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ish\Desktop\Lewagon\Business Analysis\GS-Finance\Challenge 2\"/>
    </mc:Choice>
  </mc:AlternateContent>
  <xr:revisionPtr revIDLastSave="0" documentId="8_{A43F7B95-F8AC-43EB-995B-00C7ED792BF4}" xr6:coauthVersionLast="47" xr6:coauthVersionMax="47" xr10:uidLastSave="{00000000-0000-0000-0000-000000000000}"/>
  <bookViews>
    <workbookView xWindow="-120" yWindow="-120" windowWidth="20730" windowHeight="11040" firstSheet="4" activeTab="6" xr2:uid="{CDA7094C-1AD9-4D12-A5F7-68FF2A80F99D}"/>
  </bookViews>
  <sheets>
    <sheet name="Top_Management" sheetId="9" r:id="rId1"/>
    <sheet name="refund" sheetId="2" r:id="rId2"/>
    <sheet name="product" sheetId="7" r:id="rId3"/>
    <sheet name="orders" sheetId="3" r:id="rId4"/>
    <sheet name="shipping" sheetId="6" r:id="rId5"/>
    <sheet name="category_pivot" sheetId="10" r:id="rId6"/>
    <sheet name="sales_pivots" sheetId="14" r:id="rId7"/>
    <sheet name="sales" sheetId="8" r:id="rId8"/>
    <sheet name="campaign" sheetId="4" r:id="rId9"/>
  </sheets>
  <definedNames>
    <definedName name="_xlcn.WorksheetConnection_High_performance_Finance.xlsxsales1" hidden="1">sales[]</definedName>
    <definedName name="_xlcn.WorksheetConnection_High_performance_Finance.xlsxsalescodecategory_21" hidden="1">sales[[code]:[category_2]]</definedName>
    <definedName name="ExternalData_1" localSheetId="8" hidden="1">campaign!$A$1:$B$16</definedName>
    <definedName name="ExternalData_1" localSheetId="3" hidden="1">orders!$A$1:$E$13363</definedName>
    <definedName name="ExternalData_1" localSheetId="1" hidden="1">refund!$A$1:$G$751</definedName>
    <definedName name="ExternalData_2" localSheetId="2" hidden="1">product!$A$1:$E$6901</definedName>
    <definedName name="ExternalData_2" localSheetId="7" hidden="1">sales!$A$1:$I$5295</definedName>
    <definedName name="ExternalData_2" localSheetId="4" hidden="1">shipping!$A$1:$D$15363</definedName>
    <definedName name="ExternalData_2" localSheetId="0" hidden="1">Top_Management!#REF!</definedName>
  </definedNames>
  <calcPr calcId="191029"/>
  <pivotCaches>
    <pivotCache cacheId="0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  code   category_2" name="sales  code   category_2" connection="WorksheetConnection_High_performance_Finance.xlsx!sales[[code]:[category_2]]"/>
          <x15:modelTable id="sales" name="sales" connection="WorksheetConnection_High_performance_Finance.xlsx!sa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0" i="14" l="1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19" i="14"/>
  <c r="H5" i="14"/>
  <c r="H6" i="14"/>
  <c r="H7" i="14"/>
  <c r="H8" i="14"/>
  <c r="H9" i="14"/>
  <c r="H10" i="14"/>
  <c r="H11" i="14"/>
  <c r="H12" i="14"/>
  <c r="H13" i="14"/>
  <c r="H14" i="14"/>
  <c r="H15" i="14"/>
  <c r="H4" i="14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223" i="8"/>
  <c r="J3224" i="8"/>
  <c r="J3225" i="8"/>
  <c r="J3226" i="8"/>
  <c r="J3227" i="8"/>
  <c r="J3228" i="8"/>
  <c r="J3229" i="8"/>
  <c r="J3230" i="8"/>
  <c r="J3231" i="8"/>
  <c r="J3232" i="8"/>
  <c r="J3233" i="8"/>
  <c r="J3234" i="8"/>
  <c r="J323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250" i="8"/>
  <c r="J3251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4" i="8"/>
  <c r="J3265" i="8"/>
  <c r="J3266" i="8"/>
  <c r="J3267" i="8"/>
  <c r="J3268" i="8"/>
  <c r="J3269" i="8"/>
  <c r="J3270" i="8"/>
  <c r="J3271" i="8"/>
  <c r="J3272" i="8"/>
  <c r="J3273" i="8"/>
  <c r="J3274" i="8"/>
  <c r="J3275" i="8"/>
  <c r="J3276" i="8"/>
  <c r="J3277" i="8"/>
  <c r="J3278" i="8"/>
  <c r="J3279" i="8"/>
  <c r="J3280" i="8"/>
  <c r="J3281" i="8"/>
  <c r="J3282" i="8"/>
  <c r="J3283" i="8"/>
  <c r="J3284" i="8"/>
  <c r="J3285" i="8"/>
  <c r="J3286" i="8"/>
  <c r="J3287" i="8"/>
  <c r="J3288" i="8"/>
  <c r="J3289" i="8"/>
  <c r="J3290" i="8"/>
  <c r="J3291" i="8"/>
  <c r="J3292" i="8"/>
  <c r="J3293" i="8"/>
  <c r="J3294" i="8"/>
  <c r="J3295" i="8"/>
  <c r="J3296" i="8"/>
  <c r="J3297" i="8"/>
  <c r="J3298" i="8"/>
  <c r="J3299" i="8"/>
  <c r="J3300" i="8"/>
  <c r="J3301" i="8"/>
  <c r="J3302" i="8"/>
  <c r="J3303" i="8"/>
  <c r="J3304" i="8"/>
  <c r="J3305" i="8"/>
  <c r="J3306" i="8"/>
  <c r="J3307" i="8"/>
  <c r="J3308" i="8"/>
  <c r="J3309" i="8"/>
  <c r="J3310" i="8"/>
  <c r="J3311" i="8"/>
  <c r="J3312" i="8"/>
  <c r="J3313" i="8"/>
  <c r="J3314" i="8"/>
  <c r="J3315" i="8"/>
  <c r="J3316" i="8"/>
  <c r="J3317" i="8"/>
  <c r="J3318" i="8"/>
  <c r="J3319" i="8"/>
  <c r="J3320" i="8"/>
  <c r="J3321" i="8"/>
  <c r="J3322" i="8"/>
  <c r="J3323" i="8"/>
  <c r="J3324" i="8"/>
  <c r="J3325" i="8"/>
  <c r="J3326" i="8"/>
  <c r="J3327" i="8"/>
  <c r="J3328" i="8"/>
  <c r="J3329" i="8"/>
  <c r="J3330" i="8"/>
  <c r="J3331" i="8"/>
  <c r="J3332" i="8"/>
  <c r="J3333" i="8"/>
  <c r="J3334" i="8"/>
  <c r="J3335" i="8"/>
  <c r="J3336" i="8"/>
  <c r="J3337" i="8"/>
  <c r="J3338" i="8"/>
  <c r="J3339" i="8"/>
  <c r="J3340" i="8"/>
  <c r="J3341" i="8"/>
  <c r="J3342" i="8"/>
  <c r="J3343" i="8"/>
  <c r="J3344" i="8"/>
  <c r="J3345" i="8"/>
  <c r="J3346" i="8"/>
  <c r="J3347" i="8"/>
  <c r="J3348" i="8"/>
  <c r="J3349" i="8"/>
  <c r="J3350" i="8"/>
  <c r="J3351" i="8"/>
  <c r="J3352" i="8"/>
  <c r="J3353" i="8"/>
  <c r="J3354" i="8"/>
  <c r="J3355" i="8"/>
  <c r="J3356" i="8"/>
  <c r="J3357" i="8"/>
  <c r="J3358" i="8"/>
  <c r="J3359" i="8"/>
  <c r="J3360" i="8"/>
  <c r="J3361" i="8"/>
  <c r="J3362" i="8"/>
  <c r="J3363" i="8"/>
  <c r="J3364" i="8"/>
  <c r="J3365" i="8"/>
  <c r="J3366" i="8"/>
  <c r="J3367" i="8"/>
  <c r="J3368" i="8"/>
  <c r="J3369" i="8"/>
  <c r="J3370" i="8"/>
  <c r="J3371" i="8"/>
  <c r="J3372" i="8"/>
  <c r="J3373" i="8"/>
  <c r="J3374" i="8"/>
  <c r="J3375" i="8"/>
  <c r="J3376" i="8"/>
  <c r="J3377" i="8"/>
  <c r="J3378" i="8"/>
  <c r="J3379" i="8"/>
  <c r="J3380" i="8"/>
  <c r="J3381" i="8"/>
  <c r="J3382" i="8"/>
  <c r="J3383" i="8"/>
  <c r="J3384" i="8"/>
  <c r="J3385" i="8"/>
  <c r="J3386" i="8"/>
  <c r="J3387" i="8"/>
  <c r="J3388" i="8"/>
  <c r="J3389" i="8"/>
  <c r="J3390" i="8"/>
  <c r="J3391" i="8"/>
  <c r="J3392" i="8"/>
  <c r="J3393" i="8"/>
  <c r="J3394" i="8"/>
  <c r="J3395" i="8"/>
  <c r="J3396" i="8"/>
  <c r="J3397" i="8"/>
  <c r="J3398" i="8"/>
  <c r="J3399" i="8"/>
  <c r="J3400" i="8"/>
  <c r="J3401" i="8"/>
  <c r="J3402" i="8"/>
  <c r="J3403" i="8"/>
  <c r="J3404" i="8"/>
  <c r="J3405" i="8"/>
  <c r="J3406" i="8"/>
  <c r="J3407" i="8"/>
  <c r="J3408" i="8"/>
  <c r="J3409" i="8"/>
  <c r="J3410" i="8"/>
  <c r="J3411" i="8"/>
  <c r="J3412" i="8"/>
  <c r="J3413" i="8"/>
  <c r="J3414" i="8"/>
  <c r="J3415" i="8"/>
  <c r="J3416" i="8"/>
  <c r="J3417" i="8"/>
  <c r="J3418" i="8"/>
  <c r="J3419" i="8"/>
  <c r="J3420" i="8"/>
  <c r="J3421" i="8"/>
  <c r="J3422" i="8"/>
  <c r="J3423" i="8"/>
  <c r="J3424" i="8"/>
  <c r="J3425" i="8"/>
  <c r="J3426" i="8"/>
  <c r="J3427" i="8"/>
  <c r="J3428" i="8"/>
  <c r="J3429" i="8"/>
  <c r="J3430" i="8"/>
  <c r="J3431" i="8"/>
  <c r="J3432" i="8"/>
  <c r="J3433" i="8"/>
  <c r="J3434" i="8"/>
  <c r="J3435" i="8"/>
  <c r="J3436" i="8"/>
  <c r="J3437" i="8"/>
  <c r="J3438" i="8"/>
  <c r="J3439" i="8"/>
  <c r="J3440" i="8"/>
  <c r="J3441" i="8"/>
  <c r="J3442" i="8"/>
  <c r="J3443" i="8"/>
  <c r="J3444" i="8"/>
  <c r="J3445" i="8"/>
  <c r="J3446" i="8"/>
  <c r="J3447" i="8"/>
  <c r="J3448" i="8"/>
  <c r="J3449" i="8"/>
  <c r="J3450" i="8"/>
  <c r="J3451" i="8"/>
  <c r="J3452" i="8"/>
  <c r="J3453" i="8"/>
  <c r="J3454" i="8"/>
  <c r="J3455" i="8"/>
  <c r="J3456" i="8"/>
  <c r="J3457" i="8"/>
  <c r="J3458" i="8"/>
  <c r="J3459" i="8"/>
  <c r="J3460" i="8"/>
  <c r="J3461" i="8"/>
  <c r="J3462" i="8"/>
  <c r="J3463" i="8"/>
  <c r="J3464" i="8"/>
  <c r="J3465" i="8"/>
  <c r="J3466" i="8"/>
  <c r="J3467" i="8"/>
  <c r="J3468" i="8"/>
  <c r="J3469" i="8"/>
  <c r="J3470" i="8"/>
  <c r="J3471" i="8"/>
  <c r="J3472" i="8"/>
  <c r="J3473" i="8"/>
  <c r="J3474" i="8"/>
  <c r="J3475" i="8"/>
  <c r="J3476" i="8"/>
  <c r="J3477" i="8"/>
  <c r="J3478" i="8"/>
  <c r="J3479" i="8"/>
  <c r="J3480" i="8"/>
  <c r="J3481" i="8"/>
  <c r="J3482" i="8"/>
  <c r="J3483" i="8"/>
  <c r="J3484" i="8"/>
  <c r="J3485" i="8"/>
  <c r="J3486" i="8"/>
  <c r="J3487" i="8"/>
  <c r="J3488" i="8"/>
  <c r="J3489" i="8"/>
  <c r="J3490" i="8"/>
  <c r="J3491" i="8"/>
  <c r="J3492" i="8"/>
  <c r="J3493" i="8"/>
  <c r="J3494" i="8"/>
  <c r="J3495" i="8"/>
  <c r="J3496" i="8"/>
  <c r="J3497" i="8"/>
  <c r="J3498" i="8"/>
  <c r="J3499" i="8"/>
  <c r="J3500" i="8"/>
  <c r="J3501" i="8"/>
  <c r="J3502" i="8"/>
  <c r="J3503" i="8"/>
  <c r="J3504" i="8"/>
  <c r="J3505" i="8"/>
  <c r="J3506" i="8"/>
  <c r="J3507" i="8"/>
  <c r="J3508" i="8"/>
  <c r="J3509" i="8"/>
  <c r="J3510" i="8"/>
  <c r="J3511" i="8"/>
  <c r="J3512" i="8"/>
  <c r="J3513" i="8"/>
  <c r="J3514" i="8"/>
  <c r="J3515" i="8"/>
  <c r="J3516" i="8"/>
  <c r="J3517" i="8"/>
  <c r="J3518" i="8"/>
  <c r="J3519" i="8"/>
  <c r="J3520" i="8"/>
  <c r="J3521" i="8"/>
  <c r="J3522" i="8"/>
  <c r="J3523" i="8"/>
  <c r="J3524" i="8"/>
  <c r="J3525" i="8"/>
  <c r="J3526" i="8"/>
  <c r="J3527" i="8"/>
  <c r="J3528" i="8"/>
  <c r="J3529" i="8"/>
  <c r="J3530" i="8"/>
  <c r="J3531" i="8"/>
  <c r="J3532" i="8"/>
  <c r="J3533" i="8"/>
  <c r="J3534" i="8"/>
  <c r="J3535" i="8"/>
  <c r="J3536" i="8"/>
  <c r="J3537" i="8"/>
  <c r="J3538" i="8"/>
  <c r="J3539" i="8"/>
  <c r="J3540" i="8"/>
  <c r="J3541" i="8"/>
  <c r="J3542" i="8"/>
  <c r="J3543" i="8"/>
  <c r="J3544" i="8"/>
  <c r="J3545" i="8"/>
  <c r="J3546" i="8"/>
  <c r="J3547" i="8"/>
  <c r="J3548" i="8"/>
  <c r="J3549" i="8"/>
  <c r="J3550" i="8"/>
  <c r="J3551" i="8"/>
  <c r="J3552" i="8"/>
  <c r="J3553" i="8"/>
  <c r="J3554" i="8"/>
  <c r="J3555" i="8"/>
  <c r="J3556" i="8"/>
  <c r="J3557" i="8"/>
  <c r="J3558" i="8"/>
  <c r="J3559" i="8"/>
  <c r="J3560" i="8"/>
  <c r="J3561" i="8"/>
  <c r="J3562" i="8"/>
  <c r="J3563" i="8"/>
  <c r="J3564" i="8"/>
  <c r="J3565" i="8"/>
  <c r="J3566" i="8"/>
  <c r="J3567" i="8"/>
  <c r="J3568" i="8"/>
  <c r="J3569" i="8"/>
  <c r="J3570" i="8"/>
  <c r="J3571" i="8"/>
  <c r="J3572" i="8"/>
  <c r="J3573" i="8"/>
  <c r="J3574" i="8"/>
  <c r="J3575" i="8"/>
  <c r="J3576" i="8"/>
  <c r="J3577" i="8"/>
  <c r="J3578" i="8"/>
  <c r="J3579" i="8"/>
  <c r="J3580" i="8"/>
  <c r="J3581" i="8"/>
  <c r="J3582" i="8"/>
  <c r="J3583" i="8"/>
  <c r="J3584" i="8"/>
  <c r="J3585" i="8"/>
  <c r="J3586" i="8"/>
  <c r="J3587" i="8"/>
  <c r="J3588" i="8"/>
  <c r="J3589" i="8"/>
  <c r="J3590" i="8"/>
  <c r="J3591" i="8"/>
  <c r="J3592" i="8"/>
  <c r="J3593" i="8"/>
  <c r="J3594" i="8"/>
  <c r="J3595" i="8"/>
  <c r="J3596" i="8"/>
  <c r="J3597" i="8"/>
  <c r="J3598" i="8"/>
  <c r="J3599" i="8"/>
  <c r="J3600" i="8"/>
  <c r="J3601" i="8"/>
  <c r="J3602" i="8"/>
  <c r="J3603" i="8"/>
  <c r="J3604" i="8"/>
  <c r="J3605" i="8"/>
  <c r="J3606" i="8"/>
  <c r="J3607" i="8"/>
  <c r="J3608" i="8"/>
  <c r="J3609" i="8"/>
  <c r="J3610" i="8"/>
  <c r="J3611" i="8"/>
  <c r="J3612" i="8"/>
  <c r="J3613" i="8"/>
  <c r="J3614" i="8"/>
  <c r="J3615" i="8"/>
  <c r="J3616" i="8"/>
  <c r="J3617" i="8"/>
  <c r="J3618" i="8"/>
  <c r="J3619" i="8"/>
  <c r="J3620" i="8"/>
  <c r="J3621" i="8"/>
  <c r="J3622" i="8"/>
  <c r="J3623" i="8"/>
  <c r="J3624" i="8"/>
  <c r="J3625" i="8"/>
  <c r="J3626" i="8"/>
  <c r="J3627" i="8"/>
  <c r="J3628" i="8"/>
  <c r="J3629" i="8"/>
  <c r="J3630" i="8"/>
  <c r="J3631" i="8"/>
  <c r="J3632" i="8"/>
  <c r="J3633" i="8"/>
  <c r="J3634" i="8"/>
  <c r="J3635" i="8"/>
  <c r="J3636" i="8"/>
  <c r="J3637" i="8"/>
  <c r="J3638" i="8"/>
  <c r="J3639" i="8"/>
  <c r="J3640" i="8"/>
  <c r="J3641" i="8"/>
  <c r="J3642" i="8"/>
  <c r="J3643" i="8"/>
  <c r="J3644" i="8"/>
  <c r="J3645" i="8"/>
  <c r="J3646" i="8"/>
  <c r="J3647" i="8"/>
  <c r="J3648" i="8"/>
  <c r="J3649" i="8"/>
  <c r="J3650" i="8"/>
  <c r="J3651" i="8"/>
  <c r="J3652" i="8"/>
  <c r="J3653" i="8"/>
  <c r="J3654" i="8"/>
  <c r="J3655" i="8"/>
  <c r="J3656" i="8"/>
  <c r="J3657" i="8"/>
  <c r="J3658" i="8"/>
  <c r="J3659" i="8"/>
  <c r="J3660" i="8"/>
  <c r="J3661" i="8"/>
  <c r="J3662" i="8"/>
  <c r="J3663" i="8"/>
  <c r="J3664" i="8"/>
  <c r="J3665" i="8"/>
  <c r="J3666" i="8"/>
  <c r="J3667" i="8"/>
  <c r="J3668" i="8"/>
  <c r="J3669" i="8"/>
  <c r="J3670" i="8"/>
  <c r="J3671" i="8"/>
  <c r="J3672" i="8"/>
  <c r="J3673" i="8"/>
  <c r="J3674" i="8"/>
  <c r="J3675" i="8"/>
  <c r="J3676" i="8"/>
  <c r="J3677" i="8"/>
  <c r="J3678" i="8"/>
  <c r="J3679" i="8"/>
  <c r="J3680" i="8"/>
  <c r="J3681" i="8"/>
  <c r="J3682" i="8"/>
  <c r="J3683" i="8"/>
  <c r="J3684" i="8"/>
  <c r="J3685" i="8"/>
  <c r="J3686" i="8"/>
  <c r="J3687" i="8"/>
  <c r="J3688" i="8"/>
  <c r="J3689" i="8"/>
  <c r="J3690" i="8"/>
  <c r="J3691" i="8"/>
  <c r="J3692" i="8"/>
  <c r="J3693" i="8"/>
  <c r="J3694" i="8"/>
  <c r="J3695" i="8"/>
  <c r="J3696" i="8"/>
  <c r="J3697" i="8"/>
  <c r="J3698" i="8"/>
  <c r="J3699" i="8"/>
  <c r="J3700" i="8"/>
  <c r="J3701" i="8"/>
  <c r="J3702" i="8"/>
  <c r="J3703" i="8"/>
  <c r="J3704" i="8"/>
  <c r="J3705" i="8"/>
  <c r="J3706" i="8"/>
  <c r="J3707" i="8"/>
  <c r="J3708" i="8"/>
  <c r="J3709" i="8"/>
  <c r="J3710" i="8"/>
  <c r="J3711" i="8"/>
  <c r="J3712" i="8"/>
  <c r="J3713" i="8"/>
  <c r="J3714" i="8"/>
  <c r="J3715" i="8"/>
  <c r="J3716" i="8"/>
  <c r="J3717" i="8"/>
  <c r="J3718" i="8"/>
  <c r="J3719" i="8"/>
  <c r="J3720" i="8"/>
  <c r="J3721" i="8"/>
  <c r="J3722" i="8"/>
  <c r="J3723" i="8"/>
  <c r="J3724" i="8"/>
  <c r="J3725" i="8"/>
  <c r="J3726" i="8"/>
  <c r="J3727" i="8"/>
  <c r="J3728" i="8"/>
  <c r="J3729" i="8"/>
  <c r="J3730" i="8"/>
  <c r="J3731" i="8"/>
  <c r="J3732" i="8"/>
  <c r="J3733" i="8"/>
  <c r="J3734" i="8"/>
  <c r="J3735" i="8"/>
  <c r="J3736" i="8"/>
  <c r="J3737" i="8"/>
  <c r="J3738" i="8"/>
  <c r="J3739" i="8"/>
  <c r="J3740" i="8"/>
  <c r="J3741" i="8"/>
  <c r="J3742" i="8"/>
  <c r="J3743" i="8"/>
  <c r="J3744" i="8"/>
  <c r="J3745" i="8"/>
  <c r="J3746" i="8"/>
  <c r="J3747" i="8"/>
  <c r="J3748" i="8"/>
  <c r="J3749" i="8"/>
  <c r="J3750" i="8"/>
  <c r="J3751" i="8"/>
  <c r="J3752" i="8"/>
  <c r="J3753" i="8"/>
  <c r="J3754" i="8"/>
  <c r="J3755" i="8"/>
  <c r="J3756" i="8"/>
  <c r="J3757" i="8"/>
  <c r="J3758" i="8"/>
  <c r="J3759" i="8"/>
  <c r="J3760" i="8"/>
  <c r="J3761" i="8"/>
  <c r="J3762" i="8"/>
  <c r="J3763" i="8"/>
  <c r="J3764" i="8"/>
  <c r="J3765" i="8"/>
  <c r="J3766" i="8"/>
  <c r="J3767" i="8"/>
  <c r="J3768" i="8"/>
  <c r="J3769" i="8"/>
  <c r="J3770" i="8"/>
  <c r="J3771" i="8"/>
  <c r="J3772" i="8"/>
  <c r="J3773" i="8"/>
  <c r="J3774" i="8"/>
  <c r="J3775" i="8"/>
  <c r="J3776" i="8"/>
  <c r="J3777" i="8"/>
  <c r="J3778" i="8"/>
  <c r="J3779" i="8"/>
  <c r="J3780" i="8"/>
  <c r="J3781" i="8"/>
  <c r="J3782" i="8"/>
  <c r="J3783" i="8"/>
  <c r="J3784" i="8"/>
  <c r="J3785" i="8"/>
  <c r="J3786" i="8"/>
  <c r="J3787" i="8"/>
  <c r="J3788" i="8"/>
  <c r="J3789" i="8"/>
  <c r="J3790" i="8"/>
  <c r="J3791" i="8"/>
  <c r="J3792" i="8"/>
  <c r="J3793" i="8"/>
  <c r="J3794" i="8"/>
  <c r="J3795" i="8"/>
  <c r="J3796" i="8"/>
  <c r="J3797" i="8"/>
  <c r="J3798" i="8"/>
  <c r="J3799" i="8"/>
  <c r="J3800" i="8"/>
  <c r="J3801" i="8"/>
  <c r="J3802" i="8"/>
  <c r="J3803" i="8"/>
  <c r="J3804" i="8"/>
  <c r="J3805" i="8"/>
  <c r="J3806" i="8"/>
  <c r="J3807" i="8"/>
  <c r="J3808" i="8"/>
  <c r="J3809" i="8"/>
  <c r="J3810" i="8"/>
  <c r="J3811" i="8"/>
  <c r="J3812" i="8"/>
  <c r="J3813" i="8"/>
  <c r="J3814" i="8"/>
  <c r="J3815" i="8"/>
  <c r="J3816" i="8"/>
  <c r="J3817" i="8"/>
  <c r="J3818" i="8"/>
  <c r="J3819" i="8"/>
  <c r="J3820" i="8"/>
  <c r="J3821" i="8"/>
  <c r="J3822" i="8"/>
  <c r="J3823" i="8"/>
  <c r="J3824" i="8"/>
  <c r="J3825" i="8"/>
  <c r="J3826" i="8"/>
  <c r="J3827" i="8"/>
  <c r="J3828" i="8"/>
  <c r="J3829" i="8"/>
  <c r="J3830" i="8"/>
  <c r="J3831" i="8"/>
  <c r="J3832" i="8"/>
  <c r="J3833" i="8"/>
  <c r="J3834" i="8"/>
  <c r="J3835" i="8"/>
  <c r="J3836" i="8"/>
  <c r="J3837" i="8"/>
  <c r="J3838" i="8"/>
  <c r="J3839" i="8"/>
  <c r="J3840" i="8"/>
  <c r="J3841" i="8"/>
  <c r="J3842" i="8"/>
  <c r="J3843" i="8"/>
  <c r="J3844" i="8"/>
  <c r="J3845" i="8"/>
  <c r="J3846" i="8"/>
  <c r="J3847" i="8"/>
  <c r="J3848" i="8"/>
  <c r="J3849" i="8"/>
  <c r="J3850" i="8"/>
  <c r="J3851" i="8"/>
  <c r="J3852" i="8"/>
  <c r="J3853" i="8"/>
  <c r="J3854" i="8"/>
  <c r="J3855" i="8"/>
  <c r="J3856" i="8"/>
  <c r="J3857" i="8"/>
  <c r="J3858" i="8"/>
  <c r="J3859" i="8"/>
  <c r="J3860" i="8"/>
  <c r="J3861" i="8"/>
  <c r="J3862" i="8"/>
  <c r="J3863" i="8"/>
  <c r="J3864" i="8"/>
  <c r="J3865" i="8"/>
  <c r="J3866" i="8"/>
  <c r="J3867" i="8"/>
  <c r="J3868" i="8"/>
  <c r="J3869" i="8"/>
  <c r="J3870" i="8"/>
  <c r="J3871" i="8"/>
  <c r="J3872" i="8"/>
  <c r="J3873" i="8"/>
  <c r="J3874" i="8"/>
  <c r="J3875" i="8"/>
  <c r="J3876" i="8"/>
  <c r="J3877" i="8"/>
  <c r="J3878" i="8"/>
  <c r="J3879" i="8"/>
  <c r="J3880" i="8"/>
  <c r="J3881" i="8"/>
  <c r="J3882" i="8"/>
  <c r="J3883" i="8"/>
  <c r="J3884" i="8"/>
  <c r="J3885" i="8"/>
  <c r="J3886" i="8"/>
  <c r="J3887" i="8"/>
  <c r="J3888" i="8"/>
  <c r="J3889" i="8"/>
  <c r="J3890" i="8"/>
  <c r="J3891" i="8"/>
  <c r="J3892" i="8"/>
  <c r="J3893" i="8"/>
  <c r="J3894" i="8"/>
  <c r="J3895" i="8"/>
  <c r="J3896" i="8"/>
  <c r="J3897" i="8"/>
  <c r="J3898" i="8"/>
  <c r="J3899" i="8"/>
  <c r="J3900" i="8"/>
  <c r="J3901" i="8"/>
  <c r="J3902" i="8"/>
  <c r="J3903" i="8"/>
  <c r="J3904" i="8"/>
  <c r="J3905" i="8"/>
  <c r="J3906" i="8"/>
  <c r="J3907" i="8"/>
  <c r="J3908" i="8"/>
  <c r="J3909" i="8"/>
  <c r="J3910" i="8"/>
  <c r="J3911" i="8"/>
  <c r="J3912" i="8"/>
  <c r="J3913" i="8"/>
  <c r="J3914" i="8"/>
  <c r="J3915" i="8"/>
  <c r="J3916" i="8"/>
  <c r="J3917" i="8"/>
  <c r="J3918" i="8"/>
  <c r="J3919" i="8"/>
  <c r="J3920" i="8"/>
  <c r="J3921" i="8"/>
  <c r="J3922" i="8"/>
  <c r="J3923" i="8"/>
  <c r="J3924" i="8"/>
  <c r="J3925" i="8"/>
  <c r="J3926" i="8"/>
  <c r="J3927" i="8"/>
  <c r="J3928" i="8"/>
  <c r="J3929" i="8"/>
  <c r="J3930" i="8"/>
  <c r="J3931" i="8"/>
  <c r="J3932" i="8"/>
  <c r="J3933" i="8"/>
  <c r="J3934" i="8"/>
  <c r="J3935" i="8"/>
  <c r="J3936" i="8"/>
  <c r="J3937" i="8"/>
  <c r="J3938" i="8"/>
  <c r="J3939" i="8"/>
  <c r="J3940" i="8"/>
  <c r="J3941" i="8"/>
  <c r="J3942" i="8"/>
  <c r="J3943" i="8"/>
  <c r="J3944" i="8"/>
  <c r="J3945" i="8"/>
  <c r="J3946" i="8"/>
  <c r="J3947" i="8"/>
  <c r="J3948" i="8"/>
  <c r="J3949" i="8"/>
  <c r="J3950" i="8"/>
  <c r="J3951" i="8"/>
  <c r="J3952" i="8"/>
  <c r="J3953" i="8"/>
  <c r="J3954" i="8"/>
  <c r="J3955" i="8"/>
  <c r="J3956" i="8"/>
  <c r="J3957" i="8"/>
  <c r="J3958" i="8"/>
  <c r="J3959" i="8"/>
  <c r="J3960" i="8"/>
  <c r="J3961" i="8"/>
  <c r="J3962" i="8"/>
  <c r="J3963" i="8"/>
  <c r="J3964" i="8"/>
  <c r="J3965" i="8"/>
  <c r="J3966" i="8"/>
  <c r="J3967" i="8"/>
  <c r="J3968" i="8"/>
  <c r="J3969" i="8"/>
  <c r="J3970" i="8"/>
  <c r="J3971" i="8"/>
  <c r="J3972" i="8"/>
  <c r="J3973" i="8"/>
  <c r="J3974" i="8"/>
  <c r="J3975" i="8"/>
  <c r="J3976" i="8"/>
  <c r="J3977" i="8"/>
  <c r="J3978" i="8"/>
  <c r="J3979" i="8"/>
  <c r="J3980" i="8"/>
  <c r="J3981" i="8"/>
  <c r="J3982" i="8"/>
  <c r="J3983" i="8"/>
  <c r="J3984" i="8"/>
  <c r="J3985" i="8"/>
  <c r="J3986" i="8"/>
  <c r="J3987" i="8"/>
  <c r="J3988" i="8"/>
  <c r="J3989" i="8"/>
  <c r="J3990" i="8"/>
  <c r="J3991" i="8"/>
  <c r="J3992" i="8"/>
  <c r="J3993" i="8"/>
  <c r="J3994" i="8"/>
  <c r="J3995" i="8"/>
  <c r="J3996" i="8"/>
  <c r="J3997" i="8"/>
  <c r="J3998" i="8"/>
  <c r="J3999" i="8"/>
  <c r="J4000" i="8"/>
  <c r="J4001" i="8"/>
  <c r="J4002" i="8"/>
  <c r="J4003" i="8"/>
  <c r="J4004" i="8"/>
  <c r="J4005" i="8"/>
  <c r="J4006" i="8"/>
  <c r="J4007" i="8"/>
  <c r="J4008" i="8"/>
  <c r="J4009" i="8"/>
  <c r="J4010" i="8"/>
  <c r="J4011" i="8"/>
  <c r="J4012" i="8"/>
  <c r="J4013" i="8"/>
  <c r="J4014" i="8"/>
  <c r="J4015" i="8"/>
  <c r="J4016" i="8"/>
  <c r="J4017" i="8"/>
  <c r="J4018" i="8"/>
  <c r="J4019" i="8"/>
  <c r="J4020" i="8"/>
  <c r="J4021" i="8"/>
  <c r="J4022" i="8"/>
  <c r="J4023" i="8"/>
  <c r="J4024" i="8"/>
  <c r="J4025" i="8"/>
  <c r="J4026" i="8"/>
  <c r="J4027" i="8"/>
  <c r="J4028" i="8"/>
  <c r="J4029" i="8"/>
  <c r="J4030" i="8"/>
  <c r="J4031" i="8"/>
  <c r="J4032" i="8"/>
  <c r="J4033" i="8"/>
  <c r="J4034" i="8"/>
  <c r="J4035" i="8"/>
  <c r="J4036" i="8"/>
  <c r="J4037" i="8"/>
  <c r="J4038" i="8"/>
  <c r="J4039" i="8"/>
  <c r="J4040" i="8"/>
  <c r="J4041" i="8"/>
  <c r="J4042" i="8"/>
  <c r="J4043" i="8"/>
  <c r="J4044" i="8"/>
  <c r="J4045" i="8"/>
  <c r="J4046" i="8"/>
  <c r="J4047" i="8"/>
  <c r="J4048" i="8"/>
  <c r="J4049" i="8"/>
  <c r="J4050" i="8"/>
  <c r="J4051" i="8"/>
  <c r="J4052" i="8"/>
  <c r="J4053" i="8"/>
  <c r="J4054" i="8"/>
  <c r="J4055" i="8"/>
  <c r="J4056" i="8"/>
  <c r="J4057" i="8"/>
  <c r="J4058" i="8"/>
  <c r="J4059" i="8"/>
  <c r="J4060" i="8"/>
  <c r="J4061" i="8"/>
  <c r="J4062" i="8"/>
  <c r="J4063" i="8"/>
  <c r="J4064" i="8"/>
  <c r="J4065" i="8"/>
  <c r="J4066" i="8"/>
  <c r="J4067" i="8"/>
  <c r="J4068" i="8"/>
  <c r="J4069" i="8"/>
  <c r="J4070" i="8"/>
  <c r="J4071" i="8"/>
  <c r="J4072" i="8"/>
  <c r="J4073" i="8"/>
  <c r="J4074" i="8"/>
  <c r="J4075" i="8"/>
  <c r="J4076" i="8"/>
  <c r="J4077" i="8"/>
  <c r="J4078" i="8"/>
  <c r="J4079" i="8"/>
  <c r="J4080" i="8"/>
  <c r="J4081" i="8"/>
  <c r="J4082" i="8"/>
  <c r="J4083" i="8"/>
  <c r="J4084" i="8"/>
  <c r="J4085" i="8"/>
  <c r="J4086" i="8"/>
  <c r="J4087" i="8"/>
  <c r="J4088" i="8"/>
  <c r="J4089" i="8"/>
  <c r="J4090" i="8"/>
  <c r="J4091" i="8"/>
  <c r="J4092" i="8"/>
  <c r="J4093" i="8"/>
  <c r="J4094" i="8"/>
  <c r="J4095" i="8"/>
  <c r="J4096" i="8"/>
  <c r="J4097" i="8"/>
  <c r="J4098" i="8"/>
  <c r="J4099" i="8"/>
  <c r="J4100" i="8"/>
  <c r="J4101" i="8"/>
  <c r="J4102" i="8"/>
  <c r="J4103" i="8"/>
  <c r="J4104" i="8"/>
  <c r="J4105" i="8"/>
  <c r="J4106" i="8"/>
  <c r="J4107" i="8"/>
  <c r="J4108" i="8"/>
  <c r="J4109" i="8"/>
  <c r="J4110" i="8"/>
  <c r="J4111" i="8"/>
  <c r="J4112" i="8"/>
  <c r="J4113" i="8"/>
  <c r="J4114" i="8"/>
  <c r="J4115" i="8"/>
  <c r="J4116" i="8"/>
  <c r="J4117" i="8"/>
  <c r="J4118" i="8"/>
  <c r="J4119" i="8"/>
  <c r="J4120" i="8"/>
  <c r="J4121" i="8"/>
  <c r="J4122" i="8"/>
  <c r="J4123" i="8"/>
  <c r="J4124" i="8"/>
  <c r="J4125" i="8"/>
  <c r="J4126" i="8"/>
  <c r="J4127" i="8"/>
  <c r="J4128" i="8"/>
  <c r="J4129" i="8"/>
  <c r="J4130" i="8"/>
  <c r="J4131" i="8"/>
  <c r="J4132" i="8"/>
  <c r="J4133" i="8"/>
  <c r="J4134" i="8"/>
  <c r="J4135" i="8"/>
  <c r="J4136" i="8"/>
  <c r="J4137" i="8"/>
  <c r="J4138" i="8"/>
  <c r="J4139" i="8"/>
  <c r="J4140" i="8"/>
  <c r="J4141" i="8"/>
  <c r="J4142" i="8"/>
  <c r="J4143" i="8"/>
  <c r="J4144" i="8"/>
  <c r="J4145" i="8"/>
  <c r="J4146" i="8"/>
  <c r="J4147" i="8"/>
  <c r="J4148" i="8"/>
  <c r="J4149" i="8"/>
  <c r="J4150" i="8"/>
  <c r="J4151" i="8"/>
  <c r="J4152" i="8"/>
  <c r="J4153" i="8"/>
  <c r="J4154" i="8"/>
  <c r="J4155" i="8"/>
  <c r="J4156" i="8"/>
  <c r="J4157" i="8"/>
  <c r="J4158" i="8"/>
  <c r="J4159" i="8"/>
  <c r="J4160" i="8"/>
  <c r="J4161" i="8"/>
  <c r="J4162" i="8"/>
  <c r="J4163" i="8"/>
  <c r="J4164" i="8"/>
  <c r="J4165" i="8"/>
  <c r="J4166" i="8"/>
  <c r="J4167" i="8"/>
  <c r="J4168" i="8"/>
  <c r="J4169" i="8"/>
  <c r="J4170" i="8"/>
  <c r="J4171" i="8"/>
  <c r="J4172" i="8"/>
  <c r="J4173" i="8"/>
  <c r="J4174" i="8"/>
  <c r="J4175" i="8"/>
  <c r="J4176" i="8"/>
  <c r="J4177" i="8"/>
  <c r="J4178" i="8"/>
  <c r="J4179" i="8"/>
  <c r="J4180" i="8"/>
  <c r="J4181" i="8"/>
  <c r="J4182" i="8"/>
  <c r="J4183" i="8"/>
  <c r="J4184" i="8"/>
  <c r="J4185" i="8"/>
  <c r="J4186" i="8"/>
  <c r="J4187" i="8"/>
  <c r="J4188" i="8"/>
  <c r="J4189" i="8"/>
  <c r="J4190" i="8"/>
  <c r="J4191" i="8"/>
  <c r="J4192" i="8"/>
  <c r="J4193" i="8"/>
  <c r="J4194" i="8"/>
  <c r="J4195" i="8"/>
  <c r="J4196" i="8"/>
  <c r="J4197" i="8"/>
  <c r="J4198" i="8"/>
  <c r="J4199" i="8"/>
  <c r="J4200" i="8"/>
  <c r="J4201" i="8"/>
  <c r="J4202" i="8"/>
  <c r="J4203" i="8"/>
  <c r="J4204" i="8"/>
  <c r="J4205" i="8"/>
  <c r="J4206" i="8"/>
  <c r="J4207" i="8"/>
  <c r="J4208" i="8"/>
  <c r="J4209" i="8"/>
  <c r="J4210" i="8"/>
  <c r="J4211" i="8"/>
  <c r="J4212" i="8"/>
  <c r="J4213" i="8"/>
  <c r="J4214" i="8"/>
  <c r="J4215" i="8"/>
  <c r="J4216" i="8"/>
  <c r="J4217" i="8"/>
  <c r="J4218" i="8"/>
  <c r="J4219" i="8"/>
  <c r="J4220" i="8"/>
  <c r="J4221" i="8"/>
  <c r="J4222" i="8"/>
  <c r="J4223" i="8"/>
  <c r="J4224" i="8"/>
  <c r="J4225" i="8"/>
  <c r="J4226" i="8"/>
  <c r="J4227" i="8"/>
  <c r="J4228" i="8"/>
  <c r="J4229" i="8"/>
  <c r="J4230" i="8"/>
  <c r="J4231" i="8"/>
  <c r="J4232" i="8"/>
  <c r="J4233" i="8"/>
  <c r="J4234" i="8"/>
  <c r="J4235" i="8"/>
  <c r="J4236" i="8"/>
  <c r="J4237" i="8"/>
  <c r="J4238" i="8"/>
  <c r="J4239" i="8"/>
  <c r="J4240" i="8"/>
  <c r="J4241" i="8"/>
  <c r="J4242" i="8"/>
  <c r="J4243" i="8"/>
  <c r="J4244" i="8"/>
  <c r="J4245" i="8"/>
  <c r="J4246" i="8"/>
  <c r="J4247" i="8"/>
  <c r="J4248" i="8"/>
  <c r="J4249" i="8"/>
  <c r="J4250" i="8"/>
  <c r="J4251" i="8"/>
  <c r="J4252" i="8"/>
  <c r="J4253" i="8"/>
  <c r="J4254" i="8"/>
  <c r="J4255" i="8"/>
  <c r="J4256" i="8"/>
  <c r="J4257" i="8"/>
  <c r="J4258" i="8"/>
  <c r="J4259" i="8"/>
  <c r="J4260" i="8"/>
  <c r="J4261" i="8"/>
  <c r="J4262" i="8"/>
  <c r="J4263" i="8"/>
  <c r="J4264" i="8"/>
  <c r="J4265" i="8"/>
  <c r="J4266" i="8"/>
  <c r="J4267" i="8"/>
  <c r="J4268" i="8"/>
  <c r="J4269" i="8"/>
  <c r="J4270" i="8"/>
  <c r="J4271" i="8"/>
  <c r="J4272" i="8"/>
  <c r="J4273" i="8"/>
  <c r="J4274" i="8"/>
  <c r="J4275" i="8"/>
  <c r="J4276" i="8"/>
  <c r="J4277" i="8"/>
  <c r="J4278" i="8"/>
  <c r="J4279" i="8"/>
  <c r="J4280" i="8"/>
  <c r="J4281" i="8"/>
  <c r="J4282" i="8"/>
  <c r="J4283" i="8"/>
  <c r="J4284" i="8"/>
  <c r="J4285" i="8"/>
  <c r="J4286" i="8"/>
  <c r="J4287" i="8"/>
  <c r="J4288" i="8"/>
  <c r="J4289" i="8"/>
  <c r="J4290" i="8"/>
  <c r="J4291" i="8"/>
  <c r="J4292" i="8"/>
  <c r="J4293" i="8"/>
  <c r="J4294" i="8"/>
  <c r="J4295" i="8"/>
  <c r="J4296" i="8"/>
  <c r="J4297" i="8"/>
  <c r="J4298" i="8"/>
  <c r="J4299" i="8"/>
  <c r="J4300" i="8"/>
  <c r="J4301" i="8"/>
  <c r="J4302" i="8"/>
  <c r="J4303" i="8"/>
  <c r="J4304" i="8"/>
  <c r="J4305" i="8"/>
  <c r="J4306" i="8"/>
  <c r="J4307" i="8"/>
  <c r="J4308" i="8"/>
  <c r="J4309" i="8"/>
  <c r="J4310" i="8"/>
  <c r="J4311" i="8"/>
  <c r="J4312" i="8"/>
  <c r="J4313" i="8"/>
  <c r="J4314" i="8"/>
  <c r="J4315" i="8"/>
  <c r="J4316" i="8"/>
  <c r="J4317" i="8"/>
  <c r="J4318" i="8"/>
  <c r="J4319" i="8"/>
  <c r="J4320" i="8"/>
  <c r="J4321" i="8"/>
  <c r="J4322" i="8"/>
  <c r="J4323" i="8"/>
  <c r="J4324" i="8"/>
  <c r="J4325" i="8"/>
  <c r="J4326" i="8"/>
  <c r="J4327" i="8"/>
  <c r="J4328" i="8"/>
  <c r="J4329" i="8"/>
  <c r="J4330" i="8"/>
  <c r="J4331" i="8"/>
  <c r="J4332" i="8"/>
  <c r="J4333" i="8"/>
  <c r="J4334" i="8"/>
  <c r="J4335" i="8"/>
  <c r="J4336" i="8"/>
  <c r="J4337" i="8"/>
  <c r="J4338" i="8"/>
  <c r="J4339" i="8"/>
  <c r="J4340" i="8"/>
  <c r="J4341" i="8"/>
  <c r="J4342" i="8"/>
  <c r="J4343" i="8"/>
  <c r="J4344" i="8"/>
  <c r="J4345" i="8"/>
  <c r="J4346" i="8"/>
  <c r="J4347" i="8"/>
  <c r="J4348" i="8"/>
  <c r="J4349" i="8"/>
  <c r="J4350" i="8"/>
  <c r="J4351" i="8"/>
  <c r="J4352" i="8"/>
  <c r="J4353" i="8"/>
  <c r="J4354" i="8"/>
  <c r="J4355" i="8"/>
  <c r="J4356" i="8"/>
  <c r="J4357" i="8"/>
  <c r="J4358" i="8"/>
  <c r="J4359" i="8"/>
  <c r="J4360" i="8"/>
  <c r="J4361" i="8"/>
  <c r="J4362" i="8"/>
  <c r="J4363" i="8"/>
  <c r="J4364" i="8"/>
  <c r="J4365" i="8"/>
  <c r="J4366" i="8"/>
  <c r="J4367" i="8"/>
  <c r="J4368" i="8"/>
  <c r="J4369" i="8"/>
  <c r="J4370" i="8"/>
  <c r="J4371" i="8"/>
  <c r="J4372" i="8"/>
  <c r="J4373" i="8"/>
  <c r="J4374" i="8"/>
  <c r="J4375" i="8"/>
  <c r="J4376" i="8"/>
  <c r="J4377" i="8"/>
  <c r="J4378" i="8"/>
  <c r="J4379" i="8"/>
  <c r="J4380" i="8"/>
  <c r="J4381" i="8"/>
  <c r="J4382" i="8"/>
  <c r="J4383" i="8"/>
  <c r="J4384" i="8"/>
  <c r="J4385" i="8"/>
  <c r="J4386" i="8"/>
  <c r="J4387" i="8"/>
  <c r="J4388" i="8"/>
  <c r="J4389" i="8"/>
  <c r="J4390" i="8"/>
  <c r="J4391" i="8"/>
  <c r="J4392" i="8"/>
  <c r="J4393" i="8"/>
  <c r="J4394" i="8"/>
  <c r="J4395" i="8"/>
  <c r="J4396" i="8"/>
  <c r="J4397" i="8"/>
  <c r="J4398" i="8"/>
  <c r="J4399" i="8"/>
  <c r="J4400" i="8"/>
  <c r="J4401" i="8"/>
  <c r="J4402" i="8"/>
  <c r="J4403" i="8"/>
  <c r="J4404" i="8"/>
  <c r="J4405" i="8"/>
  <c r="J4406" i="8"/>
  <c r="J4407" i="8"/>
  <c r="J4408" i="8"/>
  <c r="J4409" i="8"/>
  <c r="J4410" i="8"/>
  <c r="J4411" i="8"/>
  <c r="J4412" i="8"/>
  <c r="J4413" i="8"/>
  <c r="J4414" i="8"/>
  <c r="J4415" i="8"/>
  <c r="J4416" i="8"/>
  <c r="J4417" i="8"/>
  <c r="J4418" i="8"/>
  <c r="J4419" i="8"/>
  <c r="J4420" i="8"/>
  <c r="J4421" i="8"/>
  <c r="J4422" i="8"/>
  <c r="J4423" i="8"/>
  <c r="J4424" i="8"/>
  <c r="J4425" i="8"/>
  <c r="J4426" i="8"/>
  <c r="J4427" i="8"/>
  <c r="J4428" i="8"/>
  <c r="J4429" i="8"/>
  <c r="J4430" i="8"/>
  <c r="J4431" i="8"/>
  <c r="J4432" i="8"/>
  <c r="J4433" i="8"/>
  <c r="J4434" i="8"/>
  <c r="J4435" i="8"/>
  <c r="J4436" i="8"/>
  <c r="J4437" i="8"/>
  <c r="J4438" i="8"/>
  <c r="J4439" i="8"/>
  <c r="J4440" i="8"/>
  <c r="J4441" i="8"/>
  <c r="J4442" i="8"/>
  <c r="J4443" i="8"/>
  <c r="J4444" i="8"/>
  <c r="J4445" i="8"/>
  <c r="J4446" i="8"/>
  <c r="J4447" i="8"/>
  <c r="J4448" i="8"/>
  <c r="J4449" i="8"/>
  <c r="J4450" i="8"/>
  <c r="J4451" i="8"/>
  <c r="J4452" i="8"/>
  <c r="J4453" i="8"/>
  <c r="J4454" i="8"/>
  <c r="J4455" i="8"/>
  <c r="J4456" i="8"/>
  <c r="J4457" i="8"/>
  <c r="J4458" i="8"/>
  <c r="J4459" i="8"/>
  <c r="J4460" i="8"/>
  <c r="J4461" i="8"/>
  <c r="J4462" i="8"/>
  <c r="J4463" i="8"/>
  <c r="J4464" i="8"/>
  <c r="J4465" i="8"/>
  <c r="J4466" i="8"/>
  <c r="J4467" i="8"/>
  <c r="J4468" i="8"/>
  <c r="J4469" i="8"/>
  <c r="J4470" i="8"/>
  <c r="J4471" i="8"/>
  <c r="J4472" i="8"/>
  <c r="J4473" i="8"/>
  <c r="J4474" i="8"/>
  <c r="J4475" i="8"/>
  <c r="J4476" i="8"/>
  <c r="J4477" i="8"/>
  <c r="J4478" i="8"/>
  <c r="J4479" i="8"/>
  <c r="J4480" i="8"/>
  <c r="J4481" i="8"/>
  <c r="J4482" i="8"/>
  <c r="J4483" i="8"/>
  <c r="J4484" i="8"/>
  <c r="J4485" i="8"/>
  <c r="J4486" i="8"/>
  <c r="J4487" i="8"/>
  <c r="J4488" i="8"/>
  <c r="J4489" i="8"/>
  <c r="J4490" i="8"/>
  <c r="J4491" i="8"/>
  <c r="J4492" i="8"/>
  <c r="J4493" i="8"/>
  <c r="J4494" i="8"/>
  <c r="J4495" i="8"/>
  <c r="J4496" i="8"/>
  <c r="J4497" i="8"/>
  <c r="J4498" i="8"/>
  <c r="J4499" i="8"/>
  <c r="J4500" i="8"/>
  <c r="J4501" i="8"/>
  <c r="J4502" i="8"/>
  <c r="J4503" i="8"/>
  <c r="J4504" i="8"/>
  <c r="J4505" i="8"/>
  <c r="J4506" i="8"/>
  <c r="J4507" i="8"/>
  <c r="J4508" i="8"/>
  <c r="J4509" i="8"/>
  <c r="J4510" i="8"/>
  <c r="J4511" i="8"/>
  <c r="J4512" i="8"/>
  <c r="J4513" i="8"/>
  <c r="J4514" i="8"/>
  <c r="J4515" i="8"/>
  <c r="J4516" i="8"/>
  <c r="J4517" i="8"/>
  <c r="J4518" i="8"/>
  <c r="J4519" i="8"/>
  <c r="J4520" i="8"/>
  <c r="J4521" i="8"/>
  <c r="J4522" i="8"/>
  <c r="J4523" i="8"/>
  <c r="J4524" i="8"/>
  <c r="J4525" i="8"/>
  <c r="J4526" i="8"/>
  <c r="J4527" i="8"/>
  <c r="J4528" i="8"/>
  <c r="J4529" i="8"/>
  <c r="J4530" i="8"/>
  <c r="J4531" i="8"/>
  <c r="J4532" i="8"/>
  <c r="J4533" i="8"/>
  <c r="J4534" i="8"/>
  <c r="J4535" i="8"/>
  <c r="J4536" i="8"/>
  <c r="J4537" i="8"/>
  <c r="J4538" i="8"/>
  <c r="J4539" i="8"/>
  <c r="J4540" i="8"/>
  <c r="J4541" i="8"/>
  <c r="J4542" i="8"/>
  <c r="J4543" i="8"/>
  <c r="J4544" i="8"/>
  <c r="J4545" i="8"/>
  <c r="J4546" i="8"/>
  <c r="J4547" i="8"/>
  <c r="J4548" i="8"/>
  <c r="J4549" i="8"/>
  <c r="J4550" i="8"/>
  <c r="J4551" i="8"/>
  <c r="J4552" i="8"/>
  <c r="J4553" i="8"/>
  <c r="J4554" i="8"/>
  <c r="J4555" i="8"/>
  <c r="J4556" i="8"/>
  <c r="J4557" i="8"/>
  <c r="J4558" i="8"/>
  <c r="J4559" i="8"/>
  <c r="J4560" i="8"/>
  <c r="J4561" i="8"/>
  <c r="J4562" i="8"/>
  <c r="J4563" i="8"/>
  <c r="J4564" i="8"/>
  <c r="J4565" i="8"/>
  <c r="J4566" i="8"/>
  <c r="J4567" i="8"/>
  <c r="J4568" i="8"/>
  <c r="J4569" i="8"/>
  <c r="J4570" i="8"/>
  <c r="J4571" i="8"/>
  <c r="J4572" i="8"/>
  <c r="J4573" i="8"/>
  <c r="J4574" i="8"/>
  <c r="J4575" i="8"/>
  <c r="J4576" i="8"/>
  <c r="J4577" i="8"/>
  <c r="J4578" i="8"/>
  <c r="J4579" i="8"/>
  <c r="J4580" i="8"/>
  <c r="J4581" i="8"/>
  <c r="J4582" i="8"/>
  <c r="J4583" i="8"/>
  <c r="J4584" i="8"/>
  <c r="J4585" i="8"/>
  <c r="J4586" i="8"/>
  <c r="J4587" i="8"/>
  <c r="J4588" i="8"/>
  <c r="J4589" i="8"/>
  <c r="J4590" i="8"/>
  <c r="J4591" i="8"/>
  <c r="J4592" i="8"/>
  <c r="J4593" i="8"/>
  <c r="J4594" i="8"/>
  <c r="J4595" i="8"/>
  <c r="J4596" i="8"/>
  <c r="J4597" i="8"/>
  <c r="J4598" i="8"/>
  <c r="J4599" i="8"/>
  <c r="J4600" i="8"/>
  <c r="J4601" i="8"/>
  <c r="J4602" i="8"/>
  <c r="J4603" i="8"/>
  <c r="J4604" i="8"/>
  <c r="J4605" i="8"/>
  <c r="J4606" i="8"/>
  <c r="J4607" i="8"/>
  <c r="J4608" i="8"/>
  <c r="J4609" i="8"/>
  <c r="J4610" i="8"/>
  <c r="J4611" i="8"/>
  <c r="J4612" i="8"/>
  <c r="J4613" i="8"/>
  <c r="J4614" i="8"/>
  <c r="J4615" i="8"/>
  <c r="J4616" i="8"/>
  <c r="J4617" i="8"/>
  <c r="J4618" i="8"/>
  <c r="J4619" i="8"/>
  <c r="J4620" i="8"/>
  <c r="J4621" i="8"/>
  <c r="J4622" i="8"/>
  <c r="J4623" i="8"/>
  <c r="J4624" i="8"/>
  <c r="J4625" i="8"/>
  <c r="J4626" i="8"/>
  <c r="J4627" i="8"/>
  <c r="J4628" i="8"/>
  <c r="J4629" i="8"/>
  <c r="J4630" i="8"/>
  <c r="J4631" i="8"/>
  <c r="J4632" i="8"/>
  <c r="J4633" i="8"/>
  <c r="J4634" i="8"/>
  <c r="J4635" i="8"/>
  <c r="J4636" i="8"/>
  <c r="J4637" i="8"/>
  <c r="J4638" i="8"/>
  <c r="J4639" i="8"/>
  <c r="J4640" i="8"/>
  <c r="J4641" i="8"/>
  <c r="J4642" i="8"/>
  <c r="J4643" i="8"/>
  <c r="J4644" i="8"/>
  <c r="J4645" i="8"/>
  <c r="J4646" i="8"/>
  <c r="J4647" i="8"/>
  <c r="J4648" i="8"/>
  <c r="J4649" i="8"/>
  <c r="J4650" i="8"/>
  <c r="J4651" i="8"/>
  <c r="J4652" i="8"/>
  <c r="J4653" i="8"/>
  <c r="J4654" i="8"/>
  <c r="J4655" i="8"/>
  <c r="J4656" i="8"/>
  <c r="J4657" i="8"/>
  <c r="J4658" i="8"/>
  <c r="J4659" i="8"/>
  <c r="J4660" i="8"/>
  <c r="J4661" i="8"/>
  <c r="J4662" i="8"/>
  <c r="J4663" i="8"/>
  <c r="J4664" i="8"/>
  <c r="J4665" i="8"/>
  <c r="J4666" i="8"/>
  <c r="J4667" i="8"/>
  <c r="J4668" i="8"/>
  <c r="J4669" i="8"/>
  <c r="J4670" i="8"/>
  <c r="J4671" i="8"/>
  <c r="J4672" i="8"/>
  <c r="J4673" i="8"/>
  <c r="J4674" i="8"/>
  <c r="J4675" i="8"/>
  <c r="J4676" i="8"/>
  <c r="J4677" i="8"/>
  <c r="J4678" i="8"/>
  <c r="J4679" i="8"/>
  <c r="J4680" i="8"/>
  <c r="J4681" i="8"/>
  <c r="J4682" i="8"/>
  <c r="J4683" i="8"/>
  <c r="J4684" i="8"/>
  <c r="J4685" i="8"/>
  <c r="J4686" i="8"/>
  <c r="J4687" i="8"/>
  <c r="J4688" i="8"/>
  <c r="J4689" i="8"/>
  <c r="J4690" i="8"/>
  <c r="J4691" i="8"/>
  <c r="J4692" i="8"/>
  <c r="J4693" i="8"/>
  <c r="J4694" i="8"/>
  <c r="J4695" i="8"/>
  <c r="J4696" i="8"/>
  <c r="J4697" i="8"/>
  <c r="J4698" i="8"/>
  <c r="J4699" i="8"/>
  <c r="J4700" i="8"/>
  <c r="J4701" i="8"/>
  <c r="J4702" i="8"/>
  <c r="J4703" i="8"/>
  <c r="J4704" i="8"/>
  <c r="J4705" i="8"/>
  <c r="J4706" i="8"/>
  <c r="J4707" i="8"/>
  <c r="J4708" i="8"/>
  <c r="J4709" i="8"/>
  <c r="J4710" i="8"/>
  <c r="J4711" i="8"/>
  <c r="J4712" i="8"/>
  <c r="J4713" i="8"/>
  <c r="J4714" i="8"/>
  <c r="J4715" i="8"/>
  <c r="J4716" i="8"/>
  <c r="J4717" i="8"/>
  <c r="J4718" i="8"/>
  <c r="J4719" i="8"/>
  <c r="J4720" i="8"/>
  <c r="J4721" i="8"/>
  <c r="J4722" i="8"/>
  <c r="J4723" i="8"/>
  <c r="J4724" i="8"/>
  <c r="J4725" i="8"/>
  <c r="J4726" i="8"/>
  <c r="J4727" i="8"/>
  <c r="J4728" i="8"/>
  <c r="J4729" i="8"/>
  <c r="J4730" i="8"/>
  <c r="J4731" i="8"/>
  <c r="J4732" i="8"/>
  <c r="J4733" i="8"/>
  <c r="J4734" i="8"/>
  <c r="J4735" i="8"/>
  <c r="J4736" i="8"/>
  <c r="J4737" i="8"/>
  <c r="J4738" i="8"/>
  <c r="J4739" i="8"/>
  <c r="J4740" i="8"/>
  <c r="J4741" i="8"/>
  <c r="J4742" i="8"/>
  <c r="J4743" i="8"/>
  <c r="J4744" i="8"/>
  <c r="J4745" i="8"/>
  <c r="J4746" i="8"/>
  <c r="J4747" i="8"/>
  <c r="J4748" i="8"/>
  <c r="J4749" i="8"/>
  <c r="J4750" i="8"/>
  <c r="J4751" i="8"/>
  <c r="J4752" i="8"/>
  <c r="J4753" i="8"/>
  <c r="J4754" i="8"/>
  <c r="J4755" i="8"/>
  <c r="J4756" i="8"/>
  <c r="J4757" i="8"/>
  <c r="J4758" i="8"/>
  <c r="J4759" i="8"/>
  <c r="J4760" i="8"/>
  <c r="J4761" i="8"/>
  <c r="J4762" i="8"/>
  <c r="J4763" i="8"/>
  <c r="J4764" i="8"/>
  <c r="J4765" i="8"/>
  <c r="J4766" i="8"/>
  <c r="J4767" i="8"/>
  <c r="J4768" i="8"/>
  <c r="J4769" i="8"/>
  <c r="J4770" i="8"/>
  <c r="J4771" i="8"/>
  <c r="J4772" i="8"/>
  <c r="J4773" i="8"/>
  <c r="J4774" i="8"/>
  <c r="J4775" i="8"/>
  <c r="J4776" i="8"/>
  <c r="J4777" i="8"/>
  <c r="J4778" i="8"/>
  <c r="J4779" i="8"/>
  <c r="J4780" i="8"/>
  <c r="J4781" i="8"/>
  <c r="J4782" i="8"/>
  <c r="J4783" i="8"/>
  <c r="J4784" i="8"/>
  <c r="J4785" i="8"/>
  <c r="J4786" i="8"/>
  <c r="J4787" i="8"/>
  <c r="J4788" i="8"/>
  <c r="J4789" i="8"/>
  <c r="J4790" i="8"/>
  <c r="J4791" i="8"/>
  <c r="J4792" i="8"/>
  <c r="J4793" i="8"/>
  <c r="J4794" i="8"/>
  <c r="J4795" i="8"/>
  <c r="J4796" i="8"/>
  <c r="J4797" i="8"/>
  <c r="J4798" i="8"/>
  <c r="J4799" i="8"/>
  <c r="J4800" i="8"/>
  <c r="J4801" i="8"/>
  <c r="J4802" i="8"/>
  <c r="J4803" i="8"/>
  <c r="J4804" i="8"/>
  <c r="J4805" i="8"/>
  <c r="J4806" i="8"/>
  <c r="J4807" i="8"/>
  <c r="J4808" i="8"/>
  <c r="J4809" i="8"/>
  <c r="J4810" i="8"/>
  <c r="J4811" i="8"/>
  <c r="J4812" i="8"/>
  <c r="J4813" i="8"/>
  <c r="J4814" i="8"/>
  <c r="J4815" i="8"/>
  <c r="J4816" i="8"/>
  <c r="J4817" i="8"/>
  <c r="J4818" i="8"/>
  <c r="J4819" i="8"/>
  <c r="J4820" i="8"/>
  <c r="J4821" i="8"/>
  <c r="J4822" i="8"/>
  <c r="J4823" i="8"/>
  <c r="J4824" i="8"/>
  <c r="J4825" i="8"/>
  <c r="J4826" i="8"/>
  <c r="J4827" i="8"/>
  <c r="J4828" i="8"/>
  <c r="J4829" i="8"/>
  <c r="J4830" i="8"/>
  <c r="J4831" i="8"/>
  <c r="J4832" i="8"/>
  <c r="J4833" i="8"/>
  <c r="J4834" i="8"/>
  <c r="J4835" i="8"/>
  <c r="J4836" i="8"/>
  <c r="J4837" i="8"/>
  <c r="J4838" i="8"/>
  <c r="J4839" i="8"/>
  <c r="J4840" i="8"/>
  <c r="J4841" i="8"/>
  <c r="J4842" i="8"/>
  <c r="J4843" i="8"/>
  <c r="J4844" i="8"/>
  <c r="J4845" i="8"/>
  <c r="J4846" i="8"/>
  <c r="J4847" i="8"/>
  <c r="J4848" i="8"/>
  <c r="J4849" i="8"/>
  <c r="J4850" i="8"/>
  <c r="J4851" i="8"/>
  <c r="J4852" i="8"/>
  <c r="J4853" i="8"/>
  <c r="J4854" i="8"/>
  <c r="J4855" i="8"/>
  <c r="J4856" i="8"/>
  <c r="J4857" i="8"/>
  <c r="J4858" i="8"/>
  <c r="J4859" i="8"/>
  <c r="J4860" i="8"/>
  <c r="J4861" i="8"/>
  <c r="J4862" i="8"/>
  <c r="J4863" i="8"/>
  <c r="J4864" i="8"/>
  <c r="J4865" i="8"/>
  <c r="J4866" i="8"/>
  <c r="J4867" i="8"/>
  <c r="J4868" i="8"/>
  <c r="J4869" i="8"/>
  <c r="J4870" i="8"/>
  <c r="J4871" i="8"/>
  <c r="J4872" i="8"/>
  <c r="J4873" i="8"/>
  <c r="J4874" i="8"/>
  <c r="J4875" i="8"/>
  <c r="J4876" i="8"/>
  <c r="J4877" i="8"/>
  <c r="J4878" i="8"/>
  <c r="J4879" i="8"/>
  <c r="J4880" i="8"/>
  <c r="J4881" i="8"/>
  <c r="J4882" i="8"/>
  <c r="J4883" i="8"/>
  <c r="J4884" i="8"/>
  <c r="J4885" i="8"/>
  <c r="J4886" i="8"/>
  <c r="J4887" i="8"/>
  <c r="J4888" i="8"/>
  <c r="J4889" i="8"/>
  <c r="J4890" i="8"/>
  <c r="J4891" i="8"/>
  <c r="J4892" i="8"/>
  <c r="J4893" i="8"/>
  <c r="J4894" i="8"/>
  <c r="J4895" i="8"/>
  <c r="J4896" i="8"/>
  <c r="J4897" i="8"/>
  <c r="J4898" i="8"/>
  <c r="J4899" i="8"/>
  <c r="J4900" i="8"/>
  <c r="J4901" i="8"/>
  <c r="J4902" i="8"/>
  <c r="J4903" i="8"/>
  <c r="J4904" i="8"/>
  <c r="J4905" i="8"/>
  <c r="J4906" i="8"/>
  <c r="J4907" i="8"/>
  <c r="J4908" i="8"/>
  <c r="J4909" i="8"/>
  <c r="J4910" i="8"/>
  <c r="J4911" i="8"/>
  <c r="J4912" i="8"/>
  <c r="J4913" i="8"/>
  <c r="J4914" i="8"/>
  <c r="J4915" i="8"/>
  <c r="J4916" i="8"/>
  <c r="J4917" i="8"/>
  <c r="J4918" i="8"/>
  <c r="J4919" i="8"/>
  <c r="J4920" i="8"/>
  <c r="J4921" i="8"/>
  <c r="J4922" i="8"/>
  <c r="J4923" i="8"/>
  <c r="J4924" i="8"/>
  <c r="J4925" i="8"/>
  <c r="J4926" i="8"/>
  <c r="J4927" i="8"/>
  <c r="J4928" i="8"/>
  <c r="J4929" i="8"/>
  <c r="J4930" i="8"/>
  <c r="J4931" i="8"/>
  <c r="J4932" i="8"/>
  <c r="J4933" i="8"/>
  <c r="J4934" i="8"/>
  <c r="J4935" i="8"/>
  <c r="J4936" i="8"/>
  <c r="J4937" i="8"/>
  <c r="J4938" i="8"/>
  <c r="J4939" i="8"/>
  <c r="J4940" i="8"/>
  <c r="J4941" i="8"/>
  <c r="J4942" i="8"/>
  <c r="J4943" i="8"/>
  <c r="J4944" i="8"/>
  <c r="J4945" i="8"/>
  <c r="J4946" i="8"/>
  <c r="J4947" i="8"/>
  <c r="J4948" i="8"/>
  <c r="J4949" i="8"/>
  <c r="J4950" i="8"/>
  <c r="J4951" i="8"/>
  <c r="J4952" i="8"/>
  <c r="J4953" i="8"/>
  <c r="J4954" i="8"/>
  <c r="J4955" i="8"/>
  <c r="J4956" i="8"/>
  <c r="J4957" i="8"/>
  <c r="J4958" i="8"/>
  <c r="J4959" i="8"/>
  <c r="J4960" i="8"/>
  <c r="J4961" i="8"/>
  <c r="J4962" i="8"/>
  <c r="J4963" i="8"/>
  <c r="J4964" i="8"/>
  <c r="J4965" i="8"/>
  <c r="J4966" i="8"/>
  <c r="J4967" i="8"/>
  <c r="J4968" i="8"/>
  <c r="J4969" i="8"/>
  <c r="J4970" i="8"/>
  <c r="J4971" i="8"/>
  <c r="J4972" i="8"/>
  <c r="J4973" i="8"/>
  <c r="J4974" i="8"/>
  <c r="J4975" i="8"/>
  <c r="J4976" i="8"/>
  <c r="J4977" i="8"/>
  <c r="J4978" i="8"/>
  <c r="J4979" i="8"/>
  <c r="J4980" i="8"/>
  <c r="J4981" i="8"/>
  <c r="J4982" i="8"/>
  <c r="J4983" i="8"/>
  <c r="J4984" i="8"/>
  <c r="J4985" i="8"/>
  <c r="J4986" i="8"/>
  <c r="J4987" i="8"/>
  <c r="J4988" i="8"/>
  <c r="J4989" i="8"/>
  <c r="J4990" i="8"/>
  <c r="J4991" i="8"/>
  <c r="J4992" i="8"/>
  <c r="J4993" i="8"/>
  <c r="J4994" i="8"/>
  <c r="J4995" i="8"/>
  <c r="J4996" i="8"/>
  <c r="J4997" i="8"/>
  <c r="J4998" i="8"/>
  <c r="J4999" i="8"/>
  <c r="J5000" i="8"/>
  <c r="J5001" i="8"/>
  <c r="J5002" i="8"/>
  <c r="J5003" i="8"/>
  <c r="J5004" i="8"/>
  <c r="J5005" i="8"/>
  <c r="J5006" i="8"/>
  <c r="J5007" i="8"/>
  <c r="J5008" i="8"/>
  <c r="J5009" i="8"/>
  <c r="J5010" i="8"/>
  <c r="J5011" i="8"/>
  <c r="J5012" i="8"/>
  <c r="J5013" i="8"/>
  <c r="J5014" i="8"/>
  <c r="J5015" i="8"/>
  <c r="J5016" i="8"/>
  <c r="J5017" i="8"/>
  <c r="J5018" i="8"/>
  <c r="J5019" i="8"/>
  <c r="J5020" i="8"/>
  <c r="J5021" i="8"/>
  <c r="J5022" i="8"/>
  <c r="J5023" i="8"/>
  <c r="J5024" i="8"/>
  <c r="J5025" i="8"/>
  <c r="J5026" i="8"/>
  <c r="J5027" i="8"/>
  <c r="J5028" i="8"/>
  <c r="J5029" i="8"/>
  <c r="J5030" i="8"/>
  <c r="J5031" i="8"/>
  <c r="J5032" i="8"/>
  <c r="J5033" i="8"/>
  <c r="J5034" i="8"/>
  <c r="J5035" i="8"/>
  <c r="J5036" i="8"/>
  <c r="J5037" i="8"/>
  <c r="J5038" i="8"/>
  <c r="J5039" i="8"/>
  <c r="J5040" i="8"/>
  <c r="J5041" i="8"/>
  <c r="J5042" i="8"/>
  <c r="J5043" i="8"/>
  <c r="J5044" i="8"/>
  <c r="J5045" i="8"/>
  <c r="J5046" i="8"/>
  <c r="J5047" i="8"/>
  <c r="J5048" i="8"/>
  <c r="J5049" i="8"/>
  <c r="J5050" i="8"/>
  <c r="J5051" i="8"/>
  <c r="J5052" i="8"/>
  <c r="J5053" i="8"/>
  <c r="J5054" i="8"/>
  <c r="J5055" i="8"/>
  <c r="J5056" i="8"/>
  <c r="J5057" i="8"/>
  <c r="J5058" i="8"/>
  <c r="J5059" i="8"/>
  <c r="J5060" i="8"/>
  <c r="J5061" i="8"/>
  <c r="J5062" i="8"/>
  <c r="J5063" i="8"/>
  <c r="J5064" i="8"/>
  <c r="J5065" i="8"/>
  <c r="J5066" i="8"/>
  <c r="J5067" i="8"/>
  <c r="J5068" i="8"/>
  <c r="J5069" i="8"/>
  <c r="J5070" i="8"/>
  <c r="J5071" i="8"/>
  <c r="J5072" i="8"/>
  <c r="J5073" i="8"/>
  <c r="J5074" i="8"/>
  <c r="J5075" i="8"/>
  <c r="J5076" i="8"/>
  <c r="J5077" i="8"/>
  <c r="J5078" i="8"/>
  <c r="J5079" i="8"/>
  <c r="J5080" i="8"/>
  <c r="J5081" i="8"/>
  <c r="J5082" i="8"/>
  <c r="J5083" i="8"/>
  <c r="J5084" i="8"/>
  <c r="J5085" i="8"/>
  <c r="J5086" i="8"/>
  <c r="J5087" i="8"/>
  <c r="J5088" i="8"/>
  <c r="J5089" i="8"/>
  <c r="J5090" i="8"/>
  <c r="J5091" i="8"/>
  <c r="J5092" i="8"/>
  <c r="J5093" i="8"/>
  <c r="J5094" i="8"/>
  <c r="J5095" i="8"/>
  <c r="J5096" i="8"/>
  <c r="J5097" i="8"/>
  <c r="J5098" i="8"/>
  <c r="J5099" i="8"/>
  <c r="J5100" i="8"/>
  <c r="J5101" i="8"/>
  <c r="J5102" i="8"/>
  <c r="J5103" i="8"/>
  <c r="J5104" i="8"/>
  <c r="J5105" i="8"/>
  <c r="J5106" i="8"/>
  <c r="J5107" i="8"/>
  <c r="J5108" i="8"/>
  <c r="J5109" i="8"/>
  <c r="J5110" i="8"/>
  <c r="J5111" i="8"/>
  <c r="J5112" i="8"/>
  <c r="J5113" i="8"/>
  <c r="J5114" i="8"/>
  <c r="J5115" i="8"/>
  <c r="J5116" i="8"/>
  <c r="J5117" i="8"/>
  <c r="J5118" i="8"/>
  <c r="J5119" i="8"/>
  <c r="J5120" i="8"/>
  <c r="J5121" i="8"/>
  <c r="J5122" i="8"/>
  <c r="J5123" i="8"/>
  <c r="J5124" i="8"/>
  <c r="J5125" i="8"/>
  <c r="J5126" i="8"/>
  <c r="J5127" i="8"/>
  <c r="J5128" i="8"/>
  <c r="J5129" i="8"/>
  <c r="J5130" i="8"/>
  <c r="J5131" i="8"/>
  <c r="J5132" i="8"/>
  <c r="J5133" i="8"/>
  <c r="J5134" i="8"/>
  <c r="J5135" i="8"/>
  <c r="J5136" i="8"/>
  <c r="J5137" i="8"/>
  <c r="J5138" i="8"/>
  <c r="J5139" i="8"/>
  <c r="J5140" i="8"/>
  <c r="J5141" i="8"/>
  <c r="J5142" i="8"/>
  <c r="J5143" i="8"/>
  <c r="J5144" i="8"/>
  <c r="J5145" i="8"/>
  <c r="J5146" i="8"/>
  <c r="J5147" i="8"/>
  <c r="J5148" i="8"/>
  <c r="J5149" i="8"/>
  <c r="J5150" i="8"/>
  <c r="J5151" i="8"/>
  <c r="J5152" i="8"/>
  <c r="J5153" i="8"/>
  <c r="J5154" i="8"/>
  <c r="J5155" i="8"/>
  <c r="J5156" i="8"/>
  <c r="J5157" i="8"/>
  <c r="J5158" i="8"/>
  <c r="J5159" i="8"/>
  <c r="J5160" i="8"/>
  <c r="J5161" i="8"/>
  <c r="J5162" i="8"/>
  <c r="J5163" i="8"/>
  <c r="J5164" i="8"/>
  <c r="J5165" i="8"/>
  <c r="J5166" i="8"/>
  <c r="J5167" i="8"/>
  <c r="J5168" i="8"/>
  <c r="J5169" i="8"/>
  <c r="J5170" i="8"/>
  <c r="J5171" i="8"/>
  <c r="J5172" i="8"/>
  <c r="J5173" i="8"/>
  <c r="J5174" i="8"/>
  <c r="J5175" i="8"/>
  <c r="J5176" i="8"/>
  <c r="J5177" i="8"/>
  <c r="J5178" i="8"/>
  <c r="J5179" i="8"/>
  <c r="J5180" i="8"/>
  <c r="J5181" i="8"/>
  <c r="J5182" i="8"/>
  <c r="J5183" i="8"/>
  <c r="J5184" i="8"/>
  <c r="J5185" i="8"/>
  <c r="J5186" i="8"/>
  <c r="J5187" i="8"/>
  <c r="J5188" i="8"/>
  <c r="J5189" i="8"/>
  <c r="J5190" i="8"/>
  <c r="J5191" i="8"/>
  <c r="J5192" i="8"/>
  <c r="J5193" i="8"/>
  <c r="J5194" i="8"/>
  <c r="J5195" i="8"/>
  <c r="J5196" i="8"/>
  <c r="J5197" i="8"/>
  <c r="J5198" i="8"/>
  <c r="J5199" i="8"/>
  <c r="J5200" i="8"/>
  <c r="J5201" i="8"/>
  <c r="J5202" i="8"/>
  <c r="J5203" i="8"/>
  <c r="J5204" i="8"/>
  <c r="J5205" i="8"/>
  <c r="J5206" i="8"/>
  <c r="J5207" i="8"/>
  <c r="J5208" i="8"/>
  <c r="J5209" i="8"/>
  <c r="J5210" i="8"/>
  <c r="J5211" i="8"/>
  <c r="J5212" i="8"/>
  <c r="J5213" i="8"/>
  <c r="J5214" i="8"/>
  <c r="J5215" i="8"/>
  <c r="J5216" i="8"/>
  <c r="J5217" i="8"/>
  <c r="J5218" i="8"/>
  <c r="J5219" i="8"/>
  <c r="J5220" i="8"/>
  <c r="J5221" i="8"/>
  <c r="J5222" i="8"/>
  <c r="J5223" i="8"/>
  <c r="J5224" i="8"/>
  <c r="J5225" i="8"/>
  <c r="J5226" i="8"/>
  <c r="J5227" i="8"/>
  <c r="J5228" i="8"/>
  <c r="J5229" i="8"/>
  <c r="J5230" i="8"/>
  <c r="J5231" i="8"/>
  <c r="J5232" i="8"/>
  <c r="J5233" i="8"/>
  <c r="J5234" i="8"/>
  <c r="J5235" i="8"/>
  <c r="J5236" i="8"/>
  <c r="J5237" i="8"/>
  <c r="J5238" i="8"/>
  <c r="J5239" i="8"/>
  <c r="J5240" i="8"/>
  <c r="J5241" i="8"/>
  <c r="J5242" i="8"/>
  <c r="J5243" i="8"/>
  <c r="J5244" i="8"/>
  <c r="J5245" i="8"/>
  <c r="J5246" i="8"/>
  <c r="J5247" i="8"/>
  <c r="J5248" i="8"/>
  <c r="J5249" i="8"/>
  <c r="J5250" i="8"/>
  <c r="J5251" i="8"/>
  <c r="J5252" i="8"/>
  <c r="J5253" i="8"/>
  <c r="J5254" i="8"/>
  <c r="J5255" i="8"/>
  <c r="J5256" i="8"/>
  <c r="J5257" i="8"/>
  <c r="J5258" i="8"/>
  <c r="J5259" i="8"/>
  <c r="J5260" i="8"/>
  <c r="J5261" i="8"/>
  <c r="J5262" i="8"/>
  <c r="J5263" i="8"/>
  <c r="J5264" i="8"/>
  <c r="J5265" i="8"/>
  <c r="J5266" i="8"/>
  <c r="J5267" i="8"/>
  <c r="J5268" i="8"/>
  <c r="J5269" i="8"/>
  <c r="J5270" i="8"/>
  <c r="J5271" i="8"/>
  <c r="J5272" i="8"/>
  <c r="J5273" i="8"/>
  <c r="J5274" i="8"/>
  <c r="J5275" i="8"/>
  <c r="J5276" i="8"/>
  <c r="J5277" i="8"/>
  <c r="J5278" i="8"/>
  <c r="J5279" i="8"/>
  <c r="J5280" i="8"/>
  <c r="J5281" i="8"/>
  <c r="J5282" i="8"/>
  <c r="J5283" i="8"/>
  <c r="J5284" i="8"/>
  <c r="J5285" i="8"/>
  <c r="J5286" i="8"/>
  <c r="J5287" i="8"/>
  <c r="J5288" i="8"/>
  <c r="J5289" i="8"/>
  <c r="J5290" i="8"/>
  <c r="J5291" i="8"/>
  <c r="J5292" i="8"/>
  <c r="J5293" i="8"/>
  <c r="J5294" i="8"/>
  <c r="J5295" i="8"/>
  <c r="L2" i="8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4" i="10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O3828" i="8"/>
  <c r="O3829" i="8"/>
  <c r="O3830" i="8"/>
  <c r="O3831" i="8"/>
  <c r="O3832" i="8"/>
  <c r="O3833" i="8"/>
  <c r="O3834" i="8"/>
  <c r="O3835" i="8"/>
  <c r="O3836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O5295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N3828" i="8"/>
  <c r="N3829" i="8"/>
  <c r="N3830" i="8"/>
  <c r="N3831" i="8"/>
  <c r="N3832" i="8"/>
  <c r="N3833" i="8"/>
  <c r="N3834" i="8"/>
  <c r="N3835" i="8"/>
  <c r="N3836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N5295" i="8"/>
  <c r="K2" i="8"/>
  <c r="K3" i="8"/>
  <c r="K4" i="8"/>
  <c r="K5" i="8"/>
  <c r="L5" i="8" s="1"/>
  <c r="M5" i="8" s="1"/>
  <c r="K6" i="8"/>
  <c r="L6" i="8" s="1"/>
  <c r="K7" i="8"/>
  <c r="K8" i="8"/>
  <c r="L8" i="8" s="1"/>
  <c r="M8" i="8" s="1"/>
  <c r="K9" i="8"/>
  <c r="K10" i="8"/>
  <c r="L10" i="8" s="1"/>
  <c r="K11" i="8"/>
  <c r="K12" i="8"/>
  <c r="L12" i="8" s="1"/>
  <c r="M12" i="8" s="1"/>
  <c r="K13" i="8"/>
  <c r="L13" i="8" s="1"/>
  <c r="M13" i="8" s="1"/>
  <c r="K14" i="8"/>
  <c r="L14" i="8" s="1"/>
  <c r="K15" i="8"/>
  <c r="K16" i="8"/>
  <c r="L16" i="8" s="1"/>
  <c r="M16" i="8" s="1"/>
  <c r="K17" i="8"/>
  <c r="L17" i="8" s="1"/>
  <c r="M17" i="8" s="1"/>
  <c r="K18" i="8"/>
  <c r="L18" i="8" s="1"/>
  <c r="K19" i="8"/>
  <c r="K20" i="8"/>
  <c r="L20" i="8" s="1"/>
  <c r="K21" i="8"/>
  <c r="L21" i="8" s="1"/>
  <c r="K22" i="8"/>
  <c r="L22" i="8" s="1"/>
  <c r="K23" i="8"/>
  <c r="K24" i="8"/>
  <c r="L24" i="8" s="1"/>
  <c r="M24" i="8" s="1"/>
  <c r="K25" i="8"/>
  <c r="L25" i="8" s="1"/>
  <c r="K26" i="8"/>
  <c r="L26" i="8" s="1"/>
  <c r="K27" i="8"/>
  <c r="K28" i="8"/>
  <c r="L28" i="8" s="1"/>
  <c r="M28" i="8" s="1"/>
  <c r="K29" i="8"/>
  <c r="L29" i="8" s="1"/>
  <c r="M29" i="8" s="1"/>
  <c r="K30" i="8"/>
  <c r="L30" i="8" s="1"/>
  <c r="K31" i="8"/>
  <c r="K32" i="8"/>
  <c r="L32" i="8" s="1"/>
  <c r="M32" i="8" s="1"/>
  <c r="K33" i="8"/>
  <c r="L33" i="8" s="1"/>
  <c r="M33" i="8" s="1"/>
  <c r="K34" i="8"/>
  <c r="L34" i="8" s="1"/>
  <c r="K35" i="8"/>
  <c r="K36" i="8"/>
  <c r="L36" i="8" s="1"/>
  <c r="M36" i="8" s="1"/>
  <c r="K37" i="8"/>
  <c r="L37" i="8" s="1"/>
  <c r="M37" i="8" s="1"/>
  <c r="K38" i="8"/>
  <c r="L38" i="8" s="1"/>
  <c r="K39" i="8"/>
  <c r="K40" i="8"/>
  <c r="L40" i="8" s="1"/>
  <c r="K41" i="8"/>
  <c r="L41" i="8" s="1"/>
  <c r="M41" i="8" s="1"/>
  <c r="K42" i="8"/>
  <c r="L42" i="8" s="1"/>
  <c r="K43" i="8"/>
  <c r="K44" i="8"/>
  <c r="L44" i="8" s="1"/>
  <c r="M44" i="8" s="1"/>
  <c r="K45" i="8"/>
  <c r="K46" i="8"/>
  <c r="L46" i="8" s="1"/>
  <c r="K47" i="8"/>
  <c r="L47" i="8" s="1"/>
  <c r="K48" i="8"/>
  <c r="L48" i="8" s="1"/>
  <c r="M48" i="8" s="1"/>
  <c r="K49" i="8"/>
  <c r="L49" i="8" s="1"/>
  <c r="K50" i="8"/>
  <c r="L50" i="8" s="1"/>
  <c r="K51" i="8"/>
  <c r="K52" i="8"/>
  <c r="L52" i="8" s="1"/>
  <c r="M52" i="8" s="1"/>
  <c r="K53" i="8"/>
  <c r="K54" i="8"/>
  <c r="L54" i="8" s="1"/>
  <c r="K55" i="8"/>
  <c r="K56" i="8"/>
  <c r="L56" i="8" s="1"/>
  <c r="M56" i="8" s="1"/>
  <c r="K57" i="8"/>
  <c r="L57" i="8" s="1"/>
  <c r="K58" i="8"/>
  <c r="L58" i="8" s="1"/>
  <c r="K59" i="8"/>
  <c r="K60" i="8"/>
  <c r="L60" i="8" s="1"/>
  <c r="M60" i="8" s="1"/>
  <c r="K61" i="8"/>
  <c r="K62" i="8"/>
  <c r="L62" i="8" s="1"/>
  <c r="K63" i="8"/>
  <c r="L63" i="8" s="1"/>
  <c r="K64" i="8"/>
  <c r="K65" i="8"/>
  <c r="L65" i="8" s="1"/>
  <c r="M65" i="8" s="1"/>
  <c r="K66" i="8"/>
  <c r="L66" i="8" s="1"/>
  <c r="K67" i="8"/>
  <c r="K68" i="8"/>
  <c r="L68" i="8" s="1"/>
  <c r="M68" i="8" s="1"/>
  <c r="K69" i="8"/>
  <c r="L69" i="8" s="1"/>
  <c r="K70" i="8"/>
  <c r="L70" i="8" s="1"/>
  <c r="K71" i="8"/>
  <c r="K72" i="8"/>
  <c r="L72" i="8" s="1"/>
  <c r="M72" i="8" s="1"/>
  <c r="K73" i="8"/>
  <c r="K74" i="8"/>
  <c r="L74" i="8" s="1"/>
  <c r="K75" i="8"/>
  <c r="K76" i="8"/>
  <c r="L76" i="8" s="1"/>
  <c r="M76" i="8" s="1"/>
  <c r="K77" i="8"/>
  <c r="L77" i="8" s="1"/>
  <c r="K78" i="8"/>
  <c r="L78" i="8" s="1"/>
  <c r="K79" i="8"/>
  <c r="L79" i="8" s="1"/>
  <c r="K80" i="8"/>
  <c r="L80" i="8" s="1"/>
  <c r="M80" i="8" s="1"/>
  <c r="K81" i="8"/>
  <c r="L81" i="8" s="1"/>
  <c r="K82" i="8"/>
  <c r="L82" i="8" s="1"/>
  <c r="K83" i="8"/>
  <c r="K84" i="8"/>
  <c r="L84" i="8" s="1"/>
  <c r="M84" i="8" s="1"/>
  <c r="K85" i="8"/>
  <c r="L85" i="8" s="1"/>
  <c r="M85" i="8" s="1"/>
  <c r="K86" i="8"/>
  <c r="L86" i="8" s="1"/>
  <c r="K87" i="8"/>
  <c r="K88" i="8"/>
  <c r="L88" i="8" s="1"/>
  <c r="M88" i="8" s="1"/>
  <c r="K89" i="8"/>
  <c r="L89" i="8" s="1"/>
  <c r="M89" i="8" s="1"/>
  <c r="K90" i="8"/>
  <c r="L90" i="8" s="1"/>
  <c r="K91" i="8"/>
  <c r="K92" i="8"/>
  <c r="L92" i="8" s="1"/>
  <c r="K93" i="8"/>
  <c r="L93" i="8" s="1"/>
  <c r="M93" i="8" s="1"/>
  <c r="K94" i="8"/>
  <c r="L94" i="8" s="1"/>
  <c r="K95" i="8"/>
  <c r="L95" i="8" s="1"/>
  <c r="K96" i="8"/>
  <c r="L96" i="8" s="1"/>
  <c r="M96" i="8" s="1"/>
  <c r="K97" i="8"/>
  <c r="L97" i="8" s="1"/>
  <c r="M97" i="8" s="1"/>
  <c r="K98" i="8"/>
  <c r="L98" i="8" s="1"/>
  <c r="K99" i="8"/>
  <c r="K100" i="8"/>
  <c r="L100" i="8" s="1"/>
  <c r="K101" i="8"/>
  <c r="L101" i="8" s="1"/>
  <c r="M101" i="8" s="1"/>
  <c r="K102" i="8"/>
  <c r="L102" i="8" s="1"/>
  <c r="K103" i="8"/>
  <c r="K104" i="8"/>
  <c r="K105" i="8"/>
  <c r="L105" i="8" s="1"/>
  <c r="M105" i="8" s="1"/>
  <c r="K106" i="8"/>
  <c r="L106" i="8" s="1"/>
  <c r="K107" i="8"/>
  <c r="K108" i="8"/>
  <c r="L108" i="8" s="1"/>
  <c r="M108" i="8" s="1"/>
  <c r="K109" i="8"/>
  <c r="L109" i="8" s="1"/>
  <c r="K110" i="8"/>
  <c r="L110" i="8" s="1"/>
  <c r="K111" i="8"/>
  <c r="L111" i="8" s="1"/>
  <c r="K112" i="8"/>
  <c r="K113" i="8"/>
  <c r="L113" i="8" s="1"/>
  <c r="K114" i="8"/>
  <c r="L114" i="8" s="1"/>
  <c r="K115" i="8"/>
  <c r="K116" i="8"/>
  <c r="L116" i="8" s="1"/>
  <c r="M116" i="8" s="1"/>
  <c r="K117" i="8"/>
  <c r="L117" i="8" s="1"/>
  <c r="M117" i="8" s="1"/>
  <c r="K118" i="8"/>
  <c r="L118" i="8" s="1"/>
  <c r="K119" i="8"/>
  <c r="K120" i="8"/>
  <c r="K121" i="8"/>
  <c r="L121" i="8" s="1"/>
  <c r="M121" i="8" s="1"/>
  <c r="K122" i="8"/>
  <c r="L122" i="8" s="1"/>
  <c r="K123" i="8"/>
  <c r="K124" i="8"/>
  <c r="L124" i="8" s="1"/>
  <c r="M124" i="8" s="1"/>
  <c r="K125" i="8"/>
  <c r="L125" i="8" s="1"/>
  <c r="M125" i="8" s="1"/>
  <c r="K126" i="8"/>
  <c r="L126" i="8" s="1"/>
  <c r="K127" i="8"/>
  <c r="L127" i="8" s="1"/>
  <c r="K128" i="8"/>
  <c r="L128" i="8" s="1"/>
  <c r="M128" i="8" s="1"/>
  <c r="K129" i="8"/>
  <c r="L129" i="8" s="1"/>
  <c r="M129" i="8" s="1"/>
  <c r="K130" i="8"/>
  <c r="L130" i="8" s="1"/>
  <c r="K131" i="8"/>
  <c r="K132" i="8"/>
  <c r="K133" i="8"/>
  <c r="K134" i="8"/>
  <c r="L134" i="8" s="1"/>
  <c r="K135" i="8"/>
  <c r="K136" i="8"/>
  <c r="L136" i="8" s="1"/>
  <c r="M136" i="8" s="1"/>
  <c r="K137" i="8"/>
  <c r="L137" i="8" s="1"/>
  <c r="K138" i="8"/>
  <c r="L138" i="8" s="1"/>
  <c r="K139" i="8"/>
  <c r="K140" i="8"/>
  <c r="K141" i="8"/>
  <c r="L141" i="8" s="1"/>
  <c r="M141" i="8" s="1"/>
  <c r="K142" i="8"/>
  <c r="L142" i="8" s="1"/>
  <c r="K143" i="8"/>
  <c r="L143" i="8" s="1"/>
  <c r="K144" i="8"/>
  <c r="L144" i="8" s="1"/>
  <c r="M144" i="8" s="1"/>
  <c r="K145" i="8"/>
  <c r="L145" i="8" s="1"/>
  <c r="M145" i="8" s="1"/>
  <c r="K146" i="8"/>
  <c r="L146" i="8" s="1"/>
  <c r="K147" i="8"/>
  <c r="K148" i="8"/>
  <c r="L148" i="8" s="1"/>
  <c r="K149" i="8"/>
  <c r="L149" i="8" s="1"/>
  <c r="M149" i="8" s="1"/>
  <c r="K150" i="8"/>
  <c r="L150" i="8" s="1"/>
  <c r="K151" i="8"/>
  <c r="K152" i="8"/>
  <c r="L152" i="8" s="1"/>
  <c r="M152" i="8" s="1"/>
  <c r="K153" i="8"/>
  <c r="L153" i="8" s="1"/>
  <c r="M153" i="8" s="1"/>
  <c r="K154" i="8"/>
  <c r="L154" i="8" s="1"/>
  <c r="K155" i="8"/>
  <c r="K156" i="8"/>
  <c r="K157" i="8"/>
  <c r="L157" i="8" s="1"/>
  <c r="M157" i="8" s="1"/>
  <c r="K158" i="8"/>
  <c r="L158" i="8" s="1"/>
  <c r="K159" i="8"/>
  <c r="L159" i="8" s="1"/>
  <c r="K160" i="8"/>
  <c r="L160" i="8" s="1"/>
  <c r="M160" i="8" s="1"/>
  <c r="K161" i="8"/>
  <c r="L161" i="8" s="1"/>
  <c r="M161" i="8" s="1"/>
  <c r="K162" i="8"/>
  <c r="L162" i="8" s="1"/>
  <c r="K163" i="8"/>
  <c r="K164" i="8"/>
  <c r="L164" i="8" s="1"/>
  <c r="M164" i="8" s="1"/>
  <c r="K165" i="8"/>
  <c r="L165" i="8" s="1"/>
  <c r="M165" i="8" s="1"/>
  <c r="K166" i="8"/>
  <c r="L166" i="8" s="1"/>
  <c r="K167" i="8"/>
  <c r="K168" i="8"/>
  <c r="L168" i="8" s="1"/>
  <c r="K169" i="8"/>
  <c r="L169" i="8" s="1"/>
  <c r="M169" i="8" s="1"/>
  <c r="K170" i="8"/>
  <c r="L170" i="8" s="1"/>
  <c r="K171" i="8"/>
  <c r="K172" i="8"/>
  <c r="L172" i="8" s="1"/>
  <c r="M172" i="8" s="1"/>
  <c r="K173" i="8"/>
  <c r="K174" i="8"/>
  <c r="L174" i="8" s="1"/>
  <c r="K175" i="8"/>
  <c r="L175" i="8" s="1"/>
  <c r="K176" i="8"/>
  <c r="L176" i="8" s="1"/>
  <c r="M176" i="8" s="1"/>
  <c r="K177" i="8"/>
  <c r="L177" i="8" s="1"/>
  <c r="M177" i="8" s="1"/>
  <c r="K178" i="8"/>
  <c r="L178" i="8" s="1"/>
  <c r="K179" i="8"/>
  <c r="K180" i="8"/>
  <c r="L180" i="8" s="1"/>
  <c r="K181" i="8"/>
  <c r="K182" i="8"/>
  <c r="L182" i="8" s="1"/>
  <c r="K183" i="8"/>
  <c r="K184" i="8"/>
  <c r="L184" i="8" s="1"/>
  <c r="M184" i="8" s="1"/>
  <c r="K185" i="8"/>
  <c r="L185" i="8" s="1"/>
  <c r="M185" i="8" s="1"/>
  <c r="K186" i="8"/>
  <c r="L186" i="8" s="1"/>
  <c r="K187" i="8"/>
  <c r="K188" i="8"/>
  <c r="L188" i="8" s="1"/>
  <c r="M188" i="8" s="1"/>
  <c r="K189" i="8"/>
  <c r="K190" i="8"/>
  <c r="L190" i="8" s="1"/>
  <c r="K191" i="8"/>
  <c r="L191" i="8" s="1"/>
  <c r="K192" i="8"/>
  <c r="K193" i="8"/>
  <c r="L193" i="8" s="1"/>
  <c r="M193" i="8" s="1"/>
  <c r="K194" i="8"/>
  <c r="L194" i="8" s="1"/>
  <c r="K195" i="8"/>
  <c r="K196" i="8"/>
  <c r="L196" i="8" s="1"/>
  <c r="K197" i="8"/>
  <c r="L197" i="8" s="1"/>
  <c r="M197" i="8" s="1"/>
  <c r="K198" i="8"/>
  <c r="L198" i="8" s="1"/>
  <c r="K199" i="8"/>
  <c r="K200" i="8"/>
  <c r="L200" i="8" s="1"/>
  <c r="M200" i="8" s="1"/>
  <c r="K201" i="8"/>
  <c r="K202" i="8"/>
  <c r="L202" i="8" s="1"/>
  <c r="K203" i="8"/>
  <c r="K204" i="8"/>
  <c r="L204" i="8" s="1"/>
  <c r="M204" i="8" s="1"/>
  <c r="K205" i="8"/>
  <c r="L205" i="8" s="1"/>
  <c r="M205" i="8" s="1"/>
  <c r="K206" i="8"/>
  <c r="L206" i="8" s="1"/>
  <c r="K207" i="8"/>
  <c r="L207" i="8" s="1"/>
  <c r="K208" i="8"/>
  <c r="L208" i="8" s="1"/>
  <c r="M208" i="8" s="1"/>
  <c r="K209" i="8"/>
  <c r="L209" i="8" s="1"/>
  <c r="M209" i="8" s="1"/>
  <c r="K210" i="8"/>
  <c r="L210" i="8" s="1"/>
  <c r="K211" i="8"/>
  <c r="K212" i="8"/>
  <c r="L212" i="8" s="1"/>
  <c r="M212" i="8" s="1"/>
  <c r="K213" i="8"/>
  <c r="L213" i="8" s="1"/>
  <c r="M213" i="8" s="1"/>
  <c r="K214" i="8"/>
  <c r="L214" i="8" s="1"/>
  <c r="K215" i="8"/>
  <c r="K216" i="8"/>
  <c r="L216" i="8" s="1"/>
  <c r="M216" i="8" s="1"/>
  <c r="K217" i="8"/>
  <c r="L217" i="8" s="1"/>
  <c r="M217" i="8" s="1"/>
  <c r="K218" i="8"/>
  <c r="L218" i="8" s="1"/>
  <c r="K219" i="8"/>
  <c r="K220" i="8"/>
  <c r="L220" i="8" s="1"/>
  <c r="K221" i="8"/>
  <c r="L221" i="8" s="1"/>
  <c r="M221" i="8" s="1"/>
  <c r="K222" i="8"/>
  <c r="L222" i="8" s="1"/>
  <c r="K223" i="8"/>
  <c r="L223" i="8" s="1"/>
  <c r="K224" i="8"/>
  <c r="L224" i="8" s="1"/>
  <c r="M224" i="8" s="1"/>
  <c r="K225" i="8"/>
  <c r="L225" i="8" s="1"/>
  <c r="M225" i="8" s="1"/>
  <c r="K226" i="8"/>
  <c r="L226" i="8" s="1"/>
  <c r="K227" i="8"/>
  <c r="K228" i="8"/>
  <c r="L228" i="8" s="1"/>
  <c r="K229" i="8"/>
  <c r="L229" i="8" s="1"/>
  <c r="M229" i="8" s="1"/>
  <c r="K230" i="8"/>
  <c r="L230" i="8" s="1"/>
  <c r="K231" i="8"/>
  <c r="K232" i="8"/>
  <c r="K233" i="8"/>
  <c r="L233" i="8" s="1"/>
  <c r="M233" i="8" s="1"/>
  <c r="K234" i="8"/>
  <c r="L234" i="8" s="1"/>
  <c r="K235" i="8"/>
  <c r="K236" i="8"/>
  <c r="L236" i="8" s="1"/>
  <c r="M236" i="8" s="1"/>
  <c r="K237" i="8"/>
  <c r="L237" i="8" s="1"/>
  <c r="K238" i="8"/>
  <c r="L238" i="8" s="1"/>
  <c r="K239" i="8"/>
  <c r="L239" i="8" s="1"/>
  <c r="K240" i="8"/>
  <c r="K241" i="8"/>
  <c r="L241" i="8" s="1"/>
  <c r="M241" i="8" s="1"/>
  <c r="K242" i="8"/>
  <c r="L242" i="8" s="1"/>
  <c r="K243" i="8"/>
  <c r="K244" i="8"/>
  <c r="L244" i="8" s="1"/>
  <c r="K245" i="8"/>
  <c r="L245" i="8" s="1"/>
  <c r="M245" i="8" s="1"/>
  <c r="K246" i="8"/>
  <c r="L246" i="8" s="1"/>
  <c r="K247" i="8"/>
  <c r="K248" i="8"/>
  <c r="K249" i="8"/>
  <c r="L249" i="8" s="1"/>
  <c r="K250" i="8"/>
  <c r="L250" i="8" s="1"/>
  <c r="K251" i="8"/>
  <c r="K252" i="8"/>
  <c r="L252" i="8" s="1"/>
  <c r="M252" i="8" s="1"/>
  <c r="K253" i="8"/>
  <c r="L253" i="8" s="1"/>
  <c r="M253" i="8" s="1"/>
  <c r="K254" i="8"/>
  <c r="L254" i="8" s="1"/>
  <c r="K255" i="8"/>
  <c r="L255" i="8" s="1"/>
  <c r="K256" i="8"/>
  <c r="L256" i="8" s="1"/>
  <c r="K257" i="8"/>
  <c r="L257" i="8" s="1"/>
  <c r="M257" i="8" s="1"/>
  <c r="K258" i="8"/>
  <c r="L258" i="8" s="1"/>
  <c r="K259" i="8"/>
  <c r="K260" i="8"/>
  <c r="K261" i="8"/>
  <c r="K262" i="8"/>
  <c r="L262" i="8" s="1"/>
  <c r="K263" i="8"/>
  <c r="K264" i="8"/>
  <c r="L264" i="8" s="1"/>
  <c r="M264" i="8" s="1"/>
  <c r="K265" i="8"/>
  <c r="L265" i="8" s="1"/>
  <c r="K266" i="8"/>
  <c r="L266" i="8" s="1"/>
  <c r="K267" i="8"/>
  <c r="K268" i="8"/>
  <c r="K269" i="8"/>
  <c r="L269" i="8" s="1"/>
  <c r="M269" i="8" s="1"/>
  <c r="K270" i="8"/>
  <c r="L270" i="8" s="1"/>
  <c r="K271" i="8"/>
  <c r="L271" i="8" s="1"/>
  <c r="K272" i="8"/>
  <c r="L272" i="8" s="1"/>
  <c r="M272" i="8" s="1"/>
  <c r="K273" i="8"/>
  <c r="L273" i="8" s="1"/>
  <c r="M273" i="8" s="1"/>
  <c r="K274" i="8"/>
  <c r="L274" i="8" s="1"/>
  <c r="K275" i="8"/>
  <c r="K276" i="8"/>
  <c r="L276" i="8" s="1"/>
  <c r="K277" i="8"/>
  <c r="L277" i="8" s="1"/>
  <c r="M277" i="8" s="1"/>
  <c r="K278" i="8"/>
  <c r="L278" i="8" s="1"/>
  <c r="K279" i="8"/>
  <c r="K280" i="8"/>
  <c r="L280" i="8" s="1"/>
  <c r="M280" i="8" s="1"/>
  <c r="K281" i="8"/>
  <c r="L281" i="8" s="1"/>
  <c r="K282" i="8"/>
  <c r="L282" i="8" s="1"/>
  <c r="K283" i="8"/>
  <c r="K284" i="8"/>
  <c r="K285" i="8"/>
  <c r="L285" i="8" s="1"/>
  <c r="K286" i="8"/>
  <c r="L286" i="8" s="1"/>
  <c r="K287" i="8"/>
  <c r="L287" i="8" s="1"/>
  <c r="K288" i="8"/>
  <c r="L288" i="8" s="1"/>
  <c r="M288" i="8" s="1"/>
  <c r="K289" i="8"/>
  <c r="L289" i="8" s="1"/>
  <c r="M289" i="8" s="1"/>
  <c r="K290" i="8"/>
  <c r="L290" i="8" s="1"/>
  <c r="K291" i="8"/>
  <c r="K292" i="8"/>
  <c r="L292" i="8" s="1"/>
  <c r="M292" i="8" s="1"/>
  <c r="K293" i="8"/>
  <c r="L293" i="8" s="1"/>
  <c r="M293" i="8" s="1"/>
  <c r="K294" i="8"/>
  <c r="L294" i="8" s="1"/>
  <c r="K295" i="8"/>
  <c r="K296" i="8"/>
  <c r="L296" i="8" s="1"/>
  <c r="M296" i="8" s="1"/>
  <c r="K297" i="8"/>
  <c r="L297" i="8" s="1"/>
  <c r="M297" i="8" s="1"/>
  <c r="K298" i="8"/>
  <c r="L298" i="8" s="1"/>
  <c r="K299" i="8"/>
  <c r="K300" i="8"/>
  <c r="L300" i="8" s="1"/>
  <c r="M300" i="8" s="1"/>
  <c r="K301" i="8"/>
  <c r="K302" i="8"/>
  <c r="L302" i="8" s="1"/>
  <c r="K303" i="8"/>
  <c r="L303" i="8" s="1"/>
  <c r="K304" i="8"/>
  <c r="L304" i="8" s="1"/>
  <c r="M304" i="8" s="1"/>
  <c r="K305" i="8"/>
  <c r="L305" i="8" s="1"/>
  <c r="K306" i="8"/>
  <c r="L306" i="8" s="1"/>
  <c r="K307" i="8"/>
  <c r="K308" i="8"/>
  <c r="L308" i="8" s="1"/>
  <c r="M308" i="8" s="1"/>
  <c r="K309" i="8"/>
  <c r="K310" i="8"/>
  <c r="L310" i="8" s="1"/>
  <c r="K311" i="8"/>
  <c r="K312" i="8"/>
  <c r="L312" i="8" s="1"/>
  <c r="M312" i="8" s="1"/>
  <c r="K313" i="8"/>
  <c r="L313" i="8" s="1"/>
  <c r="M313" i="8" s="1"/>
  <c r="K314" i="8"/>
  <c r="L314" i="8" s="1"/>
  <c r="K315" i="8"/>
  <c r="K316" i="8"/>
  <c r="L316" i="8" s="1"/>
  <c r="K317" i="8"/>
  <c r="K318" i="8"/>
  <c r="L318" i="8" s="1"/>
  <c r="K319" i="8"/>
  <c r="L319" i="8" s="1"/>
  <c r="K320" i="8"/>
  <c r="K321" i="8"/>
  <c r="L321" i="8" s="1"/>
  <c r="M321" i="8" s="1"/>
  <c r="K322" i="8"/>
  <c r="L322" i="8" s="1"/>
  <c r="K323" i="8"/>
  <c r="K324" i="8"/>
  <c r="L324" i="8" s="1"/>
  <c r="M324" i="8" s="1"/>
  <c r="K325" i="8"/>
  <c r="L325" i="8" s="1"/>
  <c r="K326" i="8"/>
  <c r="L326" i="8" s="1"/>
  <c r="K327" i="8"/>
  <c r="K328" i="8"/>
  <c r="L328" i="8" s="1"/>
  <c r="M328" i="8" s="1"/>
  <c r="K329" i="8"/>
  <c r="K330" i="8"/>
  <c r="L330" i="8" s="1"/>
  <c r="K331" i="8"/>
  <c r="K332" i="8"/>
  <c r="L332" i="8" s="1"/>
  <c r="M332" i="8" s="1"/>
  <c r="K333" i="8"/>
  <c r="L333" i="8" s="1"/>
  <c r="M333" i="8" s="1"/>
  <c r="K334" i="8"/>
  <c r="L334" i="8" s="1"/>
  <c r="K335" i="8"/>
  <c r="L335" i="8" s="1"/>
  <c r="K336" i="8"/>
  <c r="L336" i="8" s="1"/>
  <c r="M336" i="8" s="1"/>
  <c r="K337" i="8"/>
  <c r="L337" i="8" s="1"/>
  <c r="M337" i="8" s="1"/>
  <c r="K338" i="8"/>
  <c r="L338" i="8" s="1"/>
  <c r="K339" i="8"/>
  <c r="K340" i="8"/>
  <c r="L340" i="8" s="1"/>
  <c r="M340" i="8" s="1"/>
  <c r="K341" i="8"/>
  <c r="L341" i="8" s="1"/>
  <c r="K342" i="8"/>
  <c r="K343" i="8"/>
  <c r="K344" i="8"/>
  <c r="L344" i="8" s="1"/>
  <c r="M344" i="8" s="1"/>
  <c r="K345" i="8"/>
  <c r="L345" i="8" s="1"/>
  <c r="M345" i="8" s="1"/>
  <c r="K346" i="8"/>
  <c r="K347" i="8"/>
  <c r="K348" i="8"/>
  <c r="L348" i="8" s="1"/>
  <c r="K349" i="8"/>
  <c r="L349" i="8" s="1"/>
  <c r="M349" i="8" s="1"/>
  <c r="K350" i="8"/>
  <c r="K351" i="8"/>
  <c r="K352" i="8"/>
  <c r="L352" i="8" s="1"/>
  <c r="M352" i="8" s="1"/>
  <c r="K353" i="8"/>
  <c r="L353" i="8" s="1"/>
  <c r="M353" i="8" s="1"/>
  <c r="K354" i="8"/>
  <c r="K355" i="8"/>
  <c r="K356" i="8"/>
  <c r="L356" i="8" s="1"/>
  <c r="K357" i="8"/>
  <c r="K358" i="8"/>
  <c r="K359" i="8"/>
  <c r="K360" i="8"/>
  <c r="L360" i="8" s="1"/>
  <c r="M360" i="8" s="1"/>
  <c r="K361" i="8"/>
  <c r="L361" i="8" s="1"/>
  <c r="M361" i="8" s="1"/>
  <c r="K362" i="8"/>
  <c r="K363" i="8"/>
  <c r="K364" i="8"/>
  <c r="L364" i="8" s="1"/>
  <c r="K365" i="8"/>
  <c r="L365" i="8" s="1"/>
  <c r="M365" i="8" s="1"/>
  <c r="K366" i="8"/>
  <c r="K367" i="8"/>
  <c r="K368" i="8"/>
  <c r="L368" i="8" s="1"/>
  <c r="M368" i="8" s="1"/>
  <c r="K369" i="8"/>
  <c r="L369" i="8" s="1"/>
  <c r="M369" i="8" s="1"/>
  <c r="K370" i="8"/>
  <c r="K371" i="8"/>
  <c r="K372" i="8"/>
  <c r="L372" i="8" s="1"/>
  <c r="K373" i="8"/>
  <c r="L373" i="8" s="1"/>
  <c r="K374" i="8"/>
  <c r="K375" i="8"/>
  <c r="K376" i="8"/>
  <c r="L376" i="8" s="1"/>
  <c r="M376" i="8" s="1"/>
  <c r="K377" i="8"/>
  <c r="K378" i="8"/>
  <c r="K379" i="8"/>
  <c r="K380" i="8"/>
  <c r="L380" i="8" s="1"/>
  <c r="K381" i="8"/>
  <c r="L381" i="8" s="1"/>
  <c r="M381" i="8" s="1"/>
  <c r="K382" i="8"/>
  <c r="K383" i="8"/>
  <c r="K384" i="8"/>
  <c r="L384" i="8" s="1"/>
  <c r="M384" i="8" s="1"/>
  <c r="K385" i="8"/>
  <c r="L385" i="8" s="1"/>
  <c r="M385" i="8" s="1"/>
  <c r="K386" i="8"/>
  <c r="K387" i="8"/>
  <c r="K388" i="8"/>
  <c r="L388" i="8" s="1"/>
  <c r="K389" i="8"/>
  <c r="K390" i="8"/>
  <c r="K391" i="8"/>
  <c r="K392" i="8"/>
  <c r="L392" i="8" s="1"/>
  <c r="M392" i="8" s="1"/>
  <c r="K393" i="8"/>
  <c r="L393" i="8" s="1"/>
  <c r="M393" i="8" s="1"/>
  <c r="K394" i="8"/>
  <c r="K395" i="8"/>
  <c r="K396" i="8"/>
  <c r="L396" i="8" s="1"/>
  <c r="K397" i="8"/>
  <c r="K398" i="8"/>
  <c r="K399" i="8"/>
  <c r="K400" i="8"/>
  <c r="L400" i="8" s="1"/>
  <c r="M400" i="8" s="1"/>
  <c r="K401" i="8"/>
  <c r="L401" i="8" s="1"/>
  <c r="M401" i="8" s="1"/>
  <c r="K402" i="8"/>
  <c r="K403" i="8"/>
  <c r="K404" i="8"/>
  <c r="L404" i="8" s="1"/>
  <c r="K405" i="8"/>
  <c r="L405" i="8" s="1"/>
  <c r="M405" i="8" s="1"/>
  <c r="K406" i="8"/>
  <c r="K407" i="8"/>
  <c r="K408" i="8"/>
  <c r="L408" i="8" s="1"/>
  <c r="K409" i="8"/>
  <c r="K410" i="8"/>
  <c r="K411" i="8"/>
  <c r="K412" i="8"/>
  <c r="L412" i="8" s="1"/>
  <c r="M412" i="8" s="1"/>
  <c r="K413" i="8"/>
  <c r="L413" i="8" s="1"/>
  <c r="M413" i="8" s="1"/>
  <c r="K414" i="8"/>
  <c r="K415" i="8"/>
  <c r="K416" i="8"/>
  <c r="L416" i="8" s="1"/>
  <c r="K417" i="8"/>
  <c r="L417" i="8" s="1"/>
  <c r="M417" i="8" s="1"/>
  <c r="K418" i="8"/>
  <c r="K419" i="8"/>
  <c r="K420" i="8"/>
  <c r="L420" i="8" s="1"/>
  <c r="M420" i="8" s="1"/>
  <c r="K421" i="8"/>
  <c r="K422" i="8"/>
  <c r="K423" i="8"/>
  <c r="K424" i="8"/>
  <c r="L424" i="8" s="1"/>
  <c r="K425" i="8"/>
  <c r="L425" i="8" s="1"/>
  <c r="M425" i="8" s="1"/>
  <c r="K426" i="8"/>
  <c r="K427" i="8"/>
  <c r="K428" i="8"/>
  <c r="L428" i="8" s="1"/>
  <c r="M428" i="8" s="1"/>
  <c r="K429" i="8"/>
  <c r="L429" i="8" s="1"/>
  <c r="M429" i="8" s="1"/>
  <c r="K430" i="8"/>
  <c r="K431" i="8"/>
  <c r="K432" i="8"/>
  <c r="L432" i="8" s="1"/>
  <c r="K433" i="8"/>
  <c r="L433" i="8" s="1"/>
  <c r="M433" i="8" s="1"/>
  <c r="K434" i="8"/>
  <c r="K435" i="8"/>
  <c r="K436" i="8"/>
  <c r="L436" i="8" s="1"/>
  <c r="M436" i="8" s="1"/>
  <c r="K437" i="8"/>
  <c r="L437" i="8" s="1"/>
  <c r="M437" i="8" s="1"/>
  <c r="K438" i="8"/>
  <c r="K439" i="8"/>
  <c r="K440" i="8"/>
  <c r="L440" i="8" s="1"/>
  <c r="K441" i="8"/>
  <c r="L441" i="8" s="1"/>
  <c r="M441" i="8" s="1"/>
  <c r="K442" i="8"/>
  <c r="K443" i="8"/>
  <c r="K444" i="8"/>
  <c r="L444" i="8" s="1"/>
  <c r="M444" i="8" s="1"/>
  <c r="K445" i="8"/>
  <c r="L445" i="8" s="1"/>
  <c r="M445" i="8" s="1"/>
  <c r="K446" i="8"/>
  <c r="K447" i="8"/>
  <c r="K448" i="8"/>
  <c r="L448" i="8" s="1"/>
  <c r="K449" i="8"/>
  <c r="L449" i="8" s="1"/>
  <c r="M449" i="8" s="1"/>
  <c r="K450" i="8"/>
  <c r="K451" i="8"/>
  <c r="K452" i="8"/>
  <c r="L452" i="8" s="1"/>
  <c r="M452" i="8" s="1"/>
  <c r="K453" i="8"/>
  <c r="L453" i="8" s="1"/>
  <c r="M453" i="8" s="1"/>
  <c r="K454" i="8"/>
  <c r="K455" i="8"/>
  <c r="K456" i="8"/>
  <c r="L456" i="8" s="1"/>
  <c r="K457" i="8"/>
  <c r="L457" i="8" s="1"/>
  <c r="M457" i="8" s="1"/>
  <c r="K458" i="8"/>
  <c r="K459" i="8"/>
  <c r="K460" i="8"/>
  <c r="L460" i="8" s="1"/>
  <c r="M460" i="8" s="1"/>
  <c r="K461" i="8"/>
  <c r="L461" i="8" s="1"/>
  <c r="M461" i="8" s="1"/>
  <c r="K462" i="8"/>
  <c r="K463" i="8"/>
  <c r="K464" i="8"/>
  <c r="L464" i="8" s="1"/>
  <c r="K465" i="8"/>
  <c r="L465" i="8" s="1"/>
  <c r="M465" i="8" s="1"/>
  <c r="K466" i="8"/>
  <c r="K467" i="8"/>
  <c r="K468" i="8"/>
  <c r="L468" i="8" s="1"/>
  <c r="M468" i="8" s="1"/>
  <c r="K469" i="8"/>
  <c r="L469" i="8" s="1"/>
  <c r="K470" i="8"/>
  <c r="K471" i="8"/>
  <c r="K472" i="8"/>
  <c r="L472" i="8" s="1"/>
  <c r="M472" i="8" s="1"/>
  <c r="K473" i="8"/>
  <c r="L473" i="8" s="1"/>
  <c r="M473" i="8" s="1"/>
  <c r="K474" i="8"/>
  <c r="K475" i="8"/>
  <c r="K476" i="8"/>
  <c r="L476" i="8" s="1"/>
  <c r="K477" i="8"/>
  <c r="K478" i="8"/>
  <c r="K479" i="8"/>
  <c r="K480" i="8"/>
  <c r="L480" i="8" s="1"/>
  <c r="M480" i="8" s="1"/>
  <c r="K481" i="8"/>
  <c r="L481" i="8" s="1"/>
  <c r="M481" i="8" s="1"/>
  <c r="K482" i="8"/>
  <c r="K483" i="8"/>
  <c r="K484" i="8"/>
  <c r="L484" i="8" s="1"/>
  <c r="K485" i="8"/>
  <c r="L485" i="8" s="1"/>
  <c r="M485" i="8" s="1"/>
  <c r="K486" i="8"/>
  <c r="K487" i="8"/>
  <c r="K488" i="8"/>
  <c r="L488" i="8" s="1"/>
  <c r="M488" i="8" s="1"/>
  <c r="K489" i="8"/>
  <c r="K490" i="8"/>
  <c r="K491" i="8"/>
  <c r="K492" i="8"/>
  <c r="L492" i="8" s="1"/>
  <c r="K493" i="8"/>
  <c r="K494" i="8"/>
  <c r="K495" i="8"/>
  <c r="K496" i="8"/>
  <c r="L496" i="8" s="1"/>
  <c r="M496" i="8" s="1"/>
  <c r="K497" i="8"/>
  <c r="L497" i="8" s="1"/>
  <c r="M497" i="8" s="1"/>
  <c r="K498" i="8"/>
  <c r="K499" i="8"/>
  <c r="K500" i="8"/>
  <c r="L500" i="8" s="1"/>
  <c r="K501" i="8"/>
  <c r="K502" i="8"/>
  <c r="K503" i="8"/>
  <c r="K504" i="8"/>
  <c r="L504" i="8" s="1"/>
  <c r="M504" i="8" s="1"/>
  <c r="K505" i="8"/>
  <c r="L505" i="8" s="1"/>
  <c r="M505" i="8" s="1"/>
  <c r="K506" i="8"/>
  <c r="K507" i="8"/>
  <c r="K508" i="8"/>
  <c r="L508" i="8" s="1"/>
  <c r="K509" i="8"/>
  <c r="L509" i="8" s="1"/>
  <c r="M509" i="8" s="1"/>
  <c r="K510" i="8"/>
  <c r="K511" i="8"/>
  <c r="K512" i="8"/>
  <c r="L512" i="8" s="1"/>
  <c r="M512" i="8" s="1"/>
  <c r="K513" i="8"/>
  <c r="L513" i="8" s="1"/>
  <c r="M513" i="8" s="1"/>
  <c r="K514" i="8"/>
  <c r="K515" i="8"/>
  <c r="K516" i="8"/>
  <c r="L516" i="8" s="1"/>
  <c r="K517" i="8"/>
  <c r="L517" i="8" s="1"/>
  <c r="M517" i="8" s="1"/>
  <c r="K518" i="8"/>
  <c r="K519" i="8"/>
  <c r="K520" i="8"/>
  <c r="L520" i="8" s="1"/>
  <c r="M520" i="8" s="1"/>
  <c r="K521" i="8"/>
  <c r="L521" i="8" s="1"/>
  <c r="M521" i="8" s="1"/>
  <c r="K522" i="8"/>
  <c r="K523" i="8"/>
  <c r="K524" i="8"/>
  <c r="L524" i="8" s="1"/>
  <c r="K525" i="8"/>
  <c r="L525" i="8" s="1"/>
  <c r="M525" i="8" s="1"/>
  <c r="K526" i="8"/>
  <c r="K527" i="8"/>
  <c r="K528" i="8"/>
  <c r="L528" i="8" s="1"/>
  <c r="M528" i="8" s="1"/>
  <c r="K529" i="8"/>
  <c r="L529" i="8" s="1"/>
  <c r="M529" i="8" s="1"/>
  <c r="K530" i="8"/>
  <c r="K531" i="8"/>
  <c r="K532" i="8"/>
  <c r="K533" i="8"/>
  <c r="L533" i="8" s="1"/>
  <c r="M533" i="8" s="1"/>
  <c r="K534" i="8"/>
  <c r="K535" i="8"/>
  <c r="K536" i="8"/>
  <c r="L536" i="8" s="1"/>
  <c r="K537" i="8"/>
  <c r="L537" i="8" s="1"/>
  <c r="M537" i="8" s="1"/>
  <c r="K538" i="8"/>
  <c r="K539" i="8"/>
  <c r="K540" i="8"/>
  <c r="L540" i="8" s="1"/>
  <c r="M540" i="8" s="1"/>
  <c r="K541" i="8"/>
  <c r="L541" i="8" s="1"/>
  <c r="M541" i="8" s="1"/>
  <c r="K542" i="8"/>
  <c r="K543" i="8"/>
  <c r="K544" i="8"/>
  <c r="L544" i="8" s="1"/>
  <c r="K545" i="8"/>
  <c r="L545" i="8" s="1"/>
  <c r="M545" i="8" s="1"/>
  <c r="K546" i="8"/>
  <c r="K547" i="8"/>
  <c r="K548" i="8"/>
  <c r="L548" i="8" s="1"/>
  <c r="M548" i="8" s="1"/>
  <c r="K549" i="8"/>
  <c r="L549" i="8" s="1"/>
  <c r="M549" i="8" s="1"/>
  <c r="K550" i="8"/>
  <c r="K551" i="8"/>
  <c r="K552" i="8"/>
  <c r="L552" i="8" s="1"/>
  <c r="K553" i="8"/>
  <c r="L553" i="8" s="1"/>
  <c r="M553" i="8" s="1"/>
  <c r="K554" i="8"/>
  <c r="K555" i="8"/>
  <c r="K556" i="8"/>
  <c r="L556" i="8" s="1"/>
  <c r="M556" i="8" s="1"/>
  <c r="K557" i="8"/>
  <c r="L557" i="8" s="1"/>
  <c r="M557" i="8" s="1"/>
  <c r="K558" i="8"/>
  <c r="K559" i="8"/>
  <c r="K560" i="8"/>
  <c r="L560" i="8" s="1"/>
  <c r="K561" i="8"/>
  <c r="L561" i="8" s="1"/>
  <c r="M561" i="8" s="1"/>
  <c r="K562" i="8"/>
  <c r="K563" i="8"/>
  <c r="K564" i="8"/>
  <c r="K565" i="8"/>
  <c r="L565" i="8" s="1"/>
  <c r="M565" i="8" s="1"/>
  <c r="K566" i="8"/>
  <c r="K567" i="8"/>
  <c r="K568" i="8"/>
  <c r="L568" i="8" s="1"/>
  <c r="K569" i="8"/>
  <c r="L569" i="8" s="1"/>
  <c r="M569" i="8" s="1"/>
  <c r="K570" i="8"/>
  <c r="K571" i="8"/>
  <c r="K572" i="8"/>
  <c r="L572" i="8" s="1"/>
  <c r="M572" i="8" s="1"/>
  <c r="K573" i="8"/>
  <c r="L573" i="8" s="1"/>
  <c r="M573" i="8" s="1"/>
  <c r="K574" i="8"/>
  <c r="K575" i="8"/>
  <c r="K576" i="8"/>
  <c r="K577" i="8"/>
  <c r="L577" i="8" s="1"/>
  <c r="M577" i="8" s="1"/>
  <c r="K578" i="8"/>
  <c r="K579" i="8"/>
  <c r="K580" i="8"/>
  <c r="L580" i="8" s="1"/>
  <c r="M580" i="8" s="1"/>
  <c r="K581" i="8"/>
  <c r="L581" i="8" s="1"/>
  <c r="M581" i="8" s="1"/>
  <c r="K582" i="8"/>
  <c r="K583" i="8"/>
  <c r="K584" i="8"/>
  <c r="L584" i="8" s="1"/>
  <c r="K585" i="8"/>
  <c r="L585" i="8" s="1"/>
  <c r="M585" i="8" s="1"/>
  <c r="K586" i="8"/>
  <c r="K587" i="8"/>
  <c r="K588" i="8"/>
  <c r="K589" i="8"/>
  <c r="L589" i="8" s="1"/>
  <c r="M589" i="8" s="1"/>
  <c r="K590" i="8"/>
  <c r="K591" i="8"/>
  <c r="K592" i="8"/>
  <c r="L592" i="8" s="1"/>
  <c r="K593" i="8"/>
  <c r="L593" i="8" s="1"/>
  <c r="M593" i="8" s="1"/>
  <c r="K594" i="8"/>
  <c r="K595" i="8"/>
  <c r="K596" i="8"/>
  <c r="K597" i="8"/>
  <c r="L597" i="8" s="1"/>
  <c r="M597" i="8" s="1"/>
  <c r="K598" i="8"/>
  <c r="K599" i="8"/>
  <c r="K600" i="8"/>
  <c r="L600" i="8" s="1"/>
  <c r="M600" i="8" s="1"/>
  <c r="K601" i="8"/>
  <c r="L601" i="8" s="1"/>
  <c r="M601" i="8" s="1"/>
  <c r="K602" i="8"/>
  <c r="K603" i="8"/>
  <c r="K604" i="8"/>
  <c r="L604" i="8" s="1"/>
  <c r="K605" i="8"/>
  <c r="L605" i="8" s="1"/>
  <c r="M605" i="8" s="1"/>
  <c r="K606" i="8"/>
  <c r="K607" i="8"/>
  <c r="K608" i="8"/>
  <c r="K609" i="8"/>
  <c r="L609" i="8" s="1"/>
  <c r="M609" i="8" s="1"/>
  <c r="K610" i="8"/>
  <c r="K611" i="8"/>
  <c r="K612" i="8"/>
  <c r="L612" i="8" s="1"/>
  <c r="K613" i="8"/>
  <c r="L613" i="8" s="1"/>
  <c r="M613" i="8" s="1"/>
  <c r="K614" i="8"/>
  <c r="K615" i="8"/>
  <c r="K616" i="8"/>
  <c r="L616" i="8" s="1"/>
  <c r="M616" i="8" s="1"/>
  <c r="K617" i="8"/>
  <c r="L617" i="8" s="1"/>
  <c r="M617" i="8" s="1"/>
  <c r="K618" i="8"/>
  <c r="K619" i="8"/>
  <c r="K620" i="8"/>
  <c r="K621" i="8"/>
  <c r="L621" i="8" s="1"/>
  <c r="M621" i="8" s="1"/>
  <c r="K622" i="8"/>
  <c r="K623" i="8"/>
  <c r="K624" i="8"/>
  <c r="L624" i="8" s="1"/>
  <c r="M624" i="8" s="1"/>
  <c r="K625" i="8"/>
  <c r="L625" i="8" s="1"/>
  <c r="M625" i="8" s="1"/>
  <c r="K626" i="8"/>
  <c r="K627" i="8"/>
  <c r="K628" i="8"/>
  <c r="L628" i="8" s="1"/>
  <c r="K629" i="8"/>
  <c r="L629" i="8" s="1"/>
  <c r="M629" i="8" s="1"/>
  <c r="K630" i="8"/>
  <c r="K631" i="8"/>
  <c r="K632" i="8"/>
  <c r="L632" i="8" s="1"/>
  <c r="M632" i="8" s="1"/>
  <c r="K633" i="8"/>
  <c r="L633" i="8" s="1"/>
  <c r="M633" i="8" s="1"/>
  <c r="K634" i="8"/>
  <c r="K635" i="8"/>
  <c r="K636" i="8"/>
  <c r="L636" i="8" s="1"/>
  <c r="K637" i="8"/>
  <c r="L637" i="8" s="1"/>
  <c r="M637" i="8" s="1"/>
  <c r="K638" i="8"/>
  <c r="K639" i="8"/>
  <c r="K640" i="8"/>
  <c r="L640" i="8" s="1"/>
  <c r="M640" i="8" s="1"/>
  <c r="K641" i="8"/>
  <c r="L641" i="8" s="1"/>
  <c r="M641" i="8" s="1"/>
  <c r="K642" i="8"/>
  <c r="K643" i="8"/>
  <c r="K644" i="8"/>
  <c r="L644" i="8" s="1"/>
  <c r="K645" i="8"/>
  <c r="L645" i="8" s="1"/>
  <c r="M645" i="8" s="1"/>
  <c r="K646" i="8"/>
  <c r="K647" i="8"/>
  <c r="K648" i="8"/>
  <c r="L648" i="8" s="1"/>
  <c r="M648" i="8" s="1"/>
  <c r="K649" i="8"/>
  <c r="L649" i="8" s="1"/>
  <c r="M649" i="8" s="1"/>
  <c r="K650" i="8"/>
  <c r="K651" i="8"/>
  <c r="K652" i="8"/>
  <c r="K653" i="8"/>
  <c r="L653" i="8" s="1"/>
  <c r="M653" i="8" s="1"/>
  <c r="K654" i="8"/>
  <c r="K655" i="8"/>
  <c r="K656" i="8"/>
  <c r="L656" i="8" s="1"/>
  <c r="M656" i="8" s="1"/>
  <c r="K657" i="8"/>
  <c r="L657" i="8" s="1"/>
  <c r="M657" i="8" s="1"/>
  <c r="K658" i="8"/>
  <c r="K659" i="8"/>
  <c r="K660" i="8"/>
  <c r="L660" i="8" s="1"/>
  <c r="K661" i="8"/>
  <c r="L661" i="8" s="1"/>
  <c r="M661" i="8" s="1"/>
  <c r="K662" i="8"/>
  <c r="K663" i="8"/>
  <c r="K664" i="8"/>
  <c r="L664" i="8" s="1"/>
  <c r="K665" i="8"/>
  <c r="L665" i="8" s="1"/>
  <c r="M665" i="8" s="1"/>
  <c r="K666" i="8"/>
  <c r="K667" i="8"/>
  <c r="K668" i="8"/>
  <c r="L668" i="8" s="1"/>
  <c r="M668" i="8" s="1"/>
  <c r="K669" i="8"/>
  <c r="L669" i="8" s="1"/>
  <c r="M669" i="8" s="1"/>
  <c r="K670" i="8"/>
  <c r="K671" i="8"/>
  <c r="K672" i="8"/>
  <c r="K673" i="8"/>
  <c r="L673" i="8" s="1"/>
  <c r="M673" i="8" s="1"/>
  <c r="K674" i="8"/>
  <c r="K675" i="8"/>
  <c r="K676" i="8"/>
  <c r="K677" i="8"/>
  <c r="L677" i="8" s="1"/>
  <c r="M677" i="8" s="1"/>
  <c r="K678" i="8"/>
  <c r="K679" i="8"/>
  <c r="K680" i="8"/>
  <c r="L680" i="8" s="1"/>
  <c r="K681" i="8"/>
  <c r="L681" i="8" s="1"/>
  <c r="M681" i="8" s="1"/>
  <c r="K682" i="8"/>
  <c r="K683" i="8"/>
  <c r="K684" i="8"/>
  <c r="K685" i="8"/>
  <c r="L685" i="8" s="1"/>
  <c r="M685" i="8" s="1"/>
  <c r="K686" i="8"/>
  <c r="K687" i="8"/>
  <c r="K688" i="8"/>
  <c r="K689" i="8"/>
  <c r="L689" i="8" s="1"/>
  <c r="M689" i="8" s="1"/>
  <c r="K690" i="8"/>
  <c r="K691" i="8"/>
  <c r="K692" i="8"/>
  <c r="L692" i="8" s="1"/>
  <c r="M692" i="8" s="1"/>
  <c r="K693" i="8"/>
  <c r="L693" i="8" s="1"/>
  <c r="M693" i="8" s="1"/>
  <c r="K694" i="8"/>
  <c r="K695" i="8"/>
  <c r="K696" i="8"/>
  <c r="L696" i="8" s="1"/>
  <c r="K697" i="8"/>
  <c r="L697" i="8" s="1"/>
  <c r="M697" i="8" s="1"/>
  <c r="K698" i="8"/>
  <c r="K699" i="8"/>
  <c r="K700" i="8"/>
  <c r="K701" i="8"/>
  <c r="L701" i="8" s="1"/>
  <c r="M701" i="8" s="1"/>
  <c r="K702" i="8"/>
  <c r="K703" i="8"/>
  <c r="K704" i="8"/>
  <c r="L704" i="8" s="1"/>
  <c r="K705" i="8"/>
  <c r="L705" i="8" s="1"/>
  <c r="M705" i="8" s="1"/>
  <c r="K706" i="8"/>
  <c r="K707" i="8"/>
  <c r="K708" i="8"/>
  <c r="L708" i="8" s="1"/>
  <c r="M708" i="8" s="1"/>
  <c r="K709" i="8"/>
  <c r="L709" i="8" s="1"/>
  <c r="M709" i="8" s="1"/>
  <c r="K710" i="8"/>
  <c r="K711" i="8"/>
  <c r="K712" i="8"/>
  <c r="L712" i="8" s="1"/>
  <c r="K713" i="8"/>
  <c r="L713" i="8" s="1"/>
  <c r="M713" i="8" s="1"/>
  <c r="K714" i="8"/>
  <c r="K715" i="8"/>
  <c r="K716" i="8"/>
  <c r="L716" i="8" s="1"/>
  <c r="M716" i="8" s="1"/>
  <c r="K717" i="8"/>
  <c r="L717" i="8" s="1"/>
  <c r="M717" i="8" s="1"/>
  <c r="K718" i="8"/>
  <c r="K719" i="8"/>
  <c r="K720" i="8"/>
  <c r="L720" i="8" s="1"/>
  <c r="K721" i="8"/>
  <c r="L721" i="8" s="1"/>
  <c r="M721" i="8" s="1"/>
  <c r="K722" i="8"/>
  <c r="K723" i="8"/>
  <c r="K724" i="8"/>
  <c r="L724" i="8" s="1"/>
  <c r="M724" i="8" s="1"/>
  <c r="K725" i="8"/>
  <c r="L725" i="8" s="1"/>
  <c r="M725" i="8" s="1"/>
  <c r="K726" i="8"/>
  <c r="K727" i="8"/>
  <c r="K728" i="8"/>
  <c r="L728" i="8" s="1"/>
  <c r="M728" i="8" s="1"/>
  <c r="K729" i="8"/>
  <c r="L729" i="8" s="1"/>
  <c r="M729" i="8" s="1"/>
  <c r="K730" i="8"/>
  <c r="K731" i="8"/>
  <c r="K732" i="8"/>
  <c r="L732" i="8" s="1"/>
  <c r="K733" i="8"/>
  <c r="L733" i="8" s="1"/>
  <c r="M733" i="8" s="1"/>
  <c r="K734" i="8"/>
  <c r="K735" i="8"/>
  <c r="K736" i="8"/>
  <c r="L736" i="8" s="1"/>
  <c r="M736" i="8" s="1"/>
  <c r="K737" i="8"/>
  <c r="L737" i="8" s="1"/>
  <c r="M737" i="8" s="1"/>
  <c r="K738" i="8"/>
  <c r="K739" i="8"/>
  <c r="K740" i="8"/>
  <c r="K741" i="8"/>
  <c r="L741" i="8" s="1"/>
  <c r="M741" i="8" s="1"/>
  <c r="K742" i="8"/>
  <c r="K743" i="8"/>
  <c r="K744" i="8"/>
  <c r="L744" i="8" s="1"/>
  <c r="M744" i="8" s="1"/>
  <c r="K745" i="8"/>
  <c r="L745" i="8" s="1"/>
  <c r="M745" i="8" s="1"/>
  <c r="K746" i="8"/>
  <c r="K747" i="8"/>
  <c r="K748" i="8"/>
  <c r="L748" i="8" s="1"/>
  <c r="K749" i="8"/>
  <c r="L749" i="8" s="1"/>
  <c r="M749" i="8" s="1"/>
  <c r="K750" i="8"/>
  <c r="K751" i="8"/>
  <c r="K752" i="8"/>
  <c r="K753" i="8"/>
  <c r="L753" i="8" s="1"/>
  <c r="M753" i="8" s="1"/>
  <c r="K754" i="8"/>
  <c r="K755" i="8"/>
  <c r="K756" i="8"/>
  <c r="K757" i="8"/>
  <c r="L757" i="8" s="1"/>
  <c r="M757" i="8" s="1"/>
  <c r="K758" i="8"/>
  <c r="K759" i="8"/>
  <c r="K760" i="8"/>
  <c r="L760" i="8" s="1"/>
  <c r="M760" i="8" s="1"/>
  <c r="K761" i="8"/>
  <c r="L761" i="8" s="1"/>
  <c r="M761" i="8" s="1"/>
  <c r="K762" i="8"/>
  <c r="K763" i="8"/>
  <c r="K764" i="8"/>
  <c r="K765" i="8"/>
  <c r="L765" i="8" s="1"/>
  <c r="M765" i="8" s="1"/>
  <c r="K766" i="8"/>
  <c r="K767" i="8"/>
  <c r="K768" i="8"/>
  <c r="K769" i="8"/>
  <c r="L769" i="8" s="1"/>
  <c r="M769" i="8" s="1"/>
  <c r="K770" i="8"/>
  <c r="K771" i="8"/>
  <c r="K772" i="8"/>
  <c r="L772" i="8" s="1"/>
  <c r="K773" i="8"/>
  <c r="L773" i="8" s="1"/>
  <c r="M773" i="8" s="1"/>
  <c r="K774" i="8"/>
  <c r="K775" i="8"/>
  <c r="K776" i="8"/>
  <c r="L776" i="8" s="1"/>
  <c r="M776" i="8" s="1"/>
  <c r="K777" i="8"/>
  <c r="L777" i="8" s="1"/>
  <c r="M777" i="8" s="1"/>
  <c r="K778" i="8"/>
  <c r="K779" i="8"/>
  <c r="K780" i="8"/>
  <c r="L780" i="8" s="1"/>
  <c r="K781" i="8"/>
  <c r="L781" i="8" s="1"/>
  <c r="M781" i="8" s="1"/>
  <c r="K782" i="8"/>
  <c r="K783" i="8"/>
  <c r="K784" i="8"/>
  <c r="L784" i="8" s="1"/>
  <c r="M784" i="8" s="1"/>
  <c r="K785" i="8"/>
  <c r="L785" i="8" s="1"/>
  <c r="M785" i="8" s="1"/>
  <c r="K786" i="8"/>
  <c r="K787" i="8"/>
  <c r="K788" i="8"/>
  <c r="K789" i="8"/>
  <c r="L789" i="8" s="1"/>
  <c r="M789" i="8" s="1"/>
  <c r="K790" i="8"/>
  <c r="K791" i="8"/>
  <c r="K792" i="8"/>
  <c r="L792" i="8" s="1"/>
  <c r="K793" i="8"/>
  <c r="L793" i="8" s="1"/>
  <c r="M793" i="8" s="1"/>
  <c r="K794" i="8"/>
  <c r="K795" i="8"/>
  <c r="K796" i="8"/>
  <c r="L796" i="8" s="1"/>
  <c r="M796" i="8" s="1"/>
  <c r="K797" i="8"/>
  <c r="L797" i="8" s="1"/>
  <c r="M797" i="8" s="1"/>
  <c r="K798" i="8"/>
  <c r="K799" i="8"/>
  <c r="K800" i="8"/>
  <c r="L800" i="8" s="1"/>
  <c r="K801" i="8"/>
  <c r="L801" i="8" s="1"/>
  <c r="M801" i="8" s="1"/>
  <c r="K802" i="8"/>
  <c r="K803" i="8"/>
  <c r="K804" i="8"/>
  <c r="L804" i="8" s="1"/>
  <c r="M804" i="8" s="1"/>
  <c r="K805" i="8"/>
  <c r="L805" i="8" s="1"/>
  <c r="M805" i="8" s="1"/>
  <c r="K806" i="8"/>
  <c r="K807" i="8"/>
  <c r="K808" i="8"/>
  <c r="L808" i="8" s="1"/>
  <c r="K809" i="8"/>
  <c r="L809" i="8" s="1"/>
  <c r="M809" i="8" s="1"/>
  <c r="K810" i="8"/>
  <c r="K811" i="8"/>
  <c r="K812" i="8"/>
  <c r="L812" i="8" s="1"/>
  <c r="M812" i="8" s="1"/>
  <c r="K813" i="8"/>
  <c r="L813" i="8" s="1"/>
  <c r="M813" i="8" s="1"/>
  <c r="K814" i="8"/>
  <c r="K815" i="8"/>
  <c r="K816" i="8"/>
  <c r="L816" i="8" s="1"/>
  <c r="K817" i="8"/>
  <c r="L817" i="8" s="1"/>
  <c r="M817" i="8" s="1"/>
  <c r="K818" i="8"/>
  <c r="K819" i="8"/>
  <c r="K820" i="8"/>
  <c r="K821" i="8"/>
  <c r="L821" i="8" s="1"/>
  <c r="M821" i="8" s="1"/>
  <c r="K822" i="8"/>
  <c r="K823" i="8"/>
  <c r="K824" i="8"/>
  <c r="L824" i="8" s="1"/>
  <c r="K825" i="8"/>
  <c r="L825" i="8" s="1"/>
  <c r="M825" i="8" s="1"/>
  <c r="K826" i="8"/>
  <c r="K827" i="8"/>
  <c r="K828" i="8"/>
  <c r="L828" i="8" s="1"/>
  <c r="M828" i="8" s="1"/>
  <c r="K829" i="8"/>
  <c r="L829" i="8" s="1"/>
  <c r="M829" i="8" s="1"/>
  <c r="K830" i="8"/>
  <c r="K831" i="8"/>
  <c r="K832" i="8"/>
  <c r="K833" i="8"/>
  <c r="L833" i="8" s="1"/>
  <c r="M833" i="8" s="1"/>
  <c r="K834" i="8"/>
  <c r="K835" i="8"/>
  <c r="K836" i="8"/>
  <c r="L836" i="8" s="1"/>
  <c r="M836" i="8" s="1"/>
  <c r="K837" i="8"/>
  <c r="L837" i="8" s="1"/>
  <c r="M837" i="8" s="1"/>
  <c r="K838" i="8"/>
  <c r="K839" i="8"/>
  <c r="K840" i="8"/>
  <c r="L840" i="8" s="1"/>
  <c r="K841" i="8"/>
  <c r="L841" i="8" s="1"/>
  <c r="M841" i="8" s="1"/>
  <c r="K842" i="8"/>
  <c r="K843" i="8"/>
  <c r="K844" i="8"/>
  <c r="K845" i="8"/>
  <c r="L845" i="8" s="1"/>
  <c r="M845" i="8" s="1"/>
  <c r="K846" i="8"/>
  <c r="K847" i="8"/>
  <c r="K848" i="8"/>
  <c r="L848" i="8" s="1"/>
  <c r="K849" i="8"/>
  <c r="L849" i="8" s="1"/>
  <c r="M849" i="8" s="1"/>
  <c r="K850" i="8"/>
  <c r="K851" i="8"/>
  <c r="K852" i="8"/>
  <c r="K853" i="8"/>
  <c r="L853" i="8" s="1"/>
  <c r="M853" i="8" s="1"/>
  <c r="K854" i="8"/>
  <c r="K855" i="8"/>
  <c r="K856" i="8"/>
  <c r="L856" i="8" s="1"/>
  <c r="M856" i="8" s="1"/>
  <c r="K857" i="8"/>
  <c r="L857" i="8" s="1"/>
  <c r="M857" i="8" s="1"/>
  <c r="K858" i="8"/>
  <c r="K859" i="8"/>
  <c r="K860" i="8"/>
  <c r="L860" i="8" s="1"/>
  <c r="K861" i="8"/>
  <c r="L861" i="8" s="1"/>
  <c r="M861" i="8" s="1"/>
  <c r="K862" i="8"/>
  <c r="K863" i="8"/>
  <c r="K864" i="8"/>
  <c r="K865" i="8"/>
  <c r="L865" i="8" s="1"/>
  <c r="M865" i="8" s="1"/>
  <c r="K866" i="8"/>
  <c r="K867" i="8"/>
  <c r="K868" i="8"/>
  <c r="L868" i="8" s="1"/>
  <c r="K869" i="8"/>
  <c r="L869" i="8" s="1"/>
  <c r="M869" i="8" s="1"/>
  <c r="K870" i="8"/>
  <c r="K871" i="8"/>
  <c r="K872" i="8"/>
  <c r="L872" i="8" s="1"/>
  <c r="M872" i="8" s="1"/>
  <c r="K873" i="8"/>
  <c r="L873" i="8" s="1"/>
  <c r="M873" i="8" s="1"/>
  <c r="K874" i="8"/>
  <c r="K875" i="8"/>
  <c r="K876" i="8"/>
  <c r="K877" i="8"/>
  <c r="L877" i="8" s="1"/>
  <c r="M877" i="8" s="1"/>
  <c r="K878" i="8"/>
  <c r="K879" i="8"/>
  <c r="K880" i="8"/>
  <c r="L880" i="8" s="1"/>
  <c r="M880" i="8" s="1"/>
  <c r="K881" i="8"/>
  <c r="L881" i="8" s="1"/>
  <c r="M881" i="8" s="1"/>
  <c r="K882" i="8"/>
  <c r="K883" i="8"/>
  <c r="K884" i="8"/>
  <c r="L884" i="8" s="1"/>
  <c r="K885" i="8"/>
  <c r="L885" i="8" s="1"/>
  <c r="M885" i="8" s="1"/>
  <c r="K886" i="8"/>
  <c r="K887" i="8"/>
  <c r="K888" i="8"/>
  <c r="L888" i="8" s="1"/>
  <c r="K889" i="8"/>
  <c r="L889" i="8" s="1"/>
  <c r="M889" i="8" s="1"/>
  <c r="K890" i="8"/>
  <c r="K891" i="8"/>
  <c r="K892" i="8"/>
  <c r="L892" i="8" s="1"/>
  <c r="K893" i="8"/>
  <c r="L893" i="8" s="1"/>
  <c r="M893" i="8" s="1"/>
  <c r="K894" i="8"/>
  <c r="K895" i="8"/>
  <c r="K896" i="8"/>
  <c r="L896" i="8" s="1"/>
  <c r="K897" i="8"/>
  <c r="L897" i="8" s="1"/>
  <c r="M897" i="8" s="1"/>
  <c r="K898" i="8"/>
  <c r="K899" i="8"/>
  <c r="K900" i="8"/>
  <c r="L900" i="8" s="1"/>
  <c r="K901" i="8"/>
  <c r="L901" i="8" s="1"/>
  <c r="M901" i="8" s="1"/>
  <c r="K902" i="8"/>
  <c r="K903" i="8"/>
  <c r="K904" i="8"/>
  <c r="L904" i="8" s="1"/>
  <c r="K905" i="8"/>
  <c r="L905" i="8" s="1"/>
  <c r="M905" i="8" s="1"/>
  <c r="K906" i="8"/>
  <c r="K907" i="8"/>
  <c r="K908" i="8"/>
  <c r="K909" i="8"/>
  <c r="L909" i="8" s="1"/>
  <c r="M909" i="8" s="1"/>
  <c r="K910" i="8"/>
  <c r="K911" i="8"/>
  <c r="K912" i="8"/>
  <c r="L912" i="8" s="1"/>
  <c r="K913" i="8"/>
  <c r="L913" i="8" s="1"/>
  <c r="M913" i="8" s="1"/>
  <c r="K914" i="8"/>
  <c r="K915" i="8"/>
  <c r="K916" i="8"/>
  <c r="L916" i="8" s="1"/>
  <c r="K917" i="8"/>
  <c r="L917" i="8" s="1"/>
  <c r="M917" i="8" s="1"/>
  <c r="K918" i="8"/>
  <c r="K919" i="8"/>
  <c r="K920" i="8"/>
  <c r="L920" i="8" s="1"/>
  <c r="K921" i="8"/>
  <c r="L921" i="8" s="1"/>
  <c r="M921" i="8" s="1"/>
  <c r="K922" i="8"/>
  <c r="K923" i="8"/>
  <c r="K924" i="8"/>
  <c r="L924" i="8" s="1"/>
  <c r="K925" i="8"/>
  <c r="L925" i="8" s="1"/>
  <c r="M925" i="8" s="1"/>
  <c r="K926" i="8"/>
  <c r="K927" i="8"/>
  <c r="K928" i="8"/>
  <c r="K929" i="8"/>
  <c r="L929" i="8" s="1"/>
  <c r="M929" i="8" s="1"/>
  <c r="K930" i="8"/>
  <c r="K931" i="8"/>
  <c r="K932" i="8"/>
  <c r="K933" i="8"/>
  <c r="L933" i="8" s="1"/>
  <c r="M933" i="8" s="1"/>
  <c r="K934" i="8"/>
  <c r="K935" i="8"/>
  <c r="K936" i="8"/>
  <c r="L936" i="8" s="1"/>
  <c r="K937" i="8"/>
  <c r="L937" i="8" s="1"/>
  <c r="M937" i="8" s="1"/>
  <c r="K938" i="8"/>
  <c r="K939" i="8"/>
  <c r="K940" i="8"/>
  <c r="K941" i="8"/>
  <c r="L941" i="8" s="1"/>
  <c r="M941" i="8" s="1"/>
  <c r="K942" i="8"/>
  <c r="K943" i="8"/>
  <c r="K944" i="8"/>
  <c r="K945" i="8"/>
  <c r="L945" i="8" s="1"/>
  <c r="M945" i="8" s="1"/>
  <c r="K946" i="8"/>
  <c r="K947" i="8"/>
  <c r="K948" i="8"/>
  <c r="L948" i="8" s="1"/>
  <c r="K949" i="8"/>
  <c r="L949" i="8" s="1"/>
  <c r="M949" i="8" s="1"/>
  <c r="K950" i="8"/>
  <c r="K951" i="8"/>
  <c r="K952" i="8"/>
  <c r="L952" i="8" s="1"/>
  <c r="K953" i="8"/>
  <c r="L953" i="8" s="1"/>
  <c r="M953" i="8" s="1"/>
  <c r="K954" i="8"/>
  <c r="K955" i="8"/>
  <c r="K956" i="8"/>
  <c r="K957" i="8"/>
  <c r="L957" i="8" s="1"/>
  <c r="M957" i="8" s="1"/>
  <c r="K958" i="8"/>
  <c r="K959" i="8"/>
  <c r="K960" i="8"/>
  <c r="L960" i="8" s="1"/>
  <c r="K961" i="8"/>
  <c r="L961" i="8" s="1"/>
  <c r="M961" i="8" s="1"/>
  <c r="K962" i="8"/>
  <c r="K963" i="8"/>
  <c r="K964" i="8"/>
  <c r="L964" i="8" s="1"/>
  <c r="K965" i="8"/>
  <c r="L965" i="8" s="1"/>
  <c r="M965" i="8" s="1"/>
  <c r="K966" i="8"/>
  <c r="K967" i="8"/>
  <c r="K968" i="8"/>
  <c r="L968" i="8" s="1"/>
  <c r="K969" i="8"/>
  <c r="L969" i="8" s="1"/>
  <c r="M969" i="8" s="1"/>
  <c r="K970" i="8"/>
  <c r="K971" i="8"/>
  <c r="K972" i="8"/>
  <c r="L972" i="8" s="1"/>
  <c r="K973" i="8"/>
  <c r="L973" i="8" s="1"/>
  <c r="M973" i="8" s="1"/>
  <c r="K974" i="8"/>
  <c r="K975" i="8"/>
  <c r="K976" i="8"/>
  <c r="L976" i="8" s="1"/>
  <c r="K977" i="8"/>
  <c r="L977" i="8" s="1"/>
  <c r="M977" i="8" s="1"/>
  <c r="K978" i="8"/>
  <c r="K979" i="8"/>
  <c r="K980" i="8"/>
  <c r="L980" i="8" s="1"/>
  <c r="K981" i="8"/>
  <c r="L981" i="8" s="1"/>
  <c r="M981" i="8" s="1"/>
  <c r="K982" i="8"/>
  <c r="K983" i="8"/>
  <c r="K984" i="8"/>
  <c r="L984" i="8" s="1"/>
  <c r="K985" i="8"/>
  <c r="L985" i="8" s="1"/>
  <c r="M985" i="8" s="1"/>
  <c r="K986" i="8"/>
  <c r="K987" i="8"/>
  <c r="K988" i="8"/>
  <c r="L988" i="8" s="1"/>
  <c r="K989" i="8"/>
  <c r="L989" i="8" s="1"/>
  <c r="M989" i="8" s="1"/>
  <c r="K990" i="8"/>
  <c r="K991" i="8"/>
  <c r="K992" i="8"/>
  <c r="L992" i="8" s="1"/>
  <c r="K993" i="8"/>
  <c r="L993" i="8" s="1"/>
  <c r="M993" i="8" s="1"/>
  <c r="K994" i="8"/>
  <c r="K995" i="8"/>
  <c r="K996" i="8"/>
  <c r="K997" i="8"/>
  <c r="L997" i="8" s="1"/>
  <c r="M997" i="8" s="1"/>
  <c r="K998" i="8"/>
  <c r="K999" i="8"/>
  <c r="K1000" i="8"/>
  <c r="L1000" i="8" s="1"/>
  <c r="K1001" i="8"/>
  <c r="L1001" i="8" s="1"/>
  <c r="M1001" i="8" s="1"/>
  <c r="K1002" i="8"/>
  <c r="K1003" i="8"/>
  <c r="K1004" i="8"/>
  <c r="L1004" i="8" s="1"/>
  <c r="K1005" i="8"/>
  <c r="L1005" i="8" s="1"/>
  <c r="M1005" i="8" s="1"/>
  <c r="K1006" i="8"/>
  <c r="K1007" i="8"/>
  <c r="K1008" i="8"/>
  <c r="K1009" i="8"/>
  <c r="L1009" i="8" s="1"/>
  <c r="M1009" i="8" s="1"/>
  <c r="K1010" i="8"/>
  <c r="K1011" i="8"/>
  <c r="K1012" i="8"/>
  <c r="K1013" i="8"/>
  <c r="L1013" i="8" s="1"/>
  <c r="M1013" i="8" s="1"/>
  <c r="K1014" i="8"/>
  <c r="K1015" i="8"/>
  <c r="K1016" i="8"/>
  <c r="L1016" i="8" s="1"/>
  <c r="K1017" i="8"/>
  <c r="L1017" i="8" s="1"/>
  <c r="M1017" i="8" s="1"/>
  <c r="K1018" i="8"/>
  <c r="K1019" i="8"/>
  <c r="K1020" i="8"/>
  <c r="K1021" i="8"/>
  <c r="L1021" i="8" s="1"/>
  <c r="M1021" i="8" s="1"/>
  <c r="K1022" i="8"/>
  <c r="K1023" i="8"/>
  <c r="K1024" i="8"/>
  <c r="K1025" i="8"/>
  <c r="L1025" i="8" s="1"/>
  <c r="M1025" i="8" s="1"/>
  <c r="K1026" i="8"/>
  <c r="K1027" i="8"/>
  <c r="K1028" i="8"/>
  <c r="L1028" i="8" s="1"/>
  <c r="K1029" i="8"/>
  <c r="L1029" i="8" s="1"/>
  <c r="K1030" i="8"/>
  <c r="K1031" i="8"/>
  <c r="K1032" i="8"/>
  <c r="L1032" i="8" s="1"/>
  <c r="K1033" i="8"/>
  <c r="L1033" i="8" s="1"/>
  <c r="M1033" i="8" s="1"/>
  <c r="K1034" i="8"/>
  <c r="K1035" i="8"/>
  <c r="K1036" i="8"/>
  <c r="L1036" i="8" s="1"/>
  <c r="K1037" i="8"/>
  <c r="L1037" i="8" s="1"/>
  <c r="M1037" i="8" s="1"/>
  <c r="K1038" i="8"/>
  <c r="K1039" i="8"/>
  <c r="K1040" i="8"/>
  <c r="L1040" i="8" s="1"/>
  <c r="K1041" i="8"/>
  <c r="L1041" i="8" s="1"/>
  <c r="M1041" i="8" s="1"/>
  <c r="K1042" i="8"/>
  <c r="K1043" i="8"/>
  <c r="K1044" i="8"/>
  <c r="L1044" i="8" s="1"/>
  <c r="K1045" i="8"/>
  <c r="L1045" i="8" s="1"/>
  <c r="M1045" i="8" s="1"/>
  <c r="K1046" i="8"/>
  <c r="K1047" i="8"/>
  <c r="K1048" i="8"/>
  <c r="L1048" i="8" s="1"/>
  <c r="K1049" i="8"/>
  <c r="L1049" i="8" s="1"/>
  <c r="M1049" i="8" s="1"/>
  <c r="K1050" i="8"/>
  <c r="K1051" i="8"/>
  <c r="K1052" i="8"/>
  <c r="L1052" i="8" s="1"/>
  <c r="K1053" i="8"/>
  <c r="L1053" i="8" s="1"/>
  <c r="M1053" i="8" s="1"/>
  <c r="K1054" i="8"/>
  <c r="K1055" i="8"/>
  <c r="K1056" i="8"/>
  <c r="L1056" i="8" s="1"/>
  <c r="K1057" i="8"/>
  <c r="L1057" i="8" s="1"/>
  <c r="M1057" i="8" s="1"/>
  <c r="K1058" i="8"/>
  <c r="K1059" i="8"/>
  <c r="K1060" i="8"/>
  <c r="L1060" i="8" s="1"/>
  <c r="K1061" i="8"/>
  <c r="L1061" i="8" s="1"/>
  <c r="M1061" i="8" s="1"/>
  <c r="K1062" i="8"/>
  <c r="K1063" i="8"/>
  <c r="K1064" i="8"/>
  <c r="L1064" i="8" s="1"/>
  <c r="K1065" i="8"/>
  <c r="L1065" i="8" s="1"/>
  <c r="M1065" i="8" s="1"/>
  <c r="K1066" i="8"/>
  <c r="K1067" i="8"/>
  <c r="K1068" i="8"/>
  <c r="L1068" i="8" s="1"/>
  <c r="K1069" i="8"/>
  <c r="L1069" i="8" s="1"/>
  <c r="M1069" i="8" s="1"/>
  <c r="K1070" i="8"/>
  <c r="K1071" i="8"/>
  <c r="K1072" i="8"/>
  <c r="L1072" i="8" s="1"/>
  <c r="K1073" i="8"/>
  <c r="L1073" i="8" s="1"/>
  <c r="M1073" i="8" s="1"/>
  <c r="K1074" i="8"/>
  <c r="K1075" i="8"/>
  <c r="K1076" i="8"/>
  <c r="L1076" i="8" s="1"/>
  <c r="K1077" i="8"/>
  <c r="L1077" i="8" s="1"/>
  <c r="K1078" i="8"/>
  <c r="K1079" i="8"/>
  <c r="K1080" i="8"/>
  <c r="L1080" i="8" s="1"/>
  <c r="K1081" i="8"/>
  <c r="L1081" i="8" s="1"/>
  <c r="M1081" i="8" s="1"/>
  <c r="K1082" i="8"/>
  <c r="K1083" i="8"/>
  <c r="K1084" i="8"/>
  <c r="L1084" i="8" s="1"/>
  <c r="K1085" i="8"/>
  <c r="L1085" i="8" s="1"/>
  <c r="M1085" i="8" s="1"/>
  <c r="K1086" i="8"/>
  <c r="K1087" i="8"/>
  <c r="K1088" i="8"/>
  <c r="L1088" i="8" s="1"/>
  <c r="K1089" i="8"/>
  <c r="L1089" i="8" s="1"/>
  <c r="M1089" i="8" s="1"/>
  <c r="K1090" i="8"/>
  <c r="K1091" i="8"/>
  <c r="K1092" i="8"/>
  <c r="L1092" i="8" s="1"/>
  <c r="K1093" i="8"/>
  <c r="L1093" i="8" s="1"/>
  <c r="M1093" i="8" s="1"/>
  <c r="K1094" i="8"/>
  <c r="K1095" i="8"/>
  <c r="K1096" i="8"/>
  <c r="L1096" i="8" s="1"/>
  <c r="K1097" i="8"/>
  <c r="L1097" i="8" s="1"/>
  <c r="M1097" i="8" s="1"/>
  <c r="K1098" i="8"/>
  <c r="K1099" i="8"/>
  <c r="K1100" i="8"/>
  <c r="L1100" i="8" s="1"/>
  <c r="K1101" i="8"/>
  <c r="L1101" i="8" s="1"/>
  <c r="M1101" i="8" s="1"/>
  <c r="K1102" i="8"/>
  <c r="K1103" i="8"/>
  <c r="K1104" i="8"/>
  <c r="L1104" i="8" s="1"/>
  <c r="K1105" i="8"/>
  <c r="L1105" i="8" s="1"/>
  <c r="M1105" i="8" s="1"/>
  <c r="K1106" i="8"/>
  <c r="K1107" i="8"/>
  <c r="K1108" i="8"/>
  <c r="L1108" i="8" s="1"/>
  <c r="K1109" i="8"/>
  <c r="L1109" i="8" s="1"/>
  <c r="M1109" i="8" s="1"/>
  <c r="K1110" i="8"/>
  <c r="K1111" i="8"/>
  <c r="K1112" i="8"/>
  <c r="L1112" i="8" s="1"/>
  <c r="K1113" i="8"/>
  <c r="L1113" i="8" s="1"/>
  <c r="M1113" i="8" s="1"/>
  <c r="K1114" i="8"/>
  <c r="K1115" i="8"/>
  <c r="K1116" i="8"/>
  <c r="L1116" i="8" s="1"/>
  <c r="K1117" i="8"/>
  <c r="L1117" i="8" s="1"/>
  <c r="M1117" i="8" s="1"/>
  <c r="K1118" i="8"/>
  <c r="K1119" i="8"/>
  <c r="K1120" i="8"/>
  <c r="L1120" i="8" s="1"/>
  <c r="K1121" i="8"/>
  <c r="L1121" i="8" s="1"/>
  <c r="M1121" i="8" s="1"/>
  <c r="K1122" i="8"/>
  <c r="K1123" i="8"/>
  <c r="K1124" i="8"/>
  <c r="L1124" i="8" s="1"/>
  <c r="K1125" i="8"/>
  <c r="L1125" i="8" s="1"/>
  <c r="M1125" i="8" s="1"/>
  <c r="K1126" i="8"/>
  <c r="K1127" i="8"/>
  <c r="K1128" i="8"/>
  <c r="L1128" i="8" s="1"/>
  <c r="K1129" i="8"/>
  <c r="L1129" i="8" s="1"/>
  <c r="M1129" i="8" s="1"/>
  <c r="K1130" i="8"/>
  <c r="K1131" i="8"/>
  <c r="K1132" i="8"/>
  <c r="L1132" i="8" s="1"/>
  <c r="K1133" i="8"/>
  <c r="L1133" i="8" s="1"/>
  <c r="M1133" i="8" s="1"/>
  <c r="K1134" i="8"/>
  <c r="K1135" i="8"/>
  <c r="K1136" i="8"/>
  <c r="L1136" i="8" s="1"/>
  <c r="K1137" i="8"/>
  <c r="L1137" i="8" s="1"/>
  <c r="M1137" i="8" s="1"/>
  <c r="K1138" i="8"/>
  <c r="K1139" i="8"/>
  <c r="K1140" i="8"/>
  <c r="L1140" i="8" s="1"/>
  <c r="K1141" i="8"/>
  <c r="L1141" i="8" s="1"/>
  <c r="M1141" i="8" s="1"/>
  <c r="K1142" i="8"/>
  <c r="K1143" i="8"/>
  <c r="K1144" i="8"/>
  <c r="L1144" i="8" s="1"/>
  <c r="K1145" i="8"/>
  <c r="L1145" i="8" s="1"/>
  <c r="M1145" i="8" s="1"/>
  <c r="K1146" i="8"/>
  <c r="K1147" i="8"/>
  <c r="K1148" i="8"/>
  <c r="L1148" i="8" s="1"/>
  <c r="K1149" i="8"/>
  <c r="L1149" i="8" s="1"/>
  <c r="M1149" i="8" s="1"/>
  <c r="K1150" i="8"/>
  <c r="K1151" i="8"/>
  <c r="K1152" i="8"/>
  <c r="L1152" i="8" s="1"/>
  <c r="K1153" i="8"/>
  <c r="L1153" i="8" s="1"/>
  <c r="M1153" i="8" s="1"/>
  <c r="K1154" i="8"/>
  <c r="K1155" i="8"/>
  <c r="K1156" i="8"/>
  <c r="L1156" i="8" s="1"/>
  <c r="K1157" i="8"/>
  <c r="L1157" i="8" s="1"/>
  <c r="K1158" i="8"/>
  <c r="K1159" i="8"/>
  <c r="K1160" i="8"/>
  <c r="L1160" i="8" s="1"/>
  <c r="K1161" i="8"/>
  <c r="L1161" i="8" s="1"/>
  <c r="M1161" i="8" s="1"/>
  <c r="K1162" i="8"/>
  <c r="K1163" i="8"/>
  <c r="K1164" i="8"/>
  <c r="L1164" i="8" s="1"/>
  <c r="K1165" i="8"/>
  <c r="L1165" i="8" s="1"/>
  <c r="M1165" i="8" s="1"/>
  <c r="K1166" i="8"/>
  <c r="K1167" i="8"/>
  <c r="K1168" i="8"/>
  <c r="L1168" i="8" s="1"/>
  <c r="K1169" i="8"/>
  <c r="L1169" i="8" s="1"/>
  <c r="M1169" i="8" s="1"/>
  <c r="K1170" i="8"/>
  <c r="K1171" i="8"/>
  <c r="K1172" i="8"/>
  <c r="L1172" i="8" s="1"/>
  <c r="K1173" i="8"/>
  <c r="L1173" i="8" s="1"/>
  <c r="M1173" i="8" s="1"/>
  <c r="K1174" i="8"/>
  <c r="K1175" i="8"/>
  <c r="K1176" i="8"/>
  <c r="L1176" i="8" s="1"/>
  <c r="K1177" i="8"/>
  <c r="L1177" i="8" s="1"/>
  <c r="M1177" i="8" s="1"/>
  <c r="K1178" i="8"/>
  <c r="K1179" i="8"/>
  <c r="K1180" i="8"/>
  <c r="L1180" i="8" s="1"/>
  <c r="K1181" i="8"/>
  <c r="L1181" i="8" s="1"/>
  <c r="M1181" i="8" s="1"/>
  <c r="K1182" i="8"/>
  <c r="K1183" i="8"/>
  <c r="K1184" i="8"/>
  <c r="L1184" i="8" s="1"/>
  <c r="K1185" i="8"/>
  <c r="L1185" i="8" s="1"/>
  <c r="M1185" i="8" s="1"/>
  <c r="K1186" i="8"/>
  <c r="K1187" i="8"/>
  <c r="K1188" i="8"/>
  <c r="L1188" i="8" s="1"/>
  <c r="K1189" i="8"/>
  <c r="L1189" i="8" s="1"/>
  <c r="M1189" i="8" s="1"/>
  <c r="K1190" i="8"/>
  <c r="K1191" i="8"/>
  <c r="K1192" i="8"/>
  <c r="L1192" i="8" s="1"/>
  <c r="K1193" i="8"/>
  <c r="L1193" i="8" s="1"/>
  <c r="M1193" i="8" s="1"/>
  <c r="K1194" i="8"/>
  <c r="K1195" i="8"/>
  <c r="K1196" i="8"/>
  <c r="L1196" i="8" s="1"/>
  <c r="K1197" i="8"/>
  <c r="L1197" i="8" s="1"/>
  <c r="M1197" i="8" s="1"/>
  <c r="K1198" i="8"/>
  <c r="K1199" i="8"/>
  <c r="K1200" i="8"/>
  <c r="L1200" i="8" s="1"/>
  <c r="K1201" i="8"/>
  <c r="L1201" i="8" s="1"/>
  <c r="M1201" i="8" s="1"/>
  <c r="K1202" i="8"/>
  <c r="K1203" i="8"/>
  <c r="K1204" i="8"/>
  <c r="L1204" i="8" s="1"/>
  <c r="K1205" i="8"/>
  <c r="L1205" i="8" s="1"/>
  <c r="K1206" i="8"/>
  <c r="K1207" i="8"/>
  <c r="K1208" i="8"/>
  <c r="L1208" i="8" s="1"/>
  <c r="K1209" i="8"/>
  <c r="L1209" i="8" s="1"/>
  <c r="M1209" i="8" s="1"/>
  <c r="K1210" i="8"/>
  <c r="K1211" i="8"/>
  <c r="K1212" i="8"/>
  <c r="L1212" i="8" s="1"/>
  <c r="K1213" i="8"/>
  <c r="L1213" i="8" s="1"/>
  <c r="M1213" i="8" s="1"/>
  <c r="K1214" i="8"/>
  <c r="K1215" i="8"/>
  <c r="K1216" i="8"/>
  <c r="L1216" i="8" s="1"/>
  <c r="K1217" i="8"/>
  <c r="L1217" i="8" s="1"/>
  <c r="M1217" i="8" s="1"/>
  <c r="K1218" i="8"/>
  <c r="K1219" i="8"/>
  <c r="K1220" i="8"/>
  <c r="L1220" i="8" s="1"/>
  <c r="K1221" i="8"/>
  <c r="L1221" i="8" s="1"/>
  <c r="M1221" i="8" s="1"/>
  <c r="K1222" i="8"/>
  <c r="K1223" i="8"/>
  <c r="K1224" i="8"/>
  <c r="L1224" i="8" s="1"/>
  <c r="K1225" i="8"/>
  <c r="L1225" i="8" s="1"/>
  <c r="M1225" i="8" s="1"/>
  <c r="K1226" i="8"/>
  <c r="K1227" i="8"/>
  <c r="K1228" i="8"/>
  <c r="L1228" i="8" s="1"/>
  <c r="K1229" i="8"/>
  <c r="L1229" i="8" s="1"/>
  <c r="M1229" i="8" s="1"/>
  <c r="K1230" i="8"/>
  <c r="K1231" i="8"/>
  <c r="K1232" i="8"/>
  <c r="L1232" i="8" s="1"/>
  <c r="K1233" i="8"/>
  <c r="L1233" i="8" s="1"/>
  <c r="M1233" i="8" s="1"/>
  <c r="K1234" i="8"/>
  <c r="K1235" i="8"/>
  <c r="K1236" i="8"/>
  <c r="L1236" i="8" s="1"/>
  <c r="K1237" i="8"/>
  <c r="L1237" i="8" s="1"/>
  <c r="M1237" i="8" s="1"/>
  <c r="K1238" i="8"/>
  <c r="K1239" i="8"/>
  <c r="K1240" i="8"/>
  <c r="L1240" i="8" s="1"/>
  <c r="K1241" i="8"/>
  <c r="L1241" i="8" s="1"/>
  <c r="M1241" i="8" s="1"/>
  <c r="K1242" i="8"/>
  <c r="K1243" i="8"/>
  <c r="K1244" i="8"/>
  <c r="L1244" i="8" s="1"/>
  <c r="K1245" i="8"/>
  <c r="L1245" i="8" s="1"/>
  <c r="M1245" i="8" s="1"/>
  <c r="K1246" i="8"/>
  <c r="K1247" i="8"/>
  <c r="K1248" i="8"/>
  <c r="L1248" i="8" s="1"/>
  <c r="K1249" i="8"/>
  <c r="L1249" i="8" s="1"/>
  <c r="M1249" i="8" s="1"/>
  <c r="K1250" i="8"/>
  <c r="K1251" i="8"/>
  <c r="K1252" i="8"/>
  <c r="L1252" i="8" s="1"/>
  <c r="K1253" i="8"/>
  <c r="L1253" i="8" s="1"/>
  <c r="M1253" i="8" s="1"/>
  <c r="K1254" i="8"/>
  <c r="K1255" i="8"/>
  <c r="K1256" i="8"/>
  <c r="L1256" i="8" s="1"/>
  <c r="K1257" i="8"/>
  <c r="L1257" i="8" s="1"/>
  <c r="M1257" i="8" s="1"/>
  <c r="K1258" i="8"/>
  <c r="K1259" i="8"/>
  <c r="K1260" i="8"/>
  <c r="L1260" i="8" s="1"/>
  <c r="K1261" i="8"/>
  <c r="L1261" i="8" s="1"/>
  <c r="M1261" i="8" s="1"/>
  <c r="K1262" i="8"/>
  <c r="K1263" i="8"/>
  <c r="K1264" i="8"/>
  <c r="L1264" i="8" s="1"/>
  <c r="K1265" i="8"/>
  <c r="L1265" i="8" s="1"/>
  <c r="M1265" i="8" s="1"/>
  <c r="K1266" i="8"/>
  <c r="K1267" i="8"/>
  <c r="K1268" i="8"/>
  <c r="L1268" i="8" s="1"/>
  <c r="K1269" i="8"/>
  <c r="L1269" i="8" s="1"/>
  <c r="M1269" i="8" s="1"/>
  <c r="K1270" i="8"/>
  <c r="K1271" i="8"/>
  <c r="K1272" i="8"/>
  <c r="L1272" i="8" s="1"/>
  <c r="K1273" i="8"/>
  <c r="L1273" i="8" s="1"/>
  <c r="M1273" i="8" s="1"/>
  <c r="K1274" i="8"/>
  <c r="K1275" i="8"/>
  <c r="K1276" i="8"/>
  <c r="L1276" i="8" s="1"/>
  <c r="K1277" i="8"/>
  <c r="K1278" i="8"/>
  <c r="K1279" i="8"/>
  <c r="K1280" i="8"/>
  <c r="L1280" i="8" s="1"/>
  <c r="K1281" i="8"/>
  <c r="L1281" i="8" s="1"/>
  <c r="M1281" i="8" s="1"/>
  <c r="K1282" i="8"/>
  <c r="K1283" i="8"/>
  <c r="K1284" i="8"/>
  <c r="L1284" i="8" s="1"/>
  <c r="K1285" i="8"/>
  <c r="L1285" i="8" s="1"/>
  <c r="K1286" i="8"/>
  <c r="K1287" i="8"/>
  <c r="K1288" i="8"/>
  <c r="L1288" i="8" s="1"/>
  <c r="K1289" i="8"/>
  <c r="L1289" i="8" s="1"/>
  <c r="M1289" i="8" s="1"/>
  <c r="K1290" i="8"/>
  <c r="K1291" i="8"/>
  <c r="K1292" i="8"/>
  <c r="L1292" i="8" s="1"/>
  <c r="K1293" i="8"/>
  <c r="L1293" i="8" s="1"/>
  <c r="M1293" i="8" s="1"/>
  <c r="K1294" i="8"/>
  <c r="K1295" i="8"/>
  <c r="K1296" i="8"/>
  <c r="L1296" i="8" s="1"/>
  <c r="K1297" i="8"/>
  <c r="L1297" i="8" s="1"/>
  <c r="M1297" i="8" s="1"/>
  <c r="K1298" i="8"/>
  <c r="K1299" i="8"/>
  <c r="K1300" i="8"/>
  <c r="L1300" i="8" s="1"/>
  <c r="K1301" i="8"/>
  <c r="L1301" i="8" s="1"/>
  <c r="M1301" i="8" s="1"/>
  <c r="K1302" i="8"/>
  <c r="K1303" i="8"/>
  <c r="K1304" i="8"/>
  <c r="L1304" i="8" s="1"/>
  <c r="K1305" i="8"/>
  <c r="L1305" i="8" s="1"/>
  <c r="M1305" i="8" s="1"/>
  <c r="K1306" i="8"/>
  <c r="K1307" i="8"/>
  <c r="K1308" i="8"/>
  <c r="L1308" i="8" s="1"/>
  <c r="K1309" i="8"/>
  <c r="L1309" i="8" s="1"/>
  <c r="M1309" i="8" s="1"/>
  <c r="K1310" i="8"/>
  <c r="K1311" i="8"/>
  <c r="K1312" i="8"/>
  <c r="L1312" i="8" s="1"/>
  <c r="K1313" i="8"/>
  <c r="L1313" i="8" s="1"/>
  <c r="M1313" i="8" s="1"/>
  <c r="K1314" i="8"/>
  <c r="K1315" i="8"/>
  <c r="K1316" i="8"/>
  <c r="L1316" i="8" s="1"/>
  <c r="K1317" i="8"/>
  <c r="L1317" i="8" s="1"/>
  <c r="M1317" i="8" s="1"/>
  <c r="K1318" i="8"/>
  <c r="K1319" i="8"/>
  <c r="K1320" i="8"/>
  <c r="L1320" i="8" s="1"/>
  <c r="K1321" i="8"/>
  <c r="L1321" i="8" s="1"/>
  <c r="M1321" i="8" s="1"/>
  <c r="K1322" i="8"/>
  <c r="K1323" i="8"/>
  <c r="K1324" i="8"/>
  <c r="L1324" i="8" s="1"/>
  <c r="K1325" i="8"/>
  <c r="L1325" i="8" s="1"/>
  <c r="M1325" i="8" s="1"/>
  <c r="K1326" i="8"/>
  <c r="K1327" i="8"/>
  <c r="K1328" i="8"/>
  <c r="L1328" i="8" s="1"/>
  <c r="K1329" i="8"/>
  <c r="L1329" i="8" s="1"/>
  <c r="M1329" i="8" s="1"/>
  <c r="K1330" i="8"/>
  <c r="K1331" i="8"/>
  <c r="K1332" i="8"/>
  <c r="L1332" i="8" s="1"/>
  <c r="K1333" i="8"/>
  <c r="L1333" i="8" s="1"/>
  <c r="K1334" i="8"/>
  <c r="K1335" i="8"/>
  <c r="K1336" i="8"/>
  <c r="L1336" i="8" s="1"/>
  <c r="K1337" i="8"/>
  <c r="L1337" i="8" s="1"/>
  <c r="M1337" i="8" s="1"/>
  <c r="K1338" i="8"/>
  <c r="K1339" i="8"/>
  <c r="K1340" i="8"/>
  <c r="L1340" i="8" s="1"/>
  <c r="K1341" i="8"/>
  <c r="L1341" i="8" s="1"/>
  <c r="M1341" i="8" s="1"/>
  <c r="K1342" i="8"/>
  <c r="K1343" i="8"/>
  <c r="K1344" i="8"/>
  <c r="L1344" i="8" s="1"/>
  <c r="K1345" i="8"/>
  <c r="L1345" i="8" s="1"/>
  <c r="M1345" i="8" s="1"/>
  <c r="K1346" i="8"/>
  <c r="K1347" i="8"/>
  <c r="K1348" i="8"/>
  <c r="L1348" i="8" s="1"/>
  <c r="K1349" i="8"/>
  <c r="L1349" i="8" s="1"/>
  <c r="M1349" i="8" s="1"/>
  <c r="K1350" i="8"/>
  <c r="K1351" i="8"/>
  <c r="K1352" i="8"/>
  <c r="L1352" i="8" s="1"/>
  <c r="K1353" i="8"/>
  <c r="L1353" i="8" s="1"/>
  <c r="M1353" i="8" s="1"/>
  <c r="K1354" i="8"/>
  <c r="K1355" i="8"/>
  <c r="K1356" i="8"/>
  <c r="L1356" i="8" s="1"/>
  <c r="K1357" i="8"/>
  <c r="L1357" i="8" s="1"/>
  <c r="M1357" i="8" s="1"/>
  <c r="K1358" i="8"/>
  <c r="K1359" i="8"/>
  <c r="K1360" i="8"/>
  <c r="L1360" i="8" s="1"/>
  <c r="K1361" i="8"/>
  <c r="L1361" i="8" s="1"/>
  <c r="M1361" i="8" s="1"/>
  <c r="K1362" i="8"/>
  <c r="K1363" i="8"/>
  <c r="K1364" i="8"/>
  <c r="L1364" i="8" s="1"/>
  <c r="K1365" i="8"/>
  <c r="L1365" i="8" s="1"/>
  <c r="M1365" i="8" s="1"/>
  <c r="K1366" i="8"/>
  <c r="K1367" i="8"/>
  <c r="K1368" i="8"/>
  <c r="L1368" i="8" s="1"/>
  <c r="K1369" i="8"/>
  <c r="L1369" i="8" s="1"/>
  <c r="M1369" i="8" s="1"/>
  <c r="K1370" i="8"/>
  <c r="K1371" i="8"/>
  <c r="K1372" i="8"/>
  <c r="L1372" i="8" s="1"/>
  <c r="K1373" i="8"/>
  <c r="L1373" i="8" s="1"/>
  <c r="M1373" i="8" s="1"/>
  <c r="K1374" i="8"/>
  <c r="K1375" i="8"/>
  <c r="K1376" i="8"/>
  <c r="L1376" i="8" s="1"/>
  <c r="K1377" i="8"/>
  <c r="L1377" i="8" s="1"/>
  <c r="M1377" i="8" s="1"/>
  <c r="K1378" i="8"/>
  <c r="K1379" i="8"/>
  <c r="K1380" i="8"/>
  <c r="L1380" i="8" s="1"/>
  <c r="K1381" i="8"/>
  <c r="L1381" i="8" s="1"/>
  <c r="M1381" i="8" s="1"/>
  <c r="K1382" i="8"/>
  <c r="K1383" i="8"/>
  <c r="K1384" i="8"/>
  <c r="L1384" i="8" s="1"/>
  <c r="K1385" i="8"/>
  <c r="L1385" i="8" s="1"/>
  <c r="M1385" i="8" s="1"/>
  <c r="K1386" i="8"/>
  <c r="K1387" i="8"/>
  <c r="K1388" i="8"/>
  <c r="L1388" i="8" s="1"/>
  <c r="K1389" i="8"/>
  <c r="L1389" i="8" s="1"/>
  <c r="M1389" i="8" s="1"/>
  <c r="K1390" i="8"/>
  <c r="K1391" i="8"/>
  <c r="K1392" i="8"/>
  <c r="L1392" i="8" s="1"/>
  <c r="K1393" i="8"/>
  <c r="L1393" i="8" s="1"/>
  <c r="M1393" i="8" s="1"/>
  <c r="K1394" i="8"/>
  <c r="K1395" i="8"/>
  <c r="K1396" i="8"/>
  <c r="L1396" i="8" s="1"/>
  <c r="K1397" i="8"/>
  <c r="L1397" i="8" s="1"/>
  <c r="M1397" i="8" s="1"/>
  <c r="K1398" i="8"/>
  <c r="K1399" i="8"/>
  <c r="K1400" i="8"/>
  <c r="L1400" i="8" s="1"/>
  <c r="K1401" i="8"/>
  <c r="L1401" i="8" s="1"/>
  <c r="M1401" i="8" s="1"/>
  <c r="K1402" i="8"/>
  <c r="K1403" i="8"/>
  <c r="K1404" i="8"/>
  <c r="L1404" i="8" s="1"/>
  <c r="K1405" i="8"/>
  <c r="L1405" i="8" s="1"/>
  <c r="M1405" i="8" s="1"/>
  <c r="K1406" i="8"/>
  <c r="K1407" i="8"/>
  <c r="K1408" i="8"/>
  <c r="L1408" i="8" s="1"/>
  <c r="K1409" i="8"/>
  <c r="L1409" i="8" s="1"/>
  <c r="M1409" i="8" s="1"/>
  <c r="K1410" i="8"/>
  <c r="K1411" i="8"/>
  <c r="K1412" i="8"/>
  <c r="L1412" i="8" s="1"/>
  <c r="K1413" i="8"/>
  <c r="L1413" i="8" s="1"/>
  <c r="K1414" i="8"/>
  <c r="K1415" i="8"/>
  <c r="K1416" i="8"/>
  <c r="L1416" i="8" s="1"/>
  <c r="K1417" i="8"/>
  <c r="L1417" i="8" s="1"/>
  <c r="M1417" i="8" s="1"/>
  <c r="K1418" i="8"/>
  <c r="K1419" i="8"/>
  <c r="K1420" i="8"/>
  <c r="L1420" i="8" s="1"/>
  <c r="K1421" i="8"/>
  <c r="L1421" i="8" s="1"/>
  <c r="M1421" i="8" s="1"/>
  <c r="K1422" i="8"/>
  <c r="K1423" i="8"/>
  <c r="K1424" i="8"/>
  <c r="L1424" i="8" s="1"/>
  <c r="K1425" i="8"/>
  <c r="L1425" i="8" s="1"/>
  <c r="M1425" i="8" s="1"/>
  <c r="K1426" i="8"/>
  <c r="K1427" i="8"/>
  <c r="K1428" i="8"/>
  <c r="L1428" i="8" s="1"/>
  <c r="K1429" i="8"/>
  <c r="L1429" i="8" s="1"/>
  <c r="M1429" i="8" s="1"/>
  <c r="K1430" i="8"/>
  <c r="K1431" i="8"/>
  <c r="K1432" i="8"/>
  <c r="L1432" i="8" s="1"/>
  <c r="K1433" i="8"/>
  <c r="L1433" i="8" s="1"/>
  <c r="M1433" i="8" s="1"/>
  <c r="K1434" i="8"/>
  <c r="K1435" i="8"/>
  <c r="K1436" i="8"/>
  <c r="L1436" i="8" s="1"/>
  <c r="K1437" i="8"/>
  <c r="L1437" i="8" s="1"/>
  <c r="M1437" i="8" s="1"/>
  <c r="K1438" i="8"/>
  <c r="K1439" i="8"/>
  <c r="K1440" i="8"/>
  <c r="L1440" i="8" s="1"/>
  <c r="K1441" i="8"/>
  <c r="L1441" i="8" s="1"/>
  <c r="M1441" i="8" s="1"/>
  <c r="K1442" i="8"/>
  <c r="K1443" i="8"/>
  <c r="K1444" i="8"/>
  <c r="L1444" i="8" s="1"/>
  <c r="K1445" i="8"/>
  <c r="L1445" i="8" s="1"/>
  <c r="M1445" i="8" s="1"/>
  <c r="K1446" i="8"/>
  <c r="K1447" i="8"/>
  <c r="K1448" i="8"/>
  <c r="L1448" i="8" s="1"/>
  <c r="K1449" i="8"/>
  <c r="L1449" i="8" s="1"/>
  <c r="M1449" i="8" s="1"/>
  <c r="K1450" i="8"/>
  <c r="K1451" i="8"/>
  <c r="K1452" i="8"/>
  <c r="L1452" i="8" s="1"/>
  <c r="K1453" i="8"/>
  <c r="L1453" i="8" s="1"/>
  <c r="M1453" i="8" s="1"/>
  <c r="K1454" i="8"/>
  <c r="K1455" i="8"/>
  <c r="K1456" i="8"/>
  <c r="L1456" i="8" s="1"/>
  <c r="K1457" i="8"/>
  <c r="L1457" i="8" s="1"/>
  <c r="M1457" i="8" s="1"/>
  <c r="K1458" i="8"/>
  <c r="K1459" i="8"/>
  <c r="K1460" i="8"/>
  <c r="L1460" i="8" s="1"/>
  <c r="K1461" i="8"/>
  <c r="L1461" i="8" s="1"/>
  <c r="K1462" i="8"/>
  <c r="K1463" i="8"/>
  <c r="K1464" i="8"/>
  <c r="L1464" i="8" s="1"/>
  <c r="K1465" i="8"/>
  <c r="L1465" i="8" s="1"/>
  <c r="M1465" i="8" s="1"/>
  <c r="K1466" i="8"/>
  <c r="K1467" i="8"/>
  <c r="K1468" i="8"/>
  <c r="L1468" i="8" s="1"/>
  <c r="K1469" i="8"/>
  <c r="L1469" i="8" s="1"/>
  <c r="M1469" i="8" s="1"/>
  <c r="K1470" i="8"/>
  <c r="K1471" i="8"/>
  <c r="K1472" i="8"/>
  <c r="L1472" i="8" s="1"/>
  <c r="K1473" i="8"/>
  <c r="L1473" i="8" s="1"/>
  <c r="M1473" i="8" s="1"/>
  <c r="K1474" i="8"/>
  <c r="K1475" i="8"/>
  <c r="K1476" i="8"/>
  <c r="L1476" i="8" s="1"/>
  <c r="K1477" i="8"/>
  <c r="L1477" i="8" s="1"/>
  <c r="M1477" i="8" s="1"/>
  <c r="K1478" i="8"/>
  <c r="K1479" i="8"/>
  <c r="K1480" i="8"/>
  <c r="L1480" i="8" s="1"/>
  <c r="K1481" i="8"/>
  <c r="L1481" i="8" s="1"/>
  <c r="M1481" i="8" s="1"/>
  <c r="K1482" i="8"/>
  <c r="K1483" i="8"/>
  <c r="K1484" i="8"/>
  <c r="L1484" i="8" s="1"/>
  <c r="K1485" i="8"/>
  <c r="L1485" i="8" s="1"/>
  <c r="M1485" i="8" s="1"/>
  <c r="K1486" i="8"/>
  <c r="K1487" i="8"/>
  <c r="K1488" i="8"/>
  <c r="L1488" i="8" s="1"/>
  <c r="K1489" i="8"/>
  <c r="L1489" i="8" s="1"/>
  <c r="M1489" i="8" s="1"/>
  <c r="K1490" i="8"/>
  <c r="K1491" i="8"/>
  <c r="K1492" i="8"/>
  <c r="L1492" i="8" s="1"/>
  <c r="K1493" i="8"/>
  <c r="L1493" i="8" s="1"/>
  <c r="M1493" i="8" s="1"/>
  <c r="K1494" i="8"/>
  <c r="K1495" i="8"/>
  <c r="K1496" i="8"/>
  <c r="L1496" i="8" s="1"/>
  <c r="K1497" i="8"/>
  <c r="L1497" i="8" s="1"/>
  <c r="M1497" i="8" s="1"/>
  <c r="K1498" i="8"/>
  <c r="K1499" i="8"/>
  <c r="K1500" i="8"/>
  <c r="L1500" i="8" s="1"/>
  <c r="K1501" i="8"/>
  <c r="L1501" i="8" s="1"/>
  <c r="M1501" i="8" s="1"/>
  <c r="K1502" i="8"/>
  <c r="K1503" i="8"/>
  <c r="K1504" i="8"/>
  <c r="L1504" i="8" s="1"/>
  <c r="K1505" i="8"/>
  <c r="L1505" i="8" s="1"/>
  <c r="M1505" i="8" s="1"/>
  <c r="K1506" i="8"/>
  <c r="K1507" i="8"/>
  <c r="K1508" i="8"/>
  <c r="L1508" i="8" s="1"/>
  <c r="K1509" i="8"/>
  <c r="L1509" i="8" s="1"/>
  <c r="M1509" i="8" s="1"/>
  <c r="K1510" i="8"/>
  <c r="K1511" i="8"/>
  <c r="K1512" i="8"/>
  <c r="L1512" i="8" s="1"/>
  <c r="K1513" i="8"/>
  <c r="L1513" i="8" s="1"/>
  <c r="M1513" i="8" s="1"/>
  <c r="K1514" i="8"/>
  <c r="K1515" i="8"/>
  <c r="K1516" i="8"/>
  <c r="L1516" i="8" s="1"/>
  <c r="K1517" i="8"/>
  <c r="L1517" i="8" s="1"/>
  <c r="M1517" i="8" s="1"/>
  <c r="K1518" i="8"/>
  <c r="K1519" i="8"/>
  <c r="K1520" i="8"/>
  <c r="L1520" i="8" s="1"/>
  <c r="K1521" i="8"/>
  <c r="L1521" i="8" s="1"/>
  <c r="M1521" i="8" s="1"/>
  <c r="K1522" i="8"/>
  <c r="K1523" i="8"/>
  <c r="K1524" i="8"/>
  <c r="L1524" i="8" s="1"/>
  <c r="K1525" i="8"/>
  <c r="L1525" i="8" s="1"/>
  <c r="M1525" i="8" s="1"/>
  <c r="K1526" i="8"/>
  <c r="K1527" i="8"/>
  <c r="K1528" i="8"/>
  <c r="L1528" i="8" s="1"/>
  <c r="K1529" i="8"/>
  <c r="L1529" i="8" s="1"/>
  <c r="M1529" i="8" s="1"/>
  <c r="K1530" i="8"/>
  <c r="K1531" i="8"/>
  <c r="K1532" i="8"/>
  <c r="L1532" i="8" s="1"/>
  <c r="K1533" i="8"/>
  <c r="K1534" i="8"/>
  <c r="K1535" i="8"/>
  <c r="K1536" i="8"/>
  <c r="L1536" i="8" s="1"/>
  <c r="K1537" i="8"/>
  <c r="L1537" i="8" s="1"/>
  <c r="M1537" i="8" s="1"/>
  <c r="K1538" i="8"/>
  <c r="K1539" i="8"/>
  <c r="K1540" i="8"/>
  <c r="L1540" i="8" s="1"/>
  <c r="K1541" i="8"/>
  <c r="L1541" i="8" s="1"/>
  <c r="K1542" i="8"/>
  <c r="K1543" i="8"/>
  <c r="K1544" i="8"/>
  <c r="L1544" i="8" s="1"/>
  <c r="K1545" i="8"/>
  <c r="L1545" i="8" s="1"/>
  <c r="M1545" i="8" s="1"/>
  <c r="K1546" i="8"/>
  <c r="K1547" i="8"/>
  <c r="K1548" i="8"/>
  <c r="L1548" i="8" s="1"/>
  <c r="K1549" i="8"/>
  <c r="L1549" i="8" s="1"/>
  <c r="M1549" i="8" s="1"/>
  <c r="K1550" i="8"/>
  <c r="K1551" i="8"/>
  <c r="K1552" i="8"/>
  <c r="L1552" i="8" s="1"/>
  <c r="K1553" i="8"/>
  <c r="L1553" i="8" s="1"/>
  <c r="M1553" i="8" s="1"/>
  <c r="K1554" i="8"/>
  <c r="K1555" i="8"/>
  <c r="K1556" i="8"/>
  <c r="L1556" i="8" s="1"/>
  <c r="K1557" i="8"/>
  <c r="L1557" i="8" s="1"/>
  <c r="M1557" i="8" s="1"/>
  <c r="K1558" i="8"/>
  <c r="K1559" i="8"/>
  <c r="K1560" i="8"/>
  <c r="L1560" i="8" s="1"/>
  <c r="K1561" i="8"/>
  <c r="L1561" i="8" s="1"/>
  <c r="M1561" i="8" s="1"/>
  <c r="K1562" i="8"/>
  <c r="K1563" i="8"/>
  <c r="K1564" i="8"/>
  <c r="L1564" i="8" s="1"/>
  <c r="K1565" i="8"/>
  <c r="L1565" i="8" s="1"/>
  <c r="M1565" i="8" s="1"/>
  <c r="K1566" i="8"/>
  <c r="K1567" i="8"/>
  <c r="K1568" i="8"/>
  <c r="L1568" i="8" s="1"/>
  <c r="K1569" i="8"/>
  <c r="L1569" i="8" s="1"/>
  <c r="M1569" i="8" s="1"/>
  <c r="K1570" i="8"/>
  <c r="K1571" i="8"/>
  <c r="K1572" i="8"/>
  <c r="L1572" i="8" s="1"/>
  <c r="K1573" i="8"/>
  <c r="L1573" i="8" s="1"/>
  <c r="M1573" i="8" s="1"/>
  <c r="K1574" i="8"/>
  <c r="K1575" i="8"/>
  <c r="K1576" i="8"/>
  <c r="L1576" i="8" s="1"/>
  <c r="K1577" i="8"/>
  <c r="L1577" i="8" s="1"/>
  <c r="M1577" i="8" s="1"/>
  <c r="K1578" i="8"/>
  <c r="K1579" i="8"/>
  <c r="K1580" i="8"/>
  <c r="L1580" i="8" s="1"/>
  <c r="K1581" i="8"/>
  <c r="L1581" i="8" s="1"/>
  <c r="M1581" i="8" s="1"/>
  <c r="K1582" i="8"/>
  <c r="K1583" i="8"/>
  <c r="K1584" i="8"/>
  <c r="L1584" i="8" s="1"/>
  <c r="K1585" i="8"/>
  <c r="L1585" i="8" s="1"/>
  <c r="M1585" i="8" s="1"/>
  <c r="K1586" i="8"/>
  <c r="K1587" i="8"/>
  <c r="K1588" i="8"/>
  <c r="L1588" i="8" s="1"/>
  <c r="K1589" i="8"/>
  <c r="L1589" i="8" s="1"/>
  <c r="K1590" i="8"/>
  <c r="K1591" i="8"/>
  <c r="K1592" i="8"/>
  <c r="L1592" i="8" s="1"/>
  <c r="K1593" i="8"/>
  <c r="L1593" i="8" s="1"/>
  <c r="M1593" i="8" s="1"/>
  <c r="K1594" i="8"/>
  <c r="K1595" i="8"/>
  <c r="K1596" i="8"/>
  <c r="L1596" i="8" s="1"/>
  <c r="K1597" i="8"/>
  <c r="L1597" i="8" s="1"/>
  <c r="M1597" i="8" s="1"/>
  <c r="K1598" i="8"/>
  <c r="K1599" i="8"/>
  <c r="K1600" i="8"/>
  <c r="L1600" i="8" s="1"/>
  <c r="K1601" i="8"/>
  <c r="L1601" i="8" s="1"/>
  <c r="M1601" i="8" s="1"/>
  <c r="K1602" i="8"/>
  <c r="K1603" i="8"/>
  <c r="K1604" i="8"/>
  <c r="L1604" i="8" s="1"/>
  <c r="K1605" i="8"/>
  <c r="L1605" i="8" s="1"/>
  <c r="M1605" i="8" s="1"/>
  <c r="K1606" i="8"/>
  <c r="K1607" i="8"/>
  <c r="K1608" i="8"/>
  <c r="L1608" i="8" s="1"/>
  <c r="K1609" i="8"/>
  <c r="L1609" i="8" s="1"/>
  <c r="M1609" i="8" s="1"/>
  <c r="K1610" i="8"/>
  <c r="K1611" i="8"/>
  <c r="K1612" i="8"/>
  <c r="L1612" i="8" s="1"/>
  <c r="K1613" i="8"/>
  <c r="L1613" i="8" s="1"/>
  <c r="M1613" i="8" s="1"/>
  <c r="K1614" i="8"/>
  <c r="K1615" i="8"/>
  <c r="K1616" i="8"/>
  <c r="L1616" i="8" s="1"/>
  <c r="K1617" i="8"/>
  <c r="L1617" i="8" s="1"/>
  <c r="M1617" i="8" s="1"/>
  <c r="K1618" i="8"/>
  <c r="K1619" i="8"/>
  <c r="K1620" i="8"/>
  <c r="L1620" i="8" s="1"/>
  <c r="K1621" i="8"/>
  <c r="L1621" i="8" s="1"/>
  <c r="M1621" i="8" s="1"/>
  <c r="K1622" i="8"/>
  <c r="K1623" i="8"/>
  <c r="K1624" i="8"/>
  <c r="L1624" i="8" s="1"/>
  <c r="K1625" i="8"/>
  <c r="L1625" i="8" s="1"/>
  <c r="M1625" i="8" s="1"/>
  <c r="K1626" i="8"/>
  <c r="K1627" i="8"/>
  <c r="K1628" i="8"/>
  <c r="L1628" i="8" s="1"/>
  <c r="K1629" i="8"/>
  <c r="L1629" i="8" s="1"/>
  <c r="M1629" i="8" s="1"/>
  <c r="K1630" i="8"/>
  <c r="K1631" i="8"/>
  <c r="K1632" i="8"/>
  <c r="L1632" i="8" s="1"/>
  <c r="K1633" i="8"/>
  <c r="L1633" i="8" s="1"/>
  <c r="M1633" i="8" s="1"/>
  <c r="K1634" i="8"/>
  <c r="K1635" i="8"/>
  <c r="K1636" i="8"/>
  <c r="L1636" i="8" s="1"/>
  <c r="K1637" i="8"/>
  <c r="L1637" i="8" s="1"/>
  <c r="M1637" i="8" s="1"/>
  <c r="K1638" i="8"/>
  <c r="K1639" i="8"/>
  <c r="K1640" i="8"/>
  <c r="L1640" i="8" s="1"/>
  <c r="K1641" i="8"/>
  <c r="L1641" i="8" s="1"/>
  <c r="M1641" i="8" s="1"/>
  <c r="K1642" i="8"/>
  <c r="K1643" i="8"/>
  <c r="K1644" i="8"/>
  <c r="L1644" i="8" s="1"/>
  <c r="K1645" i="8"/>
  <c r="L1645" i="8" s="1"/>
  <c r="M1645" i="8" s="1"/>
  <c r="K1646" i="8"/>
  <c r="K1647" i="8"/>
  <c r="K1648" i="8"/>
  <c r="L1648" i="8" s="1"/>
  <c r="K1649" i="8"/>
  <c r="L1649" i="8" s="1"/>
  <c r="M1649" i="8" s="1"/>
  <c r="K1650" i="8"/>
  <c r="K1651" i="8"/>
  <c r="K1652" i="8"/>
  <c r="L1652" i="8" s="1"/>
  <c r="K1653" i="8"/>
  <c r="L1653" i="8" s="1"/>
  <c r="M1653" i="8" s="1"/>
  <c r="K1654" i="8"/>
  <c r="K1655" i="8"/>
  <c r="K1656" i="8"/>
  <c r="L1656" i="8" s="1"/>
  <c r="K1657" i="8"/>
  <c r="L1657" i="8" s="1"/>
  <c r="M1657" i="8" s="1"/>
  <c r="K1658" i="8"/>
  <c r="K1659" i="8"/>
  <c r="K1660" i="8"/>
  <c r="L1660" i="8" s="1"/>
  <c r="K1661" i="8"/>
  <c r="L1661" i="8" s="1"/>
  <c r="M1661" i="8" s="1"/>
  <c r="K1662" i="8"/>
  <c r="K1663" i="8"/>
  <c r="K1664" i="8"/>
  <c r="L1664" i="8" s="1"/>
  <c r="K1665" i="8"/>
  <c r="L1665" i="8" s="1"/>
  <c r="M1665" i="8" s="1"/>
  <c r="K1666" i="8"/>
  <c r="K1667" i="8"/>
  <c r="K1668" i="8"/>
  <c r="L1668" i="8" s="1"/>
  <c r="K1669" i="8"/>
  <c r="L1669" i="8" s="1"/>
  <c r="K1670" i="8"/>
  <c r="K1671" i="8"/>
  <c r="K1672" i="8"/>
  <c r="L1672" i="8" s="1"/>
  <c r="K1673" i="8"/>
  <c r="L1673" i="8" s="1"/>
  <c r="M1673" i="8" s="1"/>
  <c r="K1674" i="8"/>
  <c r="K1675" i="8"/>
  <c r="K1676" i="8"/>
  <c r="L1676" i="8" s="1"/>
  <c r="K1677" i="8"/>
  <c r="L1677" i="8" s="1"/>
  <c r="M1677" i="8" s="1"/>
  <c r="K1678" i="8"/>
  <c r="K1679" i="8"/>
  <c r="K1680" i="8"/>
  <c r="L1680" i="8" s="1"/>
  <c r="K1681" i="8"/>
  <c r="L1681" i="8" s="1"/>
  <c r="M1681" i="8" s="1"/>
  <c r="K1682" i="8"/>
  <c r="K1683" i="8"/>
  <c r="K1684" i="8"/>
  <c r="L1684" i="8" s="1"/>
  <c r="K1685" i="8"/>
  <c r="L1685" i="8" s="1"/>
  <c r="M1685" i="8" s="1"/>
  <c r="K1686" i="8"/>
  <c r="K1687" i="8"/>
  <c r="K1688" i="8"/>
  <c r="L1688" i="8" s="1"/>
  <c r="K1689" i="8"/>
  <c r="L1689" i="8" s="1"/>
  <c r="M1689" i="8" s="1"/>
  <c r="K1690" i="8"/>
  <c r="K1691" i="8"/>
  <c r="K1692" i="8"/>
  <c r="L1692" i="8" s="1"/>
  <c r="K1693" i="8"/>
  <c r="L1693" i="8" s="1"/>
  <c r="M1693" i="8" s="1"/>
  <c r="K1694" i="8"/>
  <c r="K1695" i="8"/>
  <c r="K1696" i="8"/>
  <c r="L1696" i="8" s="1"/>
  <c r="K1697" i="8"/>
  <c r="L1697" i="8" s="1"/>
  <c r="M1697" i="8" s="1"/>
  <c r="K1698" i="8"/>
  <c r="K1699" i="8"/>
  <c r="K1700" i="8"/>
  <c r="L1700" i="8" s="1"/>
  <c r="K1701" i="8"/>
  <c r="L1701" i="8" s="1"/>
  <c r="M1701" i="8" s="1"/>
  <c r="K1702" i="8"/>
  <c r="K1703" i="8"/>
  <c r="K1704" i="8"/>
  <c r="L1704" i="8" s="1"/>
  <c r="K1705" i="8"/>
  <c r="L1705" i="8" s="1"/>
  <c r="M1705" i="8" s="1"/>
  <c r="K1706" i="8"/>
  <c r="K1707" i="8"/>
  <c r="K1708" i="8"/>
  <c r="L1708" i="8" s="1"/>
  <c r="K1709" i="8"/>
  <c r="L1709" i="8" s="1"/>
  <c r="M1709" i="8" s="1"/>
  <c r="K1710" i="8"/>
  <c r="K1711" i="8"/>
  <c r="K1712" i="8"/>
  <c r="L1712" i="8" s="1"/>
  <c r="K1713" i="8"/>
  <c r="L1713" i="8" s="1"/>
  <c r="M1713" i="8" s="1"/>
  <c r="K1714" i="8"/>
  <c r="K1715" i="8"/>
  <c r="K1716" i="8"/>
  <c r="L1716" i="8" s="1"/>
  <c r="K1717" i="8"/>
  <c r="L1717" i="8" s="1"/>
  <c r="M1717" i="8" s="1"/>
  <c r="K1718" i="8"/>
  <c r="K1719" i="8"/>
  <c r="K1720" i="8"/>
  <c r="L1720" i="8" s="1"/>
  <c r="K1721" i="8"/>
  <c r="L1721" i="8" s="1"/>
  <c r="M1721" i="8" s="1"/>
  <c r="K1722" i="8"/>
  <c r="K1723" i="8"/>
  <c r="K1724" i="8"/>
  <c r="L1724" i="8" s="1"/>
  <c r="K1725" i="8"/>
  <c r="L1725" i="8" s="1"/>
  <c r="M1725" i="8" s="1"/>
  <c r="K1726" i="8"/>
  <c r="K1727" i="8"/>
  <c r="K1728" i="8"/>
  <c r="L1728" i="8" s="1"/>
  <c r="K1729" i="8"/>
  <c r="L1729" i="8" s="1"/>
  <c r="M1729" i="8" s="1"/>
  <c r="K1730" i="8"/>
  <c r="K1731" i="8"/>
  <c r="K1732" i="8"/>
  <c r="L1732" i="8" s="1"/>
  <c r="K1733" i="8"/>
  <c r="L1733" i="8" s="1"/>
  <c r="M1733" i="8" s="1"/>
  <c r="K1734" i="8"/>
  <c r="K1735" i="8"/>
  <c r="K1736" i="8"/>
  <c r="L1736" i="8" s="1"/>
  <c r="K1737" i="8"/>
  <c r="L1737" i="8" s="1"/>
  <c r="M1737" i="8" s="1"/>
  <c r="K1738" i="8"/>
  <c r="K1739" i="8"/>
  <c r="K1740" i="8"/>
  <c r="L1740" i="8" s="1"/>
  <c r="K1741" i="8"/>
  <c r="L1741" i="8" s="1"/>
  <c r="M1741" i="8" s="1"/>
  <c r="K1742" i="8"/>
  <c r="K1743" i="8"/>
  <c r="K1744" i="8"/>
  <c r="L1744" i="8" s="1"/>
  <c r="K1745" i="8"/>
  <c r="L1745" i="8" s="1"/>
  <c r="M1745" i="8" s="1"/>
  <c r="K1746" i="8"/>
  <c r="K1747" i="8"/>
  <c r="K1748" i="8"/>
  <c r="L1748" i="8" s="1"/>
  <c r="K1749" i="8"/>
  <c r="L1749" i="8" s="1"/>
  <c r="M1749" i="8" s="1"/>
  <c r="K1750" i="8"/>
  <c r="K1751" i="8"/>
  <c r="K1752" i="8"/>
  <c r="L1752" i="8" s="1"/>
  <c r="K1753" i="8"/>
  <c r="L1753" i="8" s="1"/>
  <c r="M1753" i="8" s="1"/>
  <c r="K1754" i="8"/>
  <c r="K1755" i="8"/>
  <c r="K1756" i="8"/>
  <c r="L1756" i="8" s="1"/>
  <c r="K1757" i="8"/>
  <c r="L1757" i="8" s="1"/>
  <c r="M1757" i="8" s="1"/>
  <c r="K1758" i="8"/>
  <c r="K1759" i="8"/>
  <c r="K1760" i="8"/>
  <c r="L1760" i="8" s="1"/>
  <c r="K1761" i="8"/>
  <c r="L1761" i="8" s="1"/>
  <c r="M1761" i="8" s="1"/>
  <c r="K1762" i="8"/>
  <c r="K1763" i="8"/>
  <c r="K1764" i="8"/>
  <c r="L1764" i="8" s="1"/>
  <c r="K1765" i="8"/>
  <c r="L1765" i="8" s="1"/>
  <c r="M1765" i="8" s="1"/>
  <c r="K1766" i="8"/>
  <c r="K1767" i="8"/>
  <c r="K1768" i="8"/>
  <c r="L1768" i="8" s="1"/>
  <c r="K1769" i="8"/>
  <c r="L1769" i="8" s="1"/>
  <c r="M1769" i="8" s="1"/>
  <c r="K1770" i="8"/>
  <c r="K1771" i="8"/>
  <c r="K1772" i="8"/>
  <c r="L1772" i="8" s="1"/>
  <c r="K1773" i="8"/>
  <c r="L1773" i="8" s="1"/>
  <c r="M1773" i="8" s="1"/>
  <c r="K1774" i="8"/>
  <c r="K1775" i="8"/>
  <c r="K1776" i="8"/>
  <c r="L1776" i="8" s="1"/>
  <c r="K1777" i="8"/>
  <c r="L1777" i="8" s="1"/>
  <c r="M1777" i="8" s="1"/>
  <c r="K1778" i="8"/>
  <c r="K1779" i="8"/>
  <c r="K1780" i="8"/>
  <c r="L1780" i="8" s="1"/>
  <c r="K1781" i="8"/>
  <c r="L1781" i="8" s="1"/>
  <c r="M1781" i="8" s="1"/>
  <c r="K1782" i="8"/>
  <c r="K1783" i="8"/>
  <c r="K1784" i="8"/>
  <c r="L1784" i="8" s="1"/>
  <c r="K1785" i="8"/>
  <c r="L1785" i="8" s="1"/>
  <c r="M1785" i="8" s="1"/>
  <c r="K1786" i="8"/>
  <c r="K1787" i="8"/>
  <c r="K1788" i="8"/>
  <c r="L1788" i="8" s="1"/>
  <c r="K1789" i="8"/>
  <c r="K1790" i="8"/>
  <c r="K1791" i="8"/>
  <c r="K1792" i="8"/>
  <c r="L1792" i="8" s="1"/>
  <c r="K1793" i="8"/>
  <c r="L1793" i="8" s="1"/>
  <c r="M1793" i="8" s="1"/>
  <c r="K1794" i="8"/>
  <c r="K1795" i="8"/>
  <c r="K1796" i="8"/>
  <c r="L1796" i="8" s="1"/>
  <c r="K1797" i="8"/>
  <c r="L1797" i="8" s="1"/>
  <c r="M1797" i="8" s="1"/>
  <c r="K1798" i="8"/>
  <c r="K1799" i="8"/>
  <c r="K1800" i="8"/>
  <c r="L1800" i="8" s="1"/>
  <c r="K1801" i="8"/>
  <c r="L1801" i="8" s="1"/>
  <c r="M1801" i="8" s="1"/>
  <c r="K1802" i="8"/>
  <c r="K1803" i="8"/>
  <c r="K1804" i="8"/>
  <c r="L1804" i="8" s="1"/>
  <c r="K1805" i="8"/>
  <c r="L1805" i="8" s="1"/>
  <c r="M1805" i="8" s="1"/>
  <c r="K1806" i="8"/>
  <c r="K1807" i="8"/>
  <c r="K1808" i="8"/>
  <c r="L1808" i="8" s="1"/>
  <c r="K1809" i="8"/>
  <c r="L1809" i="8" s="1"/>
  <c r="M1809" i="8" s="1"/>
  <c r="K1810" i="8"/>
  <c r="K1811" i="8"/>
  <c r="K1812" i="8"/>
  <c r="L1812" i="8" s="1"/>
  <c r="K1813" i="8"/>
  <c r="L1813" i="8" s="1"/>
  <c r="M1813" i="8" s="1"/>
  <c r="K1814" i="8"/>
  <c r="K1815" i="8"/>
  <c r="K1816" i="8"/>
  <c r="L1816" i="8" s="1"/>
  <c r="K1817" i="8"/>
  <c r="L1817" i="8" s="1"/>
  <c r="M1817" i="8" s="1"/>
  <c r="K1818" i="8"/>
  <c r="K1819" i="8"/>
  <c r="K1820" i="8"/>
  <c r="L1820" i="8" s="1"/>
  <c r="K1821" i="8"/>
  <c r="L1821" i="8" s="1"/>
  <c r="M1821" i="8" s="1"/>
  <c r="K1822" i="8"/>
  <c r="K1823" i="8"/>
  <c r="K1824" i="8"/>
  <c r="L1824" i="8" s="1"/>
  <c r="K1825" i="8"/>
  <c r="L1825" i="8" s="1"/>
  <c r="M1825" i="8" s="1"/>
  <c r="K1826" i="8"/>
  <c r="K1827" i="8"/>
  <c r="K1828" i="8"/>
  <c r="L1828" i="8" s="1"/>
  <c r="K1829" i="8"/>
  <c r="L1829" i="8" s="1"/>
  <c r="M1829" i="8" s="1"/>
  <c r="K1830" i="8"/>
  <c r="K1831" i="8"/>
  <c r="K1832" i="8"/>
  <c r="L1832" i="8" s="1"/>
  <c r="K1833" i="8"/>
  <c r="L1833" i="8" s="1"/>
  <c r="M1833" i="8" s="1"/>
  <c r="K1834" i="8"/>
  <c r="K1835" i="8"/>
  <c r="K1836" i="8"/>
  <c r="L1836" i="8" s="1"/>
  <c r="K1837" i="8"/>
  <c r="L1837" i="8" s="1"/>
  <c r="M1837" i="8" s="1"/>
  <c r="K1838" i="8"/>
  <c r="K1839" i="8"/>
  <c r="K1840" i="8"/>
  <c r="L1840" i="8" s="1"/>
  <c r="K1841" i="8"/>
  <c r="L1841" i="8" s="1"/>
  <c r="M1841" i="8" s="1"/>
  <c r="K1842" i="8"/>
  <c r="K1843" i="8"/>
  <c r="K1844" i="8"/>
  <c r="L1844" i="8" s="1"/>
  <c r="K1845" i="8"/>
  <c r="L1845" i="8" s="1"/>
  <c r="M1845" i="8" s="1"/>
  <c r="K1846" i="8"/>
  <c r="K1847" i="8"/>
  <c r="K1848" i="8"/>
  <c r="L1848" i="8" s="1"/>
  <c r="K1849" i="8"/>
  <c r="L1849" i="8" s="1"/>
  <c r="M1849" i="8" s="1"/>
  <c r="K1850" i="8"/>
  <c r="K1851" i="8"/>
  <c r="K1852" i="8"/>
  <c r="L1852" i="8" s="1"/>
  <c r="K1853" i="8"/>
  <c r="L1853" i="8" s="1"/>
  <c r="M1853" i="8" s="1"/>
  <c r="K1854" i="8"/>
  <c r="K1855" i="8"/>
  <c r="K1856" i="8"/>
  <c r="L1856" i="8" s="1"/>
  <c r="K1857" i="8"/>
  <c r="L1857" i="8" s="1"/>
  <c r="M1857" i="8" s="1"/>
  <c r="K1858" i="8"/>
  <c r="K1859" i="8"/>
  <c r="K1860" i="8"/>
  <c r="L1860" i="8" s="1"/>
  <c r="K1861" i="8"/>
  <c r="L1861" i="8" s="1"/>
  <c r="M1861" i="8" s="1"/>
  <c r="K1862" i="8"/>
  <c r="K1863" i="8"/>
  <c r="K1864" i="8"/>
  <c r="L1864" i="8" s="1"/>
  <c r="K1865" i="8"/>
  <c r="L1865" i="8" s="1"/>
  <c r="M1865" i="8" s="1"/>
  <c r="K1866" i="8"/>
  <c r="K1867" i="8"/>
  <c r="K1868" i="8"/>
  <c r="L1868" i="8" s="1"/>
  <c r="K1869" i="8"/>
  <c r="L1869" i="8" s="1"/>
  <c r="M1869" i="8" s="1"/>
  <c r="K1870" i="8"/>
  <c r="K1871" i="8"/>
  <c r="K1872" i="8"/>
  <c r="L1872" i="8" s="1"/>
  <c r="K1873" i="8"/>
  <c r="L1873" i="8" s="1"/>
  <c r="M1873" i="8" s="1"/>
  <c r="K1874" i="8"/>
  <c r="K1875" i="8"/>
  <c r="K1876" i="8"/>
  <c r="L1876" i="8" s="1"/>
  <c r="K1877" i="8"/>
  <c r="L1877" i="8" s="1"/>
  <c r="M1877" i="8" s="1"/>
  <c r="K1878" i="8"/>
  <c r="K1879" i="8"/>
  <c r="K1880" i="8"/>
  <c r="L1880" i="8" s="1"/>
  <c r="K1881" i="8"/>
  <c r="L1881" i="8" s="1"/>
  <c r="M1881" i="8" s="1"/>
  <c r="K1882" i="8"/>
  <c r="K1883" i="8"/>
  <c r="K1884" i="8"/>
  <c r="L1884" i="8" s="1"/>
  <c r="K1885" i="8"/>
  <c r="L1885" i="8" s="1"/>
  <c r="M1885" i="8" s="1"/>
  <c r="K1886" i="8"/>
  <c r="K1887" i="8"/>
  <c r="K1888" i="8"/>
  <c r="L1888" i="8" s="1"/>
  <c r="K1889" i="8"/>
  <c r="L1889" i="8" s="1"/>
  <c r="M1889" i="8" s="1"/>
  <c r="K1890" i="8"/>
  <c r="K1891" i="8"/>
  <c r="K1892" i="8"/>
  <c r="L1892" i="8" s="1"/>
  <c r="K1893" i="8"/>
  <c r="L1893" i="8" s="1"/>
  <c r="M1893" i="8" s="1"/>
  <c r="K1894" i="8"/>
  <c r="K1895" i="8"/>
  <c r="K1896" i="8"/>
  <c r="L1896" i="8" s="1"/>
  <c r="K1897" i="8"/>
  <c r="L1897" i="8" s="1"/>
  <c r="M1897" i="8" s="1"/>
  <c r="K1898" i="8"/>
  <c r="K1899" i="8"/>
  <c r="K1900" i="8"/>
  <c r="L1900" i="8" s="1"/>
  <c r="K1901" i="8"/>
  <c r="L1901" i="8" s="1"/>
  <c r="M1901" i="8" s="1"/>
  <c r="K1902" i="8"/>
  <c r="K1903" i="8"/>
  <c r="K1904" i="8"/>
  <c r="L1904" i="8" s="1"/>
  <c r="K1905" i="8"/>
  <c r="L1905" i="8" s="1"/>
  <c r="M1905" i="8" s="1"/>
  <c r="K1906" i="8"/>
  <c r="K1907" i="8"/>
  <c r="K1908" i="8"/>
  <c r="L1908" i="8" s="1"/>
  <c r="K1909" i="8"/>
  <c r="L1909" i="8" s="1"/>
  <c r="M1909" i="8" s="1"/>
  <c r="K1910" i="8"/>
  <c r="K1911" i="8"/>
  <c r="K1912" i="8"/>
  <c r="L1912" i="8" s="1"/>
  <c r="K1913" i="8"/>
  <c r="L1913" i="8" s="1"/>
  <c r="M1913" i="8" s="1"/>
  <c r="K1914" i="8"/>
  <c r="K1915" i="8"/>
  <c r="K1916" i="8"/>
  <c r="L1916" i="8" s="1"/>
  <c r="K1917" i="8"/>
  <c r="L1917" i="8" s="1"/>
  <c r="M1917" i="8" s="1"/>
  <c r="K1918" i="8"/>
  <c r="K1919" i="8"/>
  <c r="K1920" i="8"/>
  <c r="L1920" i="8" s="1"/>
  <c r="K1921" i="8"/>
  <c r="L1921" i="8" s="1"/>
  <c r="M1921" i="8" s="1"/>
  <c r="K1922" i="8"/>
  <c r="K1923" i="8"/>
  <c r="K1924" i="8"/>
  <c r="L1924" i="8" s="1"/>
  <c r="K1925" i="8"/>
  <c r="L1925" i="8" s="1"/>
  <c r="M1925" i="8" s="1"/>
  <c r="K1926" i="8"/>
  <c r="K1927" i="8"/>
  <c r="K1928" i="8"/>
  <c r="L1928" i="8" s="1"/>
  <c r="K1929" i="8"/>
  <c r="L1929" i="8" s="1"/>
  <c r="M1929" i="8" s="1"/>
  <c r="K1930" i="8"/>
  <c r="K1931" i="8"/>
  <c r="K1932" i="8"/>
  <c r="L1932" i="8" s="1"/>
  <c r="K1933" i="8"/>
  <c r="L1933" i="8" s="1"/>
  <c r="M1933" i="8" s="1"/>
  <c r="K1934" i="8"/>
  <c r="K1935" i="8"/>
  <c r="K1936" i="8"/>
  <c r="L1936" i="8" s="1"/>
  <c r="K1937" i="8"/>
  <c r="L1937" i="8" s="1"/>
  <c r="M1937" i="8" s="1"/>
  <c r="K1938" i="8"/>
  <c r="K1939" i="8"/>
  <c r="K1940" i="8"/>
  <c r="L1940" i="8" s="1"/>
  <c r="K1941" i="8"/>
  <c r="L1941" i="8" s="1"/>
  <c r="M1941" i="8" s="1"/>
  <c r="K1942" i="8"/>
  <c r="K1943" i="8"/>
  <c r="K1944" i="8"/>
  <c r="L1944" i="8" s="1"/>
  <c r="K1945" i="8"/>
  <c r="L1945" i="8" s="1"/>
  <c r="M1945" i="8" s="1"/>
  <c r="K1946" i="8"/>
  <c r="K1947" i="8"/>
  <c r="K1948" i="8"/>
  <c r="L1948" i="8" s="1"/>
  <c r="K1949" i="8"/>
  <c r="L1949" i="8" s="1"/>
  <c r="M1949" i="8" s="1"/>
  <c r="K1950" i="8"/>
  <c r="K1951" i="8"/>
  <c r="K1952" i="8"/>
  <c r="L1952" i="8" s="1"/>
  <c r="K1953" i="8"/>
  <c r="L1953" i="8" s="1"/>
  <c r="M1953" i="8" s="1"/>
  <c r="K1954" i="8"/>
  <c r="K1955" i="8"/>
  <c r="K1956" i="8"/>
  <c r="L1956" i="8" s="1"/>
  <c r="K1957" i="8"/>
  <c r="L1957" i="8" s="1"/>
  <c r="M1957" i="8" s="1"/>
  <c r="K1958" i="8"/>
  <c r="K1959" i="8"/>
  <c r="K1960" i="8"/>
  <c r="L1960" i="8" s="1"/>
  <c r="K1961" i="8"/>
  <c r="L1961" i="8" s="1"/>
  <c r="M1961" i="8" s="1"/>
  <c r="K1962" i="8"/>
  <c r="K1963" i="8"/>
  <c r="K1964" i="8"/>
  <c r="L1964" i="8" s="1"/>
  <c r="K1965" i="8"/>
  <c r="L1965" i="8" s="1"/>
  <c r="M1965" i="8" s="1"/>
  <c r="K1966" i="8"/>
  <c r="K1967" i="8"/>
  <c r="K1968" i="8"/>
  <c r="L1968" i="8" s="1"/>
  <c r="K1969" i="8"/>
  <c r="L1969" i="8" s="1"/>
  <c r="M1969" i="8" s="1"/>
  <c r="K1970" i="8"/>
  <c r="K1971" i="8"/>
  <c r="K1972" i="8"/>
  <c r="L1972" i="8" s="1"/>
  <c r="K1973" i="8"/>
  <c r="L1973" i="8" s="1"/>
  <c r="M1973" i="8" s="1"/>
  <c r="K1974" i="8"/>
  <c r="K1975" i="8"/>
  <c r="K1976" i="8"/>
  <c r="L1976" i="8" s="1"/>
  <c r="K1977" i="8"/>
  <c r="L1977" i="8" s="1"/>
  <c r="M1977" i="8" s="1"/>
  <c r="K1978" i="8"/>
  <c r="K1979" i="8"/>
  <c r="K1980" i="8"/>
  <c r="L1980" i="8" s="1"/>
  <c r="K1981" i="8"/>
  <c r="L1981" i="8" s="1"/>
  <c r="M1981" i="8" s="1"/>
  <c r="K1982" i="8"/>
  <c r="K1983" i="8"/>
  <c r="K1984" i="8"/>
  <c r="L1984" i="8" s="1"/>
  <c r="K1985" i="8"/>
  <c r="L1985" i="8" s="1"/>
  <c r="M1985" i="8" s="1"/>
  <c r="K1986" i="8"/>
  <c r="K1987" i="8"/>
  <c r="K1988" i="8"/>
  <c r="L1988" i="8" s="1"/>
  <c r="K1989" i="8"/>
  <c r="L1989" i="8" s="1"/>
  <c r="M1989" i="8" s="1"/>
  <c r="K1990" i="8"/>
  <c r="K1991" i="8"/>
  <c r="K1992" i="8"/>
  <c r="L1992" i="8" s="1"/>
  <c r="K1993" i="8"/>
  <c r="L1993" i="8" s="1"/>
  <c r="M1993" i="8" s="1"/>
  <c r="K1994" i="8"/>
  <c r="K1995" i="8"/>
  <c r="K1996" i="8"/>
  <c r="L1996" i="8" s="1"/>
  <c r="K1997" i="8"/>
  <c r="L1997" i="8" s="1"/>
  <c r="M1997" i="8" s="1"/>
  <c r="K1998" i="8"/>
  <c r="K1999" i="8"/>
  <c r="K2000" i="8"/>
  <c r="L2000" i="8" s="1"/>
  <c r="K2001" i="8"/>
  <c r="L2001" i="8" s="1"/>
  <c r="M2001" i="8" s="1"/>
  <c r="K2002" i="8"/>
  <c r="K2003" i="8"/>
  <c r="K2004" i="8"/>
  <c r="L2004" i="8" s="1"/>
  <c r="K2005" i="8"/>
  <c r="L2005" i="8" s="1"/>
  <c r="M2005" i="8" s="1"/>
  <c r="K2006" i="8"/>
  <c r="K2007" i="8"/>
  <c r="K2008" i="8"/>
  <c r="L2008" i="8" s="1"/>
  <c r="K2009" i="8"/>
  <c r="L2009" i="8" s="1"/>
  <c r="M2009" i="8" s="1"/>
  <c r="K2010" i="8"/>
  <c r="K2011" i="8"/>
  <c r="K2012" i="8"/>
  <c r="L2012" i="8" s="1"/>
  <c r="K2013" i="8"/>
  <c r="L2013" i="8" s="1"/>
  <c r="M2013" i="8" s="1"/>
  <c r="K2014" i="8"/>
  <c r="K2015" i="8"/>
  <c r="K2016" i="8"/>
  <c r="L2016" i="8" s="1"/>
  <c r="K2017" i="8"/>
  <c r="L2017" i="8" s="1"/>
  <c r="M2017" i="8" s="1"/>
  <c r="K2018" i="8"/>
  <c r="K2019" i="8"/>
  <c r="K2020" i="8"/>
  <c r="L2020" i="8" s="1"/>
  <c r="K2021" i="8"/>
  <c r="L2021" i="8" s="1"/>
  <c r="K2022" i="8"/>
  <c r="K2023" i="8"/>
  <c r="K2024" i="8"/>
  <c r="L2024" i="8" s="1"/>
  <c r="K2025" i="8"/>
  <c r="L2025" i="8" s="1"/>
  <c r="M2025" i="8" s="1"/>
  <c r="K2026" i="8"/>
  <c r="K2027" i="8"/>
  <c r="K2028" i="8"/>
  <c r="L2028" i="8" s="1"/>
  <c r="K2029" i="8"/>
  <c r="L2029" i="8" s="1"/>
  <c r="M2029" i="8" s="1"/>
  <c r="K2030" i="8"/>
  <c r="K2031" i="8"/>
  <c r="K2032" i="8"/>
  <c r="L2032" i="8" s="1"/>
  <c r="K2033" i="8"/>
  <c r="L2033" i="8" s="1"/>
  <c r="M2033" i="8" s="1"/>
  <c r="K2034" i="8"/>
  <c r="K2035" i="8"/>
  <c r="K2036" i="8"/>
  <c r="L2036" i="8" s="1"/>
  <c r="K2037" i="8"/>
  <c r="L2037" i="8" s="1"/>
  <c r="M2037" i="8" s="1"/>
  <c r="K2038" i="8"/>
  <c r="K2039" i="8"/>
  <c r="K2040" i="8"/>
  <c r="L2040" i="8" s="1"/>
  <c r="K2041" i="8"/>
  <c r="L2041" i="8" s="1"/>
  <c r="M2041" i="8" s="1"/>
  <c r="K2042" i="8"/>
  <c r="K2043" i="8"/>
  <c r="K2044" i="8"/>
  <c r="L2044" i="8" s="1"/>
  <c r="K2045" i="8"/>
  <c r="K2046" i="8"/>
  <c r="K2047" i="8"/>
  <c r="K2048" i="8"/>
  <c r="L2048" i="8" s="1"/>
  <c r="K2049" i="8"/>
  <c r="L2049" i="8" s="1"/>
  <c r="M2049" i="8" s="1"/>
  <c r="K2050" i="8"/>
  <c r="K2051" i="8"/>
  <c r="K2052" i="8"/>
  <c r="L2052" i="8" s="1"/>
  <c r="K2053" i="8"/>
  <c r="L2053" i="8" s="1"/>
  <c r="M2053" i="8" s="1"/>
  <c r="K2054" i="8"/>
  <c r="K2055" i="8"/>
  <c r="K2056" i="8"/>
  <c r="L2056" i="8" s="1"/>
  <c r="K2057" i="8"/>
  <c r="L2057" i="8" s="1"/>
  <c r="M2057" i="8" s="1"/>
  <c r="K2058" i="8"/>
  <c r="K2059" i="8"/>
  <c r="K2060" i="8"/>
  <c r="L2060" i="8" s="1"/>
  <c r="K2061" i="8"/>
  <c r="L2061" i="8" s="1"/>
  <c r="M2061" i="8" s="1"/>
  <c r="K2062" i="8"/>
  <c r="K2063" i="8"/>
  <c r="K2064" i="8"/>
  <c r="L2064" i="8" s="1"/>
  <c r="K2065" i="8"/>
  <c r="L2065" i="8" s="1"/>
  <c r="M2065" i="8" s="1"/>
  <c r="K2066" i="8"/>
  <c r="K2067" i="8"/>
  <c r="K2068" i="8"/>
  <c r="L2068" i="8" s="1"/>
  <c r="K2069" i="8"/>
  <c r="L2069" i="8" s="1"/>
  <c r="M2069" i="8" s="1"/>
  <c r="K2070" i="8"/>
  <c r="K2071" i="8"/>
  <c r="K2072" i="8"/>
  <c r="L2072" i="8" s="1"/>
  <c r="K2073" i="8"/>
  <c r="L2073" i="8" s="1"/>
  <c r="K2074" i="8"/>
  <c r="K2075" i="8"/>
  <c r="K2076" i="8"/>
  <c r="L2076" i="8" s="1"/>
  <c r="K2077" i="8"/>
  <c r="L2077" i="8" s="1"/>
  <c r="M2077" i="8" s="1"/>
  <c r="K2078" i="8"/>
  <c r="K2079" i="8"/>
  <c r="K2080" i="8"/>
  <c r="L2080" i="8" s="1"/>
  <c r="K2081" i="8"/>
  <c r="L2081" i="8" s="1"/>
  <c r="M2081" i="8" s="1"/>
  <c r="K2082" i="8"/>
  <c r="K2083" i="8"/>
  <c r="K2084" i="8"/>
  <c r="L2084" i="8" s="1"/>
  <c r="K2085" i="8"/>
  <c r="L2085" i="8" s="1"/>
  <c r="K2086" i="8"/>
  <c r="K2087" i="8"/>
  <c r="K2088" i="8"/>
  <c r="L2088" i="8" s="1"/>
  <c r="K2089" i="8"/>
  <c r="L2089" i="8" s="1"/>
  <c r="M2089" i="8" s="1"/>
  <c r="K2090" i="8"/>
  <c r="K2091" i="8"/>
  <c r="K2092" i="8"/>
  <c r="L2092" i="8" s="1"/>
  <c r="K2093" i="8"/>
  <c r="L2093" i="8" s="1"/>
  <c r="M2093" i="8" s="1"/>
  <c r="K2094" i="8"/>
  <c r="K2095" i="8"/>
  <c r="K2096" i="8"/>
  <c r="L2096" i="8" s="1"/>
  <c r="K2097" i="8"/>
  <c r="L2097" i="8" s="1"/>
  <c r="M2097" i="8" s="1"/>
  <c r="K2098" i="8"/>
  <c r="K2099" i="8"/>
  <c r="K2100" i="8"/>
  <c r="L2100" i="8" s="1"/>
  <c r="K2101" i="8"/>
  <c r="L2101" i="8" s="1"/>
  <c r="M2101" i="8" s="1"/>
  <c r="K2102" i="8"/>
  <c r="K2103" i="8"/>
  <c r="K2104" i="8"/>
  <c r="L2104" i="8" s="1"/>
  <c r="K2105" i="8"/>
  <c r="L2105" i="8" s="1"/>
  <c r="M2105" i="8" s="1"/>
  <c r="K2106" i="8"/>
  <c r="K2107" i="8"/>
  <c r="K2108" i="8"/>
  <c r="L2108" i="8" s="1"/>
  <c r="K2109" i="8"/>
  <c r="L2109" i="8" s="1"/>
  <c r="M2109" i="8" s="1"/>
  <c r="K2110" i="8"/>
  <c r="K2111" i="8"/>
  <c r="K2112" i="8"/>
  <c r="L2112" i="8" s="1"/>
  <c r="K2113" i="8"/>
  <c r="L2113" i="8" s="1"/>
  <c r="M2113" i="8" s="1"/>
  <c r="K2114" i="8"/>
  <c r="K2115" i="8"/>
  <c r="K2116" i="8"/>
  <c r="L2116" i="8" s="1"/>
  <c r="K2117" i="8"/>
  <c r="L2117" i="8" s="1"/>
  <c r="M2117" i="8" s="1"/>
  <c r="K2118" i="8"/>
  <c r="K2119" i="8"/>
  <c r="K2120" i="8"/>
  <c r="L2120" i="8" s="1"/>
  <c r="K2121" i="8"/>
  <c r="L2121" i="8" s="1"/>
  <c r="M2121" i="8" s="1"/>
  <c r="K2122" i="8"/>
  <c r="K2123" i="8"/>
  <c r="K2124" i="8"/>
  <c r="L2124" i="8" s="1"/>
  <c r="K2125" i="8"/>
  <c r="L2125" i="8" s="1"/>
  <c r="M2125" i="8" s="1"/>
  <c r="K2126" i="8"/>
  <c r="K2127" i="8"/>
  <c r="K2128" i="8"/>
  <c r="L2128" i="8" s="1"/>
  <c r="K2129" i="8"/>
  <c r="L2129" i="8" s="1"/>
  <c r="M2129" i="8" s="1"/>
  <c r="K2130" i="8"/>
  <c r="K2131" i="8"/>
  <c r="K2132" i="8"/>
  <c r="L2132" i="8" s="1"/>
  <c r="K2133" i="8"/>
  <c r="L2133" i="8" s="1"/>
  <c r="M2133" i="8" s="1"/>
  <c r="K2134" i="8"/>
  <c r="K2135" i="8"/>
  <c r="K2136" i="8"/>
  <c r="L2136" i="8" s="1"/>
  <c r="K2137" i="8"/>
  <c r="L2137" i="8" s="1"/>
  <c r="K2138" i="8"/>
  <c r="K2139" i="8"/>
  <c r="K2140" i="8"/>
  <c r="L2140" i="8" s="1"/>
  <c r="K2141" i="8"/>
  <c r="L2141" i="8" s="1"/>
  <c r="M2141" i="8" s="1"/>
  <c r="K2142" i="8"/>
  <c r="K2143" i="8"/>
  <c r="K2144" i="8"/>
  <c r="L2144" i="8" s="1"/>
  <c r="K2145" i="8"/>
  <c r="L2145" i="8" s="1"/>
  <c r="M2145" i="8" s="1"/>
  <c r="K2146" i="8"/>
  <c r="K2147" i="8"/>
  <c r="K2148" i="8"/>
  <c r="L2148" i="8" s="1"/>
  <c r="K2149" i="8"/>
  <c r="L2149" i="8" s="1"/>
  <c r="K2150" i="8"/>
  <c r="K2151" i="8"/>
  <c r="K2152" i="8"/>
  <c r="L2152" i="8" s="1"/>
  <c r="K2153" i="8"/>
  <c r="L2153" i="8" s="1"/>
  <c r="M2153" i="8" s="1"/>
  <c r="K2154" i="8"/>
  <c r="K2155" i="8"/>
  <c r="K2156" i="8"/>
  <c r="L2156" i="8" s="1"/>
  <c r="K2157" i="8"/>
  <c r="L2157" i="8" s="1"/>
  <c r="M2157" i="8" s="1"/>
  <c r="K2158" i="8"/>
  <c r="K2159" i="8"/>
  <c r="K2160" i="8"/>
  <c r="L2160" i="8" s="1"/>
  <c r="K2161" i="8"/>
  <c r="L2161" i="8" s="1"/>
  <c r="M2161" i="8" s="1"/>
  <c r="K2162" i="8"/>
  <c r="K2163" i="8"/>
  <c r="K2164" i="8"/>
  <c r="L2164" i="8" s="1"/>
  <c r="K2165" i="8"/>
  <c r="L2165" i="8" s="1"/>
  <c r="M2165" i="8" s="1"/>
  <c r="K2166" i="8"/>
  <c r="K2167" i="8"/>
  <c r="K2168" i="8"/>
  <c r="L2168" i="8" s="1"/>
  <c r="K2169" i="8"/>
  <c r="L2169" i="8" s="1"/>
  <c r="M2169" i="8" s="1"/>
  <c r="K2170" i="8"/>
  <c r="K2171" i="8"/>
  <c r="K2172" i="8"/>
  <c r="L2172" i="8" s="1"/>
  <c r="K2173" i="8"/>
  <c r="L2173" i="8" s="1"/>
  <c r="M2173" i="8" s="1"/>
  <c r="K2174" i="8"/>
  <c r="K2175" i="8"/>
  <c r="K2176" i="8"/>
  <c r="L2176" i="8" s="1"/>
  <c r="K2177" i="8"/>
  <c r="L2177" i="8" s="1"/>
  <c r="M2177" i="8" s="1"/>
  <c r="K2178" i="8"/>
  <c r="K2179" i="8"/>
  <c r="K2180" i="8"/>
  <c r="L2180" i="8" s="1"/>
  <c r="K2181" i="8"/>
  <c r="L2181" i="8" s="1"/>
  <c r="M2181" i="8" s="1"/>
  <c r="K2182" i="8"/>
  <c r="K2183" i="8"/>
  <c r="K2184" i="8"/>
  <c r="L2184" i="8" s="1"/>
  <c r="K2185" i="8"/>
  <c r="L2185" i="8" s="1"/>
  <c r="M2185" i="8" s="1"/>
  <c r="K2186" i="8"/>
  <c r="K2187" i="8"/>
  <c r="K2188" i="8"/>
  <c r="L2188" i="8" s="1"/>
  <c r="K2189" i="8"/>
  <c r="L2189" i="8" s="1"/>
  <c r="M2189" i="8" s="1"/>
  <c r="K2190" i="8"/>
  <c r="K2191" i="8"/>
  <c r="K2192" i="8"/>
  <c r="L2192" i="8" s="1"/>
  <c r="K2193" i="8"/>
  <c r="L2193" i="8" s="1"/>
  <c r="M2193" i="8" s="1"/>
  <c r="K2194" i="8"/>
  <c r="K2195" i="8"/>
  <c r="K2196" i="8"/>
  <c r="L2196" i="8" s="1"/>
  <c r="K2197" i="8"/>
  <c r="L2197" i="8" s="1"/>
  <c r="M2197" i="8" s="1"/>
  <c r="K2198" i="8"/>
  <c r="K2199" i="8"/>
  <c r="K2200" i="8"/>
  <c r="L2200" i="8" s="1"/>
  <c r="K2201" i="8"/>
  <c r="L2201" i="8" s="1"/>
  <c r="K2202" i="8"/>
  <c r="K2203" i="8"/>
  <c r="K2204" i="8"/>
  <c r="L2204" i="8" s="1"/>
  <c r="K2205" i="8"/>
  <c r="L2205" i="8" s="1"/>
  <c r="M2205" i="8" s="1"/>
  <c r="K2206" i="8"/>
  <c r="K2207" i="8"/>
  <c r="K2208" i="8"/>
  <c r="L2208" i="8" s="1"/>
  <c r="K2209" i="8"/>
  <c r="L2209" i="8" s="1"/>
  <c r="M2209" i="8" s="1"/>
  <c r="K2210" i="8"/>
  <c r="K2211" i="8"/>
  <c r="K2212" i="8"/>
  <c r="L2212" i="8" s="1"/>
  <c r="K2213" i="8"/>
  <c r="L2213" i="8" s="1"/>
  <c r="K2214" i="8"/>
  <c r="K2215" i="8"/>
  <c r="K2216" i="8"/>
  <c r="L2216" i="8" s="1"/>
  <c r="K2217" i="8"/>
  <c r="L2217" i="8" s="1"/>
  <c r="M2217" i="8" s="1"/>
  <c r="K2218" i="8"/>
  <c r="K2219" i="8"/>
  <c r="K2220" i="8"/>
  <c r="L2220" i="8" s="1"/>
  <c r="K2221" i="8"/>
  <c r="L2221" i="8" s="1"/>
  <c r="M2221" i="8" s="1"/>
  <c r="K2222" i="8"/>
  <c r="K2223" i="8"/>
  <c r="K2224" i="8"/>
  <c r="L2224" i="8" s="1"/>
  <c r="K2225" i="8"/>
  <c r="L2225" i="8" s="1"/>
  <c r="M2225" i="8" s="1"/>
  <c r="K2226" i="8"/>
  <c r="K2227" i="8"/>
  <c r="K2228" i="8"/>
  <c r="L2228" i="8" s="1"/>
  <c r="K2229" i="8"/>
  <c r="L2229" i="8" s="1"/>
  <c r="M2229" i="8" s="1"/>
  <c r="K2230" i="8"/>
  <c r="K2231" i="8"/>
  <c r="K2232" i="8"/>
  <c r="L2232" i="8" s="1"/>
  <c r="K2233" i="8"/>
  <c r="L2233" i="8" s="1"/>
  <c r="M2233" i="8" s="1"/>
  <c r="K2234" i="8"/>
  <c r="K2235" i="8"/>
  <c r="K2236" i="8"/>
  <c r="L2236" i="8" s="1"/>
  <c r="K2237" i="8"/>
  <c r="L2237" i="8" s="1"/>
  <c r="M2237" i="8" s="1"/>
  <c r="K2238" i="8"/>
  <c r="K2239" i="8"/>
  <c r="K2240" i="8"/>
  <c r="L2240" i="8" s="1"/>
  <c r="K2241" i="8"/>
  <c r="L2241" i="8" s="1"/>
  <c r="M2241" i="8" s="1"/>
  <c r="K2242" i="8"/>
  <c r="K2243" i="8"/>
  <c r="K2244" i="8"/>
  <c r="L2244" i="8" s="1"/>
  <c r="K2245" i="8"/>
  <c r="L2245" i="8" s="1"/>
  <c r="M2245" i="8" s="1"/>
  <c r="K2246" i="8"/>
  <c r="K2247" i="8"/>
  <c r="K2248" i="8"/>
  <c r="L2248" i="8" s="1"/>
  <c r="K2249" i="8"/>
  <c r="L2249" i="8" s="1"/>
  <c r="M2249" i="8" s="1"/>
  <c r="K2250" i="8"/>
  <c r="K2251" i="8"/>
  <c r="K2252" i="8"/>
  <c r="L2252" i="8" s="1"/>
  <c r="K2253" i="8"/>
  <c r="L2253" i="8" s="1"/>
  <c r="M2253" i="8" s="1"/>
  <c r="K2254" i="8"/>
  <c r="K2255" i="8"/>
  <c r="K2256" i="8"/>
  <c r="L2256" i="8" s="1"/>
  <c r="K2257" i="8"/>
  <c r="L2257" i="8" s="1"/>
  <c r="M2257" i="8" s="1"/>
  <c r="K2258" i="8"/>
  <c r="K2259" i="8"/>
  <c r="K2260" i="8"/>
  <c r="L2260" i="8" s="1"/>
  <c r="K2261" i="8"/>
  <c r="L2261" i="8" s="1"/>
  <c r="M2261" i="8" s="1"/>
  <c r="K2262" i="8"/>
  <c r="K2263" i="8"/>
  <c r="K2264" i="8"/>
  <c r="L2264" i="8" s="1"/>
  <c r="K2265" i="8"/>
  <c r="L2265" i="8" s="1"/>
  <c r="K2266" i="8"/>
  <c r="K2267" i="8"/>
  <c r="K2268" i="8"/>
  <c r="L2268" i="8" s="1"/>
  <c r="K2269" i="8"/>
  <c r="L2269" i="8" s="1"/>
  <c r="M2269" i="8" s="1"/>
  <c r="K2270" i="8"/>
  <c r="K2271" i="8"/>
  <c r="K2272" i="8"/>
  <c r="L2272" i="8" s="1"/>
  <c r="K2273" i="8"/>
  <c r="L2273" i="8" s="1"/>
  <c r="M2273" i="8" s="1"/>
  <c r="K2274" i="8"/>
  <c r="K2275" i="8"/>
  <c r="K2276" i="8"/>
  <c r="L2276" i="8" s="1"/>
  <c r="K2277" i="8"/>
  <c r="L2277" i="8" s="1"/>
  <c r="K2278" i="8"/>
  <c r="K2279" i="8"/>
  <c r="K2280" i="8"/>
  <c r="L2280" i="8" s="1"/>
  <c r="K2281" i="8"/>
  <c r="L2281" i="8" s="1"/>
  <c r="M2281" i="8" s="1"/>
  <c r="K2282" i="8"/>
  <c r="K2283" i="8"/>
  <c r="K2284" i="8"/>
  <c r="L2284" i="8" s="1"/>
  <c r="K2285" i="8"/>
  <c r="L2285" i="8" s="1"/>
  <c r="M2285" i="8" s="1"/>
  <c r="K2286" i="8"/>
  <c r="K2287" i="8"/>
  <c r="K2288" i="8"/>
  <c r="L2288" i="8" s="1"/>
  <c r="K2289" i="8"/>
  <c r="L2289" i="8" s="1"/>
  <c r="M2289" i="8" s="1"/>
  <c r="K2290" i="8"/>
  <c r="K2291" i="8"/>
  <c r="K2292" i="8"/>
  <c r="L2292" i="8" s="1"/>
  <c r="K2293" i="8"/>
  <c r="L2293" i="8" s="1"/>
  <c r="M2293" i="8" s="1"/>
  <c r="K2294" i="8"/>
  <c r="K2295" i="8"/>
  <c r="K2296" i="8"/>
  <c r="L2296" i="8" s="1"/>
  <c r="K2297" i="8"/>
  <c r="L2297" i="8" s="1"/>
  <c r="M2297" i="8" s="1"/>
  <c r="K2298" i="8"/>
  <c r="K2299" i="8"/>
  <c r="K2300" i="8"/>
  <c r="L2300" i="8" s="1"/>
  <c r="K2301" i="8"/>
  <c r="K2302" i="8"/>
  <c r="K2303" i="8"/>
  <c r="K2304" i="8"/>
  <c r="L2304" i="8" s="1"/>
  <c r="K2305" i="8"/>
  <c r="L2305" i="8" s="1"/>
  <c r="M2305" i="8" s="1"/>
  <c r="K2306" i="8"/>
  <c r="K2307" i="8"/>
  <c r="K2308" i="8"/>
  <c r="L2308" i="8" s="1"/>
  <c r="K2309" i="8"/>
  <c r="L2309" i="8" s="1"/>
  <c r="M2309" i="8" s="1"/>
  <c r="K2310" i="8"/>
  <c r="K2311" i="8"/>
  <c r="K2312" i="8"/>
  <c r="L2312" i="8" s="1"/>
  <c r="K2313" i="8"/>
  <c r="L2313" i="8" s="1"/>
  <c r="M2313" i="8" s="1"/>
  <c r="K2314" i="8"/>
  <c r="K2315" i="8"/>
  <c r="K2316" i="8"/>
  <c r="L2316" i="8" s="1"/>
  <c r="K2317" i="8"/>
  <c r="L2317" i="8" s="1"/>
  <c r="M2317" i="8" s="1"/>
  <c r="K2318" i="8"/>
  <c r="K2319" i="8"/>
  <c r="K2320" i="8"/>
  <c r="L2320" i="8" s="1"/>
  <c r="K2321" i="8"/>
  <c r="L2321" i="8" s="1"/>
  <c r="M2321" i="8" s="1"/>
  <c r="K2322" i="8"/>
  <c r="K2323" i="8"/>
  <c r="K2324" i="8"/>
  <c r="L2324" i="8" s="1"/>
  <c r="K2325" i="8"/>
  <c r="L2325" i="8" s="1"/>
  <c r="M2325" i="8" s="1"/>
  <c r="K2326" i="8"/>
  <c r="K2327" i="8"/>
  <c r="K2328" i="8"/>
  <c r="L2328" i="8" s="1"/>
  <c r="K2329" i="8"/>
  <c r="L2329" i="8" s="1"/>
  <c r="K2330" i="8"/>
  <c r="K2331" i="8"/>
  <c r="K2332" i="8"/>
  <c r="L2332" i="8" s="1"/>
  <c r="K2333" i="8"/>
  <c r="L2333" i="8" s="1"/>
  <c r="M2333" i="8" s="1"/>
  <c r="K2334" i="8"/>
  <c r="K2335" i="8"/>
  <c r="K2336" i="8"/>
  <c r="L2336" i="8" s="1"/>
  <c r="K2337" i="8"/>
  <c r="L2337" i="8" s="1"/>
  <c r="M2337" i="8" s="1"/>
  <c r="K2338" i="8"/>
  <c r="K2339" i="8"/>
  <c r="K2340" i="8"/>
  <c r="L2340" i="8" s="1"/>
  <c r="K2341" i="8"/>
  <c r="L2341" i="8" s="1"/>
  <c r="K2342" i="8"/>
  <c r="K2343" i="8"/>
  <c r="K2344" i="8"/>
  <c r="L2344" i="8" s="1"/>
  <c r="K2345" i="8"/>
  <c r="L2345" i="8" s="1"/>
  <c r="M2345" i="8" s="1"/>
  <c r="K2346" i="8"/>
  <c r="K2347" i="8"/>
  <c r="K2348" i="8"/>
  <c r="L2348" i="8" s="1"/>
  <c r="K2349" i="8"/>
  <c r="L2349" i="8" s="1"/>
  <c r="M2349" i="8" s="1"/>
  <c r="K2350" i="8"/>
  <c r="K2351" i="8"/>
  <c r="K2352" i="8"/>
  <c r="L2352" i="8" s="1"/>
  <c r="K2353" i="8"/>
  <c r="L2353" i="8" s="1"/>
  <c r="M2353" i="8" s="1"/>
  <c r="K2354" i="8"/>
  <c r="K2355" i="8"/>
  <c r="K2356" i="8"/>
  <c r="L2356" i="8" s="1"/>
  <c r="K2357" i="8"/>
  <c r="L2357" i="8" s="1"/>
  <c r="M2357" i="8" s="1"/>
  <c r="K2358" i="8"/>
  <c r="K2359" i="8"/>
  <c r="K2360" i="8"/>
  <c r="L2360" i="8" s="1"/>
  <c r="K2361" i="8"/>
  <c r="L2361" i="8" s="1"/>
  <c r="M2361" i="8" s="1"/>
  <c r="K2362" i="8"/>
  <c r="K2363" i="8"/>
  <c r="K2364" i="8"/>
  <c r="L2364" i="8" s="1"/>
  <c r="K2365" i="8"/>
  <c r="L2365" i="8" s="1"/>
  <c r="M2365" i="8" s="1"/>
  <c r="K2366" i="8"/>
  <c r="K2367" i="8"/>
  <c r="K2368" i="8"/>
  <c r="L2368" i="8" s="1"/>
  <c r="K2369" i="8"/>
  <c r="L2369" i="8" s="1"/>
  <c r="M2369" i="8" s="1"/>
  <c r="K2370" i="8"/>
  <c r="K2371" i="8"/>
  <c r="K2372" i="8"/>
  <c r="L2372" i="8" s="1"/>
  <c r="K2373" i="8"/>
  <c r="L2373" i="8" s="1"/>
  <c r="M2373" i="8" s="1"/>
  <c r="K2374" i="8"/>
  <c r="K2375" i="8"/>
  <c r="K2376" i="8"/>
  <c r="L2376" i="8" s="1"/>
  <c r="K2377" i="8"/>
  <c r="L2377" i="8" s="1"/>
  <c r="M2377" i="8" s="1"/>
  <c r="K2378" i="8"/>
  <c r="K2379" i="8"/>
  <c r="K2380" i="8"/>
  <c r="L2380" i="8" s="1"/>
  <c r="K2381" i="8"/>
  <c r="L2381" i="8" s="1"/>
  <c r="M2381" i="8" s="1"/>
  <c r="K2382" i="8"/>
  <c r="K2383" i="8"/>
  <c r="K2384" i="8"/>
  <c r="L2384" i="8" s="1"/>
  <c r="K2385" i="8"/>
  <c r="L2385" i="8" s="1"/>
  <c r="M2385" i="8" s="1"/>
  <c r="K2386" i="8"/>
  <c r="K2387" i="8"/>
  <c r="K2388" i="8"/>
  <c r="L2388" i="8" s="1"/>
  <c r="K2389" i="8"/>
  <c r="L2389" i="8" s="1"/>
  <c r="M2389" i="8" s="1"/>
  <c r="K2390" i="8"/>
  <c r="K2391" i="8"/>
  <c r="K2392" i="8"/>
  <c r="L2392" i="8" s="1"/>
  <c r="K2393" i="8"/>
  <c r="L2393" i="8" s="1"/>
  <c r="K2394" i="8"/>
  <c r="K2395" i="8"/>
  <c r="K2396" i="8"/>
  <c r="L2396" i="8" s="1"/>
  <c r="K2397" i="8"/>
  <c r="L2397" i="8" s="1"/>
  <c r="M2397" i="8" s="1"/>
  <c r="K2398" i="8"/>
  <c r="K2399" i="8"/>
  <c r="K2400" i="8"/>
  <c r="L2400" i="8" s="1"/>
  <c r="K2401" i="8"/>
  <c r="L2401" i="8" s="1"/>
  <c r="M2401" i="8" s="1"/>
  <c r="K2402" i="8"/>
  <c r="K2403" i="8"/>
  <c r="K2404" i="8"/>
  <c r="L2404" i="8" s="1"/>
  <c r="K2405" i="8"/>
  <c r="L2405" i="8" s="1"/>
  <c r="K2406" i="8"/>
  <c r="K2407" i="8"/>
  <c r="K2408" i="8"/>
  <c r="L2408" i="8" s="1"/>
  <c r="K2409" i="8"/>
  <c r="L2409" i="8" s="1"/>
  <c r="M2409" i="8" s="1"/>
  <c r="K2410" i="8"/>
  <c r="K2411" i="8"/>
  <c r="K2412" i="8"/>
  <c r="L2412" i="8" s="1"/>
  <c r="K2413" i="8"/>
  <c r="L2413" i="8" s="1"/>
  <c r="M2413" i="8" s="1"/>
  <c r="K2414" i="8"/>
  <c r="K2415" i="8"/>
  <c r="K2416" i="8"/>
  <c r="L2416" i="8" s="1"/>
  <c r="K2417" i="8"/>
  <c r="L2417" i="8" s="1"/>
  <c r="M2417" i="8" s="1"/>
  <c r="K2418" i="8"/>
  <c r="K2419" i="8"/>
  <c r="K2420" i="8"/>
  <c r="L2420" i="8" s="1"/>
  <c r="K2421" i="8"/>
  <c r="L2421" i="8" s="1"/>
  <c r="M2421" i="8" s="1"/>
  <c r="K2422" i="8"/>
  <c r="K2423" i="8"/>
  <c r="K2424" i="8"/>
  <c r="L2424" i="8" s="1"/>
  <c r="K2425" i="8"/>
  <c r="L2425" i="8" s="1"/>
  <c r="M2425" i="8" s="1"/>
  <c r="K2426" i="8"/>
  <c r="K2427" i="8"/>
  <c r="K2428" i="8"/>
  <c r="L2428" i="8" s="1"/>
  <c r="K2429" i="8"/>
  <c r="L2429" i="8" s="1"/>
  <c r="M2429" i="8" s="1"/>
  <c r="K2430" i="8"/>
  <c r="K2431" i="8"/>
  <c r="K2432" i="8"/>
  <c r="L2432" i="8" s="1"/>
  <c r="K2433" i="8"/>
  <c r="L2433" i="8" s="1"/>
  <c r="M2433" i="8" s="1"/>
  <c r="K2434" i="8"/>
  <c r="K2435" i="8"/>
  <c r="K2436" i="8"/>
  <c r="L2436" i="8" s="1"/>
  <c r="K2437" i="8"/>
  <c r="L2437" i="8" s="1"/>
  <c r="M2437" i="8" s="1"/>
  <c r="K2438" i="8"/>
  <c r="K2439" i="8"/>
  <c r="K2440" i="8"/>
  <c r="L2440" i="8" s="1"/>
  <c r="K2441" i="8"/>
  <c r="L2441" i="8" s="1"/>
  <c r="M2441" i="8" s="1"/>
  <c r="K2442" i="8"/>
  <c r="K2443" i="8"/>
  <c r="K2444" i="8"/>
  <c r="L2444" i="8" s="1"/>
  <c r="K2445" i="8"/>
  <c r="L2445" i="8" s="1"/>
  <c r="M2445" i="8" s="1"/>
  <c r="K2446" i="8"/>
  <c r="K2447" i="8"/>
  <c r="K2448" i="8"/>
  <c r="L2448" i="8" s="1"/>
  <c r="K2449" i="8"/>
  <c r="L2449" i="8" s="1"/>
  <c r="M2449" i="8" s="1"/>
  <c r="K2450" i="8"/>
  <c r="K2451" i="8"/>
  <c r="K2452" i="8"/>
  <c r="L2452" i="8" s="1"/>
  <c r="K2453" i="8"/>
  <c r="L2453" i="8" s="1"/>
  <c r="M2453" i="8" s="1"/>
  <c r="K2454" i="8"/>
  <c r="K2455" i="8"/>
  <c r="K2456" i="8"/>
  <c r="L2456" i="8" s="1"/>
  <c r="K2457" i="8"/>
  <c r="L2457" i="8" s="1"/>
  <c r="K2458" i="8"/>
  <c r="K2459" i="8"/>
  <c r="K2460" i="8"/>
  <c r="L2460" i="8" s="1"/>
  <c r="K2461" i="8"/>
  <c r="L2461" i="8" s="1"/>
  <c r="M2461" i="8" s="1"/>
  <c r="K2462" i="8"/>
  <c r="K2463" i="8"/>
  <c r="K2464" i="8"/>
  <c r="L2464" i="8" s="1"/>
  <c r="K2465" i="8"/>
  <c r="L2465" i="8" s="1"/>
  <c r="M2465" i="8" s="1"/>
  <c r="K2466" i="8"/>
  <c r="K2467" i="8"/>
  <c r="K2468" i="8"/>
  <c r="L2468" i="8" s="1"/>
  <c r="K2469" i="8"/>
  <c r="L2469" i="8" s="1"/>
  <c r="K2470" i="8"/>
  <c r="K2471" i="8"/>
  <c r="K2472" i="8"/>
  <c r="L2472" i="8" s="1"/>
  <c r="K2473" i="8"/>
  <c r="L2473" i="8" s="1"/>
  <c r="M2473" i="8" s="1"/>
  <c r="K2474" i="8"/>
  <c r="K2475" i="8"/>
  <c r="K2476" i="8"/>
  <c r="L2476" i="8" s="1"/>
  <c r="K2477" i="8"/>
  <c r="L2477" i="8" s="1"/>
  <c r="M2477" i="8" s="1"/>
  <c r="K2478" i="8"/>
  <c r="K2479" i="8"/>
  <c r="K2480" i="8"/>
  <c r="L2480" i="8" s="1"/>
  <c r="K2481" i="8"/>
  <c r="L2481" i="8" s="1"/>
  <c r="M2481" i="8" s="1"/>
  <c r="K2482" i="8"/>
  <c r="K2483" i="8"/>
  <c r="K2484" i="8"/>
  <c r="L2484" i="8" s="1"/>
  <c r="K2485" i="8"/>
  <c r="L2485" i="8" s="1"/>
  <c r="M2485" i="8" s="1"/>
  <c r="K2486" i="8"/>
  <c r="K2487" i="8"/>
  <c r="K2488" i="8"/>
  <c r="L2488" i="8" s="1"/>
  <c r="K2489" i="8"/>
  <c r="L2489" i="8" s="1"/>
  <c r="M2489" i="8" s="1"/>
  <c r="K2490" i="8"/>
  <c r="K2491" i="8"/>
  <c r="K2492" i="8"/>
  <c r="L2492" i="8" s="1"/>
  <c r="K2493" i="8"/>
  <c r="L2493" i="8" s="1"/>
  <c r="M2493" i="8" s="1"/>
  <c r="K2494" i="8"/>
  <c r="K2495" i="8"/>
  <c r="K2496" i="8"/>
  <c r="L2496" i="8" s="1"/>
  <c r="K2497" i="8"/>
  <c r="L2497" i="8" s="1"/>
  <c r="M2497" i="8" s="1"/>
  <c r="K2498" i="8"/>
  <c r="K2499" i="8"/>
  <c r="K2500" i="8"/>
  <c r="L2500" i="8" s="1"/>
  <c r="K2501" i="8"/>
  <c r="L2501" i="8" s="1"/>
  <c r="M2501" i="8" s="1"/>
  <c r="K2502" i="8"/>
  <c r="K2503" i="8"/>
  <c r="K2504" i="8"/>
  <c r="L2504" i="8" s="1"/>
  <c r="K2505" i="8"/>
  <c r="L2505" i="8" s="1"/>
  <c r="M2505" i="8" s="1"/>
  <c r="K2506" i="8"/>
  <c r="K2507" i="8"/>
  <c r="K2508" i="8"/>
  <c r="L2508" i="8" s="1"/>
  <c r="K2509" i="8"/>
  <c r="L2509" i="8" s="1"/>
  <c r="M2509" i="8" s="1"/>
  <c r="K2510" i="8"/>
  <c r="K2511" i="8"/>
  <c r="K2512" i="8"/>
  <c r="L2512" i="8" s="1"/>
  <c r="K2513" i="8"/>
  <c r="L2513" i="8" s="1"/>
  <c r="M2513" i="8" s="1"/>
  <c r="K2514" i="8"/>
  <c r="K2515" i="8"/>
  <c r="K2516" i="8"/>
  <c r="L2516" i="8" s="1"/>
  <c r="K2517" i="8"/>
  <c r="L2517" i="8" s="1"/>
  <c r="M2517" i="8" s="1"/>
  <c r="K2518" i="8"/>
  <c r="K2519" i="8"/>
  <c r="K2520" i="8"/>
  <c r="L2520" i="8" s="1"/>
  <c r="K2521" i="8"/>
  <c r="L2521" i="8" s="1"/>
  <c r="K2522" i="8"/>
  <c r="K2523" i="8"/>
  <c r="K2524" i="8"/>
  <c r="L2524" i="8" s="1"/>
  <c r="K2525" i="8"/>
  <c r="L2525" i="8" s="1"/>
  <c r="M2525" i="8" s="1"/>
  <c r="K2526" i="8"/>
  <c r="K2527" i="8"/>
  <c r="K2528" i="8"/>
  <c r="L2528" i="8" s="1"/>
  <c r="K2529" i="8"/>
  <c r="L2529" i="8" s="1"/>
  <c r="M2529" i="8" s="1"/>
  <c r="K2530" i="8"/>
  <c r="K2531" i="8"/>
  <c r="K2532" i="8"/>
  <c r="L2532" i="8" s="1"/>
  <c r="K2533" i="8"/>
  <c r="L2533" i="8" s="1"/>
  <c r="K2534" i="8"/>
  <c r="K2535" i="8"/>
  <c r="K2536" i="8"/>
  <c r="L2536" i="8" s="1"/>
  <c r="K2537" i="8"/>
  <c r="L2537" i="8" s="1"/>
  <c r="M2537" i="8" s="1"/>
  <c r="K2538" i="8"/>
  <c r="K2539" i="8"/>
  <c r="K2540" i="8"/>
  <c r="L2540" i="8" s="1"/>
  <c r="K2541" i="8"/>
  <c r="L2541" i="8" s="1"/>
  <c r="M2541" i="8" s="1"/>
  <c r="K2542" i="8"/>
  <c r="K2543" i="8"/>
  <c r="K2544" i="8"/>
  <c r="L2544" i="8" s="1"/>
  <c r="K2545" i="8"/>
  <c r="L2545" i="8" s="1"/>
  <c r="M2545" i="8" s="1"/>
  <c r="K2546" i="8"/>
  <c r="K2547" i="8"/>
  <c r="K2548" i="8"/>
  <c r="L2548" i="8" s="1"/>
  <c r="K2549" i="8"/>
  <c r="L2549" i="8" s="1"/>
  <c r="M2549" i="8" s="1"/>
  <c r="K2550" i="8"/>
  <c r="K2551" i="8"/>
  <c r="K2552" i="8"/>
  <c r="L2552" i="8" s="1"/>
  <c r="K2553" i="8"/>
  <c r="L2553" i="8" s="1"/>
  <c r="M2553" i="8" s="1"/>
  <c r="K2554" i="8"/>
  <c r="K2555" i="8"/>
  <c r="K2556" i="8"/>
  <c r="L2556" i="8" s="1"/>
  <c r="K2557" i="8"/>
  <c r="K2558" i="8"/>
  <c r="K2559" i="8"/>
  <c r="K2560" i="8"/>
  <c r="L2560" i="8" s="1"/>
  <c r="K2561" i="8"/>
  <c r="L2561" i="8" s="1"/>
  <c r="M2561" i="8" s="1"/>
  <c r="K2562" i="8"/>
  <c r="K2563" i="8"/>
  <c r="K2564" i="8"/>
  <c r="L2564" i="8" s="1"/>
  <c r="K2565" i="8"/>
  <c r="L2565" i="8" s="1"/>
  <c r="M2565" i="8" s="1"/>
  <c r="K2566" i="8"/>
  <c r="K2567" i="8"/>
  <c r="K2568" i="8"/>
  <c r="L2568" i="8" s="1"/>
  <c r="K2569" i="8"/>
  <c r="L2569" i="8" s="1"/>
  <c r="M2569" i="8" s="1"/>
  <c r="K2570" i="8"/>
  <c r="K2571" i="8"/>
  <c r="K2572" i="8"/>
  <c r="L2572" i="8" s="1"/>
  <c r="K2573" i="8"/>
  <c r="L2573" i="8" s="1"/>
  <c r="M2573" i="8" s="1"/>
  <c r="K2574" i="8"/>
  <c r="K2575" i="8"/>
  <c r="K2576" i="8"/>
  <c r="L2576" i="8" s="1"/>
  <c r="K2577" i="8"/>
  <c r="L2577" i="8" s="1"/>
  <c r="M2577" i="8" s="1"/>
  <c r="K2578" i="8"/>
  <c r="K2579" i="8"/>
  <c r="K2580" i="8"/>
  <c r="L2580" i="8" s="1"/>
  <c r="K2581" i="8"/>
  <c r="L2581" i="8" s="1"/>
  <c r="M2581" i="8" s="1"/>
  <c r="K2582" i="8"/>
  <c r="K2583" i="8"/>
  <c r="K2584" i="8"/>
  <c r="L2584" i="8" s="1"/>
  <c r="K2585" i="8"/>
  <c r="L2585" i="8" s="1"/>
  <c r="K2586" i="8"/>
  <c r="K2587" i="8"/>
  <c r="K2588" i="8"/>
  <c r="L2588" i="8" s="1"/>
  <c r="K2589" i="8"/>
  <c r="L2589" i="8" s="1"/>
  <c r="M2589" i="8" s="1"/>
  <c r="K2590" i="8"/>
  <c r="K2591" i="8"/>
  <c r="K2592" i="8"/>
  <c r="L2592" i="8" s="1"/>
  <c r="K2593" i="8"/>
  <c r="L2593" i="8" s="1"/>
  <c r="M2593" i="8" s="1"/>
  <c r="K2594" i="8"/>
  <c r="K2595" i="8"/>
  <c r="K2596" i="8"/>
  <c r="L2596" i="8" s="1"/>
  <c r="K2597" i="8"/>
  <c r="L2597" i="8" s="1"/>
  <c r="K2598" i="8"/>
  <c r="K2599" i="8"/>
  <c r="K2600" i="8"/>
  <c r="L2600" i="8" s="1"/>
  <c r="K2601" i="8"/>
  <c r="L2601" i="8" s="1"/>
  <c r="M2601" i="8" s="1"/>
  <c r="K2602" i="8"/>
  <c r="K2603" i="8"/>
  <c r="K2604" i="8"/>
  <c r="L2604" i="8" s="1"/>
  <c r="K2605" i="8"/>
  <c r="L2605" i="8" s="1"/>
  <c r="M2605" i="8" s="1"/>
  <c r="K2606" i="8"/>
  <c r="K2607" i="8"/>
  <c r="K2608" i="8"/>
  <c r="L2608" i="8" s="1"/>
  <c r="K2609" i="8"/>
  <c r="L2609" i="8" s="1"/>
  <c r="M2609" i="8" s="1"/>
  <c r="K2610" i="8"/>
  <c r="K2611" i="8"/>
  <c r="K2612" i="8"/>
  <c r="L2612" i="8" s="1"/>
  <c r="K2613" i="8"/>
  <c r="L2613" i="8" s="1"/>
  <c r="M2613" i="8" s="1"/>
  <c r="K2614" i="8"/>
  <c r="K2615" i="8"/>
  <c r="K2616" i="8"/>
  <c r="L2616" i="8" s="1"/>
  <c r="K2617" i="8"/>
  <c r="L2617" i="8" s="1"/>
  <c r="M2617" i="8" s="1"/>
  <c r="K2618" i="8"/>
  <c r="K2619" i="8"/>
  <c r="K2620" i="8"/>
  <c r="L2620" i="8" s="1"/>
  <c r="K2621" i="8"/>
  <c r="L2621" i="8" s="1"/>
  <c r="M2621" i="8" s="1"/>
  <c r="K2622" i="8"/>
  <c r="K2623" i="8"/>
  <c r="K2624" i="8"/>
  <c r="L2624" i="8" s="1"/>
  <c r="K2625" i="8"/>
  <c r="L2625" i="8" s="1"/>
  <c r="M2625" i="8" s="1"/>
  <c r="K2626" i="8"/>
  <c r="K2627" i="8"/>
  <c r="K2628" i="8"/>
  <c r="L2628" i="8" s="1"/>
  <c r="K2629" i="8"/>
  <c r="L2629" i="8" s="1"/>
  <c r="M2629" i="8" s="1"/>
  <c r="K2630" i="8"/>
  <c r="K2631" i="8"/>
  <c r="K2632" i="8"/>
  <c r="L2632" i="8" s="1"/>
  <c r="K2633" i="8"/>
  <c r="L2633" i="8" s="1"/>
  <c r="M2633" i="8" s="1"/>
  <c r="K2634" i="8"/>
  <c r="K2635" i="8"/>
  <c r="K2636" i="8"/>
  <c r="L2636" i="8" s="1"/>
  <c r="K2637" i="8"/>
  <c r="L2637" i="8" s="1"/>
  <c r="M2637" i="8" s="1"/>
  <c r="K2638" i="8"/>
  <c r="K2639" i="8"/>
  <c r="K2640" i="8"/>
  <c r="L2640" i="8" s="1"/>
  <c r="K2641" i="8"/>
  <c r="L2641" i="8" s="1"/>
  <c r="M2641" i="8" s="1"/>
  <c r="K2642" i="8"/>
  <c r="K2643" i="8"/>
  <c r="K2644" i="8"/>
  <c r="L2644" i="8" s="1"/>
  <c r="K2645" i="8"/>
  <c r="L2645" i="8" s="1"/>
  <c r="M2645" i="8" s="1"/>
  <c r="K2646" i="8"/>
  <c r="K2647" i="8"/>
  <c r="K2648" i="8"/>
  <c r="L2648" i="8" s="1"/>
  <c r="K2649" i="8"/>
  <c r="L2649" i="8" s="1"/>
  <c r="K2650" i="8"/>
  <c r="K2651" i="8"/>
  <c r="K2652" i="8"/>
  <c r="L2652" i="8" s="1"/>
  <c r="K2653" i="8"/>
  <c r="L2653" i="8" s="1"/>
  <c r="M2653" i="8" s="1"/>
  <c r="K2654" i="8"/>
  <c r="K2655" i="8"/>
  <c r="K2656" i="8"/>
  <c r="L2656" i="8" s="1"/>
  <c r="K2657" i="8"/>
  <c r="L2657" i="8" s="1"/>
  <c r="M2657" i="8" s="1"/>
  <c r="K2658" i="8"/>
  <c r="K2659" i="8"/>
  <c r="K2660" i="8"/>
  <c r="L2660" i="8" s="1"/>
  <c r="K2661" i="8"/>
  <c r="L2661" i="8" s="1"/>
  <c r="K2662" i="8"/>
  <c r="K2663" i="8"/>
  <c r="K2664" i="8"/>
  <c r="L2664" i="8" s="1"/>
  <c r="K2665" i="8"/>
  <c r="L2665" i="8" s="1"/>
  <c r="M2665" i="8" s="1"/>
  <c r="K2666" i="8"/>
  <c r="K2667" i="8"/>
  <c r="K2668" i="8"/>
  <c r="L2668" i="8" s="1"/>
  <c r="K2669" i="8"/>
  <c r="L2669" i="8" s="1"/>
  <c r="M2669" i="8" s="1"/>
  <c r="K2670" i="8"/>
  <c r="K2671" i="8"/>
  <c r="K2672" i="8"/>
  <c r="L2672" i="8" s="1"/>
  <c r="K2673" i="8"/>
  <c r="L2673" i="8" s="1"/>
  <c r="M2673" i="8" s="1"/>
  <c r="K2674" i="8"/>
  <c r="K2675" i="8"/>
  <c r="K2676" i="8"/>
  <c r="L2676" i="8" s="1"/>
  <c r="K2677" i="8"/>
  <c r="L2677" i="8" s="1"/>
  <c r="M2677" i="8" s="1"/>
  <c r="K2678" i="8"/>
  <c r="K2679" i="8"/>
  <c r="K2680" i="8"/>
  <c r="L2680" i="8" s="1"/>
  <c r="K2681" i="8"/>
  <c r="L2681" i="8" s="1"/>
  <c r="M2681" i="8" s="1"/>
  <c r="K2682" i="8"/>
  <c r="K2683" i="8"/>
  <c r="K2684" i="8"/>
  <c r="L2684" i="8" s="1"/>
  <c r="K2685" i="8"/>
  <c r="L2685" i="8" s="1"/>
  <c r="M2685" i="8" s="1"/>
  <c r="K2686" i="8"/>
  <c r="K2687" i="8"/>
  <c r="K2688" i="8"/>
  <c r="L2688" i="8" s="1"/>
  <c r="K2689" i="8"/>
  <c r="L2689" i="8" s="1"/>
  <c r="M2689" i="8" s="1"/>
  <c r="K2690" i="8"/>
  <c r="K2691" i="8"/>
  <c r="K2692" i="8"/>
  <c r="L2692" i="8" s="1"/>
  <c r="K2693" i="8"/>
  <c r="L2693" i="8" s="1"/>
  <c r="M2693" i="8" s="1"/>
  <c r="K2694" i="8"/>
  <c r="K2695" i="8"/>
  <c r="K2696" i="8"/>
  <c r="L2696" i="8" s="1"/>
  <c r="K2697" i="8"/>
  <c r="L2697" i="8" s="1"/>
  <c r="M2697" i="8" s="1"/>
  <c r="K2698" i="8"/>
  <c r="K2699" i="8"/>
  <c r="K2700" i="8"/>
  <c r="L2700" i="8" s="1"/>
  <c r="K2701" i="8"/>
  <c r="L2701" i="8" s="1"/>
  <c r="M2701" i="8" s="1"/>
  <c r="K2702" i="8"/>
  <c r="K2703" i="8"/>
  <c r="K2704" i="8"/>
  <c r="L2704" i="8" s="1"/>
  <c r="K2705" i="8"/>
  <c r="L2705" i="8" s="1"/>
  <c r="M2705" i="8" s="1"/>
  <c r="K2706" i="8"/>
  <c r="K2707" i="8"/>
  <c r="K2708" i="8"/>
  <c r="L2708" i="8" s="1"/>
  <c r="K2709" i="8"/>
  <c r="L2709" i="8" s="1"/>
  <c r="M2709" i="8" s="1"/>
  <c r="K2710" i="8"/>
  <c r="K2711" i="8"/>
  <c r="K2712" i="8"/>
  <c r="L2712" i="8" s="1"/>
  <c r="K2713" i="8"/>
  <c r="L2713" i="8" s="1"/>
  <c r="K2714" i="8"/>
  <c r="K2715" i="8"/>
  <c r="K2716" i="8"/>
  <c r="L2716" i="8" s="1"/>
  <c r="K2717" i="8"/>
  <c r="L2717" i="8" s="1"/>
  <c r="M2717" i="8" s="1"/>
  <c r="K2718" i="8"/>
  <c r="K2719" i="8"/>
  <c r="K2720" i="8"/>
  <c r="L2720" i="8" s="1"/>
  <c r="K2721" i="8"/>
  <c r="L2721" i="8" s="1"/>
  <c r="M2721" i="8" s="1"/>
  <c r="K2722" i="8"/>
  <c r="K2723" i="8"/>
  <c r="K2724" i="8"/>
  <c r="L2724" i="8" s="1"/>
  <c r="K2725" i="8"/>
  <c r="L2725" i="8" s="1"/>
  <c r="K2726" i="8"/>
  <c r="K2727" i="8"/>
  <c r="K2728" i="8"/>
  <c r="L2728" i="8" s="1"/>
  <c r="K2729" i="8"/>
  <c r="L2729" i="8" s="1"/>
  <c r="M2729" i="8" s="1"/>
  <c r="K2730" i="8"/>
  <c r="K2731" i="8"/>
  <c r="K2732" i="8"/>
  <c r="L2732" i="8" s="1"/>
  <c r="K2733" i="8"/>
  <c r="L2733" i="8" s="1"/>
  <c r="M2733" i="8" s="1"/>
  <c r="K2734" i="8"/>
  <c r="K2735" i="8"/>
  <c r="K2736" i="8"/>
  <c r="L2736" i="8" s="1"/>
  <c r="K2737" i="8"/>
  <c r="L2737" i="8" s="1"/>
  <c r="M2737" i="8" s="1"/>
  <c r="K2738" i="8"/>
  <c r="K2739" i="8"/>
  <c r="K2740" i="8"/>
  <c r="L2740" i="8" s="1"/>
  <c r="K2741" i="8"/>
  <c r="L2741" i="8" s="1"/>
  <c r="M2741" i="8" s="1"/>
  <c r="K2742" i="8"/>
  <c r="K2743" i="8"/>
  <c r="K2744" i="8"/>
  <c r="L2744" i="8" s="1"/>
  <c r="K2745" i="8"/>
  <c r="L2745" i="8" s="1"/>
  <c r="M2745" i="8" s="1"/>
  <c r="K2746" i="8"/>
  <c r="K2747" i="8"/>
  <c r="K2748" i="8"/>
  <c r="L2748" i="8" s="1"/>
  <c r="K2749" i="8"/>
  <c r="L2749" i="8" s="1"/>
  <c r="M2749" i="8" s="1"/>
  <c r="K2750" i="8"/>
  <c r="K2751" i="8"/>
  <c r="K2752" i="8"/>
  <c r="L2752" i="8" s="1"/>
  <c r="K2753" i="8"/>
  <c r="L2753" i="8" s="1"/>
  <c r="M2753" i="8" s="1"/>
  <c r="K2754" i="8"/>
  <c r="K2755" i="8"/>
  <c r="K2756" i="8"/>
  <c r="L2756" i="8" s="1"/>
  <c r="K2757" i="8"/>
  <c r="L2757" i="8" s="1"/>
  <c r="M2757" i="8" s="1"/>
  <c r="K2758" i="8"/>
  <c r="K2759" i="8"/>
  <c r="K2760" i="8"/>
  <c r="L2760" i="8" s="1"/>
  <c r="K2761" i="8"/>
  <c r="L2761" i="8" s="1"/>
  <c r="M2761" i="8" s="1"/>
  <c r="K2762" i="8"/>
  <c r="K2763" i="8"/>
  <c r="K2764" i="8"/>
  <c r="L2764" i="8" s="1"/>
  <c r="K2765" i="8"/>
  <c r="L2765" i="8" s="1"/>
  <c r="M2765" i="8" s="1"/>
  <c r="K2766" i="8"/>
  <c r="K2767" i="8"/>
  <c r="K2768" i="8"/>
  <c r="L2768" i="8" s="1"/>
  <c r="K2769" i="8"/>
  <c r="L2769" i="8" s="1"/>
  <c r="M2769" i="8" s="1"/>
  <c r="K2770" i="8"/>
  <c r="K2771" i="8"/>
  <c r="K2772" i="8"/>
  <c r="L2772" i="8" s="1"/>
  <c r="K2773" i="8"/>
  <c r="L2773" i="8" s="1"/>
  <c r="M2773" i="8" s="1"/>
  <c r="K2774" i="8"/>
  <c r="K2775" i="8"/>
  <c r="K2776" i="8"/>
  <c r="L2776" i="8" s="1"/>
  <c r="K2777" i="8"/>
  <c r="L2777" i="8" s="1"/>
  <c r="K2778" i="8"/>
  <c r="K2779" i="8"/>
  <c r="K2780" i="8"/>
  <c r="L2780" i="8" s="1"/>
  <c r="K2781" i="8"/>
  <c r="L2781" i="8" s="1"/>
  <c r="M2781" i="8" s="1"/>
  <c r="K2782" i="8"/>
  <c r="K2783" i="8"/>
  <c r="K2784" i="8"/>
  <c r="L2784" i="8" s="1"/>
  <c r="K2785" i="8"/>
  <c r="L2785" i="8" s="1"/>
  <c r="M2785" i="8" s="1"/>
  <c r="K2786" i="8"/>
  <c r="K2787" i="8"/>
  <c r="K2788" i="8"/>
  <c r="L2788" i="8" s="1"/>
  <c r="K2789" i="8"/>
  <c r="L2789" i="8" s="1"/>
  <c r="K2790" i="8"/>
  <c r="K2791" i="8"/>
  <c r="K2792" i="8"/>
  <c r="L2792" i="8" s="1"/>
  <c r="K2793" i="8"/>
  <c r="L2793" i="8" s="1"/>
  <c r="M2793" i="8" s="1"/>
  <c r="K2794" i="8"/>
  <c r="K2795" i="8"/>
  <c r="K2796" i="8"/>
  <c r="L2796" i="8" s="1"/>
  <c r="K2797" i="8"/>
  <c r="L2797" i="8" s="1"/>
  <c r="M2797" i="8" s="1"/>
  <c r="K2798" i="8"/>
  <c r="K2799" i="8"/>
  <c r="K2800" i="8"/>
  <c r="L2800" i="8" s="1"/>
  <c r="K2801" i="8"/>
  <c r="L2801" i="8" s="1"/>
  <c r="M2801" i="8" s="1"/>
  <c r="K2802" i="8"/>
  <c r="K2803" i="8"/>
  <c r="K2804" i="8"/>
  <c r="L2804" i="8" s="1"/>
  <c r="K2805" i="8"/>
  <c r="L2805" i="8" s="1"/>
  <c r="M2805" i="8" s="1"/>
  <c r="K2806" i="8"/>
  <c r="K2807" i="8"/>
  <c r="K2808" i="8"/>
  <c r="L2808" i="8" s="1"/>
  <c r="K2809" i="8"/>
  <c r="L2809" i="8" s="1"/>
  <c r="M2809" i="8" s="1"/>
  <c r="K2810" i="8"/>
  <c r="K2811" i="8"/>
  <c r="K2812" i="8"/>
  <c r="L2812" i="8" s="1"/>
  <c r="K2813" i="8"/>
  <c r="K2814" i="8"/>
  <c r="K2815" i="8"/>
  <c r="K2816" i="8"/>
  <c r="L2816" i="8" s="1"/>
  <c r="K2817" i="8"/>
  <c r="L2817" i="8" s="1"/>
  <c r="M2817" i="8" s="1"/>
  <c r="K2818" i="8"/>
  <c r="K2819" i="8"/>
  <c r="K2820" i="8"/>
  <c r="L2820" i="8" s="1"/>
  <c r="K2821" i="8"/>
  <c r="L2821" i="8" s="1"/>
  <c r="M2821" i="8" s="1"/>
  <c r="K2822" i="8"/>
  <c r="K2823" i="8"/>
  <c r="K2824" i="8"/>
  <c r="L2824" i="8" s="1"/>
  <c r="K2825" i="8"/>
  <c r="L2825" i="8" s="1"/>
  <c r="M2825" i="8" s="1"/>
  <c r="K2826" i="8"/>
  <c r="K2827" i="8"/>
  <c r="K2828" i="8"/>
  <c r="L2828" i="8" s="1"/>
  <c r="K2829" i="8"/>
  <c r="L2829" i="8" s="1"/>
  <c r="M2829" i="8" s="1"/>
  <c r="K2830" i="8"/>
  <c r="K2831" i="8"/>
  <c r="K2832" i="8"/>
  <c r="L2832" i="8" s="1"/>
  <c r="K2833" i="8"/>
  <c r="L2833" i="8" s="1"/>
  <c r="M2833" i="8" s="1"/>
  <c r="K2834" i="8"/>
  <c r="K2835" i="8"/>
  <c r="L2835" i="8" s="1"/>
  <c r="K2836" i="8"/>
  <c r="L2836" i="8" s="1"/>
  <c r="K2837" i="8"/>
  <c r="L2837" i="8" s="1"/>
  <c r="M2837" i="8" s="1"/>
  <c r="K2838" i="8"/>
  <c r="K2839" i="8"/>
  <c r="L2839" i="8" s="1"/>
  <c r="K2840" i="8"/>
  <c r="K2841" i="8"/>
  <c r="L2841" i="8" s="1"/>
  <c r="M2841" i="8" s="1"/>
  <c r="K2842" i="8"/>
  <c r="K2843" i="8"/>
  <c r="L2843" i="8" s="1"/>
  <c r="K2844" i="8"/>
  <c r="L2844" i="8" s="1"/>
  <c r="K2845" i="8"/>
  <c r="L2845" i="8" s="1"/>
  <c r="K2846" i="8"/>
  <c r="K2847" i="8"/>
  <c r="L2847" i="8" s="1"/>
  <c r="K2848" i="8"/>
  <c r="K2849" i="8"/>
  <c r="L2849" i="8" s="1"/>
  <c r="K2850" i="8"/>
  <c r="K2851" i="8"/>
  <c r="L2851" i="8" s="1"/>
  <c r="K2852" i="8"/>
  <c r="L2852" i="8" s="1"/>
  <c r="K2853" i="8"/>
  <c r="L2853" i="8" s="1"/>
  <c r="K2854" i="8"/>
  <c r="K2855" i="8"/>
  <c r="L2855" i="8" s="1"/>
  <c r="K2856" i="8"/>
  <c r="K2857" i="8"/>
  <c r="L2857" i="8" s="1"/>
  <c r="M2857" i="8" s="1"/>
  <c r="K2858" i="8"/>
  <c r="K2859" i="8"/>
  <c r="L2859" i="8" s="1"/>
  <c r="K2860" i="8"/>
  <c r="L2860" i="8" s="1"/>
  <c r="K2861" i="8"/>
  <c r="L2861" i="8" s="1"/>
  <c r="M2861" i="8" s="1"/>
  <c r="K2862" i="8"/>
  <c r="K2863" i="8"/>
  <c r="L2863" i="8" s="1"/>
  <c r="K2864" i="8"/>
  <c r="L2864" i="8" s="1"/>
  <c r="K2865" i="8"/>
  <c r="L2865" i="8" s="1"/>
  <c r="M2865" i="8" s="1"/>
  <c r="K2866" i="8"/>
  <c r="K2867" i="8"/>
  <c r="L2867" i="8" s="1"/>
  <c r="K2868" i="8"/>
  <c r="L2868" i="8" s="1"/>
  <c r="K2869" i="8"/>
  <c r="L2869" i="8" s="1"/>
  <c r="M2869" i="8" s="1"/>
  <c r="K2870" i="8"/>
  <c r="K2871" i="8"/>
  <c r="L2871" i="8" s="1"/>
  <c r="K2872" i="8"/>
  <c r="L2872" i="8" s="1"/>
  <c r="K2873" i="8"/>
  <c r="L2873" i="8" s="1"/>
  <c r="M2873" i="8" s="1"/>
  <c r="K2874" i="8"/>
  <c r="K2875" i="8"/>
  <c r="L2875" i="8" s="1"/>
  <c r="K2876" i="8"/>
  <c r="K2877" i="8"/>
  <c r="L2877" i="8" s="1"/>
  <c r="M2877" i="8" s="1"/>
  <c r="K2878" i="8"/>
  <c r="K2879" i="8"/>
  <c r="L2879" i="8" s="1"/>
  <c r="K2880" i="8"/>
  <c r="L2880" i="8" s="1"/>
  <c r="K2881" i="8"/>
  <c r="L2881" i="8" s="1"/>
  <c r="M2881" i="8" s="1"/>
  <c r="K2882" i="8"/>
  <c r="K2883" i="8"/>
  <c r="L2883" i="8" s="1"/>
  <c r="K2884" i="8"/>
  <c r="L2884" i="8" s="1"/>
  <c r="K2885" i="8"/>
  <c r="L2885" i="8" s="1"/>
  <c r="M2885" i="8" s="1"/>
  <c r="K2886" i="8"/>
  <c r="K2887" i="8"/>
  <c r="L2887" i="8" s="1"/>
  <c r="K2888" i="8"/>
  <c r="L2888" i="8" s="1"/>
  <c r="K2889" i="8"/>
  <c r="L2889" i="8" s="1"/>
  <c r="M2889" i="8" s="1"/>
  <c r="K2890" i="8"/>
  <c r="K2891" i="8"/>
  <c r="L2891" i="8" s="1"/>
  <c r="K2892" i="8"/>
  <c r="K2893" i="8"/>
  <c r="L2893" i="8" s="1"/>
  <c r="M2893" i="8" s="1"/>
  <c r="K2894" i="8"/>
  <c r="K2895" i="8"/>
  <c r="L2895" i="8" s="1"/>
  <c r="K2896" i="8"/>
  <c r="L2896" i="8" s="1"/>
  <c r="K2897" i="8"/>
  <c r="L2897" i="8" s="1"/>
  <c r="M2897" i="8" s="1"/>
  <c r="K2898" i="8"/>
  <c r="K2899" i="8"/>
  <c r="L2899" i="8" s="1"/>
  <c r="K2900" i="8"/>
  <c r="L2900" i="8" s="1"/>
  <c r="K2901" i="8"/>
  <c r="L2901" i="8" s="1"/>
  <c r="M2901" i="8" s="1"/>
  <c r="K2902" i="8"/>
  <c r="K2903" i="8"/>
  <c r="L2903" i="8" s="1"/>
  <c r="K2904" i="8"/>
  <c r="K2905" i="8"/>
  <c r="L2905" i="8" s="1"/>
  <c r="M2905" i="8" s="1"/>
  <c r="K2906" i="8"/>
  <c r="K2907" i="8"/>
  <c r="L2907" i="8" s="1"/>
  <c r="K2908" i="8"/>
  <c r="L2908" i="8" s="1"/>
  <c r="K2909" i="8"/>
  <c r="L2909" i="8" s="1"/>
  <c r="M2909" i="8" s="1"/>
  <c r="K2910" i="8"/>
  <c r="K2911" i="8"/>
  <c r="L2911" i="8" s="1"/>
  <c r="K2912" i="8"/>
  <c r="K2913" i="8"/>
  <c r="L2913" i="8" s="1"/>
  <c r="M2913" i="8" s="1"/>
  <c r="K2914" i="8"/>
  <c r="K2915" i="8"/>
  <c r="L2915" i="8" s="1"/>
  <c r="K2916" i="8"/>
  <c r="L2916" i="8" s="1"/>
  <c r="K2917" i="8"/>
  <c r="L2917" i="8" s="1"/>
  <c r="M2917" i="8" s="1"/>
  <c r="K2918" i="8"/>
  <c r="K2919" i="8"/>
  <c r="L2919" i="8" s="1"/>
  <c r="K2920" i="8"/>
  <c r="K2921" i="8"/>
  <c r="L2921" i="8" s="1"/>
  <c r="K2922" i="8"/>
  <c r="K2923" i="8"/>
  <c r="L2923" i="8" s="1"/>
  <c r="K2924" i="8"/>
  <c r="L2924" i="8" s="1"/>
  <c r="K2925" i="8"/>
  <c r="L2925" i="8" s="1"/>
  <c r="K2926" i="8"/>
  <c r="K2927" i="8"/>
  <c r="L2927" i="8" s="1"/>
  <c r="K2928" i="8"/>
  <c r="L2928" i="8" s="1"/>
  <c r="K2929" i="8"/>
  <c r="L2929" i="8" s="1"/>
  <c r="K2930" i="8"/>
  <c r="K2931" i="8"/>
  <c r="L2931" i="8" s="1"/>
  <c r="K2932" i="8"/>
  <c r="L2932" i="8" s="1"/>
  <c r="K2933" i="8"/>
  <c r="L2933" i="8" s="1"/>
  <c r="M2933" i="8" s="1"/>
  <c r="K2934" i="8"/>
  <c r="K2935" i="8"/>
  <c r="L2935" i="8" s="1"/>
  <c r="K2936" i="8"/>
  <c r="L2936" i="8" s="1"/>
  <c r="K2937" i="8"/>
  <c r="L2937" i="8" s="1"/>
  <c r="M2937" i="8" s="1"/>
  <c r="K2938" i="8"/>
  <c r="K2939" i="8"/>
  <c r="L2939" i="8" s="1"/>
  <c r="K2940" i="8"/>
  <c r="K2941" i="8"/>
  <c r="L2941" i="8" s="1"/>
  <c r="M2941" i="8" s="1"/>
  <c r="K2942" i="8"/>
  <c r="K2943" i="8"/>
  <c r="L2943" i="8" s="1"/>
  <c r="K2944" i="8"/>
  <c r="L2944" i="8" s="1"/>
  <c r="K2945" i="8"/>
  <c r="L2945" i="8" s="1"/>
  <c r="M2945" i="8" s="1"/>
  <c r="K2946" i="8"/>
  <c r="K2947" i="8"/>
  <c r="L2947" i="8" s="1"/>
  <c r="K2948" i="8"/>
  <c r="L2948" i="8" s="1"/>
  <c r="K2949" i="8"/>
  <c r="L2949" i="8" s="1"/>
  <c r="M2949" i="8" s="1"/>
  <c r="K2950" i="8"/>
  <c r="K2951" i="8"/>
  <c r="L2951" i="8" s="1"/>
  <c r="K2952" i="8"/>
  <c r="L2952" i="8" s="1"/>
  <c r="K2953" i="8"/>
  <c r="L2953" i="8" s="1"/>
  <c r="M2953" i="8" s="1"/>
  <c r="K2954" i="8"/>
  <c r="K2955" i="8"/>
  <c r="L2955" i="8" s="1"/>
  <c r="K2956" i="8"/>
  <c r="K2957" i="8"/>
  <c r="L2957" i="8" s="1"/>
  <c r="M2957" i="8" s="1"/>
  <c r="K2958" i="8"/>
  <c r="K2959" i="8"/>
  <c r="L2959" i="8" s="1"/>
  <c r="K2960" i="8"/>
  <c r="L2960" i="8" s="1"/>
  <c r="K2961" i="8"/>
  <c r="L2961" i="8" s="1"/>
  <c r="M2961" i="8" s="1"/>
  <c r="K2962" i="8"/>
  <c r="K2963" i="8"/>
  <c r="L2963" i="8" s="1"/>
  <c r="K2964" i="8"/>
  <c r="L2964" i="8" s="1"/>
  <c r="K2965" i="8"/>
  <c r="L2965" i="8" s="1"/>
  <c r="M2965" i="8" s="1"/>
  <c r="K2966" i="8"/>
  <c r="K2967" i="8"/>
  <c r="L2967" i="8" s="1"/>
  <c r="K2968" i="8"/>
  <c r="K2969" i="8"/>
  <c r="L2969" i="8" s="1"/>
  <c r="M2969" i="8" s="1"/>
  <c r="K2970" i="8"/>
  <c r="K2971" i="8"/>
  <c r="L2971" i="8" s="1"/>
  <c r="K2972" i="8"/>
  <c r="L2972" i="8" s="1"/>
  <c r="K2973" i="8"/>
  <c r="L2973" i="8" s="1"/>
  <c r="M2973" i="8" s="1"/>
  <c r="K2974" i="8"/>
  <c r="K2975" i="8"/>
  <c r="L2975" i="8" s="1"/>
  <c r="K2976" i="8"/>
  <c r="K2977" i="8"/>
  <c r="L2977" i="8" s="1"/>
  <c r="M2977" i="8" s="1"/>
  <c r="K2978" i="8"/>
  <c r="K2979" i="8"/>
  <c r="L2979" i="8" s="1"/>
  <c r="K2980" i="8"/>
  <c r="L2980" i="8" s="1"/>
  <c r="K2981" i="8"/>
  <c r="L2981" i="8" s="1"/>
  <c r="M2981" i="8" s="1"/>
  <c r="K2982" i="8"/>
  <c r="K2983" i="8"/>
  <c r="L2983" i="8" s="1"/>
  <c r="K2984" i="8"/>
  <c r="K2985" i="8"/>
  <c r="L2985" i="8" s="1"/>
  <c r="M2985" i="8" s="1"/>
  <c r="K2986" i="8"/>
  <c r="K2987" i="8"/>
  <c r="L2987" i="8" s="1"/>
  <c r="K2988" i="8"/>
  <c r="L2988" i="8" s="1"/>
  <c r="K2989" i="8"/>
  <c r="L2989" i="8" s="1"/>
  <c r="M2989" i="8" s="1"/>
  <c r="K2990" i="8"/>
  <c r="K2991" i="8"/>
  <c r="L2991" i="8" s="1"/>
  <c r="K2992" i="8"/>
  <c r="L2992" i="8" s="1"/>
  <c r="K2993" i="8"/>
  <c r="L2993" i="8" s="1"/>
  <c r="M2993" i="8" s="1"/>
  <c r="K2994" i="8"/>
  <c r="K2995" i="8"/>
  <c r="L2995" i="8" s="1"/>
  <c r="K2996" i="8"/>
  <c r="L2996" i="8" s="1"/>
  <c r="K2997" i="8"/>
  <c r="L2997" i="8" s="1"/>
  <c r="K2998" i="8"/>
  <c r="K2999" i="8"/>
  <c r="L2999" i="8" s="1"/>
  <c r="M2999" i="8" s="1"/>
  <c r="K3000" i="8"/>
  <c r="L3000" i="8" s="1"/>
  <c r="M3000" i="8" s="1"/>
  <c r="K3001" i="8"/>
  <c r="L3001" i="8" s="1"/>
  <c r="M3001" i="8" s="1"/>
  <c r="K3002" i="8"/>
  <c r="K3003" i="8"/>
  <c r="L3003" i="8" s="1"/>
  <c r="K3004" i="8"/>
  <c r="K3005" i="8"/>
  <c r="L3005" i="8" s="1"/>
  <c r="M3005" i="8" s="1"/>
  <c r="K3006" i="8"/>
  <c r="K3007" i="8"/>
  <c r="L3007" i="8" s="1"/>
  <c r="K3008" i="8"/>
  <c r="L3008" i="8" s="1"/>
  <c r="M3008" i="8" s="1"/>
  <c r="K3009" i="8"/>
  <c r="L3009" i="8" s="1"/>
  <c r="K3010" i="8"/>
  <c r="K3011" i="8"/>
  <c r="L3011" i="8" s="1"/>
  <c r="K3012" i="8"/>
  <c r="L3012" i="8" s="1"/>
  <c r="M3012" i="8" s="1"/>
  <c r="K3013" i="8"/>
  <c r="L3013" i="8" s="1"/>
  <c r="M3013" i="8" s="1"/>
  <c r="K3014" i="8"/>
  <c r="K3015" i="8"/>
  <c r="L3015" i="8" s="1"/>
  <c r="K3016" i="8"/>
  <c r="L3016" i="8" s="1"/>
  <c r="M3016" i="8" s="1"/>
  <c r="K3017" i="8"/>
  <c r="L3017" i="8" s="1"/>
  <c r="M3017" i="8" s="1"/>
  <c r="K3018" i="8"/>
  <c r="K3019" i="8"/>
  <c r="L3019" i="8" s="1"/>
  <c r="K3020" i="8"/>
  <c r="K3021" i="8"/>
  <c r="L3021" i="8" s="1"/>
  <c r="K3022" i="8"/>
  <c r="K3023" i="8"/>
  <c r="L3023" i="8" s="1"/>
  <c r="M3023" i="8" s="1"/>
  <c r="K3024" i="8"/>
  <c r="L3024" i="8" s="1"/>
  <c r="M3024" i="8" s="1"/>
  <c r="K3025" i="8"/>
  <c r="L3025" i="8" s="1"/>
  <c r="M3025" i="8" s="1"/>
  <c r="K3026" i="8"/>
  <c r="K3027" i="8"/>
  <c r="L3027" i="8" s="1"/>
  <c r="M3027" i="8" s="1"/>
  <c r="K3028" i="8"/>
  <c r="L3028" i="8" s="1"/>
  <c r="K3029" i="8"/>
  <c r="L3029" i="8" s="1"/>
  <c r="M3029" i="8" s="1"/>
  <c r="K3030" i="8"/>
  <c r="K3031" i="8"/>
  <c r="L3031" i="8" s="1"/>
  <c r="M3031" i="8" s="1"/>
  <c r="K3032" i="8"/>
  <c r="K3033" i="8"/>
  <c r="L3033" i="8" s="1"/>
  <c r="M3033" i="8" s="1"/>
  <c r="K3034" i="8"/>
  <c r="K3035" i="8"/>
  <c r="L3035" i="8" s="1"/>
  <c r="M3035" i="8" s="1"/>
  <c r="K3036" i="8"/>
  <c r="L3036" i="8" s="1"/>
  <c r="M3036" i="8" s="1"/>
  <c r="K3037" i="8"/>
  <c r="L3037" i="8" s="1"/>
  <c r="M3037" i="8" s="1"/>
  <c r="K3038" i="8"/>
  <c r="K3039" i="8"/>
  <c r="L3039" i="8" s="1"/>
  <c r="M3039" i="8" s="1"/>
  <c r="K3040" i="8"/>
  <c r="K3041" i="8"/>
  <c r="L3041" i="8" s="1"/>
  <c r="M3041" i="8" s="1"/>
  <c r="K3042" i="8"/>
  <c r="K3043" i="8"/>
  <c r="L3043" i="8" s="1"/>
  <c r="M3043" i="8" s="1"/>
  <c r="K3044" i="8"/>
  <c r="L3044" i="8" s="1"/>
  <c r="K3045" i="8"/>
  <c r="L3045" i="8" s="1"/>
  <c r="M3045" i="8" s="1"/>
  <c r="K3046" i="8"/>
  <c r="K3047" i="8"/>
  <c r="L3047" i="8" s="1"/>
  <c r="M3047" i="8" s="1"/>
  <c r="K3048" i="8"/>
  <c r="K3049" i="8"/>
  <c r="L3049" i="8" s="1"/>
  <c r="M3049" i="8" s="1"/>
  <c r="K3050" i="8"/>
  <c r="K3051" i="8"/>
  <c r="L3051" i="8" s="1"/>
  <c r="M3051" i="8" s="1"/>
  <c r="K3052" i="8"/>
  <c r="L3052" i="8" s="1"/>
  <c r="M3052" i="8" s="1"/>
  <c r="K3053" i="8"/>
  <c r="L3053" i="8" s="1"/>
  <c r="M3053" i="8" s="1"/>
  <c r="K3054" i="8"/>
  <c r="K3055" i="8"/>
  <c r="L3055" i="8" s="1"/>
  <c r="M3055" i="8" s="1"/>
  <c r="K3056" i="8"/>
  <c r="L3056" i="8" s="1"/>
  <c r="M3056" i="8" s="1"/>
  <c r="K3057" i="8"/>
  <c r="L3057" i="8" s="1"/>
  <c r="M3057" i="8" s="1"/>
  <c r="K3058" i="8"/>
  <c r="K3059" i="8"/>
  <c r="L3059" i="8" s="1"/>
  <c r="M3059" i="8" s="1"/>
  <c r="K3060" i="8"/>
  <c r="L3060" i="8" s="1"/>
  <c r="K3061" i="8"/>
  <c r="L3061" i="8" s="1"/>
  <c r="M3061" i="8" s="1"/>
  <c r="K3062" i="8"/>
  <c r="K3063" i="8"/>
  <c r="L3063" i="8" s="1"/>
  <c r="M3063" i="8" s="1"/>
  <c r="K3064" i="8"/>
  <c r="L3064" i="8" s="1"/>
  <c r="K3065" i="8"/>
  <c r="L3065" i="8" s="1"/>
  <c r="M3065" i="8" s="1"/>
  <c r="K3066" i="8"/>
  <c r="K3067" i="8"/>
  <c r="L3067" i="8" s="1"/>
  <c r="M3067" i="8" s="1"/>
  <c r="K3068" i="8"/>
  <c r="K3069" i="8"/>
  <c r="L3069" i="8" s="1"/>
  <c r="M3069" i="8" s="1"/>
  <c r="K3070" i="8"/>
  <c r="K3071" i="8"/>
  <c r="L3071" i="8" s="1"/>
  <c r="M3071" i="8" s="1"/>
  <c r="K3072" i="8"/>
  <c r="L3072" i="8" s="1"/>
  <c r="M3072" i="8" s="1"/>
  <c r="K3073" i="8"/>
  <c r="L3073" i="8" s="1"/>
  <c r="M3073" i="8" s="1"/>
  <c r="K3074" i="8"/>
  <c r="K3075" i="8"/>
  <c r="L3075" i="8" s="1"/>
  <c r="M3075" i="8" s="1"/>
  <c r="K3076" i="8"/>
  <c r="L3076" i="8" s="1"/>
  <c r="K3077" i="8"/>
  <c r="L3077" i="8" s="1"/>
  <c r="M3077" i="8" s="1"/>
  <c r="K3078" i="8"/>
  <c r="K3079" i="8"/>
  <c r="L3079" i="8" s="1"/>
  <c r="M3079" i="8" s="1"/>
  <c r="K3080" i="8"/>
  <c r="L3080" i="8" s="1"/>
  <c r="K3081" i="8"/>
  <c r="L3081" i="8" s="1"/>
  <c r="M3081" i="8" s="1"/>
  <c r="K3082" i="8"/>
  <c r="K3083" i="8"/>
  <c r="L3083" i="8" s="1"/>
  <c r="M3083" i="8" s="1"/>
  <c r="K3084" i="8"/>
  <c r="K3085" i="8"/>
  <c r="L3085" i="8" s="1"/>
  <c r="M3085" i="8" s="1"/>
  <c r="K3086" i="8"/>
  <c r="K3087" i="8"/>
  <c r="L3087" i="8" s="1"/>
  <c r="M3087" i="8" s="1"/>
  <c r="K3088" i="8"/>
  <c r="L3088" i="8" s="1"/>
  <c r="M3088" i="8" s="1"/>
  <c r="K3089" i="8"/>
  <c r="L3089" i="8" s="1"/>
  <c r="M3089" i="8" s="1"/>
  <c r="K3090" i="8"/>
  <c r="K3091" i="8"/>
  <c r="L3091" i="8" s="1"/>
  <c r="M3091" i="8" s="1"/>
  <c r="K3092" i="8"/>
  <c r="L3092" i="8" s="1"/>
  <c r="K3093" i="8"/>
  <c r="L3093" i="8" s="1"/>
  <c r="M3093" i="8" s="1"/>
  <c r="K3094" i="8"/>
  <c r="K3095" i="8"/>
  <c r="L3095" i="8" s="1"/>
  <c r="M3095" i="8" s="1"/>
  <c r="K3096" i="8"/>
  <c r="K3097" i="8"/>
  <c r="L3097" i="8" s="1"/>
  <c r="K3098" i="8"/>
  <c r="K3099" i="8"/>
  <c r="L3099" i="8" s="1"/>
  <c r="M3099" i="8" s="1"/>
  <c r="K3100" i="8"/>
  <c r="L3100" i="8" s="1"/>
  <c r="M3100" i="8" s="1"/>
  <c r="K3101" i="8"/>
  <c r="L3101" i="8" s="1"/>
  <c r="M3101" i="8" s="1"/>
  <c r="K3102" i="8"/>
  <c r="K3103" i="8"/>
  <c r="L3103" i="8" s="1"/>
  <c r="M3103" i="8" s="1"/>
  <c r="K3104" i="8"/>
  <c r="K3105" i="8"/>
  <c r="L3105" i="8" s="1"/>
  <c r="M3105" i="8" s="1"/>
  <c r="K3106" i="8"/>
  <c r="K3107" i="8"/>
  <c r="L3107" i="8" s="1"/>
  <c r="M3107" i="8" s="1"/>
  <c r="K3108" i="8"/>
  <c r="L3108" i="8" s="1"/>
  <c r="K3109" i="8"/>
  <c r="L3109" i="8" s="1"/>
  <c r="M3109" i="8" s="1"/>
  <c r="K3110" i="8"/>
  <c r="K3111" i="8"/>
  <c r="L3111" i="8" s="1"/>
  <c r="M3111" i="8" s="1"/>
  <c r="K3112" i="8"/>
  <c r="K3113" i="8"/>
  <c r="L3113" i="8" s="1"/>
  <c r="M3113" i="8" s="1"/>
  <c r="K3114" i="8"/>
  <c r="K3115" i="8"/>
  <c r="L3115" i="8" s="1"/>
  <c r="M3115" i="8" s="1"/>
  <c r="K3116" i="8"/>
  <c r="L3116" i="8" s="1"/>
  <c r="M3116" i="8" s="1"/>
  <c r="K3117" i="8"/>
  <c r="L3117" i="8" s="1"/>
  <c r="K3118" i="8"/>
  <c r="K3119" i="8"/>
  <c r="L3119" i="8" s="1"/>
  <c r="M3119" i="8" s="1"/>
  <c r="K3120" i="8"/>
  <c r="L3120" i="8" s="1"/>
  <c r="M3120" i="8" s="1"/>
  <c r="K3121" i="8"/>
  <c r="L3121" i="8" s="1"/>
  <c r="M3121" i="8" s="1"/>
  <c r="K3122" i="8"/>
  <c r="K3123" i="8"/>
  <c r="L3123" i="8" s="1"/>
  <c r="M3123" i="8" s="1"/>
  <c r="K3124" i="8"/>
  <c r="L3124" i="8" s="1"/>
  <c r="K3125" i="8"/>
  <c r="L3125" i="8" s="1"/>
  <c r="M3125" i="8" s="1"/>
  <c r="K3126" i="8"/>
  <c r="K3127" i="8"/>
  <c r="L3127" i="8" s="1"/>
  <c r="M3127" i="8" s="1"/>
  <c r="K3128" i="8"/>
  <c r="L3128" i="8" s="1"/>
  <c r="K3129" i="8"/>
  <c r="L3129" i="8" s="1"/>
  <c r="M3129" i="8" s="1"/>
  <c r="K3130" i="8"/>
  <c r="K3131" i="8"/>
  <c r="L3131" i="8" s="1"/>
  <c r="M3131" i="8" s="1"/>
  <c r="K3132" i="8"/>
  <c r="K3133" i="8"/>
  <c r="L3133" i="8" s="1"/>
  <c r="M3133" i="8" s="1"/>
  <c r="K3134" i="8"/>
  <c r="K3135" i="8"/>
  <c r="L3135" i="8" s="1"/>
  <c r="M3135" i="8" s="1"/>
  <c r="K3136" i="8"/>
  <c r="L3136" i="8" s="1"/>
  <c r="M3136" i="8" s="1"/>
  <c r="K3137" i="8"/>
  <c r="L3137" i="8" s="1"/>
  <c r="M3137" i="8" s="1"/>
  <c r="K3138" i="8"/>
  <c r="K3139" i="8"/>
  <c r="L3139" i="8" s="1"/>
  <c r="M3139" i="8" s="1"/>
  <c r="K3140" i="8"/>
  <c r="L3140" i="8" s="1"/>
  <c r="K3141" i="8"/>
  <c r="L3141" i="8" s="1"/>
  <c r="M3141" i="8" s="1"/>
  <c r="K3142" i="8"/>
  <c r="K3143" i="8"/>
  <c r="L3143" i="8" s="1"/>
  <c r="M3143" i="8" s="1"/>
  <c r="K3144" i="8"/>
  <c r="L3144" i="8" s="1"/>
  <c r="K3145" i="8"/>
  <c r="L3145" i="8" s="1"/>
  <c r="K3146" i="8"/>
  <c r="K3147" i="8"/>
  <c r="L3147" i="8" s="1"/>
  <c r="M3147" i="8" s="1"/>
  <c r="K3148" i="8"/>
  <c r="K3149" i="8"/>
  <c r="L3149" i="8" s="1"/>
  <c r="M3149" i="8" s="1"/>
  <c r="K3150" i="8"/>
  <c r="K3151" i="8"/>
  <c r="L3151" i="8" s="1"/>
  <c r="M3151" i="8" s="1"/>
  <c r="K3152" i="8"/>
  <c r="L3152" i="8" s="1"/>
  <c r="M3152" i="8" s="1"/>
  <c r="K3153" i="8"/>
  <c r="L3153" i="8" s="1"/>
  <c r="M3153" i="8" s="1"/>
  <c r="K3154" i="8"/>
  <c r="K3155" i="8"/>
  <c r="L3155" i="8" s="1"/>
  <c r="M3155" i="8" s="1"/>
  <c r="K3156" i="8"/>
  <c r="L3156" i="8" s="1"/>
  <c r="K3157" i="8"/>
  <c r="L3157" i="8" s="1"/>
  <c r="M3157" i="8" s="1"/>
  <c r="K3158" i="8"/>
  <c r="K3159" i="8"/>
  <c r="L3159" i="8" s="1"/>
  <c r="M3159" i="8" s="1"/>
  <c r="K3160" i="8"/>
  <c r="K3161" i="8"/>
  <c r="L3161" i="8" s="1"/>
  <c r="M3161" i="8" s="1"/>
  <c r="K3162" i="8"/>
  <c r="K3163" i="8"/>
  <c r="L3163" i="8" s="1"/>
  <c r="M3163" i="8" s="1"/>
  <c r="K3164" i="8"/>
  <c r="L3164" i="8" s="1"/>
  <c r="M3164" i="8" s="1"/>
  <c r="K3165" i="8"/>
  <c r="L3165" i="8" s="1"/>
  <c r="K3166" i="8"/>
  <c r="K3167" i="8"/>
  <c r="L3167" i="8" s="1"/>
  <c r="M3167" i="8" s="1"/>
  <c r="K3168" i="8"/>
  <c r="K3169" i="8"/>
  <c r="L3169" i="8" s="1"/>
  <c r="M3169" i="8" s="1"/>
  <c r="K3170" i="8"/>
  <c r="K3171" i="8"/>
  <c r="L3171" i="8" s="1"/>
  <c r="M3171" i="8" s="1"/>
  <c r="K3172" i="8"/>
  <c r="L3172" i="8" s="1"/>
  <c r="K3173" i="8"/>
  <c r="L3173" i="8" s="1"/>
  <c r="M3173" i="8" s="1"/>
  <c r="K3174" i="8"/>
  <c r="K3175" i="8"/>
  <c r="L3175" i="8" s="1"/>
  <c r="M3175" i="8" s="1"/>
  <c r="K3176" i="8"/>
  <c r="K3177" i="8"/>
  <c r="L3177" i="8" s="1"/>
  <c r="M3177" i="8" s="1"/>
  <c r="K3178" i="8"/>
  <c r="K3179" i="8"/>
  <c r="L3179" i="8" s="1"/>
  <c r="M3179" i="8" s="1"/>
  <c r="K3180" i="8"/>
  <c r="L3180" i="8" s="1"/>
  <c r="M3180" i="8" s="1"/>
  <c r="K3181" i="8"/>
  <c r="L3181" i="8" s="1"/>
  <c r="M3181" i="8" s="1"/>
  <c r="K3182" i="8"/>
  <c r="K3183" i="8"/>
  <c r="L3183" i="8" s="1"/>
  <c r="M3183" i="8" s="1"/>
  <c r="K3184" i="8"/>
  <c r="L3184" i="8" s="1"/>
  <c r="M3184" i="8" s="1"/>
  <c r="K3185" i="8"/>
  <c r="L3185" i="8" s="1"/>
  <c r="M3185" i="8" s="1"/>
  <c r="K3186" i="8"/>
  <c r="K3187" i="8"/>
  <c r="L3187" i="8" s="1"/>
  <c r="M3187" i="8" s="1"/>
  <c r="K3188" i="8"/>
  <c r="L3188" i="8" s="1"/>
  <c r="K3189" i="8"/>
  <c r="L3189" i="8" s="1"/>
  <c r="M3189" i="8" s="1"/>
  <c r="K3190" i="8"/>
  <c r="K3191" i="8"/>
  <c r="L3191" i="8" s="1"/>
  <c r="M3191" i="8" s="1"/>
  <c r="K3192" i="8"/>
  <c r="L3192" i="8" s="1"/>
  <c r="K3193" i="8"/>
  <c r="L3193" i="8" s="1"/>
  <c r="M3193" i="8" s="1"/>
  <c r="K3194" i="8"/>
  <c r="K3195" i="8"/>
  <c r="L3195" i="8" s="1"/>
  <c r="M3195" i="8" s="1"/>
  <c r="K3196" i="8"/>
  <c r="K3197" i="8"/>
  <c r="L3197" i="8" s="1"/>
  <c r="K3198" i="8"/>
  <c r="K3199" i="8"/>
  <c r="L3199" i="8" s="1"/>
  <c r="M3199" i="8" s="1"/>
  <c r="K3200" i="8"/>
  <c r="L3200" i="8" s="1"/>
  <c r="M3200" i="8" s="1"/>
  <c r="K3201" i="8"/>
  <c r="L3201" i="8" s="1"/>
  <c r="M3201" i="8" s="1"/>
  <c r="K3202" i="8"/>
  <c r="K3203" i="8"/>
  <c r="L3203" i="8" s="1"/>
  <c r="M3203" i="8" s="1"/>
  <c r="K3204" i="8"/>
  <c r="L3204" i="8" s="1"/>
  <c r="K3205" i="8"/>
  <c r="L3205" i="8" s="1"/>
  <c r="M3205" i="8" s="1"/>
  <c r="K3206" i="8"/>
  <c r="K3207" i="8"/>
  <c r="L3207" i="8" s="1"/>
  <c r="M3207" i="8" s="1"/>
  <c r="K3208" i="8"/>
  <c r="L3208" i="8" s="1"/>
  <c r="K3209" i="8"/>
  <c r="L3209" i="8" s="1"/>
  <c r="M3209" i="8" s="1"/>
  <c r="K3210" i="8"/>
  <c r="K3211" i="8"/>
  <c r="L3211" i="8" s="1"/>
  <c r="M3211" i="8" s="1"/>
  <c r="K3212" i="8"/>
  <c r="K3213" i="8"/>
  <c r="L3213" i="8" s="1"/>
  <c r="K3214" i="8"/>
  <c r="K3215" i="8"/>
  <c r="L3215" i="8" s="1"/>
  <c r="M3215" i="8" s="1"/>
  <c r="K3216" i="8"/>
  <c r="L3216" i="8" s="1"/>
  <c r="M3216" i="8" s="1"/>
  <c r="K3217" i="8"/>
  <c r="K3218" i="8"/>
  <c r="K3219" i="8"/>
  <c r="L3219" i="8" s="1"/>
  <c r="M3219" i="8" s="1"/>
  <c r="K3220" i="8"/>
  <c r="L3220" i="8" s="1"/>
  <c r="K3221" i="8"/>
  <c r="L3221" i="8" s="1"/>
  <c r="M3221" i="8" s="1"/>
  <c r="K3222" i="8"/>
  <c r="K3223" i="8"/>
  <c r="L3223" i="8" s="1"/>
  <c r="M3223" i="8" s="1"/>
  <c r="K3224" i="8"/>
  <c r="K3225" i="8"/>
  <c r="L3225" i="8" s="1"/>
  <c r="M3225" i="8" s="1"/>
  <c r="K3226" i="8"/>
  <c r="K3227" i="8"/>
  <c r="L3227" i="8" s="1"/>
  <c r="M3227" i="8" s="1"/>
  <c r="K3228" i="8"/>
  <c r="L3228" i="8" s="1"/>
  <c r="M3228" i="8" s="1"/>
  <c r="K3229" i="8"/>
  <c r="L3229" i="8" s="1"/>
  <c r="M3229" i="8" s="1"/>
  <c r="K3230" i="8"/>
  <c r="K3231" i="8"/>
  <c r="L3231" i="8" s="1"/>
  <c r="M3231" i="8" s="1"/>
  <c r="K3232" i="8"/>
  <c r="K3233" i="8"/>
  <c r="L3233" i="8" s="1"/>
  <c r="M3233" i="8" s="1"/>
  <c r="K3234" i="8"/>
  <c r="K3235" i="8"/>
  <c r="L3235" i="8" s="1"/>
  <c r="M3235" i="8" s="1"/>
  <c r="K3236" i="8"/>
  <c r="L3236" i="8" s="1"/>
  <c r="K3237" i="8"/>
  <c r="L3237" i="8" s="1"/>
  <c r="M3237" i="8" s="1"/>
  <c r="K3238" i="8"/>
  <c r="K3239" i="8"/>
  <c r="L3239" i="8" s="1"/>
  <c r="M3239" i="8" s="1"/>
  <c r="K3240" i="8"/>
  <c r="K3241" i="8"/>
  <c r="L3241" i="8" s="1"/>
  <c r="M3241" i="8" s="1"/>
  <c r="K3242" i="8"/>
  <c r="K3243" i="8"/>
  <c r="L3243" i="8" s="1"/>
  <c r="M3243" i="8" s="1"/>
  <c r="K3244" i="8"/>
  <c r="L3244" i="8" s="1"/>
  <c r="M3244" i="8" s="1"/>
  <c r="K3245" i="8"/>
  <c r="L3245" i="8" s="1"/>
  <c r="M3245" i="8" s="1"/>
  <c r="K3246" i="8"/>
  <c r="K3247" i="8"/>
  <c r="L3247" i="8" s="1"/>
  <c r="M3247" i="8" s="1"/>
  <c r="K3248" i="8"/>
  <c r="L3248" i="8" s="1"/>
  <c r="M3248" i="8" s="1"/>
  <c r="K3249" i="8"/>
  <c r="L3249" i="8" s="1"/>
  <c r="M3249" i="8" s="1"/>
  <c r="K3250" i="8"/>
  <c r="K3251" i="8"/>
  <c r="L3251" i="8" s="1"/>
  <c r="M3251" i="8" s="1"/>
  <c r="K3252" i="8"/>
  <c r="L3252" i="8" s="1"/>
  <c r="K3253" i="8"/>
  <c r="L3253" i="8" s="1"/>
  <c r="M3253" i="8" s="1"/>
  <c r="K3254" i="8"/>
  <c r="K3255" i="8"/>
  <c r="L3255" i="8" s="1"/>
  <c r="M3255" i="8" s="1"/>
  <c r="K3256" i="8"/>
  <c r="L3256" i="8" s="1"/>
  <c r="K3257" i="8"/>
  <c r="L3257" i="8" s="1"/>
  <c r="M3257" i="8" s="1"/>
  <c r="K3258" i="8"/>
  <c r="K3259" i="8"/>
  <c r="L3259" i="8" s="1"/>
  <c r="M3259" i="8" s="1"/>
  <c r="K3260" i="8"/>
  <c r="K3261" i="8"/>
  <c r="L3261" i="8" s="1"/>
  <c r="K3262" i="8"/>
  <c r="K3263" i="8"/>
  <c r="L3263" i="8" s="1"/>
  <c r="M3263" i="8" s="1"/>
  <c r="K3264" i="8"/>
  <c r="L3264" i="8" s="1"/>
  <c r="M3264" i="8" s="1"/>
  <c r="K3265" i="8"/>
  <c r="L3265" i="8" s="1"/>
  <c r="M3265" i="8" s="1"/>
  <c r="K3266" i="8"/>
  <c r="K3267" i="8"/>
  <c r="L3267" i="8" s="1"/>
  <c r="M3267" i="8" s="1"/>
  <c r="K3268" i="8"/>
  <c r="L3268" i="8" s="1"/>
  <c r="K3269" i="8"/>
  <c r="L3269" i="8" s="1"/>
  <c r="M3269" i="8" s="1"/>
  <c r="K3270" i="8"/>
  <c r="K3271" i="8"/>
  <c r="L3271" i="8" s="1"/>
  <c r="M3271" i="8" s="1"/>
  <c r="K3272" i="8"/>
  <c r="L3272" i="8" s="1"/>
  <c r="K3273" i="8"/>
  <c r="L3273" i="8" s="1"/>
  <c r="M3273" i="8" s="1"/>
  <c r="K3274" i="8"/>
  <c r="K3275" i="8"/>
  <c r="L3275" i="8" s="1"/>
  <c r="M3275" i="8" s="1"/>
  <c r="K3276" i="8"/>
  <c r="K3277" i="8"/>
  <c r="L3277" i="8" s="1"/>
  <c r="M3277" i="8" s="1"/>
  <c r="K3278" i="8"/>
  <c r="K3279" i="8"/>
  <c r="L3279" i="8" s="1"/>
  <c r="M3279" i="8" s="1"/>
  <c r="K3280" i="8"/>
  <c r="L3280" i="8" s="1"/>
  <c r="M3280" i="8" s="1"/>
  <c r="K3281" i="8"/>
  <c r="L3281" i="8" s="1"/>
  <c r="M3281" i="8" s="1"/>
  <c r="K3282" i="8"/>
  <c r="K3283" i="8"/>
  <c r="L3283" i="8" s="1"/>
  <c r="M3283" i="8" s="1"/>
  <c r="K3284" i="8"/>
  <c r="L3284" i="8" s="1"/>
  <c r="K3285" i="8"/>
  <c r="L3285" i="8" s="1"/>
  <c r="M3285" i="8" s="1"/>
  <c r="K3286" i="8"/>
  <c r="K3287" i="8"/>
  <c r="L3287" i="8" s="1"/>
  <c r="M3287" i="8" s="1"/>
  <c r="K3288" i="8"/>
  <c r="K3289" i="8"/>
  <c r="L3289" i="8" s="1"/>
  <c r="M3289" i="8" s="1"/>
  <c r="K3290" i="8"/>
  <c r="K3291" i="8"/>
  <c r="L3291" i="8" s="1"/>
  <c r="M3291" i="8" s="1"/>
  <c r="K3292" i="8"/>
  <c r="L3292" i="8" s="1"/>
  <c r="M3292" i="8" s="1"/>
  <c r="K3293" i="8"/>
  <c r="L3293" i="8" s="1"/>
  <c r="M3293" i="8" s="1"/>
  <c r="K3294" i="8"/>
  <c r="K3295" i="8"/>
  <c r="L3295" i="8" s="1"/>
  <c r="M3295" i="8" s="1"/>
  <c r="K3296" i="8"/>
  <c r="K3297" i="8"/>
  <c r="L3297" i="8" s="1"/>
  <c r="M3297" i="8" s="1"/>
  <c r="K3298" i="8"/>
  <c r="K3299" i="8"/>
  <c r="L3299" i="8" s="1"/>
  <c r="M3299" i="8" s="1"/>
  <c r="K3300" i="8"/>
  <c r="L3300" i="8" s="1"/>
  <c r="K3301" i="8"/>
  <c r="L3301" i="8" s="1"/>
  <c r="M3301" i="8" s="1"/>
  <c r="K3302" i="8"/>
  <c r="K3303" i="8"/>
  <c r="L3303" i="8" s="1"/>
  <c r="M3303" i="8" s="1"/>
  <c r="K3304" i="8"/>
  <c r="K3305" i="8"/>
  <c r="L3305" i="8" s="1"/>
  <c r="M3305" i="8" s="1"/>
  <c r="K3306" i="8"/>
  <c r="K3307" i="8"/>
  <c r="L3307" i="8" s="1"/>
  <c r="M3307" i="8" s="1"/>
  <c r="K3308" i="8"/>
  <c r="L3308" i="8" s="1"/>
  <c r="M3308" i="8" s="1"/>
  <c r="K3309" i="8"/>
  <c r="L3309" i="8" s="1"/>
  <c r="M3309" i="8" s="1"/>
  <c r="K3310" i="8"/>
  <c r="K3311" i="8"/>
  <c r="L3311" i="8" s="1"/>
  <c r="M3311" i="8" s="1"/>
  <c r="K3312" i="8"/>
  <c r="L3312" i="8" s="1"/>
  <c r="M3312" i="8" s="1"/>
  <c r="K3313" i="8"/>
  <c r="L3313" i="8" s="1"/>
  <c r="M3313" i="8" s="1"/>
  <c r="K3314" i="8"/>
  <c r="K3315" i="8"/>
  <c r="L3315" i="8" s="1"/>
  <c r="M3315" i="8" s="1"/>
  <c r="K3316" i="8"/>
  <c r="L3316" i="8" s="1"/>
  <c r="K3317" i="8"/>
  <c r="L3317" i="8" s="1"/>
  <c r="M3317" i="8" s="1"/>
  <c r="K3318" i="8"/>
  <c r="K3319" i="8"/>
  <c r="L3319" i="8" s="1"/>
  <c r="M3319" i="8" s="1"/>
  <c r="K3320" i="8"/>
  <c r="L3320" i="8" s="1"/>
  <c r="K3321" i="8"/>
  <c r="L3321" i="8" s="1"/>
  <c r="M3321" i="8" s="1"/>
  <c r="K3322" i="8"/>
  <c r="K3323" i="8"/>
  <c r="L3323" i="8" s="1"/>
  <c r="M3323" i="8" s="1"/>
  <c r="K3324" i="8"/>
  <c r="K3325" i="8"/>
  <c r="L3325" i="8" s="1"/>
  <c r="M3325" i="8" s="1"/>
  <c r="K3326" i="8"/>
  <c r="K3327" i="8"/>
  <c r="L3327" i="8" s="1"/>
  <c r="M3327" i="8" s="1"/>
  <c r="K3328" i="8"/>
  <c r="L3328" i="8" s="1"/>
  <c r="M3328" i="8" s="1"/>
  <c r="K3329" i="8"/>
  <c r="L3329" i="8" s="1"/>
  <c r="M3329" i="8" s="1"/>
  <c r="K3330" i="8"/>
  <c r="K3331" i="8"/>
  <c r="L3331" i="8" s="1"/>
  <c r="M3331" i="8" s="1"/>
  <c r="K3332" i="8"/>
  <c r="L3332" i="8" s="1"/>
  <c r="K3333" i="8"/>
  <c r="L3333" i="8" s="1"/>
  <c r="M3333" i="8" s="1"/>
  <c r="K3334" i="8"/>
  <c r="K3335" i="8"/>
  <c r="L3335" i="8" s="1"/>
  <c r="M3335" i="8" s="1"/>
  <c r="K3336" i="8"/>
  <c r="L3336" i="8" s="1"/>
  <c r="K3337" i="8"/>
  <c r="L3337" i="8" s="1"/>
  <c r="K3338" i="8"/>
  <c r="K3339" i="8"/>
  <c r="L3339" i="8" s="1"/>
  <c r="M3339" i="8" s="1"/>
  <c r="K3340" i="8"/>
  <c r="K3341" i="8"/>
  <c r="L3341" i="8" s="1"/>
  <c r="M3341" i="8" s="1"/>
  <c r="K3342" i="8"/>
  <c r="K3343" i="8"/>
  <c r="L3343" i="8" s="1"/>
  <c r="M3343" i="8" s="1"/>
  <c r="K3344" i="8"/>
  <c r="L3344" i="8" s="1"/>
  <c r="M3344" i="8" s="1"/>
  <c r="K3345" i="8"/>
  <c r="L3345" i="8" s="1"/>
  <c r="M3345" i="8" s="1"/>
  <c r="K3346" i="8"/>
  <c r="K3347" i="8"/>
  <c r="L3347" i="8" s="1"/>
  <c r="M3347" i="8" s="1"/>
  <c r="K3348" i="8"/>
  <c r="L3348" i="8" s="1"/>
  <c r="K3349" i="8"/>
  <c r="L3349" i="8" s="1"/>
  <c r="M3349" i="8" s="1"/>
  <c r="K3350" i="8"/>
  <c r="K3351" i="8"/>
  <c r="L3351" i="8" s="1"/>
  <c r="M3351" i="8" s="1"/>
  <c r="K3352" i="8"/>
  <c r="K3353" i="8"/>
  <c r="L3353" i="8" s="1"/>
  <c r="K3354" i="8"/>
  <c r="K3355" i="8"/>
  <c r="L3355" i="8" s="1"/>
  <c r="M3355" i="8" s="1"/>
  <c r="K3356" i="8"/>
  <c r="L3356" i="8" s="1"/>
  <c r="M3356" i="8" s="1"/>
  <c r="K3357" i="8"/>
  <c r="L3357" i="8" s="1"/>
  <c r="M3357" i="8" s="1"/>
  <c r="K3358" i="8"/>
  <c r="K3359" i="8"/>
  <c r="L3359" i="8" s="1"/>
  <c r="M3359" i="8" s="1"/>
  <c r="K3360" i="8"/>
  <c r="K3361" i="8"/>
  <c r="L3361" i="8" s="1"/>
  <c r="M3361" i="8" s="1"/>
  <c r="K3362" i="8"/>
  <c r="K3363" i="8"/>
  <c r="L3363" i="8" s="1"/>
  <c r="M3363" i="8" s="1"/>
  <c r="K3364" i="8"/>
  <c r="L3364" i="8" s="1"/>
  <c r="K3365" i="8"/>
  <c r="L3365" i="8" s="1"/>
  <c r="M3365" i="8" s="1"/>
  <c r="K3366" i="8"/>
  <c r="K3367" i="8"/>
  <c r="L3367" i="8" s="1"/>
  <c r="M3367" i="8" s="1"/>
  <c r="K3368" i="8"/>
  <c r="K3369" i="8"/>
  <c r="L3369" i="8" s="1"/>
  <c r="M3369" i="8" s="1"/>
  <c r="K3370" i="8"/>
  <c r="K3371" i="8"/>
  <c r="L3371" i="8" s="1"/>
  <c r="M3371" i="8" s="1"/>
  <c r="K3372" i="8"/>
  <c r="L3372" i="8" s="1"/>
  <c r="M3372" i="8" s="1"/>
  <c r="K3373" i="8"/>
  <c r="L3373" i="8" s="1"/>
  <c r="M3373" i="8" s="1"/>
  <c r="K3374" i="8"/>
  <c r="K3375" i="8"/>
  <c r="L3375" i="8" s="1"/>
  <c r="M3375" i="8" s="1"/>
  <c r="K3376" i="8"/>
  <c r="L3376" i="8" s="1"/>
  <c r="M3376" i="8" s="1"/>
  <c r="K3377" i="8"/>
  <c r="L3377" i="8" s="1"/>
  <c r="M3377" i="8" s="1"/>
  <c r="K3378" i="8"/>
  <c r="K3379" i="8"/>
  <c r="L3379" i="8" s="1"/>
  <c r="M3379" i="8" s="1"/>
  <c r="K3380" i="8"/>
  <c r="L3380" i="8" s="1"/>
  <c r="K3381" i="8"/>
  <c r="L3381" i="8" s="1"/>
  <c r="M3381" i="8" s="1"/>
  <c r="K3382" i="8"/>
  <c r="K3383" i="8"/>
  <c r="L3383" i="8" s="1"/>
  <c r="M3383" i="8" s="1"/>
  <c r="K3384" i="8"/>
  <c r="L3384" i="8" s="1"/>
  <c r="K3385" i="8"/>
  <c r="L3385" i="8" s="1"/>
  <c r="M3385" i="8" s="1"/>
  <c r="K3386" i="8"/>
  <c r="K3387" i="8"/>
  <c r="L3387" i="8" s="1"/>
  <c r="M3387" i="8" s="1"/>
  <c r="K3388" i="8"/>
  <c r="K3389" i="8"/>
  <c r="L3389" i="8" s="1"/>
  <c r="M3389" i="8" s="1"/>
  <c r="K3390" i="8"/>
  <c r="K3391" i="8"/>
  <c r="L3391" i="8" s="1"/>
  <c r="M3391" i="8" s="1"/>
  <c r="K3392" i="8"/>
  <c r="L3392" i="8" s="1"/>
  <c r="M3392" i="8" s="1"/>
  <c r="K3393" i="8"/>
  <c r="L3393" i="8" s="1"/>
  <c r="M3393" i="8" s="1"/>
  <c r="K3394" i="8"/>
  <c r="K3395" i="8"/>
  <c r="L3395" i="8" s="1"/>
  <c r="M3395" i="8" s="1"/>
  <c r="K3396" i="8"/>
  <c r="L3396" i="8" s="1"/>
  <c r="M3396" i="8" s="1"/>
  <c r="K3397" i="8"/>
  <c r="L3397" i="8" s="1"/>
  <c r="M3397" i="8" s="1"/>
  <c r="K3398" i="8"/>
  <c r="K3399" i="8"/>
  <c r="L3399" i="8" s="1"/>
  <c r="M3399" i="8" s="1"/>
  <c r="K3400" i="8"/>
  <c r="L3400" i="8" s="1"/>
  <c r="M3400" i="8" s="1"/>
  <c r="K3401" i="8"/>
  <c r="L3401" i="8" s="1"/>
  <c r="M3401" i="8" s="1"/>
  <c r="K3402" i="8"/>
  <c r="K3403" i="8"/>
  <c r="L3403" i="8" s="1"/>
  <c r="M3403" i="8" s="1"/>
  <c r="K3404" i="8"/>
  <c r="K3405" i="8"/>
  <c r="L3405" i="8" s="1"/>
  <c r="M3405" i="8" s="1"/>
  <c r="K3406" i="8"/>
  <c r="K3407" i="8"/>
  <c r="L3407" i="8" s="1"/>
  <c r="M3407" i="8" s="1"/>
  <c r="K3408" i="8"/>
  <c r="L3408" i="8" s="1"/>
  <c r="M3408" i="8" s="1"/>
  <c r="K3409" i="8"/>
  <c r="L3409" i="8" s="1"/>
  <c r="M3409" i="8" s="1"/>
  <c r="K3410" i="8"/>
  <c r="K3411" i="8"/>
  <c r="L3411" i="8" s="1"/>
  <c r="M3411" i="8" s="1"/>
  <c r="K3412" i="8"/>
  <c r="L3412" i="8" s="1"/>
  <c r="M3412" i="8" s="1"/>
  <c r="K3413" i="8"/>
  <c r="L3413" i="8" s="1"/>
  <c r="M3413" i="8" s="1"/>
  <c r="K3414" i="8"/>
  <c r="K3415" i="8"/>
  <c r="L3415" i="8" s="1"/>
  <c r="M3415" i="8" s="1"/>
  <c r="K3416" i="8"/>
  <c r="K3417" i="8"/>
  <c r="L3417" i="8" s="1"/>
  <c r="M3417" i="8" s="1"/>
  <c r="K3418" i="8"/>
  <c r="K3419" i="8"/>
  <c r="L3419" i="8" s="1"/>
  <c r="M3419" i="8" s="1"/>
  <c r="K3420" i="8"/>
  <c r="L3420" i="8" s="1"/>
  <c r="M3420" i="8" s="1"/>
  <c r="K3421" i="8"/>
  <c r="L3421" i="8" s="1"/>
  <c r="M3421" i="8" s="1"/>
  <c r="K3422" i="8"/>
  <c r="K3423" i="8"/>
  <c r="L3423" i="8" s="1"/>
  <c r="K3424" i="8"/>
  <c r="K3425" i="8"/>
  <c r="L3425" i="8" s="1"/>
  <c r="M3425" i="8" s="1"/>
  <c r="K3426" i="8"/>
  <c r="K3427" i="8"/>
  <c r="L3427" i="8" s="1"/>
  <c r="M3427" i="8" s="1"/>
  <c r="K3428" i="8"/>
  <c r="L3428" i="8" s="1"/>
  <c r="M3428" i="8" s="1"/>
  <c r="K3429" i="8"/>
  <c r="L3429" i="8" s="1"/>
  <c r="M3429" i="8" s="1"/>
  <c r="K3430" i="8"/>
  <c r="K3431" i="8"/>
  <c r="L3431" i="8" s="1"/>
  <c r="M3431" i="8" s="1"/>
  <c r="K3432" i="8"/>
  <c r="K3433" i="8"/>
  <c r="L3433" i="8" s="1"/>
  <c r="M3433" i="8" s="1"/>
  <c r="K3434" i="8"/>
  <c r="K3435" i="8"/>
  <c r="L3435" i="8" s="1"/>
  <c r="M3435" i="8" s="1"/>
  <c r="K3436" i="8"/>
  <c r="L3436" i="8" s="1"/>
  <c r="M3436" i="8" s="1"/>
  <c r="K3437" i="8"/>
  <c r="L3437" i="8" s="1"/>
  <c r="M3437" i="8" s="1"/>
  <c r="K3438" i="8"/>
  <c r="K3439" i="8"/>
  <c r="L3439" i="8" s="1"/>
  <c r="M3439" i="8" s="1"/>
  <c r="K3440" i="8"/>
  <c r="L3440" i="8" s="1"/>
  <c r="M3440" i="8" s="1"/>
  <c r="K3441" i="8"/>
  <c r="L3441" i="8" s="1"/>
  <c r="M3441" i="8" s="1"/>
  <c r="K3442" i="8"/>
  <c r="K3443" i="8"/>
  <c r="L3443" i="8" s="1"/>
  <c r="M3443" i="8" s="1"/>
  <c r="K3444" i="8"/>
  <c r="L3444" i="8" s="1"/>
  <c r="M3444" i="8" s="1"/>
  <c r="K3445" i="8"/>
  <c r="L3445" i="8" s="1"/>
  <c r="M3445" i="8" s="1"/>
  <c r="K3446" i="8"/>
  <c r="K3447" i="8"/>
  <c r="L3447" i="8" s="1"/>
  <c r="M3447" i="8" s="1"/>
  <c r="K3448" i="8"/>
  <c r="L3448" i="8" s="1"/>
  <c r="M3448" i="8" s="1"/>
  <c r="K3449" i="8"/>
  <c r="L3449" i="8" s="1"/>
  <c r="M3449" i="8" s="1"/>
  <c r="K3450" i="8"/>
  <c r="K3451" i="8"/>
  <c r="L3451" i="8" s="1"/>
  <c r="M3451" i="8" s="1"/>
  <c r="K3452" i="8"/>
  <c r="K3453" i="8"/>
  <c r="L3453" i="8" s="1"/>
  <c r="M3453" i="8" s="1"/>
  <c r="K3454" i="8"/>
  <c r="K3455" i="8"/>
  <c r="L3455" i="8" s="1"/>
  <c r="M3455" i="8" s="1"/>
  <c r="K3456" i="8"/>
  <c r="L3456" i="8" s="1"/>
  <c r="M3456" i="8" s="1"/>
  <c r="K3457" i="8"/>
  <c r="L3457" i="8" s="1"/>
  <c r="M3457" i="8" s="1"/>
  <c r="K3458" i="8"/>
  <c r="K3459" i="8"/>
  <c r="L3459" i="8" s="1"/>
  <c r="M3459" i="8" s="1"/>
  <c r="K3460" i="8"/>
  <c r="L3460" i="8" s="1"/>
  <c r="M3460" i="8" s="1"/>
  <c r="K3461" i="8"/>
  <c r="L3461" i="8" s="1"/>
  <c r="M3461" i="8" s="1"/>
  <c r="K3462" i="8"/>
  <c r="K3463" i="8"/>
  <c r="L3463" i="8" s="1"/>
  <c r="M3463" i="8" s="1"/>
  <c r="K3464" i="8"/>
  <c r="L3464" i="8" s="1"/>
  <c r="M3464" i="8" s="1"/>
  <c r="K3465" i="8"/>
  <c r="L3465" i="8" s="1"/>
  <c r="M3465" i="8" s="1"/>
  <c r="K3466" i="8"/>
  <c r="K3467" i="8"/>
  <c r="L3467" i="8" s="1"/>
  <c r="M3467" i="8" s="1"/>
  <c r="K3468" i="8"/>
  <c r="K3469" i="8"/>
  <c r="L3469" i="8" s="1"/>
  <c r="M3469" i="8" s="1"/>
  <c r="K3470" i="8"/>
  <c r="K3471" i="8"/>
  <c r="L3471" i="8" s="1"/>
  <c r="M3471" i="8" s="1"/>
  <c r="K3472" i="8"/>
  <c r="L3472" i="8" s="1"/>
  <c r="M3472" i="8" s="1"/>
  <c r="K3473" i="8"/>
  <c r="L3473" i="8" s="1"/>
  <c r="M3473" i="8" s="1"/>
  <c r="K3474" i="8"/>
  <c r="K3475" i="8"/>
  <c r="L3475" i="8" s="1"/>
  <c r="M3475" i="8" s="1"/>
  <c r="K3476" i="8"/>
  <c r="L3476" i="8" s="1"/>
  <c r="M3476" i="8" s="1"/>
  <c r="K3477" i="8"/>
  <c r="L3477" i="8" s="1"/>
  <c r="M3477" i="8" s="1"/>
  <c r="K3478" i="8"/>
  <c r="K3479" i="8"/>
  <c r="L3479" i="8" s="1"/>
  <c r="M3479" i="8" s="1"/>
  <c r="K3480" i="8"/>
  <c r="K3481" i="8"/>
  <c r="L3481" i="8" s="1"/>
  <c r="M3481" i="8" s="1"/>
  <c r="K3482" i="8"/>
  <c r="K3483" i="8"/>
  <c r="L3483" i="8" s="1"/>
  <c r="M3483" i="8" s="1"/>
  <c r="K3484" i="8"/>
  <c r="L3484" i="8" s="1"/>
  <c r="M3484" i="8" s="1"/>
  <c r="K3485" i="8"/>
  <c r="L3485" i="8" s="1"/>
  <c r="M3485" i="8" s="1"/>
  <c r="K3486" i="8"/>
  <c r="K3487" i="8"/>
  <c r="L3487" i="8" s="1"/>
  <c r="K3488" i="8"/>
  <c r="K3489" i="8"/>
  <c r="L3489" i="8" s="1"/>
  <c r="M3489" i="8" s="1"/>
  <c r="K3490" i="8"/>
  <c r="K3491" i="8"/>
  <c r="L3491" i="8" s="1"/>
  <c r="M3491" i="8" s="1"/>
  <c r="K3492" i="8"/>
  <c r="L3492" i="8" s="1"/>
  <c r="M3492" i="8" s="1"/>
  <c r="K3493" i="8"/>
  <c r="L3493" i="8" s="1"/>
  <c r="M3493" i="8" s="1"/>
  <c r="K3494" i="8"/>
  <c r="K3495" i="8"/>
  <c r="L3495" i="8" s="1"/>
  <c r="M3495" i="8" s="1"/>
  <c r="K3496" i="8"/>
  <c r="K3497" i="8"/>
  <c r="L3497" i="8" s="1"/>
  <c r="M3497" i="8" s="1"/>
  <c r="K3498" i="8"/>
  <c r="K3499" i="8"/>
  <c r="L3499" i="8" s="1"/>
  <c r="M3499" i="8" s="1"/>
  <c r="K3500" i="8"/>
  <c r="L3500" i="8" s="1"/>
  <c r="M3500" i="8" s="1"/>
  <c r="K3501" i="8"/>
  <c r="L3501" i="8" s="1"/>
  <c r="M3501" i="8" s="1"/>
  <c r="K3502" i="8"/>
  <c r="K3503" i="8"/>
  <c r="L3503" i="8" s="1"/>
  <c r="M3503" i="8" s="1"/>
  <c r="K3504" i="8"/>
  <c r="L3504" i="8" s="1"/>
  <c r="M3504" i="8" s="1"/>
  <c r="K3505" i="8"/>
  <c r="L3505" i="8" s="1"/>
  <c r="M3505" i="8" s="1"/>
  <c r="K3506" i="8"/>
  <c r="K3507" i="8"/>
  <c r="L3507" i="8" s="1"/>
  <c r="M3507" i="8" s="1"/>
  <c r="K3508" i="8"/>
  <c r="L3508" i="8" s="1"/>
  <c r="M3508" i="8" s="1"/>
  <c r="K3509" i="8"/>
  <c r="L3509" i="8" s="1"/>
  <c r="M3509" i="8" s="1"/>
  <c r="K3510" i="8"/>
  <c r="K3511" i="8"/>
  <c r="L3511" i="8" s="1"/>
  <c r="M3511" i="8" s="1"/>
  <c r="K3512" i="8"/>
  <c r="L3512" i="8" s="1"/>
  <c r="M3512" i="8" s="1"/>
  <c r="K3513" i="8"/>
  <c r="L3513" i="8" s="1"/>
  <c r="M3513" i="8" s="1"/>
  <c r="K3514" i="8"/>
  <c r="K3515" i="8"/>
  <c r="K3516" i="8"/>
  <c r="L3516" i="8" s="1"/>
  <c r="M3516" i="8" s="1"/>
  <c r="K3517" i="8"/>
  <c r="L3517" i="8" s="1"/>
  <c r="M3517" i="8" s="1"/>
  <c r="K3518" i="8"/>
  <c r="K3519" i="8"/>
  <c r="K3520" i="8"/>
  <c r="L3520" i="8" s="1"/>
  <c r="M3520" i="8" s="1"/>
  <c r="K3521" i="8"/>
  <c r="L3521" i="8" s="1"/>
  <c r="M3521" i="8" s="1"/>
  <c r="K3522" i="8"/>
  <c r="K3523" i="8"/>
  <c r="K3524" i="8"/>
  <c r="L3524" i="8" s="1"/>
  <c r="M3524" i="8" s="1"/>
  <c r="K3525" i="8"/>
  <c r="L3525" i="8" s="1"/>
  <c r="M3525" i="8" s="1"/>
  <c r="K3526" i="8"/>
  <c r="K3527" i="8"/>
  <c r="K3528" i="8"/>
  <c r="K3529" i="8"/>
  <c r="L3529" i="8" s="1"/>
  <c r="M3529" i="8" s="1"/>
  <c r="K3530" i="8"/>
  <c r="K3531" i="8"/>
  <c r="K3532" i="8"/>
  <c r="L3532" i="8" s="1"/>
  <c r="M3532" i="8" s="1"/>
  <c r="K3533" i="8"/>
  <c r="L3533" i="8" s="1"/>
  <c r="M3533" i="8" s="1"/>
  <c r="K3534" i="8"/>
  <c r="K3535" i="8"/>
  <c r="K3536" i="8"/>
  <c r="L3536" i="8" s="1"/>
  <c r="M3536" i="8" s="1"/>
  <c r="K3537" i="8"/>
  <c r="L3537" i="8" s="1"/>
  <c r="M3537" i="8" s="1"/>
  <c r="K3538" i="8"/>
  <c r="K3539" i="8"/>
  <c r="K3540" i="8"/>
  <c r="K3541" i="8"/>
  <c r="L3541" i="8" s="1"/>
  <c r="M3541" i="8" s="1"/>
  <c r="K3542" i="8"/>
  <c r="K3543" i="8"/>
  <c r="K3544" i="8"/>
  <c r="K3545" i="8"/>
  <c r="L3545" i="8" s="1"/>
  <c r="M3545" i="8" s="1"/>
  <c r="K3546" i="8"/>
  <c r="K3547" i="8"/>
  <c r="K3548" i="8"/>
  <c r="L3548" i="8" s="1"/>
  <c r="M3548" i="8" s="1"/>
  <c r="K3549" i="8"/>
  <c r="L3549" i="8" s="1"/>
  <c r="M3549" i="8" s="1"/>
  <c r="K3550" i="8"/>
  <c r="K3551" i="8"/>
  <c r="K3552" i="8"/>
  <c r="K3553" i="8"/>
  <c r="L3553" i="8" s="1"/>
  <c r="M3553" i="8" s="1"/>
  <c r="K3554" i="8"/>
  <c r="K3555" i="8"/>
  <c r="K3556" i="8"/>
  <c r="K3557" i="8"/>
  <c r="L3557" i="8" s="1"/>
  <c r="M3557" i="8" s="1"/>
  <c r="K3558" i="8"/>
  <c r="K3559" i="8"/>
  <c r="K3560" i="8"/>
  <c r="L3560" i="8" s="1"/>
  <c r="M3560" i="8" s="1"/>
  <c r="K3561" i="8"/>
  <c r="L3561" i="8" s="1"/>
  <c r="M3561" i="8" s="1"/>
  <c r="K3562" i="8"/>
  <c r="K3563" i="8"/>
  <c r="K3564" i="8"/>
  <c r="L3564" i="8" s="1"/>
  <c r="M3564" i="8" s="1"/>
  <c r="K3565" i="8"/>
  <c r="L3565" i="8" s="1"/>
  <c r="M3565" i="8" s="1"/>
  <c r="K3566" i="8"/>
  <c r="K3567" i="8"/>
  <c r="K3568" i="8"/>
  <c r="K3569" i="8"/>
  <c r="L3569" i="8" s="1"/>
  <c r="M3569" i="8" s="1"/>
  <c r="K3570" i="8"/>
  <c r="K3571" i="8"/>
  <c r="K3572" i="8"/>
  <c r="L3572" i="8" s="1"/>
  <c r="M3572" i="8" s="1"/>
  <c r="K3573" i="8"/>
  <c r="L3573" i="8" s="1"/>
  <c r="M3573" i="8" s="1"/>
  <c r="K3574" i="8"/>
  <c r="K3575" i="8"/>
  <c r="K3576" i="8"/>
  <c r="L3576" i="8" s="1"/>
  <c r="M3576" i="8" s="1"/>
  <c r="K3577" i="8"/>
  <c r="L3577" i="8" s="1"/>
  <c r="M3577" i="8" s="1"/>
  <c r="K3578" i="8"/>
  <c r="K3579" i="8"/>
  <c r="K3580" i="8"/>
  <c r="L3580" i="8" s="1"/>
  <c r="M3580" i="8" s="1"/>
  <c r="K3581" i="8"/>
  <c r="L3581" i="8" s="1"/>
  <c r="M3581" i="8" s="1"/>
  <c r="K3582" i="8"/>
  <c r="K3583" i="8"/>
  <c r="K3584" i="8"/>
  <c r="L3584" i="8" s="1"/>
  <c r="M3584" i="8" s="1"/>
  <c r="K3585" i="8"/>
  <c r="L3585" i="8" s="1"/>
  <c r="M3585" i="8" s="1"/>
  <c r="K3586" i="8"/>
  <c r="K3587" i="8"/>
  <c r="K3588" i="8"/>
  <c r="L3588" i="8" s="1"/>
  <c r="M3588" i="8" s="1"/>
  <c r="K3589" i="8"/>
  <c r="L3589" i="8" s="1"/>
  <c r="M3589" i="8" s="1"/>
  <c r="K3590" i="8"/>
  <c r="K3591" i="8"/>
  <c r="K3592" i="8"/>
  <c r="K3593" i="8"/>
  <c r="L3593" i="8" s="1"/>
  <c r="M3593" i="8" s="1"/>
  <c r="K3594" i="8"/>
  <c r="K3595" i="8"/>
  <c r="K3596" i="8"/>
  <c r="L3596" i="8" s="1"/>
  <c r="M3596" i="8" s="1"/>
  <c r="K3597" i="8"/>
  <c r="L3597" i="8" s="1"/>
  <c r="M3597" i="8" s="1"/>
  <c r="K3598" i="8"/>
  <c r="K3599" i="8"/>
  <c r="K3600" i="8"/>
  <c r="L3600" i="8" s="1"/>
  <c r="M3600" i="8" s="1"/>
  <c r="K3601" i="8"/>
  <c r="L3601" i="8" s="1"/>
  <c r="M3601" i="8" s="1"/>
  <c r="K3602" i="8"/>
  <c r="K3603" i="8"/>
  <c r="K3604" i="8"/>
  <c r="K3605" i="8"/>
  <c r="L3605" i="8" s="1"/>
  <c r="M3605" i="8" s="1"/>
  <c r="K3606" i="8"/>
  <c r="K3607" i="8"/>
  <c r="K3608" i="8"/>
  <c r="K3609" i="8"/>
  <c r="L3609" i="8" s="1"/>
  <c r="M3609" i="8" s="1"/>
  <c r="K3610" i="8"/>
  <c r="K3611" i="8"/>
  <c r="K3612" i="8"/>
  <c r="L3612" i="8" s="1"/>
  <c r="M3612" i="8" s="1"/>
  <c r="K3613" i="8"/>
  <c r="L3613" i="8" s="1"/>
  <c r="M3613" i="8" s="1"/>
  <c r="K3614" i="8"/>
  <c r="K3615" i="8"/>
  <c r="K3616" i="8"/>
  <c r="K3617" i="8"/>
  <c r="L3617" i="8" s="1"/>
  <c r="M3617" i="8" s="1"/>
  <c r="K3618" i="8"/>
  <c r="K3619" i="8"/>
  <c r="K3620" i="8"/>
  <c r="K3621" i="8"/>
  <c r="L3621" i="8" s="1"/>
  <c r="K3622" i="8"/>
  <c r="K3623" i="8"/>
  <c r="K3624" i="8"/>
  <c r="L3624" i="8" s="1"/>
  <c r="M3624" i="8" s="1"/>
  <c r="K3625" i="8"/>
  <c r="L3625" i="8" s="1"/>
  <c r="M3625" i="8" s="1"/>
  <c r="K3626" i="8"/>
  <c r="K3627" i="8"/>
  <c r="K3628" i="8"/>
  <c r="L3628" i="8" s="1"/>
  <c r="M3628" i="8" s="1"/>
  <c r="K3629" i="8"/>
  <c r="L3629" i="8" s="1"/>
  <c r="M3629" i="8" s="1"/>
  <c r="K3630" i="8"/>
  <c r="K3631" i="8"/>
  <c r="K3632" i="8"/>
  <c r="K3633" i="8"/>
  <c r="L3633" i="8" s="1"/>
  <c r="M3633" i="8" s="1"/>
  <c r="K3634" i="8"/>
  <c r="K3635" i="8"/>
  <c r="K3636" i="8"/>
  <c r="L3636" i="8" s="1"/>
  <c r="M3636" i="8" s="1"/>
  <c r="K3637" i="8"/>
  <c r="L3637" i="8" s="1"/>
  <c r="M3637" i="8" s="1"/>
  <c r="K3638" i="8"/>
  <c r="K3639" i="8"/>
  <c r="K3640" i="8"/>
  <c r="L3640" i="8" s="1"/>
  <c r="M3640" i="8" s="1"/>
  <c r="K3641" i="8"/>
  <c r="L3641" i="8" s="1"/>
  <c r="M3641" i="8" s="1"/>
  <c r="K3642" i="8"/>
  <c r="K3643" i="8"/>
  <c r="K3644" i="8"/>
  <c r="L3644" i="8" s="1"/>
  <c r="M3644" i="8" s="1"/>
  <c r="K3645" i="8"/>
  <c r="L3645" i="8" s="1"/>
  <c r="M3645" i="8" s="1"/>
  <c r="K3646" i="8"/>
  <c r="K3647" i="8"/>
  <c r="K3648" i="8"/>
  <c r="L3648" i="8" s="1"/>
  <c r="M3648" i="8" s="1"/>
  <c r="K3649" i="8"/>
  <c r="L3649" i="8" s="1"/>
  <c r="M3649" i="8" s="1"/>
  <c r="K3650" i="8"/>
  <c r="K3651" i="8"/>
  <c r="K3652" i="8"/>
  <c r="L3652" i="8" s="1"/>
  <c r="M3652" i="8" s="1"/>
  <c r="K3653" i="8"/>
  <c r="L3653" i="8" s="1"/>
  <c r="M3653" i="8" s="1"/>
  <c r="K3654" i="8"/>
  <c r="K3655" i="8"/>
  <c r="K3656" i="8"/>
  <c r="K3657" i="8"/>
  <c r="L3657" i="8" s="1"/>
  <c r="M3657" i="8" s="1"/>
  <c r="K3658" i="8"/>
  <c r="K3659" i="8"/>
  <c r="K3660" i="8"/>
  <c r="L3660" i="8" s="1"/>
  <c r="M3660" i="8" s="1"/>
  <c r="K3661" i="8"/>
  <c r="L3661" i="8" s="1"/>
  <c r="M3661" i="8" s="1"/>
  <c r="K3662" i="8"/>
  <c r="K3663" i="8"/>
  <c r="K3664" i="8"/>
  <c r="L3664" i="8" s="1"/>
  <c r="M3664" i="8" s="1"/>
  <c r="K3665" i="8"/>
  <c r="L3665" i="8" s="1"/>
  <c r="M3665" i="8" s="1"/>
  <c r="K3666" i="8"/>
  <c r="K3667" i="8"/>
  <c r="K3668" i="8"/>
  <c r="K3669" i="8"/>
  <c r="L3669" i="8" s="1"/>
  <c r="M3669" i="8" s="1"/>
  <c r="K3670" i="8"/>
  <c r="K3671" i="8"/>
  <c r="K3672" i="8"/>
  <c r="K3673" i="8"/>
  <c r="L3673" i="8" s="1"/>
  <c r="M3673" i="8" s="1"/>
  <c r="K3674" i="8"/>
  <c r="K3675" i="8"/>
  <c r="K3676" i="8"/>
  <c r="L3676" i="8" s="1"/>
  <c r="M3676" i="8" s="1"/>
  <c r="K3677" i="8"/>
  <c r="L3677" i="8" s="1"/>
  <c r="M3677" i="8" s="1"/>
  <c r="K3678" i="8"/>
  <c r="K3679" i="8"/>
  <c r="K3680" i="8"/>
  <c r="K3681" i="8"/>
  <c r="L3681" i="8" s="1"/>
  <c r="M3681" i="8" s="1"/>
  <c r="K3682" i="8"/>
  <c r="K3683" i="8"/>
  <c r="K3684" i="8"/>
  <c r="K3685" i="8"/>
  <c r="L3685" i="8" s="1"/>
  <c r="M3685" i="8" s="1"/>
  <c r="K3686" i="8"/>
  <c r="K3687" i="8"/>
  <c r="K3688" i="8"/>
  <c r="L3688" i="8" s="1"/>
  <c r="M3688" i="8" s="1"/>
  <c r="K3689" i="8"/>
  <c r="L3689" i="8" s="1"/>
  <c r="M3689" i="8" s="1"/>
  <c r="K3690" i="8"/>
  <c r="K3691" i="8"/>
  <c r="K3692" i="8"/>
  <c r="L3692" i="8" s="1"/>
  <c r="M3692" i="8" s="1"/>
  <c r="K3693" i="8"/>
  <c r="L3693" i="8" s="1"/>
  <c r="M3693" i="8" s="1"/>
  <c r="K3694" i="8"/>
  <c r="K3695" i="8"/>
  <c r="K3696" i="8"/>
  <c r="K3697" i="8"/>
  <c r="L3697" i="8" s="1"/>
  <c r="M3697" i="8" s="1"/>
  <c r="K3698" i="8"/>
  <c r="K3699" i="8"/>
  <c r="K3700" i="8"/>
  <c r="L3700" i="8" s="1"/>
  <c r="M3700" i="8" s="1"/>
  <c r="K3701" i="8"/>
  <c r="L3701" i="8" s="1"/>
  <c r="M3701" i="8" s="1"/>
  <c r="K3702" i="8"/>
  <c r="K3703" i="8"/>
  <c r="K3704" i="8"/>
  <c r="L3704" i="8" s="1"/>
  <c r="M3704" i="8" s="1"/>
  <c r="K3705" i="8"/>
  <c r="L3705" i="8" s="1"/>
  <c r="M3705" i="8" s="1"/>
  <c r="K3706" i="8"/>
  <c r="K3707" i="8"/>
  <c r="K3708" i="8"/>
  <c r="L3708" i="8" s="1"/>
  <c r="M3708" i="8" s="1"/>
  <c r="K3709" i="8"/>
  <c r="L3709" i="8" s="1"/>
  <c r="M3709" i="8" s="1"/>
  <c r="K3710" i="8"/>
  <c r="K3711" i="8"/>
  <c r="K3712" i="8"/>
  <c r="L3712" i="8" s="1"/>
  <c r="M3712" i="8" s="1"/>
  <c r="K3713" i="8"/>
  <c r="L3713" i="8" s="1"/>
  <c r="M3713" i="8" s="1"/>
  <c r="K3714" i="8"/>
  <c r="K3715" i="8"/>
  <c r="K3716" i="8"/>
  <c r="L3716" i="8" s="1"/>
  <c r="M3716" i="8" s="1"/>
  <c r="K3717" i="8"/>
  <c r="L3717" i="8" s="1"/>
  <c r="M3717" i="8" s="1"/>
  <c r="K3718" i="8"/>
  <c r="K3719" i="8"/>
  <c r="K3720" i="8"/>
  <c r="K3721" i="8"/>
  <c r="L3721" i="8" s="1"/>
  <c r="M3721" i="8" s="1"/>
  <c r="K3722" i="8"/>
  <c r="K3723" i="8"/>
  <c r="K3724" i="8"/>
  <c r="L3724" i="8" s="1"/>
  <c r="M3724" i="8" s="1"/>
  <c r="K3725" i="8"/>
  <c r="L3725" i="8" s="1"/>
  <c r="M3725" i="8" s="1"/>
  <c r="K3726" i="8"/>
  <c r="K3727" i="8"/>
  <c r="K3728" i="8"/>
  <c r="L3728" i="8" s="1"/>
  <c r="M3728" i="8" s="1"/>
  <c r="K3729" i="8"/>
  <c r="L3729" i="8" s="1"/>
  <c r="M3729" i="8" s="1"/>
  <c r="K3730" i="8"/>
  <c r="K3731" i="8"/>
  <c r="K3732" i="8"/>
  <c r="K3733" i="8"/>
  <c r="L3733" i="8" s="1"/>
  <c r="M3733" i="8" s="1"/>
  <c r="K3734" i="8"/>
  <c r="K3735" i="8"/>
  <c r="K3736" i="8"/>
  <c r="K3737" i="8"/>
  <c r="L3737" i="8" s="1"/>
  <c r="M3737" i="8" s="1"/>
  <c r="K3738" i="8"/>
  <c r="K3739" i="8"/>
  <c r="K3740" i="8"/>
  <c r="L3740" i="8" s="1"/>
  <c r="M3740" i="8" s="1"/>
  <c r="K3741" i="8"/>
  <c r="L3741" i="8" s="1"/>
  <c r="M3741" i="8" s="1"/>
  <c r="K3742" i="8"/>
  <c r="K3743" i="8"/>
  <c r="K3744" i="8"/>
  <c r="K3745" i="8"/>
  <c r="L3745" i="8" s="1"/>
  <c r="M3745" i="8" s="1"/>
  <c r="K3746" i="8"/>
  <c r="K3747" i="8"/>
  <c r="K3748" i="8"/>
  <c r="K3749" i="8"/>
  <c r="L3749" i="8" s="1"/>
  <c r="M3749" i="8" s="1"/>
  <c r="K3750" i="8"/>
  <c r="K3751" i="8"/>
  <c r="K3752" i="8"/>
  <c r="L3752" i="8" s="1"/>
  <c r="M3752" i="8" s="1"/>
  <c r="K3753" i="8"/>
  <c r="L3753" i="8" s="1"/>
  <c r="M3753" i="8" s="1"/>
  <c r="K3754" i="8"/>
  <c r="K3755" i="8"/>
  <c r="K3756" i="8"/>
  <c r="L3756" i="8" s="1"/>
  <c r="M3756" i="8" s="1"/>
  <c r="K3757" i="8"/>
  <c r="L3757" i="8" s="1"/>
  <c r="M3757" i="8" s="1"/>
  <c r="K3758" i="8"/>
  <c r="K3759" i="8"/>
  <c r="K3760" i="8"/>
  <c r="K3761" i="8"/>
  <c r="L3761" i="8" s="1"/>
  <c r="M3761" i="8" s="1"/>
  <c r="K3762" i="8"/>
  <c r="K3763" i="8"/>
  <c r="K3764" i="8"/>
  <c r="L3764" i="8" s="1"/>
  <c r="M3764" i="8" s="1"/>
  <c r="K3765" i="8"/>
  <c r="L3765" i="8" s="1"/>
  <c r="M3765" i="8" s="1"/>
  <c r="K3766" i="8"/>
  <c r="K3767" i="8"/>
  <c r="K3768" i="8"/>
  <c r="L3768" i="8" s="1"/>
  <c r="M3768" i="8" s="1"/>
  <c r="K3769" i="8"/>
  <c r="L3769" i="8" s="1"/>
  <c r="M3769" i="8" s="1"/>
  <c r="K3770" i="8"/>
  <c r="K3771" i="8"/>
  <c r="K3772" i="8"/>
  <c r="L3772" i="8" s="1"/>
  <c r="M3772" i="8" s="1"/>
  <c r="K3773" i="8"/>
  <c r="L3773" i="8" s="1"/>
  <c r="K3774" i="8"/>
  <c r="K3775" i="8"/>
  <c r="K3776" i="8"/>
  <c r="L3776" i="8" s="1"/>
  <c r="M3776" i="8" s="1"/>
  <c r="K3777" i="8"/>
  <c r="L3777" i="8" s="1"/>
  <c r="M3777" i="8" s="1"/>
  <c r="K3778" i="8"/>
  <c r="K3779" i="8"/>
  <c r="K3780" i="8"/>
  <c r="L3780" i="8" s="1"/>
  <c r="M3780" i="8" s="1"/>
  <c r="K3781" i="8"/>
  <c r="L3781" i="8" s="1"/>
  <c r="M3781" i="8" s="1"/>
  <c r="K3782" i="8"/>
  <c r="K3783" i="8"/>
  <c r="K3784" i="8"/>
  <c r="K3785" i="8"/>
  <c r="L3785" i="8" s="1"/>
  <c r="M3785" i="8" s="1"/>
  <c r="K3786" i="8"/>
  <c r="K3787" i="8"/>
  <c r="K3788" i="8"/>
  <c r="L3788" i="8" s="1"/>
  <c r="M3788" i="8" s="1"/>
  <c r="K3789" i="8"/>
  <c r="L3789" i="8" s="1"/>
  <c r="M3789" i="8" s="1"/>
  <c r="K3790" i="8"/>
  <c r="K3791" i="8"/>
  <c r="K3792" i="8"/>
  <c r="L3792" i="8" s="1"/>
  <c r="M3792" i="8" s="1"/>
  <c r="K3793" i="8"/>
  <c r="L3793" i="8" s="1"/>
  <c r="M3793" i="8" s="1"/>
  <c r="K3794" i="8"/>
  <c r="K3795" i="8"/>
  <c r="K3796" i="8"/>
  <c r="K3797" i="8"/>
  <c r="L3797" i="8" s="1"/>
  <c r="M3797" i="8" s="1"/>
  <c r="K3798" i="8"/>
  <c r="K3799" i="8"/>
  <c r="K3800" i="8"/>
  <c r="K3801" i="8"/>
  <c r="L3801" i="8" s="1"/>
  <c r="M3801" i="8" s="1"/>
  <c r="K3802" i="8"/>
  <c r="K3803" i="8"/>
  <c r="K3804" i="8"/>
  <c r="L3804" i="8" s="1"/>
  <c r="M3804" i="8" s="1"/>
  <c r="K3805" i="8"/>
  <c r="L3805" i="8" s="1"/>
  <c r="M3805" i="8" s="1"/>
  <c r="K3806" i="8"/>
  <c r="K3807" i="8"/>
  <c r="K3808" i="8"/>
  <c r="K3809" i="8"/>
  <c r="L3809" i="8" s="1"/>
  <c r="M3809" i="8" s="1"/>
  <c r="K3810" i="8"/>
  <c r="K3811" i="8"/>
  <c r="K3812" i="8"/>
  <c r="K3813" i="8"/>
  <c r="L3813" i="8" s="1"/>
  <c r="K3814" i="8"/>
  <c r="K3815" i="8"/>
  <c r="K3816" i="8"/>
  <c r="L3816" i="8" s="1"/>
  <c r="M3816" i="8" s="1"/>
  <c r="K3817" i="8"/>
  <c r="L3817" i="8" s="1"/>
  <c r="M3817" i="8" s="1"/>
  <c r="K3818" i="8"/>
  <c r="K3819" i="8"/>
  <c r="K3820" i="8"/>
  <c r="L3820" i="8" s="1"/>
  <c r="M3820" i="8" s="1"/>
  <c r="K3821" i="8"/>
  <c r="L3821" i="8" s="1"/>
  <c r="M3821" i="8" s="1"/>
  <c r="K3822" i="8"/>
  <c r="K3823" i="8"/>
  <c r="K3824" i="8"/>
  <c r="K3825" i="8"/>
  <c r="L3825" i="8" s="1"/>
  <c r="M3825" i="8" s="1"/>
  <c r="K3826" i="8"/>
  <c r="K3827" i="8"/>
  <c r="K3828" i="8"/>
  <c r="L3828" i="8" s="1"/>
  <c r="M3828" i="8" s="1"/>
  <c r="K3829" i="8"/>
  <c r="L3829" i="8" s="1"/>
  <c r="M3829" i="8" s="1"/>
  <c r="K3830" i="8"/>
  <c r="K3831" i="8"/>
  <c r="K3832" i="8"/>
  <c r="L3832" i="8" s="1"/>
  <c r="M3832" i="8" s="1"/>
  <c r="K3833" i="8"/>
  <c r="L3833" i="8" s="1"/>
  <c r="M3833" i="8" s="1"/>
  <c r="K3834" i="8"/>
  <c r="K3835" i="8"/>
  <c r="K3836" i="8"/>
  <c r="L3836" i="8" s="1"/>
  <c r="M3836" i="8" s="1"/>
  <c r="K3837" i="8"/>
  <c r="L3837" i="8" s="1"/>
  <c r="M3837" i="8" s="1"/>
  <c r="K3838" i="8"/>
  <c r="K3839" i="8"/>
  <c r="K3840" i="8"/>
  <c r="L3840" i="8" s="1"/>
  <c r="M3840" i="8" s="1"/>
  <c r="K3841" i="8"/>
  <c r="L3841" i="8" s="1"/>
  <c r="M3841" i="8" s="1"/>
  <c r="K3842" i="8"/>
  <c r="K3843" i="8"/>
  <c r="K3844" i="8"/>
  <c r="L3844" i="8" s="1"/>
  <c r="M3844" i="8" s="1"/>
  <c r="K3845" i="8"/>
  <c r="L3845" i="8" s="1"/>
  <c r="M3845" i="8" s="1"/>
  <c r="K3846" i="8"/>
  <c r="K3847" i="8"/>
  <c r="L3847" i="8" s="1"/>
  <c r="M3847" i="8" s="1"/>
  <c r="K3848" i="8"/>
  <c r="L3848" i="8" s="1"/>
  <c r="M3848" i="8" s="1"/>
  <c r="K3849" i="8"/>
  <c r="L3849" i="8" s="1"/>
  <c r="M3849" i="8" s="1"/>
  <c r="K3850" i="8"/>
  <c r="K3851" i="8"/>
  <c r="L3851" i="8" s="1"/>
  <c r="M3851" i="8" s="1"/>
  <c r="K3852" i="8"/>
  <c r="K3853" i="8"/>
  <c r="L3853" i="8" s="1"/>
  <c r="M3853" i="8" s="1"/>
  <c r="K3854" i="8"/>
  <c r="K3855" i="8"/>
  <c r="L3855" i="8" s="1"/>
  <c r="M3855" i="8" s="1"/>
  <c r="K3856" i="8"/>
  <c r="L3856" i="8" s="1"/>
  <c r="M3856" i="8" s="1"/>
  <c r="K3857" i="8"/>
  <c r="L3857" i="8" s="1"/>
  <c r="M3857" i="8" s="1"/>
  <c r="K3858" i="8"/>
  <c r="K3859" i="8"/>
  <c r="L3859" i="8" s="1"/>
  <c r="M3859" i="8" s="1"/>
  <c r="K3860" i="8"/>
  <c r="K3861" i="8"/>
  <c r="L3861" i="8" s="1"/>
  <c r="M3861" i="8" s="1"/>
  <c r="K3862" i="8"/>
  <c r="K3863" i="8"/>
  <c r="L3863" i="8" s="1"/>
  <c r="M3863" i="8" s="1"/>
  <c r="K3864" i="8"/>
  <c r="L3864" i="8" s="1"/>
  <c r="M3864" i="8" s="1"/>
  <c r="K3865" i="8"/>
  <c r="L3865" i="8" s="1"/>
  <c r="M3865" i="8" s="1"/>
  <c r="K3866" i="8"/>
  <c r="K3867" i="8"/>
  <c r="L3867" i="8" s="1"/>
  <c r="M3867" i="8" s="1"/>
  <c r="K3868" i="8"/>
  <c r="L3868" i="8" s="1"/>
  <c r="M3868" i="8" s="1"/>
  <c r="K3869" i="8"/>
  <c r="L3869" i="8" s="1"/>
  <c r="M3869" i="8" s="1"/>
  <c r="K3870" i="8"/>
  <c r="K3871" i="8"/>
  <c r="L3871" i="8" s="1"/>
  <c r="M3871" i="8" s="1"/>
  <c r="K3872" i="8"/>
  <c r="L3872" i="8" s="1"/>
  <c r="M3872" i="8" s="1"/>
  <c r="K3873" i="8"/>
  <c r="L3873" i="8" s="1"/>
  <c r="M3873" i="8" s="1"/>
  <c r="K3874" i="8"/>
  <c r="K3875" i="8"/>
  <c r="L3875" i="8" s="1"/>
  <c r="M3875" i="8" s="1"/>
  <c r="K3876" i="8"/>
  <c r="L3876" i="8" s="1"/>
  <c r="M3876" i="8" s="1"/>
  <c r="K3877" i="8"/>
  <c r="L3877" i="8" s="1"/>
  <c r="M3877" i="8" s="1"/>
  <c r="K3878" i="8"/>
  <c r="K3879" i="8"/>
  <c r="L3879" i="8" s="1"/>
  <c r="M3879" i="8" s="1"/>
  <c r="K3880" i="8"/>
  <c r="L3880" i="8" s="1"/>
  <c r="M3880" i="8" s="1"/>
  <c r="K3881" i="8"/>
  <c r="L3881" i="8" s="1"/>
  <c r="M3881" i="8" s="1"/>
  <c r="K3882" i="8"/>
  <c r="K3883" i="8"/>
  <c r="L3883" i="8" s="1"/>
  <c r="K3884" i="8"/>
  <c r="K3885" i="8"/>
  <c r="L3885" i="8" s="1"/>
  <c r="M3885" i="8" s="1"/>
  <c r="K3886" i="8"/>
  <c r="K3887" i="8"/>
  <c r="L3887" i="8" s="1"/>
  <c r="M3887" i="8" s="1"/>
  <c r="K3888" i="8"/>
  <c r="L3888" i="8" s="1"/>
  <c r="M3888" i="8" s="1"/>
  <c r="K3889" i="8"/>
  <c r="L3889" i="8" s="1"/>
  <c r="M3889" i="8" s="1"/>
  <c r="K3890" i="8"/>
  <c r="K3891" i="8"/>
  <c r="L3891" i="8" s="1"/>
  <c r="M3891" i="8" s="1"/>
  <c r="K3892" i="8"/>
  <c r="K3893" i="8"/>
  <c r="L3893" i="8" s="1"/>
  <c r="M3893" i="8" s="1"/>
  <c r="K3894" i="8"/>
  <c r="K3895" i="8"/>
  <c r="L3895" i="8" s="1"/>
  <c r="M3895" i="8" s="1"/>
  <c r="K3896" i="8"/>
  <c r="L3896" i="8" s="1"/>
  <c r="M3896" i="8" s="1"/>
  <c r="K3897" i="8"/>
  <c r="L3897" i="8" s="1"/>
  <c r="M3897" i="8" s="1"/>
  <c r="K3898" i="8"/>
  <c r="K3899" i="8"/>
  <c r="L3899" i="8" s="1"/>
  <c r="M3899" i="8" s="1"/>
  <c r="K3900" i="8"/>
  <c r="L3900" i="8" s="1"/>
  <c r="M3900" i="8" s="1"/>
  <c r="K3901" i="8"/>
  <c r="L3901" i="8" s="1"/>
  <c r="M3901" i="8" s="1"/>
  <c r="K3902" i="8"/>
  <c r="K3903" i="8"/>
  <c r="L3903" i="8" s="1"/>
  <c r="M3903" i="8" s="1"/>
  <c r="K3904" i="8"/>
  <c r="L3904" i="8" s="1"/>
  <c r="M3904" i="8" s="1"/>
  <c r="K3905" i="8"/>
  <c r="L3905" i="8" s="1"/>
  <c r="M3905" i="8" s="1"/>
  <c r="K3906" i="8"/>
  <c r="K3907" i="8"/>
  <c r="L3907" i="8" s="1"/>
  <c r="M3907" i="8" s="1"/>
  <c r="K3908" i="8"/>
  <c r="L3908" i="8" s="1"/>
  <c r="M3908" i="8" s="1"/>
  <c r="K3909" i="8"/>
  <c r="L3909" i="8" s="1"/>
  <c r="M3909" i="8" s="1"/>
  <c r="K3910" i="8"/>
  <c r="K3911" i="8"/>
  <c r="L3911" i="8" s="1"/>
  <c r="M3911" i="8" s="1"/>
  <c r="K3912" i="8"/>
  <c r="L3912" i="8" s="1"/>
  <c r="M3912" i="8" s="1"/>
  <c r="K3913" i="8"/>
  <c r="L3913" i="8" s="1"/>
  <c r="M3913" i="8" s="1"/>
  <c r="K3914" i="8"/>
  <c r="K3915" i="8"/>
  <c r="L3915" i="8" s="1"/>
  <c r="M3915" i="8" s="1"/>
  <c r="K3916" i="8"/>
  <c r="K3917" i="8"/>
  <c r="L3917" i="8" s="1"/>
  <c r="M3917" i="8" s="1"/>
  <c r="K3918" i="8"/>
  <c r="K3919" i="8"/>
  <c r="L3919" i="8" s="1"/>
  <c r="M3919" i="8" s="1"/>
  <c r="K3920" i="8"/>
  <c r="L3920" i="8" s="1"/>
  <c r="K3921" i="8"/>
  <c r="L3921" i="8" s="1"/>
  <c r="M3921" i="8" s="1"/>
  <c r="K3922" i="8"/>
  <c r="K3923" i="8"/>
  <c r="L3923" i="8" s="1"/>
  <c r="M3923" i="8" s="1"/>
  <c r="K3924" i="8"/>
  <c r="K3925" i="8"/>
  <c r="L3925" i="8" s="1"/>
  <c r="M3925" i="8" s="1"/>
  <c r="K3926" i="8"/>
  <c r="K3927" i="8"/>
  <c r="L3927" i="8" s="1"/>
  <c r="M3927" i="8" s="1"/>
  <c r="K3928" i="8"/>
  <c r="L3928" i="8" s="1"/>
  <c r="M3928" i="8" s="1"/>
  <c r="K3929" i="8"/>
  <c r="L3929" i="8" s="1"/>
  <c r="M3929" i="8" s="1"/>
  <c r="K3930" i="8"/>
  <c r="K3931" i="8"/>
  <c r="L3931" i="8" s="1"/>
  <c r="M3931" i="8" s="1"/>
  <c r="K3932" i="8"/>
  <c r="L3932" i="8" s="1"/>
  <c r="M3932" i="8" s="1"/>
  <c r="K3933" i="8"/>
  <c r="L3933" i="8" s="1"/>
  <c r="M3933" i="8" s="1"/>
  <c r="K3934" i="8"/>
  <c r="K3935" i="8"/>
  <c r="L3935" i="8" s="1"/>
  <c r="M3935" i="8" s="1"/>
  <c r="K3936" i="8"/>
  <c r="L3936" i="8" s="1"/>
  <c r="K3937" i="8"/>
  <c r="L3937" i="8" s="1"/>
  <c r="K3938" i="8"/>
  <c r="K3939" i="8"/>
  <c r="L3939" i="8" s="1"/>
  <c r="M3939" i="8" s="1"/>
  <c r="K3940" i="8"/>
  <c r="L3940" i="8" s="1"/>
  <c r="M3940" i="8" s="1"/>
  <c r="K3941" i="8"/>
  <c r="L3941" i="8" s="1"/>
  <c r="M3941" i="8" s="1"/>
  <c r="K3942" i="8"/>
  <c r="K3943" i="8"/>
  <c r="L3943" i="8" s="1"/>
  <c r="M3943" i="8" s="1"/>
  <c r="K3944" i="8"/>
  <c r="L3944" i="8" s="1"/>
  <c r="M3944" i="8" s="1"/>
  <c r="K3945" i="8"/>
  <c r="L3945" i="8" s="1"/>
  <c r="M3945" i="8" s="1"/>
  <c r="K3946" i="8"/>
  <c r="K3947" i="8"/>
  <c r="L3947" i="8" s="1"/>
  <c r="M3947" i="8" s="1"/>
  <c r="K3948" i="8"/>
  <c r="K3949" i="8"/>
  <c r="L3949" i="8" s="1"/>
  <c r="M3949" i="8" s="1"/>
  <c r="K3950" i="8"/>
  <c r="K3951" i="8"/>
  <c r="L3951" i="8" s="1"/>
  <c r="M3951" i="8" s="1"/>
  <c r="K3952" i="8"/>
  <c r="L3952" i="8" s="1"/>
  <c r="K3953" i="8"/>
  <c r="L3953" i="8" s="1"/>
  <c r="M3953" i="8" s="1"/>
  <c r="K3954" i="8"/>
  <c r="K3955" i="8"/>
  <c r="L3955" i="8" s="1"/>
  <c r="M3955" i="8" s="1"/>
  <c r="K3956" i="8"/>
  <c r="K3957" i="8"/>
  <c r="L3957" i="8" s="1"/>
  <c r="M3957" i="8" s="1"/>
  <c r="K3958" i="8"/>
  <c r="K3959" i="8"/>
  <c r="L3959" i="8" s="1"/>
  <c r="M3959" i="8" s="1"/>
  <c r="K3960" i="8"/>
  <c r="L3960" i="8" s="1"/>
  <c r="M3960" i="8" s="1"/>
  <c r="K3961" i="8"/>
  <c r="L3961" i="8" s="1"/>
  <c r="M3961" i="8" s="1"/>
  <c r="K3962" i="8"/>
  <c r="K3963" i="8"/>
  <c r="L3963" i="8" s="1"/>
  <c r="M3963" i="8" s="1"/>
  <c r="K3964" i="8"/>
  <c r="L3964" i="8" s="1"/>
  <c r="M3964" i="8" s="1"/>
  <c r="K3965" i="8"/>
  <c r="L3965" i="8" s="1"/>
  <c r="M3965" i="8" s="1"/>
  <c r="K3966" i="8"/>
  <c r="K3967" i="8"/>
  <c r="L3967" i="8" s="1"/>
  <c r="M3967" i="8" s="1"/>
  <c r="K3968" i="8"/>
  <c r="L3968" i="8" s="1"/>
  <c r="K3969" i="8"/>
  <c r="L3969" i="8" s="1"/>
  <c r="M3969" i="8" s="1"/>
  <c r="K3970" i="8"/>
  <c r="K3971" i="8"/>
  <c r="L3971" i="8" s="1"/>
  <c r="M3971" i="8" s="1"/>
  <c r="K3972" i="8"/>
  <c r="L3972" i="8" s="1"/>
  <c r="M3972" i="8" s="1"/>
  <c r="K3973" i="8"/>
  <c r="L3973" i="8" s="1"/>
  <c r="M3973" i="8" s="1"/>
  <c r="K3974" i="8"/>
  <c r="K3975" i="8"/>
  <c r="L3975" i="8" s="1"/>
  <c r="M3975" i="8" s="1"/>
  <c r="K3976" i="8"/>
  <c r="L3976" i="8" s="1"/>
  <c r="M3976" i="8" s="1"/>
  <c r="K3977" i="8"/>
  <c r="L3977" i="8" s="1"/>
  <c r="M3977" i="8" s="1"/>
  <c r="K3978" i="8"/>
  <c r="K3979" i="8"/>
  <c r="L3979" i="8" s="1"/>
  <c r="M3979" i="8" s="1"/>
  <c r="K3980" i="8"/>
  <c r="K3981" i="8"/>
  <c r="L3981" i="8" s="1"/>
  <c r="M3981" i="8" s="1"/>
  <c r="K3982" i="8"/>
  <c r="K3983" i="8"/>
  <c r="L3983" i="8" s="1"/>
  <c r="M3983" i="8" s="1"/>
  <c r="K3984" i="8"/>
  <c r="L3984" i="8" s="1"/>
  <c r="K3985" i="8"/>
  <c r="L3985" i="8" s="1"/>
  <c r="M3985" i="8" s="1"/>
  <c r="K3986" i="8"/>
  <c r="K3987" i="8"/>
  <c r="L3987" i="8" s="1"/>
  <c r="M3987" i="8" s="1"/>
  <c r="K3988" i="8"/>
  <c r="K3989" i="8"/>
  <c r="L3989" i="8" s="1"/>
  <c r="M3989" i="8" s="1"/>
  <c r="K3990" i="8"/>
  <c r="K3991" i="8"/>
  <c r="L3991" i="8" s="1"/>
  <c r="M3991" i="8" s="1"/>
  <c r="K3992" i="8"/>
  <c r="L3992" i="8" s="1"/>
  <c r="M3992" i="8" s="1"/>
  <c r="K3993" i="8"/>
  <c r="L3993" i="8" s="1"/>
  <c r="M3993" i="8" s="1"/>
  <c r="K3994" i="8"/>
  <c r="K3995" i="8"/>
  <c r="L3995" i="8" s="1"/>
  <c r="K3996" i="8"/>
  <c r="L3996" i="8" s="1"/>
  <c r="M3996" i="8" s="1"/>
  <c r="K3997" i="8"/>
  <c r="L3997" i="8" s="1"/>
  <c r="M3997" i="8" s="1"/>
  <c r="K3998" i="8"/>
  <c r="K3999" i="8"/>
  <c r="L3999" i="8" s="1"/>
  <c r="M3999" i="8" s="1"/>
  <c r="K4000" i="8"/>
  <c r="L4000" i="8" s="1"/>
  <c r="M4000" i="8" s="1"/>
  <c r="K4001" i="8"/>
  <c r="L4001" i="8" s="1"/>
  <c r="M4001" i="8" s="1"/>
  <c r="K4002" i="8"/>
  <c r="K4003" i="8"/>
  <c r="L4003" i="8" s="1"/>
  <c r="M4003" i="8" s="1"/>
  <c r="K4004" i="8"/>
  <c r="L4004" i="8" s="1"/>
  <c r="M4004" i="8" s="1"/>
  <c r="K4005" i="8"/>
  <c r="L4005" i="8" s="1"/>
  <c r="M4005" i="8" s="1"/>
  <c r="K4006" i="8"/>
  <c r="K4007" i="8"/>
  <c r="L4007" i="8" s="1"/>
  <c r="M4007" i="8" s="1"/>
  <c r="K4008" i="8"/>
  <c r="L4008" i="8" s="1"/>
  <c r="M4008" i="8" s="1"/>
  <c r="K4009" i="8"/>
  <c r="L4009" i="8" s="1"/>
  <c r="M4009" i="8" s="1"/>
  <c r="K4010" i="8"/>
  <c r="K4011" i="8"/>
  <c r="L4011" i="8" s="1"/>
  <c r="M4011" i="8" s="1"/>
  <c r="K4012" i="8"/>
  <c r="K4013" i="8"/>
  <c r="L4013" i="8" s="1"/>
  <c r="M4013" i="8" s="1"/>
  <c r="K4014" i="8"/>
  <c r="K4015" i="8"/>
  <c r="L4015" i="8" s="1"/>
  <c r="M4015" i="8" s="1"/>
  <c r="K4016" i="8"/>
  <c r="L4016" i="8" s="1"/>
  <c r="K4017" i="8"/>
  <c r="L4017" i="8" s="1"/>
  <c r="M4017" i="8" s="1"/>
  <c r="K4018" i="8"/>
  <c r="K4019" i="8"/>
  <c r="L4019" i="8" s="1"/>
  <c r="M4019" i="8" s="1"/>
  <c r="K4020" i="8"/>
  <c r="K4021" i="8"/>
  <c r="L4021" i="8" s="1"/>
  <c r="M4021" i="8" s="1"/>
  <c r="K4022" i="8"/>
  <c r="K4023" i="8"/>
  <c r="L4023" i="8" s="1"/>
  <c r="M4023" i="8" s="1"/>
  <c r="K4024" i="8"/>
  <c r="L4024" i="8" s="1"/>
  <c r="M4024" i="8" s="1"/>
  <c r="K4025" i="8"/>
  <c r="L4025" i="8" s="1"/>
  <c r="M4025" i="8" s="1"/>
  <c r="K4026" i="8"/>
  <c r="K4027" i="8"/>
  <c r="L4027" i="8" s="1"/>
  <c r="M4027" i="8" s="1"/>
  <c r="K4028" i="8"/>
  <c r="L4028" i="8" s="1"/>
  <c r="M4028" i="8" s="1"/>
  <c r="K4029" i="8"/>
  <c r="L4029" i="8" s="1"/>
  <c r="M4029" i="8" s="1"/>
  <c r="K4030" i="8"/>
  <c r="K4031" i="8"/>
  <c r="L4031" i="8" s="1"/>
  <c r="M4031" i="8" s="1"/>
  <c r="K4032" i="8"/>
  <c r="L4032" i="8" s="1"/>
  <c r="K4033" i="8"/>
  <c r="L4033" i="8" s="1"/>
  <c r="M4033" i="8" s="1"/>
  <c r="K4034" i="8"/>
  <c r="K4035" i="8"/>
  <c r="L4035" i="8" s="1"/>
  <c r="M4035" i="8" s="1"/>
  <c r="K4036" i="8"/>
  <c r="L4036" i="8" s="1"/>
  <c r="M4036" i="8" s="1"/>
  <c r="K4037" i="8"/>
  <c r="L4037" i="8" s="1"/>
  <c r="M4037" i="8" s="1"/>
  <c r="K4038" i="8"/>
  <c r="K4039" i="8"/>
  <c r="L4039" i="8" s="1"/>
  <c r="M4039" i="8" s="1"/>
  <c r="K4040" i="8"/>
  <c r="L4040" i="8" s="1"/>
  <c r="M4040" i="8" s="1"/>
  <c r="K4041" i="8"/>
  <c r="L4041" i="8" s="1"/>
  <c r="M4041" i="8" s="1"/>
  <c r="K4042" i="8"/>
  <c r="K4043" i="8"/>
  <c r="L4043" i="8" s="1"/>
  <c r="M4043" i="8" s="1"/>
  <c r="K4044" i="8"/>
  <c r="K4045" i="8"/>
  <c r="L4045" i="8" s="1"/>
  <c r="M4045" i="8" s="1"/>
  <c r="K4046" i="8"/>
  <c r="K4047" i="8"/>
  <c r="L4047" i="8" s="1"/>
  <c r="M4047" i="8" s="1"/>
  <c r="K4048" i="8"/>
  <c r="L4048" i="8" s="1"/>
  <c r="M4048" i="8" s="1"/>
  <c r="K4049" i="8"/>
  <c r="L4049" i="8" s="1"/>
  <c r="M4049" i="8" s="1"/>
  <c r="K4050" i="8"/>
  <c r="K4051" i="8"/>
  <c r="L4051" i="8" s="1"/>
  <c r="M4051" i="8" s="1"/>
  <c r="K4052" i="8"/>
  <c r="K4053" i="8"/>
  <c r="L4053" i="8" s="1"/>
  <c r="M4053" i="8" s="1"/>
  <c r="K4054" i="8"/>
  <c r="K4055" i="8"/>
  <c r="L4055" i="8" s="1"/>
  <c r="M4055" i="8" s="1"/>
  <c r="K4056" i="8"/>
  <c r="L4056" i="8" s="1"/>
  <c r="M4056" i="8" s="1"/>
  <c r="K4057" i="8"/>
  <c r="L4057" i="8" s="1"/>
  <c r="M4057" i="8" s="1"/>
  <c r="K4058" i="8"/>
  <c r="K4059" i="8"/>
  <c r="L4059" i="8" s="1"/>
  <c r="M4059" i="8" s="1"/>
  <c r="K4060" i="8"/>
  <c r="L4060" i="8" s="1"/>
  <c r="M4060" i="8" s="1"/>
  <c r="K4061" i="8"/>
  <c r="L4061" i="8" s="1"/>
  <c r="M4061" i="8" s="1"/>
  <c r="K4062" i="8"/>
  <c r="K4063" i="8"/>
  <c r="L4063" i="8" s="1"/>
  <c r="M4063" i="8" s="1"/>
  <c r="K4064" i="8"/>
  <c r="L4064" i="8" s="1"/>
  <c r="M4064" i="8" s="1"/>
  <c r="K4065" i="8"/>
  <c r="L4065" i="8" s="1"/>
  <c r="M4065" i="8" s="1"/>
  <c r="K4066" i="8"/>
  <c r="K4067" i="8"/>
  <c r="L4067" i="8" s="1"/>
  <c r="M4067" i="8" s="1"/>
  <c r="K4068" i="8"/>
  <c r="L4068" i="8" s="1"/>
  <c r="M4068" i="8" s="1"/>
  <c r="K4069" i="8"/>
  <c r="L4069" i="8" s="1"/>
  <c r="M4069" i="8" s="1"/>
  <c r="K4070" i="8"/>
  <c r="K4071" i="8"/>
  <c r="L4071" i="8" s="1"/>
  <c r="M4071" i="8" s="1"/>
  <c r="K4072" i="8"/>
  <c r="L4072" i="8" s="1"/>
  <c r="M4072" i="8" s="1"/>
  <c r="K4073" i="8"/>
  <c r="L4073" i="8" s="1"/>
  <c r="M4073" i="8" s="1"/>
  <c r="K4074" i="8"/>
  <c r="K4075" i="8"/>
  <c r="L4075" i="8" s="1"/>
  <c r="M4075" i="8" s="1"/>
  <c r="K4076" i="8"/>
  <c r="K4077" i="8"/>
  <c r="L4077" i="8" s="1"/>
  <c r="M4077" i="8" s="1"/>
  <c r="K4078" i="8"/>
  <c r="K4079" i="8"/>
  <c r="L4079" i="8" s="1"/>
  <c r="M4079" i="8" s="1"/>
  <c r="K4080" i="8"/>
  <c r="L4080" i="8" s="1"/>
  <c r="M4080" i="8" s="1"/>
  <c r="K4081" i="8"/>
  <c r="L4081" i="8" s="1"/>
  <c r="M4081" i="8" s="1"/>
  <c r="K4082" i="8"/>
  <c r="K4083" i="8"/>
  <c r="L4083" i="8" s="1"/>
  <c r="M4083" i="8" s="1"/>
  <c r="K4084" i="8"/>
  <c r="K4085" i="8"/>
  <c r="L4085" i="8" s="1"/>
  <c r="M4085" i="8" s="1"/>
  <c r="K4086" i="8"/>
  <c r="K4087" i="8"/>
  <c r="L4087" i="8" s="1"/>
  <c r="M4087" i="8" s="1"/>
  <c r="K4088" i="8"/>
  <c r="L4088" i="8" s="1"/>
  <c r="M4088" i="8" s="1"/>
  <c r="K4089" i="8"/>
  <c r="L4089" i="8" s="1"/>
  <c r="K4090" i="8"/>
  <c r="K4091" i="8"/>
  <c r="L4091" i="8" s="1"/>
  <c r="M4091" i="8" s="1"/>
  <c r="K4092" i="8"/>
  <c r="L4092" i="8" s="1"/>
  <c r="M4092" i="8" s="1"/>
  <c r="K4093" i="8"/>
  <c r="L4093" i="8" s="1"/>
  <c r="M4093" i="8" s="1"/>
  <c r="K4094" i="8"/>
  <c r="K4095" i="8"/>
  <c r="L4095" i="8" s="1"/>
  <c r="M4095" i="8" s="1"/>
  <c r="K4096" i="8"/>
  <c r="L4096" i="8" s="1"/>
  <c r="M4096" i="8" s="1"/>
  <c r="K4097" i="8"/>
  <c r="L4097" i="8" s="1"/>
  <c r="M4097" i="8" s="1"/>
  <c r="K4098" i="8"/>
  <c r="K4099" i="8"/>
  <c r="L4099" i="8" s="1"/>
  <c r="M4099" i="8" s="1"/>
  <c r="K4100" i="8"/>
  <c r="L4100" i="8" s="1"/>
  <c r="M4100" i="8" s="1"/>
  <c r="K4101" i="8"/>
  <c r="L4101" i="8" s="1"/>
  <c r="M4101" i="8" s="1"/>
  <c r="K4102" i="8"/>
  <c r="K4103" i="8"/>
  <c r="L4103" i="8" s="1"/>
  <c r="M4103" i="8" s="1"/>
  <c r="K4104" i="8"/>
  <c r="L4104" i="8" s="1"/>
  <c r="M4104" i="8" s="1"/>
  <c r="K4105" i="8"/>
  <c r="L4105" i="8" s="1"/>
  <c r="M4105" i="8" s="1"/>
  <c r="K4106" i="8"/>
  <c r="K4107" i="8"/>
  <c r="L4107" i="8" s="1"/>
  <c r="M4107" i="8" s="1"/>
  <c r="K4108" i="8"/>
  <c r="K4109" i="8"/>
  <c r="L4109" i="8" s="1"/>
  <c r="M4109" i="8" s="1"/>
  <c r="K4110" i="8"/>
  <c r="K4111" i="8"/>
  <c r="L4111" i="8" s="1"/>
  <c r="M4111" i="8" s="1"/>
  <c r="K4112" i="8"/>
  <c r="L4112" i="8" s="1"/>
  <c r="M4112" i="8" s="1"/>
  <c r="K4113" i="8"/>
  <c r="L4113" i="8" s="1"/>
  <c r="M4113" i="8" s="1"/>
  <c r="K4114" i="8"/>
  <c r="K4115" i="8"/>
  <c r="L4115" i="8" s="1"/>
  <c r="M4115" i="8" s="1"/>
  <c r="K4116" i="8"/>
  <c r="K4117" i="8"/>
  <c r="L4117" i="8" s="1"/>
  <c r="M4117" i="8" s="1"/>
  <c r="K4118" i="8"/>
  <c r="K4119" i="8"/>
  <c r="L4119" i="8" s="1"/>
  <c r="M4119" i="8" s="1"/>
  <c r="K4120" i="8"/>
  <c r="L4120" i="8" s="1"/>
  <c r="M4120" i="8" s="1"/>
  <c r="K4121" i="8"/>
  <c r="L4121" i="8" s="1"/>
  <c r="M4121" i="8" s="1"/>
  <c r="K4122" i="8"/>
  <c r="K4123" i="8"/>
  <c r="L4123" i="8" s="1"/>
  <c r="M4123" i="8" s="1"/>
  <c r="K4124" i="8"/>
  <c r="L4124" i="8" s="1"/>
  <c r="M4124" i="8" s="1"/>
  <c r="K4125" i="8"/>
  <c r="L4125" i="8" s="1"/>
  <c r="M4125" i="8" s="1"/>
  <c r="K4126" i="8"/>
  <c r="K4127" i="8"/>
  <c r="L4127" i="8" s="1"/>
  <c r="M4127" i="8" s="1"/>
  <c r="K4128" i="8"/>
  <c r="L4128" i="8" s="1"/>
  <c r="M4128" i="8" s="1"/>
  <c r="K4129" i="8"/>
  <c r="L4129" i="8" s="1"/>
  <c r="M4129" i="8" s="1"/>
  <c r="K4130" i="8"/>
  <c r="K4131" i="8"/>
  <c r="L4131" i="8" s="1"/>
  <c r="M4131" i="8" s="1"/>
  <c r="K4132" i="8"/>
  <c r="L4132" i="8" s="1"/>
  <c r="M4132" i="8" s="1"/>
  <c r="K4133" i="8"/>
  <c r="L4133" i="8" s="1"/>
  <c r="M4133" i="8" s="1"/>
  <c r="K4134" i="8"/>
  <c r="K4135" i="8"/>
  <c r="L4135" i="8" s="1"/>
  <c r="M4135" i="8" s="1"/>
  <c r="K4136" i="8"/>
  <c r="L4136" i="8" s="1"/>
  <c r="M4136" i="8" s="1"/>
  <c r="K4137" i="8"/>
  <c r="L4137" i="8" s="1"/>
  <c r="M4137" i="8" s="1"/>
  <c r="K4138" i="8"/>
  <c r="K4139" i="8"/>
  <c r="L4139" i="8" s="1"/>
  <c r="M4139" i="8" s="1"/>
  <c r="K4140" i="8"/>
  <c r="K4141" i="8"/>
  <c r="L4141" i="8" s="1"/>
  <c r="M4141" i="8" s="1"/>
  <c r="K4142" i="8"/>
  <c r="K4143" i="8"/>
  <c r="L4143" i="8" s="1"/>
  <c r="M4143" i="8" s="1"/>
  <c r="K4144" i="8"/>
  <c r="L4144" i="8" s="1"/>
  <c r="K4145" i="8"/>
  <c r="L4145" i="8" s="1"/>
  <c r="M4145" i="8" s="1"/>
  <c r="K4146" i="8"/>
  <c r="K4147" i="8"/>
  <c r="L4147" i="8" s="1"/>
  <c r="M4147" i="8" s="1"/>
  <c r="K4148" i="8"/>
  <c r="K4149" i="8"/>
  <c r="L4149" i="8" s="1"/>
  <c r="M4149" i="8" s="1"/>
  <c r="K4150" i="8"/>
  <c r="K4151" i="8"/>
  <c r="L4151" i="8" s="1"/>
  <c r="M4151" i="8" s="1"/>
  <c r="K4152" i="8"/>
  <c r="L4152" i="8" s="1"/>
  <c r="M4152" i="8" s="1"/>
  <c r="K4153" i="8"/>
  <c r="L4153" i="8" s="1"/>
  <c r="M4153" i="8" s="1"/>
  <c r="K4154" i="8"/>
  <c r="K4155" i="8"/>
  <c r="L4155" i="8" s="1"/>
  <c r="M4155" i="8" s="1"/>
  <c r="K4156" i="8"/>
  <c r="L4156" i="8" s="1"/>
  <c r="M4156" i="8" s="1"/>
  <c r="K4157" i="8"/>
  <c r="L4157" i="8" s="1"/>
  <c r="M4157" i="8" s="1"/>
  <c r="K4158" i="8"/>
  <c r="K4159" i="8"/>
  <c r="L4159" i="8" s="1"/>
  <c r="M4159" i="8" s="1"/>
  <c r="K4160" i="8"/>
  <c r="L4160" i="8" s="1"/>
  <c r="K4161" i="8"/>
  <c r="L4161" i="8" s="1"/>
  <c r="M4161" i="8" s="1"/>
  <c r="K4162" i="8"/>
  <c r="K4163" i="8"/>
  <c r="L4163" i="8" s="1"/>
  <c r="M4163" i="8" s="1"/>
  <c r="K4164" i="8"/>
  <c r="L4164" i="8" s="1"/>
  <c r="K4165" i="8"/>
  <c r="L4165" i="8" s="1"/>
  <c r="M4165" i="8" s="1"/>
  <c r="K4166" i="8"/>
  <c r="K4167" i="8"/>
  <c r="L4167" i="8" s="1"/>
  <c r="M4167" i="8" s="1"/>
  <c r="K4168" i="8"/>
  <c r="L4168" i="8" s="1"/>
  <c r="M4168" i="8" s="1"/>
  <c r="K4169" i="8"/>
  <c r="L4169" i="8" s="1"/>
  <c r="M4169" i="8" s="1"/>
  <c r="K4170" i="8"/>
  <c r="K4171" i="8"/>
  <c r="L4171" i="8" s="1"/>
  <c r="M4171" i="8" s="1"/>
  <c r="K4172" i="8"/>
  <c r="K4173" i="8"/>
  <c r="L4173" i="8" s="1"/>
  <c r="M4173" i="8" s="1"/>
  <c r="K4174" i="8"/>
  <c r="K4175" i="8"/>
  <c r="L4175" i="8" s="1"/>
  <c r="M4175" i="8" s="1"/>
  <c r="K4176" i="8"/>
  <c r="L4176" i="8" s="1"/>
  <c r="K4177" i="8"/>
  <c r="L4177" i="8" s="1"/>
  <c r="M4177" i="8" s="1"/>
  <c r="K4178" i="8"/>
  <c r="K4179" i="8"/>
  <c r="L4179" i="8" s="1"/>
  <c r="M4179" i="8" s="1"/>
  <c r="K4180" i="8"/>
  <c r="K4181" i="8"/>
  <c r="L4181" i="8" s="1"/>
  <c r="M4181" i="8" s="1"/>
  <c r="K4182" i="8"/>
  <c r="K4183" i="8"/>
  <c r="L4183" i="8" s="1"/>
  <c r="M4183" i="8" s="1"/>
  <c r="K4184" i="8"/>
  <c r="L4184" i="8" s="1"/>
  <c r="M4184" i="8" s="1"/>
  <c r="K4185" i="8"/>
  <c r="L4185" i="8" s="1"/>
  <c r="M4185" i="8" s="1"/>
  <c r="K4186" i="8"/>
  <c r="K4187" i="8"/>
  <c r="L4187" i="8" s="1"/>
  <c r="M4187" i="8" s="1"/>
  <c r="K4188" i="8"/>
  <c r="L4188" i="8" s="1"/>
  <c r="M4188" i="8" s="1"/>
  <c r="K4189" i="8"/>
  <c r="L4189" i="8" s="1"/>
  <c r="M4189" i="8" s="1"/>
  <c r="K4190" i="8"/>
  <c r="K4191" i="8"/>
  <c r="L4191" i="8" s="1"/>
  <c r="M4191" i="8" s="1"/>
  <c r="K4192" i="8"/>
  <c r="L4192" i="8" s="1"/>
  <c r="M4192" i="8" s="1"/>
  <c r="K4193" i="8"/>
  <c r="L4193" i="8" s="1"/>
  <c r="M4193" i="8" s="1"/>
  <c r="K4194" i="8"/>
  <c r="K4195" i="8"/>
  <c r="L4195" i="8" s="1"/>
  <c r="M4195" i="8" s="1"/>
  <c r="K4196" i="8"/>
  <c r="L4196" i="8" s="1"/>
  <c r="M4196" i="8" s="1"/>
  <c r="K4197" i="8"/>
  <c r="L4197" i="8" s="1"/>
  <c r="M4197" i="8" s="1"/>
  <c r="K4198" i="8"/>
  <c r="K4199" i="8"/>
  <c r="L4199" i="8" s="1"/>
  <c r="M4199" i="8" s="1"/>
  <c r="K4200" i="8"/>
  <c r="L4200" i="8" s="1"/>
  <c r="K4201" i="8"/>
  <c r="L4201" i="8" s="1"/>
  <c r="M4201" i="8" s="1"/>
  <c r="K4202" i="8"/>
  <c r="K4203" i="8"/>
  <c r="L4203" i="8" s="1"/>
  <c r="M4203" i="8" s="1"/>
  <c r="K4204" i="8"/>
  <c r="K4205" i="8"/>
  <c r="L4205" i="8" s="1"/>
  <c r="M4205" i="8" s="1"/>
  <c r="K4206" i="8"/>
  <c r="K4207" i="8"/>
  <c r="L4207" i="8" s="1"/>
  <c r="M4207" i="8" s="1"/>
  <c r="K4208" i="8"/>
  <c r="L4208" i="8" s="1"/>
  <c r="K4209" i="8"/>
  <c r="L4209" i="8" s="1"/>
  <c r="M4209" i="8" s="1"/>
  <c r="K4210" i="8"/>
  <c r="K4211" i="8"/>
  <c r="L4211" i="8" s="1"/>
  <c r="M4211" i="8" s="1"/>
  <c r="K4212" i="8"/>
  <c r="K4213" i="8"/>
  <c r="L4213" i="8" s="1"/>
  <c r="M4213" i="8" s="1"/>
  <c r="K4214" i="8"/>
  <c r="K4215" i="8"/>
  <c r="L4215" i="8" s="1"/>
  <c r="M4215" i="8" s="1"/>
  <c r="K4216" i="8"/>
  <c r="L4216" i="8" s="1"/>
  <c r="M4216" i="8" s="1"/>
  <c r="K4217" i="8"/>
  <c r="L4217" i="8" s="1"/>
  <c r="M4217" i="8" s="1"/>
  <c r="K4218" i="8"/>
  <c r="K4219" i="8"/>
  <c r="L4219" i="8" s="1"/>
  <c r="M4219" i="8" s="1"/>
  <c r="K4220" i="8"/>
  <c r="L4220" i="8" s="1"/>
  <c r="M4220" i="8" s="1"/>
  <c r="K4221" i="8"/>
  <c r="L4221" i="8" s="1"/>
  <c r="M4221" i="8" s="1"/>
  <c r="K4222" i="8"/>
  <c r="K4223" i="8"/>
  <c r="L4223" i="8" s="1"/>
  <c r="M4223" i="8" s="1"/>
  <c r="K4224" i="8"/>
  <c r="L4224" i="8" s="1"/>
  <c r="M4224" i="8" s="1"/>
  <c r="K4225" i="8"/>
  <c r="L4225" i="8" s="1"/>
  <c r="M4225" i="8" s="1"/>
  <c r="K4226" i="8"/>
  <c r="K4227" i="8"/>
  <c r="L4227" i="8" s="1"/>
  <c r="M4227" i="8" s="1"/>
  <c r="K4228" i="8"/>
  <c r="L4228" i="8" s="1"/>
  <c r="K4229" i="8"/>
  <c r="L4229" i="8" s="1"/>
  <c r="M4229" i="8" s="1"/>
  <c r="K4230" i="8"/>
  <c r="K4231" i="8"/>
  <c r="L4231" i="8" s="1"/>
  <c r="M4231" i="8" s="1"/>
  <c r="K4232" i="8"/>
  <c r="L4232" i="8" s="1"/>
  <c r="M4232" i="8" s="1"/>
  <c r="K4233" i="8"/>
  <c r="L4233" i="8" s="1"/>
  <c r="M4233" i="8" s="1"/>
  <c r="K4234" i="8"/>
  <c r="K4235" i="8"/>
  <c r="L4235" i="8" s="1"/>
  <c r="M4235" i="8" s="1"/>
  <c r="K4236" i="8"/>
  <c r="K4237" i="8"/>
  <c r="L4237" i="8" s="1"/>
  <c r="M4237" i="8" s="1"/>
  <c r="K4238" i="8"/>
  <c r="K4239" i="8"/>
  <c r="L4239" i="8" s="1"/>
  <c r="M4239" i="8" s="1"/>
  <c r="K4240" i="8"/>
  <c r="L4240" i="8" s="1"/>
  <c r="M4240" i="8" s="1"/>
  <c r="K4241" i="8"/>
  <c r="L4241" i="8" s="1"/>
  <c r="M4241" i="8" s="1"/>
  <c r="K4242" i="8"/>
  <c r="K4243" i="8"/>
  <c r="L4243" i="8" s="1"/>
  <c r="M4243" i="8" s="1"/>
  <c r="K4244" i="8"/>
  <c r="K4245" i="8"/>
  <c r="L4245" i="8" s="1"/>
  <c r="M4245" i="8" s="1"/>
  <c r="K4246" i="8"/>
  <c r="K4247" i="8"/>
  <c r="L4247" i="8" s="1"/>
  <c r="M4247" i="8" s="1"/>
  <c r="K4248" i="8"/>
  <c r="L4248" i="8" s="1"/>
  <c r="M4248" i="8" s="1"/>
  <c r="K4249" i="8"/>
  <c r="L4249" i="8" s="1"/>
  <c r="M4249" i="8" s="1"/>
  <c r="K4250" i="8"/>
  <c r="K4251" i="8"/>
  <c r="L4251" i="8" s="1"/>
  <c r="M4251" i="8" s="1"/>
  <c r="K4252" i="8"/>
  <c r="L4252" i="8" s="1"/>
  <c r="M4252" i="8" s="1"/>
  <c r="K4253" i="8"/>
  <c r="L4253" i="8" s="1"/>
  <c r="M4253" i="8" s="1"/>
  <c r="K4254" i="8"/>
  <c r="K4255" i="8"/>
  <c r="L4255" i="8" s="1"/>
  <c r="M4255" i="8" s="1"/>
  <c r="K4256" i="8"/>
  <c r="L4256" i="8" s="1"/>
  <c r="M4256" i="8" s="1"/>
  <c r="K4257" i="8"/>
  <c r="L4257" i="8" s="1"/>
  <c r="M4257" i="8" s="1"/>
  <c r="K4258" i="8"/>
  <c r="K4259" i="8"/>
  <c r="L4259" i="8" s="1"/>
  <c r="M4259" i="8" s="1"/>
  <c r="K4260" i="8"/>
  <c r="L4260" i="8" s="1"/>
  <c r="M4260" i="8" s="1"/>
  <c r="K4261" i="8"/>
  <c r="L4261" i="8" s="1"/>
  <c r="M4261" i="8" s="1"/>
  <c r="K4262" i="8"/>
  <c r="K4263" i="8"/>
  <c r="L4263" i="8" s="1"/>
  <c r="M4263" i="8" s="1"/>
  <c r="K4264" i="8"/>
  <c r="L4264" i="8" s="1"/>
  <c r="M4264" i="8" s="1"/>
  <c r="K4265" i="8"/>
  <c r="L4265" i="8" s="1"/>
  <c r="M4265" i="8" s="1"/>
  <c r="K4266" i="8"/>
  <c r="K4267" i="8"/>
  <c r="L4267" i="8" s="1"/>
  <c r="M4267" i="8" s="1"/>
  <c r="K4268" i="8"/>
  <c r="K4269" i="8"/>
  <c r="L4269" i="8" s="1"/>
  <c r="M4269" i="8" s="1"/>
  <c r="K4270" i="8"/>
  <c r="K4271" i="8"/>
  <c r="L4271" i="8" s="1"/>
  <c r="M4271" i="8" s="1"/>
  <c r="K4272" i="8"/>
  <c r="L4272" i="8" s="1"/>
  <c r="M4272" i="8" s="1"/>
  <c r="K4273" i="8"/>
  <c r="L4273" i="8" s="1"/>
  <c r="M4273" i="8" s="1"/>
  <c r="K4274" i="8"/>
  <c r="K4275" i="8"/>
  <c r="L4275" i="8" s="1"/>
  <c r="M4275" i="8" s="1"/>
  <c r="K4276" i="8"/>
  <c r="K4277" i="8"/>
  <c r="L4277" i="8" s="1"/>
  <c r="M4277" i="8" s="1"/>
  <c r="K4278" i="8"/>
  <c r="K4279" i="8"/>
  <c r="L4279" i="8" s="1"/>
  <c r="M4279" i="8" s="1"/>
  <c r="K4280" i="8"/>
  <c r="L4280" i="8" s="1"/>
  <c r="M4280" i="8" s="1"/>
  <c r="K4281" i="8"/>
  <c r="L4281" i="8" s="1"/>
  <c r="M4281" i="8" s="1"/>
  <c r="K4282" i="8"/>
  <c r="K4283" i="8"/>
  <c r="L4283" i="8" s="1"/>
  <c r="M4283" i="8" s="1"/>
  <c r="K4284" i="8"/>
  <c r="L4284" i="8" s="1"/>
  <c r="M4284" i="8" s="1"/>
  <c r="K4285" i="8"/>
  <c r="L4285" i="8" s="1"/>
  <c r="M4285" i="8" s="1"/>
  <c r="K4286" i="8"/>
  <c r="K4287" i="8"/>
  <c r="L4287" i="8" s="1"/>
  <c r="M4287" i="8" s="1"/>
  <c r="K4288" i="8"/>
  <c r="L4288" i="8" s="1"/>
  <c r="K4289" i="8"/>
  <c r="L4289" i="8" s="1"/>
  <c r="M4289" i="8" s="1"/>
  <c r="K4290" i="8"/>
  <c r="K4291" i="8"/>
  <c r="L4291" i="8" s="1"/>
  <c r="M4291" i="8" s="1"/>
  <c r="K4292" i="8"/>
  <c r="L4292" i="8" s="1"/>
  <c r="M4292" i="8" s="1"/>
  <c r="K4293" i="8"/>
  <c r="L4293" i="8" s="1"/>
  <c r="M4293" i="8" s="1"/>
  <c r="K4294" i="8"/>
  <c r="K4295" i="8"/>
  <c r="L4295" i="8" s="1"/>
  <c r="M4295" i="8" s="1"/>
  <c r="K4296" i="8"/>
  <c r="L4296" i="8" s="1"/>
  <c r="M4296" i="8" s="1"/>
  <c r="K4297" i="8"/>
  <c r="L4297" i="8" s="1"/>
  <c r="M4297" i="8" s="1"/>
  <c r="K4298" i="8"/>
  <c r="K4299" i="8"/>
  <c r="K4300" i="8"/>
  <c r="L4300" i="8" s="1"/>
  <c r="M4300" i="8" s="1"/>
  <c r="K4301" i="8"/>
  <c r="L4301" i="8" s="1"/>
  <c r="M4301" i="8" s="1"/>
  <c r="K4302" i="8"/>
  <c r="K4303" i="8"/>
  <c r="L4303" i="8" s="1"/>
  <c r="M4303" i="8" s="1"/>
  <c r="K4304" i="8"/>
  <c r="L4304" i="8" s="1"/>
  <c r="M4304" i="8" s="1"/>
  <c r="K4305" i="8"/>
  <c r="L4305" i="8" s="1"/>
  <c r="M4305" i="8" s="1"/>
  <c r="K4306" i="8"/>
  <c r="K4307" i="8"/>
  <c r="L4307" i="8" s="1"/>
  <c r="M4307" i="8" s="1"/>
  <c r="K4308" i="8"/>
  <c r="L4308" i="8" s="1"/>
  <c r="K4309" i="8"/>
  <c r="L4309" i="8" s="1"/>
  <c r="M4309" i="8" s="1"/>
  <c r="K4310" i="8"/>
  <c r="K4311" i="8"/>
  <c r="L4311" i="8" s="1"/>
  <c r="M4311" i="8" s="1"/>
  <c r="K4312" i="8"/>
  <c r="K4313" i="8"/>
  <c r="L4313" i="8" s="1"/>
  <c r="M4313" i="8" s="1"/>
  <c r="K4314" i="8"/>
  <c r="K4315" i="8"/>
  <c r="L4315" i="8" s="1"/>
  <c r="M4315" i="8" s="1"/>
  <c r="K4316" i="8"/>
  <c r="L4316" i="8" s="1"/>
  <c r="M4316" i="8" s="1"/>
  <c r="K4317" i="8"/>
  <c r="L4317" i="8" s="1"/>
  <c r="M4317" i="8" s="1"/>
  <c r="K4318" i="8"/>
  <c r="K4319" i="8"/>
  <c r="L4319" i="8" s="1"/>
  <c r="M4319" i="8" s="1"/>
  <c r="K4320" i="8"/>
  <c r="K4321" i="8"/>
  <c r="L4321" i="8" s="1"/>
  <c r="M4321" i="8" s="1"/>
  <c r="K4322" i="8"/>
  <c r="K4323" i="8"/>
  <c r="L4323" i="8" s="1"/>
  <c r="M4323" i="8" s="1"/>
  <c r="K4324" i="8"/>
  <c r="L4324" i="8" s="1"/>
  <c r="K4325" i="8"/>
  <c r="L4325" i="8" s="1"/>
  <c r="M4325" i="8" s="1"/>
  <c r="K4326" i="8"/>
  <c r="K4327" i="8"/>
  <c r="L4327" i="8" s="1"/>
  <c r="M4327" i="8" s="1"/>
  <c r="K4328" i="8"/>
  <c r="L4328" i="8" s="1"/>
  <c r="M4328" i="8" s="1"/>
  <c r="K4329" i="8"/>
  <c r="L4329" i="8" s="1"/>
  <c r="M4329" i="8" s="1"/>
  <c r="K4330" i="8"/>
  <c r="K4331" i="8"/>
  <c r="L4331" i="8" s="1"/>
  <c r="M4331" i="8" s="1"/>
  <c r="K4332" i="8"/>
  <c r="L4332" i="8" s="1"/>
  <c r="M4332" i="8" s="1"/>
  <c r="K4333" i="8"/>
  <c r="L4333" i="8" s="1"/>
  <c r="M4333" i="8" s="1"/>
  <c r="K4334" i="8"/>
  <c r="K4335" i="8"/>
  <c r="L4335" i="8" s="1"/>
  <c r="K4336" i="8"/>
  <c r="L4336" i="8" s="1"/>
  <c r="M4336" i="8" s="1"/>
  <c r="K4337" i="8"/>
  <c r="L4337" i="8" s="1"/>
  <c r="M4337" i="8" s="1"/>
  <c r="K4338" i="8"/>
  <c r="K4339" i="8"/>
  <c r="L4339" i="8" s="1"/>
  <c r="M4339" i="8" s="1"/>
  <c r="K4340" i="8"/>
  <c r="L4340" i="8" s="1"/>
  <c r="K4341" i="8"/>
  <c r="L4341" i="8" s="1"/>
  <c r="M4341" i="8" s="1"/>
  <c r="K4342" i="8"/>
  <c r="K4343" i="8"/>
  <c r="L4343" i="8" s="1"/>
  <c r="M4343" i="8" s="1"/>
  <c r="K4344" i="8"/>
  <c r="K4345" i="8"/>
  <c r="L4345" i="8" s="1"/>
  <c r="M4345" i="8" s="1"/>
  <c r="K4346" i="8"/>
  <c r="K4347" i="8"/>
  <c r="L4347" i="8" s="1"/>
  <c r="M4347" i="8" s="1"/>
  <c r="K4348" i="8"/>
  <c r="L4348" i="8" s="1"/>
  <c r="M4348" i="8" s="1"/>
  <c r="K4349" i="8"/>
  <c r="L4349" i="8" s="1"/>
  <c r="M4349" i="8" s="1"/>
  <c r="K4350" i="8"/>
  <c r="K4351" i="8"/>
  <c r="L4351" i="8" s="1"/>
  <c r="M4351" i="8" s="1"/>
  <c r="K4352" i="8"/>
  <c r="L4352" i="8" s="1"/>
  <c r="K4353" i="8"/>
  <c r="L4353" i="8" s="1"/>
  <c r="M4353" i="8" s="1"/>
  <c r="K4354" i="8"/>
  <c r="K4355" i="8"/>
  <c r="L4355" i="8" s="1"/>
  <c r="M4355" i="8" s="1"/>
  <c r="K4356" i="8"/>
  <c r="L4356" i="8" s="1"/>
  <c r="M4356" i="8" s="1"/>
  <c r="K4357" i="8"/>
  <c r="L4357" i="8" s="1"/>
  <c r="M4357" i="8" s="1"/>
  <c r="K4358" i="8"/>
  <c r="K4359" i="8"/>
  <c r="L4359" i="8" s="1"/>
  <c r="M4359" i="8" s="1"/>
  <c r="K4360" i="8"/>
  <c r="L4360" i="8" s="1"/>
  <c r="M4360" i="8" s="1"/>
  <c r="K4361" i="8"/>
  <c r="L4361" i="8" s="1"/>
  <c r="M4361" i="8" s="1"/>
  <c r="K4362" i="8"/>
  <c r="K4363" i="8"/>
  <c r="L4363" i="8" s="1"/>
  <c r="K4364" i="8"/>
  <c r="L4364" i="8" s="1"/>
  <c r="K4365" i="8"/>
  <c r="L4365" i="8" s="1"/>
  <c r="M4365" i="8" s="1"/>
  <c r="K4366" i="8"/>
  <c r="K4367" i="8"/>
  <c r="L4367" i="8" s="1"/>
  <c r="M4367" i="8" s="1"/>
  <c r="K4368" i="8"/>
  <c r="L4368" i="8" s="1"/>
  <c r="M4368" i="8" s="1"/>
  <c r="K4369" i="8"/>
  <c r="L4369" i="8" s="1"/>
  <c r="M4369" i="8" s="1"/>
  <c r="K4370" i="8"/>
  <c r="K4371" i="8"/>
  <c r="L4371" i="8" s="1"/>
  <c r="M4371" i="8" s="1"/>
  <c r="K4372" i="8"/>
  <c r="L4372" i="8" s="1"/>
  <c r="K4373" i="8"/>
  <c r="L4373" i="8" s="1"/>
  <c r="M4373" i="8" s="1"/>
  <c r="K4374" i="8"/>
  <c r="K4375" i="8"/>
  <c r="L4375" i="8" s="1"/>
  <c r="M4375" i="8" s="1"/>
  <c r="K4376" i="8"/>
  <c r="L4376" i="8" s="1"/>
  <c r="M4376" i="8" s="1"/>
  <c r="K4377" i="8"/>
  <c r="L4377" i="8" s="1"/>
  <c r="M4377" i="8" s="1"/>
  <c r="K4378" i="8"/>
  <c r="K4379" i="8"/>
  <c r="L4379" i="8" s="1"/>
  <c r="M4379" i="8" s="1"/>
  <c r="K4380" i="8"/>
  <c r="L4380" i="8" s="1"/>
  <c r="M4380" i="8" s="1"/>
  <c r="K4381" i="8"/>
  <c r="L4381" i="8" s="1"/>
  <c r="M4381" i="8" s="1"/>
  <c r="K4382" i="8"/>
  <c r="K4383" i="8"/>
  <c r="L4383" i="8" s="1"/>
  <c r="M4383" i="8" s="1"/>
  <c r="K4384" i="8"/>
  <c r="L4384" i="8" s="1"/>
  <c r="K4385" i="8"/>
  <c r="L4385" i="8" s="1"/>
  <c r="M4385" i="8" s="1"/>
  <c r="K4386" i="8"/>
  <c r="K4387" i="8"/>
  <c r="L4387" i="8" s="1"/>
  <c r="M4387" i="8" s="1"/>
  <c r="K4388" i="8"/>
  <c r="L4388" i="8" s="1"/>
  <c r="M4388" i="8" s="1"/>
  <c r="K4389" i="8"/>
  <c r="L4389" i="8" s="1"/>
  <c r="M4389" i="8" s="1"/>
  <c r="K4390" i="8"/>
  <c r="K4391" i="8"/>
  <c r="L4391" i="8" s="1"/>
  <c r="M4391" i="8" s="1"/>
  <c r="K4392" i="8"/>
  <c r="K4393" i="8"/>
  <c r="L4393" i="8" s="1"/>
  <c r="M4393" i="8" s="1"/>
  <c r="K4394" i="8"/>
  <c r="K4395" i="8"/>
  <c r="L4395" i="8" s="1"/>
  <c r="M4395" i="8" s="1"/>
  <c r="K4396" i="8"/>
  <c r="L4396" i="8" s="1"/>
  <c r="M4396" i="8" s="1"/>
  <c r="K4397" i="8"/>
  <c r="L4397" i="8" s="1"/>
  <c r="M4397" i="8" s="1"/>
  <c r="K4398" i="8"/>
  <c r="K4399" i="8"/>
  <c r="L4399" i="8" s="1"/>
  <c r="M4399" i="8" s="1"/>
  <c r="K4400" i="8"/>
  <c r="L4400" i="8" s="1"/>
  <c r="K4401" i="8"/>
  <c r="L4401" i="8" s="1"/>
  <c r="M4401" i="8" s="1"/>
  <c r="K4402" i="8"/>
  <c r="K4403" i="8"/>
  <c r="L4403" i="8" s="1"/>
  <c r="M4403" i="8" s="1"/>
  <c r="K4404" i="8"/>
  <c r="L4404" i="8" s="1"/>
  <c r="M4404" i="8" s="1"/>
  <c r="K4405" i="8"/>
  <c r="L4405" i="8" s="1"/>
  <c r="M4405" i="8" s="1"/>
  <c r="K4406" i="8"/>
  <c r="K4407" i="8"/>
  <c r="K4408" i="8"/>
  <c r="L4408" i="8" s="1"/>
  <c r="M4408" i="8" s="1"/>
  <c r="K4409" i="8"/>
  <c r="L4409" i="8" s="1"/>
  <c r="M4409" i="8" s="1"/>
  <c r="K4410" i="8"/>
  <c r="K4411" i="8"/>
  <c r="L4411" i="8" s="1"/>
  <c r="M4411" i="8" s="1"/>
  <c r="K4412" i="8"/>
  <c r="K4413" i="8"/>
  <c r="L4413" i="8" s="1"/>
  <c r="M4413" i="8" s="1"/>
  <c r="K4414" i="8"/>
  <c r="K4415" i="8"/>
  <c r="L4415" i="8" s="1"/>
  <c r="M4415" i="8" s="1"/>
  <c r="K4416" i="8"/>
  <c r="L4416" i="8" s="1"/>
  <c r="K4417" i="8"/>
  <c r="L4417" i="8" s="1"/>
  <c r="M4417" i="8" s="1"/>
  <c r="K4418" i="8"/>
  <c r="K4419" i="8"/>
  <c r="L4419" i="8" s="1"/>
  <c r="M4419" i="8" s="1"/>
  <c r="K4420" i="8"/>
  <c r="L4420" i="8" s="1"/>
  <c r="M4420" i="8" s="1"/>
  <c r="K4421" i="8"/>
  <c r="L4421" i="8" s="1"/>
  <c r="M4421" i="8" s="1"/>
  <c r="K4422" i="8"/>
  <c r="K4423" i="8"/>
  <c r="L4423" i="8" s="1"/>
  <c r="M4423" i="8" s="1"/>
  <c r="K4424" i="8"/>
  <c r="L4424" i="8" s="1"/>
  <c r="M4424" i="8" s="1"/>
  <c r="K4425" i="8"/>
  <c r="L4425" i="8" s="1"/>
  <c r="M4425" i="8" s="1"/>
  <c r="K4426" i="8"/>
  <c r="K4427" i="8"/>
  <c r="L4427" i="8" s="1"/>
  <c r="K4428" i="8"/>
  <c r="L4428" i="8" s="1"/>
  <c r="M4428" i="8" s="1"/>
  <c r="K4429" i="8"/>
  <c r="L4429" i="8" s="1"/>
  <c r="M4429" i="8" s="1"/>
  <c r="K4430" i="8"/>
  <c r="K4431" i="8"/>
  <c r="L4431" i="8" s="1"/>
  <c r="M4431" i="8" s="1"/>
  <c r="K4432" i="8"/>
  <c r="L4432" i="8" s="1"/>
  <c r="K4433" i="8"/>
  <c r="L4433" i="8" s="1"/>
  <c r="M4433" i="8" s="1"/>
  <c r="K4434" i="8"/>
  <c r="K4435" i="8"/>
  <c r="L4435" i="8" s="1"/>
  <c r="M4435" i="8" s="1"/>
  <c r="K4436" i="8"/>
  <c r="K4437" i="8"/>
  <c r="L4437" i="8" s="1"/>
  <c r="M4437" i="8" s="1"/>
  <c r="K4438" i="8"/>
  <c r="K4439" i="8"/>
  <c r="L4439" i="8" s="1"/>
  <c r="M4439" i="8" s="1"/>
  <c r="K4440" i="8"/>
  <c r="L4440" i="8" s="1"/>
  <c r="M4440" i="8" s="1"/>
  <c r="K4441" i="8"/>
  <c r="L4441" i="8" s="1"/>
  <c r="M4441" i="8" s="1"/>
  <c r="K4442" i="8"/>
  <c r="K4443" i="8"/>
  <c r="L4443" i="8" s="1"/>
  <c r="M4443" i="8" s="1"/>
  <c r="K4444" i="8"/>
  <c r="K4445" i="8"/>
  <c r="L4445" i="8" s="1"/>
  <c r="M4445" i="8" s="1"/>
  <c r="K4446" i="8"/>
  <c r="K4447" i="8"/>
  <c r="L4447" i="8" s="1"/>
  <c r="M4447" i="8" s="1"/>
  <c r="K4448" i="8"/>
  <c r="L4448" i="8" s="1"/>
  <c r="M4448" i="8" s="1"/>
  <c r="K4449" i="8"/>
  <c r="L4449" i="8" s="1"/>
  <c r="M4449" i="8" s="1"/>
  <c r="K4450" i="8"/>
  <c r="K4451" i="8"/>
  <c r="L4451" i="8" s="1"/>
  <c r="M4451" i="8" s="1"/>
  <c r="K4452" i="8"/>
  <c r="L4452" i="8" s="1"/>
  <c r="M4452" i="8" s="1"/>
  <c r="K4453" i="8"/>
  <c r="L4453" i="8" s="1"/>
  <c r="M4453" i="8" s="1"/>
  <c r="K4454" i="8"/>
  <c r="K4455" i="8"/>
  <c r="L4455" i="8" s="1"/>
  <c r="M4455" i="8" s="1"/>
  <c r="K4456" i="8"/>
  <c r="L4456" i="8" s="1"/>
  <c r="M4456" i="8" s="1"/>
  <c r="K4457" i="8"/>
  <c r="L4457" i="8" s="1"/>
  <c r="M4457" i="8" s="1"/>
  <c r="K4458" i="8"/>
  <c r="L4458" i="8" s="1"/>
  <c r="K4459" i="8"/>
  <c r="L4459" i="8" s="1"/>
  <c r="M4459" i="8" s="1"/>
  <c r="K4460" i="8"/>
  <c r="L4460" i="8" s="1"/>
  <c r="M4460" i="8" s="1"/>
  <c r="K4461" i="8"/>
  <c r="L4461" i="8" s="1"/>
  <c r="M4461" i="8" s="1"/>
  <c r="K4462" i="8"/>
  <c r="K4463" i="8"/>
  <c r="L4463" i="8" s="1"/>
  <c r="M4463" i="8" s="1"/>
  <c r="K4464" i="8"/>
  <c r="L4464" i="8" s="1"/>
  <c r="M4464" i="8" s="1"/>
  <c r="K4465" i="8"/>
  <c r="L4465" i="8" s="1"/>
  <c r="M4465" i="8" s="1"/>
  <c r="K4466" i="8"/>
  <c r="K4467" i="8"/>
  <c r="L4467" i="8" s="1"/>
  <c r="M4467" i="8" s="1"/>
  <c r="K4468" i="8"/>
  <c r="L4468" i="8" s="1"/>
  <c r="K4469" i="8"/>
  <c r="L4469" i="8" s="1"/>
  <c r="M4469" i="8" s="1"/>
  <c r="K4470" i="8"/>
  <c r="K4471" i="8"/>
  <c r="L4471" i="8" s="1"/>
  <c r="M4471" i="8" s="1"/>
  <c r="K4472" i="8"/>
  <c r="K4473" i="8"/>
  <c r="L4473" i="8" s="1"/>
  <c r="M4473" i="8" s="1"/>
  <c r="K4474" i="8"/>
  <c r="L4474" i="8" s="1"/>
  <c r="K4475" i="8"/>
  <c r="L4475" i="8" s="1"/>
  <c r="K4476" i="8"/>
  <c r="L4476" i="8" s="1"/>
  <c r="M4476" i="8" s="1"/>
  <c r="K4477" i="8"/>
  <c r="L4477" i="8" s="1"/>
  <c r="M4477" i="8" s="1"/>
  <c r="K4478" i="8"/>
  <c r="K4479" i="8"/>
  <c r="L4479" i="8" s="1"/>
  <c r="M4479" i="8" s="1"/>
  <c r="K4480" i="8"/>
  <c r="L4480" i="8" s="1"/>
  <c r="M4480" i="8" s="1"/>
  <c r="K4481" i="8"/>
  <c r="L4481" i="8" s="1"/>
  <c r="M4481" i="8" s="1"/>
  <c r="K4482" i="8"/>
  <c r="K4483" i="8"/>
  <c r="L4483" i="8" s="1"/>
  <c r="M4483" i="8" s="1"/>
  <c r="K4484" i="8"/>
  <c r="K4485" i="8"/>
  <c r="L4485" i="8" s="1"/>
  <c r="M4485" i="8" s="1"/>
  <c r="K4486" i="8"/>
  <c r="K4487" i="8"/>
  <c r="L4487" i="8" s="1"/>
  <c r="M4487" i="8" s="1"/>
  <c r="K4488" i="8"/>
  <c r="L4488" i="8" s="1"/>
  <c r="M4488" i="8" s="1"/>
  <c r="K4489" i="8"/>
  <c r="L4489" i="8" s="1"/>
  <c r="M4489" i="8" s="1"/>
  <c r="K4490" i="8"/>
  <c r="L4490" i="8" s="1"/>
  <c r="K4491" i="8"/>
  <c r="L4491" i="8" s="1"/>
  <c r="M4491" i="8" s="1"/>
  <c r="K4492" i="8"/>
  <c r="L4492" i="8" s="1"/>
  <c r="M4492" i="8" s="1"/>
  <c r="K4493" i="8"/>
  <c r="L4493" i="8" s="1"/>
  <c r="M4493" i="8" s="1"/>
  <c r="K4494" i="8"/>
  <c r="K4495" i="8"/>
  <c r="L4495" i="8" s="1"/>
  <c r="M4495" i="8" s="1"/>
  <c r="K4496" i="8"/>
  <c r="L4496" i="8" s="1"/>
  <c r="M4496" i="8" s="1"/>
  <c r="K4497" i="8"/>
  <c r="L4497" i="8" s="1"/>
  <c r="M4497" i="8" s="1"/>
  <c r="K4498" i="8"/>
  <c r="K4499" i="8"/>
  <c r="L4499" i="8" s="1"/>
  <c r="M4499" i="8" s="1"/>
  <c r="K4500" i="8"/>
  <c r="L4500" i="8" s="1"/>
  <c r="M4500" i="8" s="1"/>
  <c r="K4501" i="8"/>
  <c r="L4501" i="8" s="1"/>
  <c r="M4501" i="8" s="1"/>
  <c r="K4502" i="8"/>
  <c r="K4503" i="8"/>
  <c r="L4503" i="8" s="1"/>
  <c r="M4503" i="8" s="1"/>
  <c r="K4504" i="8"/>
  <c r="L4504" i="8" s="1"/>
  <c r="M4504" i="8" s="1"/>
  <c r="K4505" i="8"/>
  <c r="L4505" i="8" s="1"/>
  <c r="M4505" i="8" s="1"/>
  <c r="K4506" i="8"/>
  <c r="L4506" i="8" s="1"/>
  <c r="K4507" i="8"/>
  <c r="L4507" i="8" s="1"/>
  <c r="M4507" i="8" s="1"/>
  <c r="K4508" i="8"/>
  <c r="L4508" i="8" s="1"/>
  <c r="M4508" i="8" s="1"/>
  <c r="K4509" i="8"/>
  <c r="L4509" i="8" s="1"/>
  <c r="M4509" i="8" s="1"/>
  <c r="K4510" i="8"/>
  <c r="K4511" i="8"/>
  <c r="L4511" i="8" s="1"/>
  <c r="M4511" i="8" s="1"/>
  <c r="K4512" i="8"/>
  <c r="L4512" i="8" s="1"/>
  <c r="M4512" i="8" s="1"/>
  <c r="K4513" i="8"/>
  <c r="L4513" i="8" s="1"/>
  <c r="M4513" i="8" s="1"/>
  <c r="K4514" i="8"/>
  <c r="K4515" i="8"/>
  <c r="L4515" i="8" s="1"/>
  <c r="M4515" i="8" s="1"/>
  <c r="K4516" i="8"/>
  <c r="L4516" i="8" s="1"/>
  <c r="M4516" i="8" s="1"/>
  <c r="K4517" i="8"/>
  <c r="L4517" i="8" s="1"/>
  <c r="M4517" i="8" s="1"/>
  <c r="K4518" i="8"/>
  <c r="K4519" i="8"/>
  <c r="L4519" i="8" s="1"/>
  <c r="M4519" i="8" s="1"/>
  <c r="K4520" i="8"/>
  <c r="L4520" i="8" s="1"/>
  <c r="M4520" i="8" s="1"/>
  <c r="K4521" i="8"/>
  <c r="L4521" i="8" s="1"/>
  <c r="M4521" i="8" s="1"/>
  <c r="K4522" i="8"/>
  <c r="L4522" i="8" s="1"/>
  <c r="K4523" i="8"/>
  <c r="L4523" i="8" s="1"/>
  <c r="M4523" i="8" s="1"/>
  <c r="K4524" i="8"/>
  <c r="L4524" i="8" s="1"/>
  <c r="M4524" i="8" s="1"/>
  <c r="K4525" i="8"/>
  <c r="L4525" i="8" s="1"/>
  <c r="M4525" i="8" s="1"/>
  <c r="K4526" i="8"/>
  <c r="L4526" i="8" s="1"/>
  <c r="K4527" i="8"/>
  <c r="L4527" i="8" s="1"/>
  <c r="M4527" i="8" s="1"/>
  <c r="K4528" i="8"/>
  <c r="K4529" i="8"/>
  <c r="L4529" i="8" s="1"/>
  <c r="M4529" i="8" s="1"/>
  <c r="K4530" i="8"/>
  <c r="L4530" i="8" s="1"/>
  <c r="K4531" i="8"/>
  <c r="L4531" i="8" s="1"/>
  <c r="K4532" i="8"/>
  <c r="L4532" i="8" s="1"/>
  <c r="M4532" i="8" s="1"/>
  <c r="K4533" i="8"/>
  <c r="L4533" i="8" s="1"/>
  <c r="M4533" i="8" s="1"/>
  <c r="K4534" i="8"/>
  <c r="L4534" i="8" s="1"/>
  <c r="K4535" i="8"/>
  <c r="L4535" i="8" s="1"/>
  <c r="M4535" i="8" s="1"/>
  <c r="K4536" i="8"/>
  <c r="L4536" i="8" s="1"/>
  <c r="M4536" i="8" s="1"/>
  <c r="K4537" i="8"/>
  <c r="K4538" i="8"/>
  <c r="L4538" i="8" s="1"/>
  <c r="K4539" i="8"/>
  <c r="L4539" i="8" s="1"/>
  <c r="M4539" i="8" s="1"/>
  <c r="K4540" i="8"/>
  <c r="L4540" i="8" s="1"/>
  <c r="K4541" i="8"/>
  <c r="L4541" i="8" s="1"/>
  <c r="M4541" i="8" s="1"/>
  <c r="K4542" i="8"/>
  <c r="L4542" i="8" s="1"/>
  <c r="K4543" i="8"/>
  <c r="L4543" i="8" s="1"/>
  <c r="M4543" i="8" s="1"/>
  <c r="K4544" i="8"/>
  <c r="L4544" i="8" s="1"/>
  <c r="M4544" i="8" s="1"/>
  <c r="K4545" i="8"/>
  <c r="L4545" i="8" s="1"/>
  <c r="M4545" i="8" s="1"/>
  <c r="K4546" i="8"/>
  <c r="L4546" i="8" s="1"/>
  <c r="K4547" i="8"/>
  <c r="L4547" i="8" s="1"/>
  <c r="M4547" i="8" s="1"/>
  <c r="K4548" i="8"/>
  <c r="L4548" i="8" s="1"/>
  <c r="M4548" i="8" s="1"/>
  <c r="K4549" i="8"/>
  <c r="L4549" i="8" s="1"/>
  <c r="M4549" i="8" s="1"/>
  <c r="K4550" i="8"/>
  <c r="L4550" i="8" s="1"/>
  <c r="K4551" i="8"/>
  <c r="L4551" i="8" s="1"/>
  <c r="M4551" i="8" s="1"/>
  <c r="K4552" i="8"/>
  <c r="K4553" i="8"/>
  <c r="L4553" i="8" s="1"/>
  <c r="M4553" i="8" s="1"/>
  <c r="K4554" i="8"/>
  <c r="L4554" i="8" s="1"/>
  <c r="K4555" i="8"/>
  <c r="L4555" i="8" s="1"/>
  <c r="M4555" i="8" s="1"/>
  <c r="K4556" i="8"/>
  <c r="L4556" i="8" s="1"/>
  <c r="M4556" i="8" s="1"/>
  <c r="K4557" i="8"/>
  <c r="L4557" i="8" s="1"/>
  <c r="M4557" i="8" s="1"/>
  <c r="K4558" i="8"/>
  <c r="L4558" i="8" s="1"/>
  <c r="K4559" i="8"/>
  <c r="L4559" i="8" s="1"/>
  <c r="M4559" i="8" s="1"/>
  <c r="K4560" i="8"/>
  <c r="L4560" i="8" s="1"/>
  <c r="M4560" i="8" s="1"/>
  <c r="K4561" i="8"/>
  <c r="L4561" i="8" s="1"/>
  <c r="M4561" i="8" s="1"/>
  <c r="K4562" i="8"/>
  <c r="L4562" i="8" s="1"/>
  <c r="K4563" i="8"/>
  <c r="L4563" i="8" s="1"/>
  <c r="M4563" i="8" s="1"/>
  <c r="K4564" i="8"/>
  <c r="L4564" i="8" s="1"/>
  <c r="M4564" i="8" s="1"/>
  <c r="K4565" i="8"/>
  <c r="L4565" i="8" s="1"/>
  <c r="M4565" i="8" s="1"/>
  <c r="K4566" i="8"/>
  <c r="L4566" i="8" s="1"/>
  <c r="K4567" i="8"/>
  <c r="L4567" i="8" s="1"/>
  <c r="M4567" i="8" s="1"/>
  <c r="K4568" i="8"/>
  <c r="K4569" i="8"/>
  <c r="L4569" i="8" s="1"/>
  <c r="M4569" i="8" s="1"/>
  <c r="K4570" i="8"/>
  <c r="L4570" i="8" s="1"/>
  <c r="K4571" i="8"/>
  <c r="L4571" i="8" s="1"/>
  <c r="M4571" i="8" s="1"/>
  <c r="K4572" i="8"/>
  <c r="L4572" i="8" s="1"/>
  <c r="M4572" i="8" s="1"/>
  <c r="K4573" i="8"/>
  <c r="L4573" i="8" s="1"/>
  <c r="M4573" i="8" s="1"/>
  <c r="K4574" i="8"/>
  <c r="L4574" i="8" s="1"/>
  <c r="K4575" i="8"/>
  <c r="L4575" i="8" s="1"/>
  <c r="M4575" i="8" s="1"/>
  <c r="K4576" i="8"/>
  <c r="L4576" i="8" s="1"/>
  <c r="M4576" i="8" s="1"/>
  <c r="K4577" i="8"/>
  <c r="L4577" i="8" s="1"/>
  <c r="M4577" i="8" s="1"/>
  <c r="K4578" i="8"/>
  <c r="L4578" i="8" s="1"/>
  <c r="K4579" i="8"/>
  <c r="L4579" i="8" s="1"/>
  <c r="M4579" i="8" s="1"/>
  <c r="K4580" i="8"/>
  <c r="L4580" i="8" s="1"/>
  <c r="K4581" i="8"/>
  <c r="L4581" i="8" s="1"/>
  <c r="M4581" i="8" s="1"/>
  <c r="K4582" i="8"/>
  <c r="L4582" i="8" s="1"/>
  <c r="K4583" i="8"/>
  <c r="L4583" i="8" s="1"/>
  <c r="M4583" i="8" s="1"/>
  <c r="K4584" i="8"/>
  <c r="K4585" i="8"/>
  <c r="L4585" i="8" s="1"/>
  <c r="M4585" i="8" s="1"/>
  <c r="K4586" i="8"/>
  <c r="L4586" i="8" s="1"/>
  <c r="K4587" i="8"/>
  <c r="L4587" i="8" s="1"/>
  <c r="M4587" i="8" s="1"/>
  <c r="K4588" i="8"/>
  <c r="L4588" i="8" s="1"/>
  <c r="K4589" i="8"/>
  <c r="L4589" i="8" s="1"/>
  <c r="M4589" i="8" s="1"/>
  <c r="K4590" i="8"/>
  <c r="L4590" i="8" s="1"/>
  <c r="K4591" i="8"/>
  <c r="L4591" i="8" s="1"/>
  <c r="M4591" i="8" s="1"/>
  <c r="K4592" i="8"/>
  <c r="L4592" i="8" s="1"/>
  <c r="M4592" i="8" s="1"/>
  <c r="K4593" i="8"/>
  <c r="L4593" i="8" s="1"/>
  <c r="M4593" i="8" s="1"/>
  <c r="K4594" i="8"/>
  <c r="L4594" i="8" s="1"/>
  <c r="K4595" i="8"/>
  <c r="L4595" i="8" s="1"/>
  <c r="M4595" i="8" s="1"/>
  <c r="K4596" i="8"/>
  <c r="L4596" i="8" s="1"/>
  <c r="M4596" i="8" s="1"/>
  <c r="K4597" i="8"/>
  <c r="L4597" i="8" s="1"/>
  <c r="M4597" i="8" s="1"/>
  <c r="K4598" i="8"/>
  <c r="L4598" i="8" s="1"/>
  <c r="K4599" i="8"/>
  <c r="L4599" i="8" s="1"/>
  <c r="M4599" i="8" s="1"/>
  <c r="K4600" i="8"/>
  <c r="K4601" i="8"/>
  <c r="L4601" i="8" s="1"/>
  <c r="M4601" i="8" s="1"/>
  <c r="K4602" i="8"/>
  <c r="K4603" i="8"/>
  <c r="L4603" i="8" s="1"/>
  <c r="M4603" i="8" s="1"/>
  <c r="K4604" i="8"/>
  <c r="L4604" i="8" s="1"/>
  <c r="M4604" i="8" s="1"/>
  <c r="K4605" i="8"/>
  <c r="L4605" i="8" s="1"/>
  <c r="M4605" i="8" s="1"/>
  <c r="K4606" i="8"/>
  <c r="K4607" i="8"/>
  <c r="L4607" i="8" s="1"/>
  <c r="M4607" i="8" s="1"/>
  <c r="K4608" i="8"/>
  <c r="L4608" i="8" s="1"/>
  <c r="M4608" i="8" s="1"/>
  <c r="K4609" i="8"/>
  <c r="L4609" i="8" s="1"/>
  <c r="M4609" i="8" s="1"/>
  <c r="K4610" i="8"/>
  <c r="K4611" i="8"/>
  <c r="L4611" i="8" s="1"/>
  <c r="M4611" i="8" s="1"/>
  <c r="K4612" i="8"/>
  <c r="K4613" i="8"/>
  <c r="L4613" i="8" s="1"/>
  <c r="M4613" i="8" s="1"/>
  <c r="K4614" i="8"/>
  <c r="K4615" i="8"/>
  <c r="L4615" i="8" s="1"/>
  <c r="M4615" i="8" s="1"/>
  <c r="K4616" i="8"/>
  <c r="L4616" i="8" s="1"/>
  <c r="M4616" i="8" s="1"/>
  <c r="K4617" i="8"/>
  <c r="L4617" i="8" s="1"/>
  <c r="M4617" i="8" s="1"/>
  <c r="K4618" i="8"/>
  <c r="K4619" i="8"/>
  <c r="L4619" i="8" s="1"/>
  <c r="M4619" i="8" s="1"/>
  <c r="K4620" i="8"/>
  <c r="K4621" i="8"/>
  <c r="L4621" i="8" s="1"/>
  <c r="M4621" i="8" s="1"/>
  <c r="K4622" i="8"/>
  <c r="K4623" i="8"/>
  <c r="L4623" i="8" s="1"/>
  <c r="M4623" i="8" s="1"/>
  <c r="K4624" i="8"/>
  <c r="L4624" i="8" s="1"/>
  <c r="M4624" i="8" s="1"/>
  <c r="K4625" i="8"/>
  <c r="L4625" i="8" s="1"/>
  <c r="M4625" i="8" s="1"/>
  <c r="K4626" i="8"/>
  <c r="K4627" i="8"/>
  <c r="L4627" i="8" s="1"/>
  <c r="M4627" i="8" s="1"/>
  <c r="K4628" i="8"/>
  <c r="K4629" i="8"/>
  <c r="L4629" i="8" s="1"/>
  <c r="M4629" i="8" s="1"/>
  <c r="K4630" i="8"/>
  <c r="K4631" i="8"/>
  <c r="L4631" i="8" s="1"/>
  <c r="M4631" i="8" s="1"/>
  <c r="K4632" i="8"/>
  <c r="L4632" i="8" s="1"/>
  <c r="M4632" i="8" s="1"/>
  <c r="K4633" i="8"/>
  <c r="L4633" i="8" s="1"/>
  <c r="M4633" i="8" s="1"/>
  <c r="K4634" i="8"/>
  <c r="K4635" i="8"/>
  <c r="L4635" i="8" s="1"/>
  <c r="M4635" i="8" s="1"/>
  <c r="K4636" i="8"/>
  <c r="L4636" i="8" s="1"/>
  <c r="M4636" i="8" s="1"/>
  <c r="K4637" i="8"/>
  <c r="L4637" i="8" s="1"/>
  <c r="M4637" i="8" s="1"/>
  <c r="K4638" i="8"/>
  <c r="K4639" i="8"/>
  <c r="L4639" i="8" s="1"/>
  <c r="M4639" i="8" s="1"/>
  <c r="K4640" i="8"/>
  <c r="L4640" i="8" s="1"/>
  <c r="K4641" i="8"/>
  <c r="L4641" i="8" s="1"/>
  <c r="M4641" i="8" s="1"/>
  <c r="K4642" i="8"/>
  <c r="K4643" i="8"/>
  <c r="L4643" i="8" s="1"/>
  <c r="M4643" i="8" s="1"/>
  <c r="K4644" i="8"/>
  <c r="L4644" i="8" s="1"/>
  <c r="M4644" i="8" s="1"/>
  <c r="K4645" i="8"/>
  <c r="L4645" i="8" s="1"/>
  <c r="M4645" i="8" s="1"/>
  <c r="K4646" i="8"/>
  <c r="K4647" i="8"/>
  <c r="L4647" i="8" s="1"/>
  <c r="K4648" i="8"/>
  <c r="K4649" i="8"/>
  <c r="L4649" i="8" s="1"/>
  <c r="M4649" i="8" s="1"/>
  <c r="K4650" i="8"/>
  <c r="K4651" i="8"/>
  <c r="L4651" i="8" s="1"/>
  <c r="M4651" i="8" s="1"/>
  <c r="K4652" i="8"/>
  <c r="L4652" i="8" s="1"/>
  <c r="M4652" i="8" s="1"/>
  <c r="K4653" i="8"/>
  <c r="L4653" i="8" s="1"/>
  <c r="M4653" i="8" s="1"/>
  <c r="K4654" i="8"/>
  <c r="K4655" i="8"/>
  <c r="L4655" i="8" s="1"/>
  <c r="K4656" i="8"/>
  <c r="L4656" i="8" s="1"/>
  <c r="M4656" i="8" s="1"/>
  <c r="K4657" i="8"/>
  <c r="L4657" i="8" s="1"/>
  <c r="M4657" i="8" s="1"/>
  <c r="K4658" i="8"/>
  <c r="K4659" i="8"/>
  <c r="L4659" i="8" s="1"/>
  <c r="M4659" i="8" s="1"/>
  <c r="K4660" i="8"/>
  <c r="L4660" i="8" s="1"/>
  <c r="M4660" i="8" s="1"/>
  <c r="K4661" i="8"/>
  <c r="L4661" i="8" s="1"/>
  <c r="M4661" i="8" s="1"/>
  <c r="K4662" i="8"/>
  <c r="K4663" i="8"/>
  <c r="L4663" i="8" s="1"/>
  <c r="M4663" i="8" s="1"/>
  <c r="K4664" i="8"/>
  <c r="K4665" i="8"/>
  <c r="L4665" i="8" s="1"/>
  <c r="M4665" i="8" s="1"/>
  <c r="K4666" i="8"/>
  <c r="K4667" i="8"/>
  <c r="L4667" i="8" s="1"/>
  <c r="M4667" i="8" s="1"/>
  <c r="K4668" i="8"/>
  <c r="L4668" i="8" s="1"/>
  <c r="M4668" i="8" s="1"/>
  <c r="K4669" i="8"/>
  <c r="L4669" i="8" s="1"/>
  <c r="M4669" i="8" s="1"/>
  <c r="K4670" i="8"/>
  <c r="K4671" i="8"/>
  <c r="L4671" i="8" s="1"/>
  <c r="M4671" i="8" s="1"/>
  <c r="K4672" i="8"/>
  <c r="L4672" i="8" s="1"/>
  <c r="M4672" i="8" s="1"/>
  <c r="K4673" i="8"/>
  <c r="L4673" i="8" s="1"/>
  <c r="M4673" i="8" s="1"/>
  <c r="K4674" i="8"/>
  <c r="K4675" i="8"/>
  <c r="L4675" i="8" s="1"/>
  <c r="M4675" i="8" s="1"/>
  <c r="K4676" i="8"/>
  <c r="K4677" i="8"/>
  <c r="L4677" i="8" s="1"/>
  <c r="M4677" i="8" s="1"/>
  <c r="K4678" i="8"/>
  <c r="K4679" i="8"/>
  <c r="L4679" i="8" s="1"/>
  <c r="M4679" i="8" s="1"/>
  <c r="K4680" i="8"/>
  <c r="L4680" i="8" s="1"/>
  <c r="M4680" i="8" s="1"/>
  <c r="K4681" i="8"/>
  <c r="L4681" i="8" s="1"/>
  <c r="M4681" i="8" s="1"/>
  <c r="K4682" i="8"/>
  <c r="K4683" i="8"/>
  <c r="L4683" i="8" s="1"/>
  <c r="M4683" i="8" s="1"/>
  <c r="K4684" i="8"/>
  <c r="K4685" i="8"/>
  <c r="L4685" i="8" s="1"/>
  <c r="M4685" i="8" s="1"/>
  <c r="K4686" i="8"/>
  <c r="K4687" i="8"/>
  <c r="L4687" i="8" s="1"/>
  <c r="M4687" i="8" s="1"/>
  <c r="K4688" i="8"/>
  <c r="L4688" i="8" s="1"/>
  <c r="M4688" i="8" s="1"/>
  <c r="K4689" i="8"/>
  <c r="L4689" i="8" s="1"/>
  <c r="M4689" i="8" s="1"/>
  <c r="K4690" i="8"/>
  <c r="K4691" i="8"/>
  <c r="L4691" i="8" s="1"/>
  <c r="M4691" i="8" s="1"/>
  <c r="K4692" i="8"/>
  <c r="K4693" i="8"/>
  <c r="L4693" i="8" s="1"/>
  <c r="M4693" i="8" s="1"/>
  <c r="K4694" i="8"/>
  <c r="K4695" i="8"/>
  <c r="L4695" i="8" s="1"/>
  <c r="M4695" i="8" s="1"/>
  <c r="K4696" i="8"/>
  <c r="L4696" i="8" s="1"/>
  <c r="M4696" i="8" s="1"/>
  <c r="K4697" i="8"/>
  <c r="L4697" i="8" s="1"/>
  <c r="M4697" i="8" s="1"/>
  <c r="K4698" i="8"/>
  <c r="K4699" i="8"/>
  <c r="L4699" i="8" s="1"/>
  <c r="M4699" i="8" s="1"/>
  <c r="K4700" i="8"/>
  <c r="L4700" i="8" s="1"/>
  <c r="M4700" i="8" s="1"/>
  <c r="K4701" i="8"/>
  <c r="L4701" i="8" s="1"/>
  <c r="M4701" i="8" s="1"/>
  <c r="K4702" i="8"/>
  <c r="K4703" i="8"/>
  <c r="L4703" i="8" s="1"/>
  <c r="M4703" i="8" s="1"/>
  <c r="K4704" i="8"/>
  <c r="L4704" i="8" s="1"/>
  <c r="K4705" i="8"/>
  <c r="L4705" i="8" s="1"/>
  <c r="M4705" i="8" s="1"/>
  <c r="K4706" i="8"/>
  <c r="K4707" i="8"/>
  <c r="L4707" i="8" s="1"/>
  <c r="K4708" i="8"/>
  <c r="L4708" i="8" s="1"/>
  <c r="K4709" i="8"/>
  <c r="L4709" i="8" s="1"/>
  <c r="M4709" i="8" s="1"/>
  <c r="K4710" i="8"/>
  <c r="K4711" i="8"/>
  <c r="L4711" i="8" s="1"/>
  <c r="M4711" i="8" s="1"/>
  <c r="K4712" i="8"/>
  <c r="K4713" i="8"/>
  <c r="L4713" i="8" s="1"/>
  <c r="M4713" i="8" s="1"/>
  <c r="K4714" i="8"/>
  <c r="K4715" i="8"/>
  <c r="L4715" i="8" s="1"/>
  <c r="K4716" i="8"/>
  <c r="L4716" i="8" s="1"/>
  <c r="K4717" i="8"/>
  <c r="L4717" i="8" s="1"/>
  <c r="M4717" i="8" s="1"/>
  <c r="K4718" i="8"/>
  <c r="K4719" i="8"/>
  <c r="L4719" i="8" s="1"/>
  <c r="M4719" i="8" s="1"/>
  <c r="K4720" i="8"/>
  <c r="L4720" i="8" s="1"/>
  <c r="M4720" i="8" s="1"/>
  <c r="K4721" i="8"/>
  <c r="L4721" i="8" s="1"/>
  <c r="M4721" i="8" s="1"/>
  <c r="K4722" i="8"/>
  <c r="K4723" i="8"/>
  <c r="L4723" i="8" s="1"/>
  <c r="M4723" i="8" s="1"/>
  <c r="K4724" i="8"/>
  <c r="L4724" i="8" s="1"/>
  <c r="M4724" i="8" s="1"/>
  <c r="K4725" i="8"/>
  <c r="L4725" i="8" s="1"/>
  <c r="M4725" i="8" s="1"/>
  <c r="K4726" i="8"/>
  <c r="K4727" i="8"/>
  <c r="L4727" i="8" s="1"/>
  <c r="M4727" i="8" s="1"/>
  <c r="K4728" i="8"/>
  <c r="K4729" i="8"/>
  <c r="L4729" i="8" s="1"/>
  <c r="M4729" i="8" s="1"/>
  <c r="K4730" i="8"/>
  <c r="K4731" i="8"/>
  <c r="L4731" i="8" s="1"/>
  <c r="M4731" i="8" s="1"/>
  <c r="K4732" i="8"/>
  <c r="L4732" i="8" s="1"/>
  <c r="M4732" i="8" s="1"/>
  <c r="K4733" i="8"/>
  <c r="L4733" i="8" s="1"/>
  <c r="M4733" i="8" s="1"/>
  <c r="K4734" i="8"/>
  <c r="K4735" i="8"/>
  <c r="L4735" i="8" s="1"/>
  <c r="M4735" i="8" s="1"/>
  <c r="K4736" i="8"/>
  <c r="L4736" i="8" s="1"/>
  <c r="M4736" i="8" s="1"/>
  <c r="K4737" i="8"/>
  <c r="L4737" i="8" s="1"/>
  <c r="M4737" i="8" s="1"/>
  <c r="K4738" i="8"/>
  <c r="K4739" i="8"/>
  <c r="L4739" i="8" s="1"/>
  <c r="M4739" i="8" s="1"/>
  <c r="K4740" i="8"/>
  <c r="K4741" i="8"/>
  <c r="L4741" i="8" s="1"/>
  <c r="M4741" i="8" s="1"/>
  <c r="K4742" i="8"/>
  <c r="K4743" i="8"/>
  <c r="L4743" i="8" s="1"/>
  <c r="M4743" i="8" s="1"/>
  <c r="K4744" i="8"/>
  <c r="L4744" i="8" s="1"/>
  <c r="M4744" i="8" s="1"/>
  <c r="K4745" i="8"/>
  <c r="L4745" i="8" s="1"/>
  <c r="M4745" i="8" s="1"/>
  <c r="K4746" i="8"/>
  <c r="K4747" i="8"/>
  <c r="L4747" i="8" s="1"/>
  <c r="M4747" i="8" s="1"/>
  <c r="K4748" i="8"/>
  <c r="K4749" i="8"/>
  <c r="L4749" i="8" s="1"/>
  <c r="M4749" i="8" s="1"/>
  <c r="K4750" i="8"/>
  <c r="K4751" i="8"/>
  <c r="L4751" i="8" s="1"/>
  <c r="M4751" i="8" s="1"/>
  <c r="K4752" i="8"/>
  <c r="L4752" i="8" s="1"/>
  <c r="M4752" i="8" s="1"/>
  <c r="K4753" i="8"/>
  <c r="L4753" i="8" s="1"/>
  <c r="M4753" i="8" s="1"/>
  <c r="K4754" i="8"/>
  <c r="K4755" i="8"/>
  <c r="L4755" i="8" s="1"/>
  <c r="M4755" i="8" s="1"/>
  <c r="K4756" i="8"/>
  <c r="K4757" i="8"/>
  <c r="L4757" i="8" s="1"/>
  <c r="M4757" i="8" s="1"/>
  <c r="K4758" i="8"/>
  <c r="K4759" i="8"/>
  <c r="L4759" i="8" s="1"/>
  <c r="M4759" i="8" s="1"/>
  <c r="K4760" i="8"/>
  <c r="L4760" i="8" s="1"/>
  <c r="M4760" i="8" s="1"/>
  <c r="K4761" i="8"/>
  <c r="L4761" i="8" s="1"/>
  <c r="M4761" i="8" s="1"/>
  <c r="K4762" i="8"/>
  <c r="K4763" i="8"/>
  <c r="L4763" i="8" s="1"/>
  <c r="M4763" i="8" s="1"/>
  <c r="K4764" i="8"/>
  <c r="L4764" i="8" s="1"/>
  <c r="M4764" i="8" s="1"/>
  <c r="K4765" i="8"/>
  <c r="L4765" i="8" s="1"/>
  <c r="M4765" i="8" s="1"/>
  <c r="K4766" i="8"/>
  <c r="K4767" i="8"/>
  <c r="L4767" i="8" s="1"/>
  <c r="M4767" i="8" s="1"/>
  <c r="K4768" i="8"/>
  <c r="L4768" i="8" s="1"/>
  <c r="K4769" i="8"/>
  <c r="L4769" i="8" s="1"/>
  <c r="M4769" i="8" s="1"/>
  <c r="K4770" i="8"/>
  <c r="K4771" i="8"/>
  <c r="L4771" i="8" s="1"/>
  <c r="M4771" i="8" s="1"/>
  <c r="K4772" i="8"/>
  <c r="L4772" i="8" s="1"/>
  <c r="M4772" i="8" s="1"/>
  <c r="K4773" i="8"/>
  <c r="L4773" i="8" s="1"/>
  <c r="M4773" i="8" s="1"/>
  <c r="K4774" i="8"/>
  <c r="K4775" i="8"/>
  <c r="L4775" i="8" s="1"/>
  <c r="M4775" i="8" s="1"/>
  <c r="K4776" i="8"/>
  <c r="K4777" i="8"/>
  <c r="L4777" i="8" s="1"/>
  <c r="M4777" i="8" s="1"/>
  <c r="K4778" i="8"/>
  <c r="K4779" i="8"/>
  <c r="L4779" i="8" s="1"/>
  <c r="M4779" i="8" s="1"/>
  <c r="K4780" i="8"/>
  <c r="L4780" i="8" s="1"/>
  <c r="M4780" i="8" s="1"/>
  <c r="K4781" i="8"/>
  <c r="L4781" i="8" s="1"/>
  <c r="M4781" i="8" s="1"/>
  <c r="K4782" i="8"/>
  <c r="K4783" i="8"/>
  <c r="L4783" i="8" s="1"/>
  <c r="M4783" i="8" s="1"/>
  <c r="K4784" i="8"/>
  <c r="L4784" i="8" s="1"/>
  <c r="K4785" i="8"/>
  <c r="L4785" i="8" s="1"/>
  <c r="M4785" i="8" s="1"/>
  <c r="K4786" i="8"/>
  <c r="K4787" i="8"/>
  <c r="L4787" i="8" s="1"/>
  <c r="M4787" i="8" s="1"/>
  <c r="K4788" i="8"/>
  <c r="L4788" i="8" s="1"/>
  <c r="M4788" i="8" s="1"/>
  <c r="K4789" i="8"/>
  <c r="L4789" i="8" s="1"/>
  <c r="M4789" i="8" s="1"/>
  <c r="K4790" i="8"/>
  <c r="K4791" i="8"/>
  <c r="L4791" i="8" s="1"/>
  <c r="M4791" i="8" s="1"/>
  <c r="K4792" i="8"/>
  <c r="K4793" i="8"/>
  <c r="L4793" i="8" s="1"/>
  <c r="M4793" i="8" s="1"/>
  <c r="K4794" i="8"/>
  <c r="K4795" i="8"/>
  <c r="L4795" i="8" s="1"/>
  <c r="M4795" i="8" s="1"/>
  <c r="K4796" i="8"/>
  <c r="L4796" i="8" s="1"/>
  <c r="K4797" i="8"/>
  <c r="L4797" i="8" s="1"/>
  <c r="M4797" i="8" s="1"/>
  <c r="K4798" i="8"/>
  <c r="K4799" i="8"/>
  <c r="L4799" i="8" s="1"/>
  <c r="M4799" i="8" s="1"/>
  <c r="K4800" i="8"/>
  <c r="L4800" i="8" s="1"/>
  <c r="M4800" i="8" s="1"/>
  <c r="K4801" i="8"/>
  <c r="L4801" i="8" s="1"/>
  <c r="M4801" i="8" s="1"/>
  <c r="K4802" i="8"/>
  <c r="K4803" i="8"/>
  <c r="L4803" i="8" s="1"/>
  <c r="M4803" i="8" s="1"/>
  <c r="K4804" i="8"/>
  <c r="K4805" i="8"/>
  <c r="L4805" i="8" s="1"/>
  <c r="M4805" i="8" s="1"/>
  <c r="K4806" i="8"/>
  <c r="K4807" i="8"/>
  <c r="L4807" i="8" s="1"/>
  <c r="M4807" i="8" s="1"/>
  <c r="K4808" i="8"/>
  <c r="L4808" i="8" s="1"/>
  <c r="M4808" i="8" s="1"/>
  <c r="K4809" i="8"/>
  <c r="L4809" i="8" s="1"/>
  <c r="M4809" i="8" s="1"/>
  <c r="K4810" i="8"/>
  <c r="K4811" i="8"/>
  <c r="L4811" i="8" s="1"/>
  <c r="M4811" i="8" s="1"/>
  <c r="K4812" i="8"/>
  <c r="K4813" i="8"/>
  <c r="L4813" i="8" s="1"/>
  <c r="M4813" i="8" s="1"/>
  <c r="K4814" i="8"/>
  <c r="K4815" i="8"/>
  <c r="L4815" i="8" s="1"/>
  <c r="M4815" i="8" s="1"/>
  <c r="K4816" i="8"/>
  <c r="L4816" i="8" s="1"/>
  <c r="M4816" i="8" s="1"/>
  <c r="K4817" i="8"/>
  <c r="L4817" i="8" s="1"/>
  <c r="M4817" i="8" s="1"/>
  <c r="K4818" i="8"/>
  <c r="K4819" i="8"/>
  <c r="L4819" i="8" s="1"/>
  <c r="M4819" i="8" s="1"/>
  <c r="K4820" i="8"/>
  <c r="K4821" i="8"/>
  <c r="L4821" i="8" s="1"/>
  <c r="M4821" i="8" s="1"/>
  <c r="K4822" i="8"/>
  <c r="K4823" i="8"/>
  <c r="L4823" i="8" s="1"/>
  <c r="M4823" i="8" s="1"/>
  <c r="K4824" i="8"/>
  <c r="L4824" i="8" s="1"/>
  <c r="M4824" i="8" s="1"/>
  <c r="K4825" i="8"/>
  <c r="L4825" i="8" s="1"/>
  <c r="M4825" i="8" s="1"/>
  <c r="K4826" i="8"/>
  <c r="K4827" i="8"/>
  <c r="L4827" i="8" s="1"/>
  <c r="M4827" i="8" s="1"/>
  <c r="K4828" i="8"/>
  <c r="L4828" i="8" s="1"/>
  <c r="M4828" i="8" s="1"/>
  <c r="K4829" i="8"/>
  <c r="L4829" i="8" s="1"/>
  <c r="M4829" i="8" s="1"/>
  <c r="K4830" i="8"/>
  <c r="K4831" i="8"/>
  <c r="L4831" i="8" s="1"/>
  <c r="M4831" i="8" s="1"/>
  <c r="K4832" i="8"/>
  <c r="L4832" i="8" s="1"/>
  <c r="M4832" i="8" s="1"/>
  <c r="K4833" i="8"/>
  <c r="L4833" i="8" s="1"/>
  <c r="M4833" i="8" s="1"/>
  <c r="K4834" i="8"/>
  <c r="K4835" i="8"/>
  <c r="L4835" i="8" s="1"/>
  <c r="M4835" i="8" s="1"/>
  <c r="K4836" i="8"/>
  <c r="L4836" i="8" s="1"/>
  <c r="K4837" i="8"/>
  <c r="L4837" i="8" s="1"/>
  <c r="M4837" i="8" s="1"/>
  <c r="K4838" i="8"/>
  <c r="K4839" i="8"/>
  <c r="L4839" i="8" s="1"/>
  <c r="M4839" i="8" s="1"/>
  <c r="K4840" i="8"/>
  <c r="K4841" i="8"/>
  <c r="L4841" i="8" s="1"/>
  <c r="M4841" i="8" s="1"/>
  <c r="K4842" i="8"/>
  <c r="K4843" i="8"/>
  <c r="L4843" i="8" s="1"/>
  <c r="M4843" i="8" s="1"/>
  <c r="K4844" i="8"/>
  <c r="L4844" i="8" s="1"/>
  <c r="K4845" i="8"/>
  <c r="L4845" i="8" s="1"/>
  <c r="M4845" i="8" s="1"/>
  <c r="K4846" i="8"/>
  <c r="K4847" i="8"/>
  <c r="L4847" i="8" s="1"/>
  <c r="M4847" i="8" s="1"/>
  <c r="K4848" i="8"/>
  <c r="L4848" i="8" s="1"/>
  <c r="M4848" i="8" s="1"/>
  <c r="K4849" i="8"/>
  <c r="L4849" i="8" s="1"/>
  <c r="M4849" i="8" s="1"/>
  <c r="K4850" i="8"/>
  <c r="K4851" i="8"/>
  <c r="L4851" i="8" s="1"/>
  <c r="M4851" i="8" s="1"/>
  <c r="K4852" i="8"/>
  <c r="L4852" i="8" s="1"/>
  <c r="M4852" i="8" s="1"/>
  <c r="K4853" i="8"/>
  <c r="L4853" i="8" s="1"/>
  <c r="M4853" i="8" s="1"/>
  <c r="K4854" i="8"/>
  <c r="K4855" i="8"/>
  <c r="L4855" i="8" s="1"/>
  <c r="M4855" i="8" s="1"/>
  <c r="K4856" i="8"/>
  <c r="K4857" i="8"/>
  <c r="L4857" i="8" s="1"/>
  <c r="M4857" i="8" s="1"/>
  <c r="K4858" i="8"/>
  <c r="K4859" i="8"/>
  <c r="L4859" i="8" s="1"/>
  <c r="M4859" i="8" s="1"/>
  <c r="K4860" i="8"/>
  <c r="L4860" i="8" s="1"/>
  <c r="M4860" i="8" s="1"/>
  <c r="K4861" i="8"/>
  <c r="L4861" i="8" s="1"/>
  <c r="M4861" i="8" s="1"/>
  <c r="K4862" i="8"/>
  <c r="K4863" i="8"/>
  <c r="L4863" i="8" s="1"/>
  <c r="M4863" i="8" s="1"/>
  <c r="K4864" i="8"/>
  <c r="L4864" i="8" s="1"/>
  <c r="M4864" i="8" s="1"/>
  <c r="K4865" i="8"/>
  <c r="L4865" i="8" s="1"/>
  <c r="M4865" i="8" s="1"/>
  <c r="K4866" i="8"/>
  <c r="K4867" i="8"/>
  <c r="L4867" i="8" s="1"/>
  <c r="M4867" i="8" s="1"/>
  <c r="K4868" i="8"/>
  <c r="K4869" i="8"/>
  <c r="L4869" i="8" s="1"/>
  <c r="M4869" i="8" s="1"/>
  <c r="K4870" i="8"/>
  <c r="K4871" i="8"/>
  <c r="L4871" i="8" s="1"/>
  <c r="M4871" i="8" s="1"/>
  <c r="K4872" i="8"/>
  <c r="L4872" i="8" s="1"/>
  <c r="M4872" i="8" s="1"/>
  <c r="K4873" i="8"/>
  <c r="L4873" i="8" s="1"/>
  <c r="M4873" i="8" s="1"/>
  <c r="K4874" i="8"/>
  <c r="K4875" i="8"/>
  <c r="L4875" i="8" s="1"/>
  <c r="M4875" i="8" s="1"/>
  <c r="K4876" i="8"/>
  <c r="K4877" i="8"/>
  <c r="L4877" i="8" s="1"/>
  <c r="M4877" i="8" s="1"/>
  <c r="K4878" i="8"/>
  <c r="K4879" i="8"/>
  <c r="L4879" i="8" s="1"/>
  <c r="M4879" i="8" s="1"/>
  <c r="K4880" i="8"/>
  <c r="L4880" i="8" s="1"/>
  <c r="M4880" i="8" s="1"/>
  <c r="K4881" i="8"/>
  <c r="L4881" i="8" s="1"/>
  <c r="M4881" i="8" s="1"/>
  <c r="K4882" i="8"/>
  <c r="K4883" i="8"/>
  <c r="L4883" i="8" s="1"/>
  <c r="M4883" i="8" s="1"/>
  <c r="K4884" i="8"/>
  <c r="K4885" i="8"/>
  <c r="L4885" i="8" s="1"/>
  <c r="M4885" i="8" s="1"/>
  <c r="K4886" i="8"/>
  <c r="K4887" i="8"/>
  <c r="L4887" i="8" s="1"/>
  <c r="M4887" i="8" s="1"/>
  <c r="K4888" i="8"/>
  <c r="L4888" i="8" s="1"/>
  <c r="M4888" i="8" s="1"/>
  <c r="K4889" i="8"/>
  <c r="L4889" i="8" s="1"/>
  <c r="M4889" i="8" s="1"/>
  <c r="K4890" i="8"/>
  <c r="K4891" i="8"/>
  <c r="L4891" i="8" s="1"/>
  <c r="M4891" i="8" s="1"/>
  <c r="K4892" i="8"/>
  <c r="L4892" i="8" s="1"/>
  <c r="M4892" i="8" s="1"/>
  <c r="K4893" i="8"/>
  <c r="L4893" i="8" s="1"/>
  <c r="M4893" i="8" s="1"/>
  <c r="K4894" i="8"/>
  <c r="K4895" i="8"/>
  <c r="L4895" i="8" s="1"/>
  <c r="M4895" i="8" s="1"/>
  <c r="K4896" i="8"/>
  <c r="L4896" i="8" s="1"/>
  <c r="K4897" i="8"/>
  <c r="L4897" i="8" s="1"/>
  <c r="M4897" i="8" s="1"/>
  <c r="K4898" i="8"/>
  <c r="K4899" i="8"/>
  <c r="L4899" i="8" s="1"/>
  <c r="M4899" i="8" s="1"/>
  <c r="K4900" i="8"/>
  <c r="L4900" i="8" s="1"/>
  <c r="M4900" i="8" s="1"/>
  <c r="K4901" i="8"/>
  <c r="L4901" i="8" s="1"/>
  <c r="M4901" i="8" s="1"/>
  <c r="K4902" i="8"/>
  <c r="L4902" i="8" s="1"/>
  <c r="K4903" i="8"/>
  <c r="L4903" i="8" s="1"/>
  <c r="K4904" i="8"/>
  <c r="L4904" i="8" s="1"/>
  <c r="M4904" i="8" s="1"/>
  <c r="K4905" i="8"/>
  <c r="K4906" i="8"/>
  <c r="L4906" i="8" s="1"/>
  <c r="K4907" i="8"/>
  <c r="L4907" i="8" s="1"/>
  <c r="M4907" i="8" s="1"/>
  <c r="K4908" i="8"/>
  <c r="L4908" i="8" s="1"/>
  <c r="M4908" i="8" s="1"/>
  <c r="K4909" i="8"/>
  <c r="L4909" i="8" s="1"/>
  <c r="M4909" i="8" s="1"/>
  <c r="K4910" i="8"/>
  <c r="L4910" i="8" s="1"/>
  <c r="K4911" i="8"/>
  <c r="L4911" i="8" s="1"/>
  <c r="K4912" i="8"/>
  <c r="K4913" i="8"/>
  <c r="L4913" i="8" s="1"/>
  <c r="M4913" i="8" s="1"/>
  <c r="K4914" i="8"/>
  <c r="L4914" i="8" s="1"/>
  <c r="K4915" i="8"/>
  <c r="L4915" i="8" s="1"/>
  <c r="M4915" i="8" s="1"/>
  <c r="K4916" i="8"/>
  <c r="L4916" i="8" s="1"/>
  <c r="M4916" i="8" s="1"/>
  <c r="K4917" i="8"/>
  <c r="L4917" i="8" s="1"/>
  <c r="M4917" i="8" s="1"/>
  <c r="K4918" i="8"/>
  <c r="L4918" i="8" s="1"/>
  <c r="K4919" i="8"/>
  <c r="L4919" i="8" s="1"/>
  <c r="M4919" i="8" s="1"/>
  <c r="K4920" i="8"/>
  <c r="L4920" i="8" s="1"/>
  <c r="M4920" i="8" s="1"/>
  <c r="K4921" i="8"/>
  <c r="L4921" i="8" s="1"/>
  <c r="M4921" i="8" s="1"/>
  <c r="K4922" i="8"/>
  <c r="L4922" i="8" s="1"/>
  <c r="K4923" i="8"/>
  <c r="L4923" i="8" s="1"/>
  <c r="M4923" i="8" s="1"/>
  <c r="K4924" i="8"/>
  <c r="K4925" i="8"/>
  <c r="L4925" i="8" s="1"/>
  <c r="M4925" i="8" s="1"/>
  <c r="K4926" i="8"/>
  <c r="L4926" i="8" s="1"/>
  <c r="K4927" i="8"/>
  <c r="L4927" i="8" s="1"/>
  <c r="M4927" i="8" s="1"/>
  <c r="K4928" i="8"/>
  <c r="L4928" i="8" s="1"/>
  <c r="M4928" i="8" s="1"/>
  <c r="K4929" i="8"/>
  <c r="L4929" i="8" s="1"/>
  <c r="M4929" i="8" s="1"/>
  <c r="K4930" i="8"/>
  <c r="L4930" i="8" s="1"/>
  <c r="K4931" i="8"/>
  <c r="L4931" i="8" s="1"/>
  <c r="M4931" i="8" s="1"/>
  <c r="K4932" i="8"/>
  <c r="L4932" i="8" s="1"/>
  <c r="M4932" i="8" s="1"/>
  <c r="K4933" i="8"/>
  <c r="L4933" i="8" s="1"/>
  <c r="M4933" i="8" s="1"/>
  <c r="K4934" i="8"/>
  <c r="L4934" i="8" s="1"/>
  <c r="K4935" i="8"/>
  <c r="L4935" i="8" s="1"/>
  <c r="M4935" i="8" s="1"/>
  <c r="K4936" i="8"/>
  <c r="K4937" i="8"/>
  <c r="K4938" i="8"/>
  <c r="L4938" i="8" s="1"/>
  <c r="K4939" i="8"/>
  <c r="L4939" i="8" s="1"/>
  <c r="M4939" i="8" s="1"/>
  <c r="K4940" i="8"/>
  <c r="L4940" i="8" s="1"/>
  <c r="M4940" i="8" s="1"/>
  <c r="K4941" i="8"/>
  <c r="L4941" i="8" s="1"/>
  <c r="M4941" i="8" s="1"/>
  <c r="K4942" i="8"/>
  <c r="L4942" i="8" s="1"/>
  <c r="K4943" i="8"/>
  <c r="L4943" i="8" s="1"/>
  <c r="M4943" i="8" s="1"/>
  <c r="K4944" i="8"/>
  <c r="L4944" i="8" s="1"/>
  <c r="M4944" i="8" s="1"/>
  <c r="K4945" i="8"/>
  <c r="L4945" i="8" s="1"/>
  <c r="M4945" i="8" s="1"/>
  <c r="K4946" i="8"/>
  <c r="L4946" i="8" s="1"/>
  <c r="K4947" i="8"/>
  <c r="L4947" i="8" s="1"/>
  <c r="M4947" i="8" s="1"/>
  <c r="K4948" i="8"/>
  <c r="K4949" i="8"/>
  <c r="L4949" i="8" s="1"/>
  <c r="M4949" i="8" s="1"/>
  <c r="K4950" i="8"/>
  <c r="L4950" i="8" s="1"/>
  <c r="K4951" i="8"/>
  <c r="L4951" i="8" s="1"/>
  <c r="M4951" i="8" s="1"/>
  <c r="K4952" i="8"/>
  <c r="L4952" i="8" s="1"/>
  <c r="M4952" i="8" s="1"/>
  <c r="K4953" i="8"/>
  <c r="L4953" i="8" s="1"/>
  <c r="M4953" i="8" s="1"/>
  <c r="K4954" i="8"/>
  <c r="L4954" i="8" s="1"/>
  <c r="K4955" i="8"/>
  <c r="L4955" i="8" s="1"/>
  <c r="M4955" i="8" s="1"/>
  <c r="K4956" i="8"/>
  <c r="L4956" i="8" s="1"/>
  <c r="K4957" i="8"/>
  <c r="L4957" i="8" s="1"/>
  <c r="M4957" i="8" s="1"/>
  <c r="K4958" i="8"/>
  <c r="L4958" i="8" s="1"/>
  <c r="K4959" i="8"/>
  <c r="L4959" i="8" s="1"/>
  <c r="M4959" i="8" s="1"/>
  <c r="K4960" i="8"/>
  <c r="L4960" i="8" s="1"/>
  <c r="M4960" i="8" s="1"/>
  <c r="K4961" i="8"/>
  <c r="L4961" i="8" s="1"/>
  <c r="M4961" i="8" s="1"/>
  <c r="K4962" i="8"/>
  <c r="L4962" i="8" s="1"/>
  <c r="K4963" i="8"/>
  <c r="L4963" i="8" s="1"/>
  <c r="M4963" i="8" s="1"/>
  <c r="K4964" i="8"/>
  <c r="K4965" i="8"/>
  <c r="L4965" i="8" s="1"/>
  <c r="M4965" i="8" s="1"/>
  <c r="K4966" i="8"/>
  <c r="L4966" i="8" s="1"/>
  <c r="K4967" i="8"/>
  <c r="L4967" i="8" s="1"/>
  <c r="M4967" i="8" s="1"/>
  <c r="K4968" i="8"/>
  <c r="K4969" i="8"/>
  <c r="L4969" i="8" s="1"/>
  <c r="M4969" i="8" s="1"/>
  <c r="K4970" i="8"/>
  <c r="L4970" i="8" s="1"/>
  <c r="K4971" i="8"/>
  <c r="L4971" i="8" s="1"/>
  <c r="M4971" i="8" s="1"/>
  <c r="K4972" i="8"/>
  <c r="L4972" i="8" s="1"/>
  <c r="M4972" i="8" s="1"/>
  <c r="K4973" i="8"/>
  <c r="L4973" i="8" s="1"/>
  <c r="M4973" i="8" s="1"/>
  <c r="K4974" i="8"/>
  <c r="L4974" i="8" s="1"/>
  <c r="K4975" i="8"/>
  <c r="L4975" i="8" s="1"/>
  <c r="M4975" i="8" s="1"/>
  <c r="K4976" i="8"/>
  <c r="L4976" i="8" s="1"/>
  <c r="M4976" i="8" s="1"/>
  <c r="K4977" i="8"/>
  <c r="L4977" i="8" s="1"/>
  <c r="M4977" i="8" s="1"/>
  <c r="K4978" i="8"/>
  <c r="L4978" i="8" s="1"/>
  <c r="K4979" i="8"/>
  <c r="K4980" i="8"/>
  <c r="L4980" i="8" s="1"/>
  <c r="M4980" i="8" s="1"/>
  <c r="K4981" i="8"/>
  <c r="L4981" i="8" s="1"/>
  <c r="M4981" i="8" s="1"/>
  <c r="K4982" i="8"/>
  <c r="L4982" i="8" s="1"/>
  <c r="K4983" i="8"/>
  <c r="L4983" i="8" s="1"/>
  <c r="M4983" i="8" s="1"/>
  <c r="K4984" i="8"/>
  <c r="L4984" i="8" s="1"/>
  <c r="M4984" i="8" s="1"/>
  <c r="K4985" i="8"/>
  <c r="L4985" i="8" s="1"/>
  <c r="M4985" i="8" s="1"/>
  <c r="K4986" i="8"/>
  <c r="L4986" i="8" s="1"/>
  <c r="K4987" i="8"/>
  <c r="L4987" i="8" s="1"/>
  <c r="M4987" i="8" s="1"/>
  <c r="K4988" i="8"/>
  <c r="L4988" i="8" s="1"/>
  <c r="K4989" i="8"/>
  <c r="L4989" i="8" s="1"/>
  <c r="M4989" i="8" s="1"/>
  <c r="K4990" i="8"/>
  <c r="L4990" i="8" s="1"/>
  <c r="K4991" i="8"/>
  <c r="L4991" i="8" s="1"/>
  <c r="M4991" i="8" s="1"/>
  <c r="K4992" i="8"/>
  <c r="L4992" i="8" s="1"/>
  <c r="M4992" i="8" s="1"/>
  <c r="K4993" i="8"/>
  <c r="L4993" i="8" s="1"/>
  <c r="M4993" i="8" s="1"/>
  <c r="K4994" i="8"/>
  <c r="L4994" i="8" s="1"/>
  <c r="K4995" i="8"/>
  <c r="L4995" i="8" s="1"/>
  <c r="M4995" i="8" s="1"/>
  <c r="K4996" i="8"/>
  <c r="L4996" i="8" s="1"/>
  <c r="M4996" i="8" s="1"/>
  <c r="K4997" i="8"/>
  <c r="L4997" i="8" s="1"/>
  <c r="M4997" i="8" s="1"/>
  <c r="K4998" i="8"/>
  <c r="L4998" i="8" s="1"/>
  <c r="K4999" i="8"/>
  <c r="L4999" i="8" s="1"/>
  <c r="M4999" i="8" s="1"/>
  <c r="K5000" i="8"/>
  <c r="L5000" i="8" s="1"/>
  <c r="M5000" i="8" s="1"/>
  <c r="K5001" i="8"/>
  <c r="L5001" i="8" s="1"/>
  <c r="M5001" i="8" s="1"/>
  <c r="K5002" i="8"/>
  <c r="L5002" i="8" s="1"/>
  <c r="K5003" i="8"/>
  <c r="L5003" i="8" s="1"/>
  <c r="M5003" i="8" s="1"/>
  <c r="K5004" i="8"/>
  <c r="L5004" i="8" s="1"/>
  <c r="M5004" i="8" s="1"/>
  <c r="K5005" i="8"/>
  <c r="L5005" i="8" s="1"/>
  <c r="M5005" i="8" s="1"/>
  <c r="K5006" i="8"/>
  <c r="L5006" i="8" s="1"/>
  <c r="K5007" i="8"/>
  <c r="L5007" i="8" s="1"/>
  <c r="M5007" i="8" s="1"/>
  <c r="K5008" i="8"/>
  <c r="K5009" i="8"/>
  <c r="L5009" i="8" s="1"/>
  <c r="M5009" i="8" s="1"/>
  <c r="K5010" i="8"/>
  <c r="L5010" i="8" s="1"/>
  <c r="K5011" i="8"/>
  <c r="L5011" i="8" s="1"/>
  <c r="M5011" i="8" s="1"/>
  <c r="K5012" i="8"/>
  <c r="L5012" i="8" s="1"/>
  <c r="M5012" i="8" s="1"/>
  <c r="K5013" i="8"/>
  <c r="L5013" i="8" s="1"/>
  <c r="M5013" i="8" s="1"/>
  <c r="K5014" i="8"/>
  <c r="L5014" i="8" s="1"/>
  <c r="K5015" i="8"/>
  <c r="L5015" i="8" s="1"/>
  <c r="M5015" i="8" s="1"/>
  <c r="K5016" i="8"/>
  <c r="L5016" i="8" s="1"/>
  <c r="M5016" i="8" s="1"/>
  <c r="K5017" i="8"/>
  <c r="L5017" i="8" s="1"/>
  <c r="M5017" i="8" s="1"/>
  <c r="K5018" i="8"/>
  <c r="L5018" i="8" s="1"/>
  <c r="K5019" i="8"/>
  <c r="L5019" i="8" s="1"/>
  <c r="M5019" i="8" s="1"/>
  <c r="K5020" i="8"/>
  <c r="L5020" i="8" s="1"/>
  <c r="K5021" i="8"/>
  <c r="L5021" i="8" s="1"/>
  <c r="M5021" i="8" s="1"/>
  <c r="K5022" i="8"/>
  <c r="L5022" i="8" s="1"/>
  <c r="K5023" i="8"/>
  <c r="L5023" i="8" s="1"/>
  <c r="M5023" i="8" s="1"/>
  <c r="K5024" i="8"/>
  <c r="L5024" i="8" s="1"/>
  <c r="M5024" i="8" s="1"/>
  <c r="K5025" i="8"/>
  <c r="L5025" i="8" s="1"/>
  <c r="M5025" i="8" s="1"/>
  <c r="K5026" i="8"/>
  <c r="L5026" i="8" s="1"/>
  <c r="K5027" i="8"/>
  <c r="L5027" i="8" s="1"/>
  <c r="K5028" i="8"/>
  <c r="L5028" i="8" s="1"/>
  <c r="M5028" i="8" s="1"/>
  <c r="K5029" i="8"/>
  <c r="L5029" i="8" s="1"/>
  <c r="M5029" i="8" s="1"/>
  <c r="K5030" i="8"/>
  <c r="L5030" i="8" s="1"/>
  <c r="K5031" i="8"/>
  <c r="L5031" i="8" s="1"/>
  <c r="M5031" i="8" s="1"/>
  <c r="K5032" i="8"/>
  <c r="K5033" i="8"/>
  <c r="L5033" i="8" s="1"/>
  <c r="M5033" i="8" s="1"/>
  <c r="K5034" i="8"/>
  <c r="L5034" i="8" s="1"/>
  <c r="K5035" i="8"/>
  <c r="L5035" i="8" s="1"/>
  <c r="K5036" i="8"/>
  <c r="L5036" i="8" s="1"/>
  <c r="K5037" i="8"/>
  <c r="L5037" i="8" s="1"/>
  <c r="M5037" i="8" s="1"/>
  <c r="K5038" i="8"/>
  <c r="L5038" i="8" s="1"/>
  <c r="K5039" i="8"/>
  <c r="L5039" i="8" s="1"/>
  <c r="M5039" i="8" s="1"/>
  <c r="K5040" i="8"/>
  <c r="L5040" i="8" s="1"/>
  <c r="M5040" i="8" s="1"/>
  <c r="K5041" i="8"/>
  <c r="L5041" i="8" s="1"/>
  <c r="M5041" i="8" s="1"/>
  <c r="K5042" i="8"/>
  <c r="L5042" i="8" s="1"/>
  <c r="K5043" i="8"/>
  <c r="L5043" i="8" s="1"/>
  <c r="M5043" i="8" s="1"/>
  <c r="K5044" i="8"/>
  <c r="L5044" i="8" s="1"/>
  <c r="M5044" i="8" s="1"/>
  <c r="K5045" i="8"/>
  <c r="L5045" i="8" s="1"/>
  <c r="M5045" i="8" s="1"/>
  <c r="K5046" i="8"/>
  <c r="L5046" i="8" s="1"/>
  <c r="K5047" i="8"/>
  <c r="L5047" i="8" s="1"/>
  <c r="M5047" i="8" s="1"/>
  <c r="K5048" i="8"/>
  <c r="K5049" i="8"/>
  <c r="L5049" i="8" s="1"/>
  <c r="M5049" i="8" s="1"/>
  <c r="K5050" i="8"/>
  <c r="L5050" i="8" s="1"/>
  <c r="K5051" i="8"/>
  <c r="L5051" i="8" s="1"/>
  <c r="M5051" i="8" s="1"/>
  <c r="K5052" i="8"/>
  <c r="L5052" i="8" s="1"/>
  <c r="M5052" i="8" s="1"/>
  <c r="K5053" i="8"/>
  <c r="L5053" i="8" s="1"/>
  <c r="M5053" i="8" s="1"/>
  <c r="K5054" i="8"/>
  <c r="L5054" i="8" s="1"/>
  <c r="K5055" i="8"/>
  <c r="L5055" i="8" s="1"/>
  <c r="M5055" i="8" s="1"/>
  <c r="K5056" i="8"/>
  <c r="L5056" i="8" s="1"/>
  <c r="K5057" i="8"/>
  <c r="L5057" i="8" s="1"/>
  <c r="M5057" i="8" s="1"/>
  <c r="K5058" i="8"/>
  <c r="L5058" i="8" s="1"/>
  <c r="K5059" i="8"/>
  <c r="L5059" i="8" s="1"/>
  <c r="M5059" i="8" s="1"/>
  <c r="K5060" i="8"/>
  <c r="L5060" i="8" s="1"/>
  <c r="M5060" i="8" s="1"/>
  <c r="K5061" i="8"/>
  <c r="L5061" i="8" s="1"/>
  <c r="M5061" i="8" s="1"/>
  <c r="K5062" i="8"/>
  <c r="L5062" i="8" s="1"/>
  <c r="K5063" i="8"/>
  <c r="L5063" i="8" s="1"/>
  <c r="M5063" i="8" s="1"/>
  <c r="K5064" i="8"/>
  <c r="K5065" i="8"/>
  <c r="L5065" i="8" s="1"/>
  <c r="M5065" i="8" s="1"/>
  <c r="K5066" i="8"/>
  <c r="L5066" i="8" s="1"/>
  <c r="K5067" i="8"/>
  <c r="L5067" i="8" s="1"/>
  <c r="M5067" i="8" s="1"/>
  <c r="K5068" i="8"/>
  <c r="L5068" i="8" s="1"/>
  <c r="M5068" i="8" s="1"/>
  <c r="K5069" i="8"/>
  <c r="L5069" i="8" s="1"/>
  <c r="M5069" i="8" s="1"/>
  <c r="K5070" i="8"/>
  <c r="L5070" i="8" s="1"/>
  <c r="K5071" i="8"/>
  <c r="L5071" i="8" s="1"/>
  <c r="M5071" i="8" s="1"/>
  <c r="K5072" i="8"/>
  <c r="L5072" i="8" s="1"/>
  <c r="M5072" i="8" s="1"/>
  <c r="K5073" i="8"/>
  <c r="L5073" i="8" s="1"/>
  <c r="M5073" i="8" s="1"/>
  <c r="K5074" i="8"/>
  <c r="L5074" i="8" s="1"/>
  <c r="K5075" i="8"/>
  <c r="L5075" i="8" s="1"/>
  <c r="M5075" i="8" s="1"/>
  <c r="K5076" i="8"/>
  <c r="L5076" i="8" s="1"/>
  <c r="M5076" i="8" s="1"/>
  <c r="K5077" i="8"/>
  <c r="L5077" i="8" s="1"/>
  <c r="M5077" i="8" s="1"/>
  <c r="K5078" i="8"/>
  <c r="L5078" i="8" s="1"/>
  <c r="K5079" i="8"/>
  <c r="L5079" i="8" s="1"/>
  <c r="M5079" i="8" s="1"/>
  <c r="K5080" i="8"/>
  <c r="K5081" i="8"/>
  <c r="L5081" i="8" s="1"/>
  <c r="M5081" i="8" s="1"/>
  <c r="K5082" i="8"/>
  <c r="L5082" i="8" s="1"/>
  <c r="K5083" i="8"/>
  <c r="L5083" i="8" s="1"/>
  <c r="M5083" i="8" s="1"/>
  <c r="K5084" i="8"/>
  <c r="L5084" i="8" s="1"/>
  <c r="M5084" i="8" s="1"/>
  <c r="K5085" i="8"/>
  <c r="L5085" i="8" s="1"/>
  <c r="M5085" i="8" s="1"/>
  <c r="K5086" i="8"/>
  <c r="L5086" i="8" s="1"/>
  <c r="K5087" i="8"/>
  <c r="L5087" i="8" s="1"/>
  <c r="M5087" i="8" s="1"/>
  <c r="K5088" i="8"/>
  <c r="K5089" i="8"/>
  <c r="L5089" i="8" s="1"/>
  <c r="M5089" i="8" s="1"/>
  <c r="K5090" i="8"/>
  <c r="L5090" i="8" s="1"/>
  <c r="K5091" i="8"/>
  <c r="L5091" i="8" s="1"/>
  <c r="M5091" i="8" s="1"/>
  <c r="K5092" i="8"/>
  <c r="L5092" i="8" s="1"/>
  <c r="M5092" i="8" s="1"/>
  <c r="K5093" i="8"/>
  <c r="L5093" i="8" s="1"/>
  <c r="M5093" i="8" s="1"/>
  <c r="K5094" i="8"/>
  <c r="L5094" i="8" s="1"/>
  <c r="K5095" i="8"/>
  <c r="L5095" i="8" s="1"/>
  <c r="M5095" i="8" s="1"/>
  <c r="K5096" i="8"/>
  <c r="L5096" i="8" s="1"/>
  <c r="M5096" i="8" s="1"/>
  <c r="K5097" i="8"/>
  <c r="L5097" i="8" s="1"/>
  <c r="M5097" i="8" s="1"/>
  <c r="K5098" i="8"/>
  <c r="L5098" i="8" s="1"/>
  <c r="K5099" i="8"/>
  <c r="L5099" i="8" s="1"/>
  <c r="M5099" i="8" s="1"/>
  <c r="K5100" i="8"/>
  <c r="L5100" i="8" s="1"/>
  <c r="M5100" i="8" s="1"/>
  <c r="K5101" i="8"/>
  <c r="L5101" i="8" s="1"/>
  <c r="M5101" i="8" s="1"/>
  <c r="K5102" i="8"/>
  <c r="L5102" i="8" s="1"/>
  <c r="K5103" i="8"/>
  <c r="L5103" i="8" s="1"/>
  <c r="M5103" i="8" s="1"/>
  <c r="K5104" i="8"/>
  <c r="L5104" i="8" s="1"/>
  <c r="M5104" i="8" s="1"/>
  <c r="K5105" i="8"/>
  <c r="L5105" i="8" s="1"/>
  <c r="M5105" i="8" s="1"/>
  <c r="K5106" i="8"/>
  <c r="L5106" i="8" s="1"/>
  <c r="K5107" i="8"/>
  <c r="L5107" i="8" s="1"/>
  <c r="M5107" i="8" s="1"/>
  <c r="K5108" i="8"/>
  <c r="K5109" i="8"/>
  <c r="L5109" i="8" s="1"/>
  <c r="M5109" i="8" s="1"/>
  <c r="K5110" i="8"/>
  <c r="L5110" i="8" s="1"/>
  <c r="K5111" i="8"/>
  <c r="L5111" i="8" s="1"/>
  <c r="M5111" i="8" s="1"/>
  <c r="K5112" i="8"/>
  <c r="L5112" i="8" s="1"/>
  <c r="M5112" i="8" s="1"/>
  <c r="K5113" i="8"/>
  <c r="L5113" i="8" s="1"/>
  <c r="M5113" i="8" s="1"/>
  <c r="K5114" i="8"/>
  <c r="L5114" i="8" s="1"/>
  <c r="K5115" i="8"/>
  <c r="L5115" i="8" s="1"/>
  <c r="M5115" i="8" s="1"/>
  <c r="K5116" i="8"/>
  <c r="L5116" i="8" s="1"/>
  <c r="M5116" i="8" s="1"/>
  <c r="K5117" i="8"/>
  <c r="L5117" i="8" s="1"/>
  <c r="M5117" i="8" s="1"/>
  <c r="K5118" i="8"/>
  <c r="L5118" i="8" s="1"/>
  <c r="K5119" i="8"/>
  <c r="L5119" i="8" s="1"/>
  <c r="M5119" i="8" s="1"/>
  <c r="K5120" i="8"/>
  <c r="K5121" i="8"/>
  <c r="L5121" i="8" s="1"/>
  <c r="M5121" i="8" s="1"/>
  <c r="K5122" i="8"/>
  <c r="L5122" i="8" s="1"/>
  <c r="K5123" i="8"/>
  <c r="L5123" i="8" s="1"/>
  <c r="M5123" i="8" s="1"/>
  <c r="K5124" i="8"/>
  <c r="L5124" i="8" s="1"/>
  <c r="M5124" i="8" s="1"/>
  <c r="K5125" i="8"/>
  <c r="L5125" i="8" s="1"/>
  <c r="M5125" i="8" s="1"/>
  <c r="K5126" i="8"/>
  <c r="L5126" i="8" s="1"/>
  <c r="K5127" i="8"/>
  <c r="L5127" i="8" s="1"/>
  <c r="M5127" i="8" s="1"/>
  <c r="K5128" i="8"/>
  <c r="K5129" i="8"/>
  <c r="L5129" i="8" s="1"/>
  <c r="M5129" i="8" s="1"/>
  <c r="K5130" i="8"/>
  <c r="L5130" i="8" s="1"/>
  <c r="K5131" i="8"/>
  <c r="L5131" i="8" s="1"/>
  <c r="M5131" i="8" s="1"/>
  <c r="K5132" i="8"/>
  <c r="K5133" i="8"/>
  <c r="L5133" i="8" s="1"/>
  <c r="M5133" i="8" s="1"/>
  <c r="K5134" i="8"/>
  <c r="L5134" i="8" s="1"/>
  <c r="K5135" i="8"/>
  <c r="L5135" i="8" s="1"/>
  <c r="M5135" i="8" s="1"/>
  <c r="K5136" i="8"/>
  <c r="L5136" i="8" s="1"/>
  <c r="M5136" i="8" s="1"/>
  <c r="K5137" i="8"/>
  <c r="L5137" i="8" s="1"/>
  <c r="M5137" i="8" s="1"/>
  <c r="K5138" i="8"/>
  <c r="L5138" i="8" s="1"/>
  <c r="K5139" i="8"/>
  <c r="L5139" i="8" s="1"/>
  <c r="M5139" i="8" s="1"/>
  <c r="K5140" i="8"/>
  <c r="K5141" i="8"/>
  <c r="L5141" i="8" s="1"/>
  <c r="M5141" i="8" s="1"/>
  <c r="K5142" i="8"/>
  <c r="L5142" i="8" s="1"/>
  <c r="K5143" i="8"/>
  <c r="L5143" i="8" s="1"/>
  <c r="M5143" i="8" s="1"/>
  <c r="K5144" i="8"/>
  <c r="L5144" i="8" s="1"/>
  <c r="M5144" i="8" s="1"/>
  <c r="K5145" i="8"/>
  <c r="L5145" i="8" s="1"/>
  <c r="M5145" i="8" s="1"/>
  <c r="K5146" i="8"/>
  <c r="L5146" i="8" s="1"/>
  <c r="K5147" i="8"/>
  <c r="L5147" i="8" s="1"/>
  <c r="M5147" i="8" s="1"/>
  <c r="K5148" i="8"/>
  <c r="L5148" i="8" s="1"/>
  <c r="M5148" i="8" s="1"/>
  <c r="K5149" i="8"/>
  <c r="L5149" i="8" s="1"/>
  <c r="M5149" i="8" s="1"/>
  <c r="K5150" i="8"/>
  <c r="L5150" i="8" s="1"/>
  <c r="K5151" i="8"/>
  <c r="L5151" i="8" s="1"/>
  <c r="M5151" i="8" s="1"/>
  <c r="K5152" i="8"/>
  <c r="K5153" i="8"/>
  <c r="L5153" i="8" s="1"/>
  <c r="M5153" i="8" s="1"/>
  <c r="K5154" i="8"/>
  <c r="L5154" i="8" s="1"/>
  <c r="K5155" i="8"/>
  <c r="L5155" i="8" s="1"/>
  <c r="M5155" i="8" s="1"/>
  <c r="K5156" i="8"/>
  <c r="L5156" i="8" s="1"/>
  <c r="M5156" i="8" s="1"/>
  <c r="K5157" i="8"/>
  <c r="L5157" i="8" s="1"/>
  <c r="M5157" i="8" s="1"/>
  <c r="K5158" i="8"/>
  <c r="L5158" i="8" s="1"/>
  <c r="K5159" i="8"/>
  <c r="L5159" i="8" s="1"/>
  <c r="M5159" i="8" s="1"/>
  <c r="K5160" i="8"/>
  <c r="K5161" i="8"/>
  <c r="L5161" i="8" s="1"/>
  <c r="M5161" i="8" s="1"/>
  <c r="K5162" i="8"/>
  <c r="L5162" i="8" s="1"/>
  <c r="K5163" i="8"/>
  <c r="L5163" i="8" s="1"/>
  <c r="M5163" i="8" s="1"/>
  <c r="K5164" i="8"/>
  <c r="K5165" i="8"/>
  <c r="L5165" i="8" s="1"/>
  <c r="M5165" i="8" s="1"/>
  <c r="K5166" i="8"/>
  <c r="L5166" i="8" s="1"/>
  <c r="K5167" i="8"/>
  <c r="L5167" i="8" s="1"/>
  <c r="M5167" i="8" s="1"/>
  <c r="K5168" i="8"/>
  <c r="L5168" i="8" s="1"/>
  <c r="M5168" i="8" s="1"/>
  <c r="K5169" i="8"/>
  <c r="L5169" i="8" s="1"/>
  <c r="M5169" i="8" s="1"/>
  <c r="K5170" i="8"/>
  <c r="L5170" i="8" s="1"/>
  <c r="K5171" i="8"/>
  <c r="L5171" i="8" s="1"/>
  <c r="M5171" i="8" s="1"/>
  <c r="K5172" i="8"/>
  <c r="K5173" i="8"/>
  <c r="L5173" i="8" s="1"/>
  <c r="M5173" i="8" s="1"/>
  <c r="K5174" i="8"/>
  <c r="L5174" i="8" s="1"/>
  <c r="K5175" i="8"/>
  <c r="L5175" i="8" s="1"/>
  <c r="M5175" i="8" s="1"/>
  <c r="K5176" i="8"/>
  <c r="L5176" i="8" s="1"/>
  <c r="M5176" i="8" s="1"/>
  <c r="K5177" i="8"/>
  <c r="L5177" i="8" s="1"/>
  <c r="M5177" i="8" s="1"/>
  <c r="K5178" i="8"/>
  <c r="L5178" i="8" s="1"/>
  <c r="K5179" i="8"/>
  <c r="L5179" i="8" s="1"/>
  <c r="M5179" i="8" s="1"/>
  <c r="K5180" i="8"/>
  <c r="L5180" i="8" s="1"/>
  <c r="M5180" i="8" s="1"/>
  <c r="K5181" i="8"/>
  <c r="L5181" i="8" s="1"/>
  <c r="M5181" i="8" s="1"/>
  <c r="K5182" i="8"/>
  <c r="L5182" i="8" s="1"/>
  <c r="K5183" i="8"/>
  <c r="L5183" i="8" s="1"/>
  <c r="M5183" i="8" s="1"/>
  <c r="K5184" i="8"/>
  <c r="K5185" i="8"/>
  <c r="L5185" i="8" s="1"/>
  <c r="M5185" i="8" s="1"/>
  <c r="K5186" i="8"/>
  <c r="L5186" i="8" s="1"/>
  <c r="K5187" i="8"/>
  <c r="L5187" i="8" s="1"/>
  <c r="M5187" i="8" s="1"/>
  <c r="K5188" i="8"/>
  <c r="L5188" i="8" s="1"/>
  <c r="M5188" i="8" s="1"/>
  <c r="K5189" i="8"/>
  <c r="L5189" i="8" s="1"/>
  <c r="M5189" i="8" s="1"/>
  <c r="K5190" i="8"/>
  <c r="L5190" i="8" s="1"/>
  <c r="K5191" i="8"/>
  <c r="L5191" i="8" s="1"/>
  <c r="M5191" i="8" s="1"/>
  <c r="K5192" i="8"/>
  <c r="K5193" i="8"/>
  <c r="L5193" i="8" s="1"/>
  <c r="M5193" i="8" s="1"/>
  <c r="K5194" i="8"/>
  <c r="L5194" i="8" s="1"/>
  <c r="K5195" i="8"/>
  <c r="L5195" i="8" s="1"/>
  <c r="M5195" i="8" s="1"/>
  <c r="K5196" i="8"/>
  <c r="K5197" i="8"/>
  <c r="L5197" i="8" s="1"/>
  <c r="M5197" i="8" s="1"/>
  <c r="K5198" i="8"/>
  <c r="L5198" i="8" s="1"/>
  <c r="K5199" i="8"/>
  <c r="L5199" i="8" s="1"/>
  <c r="M5199" i="8" s="1"/>
  <c r="K5200" i="8"/>
  <c r="L5200" i="8" s="1"/>
  <c r="M5200" i="8" s="1"/>
  <c r="K5201" i="8"/>
  <c r="L5201" i="8" s="1"/>
  <c r="M5201" i="8" s="1"/>
  <c r="K5202" i="8"/>
  <c r="L5202" i="8" s="1"/>
  <c r="K5203" i="8"/>
  <c r="L5203" i="8" s="1"/>
  <c r="M5203" i="8" s="1"/>
  <c r="K5204" i="8"/>
  <c r="K5205" i="8"/>
  <c r="L5205" i="8" s="1"/>
  <c r="M5205" i="8" s="1"/>
  <c r="K5206" i="8"/>
  <c r="L5206" i="8" s="1"/>
  <c r="K5207" i="8"/>
  <c r="L5207" i="8" s="1"/>
  <c r="M5207" i="8" s="1"/>
  <c r="K5208" i="8"/>
  <c r="L5208" i="8" s="1"/>
  <c r="M5208" i="8" s="1"/>
  <c r="K5209" i="8"/>
  <c r="L5209" i="8" s="1"/>
  <c r="M5209" i="8" s="1"/>
  <c r="K5210" i="8"/>
  <c r="L5210" i="8" s="1"/>
  <c r="K5211" i="8"/>
  <c r="L5211" i="8" s="1"/>
  <c r="M5211" i="8" s="1"/>
  <c r="K5212" i="8"/>
  <c r="L5212" i="8" s="1"/>
  <c r="M5212" i="8" s="1"/>
  <c r="K5213" i="8"/>
  <c r="L5213" i="8" s="1"/>
  <c r="M5213" i="8" s="1"/>
  <c r="K5214" i="8"/>
  <c r="L5214" i="8" s="1"/>
  <c r="K5215" i="8"/>
  <c r="L5215" i="8" s="1"/>
  <c r="M5215" i="8" s="1"/>
  <c r="K5216" i="8"/>
  <c r="K5217" i="8"/>
  <c r="L5217" i="8" s="1"/>
  <c r="M5217" i="8" s="1"/>
  <c r="K5218" i="8"/>
  <c r="L5218" i="8" s="1"/>
  <c r="K5219" i="8"/>
  <c r="L5219" i="8" s="1"/>
  <c r="M5219" i="8" s="1"/>
  <c r="K5220" i="8"/>
  <c r="L5220" i="8" s="1"/>
  <c r="M5220" i="8" s="1"/>
  <c r="K5221" i="8"/>
  <c r="L5221" i="8" s="1"/>
  <c r="M5221" i="8" s="1"/>
  <c r="K5222" i="8"/>
  <c r="L5222" i="8" s="1"/>
  <c r="K5223" i="8"/>
  <c r="L5223" i="8" s="1"/>
  <c r="M5223" i="8" s="1"/>
  <c r="K5224" i="8"/>
  <c r="K5225" i="8"/>
  <c r="L5225" i="8" s="1"/>
  <c r="M5225" i="8" s="1"/>
  <c r="K5226" i="8"/>
  <c r="L5226" i="8" s="1"/>
  <c r="K5227" i="8"/>
  <c r="L5227" i="8" s="1"/>
  <c r="M5227" i="8" s="1"/>
  <c r="K5228" i="8"/>
  <c r="K5229" i="8"/>
  <c r="L5229" i="8" s="1"/>
  <c r="M5229" i="8" s="1"/>
  <c r="K5230" i="8"/>
  <c r="L5230" i="8" s="1"/>
  <c r="K5231" i="8"/>
  <c r="L5231" i="8" s="1"/>
  <c r="M5231" i="8" s="1"/>
  <c r="K5232" i="8"/>
  <c r="L5232" i="8" s="1"/>
  <c r="M5232" i="8" s="1"/>
  <c r="K5233" i="8"/>
  <c r="L5233" i="8" s="1"/>
  <c r="M5233" i="8" s="1"/>
  <c r="K5234" i="8"/>
  <c r="L5234" i="8" s="1"/>
  <c r="K5235" i="8"/>
  <c r="K5236" i="8"/>
  <c r="K5237" i="8"/>
  <c r="L5237" i="8" s="1"/>
  <c r="M5237" i="8" s="1"/>
  <c r="K5238" i="8"/>
  <c r="L5238" i="8" s="1"/>
  <c r="K5239" i="8"/>
  <c r="L5239" i="8" s="1"/>
  <c r="M5239" i="8" s="1"/>
  <c r="K5240" i="8"/>
  <c r="L5240" i="8" s="1"/>
  <c r="M5240" i="8" s="1"/>
  <c r="K5241" i="8"/>
  <c r="L5241" i="8" s="1"/>
  <c r="M5241" i="8" s="1"/>
  <c r="K5242" i="8"/>
  <c r="L5242" i="8" s="1"/>
  <c r="K5243" i="8"/>
  <c r="L5243" i="8" s="1"/>
  <c r="M5243" i="8" s="1"/>
  <c r="K5244" i="8"/>
  <c r="K5245" i="8"/>
  <c r="L5245" i="8" s="1"/>
  <c r="M5245" i="8" s="1"/>
  <c r="K5246" i="8"/>
  <c r="L5246" i="8" s="1"/>
  <c r="K5247" i="8"/>
  <c r="L5247" i="8" s="1"/>
  <c r="M5247" i="8" s="1"/>
  <c r="K5248" i="8"/>
  <c r="L5248" i="8" s="1"/>
  <c r="M5248" i="8" s="1"/>
  <c r="K5249" i="8"/>
  <c r="L5249" i="8" s="1"/>
  <c r="M5249" i="8" s="1"/>
  <c r="K5250" i="8"/>
  <c r="L5250" i="8" s="1"/>
  <c r="K5251" i="8"/>
  <c r="L5251" i="8" s="1"/>
  <c r="M5251" i="8" s="1"/>
  <c r="K5252" i="8"/>
  <c r="L5252" i="8" s="1"/>
  <c r="M5252" i="8" s="1"/>
  <c r="K5253" i="8"/>
  <c r="L5253" i="8" s="1"/>
  <c r="M5253" i="8" s="1"/>
  <c r="K5254" i="8"/>
  <c r="L5254" i="8" s="1"/>
  <c r="K5255" i="8"/>
  <c r="L5255" i="8" s="1"/>
  <c r="M5255" i="8" s="1"/>
  <c r="K5256" i="8"/>
  <c r="L5256" i="8" s="1"/>
  <c r="M5256" i="8" s="1"/>
  <c r="K5257" i="8"/>
  <c r="L5257" i="8" s="1"/>
  <c r="M5257" i="8" s="1"/>
  <c r="K5258" i="8"/>
  <c r="L5258" i="8" s="1"/>
  <c r="K5259" i="8"/>
  <c r="L5259" i="8" s="1"/>
  <c r="M5259" i="8" s="1"/>
  <c r="K5260" i="8"/>
  <c r="L5260" i="8" s="1"/>
  <c r="M5260" i="8" s="1"/>
  <c r="K5261" i="8"/>
  <c r="L5261" i="8" s="1"/>
  <c r="M5261" i="8" s="1"/>
  <c r="K5262" i="8"/>
  <c r="L5262" i="8" s="1"/>
  <c r="K5263" i="8"/>
  <c r="L5263" i="8" s="1"/>
  <c r="M5263" i="8" s="1"/>
  <c r="K5264" i="8"/>
  <c r="L5264" i="8" s="1"/>
  <c r="M5264" i="8" s="1"/>
  <c r="K5265" i="8"/>
  <c r="L5265" i="8" s="1"/>
  <c r="M5265" i="8" s="1"/>
  <c r="K5266" i="8"/>
  <c r="L5266" i="8" s="1"/>
  <c r="K5267" i="8"/>
  <c r="L5267" i="8" s="1"/>
  <c r="M5267" i="8" s="1"/>
  <c r="K5268" i="8"/>
  <c r="K5269" i="8"/>
  <c r="L5269" i="8" s="1"/>
  <c r="M5269" i="8" s="1"/>
  <c r="K5270" i="8"/>
  <c r="L5270" i="8" s="1"/>
  <c r="K5271" i="8"/>
  <c r="L5271" i="8" s="1"/>
  <c r="M5271" i="8" s="1"/>
  <c r="K5272" i="8"/>
  <c r="L5272" i="8" s="1"/>
  <c r="M5272" i="8" s="1"/>
  <c r="K5273" i="8"/>
  <c r="L5273" i="8" s="1"/>
  <c r="M5273" i="8" s="1"/>
  <c r="K5274" i="8"/>
  <c r="L5274" i="8" s="1"/>
  <c r="K5275" i="8"/>
  <c r="L5275" i="8" s="1"/>
  <c r="M5275" i="8" s="1"/>
  <c r="K5276" i="8"/>
  <c r="K5277" i="8"/>
  <c r="L5277" i="8" s="1"/>
  <c r="M5277" i="8" s="1"/>
  <c r="K5278" i="8"/>
  <c r="L5278" i="8" s="1"/>
  <c r="K5279" i="8"/>
  <c r="L5279" i="8" s="1"/>
  <c r="M5279" i="8" s="1"/>
  <c r="K5280" i="8"/>
  <c r="L5280" i="8" s="1"/>
  <c r="M5280" i="8" s="1"/>
  <c r="K5281" i="8"/>
  <c r="L5281" i="8" s="1"/>
  <c r="M5281" i="8" s="1"/>
  <c r="K5282" i="8"/>
  <c r="L5282" i="8" s="1"/>
  <c r="K5283" i="8"/>
  <c r="L5283" i="8" s="1"/>
  <c r="M5283" i="8" s="1"/>
  <c r="K5284" i="8"/>
  <c r="K5285" i="8"/>
  <c r="L5285" i="8" s="1"/>
  <c r="M5285" i="8" s="1"/>
  <c r="K5286" i="8"/>
  <c r="L5286" i="8" s="1"/>
  <c r="K5287" i="8"/>
  <c r="L5287" i="8" s="1"/>
  <c r="M5287" i="8" s="1"/>
  <c r="K5288" i="8"/>
  <c r="L5288" i="8" s="1"/>
  <c r="M5288" i="8" s="1"/>
  <c r="K5289" i="8"/>
  <c r="L5289" i="8" s="1"/>
  <c r="M5289" i="8" s="1"/>
  <c r="K5290" i="8"/>
  <c r="L5290" i="8" s="1"/>
  <c r="K5291" i="8"/>
  <c r="L5291" i="8" s="1"/>
  <c r="M5291" i="8" s="1"/>
  <c r="K5292" i="8"/>
  <c r="K5293" i="8"/>
  <c r="L5293" i="8" s="1"/>
  <c r="M5293" i="8" s="1"/>
  <c r="K5294" i="8"/>
  <c r="L5294" i="8" s="1"/>
  <c r="K5295" i="8"/>
  <c r="L5295" i="8" s="1"/>
  <c r="M5295" i="8" s="1"/>
  <c r="L3" i="8"/>
  <c r="L4" i="8"/>
  <c r="M4" i="8" s="1"/>
  <c r="L7" i="8"/>
  <c r="M7" i="8" s="1"/>
  <c r="L9" i="8"/>
  <c r="L11" i="8"/>
  <c r="L15" i="8"/>
  <c r="L19" i="8"/>
  <c r="L23" i="8"/>
  <c r="M23" i="8" s="1"/>
  <c r="L27" i="8"/>
  <c r="M27" i="8" s="1"/>
  <c r="L31" i="8"/>
  <c r="L35" i="8"/>
  <c r="L39" i="8"/>
  <c r="M39" i="8" s="1"/>
  <c r="L43" i="8"/>
  <c r="L45" i="8"/>
  <c r="L51" i="8"/>
  <c r="M51" i="8" s="1"/>
  <c r="L53" i="8"/>
  <c r="M53" i="8" s="1"/>
  <c r="L55" i="8"/>
  <c r="M55" i="8" s="1"/>
  <c r="L59" i="8"/>
  <c r="M59" i="8" s="1"/>
  <c r="L61" i="8"/>
  <c r="M61" i="8" s="1"/>
  <c r="L64" i="8"/>
  <c r="L67" i="8"/>
  <c r="L71" i="8"/>
  <c r="M71" i="8" s="1"/>
  <c r="L73" i="8"/>
  <c r="M73" i="8" s="1"/>
  <c r="L75" i="8"/>
  <c r="L83" i="8"/>
  <c r="M83" i="8" s="1"/>
  <c r="L87" i="8"/>
  <c r="L91" i="8"/>
  <c r="M91" i="8" s="1"/>
  <c r="L99" i="8"/>
  <c r="L103" i="8"/>
  <c r="L104" i="8"/>
  <c r="M104" i="8" s="1"/>
  <c r="L107" i="8"/>
  <c r="L112" i="8"/>
  <c r="M112" i="8" s="1"/>
  <c r="L115" i="8"/>
  <c r="M115" i="8" s="1"/>
  <c r="L119" i="8"/>
  <c r="L120" i="8"/>
  <c r="M120" i="8" s="1"/>
  <c r="L123" i="8"/>
  <c r="M123" i="8" s="1"/>
  <c r="L131" i="8"/>
  <c r="L132" i="8"/>
  <c r="L133" i="8"/>
  <c r="M133" i="8" s="1"/>
  <c r="L135" i="8"/>
  <c r="M135" i="8" s="1"/>
  <c r="L139" i="8"/>
  <c r="M139" i="8" s="1"/>
  <c r="L140" i="8"/>
  <c r="M140" i="8" s="1"/>
  <c r="L147" i="8"/>
  <c r="M147" i="8" s="1"/>
  <c r="L151" i="8"/>
  <c r="L155" i="8"/>
  <c r="M155" i="8" s="1"/>
  <c r="L156" i="8"/>
  <c r="L163" i="8"/>
  <c r="L167" i="8"/>
  <c r="M167" i="8" s="1"/>
  <c r="L171" i="8"/>
  <c r="M171" i="8" s="1"/>
  <c r="L173" i="8"/>
  <c r="M173" i="8" s="1"/>
  <c r="L179" i="8"/>
  <c r="M179" i="8" s="1"/>
  <c r="L181" i="8"/>
  <c r="M181" i="8" s="1"/>
  <c r="L183" i="8"/>
  <c r="L187" i="8"/>
  <c r="M187" i="8" s="1"/>
  <c r="L189" i="8"/>
  <c r="M189" i="8" s="1"/>
  <c r="L192" i="8"/>
  <c r="M192" i="8" s="1"/>
  <c r="L195" i="8"/>
  <c r="M195" i="8" s="1"/>
  <c r="L199" i="8"/>
  <c r="M199" i="8" s="1"/>
  <c r="L201" i="8"/>
  <c r="L203" i="8"/>
  <c r="L211" i="8"/>
  <c r="M211" i="8" s="1"/>
  <c r="L215" i="8"/>
  <c r="L219" i="8"/>
  <c r="M219" i="8" s="1"/>
  <c r="L227" i="8"/>
  <c r="L231" i="8"/>
  <c r="M231" i="8" s="1"/>
  <c r="L232" i="8"/>
  <c r="M232" i="8" s="1"/>
  <c r="L235" i="8"/>
  <c r="L240" i="8"/>
  <c r="M240" i="8" s="1"/>
  <c r="L243" i="8"/>
  <c r="M243" i="8" s="1"/>
  <c r="L247" i="8"/>
  <c r="L248" i="8"/>
  <c r="M248" i="8" s="1"/>
  <c r="L251" i="8"/>
  <c r="M251" i="8" s="1"/>
  <c r="L259" i="8"/>
  <c r="L260" i="8"/>
  <c r="L261" i="8"/>
  <c r="L263" i="8"/>
  <c r="M263" i="8" s="1"/>
  <c r="L267" i="8"/>
  <c r="M267" i="8" s="1"/>
  <c r="L268" i="8"/>
  <c r="M268" i="8" s="1"/>
  <c r="L275" i="8"/>
  <c r="L279" i="8"/>
  <c r="L283" i="8"/>
  <c r="M283" i="8" s="1"/>
  <c r="L284" i="8"/>
  <c r="M284" i="8" s="1"/>
  <c r="L291" i="8"/>
  <c r="L295" i="8"/>
  <c r="L299" i="8"/>
  <c r="L301" i="8"/>
  <c r="M301" i="8" s="1"/>
  <c r="L307" i="8"/>
  <c r="M307" i="8" s="1"/>
  <c r="L309" i="8"/>
  <c r="L311" i="8"/>
  <c r="L315" i="8"/>
  <c r="M315" i="8" s="1"/>
  <c r="L317" i="8"/>
  <c r="M317" i="8" s="1"/>
  <c r="L320" i="8"/>
  <c r="L323" i="8"/>
  <c r="L327" i="8"/>
  <c r="M327" i="8" s="1"/>
  <c r="L329" i="8"/>
  <c r="M329" i="8" s="1"/>
  <c r="L331" i="8"/>
  <c r="L339" i="8"/>
  <c r="M339" i="8" s="1"/>
  <c r="L342" i="8"/>
  <c r="L343" i="8"/>
  <c r="M343" i="8" s="1"/>
  <c r="L346" i="8"/>
  <c r="L347" i="8"/>
  <c r="M347" i="8" s="1"/>
  <c r="L350" i="8"/>
  <c r="M350" i="8" s="1"/>
  <c r="L351" i="8"/>
  <c r="M351" i="8" s="1"/>
  <c r="L354" i="8"/>
  <c r="L355" i="8"/>
  <c r="M355" i="8" s="1"/>
  <c r="L357" i="8"/>
  <c r="M357" i="8" s="1"/>
  <c r="L358" i="8"/>
  <c r="L359" i="8"/>
  <c r="M359" i="8" s="1"/>
  <c r="L362" i="8"/>
  <c r="M362" i="8" s="1"/>
  <c r="L363" i="8"/>
  <c r="M363" i="8" s="1"/>
  <c r="L366" i="8"/>
  <c r="L367" i="8"/>
  <c r="M367" i="8" s="1"/>
  <c r="L370" i="8"/>
  <c r="L371" i="8"/>
  <c r="M371" i="8" s="1"/>
  <c r="L374" i="8"/>
  <c r="L375" i="8"/>
  <c r="M375" i="8" s="1"/>
  <c r="L377" i="8"/>
  <c r="M377" i="8" s="1"/>
  <c r="L378" i="8"/>
  <c r="L379" i="8"/>
  <c r="M379" i="8" s="1"/>
  <c r="L382" i="8"/>
  <c r="M382" i="8" s="1"/>
  <c r="L383" i="8"/>
  <c r="M383" i="8" s="1"/>
  <c r="L386" i="8"/>
  <c r="L387" i="8"/>
  <c r="M387" i="8" s="1"/>
  <c r="L389" i="8"/>
  <c r="M389" i="8" s="1"/>
  <c r="L390" i="8"/>
  <c r="L391" i="8"/>
  <c r="M391" i="8" s="1"/>
  <c r="L394" i="8"/>
  <c r="L395" i="8"/>
  <c r="M395" i="8" s="1"/>
  <c r="L397" i="8"/>
  <c r="M397" i="8" s="1"/>
  <c r="L398" i="8"/>
  <c r="L399" i="8"/>
  <c r="M399" i="8" s="1"/>
  <c r="L402" i="8"/>
  <c r="L403" i="8"/>
  <c r="M403" i="8" s="1"/>
  <c r="L406" i="8"/>
  <c r="L407" i="8"/>
  <c r="M407" i="8" s="1"/>
  <c r="L409" i="8"/>
  <c r="M409" i="8" s="1"/>
  <c r="L410" i="8"/>
  <c r="L411" i="8"/>
  <c r="M411" i="8" s="1"/>
  <c r="L414" i="8"/>
  <c r="M414" i="8" s="1"/>
  <c r="L415" i="8"/>
  <c r="M415" i="8" s="1"/>
  <c r="L418" i="8"/>
  <c r="L419" i="8"/>
  <c r="M419" i="8" s="1"/>
  <c r="L421" i="8"/>
  <c r="M421" i="8" s="1"/>
  <c r="L422" i="8"/>
  <c r="L423" i="8"/>
  <c r="M423" i="8" s="1"/>
  <c r="L426" i="8"/>
  <c r="L427" i="8"/>
  <c r="M427" i="8" s="1"/>
  <c r="L430" i="8"/>
  <c r="L431" i="8"/>
  <c r="M431" i="8" s="1"/>
  <c r="L434" i="8"/>
  <c r="L435" i="8"/>
  <c r="M435" i="8" s="1"/>
  <c r="L438" i="8"/>
  <c r="L439" i="8"/>
  <c r="M439" i="8" s="1"/>
  <c r="L442" i="8"/>
  <c r="M442" i="8" s="1"/>
  <c r="L443" i="8"/>
  <c r="M443" i="8" s="1"/>
  <c r="L446" i="8"/>
  <c r="L447" i="8"/>
  <c r="M447" i="8" s="1"/>
  <c r="L450" i="8"/>
  <c r="M450" i="8" s="1"/>
  <c r="L451" i="8"/>
  <c r="M451" i="8" s="1"/>
  <c r="L454" i="8"/>
  <c r="L455" i="8"/>
  <c r="M455" i="8" s="1"/>
  <c r="L458" i="8"/>
  <c r="L459" i="8"/>
  <c r="M459" i="8" s="1"/>
  <c r="L462" i="8"/>
  <c r="L463" i="8"/>
  <c r="M463" i="8" s="1"/>
  <c r="L466" i="8"/>
  <c r="L467" i="8"/>
  <c r="M467" i="8" s="1"/>
  <c r="L470" i="8"/>
  <c r="L471" i="8"/>
  <c r="M471" i="8" s="1"/>
  <c r="L474" i="8"/>
  <c r="L475" i="8"/>
  <c r="M475" i="8" s="1"/>
  <c r="L477" i="8"/>
  <c r="M477" i="8" s="1"/>
  <c r="L478" i="8"/>
  <c r="L479" i="8"/>
  <c r="M479" i="8" s="1"/>
  <c r="L482" i="8"/>
  <c r="M482" i="8" s="1"/>
  <c r="L483" i="8"/>
  <c r="M483" i="8" s="1"/>
  <c r="L486" i="8"/>
  <c r="L487" i="8"/>
  <c r="M487" i="8" s="1"/>
  <c r="L489" i="8"/>
  <c r="M489" i="8" s="1"/>
  <c r="L490" i="8"/>
  <c r="L491" i="8"/>
  <c r="M491" i="8" s="1"/>
  <c r="L493" i="8"/>
  <c r="M493" i="8" s="1"/>
  <c r="L494" i="8"/>
  <c r="L495" i="8"/>
  <c r="M495" i="8" s="1"/>
  <c r="L498" i="8"/>
  <c r="L499" i="8"/>
  <c r="M499" i="8" s="1"/>
  <c r="L501" i="8"/>
  <c r="L502" i="8"/>
  <c r="L503" i="8"/>
  <c r="M503" i="8" s="1"/>
  <c r="L506" i="8"/>
  <c r="M506" i="8" s="1"/>
  <c r="L507" i="8"/>
  <c r="M507" i="8" s="1"/>
  <c r="L510" i="8"/>
  <c r="L511" i="8"/>
  <c r="M511" i="8" s="1"/>
  <c r="L514" i="8"/>
  <c r="M514" i="8" s="1"/>
  <c r="L515" i="8"/>
  <c r="M515" i="8" s="1"/>
  <c r="L518" i="8"/>
  <c r="M518" i="8" s="1"/>
  <c r="L519" i="8"/>
  <c r="M519" i="8" s="1"/>
  <c r="L522" i="8"/>
  <c r="M522" i="8" s="1"/>
  <c r="L523" i="8"/>
  <c r="M523" i="8" s="1"/>
  <c r="L526" i="8"/>
  <c r="L527" i="8"/>
  <c r="M527" i="8" s="1"/>
  <c r="L530" i="8"/>
  <c r="L531" i="8"/>
  <c r="M531" i="8" s="1"/>
  <c r="L532" i="8"/>
  <c r="L534" i="8"/>
  <c r="L535" i="8"/>
  <c r="M535" i="8" s="1"/>
  <c r="L538" i="8"/>
  <c r="L539" i="8"/>
  <c r="M539" i="8" s="1"/>
  <c r="L542" i="8"/>
  <c r="L543" i="8"/>
  <c r="M543" i="8" s="1"/>
  <c r="L546" i="8"/>
  <c r="L547" i="8"/>
  <c r="M547" i="8" s="1"/>
  <c r="L550" i="8"/>
  <c r="L551" i="8"/>
  <c r="M551" i="8" s="1"/>
  <c r="L554" i="8"/>
  <c r="L555" i="8"/>
  <c r="M555" i="8" s="1"/>
  <c r="L558" i="8"/>
  <c r="L559" i="8"/>
  <c r="M559" i="8" s="1"/>
  <c r="L562" i="8"/>
  <c r="L563" i="8"/>
  <c r="M563" i="8" s="1"/>
  <c r="L564" i="8"/>
  <c r="M564" i="8" s="1"/>
  <c r="L566" i="8"/>
  <c r="L567" i="8"/>
  <c r="M567" i="8" s="1"/>
  <c r="L570" i="8"/>
  <c r="L571" i="8"/>
  <c r="M571" i="8" s="1"/>
  <c r="L574" i="8"/>
  <c r="L575" i="8"/>
  <c r="M575" i="8" s="1"/>
  <c r="L576" i="8"/>
  <c r="L578" i="8"/>
  <c r="L579" i="8"/>
  <c r="M579" i="8" s="1"/>
  <c r="L582" i="8"/>
  <c r="L583" i="8"/>
  <c r="M583" i="8" s="1"/>
  <c r="L586" i="8"/>
  <c r="L587" i="8"/>
  <c r="M587" i="8" s="1"/>
  <c r="L588" i="8"/>
  <c r="M588" i="8" s="1"/>
  <c r="L590" i="8"/>
  <c r="L591" i="8"/>
  <c r="M591" i="8" s="1"/>
  <c r="L594" i="8"/>
  <c r="M594" i="8" s="1"/>
  <c r="L595" i="8"/>
  <c r="M595" i="8" s="1"/>
  <c r="L596" i="8"/>
  <c r="M596" i="8" s="1"/>
  <c r="L598" i="8"/>
  <c r="L599" i="8"/>
  <c r="M599" i="8" s="1"/>
  <c r="L602" i="8"/>
  <c r="M602" i="8" s="1"/>
  <c r="L603" i="8"/>
  <c r="M603" i="8" s="1"/>
  <c r="L606" i="8"/>
  <c r="L607" i="8"/>
  <c r="M607" i="8" s="1"/>
  <c r="L608" i="8"/>
  <c r="M608" i="8" s="1"/>
  <c r="L610" i="8"/>
  <c r="L611" i="8"/>
  <c r="M611" i="8" s="1"/>
  <c r="L614" i="8"/>
  <c r="L615" i="8"/>
  <c r="M615" i="8" s="1"/>
  <c r="L618" i="8"/>
  <c r="L619" i="8"/>
  <c r="M619" i="8" s="1"/>
  <c r="L620" i="8"/>
  <c r="L622" i="8"/>
  <c r="L623" i="8"/>
  <c r="M623" i="8" s="1"/>
  <c r="L626" i="8"/>
  <c r="M626" i="8" s="1"/>
  <c r="L627" i="8"/>
  <c r="M627" i="8" s="1"/>
  <c r="L630" i="8"/>
  <c r="M630" i="8" s="1"/>
  <c r="L631" i="8"/>
  <c r="M631" i="8" s="1"/>
  <c r="L634" i="8"/>
  <c r="L635" i="8"/>
  <c r="M635" i="8" s="1"/>
  <c r="L638" i="8"/>
  <c r="L639" i="8"/>
  <c r="M639" i="8" s="1"/>
  <c r="L642" i="8"/>
  <c r="L643" i="8"/>
  <c r="M643" i="8" s="1"/>
  <c r="L646" i="8"/>
  <c r="M646" i="8" s="1"/>
  <c r="L647" i="8"/>
  <c r="M647" i="8" s="1"/>
  <c r="L650" i="8"/>
  <c r="L651" i="8"/>
  <c r="M651" i="8" s="1"/>
  <c r="L652" i="8"/>
  <c r="L654" i="8"/>
  <c r="L655" i="8"/>
  <c r="M655" i="8" s="1"/>
  <c r="L658" i="8"/>
  <c r="L659" i="8"/>
  <c r="M659" i="8" s="1"/>
  <c r="L662" i="8"/>
  <c r="L663" i="8"/>
  <c r="M663" i="8" s="1"/>
  <c r="L666" i="8"/>
  <c r="M666" i="8" s="1"/>
  <c r="L667" i="8"/>
  <c r="M667" i="8" s="1"/>
  <c r="L670" i="8"/>
  <c r="L671" i="8"/>
  <c r="M671" i="8" s="1"/>
  <c r="L672" i="8"/>
  <c r="M672" i="8" s="1"/>
  <c r="L674" i="8"/>
  <c r="L675" i="8"/>
  <c r="M675" i="8" s="1"/>
  <c r="L676" i="8"/>
  <c r="M676" i="8" s="1"/>
  <c r="L678" i="8"/>
  <c r="M678" i="8" s="1"/>
  <c r="L679" i="8"/>
  <c r="M679" i="8" s="1"/>
  <c r="L682" i="8"/>
  <c r="L683" i="8"/>
  <c r="M683" i="8" s="1"/>
  <c r="L684" i="8"/>
  <c r="M684" i="8" s="1"/>
  <c r="L686" i="8"/>
  <c r="L687" i="8"/>
  <c r="M687" i="8" s="1"/>
  <c r="L688" i="8"/>
  <c r="L690" i="8"/>
  <c r="M690" i="8" s="1"/>
  <c r="L691" i="8"/>
  <c r="M691" i="8" s="1"/>
  <c r="L694" i="8"/>
  <c r="L695" i="8"/>
  <c r="M695" i="8" s="1"/>
  <c r="L698" i="8"/>
  <c r="L699" i="8"/>
  <c r="M699" i="8" s="1"/>
  <c r="L700" i="8"/>
  <c r="M700" i="8" s="1"/>
  <c r="L702" i="8"/>
  <c r="L703" i="8"/>
  <c r="M703" i="8" s="1"/>
  <c r="L706" i="8"/>
  <c r="M706" i="8" s="1"/>
  <c r="L707" i="8"/>
  <c r="M707" i="8" s="1"/>
  <c r="L710" i="8"/>
  <c r="L711" i="8"/>
  <c r="M711" i="8" s="1"/>
  <c r="L714" i="8"/>
  <c r="M714" i="8" s="1"/>
  <c r="L715" i="8"/>
  <c r="M715" i="8" s="1"/>
  <c r="L718" i="8"/>
  <c r="L719" i="8"/>
  <c r="M719" i="8" s="1"/>
  <c r="L722" i="8"/>
  <c r="M722" i="8" s="1"/>
  <c r="L723" i="8"/>
  <c r="M723" i="8" s="1"/>
  <c r="L726" i="8"/>
  <c r="L727" i="8"/>
  <c r="M727" i="8" s="1"/>
  <c r="L730" i="8"/>
  <c r="L731" i="8"/>
  <c r="M731" i="8" s="1"/>
  <c r="L734" i="8"/>
  <c r="L735" i="8"/>
  <c r="M735" i="8" s="1"/>
  <c r="L738" i="8"/>
  <c r="L739" i="8"/>
  <c r="M739" i="8" s="1"/>
  <c r="L740" i="8"/>
  <c r="L742" i="8"/>
  <c r="L743" i="8"/>
  <c r="M743" i="8" s="1"/>
  <c r="L746" i="8"/>
  <c r="M746" i="8" s="1"/>
  <c r="L747" i="8"/>
  <c r="M747" i="8" s="1"/>
  <c r="L750" i="8"/>
  <c r="L751" i="8"/>
  <c r="M751" i="8" s="1"/>
  <c r="L752" i="8"/>
  <c r="M752" i="8" s="1"/>
  <c r="L754" i="8"/>
  <c r="L755" i="8"/>
  <c r="M755" i="8" s="1"/>
  <c r="L756" i="8"/>
  <c r="L758" i="8"/>
  <c r="M758" i="8" s="1"/>
  <c r="L759" i="8"/>
  <c r="M759" i="8" s="1"/>
  <c r="L762" i="8"/>
  <c r="L763" i="8"/>
  <c r="M763" i="8" s="1"/>
  <c r="L764" i="8"/>
  <c r="L766" i="8"/>
  <c r="L767" i="8"/>
  <c r="M767" i="8" s="1"/>
  <c r="L768" i="8"/>
  <c r="M768" i="8" s="1"/>
  <c r="L770" i="8"/>
  <c r="L771" i="8"/>
  <c r="M771" i="8" s="1"/>
  <c r="L774" i="8"/>
  <c r="M774" i="8" s="1"/>
  <c r="L775" i="8"/>
  <c r="M775" i="8" s="1"/>
  <c r="L778" i="8"/>
  <c r="L779" i="8"/>
  <c r="M779" i="8" s="1"/>
  <c r="L782" i="8"/>
  <c r="L783" i="8"/>
  <c r="M783" i="8" s="1"/>
  <c r="L786" i="8"/>
  <c r="L787" i="8"/>
  <c r="M787" i="8" s="1"/>
  <c r="L788" i="8"/>
  <c r="L790" i="8"/>
  <c r="L791" i="8"/>
  <c r="M791" i="8" s="1"/>
  <c r="L794" i="8"/>
  <c r="L795" i="8"/>
  <c r="M795" i="8" s="1"/>
  <c r="L798" i="8"/>
  <c r="L799" i="8"/>
  <c r="M799" i="8" s="1"/>
  <c r="L802" i="8"/>
  <c r="L803" i="8"/>
  <c r="M803" i="8" s="1"/>
  <c r="L806" i="8"/>
  <c r="L807" i="8"/>
  <c r="M807" i="8" s="1"/>
  <c r="L810" i="8"/>
  <c r="L811" i="8"/>
  <c r="M811" i="8" s="1"/>
  <c r="L814" i="8"/>
  <c r="L815" i="8"/>
  <c r="M815" i="8" s="1"/>
  <c r="L818" i="8"/>
  <c r="L819" i="8"/>
  <c r="M819" i="8" s="1"/>
  <c r="L820" i="8"/>
  <c r="M820" i="8" s="1"/>
  <c r="L822" i="8"/>
  <c r="L823" i="8"/>
  <c r="M823" i="8" s="1"/>
  <c r="L826" i="8"/>
  <c r="L827" i="8"/>
  <c r="M827" i="8" s="1"/>
  <c r="L830" i="8"/>
  <c r="L831" i="8"/>
  <c r="M831" i="8" s="1"/>
  <c r="L832" i="8"/>
  <c r="M832" i="8" s="1"/>
  <c r="L834" i="8"/>
  <c r="L835" i="8"/>
  <c r="M835" i="8" s="1"/>
  <c r="L838" i="8"/>
  <c r="L839" i="8"/>
  <c r="M839" i="8" s="1"/>
  <c r="L842" i="8"/>
  <c r="L843" i="8"/>
  <c r="M843" i="8" s="1"/>
  <c r="L844" i="8"/>
  <c r="M844" i="8" s="1"/>
  <c r="L846" i="8"/>
  <c r="L847" i="8"/>
  <c r="M847" i="8" s="1"/>
  <c r="L850" i="8"/>
  <c r="M850" i="8" s="1"/>
  <c r="L851" i="8"/>
  <c r="M851" i="8" s="1"/>
  <c r="L852" i="8"/>
  <c r="M852" i="8" s="1"/>
  <c r="L854" i="8"/>
  <c r="L855" i="8"/>
  <c r="M855" i="8" s="1"/>
  <c r="L858" i="8"/>
  <c r="M858" i="8" s="1"/>
  <c r="L859" i="8"/>
  <c r="M859" i="8" s="1"/>
  <c r="L862" i="8"/>
  <c r="L863" i="8"/>
  <c r="M863" i="8" s="1"/>
  <c r="L864" i="8"/>
  <c r="M864" i="8" s="1"/>
  <c r="L866" i="8"/>
  <c r="L867" i="8"/>
  <c r="M867" i="8" s="1"/>
  <c r="L870" i="8"/>
  <c r="L871" i="8"/>
  <c r="M871" i="8" s="1"/>
  <c r="L874" i="8"/>
  <c r="L875" i="8"/>
  <c r="M875" i="8" s="1"/>
  <c r="L876" i="8"/>
  <c r="L878" i="8"/>
  <c r="L879" i="8"/>
  <c r="M879" i="8" s="1"/>
  <c r="L882" i="8"/>
  <c r="M882" i="8" s="1"/>
  <c r="L883" i="8"/>
  <c r="M883" i="8" s="1"/>
  <c r="L886" i="8"/>
  <c r="M886" i="8" s="1"/>
  <c r="L887" i="8"/>
  <c r="M887" i="8" s="1"/>
  <c r="L890" i="8"/>
  <c r="L891" i="8"/>
  <c r="L894" i="8"/>
  <c r="L895" i="8"/>
  <c r="L898" i="8"/>
  <c r="M898" i="8" s="1"/>
  <c r="L899" i="8"/>
  <c r="L902" i="8"/>
  <c r="M902" i="8" s="1"/>
  <c r="L903" i="8"/>
  <c r="L906" i="8"/>
  <c r="M906" i="8" s="1"/>
  <c r="L907" i="8"/>
  <c r="L908" i="8"/>
  <c r="L910" i="8"/>
  <c r="L911" i="8"/>
  <c r="L914" i="8"/>
  <c r="M914" i="8" s="1"/>
  <c r="L915" i="8"/>
  <c r="L918" i="8"/>
  <c r="L919" i="8"/>
  <c r="M919" i="8" s="1"/>
  <c r="L922" i="8"/>
  <c r="M922" i="8" s="1"/>
  <c r="L923" i="8"/>
  <c r="L926" i="8"/>
  <c r="L927" i="8"/>
  <c r="M927" i="8" s="1"/>
  <c r="L928" i="8"/>
  <c r="L930" i="8"/>
  <c r="L931" i="8"/>
  <c r="L932" i="8"/>
  <c r="L934" i="8"/>
  <c r="M934" i="8" s="1"/>
  <c r="L935" i="8"/>
  <c r="L938" i="8"/>
  <c r="M938" i="8" s="1"/>
  <c r="L939" i="8"/>
  <c r="M939" i="8" s="1"/>
  <c r="L940" i="8"/>
  <c r="L942" i="8"/>
  <c r="L943" i="8"/>
  <c r="L944" i="8"/>
  <c r="L946" i="8"/>
  <c r="M946" i="8" s="1"/>
  <c r="L947" i="8"/>
  <c r="L950" i="8"/>
  <c r="M950" i="8" s="1"/>
  <c r="L951" i="8"/>
  <c r="M951" i="8" s="1"/>
  <c r="L954" i="8"/>
  <c r="L955" i="8"/>
  <c r="L956" i="8"/>
  <c r="L958" i="8"/>
  <c r="L959" i="8"/>
  <c r="L962" i="8"/>
  <c r="M962" i="8" s="1"/>
  <c r="L963" i="8"/>
  <c r="L966" i="8"/>
  <c r="L967" i="8"/>
  <c r="L970" i="8"/>
  <c r="M970" i="8" s="1"/>
  <c r="L971" i="8"/>
  <c r="L974" i="8"/>
  <c r="L975" i="8"/>
  <c r="M975" i="8" s="1"/>
  <c r="L978" i="8"/>
  <c r="M978" i="8" s="1"/>
  <c r="L979" i="8"/>
  <c r="L982" i="8"/>
  <c r="L983" i="8"/>
  <c r="M983" i="8" s="1"/>
  <c r="L986" i="8"/>
  <c r="L987" i="8"/>
  <c r="L990" i="8"/>
  <c r="L991" i="8"/>
  <c r="M991" i="8" s="1"/>
  <c r="L994" i="8"/>
  <c r="L995" i="8"/>
  <c r="L996" i="8"/>
  <c r="L998" i="8"/>
  <c r="L999" i="8"/>
  <c r="L1002" i="8"/>
  <c r="M1002" i="8" s="1"/>
  <c r="L1003" i="8"/>
  <c r="M1003" i="8" s="1"/>
  <c r="L1006" i="8"/>
  <c r="L1007" i="8"/>
  <c r="M1007" i="8" s="1"/>
  <c r="L1008" i="8"/>
  <c r="M1008" i="8" s="1"/>
  <c r="L1010" i="8"/>
  <c r="L1011" i="8"/>
  <c r="L1012" i="8"/>
  <c r="L1014" i="8"/>
  <c r="M1014" i="8" s="1"/>
  <c r="L1015" i="8"/>
  <c r="L1018" i="8"/>
  <c r="L1019" i="8"/>
  <c r="M1019" i="8" s="1"/>
  <c r="L1020" i="8"/>
  <c r="M1020" i="8" s="1"/>
  <c r="L1022" i="8"/>
  <c r="L1023" i="8"/>
  <c r="L1024" i="8"/>
  <c r="L1026" i="8"/>
  <c r="M1026" i="8" s="1"/>
  <c r="L1027" i="8"/>
  <c r="L1030" i="8"/>
  <c r="M1030" i="8" s="1"/>
  <c r="L1031" i="8"/>
  <c r="L1034" i="8"/>
  <c r="M1034" i="8" s="1"/>
  <c r="L1035" i="8"/>
  <c r="L1038" i="8"/>
  <c r="L1039" i="8"/>
  <c r="L1042" i="8"/>
  <c r="M1042" i="8" s="1"/>
  <c r="L1043" i="8"/>
  <c r="L1046" i="8"/>
  <c r="M1046" i="8" s="1"/>
  <c r="L1047" i="8"/>
  <c r="L1050" i="8"/>
  <c r="M1050" i="8" s="1"/>
  <c r="L1051" i="8"/>
  <c r="L1054" i="8"/>
  <c r="L1055" i="8"/>
  <c r="L1058" i="8"/>
  <c r="M1058" i="8" s="1"/>
  <c r="L1059" i="8"/>
  <c r="L1062" i="8"/>
  <c r="M1062" i="8" s="1"/>
  <c r="L1063" i="8"/>
  <c r="L1066" i="8"/>
  <c r="M1066" i="8" s="1"/>
  <c r="L1067" i="8"/>
  <c r="L1070" i="8"/>
  <c r="L1071" i="8"/>
  <c r="L1074" i="8"/>
  <c r="M1074" i="8" s="1"/>
  <c r="L1075" i="8"/>
  <c r="L1078" i="8"/>
  <c r="M1078" i="8" s="1"/>
  <c r="L1079" i="8"/>
  <c r="L1082" i="8"/>
  <c r="M1082" i="8" s="1"/>
  <c r="L1083" i="8"/>
  <c r="L1086" i="8"/>
  <c r="L1087" i="8"/>
  <c r="L1090" i="8"/>
  <c r="M1090" i="8" s="1"/>
  <c r="L1091" i="8"/>
  <c r="L1094" i="8"/>
  <c r="M1094" i="8" s="1"/>
  <c r="L1095" i="8"/>
  <c r="L1098" i="8"/>
  <c r="M1098" i="8" s="1"/>
  <c r="L1099" i="8"/>
  <c r="L1102" i="8"/>
  <c r="L1103" i="8"/>
  <c r="L1106" i="8"/>
  <c r="M1106" i="8" s="1"/>
  <c r="L1107" i="8"/>
  <c r="L1110" i="8"/>
  <c r="M1110" i="8" s="1"/>
  <c r="L1111" i="8"/>
  <c r="L1114" i="8"/>
  <c r="M1114" i="8" s="1"/>
  <c r="L1115" i="8"/>
  <c r="L1118" i="8"/>
  <c r="L1119" i="8"/>
  <c r="L1122" i="8"/>
  <c r="M1122" i="8" s="1"/>
  <c r="L1123" i="8"/>
  <c r="L1126" i="8"/>
  <c r="M1126" i="8" s="1"/>
  <c r="L1127" i="8"/>
  <c r="L1130" i="8"/>
  <c r="M1130" i="8" s="1"/>
  <c r="L1131" i="8"/>
  <c r="L1134" i="8"/>
  <c r="L1135" i="8"/>
  <c r="L1138" i="8"/>
  <c r="M1138" i="8" s="1"/>
  <c r="L1139" i="8"/>
  <c r="L1142" i="8"/>
  <c r="M1142" i="8" s="1"/>
  <c r="L1143" i="8"/>
  <c r="L1146" i="8"/>
  <c r="M1146" i="8" s="1"/>
  <c r="L1147" i="8"/>
  <c r="L1150" i="8"/>
  <c r="L1151" i="8"/>
  <c r="L1154" i="8"/>
  <c r="M1154" i="8" s="1"/>
  <c r="L1155" i="8"/>
  <c r="L1158" i="8"/>
  <c r="M1158" i="8" s="1"/>
  <c r="L1159" i="8"/>
  <c r="L1162" i="8"/>
  <c r="M1162" i="8" s="1"/>
  <c r="L1163" i="8"/>
  <c r="L1166" i="8"/>
  <c r="L1167" i="8"/>
  <c r="L1170" i="8"/>
  <c r="M1170" i="8" s="1"/>
  <c r="L1171" i="8"/>
  <c r="L1174" i="8"/>
  <c r="M1174" i="8" s="1"/>
  <c r="L1175" i="8"/>
  <c r="L1178" i="8"/>
  <c r="M1178" i="8" s="1"/>
  <c r="L1179" i="8"/>
  <c r="L1182" i="8"/>
  <c r="L1183" i="8"/>
  <c r="L1186" i="8"/>
  <c r="M1186" i="8" s="1"/>
  <c r="L1187" i="8"/>
  <c r="L1190" i="8"/>
  <c r="M1190" i="8" s="1"/>
  <c r="L1191" i="8"/>
  <c r="L1194" i="8"/>
  <c r="M1194" i="8" s="1"/>
  <c r="L1195" i="8"/>
  <c r="L1198" i="8"/>
  <c r="L1199" i="8"/>
  <c r="L1202" i="8"/>
  <c r="M1202" i="8" s="1"/>
  <c r="L1203" i="8"/>
  <c r="L1206" i="8"/>
  <c r="M1206" i="8" s="1"/>
  <c r="L1207" i="8"/>
  <c r="L1210" i="8"/>
  <c r="M1210" i="8" s="1"/>
  <c r="L1211" i="8"/>
  <c r="L1214" i="8"/>
  <c r="L1215" i="8"/>
  <c r="L1218" i="8"/>
  <c r="M1218" i="8" s="1"/>
  <c r="L1219" i="8"/>
  <c r="L1222" i="8"/>
  <c r="M1222" i="8" s="1"/>
  <c r="L1223" i="8"/>
  <c r="L1226" i="8"/>
  <c r="M1226" i="8" s="1"/>
  <c r="L1227" i="8"/>
  <c r="L1230" i="8"/>
  <c r="L1231" i="8"/>
  <c r="L1234" i="8"/>
  <c r="M1234" i="8" s="1"/>
  <c r="L1235" i="8"/>
  <c r="L1238" i="8"/>
  <c r="M1238" i="8" s="1"/>
  <c r="L1239" i="8"/>
  <c r="L1242" i="8"/>
  <c r="M1242" i="8" s="1"/>
  <c r="L1243" i="8"/>
  <c r="L1246" i="8"/>
  <c r="L1247" i="8"/>
  <c r="L1250" i="8"/>
  <c r="M1250" i="8" s="1"/>
  <c r="L1251" i="8"/>
  <c r="L1254" i="8"/>
  <c r="M1254" i="8" s="1"/>
  <c r="L1255" i="8"/>
  <c r="L1258" i="8"/>
  <c r="M1258" i="8" s="1"/>
  <c r="L1259" i="8"/>
  <c r="L1262" i="8"/>
  <c r="L1263" i="8"/>
  <c r="L1266" i="8"/>
  <c r="M1266" i="8" s="1"/>
  <c r="L1267" i="8"/>
  <c r="L1270" i="8"/>
  <c r="M1270" i="8" s="1"/>
  <c r="L1271" i="8"/>
  <c r="L1274" i="8"/>
  <c r="M1274" i="8" s="1"/>
  <c r="L1275" i="8"/>
  <c r="L1277" i="8"/>
  <c r="M1277" i="8" s="1"/>
  <c r="L1278" i="8"/>
  <c r="L1279" i="8"/>
  <c r="L1282" i="8"/>
  <c r="M1282" i="8" s="1"/>
  <c r="L1283" i="8"/>
  <c r="L1286" i="8"/>
  <c r="M1286" i="8" s="1"/>
  <c r="L1287" i="8"/>
  <c r="L1290" i="8"/>
  <c r="M1290" i="8" s="1"/>
  <c r="L1291" i="8"/>
  <c r="L1294" i="8"/>
  <c r="L1295" i="8"/>
  <c r="L1298" i="8"/>
  <c r="M1298" i="8" s="1"/>
  <c r="L1299" i="8"/>
  <c r="L1302" i="8"/>
  <c r="M1302" i="8" s="1"/>
  <c r="L1303" i="8"/>
  <c r="L1306" i="8"/>
  <c r="M1306" i="8" s="1"/>
  <c r="L1307" i="8"/>
  <c r="L1310" i="8"/>
  <c r="L1311" i="8"/>
  <c r="L1314" i="8"/>
  <c r="M1314" i="8" s="1"/>
  <c r="L1315" i="8"/>
  <c r="L1318" i="8"/>
  <c r="M1318" i="8" s="1"/>
  <c r="L1319" i="8"/>
  <c r="L1322" i="8"/>
  <c r="M1322" i="8" s="1"/>
  <c r="L1323" i="8"/>
  <c r="L1326" i="8"/>
  <c r="L1327" i="8"/>
  <c r="L1330" i="8"/>
  <c r="M1330" i="8" s="1"/>
  <c r="L1331" i="8"/>
  <c r="L1334" i="8"/>
  <c r="M1334" i="8" s="1"/>
  <c r="L1335" i="8"/>
  <c r="L1338" i="8"/>
  <c r="M1338" i="8" s="1"/>
  <c r="L1339" i="8"/>
  <c r="L1342" i="8"/>
  <c r="L1343" i="8"/>
  <c r="L1346" i="8"/>
  <c r="M1346" i="8" s="1"/>
  <c r="L1347" i="8"/>
  <c r="L1350" i="8"/>
  <c r="M1350" i="8" s="1"/>
  <c r="L1351" i="8"/>
  <c r="L1354" i="8"/>
  <c r="M1354" i="8" s="1"/>
  <c r="L1355" i="8"/>
  <c r="L1358" i="8"/>
  <c r="L1359" i="8"/>
  <c r="L1362" i="8"/>
  <c r="M1362" i="8" s="1"/>
  <c r="L1363" i="8"/>
  <c r="L1366" i="8"/>
  <c r="M1366" i="8" s="1"/>
  <c r="L1367" i="8"/>
  <c r="L1370" i="8"/>
  <c r="M1370" i="8" s="1"/>
  <c r="L1371" i="8"/>
  <c r="L1374" i="8"/>
  <c r="L1375" i="8"/>
  <c r="L1378" i="8"/>
  <c r="M1378" i="8" s="1"/>
  <c r="L1379" i="8"/>
  <c r="L1382" i="8"/>
  <c r="M1382" i="8" s="1"/>
  <c r="L1383" i="8"/>
  <c r="L1386" i="8"/>
  <c r="M1386" i="8" s="1"/>
  <c r="L1387" i="8"/>
  <c r="L1390" i="8"/>
  <c r="L1391" i="8"/>
  <c r="L1394" i="8"/>
  <c r="M1394" i="8" s="1"/>
  <c r="L1395" i="8"/>
  <c r="L1398" i="8"/>
  <c r="M1398" i="8" s="1"/>
  <c r="L1399" i="8"/>
  <c r="L1402" i="8"/>
  <c r="M1402" i="8" s="1"/>
  <c r="L1403" i="8"/>
  <c r="L1406" i="8"/>
  <c r="L1407" i="8"/>
  <c r="L1410" i="8"/>
  <c r="M1410" i="8" s="1"/>
  <c r="L1411" i="8"/>
  <c r="L1414" i="8"/>
  <c r="M1414" i="8" s="1"/>
  <c r="L1415" i="8"/>
  <c r="L1418" i="8"/>
  <c r="M1418" i="8" s="1"/>
  <c r="L1419" i="8"/>
  <c r="L1422" i="8"/>
  <c r="L1423" i="8"/>
  <c r="L1426" i="8"/>
  <c r="M1426" i="8" s="1"/>
  <c r="L1427" i="8"/>
  <c r="L1430" i="8"/>
  <c r="M1430" i="8" s="1"/>
  <c r="L1431" i="8"/>
  <c r="L1434" i="8"/>
  <c r="M1434" i="8" s="1"/>
  <c r="L1435" i="8"/>
  <c r="L1438" i="8"/>
  <c r="L1439" i="8"/>
  <c r="L1442" i="8"/>
  <c r="M1442" i="8" s="1"/>
  <c r="L1443" i="8"/>
  <c r="L1446" i="8"/>
  <c r="M1446" i="8" s="1"/>
  <c r="L1447" i="8"/>
  <c r="L1450" i="8"/>
  <c r="M1450" i="8" s="1"/>
  <c r="L1451" i="8"/>
  <c r="L1454" i="8"/>
  <c r="L1455" i="8"/>
  <c r="L1458" i="8"/>
  <c r="M1458" i="8" s="1"/>
  <c r="L1459" i="8"/>
  <c r="L1462" i="8"/>
  <c r="M1462" i="8" s="1"/>
  <c r="L1463" i="8"/>
  <c r="L1466" i="8"/>
  <c r="M1466" i="8" s="1"/>
  <c r="L1467" i="8"/>
  <c r="L1470" i="8"/>
  <c r="L1471" i="8"/>
  <c r="L1474" i="8"/>
  <c r="M1474" i="8" s="1"/>
  <c r="L1475" i="8"/>
  <c r="L1478" i="8"/>
  <c r="M1478" i="8" s="1"/>
  <c r="L1479" i="8"/>
  <c r="L1482" i="8"/>
  <c r="M1482" i="8" s="1"/>
  <c r="L1483" i="8"/>
  <c r="L1486" i="8"/>
  <c r="L1487" i="8"/>
  <c r="L1490" i="8"/>
  <c r="M1490" i="8" s="1"/>
  <c r="L1491" i="8"/>
  <c r="L1494" i="8"/>
  <c r="M1494" i="8" s="1"/>
  <c r="L1495" i="8"/>
  <c r="L1498" i="8"/>
  <c r="M1498" i="8" s="1"/>
  <c r="L1499" i="8"/>
  <c r="L1502" i="8"/>
  <c r="L1503" i="8"/>
  <c r="L1506" i="8"/>
  <c r="M1506" i="8" s="1"/>
  <c r="L1507" i="8"/>
  <c r="L1510" i="8"/>
  <c r="M1510" i="8" s="1"/>
  <c r="L1511" i="8"/>
  <c r="L1514" i="8"/>
  <c r="M1514" i="8" s="1"/>
  <c r="L1515" i="8"/>
  <c r="L1518" i="8"/>
  <c r="L1519" i="8"/>
  <c r="L1522" i="8"/>
  <c r="M1522" i="8" s="1"/>
  <c r="L1523" i="8"/>
  <c r="L1526" i="8"/>
  <c r="M1526" i="8" s="1"/>
  <c r="L1527" i="8"/>
  <c r="L1530" i="8"/>
  <c r="M1530" i="8" s="1"/>
  <c r="L1531" i="8"/>
  <c r="L1533" i="8"/>
  <c r="M1533" i="8" s="1"/>
  <c r="L1534" i="8"/>
  <c r="L1535" i="8"/>
  <c r="L1538" i="8"/>
  <c r="M1538" i="8" s="1"/>
  <c r="L1539" i="8"/>
  <c r="L1542" i="8"/>
  <c r="M1542" i="8" s="1"/>
  <c r="L1543" i="8"/>
  <c r="L1546" i="8"/>
  <c r="M1546" i="8" s="1"/>
  <c r="L1547" i="8"/>
  <c r="L1550" i="8"/>
  <c r="L1551" i="8"/>
  <c r="L1554" i="8"/>
  <c r="M1554" i="8" s="1"/>
  <c r="L1555" i="8"/>
  <c r="L1558" i="8"/>
  <c r="M1558" i="8" s="1"/>
  <c r="L1559" i="8"/>
  <c r="L1562" i="8"/>
  <c r="M1562" i="8" s="1"/>
  <c r="L1563" i="8"/>
  <c r="L1566" i="8"/>
  <c r="L1567" i="8"/>
  <c r="L1570" i="8"/>
  <c r="M1570" i="8" s="1"/>
  <c r="L1571" i="8"/>
  <c r="L1574" i="8"/>
  <c r="M1574" i="8" s="1"/>
  <c r="L1575" i="8"/>
  <c r="L1578" i="8"/>
  <c r="M1578" i="8" s="1"/>
  <c r="L1579" i="8"/>
  <c r="L1582" i="8"/>
  <c r="L1583" i="8"/>
  <c r="L1586" i="8"/>
  <c r="M1586" i="8" s="1"/>
  <c r="L1587" i="8"/>
  <c r="L1590" i="8"/>
  <c r="M1590" i="8" s="1"/>
  <c r="L1591" i="8"/>
  <c r="L1594" i="8"/>
  <c r="M1594" i="8" s="1"/>
  <c r="L1595" i="8"/>
  <c r="L1598" i="8"/>
  <c r="L1599" i="8"/>
  <c r="L1602" i="8"/>
  <c r="M1602" i="8" s="1"/>
  <c r="L1603" i="8"/>
  <c r="L1606" i="8"/>
  <c r="M1606" i="8" s="1"/>
  <c r="L1607" i="8"/>
  <c r="L1610" i="8"/>
  <c r="M1610" i="8" s="1"/>
  <c r="L1611" i="8"/>
  <c r="L1614" i="8"/>
  <c r="L1615" i="8"/>
  <c r="L1618" i="8"/>
  <c r="M1618" i="8" s="1"/>
  <c r="L1619" i="8"/>
  <c r="L1622" i="8"/>
  <c r="M1622" i="8" s="1"/>
  <c r="L1623" i="8"/>
  <c r="L1626" i="8"/>
  <c r="M1626" i="8" s="1"/>
  <c r="L1627" i="8"/>
  <c r="L1630" i="8"/>
  <c r="L1631" i="8"/>
  <c r="L1634" i="8"/>
  <c r="M1634" i="8" s="1"/>
  <c r="L1635" i="8"/>
  <c r="L1638" i="8"/>
  <c r="M1638" i="8" s="1"/>
  <c r="L1639" i="8"/>
  <c r="L1642" i="8"/>
  <c r="M1642" i="8" s="1"/>
  <c r="L1643" i="8"/>
  <c r="L1646" i="8"/>
  <c r="L1647" i="8"/>
  <c r="L1650" i="8"/>
  <c r="M1650" i="8" s="1"/>
  <c r="L1651" i="8"/>
  <c r="L1654" i="8"/>
  <c r="M1654" i="8" s="1"/>
  <c r="L1655" i="8"/>
  <c r="L1658" i="8"/>
  <c r="M1658" i="8" s="1"/>
  <c r="L1659" i="8"/>
  <c r="L1662" i="8"/>
  <c r="L1663" i="8"/>
  <c r="L1666" i="8"/>
  <c r="M1666" i="8" s="1"/>
  <c r="L1667" i="8"/>
  <c r="L1670" i="8"/>
  <c r="M1670" i="8" s="1"/>
  <c r="L1671" i="8"/>
  <c r="L1674" i="8"/>
  <c r="M1674" i="8" s="1"/>
  <c r="L1675" i="8"/>
  <c r="L1678" i="8"/>
  <c r="L1679" i="8"/>
  <c r="L1682" i="8"/>
  <c r="M1682" i="8" s="1"/>
  <c r="L1683" i="8"/>
  <c r="L1686" i="8"/>
  <c r="M1686" i="8" s="1"/>
  <c r="L1687" i="8"/>
  <c r="L1690" i="8"/>
  <c r="M1690" i="8" s="1"/>
  <c r="L1691" i="8"/>
  <c r="L1694" i="8"/>
  <c r="L1695" i="8"/>
  <c r="L1698" i="8"/>
  <c r="M1698" i="8" s="1"/>
  <c r="L1699" i="8"/>
  <c r="L1702" i="8"/>
  <c r="M1702" i="8" s="1"/>
  <c r="L1703" i="8"/>
  <c r="L1706" i="8"/>
  <c r="M1706" i="8" s="1"/>
  <c r="L1707" i="8"/>
  <c r="L1710" i="8"/>
  <c r="L1711" i="8"/>
  <c r="L1714" i="8"/>
  <c r="M1714" i="8" s="1"/>
  <c r="L1715" i="8"/>
  <c r="L1718" i="8"/>
  <c r="M1718" i="8" s="1"/>
  <c r="L1719" i="8"/>
  <c r="L1722" i="8"/>
  <c r="M1722" i="8" s="1"/>
  <c r="L1723" i="8"/>
  <c r="L1726" i="8"/>
  <c r="L1727" i="8"/>
  <c r="L1730" i="8"/>
  <c r="M1730" i="8" s="1"/>
  <c r="L1731" i="8"/>
  <c r="L1734" i="8"/>
  <c r="M1734" i="8" s="1"/>
  <c r="L1735" i="8"/>
  <c r="L1738" i="8"/>
  <c r="M1738" i="8" s="1"/>
  <c r="L1739" i="8"/>
  <c r="L1742" i="8"/>
  <c r="L1743" i="8"/>
  <c r="L1746" i="8"/>
  <c r="M1746" i="8" s="1"/>
  <c r="L1747" i="8"/>
  <c r="L1750" i="8"/>
  <c r="M1750" i="8" s="1"/>
  <c r="L1751" i="8"/>
  <c r="L1754" i="8"/>
  <c r="M1754" i="8" s="1"/>
  <c r="L1755" i="8"/>
  <c r="L1758" i="8"/>
  <c r="L1759" i="8"/>
  <c r="L1762" i="8"/>
  <c r="M1762" i="8" s="1"/>
  <c r="L1763" i="8"/>
  <c r="L1766" i="8"/>
  <c r="M1766" i="8" s="1"/>
  <c r="L1767" i="8"/>
  <c r="L1770" i="8"/>
  <c r="M1770" i="8" s="1"/>
  <c r="L1771" i="8"/>
  <c r="L1774" i="8"/>
  <c r="L1775" i="8"/>
  <c r="L1778" i="8"/>
  <c r="M1778" i="8" s="1"/>
  <c r="L1779" i="8"/>
  <c r="L1782" i="8"/>
  <c r="M1782" i="8" s="1"/>
  <c r="L1783" i="8"/>
  <c r="L1786" i="8"/>
  <c r="M1786" i="8" s="1"/>
  <c r="L1787" i="8"/>
  <c r="L1789" i="8"/>
  <c r="M1789" i="8" s="1"/>
  <c r="L1790" i="8"/>
  <c r="L1791" i="8"/>
  <c r="L1794" i="8"/>
  <c r="M1794" i="8" s="1"/>
  <c r="L1795" i="8"/>
  <c r="L1798" i="8"/>
  <c r="M1798" i="8" s="1"/>
  <c r="L1799" i="8"/>
  <c r="L1802" i="8"/>
  <c r="M1802" i="8" s="1"/>
  <c r="L1803" i="8"/>
  <c r="L1806" i="8"/>
  <c r="L1807" i="8"/>
  <c r="L1810" i="8"/>
  <c r="M1810" i="8" s="1"/>
  <c r="L1811" i="8"/>
  <c r="L1814" i="8"/>
  <c r="M1814" i="8" s="1"/>
  <c r="L1815" i="8"/>
  <c r="L1818" i="8"/>
  <c r="M1818" i="8" s="1"/>
  <c r="L1819" i="8"/>
  <c r="L1822" i="8"/>
  <c r="L1823" i="8"/>
  <c r="L1826" i="8"/>
  <c r="M1826" i="8" s="1"/>
  <c r="L1827" i="8"/>
  <c r="L1830" i="8"/>
  <c r="M1830" i="8" s="1"/>
  <c r="L1831" i="8"/>
  <c r="L1834" i="8"/>
  <c r="M1834" i="8" s="1"/>
  <c r="L1835" i="8"/>
  <c r="L1838" i="8"/>
  <c r="L1839" i="8"/>
  <c r="L1842" i="8"/>
  <c r="M1842" i="8" s="1"/>
  <c r="L1843" i="8"/>
  <c r="L1846" i="8"/>
  <c r="M1846" i="8" s="1"/>
  <c r="L1847" i="8"/>
  <c r="L1850" i="8"/>
  <c r="M1850" i="8" s="1"/>
  <c r="L1851" i="8"/>
  <c r="L1854" i="8"/>
  <c r="L1855" i="8"/>
  <c r="L1858" i="8"/>
  <c r="M1858" i="8" s="1"/>
  <c r="L1859" i="8"/>
  <c r="L1862" i="8"/>
  <c r="M1862" i="8" s="1"/>
  <c r="L1863" i="8"/>
  <c r="L1866" i="8"/>
  <c r="M1866" i="8" s="1"/>
  <c r="L1867" i="8"/>
  <c r="L1870" i="8"/>
  <c r="L1871" i="8"/>
  <c r="L1874" i="8"/>
  <c r="M1874" i="8" s="1"/>
  <c r="L1875" i="8"/>
  <c r="L1878" i="8"/>
  <c r="M1878" i="8" s="1"/>
  <c r="L1879" i="8"/>
  <c r="L1882" i="8"/>
  <c r="M1882" i="8" s="1"/>
  <c r="L1883" i="8"/>
  <c r="L1886" i="8"/>
  <c r="L1887" i="8"/>
  <c r="L1890" i="8"/>
  <c r="M1890" i="8" s="1"/>
  <c r="L1891" i="8"/>
  <c r="L1894" i="8"/>
  <c r="M1894" i="8" s="1"/>
  <c r="L1895" i="8"/>
  <c r="L1898" i="8"/>
  <c r="M1898" i="8" s="1"/>
  <c r="L1899" i="8"/>
  <c r="L1902" i="8"/>
  <c r="L1903" i="8"/>
  <c r="L1906" i="8"/>
  <c r="M1906" i="8" s="1"/>
  <c r="L1907" i="8"/>
  <c r="L1910" i="8"/>
  <c r="M1910" i="8" s="1"/>
  <c r="L1911" i="8"/>
  <c r="L1914" i="8"/>
  <c r="M1914" i="8" s="1"/>
  <c r="L1915" i="8"/>
  <c r="L1918" i="8"/>
  <c r="L1919" i="8"/>
  <c r="L1922" i="8"/>
  <c r="M1922" i="8" s="1"/>
  <c r="L1923" i="8"/>
  <c r="L1926" i="8"/>
  <c r="M1926" i="8" s="1"/>
  <c r="L1927" i="8"/>
  <c r="L1930" i="8"/>
  <c r="M1930" i="8" s="1"/>
  <c r="L1931" i="8"/>
  <c r="L1934" i="8"/>
  <c r="L1935" i="8"/>
  <c r="L1938" i="8"/>
  <c r="M1938" i="8" s="1"/>
  <c r="L1939" i="8"/>
  <c r="L1942" i="8"/>
  <c r="M1942" i="8" s="1"/>
  <c r="L1943" i="8"/>
  <c r="L1946" i="8"/>
  <c r="M1946" i="8" s="1"/>
  <c r="L1947" i="8"/>
  <c r="L1950" i="8"/>
  <c r="L1951" i="8"/>
  <c r="L1954" i="8"/>
  <c r="M1954" i="8" s="1"/>
  <c r="L1955" i="8"/>
  <c r="L1958" i="8"/>
  <c r="M1958" i="8" s="1"/>
  <c r="L1959" i="8"/>
  <c r="L1962" i="8"/>
  <c r="M1962" i="8" s="1"/>
  <c r="L1963" i="8"/>
  <c r="L1966" i="8"/>
  <c r="L1967" i="8"/>
  <c r="L1970" i="8"/>
  <c r="M1970" i="8" s="1"/>
  <c r="L1971" i="8"/>
  <c r="L1974" i="8"/>
  <c r="M1974" i="8" s="1"/>
  <c r="L1975" i="8"/>
  <c r="L1978" i="8"/>
  <c r="M1978" i="8" s="1"/>
  <c r="L1979" i="8"/>
  <c r="L1982" i="8"/>
  <c r="L1983" i="8"/>
  <c r="L1986" i="8"/>
  <c r="M1986" i="8" s="1"/>
  <c r="L1987" i="8"/>
  <c r="L1990" i="8"/>
  <c r="M1990" i="8" s="1"/>
  <c r="L1991" i="8"/>
  <c r="L1994" i="8"/>
  <c r="M1994" i="8" s="1"/>
  <c r="L1995" i="8"/>
  <c r="L1998" i="8"/>
  <c r="L1999" i="8"/>
  <c r="L2002" i="8"/>
  <c r="M2002" i="8" s="1"/>
  <c r="L2003" i="8"/>
  <c r="L2006" i="8"/>
  <c r="M2006" i="8" s="1"/>
  <c r="L2007" i="8"/>
  <c r="L2010" i="8"/>
  <c r="M2010" i="8" s="1"/>
  <c r="L2011" i="8"/>
  <c r="L2014" i="8"/>
  <c r="L2015" i="8"/>
  <c r="L2018" i="8"/>
  <c r="M2018" i="8" s="1"/>
  <c r="L2019" i="8"/>
  <c r="L2022" i="8"/>
  <c r="M2022" i="8" s="1"/>
  <c r="L2023" i="8"/>
  <c r="L2026" i="8"/>
  <c r="M2026" i="8" s="1"/>
  <c r="L2027" i="8"/>
  <c r="L2030" i="8"/>
  <c r="L2031" i="8"/>
  <c r="L2034" i="8"/>
  <c r="M2034" i="8" s="1"/>
  <c r="L2035" i="8"/>
  <c r="L2038" i="8"/>
  <c r="M2038" i="8" s="1"/>
  <c r="L2039" i="8"/>
  <c r="L2042" i="8"/>
  <c r="M2042" i="8" s="1"/>
  <c r="L2043" i="8"/>
  <c r="L2045" i="8"/>
  <c r="M2045" i="8" s="1"/>
  <c r="L2046" i="8"/>
  <c r="L2047" i="8"/>
  <c r="L2050" i="8"/>
  <c r="M2050" i="8" s="1"/>
  <c r="L2051" i="8"/>
  <c r="L2054" i="8"/>
  <c r="M2054" i="8" s="1"/>
  <c r="L2055" i="8"/>
  <c r="L2058" i="8"/>
  <c r="M2058" i="8" s="1"/>
  <c r="L2059" i="8"/>
  <c r="L2062" i="8"/>
  <c r="L2063" i="8"/>
  <c r="L2066" i="8"/>
  <c r="M2066" i="8" s="1"/>
  <c r="L2067" i="8"/>
  <c r="L2070" i="8"/>
  <c r="M2070" i="8" s="1"/>
  <c r="L2071" i="8"/>
  <c r="L2074" i="8"/>
  <c r="M2074" i="8" s="1"/>
  <c r="L2075" i="8"/>
  <c r="L2078" i="8"/>
  <c r="L2079" i="8"/>
  <c r="L2082" i="8"/>
  <c r="M2082" i="8" s="1"/>
  <c r="L2083" i="8"/>
  <c r="L2086" i="8"/>
  <c r="M2086" i="8" s="1"/>
  <c r="L2087" i="8"/>
  <c r="L2090" i="8"/>
  <c r="M2090" i="8" s="1"/>
  <c r="L2091" i="8"/>
  <c r="L2094" i="8"/>
  <c r="L2095" i="8"/>
  <c r="L2098" i="8"/>
  <c r="M2098" i="8" s="1"/>
  <c r="L2099" i="8"/>
  <c r="L2102" i="8"/>
  <c r="M2102" i="8" s="1"/>
  <c r="L2103" i="8"/>
  <c r="L2106" i="8"/>
  <c r="M2106" i="8" s="1"/>
  <c r="L2107" i="8"/>
  <c r="L2110" i="8"/>
  <c r="L2111" i="8"/>
  <c r="L2114" i="8"/>
  <c r="M2114" i="8" s="1"/>
  <c r="L2115" i="8"/>
  <c r="L2118" i="8"/>
  <c r="M2118" i="8" s="1"/>
  <c r="L2119" i="8"/>
  <c r="L2122" i="8"/>
  <c r="M2122" i="8" s="1"/>
  <c r="L2123" i="8"/>
  <c r="L2126" i="8"/>
  <c r="L2127" i="8"/>
  <c r="L2130" i="8"/>
  <c r="M2130" i="8" s="1"/>
  <c r="L2131" i="8"/>
  <c r="L2134" i="8"/>
  <c r="M2134" i="8" s="1"/>
  <c r="L2135" i="8"/>
  <c r="L2138" i="8"/>
  <c r="M2138" i="8" s="1"/>
  <c r="L2139" i="8"/>
  <c r="L2142" i="8"/>
  <c r="L2143" i="8"/>
  <c r="L2146" i="8"/>
  <c r="M2146" i="8" s="1"/>
  <c r="L2147" i="8"/>
  <c r="L2150" i="8"/>
  <c r="M2150" i="8" s="1"/>
  <c r="L2151" i="8"/>
  <c r="L2154" i="8"/>
  <c r="M2154" i="8" s="1"/>
  <c r="L2155" i="8"/>
  <c r="L2158" i="8"/>
  <c r="L2159" i="8"/>
  <c r="L2162" i="8"/>
  <c r="M2162" i="8" s="1"/>
  <c r="L2163" i="8"/>
  <c r="L2166" i="8"/>
  <c r="M2166" i="8" s="1"/>
  <c r="L2167" i="8"/>
  <c r="L2170" i="8"/>
  <c r="M2170" i="8" s="1"/>
  <c r="L2171" i="8"/>
  <c r="L2174" i="8"/>
  <c r="L2175" i="8"/>
  <c r="L2178" i="8"/>
  <c r="M2178" i="8" s="1"/>
  <c r="L2179" i="8"/>
  <c r="L2182" i="8"/>
  <c r="M2182" i="8" s="1"/>
  <c r="L2183" i="8"/>
  <c r="L2186" i="8"/>
  <c r="M2186" i="8" s="1"/>
  <c r="L2187" i="8"/>
  <c r="L2190" i="8"/>
  <c r="L2191" i="8"/>
  <c r="L2194" i="8"/>
  <c r="M2194" i="8" s="1"/>
  <c r="L2195" i="8"/>
  <c r="L2198" i="8"/>
  <c r="M2198" i="8" s="1"/>
  <c r="L2199" i="8"/>
  <c r="L2202" i="8"/>
  <c r="M2202" i="8" s="1"/>
  <c r="L2203" i="8"/>
  <c r="L2206" i="8"/>
  <c r="L2207" i="8"/>
  <c r="L2210" i="8"/>
  <c r="M2210" i="8" s="1"/>
  <c r="L2211" i="8"/>
  <c r="L2214" i="8"/>
  <c r="M2214" i="8" s="1"/>
  <c r="L2215" i="8"/>
  <c r="L2218" i="8"/>
  <c r="M2218" i="8" s="1"/>
  <c r="L2219" i="8"/>
  <c r="L2222" i="8"/>
  <c r="L2223" i="8"/>
  <c r="L2226" i="8"/>
  <c r="M2226" i="8" s="1"/>
  <c r="L2227" i="8"/>
  <c r="L2230" i="8"/>
  <c r="M2230" i="8" s="1"/>
  <c r="L2231" i="8"/>
  <c r="L2234" i="8"/>
  <c r="M2234" i="8" s="1"/>
  <c r="L2235" i="8"/>
  <c r="L2238" i="8"/>
  <c r="L2239" i="8"/>
  <c r="L2242" i="8"/>
  <c r="M2242" i="8" s="1"/>
  <c r="L2243" i="8"/>
  <c r="L2246" i="8"/>
  <c r="M2246" i="8" s="1"/>
  <c r="L2247" i="8"/>
  <c r="L2250" i="8"/>
  <c r="M2250" i="8" s="1"/>
  <c r="L2251" i="8"/>
  <c r="L2254" i="8"/>
  <c r="L2255" i="8"/>
  <c r="L2258" i="8"/>
  <c r="M2258" i="8" s="1"/>
  <c r="L2259" i="8"/>
  <c r="L2262" i="8"/>
  <c r="M2262" i="8" s="1"/>
  <c r="L2263" i="8"/>
  <c r="L2266" i="8"/>
  <c r="M2266" i="8" s="1"/>
  <c r="L2267" i="8"/>
  <c r="L2270" i="8"/>
  <c r="L2271" i="8"/>
  <c r="L2274" i="8"/>
  <c r="M2274" i="8" s="1"/>
  <c r="L2275" i="8"/>
  <c r="L2278" i="8"/>
  <c r="M2278" i="8" s="1"/>
  <c r="L2279" i="8"/>
  <c r="L2282" i="8"/>
  <c r="M2282" i="8" s="1"/>
  <c r="L2283" i="8"/>
  <c r="L2286" i="8"/>
  <c r="L2287" i="8"/>
  <c r="L2290" i="8"/>
  <c r="M2290" i="8" s="1"/>
  <c r="L2291" i="8"/>
  <c r="L2294" i="8"/>
  <c r="M2294" i="8" s="1"/>
  <c r="L2295" i="8"/>
  <c r="L2298" i="8"/>
  <c r="M2298" i="8" s="1"/>
  <c r="L2299" i="8"/>
  <c r="L2301" i="8"/>
  <c r="M2301" i="8" s="1"/>
  <c r="L2302" i="8"/>
  <c r="L2303" i="8"/>
  <c r="L2306" i="8"/>
  <c r="M2306" i="8" s="1"/>
  <c r="L2307" i="8"/>
  <c r="L2310" i="8"/>
  <c r="M2310" i="8" s="1"/>
  <c r="L2311" i="8"/>
  <c r="L2314" i="8"/>
  <c r="M2314" i="8" s="1"/>
  <c r="L2315" i="8"/>
  <c r="L2318" i="8"/>
  <c r="L2319" i="8"/>
  <c r="L2322" i="8"/>
  <c r="M2322" i="8" s="1"/>
  <c r="L2323" i="8"/>
  <c r="L2326" i="8"/>
  <c r="M2326" i="8" s="1"/>
  <c r="L2327" i="8"/>
  <c r="L2330" i="8"/>
  <c r="M2330" i="8" s="1"/>
  <c r="L2331" i="8"/>
  <c r="L2334" i="8"/>
  <c r="L2335" i="8"/>
  <c r="L2338" i="8"/>
  <c r="M2338" i="8" s="1"/>
  <c r="L2339" i="8"/>
  <c r="L2342" i="8"/>
  <c r="M2342" i="8" s="1"/>
  <c r="L2343" i="8"/>
  <c r="L2346" i="8"/>
  <c r="M2346" i="8" s="1"/>
  <c r="L2347" i="8"/>
  <c r="L2350" i="8"/>
  <c r="L2351" i="8"/>
  <c r="L2354" i="8"/>
  <c r="M2354" i="8" s="1"/>
  <c r="L2355" i="8"/>
  <c r="L2358" i="8"/>
  <c r="M2358" i="8" s="1"/>
  <c r="L2359" i="8"/>
  <c r="L2362" i="8"/>
  <c r="M2362" i="8" s="1"/>
  <c r="L2363" i="8"/>
  <c r="L2366" i="8"/>
  <c r="L2367" i="8"/>
  <c r="L2370" i="8"/>
  <c r="M2370" i="8" s="1"/>
  <c r="L2371" i="8"/>
  <c r="L2374" i="8"/>
  <c r="M2374" i="8" s="1"/>
  <c r="L2375" i="8"/>
  <c r="L2378" i="8"/>
  <c r="M2378" i="8" s="1"/>
  <c r="L2379" i="8"/>
  <c r="L2382" i="8"/>
  <c r="L2383" i="8"/>
  <c r="L2386" i="8"/>
  <c r="M2386" i="8" s="1"/>
  <c r="L2387" i="8"/>
  <c r="L2390" i="8"/>
  <c r="M2390" i="8" s="1"/>
  <c r="L2391" i="8"/>
  <c r="L2394" i="8"/>
  <c r="M2394" i="8" s="1"/>
  <c r="L2395" i="8"/>
  <c r="L2398" i="8"/>
  <c r="L2399" i="8"/>
  <c r="L2402" i="8"/>
  <c r="M2402" i="8" s="1"/>
  <c r="L2403" i="8"/>
  <c r="L2406" i="8"/>
  <c r="M2406" i="8" s="1"/>
  <c r="L2407" i="8"/>
  <c r="L2410" i="8"/>
  <c r="M2410" i="8" s="1"/>
  <c r="L2411" i="8"/>
  <c r="L2414" i="8"/>
  <c r="L2415" i="8"/>
  <c r="L2418" i="8"/>
  <c r="M2418" i="8" s="1"/>
  <c r="L2419" i="8"/>
  <c r="L2422" i="8"/>
  <c r="M2422" i="8" s="1"/>
  <c r="L2423" i="8"/>
  <c r="L2426" i="8"/>
  <c r="M2426" i="8" s="1"/>
  <c r="L2427" i="8"/>
  <c r="L2430" i="8"/>
  <c r="L2431" i="8"/>
  <c r="L2434" i="8"/>
  <c r="M2434" i="8" s="1"/>
  <c r="L2435" i="8"/>
  <c r="L2438" i="8"/>
  <c r="M2438" i="8" s="1"/>
  <c r="L2439" i="8"/>
  <c r="L2442" i="8"/>
  <c r="M2442" i="8" s="1"/>
  <c r="L2443" i="8"/>
  <c r="L2446" i="8"/>
  <c r="L2447" i="8"/>
  <c r="L2450" i="8"/>
  <c r="M2450" i="8" s="1"/>
  <c r="L2451" i="8"/>
  <c r="L2454" i="8"/>
  <c r="M2454" i="8" s="1"/>
  <c r="L2455" i="8"/>
  <c r="L2458" i="8"/>
  <c r="M2458" i="8" s="1"/>
  <c r="L2459" i="8"/>
  <c r="L2462" i="8"/>
  <c r="L2463" i="8"/>
  <c r="L2466" i="8"/>
  <c r="M2466" i="8" s="1"/>
  <c r="L2467" i="8"/>
  <c r="L2470" i="8"/>
  <c r="M2470" i="8" s="1"/>
  <c r="L2471" i="8"/>
  <c r="L2474" i="8"/>
  <c r="M2474" i="8" s="1"/>
  <c r="L2475" i="8"/>
  <c r="L2478" i="8"/>
  <c r="L2479" i="8"/>
  <c r="L2482" i="8"/>
  <c r="M2482" i="8" s="1"/>
  <c r="L2483" i="8"/>
  <c r="L2486" i="8"/>
  <c r="M2486" i="8" s="1"/>
  <c r="L2487" i="8"/>
  <c r="L2490" i="8"/>
  <c r="M2490" i="8" s="1"/>
  <c r="L2491" i="8"/>
  <c r="L2494" i="8"/>
  <c r="L2495" i="8"/>
  <c r="L2498" i="8"/>
  <c r="M2498" i="8" s="1"/>
  <c r="L2499" i="8"/>
  <c r="L2502" i="8"/>
  <c r="M2502" i="8" s="1"/>
  <c r="L2503" i="8"/>
  <c r="L2506" i="8"/>
  <c r="M2506" i="8" s="1"/>
  <c r="L2507" i="8"/>
  <c r="L2510" i="8"/>
  <c r="L2511" i="8"/>
  <c r="L2514" i="8"/>
  <c r="M2514" i="8" s="1"/>
  <c r="L2515" i="8"/>
  <c r="L2518" i="8"/>
  <c r="M2518" i="8" s="1"/>
  <c r="L2519" i="8"/>
  <c r="L2522" i="8"/>
  <c r="M2522" i="8" s="1"/>
  <c r="L2523" i="8"/>
  <c r="L2526" i="8"/>
  <c r="L2527" i="8"/>
  <c r="L2530" i="8"/>
  <c r="M2530" i="8" s="1"/>
  <c r="L2531" i="8"/>
  <c r="L2534" i="8"/>
  <c r="M2534" i="8" s="1"/>
  <c r="L2535" i="8"/>
  <c r="L2538" i="8"/>
  <c r="M2538" i="8" s="1"/>
  <c r="L2539" i="8"/>
  <c r="L2542" i="8"/>
  <c r="L2543" i="8"/>
  <c r="L2546" i="8"/>
  <c r="M2546" i="8" s="1"/>
  <c r="L2547" i="8"/>
  <c r="L2550" i="8"/>
  <c r="M2550" i="8" s="1"/>
  <c r="L2551" i="8"/>
  <c r="L2554" i="8"/>
  <c r="M2554" i="8" s="1"/>
  <c r="L2555" i="8"/>
  <c r="L2557" i="8"/>
  <c r="M2557" i="8" s="1"/>
  <c r="L2558" i="8"/>
  <c r="L2559" i="8"/>
  <c r="L2562" i="8"/>
  <c r="M2562" i="8" s="1"/>
  <c r="L2563" i="8"/>
  <c r="L2566" i="8"/>
  <c r="M2566" i="8" s="1"/>
  <c r="L2567" i="8"/>
  <c r="L2570" i="8"/>
  <c r="M2570" i="8" s="1"/>
  <c r="L2571" i="8"/>
  <c r="L2574" i="8"/>
  <c r="L2575" i="8"/>
  <c r="L2578" i="8"/>
  <c r="M2578" i="8" s="1"/>
  <c r="L2579" i="8"/>
  <c r="L2582" i="8"/>
  <c r="M2582" i="8" s="1"/>
  <c r="L2583" i="8"/>
  <c r="L2586" i="8"/>
  <c r="M2586" i="8" s="1"/>
  <c r="L2587" i="8"/>
  <c r="L2590" i="8"/>
  <c r="L2591" i="8"/>
  <c r="L2594" i="8"/>
  <c r="M2594" i="8" s="1"/>
  <c r="L2595" i="8"/>
  <c r="L2598" i="8"/>
  <c r="M2598" i="8" s="1"/>
  <c r="L2599" i="8"/>
  <c r="L2602" i="8"/>
  <c r="M2602" i="8" s="1"/>
  <c r="L2603" i="8"/>
  <c r="L2606" i="8"/>
  <c r="L2607" i="8"/>
  <c r="L2610" i="8"/>
  <c r="M2610" i="8" s="1"/>
  <c r="L2611" i="8"/>
  <c r="L2614" i="8"/>
  <c r="M2614" i="8" s="1"/>
  <c r="L2615" i="8"/>
  <c r="L2618" i="8"/>
  <c r="M2618" i="8" s="1"/>
  <c r="L2619" i="8"/>
  <c r="L2622" i="8"/>
  <c r="L2623" i="8"/>
  <c r="L2626" i="8"/>
  <c r="M2626" i="8" s="1"/>
  <c r="L2627" i="8"/>
  <c r="L2630" i="8"/>
  <c r="M2630" i="8" s="1"/>
  <c r="L2631" i="8"/>
  <c r="L2634" i="8"/>
  <c r="M2634" i="8" s="1"/>
  <c r="L2635" i="8"/>
  <c r="L2638" i="8"/>
  <c r="L2639" i="8"/>
  <c r="L2642" i="8"/>
  <c r="M2642" i="8" s="1"/>
  <c r="L2643" i="8"/>
  <c r="L2646" i="8"/>
  <c r="M2646" i="8" s="1"/>
  <c r="L2647" i="8"/>
  <c r="L2650" i="8"/>
  <c r="M2650" i="8" s="1"/>
  <c r="L2651" i="8"/>
  <c r="L2654" i="8"/>
  <c r="L2655" i="8"/>
  <c r="L2658" i="8"/>
  <c r="M2658" i="8" s="1"/>
  <c r="L2659" i="8"/>
  <c r="L2662" i="8"/>
  <c r="M2662" i="8" s="1"/>
  <c r="L2663" i="8"/>
  <c r="L2666" i="8"/>
  <c r="M2666" i="8" s="1"/>
  <c r="L2667" i="8"/>
  <c r="L2670" i="8"/>
  <c r="L2671" i="8"/>
  <c r="L2674" i="8"/>
  <c r="M2674" i="8" s="1"/>
  <c r="L2675" i="8"/>
  <c r="L2678" i="8"/>
  <c r="M2678" i="8" s="1"/>
  <c r="L2679" i="8"/>
  <c r="L2682" i="8"/>
  <c r="M2682" i="8" s="1"/>
  <c r="L2683" i="8"/>
  <c r="L2686" i="8"/>
  <c r="L2687" i="8"/>
  <c r="L2690" i="8"/>
  <c r="M2690" i="8" s="1"/>
  <c r="L2691" i="8"/>
  <c r="L2694" i="8"/>
  <c r="M2694" i="8" s="1"/>
  <c r="L2695" i="8"/>
  <c r="L2698" i="8"/>
  <c r="M2698" i="8" s="1"/>
  <c r="L2699" i="8"/>
  <c r="L2702" i="8"/>
  <c r="L2703" i="8"/>
  <c r="L2706" i="8"/>
  <c r="M2706" i="8" s="1"/>
  <c r="L2707" i="8"/>
  <c r="L2710" i="8"/>
  <c r="M2710" i="8" s="1"/>
  <c r="L2711" i="8"/>
  <c r="L2714" i="8"/>
  <c r="M2714" i="8" s="1"/>
  <c r="L2715" i="8"/>
  <c r="L2718" i="8"/>
  <c r="L2719" i="8"/>
  <c r="L2722" i="8"/>
  <c r="M2722" i="8" s="1"/>
  <c r="L2723" i="8"/>
  <c r="L2726" i="8"/>
  <c r="M2726" i="8" s="1"/>
  <c r="L2727" i="8"/>
  <c r="L2730" i="8"/>
  <c r="M2730" i="8" s="1"/>
  <c r="L2731" i="8"/>
  <c r="L2734" i="8"/>
  <c r="L2735" i="8"/>
  <c r="L2738" i="8"/>
  <c r="M2738" i="8" s="1"/>
  <c r="L2739" i="8"/>
  <c r="L2742" i="8"/>
  <c r="M2742" i="8" s="1"/>
  <c r="L2743" i="8"/>
  <c r="L2746" i="8"/>
  <c r="M2746" i="8" s="1"/>
  <c r="L2747" i="8"/>
  <c r="L2750" i="8"/>
  <c r="L2751" i="8"/>
  <c r="L2754" i="8"/>
  <c r="M2754" i="8" s="1"/>
  <c r="L2755" i="8"/>
  <c r="L2758" i="8"/>
  <c r="M2758" i="8" s="1"/>
  <c r="L2759" i="8"/>
  <c r="L2762" i="8"/>
  <c r="M2762" i="8" s="1"/>
  <c r="L2763" i="8"/>
  <c r="L2766" i="8"/>
  <c r="L2767" i="8"/>
  <c r="L2770" i="8"/>
  <c r="M2770" i="8" s="1"/>
  <c r="L2771" i="8"/>
  <c r="L2774" i="8"/>
  <c r="M2774" i="8" s="1"/>
  <c r="L2775" i="8"/>
  <c r="L2778" i="8"/>
  <c r="M2778" i="8" s="1"/>
  <c r="L2779" i="8"/>
  <c r="L2782" i="8"/>
  <c r="L2783" i="8"/>
  <c r="L2786" i="8"/>
  <c r="M2786" i="8" s="1"/>
  <c r="L2787" i="8"/>
  <c r="L2790" i="8"/>
  <c r="M2790" i="8" s="1"/>
  <c r="L2791" i="8"/>
  <c r="L2794" i="8"/>
  <c r="M2794" i="8" s="1"/>
  <c r="L2795" i="8"/>
  <c r="L2798" i="8"/>
  <c r="L2799" i="8"/>
  <c r="L2802" i="8"/>
  <c r="M2802" i="8" s="1"/>
  <c r="L2803" i="8"/>
  <c r="L2806" i="8"/>
  <c r="M2806" i="8" s="1"/>
  <c r="L2807" i="8"/>
  <c r="L2810" i="8"/>
  <c r="M2810" i="8" s="1"/>
  <c r="L2811" i="8"/>
  <c r="L2813" i="8"/>
  <c r="M2813" i="8" s="1"/>
  <c r="L2814" i="8"/>
  <c r="L2815" i="8"/>
  <c r="L2818" i="8"/>
  <c r="M2818" i="8" s="1"/>
  <c r="L2819" i="8"/>
  <c r="L2822" i="8"/>
  <c r="M2822" i="8" s="1"/>
  <c r="L2823" i="8"/>
  <c r="L2826" i="8"/>
  <c r="M2826" i="8" s="1"/>
  <c r="L2827" i="8"/>
  <c r="L2830" i="8"/>
  <c r="L2831" i="8"/>
  <c r="L2834" i="8"/>
  <c r="M2834" i="8" s="1"/>
  <c r="L2838" i="8"/>
  <c r="L2840" i="8"/>
  <c r="L2842" i="8"/>
  <c r="M2842" i="8" s="1"/>
  <c r="L2846" i="8"/>
  <c r="L2848" i="8"/>
  <c r="L2850" i="8"/>
  <c r="L2854" i="8"/>
  <c r="M2854" i="8" s="1"/>
  <c r="L2856" i="8"/>
  <c r="L2858" i="8"/>
  <c r="L2862" i="8"/>
  <c r="L2866" i="8"/>
  <c r="M2866" i="8" s="1"/>
  <c r="L2870" i="8"/>
  <c r="L2874" i="8"/>
  <c r="M2874" i="8" s="1"/>
  <c r="L2876" i="8"/>
  <c r="L2878" i="8"/>
  <c r="L2882" i="8"/>
  <c r="L2886" i="8"/>
  <c r="L2890" i="8"/>
  <c r="L2892" i="8"/>
  <c r="L2894" i="8"/>
  <c r="L2898" i="8"/>
  <c r="M2898" i="8" s="1"/>
  <c r="L2902" i="8"/>
  <c r="L2904" i="8"/>
  <c r="L2906" i="8"/>
  <c r="M2906" i="8" s="1"/>
  <c r="L2910" i="8"/>
  <c r="L2912" i="8"/>
  <c r="L2914" i="8"/>
  <c r="L2918" i="8"/>
  <c r="M2918" i="8" s="1"/>
  <c r="L2920" i="8"/>
  <c r="M2920" i="8" s="1"/>
  <c r="L2922" i="8"/>
  <c r="L2926" i="8"/>
  <c r="L2930" i="8"/>
  <c r="M2930" i="8" s="1"/>
  <c r="L2934" i="8"/>
  <c r="L2938" i="8"/>
  <c r="M2938" i="8" s="1"/>
  <c r="L2940" i="8"/>
  <c r="L2942" i="8"/>
  <c r="L2946" i="8"/>
  <c r="L2950" i="8"/>
  <c r="L2954" i="8"/>
  <c r="L2956" i="8"/>
  <c r="L2958" i="8"/>
  <c r="L2962" i="8"/>
  <c r="M2962" i="8" s="1"/>
  <c r="L2966" i="8"/>
  <c r="L2968" i="8"/>
  <c r="L2970" i="8"/>
  <c r="M2970" i="8" s="1"/>
  <c r="L2974" i="8"/>
  <c r="L2976" i="8"/>
  <c r="L2978" i="8"/>
  <c r="L2982" i="8"/>
  <c r="M2982" i="8" s="1"/>
  <c r="L2984" i="8"/>
  <c r="L2986" i="8"/>
  <c r="L2990" i="8"/>
  <c r="L2994" i="8"/>
  <c r="M2994" i="8" s="1"/>
  <c r="L2998" i="8"/>
  <c r="L3002" i="8"/>
  <c r="L3004" i="8"/>
  <c r="M3004" i="8" s="1"/>
  <c r="L3006" i="8"/>
  <c r="L3010" i="8"/>
  <c r="L3014" i="8"/>
  <c r="L3018" i="8"/>
  <c r="L3020" i="8"/>
  <c r="M3020" i="8" s="1"/>
  <c r="L3022" i="8"/>
  <c r="L3026" i="8"/>
  <c r="L3030" i="8"/>
  <c r="L3032" i="8"/>
  <c r="L3034" i="8"/>
  <c r="M3034" i="8" s="1"/>
  <c r="L3038" i="8"/>
  <c r="L3040" i="8"/>
  <c r="M3040" i="8" s="1"/>
  <c r="L3042" i="8"/>
  <c r="L3046" i="8"/>
  <c r="M3046" i="8" s="1"/>
  <c r="L3048" i="8"/>
  <c r="L3050" i="8"/>
  <c r="L3054" i="8"/>
  <c r="L3058" i="8"/>
  <c r="L3062" i="8"/>
  <c r="L3066" i="8"/>
  <c r="M3066" i="8" s="1"/>
  <c r="L3068" i="8"/>
  <c r="M3068" i="8" s="1"/>
  <c r="L3070" i="8"/>
  <c r="L3074" i="8"/>
  <c r="L3078" i="8"/>
  <c r="L3082" i="8"/>
  <c r="L3084" i="8"/>
  <c r="M3084" i="8" s="1"/>
  <c r="L3086" i="8"/>
  <c r="L3090" i="8"/>
  <c r="L3094" i="8"/>
  <c r="L3096" i="8"/>
  <c r="M3096" i="8" s="1"/>
  <c r="L3098" i="8"/>
  <c r="M3098" i="8" s="1"/>
  <c r="L3102" i="8"/>
  <c r="L3104" i="8"/>
  <c r="M3104" i="8" s="1"/>
  <c r="L3106" i="8"/>
  <c r="L3110" i="8"/>
  <c r="M3110" i="8" s="1"/>
  <c r="L3112" i="8"/>
  <c r="L3114" i="8"/>
  <c r="L3118" i="8"/>
  <c r="L3122" i="8"/>
  <c r="L3126" i="8"/>
  <c r="L3130" i="8"/>
  <c r="M3130" i="8" s="1"/>
  <c r="L3132" i="8"/>
  <c r="M3132" i="8" s="1"/>
  <c r="L3134" i="8"/>
  <c r="L3138" i="8"/>
  <c r="L3142" i="8"/>
  <c r="L3146" i="8"/>
  <c r="L3148" i="8"/>
  <c r="M3148" i="8" s="1"/>
  <c r="L3150" i="8"/>
  <c r="L3154" i="8"/>
  <c r="L3158" i="8"/>
  <c r="L3160" i="8"/>
  <c r="L3162" i="8"/>
  <c r="M3162" i="8" s="1"/>
  <c r="L3166" i="8"/>
  <c r="L3168" i="8"/>
  <c r="M3168" i="8" s="1"/>
  <c r="L3170" i="8"/>
  <c r="L3174" i="8"/>
  <c r="M3174" i="8" s="1"/>
  <c r="L3176" i="8"/>
  <c r="L3178" i="8"/>
  <c r="L3182" i="8"/>
  <c r="L3186" i="8"/>
  <c r="L3190" i="8"/>
  <c r="L3194" i="8"/>
  <c r="M3194" i="8" s="1"/>
  <c r="L3196" i="8"/>
  <c r="M3196" i="8" s="1"/>
  <c r="L3198" i="8"/>
  <c r="L3202" i="8"/>
  <c r="L3206" i="8"/>
  <c r="L3210" i="8"/>
  <c r="L3212" i="8"/>
  <c r="M3212" i="8" s="1"/>
  <c r="L3214" i="8"/>
  <c r="L3217" i="8"/>
  <c r="M3217" i="8" s="1"/>
  <c r="L3218" i="8"/>
  <c r="L3222" i="8"/>
  <c r="L3224" i="8"/>
  <c r="L3226" i="8"/>
  <c r="M3226" i="8" s="1"/>
  <c r="L3230" i="8"/>
  <c r="L3232" i="8"/>
  <c r="M3232" i="8" s="1"/>
  <c r="L3234" i="8"/>
  <c r="L3238" i="8"/>
  <c r="M3238" i="8" s="1"/>
  <c r="L3240" i="8"/>
  <c r="L3242" i="8"/>
  <c r="L3246" i="8"/>
  <c r="L3250" i="8"/>
  <c r="L3254" i="8"/>
  <c r="L3258" i="8"/>
  <c r="M3258" i="8" s="1"/>
  <c r="L3260" i="8"/>
  <c r="M3260" i="8" s="1"/>
  <c r="L3262" i="8"/>
  <c r="L3266" i="8"/>
  <c r="L3270" i="8"/>
  <c r="L3274" i="8"/>
  <c r="L3276" i="8"/>
  <c r="M3276" i="8" s="1"/>
  <c r="L3278" i="8"/>
  <c r="L3282" i="8"/>
  <c r="L3286" i="8"/>
  <c r="L3288" i="8"/>
  <c r="L3290" i="8"/>
  <c r="M3290" i="8" s="1"/>
  <c r="L3294" i="8"/>
  <c r="L3296" i="8"/>
  <c r="M3296" i="8" s="1"/>
  <c r="L3298" i="8"/>
  <c r="L3302" i="8"/>
  <c r="M3302" i="8" s="1"/>
  <c r="L3304" i="8"/>
  <c r="L3306" i="8"/>
  <c r="L3310" i="8"/>
  <c r="L3314" i="8"/>
  <c r="L3318" i="8"/>
  <c r="L3322" i="8"/>
  <c r="M3322" i="8" s="1"/>
  <c r="L3324" i="8"/>
  <c r="M3324" i="8" s="1"/>
  <c r="L3326" i="8"/>
  <c r="L3330" i="8"/>
  <c r="L3334" i="8"/>
  <c r="L3338" i="8"/>
  <c r="L3340" i="8"/>
  <c r="M3340" i="8" s="1"/>
  <c r="L3342" i="8"/>
  <c r="L3346" i="8"/>
  <c r="L3350" i="8"/>
  <c r="L3352" i="8"/>
  <c r="L3354" i="8"/>
  <c r="M3354" i="8" s="1"/>
  <c r="L3358" i="8"/>
  <c r="M3358" i="8" s="1"/>
  <c r="L3360" i="8"/>
  <c r="M3360" i="8" s="1"/>
  <c r="L3362" i="8"/>
  <c r="M3362" i="8" s="1"/>
  <c r="L3366" i="8"/>
  <c r="M3366" i="8" s="1"/>
  <c r="L3368" i="8"/>
  <c r="L3370" i="8"/>
  <c r="M3370" i="8" s="1"/>
  <c r="L3374" i="8"/>
  <c r="M3374" i="8" s="1"/>
  <c r="L3378" i="8"/>
  <c r="M3378" i="8" s="1"/>
  <c r="L3382" i="8"/>
  <c r="M3382" i="8" s="1"/>
  <c r="L3386" i="8"/>
  <c r="M3386" i="8" s="1"/>
  <c r="L3388" i="8"/>
  <c r="M3388" i="8" s="1"/>
  <c r="L3390" i="8"/>
  <c r="M3390" i="8" s="1"/>
  <c r="L3394" i="8"/>
  <c r="M3394" i="8" s="1"/>
  <c r="L3398" i="8"/>
  <c r="M3398" i="8" s="1"/>
  <c r="L3402" i="8"/>
  <c r="M3402" i="8" s="1"/>
  <c r="L3404" i="8"/>
  <c r="M3404" i="8" s="1"/>
  <c r="L3406" i="8"/>
  <c r="M3406" i="8" s="1"/>
  <c r="L3410" i="8"/>
  <c r="M3410" i="8" s="1"/>
  <c r="L3414" i="8"/>
  <c r="M3414" i="8" s="1"/>
  <c r="L3416" i="8"/>
  <c r="M3416" i="8" s="1"/>
  <c r="L3418" i="8"/>
  <c r="M3418" i="8" s="1"/>
  <c r="L3422" i="8"/>
  <c r="L3424" i="8"/>
  <c r="M3424" i="8" s="1"/>
  <c r="L3426" i="8"/>
  <c r="M3426" i="8" s="1"/>
  <c r="L3430" i="8"/>
  <c r="M3430" i="8" s="1"/>
  <c r="L3432" i="8"/>
  <c r="M3432" i="8" s="1"/>
  <c r="L3434" i="8"/>
  <c r="M3434" i="8" s="1"/>
  <c r="L3438" i="8"/>
  <c r="M3438" i="8" s="1"/>
  <c r="L3442" i="8"/>
  <c r="M3442" i="8" s="1"/>
  <c r="L3446" i="8"/>
  <c r="M3446" i="8" s="1"/>
  <c r="L3450" i="8"/>
  <c r="M3450" i="8" s="1"/>
  <c r="L3452" i="8"/>
  <c r="M3452" i="8" s="1"/>
  <c r="L3454" i="8"/>
  <c r="L3458" i="8"/>
  <c r="M3458" i="8" s="1"/>
  <c r="L3462" i="8"/>
  <c r="M3462" i="8" s="1"/>
  <c r="L3466" i="8"/>
  <c r="M3466" i="8" s="1"/>
  <c r="L3468" i="8"/>
  <c r="M3468" i="8" s="1"/>
  <c r="L3470" i="8"/>
  <c r="M3470" i="8" s="1"/>
  <c r="L3474" i="8"/>
  <c r="M3474" i="8" s="1"/>
  <c r="L3478" i="8"/>
  <c r="M3478" i="8" s="1"/>
  <c r="L3480" i="8"/>
  <c r="M3480" i="8" s="1"/>
  <c r="L3482" i="8"/>
  <c r="M3482" i="8" s="1"/>
  <c r="L3486" i="8"/>
  <c r="L3488" i="8"/>
  <c r="M3488" i="8" s="1"/>
  <c r="L3490" i="8"/>
  <c r="M3490" i="8" s="1"/>
  <c r="L3494" i="8"/>
  <c r="M3494" i="8" s="1"/>
  <c r="L3496" i="8"/>
  <c r="M3496" i="8" s="1"/>
  <c r="L3498" i="8"/>
  <c r="M3498" i="8" s="1"/>
  <c r="L3502" i="8"/>
  <c r="M3502" i="8" s="1"/>
  <c r="L3506" i="8"/>
  <c r="M3506" i="8" s="1"/>
  <c r="L3510" i="8"/>
  <c r="M3510" i="8" s="1"/>
  <c r="L3514" i="8"/>
  <c r="M3514" i="8" s="1"/>
  <c r="L3515" i="8"/>
  <c r="M3515" i="8" s="1"/>
  <c r="L3518" i="8"/>
  <c r="L3519" i="8"/>
  <c r="M3519" i="8" s="1"/>
  <c r="L3522" i="8"/>
  <c r="M3522" i="8" s="1"/>
  <c r="L3523" i="8"/>
  <c r="M3523" i="8" s="1"/>
  <c r="L3526" i="8"/>
  <c r="M3526" i="8" s="1"/>
  <c r="L3527" i="8"/>
  <c r="M3527" i="8" s="1"/>
  <c r="L3528" i="8"/>
  <c r="M3528" i="8" s="1"/>
  <c r="L3530" i="8"/>
  <c r="M3530" i="8" s="1"/>
  <c r="L3531" i="8"/>
  <c r="M3531" i="8" s="1"/>
  <c r="L3534" i="8"/>
  <c r="M3534" i="8" s="1"/>
  <c r="L3535" i="8"/>
  <c r="M3535" i="8" s="1"/>
  <c r="L3538" i="8"/>
  <c r="M3538" i="8" s="1"/>
  <c r="L3539" i="8"/>
  <c r="M3539" i="8" s="1"/>
  <c r="L3540" i="8"/>
  <c r="M3540" i="8" s="1"/>
  <c r="L3542" i="8"/>
  <c r="M3542" i="8" s="1"/>
  <c r="L3543" i="8"/>
  <c r="L3544" i="8"/>
  <c r="M3544" i="8" s="1"/>
  <c r="L3546" i="8"/>
  <c r="M3546" i="8" s="1"/>
  <c r="L3547" i="8"/>
  <c r="M3547" i="8" s="1"/>
  <c r="L3550" i="8"/>
  <c r="L3551" i="8"/>
  <c r="M3551" i="8" s="1"/>
  <c r="L3552" i="8"/>
  <c r="M3552" i="8" s="1"/>
  <c r="L3554" i="8"/>
  <c r="M3554" i="8" s="1"/>
  <c r="L3555" i="8"/>
  <c r="M3555" i="8" s="1"/>
  <c r="L3556" i="8"/>
  <c r="M3556" i="8" s="1"/>
  <c r="L3558" i="8"/>
  <c r="M3558" i="8" s="1"/>
  <c r="L3559" i="8"/>
  <c r="M3559" i="8" s="1"/>
  <c r="L3562" i="8"/>
  <c r="M3562" i="8" s="1"/>
  <c r="L3563" i="8"/>
  <c r="M3563" i="8" s="1"/>
  <c r="L3566" i="8"/>
  <c r="M3566" i="8" s="1"/>
  <c r="L3567" i="8"/>
  <c r="M3567" i="8" s="1"/>
  <c r="L3568" i="8"/>
  <c r="M3568" i="8" s="1"/>
  <c r="L3570" i="8"/>
  <c r="M3570" i="8" s="1"/>
  <c r="L3571" i="8"/>
  <c r="M3571" i="8" s="1"/>
  <c r="L3574" i="8"/>
  <c r="M3574" i="8" s="1"/>
  <c r="L3575" i="8"/>
  <c r="M3575" i="8" s="1"/>
  <c r="L3578" i="8"/>
  <c r="M3578" i="8" s="1"/>
  <c r="L3579" i="8"/>
  <c r="M3579" i="8" s="1"/>
  <c r="L3582" i="8"/>
  <c r="L3583" i="8"/>
  <c r="M3583" i="8" s="1"/>
  <c r="L3586" i="8"/>
  <c r="M3586" i="8" s="1"/>
  <c r="L3587" i="8"/>
  <c r="M3587" i="8" s="1"/>
  <c r="L3590" i="8"/>
  <c r="M3590" i="8" s="1"/>
  <c r="L3591" i="8"/>
  <c r="M3591" i="8" s="1"/>
  <c r="L3592" i="8"/>
  <c r="M3592" i="8" s="1"/>
  <c r="L3594" i="8"/>
  <c r="M3594" i="8" s="1"/>
  <c r="L3595" i="8"/>
  <c r="M3595" i="8" s="1"/>
  <c r="L3598" i="8"/>
  <c r="M3598" i="8" s="1"/>
  <c r="L3599" i="8"/>
  <c r="M3599" i="8" s="1"/>
  <c r="L3602" i="8"/>
  <c r="M3602" i="8" s="1"/>
  <c r="L3603" i="8"/>
  <c r="M3603" i="8" s="1"/>
  <c r="L3604" i="8"/>
  <c r="M3604" i="8" s="1"/>
  <c r="L3606" i="8"/>
  <c r="M3606" i="8" s="1"/>
  <c r="L3607" i="8"/>
  <c r="M3607" i="8" s="1"/>
  <c r="L3608" i="8"/>
  <c r="M3608" i="8" s="1"/>
  <c r="L3610" i="8"/>
  <c r="M3610" i="8" s="1"/>
  <c r="L3611" i="8"/>
  <c r="M3611" i="8" s="1"/>
  <c r="L3614" i="8"/>
  <c r="L3615" i="8"/>
  <c r="M3615" i="8" s="1"/>
  <c r="L3616" i="8"/>
  <c r="M3616" i="8" s="1"/>
  <c r="L3618" i="8"/>
  <c r="M3618" i="8" s="1"/>
  <c r="L3619" i="8"/>
  <c r="M3619" i="8" s="1"/>
  <c r="L3620" i="8"/>
  <c r="M3620" i="8" s="1"/>
  <c r="L3622" i="8"/>
  <c r="M3622" i="8" s="1"/>
  <c r="L3623" i="8"/>
  <c r="M3623" i="8" s="1"/>
  <c r="L3626" i="8"/>
  <c r="M3626" i="8" s="1"/>
  <c r="L3627" i="8"/>
  <c r="M3627" i="8" s="1"/>
  <c r="L3630" i="8"/>
  <c r="M3630" i="8" s="1"/>
  <c r="L3631" i="8"/>
  <c r="M3631" i="8" s="1"/>
  <c r="L3632" i="8"/>
  <c r="M3632" i="8" s="1"/>
  <c r="L3634" i="8"/>
  <c r="M3634" i="8" s="1"/>
  <c r="L3635" i="8"/>
  <c r="M3635" i="8" s="1"/>
  <c r="L3638" i="8"/>
  <c r="M3638" i="8" s="1"/>
  <c r="L3639" i="8"/>
  <c r="M3639" i="8" s="1"/>
  <c r="L3642" i="8"/>
  <c r="M3642" i="8" s="1"/>
  <c r="L3643" i="8"/>
  <c r="M3643" i="8" s="1"/>
  <c r="L3646" i="8"/>
  <c r="M3646" i="8" s="1"/>
  <c r="L3647" i="8"/>
  <c r="M3647" i="8" s="1"/>
  <c r="L3650" i="8"/>
  <c r="M3650" i="8" s="1"/>
  <c r="L3651" i="8"/>
  <c r="M3651" i="8" s="1"/>
  <c r="L3654" i="8"/>
  <c r="M3654" i="8" s="1"/>
  <c r="L3655" i="8"/>
  <c r="M3655" i="8" s="1"/>
  <c r="L3656" i="8"/>
  <c r="M3656" i="8" s="1"/>
  <c r="L3658" i="8"/>
  <c r="M3658" i="8" s="1"/>
  <c r="L3659" i="8"/>
  <c r="M3659" i="8" s="1"/>
  <c r="L3662" i="8"/>
  <c r="M3662" i="8" s="1"/>
  <c r="L3663" i="8"/>
  <c r="M3663" i="8" s="1"/>
  <c r="L3666" i="8"/>
  <c r="M3666" i="8" s="1"/>
  <c r="L3667" i="8"/>
  <c r="M3667" i="8" s="1"/>
  <c r="L3668" i="8"/>
  <c r="M3668" i="8" s="1"/>
  <c r="L3670" i="8"/>
  <c r="M3670" i="8" s="1"/>
  <c r="L3671" i="8"/>
  <c r="L3672" i="8"/>
  <c r="M3672" i="8" s="1"/>
  <c r="L3674" i="8"/>
  <c r="M3674" i="8" s="1"/>
  <c r="L3675" i="8"/>
  <c r="M3675" i="8" s="1"/>
  <c r="L3678" i="8"/>
  <c r="L3679" i="8"/>
  <c r="M3679" i="8" s="1"/>
  <c r="L3680" i="8"/>
  <c r="M3680" i="8" s="1"/>
  <c r="L3682" i="8"/>
  <c r="M3682" i="8" s="1"/>
  <c r="L3683" i="8"/>
  <c r="M3683" i="8" s="1"/>
  <c r="L3684" i="8"/>
  <c r="M3684" i="8" s="1"/>
  <c r="L3686" i="8"/>
  <c r="M3686" i="8" s="1"/>
  <c r="L3687" i="8"/>
  <c r="M3687" i="8" s="1"/>
  <c r="L3690" i="8"/>
  <c r="M3690" i="8" s="1"/>
  <c r="L3691" i="8"/>
  <c r="M3691" i="8" s="1"/>
  <c r="L3694" i="8"/>
  <c r="M3694" i="8" s="1"/>
  <c r="L3695" i="8"/>
  <c r="M3695" i="8" s="1"/>
  <c r="L3696" i="8"/>
  <c r="M3696" i="8" s="1"/>
  <c r="L3698" i="8"/>
  <c r="M3698" i="8" s="1"/>
  <c r="L3699" i="8"/>
  <c r="M3699" i="8" s="1"/>
  <c r="L3702" i="8"/>
  <c r="M3702" i="8" s="1"/>
  <c r="L3703" i="8"/>
  <c r="M3703" i="8" s="1"/>
  <c r="L3706" i="8"/>
  <c r="M3706" i="8" s="1"/>
  <c r="L3707" i="8"/>
  <c r="M3707" i="8" s="1"/>
  <c r="L3710" i="8"/>
  <c r="M3710" i="8" s="1"/>
  <c r="L3711" i="8"/>
  <c r="M3711" i="8" s="1"/>
  <c r="L3714" i="8"/>
  <c r="M3714" i="8" s="1"/>
  <c r="L3715" i="8"/>
  <c r="M3715" i="8" s="1"/>
  <c r="L3718" i="8"/>
  <c r="M3718" i="8" s="1"/>
  <c r="L3719" i="8"/>
  <c r="M3719" i="8" s="1"/>
  <c r="L3720" i="8"/>
  <c r="M3720" i="8" s="1"/>
  <c r="L3722" i="8"/>
  <c r="M3722" i="8" s="1"/>
  <c r="L3723" i="8"/>
  <c r="M3723" i="8" s="1"/>
  <c r="L3726" i="8"/>
  <c r="M3726" i="8" s="1"/>
  <c r="L3727" i="8"/>
  <c r="M3727" i="8" s="1"/>
  <c r="L3730" i="8"/>
  <c r="M3730" i="8" s="1"/>
  <c r="L3731" i="8"/>
  <c r="M3731" i="8" s="1"/>
  <c r="L3732" i="8"/>
  <c r="M3732" i="8" s="1"/>
  <c r="L3734" i="8"/>
  <c r="M3734" i="8" s="1"/>
  <c r="L3735" i="8"/>
  <c r="M3735" i="8" s="1"/>
  <c r="L3736" i="8"/>
  <c r="M3736" i="8" s="1"/>
  <c r="L3738" i="8"/>
  <c r="M3738" i="8" s="1"/>
  <c r="L3739" i="8"/>
  <c r="M3739" i="8" s="1"/>
  <c r="L3742" i="8"/>
  <c r="L3743" i="8"/>
  <c r="M3743" i="8" s="1"/>
  <c r="L3744" i="8"/>
  <c r="M3744" i="8" s="1"/>
  <c r="L3746" i="8"/>
  <c r="M3746" i="8" s="1"/>
  <c r="L3747" i="8"/>
  <c r="M3747" i="8" s="1"/>
  <c r="L3748" i="8"/>
  <c r="M3748" i="8" s="1"/>
  <c r="L3750" i="8"/>
  <c r="M3750" i="8" s="1"/>
  <c r="L3751" i="8"/>
  <c r="M3751" i="8" s="1"/>
  <c r="L3754" i="8"/>
  <c r="M3754" i="8" s="1"/>
  <c r="L3755" i="8"/>
  <c r="M3755" i="8" s="1"/>
  <c r="L3758" i="8"/>
  <c r="M3758" i="8" s="1"/>
  <c r="L3759" i="8"/>
  <c r="M3759" i="8" s="1"/>
  <c r="L3760" i="8"/>
  <c r="M3760" i="8" s="1"/>
  <c r="L3762" i="8"/>
  <c r="M3762" i="8" s="1"/>
  <c r="L3763" i="8"/>
  <c r="M3763" i="8" s="1"/>
  <c r="L3766" i="8"/>
  <c r="M3766" i="8" s="1"/>
  <c r="L3767" i="8"/>
  <c r="M3767" i="8" s="1"/>
  <c r="L3770" i="8"/>
  <c r="M3770" i="8" s="1"/>
  <c r="L3771" i="8"/>
  <c r="M3771" i="8" s="1"/>
  <c r="L3774" i="8"/>
  <c r="L3775" i="8"/>
  <c r="M3775" i="8" s="1"/>
  <c r="L3778" i="8"/>
  <c r="M3778" i="8" s="1"/>
  <c r="L3779" i="8"/>
  <c r="M3779" i="8" s="1"/>
  <c r="L3782" i="8"/>
  <c r="M3782" i="8" s="1"/>
  <c r="L3783" i="8"/>
  <c r="M3783" i="8" s="1"/>
  <c r="L3784" i="8"/>
  <c r="M3784" i="8" s="1"/>
  <c r="L3786" i="8"/>
  <c r="M3786" i="8" s="1"/>
  <c r="L3787" i="8"/>
  <c r="M3787" i="8" s="1"/>
  <c r="L3790" i="8"/>
  <c r="M3790" i="8" s="1"/>
  <c r="L3791" i="8"/>
  <c r="M3791" i="8" s="1"/>
  <c r="L3794" i="8"/>
  <c r="M3794" i="8" s="1"/>
  <c r="L3795" i="8"/>
  <c r="M3795" i="8" s="1"/>
  <c r="L3796" i="8"/>
  <c r="M3796" i="8" s="1"/>
  <c r="L3798" i="8"/>
  <c r="M3798" i="8" s="1"/>
  <c r="L3799" i="8"/>
  <c r="L3800" i="8"/>
  <c r="M3800" i="8" s="1"/>
  <c r="L3802" i="8"/>
  <c r="M3802" i="8" s="1"/>
  <c r="L3803" i="8"/>
  <c r="M3803" i="8" s="1"/>
  <c r="L3806" i="8"/>
  <c r="L3807" i="8"/>
  <c r="M3807" i="8" s="1"/>
  <c r="L3808" i="8"/>
  <c r="M3808" i="8" s="1"/>
  <c r="L3810" i="8"/>
  <c r="M3810" i="8" s="1"/>
  <c r="L3811" i="8"/>
  <c r="M3811" i="8" s="1"/>
  <c r="L3812" i="8"/>
  <c r="M3812" i="8" s="1"/>
  <c r="L3814" i="8"/>
  <c r="M3814" i="8" s="1"/>
  <c r="L3815" i="8"/>
  <c r="M3815" i="8" s="1"/>
  <c r="L3818" i="8"/>
  <c r="M3818" i="8" s="1"/>
  <c r="L3819" i="8"/>
  <c r="M3819" i="8" s="1"/>
  <c r="L3822" i="8"/>
  <c r="M3822" i="8" s="1"/>
  <c r="L3823" i="8"/>
  <c r="M3823" i="8" s="1"/>
  <c r="L3824" i="8"/>
  <c r="M3824" i="8" s="1"/>
  <c r="L3826" i="8"/>
  <c r="M3826" i="8" s="1"/>
  <c r="L3827" i="8"/>
  <c r="M3827" i="8" s="1"/>
  <c r="L3830" i="8"/>
  <c r="M3830" i="8" s="1"/>
  <c r="L3831" i="8"/>
  <c r="M3831" i="8" s="1"/>
  <c r="L3834" i="8"/>
  <c r="M3834" i="8" s="1"/>
  <c r="L3835" i="8"/>
  <c r="M3835" i="8" s="1"/>
  <c r="L3838" i="8"/>
  <c r="M3838" i="8" s="1"/>
  <c r="L3839" i="8"/>
  <c r="M3839" i="8" s="1"/>
  <c r="L3842" i="8"/>
  <c r="M3842" i="8" s="1"/>
  <c r="L3843" i="8"/>
  <c r="M3843" i="8" s="1"/>
  <c r="L3846" i="8"/>
  <c r="M3846" i="8" s="1"/>
  <c r="L3850" i="8"/>
  <c r="L3852" i="8"/>
  <c r="M3852" i="8" s="1"/>
  <c r="L3854" i="8"/>
  <c r="M3854" i="8" s="1"/>
  <c r="L3858" i="8"/>
  <c r="L3860" i="8"/>
  <c r="M3860" i="8" s="1"/>
  <c r="L3862" i="8"/>
  <c r="L3866" i="8"/>
  <c r="L3870" i="8"/>
  <c r="M3870" i="8" s="1"/>
  <c r="L3874" i="8"/>
  <c r="M3874" i="8" s="1"/>
  <c r="L3878" i="8"/>
  <c r="M3878" i="8" s="1"/>
  <c r="L3882" i="8"/>
  <c r="L3884" i="8"/>
  <c r="M3884" i="8" s="1"/>
  <c r="L3886" i="8"/>
  <c r="M3886" i="8" s="1"/>
  <c r="L3890" i="8"/>
  <c r="M3890" i="8" s="1"/>
  <c r="L3892" i="8"/>
  <c r="M3892" i="8" s="1"/>
  <c r="L3894" i="8"/>
  <c r="L3898" i="8"/>
  <c r="L3902" i="8"/>
  <c r="M3902" i="8" s="1"/>
  <c r="L3906" i="8"/>
  <c r="L3910" i="8"/>
  <c r="L3914" i="8"/>
  <c r="M3914" i="8" s="1"/>
  <c r="L3916" i="8"/>
  <c r="M3916" i="8" s="1"/>
  <c r="L3918" i="8"/>
  <c r="M3918" i="8" s="1"/>
  <c r="L3922" i="8"/>
  <c r="M3922" i="8" s="1"/>
  <c r="L3924" i="8"/>
  <c r="M3924" i="8" s="1"/>
  <c r="L3926" i="8"/>
  <c r="M3926" i="8" s="1"/>
  <c r="L3930" i="8"/>
  <c r="L3934" i="8"/>
  <c r="M3934" i="8" s="1"/>
  <c r="L3938" i="8"/>
  <c r="M3938" i="8" s="1"/>
  <c r="L3942" i="8"/>
  <c r="L3946" i="8"/>
  <c r="M3946" i="8" s="1"/>
  <c r="L3948" i="8"/>
  <c r="M3948" i="8" s="1"/>
  <c r="L3950" i="8"/>
  <c r="M3950" i="8" s="1"/>
  <c r="L3954" i="8"/>
  <c r="M3954" i="8" s="1"/>
  <c r="L3956" i="8"/>
  <c r="M3956" i="8" s="1"/>
  <c r="L3958" i="8"/>
  <c r="L3962" i="8"/>
  <c r="L3966" i="8"/>
  <c r="M3966" i="8" s="1"/>
  <c r="L3970" i="8"/>
  <c r="M3970" i="8" s="1"/>
  <c r="L3974" i="8"/>
  <c r="L3978" i="8"/>
  <c r="M3978" i="8" s="1"/>
  <c r="L3980" i="8"/>
  <c r="M3980" i="8" s="1"/>
  <c r="L3982" i="8"/>
  <c r="M3982" i="8" s="1"/>
  <c r="L3986" i="8"/>
  <c r="L3988" i="8"/>
  <c r="M3988" i="8" s="1"/>
  <c r="L3990" i="8"/>
  <c r="L3994" i="8"/>
  <c r="L3998" i="8"/>
  <c r="M3998" i="8" s="1"/>
  <c r="L4002" i="8"/>
  <c r="L4006" i="8"/>
  <c r="L4010" i="8"/>
  <c r="L4012" i="8"/>
  <c r="M4012" i="8" s="1"/>
  <c r="L4014" i="8"/>
  <c r="M4014" i="8" s="1"/>
  <c r="L4018" i="8"/>
  <c r="M4018" i="8" s="1"/>
  <c r="L4020" i="8"/>
  <c r="M4020" i="8" s="1"/>
  <c r="L4022" i="8"/>
  <c r="L4026" i="8"/>
  <c r="L4030" i="8"/>
  <c r="M4030" i="8" s="1"/>
  <c r="L4034" i="8"/>
  <c r="M4034" i="8" s="1"/>
  <c r="L4038" i="8"/>
  <c r="L4042" i="8"/>
  <c r="L4044" i="8"/>
  <c r="M4044" i="8" s="1"/>
  <c r="L4046" i="8"/>
  <c r="M4046" i="8" s="1"/>
  <c r="L4050" i="8"/>
  <c r="M4050" i="8" s="1"/>
  <c r="L4052" i="8"/>
  <c r="M4052" i="8" s="1"/>
  <c r="L4054" i="8"/>
  <c r="L4058" i="8"/>
  <c r="L4062" i="8"/>
  <c r="M4062" i="8" s="1"/>
  <c r="L4066" i="8"/>
  <c r="M4066" i="8" s="1"/>
  <c r="L4070" i="8"/>
  <c r="L4074" i="8"/>
  <c r="M4074" i="8" s="1"/>
  <c r="L4076" i="8"/>
  <c r="M4076" i="8" s="1"/>
  <c r="L4078" i="8"/>
  <c r="M4078" i="8" s="1"/>
  <c r="L4082" i="8"/>
  <c r="M4082" i="8" s="1"/>
  <c r="L4084" i="8"/>
  <c r="M4084" i="8" s="1"/>
  <c r="L4086" i="8"/>
  <c r="L4090" i="8"/>
  <c r="L4094" i="8"/>
  <c r="M4094" i="8" s="1"/>
  <c r="L4098" i="8"/>
  <c r="M4098" i="8" s="1"/>
  <c r="L4102" i="8"/>
  <c r="M4102" i="8" s="1"/>
  <c r="L4106" i="8"/>
  <c r="L4108" i="8"/>
  <c r="M4108" i="8" s="1"/>
  <c r="L4110" i="8"/>
  <c r="M4110" i="8" s="1"/>
  <c r="L4114" i="8"/>
  <c r="M4114" i="8" s="1"/>
  <c r="L4116" i="8"/>
  <c r="M4116" i="8" s="1"/>
  <c r="L4118" i="8"/>
  <c r="L4122" i="8"/>
  <c r="L4126" i="8"/>
  <c r="M4126" i="8" s="1"/>
  <c r="L4130" i="8"/>
  <c r="L4134" i="8"/>
  <c r="L4138" i="8"/>
  <c r="L4140" i="8"/>
  <c r="M4140" i="8" s="1"/>
  <c r="L4142" i="8"/>
  <c r="M4142" i="8" s="1"/>
  <c r="L4146" i="8"/>
  <c r="M4146" i="8" s="1"/>
  <c r="L4148" i="8"/>
  <c r="M4148" i="8" s="1"/>
  <c r="L4150" i="8"/>
  <c r="L4154" i="8"/>
  <c r="L4158" i="8"/>
  <c r="M4158" i="8" s="1"/>
  <c r="L4162" i="8"/>
  <c r="M4162" i="8" s="1"/>
  <c r="L4166" i="8"/>
  <c r="L4170" i="8"/>
  <c r="M4170" i="8" s="1"/>
  <c r="L4172" i="8"/>
  <c r="L4174" i="8"/>
  <c r="M4174" i="8" s="1"/>
  <c r="L4178" i="8"/>
  <c r="M4178" i="8" s="1"/>
  <c r="L4180" i="8"/>
  <c r="M4180" i="8" s="1"/>
  <c r="L4182" i="8"/>
  <c r="M4182" i="8" s="1"/>
  <c r="L4186" i="8"/>
  <c r="L4190" i="8"/>
  <c r="L4194" i="8"/>
  <c r="M4194" i="8" s="1"/>
  <c r="L4198" i="8"/>
  <c r="L4202" i="8"/>
  <c r="M4202" i="8" s="1"/>
  <c r="L4204" i="8"/>
  <c r="M4204" i="8" s="1"/>
  <c r="L4206" i="8"/>
  <c r="L4210" i="8"/>
  <c r="L4212" i="8"/>
  <c r="M4212" i="8" s="1"/>
  <c r="L4214" i="8"/>
  <c r="L4218" i="8"/>
  <c r="L4222" i="8"/>
  <c r="L4226" i="8"/>
  <c r="M4226" i="8" s="1"/>
  <c r="L4230" i="8"/>
  <c r="L4234" i="8"/>
  <c r="M4234" i="8" s="1"/>
  <c r="L4236" i="8"/>
  <c r="M4236" i="8" s="1"/>
  <c r="L4238" i="8"/>
  <c r="L4242" i="8"/>
  <c r="L4244" i="8"/>
  <c r="L4246" i="8"/>
  <c r="L4250" i="8"/>
  <c r="L4254" i="8"/>
  <c r="L4258" i="8"/>
  <c r="L4262" i="8"/>
  <c r="L4266" i="8"/>
  <c r="L4268" i="8"/>
  <c r="M4268" i="8" s="1"/>
  <c r="L4270" i="8"/>
  <c r="L4274" i="8"/>
  <c r="L4276" i="8"/>
  <c r="L4278" i="8"/>
  <c r="L4282" i="8"/>
  <c r="L4286" i="8"/>
  <c r="L4290" i="8"/>
  <c r="M4290" i="8" s="1"/>
  <c r="L4294" i="8"/>
  <c r="L4298" i="8"/>
  <c r="L4299" i="8"/>
  <c r="M4299" i="8" s="1"/>
  <c r="L4302" i="8"/>
  <c r="M4302" i="8" s="1"/>
  <c r="L4306" i="8"/>
  <c r="M4306" i="8" s="1"/>
  <c r="L4310" i="8"/>
  <c r="M4310" i="8" s="1"/>
  <c r="L4312" i="8"/>
  <c r="M4312" i="8" s="1"/>
  <c r="L4314" i="8"/>
  <c r="L4318" i="8"/>
  <c r="M4318" i="8" s="1"/>
  <c r="L4320" i="8"/>
  <c r="M4320" i="8" s="1"/>
  <c r="L4322" i="8"/>
  <c r="M4322" i="8" s="1"/>
  <c r="L4326" i="8"/>
  <c r="L4330" i="8"/>
  <c r="M4330" i="8" s="1"/>
  <c r="L4334" i="8"/>
  <c r="L4338" i="8"/>
  <c r="L4342" i="8"/>
  <c r="L4344" i="8"/>
  <c r="M4344" i="8" s="1"/>
  <c r="L4346" i="8"/>
  <c r="L4350" i="8"/>
  <c r="L4354" i="8"/>
  <c r="L4358" i="8"/>
  <c r="M4358" i="8" s="1"/>
  <c r="L4362" i="8"/>
  <c r="L4366" i="8"/>
  <c r="M4366" i="8" s="1"/>
  <c r="L4370" i="8"/>
  <c r="L4374" i="8"/>
  <c r="L4378" i="8"/>
  <c r="L4382" i="8"/>
  <c r="L4386" i="8"/>
  <c r="M4386" i="8" s="1"/>
  <c r="L4390" i="8"/>
  <c r="L4392" i="8"/>
  <c r="M4392" i="8" s="1"/>
  <c r="L4394" i="8"/>
  <c r="L4398" i="8"/>
  <c r="L4402" i="8"/>
  <c r="L4406" i="8"/>
  <c r="M4406" i="8" s="1"/>
  <c r="L4407" i="8"/>
  <c r="M4407" i="8" s="1"/>
  <c r="L4410" i="8"/>
  <c r="L4412" i="8"/>
  <c r="M4412" i="8" s="1"/>
  <c r="L4414" i="8"/>
  <c r="M4414" i="8" s="1"/>
  <c r="L4418" i="8"/>
  <c r="L4422" i="8"/>
  <c r="L4426" i="8"/>
  <c r="L4430" i="8"/>
  <c r="M4430" i="8" s="1"/>
  <c r="L4434" i="8"/>
  <c r="L4436" i="8"/>
  <c r="M4436" i="8" s="1"/>
  <c r="L4438" i="8"/>
  <c r="L4442" i="8"/>
  <c r="L4444" i="8"/>
  <c r="M4444" i="8" s="1"/>
  <c r="L4446" i="8"/>
  <c r="L4450" i="8"/>
  <c r="M4450" i="8" s="1"/>
  <c r="L4454" i="8"/>
  <c r="L4462" i="8"/>
  <c r="M4462" i="8" s="1"/>
  <c r="L4466" i="8"/>
  <c r="L4470" i="8"/>
  <c r="L4472" i="8"/>
  <c r="M4472" i="8" s="1"/>
  <c r="L4478" i="8"/>
  <c r="L4482" i="8"/>
  <c r="M4482" i="8" s="1"/>
  <c r="L4484" i="8"/>
  <c r="L4486" i="8"/>
  <c r="L4494" i="8"/>
  <c r="L4498" i="8"/>
  <c r="L4502" i="8"/>
  <c r="L4510" i="8"/>
  <c r="L4514" i="8"/>
  <c r="M4514" i="8" s="1"/>
  <c r="L4518" i="8"/>
  <c r="L4528" i="8"/>
  <c r="L4537" i="8"/>
  <c r="M4537" i="8" s="1"/>
  <c r="L4552" i="8"/>
  <c r="M4552" i="8" s="1"/>
  <c r="L4568" i="8"/>
  <c r="M4568" i="8" s="1"/>
  <c r="L4584" i="8"/>
  <c r="M4584" i="8" s="1"/>
  <c r="L4600" i="8"/>
  <c r="M4600" i="8" s="1"/>
  <c r="L4602" i="8"/>
  <c r="L4606" i="8"/>
  <c r="M4606" i="8" s="1"/>
  <c r="L4610" i="8"/>
  <c r="L4612" i="8"/>
  <c r="M4612" i="8" s="1"/>
  <c r="L4614" i="8"/>
  <c r="L4618" i="8"/>
  <c r="L4620" i="8"/>
  <c r="M4620" i="8" s="1"/>
  <c r="L4622" i="8"/>
  <c r="L4626" i="8"/>
  <c r="L4628" i="8"/>
  <c r="L4630" i="8"/>
  <c r="L4634" i="8"/>
  <c r="L4638" i="8"/>
  <c r="L4642" i="8"/>
  <c r="L4646" i="8"/>
  <c r="L4648" i="8"/>
  <c r="M4648" i="8" s="1"/>
  <c r="L4650" i="8"/>
  <c r="L4654" i="8"/>
  <c r="L4658" i="8"/>
  <c r="L4662" i="8"/>
  <c r="L4664" i="8"/>
  <c r="M4664" i="8" s="1"/>
  <c r="L4666" i="8"/>
  <c r="L4670" i="8"/>
  <c r="M4670" i="8" s="1"/>
  <c r="L4674" i="8"/>
  <c r="L4676" i="8"/>
  <c r="M4676" i="8" s="1"/>
  <c r="L4678" i="8"/>
  <c r="L4682" i="8"/>
  <c r="L4684" i="8"/>
  <c r="M4684" i="8" s="1"/>
  <c r="L4686" i="8"/>
  <c r="L4690" i="8"/>
  <c r="L4692" i="8"/>
  <c r="L4694" i="8"/>
  <c r="L4698" i="8"/>
  <c r="L4702" i="8"/>
  <c r="L4706" i="8"/>
  <c r="L4710" i="8"/>
  <c r="L4712" i="8"/>
  <c r="M4712" i="8" s="1"/>
  <c r="L4714" i="8"/>
  <c r="L4718" i="8"/>
  <c r="L4722" i="8"/>
  <c r="L4726" i="8"/>
  <c r="L4728" i="8"/>
  <c r="M4728" i="8" s="1"/>
  <c r="L4730" i="8"/>
  <c r="L4734" i="8"/>
  <c r="M4734" i="8" s="1"/>
  <c r="L4738" i="8"/>
  <c r="L4740" i="8"/>
  <c r="M4740" i="8" s="1"/>
  <c r="L4742" i="8"/>
  <c r="L4746" i="8"/>
  <c r="L4748" i="8"/>
  <c r="M4748" i="8" s="1"/>
  <c r="L4750" i="8"/>
  <c r="L4754" i="8"/>
  <c r="L4756" i="8"/>
  <c r="L4758" i="8"/>
  <c r="L4762" i="8"/>
  <c r="L4766" i="8"/>
  <c r="L4770" i="8"/>
  <c r="L4774" i="8"/>
  <c r="L4776" i="8"/>
  <c r="M4776" i="8" s="1"/>
  <c r="L4778" i="8"/>
  <c r="L4782" i="8"/>
  <c r="L4786" i="8"/>
  <c r="L4790" i="8"/>
  <c r="L4792" i="8"/>
  <c r="M4792" i="8" s="1"/>
  <c r="L4794" i="8"/>
  <c r="L4798" i="8"/>
  <c r="L4802" i="8"/>
  <c r="L4804" i="8"/>
  <c r="M4804" i="8" s="1"/>
  <c r="L4806" i="8"/>
  <c r="M4806" i="8" s="1"/>
  <c r="L4810" i="8"/>
  <c r="L4812" i="8"/>
  <c r="M4812" i="8" s="1"/>
  <c r="L4814" i="8"/>
  <c r="L4818" i="8"/>
  <c r="M4818" i="8" s="1"/>
  <c r="L4820" i="8"/>
  <c r="M4820" i="8" s="1"/>
  <c r="L4822" i="8"/>
  <c r="L4826" i="8"/>
  <c r="L4830" i="8"/>
  <c r="M4830" i="8" s="1"/>
  <c r="L4834" i="8"/>
  <c r="L4838" i="8"/>
  <c r="M4838" i="8" s="1"/>
  <c r="L4840" i="8"/>
  <c r="M4840" i="8" s="1"/>
  <c r="L4842" i="8"/>
  <c r="L4846" i="8"/>
  <c r="L4850" i="8"/>
  <c r="L4854" i="8"/>
  <c r="L4856" i="8"/>
  <c r="M4856" i="8" s="1"/>
  <c r="L4858" i="8"/>
  <c r="L4862" i="8"/>
  <c r="M4862" i="8" s="1"/>
  <c r="L4866" i="8"/>
  <c r="L4868" i="8"/>
  <c r="M4868" i="8" s="1"/>
  <c r="L4870" i="8"/>
  <c r="L4874" i="8"/>
  <c r="L4876" i="8"/>
  <c r="M4876" i="8" s="1"/>
  <c r="L4878" i="8"/>
  <c r="L4882" i="8"/>
  <c r="L4884" i="8"/>
  <c r="L4886" i="8"/>
  <c r="L4890" i="8"/>
  <c r="L4894" i="8"/>
  <c r="L4898" i="8"/>
  <c r="L4905" i="8"/>
  <c r="M4905" i="8" s="1"/>
  <c r="L4912" i="8"/>
  <c r="M4912" i="8" s="1"/>
  <c r="L4924" i="8"/>
  <c r="L4936" i="8"/>
  <c r="M4936" i="8" s="1"/>
  <c r="L4937" i="8"/>
  <c r="M4937" i="8" s="1"/>
  <c r="L4948" i="8"/>
  <c r="M4948" i="8" s="1"/>
  <c r="L4964" i="8"/>
  <c r="M4964" i="8" s="1"/>
  <c r="L4968" i="8"/>
  <c r="M4968" i="8" s="1"/>
  <c r="L4979" i="8"/>
  <c r="L5008" i="8"/>
  <c r="M5008" i="8" s="1"/>
  <c r="L5032" i="8"/>
  <c r="M5032" i="8" s="1"/>
  <c r="L5048" i="8"/>
  <c r="L5064" i="8"/>
  <c r="M5064" i="8" s="1"/>
  <c r="L5080" i="8"/>
  <c r="M5080" i="8" s="1"/>
  <c r="L5088" i="8"/>
  <c r="M5088" i="8" s="1"/>
  <c r="L5108" i="8"/>
  <c r="M5108" i="8" s="1"/>
  <c r="L5120" i="8"/>
  <c r="M5120" i="8" s="1"/>
  <c r="L5128" i="8"/>
  <c r="M5128" i="8" s="1"/>
  <c r="L5132" i="8"/>
  <c r="M5132" i="8" s="1"/>
  <c r="L5140" i="8"/>
  <c r="M5140" i="8" s="1"/>
  <c r="L5152" i="8"/>
  <c r="M5152" i="8" s="1"/>
  <c r="L5160" i="8"/>
  <c r="M5160" i="8" s="1"/>
  <c r="L5164" i="8"/>
  <c r="M5164" i="8" s="1"/>
  <c r="L5172" i="8"/>
  <c r="M5172" i="8" s="1"/>
  <c r="L5184" i="8"/>
  <c r="M5184" i="8" s="1"/>
  <c r="L5192" i="8"/>
  <c r="M5192" i="8" s="1"/>
  <c r="L5196" i="8"/>
  <c r="M5196" i="8" s="1"/>
  <c r="L5204" i="8"/>
  <c r="M5204" i="8" s="1"/>
  <c r="L5216" i="8"/>
  <c r="M5216" i="8" s="1"/>
  <c r="L5224" i="8"/>
  <c r="M5224" i="8" s="1"/>
  <c r="L5228" i="8"/>
  <c r="M5228" i="8" s="1"/>
  <c r="L5235" i="8"/>
  <c r="M5235" i="8" s="1"/>
  <c r="L5236" i="8"/>
  <c r="M5236" i="8" s="1"/>
  <c r="L5244" i="8"/>
  <c r="M5244" i="8" s="1"/>
  <c r="L5268" i="8"/>
  <c r="M5268" i="8" s="1"/>
  <c r="L5276" i="8"/>
  <c r="M5276" i="8" s="1"/>
  <c r="L5284" i="8"/>
  <c r="M5284" i="8" s="1"/>
  <c r="L5292" i="8"/>
  <c r="M5292" i="8" s="1"/>
  <c r="M2" i="8"/>
  <c r="M3" i="8"/>
  <c r="M6" i="8"/>
  <c r="M9" i="8"/>
  <c r="M10" i="8"/>
  <c r="M11" i="8"/>
  <c r="M14" i="8"/>
  <c r="M15" i="8"/>
  <c r="M18" i="8"/>
  <c r="M19" i="8"/>
  <c r="M20" i="8"/>
  <c r="M21" i="8"/>
  <c r="M22" i="8"/>
  <c r="M25" i="8"/>
  <c r="M26" i="8"/>
  <c r="M30" i="8"/>
  <c r="M31" i="8"/>
  <c r="M34" i="8"/>
  <c r="M35" i="8"/>
  <c r="M38" i="8"/>
  <c r="M40" i="8"/>
  <c r="M42" i="8"/>
  <c r="M43" i="8"/>
  <c r="M45" i="8"/>
  <c r="M46" i="8"/>
  <c r="M47" i="8"/>
  <c r="M49" i="8"/>
  <c r="M50" i="8"/>
  <c r="M54" i="8"/>
  <c r="M57" i="8"/>
  <c r="M58" i="8"/>
  <c r="M62" i="8"/>
  <c r="M63" i="8"/>
  <c r="M64" i="8"/>
  <c r="M66" i="8"/>
  <c r="M67" i="8"/>
  <c r="M69" i="8"/>
  <c r="M70" i="8"/>
  <c r="M74" i="8"/>
  <c r="M75" i="8"/>
  <c r="M77" i="8"/>
  <c r="M78" i="8"/>
  <c r="M79" i="8"/>
  <c r="M81" i="8"/>
  <c r="M82" i="8"/>
  <c r="M86" i="8"/>
  <c r="M87" i="8"/>
  <c r="M90" i="8"/>
  <c r="M92" i="8"/>
  <c r="M94" i="8"/>
  <c r="M95" i="8"/>
  <c r="M98" i="8"/>
  <c r="M99" i="8"/>
  <c r="M100" i="8"/>
  <c r="M102" i="8"/>
  <c r="M103" i="8"/>
  <c r="M106" i="8"/>
  <c r="M107" i="8"/>
  <c r="M109" i="8"/>
  <c r="M110" i="8"/>
  <c r="M111" i="8"/>
  <c r="M113" i="8"/>
  <c r="M114" i="8"/>
  <c r="M118" i="8"/>
  <c r="M119" i="8"/>
  <c r="M122" i="8"/>
  <c r="M126" i="8"/>
  <c r="M127" i="8"/>
  <c r="M130" i="8"/>
  <c r="M131" i="8"/>
  <c r="M132" i="8"/>
  <c r="M134" i="8"/>
  <c r="M137" i="8"/>
  <c r="M138" i="8"/>
  <c r="M142" i="8"/>
  <c r="M143" i="8"/>
  <c r="M146" i="8"/>
  <c r="M148" i="8"/>
  <c r="M150" i="8"/>
  <c r="M151" i="8"/>
  <c r="M154" i="8"/>
  <c r="M156" i="8"/>
  <c r="M158" i="8"/>
  <c r="M159" i="8"/>
  <c r="M162" i="8"/>
  <c r="M163" i="8"/>
  <c r="M166" i="8"/>
  <c r="M168" i="8"/>
  <c r="M170" i="8"/>
  <c r="M174" i="8"/>
  <c r="M175" i="8"/>
  <c r="M178" i="8"/>
  <c r="M180" i="8"/>
  <c r="M182" i="8"/>
  <c r="M183" i="8"/>
  <c r="M186" i="8"/>
  <c r="M190" i="8"/>
  <c r="M191" i="8"/>
  <c r="M194" i="8"/>
  <c r="M196" i="8"/>
  <c r="M198" i="8"/>
  <c r="M201" i="8"/>
  <c r="M202" i="8"/>
  <c r="M203" i="8"/>
  <c r="M206" i="8"/>
  <c r="M207" i="8"/>
  <c r="M210" i="8"/>
  <c r="M214" i="8"/>
  <c r="M215" i="8"/>
  <c r="M218" i="8"/>
  <c r="M220" i="8"/>
  <c r="M222" i="8"/>
  <c r="M223" i="8"/>
  <c r="M226" i="8"/>
  <c r="M227" i="8"/>
  <c r="M228" i="8"/>
  <c r="M230" i="8"/>
  <c r="M234" i="8"/>
  <c r="M235" i="8"/>
  <c r="M237" i="8"/>
  <c r="M238" i="8"/>
  <c r="M239" i="8"/>
  <c r="M242" i="8"/>
  <c r="M244" i="8"/>
  <c r="M246" i="8"/>
  <c r="M247" i="8"/>
  <c r="M249" i="8"/>
  <c r="M250" i="8"/>
  <c r="M254" i="8"/>
  <c r="M255" i="8"/>
  <c r="M256" i="8"/>
  <c r="M258" i="8"/>
  <c r="M259" i="8"/>
  <c r="M260" i="8"/>
  <c r="M261" i="8"/>
  <c r="M262" i="8"/>
  <c r="M265" i="8"/>
  <c r="M266" i="8"/>
  <c r="M270" i="8"/>
  <c r="M271" i="8"/>
  <c r="M274" i="8"/>
  <c r="M275" i="8"/>
  <c r="M276" i="8"/>
  <c r="M278" i="8"/>
  <c r="M279" i="8"/>
  <c r="M281" i="8"/>
  <c r="M282" i="8"/>
  <c r="M285" i="8"/>
  <c r="M286" i="8"/>
  <c r="M287" i="8"/>
  <c r="M290" i="8"/>
  <c r="M291" i="8"/>
  <c r="M294" i="8"/>
  <c r="M295" i="8"/>
  <c r="M298" i="8"/>
  <c r="M299" i="8"/>
  <c r="M302" i="8"/>
  <c r="M303" i="8"/>
  <c r="M305" i="8"/>
  <c r="M306" i="8"/>
  <c r="M309" i="8"/>
  <c r="M310" i="8"/>
  <c r="M311" i="8"/>
  <c r="M314" i="8"/>
  <c r="M316" i="8"/>
  <c r="M318" i="8"/>
  <c r="M319" i="8"/>
  <c r="M320" i="8"/>
  <c r="M322" i="8"/>
  <c r="M323" i="8"/>
  <c r="M325" i="8"/>
  <c r="M326" i="8"/>
  <c r="M330" i="8"/>
  <c r="M331" i="8"/>
  <c r="M334" i="8"/>
  <c r="M335" i="8"/>
  <c r="M338" i="8"/>
  <c r="M341" i="8"/>
  <c r="M342" i="8"/>
  <c r="M346" i="8"/>
  <c r="M348" i="8"/>
  <c r="M354" i="8"/>
  <c r="M356" i="8"/>
  <c r="M358" i="8"/>
  <c r="M364" i="8"/>
  <c r="M366" i="8"/>
  <c r="M370" i="8"/>
  <c r="M372" i="8"/>
  <c r="M373" i="8"/>
  <c r="M374" i="8"/>
  <c r="M378" i="8"/>
  <c r="M380" i="8"/>
  <c r="M386" i="8"/>
  <c r="M388" i="8"/>
  <c r="M390" i="8"/>
  <c r="M394" i="8"/>
  <c r="M396" i="8"/>
  <c r="M398" i="8"/>
  <c r="M402" i="8"/>
  <c r="M404" i="8"/>
  <c r="M406" i="8"/>
  <c r="M408" i="8"/>
  <c r="M410" i="8"/>
  <c r="M416" i="8"/>
  <c r="M418" i="8"/>
  <c r="M422" i="8"/>
  <c r="M424" i="8"/>
  <c r="M426" i="8"/>
  <c r="M430" i="8"/>
  <c r="M432" i="8"/>
  <c r="M434" i="8"/>
  <c r="M438" i="8"/>
  <c r="M440" i="8"/>
  <c r="M446" i="8"/>
  <c r="M448" i="8"/>
  <c r="M454" i="8"/>
  <c r="M456" i="8"/>
  <c r="M458" i="8"/>
  <c r="M462" i="8"/>
  <c r="M464" i="8"/>
  <c r="M466" i="8"/>
  <c r="M469" i="8"/>
  <c r="M470" i="8"/>
  <c r="M474" i="8"/>
  <c r="M476" i="8"/>
  <c r="M478" i="8"/>
  <c r="M484" i="8"/>
  <c r="M486" i="8"/>
  <c r="M490" i="8"/>
  <c r="M492" i="8"/>
  <c r="M494" i="8"/>
  <c r="M498" i="8"/>
  <c r="M500" i="8"/>
  <c r="M501" i="8"/>
  <c r="M502" i="8"/>
  <c r="M508" i="8"/>
  <c r="M510" i="8"/>
  <c r="M516" i="8"/>
  <c r="M524" i="8"/>
  <c r="M526" i="8"/>
  <c r="M530" i="8"/>
  <c r="M532" i="8"/>
  <c r="M534" i="8"/>
  <c r="M536" i="8"/>
  <c r="M538" i="8"/>
  <c r="M542" i="8"/>
  <c r="M544" i="8"/>
  <c r="M546" i="8"/>
  <c r="M550" i="8"/>
  <c r="M552" i="8"/>
  <c r="M554" i="8"/>
  <c r="M558" i="8"/>
  <c r="M560" i="8"/>
  <c r="M562" i="8"/>
  <c r="M566" i="8"/>
  <c r="M568" i="8"/>
  <c r="M570" i="8"/>
  <c r="M574" i="8"/>
  <c r="M576" i="8"/>
  <c r="M578" i="8"/>
  <c r="M582" i="8"/>
  <c r="M584" i="8"/>
  <c r="M586" i="8"/>
  <c r="M590" i="8"/>
  <c r="M592" i="8"/>
  <c r="M598" i="8"/>
  <c r="M604" i="8"/>
  <c r="M606" i="8"/>
  <c r="M610" i="8"/>
  <c r="M612" i="8"/>
  <c r="M614" i="8"/>
  <c r="M618" i="8"/>
  <c r="M620" i="8"/>
  <c r="M622" i="8"/>
  <c r="M628" i="8"/>
  <c r="M634" i="8"/>
  <c r="M636" i="8"/>
  <c r="M638" i="8"/>
  <c r="M642" i="8"/>
  <c r="M644" i="8"/>
  <c r="M650" i="8"/>
  <c r="M652" i="8"/>
  <c r="M654" i="8"/>
  <c r="M658" i="8"/>
  <c r="M660" i="8"/>
  <c r="M662" i="8"/>
  <c r="M664" i="8"/>
  <c r="M670" i="8"/>
  <c r="M674" i="8"/>
  <c r="M680" i="8"/>
  <c r="M682" i="8"/>
  <c r="M686" i="8"/>
  <c r="M688" i="8"/>
  <c r="M694" i="8"/>
  <c r="M696" i="8"/>
  <c r="M698" i="8"/>
  <c r="M702" i="8"/>
  <c r="M704" i="8"/>
  <c r="M710" i="8"/>
  <c r="M712" i="8"/>
  <c r="M718" i="8"/>
  <c r="M720" i="8"/>
  <c r="M726" i="8"/>
  <c r="M730" i="8"/>
  <c r="M732" i="8"/>
  <c r="M734" i="8"/>
  <c r="M738" i="8"/>
  <c r="M740" i="8"/>
  <c r="M742" i="8"/>
  <c r="M748" i="8"/>
  <c r="M750" i="8"/>
  <c r="M754" i="8"/>
  <c r="M756" i="8"/>
  <c r="M762" i="8"/>
  <c r="M764" i="8"/>
  <c r="M766" i="8"/>
  <c r="M770" i="8"/>
  <c r="M772" i="8"/>
  <c r="M778" i="8"/>
  <c r="M780" i="8"/>
  <c r="M782" i="8"/>
  <c r="M786" i="8"/>
  <c r="M788" i="8"/>
  <c r="M790" i="8"/>
  <c r="M792" i="8"/>
  <c r="M794" i="8"/>
  <c r="M798" i="8"/>
  <c r="M800" i="8"/>
  <c r="M802" i="8"/>
  <c r="M806" i="8"/>
  <c r="M808" i="8"/>
  <c r="M810" i="8"/>
  <c r="M814" i="8"/>
  <c r="M816" i="8"/>
  <c r="M818" i="8"/>
  <c r="M822" i="8"/>
  <c r="M824" i="8"/>
  <c r="M826" i="8"/>
  <c r="M830" i="8"/>
  <c r="M834" i="8"/>
  <c r="M838" i="8"/>
  <c r="M840" i="8"/>
  <c r="M842" i="8"/>
  <c r="M846" i="8"/>
  <c r="M848" i="8"/>
  <c r="M854" i="8"/>
  <c r="M860" i="8"/>
  <c r="M862" i="8"/>
  <c r="M866" i="8"/>
  <c r="M868" i="8"/>
  <c r="M870" i="8"/>
  <c r="M874" i="8"/>
  <c r="M876" i="8"/>
  <c r="M878" i="8"/>
  <c r="M884" i="8"/>
  <c r="M888" i="8"/>
  <c r="M890" i="8"/>
  <c r="M891" i="8"/>
  <c r="M892" i="8"/>
  <c r="M894" i="8"/>
  <c r="M895" i="8"/>
  <c r="M896" i="8"/>
  <c r="M899" i="8"/>
  <c r="M900" i="8"/>
  <c r="M903" i="8"/>
  <c r="M904" i="8"/>
  <c r="M907" i="8"/>
  <c r="M908" i="8"/>
  <c r="M910" i="8"/>
  <c r="M911" i="8"/>
  <c r="M912" i="8"/>
  <c r="M915" i="8"/>
  <c r="M916" i="8"/>
  <c r="M918" i="8"/>
  <c r="M920" i="8"/>
  <c r="M923" i="8"/>
  <c r="M924" i="8"/>
  <c r="M926" i="8"/>
  <c r="M928" i="8"/>
  <c r="M930" i="8"/>
  <c r="M931" i="8"/>
  <c r="M932" i="8"/>
  <c r="M935" i="8"/>
  <c r="M936" i="8"/>
  <c r="M940" i="8"/>
  <c r="M942" i="8"/>
  <c r="M943" i="8"/>
  <c r="M944" i="8"/>
  <c r="M947" i="8"/>
  <c r="M948" i="8"/>
  <c r="M952" i="8"/>
  <c r="M954" i="8"/>
  <c r="M955" i="8"/>
  <c r="M956" i="8"/>
  <c r="M958" i="8"/>
  <c r="M959" i="8"/>
  <c r="M960" i="8"/>
  <c r="M963" i="8"/>
  <c r="M964" i="8"/>
  <c r="M966" i="8"/>
  <c r="M967" i="8"/>
  <c r="M968" i="8"/>
  <c r="M971" i="8"/>
  <c r="M972" i="8"/>
  <c r="M974" i="8"/>
  <c r="M976" i="8"/>
  <c r="M979" i="8"/>
  <c r="M980" i="8"/>
  <c r="M982" i="8"/>
  <c r="M984" i="8"/>
  <c r="M986" i="8"/>
  <c r="M987" i="8"/>
  <c r="M988" i="8"/>
  <c r="M990" i="8"/>
  <c r="M992" i="8"/>
  <c r="M994" i="8"/>
  <c r="M995" i="8"/>
  <c r="M996" i="8"/>
  <c r="M998" i="8"/>
  <c r="M999" i="8"/>
  <c r="M1000" i="8"/>
  <c r="M1004" i="8"/>
  <c r="M1006" i="8"/>
  <c r="M1010" i="8"/>
  <c r="M1011" i="8"/>
  <c r="M1012" i="8"/>
  <c r="M1015" i="8"/>
  <c r="M1016" i="8"/>
  <c r="M1018" i="8"/>
  <c r="M1022" i="8"/>
  <c r="M1023" i="8"/>
  <c r="M1024" i="8"/>
  <c r="M1027" i="8"/>
  <c r="M1028" i="8"/>
  <c r="M1029" i="8"/>
  <c r="M1031" i="8"/>
  <c r="M1032" i="8"/>
  <c r="M1035" i="8"/>
  <c r="M1036" i="8"/>
  <c r="M1038" i="8"/>
  <c r="M1039" i="8"/>
  <c r="M1040" i="8"/>
  <c r="M1043" i="8"/>
  <c r="M1044" i="8"/>
  <c r="M1047" i="8"/>
  <c r="M1048" i="8"/>
  <c r="M1051" i="8"/>
  <c r="M1052" i="8"/>
  <c r="M1054" i="8"/>
  <c r="M1055" i="8"/>
  <c r="M1056" i="8"/>
  <c r="M1059" i="8"/>
  <c r="M1060" i="8"/>
  <c r="M1063" i="8"/>
  <c r="M1064" i="8"/>
  <c r="M1067" i="8"/>
  <c r="M1068" i="8"/>
  <c r="M1070" i="8"/>
  <c r="M1071" i="8"/>
  <c r="M1072" i="8"/>
  <c r="M1075" i="8"/>
  <c r="M1076" i="8"/>
  <c r="M1077" i="8"/>
  <c r="M1079" i="8"/>
  <c r="M1080" i="8"/>
  <c r="M1083" i="8"/>
  <c r="M1084" i="8"/>
  <c r="M1086" i="8"/>
  <c r="M1087" i="8"/>
  <c r="M1088" i="8"/>
  <c r="M1091" i="8"/>
  <c r="M1092" i="8"/>
  <c r="M1095" i="8"/>
  <c r="M1096" i="8"/>
  <c r="M1099" i="8"/>
  <c r="M1100" i="8"/>
  <c r="M1102" i="8"/>
  <c r="M1103" i="8"/>
  <c r="M1104" i="8"/>
  <c r="M1107" i="8"/>
  <c r="M1108" i="8"/>
  <c r="M1111" i="8"/>
  <c r="M1112" i="8"/>
  <c r="M1115" i="8"/>
  <c r="M1116" i="8"/>
  <c r="M1118" i="8"/>
  <c r="M1119" i="8"/>
  <c r="M1120" i="8"/>
  <c r="M1123" i="8"/>
  <c r="M1124" i="8"/>
  <c r="M1127" i="8"/>
  <c r="M1128" i="8"/>
  <c r="M1131" i="8"/>
  <c r="M1132" i="8"/>
  <c r="M1134" i="8"/>
  <c r="M1135" i="8"/>
  <c r="M1136" i="8"/>
  <c r="M1139" i="8"/>
  <c r="M1140" i="8"/>
  <c r="M1143" i="8"/>
  <c r="M1144" i="8"/>
  <c r="M1147" i="8"/>
  <c r="M1148" i="8"/>
  <c r="M1150" i="8"/>
  <c r="M1151" i="8"/>
  <c r="M1152" i="8"/>
  <c r="M1155" i="8"/>
  <c r="M1156" i="8"/>
  <c r="M1157" i="8"/>
  <c r="M1159" i="8"/>
  <c r="M1160" i="8"/>
  <c r="M1163" i="8"/>
  <c r="M1164" i="8"/>
  <c r="M1166" i="8"/>
  <c r="M1167" i="8"/>
  <c r="M1168" i="8"/>
  <c r="M1171" i="8"/>
  <c r="M1172" i="8"/>
  <c r="M1175" i="8"/>
  <c r="M1176" i="8"/>
  <c r="M1179" i="8"/>
  <c r="M1180" i="8"/>
  <c r="M1182" i="8"/>
  <c r="M1183" i="8"/>
  <c r="M1184" i="8"/>
  <c r="M1187" i="8"/>
  <c r="M1188" i="8"/>
  <c r="M1191" i="8"/>
  <c r="M1192" i="8"/>
  <c r="M1195" i="8"/>
  <c r="M1196" i="8"/>
  <c r="M1198" i="8"/>
  <c r="M1199" i="8"/>
  <c r="M1200" i="8"/>
  <c r="M1203" i="8"/>
  <c r="M1204" i="8"/>
  <c r="M1205" i="8"/>
  <c r="M1207" i="8"/>
  <c r="M1208" i="8"/>
  <c r="M1211" i="8"/>
  <c r="M1212" i="8"/>
  <c r="M1214" i="8"/>
  <c r="M1215" i="8"/>
  <c r="M1216" i="8"/>
  <c r="M1219" i="8"/>
  <c r="M1220" i="8"/>
  <c r="M1223" i="8"/>
  <c r="M1224" i="8"/>
  <c r="M1227" i="8"/>
  <c r="M1228" i="8"/>
  <c r="M1230" i="8"/>
  <c r="M1231" i="8"/>
  <c r="M1232" i="8"/>
  <c r="M1235" i="8"/>
  <c r="M1236" i="8"/>
  <c r="M1239" i="8"/>
  <c r="M1240" i="8"/>
  <c r="M1243" i="8"/>
  <c r="M1244" i="8"/>
  <c r="M1246" i="8"/>
  <c r="M1247" i="8"/>
  <c r="M1248" i="8"/>
  <c r="M1251" i="8"/>
  <c r="M1252" i="8"/>
  <c r="M1255" i="8"/>
  <c r="M1256" i="8"/>
  <c r="M1259" i="8"/>
  <c r="M1260" i="8"/>
  <c r="M1262" i="8"/>
  <c r="M1263" i="8"/>
  <c r="M1264" i="8"/>
  <c r="M1267" i="8"/>
  <c r="M1268" i="8"/>
  <c r="M1271" i="8"/>
  <c r="M1272" i="8"/>
  <c r="M1275" i="8"/>
  <c r="M1276" i="8"/>
  <c r="M1278" i="8"/>
  <c r="M1279" i="8"/>
  <c r="M1280" i="8"/>
  <c r="M1283" i="8"/>
  <c r="M1284" i="8"/>
  <c r="M1285" i="8"/>
  <c r="M1287" i="8"/>
  <c r="M1288" i="8"/>
  <c r="M1291" i="8"/>
  <c r="M1292" i="8"/>
  <c r="M1294" i="8"/>
  <c r="M1295" i="8"/>
  <c r="M1296" i="8"/>
  <c r="M1299" i="8"/>
  <c r="M1300" i="8"/>
  <c r="M1303" i="8"/>
  <c r="M1304" i="8"/>
  <c r="M1307" i="8"/>
  <c r="M1308" i="8"/>
  <c r="M1310" i="8"/>
  <c r="M1311" i="8"/>
  <c r="M1312" i="8"/>
  <c r="M1315" i="8"/>
  <c r="M1316" i="8"/>
  <c r="M1319" i="8"/>
  <c r="M1320" i="8"/>
  <c r="M1323" i="8"/>
  <c r="M1324" i="8"/>
  <c r="M1326" i="8"/>
  <c r="M1327" i="8"/>
  <c r="M1328" i="8"/>
  <c r="M1331" i="8"/>
  <c r="M1332" i="8"/>
  <c r="M1333" i="8"/>
  <c r="M1335" i="8"/>
  <c r="M1336" i="8"/>
  <c r="M1339" i="8"/>
  <c r="M1340" i="8"/>
  <c r="M1342" i="8"/>
  <c r="M1343" i="8"/>
  <c r="M1344" i="8"/>
  <c r="M1347" i="8"/>
  <c r="M1348" i="8"/>
  <c r="M1351" i="8"/>
  <c r="M1352" i="8"/>
  <c r="M1355" i="8"/>
  <c r="M1356" i="8"/>
  <c r="M1358" i="8"/>
  <c r="M1359" i="8"/>
  <c r="M1360" i="8"/>
  <c r="M1363" i="8"/>
  <c r="M1364" i="8"/>
  <c r="M1367" i="8"/>
  <c r="M1368" i="8"/>
  <c r="M1371" i="8"/>
  <c r="M1372" i="8"/>
  <c r="M1374" i="8"/>
  <c r="M1375" i="8"/>
  <c r="M1376" i="8"/>
  <c r="M1379" i="8"/>
  <c r="M1380" i="8"/>
  <c r="M1383" i="8"/>
  <c r="M1384" i="8"/>
  <c r="M1387" i="8"/>
  <c r="M1388" i="8"/>
  <c r="M1390" i="8"/>
  <c r="M1391" i="8"/>
  <c r="M1392" i="8"/>
  <c r="M1395" i="8"/>
  <c r="M1396" i="8"/>
  <c r="M1399" i="8"/>
  <c r="M1400" i="8"/>
  <c r="M1403" i="8"/>
  <c r="M1404" i="8"/>
  <c r="M1406" i="8"/>
  <c r="M1407" i="8"/>
  <c r="M1408" i="8"/>
  <c r="M1411" i="8"/>
  <c r="M1412" i="8"/>
  <c r="M1413" i="8"/>
  <c r="M1415" i="8"/>
  <c r="M1416" i="8"/>
  <c r="M1419" i="8"/>
  <c r="M1420" i="8"/>
  <c r="M1422" i="8"/>
  <c r="M1423" i="8"/>
  <c r="M1424" i="8"/>
  <c r="M1427" i="8"/>
  <c r="M1428" i="8"/>
  <c r="M1431" i="8"/>
  <c r="M1432" i="8"/>
  <c r="M1435" i="8"/>
  <c r="M1436" i="8"/>
  <c r="M1438" i="8"/>
  <c r="M1439" i="8"/>
  <c r="M1440" i="8"/>
  <c r="M1443" i="8"/>
  <c r="M1444" i="8"/>
  <c r="M1447" i="8"/>
  <c r="M1448" i="8"/>
  <c r="M1451" i="8"/>
  <c r="M1452" i="8"/>
  <c r="M1454" i="8"/>
  <c r="M1455" i="8"/>
  <c r="M1456" i="8"/>
  <c r="M1459" i="8"/>
  <c r="M1460" i="8"/>
  <c r="M1461" i="8"/>
  <c r="M1463" i="8"/>
  <c r="M1464" i="8"/>
  <c r="M1467" i="8"/>
  <c r="M1468" i="8"/>
  <c r="M1470" i="8"/>
  <c r="M1471" i="8"/>
  <c r="M1472" i="8"/>
  <c r="M1475" i="8"/>
  <c r="M1476" i="8"/>
  <c r="M1479" i="8"/>
  <c r="M1480" i="8"/>
  <c r="M1483" i="8"/>
  <c r="M1484" i="8"/>
  <c r="M1486" i="8"/>
  <c r="M1487" i="8"/>
  <c r="M1488" i="8"/>
  <c r="M1491" i="8"/>
  <c r="M1492" i="8"/>
  <c r="M1495" i="8"/>
  <c r="M1496" i="8"/>
  <c r="M1499" i="8"/>
  <c r="M1500" i="8"/>
  <c r="M1502" i="8"/>
  <c r="M1503" i="8"/>
  <c r="M1504" i="8"/>
  <c r="M1507" i="8"/>
  <c r="M1508" i="8"/>
  <c r="M1511" i="8"/>
  <c r="M1512" i="8"/>
  <c r="M1515" i="8"/>
  <c r="M1516" i="8"/>
  <c r="M1518" i="8"/>
  <c r="M1519" i="8"/>
  <c r="M1520" i="8"/>
  <c r="M1523" i="8"/>
  <c r="M1524" i="8"/>
  <c r="M1527" i="8"/>
  <c r="M1528" i="8"/>
  <c r="M1531" i="8"/>
  <c r="M1532" i="8"/>
  <c r="M1534" i="8"/>
  <c r="M1535" i="8"/>
  <c r="M1536" i="8"/>
  <c r="M1539" i="8"/>
  <c r="M1540" i="8"/>
  <c r="M1541" i="8"/>
  <c r="M1543" i="8"/>
  <c r="M1544" i="8"/>
  <c r="M1547" i="8"/>
  <c r="M1548" i="8"/>
  <c r="M1550" i="8"/>
  <c r="M1551" i="8"/>
  <c r="M1552" i="8"/>
  <c r="M1555" i="8"/>
  <c r="M1556" i="8"/>
  <c r="M1559" i="8"/>
  <c r="M1560" i="8"/>
  <c r="M1563" i="8"/>
  <c r="M1564" i="8"/>
  <c r="M1566" i="8"/>
  <c r="M1567" i="8"/>
  <c r="M1568" i="8"/>
  <c r="M1571" i="8"/>
  <c r="M1572" i="8"/>
  <c r="M1575" i="8"/>
  <c r="M1576" i="8"/>
  <c r="M1579" i="8"/>
  <c r="M1580" i="8"/>
  <c r="M1582" i="8"/>
  <c r="M1583" i="8"/>
  <c r="M1584" i="8"/>
  <c r="M1587" i="8"/>
  <c r="M1588" i="8"/>
  <c r="M1589" i="8"/>
  <c r="M1591" i="8"/>
  <c r="M1592" i="8"/>
  <c r="M1595" i="8"/>
  <c r="M1596" i="8"/>
  <c r="M1598" i="8"/>
  <c r="M1599" i="8"/>
  <c r="M1600" i="8"/>
  <c r="M1603" i="8"/>
  <c r="M1604" i="8"/>
  <c r="M1607" i="8"/>
  <c r="M1608" i="8"/>
  <c r="M1611" i="8"/>
  <c r="M1612" i="8"/>
  <c r="M1614" i="8"/>
  <c r="M1615" i="8"/>
  <c r="M1616" i="8"/>
  <c r="M1619" i="8"/>
  <c r="M1620" i="8"/>
  <c r="M1623" i="8"/>
  <c r="M1624" i="8"/>
  <c r="M1627" i="8"/>
  <c r="M1628" i="8"/>
  <c r="M1630" i="8"/>
  <c r="M1631" i="8"/>
  <c r="M1632" i="8"/>
  <c r="M1635" i="8"/>
  <c r="M1636" i="8"/>
  <c r="M1639" i="8"/>
  <c r="M1640" i="8"/>
  <c r="M1643" i="8"/>
  <c r="M1644" i="8"/>
  <c r="M1646" i="8"/>
  <c r="M1647" i="8"/>
  <c r="M1648" i="8"/>
  <c r="M1651" i="8"/>
  <c r="M1652" i="8"/>
  <c r="M1655" i="8"/>
  <c r="M1656" i="8"/>
  <c r="M1659" i="8"/>
  <c r="M1660" i="8"/>
  <c r="M1662" i="8"/>
  <c r="M1663" i="8"/>
  <c r="M1664" i="8"/>
  <c r="M1667" i="8"/>
  <c r="M1668" i="8"/>
  <c r="M1669" i="8"/>
  <c r="M1671" i="8"/>
  <c r="M1672" i="8"/>
  <c r="M1675" i="8"/>
  <c r="M1676" i="8"/>
  <c r="M1678" i="8"/>
  <c r="M1679" i="8"/>
  <c r="M1680" i="8"/>
  <c r="M1683" i="8"/>
  <c r="M1684" i="8"/>
  <c r="M1687" i="8"/>
  <c r="M1688" i="8"/>
  <c r="M1691" i="8"/>
  <c r="M1692" i="8"/>
  <c r="M1694" i="8"/>
  <c r="M1695" i="8"/>
  <c r="M1696" i="8"/>
  <c r="M1699" i="8"/>
  <c r="M1700" i="8"/>
  <c r="M1703" i="8"/>
  <c r="M1704" i="8"/>
  <c r="M1707" i="8"/>
  <c r="M1708" i="8"/>
  <c r="M1710" i="8"/>
  <c r="M1711" i="8"/>
  <c r="M1712" i="8"/>
  <c r="M1715" i="8"/>
  <c r="M1716" i="8"/>
  <c r="M1719" i="8"/>
  <c r="M1720" i="8"/>
  <c r="M1723" i="8"/>
  <c r="M1724" i="8"/>
  <c r="M1726" i="8"/>
  <c r="M1727" i="8"/>
  <c r="M1728" i="8"/>
  <c r="M1731" i="8"/>
  <c r="M1732" i="8"/>
  <c r="M1735" i="8"/>
  <c r="M1736" i="8"/>
  <c r="M1739" i="8"/>
  <c r="M1740" i="8"/>
  <c r="M1742" i="8"/>
  <c r="M1743" i="8"/>
  <c r="M1744" i="8"/>
  <c r="M1747" i="8"/>
  <c r="M1748" i="8"/>
  <c r="M1751" i="8"/>
  <c r="M1752" i="8"/>
  <c r="M1755" i="8"/>
  <c r="M1756" i="8"/>
  <c r="M1758" i="8"/>
  <c r="M1759" i="8"/>
  <c r="M1760" i="8"/>
  <c r="M1763" i="8"/>
  <c r="M1764" i="8"/>
  <c r="M1767" i="8"/>
  <c r="M1768" i="8"/>
  <c r="M1771" i="8"/>
  <c r="M1772" i="8"/>
  <c r="M1774" i="8"/>
  <c r="M1775" i="8"/>
  <c r="M1776" i="8"/>
  <c r="M1779" i="8"/>
  <c r="M1780" i="8"/>
  <c r="M1783" i="8"/>
  <c r="M1784" i="8"/>
  <c r="M1787" i="8"/>
  <c r="M1788" i="8"/>
  <c r="M1790" i="8"/>
  <c r="M1791" i="8"/>
  <c r="M1792" i="8"/>
  <c r="M1795" i="8"/>
  <c r="M1796" i="8"/>
  <c r="M1799" i="8"/>
  <c r="M1800" i="8"/>
  <c r="M1803" i="8"/>
  <c r="M1804" i="8"/>
  <c r="M1806" i="8"/>
  <c r="M1807" i="8"/>
  <c r="M1808" i="8"/>
  <c r="M1811" i="8"/>
  <c r="M1812" i="8"/>
  <c r="M1815" i="8"/>
  <c r="M1816" i="8"/>
  <c r="M1819" i="8"/>
  <c r="M1820" i="8"/>
  <c r="M1822" i="8"/>
  <c r="M1823" i="8"/>
  <c r="M1824" i="8"/>
  <c r="M1827" i="8"/>
  <c r="M1828" i="8"/>
  <c r="M1831" i="8"/>
  <c r="M1832" i="8"/>
  <c r="M1835" i="8"/>
  <c r="M1836" i="8"/>
  <c r="M1838" i="8"/>
  <c r="M1839" i="8"/>
  <c r="M1840" i="8"/>
  <c r="M1843" i="8"/>
  <c r="M1844" i="8"/>
  <c r="M1847" i="8"/>
  <c r="M1848" i="8"/>
  <c r="M1851" i="8"/>
  <c r="M1852" i="8"/>
  <c r="M1854" i="8"/>
  <c r="M1855" i="8"/>
  <c r="M1856" i="8"/>
  <c r="M1859" i="8"/>
  <c r="M1860" i="8"/>
  <c r="M1863" i="8"/>
  <c r="M1864" i="8"/>
  <c r="M1867" i="8"/>
  <c r="M1868" i="8"/>
  <c r="M1870" i="8"/>
  <c r="M1871" i="8"/>
  <c r="M1872" i="8"/>
  <c r="M1875" i="8"/>
  <c r="M1876" i="8"/>
  <c r="M1879" i="8"/>
  <c r="M1880" i="8"/>
  <c r="M1883" i="8"/>
  <c r="M1884" i="8"/>
  <c r="M1886" i="8"/>
  <c r="M1887" i="8"/>
  <c r="M1888" i="8"/>
  <c r="M1891" i="8"/>
  <c r="M1892" i="8"/>
  <c r="M1895" i="8"/>
  <c r="M1896" i="8"/>
  <c r="M1899" i="8"/>
  <c r="M1900" i="8"/>
  <c r="M1902" i="8"/>
  <c r="M1903" i="8"/>
  <c r="M1904" i="8"/>
  <c r="M1907" i="8"/>
  <c r="M1908" i="8"/>
  <c r="M1911" i="8"/>
  <c r="M1912" i="8"/>
  <c r="M1915" i="8"/>
  <c r="M1916" i="8"/>
  <c r="M1918" i="8"/>
  <c r="M1919" i="8"/>
  <c r="M1920" i="8"/>
  <c r="M1923" i="8"/>
  <c r="M1924" i="8"/>
  <c r="M1927" i="8"/>
  <c r="M1928" i="8"/>
  <c r="M1931" i="8"/>
  <c r="M1932" i="8"/>
  <c r="M1934" i="8"/>
  <c r="M1935" i="8"/>
  <c r="M1936" i="8"/>
  <c r="M1939" i="8"/>
  <c r="M1940" i="8"/>
  <c r="M1943" i="8"/>
  <c r="M1944" i="8"/>
  <c r="M1947" i="8"/>
  <c r="M1948" i="8"/>
  <c r="M1950" i="8"/>
  <c r="M1951" i="8"/>
  <c r="M1952" i="8"/>
  <c r="M1955" i="8"/>
  <c r="M1956" i="8"/>
  <c r="M1959" i="8"/>
  <c r="M1960" i="8"/>
  <c r="M1963" i="8"/>
  <c r="M1964" i="8"/>
  <c r="M1966" i="8"/>
  <c r="M1967" i="8"/>
  <c r="M1968" i="8"/>
  <c r="M1971" i="8"/>
  <c r="M1972" i="8"/>
  <c r="M1975" i="8"/>
  <c r="M1976" i="8"/>
  <c r="M1979" i="8"/>
  <c r="M1980" i="8"/>
  <c r="M1982" i="8"/>
  <c r="M1983" i="8"/>
  <c r="M1984" i="8"/>
  <c r="M1987" i="8"/>
  <c r="M1988" i="8"/>
  <c r="M1991" i="8"/>
  <c r="M1992" i="8"/>
  <c r="M1995" i="8"/>
  <c r="M1996" i="8"/>
  <c r="M1998" i="8"/>
  <c r="M1999" i="8"/>
  <c r="M2000" i="8"/>
  <c r="M2003" i="8"/>
  <c r="M2004" i="8"/>
  <c r="M2007" i="8"/>
  <c r="M2008" i="8"/>
  <c r="M2011" i="8"/>
  <c r="M2012" i="8"/>
  <c r="M2014" i="8"/>
  <c r="M2015" i="8"/>
  <c r="M2016" i="8"/>
  <c r="M2019" i="8"/>
  <c r="M2020" i="8"/>
  <c r="M2021" i="8"/>
  <c r="M2023" i="8"/>
  <c r="M2024" i="8"/>
  <c r="M2027" i="8"/>
  <c r="M2028" i="8"/>
  <c r="M2030" i="8"/>
  <c r="M2031" i="8"/>
  <c r="M2032" i="8"/>
  <c r="M2035" i="8"/>
  <c r="M2036" i="8"/>
  <c r="M2039" i="8"/>
  <c r="M2040" i="8"/>
  <c r="M2043" i="8"/>
  <c r="M2044" i="8"/>
  <c r="M2046" i="8"/>
  <c r="M2047" i="8"/>
  <c r="M2048" i="8"/>
  <c r="M2051" i="8"/>
  <c r="M2052" i="8"/>
  <c r="M2055" i="8"/>
  <c r="M2056" i="8"/>
  <c r="M2059" i="8"/>
  <c r="M2060" i="8"/>
  <c r="M2062" i="8"/>
  <c r="M2063" i="8"/>
  <c r="M2064" i="8"/>
  <c r="M2067" i="8"/>
  <c r="M2068" i="8"/>
  <c r="M2071" i="8"/>
  <c r="M2072" i="8"/>
  <c r="M2073" i="8"/>
  <c r="M2075" i="8"/>
  <c r="M2076" i="8"/>
  <c r="M2078" i="8"/>
  <c r="M2079" i="8"/>
  <c r="M2080" i="8"/>
  <c r="M2083" i="8"/>
  <c r="M2084" i="8"/>
  <c r="M2085" i="8"/>
  <c r="M2087" i="8"/>
  <c r="M2088" i="8"/>
  <c r="M2091" i="8"/>
  <c r="M2092" i="8"/>
  <c r="M2094" i="8"/>
  <c r="M2095" i="8"/>
  <c r="M2096" i="8"/>
  <c r="M2099" i="8"/>
  <c r="M2100" i="8"/>
  <c r="M2103" i="8"/>
  <c r="M2104" i="8"/>
  <c r="M2107" i="8"/>
  <c r="M2108" i="8"/>
  <c r="M2110" i="8"/>
  <c r="M2111" i="8"/>
  <c r="M2112" i="8"/>
  <c r="M2115" i="8"/>
  <c r="M2116" i="8"/>
  <c r="M2119" i="8"/>
  <c r="M2120" i="8"/>
  <c r="M2123" i="8"/>
  <c r="M2124" i="8"/>
  <c r="M2126" i="8"/>
  <c r="M2127" i="8"/>
  <c r="M2128" i="8"/>
  <c r="M2131" i="8"/>
  <c r="M2132" i="8"/>
  <c r="M2135" i="8"/>
  <c r="M2136" i="8"/>
  <c r="M2137" i="8"/>
  <c r="M2139" i="8"/>
  <c r="M2140" i="8"/>
  <c r="M2142" i="8"/>
  <c r="M2143" i="8"/>
  <c r="M2144" i="8"/>
  <c r="M2147" i="8"/>
  <c r="M2148" i="8"/>
  <c r="M2149" i="8"/>
  <c r="M2151" i="8"/>
  <c r="M2152" i="8"/>
  <c r="M2155" i="8"/>
  <c r="M2156" i="8"/>
  <c r="M2158" i="8"/>
  <c r="M2159" i="8"/>
  <c r="M2160" i="8"/>
  <c r="M2163" i="8"/>
  <c r="M2164" i="8"/>
  <c r="M2167" i="8"/>
  <c r="M2168" i="8"/>
  <c r="M2171" i="8"/>
  <c r="M2172" i="8"/>
  <c r="M2174" i="8"/>
  <c r="M2175" i="8"/>
  <c r="M2176" i="8"/>
  <c r="M2179" i="8"/>
  <c r="M2180" i="8"/>
  <c r="M2183" i="8"/>
  <c r="M2184" i="8"/>
  <c r="M2187" i="8"/>
  <c r="M2188" i="8"/>
  <c r="M2190" i="8"/>
  <c r="M2191" i="8"/>
  <c r="M2192" i="8"/>
  <c r="M2195" i="8"/>
  <c r="M2196" i="8"/>
  <c r="M2199" i="8"/>
  <c r="M2200" i="8"/>
  <c r="M2201" i="8"/>
  <c r="M2203" i="8"/>
  <c r="M2204" i="8"/>
  <c r="M2206" i="8"/>
  <c r="M2207" i="8"/>
  <c r="M2208" i="8"/>
  <c r="M2211" i="8"/>
  <c r="M2212" i="8"/>
  <c r="M2213" i="8"/>
  <c r="M2215" i="8"/>
  <c r="M2216" i="8"/>
  <c r="M2219" i="8"/>
  <c r="M2220" i="8"/>
  <c r="M2222" i="8"/>
  <c r="M2223" i="8"/>
  <c r="M2224" i="8"/>
  <c r="M2227" i="8"/>
  <c r="M2228" i="8"/>
  <c r="M2231" i="8"/>
  <c r="M2232" i="8"/>
  <c r="M2235" i="8"/>
  <c r="M2236" i="8"/>
  <c r="M2238" i="8"/>
  <c r="M2239" i="8"/>
  <c r="M2240" i="8"/>
  <c r="M2243" i="8"/>
  <c r="M2244" i="8"/>
  <c r="M2247" i="8"/>
  <c r="M2248" i="8"/>
  <c r="M2251" i="8"/>
  <c r="M2252" i="8"/>
  <c r="M2254" i="8"/>
  <c r="M2255" i="8"/>
  <c r="M2256" i="8"/>
  <c r="M2259" i="8"/>
  <c r="M2260" i="8"/>
  <c r="M2263" i="8"/>
  <c r="M2264" i="8"/>
  <c r="M2265" i="8"/>
  <c r="M2267" i="8"/>
  <c r="M2268" i="8"/>
  <c r="M2270" i="8"/>
  <c r="M2271" i="8"/>
  <c r="M2272" i="8"/>
  <c r="M2275" i="8"/>
  <c r="M2276" i="8"/>
  <c r="M2277" i="8"/>
  <c r="M2279" i="8"/>
  <c r="M2280" i="8"/>
  <c r="M2283" i="8"/>
  <c r="M2284" i="8"/>
  <c r="M2286" i="8"/>
  <c r="M2287" i="8"/>
  <c r="M2288" i="8"/>
  <c r="M2291" i="8"/>
  <c r="M2292" i="8"/>
  <c r="M2295" i="8"/>
  <c r="M2296" i="8"/>
  <c r="M2299" i="8"/>
  <c r="M2300" i="8"/>
  <c r="M2302" i="8"/>
  <c r="M2303" i="8"/>
  <c r="M2304" i="8"/>
  <c r="M2307" i="8"/>
  <c r="M2308" i="8"/>
  <c r="M2311" i="8"/>
  <c r="M2312" i="8"/>
  <c r="M2315" i="8"/>
  <c r="M2316" i="8"/>
  <c r="M2318" i="8"/>
  <c r="M2319" i="8"/>
  <c r="M2320" i="8"/>
  <c r="M2323" i="8"/>
  <c r="M2324" i="8"/>
  <c r="M2327" i="8"/>
  <c r="M2328" i="8"/>
  <c r="M2329" i="8"/>
  <c r="M2331" i="8"/>
  <c r="M2332" i="8"/>
  <c r="M2334" i="8"/>
  <c r="M2335" i="8"/>
  <c r="M2336" i="8"/>
  <c r="M2339" i="8"/>
  <c r="M2340" i="8"/>
  <c r="M2341" i="8"/>
  <c r="M2343" i="8"/>
  <c r="M2344" i="8"/>
  <c r="M2347" i="8"/>
  <c r="M2348" i="8"/>
  <c r="M2350" i="8"/>
  <c r="M2351" i="8"/>
  <c r="M2352" i="8"/>
  <c r="M2355" i="8"/>
  <c r="M2356" i="8"/>
  <c r="M2359" i="8"/>
  <c r="M2360" i="8"/>
  <c r="M2363" i="8"/>
  <c r="M2364" i="8"/>
  <c r="M2366" i="8"/>
  <c r="M2367" i="8"/>
  <c r="M2368" i="8"/>
  <c r="M2371" i="8"/>
  <c r="M2372" i="8"/>
  <c r="M2375" i="8"/>
  <c r="M2376" i="8"/>
  <c r="M2379" i="8"/>
  <c r="M2380" i="8"/>
  <c r="M2382" i="8"/>
  <c r="M2383" i="8"/>
  <c r="M2384" i="8"/>
  <c r="M2387" i="8"/>
  <c r="M2388" i="8"/>
  <c r="M2391" i="8"/>
  <c r="M2392" i="8"/>
  <c r="M2393" i="8"/>
  <c r="M2395" i="8"/>
  <c r="M2396" i="8"/>
  <c r="M2398" i="8"/>
  <c r="M2399" i="8"/>
  <c r="M2400" i="8"/>
  <c r="M2403" i="8"/>
  <c r="M2404" i="8"/>
  <c r="M2405" i="8"/>
  <c r="M2407" i="8"/>
  <c r="M2408" i="8"/>
  <c r="M2411" i="8"/>
  <c r="M2412" i="8"/>
  <c r="M2414" i="8"/>
  <c r="M2415" i="8"/>
  <c r="M2416" i="8"/>
  <c r="M2419" i="8"/>
  <c r="M2420" i="8"/>
  <c r="M2423" i="8"/>
  <c r="M2424" i="8"/>
  <c r="M2427" i="8"/>
  <c r="M2428" i="8"/>
  <c r="M2430" i="8"/>
  <c r="M2431" i="8"/>
  <c r="M2432" i="8"/>
  <c r="M2435" i="8"/>
  <c r="M2436" i="8"/>
  <c r="M2439" i="8"/>
  <c r="M2440" i="8"/>
  <c r="M2443" i="8"/>
  <c r="M2444" i="8"/>
  <c r="M2446" i="8"/>
  <c r="M2447" i="8"/>
  <c r="M2448" i="8"/>
  <c r="M2451" i="8"/>
  <c r="M2452" i="8"/>
  <c r="M2455" i="8"/>
  <c r="M2456" i="8"/>
  <c r="M2457" i="8"/>
  <c r="M2459" i="8"/>
  <c r="M2460" i="8"/>
  <c r="M2462" i="8"/>
  <c r="M2463" i="8"/>
  <c r="M2464" i="8"/>
  <c r="M2467" i="8"/>
  <c r="M2468" i="8"/>
  <c r="M2469" i="8"/>
  <c r="M2471" i="8"/>
  <c r="M2472" i="8"/>
  <c r="M2475" i="8"/>
  <c r="M2476" i="8"/>
  <c r="M2478" i="8"/>
  <c r="M2479" i="8"/>
  <c r="M2480" i="8"/>
  <c r="M2483" i="8"/>
  <c r="M2484" i="8"/>
  <c r="M2487" i="8"/>
  <c r="M2488" i="8"/>
  <c r="M2491" i="8"/>
  <c r="M2492" i="8"/>
  <c r="M2494" i="8"/>
  <c r="M2495" i="8"/>
  <c r="M2496" i="8"/>
  <c r="M2499" i="8"/>
  <c r="M2500" i="8"/>
  <c r="M2503" i="8"/>
  <c r="M2504" i="8"/>
  <c r="M2507" i="8"/>
  <c r="M2508" i="8"/>
  <c r="M2510" i="8"/>
  <c r="M2511" i="8"/>
  <c r="M2512" i="8"/>
  <c r="M2515" i="8"/>
  <c r="M2516" i="8"/>
  <c r="M2519" i="8"/>
  <c r="M2520" i="8"/>
  <c r="M2521" i="8"/>
  <c r="M2523" i="8"/>
  <c r="M2524" i="8"/>
  <c r="M2526" i="8"/>
  <c r="M2527" i="8"/>
  <c r="M2528" i="8"/>
  <c r="M2531" i="8"/>
  <c r="M2532" i="8"/>
  <c r="M2533" i="8"/>
  <c r="M2535" i="8"/>
  <c r="M2536" i="8"/>
  <c r="M2539" i="8"/>
  <c r="M2540" i="8"/>
  <c r="M2542" i="8"/>
  <c r="M2543" i="8"/>
  <c r="M2544" i="8"/>
  <c r="M2547" i="8"/>
  <c r="M2548" i="8"/>
  <c r="M2551" i="8"/>
  <c r="M2552" i="8"/>
  <c r="M2555" i="8"/>
  <c r="M2556" i="8"/>
  <c r="M2558" i="8"/>
  <c r="M2559" i="8"/>
  <c r="M2560" i="8"/>
  <c r="M2563" i="8"/>
  <c r="M2564" i="8"/>
  <c r="M2567" i="8"/>
  <c r="M2568" i="8"/>
  <c r="M2571" i="8"/>
  <c r="M2572" i="8"/>
  <c r="M2574" i="8"/>
  <c r="M2575" i="8"/>
  <c r="M2576" i="8"/>
  <c r="M2579" i="8"/>
  <c r="M2580" i="8"/>
  <c r="M2583" i="8"/>
  <c r="M2584" i="8"/>
  <c r="M2585" i="8"/>
  <c r="M2587" i="8"/>
  <c r="M2588" i="8"/>
  <c r="M2590" i="8"/>
  <c r="M2591" i="8"/>
  <c r="M2592" i="8"/>
  <c r="M2595" i="8"/>
  <c r="M2596" i="8"/>
  <c r="M2597" i="8"/>
  <c r="M2599" i="8"/>
  <c r="M2600" i="8"/>
  <c r="M2603" i="8"/>
  <c r="M2604" i="8"/>
  <c r="M2606" i="8"/>
  <c r="M2607" i="8"/>
  <c r="M2608" i="8"/>
  <c r="M2611" i="8"/>
  <c r="M2612" i="8"/>
  <c r="M2615" i="8"/>
  <c r="M2616" i="8"/>
  <c r="M2619" i="8"/>
  <c r="M2620" i="8"/>
  <c r="M2622" i="8"/>
  <c r="M2623" i="8"/>
  <c r="M2624" i="8"/>
  <c r="M2627" i="8"/>
  <c r="M2628" i="8"/>
  <c r="M2631" i="8"/>
  <c r="M2632" i="8"/>
  <c r="M2635" i="8"/>
  <c r="M2636" i="8"/>
  <c r="M2638" i="8"/>
  <c r="M2639" i="8"/>
  <c r="M2640" i="8"/>
  <c r="M2643" i="8"/>
  <c r="M2644" i="8"/>
  <c r="M2647" i="8"/>
  <c r="M2648" i="8"/>
  <c r="M2649" i="8"/>
  <c r="M2651" i="8"/>
  <c r="M2652" i="8"/>
  <c r="M2654" i="8"/>
  <c r="M2655" i="8"/>
  <c r="M2656" i="8"/>
  <c r="M2659" i="8"/>
  <c r="M2660" i="8"/>
  <c r="M2661" i="8"/>
  <c r="M2663" i="8"/>
  <c r="M2664" i="8"/>
  <c r="M2667" i="8"/>
  <c r="M2668" i="8"/>
  <c r="M2670" i="8"/>
  <c r="M2671" i="8"/>
  <c r="M2672" i="8"/>
  <c r="M2675" i="8"/>
  <c r="M2676" i="8"/>
  <c r="M2679" i="8"/>
  <c r="M2680" i="8"/>
  <c r="M2683" i="8"/>
  <c r="M2684" i="8"/>
  <c r="M2686" i="8"/>
  <c r="M2687" i="8"/>
  <c r="M2688" i="8"/>
  <c r="M2691" i="8"/>
  <c r="M2692" i="8"/>
  <c r="M2695" i="8"/>
  <c r="M2696" i="8"/>
  <c r="M2699" i="8"/>
  <c r="M2700" i="8"/>
  <c r="M2702" i="8"/>
  <c r="M2703" i="8"/>
  <c r="M2704" i="8"/>
  <c r="M2707" i="8"/>
  <c r="M2708" i="8"/>
  <c r="M2711" i="8"/>
  <c r="M2712" i="8"/>
  <c r="M2713" i="8"/>
  <c r="M2715" i="8"/>
  <c r="M2716" i="8"/>
  <c r="M2718" i="8"/>
  <c r="M2719" i="8"/>
  <c r="M2720" i="8"/>
  <c r="M2723" i="8"/>
  <c r="M2724" i="8"/>
  <c r="M2725" i="8"/>
  <c r="M2727" i="8"/>
  <c r="M2728" i="8"/>
  <c r="M2731" i="8"/>
  <c r="M2732" i="8"/>
  <c r="M2734" i="8"/>
  <c r="M2735" i="8"/>
  <c r="M2736" i="8"/>
  <c r="M2739" i="8"/>
  <c r="M2740" i="8"/>
  <c r="M2743" i="8"/>
  <c r="M2744" i="8"/>
  <c r="M2747" i="8"/>
  <c r="M2748" i="8"/>
  <c r="M2750" i="8"/>
  <c r="M2751" i="8"/>
  <c r="M2752" i="8"/>
  <c r="M2755" i="8"/>
  <c r="M2756" i="8"/>
  <c r="M2759" i="8"/>
  <c r="M2760" i="8"/>
  <c r="M2763" i="8"/>
  <c r="M2764" i="8"/>
  <c r="M2766" i="8"/>
  <c r="M2767" i="8"/>
  <c r="M2768" i="8"/>
  <c r="M2771" i="8"/>
  <c r="M2772" i="8"/>
  <c r="M2775" i="8"/>
  <c r="M2776" i="8"/>
  <c r="M2777" i="8"/>
  <c r="M2779" i="8"/>
  <c r="M2780" i="8"/>
  <c r="M2782" i="8"/>
  <c r="M2783" i="8"/>
  <c r="M2784" i="8"/>
  <c r="M2787" i="8"/>
  <c r="M2788" i="8"/>
  <c r="M2789" i="8"/>
  <c r="M2791" i="8"/>
  <c r="M2792" i="8"/>
  <c r="M2795" i="8"/>
  <c r="M2796" i="8"/>
  <c r="M2798" i="8"/>
  <c r="M2799" i="8"/>
  <c r="M2800" i="8"/>
  <c r="M2803" i="8"/>
  <c r="M2804" i="8"/>
  <c r="M2807" i="8"/>
  <c r="M2808" i="8"/>
  <c r="M2811" i="8"/>
  <c r="M2812" i="8"/>
  <c r="M2814" i="8"/>
  <c r="M2815" i="8"/>
  <c r="M2816" i="8"/>
  <c r="M2819" i="8"/>
  <c r="M2820" i="8"/>
  <c r="M2823" i="8"/>
  <c r="M2824" i="8"/>
  <c r="M2827" i="8"/>
  <c r="M2828" i="8"/>
  <c r="M2830" i="8"/>
  <c r="M2831" i="8"/>
  <c r="M2832" i="8"/>
  <c r="M2835" i="8"/>
  <c r="M2836" i="8"/>
  <c r="M2838" i="8"/>
  <c r="M2839" i="8"/>
  <c r="M2840" i="8"/>
  <c r="M2843" i="8"/>
  <c r="M2844" i="8"/>
  <c r="M2845" i="8"/>
  <c r="M2846" i="8"/>
  <c r="M2847" i="8"/>
  <c r="M2848" i="8"/>
  <c r="M2849" i="8"/>
  <c r="M2850" i="8"/>
  <c r="M2851" i="8"/>
  <c r="M2852" i="8"/>
  <c r="M2853" i="8"/>
  <c r="M2855" i="8"/>
  <c r="M2856" i="8"/>
  <c r="M2858" i="8"/>
  <c r="M2859" i="8"/>
  <c r="M2860" i="8"/>
  <c r="M2862" i="8"/>
  <c r="M2863" i="8"/>
  <c r="M2864" i="8"/>
  <c r="M2867" i="8"/>
  <c r="M2868" i="8"/>
  <c r="M2870" i="8"/>
  <c r="M2871" i="8"/>
  <c r="M2872" i="8"/>
  <c r="M2875" i="8"/>
  <c r="M2876" i="8"/>
  <c r="M2878" i="8"/>
  <c r="M2879" i="8"/>
  <c r="M2880" i="8"/>
  <c r="M2882" i="8"/>
  <c r="M2883" i="8"/>
  <c r="M2884" i="8"/>
  <c r="M2886" i="8"/>
  <c r="M2887" i="8"/>
  <c r="M2888" i="8"/>
  <c r="M2890" i="8"/>
  <c r="M2891" i="8"/>
  <c r="M2892" i="8"/>
  <c r="M2894" i="8"/>
  <c r="M2895" i="8"/>
  <c r="M2896" i="8"/>
  <c r="M2899" i="8"/>
  <c r="M2900" i="8"/>
  <c r="M2902" i="8"/>
  <c r="M2903" i="8"/>
  <c r="M2904" i="8"/>
  <c r="M2907" i="8"/>
  <c r="M2908" i="8"/>
  <c r="M2910" i="8"/>
  <c r="M2911" i="8"/>
  <c r="M2912" i="8"/>
  <c r="M2914" i="8"/>
  <c r="M2915" i="8"/>
  <c r="M2916" i="8"/>
  <c r="M2919" i="8"/>
  <c r="M2921" i="8"/>
  <c r="M2922" i="8"/>
  <c r="M2923" i="8"/>
  <c r="M2924" i="8"/>
  <c r="M2925" i="8"/>
  <c r="M2926" i="8"/>
  <c r="M2927" i="8"/>
  <c r="M2928" i="8"/>
  <c r="M2929" i="8"/>
  <c r="M2931" i="8"/>
  <c r="M2932" i="8"/>
  <c r="M2934" i="8"/>
  <c r="M2935" i="8"/>
  <c r="M2936" i="8"/>
  <c r="M2939" i="8"/>
  <c r="M2940" i="8"/>
  <c r="M2942" i="8"/>
  <c r="M2943" i="8"/>
  <c r="M2944" i="8"/>
  <c r="M2946" i="8"/>
  <c r="M2947" i="8"/>
  <c r="M2948" i="8"/>
  <c r="M2950" i="8"/>
  <c r="M2951" i="8"/>
  <c r="M2952" i="8"/>
  <c r="M2954" i="8"/>
  <c r="M2955" i="8"/>
  <c r="M2956" i="8"/>
  <c r="M2958" i="8"/>
  <c r="M2959" i="8"/>
  <c r="M2960" i="8"/>
  <c r="M2963" i="8"/>
  <c r="M2964" i="8"/>
  <c r="M2966" i="8"/>
  <c r="M2967" i="8"/>
  <c r="M2968" i="8"/>
  <c r="M2971" i="8"/>
  <c r="M2972" i="8"/>
  <c r="M2974" i="8"/>
  <c r="M2975" i="8"/>
  <c r="M2976" i="8"/>
  <c r="M2978" i="8"/>
  <c r="M2979" i="8"/>
  <c r="M2980" i="8"/>
  <c r="M2983" i="8"/>
  <c r="M2984" i="8"/>
  <c r="M2986" i="8"/>
  <c r="M2987" i="8"/>
  <c r="M2988" i="8"/>
  <c r="M2990" i="8"/>
  <c r="M2991" i="8"/>
  <c r="M2992" i="8"/>
  <c r="M2995" i="8"/>
  <c r="M2996" i="8"/>
  <c r="M2997" i="8"/>
  <c r="M2998" i="8"/>
  <c r="M3002" i="8"/>
  <c r="M3003" i="8"/>
  <c r="M3006" i="8"/>
  <c r="M3007" i="8"/>
  <c r="M3009" i="8"/>
  <c r="M3010" i="8"/>
  <c r="M3011" i="8"/>
  <c r="M3014" i="8"/>
  <c r="M3015" i="8"/>
  <c r="M3018" i="8"/>
  <c r="M3019" i="8"/>
  <c r="M3021" i="8"/>
  <c r="M3022" i="8"/>
  <c r="M3026" i="8"/>
  <c r="M3028" i="8"/>
  <c r="M3030" i="8"/>
  <c r="M3032" i="8"/>
  <c r="M3038" i="8"/>
  <c r="M3042" i="8"/>
  <c r="M3044" i="8"/>
  <c r="M3048" i="8"/>
  <c r="M3050" i="8"/>
  <c r="M3054" i="8"/>
  <c r="M3058" i="8"/>
  <c r="M3060" i="8"/>
  <c r="M3062" i="8"/>
  <c r="M3064" i="8"/>
  <c r="M3070" i="8"/>
  <c r="M3074" i="8"/>
  <c r="M3076" i="8"/>
  <c r="M3078" i="8"/>
  <c r="M3080" i="8"/>
  <c r="M3082" i="8"/>
  <c r="M3086" i="8"/>
  <c r="M3090" i="8"/>
  <c r="M3092" i="8"/>
  <c r="M3094" i="8"/>
  <c r="M3097" i="8"/>
  <c r="M3102" i="8"/>
  <c r="M3106" i="8"/>
  <c r="M3108" i="8"/>
  <c r="M3112" i="8"/>
  <c r="M3114" i="8"/>
  <c r="M3117" i="8"/>
  <c r="M3118" i="8"/>
  <c r="M3122" i="8"/>
  <c r="M3124" i="8"/>
  <c r="M3126" i="8"/>
  <c r="M3128" i="8"/>
  <c r="M3134" i="8"/>
  <c r="M3138" i="8"/>
  <c r="M3140" i="8"/>
  <c r="M3142" i="8"/>
  <c r="M3144" i="8"/>
  <c r="M3145" i="8"/>
  <c r="M3146" i="8"/>
  <c r="M3150" i="8"/>
  <c r="M3154" i="8"/>
  <c r="M3156" i="8"/>
  <c r="M3158" i="8"/>
  <c r="M3160" i="8"/>
  <c r="M3165" i="8"/>
  <c r="M3166" i="8"/>
  <c r="M3170" i="8"/>
  <c r="M3172" i="8"/>
  <c r="M3176" i="8"/>
  <c r="M3178" i="8"/>
  <c r="M3182" i="8"/>
  <c r="M3186" i="8"/>
  <c r="M3188" i="8"/>
  <c r="M3190" i="8"/>
  <c r="M3192" i="8"/>
  <c r="M3197" i="8"/>
  <c r="M3198" i="8"/>
  <c r="M3202" i="8"/>
  <c r="M3204" i="8"/>
  <c r="M3206" i="8"/>
  <c r="M3208" i="8"/>
  <c r="M3210" i="8"/>
  <c r="M3213" i="8"/>
  <c r="M3214" i="8"/>
  <c r="M3218" i="8"/>
  <c r="M3220" i="8"/>
  <c r="M3222" i="8"/>
  <c r="M3224" i="8"/>
  <c r="M3230" i="8"/>
  <c r="M3234" i="8"/>
  <c r="M3236" i="8"/>
  <c r="M3240" i="8"/>
  <c r="M3242" i="8"/>
  <c r="M3246" i="8"/>
  <c r="M3250" i="8"/>
  <c r="M3252" i="8"/>
  <c r="M3254" i="8"/>
  <c r="M3256" i="8"/>
  <c r="M3261" i="8"/>
  <c r="M3262" i="8"/>
  <c r="M3266" i="8"/>
  <c r="M3268" i="8"/>
  <c r="M3270" i="8"/>
  <c r="M3272" i="8"/>
  <c r="M3274" i="8"/>
  <c r="M3278" i="8"/>
  <c r="M3282" i="8"/>
  <c r="M3284" i="8"/>
  <c r="M3286" i="8"/>
  <c r="M3288" i="8"/>
  <c r="M3294" i="8"/>
  <c r="M3298" i="8"/>
  <c r="M3300" i="8"/>
  <c r="M3304" i="8"/>
  <c r="M3306" i="8"/>
  <c r="M3310" i="8"/>
  <c r="M3314" i="8"/>
  <c r="M3316" i="8"/>
  <c r="M3318" i="8"/>
  <c r="M3320" i="8"/>
  <c r="M3326" i="8"/>
  <c r="M3330" i="8"/>
  <c r="M3332" i="8"/>
  <c r="M3334" i="8"/>
  <c r="M3336" i="8"/>
  <c r="M3337" i="8"/>
  <c r="M3338" i="8"/>
  <c r="M3342" i="8"/>
  <c r="M3346" i="8"/>
  <c r="M3348" i="8"/>
  <c r="M3350" i="8"/>
  <c r="M3352" i="8"/>
  <c r="M3353" i="8"/>
  <c r="M3364" i="8"/>
  <c r="M3368" i="8"/>
  <c r="M3380" i="8"/>
  <c r="M3384" i="8"/>
  <c r="M3422" i="8"/>
  <c r="M3423" i="8"/>
  <c r="M3454" i="8"/>
  <c r="M3486" i="8"/>
  <c r="M3487" i="8"/>
  <c r="M3518" i="8"/>
  <c r="M3543" i="8"/>
  <c r="M3550" i="8"/>
  <c r="M3582" i="8"/>
  <c r="M3614" i="8"/>
  <c r="M3621" i="8"/>
  <c r="M3671" i="8"/>
  <c r="M3678" i="8"/>
  <c r="M3742" i="8"/>
  <c r="M3773" i="8"/>
  <c r="M3774" i="8"/>
  <c r="M3799" i="8"/>
  <c r="M3806" i="8"/>
  <c r="M3813" i="8"/>
  <c r="M3850" i="8"/>
  <c r="M3858" i="8"/>
  <c r="M3862" i="8"/>
  <c r="M3866" i="8"/>
  <c r="M3882" i="8"/>
  <c r="M3883" i="8"/>
  <c r="M3894" i="8"/>
  <c r="M3898" i="8"/>
  <c r="M3906" i="8"/>
  <c r="M3910" i="8"/>
  <c r="M3920" i="8"/>
  <c r="M3930" i="8"/>
  <c r="M3936" i="8"/>
  <c r="M3937" i="8"/>
  <c r="M3942" i="8"/>
  <c r="M3952" i="8"/>
  <c r="M3958" i="8"/>
  <c r="M3962" i="8"/>
  <c r="M3968" i="8"/>
  <c r="M3974" i="8"/>
  <c r="M3984" i="8"/>
  <c r="M3986" i="8"/>
  <c r="M3990" i="8"/>
  <c r="M3994" i="8"/>
  <c r="M3995" i="8"/>
  <c r="M4002" i="8"/>
  <c r="M4006" i="8"/>
  <c r="M4010" i="8"/>
  <c r="M4016" i="8"/>
  <c r="M4022" i="8"/>
  <c r="M4026" i="8"/>
  <c r="M4032" i="8"/>
  <c r="M4038" i="8"/>
  <c r="M4042" i="8"/>
  <c r="M4054" i="8"/>
  <c r="M4058" i="8"/>
  <c r="M4070" i="8"/>
  <c r="M4086" i="8"/>
  <c r="M4089" i="8"/>
  <c r="M4090" i="8"/>
  <c r="M4106" i="8"/>
  <c r="M4118" i="8"/>
  <c r="M4122" i="8"/>
  <c r="M4130" i="8"/>
  <c r="M4134" i="8"/>
  <c r="M4138" i="8"/>
  <c r="M4144" i="8"/>
  <c r="M4150" i="8"/>
  <c r="M4154" i="8"/>
  <c r="M4160" i="8"/>
  <c r="M4164" i="8"/>
  <c r="M4166" i="8"/>
  <c r="M4172" i="8"/>
  <c r="M4176" i="8"/>
  <c r="M4186" i="8"/>
  <c r="M4190" i="8"/>
  <c r="M4198" i="8"/>
  <c r="M4200" i="8"/>
  <c r="M4206" i="8"/>
  <c r="M4208" i="8"/>
  <c r="M4210" i="8"/>
  <c r="M4214" i="8"/>
  <c r="M4218" i="8"/>
  <c r="M4222" i="8"/>
  <c r="M4228" i="8"/>
  <c r="M4230" i="8"/>
  <c r="M4238" i="8"/>
  <c r="M4242" i="8"/>
  <c r="M4244" i="8"/>
  <c r="M4246" i="8"/>
  <c r="M4250" i="8"/>
  <c r="M4254" i="8"/>
  <c r="M4258" i="8"/>
  <c r="M4262" i="8"/>
  <c r="M4266" i="8"/>
  <c r="M4270" i="8"/>
  <c r="M4274" i="8"/>
  <c r="M4276" i="8"/>
  <c r="M4278" i="8"/>
  <c r="M4282" i="8"/>
  <c r="M4286" i="8"/>
  <c r="M4288" i="8"/>
  <c r="M4294" i="8"/>
  <c r="M4298" i="8"/>
  <c r="M4308" i="8"/>
  <c r="M4314" i="8"/>
  <c r="M4324" i="8"/>
  <c r="M4326" i="8"/>
  <c r="M4334" i="8"/>
  <c r="M4335" i="8"/>
  <c r="M4338" i="8"/>
  <c r="M4340" i="8"/>
  <c r="M4342" i="8"/>
  <c r="M4346" i="8"/>
  <c r="M4350" i="8"/>
  <c r="M4352" i="8"/>
  <c r="M4354" i="8"/>
  <c r="M4362" i="8"/>
  <c r="M4363" i="8"/>
  <c r="M4364" i="8"/>
  <c r="M4370" i="8"/>
  <c r="M4372" i="8"/>
  <c r="M4374" i="8"/>
  <c r="M4378" i="8"/>
  <c r="M4382" i="8"/>
  <c r="M4384" i="8"/>
  <c r="M4390" i="8"/>
  <c r="M4394" i="8"/>
  <c r="M4398" i="8"/>
  <c r="M4400" i="8"/>
  <c r="M4402" i="8"/>
  <c r="M4410" i="8"/>
  <c r="M4416" i="8"/>
  <c r="M4418" i="8"/>
  <c r="M4422" i="8"/>
  <c r="M4426" i="8"/>
  <c r="M4427" i="8"/>
  <c r="M4432" i="8"/>
  <c r="M4434" i="8"/>
  <c r="M4438" i="8"/>
  <c r="M4442" i="8"/>
  <c r="M4446" i="8"/>
  <c r="M4454" i="8"/>
  <c r="M4458" i="8"/>
  <c r="M4466" i="8"/>
  <c r="M4468" i="8"/>
  <c r="M4470" i="8"/>
  <c r="M4474" i="8"/>
  <c r="M4475" i="8"/>
  <c r="M4478" i="8"/>
  <c r="M4484" i="8"/>
  <c r="M4486" i="8"/>
  <c r="M4490" i="8"/>
  <c r="M4494" i="8"/>
  <c r="M4498" i="8"/>
  <c r="M4502" i="8"/>
  <c r="M4506" i="8"/>
  <c r="M4510" i="8"/>
  <c r="M4518" i="8"/>
  <c r="M4522" i="8"/>
  <c r="M4526" i="8"/>
  <c r="M4528" i="8"/>
  <c r="M4530" i="8"/>
  <c r="M4531" i="8"/>
  <c r="M4534" i="8"/>
  <c r="M4538" i="8"/>
  <c r="M4540" i="8"/>
  <c r="M4542" i="8"/>
  <c r="M4546" i="8"/>
  <c r="M4550" i="8"/>
  <c r="M4554" i="8"/>
  <c r="M4558" i="8"/>
  <c r="M4562" i="8"/>
  <c r="M4566" i="8"/>
  <c r="M4570" i="8"/>
  <c r="M4574" i="8"/>
  <c r="M4578" i="8"/>
  <c r="M4580" i="8"/>
  <c r="M4582" i="8"/>
  <c r="M4586" i="8"/>
  <c r="M4588" i="8"/>
  <c r="M4590" i="8"/>
  <c r="M4594" i="8"/>
  <c r="M4598" i="8"/>
  <c r="M4602" i="8"/>
  <c r="M4610" i="8"/>
  <c r="M4614" i="8"/>
  <c r="M4618" i="8"/>
  <c r="M4622" i="8"/>
  <c r="M4626" i="8"/>
  <c r="M4628" i="8"/>
  <c r="M4630" i="8"/>
  <c r="M4634" i="8"/>
  <c r="M4638" i="8"/>
  <c r="M4640" i="8"/>
  <c r="M4642" i="8"/>
  <c r="M4646" i="8"/>
  <c r="M4647" i="8"/>
  <c r="M4650" i="8"/>
  <c r="M4654" i="8"/>
  <c r="M4655" i="8"/>
  <c r="M4658" i="8"/>
  <c r="M4662" i="8"/>
  <c r="M4666" i="8"/>
  <c r="M4674" i="8"/>
  <c r="M4678" i="8"/>
  <c r="M4682" i="8"/>
  <c r="M4686" i="8"/>
  <c r="M4690" i="8"/>
  <c r="M4692" i="8"/>
  <c r="M4694" i="8"/>
  <c r="M4698" i="8"/>
  <c r="M4702" i="8"/>
  <c r="M4704" i="8"/>
  <c r="M4706" i="8"/>
  <c r="M4707" i="8"/>
  <c r="M4708" i="8"/>
  <c r="M4710" i="8"/>
  <c r="M4714" i="8"/>
  <c r="M4715" i="8"/>
  <c r="M4716" i="8"/>
  <c r="M4718" i="8"/>
  <c r="M4722" i="8"/>
  <c r="M4726" i="8"/>
  <c r="M4730" i="8"/>
  <c r="M4738" i="8"/>
  <c r="M4742" i="8"/>
  <c r="M4746" i="8"/>
  <c r="M4750" i="8"/>
  <c r="M4754" i="8"/>
  <c r="M4756" i="8"/>
  <c r="M4758" i="8"/>
  <c r="M4762" i="8"/>
  <c r="M4766" i="8"/>
  <c r="M4768" i="8"/>
  <c r="M4770" i="8"/>
  <c r="M4774" i="8"/>
  <c r="M4778" i="8"/>
  <c r="M4782" i="8"/>
  <c r="M4784" i="8"/>
  <c r="M4786" i="8"/>
  <c r="M4790" i="8"/>
  <c r="M4794" i="8"/>
  <c r="M4796" i="8"/>
  <c r="M4798" i="8"/>
  <c r="M4802" i="8"/>
  <c r="M4810" i="8"/>
  <c r="M4814" i="8"/>
  <c r="M4822" i="8"/>
  <c r="M4826" i="8"/>
  <c r="M4834" i="8"/>
  <c r="M4836" i="8"/>
  <c r="M4842" i="8"/>
  <c r="M4844" i="8"/>
  <c r="M4846" i="8"/>
  <c r="M4850" i="8"/>
  <c r="M4854" i="8"/>
  <c r="M4858" i="8"/>
  <c r="M4866" i="8"/>
  <c r="M4870" i="8"/>
  <c r="M4874" i="8"/>
  <c r="M4878" i="8"/>
  <c r="M4882" i="8"/>
  <c r="M4884" i="8"/>
  <c r="M4886" i="8"/>
  <c r="M4890" i="8"/>
  <c r="M4894" i="8"/>
  <c r="M4896" i="8"/>
  <c r="M4898" i="8"/>
  <c r="M4902" i="8"/>
  <c r="M4903" i="8"/>
  <c r="M4906" i="8"/>
  <c r="M4910" i="8"/>
  <c r="M4911" i="8"/>
  <c r="M4914" i="8"/>
  <c r="M4918" i="8"/>
  <c r="M4922" i="8"/>
  <c r="M4924" i="8"/>
  <c r="M4926" i="8"/>
  <c r="M4930" i="8"/>
  <c r="M4934" i="8"/>
  <c r="M4938" i="8"/>
  <c r="M4942" i="8"/>
  <c r="M4946" i="8"/>
  <c r="M4950" i="8"/>
  <c r="M4954" i="8"/>
  <c r="M4956" i="8"/>
  <c r="M4958" i="8"/>
  <c r="M4962" i="8"/>
  <c r="M4966" i="8"/>
  <c r="M4970" i="8"/>
  <c r="M4974" i="8"/>
  <c r="M4978" i="8"/>
  <c r="M4979" i="8"/>
  <c r="M4982" i="8"/>
  <c r="M4986" i="8"/>
  <c r="M4988" i="8"/>
  <c r="M4990" i="8"/>
  <c r="M4994" i="8"/>
  <c r="M4998" i="8"/>
  <c r="M5002" i="8"/>
  <c r="M5006" i="8"/>
  <c r="M5010" i="8"/>
  <c r="M5014" i="8"/>
  <c r="M5018" i="8"/>
  <c r="M5020" i="8"/>
  <c r="M5022" i="8"/>
  <c r="M5026" i="8"/>
  <c r="M5027" i="8"/>
  <c r="M5030" i="8"/>
  <c r="M5034" i="8"/>
  <c r="M5035" i="8"/>
  <c r="M5036" i="8"/>
  <c r="M5038" i="8"/>
  <c r="M5042" i="8"/>
  <c r="M5046" i="8"/>
  <c r="M5048" i="8"/>
  <c r="M5050" i="8"/>
  <c r="M5054" i="8"/>
  <c r="M5056" i="8"/>
  <c r="M5058" i="8"/>
  <c r="M5062" i="8"/>
  <c r="M5066" i="8"/>
  <c r="M5070" i="8"/>
  <c r="M5074" i="8"/>
  <c r="M5078" i="8"/>
  <c r="M5082" i="8"/>
  <c r="M5086" i="8"/>
  <c r="M5090" i="8"/>
  <c r="M5094" i="8"/>
  <c r="M5098" i="8"/>
  <c r="M5102" i="8"/>
  <c r="M5106" i="8"/>
  <c r="M5110" i="8"/>
  <c r="M5114" i="8"/>
  <c r="M5118" i="8"/>
  <c r="M5122" i="8"/>
  <c r="M5126" i="8"/>
  <c r="M5130" i="8"/>
  <c r="M5134" i="8"/>
  <c r="M5138" i="8"/>
  <c r="M5142" i="8"/>
  <c r="M5146" i="8"/>
  <c r="M5150" i="8"/>
  <c r="M5154" i="8"/>
  <c r="M5158" i="8"/>
  <c r="M5162" i="8"/>
  <c r="M5166" i="8"/>
  <c r="M5170" i="8"/>
  <c r="M5174" i="8"/>
  <c r="M5178" i="8"/>
  <c r="M5182" i="8"/>
  <c r="M5186" i="8"/>
  <c r="M5190" i="8"/>
  <c r="M5194" i="8"/>
  <c r="M5198" i="8"/>
  <c r="M5202" i="8"/>
  <c r="M5206" i="8"/>
  <c r="M5210" i="8"/>
  <c r="M5214" i="8"/>
  <c r="M5218" i="8"/>
  <c r="M5222" i="8"/>
  <c r="M5226" i="8"/>
  <c r="M5230" i="8"/>
  <c r="M5234" i="8"/>
  <c r="M5238" i="8"/>
  <c r="M5242" i="8"/>
  <c r="M5246" i="8"/>
  <c r="M5250" i="8"/>
  <c r="M5254" i="8"/>
  <c r="M5258" i="8"/>
  <c r="M5262" i="8"/>
  <c r="M5266" i="8"/>
  <c r="M5270" i="8"/>
  <c r="M5274" i="8"/>
  <c r="M5278" i="8"/>
  <c r="M5282" i="8"/>
  <c r="M5286" i="8"/>
  <c r="M5290" i="8"/>
  <c r="M5294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32B475-AB6D-4EC5-A29E-0A2447C0C9AD}" keepAlive="1" name="Query - Department page template" description="Connection to the 'Department page template' query in the workbook." type="5" refreshedVersion="0" background="1">
    <dbPr connection="Provider=Microsoft.Mashup.OleDb.1;Data Source=$Workbook$;Location=&quot;Department page template&quot;;Extended Properties=&quot;&quot;" command="SELECT * FROM [Department page template]"/>
  </connection>
  <connection id="2" xr16:uid="{CA389BD3-455E-41CA-BFC0-983F8AD140B9}" keepAlive="1" name="Query - gwz_finance_campaign" description="Connection to the 'gwz_finance_campaign' query in the workbook." type="5" refreshedVersion="8" background="1" saveData="1">
    <dbPr connection="Provider=Microsoft.Mashup.OleDb.1;Data Source=$Workbook$;Location=gwz_finance_campaign;Extended Properties=&quot;&quot;" command="SELECT * FROM [gwz_finance_campaign]"/>
  </connection>
  <connection id="3" xr16:uid="{D05F85E1-A314-4B14-A89C-EBF3568C722A}" keepAlive="1" name="Query - gwz_finance_orders" description="Connection to the 'gwz_finance_orders' query in the workbook." type="5" refreshedVersion="8" background="1" saveData="1">
    <dbPr connection="Provider=Microsoft.Mashup.OleDb.1;Data Source=$Workbook$;Location=gwz_finance_orders;Extended Properties=&quot;&quot;" command="SELECT * FROM [gwz_finance_orders]"/>
  </connection>
  <connection id="4" xr16:uid="{30F1B7FE-8708-444E-8203-82C66CF62C8D}" keepAlive="1" name="Query - gwz_finance_refund" description="Connection to the 'gwz_finance_refund' query in the workbook." type="5" refreshedVersion="8" background="1" saveData="1">
    <dbPr connection="Provider=Microsoft.Mashup.OleDb.1;Data Source=$Workbook$;Location=gwz_finance_refund;Extended Properties=&quot;&quot;" command="SELECT * FROM [gwz_finance_refund]"/>
  </connection>
  <connection id="5" xr16:uid="{01F1EE8A-431D-469B-B235-D5B580C9FD43}" keepAlive="1" name="Query - product" description="Connection to the 'product' query in the workbook." type="5" refreshedVersion="8" background="1" saveData="1">
    <dbPr connection="Provider=Microsoft.Mashup.OleDb.1;Data Source=$Workbook$;Location=product;Extended Properties=&quot;&quot;" command="SELECT * FROM [product]"/>
  </connection>
  <connection id="6" xr16:uid="{BBFCFB3B-1CB4-46A0-9A91-D5874AC35E70}" keepAlive="1" name="Query - sales" description="Connection to the 'sales' query in the workbook." type="5" refreshedVersion="8" background="1" saveData="1">
    <dbPr connection="Provider=Microsoft.Mashup.OleDb.1;Data Source=$Workbook$;Location=sales;Extended Properties=&quot;&quot;" command="SELECT * FROM [sales]"/>
  </connection>
  <connection id="7" xr16:uid="{A400C4B7-21AF-4E8C-BD6E-0E45BE4DF310}" keepAlive="1" name="Query - sales (2)" description="Connection to the 'sales (2)' query in the workbook." type="5" refreshedVersion="8" background="1" saveData="1">
    <dbPr connection="Provider=Microsoft.Mashup.OleDb.1;Data Source=$Workbook$;Location=&quot;sales (2)&quot;;Extended Properties=&quot;&quot;" command="SELECT * FROM [sales (2)]"/>
  </connection>
  <connection id="8" xr16:uid="{25B2FD20-EFAA-4926-81D1-20409989FAD4}" keepAlive="1" name="Query - sales (3)" description="Connection to the 'sales (3)' query in the workbook." type="5" refreshedVersion="8" background="1" saveData="1">
    <dbPr connection="Provider=Microsoft.Mashup.OleDb.1;Data Source=$Workbook$;Location=&quot;sales (3)&quot;;Extended Properties=&quot;&quot;" command="SELECT * FROM [sales (3)]"/>
  </connection>
  <connection id="9" xr16:uid="{1843C14E-DBDE-4111-B418-8827D0BAF5EC}" keepAlive="1" name="Query - sales (4)" description="Connection to the 'sales (4)' query in the workbook." type="5" refreshedVersion="8" background="1" saveData="1">
    <dbPr connection="Provider=Microsoft.Mashup.OleDb.1;Data Source=$Workbook$;Location=&quot;sales (4)&quot;;Extended Properties=&quot;&quot;" command="SELECT * FROM [sales (4)]"/>
  </connection>
  <connection id="10" xr16:uid="{9B2B8685-54EB-4D53-9F62-3901B9AA174E}" keepAlive="1" name="Query - sales (5)" description="Connection to the 'sales (5)' query in the workbook." type="5" refreshedVersion="8" background="1" saveData="1">
    <dbPr connection="Provider=Microsoft.Mashup.OleDb.1;Data Source=$Workbook$;Location=&quot;sales (5)&quot;;Extended Properties=&quot;&quot;" command="SELECT * FROM [sales (5)]"/>
  </connection>
  <connection id="11" xr16:uid="{3C0B1B8B-70BE-4B65-B64C-F52D7E519F03}" keepAlive="1" name="Query - sales (6)" description="Connection to the 'sales (6)' query in the workbook." type="5" refreshedVersion="8" background="1" saveData="1">
    <dbPr connection="Provider=Microsoft.Mashup.OleDb.1;Data Source=$Workbook$;Location=&quot;sales (6)&quot;;Extended Properties=&quot;&quot;" command="SELECT * FROM [sales (6)]"/>
  </connection>
  <connection id="12" xr16:uid="{70FB8776-B4DE-470D-A86D-5DDE60B64EBB}" keepAlive="1" name="Query - sales (7)" description="Connection to the 'sales (7)' query in the workbook." type="5" refreshedVersion="8" background="1" saveData="1">
    <dbPr connection="Provider=Microsoft.Mashup.OleDb.1;Data Source=$Workbook$;Location=&quot;sales (7)&quot;;Extended Properties=&quot;&quot;" command="SELECT * FROM [sales (7)]"/>
  </connection>
  <connection id="13" xr16:uid="{8077ADBF-139D-44C7-A688-F5343DB0AD87}" keepAlive="1" name="Query - sales (8)" description="Connection to the 'sales (8)' query in the workbook." type="5" refreshedVersion="8" background="1" saveData="1">
    <dbPr connection="Provider=Microsoft.Mashup.OleDb.1;Data Source=$Workbook$;Location=&quot;sales (8)&quot;;Extended Properties=&quot;&quot;" command="SELECT * FROM [sales (8)]"/>
  </connection>
  <connection id="14" xr16:uid="{920E04FE-CE2D-4AE3-B71C-211B5A510829}" keepAlive="1" name="Query - sales (9)" description="Connection to the 'sales (9)' query in the workbook." type="5" refreshedVersion="8" background="1" saveData="1">
    <dbPr connection="Provider=Microsoft.Mashup.OleDb.1;Data Source=$Workbook$;Location=&quot;sales (9)&quot;;Extended Properties=&quot;&quot;" command="SELECT * FROM [sales (9)]"/>
  </connection>
  <connection id="15" xr16:uid="{B470DA11-CF02-4AC3-8D88-D761A3404EB3}" keepAlive="1" name="Query - Sheet1" description="Connection to the 'Sheet1' query in the workbook." type="5" refreshedVersion="0" background="1">
    <dbPr connection="Provider=Microsoft.Mashup.OleDb.1;Data Source=$Workbook$;Location=Sheet1;Extended Properties=&quot;&quot;" command="SELECT * FROM [Sheet1]"/>
  </connection>
  <connection id="16" xr16:uid="{5C84BDB7-C3F1-43F0-84F5-8E7576F8CFF6}" keepAlive="1" name="Query - shipping" description="Connection to the 'shipping' query in the workbook." type="5" refreshedVersion="8" background="1" saveData="1">
    <dbPr connection="Provider=Microsoft.Mashup.OleDb.1;Data Source=$Workbook$;Location=shipping;Extended Properties=&quot;&quot;" command="SELECT * FROM [shipping]"/>
  </connection>
  <connection id="17" xr16:uid="{C6A4638B-DAF6-440B-92F3-DF5229C484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8" xr16:uid="{BDF4FD60-CBBA-4C18-A14C-EB2474265CEF}" name="WorksheetConnection_High_performance_Finance.xlsx!sales" type="102" refreshedVersion="8" minRefreshableVersion="5">
    <extLst>
      <ext xmlns:x15="http://schemas.microsoft.com/office/spreadsheetml/2010/11/main" uri="{DE250136-89BD-433C-8126-D09CA5730AF9}">
        <x15:connection id="sales">
          <x15:rangePr sourceName="_xlcn.WorksheetConnection_High_performance_Finance.xlsxsales1"/>
        </x15:connection>
      </ext>
    </extLst>
  </connection>
  <connection id="19" xr16:uid="{EB8488F3-9087-4FC1-9DEB-E5C7BB2C09A6}" name="WorksheetConnection_High_performance_Finance.xlsx!sales[[code]:[category_2]]" type="102" refreshedVersion="8" minRefreshableVersion="5">
    <extLst>
      <ext xmlns:x15="http://schemas.microsoft.com/office/spreadsheetml/2010/11/main" uri="{DE250136-89BD-433C-8126-D09CA5730AF9}">
        <x15:connection id="sales  code   category_2" autoDelete="1">
          <x15:rangePr sourceName="_xlcn.WorksheetConnection_High_performance_Finance.xlsxsalescodecategory_21"/>
        </x15:connection>
      </ext>
    </extLst>
  </connection>
</connections>
</file>

<file path=xl/sharedStrings.xml><?xml version="1.0" encoding="utf-8"?>
<sst xmlns="http://schemas.openxmlformats.org/spreadsheetml/2006/main" count="34459" uniqueCount="745">
  <si>
    <t>year</t>
  </si>
  <si>
    <t>month</t>
  </si>
  <si>
    <t>day</t>
  </si>
  <si>
    <t>orders_id</t>
  </si>
  <si>
    <t>ref_turnover</t>
  </si>
  <si>
    <t>ref_ship</t>
  </si>
  <si>
    <t>ref_coupon</t>
  </si>
  <si>
    <t>datetime</t>
  </si>
  <si>
    <t>turnover</t>
  </si>
  <si>
    <t>ship</t>
  </si>
  <si>
    <t>purchase_cost</t>
  </si>
  <si>
    <t>2021-10-01 00:00:00UTC</t>
  </si>
  <si>
    <t>2021-10-02 00:00:00UTC</t>
  </si>
  <si>
    <t>2021-10-03 00:00:00UTC</t>
  </si>
  <si>
    <t>2021-10-04 00:00:00UTC</t>
  </si>
  <si>
    <t>2021-10-05 00:00:00UTC</t>
  </si>
  <si>
    <t>2021-10-06 00:00:00UTC</t>
  </si>
  <si>
    <t>2021-10-07 00:00:00UTC</t>
  </si>
  <si>
    <t>2021-10-08 00:00:00UTC</t>
  </si>
  <si>
    <t>2021-10-09 00:00:00UTC</t>
  </si>
  <si>
    <t>2021-10-10 00:00:00UTC</t>
  </si>
  <si>
    <t>2021-10-11 00:00:00UTC</t>
  </si>
  <si>
    <t>2021-10-12 00:00:00UTC</t>
  </si>
  <si>
    <t>2021-10-13 00:00:00UTC</t>
  </si>
  <si>
    <t>2021-10-14 00:00:00UTC</t>
  </si>
  <si>
    <t>2021-10-15 00:00:00UTC</t>
  </si>
  <si>
    <t>cost</t>
  </si>
  <si>
    <t>2021-10-01 11:24:00UTC</t>
  </si>
  <si>
    <t>2021-10-02 14:00:00UTC</t>
  </si>
  <si>
    <t>2021-10-03 15:56:00UTC</t>
  </si>
  <si>
    <t>2021-10-04 09:21:00UTC</t>
  </si>
  <si>
    <t>2021-10-05 06:44:00UTC</t>
  </si>
  <si>
    <t>2021-10-06 11:06:00UTC</t>
  </si>
  <si>
    <t>2021-10-07 12:21:00UTC</t>
  </si>
  <si>
    <t>2021-10-08 20:00:00UTC</t>
  </si>
  <si>
    <t>2021-10-09 10:51:00UTC</t>
  </si>
  <si>
    <t>2021-10-10 22:04:00UTC</t>
  </si>
  <si>
    <t>2021-10-11 08:00:00UTC</t>
  </si>
  <si>
    <t>2021-10-12 07:04:00UTC</t>
  </si>
  <si>
    <t>2021-10-13 14:00:00UTC</t>
  </si>
  <si>
    <t>2021-10-14 15:55:00UTC</t>
  </si>
  <si>
    <t>2021-10-15 12:00:00UTC</t>
  </si>
  <si>
    <t>date_date</t>
  </si>
  <si>
    <t>log_cost</t>
  </si>
  <si>
    <t>ship_cost</t>
  </si>
  <si>
    <t>product_id</t>
  </si>
  <si>
    <t>category_1</t>
  </si>
  <si>
    <t>category_2</t>
  </si>
  <si>
    <t>category_3</t>
  </si>
  <si>
    <t>pp_cat</t>
  </si>
  <si>
    <t>Maison</t>
  </si>
  <si>
    <t>Mode</t>
  </si>
  <si>
    <t>Bagagerie</t>
  </si>
  <si>
    <t>Mode Bébé 0-36 mois</t>
  </si>
  <si>
    <t>Boisson</t>
  </si>
  <si>
    <t>Soda</t>
  </si>
  <si>
    <t>Cola bio</t>
  </si>
  <si>
    <t>Limonade bio</t>
  </si>
  <si>
    <t>Boisson gazeuse</t>
  </si>
  <si>
    <t>Café</t>
  </si>
  <si>
    <t>Café moulu</t>
  </si>
  <si>
    <t>Café soluble</t>
  </si>
  <si>
    <t>Café en grains</t>
  </si>
  <si>
    <t>Café décaféiné</t>
  </si>
  <si>
    <t>Dosettes compatible Senséo ®</t>
  </si>
  <si>
    <t>Substituts de café, chicorée</t>
  </si>
  <si>
    <t>Capsules compatible Nespresso ®</t>
  </si>
  <si>
    <t>Sirop</t>
  </si>
  <si>
    <t>Alcool</t>
  </si>
  <si>
    <t>Cidres Bio</t>
  </si>
  <si>
    <t>Spiritueux bio</t>
  </si>
  <si>
    <t>Boisson Apéritif bio</t>
  </si>
  <si>
    <t>Bière</t>
  </si>
  <si>
    <t>Bière blonde</t>
  </si>
  <si>
    <t>Bière ambrée</t>
  </si>
  <si>
    <t>Bière blanche</t>
  </si>
  <si>
    <t>Coffret de Bière</t>
  </si>
  <si>
    <t>Bière sans alcool</t>
  </si>
  <si>
    <t>Bière sans gluten</t>
  </si>
  <si>
    <t>Extérieur</t>
  </si>
  <si>
    <t>Jardin</t>
  </si>
  <si>
    <t>Récupérateur d'eau</t>
  </si>
  <si>
    <t>Potagers d'intérieur et graines</t>
  </si>
  <si>
    <t>Livres</t>
  </si>
  <si>
    <t>Livres Cuisine</t>
  </si>
  <si>
    <t>Livres Entretien</t>
  </si>
  <si>
    <t>Cuisson</t>
  </si>
  <si>
    <t>Poêle</t>
  </si>
  <si>
    <t>Casserole</t>
  </si>
  <si>
    <t>Sauteuse, Wok</t>
  </si>
  <si>
    <t>Batteries de cuisine</t>
  </si>
  <si>
    <t>Gourdes</t>
  </si>
  <si>
    <t>Gourdes filtrantes</t>
  </si>
  <si>
    <t>Gourdes isothermes</t>
  </si>
  <si>
    <t>Gourdes pour enfant</t>
  </si>
  <si>
    <t>Gourdes simple paroi</t>
  </si>
  <si>
    <t>Literie</t>
  </si>
  <si>
    <t>Oreiller, traversin</t>
  </si>
  <si>
    <t>Protège-matelas, alèse</t>
  </si>
  <si>
    <t>Santé &amp; Bien-être</t>
  </si>
  <si>
    <t>Minceur</t>
  </si>
  <si>
    <t>Coupe-faim</t>
  </si>
  <si>
    <t>Elimination</t>
  </si>
  <si>
    <t>Détox minceur</t>
  </si>
  <si>
    <t>Beauté du corps</t>
  </si>
  <si>
    <t>Epicerie salée</t>
  </si>
  <si>
    <t>Riz bio</t>
  </si>
  <si>
    <t>Riz rond</t>
  </si>
  <si>
    <t>Riz parfumé</t>
  </si>
  <si>
    <t>Riz long grain</t>
  </si>
  <si>
    <t>Riz cuisson rapide</t>
  </si>
  <si>
    <t>Risotto, riz japonais</t>
  </si>
  <si>
    <t>Riz Basmati, Thai, Jasmin</t>
  </si>
  <si>
    <t>Riz rouge, riz noir, riz sauvage</t>
  </si>
  <si>
    <t>Vin Bio</t>
  </si>
  <si>
    <t>Vins blancs</t>
  </si>
  <si>
    <t>Vins rosés</t>
  </si>
  <si>
    <t>Vins rouges</t>
  </si>
  <si>
    <t>Beauté &amp; Hygiène</t>
  </si>
  <si>
    <t>Hygiène</t>
  </si>
  <si>
    <t>Mouchoirs</t>
  </si>
  <si>
    <t>Gel intime</t>
  </si>
  <si>
    <t>Déodorants</t>
  </si>
  <si>
    <t>Cotons-tiges</t>
  </si>
  <si>
    <t>Eponges Konjac</t>
  </si>
  <si>
    <t>Papier toilette</t>
  </si>
  <si>
    <t>Soins dentaires</t>
  </si>
  <si>
    <t>Coupes menstruelles</t>
  </si>
  <si>
    <t>Tampons écologiques</t>
  </si>
  <si>
    <t>Culottes menstruelles</t>
  </si>
  <si>
    <t>Serviettes et protèges slip</t>
  </si>
  <si>
    <t>Couches adultes, incontinence</t>
  </si>
  <si>
    <t>Cotons, lingettes démaquillantes</t>
  </si>
  <si>
    <t>Kombucha</t>
  </si>
  <si>
    <t>Thé bio</t>
  </si>
  <si>
    <t>Maté</t>
  </si>
  <si>
    <t>Matcha</t>
  </si>
  <si>
    <t>Rooïbos</t>
  </si>
  <si>
    <t>Thé noir</t>
  </si>
  <si>
    <t>Thé blanc</t>
  </si>
  <si>
    <t>Coffrets de thé</t>
  </si>
  <si>
    <t>Thé vert nature</t>
  </si>
  <si>
    <t>Thé vert parfumé</t>
  </si>
  <si>
    <t>Entretien</t>
  </si>
  <si>
    <t>Anti insectes</t>
  </si>
  <si>
    <t>Soin du linge</t>
  </si>
  <si>
    <t>Désodorisants</t>
  </si>
  <si>
    <t>Produits vaisselle</t>
  </si>
  <si>
    <t>Savon de Marseille</t>
  </si>
  <si>
    <t>Savon noir ménager</t>
  </si>
  <si>
    <t>Accessoires ménagers</t>
  </si>
  <si>
    <t>Droguerie écologique</t>
  </si>
  <si>
    <t>Lessives écologiques</t>
  </si>
  <si>
    <t>Nettoyants multi-usages</t>
  </si>
  <si>
    <t>Epilation</t>
  </si>
  <si>
    <t>Soins épilation</t>
  </si>
  <si>
    <t>Cires épilatoires</t>
  </si>
  <si>
    <t>Crèmes dépilatoires</t>
  </si>
  <si>
    <t>Maquillage</t>
  </si>
  <si>
    <t>Le Teint</t>
  </si>
  <si>
    <t>Les Yeux</t>
  </si>
  <si>
    <t>Les Ongles</t>
  </si>
  <si>
    <t>Les Lèvres</t>
  </si>
  <si>
    <t>Base de maquillage</t>
  </si>
  <si>
    <t>Pinceaux et accessoires</t>
  </si>
  <si>
    <t>Pâtes bio</t>
  </si>
  <si>
    <t>Pâtes Blanches</t>
  </si>
  <si>
    <t>Pâtes complètes</t>
  </si>
  <si>
    <t>Pâtes parfumées</t>
  </si>
  <si>
    <t>Pâtes aux céréales</t>
  </si>
  <si>
    <t>Pâtes de légumineuse</t>
  </si>
  <si>
    <t>Pâtes demi complètes</t>
  </si>
  <si>
    <t>Nouilles asiatiques, shirataki</t>
  </si>
  <si>
    <t>Enfant</t>
  </si>
  <si>
    <t>Allaitement</t>
  </si>
  <si>
    <t>Coussins d'allaitement</t>
  </si>
  <si>
    <t>Accessoires d'allaitement</t>
  </si>
  <si>
    <t>Composteurs</t>
  </si>
  <si>
    <t>Poubelle, seau à compost</t>
  </si>
  <si>
    <t>Décoration</t>
  </si>
  <si>
    <t>Bougies</t>
  </si>
  <si>
    <t>Lampes de sel</t>
  </si>
  <si>
    <t>Fleurs et plantes</t>
  </si>
  <si>
    <t>Encens, porte encens</t>
  </si>
  <si>
    <t>Eau de coco</t>
  </si>
  <si>
    <t>Epicerie sucrée</t>
  </si>
  <si>
    <t>Fruits secs</t>
  </si>
  <si>
    <t>Fruit confit</t>
  </si>
  <si>
    <t>Fruit séché</t>
  </si>
  <si>
    <t>Fruit sec à coque</t>
  </si>
  <si>
    <t>Fruit sec en poudre</t>
  </si>
  <si>
    <t>Soins Homme</t>
  </si>
  <si>
    <t>Douche</t>
  </si>
  <si>
    <t>Soins pour le rasage</t>
  </si>
  <si>
    <t>Soins du visage homme</t>
  </si>
  <si>
    <t>Déodorants et eau de toilette</t>
  </si>
  <si>
    <t>Rasoir de sécurité, accessoires</t>
  </si>
  <si>
    <t>Thé Glacé</t>
  </si>
  <si>
    <t>Chocolat bio</t>
  </si>
  <si>
    <t>Chocolat cru</t>
  </si>
  <si>
    <t>Chocolat noir</t>
  </si>
  <si>
    <t>Chocolat blanc</t>
  </si>
  <si>
    <t>Chocolat au lait</t>
  </si>
  <si>
    <t>Chocolat pâtissier</t>
  </si>
  <si>
    <t>Truffe et bouchée chocolat</t>
  </si>
  <si>
    <t>Conservation</t>
  </si>
  <si>
    <t>Boîtes en inox</t>
  </si>
  <si>
    <t>Mugs isothermes</t>
  </si>
  <si>
    <t>Boîtes en verre</t>
  </si>
  <si>
    <t>Boîtes en plastique</t>
  </si>
  <si>
    <t>Sacs de conservation</t>
  </si>
  <si>
    <t>Bocaux et accessoires</t>
  </si>
  <si>
    <t>Conservation sous vide</t>
  </si>
  <si>
    <t>Boîtes à repas enfant</t>
  </si>
  <si>
    <t>Emballages réutilisables</t>
  </si>
  <si>
    <t>Lunch bags, sacs à repas</t>
  </si>
  <si>
    <t>Lunch box et boîtes repas</t>
  </si>
  <si>
    <t>Papier et film alimentaire</t>
  </si>
  <si>
    <t>Repas Bébé</t>
  </si>
  <si>
    <t>Bavoirs</t>
  </si>
  <si>
    <t>Conservation du repas</t>
  </si>
  <si>
    <t>Couverts et Vaisselle Bébé</t>
  </si>
  <si>
    <t>Gourde compote réutilisable</t>
  </si>
  <si>
    <t>Jus de fruits</t>
  </si>
  <si>
    <t>Jus de citrons bio</t>
  </si>
  <si>
    <t>Jus de pruneau bio</t>
  </si>
  <si>
    <t>Jus de raisins bio</t>
  </si>
  <si>
    <t>Jus de superfruits</t>
  </si>
  <si>
    <t>Jus multifruits bio</t>
  </si>
  <si>
    <t>Jus de fruits rouge bio</t>
  </si>
  <si>
    <t>Jus de fruits exotiques bio</t>
  </si>
  <si>
    <t>Jus de pommes et poires bio</t>
  </si>
  <si>
    <t>Jus d'oranges et agrumes bio</t>
  </si>
  <si>
    <t>Parapharmacie</t>
  </si>
  <si>
    <t>Sexualité</t>
  </si>
  <si>
    <t>Douleurs musculaires</t>
  </si>
  <si>
    <t>Antimoustiques visage et corps</t>
  </si>
  <si>
    <t>Peau abîmée, bosses et coups</t>
  </si>
  <si>
    <t>Gels articulations, circulation</t>
  </si>
  <si>
    <t>Animalerie Bio</t>
  </si>
  <si>
    <t>Alimentation Chats</t>
  </si>
  <si>
    <t>Alimentation Chiens</t>
  </si>
  <si>
    <t>Hygiène et soins Animaux</t>
  </si>
  <si>
    <t>Apéritifs bio</t>
  </si>
  <si>
    <t>Antipasti</t>
  </si>
  <si>
    <t>Olives bio</t>
  </si>
  <si>
    <t>Tartinables</t>
  </si>
  <si>
    <t>Chutney et confit</t>
  </si>
  <si>
    <t>Pâtés végétaux</t>
  </si>
  <si>
    <t>Biscuits apéritif bio</t>
  </si>
  <si>
    <t>Fruits secs bio apéritif</t>
  </si>
  <si>
    <t>Aromathérapie</t>
  </si>
  <si>
    <t>Eaux florales</t>
  </si>
  <si>
    <t>Huiles essentielles olfactives</t>
  </si>
  <si>
    <t>Huiles végétales cosmétique</t>
  </si>
  <si>
    <t>Huiles essentielles à diffuser</t>
  </si>
  <si>
    <t>Huiles essentielles alimentaires</t>
  </si>
  <si>
    <t>Huiles essentielles cosmétiques</t>
  </si>
  <si>
    <t>Confiserie Bio</t>
  </si>
  <si>
    <t>Bonbon</t>
  </si>
  <si>
    <t>Nougat</t>
  </si>
  <si>
    <t>Guimauve</t>
  </si>
  <si>
    <t>Chewing-gums</t>
  </si>
  <si>
    <t>Douche et Bain</t>
  </si>
  <si>
    <t>Savon</t>
  </si>
  <si>
    <t>Gel douche</t>
  </si>
  <si>
    <t>Savon liquide</t>
  </si>
  <si>
    <t>Bain moussant et huile</t>
  </si>
  <si>
    <t>Galets et sels de bain</t>
  </si>
  <si>
    <t>Brosse et accessoire de bain</t>
  </si>
  <si>
    <t>Jus de grenade</t>
  </si>
  <si>
    <t>Salle de bains</t>
  </si>
  <si>
    <t>Filtres de douche</t>
  </si>
  <si>
    <t>Distributeur de savon</t>
  </si>
  <si>
    <t>Rangement salle de bains</t>
  </si>
  <si>
    <t>Porte-savon et accessoires</t>
  </si>
  <si>
    <t>Soins Solaires</t>
  </si>
  <si>
    <t>Crèmes solaires teintées</t>
  </si>
  <si>
    <t>Soins du corps</t>
  </si>
  <si>
    <t>Gommage</t>
  </si>
  <si>
    <t>Huiles corps</t>
  </si>
  <si>
    <t>Laits pour le corps</t>
  </si>
  <si>
    <t>Soins mains et ongles</t>
  </si>
  <si>
    <t>Soins pieds et jambes</t>
  </si>
  <si>
    <t>Eau de toilette et Parfum</t>
  </si>
  <si>
    <t>Baume et beurre de karité</t>
  </si>
  <si>
    <t>Art de la table</t>
  </si>
  <si>
    <t>Assiette</t>
  </si>
  <si>
    <t>Couverts</t>
  </si>
  <si>
    <t>Verre, gobelet</t>
  </si>
  <si>
    <t>Accessoires thé et café</t>
  </si>
  <si>
    <t>Carafe, distributeur de boisson</t>
  </si>
  <si>
    <t>Eau aromatisée</t>
  </si>
  <si>
    <t>Electroménager</t>
  </si>
  <si>
    <t>Petit déjeuner</t>
  </si>
  <si>
    <t>Appareils de cuisine</t>
  </si>
  <si>
    <t>Jus de légumes</t>
  </si>
  <si>
    <t>Jus de Breuss</t>
  </si>
  <si>
    <t>Jus de gingembre</t>
  </si>
  <si>
    <t>Jus de tomate bio</t>
  </si>
  <si>
    <t>Jus de carotte bio</t>
  </si>
  <si>
    <t>Jus multi légumes</t>
  </si>
  <si>
    <t>Jus de betterave bio</t>
  </si>
  <si>
    <t>Linge de maison</t>
  </si>
  <si>
    <t>Linge de lit</t>
  </si>
  <si>
    <t>Linge de bain</t>
  </si>
  <si>
    <t>Linge de lit bébé, enfant</t>
  </si>
  <si>
    <t>Plats cuisinés</t>
  </si>
  <si>
    <t>Salades bio</t>
  </si>
  <si>
    <t>Tofu et seitan</t>
  </si>
  <si>
    <t>Fruit du jacquier</t>
  </si>
  <si>
    <t>Galettes à cuire et falafel</t>
  </si>
  <si>
    <t>Plats cuisinés viande et poisson</t>
  </si>
  <si>
    <t>Plats cuisinés céréales, légumes</t>
  </si>
  <si>
    <t>Soins du visage</t>
  </si>
  <si>
    <t>Coffret visage</t>
  </si>
  <si>
    <t>Soins des lèvres</t>
  </si>
  <si>
    <t>Gommages et exfoliants</t>
  </si>
  <si>
    <t>Soins contour des yeux</t>
  </si>
  <si>
    <t>Peaux mixtes à grasses</t>
  </si>
  <si>
    <t>Peaux matures, anti-âge</t>
  </si>
  <si>
    <t>Peaux sèches et sensibles</t>
  </si>
  <si>
    <t>Démaquillants et nettoyants</t>
  </si>
  <si>
    <t>Peaux normales, soins hydratants</t>
  </si>
  <si>
    <t>Sauces et coulis</t>
  </si>
  <si>
    <t>Sauces</t>
  </si>
  <si>
    <t>Préparation liquide, cuisine</t>
  </si>
  <si>
    <t>Tisane, Infusion</t>
  </si>
  <si>
    <t>Coffrets de tisanes</t>
  </si>
  <si>
    <t>Tisane ayurvédique</t>
  </si>
  <si>
    <t>Tisane plante simple</t>
  </si>
  <si>
    <t>Tisane de plantes composées</t>
  </si>
  <si>
    <t>Transport enfant</t>
  </si>
  <si>
    <t>Echarpe &amp; Porte-Bébé</t>
  </si>
  <si>
    <t>Loisirs Créatifs</t>
  </si>
  <si>
    <t>Moulage</t>
  </si>
  <si>
    <t>Pâte à Modeler</t>
  </si>
  <si>
    <t>Peinture &amp; Coloriage</t>
  </si>
  <si>
    <t>Découpage &amp; Assemblage</t>
  </si>
  <si>
    <t>Miel et confiture</t>
  </si>
  <si>
    <t>Confiture</t>
  </si>
  <si>
    <t>Miels bio</t>
  </si>
  <si>
    <t>Pain et biscottes</t>
  </si>
  <si>
    <t>Pain, pain précuit</t>
  </si>
  <si>
    <t>Pâte à tartiner</t>
  </si>
  <si>
    <t>Crème de fruits à coque</t>
  </si>
  <si>
    <t>Pâte à tartiner sans lait</t>
  </si>
  <si>
    <t>Pâte à tartiner chocolat lait</t>
  </si>
  <si>
    <t>Pâte à tartiner chocolat noir</t>
  </si>
  <si>
    <t>Pâte à tartiner sans chocolat</t>
  </si>
  <si>
    <t>Soins des cheveux</t>
  </si>
  <si>
    <t>Brosse et peigne</t>
  </si>
  <si>
    <t>Soins capillaires</t>
  </si>
  <si>
    <t>Shampoing traitant</t>
  </si>
  <si>
    <t>Colorations naturelles</t>
  </si>
  <si>
    <t>Gel et crème coiffante</t>
  </si>
  <si>
    <t>Shampoing douche 2 en 1</t>
  </si>
  <si>
    <t>Shampoing par type de cheveux</t>
  </si>
  <si>
    <t>Shampoing volume et brillance</t>
  </si>
  <si>
    <t>Soins à l'Argile</t>
  </si>
  <si>
    <t>Argile en Vrac</t>
  </si>
  <si>
    <t>Argile prête à l'emploi</t>
  </si>
  <si>
    <t>Alimentation Bébé</t>
  </si>
  <si>
    <t>Soupes bio bébé</t>
  </si>
  <si>
    <t>Soupes bio bébé 4-6 mois</t>
  </si>
  <si>
    <t>Soupes bio bébé 8-12 mois</t>
  </si>
  <si>
    <t>Abris pour animaux</t>
  </si>
  <si>
    <t>Abris pour oiseaux</t>
  </si>
  <si>
    <t>Biscuits, Gâteaux</t>
  </si>
  <si>
    <t>Gâteaux</t>
  </si>
  <si>
    <t>Biscuit nature</t>
  </si>
  <si>
    <t>Biscuit aux fruits</t>
  </si>
  <si>
    <t>Biscuit au chocolat</t>
  </si>
  <si>
    <t>Biscuit sans gluten</t>
  </si>
  <si>
    <t>Madeleine et moelleux</t>
  </si>
  <si>
    <t>Biscuit petit déjeuner</t>
  </si>
  <si>
    <t>Biscuit caramel et vanille</t>
  </si>
  <si>
    <t>Biscuit fruits secs et céréales</t>
  </si>
  <si>
    <t>Boisson végétale</t>
  </si>
  <si>
    <t>Boisson au riz</t>
  </si>
  <si>
    <t>Boisson au soja</t>
  </si>
  <si>
    <t>Boisson à la coco</t>
  </si>
  <si>
    <t>Boisson à l'amande</t>
  </si>
  <si>
    <t>Boisson à l'avoine</t>
  </si>
  <si>
    <t>Boisson aux noisettes</t>
  </si>
  <si>
    <t>Boisson à l'épeautre</t>
  </si>
  <si>
    <t>Autre boisson végétale</t>
  </si>
  <si>
    <t>Boisson à la châtaigne</t>
  </si>
  <si>
    <t>Compote et dessert</t>
  </si>
  <si>
    <t>Dessert et glace</t>
  </si>
  <si>
    <t>Compote et purée de fruit</t>
  </si>
  <si>
    <t>Lait infantile bio</t>
  </si>
  <si>
    <t>Lait de croissance bio</t>
  </si>
  <si>
    <t>Lait infantile bio 1er âge</t>
  </si>
  <si>
    <t>Lait infantile bio 2ème âge</t>
  </si>
  <si>
    <t>Matériel médical</t>
  </si>
  <si>
    <t>Lavement, irrigation du colon</t>
  </si>
  <si>
    <t>Sport et Nutrition</t>
  </si>
  <si>
    <t>Energie et endurance</t>
  </si>
  <si>
    <t>Protéines et barres protéinées</t>
  </si>
  <si>
    <t>Boissons bio bébé</t>
  </si>
  <si>
    <t>Tisanes bébé bio</t>
  </si>
  <si>
    <t>Boissons bébé lactées</t>
  </si>
  <si>
    <t>Jouets écologiques</t>
  </si>
  <si>
    <t>Puzzles</t>
  </si>
  <si>
    <t>Draisiennes</t>
  </si>
  <si>
    <t>Jeux Educatifs</t>
  </si>
  <si>
    <t>Jouets musicaux</t>
  </si>
  <si>
    <t>Jeux d'imitation</t>
  </si>
  <si>
    <t>Jeux de société</t>
  </si>
  <si>
    <t>Eveil &amp; Découverte</t>
  </si>
  <si>
    <t>Bascules &amp; Roulettes</t>
  </si>
  <si>
    <t>Jeux de construction</t>
  </si>
  <si>
    <t>Déguisement et Maquillage</t>
  </si>
  <si>
    <t>Livres enfants et conteuses</t>
  </si>
  <si>
    <t>Casques &amp; accessoires Vélos</t>
  </si>
  <si>
    <t>Garages, circuits &amp; véhicules</t>
  </si>
  <si>
    <t>Boisson instantanée</t>
  </si>
  <si>
    <t>Poudre de caroube</t>
  </si>
  <si>
    <t>Chocolat en poudre</t>
  </si>
  <si>
    <t>Préparation instantanée à boire</t>
  </si>
  <si>
    <t>Bouillies bio bébé</t>
  </si>
  <si>
    <t>Bouillies bio bébé 4 mois</t>
  </si>
  <si>
    <t>Bouillies bio bébé 6 mois</t>
  </si>
  <si>
    <t>Couches écologiques</t>
  </si>
  <si>
    <t>Couches jetables 2-6 kg</t>
  </si>
  <si>
    <t>Couches jetables 4-9 kg</t>
  </si>
  <si>
    <t>Couches jetables 7-18 kg</t>
  </si>
  <si>
    <t>Couches lavables 8-20 kg</t>
  </si>
  <si>
    <t>Couches jetables 11-30 kg</t>
  </si>
  <si>
    <t>Accessoires pour le change</t>
  </si>
  <si>
    <t>Couches de piscine jetables</t>
  </si>
  <si>
    <t>Culottes de protection 8-20 kg</t>
  </si>
  <si>
    <t>Inserts &amp; Voiles de Protection</t>
  </si>
  <si>
    <t>Culottes d'apprentissage 11-18kg</t>
  </si>
  <si>
    <t>Culottes d'apprentissage 13-25kg</t>
  </si>
  <si>
    <t>Farine, son, fécule</t>
  </si>
  <si>
    <t>Chapelure</t>
  </si>
  <si>
    <t>Son de blé</t>
  </si>
  <si>
    <t>Son d'avoine</t>
  </si>
  <si>
    <t>Farine de blé</t>
  </si>
  <si>
    <t>Farine de fruits</t>
  </si>
  <si>
    <t>Farine précuite</t>
  </si>
  <si>
    <t>Fécule, tapioca</t>
  </si>
  <si>
    <t>Farine de graines</t>
  </si>
  <si>
    <t>Farine de céréales</t>
  </si>
  <si>
    <t>Farine de légumineuses</t>
  </si>
  <si>
    <t>Préparations pour pain, brioche</t>
  </si>
  <si>
    <t>Graines à semer Bio</t>
  </si>
  <si>
    <t>Fleurs Bio</t>
  </si>
  <si>
    <t>Légumes racines Bio</t>
  </si>
  <si>
    <t>Herbes et aromates Bio</t>
  </si>
  <si>
    <t>Légumes fruits, tomates Bio</t>
  </si>
  <si>
    <t>Légumes grains, gousses Bio</t>
  </si>
  <si>
    <t>Légumes feuilles, salades Bio</t>
  </si>
  <si>
    <t>Produits de la ruche</t>
  </si>
  <si>
    <t>Pollen</t>
  </si>
  <si>
    <t>Gelée royale</t>
  </si>
  <si>
    <t>Miel de Manuka</t>
  </si>
  <si>
    <t>Propolis liquide et à mâcher</t>
  </si>
  <si>
    <t>Sucre et édulcorant</t>
  </si>
  <si>
    <t>Sucre</t>
  </si>
  <si>
    <t>Édulcorant naturel</t>
  </si>
  <si>
    <t>Vitamines, minéraux</t>
  </si>
  <si>
    <t>Fer</t>
  </si>
  <si>
    <t>Vitamine D</t>
  </si>
  <si>
    <t>Vitamine B12</t>
  </si>
  <si>
    <t>Multivitamines</t>
  </si>
  <si>
    <t>Quinton, eau de mer</t>
  </si>
  <si>
    <t>Acérola, Vitamine C</t>
  </si>
  <si>
    <t>Magnésium, Potassium</t>
  </si>
  <si>
    <t>Oligo éléments, acides aminés</t>
  </si>
  <si>
    <t>Condiments, vinaigres</t>
  </si>
  <si>
    <t>Moutarde</t>
  </si>
  <si>
    <t>Ketchup et sauce BBQ</t>
  </si>
  <si>
    <t>Mayonnaise et aïoli</t>
  </si>
  <si>
    <t>Vinaigres, vinaigrettes</t>
  </si>
  <si>
    <t>Wasabi et pâte de curry</t>
  </si>
  <si>
    <t>Cornichon, câpre et pickle</t>
  </si>
  <si>
    <t>Céréales bio bébé</t>
  </si>
  <si>
    <t>Céréales bio bébé 8 mois</t>
  </si>
  <si>
    <t>Céréales bio bébé 4-6 mois</t>
  </si>
  <si>
    <t>Gourdes petit déjeuner bébé</t>
  </si>
  <si>
    <t>Mobilier d'intérieur</t>
  </si>
  <si>
    <t>Meubles de rangement</t>
  </si>
  <si>
    <t>Mobilier chambre enfant</t>
  </si>
  <si>
    <t>Nez - Gorge - Oreille</t>
  </si>
  <si>
    <t>Respiration</t>
  </si>
  <si>
    <t>Gorge irritée</t>
  </si>
  <si>
    <t>Hygiène du nez</t>
  </si>
  <si>
    <t>Hygiène de l'oreille</t>
  </si>
  <si>
    <t>Peinture et Bricolage</t>
  </si>
  <si>
    <t>Purée de fruits secs</t>
  </si>
  <si>
    <t>Purée d'amande</t>
  </si>
  <si>
    <t>Purée de graines</t>
  </si>
  <si>
    <t>Purée de sésame</t>
  </si>
  <si>
    <t>Purée de noisette</t>
  </si>
  <si>
    <t>Purée de pistache</t>
  </si>
  <si>
    <t>Purée de cacahuète</t>
  </si>
  <si>
    <t>Purée de noix de cajou</t>
  </si>
  <si>
    <t>Tartines et biscottes</t>
  </si>
  <si>
    <t>Galette riz et céréales</t>
  </si>
  <si>
    <t>Tartine craquante, biscotte</t>
  </si>
  <si>
    <t>Transport écologique</t>
  </si>
  <si>
    <t>Trottinettes</t>
  </si>
  <si>
    <t>Ustensiles de cuisine</t>
  </si>
  <si>
    <t>Germoirs</t>
  </si>
  <si>
    <t>Pâtisserie</t>
  </si>
  <si>
    <t>Tapis de cuisson</t>
  </si>
  <si>
    <t>Ustensiles de découpe</t>
  </si>
  <si>
    <t>Essoreuses et passoires</t>
  </si>
  <si>
    <t>Râpes, moulins, mortiers</t>
  </si>
  <si>
    <t>Balances et verres doseurs</t>
  </si>
  <si>
    <t>Cuillères, spatules, fouets</t>
  </si>
  <si>
    <t>Autour du vin et de l'apéritif</t>
  </si>
  <si>
    <t>Veilleuses &amp; réveils</t>
  </si>
  <si>
    <t>Veilleuse</t>
  </si>
  <si>
    <t>Réveil enfant</t>
  </si>
  <si>
    <t>Peaux d'agneaux</t>
  </si>
  <si>
    <t>Aide à la pâtisserie</t>
  </si>
  <si>
    <t>Arôme</t>
  </si>
  <si>
    <t>Ferments, présure</t>
  </si>
  <si>
    <t>Levure et gélifiant</t>
  </si>
  <si>
    <t>Décor gâteaux, Colorant</t>
  </si>
  <si>
    <t>Ingrédients pour pâtisserie</t>
  </si>
  <si>
    <t>Biberons &amp; Accessoires</t>
  </si>
  <si>
    <t>Tire-Lait</t>
  </si>
  <si>
    <t>Biberons en Verre</t>
  </si>
  <si>
    <t>Tétines Biberons</t>
  </si>
  <si>
    <t>Accessoires Biberons</t>
  </si>
  <si>
    <t>Anneaux de dentition</t>
  </si>
  <si>
    <t>Sucettes et attaches sucettes</t>
  </si>
  <si>
    <t>Chauffe-biberons, stérilisateurs</t>
  </si>
  <si>
    <t>Cosmétique maison DIY</t>
  </si>
  <si>
    <t>Ingrédient de base DIY</t>
  </si>
  <si>
    <t>Kits Cosmétique Maison</t>
  </si>
  <si>
    <t>Ustensile, contenant DIY</t>
  </si>
  <si>
    <t>Graines et oléagineux</t>
  </si>
  <si>
    <t>Graines oléagineuses</t>
  </si>
  <si>
    <t>Graines à germer et mélanges</t>
  </si>
  <si>
    <t>Légumes et conserves</t>
  </si>
  <si>
    <t>Miso</t>
  </si>
  <si>
    <t>Soupes bio</t>
  </si>
  <si>
    <t>Purées bio</t>
  </si>
  <si>
    <t>Légumes séchés</t>
  </si>
  <si>
    <t>Légumes cuisinés</t>
  </si>
  <si>
    <t>Légumes en conserve</t>
  </si>
  <si>
    <t>Desserts lactés bébé</t>
  </si>
  <si>
    <t>Desserts lactés bébé 4-6 mois</t>
  </si>
  <si>
    <t>Desserts lactés bébé 8-12 mois</t>
  </si>
  <si>
    <t>Huiles alimentaires bio</t>
  </si>
  <si>
    <t>Ghee bio</t>
  </si>
  <si>
    <t>Huile de lin</t>
  </si>
  <si>
    <t>Huile d'argan</t>
  </si>
  <si>
    <t>Huile d'olive</t>
  </si>
  <si>
    <t>Huile de coco</t>
  </si>
  <si>
    <t>Huile de noix</t>
  </si>
  <si>
    <t>Huile d'amande</t>
  </si>
  <si>
    <t>Huile de colza</t>
  </si>
  <si>
    <t>Huile de fruits</t>
  </si>
  <si>
    <t>Huile de graines</t>
  </si>
  <si>
    <t>Huile de pépins</t>
  </si>
  <si>
    <t>Huile de sésame</t>
  </si>
  <si>
    <t>Huile de tournesol</t>
  </si>
  <si>
    <t>Mélanges d'huiles</t>
  </si>
  <si>
    <t>Hygiène Change et Soins</t>
  </si>
  <si>
    <t>Accessoires Puériculture</t>
  </si>
  <si>
    <t>Baignoires, jouets de bain</t>
  </si>
  <si>
    <t>Lait de vache et chèvre</t>
  </si>
  <si>
    <t>Poisson, viande, pâtés</t>
  </si>
  <si>
    <t>Produits de la mer</t>
  </si>
  <si>
    <t>Terrines de viande et pâtés</t>
  </si>
  <si>
    <t>Résistance et vitalité</t>
  </si>
  <si>
    <t>Spiruline</t>
  </si>
  <si>
    <t>Anti-oxydant</t>
  </si>
  <si>
    <t>Jus d'herbe, Green Magma</t>
  </si>
  <si>
    <t>Energie, Vitalité, Tonus</t>
  </si>
  <si>
    <t>Refroidissement, défenses</t>
  </si>
  <si>
    <t>Citrobiotic, pépins pamplemousse</t>
  </si>
  <si>
    <t>Alimentation future maman</t>
  </si>
  <si>
    <t>Chambre &amp; mobilier enfant</t>
  </si>
  <si>
    <t>Parcs &amp; Tapis de Jeux</t>
  </si>
  <si>
    <t>Chaises hautes et réhausseurs</t>
  </si>
  <si>
    <t>Compléments alimentaires</t>
  </si>
  <si>
    <t>Peaux</t>
  </si>
  <si>
    <t>Curcuma</t>
  </si>
  <si>
    <t>Oméga 3</t>
  </si>
  <si>
    <t>Féminité</t>
  </si>
  <si>
    <t>Vision, yeux</t>
  </si>
  <si>
    <t>Articulations</t>
  </si>
  <si>
    <t>Cheveux, ongles</t>
  </si>
  <si>
    <t>Argent colloïdal</t>
  </si>
  <si>
    <t>Circulation veineuse, sang</t>
  </si>
  <si>
    <t>Cardiovasculaire, levure de riz</t>
  </si>
  <si>
    <t>Relaxation, sérénité, mémoire</t>
  </si>
  <si>
    <t>Digestion, transit, flore</t>
  </si>
  <si>
    <t>Psyllium</t>
  </si>
  <si>
    <t>Charbon végétal</t>
  </si>
  <si>
    <t>Bien être du foie</t>
  </si>
  <si>
    <t>Jus et gel d'Aloé</t>
  </si>
  <si>
    <t>Digestion, ballonnements</t>
  </si>
  <si>
    <t>Equilibre intestinal, transit</t>
  </si>
  <si>
    <t>Probiotiques, flore intestinale</t>
  </si>
  <si>
    <t>Acidités, équilibre acidobasique</t>
  </si>
  <si>
    <t>Petits pots fruits bébé</t>
  </si>
  <si>
    <t>Fruits en coupelle 4 mois</t>
  </si>
  <si>
    <t>Gourdes de fruits 12 mois</t>
  </si>
  <si>
    <t>Gourdes de fruits 4-6 mois</t>
  </si>
  <si>
    <t>Fruits en coupelle 6-8 mois</t>
  </si>
  <si>
    <t>Petits pots de fruits +8 mois</t>
  </si>
  <si>
    <t>Petits pots de fruits 4-6 mois</t>
  </si>
  <si>
    <t>Céréales petit déjeuner</t>
  </si>
  <si>
    <t>Porridge</t>
  </si>
  <si>
    <t>Muesli nature</t>
  </si>
  <si>
    <t>Muesli aux fruits</t>
  </si>
  <si>
    <t>Muesli au chocolat</t>
  </si>
  <si>
    <t>Céréale soufflée</t>
  </si>
  <si>
    <t>Flocons de Céréales</t>
  </si>
  <si>
    <t>Granola, Crunchy, Krounchy</t>
  </si>
  <si>
    <t>Petit déjeuner instantané</t>
  </si>
  <si>
    <t>Flakes, pétales de céréales</t>
  </si>
  <si>
    <t>Céréale enfant petit déjeuner</t>
  </si>
  <si>
    <t>Petits pots bébé du midi</t>
  </si>
  <si>
    <t>Petits pots midi 4-6 mois</t>
  </si>
  <si>
    <t>Pâtes bébé, condiments</t>
  </si>
  <si>
    <t>Petits pots midi 8-12 mois</t>
  </si>
  <si>
    <t>Assiettes midi bébé 12 mois</t>
  </si>
  <si>
    <t>Assiettes midi bébé 6-8 mois</t>
  </si>
  <si>
    <t>Assiettes midi bébé 15-18 mois</t>
  </si>
  <si>
    <t>Sachets cuisinés bébé 6-8 mois</t>
  </si>
  <si>
    <t>Petits pots bébé du soir</t>
  </si>
  <si>
    <t>Petits pots soir 4-6 mois</t>
  </si>
  <si>
    <t>Petits pots soir 8-12 mois</t>
  </si>
  <si>
    <t>Assiettes soir bébé 12 mois</t>
  </si>
  <si>
    <t>Assiettes soir bébé 6-8 mois</t>
  </si>
  <si>
    <t>Assiettes soir bébé 15-18 mois</t>
  </si>
  <si>
    <t>Légumineuses et céréales</t>
  </si>
  <si>
    <t>Soja</t>
  </si>
  <si>
    <t>Quinoa bio</t>
  </si>
  <si>
    <t>Légumineuses</t>
  </si>
  <si>
    <t>Céréales en grains</t>
  </si>
  <si>
    <t>Semoule, Boulgour, Couscous</t>
  </si>
  <si>
    <t>Mélanges céréales légumineuses</t>
  </si>
  <si>
    <t>Petits pots légumes bébé</t>
  </si>
  <si>
    <t>Gourdes de légumes +4 mois</t>
  </si>
  <si>
    <t>Petits pots légumes +4 mois</t>
  </si>
  <si>
    <t>Kits DIY, à faire soi-même</t>
  </si>
  <si>
    <t>Kits DIY cuisine</t>
  </si>
  <si>
    <t>Sel, épices, aide culinaire</t>
  </si>
  <si>
    <t>Sels</t>
  </si>
  <si>
    <t>Epices</t>
  </si>
  <si>
    <t>Poivre</t>
  </si>
  <si>
    <t>Gomasio</t>
  </si>
  <si>
    <t>Bouillons cube</t>
  </si>
  <si>
    <t>Herbes et aromates</t>
  </si>
  <si>
    <t>Levure de bière et germe de blé</t>
  </si>
  <si>
    <t>Relaxation, Détente, Sommeil</t>
  </si>
  <si>
    <t>Aide à l'endormissement</t>
  </si>
  <si>
    <t>Goûters &amp; biscuits bio bébé</t>
  </si>
  <si>
    <t>Goûters bio bébé 6 mois</t>
  </si>
  <si>
    <t>Goûters bio bébé 8 mois</t>
  </si>
  <si>
    <t>Goûters bio bébé +10 mois</t>
  </si>
  <si>
    <t>Masques, Gels hydroalcooliques</t>
  </si>
  <si>
    <t>Phytothérapie, gemmothérapie</t>
  </si>
  <si>
    <t>Extrait de plantes fraîches</t>
  </si>
  <si>
    <t>Préparation végétale bébé</t>
  </si>
  <si>
    <t>Préparation végétale 1er âge</t>
  </si>
  <si>
    <t>Préparation végétale 2ème âge</t>
  </si>
  <si>
    <t>Préparation végétale croissance</t>
  </si>
  <si>
    <t>Carafes filtrantes et Fontaines</t>
  </si>
  <si>
    <t>Filtres à eau pour robinet</t>
  </si>
  <si>
    <t>Charbon, filtres et cartouches</t>
  </si>
  <si>
    <t>Fleurs de Bach, Elixirs floraux</t>
  </si>
  <si>
    <t>Remède de secours, rescue</t>
  </si>
  <si>
    <t>Fleur de Bach unitaire n°1 à 38</t>
  </si>
  <si>
    <t>Nature, Activités d'extérieur</t>
  </si>
  <si>
    <t>Accessoires camping</t>
  </si>
  <si>
    <t>Diffuseurs d'huiles essentielles</t>
  </si>
  <si>
    <t>Diffuseurs provençaux</t>
  </si>
  <si>
    <t>Huiles bébé, huiles enfant bio</t>
  </si>
  <si>
    <t>Hygiène Bébé, soin maternité</t>
  </si>
  <si>
    <t>Change bébé</t>
  </si>
  <si>
    <t>Soins Maternité</t>
  </si>
  <si>
    <t>Bébé, hygiène et soin</t>
  </si>
  <si>
    <t>Enfant, hygiène et soin</t>
  </si>
  <si>
    <t>Barre de céréales, pâte d'amande</t>
  </si>
  <si>
    <t>Pâte d'amande, de fruit</t>
  </si>
  <si>
    <t>Barre de céréales, fruits</t>
  </si>
  <si>
    <t>Préparation lait de chèvre bébé</t>
  </si>
  <si>
    <t>Préparations chèvre 1er âge</t>
  </si>
  <si>
    <t>Préparations chèvre 2ème âge</t>
  </si>
  <si>
    <t>Préparations chèvre croissance</t>
  </si>
  <si>
    <t>products_id</t>
  </si>
  <si>
    <t>pdt_name</t>
  </si>
  <si>
    <t>promo_name</t>
  </si>
  <si>
    <t>code</t>
  </si>
  <si>
    <t>turnover_before_promo</t>
  </si>
  <si>
    <t>qty</t>
  </si>
  <si>
    <t>Offre speciale</t>
  </si>
  <si>
    <t>PREMIERE</t>
  </si>
  <si>
    <t>Love &amp; Green Couches et Culottes sept 2021</t>
  </si>
  <si>
    <t>Vive le bio</t>
  </si>
  <si>
    <t>GREENRELAIS</t>
  </si>
  <si>
    <t>Offre Speciale</t>
  </si>
  <si>
    <t>DLC courtes</t>
  </si>
  <si>
    <t>GBNP212146</t>
  </si>
  <si>
    <t>Natur'vox Carryboo couches Sept 21</t>
  </si>
  <si>
    <t>Carryboo coton 2021</t>
  </si>
  <si>
    <t>HAPPEEZ</t>
  </si>
  <si>
    <t>GWZPC2</t>
  </si>
  <si>
    <t>GREENTIDOO</t>
  </si>
  <si>
    <t>Carryboo soin bebe 2021</t>
  </si>
  <si>
    <t>Good gout PP 2021 nouveautes</t>
  </si>
  <si>
    <t>Hygiene intime</t>
  </si>
  <si>
    <t>EQUIPEWEEZ</t>
  </si>
  <si>
    <t>Zero Dechet</t>
  </si>
  <si>
    <t>GREENAMIS</t>
  </si>
  <si>
    <t>GWZDELIV</t>
  </si>
  <si>
    <t>Hipp 2021</t>
  </si>
  <si>
    <t>dlc courte</t>
  </si>
  <si>
    <t>WEEZCLUB</t>
  </si>
  <si>
    <t>Offre speciale Herbatint</t>
  </si>
  <si>
    <t>Mandorle PP 2021</t>
  </si>
  <si>
    <t>DLUO BU2</t>
  </si>
  <si>
    <t>Mission</t>
  </si>
  <si>
    <t>Definition</t>
  </si>
  <si>
    <t>Why it is useful for the department</t>
  </si>
  <si>
    <t>Top Management</t>
  </si>
  <si>
    <t>Create a clear Dashboard for upper manegement</t>
  </si>
  <si>
    <t>Main Kpis</t>
  </si>
  <si>
    <t xml:space="preserve">KPI Name </t>
  </si>
  <si>
    <t>Promo_percentage</t>
  </si>
  <si>
    <t>Purchage_cost</t>
  </si>
  <si>
    <t>mergin</t>
  </si>
  <si>
    <t>mergin_percentage</t>
  </si>
  <si>
    <t>Row Labels</t>
  </si>
  <si>
    <t>Grand Total</t>
  </si>
  <si>
    <t>Count of orders_id</t>
  </si>
  <si>
    <t>Count of order</t>
  </si>
  <si>
    <t>Sum of qty</t>
  </si>
  <si>
    <t>Sum of turnover</t>
  </si>
  <si>
    <t>turnover_percentage</t>
  </si>
  <si>
    <t>Sum of mergin</t>
  </si>
  <si>
    <t>(blank)</t>
  </si>
  <si>
    <t>Count of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</si>
</sst>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;[Red]0.00"/>
    <numFmt numFmtId="165" formatCode="0.00_);\(0.00\)"/>
    <numFmt numFmtId="166" formatCode="0.0%"/>
    <numFmt numFmtId="167" formatCode="0.0;[Red]0.0"/>
    <numFmt numFmtId="168" formatCode="#,##0.00;[Red]#,##0.00"/>
  </numFmts>
  <fonts count="4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0" fontId="0" fillId="0" borderId="0" xfId="0" applyNumberFormat="1"/>
    <xf numFmtId="164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166" fontId="0" fillId="0" borderId="2" xfId="0" applyNumberFormat="1" applyBorder="1"/>
    <xf numFmtId="166" fontId="0" fillId="0" borderId="3" xfId="0" applyNumberFormat="1" applyBorder="1"/>
    <xf numFmtId="166" fontId="0" fillId="2" borderId="1" xfId="0" applyNumberFormat="1" applyFill="1" applyBorder="1"/>
    <xf numFmtId="167" fontId="0" fillId="0" borderId="0" xfId="0" applyNumberFormat="1"/>
    <xf numFmtId="168" fontId="0" fillId="0" borderId="0" xfId="0" applyNumberFormat="1"/>
    <xf numFmtId="10" fontId="0" fillId="3" borderId="0" xfId="0" applyNumberFormat="1" applyFill="1"/>
    <xf numFmtId="10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/>
    <xf numFmtId="10" fontId="0" fillId="4" borderId="0" xfId="0" applyNumberFormat="1" applyFill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64" formatCode="0.00;[Red]0.00"/>
    </dxf>
    <dxf>
      <numFmt numFmtId="0" formatCode="General"/>
    </dxf>
    <dxf>
      <numFmt numFmtId="14" formatCode="0.00%"/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shti Sutradhar" refreshedDate="45322.66041921296" createdVersion="8" refreshedVersion="8" minRefreshableVersion="3" recordCount="5294" xr:uid="{050A20E5-DA62-45A1-BB9C-BF882DC05522}">
  <cacheSource type="worksheet">
    <worksheetSource name="sales"/>
  </cacheSource>
  <cacheFields count="15">
    <cacheField name="date_date" numFmtId="14">
      <sharedItems containsSemiMixedTypes="0" containsNonDate="0" containsDate="1" containsString="0" minDate="2021-10-02T00:00:00" maxDate="2021-10-03T00:00:00"/>
    </cacheField>
    <cacheField name="orders_id" numFmtId="0">
      <sharedItems containsSemiMixedTypes="0" containsString="0" containsNumber="1" containsInteger="1" minValue="1003283" maxValue="1004023" count="686">
        <n v="1003283"/>
        <n v="1003284"/>
        <n v="1003285"/>
        <n v="1003286"/>
        <n v="1003287"/>
        <n v="1003288"/>
        <n v="1003289"/>
        <n v="1003290"/>
        <n v="1003291"/>
        <n v="1003292"/>
        <n v="1003293"/>
        <n v="1003294"/>
        <n v="1003295"/>
        <n v="1003296"/>
        <n v="1003297"/>
        <n v="1003298"/>
        <n v="1003299"/>
        <n v="1003300"/>
        <n v="1003301"/>
        <n v="1003302"/>
        <n v="1003303"/>
        <n v="1003304"/>
        <n v="1003305"/>
        <n v="1003306"/>
        <n v="1003308"/>
        <n v="1003309"/>
        <n v="1003310"/>
        <n v="1003311"/>
        <n v="1003312"/>
        <n v="1003313"/>
        <n v="1003314"/>
        <n v="1003316"/>
        <n v="1003317"/>
        <n v="1003318"/>
        <n v="1003319"/>
        <n v="1003320"/>
        <n v="1003321"/>
        <n v="1003322"/>
        <n v="1003323"/>
        <n v="1003324"/>
        <n v="1003325"/>
        <n v="1003326"/>
        <n v="1003327"/>
        <n v="1003328"/>
        <n v="1003329"/>
        <n v="1003330"/>
        <n v="1003332"/>
        <n v="1003333"/>
        <n v="1003334"/>
        <n v="1003335"/>
        <n v="1003336"/>
        <n v="1003338"/>
        <n v="1003339"/>
        <n v="1003340"/>
        <n v="1003342"/>
        <n v="1003343"/>
        <n v="1003344"/>
        <n v="1003345"/>
        <n v="1003346"/>
        <n v="1003347"/>
        <n v="1003348"/>
        <n v="1003349"/>
        <n v="1003350"/>
        <n v="1003351"/>
        <n v="1003353"/>
        <n v="1003354"/>
        <n v="1003355"/>
        <n v="1003356"/>
        <n v="1003357"/>
        <n v="1003358"/>
        <n v="1003359"/>
        <n v="1003360"/>
        <n v="1003361"/>
        <n v="1003362"/>
        <n v="1003363"/>
        <n v="1003364"/>
        <n v="1003365"/>
        <n v="1003366"/>
        <n v="1003367"/>
        <n v="1003368"/>
        <n v="1003370"/>
        <n v="1003371"/>
        <n v="1003372"/>
        <n v="1003373"/>
        <n v="1003374"/>
        <n v="1003375"/>
        <n v="1003376"/>
        <n v="1003377"/>
        <n v="1003378"/>
        <n v="1003379"/>
        <n v="1003382"/>
        <n v="1003383"/>
        <n v="1003384"/>
        <n v="1003385"/>
        <n v="1003386"/>
        <n v="1003387"/>
        <n v="1003388"/>
        <n v="1003389"/>
        <n v="1003390"/>
        <n v="1003391"/>
        <n v="1003392"/>
        <n v="1003394"/>
        <n v="1003395"/>
        <n v="1003397"/>
        <n v="1003398"/>
        <n v="1003399"/>
        <n v="1003400"/>
        <n v="1003401"/>
        <n v="1003402"/>
        <n v="1003403"/>
        <n v="1003404"/>
        <n v="1003406"/>
        <n v="1003407"/>
        <n v="1003410"/>
        <n v="1003411"/>
        <n v="1003412"/>
        <n v="1003413"/>
        <n v="1003414"/>
        <n v="1003415"/>
        <n v="1003416"/>
        <n v="1003417"/>
        <n v="1003418"/>
        <n v="1003419"/>
        <n v="1003420"/>
        <n v="1003421"/>
        <n v="1003422"/>
        <n v="1003423"/>
        <n v="1003424"/>
        <n v="1003425"/>
        <n v="1003426"/>
        <n v="1003428"/>
        <n v="1003429"/>
        <n v="1003430"/>
        <n v="1003431"/>
        <n v="1003432"/>
        <n v="1003433"/>
        <n v="1003434"/>
        <n v="1003435"/>
        <n v="1003436"/>
        <n v="1003437"/>
        <n v="1003438"/>
        <n v="1003439"/>
        <n v="1003440"/>
        <n v="1003441"/>
        <n v="1003442"/>
        <n v="1003443"/>
        <n v="1003444"/>
        <n v="1003446"/>
        <n v="1003447"/>
        <n v="1003448"/>
        <n v="1003449"/>
        <n v="1003450"/>
        <n v="1003451"/>
        <n v="1003452"/>
        <n v="1003453"/>
        <n v="1003454"/>
        <n v="1003455"/>
        <n v="1003456"/>
        <n v="1003457"/>
        <n v="1003458"/>
        <n v="1003459"/>
        <n v="1003460"/>
        <n v="1003461"/>
        <n v="1003462"/>
        <n v="1003463"/>
        <n v="1003466"/>
        <n v="1003467"/>
        <n v="1003468"/>
        <n v="1003469"/>
        <n v="1003470"/>
        <n v="1003471"/>
        <n v="1003472"/>
        <n v="1003473"/>
        <n v="1003474"/>
        <n v="1003475"/>
        <n v="1003476"/>
        <n v="1003477"/>
        <n v="1003478"/>
        <n v="1003479"/>
        <n v="1003480"/>
        <n v="1003481"/>
        <n v="1003482"/>
        <n v="1003483"/>
        <n v="1003484"/>
        <n v="1003485"/>
        <n v="1003486"/>
        <n v="1003487"/>
        <n v="1003488"/>
        <n v="1003489"/>
        <n v="1003490"/>
        <n v="1003491"/>
        <n v="1003492"/>
        <n v="1003494"/>
        <n v="1003495"/>
        <n v="1003496"/>
        <n v="1003497"/>
        <n v="1003498"/>
        <n v="1003499"/>
        <n v="1003500"/>
        <n v="1003501"/>
        <n v="1003502"/>
        <n v="1003503"/>
        <n v="1003504"/>
        <n v="1003505"/>
        <n v="1003506"/>
        <n v="1003507"/>
        <n v="1003508"/>
        <n v="1003510"/>
        <n v="1003511"/>
        <n v="1003512"/>
        <n v="1003513"/>
        <n v="1003514"/>
        <n v="1003515"/>
        <n v="1003517"/>
        <n v="1003518"/>
        <n v="1003519"/>
        <n v="1003520"/>
        <n v="1003521"/>
        <n v="1003522"/>
        <n v="1003523"/>
        <n v="1003524"/>
        <n v="1003525"/>
        <n v="1003526"/>
        <n v="1003527"/>
        <n v="1003528"/>
        <n v="1003530"/>
        <n v="1003531"/>
        <n v="1003532"/>
        <n v="1003533"/>
        <n v="1003534"/>
        <n v="1003535"/>
        <n v="1003536"/>
        <n v="1003537"/>
        <n v="1003538"/>
        <n v="1003539"/>
        <n v="1003540"/>
        <n v="1003541"/>
        <n v="1003542"/>
        <n v="1003543"/>
        <n v="1003544"/>
        <n v="1003545"/>
        <n v="1003546"/>
        <n v="1003547"/>
        <n v="1003548"/>
        <n v="1003549"/>
        <n v="1003550"/>
        <n v="1003551"/>
        <n v="1003552"/>
        <n v="1003553"/>
        <n v="1003554"/>
        <n v="1003555"/>
        <n v="1003557"/>
        <n v="1003558"/>
        <n v="1003559"/>
        <n v="1003560"/>
        <n v="1003561"/>
        <n v="1003562"/>
        <n v="1003563"/>
        <n v="1003564"/>
        <n v="1003565"/>
        <n v="1003566"/>
        <n v="1003567"/>
        <n v="1003568"/>
        <n v="1003569"/>
        <n v="1003570"/>
        <n v="1003571"/>
        <n v="1003572"/>
        <n v="1003573"/>
        <n v="1003574"/>
        <n v="1003575"/>
        <n v="1003576"/>
        <n v="1003577"/>
        <n v="1003578"/>
        <n v="1003579"/>
        <n v="1003580"/>
        <n v="1003581"/>
        <n v="1003582"/>
        <n v="1003583"/>
        <n v="1003584"/>
        <n v="1003585"/>
        <n v="1003586"/>
        <n v="1003588"/>
        <n v="1003589"/>
        <n v="1003590"/>
        <n v="1003591"/>
        <n v="1003592"/>
        <n v="1003593"/>
        <n v="1003594"/>
        <n v="1003595"/>
        <n v="1003596"/>
        <n v="1003597"/>
        <n v="1003598"/>
        <n v="1003599"/>
        <n v="1003601"/>
        <n v="1003602"/>
        <n v="1003603"/>
        <n v="1003604"/>
        <n v="1003605"/>
        <n v="1003606"/>
        <n v="1003607"/>
        <n v="1003608"/>
        <n v="1003609"/>
        <n v="1003610"/>
        <n v="1003611"/>
        <n v="1003613"/>
        <n v="1003614"/>
        <n v="1003615"/>
        <n v="1003616"/>
        <n v="1003617"/>
        <n v="1003618"/>
        <n v="1003619"/>
        <n v="1003620"/>
        <n v="1003621"/>
        <n v="1003622"/>
        <n v="1003623"/>
        <n v="1003624"/>
        <n v="1003625"/>
        <n v="1003626"/>
        <n v="1003627"/>
        <n v="1003628"/>
        <n v="1003629"/>
        <n v="1003630"/>
        <n v="1003632"/>
        <n v="1003633"/>
        <n v="1003634"/>
        <n v="1003635"/>
        <n v="1003636"/>
        <n v="1003637"/>
        <n v="1003638"/>
        <n v="1003640"/>
        <n v="1003641"/>
        <n v="1003642"/>
        <n v="1003644"/>
        <n v="1003645"/>
        <n v="1003646"/>
        <n v="1003647"/>
        <n v="1003648"/>
        <n v="1003649"/>
        <n v="1003650"/>
        <n v="1003651"/>
        <n v="1003652"/>
        <n v="1003653"/>
        <n v="1003654"/>
        <n v="1003655"/>
        <n v="1003656"/>
        <n v="1003657"/>
        <n v="1003658"/>
        <n v="1003659"/>
        <n v="1003660"/>
        <n v="1003661"/>
        <n v="1003662"/>
        <n v="1003663"/>
        <n v="1003664"/>
        <n v="1003665"/>
        <n v="1003666"/>
        <n v="1003667"/>
        <n v="1003668"/>
        <n v="1003669"/>
        <n v="1003670"/>
        <n v="1003672"/>
        <n v="1003673"/>
        <n v="1003674"/>
        <n v="1003676"/>
        <n v="1003677"/>
        <n v="1003678"/>
        <n v="1003679"/>
        <n v="1003680"/>
        <n v="1003681"/>
        <n v="1003682"/>
        <n v="1003683"/>
        <n v="1003684"/>
        <n v="1003685"/>
        <n v="1003686"/>
        <n v="1003687"/>
        <n v="1003688"/>
        <n v="1003689"/>
        <n v="1003690"/>
        <n v="1003691"/>
        <n v="1003692"/>
        <n v="1003693"/>
        <n v="1003694"/>
        <n v="1003695"/>
        <n v="1003696"/>
        <n v="1003697"/>
        <n v="1003698"/>
        <n v="1003699"/>
        <n v="1003700"/>
        <n v="1003701"/>
        <n v="1003702"/>
        <n v="1003703"/>
        <n v="1003704"/>
        <n v="1003706"/>
        <n v="1003708"/>
        <n v="1003709"/>
        <n v="1003710"/>
        <n v="1003711"/>
        <n v="1003712"/>
        <n v="1003713"/>
        <n v="1003714"/>
        <n v="1003715"/>
        <n v="1003717"/>
        <n v="1003718"/>
        <n v="1003719"/>
        <n v="1003720"/>
        <n v="1003722"/>
        <n v="1003723"/>
        <n v="1003724"/>
        <n v="1003725"/>
        <n v="1003726"/>
        <n v="1003727"/>
        <n v="1003728"/>
        <n v="1003730"/>
        <n v="1003731"/>
        <n v="1003732"/>
        <n v="1003733"/>
        <n v="1003734"/>
        <n v="1003735"/>
        <n v="1003736"/>
        <n v="1003737"/>
        <n v="1003738"/>
        <n v="1003739"/>
        <n v="1003740"/>
        <n v="1003741"/>
        <n v="1003743"/>
        <n v="1003744"/>
        <n v="1003746"/>
        <n v="1003747"/>
        <n v="1003748"/>
        <n v="1003749"/>
        <n v="1003750"/>
        <n v="1003751"/>
        <n v="1003752"/>
        <n v="1003753"/>
        <n v="1003754"/>
        <n v="1003755"/>
        <n v="1003756"/>
        <n v="1003757"/>
        <n v="1003758"/>
        <n v="1003759"/>
        <n v="1003760"/>
        <n v="1003761"/>
        <n v="1003762"/>
        <n v="1003763"/>
        <n v="1003764"/>
        <n v="1003765"/>
        <n v="1003766"/>
        <n v="1003767"/>
        <n v="1003768"/>
        <n v="1003769"/>
        <n v="1003770"/>
        <n v="1003772"/>
        <n v="1003773"/>
        <n v="1003774"/>
        <n v="1003775"/>
        <n v="1003776"/>
        <n v="1003777"/>
        <n v="1003779"/>
        <n v="1003780"/>
        <n v="1003781"/>
        <n v="1003782"/>
        <n v="1003783"/>
        <n v="1003784"/>
        <n v="1003785"/>
        <n v="1003786"/>
        <n v="1003787"/>
        <n v="1003788"/>
        <n v="1003789"/>
        <n v="1003790"/>
        <n v="1003791"/>
        <n v="1003792"/>
        <n v="1003793"/>
        <n v="1003794"/>
        <n v="1003795"/>
        <n v="1003796"/>
        <n v="1003797"/>
        <n v="1003798"/>
        <n v="1003799"/>
        <n v="1003800"/>
        <n v="1003801"/>
        <n v="1003802"/>
        <n v="1003803"/>
        <n v="1003804"/>
        <n v="1003805"/>
        <n v="1003807"/>
        <n v="1003808"/>
        <n v="1003809"/>
        <n v="1003810"/>
        <n v="1003811"/>
        <n v="1003812"/>
        <n v="1003813"/>
        <n v="1003814"/>
        <n v="1003815"/>
        <n v="1003816"/>
        <n v="1003817"/>
        <n v="1003818"/>
        <n v="1003819"/>
        <n v="1003820"/>
        <n v="1003821"/>
        <n v="1003822"/>
        <n v="1003823"/>
        <n v="1003824"/>
        <n v="1003825"/>
        <n v="1003826"/>
        <n v="1003827"/>
        <n v="1003828"/>
        <n v="1003829"/>
        <n v="1003830"/>
        <n v="1003831"/>
        <n v="1003832"/>
        <n v="1003833"/>
        <n v="1003834"/>
        <n v="1003836"/>
        <n v="1003837"/>
        <n v="1003838"/>
        <n v="1003839"/>
        <n v="1003840"/>
        <n v="1003841"/>
        <n v="1003842"/>
        <n v="1003844"/>
        <n v="1003845"/>
        <n v="1003846"/>
        <n v="1003847"/>
        <n v="1003849"/>
        <n v="1003850"/>
        <n v="1003851"/>
        <n v="1003852"/>
        <n v="1003853"/>
        <n v="1003854"/>
        <n v="1003855"/>
        <n v="1003856"/>
        <n v="1003857"/>
        <n v="1003858"/>
        <n v="1003859"/>
        <n v="1003861"/>
        <n v="1003863"/>
        <n v="1003864"/>
        <n v="1003865"/>
        <n v="1003866"/>
        <n v="1003867"/>
        <n v="1003868"/>
        <n v="1003869"/>
        <n v="1003870"/>
        <n v="1003871"/>
        <n v="1003872"/>
        <n v="1003873"/>
        <n v="1003874"/>
        <n v="1003875"/>
        <n v="1003876"/>
        <n v="1003877"/>
        <n v="1003878"/>
        <n v="1003879"/>
        <n v="1003880"/>
        <n v="1003881"/>
        <n v="1003882"/>
        <n v="1003883"/>
        <n v="1003884"/>
        <n v="1003885"/>
        <n v="1003887"/>
        <n v="1003888"/>
        <n v="1003889"/>
        <n v="1003890"/>
        <n v="1003891"/>
        <n v="1003892"/>
        <n v="1003893"/>
        <n v="1003894"/>
        <n v="1003895"/>
        <n v="1003896"/>
        <n v="1003897"/>
        <n v="1003898"/>
        <n v="1003899"/>
        <n v="1003900"/>
        <n v="1003901"/>
        <n v="1003902"/>
        <n v="1003903"/>
        <n v="1003904"/>
        <n v="1003905"/>
        <n v="1003906"/>
        <n v="1003908"/>
        <n v="1003909"/>
        <n v="1003910"/>
        <n v="1003911"/>
        <n v="1003912"/>
        <n v="1003913"/>
        <n v="1003914"/>
        <n v="1003915"/>
        <n v="1003917"/>
        <n v="1003918"/>
        <n v="1003919"/>
        <n v="1003920"/>
        <n v="1003921"/>
        <n v="1003922"/>
        <n v="1003923"/>
        <n v="1003924"/>
        <n v="1003925"/>
        <n v="1003926"/>
        <n v="1003927"/>
        <n v="1003928"/>
        <n v="1003929"/>
        <n v="1003930"/>
        <n v="1003931"/>
        <n v="1003932"/>
        <n v="1003934"/>
        <n v="1003935"/>
        <n v="1003936"/>
        <n v="1003937"/>
        <n v="1003938"/>
        <n v="1003939"/>
        <n v="1003941"/>
        <n v="1003942"/>
        <n v="1003944"/>
        <n v="1003945"/>
        <n v="1003946"/>
        <n v="1003947"/>
        <n v="1003948"/>
        <n v="1003949"/>
        <n v="1003950"/>
        <n v="1003951"/>
        <n v="1003952"/>
        <n v="1003953"/>
        <n v="1003954"/>
        <n v="1003955"/>
        <n v="1003958"/>
        <n v="1003959"/>
        <n v="1003960"/>
        <n v="1003961"/>
        <n v="1003962"/>
        <n v="1003963"/>
        <n v="1003964"/>
        <n v="1003965"/>
        <n v="1003966"/>
        <n v="1003967"/>
        <n v="1003968"/>
        <n v="1003969"/>
        <n v="1003970"/>
        <n v="1003971"/>
        <n v="1003972"/>
        <n v="1003973"/>
        <n v="1003975"/>
        <n v="1003976"/>
        <n v="1003977"/>
        <n v="1003978"/>
        <n v="1003979"/>
        <n v="1003980"/>
        <n v="1003981"/>
        <n v="1003982"/>
        <n v="1003983"/>
        <n v="1003984"/>
        <n v="1003985"/>
        <n v="1003986"/>
        <n v="1003987"/>
        <n v="1003988"/>
        <n v="1003989"/>
        <n v="1003990"/>
        <n v="1003991"/>
        <n v="1003992"/>
        <n v="1003993"/>
        <n v="1003994"/>
        <n v="1003995"/>
        <n v="1003996"/>
        <n v="1003997"/>
        <n v="1003998"/>
        <n v="1003999"/>
        <n v="1004000"/>
        <n v="1004001"/>
        <n v="1004002"/>
        <n v="1004003"/>
        <n v="1004004"/>
        <n v="1004005"/>
        <n v="1004006"/>
        <n v="1004007"/>
        <n v="1004008"/>
        <n v="1004009"/>
        <n v="1004010"/>
        <n v="1004011"/>
        <n v="1004012"/>
        <n v="1004013"/>
        <n v="1004014"/>
        <n v="1004015"/>
        <n v="1004016"/>
        <n v="1004017"/>
        <n v="1004018"/>
        <n v="1004019"/>
        <n v="1004020"/>
        <n v="1004021"/>
        <n v="1004022"/>
        <n v="1004023"/>
      </sharedItems>
    </cacheField>
    <cacheField name="products_id" numFmtId="0">
      <sharedItems containsSemiMixedTypes="0" containsString="0" containsNumber="1" containsInteger="1" minValue="539" maxValue="202746"/>
    </cacheField>
    <cacheField name="pdt_name" numFmtId="0">
      <sharedItems containsSemiMixedTypes="0" containsString="0" containsNumber="1" containsInteger="1" minValue="0" maxValue="0"/>
    </cacheField>
    <cacheField name="promo_name" numFmtId="0">
      <sharedItems containsBlank="1" count="16">
        <m/>
        <s v="Offre speciale"/>
        <s v="Love &amp; Green Couches et Culottes sept 2021"/>
        <s v="Vive le bio"/>
        <s v="DLC courtes"/>
        <s v="Natur'vox Carryboo couches Sept 21"/>
        <s v="Carryboo coton 2021"/>
        <s v="Carryboo soin bebe 2021"/>
        <s v="Good gout PP 2021 nouveautes"/>
        <s v="Hygiene intime"/>
        <s v="Zero Dechet"/>
        <s v="Hipp 2021"/>
        <s v="dlc courte"/>
        <s v="Offre speciale Herbatint"/>
        <s v="Mandorle PP 2021"/>
        <s v="DLUO BU2"/>
      </sharedItems>
    </cacheField>
    <cacheField name="code" numFmtId="0">
      <sharedItems containsBlank="1" count="11">
        <m/>
        <s v="PREMIERE"/>
        <s v="GREENRELAIS"/>
        <s v="GBNP212146"/>
        <s v="HAPPEEZ"/>
        <s v="GWZPC2"/>
        <s v="GREENTIDOO"/>
        <s v="EQUIPEWEEZ"/>
        <s v="GREENAMIS"/>
        <s v="GWZDELIV"/>
        <s v="WEEZCLUB"/>
      </sharedItems>
    </cacheField>
    <cacheField name="turnover_before_promo" numFmtId="0">
      <sharedItems containsSemiMixedTypes="0" containsString="0" containsNumber="1" minValue="0.73" maxValue="195.73"/>
    </cacheField>
    <cacheField name="turnover" numFmtId="0">
      <sharedItems containsSemiMixedTypes="0" containsString="0" containsNumber="1" minValue="0.73" maxValue="195.73"/>
    </cacheField>
    <cacheField name="qty" numFmtId="0">
      <sharedItems containsSemiMixedTypes="0" containsString="0" containsNumber="1" containsInteger="1" minValue="1" maxValue="36"/>
    </cacheField>
    <cacheField name="Promo_percentage" numFmtId="10">
      <sharedItems containsSemiMixedTypes="0" containsString="0" containsNumber="1" minValue="0" maxValue="0.5" count="14">
        <n v="0"/>
        <n v="0.1"/>
        <n v="0.08"/>
        <n v="0.3"/>
        <n v="0.15"/>
        <n v="0.25"/>
        <n v="0.2"/>
        <n v="0.05"/>
        <n v="0.21"/>
        <n v="0.18"/>
        <n v="0.5"/>
        <n v="0.12"/>
        <n v="7.0000000000000007E-2"/>
        <n v="0.28999999999999998"/>
      </sharedItems>
    </cacheField>
    <cacheField name="Purchage_cost" numFmtId="0">
      <sharedItems containsSemiMixedTypes="0" containsString="0" containsNumber="1" minValue="2.3199999999999998" maxValue="295.73"/>
    </cacheField>
    <cacheField name="mergin" numFmtId="164">
      <sharedItems containsSemiMixedTypes="0" containsString="0" containsNumber="1" minValue="-5425.8" maxValue="28.260000000000005"/>
    </cacheField>
    <cacheField name="mergin_percentage" numFmtId="10">
      <sharedItems containsSemiMixedTypes="0" containsString="0" containsNumber="1" minValue="-265.97058823529414" maxValue="0.5544554455445545"/>
    </cacheField>
    <cacheField name="category_1" numFmtId="0">
      <sharedItems containsMixedTypes="1" containsNumber="1" containsInteger="1" minValue="0" maxValue="0" count="10">
        <s v="Santé &amp; Bien-être"/>
        <s v="Epicerie salée"/>
        <s v="Alimentation Bébé"/>
        <s v="Epicerie sucrée"/>
        <s v="Maison"/>
        <s v="Enfant"/>
        <s v="Beauté &amp; Hygiène"/>
        <s v="Boisson"/>
        <s v="Extérieur"/>
        <n v="0"/>
      </sharedItems>
    </cacheField>
    <cacheField name="category_2" numFmtId="0">
      <sharedItems containsMixedTypes="1" containsNumber="1" containsInteger="1" minValue="0" maxValue="0" count="114">
        <s v="Vitamines, minéraux"/>
        <s v="Sauces et coulis"/>
        <s v="Huiles alimentaires bio"/>
        <s v="Alimentation future maman"/>
        <s v="Fruits secs"/>
        <s v="Goûters &amp; biscuits bio bébé"/>
        <s v="Petits pots fruits bébé"/>
        <s v="Conservation"/>
        <s v="Entretien"/>
        <s v="Couches écologiques"/>
        <s v="Douche et Bain"/>
        <s v="Hygiène"/>
        <s v="Sel, épices, aide culinaire"/>
        <s v="Légumes et conserves"/>
        <s v="Riz bio"/>
        <s v="Céréales petit déjeuner"/>
        <s v="Pâtes bio"/>
        <s v="Boisson végétale"/>
        <s v="Pâte à tartiner"/>
        <s v="Résistance et vitalité"/>
        <s v="Condiments, vinaigres"/>
        <s v="Légumineuses et céréales"/>
        <s v="Apéritifs bio"/>
        <s v="Farine, son, fécule"/>
        <s v="Biscuits, Gâteaux"/>
        <s v="Poisson, viande, pâtés"/>
        <s v="Soins des cheveux"/>
        <s v="Huiles bébé, huiles enfant bio"/>
        <s v="Hygiène Bébé, soin maternité"/>
        <s v="Aromathérapie"/>
        <s v="Cosmétique maison DIY"/>
        <s v="Maquillage"/>
        <s v="Soins du visage"/>
        <s v="Sucre et édulcorant"/>
        <s v="Aide à la pâtisserie"/>
        <s v="Café"/>
        <s v="Produits de la ruche"/>
        <s v="Jouets écologiques"/>
        <s v="Miel et confiture"/>
        <s v="Préparation végétale bébé"/>
        <s v="Petits pots bébé du midi"/>
        <s v="Desserts lactés bébé"/>
        <s v="Petits pots bébé du soir"/>
        <s v="Plats cuisinés"/>
        <s v="Jus de fruits"/>
        <s v="Chocolat bio"/>
        <s v="Purée de fruits secs"/>
        <s v="Graines et oléagineux"/>
        <s v="Ustensiles de cuisine"/>
        <s v="Nez - Gorge - Oreille"/>
        <s v="Compléments alimentaires"/>
        <s v="Sirop"/>
        <s v="Jus de grenade"/>
        <s v="Compote et dessert"/>
        <s v="Tartines et biscottes"/>
        <s v="Petits pots légumes bébé"/>
        <s v="Pain et biscottes"/>
        <s v="Carafes filtrantes et Fontaines"/>
        <s v="Tisane, Infusion"/>
        <s v="Boissons bio bébé"/>
        <s v="Bière"/>
        <s v="Thé bio"/>
        <s v="Céréales bio bébé"/>
        <s v="Soins Homme"/>
        <s v="Parapharmacie"/>
        <s v="Confiserie Bio"/>
        <s v="Soupes bio bébé"/>
        <s v="Décoration"/>
        <s v="Animalerie Bio"/>
        <s v="Allaitement"/>
        <s v="Biberons &amp; Accessoires"/>
        <s v="Lait infantile bio"/>
        <s v="Fleurs de Bach, Elixirs floraux"/>
        <s v="Literie"/>
        <s v="Soins du corps"/>
        <s v="Kombucha"/>
        <s v="Préparation lait de chèvre bébé"/>
        <s v="Art de la table"/>
        <s v="Alcool"/>
        <s v="Barre de céréales, pâte d'amande"/>
        <s v="Nature, Activités d'extérieur"/>
        <s v="Masques, Gels hydroalcooliques"/>
        <s v="Digestion, transit, flore"/>
        <s v="Epilation"/>
        <s v="Lait de vache et chèvre"/>
        <s v="Vin Bio"/>
        <s v="Bouillies bio bébé"/>
        <s v="Salle de bains"/>
        <s v="Boisson instantanée"/>
        <n v="0"/>
        <s v="Repas Bébé"/>
        <s v="Gourdes"/>
        <s v="Hygiène Change et Soins"/>
        <s v="Graines à semer Bio"/>
        <s v="Minceur"/>
        <s v="Jus de légumes"/>
        <s v="Soins à l'Argile"/>
        <s v="Thé Glacé"/>
        <s v="Soda"/>
        <s v="Loisirs Créatifs"/>
        <s v="Veilleuses &amp; réveils"/>
        <s v="Composteurs"/>
        <s v="Mode"/>
        <s v="Transport enfant"/>
        <s v="Electroménager"/>
        <s v="Chambre &amp; mobilier enfant"/>
        <s v="Sport et Nutrition"/>
        <s v="Linge de maison"/>
        <s v="Relaxation, Détente, Sommeil"/>
        <s v="Abris pour animaux"/>
        <s v="Cuisson"/>
        <s v="Matériel médical"/>
        <s v="Phytothérapie, gemmothérapie"/>
        <s v="Soins Solair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shti Sutradhar" refreshedDate="45322.800515740739" createdVersion="8" refreshedVersion="8" minRefreshableVersion="3" recordCount="5294" xr:uid="{F92FC0B4-3255-40EA-95C2-C9A6D2EF2673}">
  <cacheSource type="worksheet">
    <worksheetSource name="sales[[code]:[category_2]]"/>
  </cacheSource>
  <cacheFields count="10">
    <cacheField name="code" numFmtId="0">
      <sharedItems containsBlank="1"/>
    </cacheField>
    <cacheField name="turnover_before_promo" numFmtId="0">
      <sharedItems containsSemiMixedTypes="0" containsString="0" containsNumber="1" minValue="0.73" maxValue="195.73"/>
    </cacheField>
    <cacheField name="turnover" numFmtId="0">
      <sharedItems containsSemiMixedTypes="0" containsString="0" containsNumber="1" minValue="0.73" maxValue="195.73"/>
    </cacheField>
    <cacheField name="qty" numFmtId="0">
      <sharedItems containsSemiMixedTypes="0" containsString="0" containsNumber="1" containsInteger="1" minValue="1" maxValue="36"/>
    </cacheField>
    <cacheField name="Promo_percentage" numFmtId="10">
      <sharedItems containsSemiMixedTypes="0" containsString="0" containsNumber="1" minValue="0" maxValue="0.5" count="14">
        <n v="0"/>
        <n v="0.1"/>
        <n v="0.08"/>
        <n v="0.3"/>
        <n v="0.15"/>
        <n v="0.25"/>
        <n v="0.2"/>
        <n v="0.05"/>
        <n v="0.21"/>
        <n v="0.18"/>
        <n v="0.5"/>
        <n v="0.12"/>
        <n v="7.0000000000000007E-2"/>
        <n v="0.28999999999999998"/>
      </sharedItems>
    </cacheField>
    <cacheField name="Purchage_cost" numFmtId="0">
      <sharedItems containsSemiMixedTypes="0" containsString="0" containsNumber="1" minValue="2.3199999999999998" maxValue="295.73"/>
    </cacheField>
    <cacheField name="mergin" numFmtId="164">
      <sharedItems containsSemiMixedTypes="0" containsString="0" containsNumber="1" minValue="-5425.8" maxValue="28.260000000000005"/>
    </cacheField>
    <cacheField name="mergin_percentage" numFmtId="10">
      <sharedItems containsSemiMixedTypes="0" containsString="0" containsNumber="1" minValue="-265.97058823529414" maxValue="0.5544554455445545"/>
    </cacheField>
    <cacheField name="category_1" numFmtId="0">
      <sharedItems containsMixedTypes="1" containsNumber="1" containsInteger="1" minValue="0" maxValue="0"/>
    </cacheField>
    <cacheField name="category_2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94">
  <r>
    <d v="2021-10-02T00:00:00"/>
    <x v="0"/>
    <n v="111934"/>
    <n v="0"/>
    <x v="0"/>
    <x v="0"/>
    <n v="20.14"/>
    <n v="20.14"/>
    <n v="1"/>
    <x v="0"/>
    <n v="10.36"/>
    <n v="9.7800000000000011"/>
    <n v="0.48560079443892756"/>
    <x v="0"/>
    <x v="0"/>
  </r>
  <r>
    <d v="2021-10-02T00:00:00"/>
    <x v="1"/>
    <n v="18100"/>
    <n v="0"/>
    <x v="0"/>
    <x v="0"/>
    <n v="8.2200000000000006"/>
    <n v="8.2200000000000006"/>
    <n v="1"/>
    <x v="0"/>
    <n v="34.69"/>
    <n v="-26.47"/>
    <n v="-3.220194647201946"/>
    <x v="1"/>
    <x v="1"/>
  </r>
  <r>
    <d v="2021-10-02T00:00:00"/>
    <x v="1"/>
    <n v="109184"/>
    <n v="0"/>
    <x v="0"/>
    <x v="0"/>
    <n v="39.369999999999997"/>
    <n v="39.369999999999997"/>
    <n v="5"/>
    <x v="0"/>
    <n v="34.69"/>
    <n v="-134.07999999999998"/>
    <n v="-3.4056388112776226"/>
    <x v="1"/>
    <x v="2"/>
  </r>
  <r>
    <d v="2021-10-02T00:00:00"/>
    <x v="2"/>
    <n v="114912"/>
    <n v="0"/>
    <x v="1"/>
    <x v="0"/>
    <n v="7.2666666666666604"/>
    <n v="6.54"/>
    <n v="1"/>
    <x v="1"/>
    <n v="17.22"/>
    <n v="-10.68"/>
    <n v="-1.6330275229357798"/>
    <x v="2"/>
    <x v="3"/>
  </r>
  <r>
    <d v="2021-10-02T00:00:00"/>
    <x v="2"/>
    <n v="44718"/>
    <n v="0"/>
    <x v="1"/>
    <x v="0"/>
    <n v="1.89130434782608"/>
    <n v="1.74"/>
    <n v="1"/>
    <x v="2"/>
    <n v="17.22"/>
    <n v="-15.479999999999999"/>
    <n v="-8.8965517241379306"/>
    <x v="3"/>
    <x v="4"/>
  </r>
  <r>
    <d v="2021-10-02T00:00:00"/>
    <x v="2"/>
    <n v="120255"/>
    <n v="0"/>
    <x v="0"/>
    <x v="0"/>
    <n v="2.58"/>
    <n v="2.58"/>
    <n v="1"/>
    <x v="0"/>
    <n v="17.22"/>
    <n v="-14.639999999999999"/>
    <n v="-5.6744186046511622"/>
    <x v="2"/>
    <x v="5"/>
  </r>
  <r>
    <d v="2021-10-02T00:00:00"/>
    <x v="2"/>
    <n v="70588"/>
    <n v="0"/>
    <x v="0"/>
    <x v="0"/>
    <n v="0.96"/>
    <n v="0.96"/>
    <n v="1"/>
    <x v="0"/>
    <n v="17.22"/>
    <n v="-16.259999999999998"/>
    <n v="-16.9375"/>
    <x v="2"/>
    <x v="6"/>
  </r>
  <r>
    <d v="2021-10-02T00:00:00"/>
    <x v="2"/>
    <n v="120563"/>
    <n v="0"/>
    <x v="0"/>
    <x v="0"/>
    <n v="17.34"/>
    <n v="17.34"/>
    <n v="1"/>
    <x v="0"/>
    <n v="17.22"/>
    <n v="0.12000000000000099"/>
    <n v="6.9204152249135523E-3"/>
    <x v="4"/>
    <x v="7"/>
  </r>
  <r>
    <d v="2021-10-02T00:00:00"/>
    <x v="3"/>
    <n v="5902"/>
    <n v="0"/>
    <x v="0"/>
    <x v="1"/>
    <n v="21.06"/>
    <n v="21.06"/>
    <n v="3"/>
    <x v="0"/>
    <n v="92.74"/>
    <n v="-257.15999999999997"/>
    <n v="-12.210826210826211"/>
    <x v="4"/>
    <x v="8"/>
  </r>
  <r>
    <d v="2021-10-02T00:00:00"/>
    <x v="3"/>
    <n v="110337"/>
    <n v="0"/>
    <x v="2"/>
    <x v="1"/>
    <n v="124.214285714285"/>
    <n v="86.95"/>
    <n v="12"/>
    <x v="3"/>
    <n v="92.74"/>
    <n v="-1025.9299999999998"/>
    <n v="-11.799079930994822"/>
    <x v="5"/>
    <x v="9"/>
  </r>
  <r>
    <d v="2021-10-02T00:00:00"/>
    <x v="4"/>
    <n v="79819"/>
    <n v="0"/>
    <x v="0"/>
    <x v="0"/>
    <n v="5.77"/>
    <n v="5.77"/>
    <n v="1"/>
    <x v="0"/>
    <n v="74.44"/>
    <n v="-68.67"/>
    <n v="-11.901213171577124"/>
    <x v="6"/>
    <x v="10"/>
  </r>
  <r>
    <d v="2021-10-02T00:00:00"/>
    <x v="4"/>
    <n v="117464"/>
    <n v="0"/>
    <x v="0"/>
    <x v="0"/>
    <n v="9.66"/>
    <n v="9.66"/>
    <n v="1"/>
    <x v="0"/>
    <n v="74.44"/>
    <n v="-64.78"/>
    <n v="-6.7060041407867494"/>
    <x v="6"/>
    <x v="10"/>
  </r>
  <r>
    <d v="2021-10-02T00:00:00"/>
    <x v="4"/>
    <n v="121868"/>
    <n v="0"/>
    <x v="0"/>
    <x v="0"/>
    <n v="6.37"/>
    <n v="6.37"/>
    <n v="1"/>
    <x v="0"/>
    <n v="74.44"/>
    <n v="-68.069999999999993"/>
    <n v="-10.686028257456828"/>
    <x v="1"/>
    <x v="2"/>
  </r>
  <r>
    <d v="2021-10-02T00:00:00"/>
    <x v="4"/>
    <n v="100038"/>
    <n v="0"/>
    <x v="0"/>
    <x v="0"/>
    <n v="11.4"/>
    <n v="11.4"/>
    <n v="1"/>
    <x v="0"/>
    <n v="74.44"/>
    <n v="-63.04"/>
    <n v="-5.5298245614035082"/>
    <x v="6"/>
    <x v="11"/>
  </r>
  <r>
    <d v="2021-10-02T00:00:00"/>
    <x v="4"/>
    <n v="119249"/>
    <n v="0"/>
    <x v="0"/>
    <x v="0"/>
    <n v="4.74"/>
    <n v="4.74"/>
    <n v="1"/>
    <x v="0"/>
    <n v="74.44"/>
    <n v="-69.7"/>
    <n v="-14.70464135021097"/>
    <x v="1"/>
    <x v="12"/>
  </r>
  <r>
    <d v="2021-10-02T00:00:00"/>
    <x v="4"/>
    <n v="119257"/>
    <n v="0"/>
    <x v="0"/>
    <x v="0"/>
    <n v="3.27"/>
    <n v="3.27"/>
    <n v="2"/>
    <x v="0"/>
    <n v="74.44"/>
    <n v="-145.60999999999999"/>
    <n v="-44.529051987767581"/>
    <x v="1"/>
    <x v="12"/>
  </r>
  <r>
    <d v="2021-10-02T00:00:00"/>
    <x v="4"/>
    <n v="115757"/>
    <n v="0"/>
    <x v="3"/>
    <x v="0"/>
    <n v="2.6111111111111098"/>
    <n v="2.35"/>
    <n v="2"/>
    <x v="1"/>
    <n v="74.44"/>
    <n v="-146.53"/>
    <n v="-62.353191489361699"/>
    <x v="1"/>
    <x v="13"/>
  </r>
  <r>
    <d v="2021-10-02T00:00:00"/>
    <x v="4"/>
    <n v="73245"/>
    <n v="0"/>
    <x v="0"/>
    <x v="0"/>
    <n v="2.91"/>
    <n v="2.91"/>
    <n v="2"/>
    <x v="0"/>
    <n v="74.44"/>
    <n v="-145.97"/>
    <n v="-50.161512027491405"/>
    <x v="6"/>
    <x v="10"/>
  </r>
  <r>
    <d v="2021-10-02T00:00:00"/>
    <x v="4"/>
    <n v="115776"/>
    <n v="0"/>
    <x v="0"/>
    <x v="0"/>
    <n v="15.64"/>
    <n v="15.64"/>
    <n v="2"/>
    <x v="0"/>
    <n v="74.44"/>
    <n v="-133.24"/>
    <n v="-8.5191815856777495"/>
    <x v="1"/>
    <x v="2"/>
  </r>
  <r>
    <d v="2021-10-02T00:00:00"/>
    <x v="4"/>
    <n v="115755"/>
    <n v="0"/>
    <x v="0"/>
    <x v="0"/>
    <n v="1.92"/>
    <n v="1.92"/>
    <n v="2"/>
    <x v="0"/>
    <n v="74.44"/>
    <n v="-146.96"/>
    <n v="-76.541666666666671"/>
    <x v="1"/>
    <x v="13"/>
  </r>
  <r>
    <d v="2021-10-02T00:00:00"/>
    <x v="4"/>
    <n v="71420"/>
    <n v="0"/>
    <x v="0"/>
    <x v="0"/>
    <n v="6.96"/>
    <n v="6.96"/>
    <n v="2"/>
    <x v="0"/>
    <n v="74.44"/>
    <n v="-141.91999999999999"/>
    <n v="-20.390804597701148"/>
    <x v="1"/>
    <x v="2"/>
  </r>
  <r>
    <d v="2021-10-02T00:00:00"/>
    <x v="4"/>
    <n v="87287"/>
    <n v="0"/>
    <x v="0"/>
    <x v="0"/>
    <n v="4.47"/>
    <n v="4.47"/>
    <n v="2"/>
    <x v="0"/>
    <n v="74.44"/>
    <n v="-144.41"/>
    <n v="-32.306487695749439"/>
    <x v="1"/>
    <x v="14"/>
  </r>
  <r>
    <d v="2021-10-02T00:00:00"/>
    <x v="4"/>
    <n v="77366"/>
    <n v="0"/>
    <x v="0"/>
    <x v="0"/>
    <n v="4.9800000000000004"/>
    <n v="4.9800000000000004"/>
    <n v="2"/>
    <x v="0"/>
    <n v="74.44"/>
    <n v="-143.9"/>
    <n v="-28.895582329317268"/>
    <x v="1"/>
    <x v="14"/>
  </r>
  <r>
    <d v="2021-10-02T00:00:00"/>
    <x v="4"/>
    <n v="87281"/>
    <n v="0"/>
    <x v="0"/>
    <x v="0"/>
    <n v="6.24"/>
    <n v="6.24"/>
    <n v="2"/>
    <x v="0"/>
    <n v="74.44"/>
    <n v="-142.63999999999999"/>
    <n v="-22.858974358974358"/>
    <x v="1"/>
    <x v="14"/>
  </r>
  <r>
    <d v="2021-10-02T00:00:00"/>
    <x v="4"/>
    <n v="73260"/>
    <n v="0"/>
    <x v="0"/>
    <x v="0"/>
    <n v="5.52"/>
    <n v="5.52"/>
    <n v="3"/>
    <x v="0"/>
    <n v="74.44"/>
    <n v="-217.79999999999998"/>
    <n v="-39.456521739130437"/>
    <x v="6"/>
    <x v="11"/>
  </r>
  <r>
    <d v="2021-10-02T00:00:00"/>
    <x v="4"/>
    <n v="118150"/>
    <n v="0"/>
    <x v="0"/>
    <x v="0"/>
    <n v="5.07"/>
    <n v="5.07"/>
    <n v="3"/>
    <x v="0"/>
    <n v="74.44"/>
    <n v="-218.25"/>
    <n v="-43.047337278106504"/>
    <x v="6"/>
    <x v="11"/>
  </r>
  <r>
    <d v="2021-10-02T00:00:00"/>
    <x v="4"/>
    <n v="45885"/>
    <n v="0"/>
    <x v="0"/>
    <x v="0"/>
    <n v="8.66"/>
    <n v="8.66"/>
    <n v="3"/>
    <x v="0"/>
    <n v="74.44"/>
    <n v="-214.66"/>
    <n v="-24.787528868360276"/>
    <x v="1"/>
    <x v="14"/>
  </r>
  <r>
    <d v="2021-10-02T00:00:00"/>
    <x v="4"/>
    <n v="73244"/>
    <n v="0"/>
    <x v="0"/>
    <x v="0"/>
    <n v="4.37"/>
    <n v="4.37"/>
    <n v="3"/>
    <x v="0"/>
    <n v="74.44"/>
    <n v="-218.95"/>
    <n v="-50.102974828375281"/>
    <x v="6"/>
    <x v="10"/>
  </r>
  <r>
    <d v="2021-10-02T00:00:00"/>
    <x v="4"/>
    <n v="112246"/>
    <n v="0"/>
    <x v="0"/>
    <x v="0"/>
    <n v="5.19"/>
    <n v="5.19"/>
    <n v="3"/>
    <x v="0"/>
    <n v="74.44"/>
    <n v="-218.13"/>
    <n v="-42.028901734104039"/>
    <x v="1"/>
    <x v="12"/>
  </r>
  <r>
    <d v="2021-10-02T00:00:00"/>
    <x v="5"/>
    <n v="69195"/>
    <n v="0"/>
    <x v="0"/>
    <x v="2"/>
    <n v="3.64"/>
    <n v="3.64"/>
    <n v="1"/>
    <x v="0"/>
    <n v="64.010000000000005"/>
    <n v="-60.370000000000005"/>
    <n v="-16.585164835164836"/>
    <x v="3"/>
    <x v="15"/>
  </r>
  <r>
    <d v="2021-10-02T00:00:00"/>
    <x v="5"/>
    <n v="120393"/>
    <n v="0"/>
    <x v="0"/>
    <x v="2"/>
    <n v="1.89"/>
    <n v="1.89"/>
    <n v="1"/>
    <x v="0"/>
    <n v="64.010000000000005"/>
    <n v="-62.120000000000005"/>
    <n v="-32.867724867724874"/>
    <x v="1"/>
    <x v="13"/>
  </r>
  <r>
    <d v="2021-10-02T00:00:00"/>
    <x v="5"/>
    <n v="121576"/>
    <n v="0"/>
    <x v="0"/>
    <x v="2"/>
    <n v="7.34"/>
    <n v="7.34"/>
    <n v="1"/>
    <x v="0"/>
    <n v="64.010000000000005"/>
    <n v="-56.67"/>
    <n v="-7.7207084468664853"/>
    <x v="3"/>
    <x v="4"/>
  </r>
  <r>
    <d v="2021-10-02T00:00:00"/>
    <x v="5"/>
    <n v="112462"/>
    <n v="0"/>
    <x v="1"/>
    <x v="2"/>
    <n v="1.8352941176470501"/>
    <n v="1.56"/>
    <n v="1"/>
    <x v="4"/>
    <n v="64.010000000000005"/>
    <n v="-62.45"/>
    <n v="-40.032051282051285"/>
    <x v="1"/>
    <x v="16"/>
  </r>
  <r>
    <d v="2021-10-02T00:00:00"/>
    <x v="5"/>
    <n v="121708"/>
    <n v="0"/>
    <x v="0"/>
    <x v="2"/>
    <n v="13.2"/>
    <n v="13.2"/>
    <n v="1"/>
    <x v="0"/>
    <n v="64.010000000000005"/>
    <n v="-50.81"/>
    <n v="-3.8492424242424246"/>
    <x v="7"/>
    <x v="17"/>
  </r>
  <r>
    <d v="2021-10-02T00:00:00"/>
    <x v="5"/>
    <n v="77475"/>
    <n v="0"/>
    <x v="3"/>
    <x v="2"/>
    <n v="1.25555555555555"/>
    <n v="1.1299999999999999"/>
    <n v="1"/>
    <x v="1"/>
    <n v="64.010000000000005"/>
    <n v="-62.88"/>
    <n v="-55.646017699115049"/>
    <x v="1"/>
    <x v="16"/>
  </r>
  <r>
    <d v="2021-10-02T00:00:00"/>
    <x v="5"/>
    <n v="77326"/>
    <n v="0"/>
    <x v="0"/>
    <x v="2"/>
    <n v="2.85"/>
    <n v="2.85"/>
    <n v="1"/>
    <x v="0"/>
    <n v="64.010000000000005"/>
    <n v="-61.160000000000004"/>
    <n v="-21.459649122807019"/>
    <x v="1"/>
    <x v="14"/>
  </r>
  <r>
    <d v="2021-10-02T00:00:00"/>
    <x v="5"/>
    <n v="111946"/>
    <n v="0"/>
    <x v="0"/>
    <x v="2"/>
    <n v="3.48"/>
    <n v="3.48"/>
    <n v="1"/>
    <x v="0"/>
    <n v="64.010000000000005"/>
    <n v="-60.530000000000008"/>
    <n v="-17.393678160919542"/>
    <x v="3"/>
    <x v="18"/>
  </r>
  <r>
    <d v="2021-10-02T00:00:00"/>
    <x v="5"/>
    <n v="87160"/>
    <n v="0"/>
    <x v="0"/>
    <x v="2"/>
    <n v="4.6900000000000004"/>
    <n v="4.6900000000000004"/>
    <n v="2"/>
    <x v="0"/>
    <n v="64.010000000000005"/>
    <n v="-123.33000000000001"/>
    <n v="-26.296375266524521"/>
    <x v="1"/>
    <x v="13"/>
  </r>
  <r>
    <d v="2021-10-02T00:00:00"/>
    <x v="5"/>
    <n v="129479"/>
    <n v="0"/>
    <x v="0"/>
    <x v="2"/>
    <n v="7.98"/>
    <n v="7.98"/>
    <n v="3"/>
    <x v="0"/>
    <n v="64.010000000000005"/>
    <n v="-184.05000000000004"/>
    <n v="-23.063909774436095"/>
    <x v="1"/>
    <x v="13"/>
  </r>
  <r>
    <d v="2021-10-02T00:00:00"/>
    <x v="5"/>
    <n v="159220"/>
    <n v="0"/>
    <x v="0"/>
    <x v="2"/>
    <n v="4.25"/>
    <n v="4.25"/>
    <n v="4"/>
    <x v="0"/>
    <n v="64.010000000000005"/>
    <n v="-251.79000000000002"/>
    <n v="-59.244705882352946"/>
    <x v="1"/>
    <x v="14"/>
  </r>
  <r>
    <d v="2021-10-02T00:00:00"/>
    <x v="5"/>
    <n v="90294"/>
    <n v="0"/>
    <x v="0"/>
    <x v="2"/>
    <n v="38.590000000000003"/>
    <n v="38.590000000000003"/>
    <n v="6"/>
    <x v="0"/>
    <n v="64.010000000000005"/>
    <n v="-345.47"/>
    <n v="-8.9523192536926661"/>
    <x v="3"/>
    <x v="18"/>
  </r>
  <r>
    <d v="2021-10-02T00:00:00"/>
    <x v="6"/>
    <n v="72162"/>
    <n v="0"/>
    <x v="1"/>
    <x v="2"/>
    <n v="34.7529411764705"/>
    <n v="29.54"/>
    <n v="1"/>
    <x v="4"/>
    <n v="36.92"/>
    <n v="-7.3800000000000026"/>
    <n v="-0.24983073798239686"/>
    <x v="0"/>
    <x v="19"/>
  </r>
  <r>
    <d v="2021-10-02T00:00:00"/>
    <x v="6"/>
    <n v="87440"/>
    <n v="0"/>
    <x v="0"/>
    <x v="2"/>
    <n v="5.84"/>
    <n v="5.84"/>
    <n v="4"/>
    <x v="0"/>
    <n v="36.92"/>
    <n v="-141.84"/>
    <n v="-24.287671232876715"/>
    <x v="1"/>
    <x v="1"/>
  </r>
  <r>
    <d v="2021-10-02T00:00:00"/>
    <x v="6"/>
    <n v="100395"/>
    <n v="0"/>
    <x v="3"/>
    <x v="2"/>
    <n v="9.2777777777777697"/>
    <n v="8.35"/>
    <n v="4"/>
    <x v="1"/>
    <n v="36.92"/>
    <n v="-139.33000000000001"/>
    <n v="-16.686227544910182"/>
    <x v="1"/>
    <x v="1"/>
  </r>
  <r>
    <d v="2021-10-02T00:00:00"/>
    <x v="6"/>
    <n v="83055"/>
    <n v="0"/>
    <x v="0"/>
    <x v="2"/>
    <n v="12.33"/>
    <n v="12.33"/>
    <n v="7"/>
    <x v="0"/>
    <n v="36.92"/>
    <n v="-246.10999999999999"/>
    <n v="-19.960259529602595"/>
    <x v="7"/>
    <x v="17"/>
  </r>
  <r>
    <d v="2021-10-02T00:00:00"/>
    <x v="7"/>
    <n v="98337"/>
    <n v="0"/>
    <x v="0"/>
    <x v="0"/>
    <n v="4"/>
    <n v="4"/>
    <n v="1"/>
    <x v="0"/>
    <n v="95.67"/>
    <n v="-91.67"/>
    <n v="-22.9175"/>
    <x v="3"/>
    <x v="15"/>
  </r>
  <r>
    <d v="2021-10-02T00:00:00"/>
    <x v="7"/>
    <n v="86162"/>
    <n v="0"/>
    <x v="0"/>
    <x v="0"/>
    <n v="5.75"/>
    <n v="5.75"/>
    <n v="1"/>
    <x v="0"/>
    <n v="95.67"/>
    <n v="-89.92"/>
    <n v="-15.638260869565217"/>
    <x v="1"/>
    <x v="20"/>
  </r>
  <r>
    <d v="2021-10-02T00:00:00"/>
    <x v="7"/>
    <n v="13863"/>
    <n v="0"/>
    <x v="0"/>
    <x v="0"/>
    <n v="5.27"/>
    <n v="5.27"/>
    <n v="1"/>
    <x v="0"/>
    <n v="95.67"/>
    <n v="-90.4"/>
    <n v="-17.153700189753323"/>
    <x v="1"/>
    <x v="12"/>
  </r>
  <r>
    <d v="2021-10-02T00:00:00"/>
    <x v="7"/>
    <n v="19341"/>
    <n v="0"/>
    <x v="0"/>
    <x v="0"/>
    <n v="2.66"/>
    <n v="2.66"/>
    <n v="1"/>
    <x v="0"/>
    <n v="95.67"/>
    <n v="-93.01"/>
    <n v="-34.966165413533837"/>
    <x v="3"/>
    <x v="15"/>
  </r>
  <r>
    <d v="2021-10-02T00:00:00"/>
    <x v="7"/>
    <n v="12873"/>
    <n v="0"/>
    <x v="0"/>
    <x v="0"/>
    <n v="17.399999999999999"/>
    <n v="17.399999999999999"/>
    <n v="1"/>
    <x v="0"/>
    <n v="95.67"/>
    <n v="-78.27000000000001"/>
    <n v="-4.4982758620689669"/>
    <x v="1"/>
    <x v="2"/>
  </r>
  <r>
    <d v="2021-10-02T00:00:00"/>
    <x v="7"/>
    <n v="117216"/>
    <n v="0"/>
    <x v="0"/>
    <x v="0"/>
    <n v="15.95"/>
    <n v="15.95"/>
    <n v="1"/>
    <x v="0"/>
    <n v="95.67"/>
    <n v="-79.72"/>
    <n v="-4.9981191222570533"/>
    <x v="1"/>
    <x v="21"/>
  </r>
  <r>
    <d v="2021-10-02T00:00:00"/>
    <x v="7"/>
    <n v="109184"/>
    <n v="0"/>
    <x v="0"/>
    <x v="0"/>
    <n v="7.87"/>
    <n v="7.87"/>
    <n v="1"/>
    <x v="0"/>
    <n v="95.67"/>
    <n v="-87.8"/>
    <n v="-11.156289707750952"/>
    <x v="1"/>
    <x v="2"/>
  </r>
  <r>
    <d v="2021-10-02T00:00:00"/>
    <x v="7"/>
    <n v="87282"/>
    <n v="0"/>
    <x v="3"/>
    <x v="0"/>
    <n v="3.1444444444444399"/>
    <n v="2.83"/>
    <n v="1"/>
    <x v="1"/>
    <n v="95.67"/>
    <n v="-92.84"/>
    <n v="-32.805653710247348"/>
    <x v="1"/>
    <x v="14"/>
  </r>
  <r>
    <d v="2021-10-02T00:00:00"/>
    <x v="7"/>
    <n v="120710"/>
    <n v="0"/>
    <x v="0"/>
    <x v="0"/>
    <n v="16.27"/>
    <n v="16.27"/>
    <n v="1"/>
    <x v="0"/>
    <n v="95.67"/>
    <n v="-79.400000000000006"/>
    <n v="-4.8801475107559931"/>
    <x v="1"/>
    <x v="22"/>
  </r>
  <r>
    <d v="2021-10-02T00:00:00"/>
    <x v="7"/>
    <n v="126975"/>
    <n v="0"/>
    <x v="0"/>
    <x v="0"/>
    <n v="8.11"/>
    <n v="8.11"/>
    <n v="1"/>
    <x v="0"/>
    <n v="95.67"/>
    <n v="-87.56"/>
    <n v="-10.796547472256474"/>
    <x v="1"/>
    <x v="23"/>
  </r>
  <r>
    <d v="2021-10-02T00:00:00"/>
    <x v="7"/>
    <n v="69300"/>
    <n v="0"/>
    <x v="3"/>
    <x v="0"/>
    <n v="3.5222222222222199"/>
    <n v="3.17"/>
    <n v="1"/>
    <x v="1"/>
    <n v="95.67"/>
    <n v="-92.5"/>
    <n v="-29.179810725552052"/>
    <x v="3"/>
    <x v="24"/>
  </r>
  <r>
    <d v="2021-10-02T00:00:00"/>
    <x v="7"/>
    <n v="77366"/>
    <n v="0"/>
    <x v="0"/>
    <x v="0"/>
    <n v="2.4900000000000002"/>
    <n v="2.4900000000000002"/>
    <n v="1"/>
    <x v="0"/>
    <n v="95.67"/>
    <n v="-93.18"/>
    <n v="-37.421686746987952"/>
    <x v="1"/>
    <x v="14"/>
  </r>
  <r>
    <d v="2021-10-02T00:00:00"/>
    <x v="7"/>
    <n v="81790"/>
    <n v="0"/>
    <x v="0"/>
    <x v="0"/>
    <n v="2.37"/>
    <n v="2.37"/>
    <n v="1"/>
    <x v="0"/>
    <n v="95.67"/>
    <n v="-93.3"/>
    <n v="-39.367088607594937"/>
    <x v="1"/>
    <x v="20"/>
  </r>
  <r>
    <d v="2021-10-02T00:00:00"/>
    <x v="7"/>
    <n v="118486"/>
    <n v="0"/>
    <x v="0"/>
    <x v="0"/>
    <n v="6.78"/>
    <n v="6.78"/>
    <n v="2"/>
    <x v="0"/>
    <n v="95.67"/>
    <n v="-184.56"/>
    <n v="-27.221238938053098"/>
    <x v="3"/>
    <x v="24"/>
  </r>
  <r>
    <d v="2021-10-02T00:00:00"/>
    <x v="7"/>
    <n v="98328"/>
    <n v="0"/>
    <x v="0"/>
    <x v="0"/>
    <n v="5.19"/>
    <n v="5.19"/>
    <n v="2"/>
    <x v="0"/>
    <n v="95.67"/>
    <n v="-186.15"/>
    <n v="-35.867052023121389"/>
    <x v="3"/>
    <x v="24"/>
  </r>
  <r>
    <d v="2021-10-02T00:00:00"/>
    <x v="7"/>
    <n v="77229"/>
    <n v="0"/>
    <x v="0"/>
    <x v="0"/>
    <n v="10.17"/>
    <n v="10.17"/>
    <n v="4"/>
    <x v="0"/>
    <n v="95.67"/>
    <n v="-372.51"/>
    <n v="-36.628318584070797"/>
    <x v="1"/>
    <x v="25"/>
  </r>
  <r>
    <d v="2021-10-02T00:00:00"/>
    <x v="7"/>
    <n v="48180"/>
    <n v="0"/>
    <x v="0"/>
    <x v="0"/>
    <n v="20.83"/>
    <n v="20.83"/>
    <n v="9"/>
    <x v="0"/>
    <n v="95.67"/>
    <n v="-840.19999999999993"/>
    <n v="-40.336053768602973"/>
    <x v="7"/>
    <x v="17"/>
  </r>
  <r>
    <d v="2021-10-02T00:00:00"/>
    <x v="8"/>
    <n v="111392"/>
    <n v="0"/>
    <x v="0"/>
    <x v="0"/>
    <n v="10.35"/>
    <n v="10.35"/>
    <n v="1"/>
    <x v="0"/>
    <n v="6.3"/>
    <n v="4.05"/>
    <n v="0.39130434782608697"/>
    <x v="6"/>
    <x v="26"/>
  </r>
  <r>
    <d v="2021-10-02T00:00:00"/>
    <x v="9"/>
    <n v="46896"/>
    <n v="0"/>
    <x v="0"/>
    <x v="0"/>
    <n v="9.74"/>
    <n v="9.74"/>
    <n v="2"/>
    <x v="0"/>
    <n v="8.08"/>
    <n v="-6.42"/>
    <n v="-0.65913757700205333"/>
    <x v="2"/>
    <x v="27"/>
  </r>
  <r>
    <d v="2021-10-02T00:00:00"/>
    <x v="10"/>
    <n v="100248"/>
    <n v="0"/>
    <x v="0"/>
    <x v="0"/>
    <n v="7.52"/>
    <n v="7.52"/>
    <n v="1"/>
    <x v="0"/>
    <n v="95.76"/>
    <n v="-88.240000000000009"/>
    <n v="-11.734042553191491"/>
    <x v="6"/>
    <x v="10"/>
  </r>
  <r>
    <d v="2021-10-02T00:00:00"/>
    <x v="10"/>
    <n v="103631"/>
    <n v="0"/>
    <x v="0"/>
    <x v="0"/>
    <n v="5.33"/>
    <n v="5.33"/>
    <n v="1"/>
    <x v="0"/>
    <n v="95.76"/>
    <n v="-90.43"/>
    <n v="-16.966228893058162"/>
    <x v="6"/>
    <x v="28"/>
  </r>
  <r>
    <d v="2021-10-02T00:00:00"/>
    <x v="10"/>
    <n v="112013"/>
    <n v="0"/>
    <x v="0"/>
    <x v="0"/>
    <n v="10.210000000000001"/>
    <n v="10.210000000000001"/>
    <n v="1"/>
    <x v="0"/>
    <n v="95.76"/>
    <n v="-85.550000000000011"/>
    <n v="-8.3790401567091095"/>
    <x v="4"/>
    <x v="8"/>
  </r>
  <r>
    <d v="2021-10-02T00:00:00"/>
    <x v="10"/>
    <n v="103589"/>
    <n v="0"/>
    <x v="2"/>
    <x v="0"/>
    <n v="62.028571428571396"/>
    <n v="43.42"/>
    <n v="4"/>
    <x v="3"/>
    <n v="95.76"/>
    <n v="-339.62"/>
    <n v="-7.8217411331183788"/>
    <x v="5"/>
    <x v="9"/>
  </r>
  <r>
    <d v="2021-10-02T00:00:00"/>
    <x v="10"/>
    <n v="103590"/>
    <n v="0"/>
    <x v="2"/>
    <x v="0"/>
    <n v="62.028571428571396"/>
    <n v="43.42"/>
    <n v="4"/>
    <x v="3"/>
    <n v="95.76"/>
    <n v="-339.62"/>
    <n v="-7.8217411331183788"/>
    <x v="5"/>
    <x v="9"/>
  </r>
  <r>
    <d v="2021-10-02T00:00:00"/>
    <x v="11"/>
    <n v="71275"/>
    <n v="0"/>
    <x v="1"/>
    <x v="0"/>
    <n v="6.1111111111111098"/>
    <n v="5.5"/>
    <n v="1"/>
    <x v="1"/>
    <n v="10.24"/>
    <n v="-4.74"/>
    <n v="-0.86181818181818182"/>
    <x v="0"/>
    <x v="29"/>
  </r>
  <r>
    <d v="2021-10-02T00:00:00"/>
    <x v="11"/>
    <n v="111330"/>
    <n v="0"/>
    <x v="0"/>
    <x v="0"/>
    <n v="5.58"/>
    <n v="5.58"/>
    <n v="1"/>
    <x v="0"/>
    <n v="10.24"/>
    <n v="-4.66"/>
    <n v="-0.83512544802867383"/>
    <x v="6"/>
    <x v="30"/>
  </r>
  <r>
    <d v="2021-10-02T00:00:00"/>
    <x v="11"/>
    <n v="116867"/>
    <n v="0"/>
    <x v="0"/>
    <x v="0"/>
    <n v="2.1800000000000002"/>
    <n v="2.1800000000000002"/>
    <n v="1"/>
    <x v="0"/>
    <n v="10.24"/>
    <n v="-8.06"/>
    <n v="-3.6972477064220182"/>
    <x v="6"/>
    <x v="30"/>
  </r>
  <r>
    <d v="2021-10-02T00:00:00"/>
    <x v="11"/>
    <n v="23628"/>
    <n v="0"/>
    <x v="0"/>
    <x v="0"/>
    <n v="2.83"/>
    <n v="2.83"/>
    <n v="1"/>
    <x v="0"/>
    <n v="10.24"/>
    <n v="-7.41"/>
    <n v="-2.6183745583038869"/>
    <x v="6"/>
    <x v="30"/>
  </r>
  <r>
    <d v="2021-10-02T00:00:00"/>
    <x v="12"/>
    <n v="119515"/>
    <n v="0"/>
    <x v="0"/>
    <x v="2"/>
    <n v="8"/>
    <n v="8"/>
    <n v="1"/>
    <x v="0"/>
    <n v="29.44"/>
    <n v="-21.44"/>
    <n v="-2.68"/>
    <x v="6"/>
    <x v="31"/>
  </r>
  <r>
    <d v="2021-10-02T00:00:00"/>
    <x v="12"/>
    <n v="120282"/>
    <n v="0"/>
    <x v="0"/>
    <x v="2"/>
    <n v="27.08"/>
    <n v="27.08"/>
    <n v="1"/>
    <x v="0"/>
    <n v="29.44"/>
    <n v="-2.360000000000003"/>
    <n v="-8.7149187592319169E-2"/>
    <x v="6"/>
    <x v="32"/>
  </r>
  <r>
    <d v="2021-10-02T00:00:00"/>
    <x v="12"/>
    <n v="76658"/>
    <n v="0"/>
    <x v="0"/>
    <x v="2"/>
    <n v="3.03"/>
    <n v="3.03"/>
    <n v="1"/>
    <x v="0"/>
    <n v="29.44"/>
    <n v="-26.41"/>
    <n v="-8.7161716171617165"/>
    <x v="6"/>
    <x v="31"/>
  </r>
  <r>
    <d v="2021-10-02T00:00:00"/>
    <x v="12"/>
    <n v="70314"/>
    <n v="0"/>
    <x v="3"/>
    <x v="2"/>
    <n v="5.1666666666666599"/>
    <n v="4.6500000000000004"/>
    <n v="1"/>
    <x v="1"/>
    <n v="29.44"/>
    <n v="-24.79"/>
    <n v="-5.3311827956989237"/>
    <x v="6"/>
    <x v="32"/>
  </r>
  <r>
    <d v="2021-10-02T00:00:00"/>
    <x v="12"/>
    <n v="109938"/>
    <n v="0"/>
    <x v="0"/>
    <x v="2"/>
    <n v="6.71"/>
    <n v="6.71"/>
    <n v="1"/>
    <x v="0"/>
    <n v="29.44"/>
    <n v="-22.73"/>
    <n v="-3.3874813710879286"/>
    <x v="6"/>
    <x v="26"/>
  </r>
  <r>
    <d v="2021-10-02T00:00:00"/>
    <x v="13"/>
    <n v="71743"/>
    <n v="0"/>
    <x v="0"/>
    <x v="0"/>
    <n v="2.89"/>
    <n v="2.89"/>
    <n v="1"/>
    <x v="0"/>
    <n v="69.849999999999994"/>
    <n v="-66.959999999999994"/>
    <n v="-23.169550173010379"/>
    <x v="1"/>
    <x v="20"/>
  </r>
  <r>
    <d v="2021-10-02T00:00:00"/>
    <x v="13"/>
    <n v="78940"/>
    <n v="0"/>
    <x v="0"/>
    <x v="0"/>
    <n v="3.93"/>
    <n v="3.93"/>
    <n v="1"/>
    <x v="0"/>
    <n v="69.849999999999994"/>
    <n v="-65.919999999999987"/>
    <n v="-16.773536895674297"/>
    <x v="1"/>
    <x v="20"/>
  </r>
  <r>
    <d v="2021-10-02T00:00:00"/>
    <x v="13"/>
    <n v="77491"/>
    <n v="0"/>
    <x v="0"/>
    <x v="0"/>
    <n v="17.64"/>
    <n v="17.64"/>
    <n v="1"/>
    <x v="0"/>
    <n v="69.849999999999994"/>
    <n v="-52.209999999999994"/>
    <n v="-2.9597505668934234"/>
    <x v="3"/>
    <x v="33"/>
  </r>
  <r>
    <d v="2021-10-02T00:00:00"/>
    <x v="13"/>
    <n v="86169"/>
    <n v="0"/>
    <x v="0"/>
    <x v="0"/>
    <n v="4.68"/>
    <n v="4.68"/>
    <n v="1"/>
    <x v="0"/>
    <n v="69.849999999999994"/>
    <n v="-65.169999999999987"/>
    <n v="-13.925213675213673"/>
    <x v="1"/>
    <x v="20"/>
  </r>
  <r>
    <d v="2021-10-02T00:00:00"/>
    <x v="13"/>
    <n v="91147"/>
    <n v="0"/>
    <x v="0"/>
    <x v="0"/>
    <n v="11.98"/>
    <n v="11.98"/>
    <n v="1"/>
    <x v="0"/>
    <n v="69.849999999999994"/>
    <n v="-57.86999999999999"/>
    <n v="-4.8305509181969937"/>
    <x v="1"/>
    <x v="14"/>
  </r>
  <r>
    <d v="2021-10-02T00:00:00"/>
    <x v="13"/>
    <n v="12875"/>
    <n v="0"/>
    <x v="0"/>
    <x v="0"/>
    <n v="33.25"/>
    <n v="33.25"/>
    <n v="2"/>
    <x v="0"/>
    <n v="69.849999999999994"/>
    <n v="-106.44999999999999"/>
    <n v="-3.2015037593984959"/>
    <x v="1"/>
    <x v="2"/>
  </r>
  <r>
    <d v="2021-10-02T00:00:00"/>
    <x v="13"/>
    <n v="108515"/>
    <n v="0"/>
    <x v="0"/>
    <x v="0"/>
    <n v="12.99"/>
    <n v="12.99"/>
    <n v="2"/>
    <x v="0"/>
    <n v="69.849999999999994"/>
    <n v="-126.71"/>
    <n v="-9.7544264819091602"/>
    <x v="1"/>
    <x v="1"/>
  </r>
  <r>
    <d v="2021-10-02T00:00:00"/>
    <x v="13"/>
    <n v="46132"/>
    <n v="0"/>
    <x v="0"/>
    <x v="0"/>
    <n v="5.36"/>
    <n v="5.36"/>
    <n v="3"/>
    <x v="0"/>
    <n v="69.849999999999994"/>
    <n v="-204.18999999999997"/>
    <n v="-38.095149253731336"/>
    <x v="7"/>
    <x v="17"/>
  </r>
  <r>
    <d v="2021-10-02T00:00:00"/>
    <x v="13"/>
    <n v="46123"/>
    <n v="0"/>
    <x v="0"/>
    <x v="0"/>
    <n v="10.73"/>
    <n v="10.73"/>
    <n v="6"/>
    <x v="0"/>
    <n v="69.849999999999994"/>
    <n v="-408.36999999999995"/>
    <n v="-38.05871388630009"/>
    <x v="7"/>
    <x v="17"/>
  </r>
  <r>
    <d v="2021-10-02T00:00:00"/>
    <x v="14"/>
    <n v="12005"/>
    <n v="0"/>
    <x v="0"/>
    <x v="0"/>
    <n v="12.24"/>
    <n v="12.24"/>
    <n v="5"/>
    <x v="0"/>
    <n v="8.86"/>
    <n v="-32.059999999999995"/>
    <n v="-2.6192810457516336"/>
    <x v="3"/>
    <x v="34"/>
  </r>
  <r>
    <d v="2021-10-02T00:00:00"/>
    <x v="15"/>
    <n v="16571"/>
    <n v="0"/>
    <x v="0"/>
    <x v="0"/>
    <n v="18.66"/>
    <n v="18.66"/>
    <n v="1"/>
    <x v="0"/>
    <n v="35.9"/>
    <n v="-17.239999999999998"/>
    <n v="-0.92390139335476951"/>
    <x v="7"/>
    <x v="17"/>
  </r>
  <r>
    <d v="2021-10-02T00:00:00"/>
    <x v="15"/>
    <n v="74884"/>
    <n v="0"/>
    <x v="0"/>
    <x v="0"/>
    <n v="7.81"/>
    <n v="7.81"/>
    <n v="1"/>
    <x v="0"/>
    <n v="35.9"/>
    <n v="-28.09"/>
    <n v="-3.5966709346991039"/>
    <x v="7"/>
    <x v="35"/>
  </r>
  <r>
    <d v="2021-10-02T00:00:00"/>
    <x v="15"/>
    <n v="77048"/>
    <n v="0"/>
    <x v="0"/>
    <x v="0"/>
    <n v="11.12"/>
    <n v="11.12"/>
    <n v="1"/>
    <x v="0"/>
    <n v="35.9"/>
    <n v="-24.78"/>
    <n v="-2.2284172661870505"/>
    <x v="0"/>
    <x v="36"/>
  </r>
  <r>
    <d v="2021-10-02T00:00:00"/>
    <x v="15"/>
    <n v="77127"/>
    <n v="0"/>
    <x v="0"/>
    <x v="0"/>
    <n v="9.4700000000000006"/>
    <n v="9.4700000000000006"/>
    <n v="1"/>
    <x v="0"/>
    <n v="35.9"/>
    <n v="-26.43"/>
    <n v="-2.7909186906019006"/>
    <x v="0"/>
    <x v="19"/>
  </r>
  <r>
    <d v="2021-10-02T00:00:00"/>
    <x v="15"/>
    <n v="74828"/>
    <n v="0"/>
    <x v="0"/>
    <x v="0"/>
    <n v="7.21"/>
    <n v="7.21"/>
    <n v="1"/>
    <x v="0"/>
    <n v="35.9"/>
    <n v="-28.689999999999998"/>
    <n v="-3.9791955617198331"/>
    <x v="7"/>
    <x v="35"/>
  </r>
  <r>
    <d v="2021-10-02T00:00:00"/>
    <x v="15"/>
    <n v="76290"/>
    <n v="0"/>
    <x v="3"/>
    <x v="0"/>
    <n v="3.7888888888888799"/>
    <n v="3.41"/>
    <n v="2"/>
    <x v="1"/>
    <n v="35.9"/>
    <n v="-68.39"/>
    <n v="-20.055718475073313"/>
    <x v="1"/>
    <x v="21"/>
  </r>
  <r>
    <d v="2021-10-02T00:00:00"/>
    <x v="16"/>
    <n v="44991"/>
    <n v="0"/>
    <x v="0"/>
    <x v="0"/>
    <n v="28.79"/>
    <n v="28.79"/>
    <n v="1"/>
    <x v="0"/>
    <n v="62.66"/>
    <n v="-33.869999999999997"/>
    <n v="-1.1764501563042722"/>
    <x v="5"/>
    <x v="37"/>
  </r>
  <r>
    <d v="2021-10-02T00:00:00"/>
    <x v="16"/>
    <n v="74398"/>
    <n v="0"/>
    <x v="0"/>
    <x v="0"/>
    <n v="24.41"/>
    <n v="24.41"/>
    <n v="1"/>
    <x v="0"/>
    <n v="62.66"/>
    <n v="-38.25"/>
    <n v="-1.5669807455960671"/>
    <x v="5"/>
    <x v="37"/>
  </r>
  <r>
    <d v="2021-10-02T00:00:00"/>
    <x v="16"/>
    <n v="118956"/>
    <n v="0"/>
    <x v="0"/>
    <x v="0"/>
    <n v="21.44"/>
    <n v="21.44"/>
    <n v="1"/>
    <x v="0"/>
    <n v="62.66"/>
    <n v="-41.22"/>
    <n v="-1.9225746268656714"/>
    <x v="5"/>
    <x v="37"/>
  </r>
  <r>
    <d v="2021-10-02T00:00:00"/>
    <x v="16"/>
    <n v="23968"/>
    <n v="0"/>
    <x v="0"/>
    <x v="0"/>
    <n v="26.69"/>
    <n v="26.69"/>
    <n v="1"/>
    <x v="0"/>
    <n v="62.66"/>
    <n v="-35.97"/>
    <n v="-1.347695766204571"/>
    <x v="5"/>
    <x v="37"/>
  </r>
  <r>
    <d v="2021-10-02T00:00:00"/>
    <x v="17"/>
    <n v="140582"/>
    <n v="0"/>
    <x v="0"/>
    <x v="0"/>
    <n v="101.14"/>
    <n v="101.14"/>
    <n v="2"/>
    <x v="0"/>
    <n v="91.24"/>
    <n v="-81.339999999999989"/>
    <n v="-0.80423175795926427"/>
    <x v="0"/>
    <x v="36"/>
  </r>
  <r>
    <d v="2021-10-02T00:00:00"/>
    <x v="17"/>
    <n v="70542"/>
    <n v="0"/>
    <x v="0"/>
    <x v="0"/>
    <n v="44.44"/>
    <n v="44.44"/>
    <n v="4"/>
    <x v="0"/>
    <n v="91.24"/>
    <n v="-320.52"/>
    <n v="-7.2124212421242122"/>
    <x v="3"/>
    <x v="38"/>
  </r>
  <r>
    <d v="2021-10-02T00:00:00"/>
    <x v="18"/>
    <n v="7358"/>
    <n v="0"/>
    <x v="0"/>
    <x v="0"/>
    <n v="8.41"/>
    <n v="8.41"/>
    <n v="2"/>
    <x v="0"/>
    <n v="62.89"/>
    <n v="-117.37"/>
    <n v="-13.956004756242569"/>
    <x v="4"/>
    <x v="8"/>
  </r>
  <r>
    <d v="2021-10-02T00:00:00"/>
    <x v="18"/>
    <n v="71318"/>
    <n v="0"/>
    <x v="0"/>
    <x v="0"/>
    <n v="37.96"/>
    <n v="37.96"/>
    <n v="2"/>
    <x v="0"/>
    <n v="62.89"/>
    <n v="-87.82"/>
    <n v="-2.3134878819810325"/>
    <x v="4"/>
    <x v="8"/>
  </r>
  <r>
    <d v="2021-10-02T00:00:00"/>
    <x v="18"/>
    <n v="46955"/>
    <n v="0"/>
    <x v="0"/>
    <x v="0"/>
    <n v="15.67"/>
    <n v="15.67"/>
    <n v="2"/>
    <x v="0"/>
    <n v="62.89"/>
    <n v="-110.11"/>
    <n v="-7.0268028079132101"/>
    <x v="4"/>
    <x v="8"/>
  </r>
  <r>
    <d v="2021-10-02T00:00:00"/>
    <x v="18"/>
    <n v="44760"/>
    <n v="0"/>
    <x v="3"/>
    <x v="0"/>
    <n v="3.0222222222222199"/>
    <n v="2.72"/>
    <n v="2"/>
    <x v="1"/>
    <n v="62.89"/>
    <n v="-123.06"/>
    <n v="-45.242647058823529"/>
    <x v="4"/>
    <x v="8"/>
  </r>
  <r>
    <d v="2021-10-02T00:00:00"/>
    <x v="18"/>
    <n v="45529"/>
    <n v="0"/>
    <x v="0"/>
    <x v="0"/>
    <n v="35.83"/>
    <n v="35.83"/>
    <n v="4"/>
    <x v="0"/>
    <n v="62.89"/>
    <n v="-215.73000000000002"/>
    <n v="-6.0209321797376507"/>
    <x v="4"/>
    <x v="8"/>
  </r>
  <r>
    <d v="2021-10-02T00:00:00"/>
    <x v="19"/>
    <n v="111590"/>
    <n v="0"/>
    <x v="3"/>
    <x v="0"/>
    <n v="8.6111111111111107"/>
    <n v="7.75"/>
    <n v="1"/>
    <x v="1"/>
    <n v="54.84"/>
    <n v="-47.09"/>
    <n v="-6.0761290322580646"/>
    <x v="6"/>
    <x v="11"/>
  </r>
  <r>
    <d v="2021-10-02T00:00:00"/>
    <x v="19"/>
    <n v="111591"/>
    <n v="0"/>
    <x v="0"/>
    <x v="0"/>
    <n v="8.69"/>
    <n v="8.69"/>
    <n v="1"/>
    <x v="0"/>
    <n v="54.84"/>
    <n v="-46.150000000000006"/>
    <n v="-5.3107019562715774"/>
    <x v="6"/>
    <x v="11"/>
  </r>
  <r>
    <d v="2021-10-02T00:00:00"/>
    <x v="19"/>
    <n v="118936"/>
    <n v="0"/>
    <x v="0"/>
    <x v="0"/>
    <n v="73.14"/>
    <n v="73.14"/>
    <n v="3"/>
    <x v="0"/>
    <n v="54.84"/>
    <n v="-91.38000000000001"/>
    <n v="-1.2493847415914685"/>
    <x v="2"/>
    <x v="39"/>
  </r>
  <r>
    <d v="2021-10-02T00:00:00"/>
    <x v="20"/>
    <n v="75750"/>
    <n v="0"/>
    <x v="0"/>
    <x v="2"/>
    <n v="2.38"/>
    <n v="2.38"/>
    <n v="1"/>
    <x v="0"/>
    <n v="58.77"/>
    <n v="-56.39"/>
    <n v="-23.693277310924373"/>
    <x v="2"/>
    <x v="40"/>
  </r>
  <r>
    <d v="2021-10-02T00:00:00"/>
    <x v="20"/>
    <n v="111153"/>
    <n v="0"/>
    <x v="0"/>
    <x v="2"/>
    <n v="6.87"/>
    <n v="6.87"/>
    <n v="1"/>
    <x v="0"/>
    <n v="58.77"/>
    <n v="-51.900000000000006"/>
    <n v="-7.5545851528384285"/>
    <x v="2"/>
    <x v="41"/>
  </r>
  <r>
    <d v="2021-10-02T00:00:00"/>
    <x v="20"/>
    <n v="111154"/>
    <n v="0"/>
    <x v="0"/>
    <x v="2"/>
    <n v="6.87"/>
    <n v="6.87"/>
    <n v="1"/>
    <x v="0"/>
    <n v="58.77"/>
    <n v="-51.900000000000006"/>
    <n v="-7.5545851528384285"/>
    <x v="2"/>
    <x v="41"/>
  </r>
  <r>
    <d v="2021-10-02T00:00:00"/>
    <x v="20"/>
    <n v="11065"/>
    <n v="0"/>
    <x v="3"/>
    <x v="2"/>
    <n v="5.4222222222222198"/>
    <n v="4.88"/>
    <n v="2"/>
    <x v="1"/>
    <n v="58.77"/>
    <n v="-112.66000000000001"/>
    <n v="-23.086065573770494"/>
    <x v="2"/>
    <x v="42"/>
  </r>
  <r>
    <d v="2021-10-02T00:00:00"/>
    <x v="20"/>
    <n v="70425"/>
    <n v="0"/>
    <x v="0"/>
    <x v="2"/>
    <n v="4.78"/>
    <n v="4.78"/>
    <n v="2"/>
    <x v="0"/>
    <n v="58.77"/>
    <n v="-112.76"/>
    <n v="-23.589958158995817"/>
    <x v="2"/>
    <x v="42"/>
  </r>
  <r>
    <d v="2021-10-02T00:00:00"/>
    <x v="20"/>
    <n v="112123"/>
    <n v="0"/>
    <x v="0"/>
    <x v="2"/>
    <n v="12.32"/>
    <n v="12.32"/>
    <n v="2"/>
    <x v="0"/>
    <n v="58.77"/>
    <n v="-105.22"/>
    <n v="-8.5405844155844157"/>
    <x v="2"/>
    <x v="41"/>
  </r>
  <r>
    <d v="2021-10-02T00:00:00"/>
    <x v="20"/>
    <n v="112122"/>
    <n v="0"/>
    <x v="0"/>
    <x v="2"/>
    <n v="12.32"/>
    <n v="12.32"/>
    <n v="2"/>
    <x v="0"/>
    <n v="58.77"/>
    <n v="-105.22"/>
    <n v="-8.5405844155844157"/>
    <x v="2"/>
    <x v="41"/>
  </r>
  <r>
    <d v="2021-10-02T00:00:00"/>
    <x v="20"/>
    <n v="68509"/>
    <n v="0"/>
    <x v="0"/>
    <x v="2"/>
    <n v="6.14"/>
    <n v="6.14"/>
    <n v="3"/>
    <x v="0"/>
    <n v="58.77"/>
    <n v="-170.17000000000002"/>
    <n v="-27.714983713355053"/>
    <x v="2"/>
    <x v="42"/>
  </r>
  <r>
    <d v="2021-10-02T00:00:00"/>
    <x v="20"/>
    <n v="17067"/>
    <n v="0"/>
    <x v="0"/>
    <x v="2"/>
    <n v="7.76"/>
    <n v="7.76"/>
    <n v="4"/>
    <x v="0"/>
    <n v="58.77"/>
    <n v="-227.32000000000002"/>
    <n v="-29.293814432989695"/>
    <x v="2"/>
    <x v="42"/>
  </r>
  <r>
    <d v="2021-10-02T00:00:00"/>
    <x v="20"/>
    <n v="4301"/>
    <n v="0"/>
    <x v="0"/>
    <x v="2"/>
    <n v="8.61"/>
    <n v="8.61"/>
    <n v="4"/>
    <x v="0"/>
    <n v="58.77"/>
    <n v="-226.47000000000003"/>
    <n v="-26.303135888501746"/>
    <x v="2"/>
    <x v="42"/>
  </r>
  <r>
    <d v="2021-10-02T00:00:00"/>
    <x v="20"/>
    <n v="4298"/>
    <n v="0"/>
    <x v="0"/>
    <x v="2"/>
    <n v="9.11"/>
    <n v="9.11"/>
    <n v="4"/>
    <x v="0"/>
    <n v="58.77"/>
    <n v="-225.97000000000003"/>
    <n v="-24.804610318331509"/>
    <x v="2"/>
    <x v="42"/>
  </r>
  <r>
    <d v="2021-10-02T00:00:00"/>
    <x v="20"/>
    <n v="75752"/>
    <n v="0"/>
    <x v="0"/>
    <x v="2"/>
    <n v="11.66"/>
    <n v="11.66"/>
    <n v="5"/>
    <x v="0"/>
    <n v="58.77"/>
    <n v="-282.19"/>
    <n v="-24.20154373927959"/>
    <x v="2"/>
    <x v="42"/>
  </r>
  <r>
    <d v="2021-10-02T00:00:00"/>
    <x v="21"/>
    <n v="117529"/>
    <n v="0"/>
    <x v="0"/>
    <x v="0"/>
    <n v="2.89"/>
    <n v="2.89"/>
    <n v="1"/>
    <x v="0"/>
    <n v="48.64"/>
    <n v="-45.75"/>
    <n v="-15.830449826989618"/>
    <x v="1"/>
    <x v="16"/>
  </r>
  <r>
    <d v="2021-10-02T00:00:00"/>
    <x v="21"/>
    <n v="117531"/>
    <n v="0"/>
    <x v="0"/>
    <x v="0"/>
    <n v="2.89"/>
    <n v="2.89"/>
    <n v="1"/>
    <x v="0"/>
    <n v="48.64"/>
    <n v="-45.75"/>
    <n v="-15.830449826989618"/>
    <x v="1"/>
    <x v="16"/>
  </r>
  <r>
    <d v="2021-10-02T00:00:00"/>
    <x v="21"/>
    <n v="88636"/>
    <n v="0"/>
    <x v="3"/>
    <x v="0"/>
    <n v="6.0333333333333297"/>
    <n v="5.43"/>
    <n v="1"/>
    <x v="1"/>
    <n v="48.64"/>
    <n v="-43.21"/>
    <n v="-7.9576427255985269"/>
    <x v="1"/>
    <x v="43"/>
  </r>
  <r>
    <d v="2021-10-02T00:00:00"/>
    <x v="21"/>
    <n v="69456"/>
    <n v="0"/>
    <x v="0"/>
    <x v="0"/>
    <n v="3.78"/>
    <n v="3.78"/>
    <n v="1"/>
    <x v="0"/>
    <n v="48.64"/>
    <n v="-44.86"/>
    <n v="-11.867724867724869"/>
    <x v="1"/>
    <x v="13"/>
  </r>
  <r>
    <d v="2021-10-02T00:00:00"/>
    <x v="21"/>
    <n v="44730"/>
    <n v="0"/>
    <x v="0"/>
    <x v="0"/>
    <n v="4.59"/>
    <n v="4.59"/>
    <n v="1"/>
    <x v="0"/>
    <n v="48.64"/>
    <n v="-44.05"/>
    <n v="-9.5969498910675384"/>
    <x v="3"/>
    <x v="4"/>
  </r>
  <r>
    <d v="2021-10-02T00:00:00"/>
    <x v="21"/>
    <n v="44012"/>
    <n v="0"/>
    <x v="0"/>
    <x v="0"/>
    <n v="2.81"/>
    <n v="2.81"/>
    <n v="1"/>
    <x v="0"/>
    <n v="48.64"/>
    <n v="-45.83"/>
    <n v="-16.309608540925264"/>
    <x v="1"/>
    <x v="22"/>
  </r>
  <r>
    <d v="2021-10-02T00:00:00"/>
    <x v="21"/>
    <n v="42229"/>
    <n v="0"/>
    <x v="1"/>
    <x v="0"/>
    <n v="4.1764705882352899"/>
    <n v="3.55"/>
    <n v="1"/>
    <x v="4"/>
    <n v="48.64"/>
    <n v="-45.09"/>
    <n v="-12.701408450704227"/>
    <x v="1"/>
    <x v="13"/>
  </r>
  <r>
    <d v="2021-10-02T00:00:00"/>
    <x v="21"/>
    <n v="119052"/>
    <n v="0"/>
    <x v="0"/>
    <x v="0"/>
    <n v="3.48"/>
    <n v="3.48"/>
    <n v="1"/>
    <x v="0"/>
    <n v="48.64"/>
    <n v="-45.160000000000004"/>
    <n v="-12.977011494252874"/>
    <x v="1"/>
    <x v="16"/>
  </r>
  <r>
    <d v="2021-10-02T00:00:00"/>
    <x v="21"/>
    <n v="120042"/>
    <n v="0"/>
    <x v="0"/>
    <x v="0"/>
    <n v="4.22"/>
    <n v="4.22"/>
    <n v="1"/>
    <x v="0"/>
    <n v="48.64"/>
    <n v="-44.42"/>
    <n v="-10.526066350710902"/>
    <x v="1"/>
    <x v="16"/>
  </r>
  <r>
    <d v="2021-10-02T00:00:00"/>
    <x v="21"/>
    <n v="159490"/>
    <n v="0"/>
    <x v="0"/>
    <x v="0"/>
    <n v="2.62"/>
    <n v="2.62"/>
    <n v="1"/>
    <x v="0"/>
    <n v="48.64"/>
    <n v="-46.02"/>
    <n v="-17.564885496183205"/>
    <x v="1"/>
    <x v="43"/>
  </r>
  <r>
    <d v="2021-10-02T00:00:00"/>
    <x v="21"/>
    <n v="109309"/>
    <n v="0"/>
    <x v="0"/>
    <x v="0"/>
    <n v="16.53"/>
    <n v="16.53"/>
    <n v="2"/>
    <x v="0"/>
    <n v="48.64"/>
    <n v="-80.75"/>
    <n v="-4.8850574712643677"/>
    <x v="3"/>
    <x v="4"/>
  </r>
  <r>
    <d v="2021-10-02T00:00:00"/>
    <x v="21"/>
    <n v="122630"/>
    <n v="0"/>
    <x v="0"/>
    <x v="0"/>
    <n v="5.34"/>
    <n v="5.34"/>
    <n v="2"/>
    <x v="0"/>
    <n v="48.64"/>
    <n v="-91.94"/>
    <n v="-17.217228464419474"/>
    <x v="1"/>
    <x v="43"/>
  </r>
  <r>
    <d v="2021-10-02T00:00:00"/>
    <x v="21"/>
    <n v="71718"/>
    <n v="0"/>
    <x v="0"/>
    <x v="0"/>
    <n v="13.47"/>
    <n v="13.47"/>
    <n v="2"/>
    <x v="0"/>
    <n v="48.64"/>
    <n v="-83.81"/>
    <n v="-6.2219747587230883"/>
    <x v="7"/>
    <x v="44"/>
  </r>
  <r>
    <d v="2021-10-02T00:00:00"/>
    <x v="22"/>
    <n v="120689"/>
    <n v="0"/>
    <x v="0"/>
    <x v="0"/>
    <n v="34.83"/>
    <n v="34.83"/>
    <n v="1"/>
    <x v="0"/>
    <n v="45.76"/>
    <n v="-10.93"/>
    <n v="-0.31380993396497275"/>
    <x v="3"/>
    <x v="4"/>
  </r>
  <r>
    <d v="2021-10-02T00:00:00"/>
    <x v="22"/>
    <n v="109310"/>
    <n v="0"/>
    <x v="0"/>
    <x v="0"/>
    <n v="6.27"/>
    <n v="6.27"/>
    <n v="1"/>
    <x v="0"/>
    <n v="45.76"/>
    <n v="-39.489999999999995"/>
    <n v="-6.2982456140350873"/>
    <x v="3"/>
    <x v="4"/>
  </r>
  <r>
    <d v="2021-10-02T00:00:00"/>
    <x v="22"/>
    <n v="949"/>
    <n v="0"/>
    <x v="0"/>
    <x v="0"/>
    <n v="1.76"/>
    <n v="1.76"/>
    <n v="1"/>
    <x v="0"/>
    <n v="45.76"/>
    <n v="-44"/>
    <n v="-25"/>
    <x v="3"/>
    <x v="45"/>
  </r>
  <r>
    <d v="2021-10-02T00:00:00"/>
    <x v="22"/>
    <n v="111960"/>
    <n v="0"/>
    <x v="0"/>
    <x v="0"/>
    <n v="10.09"/>
    <n v="10.09"/>
    <n v="1"/>
    <x v="0"/>
    <n v="45.76"/>
    <n v="-35.67"/>
    <n v="-3.5351833498513381"/>
    <x v="0"/>
    <x v="0"/>
  </r>
  <r>
    <d v="2021-10-02T00:00:00"/>
    <x v="22"/>
    <n v="111941"/>
    <n v="0"/>
    <x v="0"/>
    <x v="0"/>
    <n v="8.17"/>
    <n v="8.17"/>
    <n v="1"/>
    <x v="0"/>
    <n v="45.76"/>
    <n v="-37.589999999999996"/>
    <n v="-4.600979192166462"/>
    <x v="0"/>
    <x v="0"/>
  </r>
  <r>
    <d v="2021-10-02T00:00:00"/>
    <x v="22"/>
    <n v="90909"/>
    <n v="0"/>
    <x v="0"/>
    <x v="0"/>
    <n v="3.92"/>
    <n v="3.92"/>
    <n v="2"/>
    <x v="0"/>
    <n v="45.76"/>
    <n v="-87.6"/>
    <n v="-22.346938775510203"/>
    <x v="1"/>
    <x v="21"/>
  </r>
  <r>
    <d v="2021-10-02T00:00:00"/>
    <x v="23"/>
    <n v="99302"/>
    <n v="0"/>
    <x v="0"/>
    <x v="0"/>
    <n v="7.88"/>
    <n v="7.88"/>
    <n v="1"/>
    <x v="0"/>
    <n v="38.53"/>
    <n v="-30.650000000000002"/>
    <n v="-3.889593908629442"/>
    <x v="4"/>
    <x v="8"/>
  </r>
  <r>
    <d v="2021-10-02T00:00:00"/>
    <x v="23"/>
    <n v="103386"/>
    <n v="0"/>
    <x v="0"/>
    <x v="0"/>
    <n v="24.3"/>
    <n v="24.3"/>
    <n v="1"/>
    <x v="0"/>
    <n v="38.53"/>
    <n v="-14.23"/>
    <n v="-0.58559670781893003"/>
    <x v="4"/>
    <x v="8"/>
  </r>
  <r>
    <d v="2021-10-02T00:00:00"/>
    <x v="23"/>
    <n v="90844"/>
    <n v="0"/>
    <x v="0"/>
    <x v="0"/>
    <n v="15.85"/>
    <n v="15.85"/>
    <n v="2"/>
    <x v="0"/>
    <n v="38.53"/>
    <n v="-61.21"/>
    <n v="-3.8618296529968457"/>
    <x v="1"/>
    <x v="23"/>
  </r>
  <r>
    <d v="2021-10-02T00:00:00"/>
    <x v="23"/>
    <n v="73946"/>
    <n v="0"/>
    <x v="0"/>
    <x v="0"/>
    <n v="12.18"/>
    <n v="12.18"/>
    <n v="2"/>
    <x v="0"/>
    <n v="38.53"/>
    <n v="-64.88"/>
    <n v="-5.3267651888341545"/>
    <x v="1"/>
    <x v="23"/>
  </r>
  <r>
    <d v="2021-10-02T00:00:00"/>
    <x v="24"/>
    <n v="7358"/>
    <n v="0"/>
    <x v="0"/>
    <x v="2"/>
    <n v="4.25"/>
    <n v="4.25"/>
    <n v="1"/>
    <x v="0"/>
    <n v="38.47"/>
    <n v="-34.22"/>
    <n v="-8.051764705882352"/>
    <x v="4"/>
    <x v="8"/>
  </r>
  <r>
    <d v="2021-10-02T00:00:00"/>
    <x v="24"/>
    <n v="117622"/>
    <n v="0"/>
    <x v="4"/>
    <x v="2"/>
    <n v="4.7882352941176398"/>
    <n v="4.07"/>
    <n v="1"/>
    <x v="4"/>
    <n v="38.47"/>
    <n v="-34.4"/>
    <n v="-8.4520884520884518"/>
    <x v="1"/>
    <x v="23"/>
  </r>
  <r>
    <d v="2021-10-02T00:00:00"/>
    <x v="24"/>
    <n v="46482"/>
    <n v="0"/>
    <x v="0"/>
    <x v="2"/>
    <n v="3.67"/>
    <n v="3.67"/>
    <n v="1"/>
    <x v="0"/>
    <n v="38.47"/>
    <n v="-34.799999999999997"/>
    <n v="-9.4822888283378735"/>
    <x v="1"/>
    <x v="12"/>
  </r>
  <r>
    <d v="2021-10-02T00:00:00"/>
    <x v="24"/>
    <n v="46955"/>
    <n v="0"/>
    <x v="0"/>
    <x v="2"/>
    <n v="7.84"/>
    <n v="7.84"/>
    <n v="1"/>
    <x v="0"/>
    <n v="38.47"/>
    <n v="-30.63"/>
    <n v="-3.9068877551020407"/>
    <x v="4"/>
    <x v="8"/>
  </r>
  <r>
    <d v="2021-10-02T00:00:00"/>
    <x v="24"/>
    <n v="46953"/>
    <n v="0"/>
    <x v="0"/>
    <x v="2"/>
    <n v="29.3"/>
    <n v="29.3"/>
    <n v="3"/>
    <x v="0"/>
    <n v="38.47"/>
    <n v="-86.11"/>
    <n v="-2.9389078498293513"/>
    <x v="4"/>
    <x v="8"/>
  </r>
  <r>
    <d v="2021-10-02T00:00:00"/>
    <x v="25"/>
    <n v="76046"/>
    <n v="0"/>
    <x v="3"/>
    <x v="2"/>
    <n v="8.5333333333333297"/>
    <n v="7.68"/>
    <n v="1"/>
    <x v="1"/>
    <n v="54.82"/>
    <n v="-47.14"/>
    <n v="-6.1380208333333339"/>
    <x v="3"/>
    <x v="4"/>
  </r>
  <r>
    <d v="2021-10-02T00:00:00"/>
    <x v="25"/>
    <n v="81485"/>
    <n v="0"/>
    <x v="1"/>
    <x v="2"/>
    <n v="2.2588235294117598"/>
    <n v="1.92"/>
    <n v="1"/>
    <x v="4"/>
    <n v="54.82"/>
    <n v="-52.9"/>
    <n v="-27.552083333333332"/>
    <x v="3"/>
    <x v="24"/>
  </r>
  <r>
    <d v="2021-10-02T00:00:00"/>
    <x v="25"/>
    <n v="87643"/>
    <n v="0"/>
    <x v="0"/>
    <x v="2"/>
    <n v="7.81"/>
    <n v="7.81"/>
    <n v="1"/>
    <x v="0"/>
    <n v="54.82"/>
    <n v="-47.01"/>
    <n v="-6.0192061459667094"/>
    <x v="6"/>
    <x v="28"/>
  </r>
  <r>
    <d v="2021-10-02T00:00:00"/>
    <x v="25"/>
    <n v="47380"/>
    <n v="0"/>
    <x v="0"/>
    <x v="2"/>
    <n v="2.2000000000000002"/>
    <n v="2.2000000000000002"/>
    <n v="1"/>
    <x v="0"/>
    <n v="54.82"/>
    <n v="-52.62"/>
    <n v="-23.918181818181814"/>
    <x v="3"/>
    <x v="24"/>
  </r>
  <r>
    <d v="2021-10-02T00:00:00"/>
    <x v="25"/>
    <n v="87193"/>
    <n v="0"/>
    <x v="0"/>
    <x v="2"/>
    <n v="6.97"/>
    <n v="6.97"/>
    <n v="1"/>
    <x v="0"/>
    <n v="54.82"/>
    <n v="-47.85"/>
    <n v="-6.8651362984218078"/>
    <x v="3"/>
    <x v="4"/>
  </r>
  <r>
    <d v="2021-10-02T00:00:00"/>
    <x v="25"/>
    <n v="182014"/>
    <n v="0"/>
    <x v="0"/>
    <x v="2"/>
    <n v="6.49"/>
    <n v="6.49"/>
    <n v="1"/>
    <x v="0"/>
    <n v="54.82"/>
    <n v="-48.33"/>
    <n v="-7.4468412942989213"/>
    <x v="3"/>
    <x v="46"/>
  </r>
  <r>
    <d v="2021-10-02T00:00:00"/>
    <x v="25"/>
    <n v="88268"/>
    <n v="0"/>
    <x v="0"/>
    <x v="2"/>
    <n v="2.12"/>
    <n v="2.12"/>
    <n v="2"/>
    <x v="0"/>
    <n v="54.82"/>
    <n v="-107.52"/>
    <n v="-50.716981132075468"/>
    <x v="1"/>
    <x v="23"/>
  </r>
  <r>
    <d v="2021-10-02T00:00:00"/>
    <x v="25"/>
    <n v="103589"/>
    <n v="0"/>
    <x v="2"/>
    <x v="2"/>
    <n v="46.985714285714202"/>
    <n v="32.89"/>
    <n v="3"/>
    <x v="3"/>
    <n v="54.82"/>
    <n v="-131.57"/>
    <n v="-4.0003040437823048"/>
    <x v="5"/>
    <x v="9"/>
  </r>
  <r>
    <d v="2021-10-02T00:00:00"/>
    <x v="26"/>
    <n v="14709"/>
    <n v="0"/>
    <x v="0"/>
    <x v="0"/>
    <n v="7.01"/>
    <n v="7.01"/>
    <n v="5"/>
    <x v="0"/>
    <n v="4.97"/>
    <n v="-17.839999999999996"/>
    <n v="-2.5449358059914404"/>
    <x v="1"/>
    <x v="47"/>
  </r>
  <r>
    <d v="2021-10-02T00:00:00"/>
    <x v="27"/>
    <n v="90183"/>
    <n v="0"/>
    <x v="0"/>
    <x v="0"/>
    <n v="12.35"/>
    <n v="12.35"/>
    <n v="1"/>
    <x v="0"/>
    <n v="20.95"/>
    <n v="-8.6"/>
    <n v="-0.69635627530364375"/>
    <x v="4"/>
    <x v="8"/>
  </r>
  <r>
    <d v="2021-10-02T00:00:00"/>
    <x v="27"/>
    <n v="13361"/>
    <n v="0"/>
    <x v="3"/>
    <x v="0"/>
    <n v="2.6111111111111098"/>
    <n v="2.35"/>
    <n v="1"/>
    <x v="1"/>
    <n v="20.95"/>
    <n v="-18.599999999999998"/>
    <n v="-7.9148936170212751"/>
    <x v="4"/>
    <x v="7"/>
  </r>
  <r>
    <d v="2021-10-02T00:00:00"/>
    <x v="27"/>
    <n v="13363"/>
    <n v="0"/>
    <x v="3"/>
    <x v="0"/>
    <n v="3.5888888888888801"/>
    <n v="3.23"/>
    <n v="1"/>
    <x v="1"/>
    <n v="20.95"/>
    <n v="-17.72"/>
    <n v="-5.4860681114551078"/>
    <x v="4"/>
    <x v="7"/>
  </r>
  <r>
    <d v="2021-10-02T00:00:00"/>
    <x v="27"/>
    <n v="102395"/>
    <n v="0"/>
    <x v="0"/>
    <x v="0"/>
    <n v="11.8"/>
    <n v="11.8"/>
    <n v="1"/>
    <x v="0"/>
    <n v="20.95"/>
    <n v="-9.1499999999999986"/>
    <n v="-0.77542372881355914"/>
    <x v="4"/>
    <x v="48"/>
  </r>
  <r>
    <d v="2021-10-02T00:00:00"/>
    <x v="27"/>
    <n v="5604"/>
    <n v="0"/>
    <x v="3"/>
    <x v="0"/>
    <n v="2.2555555555555502"/>
    <n v="2.0299999999999998"/>
    <n v="1"/>
    <x v="1"/>
    <n v="20.95"/>
    <n v="-18.919999999999998"/>
    <n v="-9.3201970443349751"/>
    <x v="1"/>
    <x v="47"/>
  </r>
  <r>
    <d v="2021-10-02T00:00:00"/>
    <x v="28"/>
    <n v="77657"/>
    <n v="0"/>
    <x v="0"/>
    <x v="3"/>
    <n v="6.5"/>
    <n v="6.5"/>
    <n v="1"/>
    <x v="0"/>
    <n v="69.17"/>
    <n v="-62.67"/>
    <n v="-9.6415384615384614"/>
    <x v="0"/>
    <x v="49"/>
  </r>
  <r>
    <d v="2021-10-02T00:00:00"/>
    <x v="28"/>
    <n v="116817"/>
    <n v="0"/>
    <x v="0"/>
    <x v="3"/>
    <n v="36.22"/>
    <n v="36.22"/>
    <n v="2"/>
    <x v="0"/>
    <n v="69.17"/>
    <n v="-102.12"/>
    <n v="-2.8194367752622864"/>
    <x v="0"/>
    <x v="50"/>
  </r>
  <r>
    <d v="2021-10-02T00:00:00"/>
    <x v="28"/>
    <n v="6036"/>
    <n v="0"/>
    <x v="0"/>
    <x v="3"/>
    <n v="15.57"/>
    <n v="15.57"/>
    <n v="3"/>
    <x v="0"/>
    <n v="69.17"/>
    <n v="-191.94"/>
    <n v="-12.327552986512524"/>
    <x v="7"/>
    <x v="51"/>
  </r>
  <r>
    <d v="2021-10-02T00:00:00"/>
    <x v="28"/>
    <n v="9329"/>
    <n v="0"/>
    <x v="3"/>
    <x v="3"/>
    <n v="18.744444444444401"/>
    <n v="16.87"/>
    <n v="3"/>
    <x v="1"/>
    <n v="69.17"/>
    <n v="-190.64"/>
    <n v="-11.30053349140486"/>
    <x v="7"/>
    <x v="52"/>
  </r>
  <r>
    <d v="2021-10-02T00:00:00"/>
    <x v="28"/>
    <n v="19800"/>
    <n v="0"/>
    <x v="0"/>
    <x v="3"/>
    <n v="22.34"/>
    <n v="22.34"/>
    <n v="9"/>
    <x v="0"/>
    <n v="69.17"/>
    <n v="-600.18999999999994"/>
    <n v="-26.86615935541629"/>
    <x v="7"/>
    <x v="44"/>
  </r>
  <r>
    <d v="2021-10-02T00:00:00"/>
    <x v="29"/>
    <n v="43946"/>
    <n v="0"/>
    <x v="0"/>
    <x v="0"/>
    <n v="16.54"/>
    <n v="16.54"/>
    <n v="1"/>
    <x v="0"/>
    <n v="14.33"/>
    <n v="2.2099999999999991"/>
    <n v="0.13361547762998785"/>
    <x v="5"/>
    <x v="9"/>
  </r>
  <r>
    <d v="2021-10-02T00:00:00"/>
    <x v="29"/>
    <n v="5799"/>
    <n v="0"/>
    <x v="0"/>
    <x v="0"/>
    <n v="4.34"/>
    <n v="4.34"/>
    <n v="1"/>
    <x v="0"/>
    <n v="14.33"/>
    <n v="-9.99"/>
    <n v="-2.3018433179723505"/>
    <x v="1"/>
    <x v="12"/>
  </r>
  <r>
    <d v="2021-10-02T00:00:00"/>
    <x v="30"/>
    <n v="101301"/>
    <n v="0"/>
    <x v="5"/>
    <x v="0"/>
    <n v="98.226666666666603"/>
    <n v="73.67"/>
    <n v="6"/>
    <x v="5"/>
    <n v="64.3"/>
    <n v="-312.12999999999994"/>
    <n v="-4.236867110085516"/>
    <x v="5"/>
    <x v="9"/>
  </r>
  <r>
    <d v="2021-10-02T00:00:00"/>
    <x v="31"/>
    <n v="44531"/>
    <n v="0"/>
    <x v="0"/>
    <x v="0"/>
    <n v="8.49"/>
    <n v="8.49"/>
    <n v="1"/>
    <x v="0"/>
    <n v="14.52"/>
    <n v="-6.0299999999999994"/>
    <n v="-0.71024734982332149"/>
    <x v="6"/>
    <x v="26"/>
  </r>
  <r>
    <d v="2021-10-02T00:00:00"/>
    <x v="31"/>
    <n v="113608"/>
    <n v="0"/>
    <x v="3"/>
    <x v="0"/>
    <n v="16.422222222222199"/>
    <n v="14.78"/>
    <n v="1"/>
    <x v="1"/>
    <n v="14.52"/>
    <n v="0.25999999999999979"/>
    <n v="1.7591339648173193E-2"/>
    <x v="4"/>
    <x v="8"/>
  </r>
  <r>
    <d v="2021-10-02T00:00:00"/>
    <x v="32"/>
    <n v="24061"/>
    <n v="0"/>
    <x v="0"/>
    <x v="2"/>
    <n v="15.33"/>
    <n v="15.33"/>
    <n v="1"/>
    <x v="0"/>
    <n v="41.42"/>
    <n v="-26.090000000000003"/>
    <n v="-1.7018917155903459"/>
    <x v="3"/>
    <x v="46"/>
  </r>
  <r>
    <d v="2021-10-02T00:00:00"/>
    <x v="32"/>
    <n v="46822"/>
    <n v="0"/>
    <x v="0"/>
    <x v="2"/>
    <n v="4.74"/>
    <n v="4.74"/>
    <n v="1"/>
    <x v="0"/>
    <n v="41.42"/>
    <n v="-36.68"/>
    <n v="-7.738396624472573"/>
    <x v="3"/>
    <x v="53"/>
  </r>
  <r>
    <d v="2021-10-02T00:00:00"/>
    <x v="32"/>
    <n v="158671"/>
    <n v="0"/>
    <x v="0"/>
    <x v="2"/>
    <n v="34.81"/>
    <n v="34.81"/>
    <n v="4"/>
    <x v="0"/>
    <n v="41.42"/>
    <n v="-130.87"/>
    <n v="-3.7595518529158287"/>
    <x v="3"/>
    <x v="54"/>
  </r>
  <r>
    <d v="2021-10-02T00:00:00"/>
    <x v="33"/>
    <n v="121869"/>
    <n v="0"/>
    <x v="0"/>
    <x v="0"/>
    <n v="17.2"/>
    <n v="17.2"/>
    <n v="1"/>
    <x v="0"/>
    <n v="31.89"/>
    <n v="-14.690000000000001"/>
    <n v="-0.85406976744186058"/>
    <x v="1"/>
    <x v="2"/>
  </r>
  <r>
    <d v="2021-10-02T00:00:00"/>
    <x v="33"/>
    <n v="109185"/>
    <n v="0"/>
    <x v="0"/>
    <x v="0"/>
    <n v="9.67"/>
    <n v="9.67"/>
    <n v="1"/>
    <x v="0"/>
    <n v="31.89"/>
    <n v="-22.22"/>
    <n v="-2.2978283350568769"/>
    <x v="1"/>
    <x v="2"/>
  </r>
  <r>
    <d v="2021-10-02T00:00:00"/>
    <x v="33"/>
    <n v="86560"/>
    <n v="0"/>
    <x v="3"/>
    <x v="0"/>
    <n v="6.0666666666666602"/>
    <n v="5.46"/>
    <n v="2"/>
    <x v="1"/>
    <n v="31.89"/>
    <n v="-58.32"/>
    <n v="-10.681318681318681"/>
    <x v="1"/>
    <x v="20"/>
  </r>
  <r>
    <d v="2021-10-02T00:00:00"/>
    <x v="33"/>
    <n v="129481"/>
    <n v="0"/>
    <x v="0"/>
    <x v="0"/>
    <n v="8.86"/>
    <n v="8.86"/>
    <n v="4"/>
    <x v="0"/>
    <n v="31.89"/>
    <n v="-118.7"/>
    <n v="-13.397291196388263"/>
    <x v="1"/>
    <x v="13"/>
  </r>
  <r>
    <d v="2021-10-02T00:00:00"/>
    <x v="33"/>
    <n v="120797"/>
    <n v="0"/>
    <x v="0"/>
    <x v="0"/>
    <n v="4.96"/>
    <n v="4.96"/>
    <n v="6"/>
    <x v="0"/>
    <n v="31.89"/>
    <n v="-186.38"/>
    <n v="-37.576612903225808"/>
    <x v="1"/>
    <x v="1"/>
  </r>
  <r>
    <d v="2021-10-02T00:00:00"/>
    <x v="34"/>
    <n v="108257"/>
    <n v="0"/>
    <x v="0"/>
    <x v="0"/>
    <n v="19.13"/>
    <n v="19.13"/>
    <n v="2"/>
    <x v="0"/>
    <n v="64.41"/>
    <n v="-109.69"/>
    <n v="-5.7339257710402514"/>
    <x v="5"/>
    <x v="9"/>
  </r>
  <r>
    <d v="2021-10-02T00:00:00"/>
    <x v="34"/>
    <n v="113130"/>
    <n v="0"/>
    <x v="0"/>
    <x v="0"/>
    <n v="58.73"/>
    <n v="58.73"/>
    <n v="4"/>
    <x v="0"/>
    <n v="64.41"/>
    <n v="-198.91"/>
    <n v="-3.3868550996083773"/>
    <x v="5"/>
    <x v="9"/>
  </r>
  <r>
    <d v="2021-10-02T00:00:00"/>
    <x v="35"/>
    <n v="30504"/>
    <n v="0"/>
    <x v="0"/>
    <x v="0"/>
    <n v="17.7"/>
    <n v="17.7"/>
    <n v="1"/>
    <x v="0"/>
    <n v="95.92"/>
    <n v="-78.22"/>
    <n v="-4.419209039548023"/>
    <x v="6"/>
    <x v="31"/>
  </r>
  <r>
    <d v="2021-10-02T00:00:00"/>
    <x v="35"/>
    <n v="10688"/>
    <n v="0"/>
    <x v="0"/>
    <x v="0"/>
    <n v="11.4"/>
    <n v="11.4"/>
    <n v="1"/>
    <x v="0"/>
    <n v="95.92"/>
    <n v="-84.52"/>
    <n v="-7.4140350877192978"/>
    <x v="6"/>
    <x v="26"/>
  </r>
  <r>
    <d v="2021-10-02T00:00:00"/>
    <x v="35"/>
    <n v="100436"/>
    <n v="0"/>
    <x v="0"/>
    <x v="0"/>
    <n v="8.34"/>
    <n v="8.34"/>
    <n v="2"/>
    <x v="0"/>
    <n v="95.92"/>
    <n v="-183.5"/>
    <n v="-22.002398081534771"/>
    <x v="6"/>
    <x v="31"/>
  </r>
  <r>
    <d v="2021-10-02T00:00:00"/>
    <x v="35"/>
    <n v="29499"/>
    <n v="0"/>
    <x v="0"/>
    <x v="0"/>
    <n v="7.95"/>
    <n v="7.95"/>
    <n v="2"/>
    <x v="0"/>
    <n v="95.92"/>
    <n v="-183.89000000000001"/>
    <n v="-23.130817610062895"/>
    <x v="6"/>
    <x v="31"/>
  </r>
  <r>
    <d v="2021-10-02T00:00:00"/>
    <x v="35"/>
    <n v="27848"/>
    <n v="0"/>
    <x v="0"/>
    <x v="0"/>
    <n v="49.9"/>
    <n v="49.9"/>
    <n v="6"/>
    <x v="0"/>
    <n v="95.92"/>
    <n v="-525.62"/>
    <n v="-10.533466933867736"/>
    <x v="6"/>
    <x v="28"/>
  </r>
  <r>
    <d v="2021-10-02T00:00:00"/>
    <x v="35"/>
    <n v="87643"/>
    <n v="0"/>
    <x v="0"/>
    <x v="0"/>
    <n v="46.87"/>
    <n v="46.87"/>
    <n v="6"/>
    <x v="0"/>
    <n v="95.92"/>
    <n v="-528.65"/>
    <n v="-11.279069767441861"/>
    <x v="6"/>
    <x v="28"/>
  </r>
  <r>
    <d v="2021-10-02T00:00:00"/>
    <x v="36"/>
    <n v="122213"/>
    <n v="0"/>
    <x v="0"/>
    <x v="2"/>
    <n v="1.94"/>
    <n v="1.94"/>
    <n v="1"/>
    <x v="0"/>
    <n v="99.1"/>
    <n v="-97.16"/>
    <n v="-50.082474226804123"/>
    <x v="2"/>
    <x v="42"/>
  </r>
  <r>
    <d v="2021-10-02T00:00:00"/>
    <x v="36"/>
    <n v="9671"/>
    <n v="0"/>
    <x v="0"/>
    <x v="2"/>
    <n v="1.88"/>
    <n v="1.88"/>
    <n v="1"/>
    <x v="0"/>
    <n v="99.1"/>
    <n v="-97.22"/>
    <n v="-51.712765957446813"/>
    <x v="2"/>
    <x v="6"/>
  </r>
  <r>
    <d v="2021-10-02T00:00:00"/>
    <x v="36"/>
    <n v="9648"/>
    <n v="0"/>
    <x v="0"/>
    <x v="2"/>
    <n v="2.39"/>
    <n v="2.39"/>
    <n v="1"/>
    <x v="0"/>
    <n v="99.1"/>
    <n v="-96.71"/>
    <n v="-40.464435146443513"/>
    <x v="2"/>
    <x v="42"/>
  </r>
  <r>
    <d v="2021-10-02T00:00:00"/>
    <x v="36"/>
    <n v="6875"/>
    <n v="0"/>
    <x v="0"/>
    <x v="2"/>
    <n v="2.64"/>
    <n v="2.64"/>
    <n v="1"/>
    <x v="0"/>
    <n v="99.1"/>
    <n v="-96.46"/>
    <n v="-36.537878787878782"/>
    <x v="2"/>
    <x v="40"/>
  </r>
  <r>
    <d v="2021-10-02T00:00:00"/>
    <x v="36"/>
    <n v="2046"/>
    <n v="0"/>
    <x v="0"/>
    <x v="2"/>
    <n v="5.29"/>
    <n v="5.29"/>
    <n v="1"/>
    <x v="0"/>
    <n v="99.1"/>
    <n v="-93.809999999999988"/>
    <n v="-17.73345935727788"/>
    <x v="6"/>
    <x v="28"/>
  </r>
  <r>
    <d v="2021-10-02T00:00:00"/>
    <x v="36"/>
    <n v="127016"/>
    <n v="0"/>
    <x v="6"/>
    <x v="2"/>
    <n v="4.2933333333333303"/>
    <n v="3.22"/>
    <n v="1"/>
    <x v="5"/>
    <n v="99.1"/>
    <n v="-95.88"/>
    <n v="-29.776397515527947"/>
    <x v="6"/>
    <x v="28"/>
  </r>
  <r>
    <d v="2021-10-02T00:00:00"/>
    <x v="36"/>
    <n v="111148"/>
    <n v="0"/>
    <x v="0"/>
    <x v="2"/>
    <n v="2.4"/>
    <n v="2.4"/>
    <n v="1"/>
    <x v="0"/>
    <n v="99.1"/>
    <n v="-96.699999999999989"/>
    <n v="-40.291666666666664"/>
    <x v="2"/>
    <x v="6"/>
  </r>
  <r>
    <d v="2021-10-02T00:00:00"/>
    <x v="36"/>
    <n v="113871"/>
    <n v="0"/>
    <x v="0"/>
    <x v="2"/>
    <n v="5.1100000000000003"/>
    <n v="5.1100000000000003"/>
    <n v="1"/>
    <x v="0"/>
    <n v="99.1"/>
    <n v="-93.99"/>
    <n v="-18.393346379647749"/>
    <x v="3"/>
    <x v="15"/>
  </r>
  <r>
    <d v="2021-10-02T00:00:00"/>
    <x v="36"/>
    <n v="6877"/>
    <n v="0"/>
    <x v="0"/>
    <x v="2"/>
    <n v="2.57"/>
    <n v="2.57"/>
    <n v="1"/>
    <x v="0"/>
    <n v="99.1"/>
    <n v="-96.53"/>
    <n v="-37.560311284046698"/>
    <x v="2"/>
    <x v="42"/>
  </r>
  <r>
    <d v="2021-10-02T00:00:00"/>
    <x v="36"/>
    <n v="110931"/>
    <n v="0"/>
    <x v="0"/>
    <x v="2"/>
    <n v="3.32"/>
    <n v="3.32"/>
    <n v="1"/>
    <x v="0"/>
    <n v="99.1"/>
    <n v="-95.78"/>
    <n v="-28.849397590361448"/>
    <x v="2"/>
    <x v="40"/>
  </r>
  <r>
    <d v="2021-10-02T00:00:00"/>
    <x v="36"/>
    <n v="101917"/>
    <n v="0"/>
    <x v="0"/>
    <x v="2"/>
    <n v="2.08"/>
    <n v="2.08"/>
    <n v="1"/>
    <x v="0"/>
    <n v="99.1"/>
    <n v="-97.02"/>
    <n v="-46.644230769230766"/>
    <x v="2"/>
    <x v="6"/>
  </r>
  <r>
    <d v="2021-10-02T00:00:00"/>
    <x v="36"/>
    <n v="9664"/>
    <n v="0"/>
    <x v="0"/>
    <x v="2"/>
    <n v="1.73"/>
    <n v="1.73"/>
    <n v="1"/>
    <x v="0"/>
    <n v="99.1"/>
    <n v="-97.36999999999999"/>
    <n v="-56.283236994219649"/>
    <x v="2"/>
    <x v="6"/>
  </r>
  <r>
    <d v="2021-10-02T00:00:00"/>
    <x v="36"/>
    <n v="9681"/>
    <n v="0"/>
    <x v="0"/>
    <x v="2"/>
    <n v="1.73"/>
    <n v="1.73"/>
    <n v="1"/>
    <x v="0"/>
    <n v="99.1"/>
    <n v="-97.36999999999999"/>
    <n v="-56.283236994219649"/>
    <x v="2"/>
    <x v="6"/>
  </r>
  <r>
    <d v="2021-10-02T00:00:00"/>
    <x v="36"/>
    <n v="44828"/>
    <n v="0"/>
    <x v="0"/>
    <x v="2"/>
    <n v="1.67"/>
    <n v="1.67"/>
    <n v="1"/>
    <x v="0"/>
    <n v="99.1"/>
    <n v="-97.429999999999993"/>
    <n v="-58.341317365269461"/>
    <x v="2"/>
    <x v="42"/>
  </r>
  <r>
    <d v="2021-10-02T00:00:00"/>
    <x v="36"/>
    <n v="112100"/>
    <n v="0"/>
    <x v="0"/>
    <x v="2"/>
    <n v="3.72"/>
    <n v="3.72"/>
    <n v="1"/>
    <x v="0"/>
    <n v="99.1"/>
    <n v="-95.38"/>
    <n v="-25.639784946236556"/>
    <x v="2"/>
    <x v="40"/>
  </r>
  <r>
    <d v="2021-10-02T00:00:00"/>
    <x v="36"/>
    <n v="44827"/>
    <n v="0"/>
    <x v="0"/>
    <x v="2"/>
    <n v="2.1"/>
    <n v="2.1"/>
    <n v="1"/>
    <x v="0"/>
    <n v="99.1"/>
    <n v="-97"/>
    <n v="-46.19047619047619"/>
    <x v="2"/>
    <x v="42"/>
  </r>
  <r>
    <d v="2021-10-02T00:00:00"/>
    <x v="36"/>
    <n v="70413"/>
    <n v="0"/>
    <x v="0"/>
    <x v="2"/>
    <n v="1.74"/>
    <n v="1.74"/>
    <n v="1"/>
    <x v="0"/>
    <n v="99.1"/>
    <n v="-97.36"/>
    <n v="-55.954022988505749"/>
    <x v="2"/>
    <x v="6"/>
  </r>
  <r>
    <d v="2021-10-02T00:00:00"/>
    <x v="36"/>
    <n v="9675"/>
    <n v="0"/>
    <x v="0"/>
    <x v="2"/>
    <n v="1.74"/>
    <n v="1.74"/>
    <n v="1"/>
    <x v="0"/>
    <n v="99.1"/>
    <n v="-97.36"/>
    <n v="-55.954022988505749"/>
    <x v="2"/>
    <x v="6"/>
  </r>
  <r>
    <d v="2021-10-02T00:00:00"/>
    <x v="36"/>
    <n v="122220"/>
    <n v="0"/>
    <x v="0"/>
    <x v="2"/>
    <n v="3.36"/>
    <n v="3.36"/>
    <n v="1"/>
    <x v="0"/>
    <n v="99.1"/>
    <n v="-95.74"/>
    <n v="-28.494047619047617"/>
    <x v="2"/>
    <x v="41"/>
  </r>
  <r>
    <d v="2021-10-02T00:00:00"/>
    <x v="36"/>
    <n v="122221"/>
    <n v="0"/>
    <x v="0"/>
    <x v="2"/>
    <n v="3.36"/>
    <n v="3.36"/>
    <n v="1"/>
    <x v="0"/>
    <n v="99.1"/>
    <n v="-95.74"/>
    <n v="-28.494047619047617"/>
    <x v="2"/>
    <x v="41"/>
  </r>
  <r>
    <d v="2021-10-02T00:00:00"/>
    <x v="36"/>
    <n v="122219"/>
    <n v="0"/>
    <x v="0"/>
    <x v="2"/>
    <n v="3.36"/>
    <n v="3.36"/>
    <n v="1"/>
    <x v="0"/>
    <n v="99.1"/>
    <n v="-95.74"/>
    <n v="-28.494047619047617"/>
    <x v="2"/>
    <x v="41"/>
  </r>
  <r>
    <d v="2021-10-02T00:00:00"/>
    <x v="36"/>
    <n v="122214"/>
    <n v="0"/>
    <x v="0"/>
    <x v="2"/>
    <n v="3.36"/>
    <n v="3.36"/>
    <n v="1"/>
    <x v="0"/>
    <n v="99.1"/>
    <n v="-95.74"/>
    <n v="-28.494047619047617"/>
    <x v="2"/>
    <x v="41"/>
  </r>
  <r>
    <d v="2021-10-02T00:00:00"/>
    <x v="36"/>
    <n v="4905"/>
    <n v="0"/>
    <x v="0"/>
    <x v="2"/>
    <n v="1.68"/>
    <n v="1.68"/>
    <n v="1"/>
    <x v="0"/>
    <n v="99.1"/>
    <n v="-97.419999999999987"/>
    <n v="-57.988095238095234"/>
    <x v="2"/>
    <x v="42"/>
  </r>
  <r>
    <d v="2021-10-02T00:00:00"/>
    <x v="36"/>
    <n v="9662"/>
    <n v="0"/>
    <x v="0"/>
    <x v="2"/>
    <n v="1.68"/>
    <n v="1.68"/>
    <n v="1"/>
    <x v="0"/>
    <n v="99.1"/>
    <n v="-97.419999999999987"/>
    <n v="-57.988095238095234"/>
    <x v="2"/>
    <x v="6"/>
  </r>
  <r>
    <d v="2021-10-02T00:00:00"/>
    <x v="36"/>
    <n v="83625"/>
    <n v="0"/>
    <x v="0"/>
    <x v="2"/>
    <n v="3.24"/>
    <n v="3.24"/>
    <n v="1"/>
    <x v="0"/>
    <n v="99.1"/>
    <n v="-95.86"/>
    <n v="-29.586419753086417"/>
    <x v="1"/>
    <x v="16"/>
  </r>
  <r>
    <d v="2021-10-02T00:00:00"/>
    <x v="36"/>
    <n v="110414"/>
    <n v="0"/>
    <x v="0"/>
    <x v="2"/>
    <n v="4.7300000000000004"/>
    <n v="4.7300000000000004"/>
    <n v="1"/>
    <x v="0"/>
    <n v="99.1"/>
    <n v="-94.36999999999999"/>
    <n v="-19.951374207188156"/>
    <x v="6"/>
    <x v="28"/>
  </r>
  <r>
    <d v="2021-10-02T00:00:00"/>
    <x v="36"/>
    <n v="82453"/>
    <n v="0"/>
    <x v="0"/>
    <x v="2"/>
    <n v="5.01"/>
    <n v="5.01"/>
    <n v="2"/>
    <x v="0"/>
    <n v="99.1"/>
    <n v="-193.19"/>
    <n v="-38.560878243512974"/>
    <x v="6"/>
    <x v="10"/>
  </r>
  <r>
    <d v="2021-10-02T00:00:00"/>
    <x v="36"/>
    <n v="133908"/>
    <n v="0"/>
    <x v="0"/>
    <x v="2"/>
    <n v="5.77"/>
    <n v="5.77"/>
    <n v="2"/>
    <x v="0"/>
    <n v="99.1"/>
    <n v="-192.42999999999998"/>
    <n v="-33.350086655112648"/>
    <x v="2"/>
    <x v="55"/>
  </r>
  <r>
    <d v="2021-10-02T00:00:00"/>
    <x v="36"/>
    <n v="44824"/>
    <n v="0"/>
    <x v="0"/>
    <x v="2"/>
    <n v="3.98"/>
    <n v="3.98"/>
    <n v="2"/>
    <x v="0"/>
    <n v="99.1"/>
    <n v="-194.22"/>
    <n v="-48.798994974874368"/>
    <x v="2"/>
    <x v="40"/>
  </r>
  <r>
    <d v="2021-10-02T00:00:00"/>
    <x v="36"/>
    <n v="43943"/>
    <n v="0"/>
    <x v="0"/>
    <x v="2"/>
    <n v="49.12"/>
    <n v="49.12"/>
    <n v="3"/>
    <x v="0"/>
    <n v="99.1"/>
    <n v="-248.17999999999995"/>
    <n v="-5.0525244299674261"/>
    <x v="5"/>
    <x v="9"/>
  </r>
  <r>
    <d v="2021-10-02T00:00:00"/>
    <x v="37"/>
    <n v="188724"/>
    <n v="0"/>
    <x v="0"/>
    <x v="0"/>
    <n v="2.13"/>
    <n v="2.13"/>
    <n v="1"/>
    <x v="0"/>
    <n v="145.24"/>
    <n v="-143.11000000000001"/>
    <n v="-67.187793427230062"/>
    <x v="3"/>
    <x v="38"/>
  </r>
  <r>
    <d v="2021-10-02T00:00:00"/>
    <x v="37"/>
    <n v="121616"/>
    <n v="0"/>
    <x v="0"/>
    <x v="0"/>
    <n v="3.39"/>
    <n v="3.39"/>
    <n v="1"/>
    <x v="0"/>
    <n v="145.24"/>
    <n v="-141.85000000000002"/>
    <n v="-41.843657817109147"/>
    <x v="6"/>
    <x v="11"/>
  </r>
  <r>
    <d v="2021-10-02T00:00:00"/>
    <x v="37"/>
    <n v="121619"/>
    <n v="0"/>
    <x v="0"/>
    <x v="0"/>
    <n v="3.39"/>
    <n v="3.39"/>
    <n v="1"/>
    <x v="0"/>
    <n v="145.24"/>
    <n v="-141.85000000000002"/>
    <n v="-41.843657817109147"/>
    <x v="6"/>
    <x v="11"/>
  </r>
  <r>
    <d v="2021-10-02T00:00:00"/>
    <x v="37"/>
    <n v="79355"/>
    <n v="0"/>
    <x v="1"/>
    <x v="0"/>
    <n v="7.3"/>
    <n v="5.84"/>
    <n v="1"/>
    <x v="6"/>
    <n v="145.24"/>
    <n v="-139.4"/>
    <n v="-23.86986301369863"/>
    <x v="6"/>
    <x v="26"/>
  </r>
  <r>
    <d v="2021-10-02T00:00:00"/>
    <x v="37"/>
    <n v="188725"/>
    <n v="0"/>
    <x v="0"/>
    <x v="0"/>
    <n v="2.0299999999999998"/>
    <n v="2.0299999999999998"/>
    <n v="1"/>
    <x v="0"/>
    <n v="145.24"/>
    <n v="-143.21"/>
    <n v="-70.546798029556655"/>
    <x v="3"/>
    <x v="38"/>
  </r>
  <r>
    <d v="2021-10-02T00:00:00"/>
    <x v="37"/>
    <n v="78511"/>
    <n v="0"/>
    <x v="0"/>
    <x v="0"/>
    <n v="3.28"/>
    <n v="3.28"/>
    <n v="1"/>
    <x v="0"/>
    <n v="145.24"/>
    <n v="-141.96"/>
    <n v="-43.280487804878057"/>
    <x v="3"/>
    <x v="4"/>
  </r>
  <r>
    <d v="2021-10-02T00:00:00"/>
    <x v="37"/>
    <n v="188723"/>
    <n v="0"/>
    <x v="0"/>
    <x v="0"/>
    <n v="2.41"/>
    <n v="2.41"/>
    <n v="1"/>
    <x v="0"/>
    <n v="145.24"/>
    <n v="-142.83000000000001"/>
    <n v="-59.265560165975103"/>
    <x v="3"/>
    <x v="38"/>
  </r>
  <r>
    <d v="2021-10-02T00:00:00"/>
    <x v="37"/>
    <n v="101428"/>
    <n v="0"/>
    <x v="0"/>
    <x v="0"/>
    <n v="9.18"/>
    <n v="9.18"/>
    <n v="1"/>
    <x v="0"/>
    <n v="145.24"/>
    <n v="-136.06"/>
    <n v="-14.821350762527233"/>
    <x v="1"/>
    <x v="43"/>
  </r>
  <r>
    <d v="2021-10-02T00:00:00"/>
    <x v="37"/>
    <n v="107944"/>
    <n v="0"/>
    <x v="0"/>
    <x v="0"/>
    <n v="7.37"/>
    <n v="7.37"/>
    <n v="1"/>
    <x v="0"/>
    <n v="145.24"/>
    <n v="-137.87"/>
    <n v="-18.706919945725915"/>
    <x v="1"/>
    <x v="43"/>
  </r>
  <r>
    <d v="2021-10-02T00:00:00"/>
    <x v="37"/>
    <n v="122728"/>
    <n v="0"/>
    <x v="0"/>
    <x v="0"/>
    <n v="1.79"/>
    <n v="1.79"/>
    <n v="1"/>
    <x v="0"/>
    <n v="145.24"/>
    <n v="-143.45000000000002"/>
    <n v="-80.139664804469277"/>
    <x v="1"/>
    <x v="20"/>
  </r>
  <r>
    <d v="2021-10-02T00:00:00"/>
    <x v="37"/>
    <n v="72813"/>
    <n v="0"/>
    <x v="0"/>
    <x v="0"/>
    <n v="4.4400000000000004"/>
    <n v="4.4400000000000004"/>
    <n v="1"/>
    <x v="0"/>
    <n v="145.24"/>
    <n v="-140.80000000000001"/>
    <n v="-31.711711711711711"/>
    <x v="4"/>
    <x v="8"/>
  </r>
  <r>
    <d v="2021-10-02T00:00:00"/>
    <x v="37"/>
    <n v="79315"/>
    <n v="0"/>
    <x v="1"/>
    <x v="0"/>
    <n v="6.8874999999999904"/>
    <n v="5.51"/>
    <n v="1"/>
    <x v="6"/>
    <n v="145.24"/>
    <n v="-139.73000000000002"/>
    <n v="-25.359346642468243"/>
    <x v="6"/>
    <x v="26"/>
  </r>
  <r>
    <d v="2021-10-02T00:00:00"/>
    <x v="37"/>
    <n v="110436"/>
    <n v="0"/>
    <x v="0"/>
    <x v="0"/>
    <n v="6.7"/>
    <n v="6.7"/>
    <n v="1"/>
    <x v="0"/>
    <n v="145.24"/>
    <n v="-138.54000000000002"/>
    <n v="-20.677611940298512"/>
    <x v="6"/>
    <x v="10"/>
  </r>
  <r>
    <d v="2021-10-02T00:00:00"/>
    <x v="37"/>
    <n v="78427"/>
    <n v="0"/>
    <x v="0"/>
    <x v="0"/>
    <n v="5.74"/>
    <n v="5.74"/>
    <n v="1"/>
    <x v="0"/>
    <n v="145.24"/>
    <n v="-139.5"/>
    <n v="-24.303135888501743"/>
    <x v="3"/>
    <x v="4"/>
  </r>
  <r>
    <d v="2021-10-02T00:00:00"/>
    <x v="37"/>
    <n v="149505"/>
    <n v="0"/>
    <x v="0"/>
    <x v="0"/>
    <n v="5.99"/>
    <n v="5.99"/>
    <n v="1"/>
    <x v="0"/>
    <n v="145.24"/>
    <n v="-139.25"/>
    <n v="-23.247078464106846"/>
    <x v="1"/>
    <x v="43"/>
  </r>
  <r>
    <d v="2021-10-02T00:00:00"/>
    <x v="37"/>
    <n v="19831"/>
    <n v="0"/>
    <x v="0"/>
    <x v="0"/>
    <n v="10.54"/>
    <n v="10.54"/>
    <n v="2"/>
    <x v="0"/>
    <n v="145.24"/>
    <n v="-279.94"/>
    <n v="-26.559772296015183"/>
    <x v="7"/>
    <x v="35"/>
  </r>
  <r>
    <d v="2021-10-02T00:00:00"/>
    <x v="37"/>
    <n v="70187"/>
    <n v="0"/>
    <x v="0"/>
    <x v="0"/>
    <n v="6.57"/>
    <n v="6.57"/>
    <n v="2"/>
    <x v="0"/>
    <n v="145.24"/>
    <n v="-283.91000000000003"/>
    <n v="-43.213089802130902"/>
    <x v="1"/>
    <x v="43"/>
  </r>
  <r>
    <d v="2021-10-02T00:00:00"/>
    <x v="37"/>
    <n v="96441"/>
    <n v="0"/>
    <x v="0"/>
    <x v="0"/>
    <n v="8.6999999999999993"/>
    <n v="8.6999999999999993"/>
    <n v="2"/>
    <x v="0"/>
    <n v="145.24"/>
    <n v="-281.78000000000003"/>
    <n v="-32.388505747126445"/>
    <x v="4"/>
    <x v="8"/>
  </r>
  <r>
    <d v="2021-10-02T00:00:00"/>
    <x v="37"/>
    <n v="101586"/>
    <n v="0"/>
    <x v="0"/>
    <x v="0"/>
    <n v="8.7200000000000006"/>
    <n v="8.7200000000000006"/>
    <n v="2"/>
    <x v="0"/>
    <n v="145.24"/>
    <n v="-281.76"/>
    <n v="-32.311926605504581"/>
    <x v="3"/>
    <x v="4"/>
  </r>
  <r>
    <d v="2021-10-02T00:00:00"/>
    <x v="37"/>
    <n v="121868"/>
    <n v="0"/>
    <x v="0"/>
    <x v="0"/>
    <n v="12.74"/>
    <n v="12.74"/>
    <n v="2"/>
    <x v="0"/>
    <n v="145.24"/>
    <n v="-277.74"/>
    <n v="-21.800627943485086"/>
    <x v="1"/>
    <x v="2"/>
  </r>
  <r>
    <d v="2021-10-02T00:00:00"/>
    <x v="37"/>
    <n v="101339"/>
    <n v="0"/>
    <x v="0"/>
    <x v="0"/>
    <n v="12.99"/>
    <n v="12.99"/>
    <n v="2"/>
    <x v="0"/>
    <n v="145.24"/>
    <n v="-277.49"/>
    <n v="-21.361816782140107"/>
    <x v="3"/>
    <x v="4"/>
  </r>
  <r>
    <d v="2021-10-02T00:00:00"/>
    <x v="37"/>
    <n v="44749"/>
    <n v="0"/>
    <x v="3"/>
    <x v="0"/>
    <n v="12.3333333333333"/>
    <n v="11.1"/>
    <n v="2"/>
    <x v="1"/>
    <n v="145.24"/>
    <n v="-279.38"/>
    <n v="-25.16936936936937"/>
    <x v="4"/>
    <x v="8"/>
  </r>
  <r>
    <d v="2021-10-02T00:00:00"/>
    <x v="37"/>
    <n v="78502"/>
    <n v="0"/>
    <x v="0"/>
    <x v="0"/>
    <n v="11.23"/>
    <n v="11.23"/>
    <n v="2"/>
    <x v="0"/>
    <n v="145.24"/>
    <n v="-279.25"/>
    <n v="-24.866429207479964"/>
    <x v="3"/>
    <x v="4"/>
  </r>
  <r>
    <d v="2021-10-02T00:00:00"/>
    <x v="37"/>
    <n v="79958"/>
    <n v="0"/>
    <x v="0"/>
    <x v="0"/>
    <n v="9.64"/>
    <n v="9.64"/>
    <n v="3"/>
    <x v="0"/>
    <n v="145.24"/>
    <n v="-426.08000000000004"/>
    <n v="-44.199170124481327"/>
    <x v="3"/>
    <x v="4"/>
  </r>
  <r>
    <d v="2021-10-02T00:00:00"/>
    <x v="37"/>
    <n v="118818"/>
    <n v="0"/>
    <x v="0"/>
    <x v="0"/>
    <n v="8.41"/>
    <n v="8.41"/>
    <n v="3"/>
    <x v="0"/>
    <n v="145.24"/>
    <n v="-427.31"/>
    <n v="-50.809750297265161"/>
    <x v="1"/>
    <x v="20"/>
  </r>
  <r>
    <d v="2021-10-02T00:00:00"/>
    <x v="37"/>
    <n v="164927"/>
    <n v="0"/>
    <x v="0"/>
    <x v="0"/>
    <n v="10.37"/>
    <n v="10.37"/>
    <n v="4"/>
    <x v="0"/>
    <n v="145.24"/>
    <n v="-570.59"/>
    <n v="-55.023143683702997"/>
    <x v="3"/>
    <x v="45"/>
  </r>
  <r>
    <d v="2021-10-02T00:00:00"/>
    <x v="37"/>
    <n v="121476"/>
    <n v="0"/>
    <x v="0"/>
    <x v="0"/>
    <n v="6.65"/>
    <n v="6.65"/>
    <n v="4"/>
    <x v="0"/>
    <n v="145.24"/>
    <n v="-574.31000000000006"/>
    <n v="-86.362406015037593"/>
    <x v="1"/>
    <x v="13"/>
  </r>
  <r>
    <d v="2021-10-02T00:00:00"/>
    <x v="37"/>
    <n v="121460"/>
    <n v="0"/>
    <x v="0"/>
    <x v="0"/>
    <n v="3.47"/>
    <n v="3.47"/>
    <n v="4"/>
    <x v="0"/>
    <n v="145.24"/>
    <n v="-577.49"/>
    <n v="-166.42363112391931"/>
    <x v="1"/>
    <x v="1"/>
  </r>
  <r>
    <d v="2021-10-02T00:00:00"/>
    <x v="37"/>
    <n v="114278"/>
    <n v="0"/>
    <x v="0"/>
    <x v="0"/>
    <n v="10.44"/>
    <n v="10.44"/>
    <n v="4"/>
    <x v="0"/>
    <n v="145.24"/>
    <n v="-570.52"/>
    <n v="-54.64750957854406"/>
    <x v="1"/>
    <x v="56"/>
  </r>
  <r>
    <d v="2021-10-02T00:00:00"/>
    <x v="38"/>
    <n v="73925"/>
    <n v="0"/>
    <x v="3"/>
    <x v="0"/>
    <n v="2.7111111111111099"/>
    <n v="2.44"/>
    <n v="1"/>
    <x v="1"/>
    <n v="3.77"/>
    <n v="-1.33"/>
    <n v="-0.54508196721311475"/>
    <x v="1"/>
    <x v="23"/>
  </r>
  <r>
    <d v="2021-10-02T00:00:00"/>
    <x v="38"/>
    <n v="110084"/>
    <n v="0"/>
    <x v="0"/>
    <x v="0"/>
    <n v="1.69"/>
    <n v="1.69"/>
    <n v="1"/>
    <x v="0"/>
    <n v="3.77"/>
    <n v="-2.08"/>
    <n v="-1.2307692307692308"/>
    <x v="1"/>
    <x v="23"/>
  </r>
  <r>
    <d v="2021-10-02T00:00:00"/>
    <x v="38"/>
    <n v="113093"/>
    <n v="0"/>
    <x v="0"/>
    <x v="0"/>
    <n v="1.54"/>
    <n v="1.54"/>
    <n v="1"/>
    <x v="0"/>
    <n v="3.77"/>
    <n v="-2.23"/>
    <n v="-1.448051948051948"/>
    <x v="1"/>
    <x v="23"/>
  </r>
  <r>
    <d v="2021-10-02T00:00:00"/>
    <x v="39"/>
    <n v="110724"/>
    <n v="0"/>
    <x v="0"/>
    <x v="0"/>
    <n v="2.5099999999999998"/>
    <n v="2.5099999999999998"/>
    <n v="1"/>
    <x v="0"/>
    <n v="67.88"/>
    <n v="-65.36999999999999"/>
    <n v="-26.043824701195216"/>
    <x v="4"/>
    <x v="8"/>
  </r>
  <r>
    <d v="2021-10-02T00:00:00"/>
    <x v="39"/>
    <n v="13361"/>
    <n v="0"/>
    <x v="3"/>
    <x v="0"/>
    <n v="2.6111111111111098"/>
    <n v="2.35"/>
    <n v="1"/>
    <x v="1"/>
    <n v="67.88"/>
    <n v="-65.53"/>
    <n v="-27.885106382978723"/>
    <x v="4"/>
    <x v="7"/>
  </r>
  <r>
    <d v="2021-10-02T00:00:00"/>
    <x v="39"/>
    <n v="88218"/>
    <n v="0"/>
    <x v="0"/>
    <x v="0"/>
    <n v="3.16"/>
    <n v="3.16"/>
    <n v="1"/>
    <x v="0"/>
    <n v="67.88"/>
    <n v="-64.72"/>
    <n v="-20.481012658227847"/>
    <x v="4"/>
    <x v="8"/>
  </r>
  <r>
    <d v="2021-10-02T00:00:00"/>
    <x v="39"/>
    <n v="112078"/>
    <n v="0"/>
    <x v="0"/>
    <x v="0"/>
    <n v="1.02"/>
    <n v="1.02"/>
    <n v="1"/>
    <x v="0"/>
    <n v="67.88"/>
    <n v="-66.86"/>
    <n v="-65.549019607843135"/>
    <x v="3"/>
    <x v="34"/>
  </r>
  <r>
    <d v="2021-10-02T00:00:00"/>
    <x v="39"/>
    <n v="118262"/>
    <n v="0"/>
    <x v="0"/>
    <x v="0"/>
    <n v="6.1"/>
    <n v="6.1"/>
    <n v="1"/>
    <x v="0"/>
    <n v="67.88"/>
    <n v="-61.779999999999994"/>
    <n v="-10.127868852459017"/>
    <x v="4"/>
    <x v="8"/>
  </r>
  <r>
    <d v="2021-10-02T00:00:00"/>
    <x v="39"/>
    <n v="48484"/>
    <n v="0"/>
    <x v="0"/>
    <x v="0"/>
    <n v="35.549999999999997"/>
    <n v="35.549999999999997"/>
    <n v="1"/>
    <x v="0"/>
    <n v="67.88"/>
    <n v="-32.33"/>
    <n v="-0.90942334739803099"/>
    <x v="4"/>
    <x v="57"/>
  </r>
  <r>
    <d v="2021-10-02T00:00:00"/>
    <x v="39"/>
    <n v="78940"/>
    <n v="0"/>
    <x v="0"/>
    <x v="0"/>
    <n v="3.93"/>
    <n v="3.93"/>
    <n v="1"/>
    <x v="0"/>
    <n v="67.88"/>
    <n v="-63.949999999999996"/>
    <n v="-16.272264631043257"/>
    <x v="1"/>
    <x v="20"/>
  </r>
  <r>
    <d v="2021-10-02T00:00:00"/>
    <x v="39"/>
    <n v="100326"/>
    <n v="0"/>
    <x v="1"/>
    <x v="0"/>
    <n v="3.8133333333333299"/>
    <n v="2.86"/>
    <n v="1"/>
    <x v="5"/>
    <n v="67.88"/>
    <n v="-65.02"/>
    <n v="-22.734265734265733"/>
    <x v="7"/>
    <x v="58"/>
  </r>
  <r>
    <d v="2021-10-02T00:00:00"/>
    <x v="39"/>
    <n v="100323"/>
    <n v="0"/>
    <x v="1"/>
    <x v="0"/>
    <n v="3.8133333333333299"/>
    <n v="2.86"/>
    <n v="1"/>
    <x v="5"/>
    <n v="67.88"/>
    <n v="-65.02"/>
    <n v="-22.734265734265733"/>
    <x v="7"/>
    <x v="58"/>
  </r>
  <r>
    <d v="2021-10-02T00:00:00"/>
    <x v="39"/>
    <n v="80049"/>
    <n v="0"/>
    <x v="1"/>
    <x v="0"/>
    <n v="3.8133333333333299"/>
    <n v="2.86"/>
    <n v="1"/>
    <x v="5"/>
    <n v="67.88"/>
    <n v="-65.02"/>
    <n v="-22.734265734265733"/>
    <x v="7"/>
    <x v="58"/>
  </r>
  <r>
    <d v="2021-10-02T00:00:00"/>
    <x v="39"/>
    <n v="121984"/>
    <n v="0"/>
    <x v="0"/>
    <x v="0"/>
    <n v="2.46"/>
    <n v="2.46"/>
    <n v="1"/>
    <x v="0"/>
    <n v="67.88"/>
    <n v="-65.42"/>
    <n v="-26.59349593495935"/>
    <x v="7"/>
    <x v="58"/>
  </r>
  <r>
    <d v="2021-10-02T00:00:00"/>
    <x v="39"/>
    <n v="69118"/>
    <n v="0"/>
    <x v="0"/>
    <x v="0"/>
    <n v="2.46"/>
    <n v="2.46"/>
    <n v="1"/>
    <x v="0"/>
    <n v="67.88"/>
    <n v="-65.42"/>
    <n v="-26.59349593495935"/>
    <x v="7"/>
    <x v="58"/>
  </r>
  <r>
    <d v="2021-10-02T00:00:00"/>
    <x v="39"/>
    <n v="112075"/>
    <n v="0"/>
    <x v="3"/>
    <x v="0"/>
    <n v="4.5111111111111102"/>
    <n v="4.0599999999999996"/>
    <n v="1"/>
    <x v="1"/>
    <n v="67.88"/>
    <n v="-63.819999999999993"/>
    <n v="-15.719211822660098"/>
    <x v="3"/>
    <x v="33"/>
  </r>
  <r>
    <d v="2021-10-02T00:00:00"/>
    <x v="39"/>
    <n v="117208"/>
    <n v="0"/>
    <x v="0"/>
    <x v="0"/>
    <n v="1.81"/>
    <n v="1.81"/>
    <n v="1"/>
    <x v="0"/>
    <n v="67.88"/>
    <n v="-66.069999999999993"/>
    <n v="-36.502762430939221"/>
    <x v="3"/>
    <x v="4"/>
  </r>
  <r>
    <d v="2021-10-02T00:00:00"/>
    <x v="39"/>
    <n v="118286"/>
    <n v="0"/>
    <x v="0"/>
    <x v="0"/>
    <n v="5.77"/>
    <n v="5.77"/>
    <n v="2"/>
    <x v="0"/>
    <n v="67.88"/>
    <n v="-129.98999999999998"/>
    <n v="-22.52859618717504"/>
    <x v="2"/>
    <x v="5"/>
  </r>
  <r>
    <d v="2021-10-02T00:00:00"/>
    <x v="39"/>
    <n v="7358"/>
    <n v="0"/>
    <x v="0"/>
    <x v="0"/>
    <n v="8.41"/>
    <n v="8.41"/>
    <n v="2"/>
    <x v="0"/>
    <n v="67.88"/>
    <n v="-127.35"/>
    <n v="-15.142687277051129"/>
    <x v="4"/>
    <x v="8"/>
  </r>
  <r>
    <d v="2021-10-02T00:00:00"/>
    <x v="39"/>
    <n v="88215"/>
    <n v="0"/>
    <x v="0"/>
    <x v="0"/>
    <n v="6.09"/>
    <n v="6.09"/>
    <n v="2"/>
    <x v="0"/>
    <n v="67.88"/>
    <n v="-129.66999999999999"/>
    <n v="-21.292282430213461"/>
    <x v="4"/>
    <x v="8"/>
  </r>
  <r>
    <d v="2021-10-02T00:00:00"/>
    <x v="39"/>
    <n v="86470"/>
    <n v="0"/>
    <x v="0"/>
    <x v="0"/>
    <n v="4.07"/>
    <n v="4.07"/>
    <n v="3"/>
    <x v="0"/>
    <n v="67.88"/>
    <n v="-199.57"/>
    <n v="-49.034398034398031"/>
    <x v="1"/>
    <x v="1"/>
  </r>
  <r>
    <d v="2021-10-02T00:00:00"/>
    <x v="39"/>
    <n v="129483"/>
    <n v="0"/>
    <x v="0"/>
    <x v="0"/>
    <n v="3.45"/>
    <n v="3.45"/>
    <n v="3"/>
    <x v="0"/>
    <n v="67.88"/>
    <n v="-200.19"/>
    <n v="-58.026086956521738"/>
    <x v="1"/>
    <x v="13"/>
  </r>
  <r>
    <d v="2021-10-02T00:00:00"/>
    <x v="39"/>
    <n v="121460"/>
    <n v="0"/>
    <x v="0"/>
    <x v="0"/>
    <n v="3.47"/>
    <n v="3.47"/>
    <n v="4"/>
    <x v="0"/>
    <n v="67.88"/>
    <n v="-268.04999999999995"/>
    <n v="-77.247838616714674"/>
    <x v="1"/>
    <x v="1"/>
  </r>
  <r>
    <d v="2021-10-02T00:00:00"/>
    <x v="40"/>
    <n v="7358"/>
    <n v="0"/>
    <x v="0"/>
    <x v="2"/>
    <n v="4.25"/>
    <n v="4.25"/>
    <n v="1"/>
    <x v="0"/>
    <n v="36.54"/>
    <n v="-32.29"/>
    <n v="-7.5976470588235294"/>
    <x v="4"/>
    <x v="8"/>
  </r>
  <r>
    <d v="2021-10-02T00:00:00"/>
    <x v="40"/>
    <n v="99263"/>
    <n v="0"/>
    <x v="0"/>
    <x v="2"/>
    <n v="3.4"/>
    <n v="3.4"/>
    <n v="1"/>
    <x v="0"/>
    <n v="36.54"/>
    <n v="-33.14"/>
    <n v="-9.7470588235294127"/>
    <x v="4"/>
    <x v="8"/>
  </r>
  <r>
    <d v="2021-10-02T00:00:00"/>
    <x v="40"/>
    <n v="116821"/>
    <n v="0"/>
    <x v="0"/>
    <x v="2"/>
    <n v="6.62"/>
    <n v="6.62"/>
    <n v="1"/>
    <x v="0"/>
    <n v="36.54"/>
    <n v="-29.919999999999998"/>
    <n v="-4.5196374622356492"/>
    <x v="0"/>
    <x v="19"/>
  </r>
  <r>
    <d v="2021-10-02T00:00:00"/>
    <x v="40"/>
    <n v="5869"/>
    <n v="0"/>
    <x v="0"/>
    <x v="2"/>
    <n v="2.85"/>
    <n v="2.85"/>
    <n v="1"/>
    <x v="0"/>
    <n v="36.54"/>
    <n v="-33.69"/>
    <n v="-11.821052631578945"/>
    <x v="4"/>
    <x v="8"/>
  </r>
  <r>
    <d v="2021-10-02T00:00:00"/>
    <x v="40"/>
    <n v="117218"/>
    <n v="0"/>
    <x v="0"/>
    <x v="2"/>
    <n v="3.24"/>
    <n v="3.24"/>
    <n v="1"/>
    <x v="0"/>
    <n v="36.54"/>
    <n v="-33.299999999999997"/>
    <n v="-10.277777777777777"/>
    <x v="3"/>
    <x v="15"/>
  </r>
  <r>
    <d v="2021-10-02T00:00:00"/>
    <x v="40"/>
    <n v="91064"/>
    <n v="0"/>
    <x v="0"/>
    <x v="2"/>
    <n v="2.37"/>
    <n v="2.37"/>
    <n v="1"/>
    <x v="0"/>
    <n v="36.54"/>
    <n v="-34.17"/>
    <n v="-14.417721518987342"/>
    <x v="1"/>
    <x v="47"/>
  </r>
  <r>
    <d v="2021-10-02T00:00:00"/>
    <x v="40"/>
    <n v="76046"/>
    <n v="0"/>
    <x v="3"/>
    <x v="2"/>
    <n v="17.066666666666599"/>
    <n v="15.36"/>
    <n v="2"/>
    <x v="1"/>
    <n v="36.54"/>
    <n v="-57.72"/>
    <n v="-3.7578125"/>
    <x v="3"/>
    <x v="4"/>
  </r>
  <r>
    <d v="2021-10-02T00:00:00"/>
    <x v="40"/>
    <n v="109310"/>
    <n v="0"/>
    <x v="0"/>
    <x v="2"/>
    <n v="12.54"/>
    <n v="12.54"/>
    <n v="2"/>
    <x v="0"/>
    <n v="36.54"/>
    <n v="-60.54"/>
    <n v="-4.8277511961722492"/>
    <x v="3"/>
    <x v="4"/>
  </r>
  <r>
    <d v="2021-10-02T00:00:00"/>
    <x v="40"/>
    <n v="80785"/>
    <n v="0"/>
    <x v="0"/>
    <x v="2"/>
    <n v="2.98"/>
    <n v="2.98"/>
    <n v="2"/>
    <x v="0"/>
    <n v="36.54"/>
    <n v="-70.099999999999994"/>
    <n v="-23.523489932885905"/>
    <x v="4"/>
    <x v="8"/>
  </r>
  <r>
    <d v="2021-10-02T00:00:00"/>
    <x v="41"/>
    <n v="104609"/>
    <n v="0"/>
    <x v="0"/>
    <x v="4"/>
    <n v="5.25"/>
    <n v="5.25"/>
    <n v="1"/>
    <x v="0"/>
    <n v="66.17"/>
    <n v="-60.92"/>
    <n v="-11.603809523809524"/>
    <x v="3"/>
    <x v="38"/>
  </r>
  <r>
    <d v="2021-10-02T00:00:00"/>
    <x v="41"/>
    <n v="188724"/>
    <n v="0"/>
    <x v="0"/>
    <x v="4"/>
    <n v="2.13"/>
    <n v="2.13"/>
    <n v="1"/>
    <x v="0"/>
    <n v="66.17"/>
    <n v="-64.040000000000006"/>
    <n v="-30.06572769953052"/>
    <x v="3"/>
    <x v="38"/>
  </r>
  <r>
    <d v="2021-10-02T00:00:00"/>
    <x v="41"/>
    <n v="6027"/>
    <n v="0"/>
    <x v="0"/>
    <x v="4"/>
    <n v="5.52"/>
    <n v="5.52"/>
    <n v="1"/>
    <x v="0"/>
    <n v="66.17"/>
    <n v="-60.650000000000006"/>
    <n v="-10.987318840579713"/>
    <x v="7"/>
    <x v="51"/>
  </r>
  <r>
    <d v="2021-10-02T00:00:00"/>
    <x v="41"/>
    <n v="87839"/>
    <n v="0"/>
    <x v="0"/>
    <x v="4"/>
    <n v="8.81"/>
    <n v="8.81"/>
    <n v="1"/>
    <x v="0"/>
    <n v="66.17"/>
    <n v="-57.36"/>
    <n v="-6.5107832009080582"/>
    <x v="6"/>
    <x v="10"/>
  </r>
  <r>
    <d v="2021-10-02T00:00:00"/>
    <x v="41"/>
    <n v="188723"/>
    <n v="0"/>
    <x v="0"/>
    <x v="4"/>
    <n v="2.41"/>
    <n v="2.41"/>
    <n v="1"/>
    <x v="0"/>
    <n v="66.17"/>
    <n v="-63.760000000000005"/>
    <n v="-26.456431535269711"/>
    <x v="3"/>
    <x v="38"/>
  </r>
  <r>
    <d v="2021-10-02T00:00:00"/>
    <x v="41"/>
    <n v="120422"/>
    <n v="0"/>
    <x v="0"/>
    <x v="4"/>
    <n v="3.81"/>
    <n v="3.81"/>
    <n v="1"/>
    <x v="0"/>
    <n v="66.17"/>
    <n v="-62.36"/>
    <n v="-16.367454068241468"/>
    <x v="1"/>
    <x v="22"/>
  </r>
  <r>
    <d v="2021-10-02T00:00:00"/>
    <x v="41"/>
    <n v="10651"/>
    <n v="0"/>
    <x v="4"/>
    <x v="4"/>
    <n v="1.35"/>
    <n v="1.08"/>
    <n v="1"/>
    <x v="6"/>
    <n v="66.17"/>
    <n v="-65.09"/>
    <n v="-60.268518518518519"/>
    <x v="1"/>
    <x v="22"/>
  </r>
  <r>
    <d v="2021-10-02T00:00:00"/>
    <x v="41"/>
    <n v="117139"/>
    <n v="0"/>
    <x v="0"/>
    <x v="4"/>
    <n v="8.07"/>
    <n v="8.07"/>
    <n v="1"/>
    <x v="0"/>
    <n v="66.17"/>
    <n v="-58.1"/>
    <n v="-7.1995043370508052"/>
    <x v="6"/>
    <x v="10"/>
  </r>
  <r>
    <d v="2021-10-02T00:00:00"/>
    <x v="41"/>
    <n v="27764"/>
    <n v="0"/>
    <x v="0"/>
    <x v="4"/>
    <n v="9.32"/>
    <n v="9.32"/>
    <n v="1"/>
    <x v="0"/>
    <n v="66.17"/>
    <n v="-56.85"/>
    <n v="-6.0997854077253217"/>
    <x v="6"/>
    <x v="28"/>
  </r>
  <r>
    <d v="2021-10-02T00:00:00"/>
    <x v="41"/>
    <n v="114934"/>
    <n v="0"/>
    <x v="0"/>
    <x v="4"/>
    <n v="3.09"/>
    <n v="3.09"/>
    <n v="1"/>
    <x v="0"/>
    <n v="66.17"/>
    <n v="-63.08"/>
    <n v="-20.414239482200646"/>
    <x v="2"/>
    <x v="59"/>
  </r>
  <r>
    <d v="2021-10-02T00:00:00"/>
    <x v="41"/>
    <n v="49068"/>
    <n v="0"/>
    <x v="0"/>
    <x v="4"/>
    <n v="10.86"/>
    <n v="10.86"/>
    <n v="1"/>
    <x v="0"/>
    <n v="66.17"/>
    <n v="-55.31"/>
    <n v="-5.0930018416206266"/>
    <x v="7"/>
    <x v="60"/>
  </r>
  <r>
    <d v="2021-10-02T00:00:00"/>
    <x v="41"/>
    <n v="27765"/>
    <n v="0"/>
    <x v="0"/>
    <x v="4"/>
    <n v="7.44"/>
    <n v="7.44"/>
    <n v="1"/>
    <x v="0"/>
    <n v="66.17"/>
    <n v="-58.730000000000004"/>
    <n v="-7.893817204301075"/>
    <x v="6"/>
    <x v="28"/>
  </r>
  <r>
    <d v="2021-10-02T00:00:00"/>
    <x v="41"/>
    <n v="103386"/>
    <n v="0"/>
    <x v="0"/>
    <x v="4"/>
    <n v="24.3"/>
    <n v="24.3"/>
    <n v="1"/>
    <x v="0"/>
    <n v="66.17"/>
    <n v="-41.870000000000005"/>
    <n v="-1.7230452674897121"/>
    <x v="4"/>
    <x v="8"/>
  </r>
  <r>
    <d v="2021-10-02T00:00:00"/>
    <x v="41"/>
    <n v="80634"/>
    <n v="0"/>
    <x v="3"/>
    <x v="4"/>
    <n v="11.133333333333301"/>
    <n v="10.02"/>
    <n v="2"/>
    <x v="1"/>
    <n v="66.17"/>
    <n v="-122.32000000000001"/>
    <n v="-12.207584830339323"/>
    <x v="3"/>
    <x v="33"/>
  </r>
  <r>
    <d v="2021-10-02T00:00:00"/>
    <x v="41"/>
    <n v="68858"/>
    <n v="0"/>
    <x v="3"/>
    <x v="4"/>
    <n v="6.05555555555555"/>
    <n v="5.45"/>
    <n v="2"/>
    <x v="1"/>
    <n v="66.17"/>
    <n v="-126.89"/>
    <n v="-23.282568807339448"/>
    <x v="7"/>
    <x v="61"/>
  </r>
  <r>
    <d v="2021-10-02T00:00:00"/>
    <x v="42"/>
    <n v="6876"/>
    <n v="0"/>
    <x v="0"/>
    <x v="0"/>
    <n v="2.63"/>
    <n v="2.63"/>
    <n v="1"/>
    <x v="0"/>
    <n v="49.11"/>
    <n v="-46.48"/>
    <n v="-17.673003802281368"/>
    <x v="2"/>
    <x v="42"/>
  </r>
  <r>
    <d v="2021-10-02T00:00:00"/>
    <x v="42"/>
    <n v="122213"/>
    <n v="0"/>
    <x v="0"/>
    <x v="0"/>
    <n v="1.94"/>
    <n v="1.94"/>
    <n v="1"/>
    <x v="0"/>
    <n v="49.11"/>
    <n v="-47.17"/>
    <n v="-24.314432989690722"/>
    <x v="2"/>
    <x v="42"/>
  </r>
  <r>
    <d v="2021-10-02T00:00:00"/>
    <x v="42"/>
    <n v="79888"/>
    <n v="0"/>
    <x v="0"/>
    <x v="0"/>
    <n v="2.0099999999999998"/>
    <n v="2.0099999999999998"/>
    <n v="1"/>
    <x v="0"/>
    <n v="49.11"/>
    <n v="-47.1"/>
    <n v="-23.432835820895527"/>
    <x v="2"/>
    <x v="40"/>
  </r>
  <r>
    <d v="2021-10-02T00:00:00"/>
    <x v="42"/>
    <n v="9648"/>
    <n v="0"/>
    <x v="0"/>
    <x v="0"/>
    <n v="2.39"/>
    <n v="2.39"/>
    <n v="1"/>
    <x v="0"/>
    <n v="49.11"/>
    <n v="-46.72"/>
    <n v="-19.548117154811713"/>
    <x v="2"/>
    <x v="42"/>
  </r>
  <r>
    <d v="2021-10-02T00:00:00"/>
    <x v="42"/>
    <n v="9647"/>
    <n v="0"/>
    <x v="0"/>
    <x v="0"/>
    <n v="2.89"/>
    <n v="2.89"/>
    <n v="1"/>
    <x v="0"/>
    <n v="49.11"/>
    <n v="-46.22"/>
    <n v="-15.993079584775085"/>
    <x v="2"/>
    <x v="42"/>
  </r>
  <r>
    <d v="2021-10-02T00:00:00"/>
    <x v="42"/>
    <n v="99096"/>
    <n v="0"/>
    <x v="0"/>
    <x v="0"/>
    <n v="2.65"/>
    <n v="2.65"/>
    <n v="1"/>
    <x v="0"/>
    <n v="49.11"/>
    <n v="-46.46"/>
    <n v="-17.532075471698114"/>
    <x v="2"/>
    <x v="40"/>
  </r>
  <r>
    <d v="2021-10-02T00:00:00"/>
    <x v="42"/>
    <n v="41991"/>
    <n v="0"/>
    <x v="0"/>
    <x v="0"/>
    <n v="3.28"/>
    <n v="3.28"/>
    <n v="1"/>
    <x v="0"/>
    <n v="49.11"/>
    <n v="-45.83"/>
    <n v="-13.972560975609756"/>
    <x v="2"/>
    <x v="42"/>
  </r>
  <r>
    <d v="2021-10-02T00:00:00"/>
    <x v="42"/>
    <n v="41981"/>
    <n v="0"/>
    <x v="0"/>
    <x v="0"/>
    <n v="2.68"/>
    <n v="2.68"/>
    <n v="1"/>
    <x v="0"/>
    <n v="49.11"/>
    <n v="-46.43"/>
    <n v="-17.32462686567164"/>
    <x v="2"/>
    <x v="40"/>
  </r>
  <r>
    <d v="2021-10-02T00:00:00"/>
    <x v="42"/>
    <n v="120628"/>
    <n v="0"/>
    <x v="1"/>
    <x v="0"/>
    <n v="3.8555555555555499"/>
    <n v="3.47"/>
    <n v="1"/>
    <x v="1"/>
    <n v="49.11"/>
    <n v="-45.64"/>
    <n v="-13.152737752161382"/>
    <x v="1"/>
    <x v="20"/>
  </r>
  <r>
    <d v="2021-10-02T00:00:00"/>
    <x v="42"/>
    <n v="6877"/>
    <n v="0"/>
    <x v="0"/>
    <x v="0"/>
    <n v="2.57"/>
    <n v="2.57"/>
    <n v="1"/>
    <x v="0"/>
    <n v="49.11"/>
    <n v="-46.54"/>
    <n v="-18.108949416342412"/>
    <x v="2"/>
    <x v="42"/>
  </r>
  <r>
    <d v="2021-10-02T00:00:00"/>
    <x v="42"/>
    <n v="88020"/>
    <n v="0"/>
    <x v="0"/>
    <x v="0"/>
    <n v="3.32"/>
    <n v="3.32"/>
    <n v="1"/>
    <x v="0"/>
    <n v="49.11"/>
    <n v="-45.79"/>
    <n v="-13.792168674698795"/>
    <x v="2"/>
    <x v="40"/>
  </r>
  <r>
    <d v="2021-10-02T00:00:00"/>
    <x v="42"/>
    <n v="76813"/>
    <n v="0"/>
    <x v="1"/>
    <x v="0"/>
    <n v="3.0705882352941098"/>
    <n v="2.61"/>
    <n v="1"/>
    <x v="4"/>
    <n v="49.11"/>
    <n v="-46.5"/>
    <n v="-17.816091954022991"/>
    <x v="1"/>
    <x v="13"/>
  </r>
  <r>
    <d v="2021-10-02T00:00:00"/>
    <x v="42"/>
    <n v="79430"/>
    <n v="0"/>
    <x v="0"/>
    <x v="0"/>
    <n v="2.21"/>
    <n v="2.21"/>
    <n v="1"/>
    <x v="0"/>
    <n v="49.11"/>
    <n v="-46.9"/>
    <n v="-21.221719457013574"/>
    <x v="2"/>
    <x v="40"/>
  </r>
  <r>
    <d v="2021-10-02T00:00:00"/>
    <x v="42"/>
    <n v="5646"/>
    <n v="0"/>
    <x v="3"/>
    <x v="0"/>
    <n v="1.44444444444444"/>
    <n v="1.3"/>
    <n v="1"/>
    <x v="1"/>
    <n v="49.11"/>
    <n v="-47.81"/>
    <n v="-36.776923076923076"/>
    <x v="1"/>
    <x v="16"/>
  </r>
  <r>
    <d v="2021-10-02T00:00:00"/>
    <x v="42"/>
    <n v="44824"/>
    <n v="0"/>
    <x v="0"/>
    <x v="0"/>
    <n v="1.99"/>
    <n v="1.99"/>
    <n v="1"/>
    <x v="0"/>
    <n v="49.11"/>
    <n v="-47.12"/>
    <n v="-23.678391959798994"/>
    <x v="2"/>
    <x v="40"/>
  </r>
  <r>
    <d v="2021-10-02T00:00:00"/>
    <x v="42"/>
    <n v="4905"/>
    <n v="0"/>
    <x v="0"/>
    <x v="0"/>
    <n v="1.68"/>
    <n v="1.68"/>
    <n v="1"/>
    <x v="0"/>
    <n v="49.11"/>
    <n v="-47.43"/>
    <n v="-28.232142857142858"/>
    <x v="2"/>
    <x v="42"/>
  </r>
  <r>
    <d v="2021-10-02T00:00:00"/>
    <x v="42"/>
    <n v="68866"/>
    <n v="0"/>
    <x v="1"/>
    <x v="0"/>
    <n v="2.98823529411764"/>
    <n v="2.54"/>
    <n v="1"/>
    <x v="4"/>
    <n v="49.11"/>
    <n v="-46.57"/>
    <n v="-18.334645669291337"/>
    <x v="1"/>
    <x v="13"/>
  </r>
  <r>
    <d v="2021-10-02T00:00:00"/>
    <x v="42"/>
    <n v="4267"/>
    <n v="0"/>
    <x v="0"/>
    <x v="0"/>
    <n v="2.74"/>
    <n v="2.74"/>
    <n v="1"/>
    <x v="0"/>
    <n v="49.11"/>
    <n v="-46.37"/>
    <n v="-16.923357664233574"/>
    <x v="2"/>
    <x v="42"/>
  </r>
  <r>
    <d v="2021-10-02T00:00:00"/>
    <x v="42"/>
    <n v="119088"/>
    <n v="0"/>
    <x v="0"/>
    <x v="0"/>
    <n v="4.2300000000000004"/>
    <n v="4.2300000000000004"/>
    <n v="1"/>
    <x v="0"/>
    <n v="49.11"/>
    <n v="-44.879999999999995"/>
    <n v="-10.609929078014183"/>
    <x v="2"/>
    <x v="62"/>
  </r>
  <r>
    <d v="2021-10-02T00:00:00"/>
    <x v="42"/>
    <n v="76818"/>
    <n v="0"/>
    <x v="1"/>
    <x v="0"/>
    <n v="3.1176470588235201"/>
    <n v="2.65"/>
    <n v="1"/>
    <x v="4"/>
    <n v="49.11"/>
    <n v="-46.46"/>
    <n v="-17.532075471698114"/>
    <x v="1"/>
    <x v="13"/>
  </r>
  <r>
    <d v="2021-10-02T00:00:00"/>
    <x v="42"/>
    <n v="110772"/>
    <n v="0"/>
    <x v="3"/>
    <x v="0"/>
    <n v="1.7888888888888801"/>
    <n v="1.61"/>
    <n v="1"/>
    <x v="1"/>
    <n v="49.11"/>
    <n v="-47.5"/>
    <n v="-29.503105590062109"/>
    <x v="2"/>
    <x v="42"/>
  </r>
  <r>
    <d v="2021-10-02T00:00:00"/>
    <x v="42"/>
    <n v="11065"/>
    <n v="0"/>
    <x v="3"/>
    <x v="0"/>
    <n v="5.4222222222222198"/>
    <n v="4.88"/>
    <n v="2"/>
    <x v="1"/>
    <n v="49.11"/>
    <n v="-93.34"/>
    <n v="-19.127049180327869"/>
    <x v="2"/>
    <x v="42"/>
  </r>
  <r>
    <d v="2021-10-02T00:00:00"/>
    <x v="42"/>
    <n v="101270"/>
    <n v="0"/>
    <x v="3"/>
    <x v="0"/>
    <n v="2.8444444444444401"/>
    <n v="2.56"/>
    <n v="2"/>
    <x v="1"/>
    <n v="49.11"/>
    <n v="-95.66"/>
    <n v="-37.3671875"/>
    <x v="2"/>
    <x v="62"/>
  </r>
  <r>
    <d v="2021-10-02T00:00:00"/>
    <x v="42"/>
    <n v="68509"/>
    <n v="0"/>
    <x v="0"/>
    <x v="0"/>
    <n v="4.09"/>
    <n v="4.09"/>
    <n v="2"/>
    <x v="0"/>
    <n v="49.11"/>
    <n v="-94.13"/>
    <n v="-23.014669926650367"/>
    <x v="2"/>
    <x v="42"/>
  </r>
  <r>
    <d v="2021-10-02T00:00:00"/>
    <x v="42"/>
    <n v="101282"/>
    <n v="0"/>
    <x v="0"/>
    <x v="0"/>
    <n v="2.85"/>
    <n v="2.85"/>
    <n v="2"/>
    <x v="0"/>
    <n v="49.11"/>
    <n v="-95.37"/>
    <n v="-33.463157894736845"/>
    <x v="2"/>
    <x v="62"/>
  </r>
  <r>
    <d v="2021-10-02T00:00:00"/>
    <x v="42"/>
    <n v="101279"/>
    <n v="0"/>
    <x v="0"/>
    <x v="0"/>
    <n v="2.85"/>
    <n v="2.85"/>
    <n v="2"/>
    <x v="0"/>
    <n v="49.11"/>
    <n v="-95.37"/>
    <n v="-33.463157894736845"/>
    <x v="2"/>
    <x v="62"/>
  </r>
  <r>
    <d v="2021-10-02T00:00:00"/>
    <x v="43"/>
    <n v="109201"/>
    <n v="0"/>
    <x v="0"/>
    <x v="0"/>
    <n v="3.95"/>
    <n v="3.95"/>
    <n v="1"/>
    <x v="0"/>
    <n v="37.31"/>
    <n v="-33.36"/>
    <n v="-8.4455696202531634"/>
    <x v="4"/>
    <x v="8"/>
  </r>
  <r>
    <d v="2021-10-02T00:00:00"/>
    <x v="43"/>
    <n v="109202"/>
    <n v="0"/>
    <x v="0"/>
    <x v="0"/>
    <n v="3.95"/>
    <n v="3.95"/>
    <n v="1"/>
    <x v="0"/>
    <n v="37.31"/>
    <n v="-33.36"/>
    <n v="-8.4455696202531634"/>
    <x v="4"/>
    <x v="8"/>
  </r>
  <r>
    <d v="2021-10-02T00:00:00"/>
    <x v="43"/>
    <n v="109188"/>
    <n v="0"/>
    <x v="0"/>
    <x v="0"/>
    <n v="2.21"/>
    <n v="2.21"/>
    <n v="1"/>
    <x v="0"/>
    <n v="37.31"/>
    <n v="-35.1"/>
    <n v="-15.882352941176471"/>
    <x v="4"/>
    <x v="8"/>
  </r>
  <r>
    <d v="2021-10-02T00:00:00"/>
    <x v="43"/>
    <n v="109200"/>
    <n v="0"/>
    <x v="0"/>
    <x v="0"/>
    <n v="21.85"/>
    <n v="21.85"/>
    <n v="6"/>
    <x v="0"/>
    <n v="37.31"/>
    <n v="-202.01000000000002"/>
    <n v="-9.2453089244851263"/>
    <x v="4"/>
    <x v="8"/>
  </r>
  <r>
    <d v="2021-10-02T00:00:00"/>
    <x v="43"/>
    <n v="79366"/>
    <n v="0"/>
    <x v="3"/>
    <x v="0"/>
    <n v="35.233333333333299"/>
    <n v="31.71"/>
    <n v="8"/>
    <x v="1"/>
    <n v="37.31"/>
    <n v="-266.77000000000004"/>
    <n v="-8.4128035320088301"/>
    <x v="6"/>
    <x v="11"/>
  </r>
  <r>
    <d v="2021-10-02T00:00:00"/>
    <x v="44"/>
    <n v="10566"/>
    <n v="0"/>
    <x v="3"/>
    <x v="4"/>
    <n v="9"/>
    <n v="8.1"/>
    <n v="1"/>
    <x v="1"/>
    <n v="117.47"/>
    <n v="-109.37"/>
    <n v="-13.502469135802471"/>
    <x v="3"/>
    <x v="46"/>
  </r>
  <r>
    <d v="2021-10-02T00:00:00"/>
    <x v="44"/>
    <n v="12804"/>
    <n v="0"/>
    <x v="0"/>
    <x v="4"/>
    <n v="2.38"/>
    <n v="2.38"/>
    <n v="1"/>
    <x v="0"/>
    <n v="117.47"/>
    <n v="-115.09"/>
    <n v="-48.357142857142861"/>
    <x v="2"/>
    <x v="40"/>
  </r>
  <r>
    <d v="2021-10-02T00:00:00"/>
    <x v="44"/>
    <n v="68371"/>
    <n v="0"/>
    <x v="0"/>
    <x v="4"/>
    <n v="2.88"/>
    <n v="2.88"/>
    <n v="1"/>
    <x v="0"/>
    <n v="117.47"/>
    <n v="-114.59"/>
    <n v="-39.78819444444445"/>
    <x v="3"/>
    <x v="15"/>
  </r>
  <r>
    <d v="2021-10-02T00:00:00"/>
    <x v="44"/>
    <n v="133914"/>
    <n v="0"/>
    <x v="0"/>
    <x v="4"/>
    <n v="2.89"/>
    <n v="2.89"/>
    <n v="1"/>
    <x v="0"/>
    <n v="117.47"/>
    <n v="-114.58"/>
    <n v="-39.647058823529413"/>
    <x v="2"/>
    <x v="55"/>
  </r>
  <r>
    <d v="2021-10-02T00:00:00"/>
    <x v="44"/>
    <n v="133908"/>
    <n v="0"/>
    <x v="0"/>
    <x v="4"/>
    <n v="2.89"/>
    <n v="2.89"/>
    <n v="1"/>
    <x v="0"/>
    <n v="117.47"/>
    <n v="-114.58"/>
    <n v="-39.647058823529413"/>
    <x v="2"/>
    <x v="55"/>
  </r>
  <r>
    <d v="2021-10-02T00:00:00"/>
    <x v="44"/>
    <n v="108108"/>
    <n v="0"/>
    <x v="0"/>
    <x v="4"/>
    <n v="1.26"/>
    <n v="1.26"/>
    <n v="1"/>
    <x v="0"/>
    <n v="117.47"/>
    <n v="-116.21"/>
    <n v="-92.23015873015872"/>
    <x v="2"/>
    <x v="55"/>
  </r>
  <r>
    <d v="2021-10-02T00:00:00"/>
    <x v="44"/>
    <n v="108091"/>
    <n v="0"/>
    <x v="0"/>
    <x v="4"/>
    <n v="1.26"/>
    <n v="1.26"/>
    <n v="1"/>
    <x v="0"/>
    <n v="117.47"/>
    <n v="-116.21"/>
    <n v="-92.23015873015872"/>
    <x v="2"/>
    <x v="55"/>
  </r>
  <r>
    <d v="2021-10-02T00:00:00"/>
    <x v="44"/>
    <n v="12794"/>
    <n v="0"/>
    <x v="0"/>
    <x v="4"/>
    <n v="3.04"/>
    <n v="3.04"/>
    <n v="1"/>
    <x v="0"/>
    <n v="117.47"/>
    <n v="-114.42999999999999"/>
    <n v="-37.641447368421048"/>
    <x v="2"/>
    <x v="40"/>
  </r>
  <r>
    <d v="2021-10-02T00:00:00"/>
    <x v="44"/>
    <n v="90799"/>
    <n v="0"/>
    <x v="0"/>
    <x v="4"/>
    <n v="1.21"/>
    <n v="1.21"/>
    <n v="1"/>
    <x v="0"/>
    <n v="117.47"/>
    <n v="-116.26"/>
    <n v="-96.082644628099175"/>
    <x v="3"/>
    <x v="15"/>
  </r>
  <r>
    <d v="2021-10-02T00:00:00"/>
    <x v="44"/>
    <n v="46896"/>
    <n v="0"/>
    <x v="0"/>
    <x v="4"/>
    <n v="4.87"/>
    <n v="4.87"/>
    <n v="1"/>
    <x v="0"/>
    <n v="117.47"/>
    <n v="-112.6"/>
    <n v="-23.121149897330593"/>
    <x v="2"/>
    <x v="27"/>
  </r>
  <r>
    <d v="2021-10-02T00:00:00"/>
    <x v="44"/>
    <n v="46895"/>
    <n v="0"/>
    <x v="0"/>
    <x v="4"/>
    <n v="7.64"/>
    <n v="7.64"/>
    <n v="1"/>
    <x v="0"/>
    <n v="117.47"/>
    <n v="-109.83"/>
    <n v="-14.375654450261781"/>
    <x v="1"/>
    <x v="2"/>
  </r>
  <r>
    <d v="2021-10-02T00:00:00"/>
    <x v="44"/>
    <n v="79421"/>
    <n v="0"/>
    <x v="0"/>
    <x v="4"/>
    <n v="2.09"/>
    <n v="2.09"/>
    <n v="1"/>
    <x v="0"/>
    <n v="117.47"/>
    <n v="-115.38"/>
    <n v="-55.205741626794257"/>
    <x v="2"/>
    <x v="40"/>
  </r>
  <r>
    <d v="2021-10-02T00:00:00"/>
    <x v="44"/>
    <n v="87421"/>
    <n v="0"/>
    <x v="0"/>
    <x v="4"/>
    <n v="2.6"/>
    <n v="2.6"/>
    <n v="1"/>
    <x v="0"/>
    <n v="117.47"/>
    <n v="-114.87"/>
    <n v="-44.180769230769229"/>
    <x v="1"/>
    <x v="16"/>
  </r>
  <r>
    <d v="2021-10-02T00:00:00"/>
    <x v="44"/>
    <n v="108087"/>
    <n v="0"/>
    <x v="0"/>
    <x v="4"/>
    <n v="1.24"/>
    <n v="1.24"/>
    <n v="1"/>
    <x v="0"/>
    <n v="117.47"/>
    <n v="-116.23"/>
    <n v="-93.733870967741936"/>
    <x v="2"/>
    <x v="55"/>
  </r>
  <r>
    <d v="2021-10-02T00:00:00"/>
    <x v="44"/>
    <n v="108090"/>
    <n v="0"/>
    <x v="0"/>
    <x v="4"/>
    <n v="1.49"/>
    <n v="1.49"/>
    <n v="1"/>
    <x v="0"/>
    <n v="117.47"/>
    <n v="-115.98"/>
    <n v="-77.838926174496649"/>
    <x v="2"/>
    <x v="55"/>
  </r>
  <r>
    <d v="2021-10-02T00:00:00"/>
    <x v="44"/>
    <n v="9643"/>
    <n v="0"/>
    <x v="0"/>
    <x v="4"/>
    <n v="1.99"/>
    <n v="1.99"/>
    <n v="1"/>
    <x v="0"/>
    <n v="117.47"/>
    <n v="-115.48"/>
    <n v="-58.030150753768844"/>
    <x v="2"/>
    <x v="55"/>
  </r>
  <r>
    <d v="2021-10-02T00:00:00"/>
    <x v="44"/>
    <n v="108084"/>
    <n v="0"/>
    <x v="0"/>
    <x v="4"/>
    <n v="1.18"/>
    <n v="1.18"/>
    <n v="1"/>
    <x v="0"/>
    <n v="117.47"/>
    <n v="-116.28999999999999"/>
    <n v="-98.550847457627114"/>
    <x v="2"/>
    <x v="55"/>
  </r>
  <r>
    <d v="2021-10-02T00:00:00"/>
    <x v="44"/>
    <n v="128336"/>
    <n v="0"/>
    <x v="0"/>
    <x v="4"/>
    <n v="2.74"/>
    <n v="2.74"/>
    <n v="1"/>
    <x v="0"/>
    <n v="117.47"/>
    <n v="-114.73"/>
    <n v="-41.872262773722625"/>
    <x v="2"/>
    <x v="40"/>
  </r>
  <r>
    <d v="2021-10-02T00:00:00"/>
    <x v="44"/>
    <n v="68345"/>
    <n v="0"/>
    <x v="0"/>
    <x v="4"/>
    <n v="4.2699999999999996"/>
    <n v="4.2699999999999996"/>
    <n v="2"/>
    <x v="0"/>
    <n v="117.47"/>
    <n v="-230.67"/>
    <n v="-54.021077283372371"/>
    <x v="3"/>
    <x v="15"/>
  </r>
  <r>
    <d v="2021-10-02T00:00:00"/>
    <x v="44"/>
    <n v="122746"/>
    <n v="0"/>
    <x v="0"/>
    <x v="4"/>
    <n v="35.03"/>
    <n v="35.03"/>
    <n v="2"/>
    <x v="0"/>
    <n v="117.47"/>
    <n v="-199.91"/>
    <n v="-5.7068227233799593"/>
    <x v="2"/>
    <x v="39"/>
  </r>
  <r>
    <d v="2021-10-02T00:00:00"/>
    <x v="44"/>
    <n v="70377"/>
    <n v="0"/>
    <x v="3"/>
    <x v="4"/>
    <n v="4.2777777777777697"/>
    <n v="3.85"/>
    <n v="2"/>
    <x v="1"/>
    <n v="117.47"/>
    <n v="-231.09"/>
    <n v="-60.02337662337662"/>
    <x v="3"/>
    <x v="15"/>
  </r>
  <r>
    <d v="2021-10-02T00:00:00"/>
    <x v="44"/>
    <n v="122747"/>
    <n v="0"/>
    <x v="0"/>
    <x v="4"/>
    <n v="52.02"/>
    <n v="52.02"/>
    <n v="3"/>
    <x v="0"/>
    <n v="117.47"/>
    <n v="-300.39"/>
    <n v="-5.7745098039215677"/>
    <x v="2"/>
    <x v="39"/>
  </r>
  <r>
    <d v="2021-10-02T00:00:00"/>
    <x v="45"/>
    <n v="81235"/>
    <n v="0"/>
    <x v="0"/>
    <x v="2"/>
    <n v="6.5"/>
    <n v="6.5"/>
    <n v="1"/>
    <x v="0"/>
    <n v="44.05"/>
    <n v="-37.549999999999997"/>
    <n v="-5.7769230769230768"/>
    <x v="3"/>
    <x v="18"/>
  </r>
  <r>
    <d v="2021-10-02T00:00:00"/>
    <x v="45"/>
    <n v="81771"/>
    <n v="0"/>
    <x v="3"/>
    <x v="2"/>
    <n v="2.2111111111111099"/>
    <n v="1.99"/>
    <n v="1"/>
    <x v="1"/>
    <n v="44.05"/>
    <n v="-42.059999999999995"/>
    <n v="-21.135678391959797"/>
    <x v="4"/>
    <x v="8"/>
  </r>
  <r>
    <d v="2021-10-02T00:00:00"/>
    <x v="45"/>
    <n v="109309"/>
    <n v="0"/>
    <x v="0"/>
    <x v="2"/>
    <n v="8.27"/>
    <n v="8.27"/>
    <n v="1"/>
    <x v="0"/>
    <n v="44.05"/>
    <n v="-35.78"/>
    <n v="-4.326481257557437"/>
    <x v="3"/>
    <x v="4"/>
  </r>
  <r>
    <d v="2021-10-02T00:00:00"/>
    <x v="45"/>
    <n v="87365"/>
    <n v="0"/>
    <x v="0"/>
    <x v="2"/>
    <n v="4.28"/>
    <n v="4.28"/>
    <n v="1"/>
    <x v="0"/>
    <n v="44.05"/>
    <n v="-39.769999999999996"/>
    <n v="-9.2920560747663536"/>
    <x v="7"/>
    <x v="60"/>
  </r>
  <r>
    <d v="2021-10-02T00:00:00"/>
    <x v="45"/>
    <n v="73245"/>
    <n v="0"/>
    <x v="0"/>
    <x v="2"/>
    <n v="1.46"/>
    <n v="1.46"/>
    <n v="1"/>
    <x v="0"/>
    <n v="44.05"/>
    <n v="-42.589999999999996"/>
    <n v="-29.171232876712327"/>
    <x v="6"/>
    <x v="10"/>
  </r>
  <r>
    <d v="2021-10-02T00:00:00"/>
    <x v="45"/>
    <n v="98394"/>
    <n v="0"/>
    <x v="0"/>
    <x v="2"/>
    <n v="1.97"/>
    <n v="1.97"/>
    <n v="1"/>
    <x v="0"/>
    <n v="44.05"/>
    <n v="-42.08"/>
    <n v="-21.360406091370557"/>
    <x v="7"/>
    <x v="60"/>
  </r>
  <r>
    <d v="2021-10-02T00:00:00"/>
    <x v="45"/>
    <n v="16959"/>
    <n v="0"/>
    <x v="0"/>
    <x v="2"/>
    <n v="7.66"/>
    <n v="7.66"/>
    <n v="1"/>
    <x v="0"/>
    <n v="44.05"/>
    <n v="-36.39"/>
    <n v="-4.7506527415143607"/>
    <x v="7"/>
    <x v="58"/>
  </r>
  <r>
    <d v="2021-10-02T00:00:00"/>
    <x v="45"/>
    <n v="112246"/>
    <n v="0"/>
    <x v="0"/>
    <x v="2"/>
    <n v="1.73"/>
    <n v="1.73"/>
    <n v="1"/>
    <x v="0"/>
    <n v="44.05"/>
    <n v="-42.32"/>
    <n v="-24.462427745664741"/>
    <x v="1"/>
    <x v="12"/>
  </r>
  <r>
    <d v="2021-10-02T00:00:00"/>
    <x v="45"/>
    <n v="26148"/>
    <n v="0"/>
    <x v="0"/>
    <x v="2"/>
    <n v="3.85"/>
    <n v="3.85"/>
    <n v="1"/>
    <x v="0"/>
    <n v="44.05"/>
    <n v="-40.199999999999996"/>
    <n v="-10.44155844155844"/>
    <x v="3"/>
    <x v="45"/>
  </r>
  <r>
    <d v="2021-10-02T00:00:00"/>
    <x v="45"/>
    <n v="80785"/>
    <n v="0"/>
    <x v="0"/>
    <x v="2"/>
    <n v="1.49"/>
    <n v="1.49"/>
    <n v="1"/>
    <x v="0"/>
    <n v="44.05"/>
    <n v="-42.559999999999995"/>
    <n v="-28.563758389261743"/>
    <x v="4"/>
    <x v="8"/>
  </r>
  <r>
    <d v="2021-10-02T00:00:00"/>
    <x v="45"/>
    <n v="121461"/>
    <n v="0"/>
    <x v="0"/>
    <x v="2"/>
    <n v="1.37"/>
    <n v="1.37"/>
    <n v="1"/>
    <x v="0"/>
    <n v="44.05"/>
    <n v="-42.68"/>
    <n v="-31.153284671532845"/>
    <x v="1"/>
    <x v="1"/>
  </r>
  <r>
    <d v="2021-10-02T00:00:00"/>
    <x v="45"/>
    <n v="86481"/>
    <n v="0"/>
    <x v="3"/>
    <x v="2"/>
    <n v="6.1555555555555497"/>
    <n v="5.54"/>
    <n v="1"/>
    <x v="1"/>
    <n v="44.05"/>
    <n v="-38.51"/>
    <n v="-6.9512635379061365"/>
    <x v="1"/>
    <x v="20"/>
  </r>
  <r>
    <d v="2021-10-02T00:00:00"/>
    <x v="45"/>
    <n v="16546"/>
    <n v="0"/>
    <x v="0"/>
    <x v="2"/>
    <n v="2.8"/>
    <n v="2.8"/>
    <n v="2"/>
    <x v="0"/>
    <n v="44.05"/>
    <n v="-85.3"/>
    <n v="-30.464285714285715"/>
    <x v="7"/>
    <x v="17"/>
  </r>
  <r>
    <d v="2021-10-02T00:00:00"/>
    <x v="45"/>
    <n v="109565"/>
    <n v="0"/>
    <x v="0"/>
    <x v="2"/>
    <n v="14.08"/>
    <n v="14.08"/>
    <n v="3"/>
    <x v="0"/>
    <n v="44.05"/>
    <n v="-118.06999999999998"/>
    <n v="-8.3856534090909083"/>
    <x v="4"/>
    <x v="57"/>
  </r>
  <r>
    <d v="2021-10-02T00:00:00"/>
    <x v="45"/>
    <n v="116202"/>
    <n v="0"/>
    <x v="0"/>
    <x v="2"/>
    <n v="4.9800000000000004"/>
    <n v="4.9800000000000004"/>
    <n v="4"/>
    <x v="0"/>
    <n v="44.05"/>
    <n v="-171.22"/>
    <n v="-34.381526104417667"/>
    <x v="1"/>
    <x v="1"/>
  </r>
  <r>
    <d v="2021-10-02T00:00:00"/>
    <x v="46"/>
    <n v="117275"/>
    <n v="0"/>
    <x v="0"/>
    <x v="0"/>
    <n v="34.99"/>
    <n v="34.99"/>
    <n v="1"/>
    <x v="0"/>
    <n v="23.77"/>
    <n v="11.220000000000002"/>
    <n v="0.32066304658473854"/>
    <x v="5"/>
    <x v="37"/>
  </r>
  <r>
    <d v="2021-10-02T00:00:00"/>
    <x v="47"/>
    <n v="158671"/>
    <n v="0"/>
    <x v="0"/>
    <x v="2"/>
    <n v="8.6999999999999993"/>
    <n v="8.6999999999999993"/>
    <n v="1"/>
    <x v="0"/>
    <n v="53.83"/>
    <n v="-45.129999999999995"/>
    <n v="-5.1873563218390801"/>
    <x v="3"/>
    <x v="54"/>
  </r>
  <r>
    <d v="2021-10-02T00:00:00"/>
    <x v="47"/>
    <n v="109184"/>
    <n v="0"/>
    <x v="0"/>
    <x v="2"/>
    <n v="7.87"/>
    <n v="7.87"/>
    <n v="1"/>
    <x v="0"/>
    <n v="53.83"/>
    <n v="-45.96"/>
    <n v="-5.8398983481575604"/>
    <x v="1"/>
    <x v="2"/>
  </r>
  <r>
    <d v="2021-10-02T00:00:00"/>
    <x v="47"/>
    <n v="79107"/>
    <n v="0"/>
    <x v="0"/>
    <x v="2"/>
    <n v="9.85"/>
    <n v="9.85"/>
    <n v="3"/>
    <x v="0"/>
    <n v="53.83"/>
    <n v="-151.64000000000001"/>
    <n v="-15.394923857868022"/>
    <x v="6"/>
    <x v="11"/>
  </r>
  <r>
    <d v="2021-10-02T00:00:00"/>
    <x v="47"/>
    <n v="117237"/>
    <n v="0"/>
    <x v="3"/>
    <x v="2"/>
    <n v="19.133333333333301"/>
    <n v="17.22"/>
    <n v="4"/>
    <x v="1"/>
    <n v="53.83"/>
    <n v="-198.1"/>
    <n v="-11.504065040650406"/>
    <x v="7"/>
    <x v="52"/>
  </r>
  <r>
    <d v="2021-10-02T00:00:00"/>
    <x v="47"/>
    <n v="103865"/>
    <n v="0"/>
    <x v="0"/>
    <x v="2"/>
    <n v="10.7"/>
    <n v="10.7"/>
    <n v="4"/>
    <x v="0"/>
    <n v="53.83"/>
    <n v="-204.62"/>
    <n v="-19.123364485981309"/>
    <x v="3"/>
    <x v="54"/>
  </r>
  <r>
    <d v="2021-10-02T00:00:00"/>
    <x v="47"/>
    <n v="83054"/>
    <n v="0"/>
    <x v="0"/>
    <x v="2"/>
    <n v="14.11"/>
    <n v="14.11"/>
    <n v="10"/>
    <x v="0"/>
    <n v="53.83"/>
    <n v="-524.18999999999994"/>
    <n v="-37.150248051027638"/>
    <x v="7"/>
    <x v="17"/>
  </r>
  <r>
    <d v="2021-10-02T00:00:00"/>
    <x v="48"/>
    <n v="118154"/>
    <n v="0"/>
    <x v="0"/>
    <x v="1"/>
    <n v="6"/>
    <n v="6"/>
    <n v="2"/>
    <x v="0"/>
    <n v="129.69999999999999"/>
    <n v="-253.39999999999998"/>
    <n v="-42.233333333333327"/>
    <x v="4"/>
    <x v="8"/>
  </r>
  <r>
    <d v="2021-10-02T00:00:00"/>
    <x v="48"/>
    <n v="30501"/>
    <n v="0"/>
    <x v="0"/>
    <x v="1"/>
    <n v="18.82"/>
    <n v="18.82"/>
    <n v="2"/>
    <x v="0"/>
    <n v="129.69999999999999"/>
    <n v="-240.57999999999998"/>
    <n v="-12.783209351753452"/>
    <x v="6"/>
    <x v="28"/>
  </r>
  <r>
    <d v="2021-10-02T00:00:00"/>
    <x v="48"/>
    <n v="20053"/>
    <n v="0"/>
    <x v="0"/>
    <x v="1"/>
    <n v="11.89"/>
    <n v="11.89"/>
    <n v="4"/>
    <x v="0"/>
    <n v="129.69999999999999"/>
    <n v="-506.90999999999997"/>
    <n v="-42.633305298570221"/>
    <x v="4"/>
    <x v="8"/>
  </r>
  <r>
    <d v="2021-10-02T00:00:00"/>
    <x v="48"/>
    <n v="103592"/>
    <n v="0"/>
    <x v="2"/>
    <x v="1"/>
    <n v="124.042857142857"/>
    <n v="86.83"/>
    <n v="8"/>
    <x v="3"/>
    <n v="129.69999999999999"/>
    <n v="-950.76999999999987"/>
    <n v="-10.949786939997695"/>
    <x v="5"/>
    <x v="9"/>
  </r>
  <r>
    <d v="2021-10-02T00:00:00"/>
    <x v="48"/>
    <n v="46760"/>
    <n v="0"/>
    <x v="3"/>
    <x v="1"/>
    <n v="30.663157894736798"/>
    <n v="29.13"/>
    <n v="12"/>
    <x v="7"/>
    <n v="129.69999999999999"/>
    <n v="-1527.2699999999998"/>
    <n v="-52.429454170957769"/>
    <x v="6"/>
    <x v="28"/>
  </r>
  <r>
    <d v="2021-10-02T00:00:00"/>
    <x v="49"/>
    <n v="86420"/>
    <n v="0"/>
    <x v="3"/>
    <x v="0"/>
    <n v="13.9333333333333"/>
    <n v="12.54"/>
    <n v="6"/>
    <x v="1"/>
    <n v="8.31"/>
    <n v="-37.32"/>
    <n v="-2.9760765550239237"/>
    <x v="3"/>
    <x v="54"/>
  </r>
  <r>
    <d v="2021-10-02T00:00:00"/>
    <x v="50"/>
    <n v="121249"/>
    <n v="0"/>
    <x v="0"/>
    <x v="0"/>
    <n v="29.75"/>
    <n v="29.75"/>
    <n v="1"/>
    <x v="0"/>
    <n v="41.92"/>
    <n v="-12.170000000000002"/>
    <n v="-0.40907563025210092"/>
    <x v="5"/>
    <x v="37"/>
  </r>
  <r>
    <d v="2021-10-02T00:00:00"/>
    <x v="50"/>
    <n v="121095"/>
    <n v="0"/>
    <x v="0"/>
    <x v="0"/>
    <n v="38.409999999999997"/>
    <n v="38.409999999999997"/>
    <n v="1"/>
    <x v="0"/>
    <n v="41.92"/>
    <n v="-3.5100000000000051"/>
    <n v="-9.1382452486331825E-2"/>
    <x v="5"/>
    <x v="37"/>
  </r>
  <r>
    <d v="2021-10-02T00:00:00"/>
    <x v="50"/>
    <n v="74331"/>
    <n v="0"/>
    <x v="0"/>
    <x v="0"/>
    <n v="17.41"/>
    <n v="17.41"/>
    <n v="1"/>
    <x v="0"/>
    <n v="41.92"/>
    <n v="-24.51"/>
    <n v="-1.4078116025272833"/>
    <x v="5"/>
    <x v="37"/>
  </r>
  <r>
    <d v="2021-10-02T00:00:00"/>
    <x v="51"/>
    <n v="87099"/>
    <n v="0"/>
    <x v="0"/>
    <x v="5"/>
    <n v="2.0299999999999998"/>
    <n v="2.0299999999999998"/>
    <n v="1"/>
    <x v="0"/>
    <n v="66.25"/>
    <n v="-64.22"/>
    <n v="-31.635467980295569"/>
    <x v="1"/>
    <x v="21"/>
  </r>
  <r>
    <d v="2021-10-02T00:00:00"/>
    <x v="51"/>
    <n v="90868"/>
    <n v="0"/>
    <x v="0"/>
    <x v="5"/>
    <n v="9.18"/>
    <n v="9.18"/>
    <n v="1"/>
    <x v="0"/>
    <n v="66.25"/>
    <n v="-57.07"/>
    <n v="-6.2167755991285407"/>
    <x v="1"/>
    <x v="21"/>
  </r>
  <r>
    <d v="2021-10-02T00:00:00"/>
    <x v="51"/>
    <n v="77491"/>
    <n v="0"/>
    <x v="0"/>
    <x v="5"/>
    <n v="17.64"/>
    <n v="17.64"/>
    <n v="1"/>
    <x v="0"/>
    <n v="66.25"/>
    <n v="-48.61"/>
    <n v="-2.7556689342403629"/>
    <x v="3"/>
    <x v="33"/>
  </r>
  <r>
    <d v="2021-10-02T00:00:00"/>
    <x v="51"/>
    <n v="110948"/>
    <n v="0"/>
    <x v="1"/>
    <x v="5"/>
    <n v="4.4588235294117604"/>
    <n v="3.79"/>
    <n v="1"/>
    <x v="4"/>
    <n v="66.25"/>
    <n v="-62.46"/>
    <n v="-16.480211081794195"/>
    <x v="3"/>
    <x v="54"/>
  </r>
  <r>
    <d v="2021-10-02T00:00:00"/>
    <x v="51"/>
    <n v="108047"/>
    <n v="0"/>
    <x v="0"/>
    <x v="5"/>
    <n v="44.59"/>
    <n v="44.59"/>
    <n v="1"/>
    <x v="0"/>
    <n v="66.25"/>
    <n v="-21.659999999999997"/>
    <n v="-0.4857591388203632"/>
    <x v="3"/>
    <x v="15"/>
  </r>
  <r>
    <d v="2021-10-02T00:00:00"/>
    <x v="51"/>
    <n v="122379"/>
    <n v="0"/>
    <x v="0"/>
    <x v="5"/>
    <n v="22.96"/>
    <n v="22.96"/>
    <n v="1"/>
    <x v="0"/>
    <n v="66.25"/>
    <n v="-43.29"/>
    <n v="-1.8854529616724738"/>
    <x v="6"/>
    <x v="10"/>
  </r>
  <r>
    <d v="2021-10-02T00:00:00"/>
    <x v="52"/>
    <n v="69296"/>
    <n v="0"/>
    <x v="0"/>
    <x v="0"/>
    <n v="2.02"/>
    <n v="2.02"/>
    <n v="1"/>
    <x v="0"/>
    <n v="48.72"/>
    <n v="-46.699999999999996"/>
    <n v="-23.118811881188115"/>
    <x v="3"/>
    <x v="34"/>
  </r>
  <r>
    <d v="2021-10-02T00:00:00"/>
    <x v="52"/>
    <n v="87061"/>
    <n v="0"/>
    <x v="0"/>
    <x v="0"/>
    <n v="13.95"/>
    <n v="13.95"/>
    <n v="1"/>
    <x v="0"/>
    <n v="48.72"/>
    <n v="-34.769999999999996"/>
    <n v="-2.4924731182795696"/>
    <x v="3"/>
    <x v="34"/>
  </r>
  <r>
    <d v="2021-10-02T00:00:00"/>
    <x v="52"/>
    <n v="28009"/>
    <n v="0"/>
    <x v="0"/>
    <x v="0"/>
    <n v="13.09"/>
    <n v="13.09"/>
    <n v="1"/>
    <x v="0"/>
    <n v="48.72"/>
    <n v="-35.629999999999995"/>
    <n v="-2.7219251336898393"/>
    <x v="6"/>
    <x v="63"/>
  </r>
  <r>
    <d v="2021-10-02T00:00:00"/>
    <x v="52"/>
    <n v="119246"/>
    <n v="0"/>
    <x v="0"/>
    <x v="0"/>
    <n v="36.200000000000003"/>
    <n v="36.200000000000003"/>
    <n v="3"/>
    <x v="0"/>
    <n v="48.72"/>
    <n v="-109.96"/>
    <n v="-3.0375690607734804"/>
    <x v="3"/>
    <x v="33"/>
  </r>
  <r>
    <d v="2021-10-02T00:00:00"/>
    <x v="52"/>
    <n v="149506"/>
    <n v="0"/>
    <x v="3"/>
    <x v="0"/>
    <n v="13.533333333333299"/>
    <n v="12.18"/>
    <n v="4"/>
    <x v="1"/>
    <n v="48.72"/>
    <n v="-182.7"/>
    <n v="-15"/>
    <x v="1"/>
    <x v="23"/>
  </r>
  <r>
    <d v="2021-10-02T00:00:00"/>
    <x v="52"/>
    <n v="119239"/>
    <n v="0"/>
    <x v="0"/>
    <x v="0"/>
    <n v="10.63"/>
    <n v="10.63"/>
    <n v="4"/>
    <x v="0"/>
    <n v="48.72"/>
    <n v="-184.25"/>
    <n v="-17.333019755409218"/>
    <x v="1"/>
    <x v="23"/>
  </r>
  <r>
    <d v="2021-10-02T00:00:00"/>
    <x v="53"/>
    <n v="116964"/>
    <n v="0"/>
    <x v="0"/>
    <x v="1"/>
    <n v="40.270000000000003"/>
    <n v="40.270000000000003"/>
    <n v="2"/>
    <x v="0"/>
    <n v="27.28"/>
    <n v="-14.29"/>
    <n v="-0.35485473056866146"/>
    <x v="0"/>
    <x v="50"/>
  </r>
  <r>
    <d v="2021-10-02T00:00:00"/>
    <x v="54"/>
    <n v="99040"/>
    <n v="0"/>
    <x v="0"/>
    <x v="6"/>
    <n v="3.5"/>
    <n v="3.5"/>
    <n v="1"/>
    <x v="0"/>
    <n v="90.77"/>
    <n v="-87.27"/>
    <n v="-24.934285714285714"/>
    <x v="2"/>
    <x v="6"/>
  </r>
  <r>
    <d v="2021-10-02T00:00:00"/>
    <x v="54"/>
    <n v="42002"/>
    <n v="0"/>
    <x v="0"/>
    <x v="6"/>
    <n v="2.89"/>
    <n v="2.89"/>
    <n v="1"/>
    <x v="0"/>
    <n v="90.77"/>
    <n v="-87.88"/>
    <n v="-30.408304498269892"/>
    <x v="2"/>
    <x v="6"/>
  </r>
  <r>
    <d v="2021-10-02T00:00:00"/>
    <x v="54"/>
    <n v="99039"/>
    <n v="0"/>
    <x v="0"/>
    <x v="6"/>
    <n v="2.89"/>
    <n v="2.89"/>
    <n v="1"/>
    <x v="0"/>
    <n v="90.77"/>
    <n v="-87.88"/>
    <n v="-30.408304498269892"/>
    <x v="2"/>
    <x v="6"/>
  </r>
  <r>
    <d v="2021-10-02T00:00:00"/>
    <x v="54"/>
    <n v="79263"/>
    <n v="0"/>
    <x v="0"/>
    <x v="6"/>
    <n v="3.39"/>
    <n v="3.39"/>
    <n v="1"/>
    <x v="0"/>
    <n v="90.77"/>
    <n v="-87.38"/>
    <n v="-25.775811209439524"/>
    <x v="2"/>
    <x v="62"/>
  </r>
  <r>
    <d v="2021-10-02T00:00:00"/>
    <x v="54"/>
    <n v="106572"/>
    <n v="0"/>
    <x v="0"/>
    <x v="6"/>
    <n v="21.22"/>
    <n v="21.22"/>
    <n v="1"/>
    <x v="0"/>
    <n v="90.77"/>
    <n v="-69.55"/>
    <n v="-3.2775683317624882"/>
    <x v="6"/>
    <x v="32"/>
  </r>
  <r>
    <d v="2021-10-02T00:00:00"/>
    <x v="54"/>
    <n v="106566"/>
    <n v="0"/>
    <x v="0"/>
    <x v="6"/>
    <n v="19.8"/>
    <n v="19.8"/>
    <n v="1"/>
    <x v="0"/>
    <n v="90.77"/>
    <n v="-70.97"/>
    <n v="-3.5843434343434342"/>
    <x v="6"/>
    <x v="32"/>
  </r>
  <r>
    <d v="2021-10-02T00:00:00"/>
    <x v="54"/>
    <n v="86119"/>
    <n v="0"/>
    <x v="0"/>
    <x v="6"/>
    <n v="2.86"/>
    <n v="2.86"/>
    <n v="1"/>
    <x v="0"/>
    <n v="90.77"/>
    <n v="-87.91"/>
    <n v="-30.737762237762237"/>
    <x v="2"/>
    <x v="6"/>
  </r>
  <r>
    <d v="2021-10-02T00:00:00"/>
    <x v="54"/>
    <n v="42008"/>
    <n v="0"/>
    <x v="0"/>
    <x v="6"/>
    <n v="5.78"/>
    <n v="5.78"/>
    <n v="2"/>
    <x v="0"/>
    <n v="90.77"/>
    <n v="-175.76"/>
    <n v="-30.408304498269892"/>
    <x v="2"/>
    <x v="6"/>
  </r>
  <r>
    <d v="2021-10-02T00:00:00"/>
    <x v="54"/>
    <n v="85159"/>
    <n v="0"/>
    <x v="0"/>
    <x v="6"/>
    <n v="8.06"/>
    <n v="8.06"/>
    <n v="3"/>
    <x v="0"/>
    <n v="90.77"/>
    <n v="-264.25"/>
    <n v="-32.785359801488831"/>
    <x v="6"/>
    <x v="28"/>
  </r>
  <r>
    <d v="2021-10-02T00:00:00"/>
    <x v="54"/>
    <n v="64185"/>
    <n v="0"/>
    <x v="0"/>
    <x v="6"/>
    <n v="49.12"/>
    <n v="49.12"/>
    <n v="3"/>
    <x v="0"/>
    <n v="90.77"/>
    <n v="-223.19"/>
    <n v="-4.5437703583061895"/>
    <x v="5"/>
    <x v="9"/>
  </r>
  <r>
    <d v="2021-10-02T00:00:00"/>
    <x v="54"/>
    <n v="110633"/>
    <n v="0"/>
    <x v="0"/>
    <x v="6"/>
    <n v="18.12"/>
    <n v="18.12"/>
    <n v="4"/>
    <x v="0"/>
    <n v="90.77"/>
    <n v="-344.96"/>
    <n v="-19.037527593818982"/>
    <x v="6"/>
    <x v="11"/>
  </r>
  <r>
    <d v="2021-10-02T00:00:00"/>
    <x v="55"/>
    <n v="82454"/>
    <n v="0"/>
    <x v="0"/>
    <x v="0"/>
    <n v="2.5"/>
    <n v="2.5"/>
    <n v="1"/>
    <x v="0"/>
    <n v="32.130000000000003"/>
    <n v="-29.630000000000003"/>
    <n v="-11.852"/>
    <x v="6"/>
    <x v="10"/>
  </r>
  <r>
    <d v="2021-10-02T00:00:00"/>
    <x v="55"/>
    <n v="82453"/>
    <n v="0"/>
    <x v="0"/>
    <x v="0"/>
    <n v="2.5"/>
    <n v="2.5"/>
    <n v="1"/>
    <x v="0"/>
    <n v="32.130000000000003"/>
    <n v="-29.630000000000003"/>
    <n v="-11.852"/>
    <x v="6"/>
    <x v="10"/>
  </r>
  <r>
    <d v="2021-10-02T00:00:00"/>
    <x v="55"/>
    <n v="128329"/>
    <n v="0"/>
    <x v="0"/>
    <x v="0"/>
    <n v="4.8899999999999997"/>
    <n v="4.8899999999999997"/>
    <n v="1"/>
    <x v="0"/>
    <n v="32.130000000000003"/>
    <n v="-27.240000000000002"/>
    <n v="-5.5705521472392645"/>
    <x v="6"/>
    <x v="11"/>
  </r>
  <r>
    <d v="2021-10-02T00:00:00"/>
    <x v="55"/>
    <n v="128325"/>
    <n v="0"/>
    <x v="0"/>
    <x v="0"/>
    <n v="4.8899999999999997"/>
    <n v="4.8899999999999997"/>
    <n v="1"/>
    <x v="0"/>
    <n v="32.130000000000003"/>
    <n v="-27.240000000000002"/>
    <n v="-5.5705521472392645"/>
    <x v="6"/>
    <x v="11"/>
  </r>
  <r>
    <d v="2021-10-02T00:00:00"/>
    <x v="55"/>
    <n v="111677"/>
    <n v="0"/>
    <x v="0"/>
    <x v="0"/>
    <n v="15.28"/>
    <n v="15.28"/>
    <n v="1"/>
    <x v="0"/>
    <n v="32.130000000000003"/>
    <n v="-16.850000000000001"/>
    <n v="-1.1027486910994766"/>
    <x v="6"/>
    <x v="31"/>
  </r>
  <r>
    <d v="2021-10-02T00:00:00"/>
    <x v="55"/>
    <n v="30712"/>
    <n v="0"/>
    <x v="0"/>
    <x v="0"/>
    <n v="7.19"/>
    <n v="7.19"/>
    <n v="1"/>
    <x v="0"/>
    <n v="32.130000000000003"/>
    <n v="-24.94"/>
    <n v="-3.4687065368567453"/>
    <x v="6"/>
    <x v="31"/>
  </r>
  <r>
    <d v="2021-10-02T00:00:00"/>
    <x v="55"/>
    <n v="79107"/>
    <n v="0"/>
    <x v="0"/>
    <x v="0"/>
    <n v="9.85"/>
    <n v="9.85"/>
    <n v="3"/>
    <x v="0"/>
    <n v="32.130000000000003"/>
    <n v="-86.54000000000002"/>
    <n v="-8.7857868020304597"/>
    <x v="6"/>
    <x v="11"/>
  </r>
  <r>
    <d v="2021-10-02T00:00:00"/>
    <x v="56"/>
    <n v="113620"/>
    <n v="0"/>
    <x v="0"/>
    <x v="2"/>
    <n v="11.45"/>
    <n v="11.45"/>
    <n v="1"/>
    <x v="0"/>
    <n v="37.450000000000003"/>
    <n v="-26.000000000000004"/>
    <n v="-2.270742358078603"/>
    <x v="5"/>
    <x v="37"/>
  </r>
  <r>
    <d v="2021-10-02T00:00:00"/>
    <x v="56"/>
    <n v="82296"/>
    <n v="0"/>
    <x v="1"/>
    <x v="2"/>
    <n v="32.253333333333302"/>
    <n v="24.19"/>
    <n v="1"/>
    <x v="5"/>
    <n v="37.450000000000003"/>
    <n v="-13.260000000000002"/>
    <n v="-0.54816039685820594"/>
    <x v="0"/>
    <x v="64"/>
  </r>
  <r>
    <d v="2021-10-02T00:00:00"/>
    <x v="56"/>
    <n v="76450"/>
    <n v="0"/>
    <x v="3"/>
    <x v="2"/>
    <n v="20.999999999999901"/>
    <n v="18.899999999999999"/>
    <n v="1"/>
    <x v="1"/>
    <n v="37.450000000000003"/>
    <n v="-18.550000000000004"/>
    <n v="-0.98148148148148173"/>
    <x v="5"/>
    <x v="37"/>
  </r>
  <r>
    <d v="2021-10-02T00:00:00"/>
    <x v="57"/>
    <n v="14043"/>
    <n v="0"/>
    <x v="3"/>
    <x v="0"/>
    <n v="2.6888888888888798"/>
    <n v="2.42"/>
    <n v="1"/>
    <x v="1"/>
    <n v="39.65"/>
    <n v="-37.229999999999997"/>
    <n v="-15.384297520661157"/>
    <x v="3"/>
    <x v="24"/>
  </r>
  <r>
    <d v="2021-10-02T00:00:00"/>
    <x v="57"/>
    <n v="81914"/>
    <n v="0"/>
    <x v="3"/>
    <x v="0"/>
    <n v="6.4111111111111097"/>
    <n v="5.77"/>
    <n v="1"/>
    <x v="1"/>
    <n v="39.65"/>
    <n v="-33.879999999999995"/>
    <n v="-5.8717504332755626"/>
    <x v="3"/>
    <x v="46"/>
  </r>
  <r>
    <d v="2021-10-02T00:00:00"/>
    <x v="57"/>
    <n v="18671"/>
    <n v="0"/>
    <x v="1"/>
    <x v="0"/>
    <n v="22.8526315789473"/>
    <n v="21.71"/>
    <n v="1"/>
    <x v="7"/>
    <n v="39.65"/>
    <n v="-17.939999999999998"/>
    <n v="-0.82634730538922141"/>
    <x v="0"/>
    <x v="50"/>
  </r>
  <r>
    <d v="2021-10-02T00:00:00"/>
    <x v="57"/>
    <n v="87042"/>
    <n v="0"/>
    <x v="3"/>
    <x v="0"/>
    <n v="10.4333333333333"/>
    <n v="9.39"/>
    <n v="1"/>
    <x v="1"/>
    <n v="39.65"/>
    <n v="-30.259999999999998"/>
    <n v="-3.2225772097976568"/>
    <x v="1"/>
    <x v="13"/>
  </r>
  <r>
    <d v="2021-10-02T00:00:00"/>
    <x v="57"/>
    <n v="88722"/>
    <n v="0"/>
    <x v="0"/>
    <x v="0"/>
    <n v="19.78"/>
    <n v="19.78"/>
    <n v="12"/>
    <x v="0"/>
    <n v="39.65"/>
    <n v="-456.02"/>
    <n v="-23.054600606673404"/>
    <x v="7"/>
    <x v="44"/>
  </r>
  <r>
    <d v="2021-10-02T00:00:00"/>
    <x v="58"/>
    <n v="101297"/>
    <n v="0"/>
    <x v="5"/>
    <x v="1"/>
    <n v="49.12"/>
    <n v="36.840000000000003"/>
    <n v="3"/>
    <x v="5"/>
    <n v="32.15"/>
    <n v="-59.609999999999985"/>
    <n v="-1.618078175895765"/>
    <x v="5"/>
    <x v="9"/>
  </r>
  <r>
    <d v="2021-10-02T00:00:00"/>
    <x v="59"/>
    <n v="82249"/>
    <n v="0"/>
    <x v="3"/>
    <x v="0"/>
    <n v="95.8"/>
    <n v="91.01"/>
    <n v="2"/>
    <x v="7"/>
    <n v="106.38"/>
    <n v="-121.74999999999999"/>
    <n v="-1.3377650807603558"/>
    <x v="1"/>
    <x v="14"/>
  </r>
  <r>
    <d v="2021-10-02T00:00:00"/>
    <x v="59"/>
    <n v="83607"/>
    <n v="0"/>
    <x v="3"/>
    <x v="0"/>
    <n v="89.3333333333333"/>
    <n v="80.400000000000006"/>
    <n v="2"/>
    <x v="1"/>
    <n v="106.38"/>
    <n v="-132.35999999999999"/>
    <n v="-1.6462686567164175"/>
    <x v="1"/>
    <x v="21"/>
  </r>
  <r>
    <d v="2021-10-02T00:00:00"/>
    <x v="60"/>
    <n v="89130"/>
    <n v="0"/>
    <x v="0"/>
    <x v="0"/>
    <n v="23.86"/>
    <n v="23.86"/>
    <n v="6"/>
    <x v="0"/>
    <n v="20.3"/>
    <n v="-97.940000000000012"/>
    <n v="-4.1047778709136633"/>
    <x v="6"/>
    <x v="31"/>
  </r>
  <r>
    <d v="2021-10-02T00:00:00"/>
    <x v="61"/>
    <n v="80578"/>
    <n v="0"/>
    <x v="0"/>
    <x v="4"/>
    <n v="12.06"/>
    <n v="12.06"/>
    <n v="1"/>
    <x v="0"/>
    <n v="52.09"/>
    <n v="-40.03"/>
    <n v="-3.3192371475953566"/>
    <x v="3"/>
    <x v="38"/>
  </r>
  <r>
    <d v="2021-10-02T00:00:00"/>
    <x v="61"/>
    <n v="109984"/>
    <n v="0"/>
    <x v="7"/>
    <x v="4"/>
    <n v="2.4"/>
    <n v="1.8"/>
    <n v="1"/>
    <x v="5"/>
    <n v="52.09"/>
    <n v="-50.290000000000006"/>
    <n v="-27.93888888888889"/>
    <x v="6"/>
    <x v="28"/>
  </r>
  <r>
    <d v="2021-10-02T00:00:00"/>
    <x v="61"/>
    <n v="122712"/>
    <n v="0"/>
    <x v="0"/>
    <x v="4"/>
    <n v="2.5299999999999998"/>
    <n v="2.5299999999999998"/>
    <n v="1"/>
    <x v="0"/>
    <n v="52.09"/>
    <n v="-49.56"/>
    <n v="-19.588932806324113"/>
    <x v="4"/>
    <x v="8"/>
  </r>
  <r>
    <d v="2021-10-02T00:00:00"/>
    <x v="61"/>
    <n v="89564"/>
    <n v="0"/>
    <x v="3"/>
    <x v="4"/>
    <n v="2.3222222222222202"/>
    <n v="2.09"/>
    <n v="1"/>
    <x v="1"/>
    <n v="52.09"/>
    <n v="-50"/>
    <n v="-23.923444976076556"/>
    <x v="3"/>
    <x v="65"/>
  </r>
  <r>
    <d v="2021-10-02T00:00:00"/>
    <x v="61"/>
    <n v="11818"/>
    <n v="0"/>
    <x v="1"/>
    <x v="4"/>
    <n v="7.0379746835442996"/>
    <n v="5.56"/>
    <n v="1"/>
    <x v="8"/>
    <n v="52.09"/>
    <n v="-46.53"/>
    <n v="-8.3687050359712245"/>
    <x v="0"/>
    <x v="29"/>
  </r>
  <r>
    <d v="2021-10-02T00:00:00"/>
    <x v="61"/>
    <n v="73244"/>
    <n v="0"/>
    <x v="0"/>
    <x v="4"/>
    <n v="1.46"/>
    <n v="1.46"/>
    <n v="1"/>
    <x v="0"/>
    <n v="52.09"/>
    <n v="-50.63"/>
    <n v="-34.678082191780824"/>
    <x v="6"/>
    <x v="10"/>
  </r>
  <r>
    <d v="2021-10-02T00:00:00"/>
    <x v="61"/>
    <n v="90004"/>
    <n v="0"/>
    <x v="3"/>
    <x v="4"/>
    <n v="11.5444444444444"/>
    <n v="10.39"/>
    <n v="1"/>
    <x v="1"/>
    <n v="52.09"/>
    <n v="-41.7"/>
    <n v="-4.0134744947064487"/>
    <x v="3"/>
    <x v="38"/>
  </r>
  <r>
    <d v="2021-10-02T00:00:00"/>
    <x v="61"/>
    <n v="117907"/>
    <n v="0"/>
    <x v="0"/>
    <x v="4"/>
    <n v="5.1100000000000003"/>
    <n v="5.1100000000000003"/>
    <n v="1"/>
    <x v="0"/>
    <n v="52.09"/>
    <n v="-46.980000000000004"/>
    <n v="-9.1937377690802347"/>
    <x v="3"/>
    <x v="38"/>
  </r>
  <r>
    <d v="2021-10-02T00:00:00"/>
    <x v="61"/>
    <n v="11817"/>
    <n v="0"/>
    <x v="1"/>
    <x v="4"/>
    <n v="9.1898734177215093"/>
    <n v="7.26"/>
    <n v="1"/>
    <x v="8"/>
    <n v="52.09"/>
    <n v="-44.830000000000005"/>
    <n v="-6.174931129476585"/>
    <x v="0"/>
    <x v="29"/>
  </r>
  <r>
    <d v="2021-10-02T00:00:00"/>
    <x v="61"/>
    <n v="44750"/>
    <n v="0"/>
    <x v="0"/>
    <x v="4"/>
    <n v="10.130000000000001"/>
    <n v="10.130000000000001"/>
    <n v="1"/>
    <x v="0"/>
    <n v="52.09"/>
    <n v="-41.96"/>
    <n v="-4.1421520236920033"/>
    <x v="4"/>
    <x v="8"/>
  </r>
  <r>
    <d v="2021-10-02T00:00:00"/>
    <x v="61"/>
    <n v="106773"/>
    <n v="0"/>
    <x v="0"/>
    <x v="4"/>
    <n v="2.6"/>
    <n v="2.6"/>
    <n v="1"/>
    <x v="0"/>
    <n v="52.09"/>
    <n v="-49.49"/>
    <n v="-19.034615384615385"/>
    <x v="4"/>
    <x v="8"/>
  </r>
  <r>
    <d v="2021-10-02T00:00:00"/>
    <x v="61"/>
    <n v="80785"/>
    <n v="0"/>
    <x v="0"/>
    <x v="4"/>
    <n v="1.49"/>
    <n v="1.49"/>
    <n v="1"/>
    <x v="0"/>
    <n v="52.09"/>
    <n v="-50.6"/>
    <n v="-33.959731543624159"/>
    <x v="4"/>
    <x v="8"/>
  </r>
  <r>
    <d v="2021-10-02T00:00:00"/>
    <x v="61"/>
    <n v="122700"/>
    <n v="0"/>
    <x v="0"/>
    <x v="4"/>
    <n v="3.55"/>
    <n v="3.55"/>
    <n v="2"/>
    <x v="0"/>
    <n v="52.09"/>
    <n v="-100.63000000000001"/>
    <n v="-28.346478873239441"/>
    <x v="4"/>
    <x v="8"/>
  </r>
  <r>
    <d v="2021-10-02T00:00:00"/>
    <x v="61"/>
    <n v="101586"/>
    <n v="0"/>
    <x v="0"/>
    <x v="4"/>
    <n v="8.7200000000000006"/>
    <n v="8.7200000000000006"/>
    <n v="2"/>
    <x v="0"/>
    <n v="52.09"/>
    <n v="-95.460000000000008"/>
    <n v="-10.947247706422019"/>
    <x v="3"/>
    <x v="4"/>
  </r>
  <r>
    <d v="2021-10-02T00:00:00"/>
    <x v="62"/>
    <n v="122645"/>
    <n v="0"/>
    <x v="0"/>
    <x v="0"/>
    <n v="34.26"/>
    <n v="34.26"/>
    <n v="4"/>
    <x v="0"/>
    <n v="22.09"/>
    <n v="-54.1"/>
    <n v="-1.5791009924109751"/>
    <x v="1"/>
    <x v="23"/>
  </r>
  <r>
    <d v="2021-10-02T00:00:00"/>
    <x v="63"/>
    <n v="46309"/>
    <n v="0"/>
    <x v="0"/>
    <x v="1"/>
    <n v="10.47"/>
    <n v="10.47"/>
    <n v="1"/>
    <x v="0"/>
    <n v="22.45"/>
    <n v="-11.979999999999999"/>
    <n v="-1.1442215854823303"/>
    <x v="6"/>
    <x v="10"/>
  </r>
  <r>
    <d v="2021-10-02T00:00:00"/>
    <x v="63"/>
    <n v="122331"/>
    <n v="0"/>
    <x v="0"/>
    <x v="1"/>
    <n v="11.32"/>
    <n v="11.32"/>
    <n v="1"/>
    <x v="0"/>
    <n v="22.45"/>
    <n v="-11.129999999999999"/>
    <n v="-0.98321554770318009"/>
    <x v="6"/>
    <x v="26"/>
  </r>
  <r>
    <d v="2021-10-02T00:00:00"/>
    <x v="63"/>
    <n v="68599"/>
    <n v="0"/>
    <x v="0"/>
    <x v="1"/>
    <n v="3.96"/>
    <n v="3.96"/>
    <n v="1"/>
    <x v="0"/>
    <n v="22.45"/>
    <n v="-18.489999999999998"/>
    <n v="-4.6691919191919187"/>
    <x v="6"/>
    <x v="10"/>
  </r>
  <r>
    <d v="2021-10-02T00:00:00"/>
    <x v="63"/>
    <n v="9702"/>
    <n v="0"/>
    <x v="0"/>
    <x v="1"/>
    <n v="4.4400000000000004"/>
    <n v="4.4400000000000004"/>
    <n v="1"/>
    <x v="0"/>
    <n v="22.45"/>
    <n v="-18.009999999999998"/>
    <n v="-4.0563063063063058"/>
    <x v="6"/>
    <x v="32"/>
  </r>
  <r>
    <d v="2021-10-02T00:00:00"/>
    <x v="63"/>
    <n v="99264"/>
    <n v="0"/>
    <x v="0"/>
    <x v="1"/>
    <n v="1.74"/>
    <n v="1.74"/>
    <n v="1"/>
    <x v="0"/>
    <n v="22.45"/>
    <n v="-20.71"/>
    <n v="-11.902298850574713"/>
    <x v="4"/>
    <x v="8"/>
  </r>
  <r>
    <d v="2021-10-02T00:00:00"/>
    <x v="64"/>
    <n v="78338"/>
    <n v="0"/>
    <x v="0"/>
    <x v="0"/>
    <n v="19"/>
    <n v="19"/>
    <n v="1"/>
    <x v="0"/>
    <n v="56.76"/>
    <n v="-37.76"/>
    <n v="-1.9873684210526315"/>
    <x v="4"/>
    <x v="8"/>
  </r>
  <r>
    <d v="2021-10-02T00:00:00"/>
    <x v="64"/>
    <n v="121869"/>
    <n v="0"/>
    <x v="0"/>
    <x v="0"/>
    <n v="17.2"/>
    <n v="17.2"/>
    <n v="1"/>
    <x v="0"/>
    <n v="56.76"/>
    <n v="-39.56"/>
    <n v="-2.3000000000000003"/>
    <x v="1"/>
    <x v="2"/>
  </r>
  <r>
    <d v="2021-10-02T00:00:00"/>
    <x v="64"/>
    <n v="17594"/>
    <n v="0"/>
    <x v="0"/>
    <x v="0"/>
    <n v="6.31"/>
    <n v="6.31"/>
    <n v="1"/>
    <x v="0"/>
    <n v="56.76"/>
    <n v="-50.449999999999996"/>
    <n v="-7.995245641838352"/>
    <x v="1"/>
    <x v="2"/>
  </r>
  <r>
    <d v="2021-10-02T00:00:00"/>
    <x v="64"/>
    <n v="90842"/>
    <n v="0"/>
    <x v="0"/>
    <x v="0"/>
    <n v="9.14"/>
    <n v="9.14"/>
    <n v="1"/>
    <x v="0"/>
    <n v="56.76"/>
    <n v="-47.62"/>
    <n v="-5.2100656455142227"/>
    <x v="1"/>
    <x v="23"/>
  </r>
  <r>
    <d v="2021-10-02T00:00:00"/>
    <x v="64"/>
    <n v="12500"/>
    <n v="0"/>
    <x v="0"/>
    <x v="0"/>
    <n v="2.93"/>
    <n v="2.93"/>
    <n v="1"/>
    <x v="0"/>
    <n v="56.76"/>
    <n v="-53.83"/>
    <n v="-18.372013651877133"/>
    <x v="1"/>
    <x v="12"/>
  </r>
  <r>
    <d v="2021-10-02T00:00:00"/>
    <x v="64"/>
    <n v="90844"/>
    <n v="0"/>
    <x v="0"/>
    <x v="0"/>
    <n v="7.93"/>
    <n v="7.93"/>
    <n v="1"/>
    <x v="0"/>
    <n v="56.76"/>
    <n v="-48.83"/>
    <n v="-6.157629255989912"/>
    <x v="1"/>
    <x v="23"/>
  </r>
  <r>
    <d v="2021-10-02T00:00:00"/>
    <x v="64"/>
    <n v="90848"/>
    <n v="0"/>
    <x v="0"/>
    <x v="0"/>
    <n v="7.98"/>
    <n v="7.98"/>
    <n v="1"/>
    <x v="0"/>
    <n v="56.76"/>
    <n v="-48.78"/>
    <n v="-6.1127819548872182"/>
    <x v="1"/>
    <x v="23"/>
  </r>
  <r>
    <d v="2021-10-02T00:00:00"/>
    <x v="64"/>
    <n v="2792"/>
    <n v="0"/>
    <x v="0"/>
    <x v="0"/>
    <n v="15.36"/>
    <n v="15.36"/>
    <n v="2"/>
    <x v="0"/>
    <n v="56.76"/>
    <n v="-98.16"/>
    <n v="-6.390625"/>
    <x v="4"/>
    <x v="8"/>
  </r>
  <r>
    <d v="2021-10-02T00:00:00"/>
    <x v="65"/>
    <n v="139304"/>
    <n v="0"/>
    <x v="8"/>
    <x v="0"/>
    <n v="4.9222222222222198"/>
    <n v="4.43"/>
    <n v="1"/>
    <x v="1"/>
    <n v="52.31"/>
    <n v="-47.88"/>
    <n v="-10.808126410835216"/>
    <x v="2"/>
    <x v="41"/>
  </r>
  <r>
    <d v="2021-10-02T00:00:00"/>
    <x v="65"/>
    <n v="20405"/>
    <n v="0"/>
    <x v="0"/>
    <x v="0"/>
    <n v="2.39"/>
    <n v="2.39"/>
    <n v="1"/>
    <x v="0"/>
    <n v="52.31"/>
    <n v="-49.92"/>
    <n v="-20.88702928870293"/>
    <x v="2"/>
    <x v="66"/>
  </r>
  <r>
    <d v="2021-10-02T00:00:00"/>
    <x v="65"/>
    <n v="118286"/>
    <n v="0"/>
    <x v="0"/>
    <x v="0"/>
    <n v="2.89"/>
    <n v="2.89"/>
    <n v="1"/>
    <x v="0"/>
    <n v="52.31"/>
    <n v="-49.42"/>
    <n v="-17.100346020761247"/>
    <x v="2"/>
    <x v="5"/>
  </r>
  <r>
    <d v="2021-10-02T00:00:00"/>
    <x v="65"/>
    <n v="122747"/>
    <n v="0"/>
    <x v="0"/>
    <x v="0"/>
    <n v="52.02"/>
    <n v="52.02"/>
    <n v="3"/>
    <x v="0"/>
    <n v="52.31"/>
    <n v="-104.91"/>
    <n v="-2.0167243367935406"/>
    <x v="2"/>
    <x v="39"/>
  </r>
  <r>
    <d v="2021-10-02T00:00:00"/>
    <x v="66"/>
    <n v="118460"/>
    <n v="0"/>
    <x v="0"/>
    <x v="2"/>
    <n v="32.18"/>
    <n v="32.18"/>
    <n v="1"/>
    <x v="0"/>
    <n v="56.85"/>
    <n v="-24.67"/>
    <n v="-0.76662523306401498"/>
    <x v="6"/>
    <x v="11"/>
  </r>
  <r>
    <d v="2021-10-02T00:00:00"/>
    <x v="66"/>
    <n v="86524"/>
    <n v="0"/>
    <x v="0"/>
    <x v="2"/>
    <n v="1.24"/>
    <n v="1.24"/>
    <n v="1"/>
    <x v="0"/>
    <n v="56.85"/>
    <n v="-55.61"/>
    <n v="-44.846774193548384"/>
    <x v="4"/>
    <x v="8"/>
  </r>
  <r>
    <d v="2021-10-02T00:00:00"/>
    <x v="66"/>
    <n v="111051"/>
    <n v="0"/>
    <x v="3"/>
    <x v="2"/>
    <n v="28.688888888888801"/>
    <n v="25.82"/>
    <n v="2"/>
    <x v="1"/>
    <n v="56.85"/>
    <n v="-87.88"/>
    <n v="-3.4035631293570874"/>
    <x v="6"/>
    <x v="11"/>
  </r>
  <r>
    <d v="2021-10-02T00:00:00"/>
    <x v="66"/>
    <n v="96068"/>
    <n v="0"/>
    <x v="0"/>
    <x v="2"/>
    <n v="9.06"/>
    <n v="9.06"/>
    <n v="2"/>
    <x v="0"/>
    <n v="56.85"/>
    <n v="-104.64"/>
    <n v="-11.549668874172184"/>
    <x v="6"/>
    <x v="11"/>
  </r>
  <r>
    <d v="2021-10-02T00:00:00"/>
    <x v="66"/>
    <n v="79107"/>
    <n v="0"/>
    <x v="0"/>
    <x v="2"/>
    <n v="9.85"/>
    <n v="9.85"/>
    <n v="3"/>
    <x v="0"/>
    <n v="56.85"/>
    <n v="-160.70000000000002"/>
    <n v="-16.314720812182742"/>
    <x v="6"/>
    <x v="11"/>
  </r>
  <r>
    <d v="2021-10-02T00:00:00"/>
    <x v="66"/>
    <n v="110002"/>
    <n v="0"/>
    <x v="0"/>
    <x v="2"/>
    <n v="7.92"/>
    <n v="7.92"/>
    <n v="3"/>
    <x v="0"/>
    <n v="56.85"/>
    <n v="-162.63000000000002"/>
    <n v="-20.534090909090914"/>
    <x v="6"/>
    <x v="11"/>
  </r>
  <r>
    <d v="2021-10-02T00:00:00"/>
    <x v="66"/>
    <n v="110001"/>
    <n v="0"/>
    <x v="0"/>
    <x v="2"/>
    <n v="13.09"/>
    <n v="13.09"/>
    <n v="5"/>
    <x v="0"/>
    <n v="56.85"/>
    <n v="-271.16000000000003"/>
    <n v="-20.715049656226128"/>
    <x v="6"/>
    <x v="11"/>
  </r>
  <r>
    <d v="2021-10-02T00:00:00"/>
    <x v="67"/>
    <n v="16386"/>
    <n v="0"/>
    <x v="3"/>
    <x v="0"/>
    <n v="29.766666666666602"/>
    <n v="26.79"/>
    <n v="2"/>
    <x v="1"/>
    <n v="15.04"/>
    <n v="-3.2899999999999991"/>
    <n v="-0.12280701754385961"/>
    <x v="4"/>
    <x v="67"/>
  </r>
  <r>
    <d v="2021-10-02T00:00:00"/>
    <x v="68"/>
    <n v="71744"/>
    <n v="0"/>
    <x v="0"/>
    <x v="0"/>
    <n v="2.75"/>
    <n v="2.75"/>
    <n v="1"/>
    <x v="0"/>
    <n v="33.409999999999997"/>
    <n v="-30.659999999999997"/>
    <n v="-11.149090909090908"/>
    <x v="1"/>
    <x v="20"/>
  </r>
  <r>
    <d v="2021-10-02T00:00:00"/>
    <x v="68"/>
    <n v="81172"/>
    <n v="0"/>
    <x v="0"/>
    <x v="0"/>
    <n v="2.02"/>
    <n v="2.02"/>
    <n v="1"/>
    <x v="0"/>
    <n v="33.409999999999997"/>
    <n v="-31.389999999999997"/>
    <n v="-15.539603960396038"/>
    <x v="3"/>
    <x v="15"/>
  </r>
  <r>
    <d v="2021-10-02T00:00:00"/>
    <x v="68"/>
    <n v="79505"/>
    <n v="0"/>
    <x v="0"/>
    <x v="0"/>
    <n v="2.77"/>
    <n v="2.77"/>
    <n v="1"/>
    <x v="0"/>
    <n v="33.409999999999997"/>
    <n v="-30.639999999999997"/>
    <n v="-11.061371841155234"/>
    <x v="3"/>
    <x v="54"/>
  </r>
  <r>
    <d v="2021-10-02T00:00:00"/>
    <x v="68"/>
    <n v="19345"/>
    <n v="0"/>
    <x v="0"/>
    <x v="0"/>
    <n v="2.2999999999999998"/>
    <n v="2.2999999999999998"/>
    <n v="1"/>
    <x v="0"/>
    <n v="33.409999999999997"/>
    <n v="-31.109999999999996"/>
    <n v="-13.526086956521738"/>
    <x v="3"/>
    <x v="15"/>
  </r>
  <r>
    <d v="2021-10-02T00:00:00"/>
    <x v="68"/>
    <n v="11422"/>
    <n v="0"/>
    <x v="0"/>
    <x v="0"/>
    <n v="5.86"/>
    <n v="5.86"/>
    <n v="1"/>
    <x v="0"/>
    <n v="33.409999999999997"/>
    <n v="-27.549999999999997"/>
    <n v="-4.7013651877133098"/>
    <x v="6"/>
    <x v="11"/>
  </r>
  <r>
    <d v="2021-10-02T00:00:00"/>
    <x v="68"/>
    <n v="48406"/>
    <n v="0"/>
    <x v="0"/>
    <x v="0"/>
    <n v="3.19"/>
    <n v="3.19"/>
    <n v="1"/>
    <x v="0"/>
    <n v="33.409999999999997"/>
    <n v="-30.219999999999995"/>
    <n v="-9.4733542319749198"/>
    <x v="1"/>
    <x v="16"/>
  </r>
  <r>
    <d v="2021-10-02T00:00:00"/>
    <x v="68"/>
    <n v="69324"/>
    <n v="0"/>
    <x v="0"/>
    <x v="0"/>
    <n v="2.3199999999999998"/>
    <n v="2.3199999999999998"/>
    <n v="1"/>
    <x v="0"/>
    <n v="33.409999999999997"/>
    <n v="-31.089999999999996"/>
    <n v="-13.400862068965516"/>
    <x v="1"/>
    <x v="22"/>
  </r>
  <r>
    <d v="2021-10-02T00:00:00"/>
    <x v="68"/>
    <n v="104322"/>
    <n v="0"/>
    <x v="0"/>
    <x v="0"/>
    <n v="3.33"/>
    <n v="3.33"/>
    <n v="1"/>
    <x v="0"/>
    <n v="33.409999999999997"/>
    <n v="-30.08"/>
    <n v="-9.033033033033032"/>
    <x v="3"/>
    <x v="54"/>
  </r>
  <r>
    <d v="2021-10-02T00:00:00"/>
    <x v="68"/>
    <n v="5692"/>
    <n v="0"/>
    <x v="0"/>
    <x v="0"/>
    <n v="4.43"/>
    <n v="4.43"/>
    <n v="1"/>
    <x v="0"/>
    <n v="33.409999999999997"/>
    <n v="-28.979999999999997"/>
    <n v="-6.5417607223476297"/>
    <x v="1"/>
    <x v="16"/>
  </r>
  <r>
    <d v="2021-10-02T00:00:00"/>
    <x v="68"/>
    <n v="4560"/>
    <n v="0"/>
    <x v="9"/>
    <x v="0"/>
    <n v="7.8888888888888804"/>
    <n v="7.1"/>
    <n v="1"/>
    <x v="1"/>
    <n v="33.409999999999997"/>
    <n v="-26.309999999999995"/>
    <n v="-3.7056338028169011"/>
    <x v="6"/>
    <x v="11"/>
  </r>
  <r>
    <d v="2021-10-02T00:00:00"/>
    <x v="68"/>
    <n v="82008"/>
    <n v="0"/>
    <x v="0"/>
    <x v="0"/>
    <n v="4.33"/>
    <n v="4.33"/>
    <n v="2"/>
    <x v="0"/>
    <n v="33.409999999999997"/>
    <n v="-62.489999999999995"/>
    <n v="-14.431870669745956"/>
    <x v="3"/>
    <x v="54"/>
  </r>
  <r>
    <d v="2021-10-02T00:00:00"/>
    <x v="68"/>
    <n v="110943"/>
    <n v="0"/>
    <x v="1"/>
    <x v="0"/>
    <n v="9.2705882352941096"/>
    <n v="7.88"/>
    <n v="2"/>
    <x v="4"/>
    <n v="33.409999999999997"/>
    <n v="-58.939999999999991"/>
    <n v="-7.4796954314720798"/>
    <x v="3"/>
    <x v="54"/>
  </r>
  <r>
    <d v="2021-10-02T00:00:00"/>
    <x v="69"/>
    <n v="120751"/>
    <n v="0"/>
    <x v="3"/>
    <x v="0"/>
    <n v="7.2631578947368398"/>
    <n v="6.9"/>
    <n v="1"/>
    <x v="7"/>
    <n v="39.65"/>
    <n v="-32.75"/>
    <n v="-4.7463768115942022"/>
    <x v="0"/>
    <x v="0"/>
  </r>
  <r>
    <d v="2021-10-02T00:00:00"/>
    <x v="69"/>
    <n v="119801"/>
    <n v="0"/>
    <x v="0"/>
    <x v="0"/>
    <n v="52.27"/>
    <n v="52.27"/>
    <n v="3"/>
    <x v="0"/>
    <n v="39.65"/>
    <n v="-66.679999999999978"/>
    <n v="-1.2756839487277591"/>
    <x v="0"/>
    <x v="19"/>
  </r>
  <r>
    <d v="2021-10-02T00:00:00"/>
    <x v="70"/>
    <n v="118901"/>
    <n v="0"/>
    <x v="0"/>
    <x v="7"/>
    <n v="3.64"/>
    <n v="3.64"/>
    <n v="1"/>
    <x v="0"/>
    <n v="19.11"/>
    <n v="-15.469999999999999"/>
    <n v="-4.2499999999999991"/>
    <x v="6"/>
    <x v="11"/>
  </r>
  <r>
    <d v="2021-10-02T00:00:00"/>
    <x v="70"/>
    <n v="96068"/>
    <n v="0"/>
    <x v="0"/>
    <x v="7"/>
    <n v="4.53"/>
    <n v="4.53"/>
    <n v="1"/>
    <x v="0"/>
    <n v="19.11"/>
    <n v="-14.579999999999998"/>
    <n v="-3.2185430463576155"/>
    <x v="6"/>
    <x v="11"/>
  </r>
  <r>
    <d v="2021-10-02T00:00:00"/>
    <x v="70"/>
    <n v="121068"/>
    <n v="0"/>
    <x v="10"/>
    <x v="7"/>
    <n v="12.670588235294099"/>
    <n v="10.77"/>
    <n v="1"/>
    <x v="4"/>
    <n v="19.11"/>
    <n v="-8.34"/>
    <n v="-0.77437325905292476"/>
    <x v="4"/>
    <x v="8"/>
  </r>
  <r>
    <d v="2021-10-02T00:00:00"/>
    <x v="70"/>
    <n v="86524"/>
    <n v="0"/>
    <x v="0"/>
    <x v="7"/>
    <n v="1.24"/>
    <n v="1.24"/>
    <n v="1"/>
    <x v="0"/>
    <n v="19.11"/>
    <n v="-17.87"/>
    <n v="-14.411290322580646"/>
    <x v="4"/>
    <x v="8"/>
  </r>
  <r>
    <d v="2021-10-02T00:00:00"/>
    <x v="70"/>
    <n v="102286"/>
    <n v="0"/>
    <x v="0"/>
    <x v="7"/>
    <n v="9.4600000000000009"/>
    <n v="9.4600000000000009"/>
    <n v="1"/>
    <x v="0"/>
    <n v="19.11"/>
    <n v="-9.6499999999999986"/>
    <n v="-1.0200845665961942"/>
    <x v="6"/>
    <x v="32"/>
  </r>
  <r>
    <d v="2021-10-02T00:00:00"/>
    <x v="71"/>
    <n v="28533"/>
    <n v="0"/>
    <x v="0"/>
    <x v="0"/>
    <n v="6.02"/>
    <n v="6.02"/>
    <n v="1"/>
    <x v="0"/>
    <n v="52.05"/>
    <n v="-46.03"/>
    <n v="-7.646179401993356"/>
    <x v="3"/>
    <x v="53"/>
  </r>
  <r>
    <d v="2021-10-02T00:00:00"/>
    <x v="71"/>
    <n v="109310"/>
    <n v="0"/>
    <x v="0"/>
    <x v="0"/>
    <n v="6.27"/>
    <n v="6.27"/>
    <n v="1"/>
    <x v="0"/>
    <n v="52.05"/>
    <n v="-45.78"/>
    <n v="-7.3014354066985652"/>
    <x v="3"/>
    <x v="4"/>
  </r>
  <r>
    <d v="2021-10-02T00:00:00"/>
    <x v="71"/>
    <n v="112169"/>
    <n v="0"/>
    <x v="0"/>
    <x v="0"/>
    <n v="1.63"/>
    <n v="1.63"/>
    <n v="1"/>
    <x v="0"/>
    <n v="52.05"/>
    <n v="-50.419999999999995"/>
    <n v="-30.932515337423311"/>
    <x v="3"/>
    <x v="4"/>
  </r>
  <r>
    <d v="2021-10-02T00:00:00"/>
    <x v="71"/>
    <n v="44705"/>
    <n v="0"/>
    <x v="0"/>
    <x v="0"/>
    <n v="2.39"/>
    <n v="2.39"/>
    <n v="1"/>
    <x v="0"/>
    <n v="52.05"/>
    <n v="-49.66"/>
    <n v="-20.778242677824267"/>
    <x v="3"/>
    <x v="4"/>
  </r>
  <r>
    <d v="2021-10-02T00:00:00"/>
    <x v="71"/>
    <n v="90858"/>
    <n v="0"/>
    <x v="0"/>
    <x v="0"/>
    <n v="18.66"/>
    <n v="18.66"/>
    <n v="1"/>
    <x v="0"/>
    <n v="52.05"/>
    <n v="-33.39"/>
    <n v="-1.7893890675241158"/>
    <x v="1"/>
    <x v="21"/>
  </r>
  <r>
    <d v="2021-10-02T00:00:00"/>
    <x v="71"/>
    <n v="42232"/>
    <n v="0"/>
    <x v="1"/>
    <x v="0"/>
    <n v="3.6588235294117601"/>
    <n v="3.11"/>
    <n v="1"/>
    <x v="4"/>
    <n v="52.05"/>
    <n v="-48.94"/>
    <n v="-15.736334405144694"/>
    <x v="1"/>
    <x v="13"/>
  </r>
  <r>
    <d v="2021-10-02T00:00:00"/>
    <x v="71"/>
    <n v="77490"/>
    <n v="0"/>
    <x v="3"/>
    <x v="0"/>
    <n v="4.17777777777777"/>
    <n v="3.76"/>
    <n v="1"/>
    <x v="1"/>
    <n v="52.05"/>
    <n v="-48.29"/>
    <n v="-12.843085106382979"/>
    <x v="3"/>
    <x v="33"/>
  </r>
  <r>
    <d v="2021-10-02T00:00:00"/>
    <x v="71"/>
    <n v="17133"/>
    <n v="0"/>
    <x v="0"/>
    <x v="0"/>
    <n v="1.72"/>
    <n v="1.72"/>
    <n v="1"/>
    <x v="0"/>
    <n v="52.05"/>
    <n v="-50.33"/>
    <n v="-29.261627906976745"/>
    <x v="1"/>
    <x v="13"/>
  </r>
  <r>
    <d v="2021-10-02T00:00:00"/>
    <x v="71"/>
    <n v="69468"/>
    <n v="0"/>
    <x v="3"/>
    <x v="0"/>
    <n v="7.05555555555555"/>
    <n v="6.35"/>
    <n v="1"/>
    <x v="1"/>
    <n v="52.05"/>
    <n v="-45.699999999999996"/>
    <n v="-7.1968503937007871"/>
    <x v="1"/>
    <x v="13"/>
  </r>
  <r>
    <d v="2021-10-02T00:00:00"/>
    <x v="71"/>
    <n v="5526"/>
    <n v="0"/>
    <x v="0"/>
    <x v="0"/>
    <n v="4.6399999999999997"/>
    <n v="4.6399999999999997"/>
    <n v="1"/>
    <x v="0"/>
    <n v="52.05"/>
    <n v="-47.41"/>
    <n v="-10.217672413793103"/>
    <x v="1"/>
    <x v="14"/>
  </r>
  <r>
    <d v="2021-10-02T00:00:00"/>
    <x v="71"/>
    <n v="121475"/>
    <n v="0"/>
    <x v="0"/>
    <x v="0"/>
    <n v="0.83"/>
    <n v="0.83"/>
    <n v="1"/>
    <x v="0"/>
    <n v="52.05"/>
    <n v="-51.22"/>
    <n v="-61.710843373493979"/>
    <x v="1"/>
    <x v="13"/>
  </r>
  <r>
    <d v="2021-10-02T00:00:00"/>
    <x v="71"/>
    <n v="75033"/>
    <n v="0"/>
    <x v="0"/>
    <x v="0"/>
    <n v="4.16"/>
    <n v="4.16"/>
    <n v="1"/>
    <x v="0"/>
    <n v="52.05"/>
    <n v="-47.89"/>
    <n v="-11.51201923076923"/>
    <x v="1"/>
    <x v="13"/>
  </r>
  <r>
    <d v="2021-10-02T00:00:00"/>
    <x v="71"/>
    <n v="101565"/>
    <n v="0"/>
    <x v="0"/>
    <x v="0"/>
    <n v="2.71"/>
    <n v="2.71"/>
    <n v="1"/>
    <x v="0"/>
    <n v="52.05"/>
    <n v="-49.339999999999996"/>
    <n v="-18.206642066420663"/>
    <x v="6"/>
    <x v="11"/>
  </r>
  <r>
    <d v="2021-10-02T00:00:00"/>
    <x v="71"/>
    <n v="76281"/>
    <n v="0"/>
    <x v="3"/>
    <x v="0"/>
    <n v="3.0444444444444398"/>
    <n v="2.74"/>
    <n v="1"/>
    <x v="1"/>
    <n v="52.05"/>
    <n v="-49.309999999999995"/>
    <n v="-17.996350364963501"/>
    <x v="1"/>
    <x v="21"/>
  </r>
  <r>
    <d v="2021-10-02T00:00:00"/>
    <x v="71"/>
    <n v="17143"/>
    <n v="0"/>
    <x v="0"/>
    <x v="0"/>
    <n v="1.86"/>
    <n v="1.86"/>
    <n v="1"/>
    <x v="0"/>
    <n v="52.05"/>
    <n v="-50.19"/>
    <n v="-26.983870967741932"/>
    <x v="1"/>
    <x v="16"/>
  </r>
  <r>
    <d v="2021-10-02T00:00:00"/>
    <x v="71"/>
    <n v="10535"/>
    <n v="0"/>
    <x v="3"/>
    <x v="0"/>
    <n v="4.2777777777777697"/>
    <n v="3.85"/>
    <n v="1"/>
    <x v="1"/>
    <n v="52.05"/>
    <n v="-48.199999999999996"/>
    <n v="-12.519480519480519"/>
    <x v="3"/>
    <x v="4"/>
  </r>
  <r>
    <d v="2021-10-02T00:00:00"/>
    <x v="71"/>
    <n v="122228"/>
    <n v="0"/>
    <x v="0"/>
    <x v="0"/>
    <n v="2.6"/>
    <n v="2.6"/>
    <n v="1"/>
    <x v="0"/>
    <n v="52.05"/>
    <n v="-49.449999999999996"/>
    <n v="-19.019230769230766"/>
    <x v="3"/>
    <x v="53"/>
  </r>
  <r>
    <d v="2021-10-02T00:00:00"/>
    <x v="71"/>
    <n v="121462"/>
    <n v="0"/>
    <x v="0"/>
    <x v="0"/>
    <n v="1.55"/>
    <n v="1.55"/>
    <n v="1"/>
    <x v="0"/>
    <n v="52.05"/>
    <n v="-50.5"/>
    <n v="-32.58064516129032"/>
    <x v="1"/>
    <x v="1"/>
  </r>
  <r>
    <d v="2021-10-02T00:00:00"/>
    <x v="71"/>
    <n v="115754"/>
    <n v="0"/>
    <x v="3"/>
    <x v="0"/>
    <n v="1.1555555555555499"/>
    <n v="1.04"/>
    <n v="1"/>
    <x v="1"/>
    <n v="52.05"/>
    <n v="-51.01"/>
    <n v="-49.04807692307692"/>
    <x v="1"/>
    <x v="13"/>
  </r>
  <r>
    <d v="2021-10-02T00:00:00"/>
    <x v="71"/>
    <n v="158667"/>
    <n v="0"/>
    <x v="0"/>
    <x v="0"/>
    <n v="3.99"/>
    <n v="3.99"/>
    <n v="1"/>
    <x v="0"/>
    <n v="52.05"/>
    <n v="-48.059999999999995"/>
    <n v="-12.045112781954886"/>
    <x v="3"/>
    <x v="15"/>
  </r>
  <r>
    <d v="2021-10-02T00:00:00"/>
    <x v="72"/>
    <n v="48484"/>
    <n v="0"/>
    <x v="0"/>
    <x v="0"/>
    <n v="35.549999999999997"/>
    <n v="35.549999999999997"/>
    <n v="1"/>
    <x v="0"/>
    <n v="52.51"/>
    <n v="-16.96"/>
    <n v="-0.47707454289732776"/>
    <x v="4"/>
    <x v="57"/>
  </r>
  <r>
    <d v="2021-10-02T00:00:00"/>
    <x v="72"/>
    <n v="122723"/>
    <n v="0"/>
    <x v="3"/>
    <x v="0"/>
    <n v="33.966666666666598"/>
    <n v="30.57"/>
    <n v="1"/>
    <x v="1"/>
    <n v="52.51"/>
    <n v="-21.939999999999998"/>
    <n v="-0.71769708864900217"/>
    <x v="4"/>
    <x v="7"/>
  </r>
  <r>
    <d v="2021-10-02T00:00:00"/>
    <x v="72"/>
    <n v="48486"/>
    <n v="0"/>
    <x v="0"/>
    <x v="0"/>
    <n v="22.92"/>
    <n v="22.92"/>
    <n v="1"/>
    <x v="0"/>
    <n v="52.51"/>
    <n v="-29.589999999999996"/>
    <n v="-1.2910122164048863"/>
    <x v="4"/>
    <x v="57"/>
  </r>
  <r>
    <d v="2021-10-02T00:00:00"/>
    <x v="73"/>
    <n v="63864"/>
    <n v="0"/>
    <x v="1"/>
    <x v="4"/>
    <n v="5"/>
    <n v="4.25"/>
    <n v="1"/>
    <x v="4"/>
    <n v="129.75"/>
    <n v="-125.5"/>
    <n v="-29.529411764705884"/>
    <x v="3"/>
    <x v="45"/>
  </r>
  <r>
    <d v="2021-10-02T00:00:00"/>
    <x v="73"/>
    <n v="110084"/>
    <n v="0"/>
    <x v="0"/>
    <x v="4"/>
    <n v="1.69"/>
    <n v="1.69"/>
    <n v="1"/>
    <x v="0"/>
    <n v="129.75"/>
    <n v="-128.06"/>
    <n v="-75.775147928994087"/>
    <x v="1"/>
    <x v="23"/>
  </r>
  <r>
    <d v="2021-10-02T00:00:00"/>
    <x v="73"/>
    <n v="113902"/>
    <n v="0"/>
    <x v="0"/>
    <x v="4"/>
    <n v="2.5099999999999998"/>
    <n v="2.5099999999999998"/>
    <n v="1"/>
    <x v="0"/>
    <n v="129.75"/>
    <n v="-127.24"/>
    <n v="-50.693227091633467"/>
    <x v="1"/>
    <x v="20"/>
  </r>
  <r>
    <d v="2021-10-02T00:00:00"/>
    <x v="73"/>
    <n v="47050"/>
    <n v="0"/>
    <x v="0"/>
    <x v="4"/>
    <n v="2.5099999999999998"/>
    <n v="2.5099999999999998"/>
    <n v="1"/>
    <x v="0"/>
    <n v="129.75"/>
    <n v="-127.24"/>
    <n v="-50.693227091633467"/>
    <x v="3"/>
    <x v="24"/>
  </r>
  <r>
    <d v="2021-10-02T00:00:00"/>
    <x v="73"/>
    <n v="6045"/>
    <n v="0"/>
    <x v="0"/>
    <x v="4"/>
    <n v="6.52"/>
    <n v="6.52"/>
    <n v="1"/>
    <x v="0"/>
    <n v="129.75"/>
    <n v="-123.23"/>
    <n v="-18.90030674846626"/>
    <x v="7"/>
    <x v="51"/>
  </r>
  <r>
    <d v="2021-10-02T00:00:00"/>
    <x v="73"/>
    <n v="93039"/>
    <n v="0"/>
    <x v="0"/>
    <x v="4"/>
    <n v="3.89"/>
    <n v="3.89"/>
    <n v="1"/>
    <x v="0"/>
    <n v="129.75"/>
    <n v="-125.86"/>
    <n v="-32.354755784061695"/>
    <x v="7"/>
    <x v="35"/>
  </r>
  <r>
    <d v="2021-10-02T00:00:00"/>
    <x v="73"/>
    <n v="71402"/>
    <n v="0"/>
    <x v="0"/>
    <x v="4"/>
    <n v="4.78"/>
    <n v="4.78"/>
    <n v="1"/>
    <x v="0"/>
    <n v="129.75"/>
    <n v="-124.97"/>
    <n v="-26.144351464435143"/>
    <x v="1"/>
    <x v="2"/>
  </r>
  <r>
    <d v="2021-10-02T00:00:00"/>
    <x v="73"/>
    <n v="83797"/>
    <n v="0"/>
    <x v="0"/>
    <x v="4"/>
    <n v="6.78"/>
    <n v="6.78"/>
    <n v="1"/>
    <x v="0"/>
    <n v="129.75"/>
    <n v="-122.97"/>
    <n v="-18.13716814159292"/>
    <x v="7"/>
    <x v="35"/>
  </r>
  <r>
    <d v="2021-10-02T00:00:00"/>
    <x v="73"/>
    <n v="100464"/>
    <n v="0"/>
    <x v="0"/>
    <x v="4"/>
    <n v="16.62"/>
    <n v="16.62"/>
    <n v="1"/>
    <x v="0"/>
    <n v="129.75"/>
    <n v="-113.13"/>
    <n v="-6.8068592057761723"/>
    <x v="8"/>
    <x v="68"/>
  </r>
  <r>
    <d v="2021-10-02T00:00:00"/>
    <x v="73"/>
    <n v="120328"/>
    <n v="0"/>
    <x v="0"/>
    <x v="4"/>
    <n v="4.55"/>
    <n v="4.55"/>
    <n v="1"/>
    <x v="0"/>
    <n v="129.75"/>
    <n v="-125.2"/>
    <n v="-27.516483516483518"/>
    <x v="3"/>
    <x v="18"/>
  </r>
  <r>
    <d v="2021-10-02T00:00:00"/>
    <x v="73"/>
    <n v="73940"/>
    <n v="0"/>
    <x v="0"/>
    <x v="4"/>
    <n v="3.67"/>
    <n v="3.67"/>
    <n v="1"/>
    <x v="0"/>
    <n v="129.75"/>
    <n v="-126.08"/>
    <n v="-34.35422343324251"/>
    <x v="1"/>
    <x v="23"/>
  </r>
  <r>
    <d v="2021-10-02T00:00:00"/>
    <x v="73"/>
    <n v="86186"/>
    <n v="0"/>
    <x v="0"/>
    <x v="4"/>
    <n v="12.18"/>
    <n v="12.18"/>
    <n v="1"/>
    <x v="0"/>
    <n v="129.75"/>
    <n v="-117.57"/>
    <n v="-9.652709359605911"/>
    <x v="1"/>
    <x v="2"/>
  </r>
  <r>
    <d v="2021-10-02T00:00:00"/>
    <x v="73"/>
    <n v="5775"/>
    <n v="0"/>
    <x v="3"/>
    <x v="4"/>
    <n v="4.67777777777777"/>
    <n v="4.21"/>
    <n v="1"/>
    <x v="1"/>
    <n v="129.75"/>
    <n v="-125.54"/>
    <n v="-29.819477434679335"/>
    <x v="3"/>
    <x v="33"/>
  </r>
  <r>
    <d v="2021-10-02T00:00:00"/>
    <x v="73"/>
    <n v="82913"/>
    <n v="0"/>
    <x v="0"/>
    <x v="4"/>
    <n v="5.86"/>
    <n v="5.86"/>
    <n v="1"/>
    <x v="0"/>
    <n v="129.75"/>
    <n v="-123.89"/>
    <n v="-21.141638225255971"/>
    <x v="7"/>
    <x v="51"/>
  </r>
  <r>
    <d v="2021-10-02T00:00:00"/>
    <x v="73"/>
    <n v="103872"/>
    <n v="0"/>
    <x v="0"/>
    <x v="4"/>
    <n v="2.3199999999999998"/>
    <n v="2.3199999999999998"/>
    <n v="1"/>
    <x v="0"/>
    <n v="129.75"/>
    <n v="-127.43"/>
    <n v="-54.926724137931039"/>
    <x v="3"/>
    <x v="24"/>
  </r>
  <r>
    <d v="2021-10-02T00:00:00"/>
    <x v="73"/>
    <n v="113093"/>
    <n v="0"/>
    <x v="0"/>
    <x v="4"/>
    <n v="1.54"/>
    <n v="1.54"/>
    <n v="1"/>
    <x v="0"/>
    <n v="129.75"/>
    <n v="-128.21"/>
    <n v="-83.253246753246756"/>
    <x v="1"/>
    <x v="23"/>
  </r>
  <r>
    <d v="2021-10-02T00:00:00"/>
    <x v="73"/>
    <n v="76301"/>
    <n v="0"/>
    <x v="0"/>
    <x v="4"/>
    <n v="2.46"/>
    <n v="2.46"/>
    <n v="1"/>
    <x v="0"/>
    <n v="129.75"/>
    <n v="-127.29"/>
    <n v="-51.743902439024396"/>
    <x v="1"/>
    <x v="23"/>
  </r>
  <r>
    <d v="2021-10-02T00:00:00"/>
    <x v="73"/>
    <n v="86985"/>
    <n v="0"/>
    <x v="0"/>
    <x v="4"/>
    <n v="3.71"/>
    <n v="3.71"/>
    <n v="1"/>
    <x v="0"/>
    <n v="129.75"/>
    <n v="-126.04"/>
    <n v="-33.973045822102428"/>
    <x v="3"/>
    <x v="54"/>
  </r>
  <r>
    <d v="2021-10-02T00:00:00"/>
    <x v="73"/>
    <n v="128213"/>
    <n v="0"/>
    <x v="1"/>
    <x v="4"/>
    <n v="6.9294117647058799"/>
    <n v="5.89"/>
    <n v="1"/>
    <x v="4"/>
    <n v="129.75"/>
    <n v="-123.86"/>
    <n v="-21.02886247877759"/>
    <x v="7"/>
    <x v="35"/>
  </r>
  <r>
    <d v="2021-10-02T00:00:00"/>
    <x v="73"/>
    <n v="73926"/>
    <n v="0"/>
    <x v="0"/>
    <x v="4"/>
    <n v="1.92"/>
    <n v="1.92"/>
    <n v="1"/>
    <x v="0"/>
    <n v="129.75"/>
    <n v="-127.83"/>
    <n v="-66.578125"/>
    <x v="1"/>
    <x v="23"/>
  </r>
  <r>
    <d v="2021-10-02T00:00:00"/>
    <x v="73"/>
    <n v="80582"/>
    <n v="0"/>
    <x v="0"/>
    <x v="4"/>
    <n v="11.13"/>
    <n v="11.13"/>
    <n v="1"/>
    <x v="0"/>
    <n v="129.75"/>
    <n v="-118.62"/>
    <n v="-10.657681940700808"/>
    <x v="3"/>
    <x v="38"/>
  </r>
  <r>
    <d v="2021-10-02T00:00:00"/>
    <x v="73"/>
    <n v="106758"/>
    <n v="0"/>
    <x v="0"/>
    <x v="4"/>
    <n v="4.4400000000000004"/>
    <n v="4.4400000000000004"/>
    <n v="1"/>
    <x v="0"/>
    <n v="129.75"/>
    <n v="-125.31"/>
    <n v="-28.222972972972972"/>
    <x v="6"/>
    <x v="11"/>
  </r>
  <r>
    <d v="2021-10-02T00:00:00"/>
    <x v="73"/>
    <n v="47049"/>
    <n v="0"/>
    <x v="0"/>
    <x v="4"/>
    <n v="2.23"/>
    <n v="2.23"/>
    <n v="1"/>
    <x v="0"/>
    <n v="129.75"/>
    <n v="-127.52"/>
    <n v="-57.183856502242151"/>
    <x v="3"/>
    <x v="24"/>
  </r>
  <r>
    <d v="2021-10-02T00:00:00"/>
    <x v="73"/>
    <n v="113094"/>
    <n v="0"/>
    <x v="0"/>
    <x v="4"/>
    <n v="1.74"/>
    <n v="1.74"/>
    <n v="1"/>
    <x v="0"/>
    <n v="129.75"/>
    <n v="-128.01"/>
    <n v="-73.568965517241381"/>
    <x v="1"/>
    <x v="23"/>
  </r>
  <r>
    <d v="2021-10-02T00:00:00"/>
    <x v="73"/>
    <n v="77506"/>
    <n v="0"/>
    <x v="3"/>
    <x v="4"/>
    <n v="2.7888888888888799"/>
    <n v="2.5099999999999998"/>
    <n v="1"/>
    <x v="1"/>
    <n v="129.75"/>
    <n v="-127.24"/>
    <n v="-50.693227091633467"/>
    <x v="3"/>
    <x v="33"/>
  </r>
  <r>
    <d v="2021-10-02T00:00:00"/>
    <x v="73"/>
    <n v="47400"/>
    <n v="0"/>
    <x v="3"/>
    <x v="4"/>
    <n v="4.0777777777777704"/>
    <n v="3.67"/>
    <n v="1"/>
    <x v="1"/>
    <n v="129.75"/>
    <n v="-126.08"/>
    <n v="-34.35422343324251"/>
    <x v="7"/>
    <x v="35"/>
  </r>
  <r>
    <d v="2021-10-02T00:00:00"/>
    <x v="73"/>
    <n v="20055"/>
    <n v="0"/>
    <x v="0"/>
    <x v="4"/>
    <n v="3.65"/>
    <n v="3.65"/>
    <n v="2"/>
    <x v="0"/>
    <n v="129.75"/>
    <n v="-255.85"/>
    <n v="-70.095890410958901"/>
    <x v="4"/>
    <x v="8"/>
  </r>
  <r>
    <d v="2021-10-02T00:00:00"/>
    <x v="73"/>
    <n v="70542"/>
    <n v="0"/>
    <x v="0"/>
    <x v="4"/>
    <n v="22.22"/>
    <n v="22.22"/>
    <n v="2"/>
    <x v="0"/>
    <n v="129.75"/>
    <n v="-237.28"/>
    <n v="-10.678667866786679"/>
    <x v="3"/>
    <x v="38"/>
  </r>
  <r>
    <d v="2021-10-02T00:00:00"/>
    <x v="73"/>
    <n v="12916"/>
    <n v="0"/>
    <x v="3"/>
    <x v="4"/>
    <n v="6.4999999999999902"/>
    <n v="5.85"/>
    <n v="2"/>
    <x v="1"/>
    <n v="129.75"/>
    <n v="-253.65"/>
    <n v="-43.358974358974365"/>
    <x v="3"/>
    <x v="38"/>
  </r>
  <r>
    <d v="2021-10-02T00:00:00"/>
    <x v="73"/>
    <n v="121611"/>
    <n v="0"/>
    <x v="0"/>
    <x v="4"/>
    <n v="11.7"/>
    <n v="11.7"/>
    <n v="3"/>
    <x v="0"/>
    <n v="129.75"/>
    <n v="-377.55"/>
    <n v="-32.269230769230774"/>
    <x v="3"/>
    <x v="24"/>
  </r>
  <r>
    <d v="2021-10-02T00:00:00"/>
    <x v="73"/>
    <n v="110393"/>
    <n v="0"/>
    <x v="0"/>
    <x v="4"/>
    <n v="6.42"/>
    <n v="6.42"/>
    <n v="3"/>
    <x v="0"/>
    <n v="129.75"/>
    <n v="-382.83"/>
    <n v="-59.630841121495322"/>
    <x v="6"/>
    <x v="11"/>
  </r>
  <r>
    <d v="2021-10-02T00:00:00"/>
    <x v="73"/>
    <n v="79775"/>
    <n v="0"/>
    <x v="0"/>
    <x v="4"/>
    <n v="10.11"/>
    <n v="10.11"/>
    <n v="4"/>
    <x v="0"/>
    <n v="129.75"/>
    <n v="-508.89"/>
    <n v="-50.335311572700299"/>
    <x v="3"/>
    <x v="24"/>
  </r>
  <r>
    <d v="2021-10-02T00:00:00"/>
    <x v="74"/>
    <n v="79005"/>
    <n v="0"/>
    <x v="0"/>
    <x v="8"/>
    <n v="3.5"/>
    <n v="3.5"/>
    <n v="1"/>
    <x v="0"/>
    <n v="47.87"/>
    <n v="-44.37"/>
    <n v="-12.677142857142856"/>
    <x v="5"/>
    <x v="69"/>
  </r>
  <r>
    <d v="2021-10-02T00:00:00"/>
    <x v="74"/>
    <n v="111504"/>
    <n v="0"/>
    <x v="0"/>
    <x v="8"/>
    <n v="7.53"/>
    <n v="7.53"/>
    <n v="1"/>
    <x v="0"/>
    <n v="47.87"/>
    <n v="-40.339999999999996"/>
    <n v="-5.3572377158034525"/>
    <x v="5"/>
    <x v="69"/>
  </r>
  <r>
    <d v="2021-10-02T00:00:00"/>
    <x v="74"/>
    <n v="105901"/>
    <n v="0"/>
    <x v="0"/>
    <x v="8"/>
    <n v="6.56"/>
    <n v="6.56"/>
    <n v="1"/>
    <x v="0"/>
    <n v="47.87"/>
    <n v="-41.309999999999995"/>
    <n v="-6.2972560975609753"/>
    <x v="5"/>
    <x v="70"/>
  </r>
  <r>
    <d v="2021-10-02T00:00:00"/>
    <x v="74"/>
    <n v="45642"/>
    <n v="0"/>
    <x v="0"/>
    <x v="8"/>
    <n v="4.12"/>
    <n v="4.12"/>
    <n v="1"/>
    <x v="0"/>
    <n v="47.87"/>
    <n v="-43.75"/>
    <n v="-10.61893203883495"/>
    <x v="6"/>
    <x v="28"/>
  </r>
  <r>
    <d v="2021-10-02T00:00:00"/>
    <x v="74"/>
    <n v="103604"/>
    <n v="0"/>
    <x v="0"/>
    <x v="8"/>
    <n v="2.44"/>
    <n v="2.44"/>
    <n v="1"/>
    <x v="0"/>
    <n v="47.87"/>
    <n v="-45.43"/>
    <n v="-18.618852459016395"/>
    <x v="6"/>
    <x v="28"/>
  </r>
  <r>
    <d v="2021-10-02T00:00:00"/>
    <x v="74"/>
    <n v="10525"/>
    <n v="0"/>
    <x v="0"/>
    <x v="8"/>
    <n v="4.1399999999999997"/>
    <n v="4.1399999999999997"/>
    <n v="1"/>
    <x v="0"/>
    <n v="47.87"/>
    <n v="-43.73"/>
    <n v="-10.562801932367149"/>
    <x v="3"/>
    <x v="4"/>
  </r>
  <r>
    <d v="2021-10-02T00:00:00"/>
    <x v="74"/>
    <n v="112365"/>
    <n v="0"/>
    <x v="0"/>
    <x v="8"/>
    <n v="3.09"/>
    <n v="3.09"/>
    <n v="1"/>
    <x v="0"/>
    <n v="47.87"/>
    <n v="-44.78"/>
    <n v="-14.491909385113269"/>
    <x v="6"/>
    <x v="28"/>
  </r>
  <r>
    <d v="2021-10-02T00:00:00"/>
    <x v="74"/>
    <n v="147288"/>
    <n v="0"/>
    <x v="9"/>
    <x v="8"/>
    <n v="5.7"/>
    <n v="5.13"/>
    <n v="1"/>
    <x v="1"/>
    <n v="47.87"/>
    <n v="-42.739999999999995"/>
    <n v="-8.3313840155945407"/>
    <x v="6"/>
    <x v="11"/>
  </r>
  <r>
    <d v="2021-10-02T00:00:00"/>
    <x v="74"/>
    <n v="121578"/>
    <n v="0"/>
    <x v="0"/>
    <x v="8"/>
    <n v="6.46"/>
    <n v="6.46"/>
    <n v="1"/>
    <x v="0"/>
    <n v="47.87"/>
    <n v="-41.41"/>
    <n v="-6.4102167182662537"/>
    <x v="3"/>
    <x v="4"/>
  </r>
  <r>
    <d v="2021-10-02T00:00:00"/>
    <x v="74"/>
    <n v="7258"/>
    <n v="0"/>
    <x v="3"/>
    <x v="8"/>
    <n v="5.1368421052631499"/>
    <n v="4.88"/>
    <n v="2"/>
    <x v="7"/>
    <n v="47.87"/>
    <n v="-90.86"/>
    <n v="-18.618852459016395"/>
    <x v="6"/>
    <x v="11"/>
  </r>
  <r>
    <d v="2021-10-02T00:00:00"/>
    <x v="74"/>
    <n v="46963"/>
    <n v="0"/>
    <x v="0"/>
    <x v="8"/>
    <n v="21.79"/>
    <n v="21.79"/>
    <n v="4"/>
    <x v="0"/>
    <n v="47.87"/>
    <n v="-169.69"/>
    <n v="-7.7875172097292342"/>
    <x v="5"/>
    <x v="9"/>
  </r>
  <r>
    <d v="2021-10-02T00:00:00"/>
    <x v="75"/>
    <n v="76421"/>
    <n v="0"/>
    <x v="3"/>
    <x v="0"/>
    <n v="6.9666666666666597"/>
    <n v="6.27"/>
    <n v="1"/>
    <x v="1"/>
    <n v="46.09"/>
    <n v="-39.820000000000007"/>
    <n v="-6.3508771929824581"/>
    <x v="3"/>
    <x v="15"/>
  </r>
  <r>
    <d v="2021-10-02T00:00:00"/>
    <x v="75"/>
    <n v="68322"/>
    <n v="0"/>
    <x v="0"/>
    <x v="0"/>
    <n v="4.0599999999999996"/>
    <n v="4.0599999999999996"/>
    <n v="2"/>
    <x v="0"/>
    <n v="46.09"/>
    <n v="-88.12"/>
    <n v="-21.70443349753695"/>
    <x v="1"/>
    <x v="23"/>
  </r>
  <r>
    <d v="2021-10-02T00:00:00"/>
    <x v="75"/>
    <n v="89210"/>
    <n v="0"/>
    <x v="0"/>
    <x v="0"/>
    <n v="41.37"/>
    <n v="41.37"/>
    <n v="2"/>
    <x v="0"/>
    <n v="46.09"/>
    <n v="-50.810000000000009"/>
    <n v="-1.2281846748851828"/>
    <x v="0"/>
    <x v="50"/>
  </r>
  <r>
    <d v="2021-10-02T00:00:00"/>
    <x v="75"/>
    <n v="104427"/>
    <n v="0"/>
    <x v="0"/>
    <x v="0"/>
    <n v="12.3"/>
    <n v="12.3"/>
    <n v="2"/>
    <x v="0"/>
    <n v="46.09"/>
    <n v="-79.88000000000001"/>
    <n v="-6.4943089430894316"/>
    <x v="0"/>
    <x v="19"/>
  </r>
  <r>
    <d v="2021-10-02T00:00:00"/>
    <x v="75"/>
    <n v="48279"/>
    <n v="0"/>
    <x v="0"/>
    <x v="0"/>
    <n v="7.25"/>
    <n v="7.25"/>
    <n v="3"/>
    <x v="0"/>
    <n v="46.09"/>
    <n v="-131.02000000000001"/>
    <n v="-18.071724137931035"/>
    <x v="1"/>
    <x v="23"/>
  </r>
  <r>
    <d v="2021-10-02T00:00:00"/>
    <x v="76"/>
    <n v="9546"/>
    <n v="0"/>
    <x v="0"/>
    <x v="4"/>
    <n v="2.27"/>
    <n v="2.27"/>
    <n v="1"/>
    <x v="0"/>
    <n v="43.02"/>
    <n v="-40.75"/>
    <n v="-17.951541850220263"/>
    <x v="1"/>
    <x v="12"/>
  </r>
  <r>
    <d v="2021-10-02T00:00:00"/>
    <x v="76"/>
    <n v="117595"/>
    <n v="0"/>
    <x v="0"/>
    <x v="4"/>
    <n v="12.64"/>
    <n v="12.64"/>
    <n v="1"/>
    <x v="0"/>
    <n v="43.02"/>
    <n v="-30.380000000000003"/>
    <n v="-2.403481012658228"/>
    <x v="2"/>
    <x v="71"/>
  </r>
  <r>
    <d v="2021-10-02T00:00:00"/>
    <x v="76"/>
    <n v="110854"/>
    <n v="0"/>
    <x v="0"/>
    <x v="4"/>
    <n v="10.41"/>
    <n v="10.41"/>
    <n v="1"/>
    <x v="0"/>
    <n v="43.02"/>
    <n v="-32.61"/>
    <n v="-3.1325648414985592"/>
    <x v="6"/>
    <x v="28"/>
  </r>
  <r>
    <d v="2021-10-02T00:00:00"/>
    <x v="76"/>
    <n v="86852"/>
    <n v="0"/>
    <x v="0"/>
    <x v="4"/>
    <n v="2.4500000000000002"/>
    <n v="2.4500000000000002"/>
    <n v="1"/>
    <x v="0"/>
    <n v="43.02"/>
    <n v="-40.57"/>
    <n v="-16.559183673469388"/>
    <x v="3"/>
    <x v="4"/>
  </r>
  <r>
    <d v="2021-10-02T00:00:00"/>
    <x v="76"/>
    <n v="27765"/>
    <n v="0"/>
    <x v="0"/>
    <x v="4"/>
    <n v="7.44"/>
    <n v="7.44"/>
    <n v="1"/>
    <x v="0"/>
    <n v="43.02"/>
    <n v="-35.580000000000005"/>
    <n v="-4.7822580645161299"/>
    <x v="6"/>
    <x v="28"/>
  </r>
  <r>
    <d v="2021-10-02T00:00:00"/>
    <x v="76"/>
    <n v="69329"/>
    <n v="0"/>
    <x v="0"/>
    <x v="4"/>
    <n v="5.95"/>
    <n v="5.95"/>
    <n v="1"/>
    <x v="0"/>
    <n v="43.02"/>
    <n v="-37.07"/>
    <n v="-6.2302521008403362"/>
    <x v="6"/>
    <x v="32"/>
  </r>
  <r>
    <d v="2021-10-02T00:00:00"/>
    <x v="76"/>
    <n v="110436"/>
    <n v="0"/>
    <x v="0"/>
    <x v="4"/>
    <n v="6.7"/>
    <n v="6.7"/>
    <n v="1"/>
    <x v="0"/>
    <n v="43.02"/>
    <n v="-36.32"/>
    <n v="-5.4208955223880597"/>
    <x v="6"/>
    <x v="10"/>
  </r>
  <r>
    <d v="2021-10-02T00:00:00"/>
    <x v="76"/>
    <n v="108841"/>
    <n v="0"/>
    <x v="1"/>
    <x v="4"/>
    <n v="6.4756097560975601"/>
    <n v="5.31"/>
    <n v="1"/>
    <x v="9"/>
    <n v="43.02"/>
    <n v="-37.71"/>
    <n v="-7.1016949152542379"/>
    <x v="0"/>
    <x v="19"/>
  </r>
  <r>
    <d v="2021-10-02T00:00:00"/>
    <x v="76"/>
    <n v="108892"/>
    <n v="0"/>
    <x v="0"/>
    <x v="4"/>
    <n v="7.43"/>
    <n v="7.43"/>
    <n v="3"/>
    <x v="0"/>
    <n v="43.02"/>
    <n v="-121.63"/>
    <n v="-16.370121130551816"/>
    <x v="6"/>
    <x v="11"/>
  </r>
  <r>
    <d v="2021-10-02T00:00:00"/>
    <x v="76"/>
    <n v="108897"/>
    <n v="0"/>
    <x v="0"/>
    <x v="4"/>
    <n v="5.73"/>
    <n v="5.73"/>
    <n v="3"/>
    <x v="0"/>
    <n v="43.02"/>
    <n v="-123.33"/>
    <n v="-21.523560209424083"/>
    <x v="6"/>
    <x v="11"/>
  </r>
  <r>
    <d v="2021-10-02T00:00:00"/>
    <x v="77"/>
    <n v="156029"/>
    <n v="0"/>
    <x v="0"/>
    <x v="0"/>
    <n v="13.74"/>
    <n v="13.74"/>
    <n v="1"/>
    <x v="0"/>
    <n v="12.84"/>
    <n v="0.90000000000000036"/>
    <n v="6.5502183406113565E-2"/>
    <x v="0"/>
    <x v="72"/>
  </r>
  <r>
    <d v="2021-10-02T00:00:00"/>
    <x v="77"/>
    <n v="156019"/>
    <n v="0"/>
    <x v="0"/>
    <x v="0"/>
    <n v="9.09"/>
    <n v="9.09"/>
    <n v="1"/>
    <x v="0"/>
    <n v="12.84"/>
    <n v="-3.75"/>
    <n v="-0.41254125412541254"/>
    <x v="0"/>
    <x v="29"/>
  </r>
  <r>
    <d v="2021-10-02T00:00:00"/>
    <x v="78"/>
    <n v="47648"/>
    <n v="0"/>
    <x v="3"/>
    <x v="0"/>
    <n v="1.7666666666666599"/>
    <n v="1.59"/>
    <n v="1"/>
    <x v="1"/>
    <n v="21.45"/>
    <n v="-19.86"/>
    <n v="-12.490566037735848"/>
    <x v="1"/>
    <x v="12"/>
  </r>
  <r>
    <d v="2021-10-02T00:00:00"/>
    <x v="78"/>
    <n v="119252"/>
    <n v="0"/>
    <x v="0"/>
    <x v="0"/>
    <n v="3.92"/>
    <n v="3.92"/>
    <n v="1"/>
    <x v="0"/>
    <n v="21.45"/>
    <n v="-17.53"/>
    <n v="-4.4719387755102042"/>
    <x v="1"/>
    <x v="12"/>
  </r>
  <r>
    <d v="2021-10-02T00:00:00"/>
    <x v="78"/>
    <n v="9599"/>
    <n v="0"/>
    <x v="0"/>
    <x v="0"/>
    <n v="3.05"/>
    <n v="3.05"/>
    <n v="1"/>
    <x v="0"/>
    <n v="21.45"/>
    <n v="-18.399999999999999"/>
    <n v="-6.0327868852459012"/>
    <x v="1"/>
    <x v="12"/>
  </r>
  <r>
    <d v="2021-10-02T00:00:00"/>
    <x v="78"/>
    <n v="9502"/>
    <n v="0"/>
    <x v="0"/>
    <x v="0"/>
    <n v="1.42"/>
    <n v="1.42"/>
    <n v="1"/>
    <x v="0"/>
    <n v="21.45"/>
    <n v="-20.03"/>
    <n v="-14.105633802816904"/>
    <x v="1"/>
    <x v="12"/>
  </r>
  <r>
    <d v="2021-10-02T00:00:00"/>
    <x v="78"/>
    <n v="109579"/>
    <n v="0"/>
    <x v="0"/>
    <x v="0"/>
    <n v="17.88"/>
    <n v="17.88"/>
    <n v="1"/>
    <x v="0"/>
    <n v="21.45"/>
    <n v="-3.5700000000000003"/>
    <n v="-0.19966442953020136"/>
    <x v="2"/>
    <x v="71"/>
  </r>
  <r>
    <d v="2021-10-02T00:00:00"/>
    <x v="79"/>
    <n v="102188"/>
    <n v="0"/>
    <x v="0"/>
    <x v="0"/>
    <n v="2.76"/>
    <n v="2.76"/>
    <n v="1"/>
    <x v="0"/>
    <n v="41.57"/>
    <n v="-38.81"/>
    <n v="-14.061594202898553"/>
    <x v="3"/>
    <x v="4"/>
  </r>
  <r>
    <d v="2021-10-02T00:00:00"/>
    <x v="79"/>
    <n v="44705"/>
    <n v="0"/>
    <x v="0"/>
    <x v="0"/>
    <n v="2.39"/>
    <n v="2.39"/>
    <n v="1"/>
    <x v="0"/>
    <n v="41.57"/>
    <n v="-39.18"/>
    <n v="-16.393305439330543"/>
    <x v="3"/>
    <x v="4"/>
  </r>
  <r>
    <d v="2021-10-02T00:00:00"/>
    <x v="79"/>
    <n v="8695"/>
    <n v="0"/>
    <x v="1"/>
    <x v="0"/>
    <n v="2.1411764705882299"/>
    <n v="1.82"/>
    <n v="1"/>
    <x v="4"/>
    <n v="41.57"/>
    <n v="-39.75"/>
    <n v="-21.840659340659339"/>
    <x v="3"/>
    <x v="54"/>
  </r>
  <r>
    <d v="2021-10-02T00:00:00"/>
    <x v="79"/>
    <n v="85839"/>
    <n v="0"/>
    <x v="0"/>
    <x v="0"/>
    <n v="2.27"/>
    <n v="2.27"/>
    <n v="1"/>
    <x v="0"/>
    <n v="41.57"/>
    <n v="-39.299999999999997"/>
    <n v="-17.312775330396473"/>
    <x v="1"/>
    <x v="43"/>
  </r>
  <r>
    <d v="2021-10-02T00:00:00"/>
    <x v="79"/>
    <n v="68322"/>
    <n v="0"/>
    <x v="0"/>
    <x v="0"/>
    <n v="2.0299999999999998"/>
    <n v="2.0299999999999998"/>
    <n v="1"/>
    <x v="0"/>
    <n v="41.57"/>
    <n v="-39.54"/>
    <n v="-19.477832512315274"/>
    <x v="1"/>
    <x v="23"/>
  </r>
  <r>
    <d v="2021-10-02T00:00:00"/>
    <x v="79"/>
    <n v="182274"/>
    <n v="0"/>
    <x v="0"/>
    <x v="0"/>
    <n v="2.0299999999999998"/>
    <n v="2.0299999999999998"/>
    <n v="1"/>
    <x v="0"/>
    <n v="41.57"/>
    <n v="-39.54"/>
    <n v="-19.477832512315274"/>
    <x v="1"/>
    <x v="47"/>
  </r>
  <r>
    <d v="2021-10-02T00:00:00"/>
    <x v="79"/>
    <n v="122081"/>
    <n v="0"/>
    <x v="0"/>
    <x v="0"/>
    <n v="1.64"/>
    <n v="1.64"/>
    <n v="1"/>
    <x v="0"/>
    <n v="41.57"/>
    <n v="-39.93"/>
    <n v="-24.347560975609756"/>
    <x v="1"/>
    <x v="21"/>
  </r>
  <r>
    <d v="2021-10-02T00:00:00"/>
    <x v="79"/>
    <n v="68403"/>
    <n v="0"/>
    <x v="0"/>
    <x v="0"/>
    <n v="1.89"/>
    <n v="1.89"/>
    <n v="1"/>
    <x v="0"/>
    <n v="41.57"/>
    <n v="-39.68"/>
    <n v="-20.994708994708997"/>
    <x v="1"/>
    <x v="21"/>
  </r>
  <r>
    <d v="2021-10-02T00:00:00"/>
    <x v="79"/>
    <n v="86420"/>
    <n v="0"/>
    <x v="3"/>
    <x v="0"/>
    <n v="2.3222222222222202"/>
    <n v="2.09"/>
    <n v="1"/>
    <x v="1"/>
    <n v="41.57"/>
    <n v="-39.480000000000004"/>
    <n v="-18.889952153110052"/>
    <x v="3"/>
    <x v="54"/>
  </r>
  <r>
    <d v="2021-10-02T00:00:00"/>
    <x v="79"/>
    <n v="44125"/>
    <n v="0"/>
    <x v="0"/>
    <x v="0"/>
    <n v="2.16"/>
    <n v="2.16"/>
    <n v="1"/>
    <x v="0"/>
    <n v="41.57"/>
    <n v="-39.409999999999997"/>
    <n v="-18.245370370370367"/>
    <x v="1"/>
    <x v="16"/>
  </r>
  <r>
    <d v="2021-10-02T00:00:00"/>
    <x v="79"/>
    <n v="73946"/>
    <n v="0"/>
    <x v="0"/>
    <x v="0"/>
    <n v="6.09"/>
    <n v="6.09"/>
    <n v="1"/>
    <x v="0"/>
    <n v="41.57"/>
    <n v="-35.480000000000004"/>
    <n v="-5.8259441707717574"/>
    <x v="1"/>
    <x v="23"/>
  </r>
  <r>
    <d v="2021-10-02T00:00:00"/>
    <x v="79"/>
    <n v="76671"/>
    <n v="0"/>
    <x v="3"/>
    <x v="0"/>
    <n v="1.5444444444444401"/>
    <n v="1.39"/>
    <n v="1"/>
    <x v="1"/>
    <n v="41.57"/>
    <n v="-40.18"/>
    <n v="-28.906474820143888"/>
    <x v="1"/>
    <x v="21"/>
  </r>
  <r>
    <d v="2021-10-02T00:00:00"/>
    <x v="79"/>
    <n v="68329"/>
    <n v="0"/>
    <x v="0"/>
    <x v="0"/>
    <n v="1.0900000000000001"/>
    <n v="1.0900000000000001"/>
    <n v="1"/>
    <x v="0"/>
    <n v="41.57"/>
    <n v="-40.479999999999997"/>
    <n v="-37.137614678899077"/>
    <x v="1"/>
    <x v="47"/>
  </r>
  <r>
    <d v="2021-10-02T00:00:00"/>
    <x v="79"/>
    <n v="76465"/>
    <n v="0"/>
    <x v="0"/>
    <x v="0"/>
    <n v="2.69"/>
    <n v="2.69"/>
    <n v="1"/>
    <x v="0"/>
    <n v="41.57"/>
    <n v="-38.880000000000003"/>
    <n v="-14.453531598513012"/>
    <x v="1"/>
    <x v="47"/>
  </r>
  <r>
    <d v="2021-10-02T00:00:00"/>
    <x v="79"/>
    <n v="5652"/>
    <n v="0"/>
    <x v="0"/>
    <x v="0"/>
    <n v="3.19"/>
    <n v="3.19"/>
    <n v="1"/>
    <x v="0"/>
    <n v="41.57"/>
    <n v="-38.380000000000003"/>
    <n v="-12.031347962382446"/>
    <x v="1"/>
    <x v="16"/>
  </r>
  <r>
    <d v="2021-10-02T00:00:00"/>
    <x v="79"/>
    <n v="96952"/>
    <n v="0"/>
    <x v="0"/>
    <x v="0"/>
    <n v="2.3199999999999998"/>
    <n v="2.3199999999999998"/>
    <n v="1"/>
    <x v="0"/>
    <n v="41.57"/>
    <n v="-39.25"/>
    <n v="-16.918103448275865"/>
    <x v="1"/>
    <x v="13"/>
  </r>
  <r>
    <d v="2021-10-02T00:00:00"/>
    <x v="79"/>
    <n v="5615"/>
    <n v="0"/>
    <x v="3"/>
    <x v="0"/>
    <n v="1.4555555555555499"/>
    <n v="1.31"/>
    <n v="1"/>
    <x v="1"/>
    <n v="41.57"/>
    <n v="-40.26"/>
    <n v="-30.732824427480914"/>
    <x v="1"/>
    <x v="47"/>
  </r>
  <r>
    <d v="2021-10-02T00:00:00"/>
    <x v="79"/>
    <n v="108473"/>
    <n v="0"/>
    <x v="0"/>
    <x v="0"/>
    <n v="3.47"/>
    <n v="3.47"/>
    <n v="1"/>
    <x v="0"/>
    <n v="41.57"/>
    <n v="-38.1"/>
    <n v="-10.979827089337176"/>
    <x v="1"/>
    <x v="16"/>
  </r>
  <r>
    <d v="2021-10-02T00:00:00"/>
    <x v="79"/>
    <n v="87160"/>
    <n v="0"/>
    <x v="0"/>
    <x v="0"/>
    <n v="2.35"/>
    <n v="2.35"/>
    <n v="1"/>
    <x v="0"/>
    <n v="41.57"/>
    <n v="-39.22"/>
    <n v="-16.689361702127659"/>
    <x v="1"/>
    <x v="13"/>
  </r>
  <r>
    <d v="2021-10-02T00:00:00"/>
    <x v="79"/>
    <n v="73572"/>
    <n v="0"/>
    <x v="0"/>
    <x v="0"/>
    <n v="1.49"/>
    <n v="1.49"/>
    <n v="1"/>
    <x v="0"/>
    <n v="41.57"/>
    <n v="-40.08"/>
    <n v="-26.8993288590604"/>
    <x v="1"/>
    <x v="22"/>
  </r>
  <r>
    <d v="2021-10-02T00:00:00"/>
    <x v="79"/>
    <n v="44707"/>
    <n v="0"/>
    <x v="0"/>
    <x v="0"/>
    <n v="2.36"/>
    <n v="2.36"/>
    <n v="1"/>
    <x v="0"/>
    <n v="41.57"/>
    <n v="-39.21"/>
    <n v="-16.614406779661017"/>
    <x v="3"/>
    <x v="4"/>
  </r>
  <r>
    <d v="2021-10-02T00:00:00"/>
    <x v="79"/>
    <n v="83625"/>
    <n v="0"/>
    <x v="0"/>
    <x v="0"/>
    <n v="3.24"/>
    <n v="3.24"/>
    <n v="1"/>
    <x v="0"/>
    <n v="41.57"/>
    <n v="-38.33"/>
    <n v="-11.830246913580245"/>
    <x v="1"/>
    <x v="16"/>
  </r>
  <r>
    <d v="2021-10-02T00:00:00"/>
    <x v="79"/>
    <n v="101042"/>
    <n v="0"/>
    <x v="0"/>
    <x v="0"/>
    <n v="1.62"/>
    <n v="1.62"/>
    <n v="1"/>
    <x v="0"/>
    <n v="41.57"/>
    <n v="-39.950000000000003"/>
    <n v="-24.660493827160494"/>
    <x v="3"/>
    <x v="4"/>
  </r>
  <r>
    <d v="2021-10-02T00:00:00"/>
    <x v="79"/>
    <n v="44706"/>
    <n v="0"/>
    <x v="0"/>
    <x v="0"/>
    <n v="2.37"/>
    <n v="2.37"/>
    <n v="1"/>
    <x v="0"/>
    <n v="41.57"/>
    <n v="-39.200000000000003"/>
    <n v="-16.540084388185655"/>
    <x v="3"/>
    <x v="4"/>
  </r>
  <r>
    <d v="2021-10-02T00:00:00"/>
    <x v="79"/>
    <n v="46132"/>
    <n v="0"/>
    <x v="0"/>
    <x v="0"/>
    <n v="1.81"/>
    <n v="1.81"/>
    <n v="1"/>
    <x v="0"/>
    <n v="41.57"/>
    <n v="-39.76"/>
    <n v="-21.966850828729282"/>
    <x v="7"/>
    <x v="17"/>
  </r>
  <r>
    <d v="2021-10-02T00:00:00"/>
    <x v="80"/>
    <n v="128297"/>
    <n v="0"/>
    <x v="0"/>
    <x v="0"/>
    <n v="12.81"/>
    <n v="12.81"/>
    <n v="1"/>
    <x v="0"/>
    <n v="101.17"/>
    <n v="-88.36"/>
    <n v="-6.8977361436377826"/>
    <x v="6"/>
    <x v="10"/>
  </r>
  <r>
    <d v="2021-10-02T00:00:00"/>
    <x v="80"/>
    <n v="114268"/>
    <n v="0"/>
    <x v="0"/>
    <x v="0"/>
    <n v="5.54"/>
    <n v="5.54"/>
    <n v="1"/>
    <x v="0"/>
    <n v="101.17"/>
    <n v="-95.63"/>
    <n v="-17.26173285198556"/>
    <x v="6"/>
    <x v="26"/>
  </r>
  <r>
    <d v="2021-10-02T00:00:00"/>
    <x v="80"/>
    <n v="87769"/>
    <n v="0"/>
    <x v="10"/>
    <x v="0"/>
    <n v="3.6705882352941099"/>
    <n v="3.12"/>
    <n v="1"/>
    <x v="4"/>
    <n v="101.17"/>
    <n v="-98.05"/>
    <n v="-31.426282051282048"/>
    <x v="6"/>
    <x v="10"/>
  </r>
  <r>
    <d v="2021-10-02T00:00:00"/>
    <x v="80"/>
    <n v="165917"/>
    <n v="0"/>
    <x v="0"/>
    <x v="0"/>
    <n v="7.11"/>
    <n v="7.11"/>
    <n v="1"/>
    <x v="0"/>
    <n v="101.17"/>
    <n v="-94.06"/>
    <n v="-13.229254571026722"/>
    <x v="6"/>
    <x v="10"/>
  </r>
  <r>
    <d v="2021-10-02T00:00:00"/>
    <x v="80"/>
    <n v="87800"/>
    <n v="0"/>
    <x v="0"/>
    <x v="0"/>
    <n v="3.2"/>
    <n v="3.2"/>
    <n v="1"/>
    <x v="0"/>
    <n v="101.17"/>
    <n v="-97.97"/>
    <n v="-30.615624999999998"/>
    <x v="6"/>
    <x v="10"/>
  </r>
  <r>
    <d v="2021-10-02T00:00:00"/>
    <x v="80"/>
    <n v="87758"/>
    <n v="0"/>
    <x v="0"/>
    <x v="0"/>
    <n v="2.96"/>
    <n v="2.96"/>
    <n v="1"/>
    <x v="0"/>
    <n v="101.17"/>
    <n v="-98.210000000000008"/>
    <n v="-33.179054054054056"/>
    <x v="6"/>
    <x v="10"/>
  </r>
  <r>
    <d v="2021-10-02T00:00:00"/>
    <x v="80"/>
    <n v="9722"/>
    <n v="0"/>
    <x v="0"/>
    <x v="0"/>
    <n v="4.9800000000000004"/>
    <n v="4.9800000000000004"/>
    <n v="1"/>
    <x v="0"/>
    <n v="101.17"/>
    <n v="-96.19"/>
    <n v="-19.315261044176705"/>
    <x v="6"/>
    <x v="26"/>
  </r>
  <r>
    <d v="2021-10-02T00:00:00"/>
    <x v="80"/>
    <n v="120695"/>
    <n v="0"/>
    <x v="0"/>
    <x v="0"/>
    <n v="46.32"/>
    <n v="46.32"/>
    <n v="2"/>
    <x v="0"/>
    <n v="101.17"/>
    <n v="-156.02000000000001"/>
    <n v="-3.3683074265975823"/>
    <x v="3"/>
    <x v="4"/>
  </r>
  <r>
    <d v="2021-10-02T00:00:00"/>
    <x v="80"/>
    <n v="2794"/>
    <n v="0"/>
    <x v="0"/>
    <x v="0"/>
    <n v="6.63"/>
    <n v="6.63"/>
    <n v="2"/>
    <x v="0"/>
    <n v="101.17"/>
    <n v="-195.71"/>
    <n v="-29.518853695324285"/>
    <x v="4"/>
    <x v="8"/>
  </r>
  <r>
    <d v="2021-10-02T00:00:00"/>
    <x v="80"/>
    <n v="7995"/>
    <n v="0"/>
    <x v="0"/>
    <x v="0"/>
    <n v="7.68"/>
    <n v="7.68"/>
    <n v="2"/>
    <x v="0"/>
    <n v="101.17"/>
    <n v="-194.66"/>
    <n v="-25.346354166666668"/>
    <x v="4"/>
    <x v="8"/>
  </r>
  <r>
    <d v="2021-10-02T00:00:00"/>
    <x v="80"/>
    <n v="80785"/>
    <n v="0"/>
    <x v="0"/>
    <x v="0"/>
    <n v="5.95"/>
    <n v="5.95"/>
    <n v="4"/>
    <x v="0"/>
    <n v="101.17"/>
    <n v="-398.73"/>
    <n v="-67.01344537815126"/>
    <x v="4"/>
    <x v="8"/>
  </r>
  <r>
    <d v="2021-10-02T00:00:00"/>
    <x v="80"/>
    <n v="2799"/>
    <n v="0"/>
    <x v="0"/>
    <x v="0"/>
    <n v="49.65"/>
    <n v="49.65"/>
    <n v="6"/>
    <x v="0"/>
    <n v="101.17"/>
    <n v="-557.37"/>
    <n v="-11.225981873111783"/>
    <x v="4"/>
    <x v="8"/>
  </r>
  <r>
    <d v="2021-10-02T00:00:00"/>
    <x v="80"/>
    <n v="118920"/>
    <n v="0"/>
    <x v="0"/>
    <x v="0"/>
    <n v="15.5"/>
    <n v="15.5"/>
    <n v="10"/>
    <x v="0"/>
    <n v="101.17"/>
    <n v="-996.2"/>
    <n v="-64.270967741935493"/>
    <x v="1"/>
    <x v="16"/>
  </r>
  <r>
    <d v="2021-10-02T00:00:00"/>
    <x v="81"/>
    <n v="95063"/>
    <n v="0"/>
    <x v="1"/>
    <x v="0"/>
    <n v="3.3764705882352901"/>
    <n v="2.87"/>
    <n v="1"/>
    <x v="4"/>
    <n v="39.43"/>
    <n v="-36.56"/>
    <n v="-12.738675958188153"/>
    <x v="3"/>
    <x v="4"/>
  </r>
  <r>
    <d v="2021-10-02T00:00:00"/>
    <x v="81"/>
    <n v="89503"/>
    <n v="0"/>
    <x v="0"/>
    <x v="0"/>
    <n v="5.26"/>
    <n v="5.26"/>
    <n v="1"/>
    <x v="0"/>
    <n v="39.43"/>
    <n v="-34.17"/>
    <n v="-6.496197718631179"/>
    <x v="6"/>
    <x v="11"/>
  </r>
  <r>
    <d v="2021-10-02T00:00:00"/>
    <x v="81"/>
    <n v="108881"/>
    <n v="0"/>
    <x v="1"/>
    <x v="0"/>
    <n v="4.0117647058823502"/>
    <n v="3.41"/>
    <n v="1"/>
    <x v="4"/>
    <n v="39.43"/>
    <n v="-36.019999999999996"/>
    <n v="-10.563049853372432"/>
    <x v="3"/>
    <x v="4"/>
  </r>
  <r>
    <d v="2021-10-02T00:00:00"/>
    <x v="81"/>
    <n v="139286"/>
    <n v="0"/>
    <x v="0"/>
    <x v="0"/>
    <n v="3.51"/>
    <n v="3.51"/>
    <n v="1"/>
    <x v="0"/>
    <n v="39.43"/>
    <n v="-35.92"/>
    <n v="-10.233618233618234"/>
    <x v="3"/>
    <x v="4"/>
  </r>
  <r>
    <d v="2021-10-02T00:00:00"/>
    <x v="81"/>
    <n v="45567"/>
    <n v="0"/>
    <x v="3"/>
    <x v="0"/>
    <n v="27.7777777777777"/>
    <n v="25"/>
    <n v="1"/>
    <x v="1"/>
    <n v="39.43"/>
    <n v="-14.43"/>
    <n v="-0.57719999999999994"/>
    <x v="3"/>
    <x v="15"/>
  </r>
  <r>
    <d v="2021-10-02T00:00:00"/>
    <x v="81"/>
    <n v="95079"/>
    <n v="0"/>
    <x v="1"/>
    <x v="0"/>
    <n v="5.1882352941176402"/>
    <n v="4.41"/>
    <n v="1"/>
    <x v="4"/>
    <n v="39.43"/>
    <n v="-35.019999999999996"/>
    <n v="-7.941043083900226"/>
    <x v="3"/>
    <x v="4"/>
  </r>
  <r>
    <d v="2021-10-02T00:00:00"/>
    <x v="81"/>
    <n v="81129"/>
    <n v="0"/>
    <x v="0"/>
    <x v="0"/>
    <n v="2.85"/>
    <n v="2.85"/>
    <n v="1"/>
    <x v="0"/>
    <n v="39.43"/>
    <n v="-36.58"/>
    <n v="-12.835087719298244"/>
    <x v="7"/>
    <x v="58"/>
  </r>
  <r>
    <d v="2021-10-02T00:00:00"/>
    <x v="81"/>
    <n v="158667"/>
    <n v="0"/>
    <x v="0"/>
    <x v="0"/>
    <n v="3.99"/>
    <n v="3.99"/>
    <n v="1"/>
    <x v="0"/>
    <n v="39.43"/>
    <n v="-35.44"/>
    <n v="-8.8822055137844593"/>
    <x v="3"/>
    <x v="15"/>
  </r>
  <r>
    <d v="2021-10-02T00:00:00"/>
    <x v="82"/>
    <n v="24074"/>
    <n v="0"/>
    <x v="0"/>
    <x v="2"/>
    <n v="41.07"/>
    <n v="41.07"/>
    <n v="3"/>
    <x v="0"/>
    <n v="76.92"/>
    <n v="-189.69"/>
    <n v="-4.6186997808619425"/>
    <x v="3"/>
    <x v="46"/>
  </r>
  <r>
    <d v="2021-10-02T00:00:00"/>
    <x v="82"/>
    <n v="24061"/>
    <n v="0"/>
    <x v="0"/>
    <x v="2"/>
    <n v="45.52"/>
    <n v="45.52"/>
    <n v="3"/>
    <x v="0"/>
    <n v="76.92"/>
    <n v="-185.23999999999998"/>
    <n v="-4.0694200351493839"/>
    <x v="3"/>
    <x v="46"/>
  </r>
  <r>
    <d v="2021-10-02T00:00:00"/>
    <x v="83"/>
    <n v="24075"/>
    <n v="0"/>
    <x v="0"/>
    <x v="0"/>
    <n v="15.06"/>
    <n v="15.06"/>
    <n v="1"/>
    <x v="0"/>
    <n v="57.8"/>
    <n v="-42.739999999999995"/>
    <n v="-2.8379814077025229"/>
    <x v="3"/>
    <x v="46"/>
  </r>
  <r>
    <d v="2021-10-02T00:00:00"/>
    <x v="83"/>
    <n v="24061"/>
    <n v="0"/>
    <x v="0"/>
    <x v="0"/>
    <n v="15.33"/>
    <n v="15.33"/>
    <n v="1"/>
    <x v="0"/>
    <n v="57.8"/>
    <n v="-42.47"/>
    <n v="-2.7703848662752772"/>
    <x v="3"/>
    <x v="46"/>
  </r>
  <r>
    <d v="2021-10-02T00:00:00"/>
    <x v="83"/>
    <n v="90868"/>
    <n v="0"/>
    <x v="0"/>
    <x v="0"/>
    <n v="9.18"/>
    <n v="9.18"/>
    <n v="1"/>
    <x v="0"/>
    <n v="57.8"/>
    <n v="-48.62"/>
    <n v="-5.2962962962962958"/>
    <x v="1"/>
    <x v="21"/>
  </r>
  <r>
    <d v="2021-10-02T00:00:00"/>
    <x v="83"/>
    <n v="46896"/>
    <n v="0"/>
    <x v="0"/>
    <x v="0"/>
    <n v="4.87"/>
    <n v="4.87"/>
    <n v="1"/>
    <x v="0"/>
    <n v="57.8"/>
    <n v="-52.93"/>
    <n v="-10.868583162217659"/>
    <x v="2"/>
    <x v="27"/>
  </r>
  <r>
    <d v="2021-10-02T00:00:00"/>
    <x v="83"/>
    <n v="111655"/>
    <n v="0"/>
    <x v="0"/>
    <x v="0"/>
    <n v="6.38"/>
    <n v="6.38"/>
    <n v="1"/>
    <x v="0"/>
    <n v="57.8"/>
    <n v="-51.419999999999995"/>
    <n v="-8.0595611285266457"/>
    <x v="6"/>
    <x v="28"/>
  </r>
  <r>
    <d v="2021-10-02T00:00:00"/>
    <x v="83"/>
    <n v="76365"/>
    <n v="0"/>
    <x v="0"/>
    <x v="0"/>
    <n v="4.16"/>
    <n v="4.16"/>
    <n v="2"/>
    <x v="0"/>
    <n v="57.8"/>
    <n v="-111.44"/>
    <n v="-26.788461538461537"/>
    <x v="1"/>
    <x v="23"/>
  </r>
  <r>
    <d v="2021-10-02T00:00:00"/>
    <x v="83"/>
    <n v="122257"/>
    <n v="0"/>
    <x v="0"/>
    <x v="0"/>
    <n v="4.18"/>
    <n v="4.18"/>
    <n v="3"/>
    <x v="0"/>
    <n v="57.8"/>
    <n v="-169.21999999999997"/>
    <n v="-40.483253588516739"/>
    <x v="3"/>
    <x v="15"/>
  </r>
  <r>
    <d v="2021-10-02T00:00:00"/>
    <x v="83"/>
    <n v="29650"/>
    <n v="0"/>
    <x v="0"/>
    <x v="0"/>
    <n v="4.74"/>
    <n v="4.74"/>
    <n v="3"/>
    <x v="0"/>
    <n v="57.8"/>
    <n v="-168.65999999999997"/>
    <n v="-35.582278481012651"/>
    <x v="6"/>
    <x v="32"/>
  </r>
  <r>
    <d v="2021-10-02T00:00:00"/>
    <x v="83"/>
    <n v="76363"/>
    <n v="0"/>
    <x v="0"/>
    <x v="0"/>
    <n v="10.08"/>
    <n v="10.08"/>
    <n v="4"/>
    <x v="0"/>
    <n v="57.8"/>
    <n v="-221.11999999999998"/>
    <n v="-21.936507936507933"/>
    <x v="1"/>
    <x v="23"/>
  </r>
  <r>
    <d v="2021-10-02T00:00:00"/>
    <x v="84"/>
    <n v="79355"/>
    <n v="0"/>
    <x v="1"/>
    <x v="0"/>
    <n v="7.3"/>
    <n v="5.84"/>
    <n v="1"/>
    <x v="6"/>
    <n v="13.92"/>
    <n v="-8.08"/>
    <n v="-1.3835616438356164"/>
    <x v="6"/>
    <x v="26"/>
  </r>
  <r>
    <d v="2021-10-02T00:00:00"/>
    <x v="84"/>
    <n v="29650"/>
    <n v="0"/>
    <x v="0"/>
    <x v="0"/>
    <n v="1.58"/>
    <n v="1.58"/>
    <n v="1"/>
    <x v="0"/>
    <n v="13.92"/>
    <n v="-12.34"/>
    <n v="-7.8101265822784809"/>
    <x v="6"/>
    <x v="32"/>
  </r>
  <r>
    <d v="2021-10-02T00:00:00"/>
    <x v="84"/>
    <n v="110566"/>
    <n v="0"/>
    <x v="0"/>
    <x v="0"/>
    <n v="1.83"/>
    <n v="1.83"/>
    <n v="1"/>
    <x v="0"/>
    <n v="13.92"/>
    <n v="-12.09"/>
    <n v="-6.6065573770491799"/>
    <x v="1"/>
    <x v="47"/>
  </r>
  <r>
    <d v="2021-10-02T00:00:00"/>
    <x v="84"/>
    <n v="81528"/>
    <n v="0"/>
    <x v="0"/>
    <x v="0"/>
    <n v="1.78"/>
    <n v="1.78"/>
    <n v="1"/>
    <x v="0"/>
    <n v="13.92"/>
    <n v="-12.14"/>
    <n v="-6.820224719101124"/>
    <x v="6"/>
    <x v="31"/>
  </r>
  <r>
    <d v="2021-10-02T00:00:00"/>
    <x v="84"/>
    <n v="79315"/>
    <n v="0"/>
    <x v="1"/>
    <x v="0"/>
    <n v="6.8874999999999904"/>
    <n v="5.51"/>
    <n v="1"/>
    <x v="6"/>
    <n v="13.92"/>
    <n v="-8.41"/>
    <n v="-1.5263157894736843"/>
    <x v="6"/>
    <x v="26"/>
  </r>
  <r>
    <d v="2021-10-02T00:00:00"/>
    <x v="84"/>
    <n v="89130"/>
    <n v="0"/>
    <x v="0"/>
    <x v="0"/>
    <n v="3.98"/>
    <n v="3.98"/>
    <n v="1"/>
    <x v="0"/>
    <n v="13.92"/>
    <n v="-9.94"/>
    <n v="-2.4974874371859297"/>
    <x v="6"/>
    <x v="31"/>
  </r>
  <r>
    <d v="2021-10-02T00:00:00"/>
    <x v="85"/>
    <n v="85887"/>
    <n v="0"/>
    <x v="0"/>
    <x v="0"/>
    <n v="17.350000000000001"/>
    <n v="17.350000000000001"/>
    <n v="2"/>
    <x v="0"/>
    <n v="10.050000000000001"/>
    <n v="-2.75"/>
    <n v="-0.15850144092219018"/>
    <x v="4"/>
    <x v="73"/>
  </r>
  <r>
    <d v="2021-10-02T00:00:00"/>
    <x v="86"/>
    <n v="182189"/>
    <n v="0"/>
    <x v="0"/>
    <x v="2"/>
    <n v="9.14"/>
    <n v="9.14"/>
    <n v="1"/>
    <x v="0"/>
    <n v="50.8"/>
    <n v="-41.66"/>
    <n v="-4.5579868708971549"/>
    <x v="6"/>
    <x v="74"/>
  </r>
  <r>
    <d v="2021-10-02T00:00:00"/>
    <x v="86"/>
    <n v="8681"/>
    <n v="0"/>
    <x v="0"/>
    <x v="2"/>
    <n v="7.84"/>
    <n v="7.84"/>
    <n v="1"/>
    <x v="0"/>
    <n v="50.8"/>
    <n v="-42.959999999999994"/>
    <n v="-5.4795918367346932"/>
    <x v="6"/>
    <x v="26"/>
  </r>
  <r>
    <d v="2021-10-02T00:00:00"/>
    <x v="86"/>
    <n v="79320"/>
    <n v="0"/>
    <x v="1"/>
    <x v="2"/>
    <n v="7.35"/>
    <n v="5.88"/>
    <n v="1"/>
    <x v="6"/>
    <n v="50.8"/>
    <n v="-44.919999999999995"/>
    <n v="-7.6394557823129245"/>
    <x v="6"/>
    <x v="26"/>
  </r>
  <r>
    <d v="2021-10-02T00:00:00"/>
    <x v="86"/>
    <n v="117139"/>
    <n v="0"/>
    <x v="0"/>
    <x v="2"/>
    <n v="8.07"/>
    <n v="8.07"/>
    <n v="1"/>
    <x v="0"/>
    <n v="50.8"/>
    <n v="-42.73"/>
    <n v="-5.2949194547707554"/>
    <x v="6"/>
    <x v="10"/>
  </r>
  <r>
    <d v="2021-10-02T00:00:00"/>
    <x v="86"/>
    <n v="160747"/>
    <n v="0"/>
    <x v="0"/>
    <x v="2"/>
    <n v="3.96"/>
    <n v="3.96"/>
    <n v="1"/>
    <x v="0"/>
    <n v="50.8"/>
    <n v="-46.839999999999996"/>
    <n v="-11.828282828282827"/>
    <x v="6"/>
    <x v="11"/>
  </r>
  <r>
    <d v="2021-10-02T00:00:00"/>
    <x v="86"/>
    <n v="71287"/>
    <n v="0"/>
    <x v="0"/>
    <x v="2"/>
    <n v="7.17"/>
    <n v="7.17"/>
    <n v="1"/>
    <x v="0"/>
    <n v="50.8"/>
    <n v="-43.629999999999995"/>
    <n v="-6.0850767085076702"/>
    <x v="0"/>
    <x v="29"/>
  </r>
  <r>
    <d v="2021-10-02T00:00:00"/>
    <x v="86"/>
    <n v="73259"/>
    <n v="0"/>
    <x v="0"/>
    <x v="2"/>
    <n v="2.2200000000000002"/>
    <n v="2.2200000000000002"/>
    <n v="1"/>
    <x v="0"/>
    <n v="50.8"/>
    <n v="-48.58"/>
    <n v="-21.882882882882882"/>
    <x v="6"/>
    <x v="11"/>
  </r>
  <r>
    <d v="2021-10-02T00:00:00"/>
    <x v="86"/>
    <n v="72319"/>
    <n v="0"/>
    <x v="0"/>
    <x v="2"/>
    <n v="8.65"/>
    <n v="8.65"/>
    <n v="1"/>
    <x v="0"/>
    <n v="50.8"/>
    <n v="-42.15"/>
    <n v="-4.8728323699421958"/>
    <x v="6"/>
    <x v="10"/>
  </r>
  <r>
    <d v="2021-10-02T00:00:00"/>
    <x v="86"/>
    <n v="92623"/>
    <n v="0"/>
    <x v="0"/>
    <x v="2"/>
    <n v="9.2100000000000009"/>
    <n v="9.2100000000000009"/>
    <n v="1"/>
    <x v="0"/>
    <n v="50.8"/>
    <n v="-41.589999999999996"/>
    <n v="-4.515743756786101"/>
    <x v="6"/>
    <x v="26"/>
  </r>
  <r>
    <d v="2021-10-02T00:00:00"/>
    <x v="86"/>
    <n v="7357"/>
    <n v="0"/>
    <x v="0"/>
    <x v="2"/>
    <n v="13.79"/>
    <n v="13.79"/>
    <n v="2"/>
    <x v="0"/>
    <n v="50.8"/>
    <n v="-87.81"/>
    <n v="-6.3676577229876727"/>
    <x v="4"/>
    <x v="8"/>
  </r>
  <r>
    <d v="2021-10-02T00:00:00"/>
    <x v="87"/>
    <n v="103599"/>
    <n v="0"/>
    <x v="0"/>
    <x v="0"/>
    <n v="2.14"/>
    <n v="2.14"/>
    <n v="1"/>
    <x v="0"/>
    <n v="83.9"/>
    <n v="-81.760000000000005"/>
    <n v="-38.205607476635514"/>
    <x v="6"/>
    <x v="11"/>
  </r>
  <r>
    <d v="2021-10-02T00:00:00"/>
    <x v="87"/>
    <n v="18115"/>
    <n v="0"/>
    <x v="0"/>
    <x v="0"/>
    <n v="3.79"/>
    <n v="3.79"/>
    <n v="1"/>
    <x v="0"/>
    <n v="83.9"/>
    <n v="-80.11"/>
    <n v="-21.137203166226911"/>
    <x v="3"/>
    <x v="46"/>
  </r>
  <r>
    <d v="2021-10-02T00:00:00"/>
    <x v="87"/>
    <n v="112078"/>
    <n v="0"/>
    <x v="0"/>
    <x v="0"/>
    <n v="1.02"/>
    <n v="1.02"/>
    <n v="1"/>
    <x v="0"/>
    <n v="83.9"/>
    <n v="-82.88000000000001"/>
    <n v="-81.254901960784323"/>
    <x v="3"/>
    <x v="34"/>
  </r>
  <r>
    <d v="2021-10-02T00:00:00"/>
    <x v="87"/>
    <n v="110863"/>
    <n v="0"/>
    <x v="0"/>
    <x v="0"/>
    <n v="3.06"/>
    <n v="3.06"/>
    <n v="1"/>
    <x v="0"/>
    <n v="83.9"/>
    <n v="-80.84"/>
    <n v="-26.418300653594773"/>
    <x v="6"/>
    <x v="10"/>
  </r>
  <r>
    <d v="2021-10-02T00:00:00"/>
    <x v="87"/>
    <n v="81507"/>
    <n v="0"/>
    <x v="3"/>
    <x v="0"/>
    <n v="13.922222222222199"/>
    <n v="12.53"/>
    <n v="1"/>
    <x v="1"/>
    <n v="83.9"/>
    <n v="-71.37"/>
    <n v="-5.6959297685554677"/>
    <x v="3"/>
    <x v="4"/>
  </r>
  <r>
    <d v="2021-10-02T00:00:00"/>
    <x v="87"/>
    <n v="88679"/>
    <n v="0"/>
    <x v="3"/>
    <x v="0"/>
    <n v="3.7888888888888799"/>
    <n v="3.41"/>
    <n v="1"/>
    <x v="1"/>
    <n v="83.9"/>
    <n v="-80.490000000000009"/>
    <n v="-23.604105571847509"/>
    <x v="1"/>
    <x v="16"/>
  </r>
  <r>
    <d v="2021-10-02T00:00:00"/>
    <x v="87"/>
    <n v="83117"/>
    <n v="0"/>
    <x v="3"/>
    <x v="0"/>
    <n v="30.766666666666602"/>
    <n v="27.69"/>
    <n v="2"/>
    <x v="1"/>
    <n v="83.9"/>
    <n v="-140.11000000000001"/>
    <n v="-5.0599494402311302"/>
    <x v="3"/>
    <x v="45"/>
  </r>
  <r>
    <d v="2021-10-02T00:00:00"/>
    <x v="87"/>
    <n v="121462"/>
    <n v="0"/>
    <x v="0"/>
    <x v="0"/>
    <n v="3.1"/>
    <n v="3.1"/>
    <n v="2"/>
    <x v="0"/>
    <n v="83.9"/>
    <n v="-164.70000000000002"/>
    <n v="-53.12903225806452"/>
    <x v="1"/>
    <x v="1"/>
  </r>
  <r>
    <d v="2021-10-02T00:00:00"/>
    <x v="87"/>
    <n v="101042"/>
    <n v="0"/>
    <x v="0"/>
    <x v="0"/>
    <n v="3.23"/>
    <n v="3.23"/>
    <n v="2"/>
    <x v="0"/>
    <n v="83.9"/>
    <n v="-164.57000000000002"/>
    <n v="-50.950464396284836"/>
    <x v="3"/>
    <x v="4"/>
  </r>
  <r>
    <d v="2021-10-02T00:00:00"/>
    <x v="87"/>
    <n v="43946"/>
    <n v="0"/>
    <x v="0"/>
    <x v="0"/>
    <n v="49.12"/>
    <n v="49.12"/>
    <n v="3"/>
    <x v="0"/>
    <n v="83.9"/>
    <n v="-202.58"/>
    <n v="-4.1241856677524433"/>
    <x v="5"/>
    <x v="9"/>
  </r>
  <r>
    <d v="2021-10-02T00:00:00"/>
    <x v="87"/>
    <n v="121479"/>
    <n v="0"/>
    <x v="3"/>
    <x v="0"/>
    <n v="12.855555555555499"/>
    <n v="11.57"/>
    <n v="7"/>
    <x v="1"/>
    <n v="83.9"/>
    <n v="-575.73"/>
    <n v="-49.760587726879862"/>
    <x v="1"/>
    <x v="1"/>
  </r>
  <r>
    <d v="2021-10-02T00:00:00"/>
    <x v="88"/>
    <n v="14401"/>
    <n v="0"/>
    <x v="0"/>
    <x v="0"/>
    <n v="6.25"/>
    <n v="6.25"/>
    <n v="1"/>
    <x v="0"/>
    <n v="45.11"/>
    <n v="-38.86"/>
    <n v="-6.2176"/>
    <x v="2"/>
    <x v="71"/>
  </r>
  <r>
    <d v="2021-10-02T00:00:00"/>
    <x v="88"/>
    <n v="117681"/>
    <n v="0"/>
    <x v="0"/>
    <x v="0"/>
    <n v="12.57"/>
    <n v="12.57"/>
    <n v="1"/>
    <x v="0"/>
    <n v="45.11"/>
    <n v="-32.54"/>
    <n v="-2.5887032617342878"/>
    <x v="2"/>
    <x v="71"/>
  </r>
  <r>
    <d v="2021-10-02T00:00:00"/>
    <x v="88"/>
    <n v="79907"/>
    <n v="0"/>
    <x v="0"/>
    <x v="0"/>
    <n v="2.77"/>
    <n v="2.77"/>
    <n v="3"/>
    <x v="0"/>
    <n v="45.11"/>
    <n v="-132.55999999999997"/>
    <n v="-47.855595667870027"/>
    <x v="2"/>
    <x v="6"/>
  </r>
  <r>
    <d v="2021-10-02T00:00:00"/>
    <x v="88"/>
    <n v="117665"/>
    <n v="0"/>
    <x v="0"/>
    <x v="0"/>
    <n v="36.67"/>
    <n v="36.67"/>
    <n v="4"/>
    <x v="0"/>
    <n v="45.11"/>
    <n v="-143.76999999999998"/>
    <n v="-3.9206435778565578"/>
    <x v="2"/>
    <x v="71"/>
  </r>
  <r>
    <d v="2021-10-02T00:00:00"/>
    <x v="88"/>
    <n v="70587"/>
    <n v="0"/>
    <x v="0"/>
    <x v="0"/>
    <n v="4.57"/>
    <n v="4.57"/>
    <n v="5"/>
    <x v="0"/>
    <n v="45.11"/>
    <n v="-220.98000000000002"/>
    <n v="-48.354485776805255"/>
    <x v="2"/>
    <x v="6"/>
  </r>
  <r>
    <d v="2021-10-02T00:00:00"/>
    <x v="89"/>
    <n v="89559"/>
    <n v="0"/>
    <x v="0"/>
    <x v="0"/>
    <n v="3.09"/>
    <n v="3.09"/>
    <n v="1"/>
    <x v="0"/>
    <n v="27.72"/>
    <n v="-24.63"/>
    <n v="-7.9708737864077674"/>
    <x v="1"/>
    <x v="21"/>
  </r>
  <r>
    <d v="2021-10-02T00:00:00"/>
    <x v="89"/>
    <n v="121578"/>
    <n v="0"/>
    <x v="0"/>
    <x v="0"/>
    <n v="19.37"/>
    <n v="19.37"/>
    <n v="3"/>
    <x v="0"/>
    <n v="27.72"/>
    <n v="-63.789999999999992"/>
    <n v="-3.2932369643779036"/>
    <x v="3"/>
    <x v="4"/>
  </r>
  <r>
    <d v="2021-10-02T00:00:00"/>
    <x v="89"/>
    <n v="117206"/>
    <n v="0"/>
    <x v="0"/>
    <x v="0"/>
    <n v="9.4499999999999993"/>
    <n v="9.4499999999999993"/>
    <n v="3"/>
    <x v="0"/>
    <n v="27.72"/>
    <n v="-73.709999999999994"/>
    <n v="-7.8"/>
    <x v="3"/>
    <x v="4"/>
  </r>
  <r>
    <d v="2021-10-02T00:00:00"/>
    <x v="89"/>
    <n v="117187"/>
    <n v="0"/>
    <x v="0"/>
    <x v="0"/>
    <n v="9.73"/>
    <n v="9.73"/>
    <n v="3"/>
    <x v="0"/>
    <n v="27.72"/>
    <n v="-73.429999999999993"/>
    <n v="-7.5467625899280568"/>
    <x v="3"/>
    <x v="4"/>
  </r>
  <r>
    <d v="2021-10-02T00:00:00"/>
    <x v="90"/>
    <n v="113594"/>
    <n v="0"/>
    <x v="3"/>
    <x v="0"/>
    <n v="15.2666666666666"/>
    <n v="13.74"/>
    <n v="1"/>
    <x v="1"/>
    <n v="6.49"/>
    <n v="7.25"/>
    <n v="0.52765647743813682"/>
    <x v="7"/>
    <x v="75"/>
  </r>
  <r>
    <d v="2021-10-02T00:00:00"/>
    <x v="91"/>
    <n v="88385"/>
    <n v="0"/>
    <x v="0"/>
    <x v="0"/>
    <n v="84.87"/>
    <n v="84.87"/>
    <n v="1"/>
    <x v="0"/>
    <n v="56.61"/>
    <n v="28.260000000000005"/>
    <n v="0.33297985153764587"/>
    <x v="5"/>
    <x v="37"/>
  </r>
  <r>
    <d v="2021-10-02T00:00:00"/>
    <x v="92"/>
    <n v="9482"/>
    <n v="0"/>
    <x v="0"/>
    <x v="4"/>
    <n v="2.5"/>
    <n v="2.5"/>
    <n v="1"/>
    <x v="0"/>
    <n v="103.54"/>
    <n v="-101.04"/>
    <n v="-40.416000000000004"/>
    <x v="1"/>
    <x v="12"/>
  </r>
  <r>
    <d v="2021-10-02T00:00:00"/>
    <x v="92"/>
    <n v="78412"/>
    <n v="0"/>
    <x v="0"/>
    <x v="4"/>
    <n v="3.25"/>
    <n v="3.25"/>
    <n v="1"/>
    <x v="0"/>
    <n v="103.54"/>
    <n v="-100.29"/>
    <n v="-30.85846153846154"/>
    <x v="3"/>
    <x v="4"/>
  </r>
  <r>
    <d v="2021-10-02T00:00:00"/>
    <x v="92"/>
    <n v="108515"/>
    <n v="0"/>
    <x v="0"/>
    <x v="4"/>
    <n v="6.5"/>
    <n v="6.5"/>
    <n v="1"/>
    <x v="0"/>
    <n v="103.54"/>
    <n v="-97.04"/>
    <n v="-14.92923076923077"/>
    <x v="1"/>
    <x v="1"/>
  </r>
  <r>
    <d v="2021-10-02T00:00:00"/>
    <x v="92"/>
    <n v="9162"/>
    <n v="0"/>
    <x v="0"/>
    <x v="4"/>
    <n v="1.75"/>
    <n v="1.75"/>
    <n v="1"/>
    <x v="0"/>
    <n v="103.54"/>
    <n v="-101.79"/>
    <n v="-58.165714285714287"/>
    <x v="3"/>
    <x v="24"/>
  </r>
  <r>
    <d v="2021-10-02T00:00:00"/>
    <x v="92"/>
    <n v="101315"/>
    <n v="0"/>
    <x v="5"/>
    <x v="4"/>
    <n v="8.5333333333333297"/>
    <n v="6.4"/>
    <n v="1"/>
    <x v="5"/>
    <n v="103.54"/>
    <n v="-97.14"/>
    <n v="-15.178125"/>
    <x v="5"/>
    <x v="9"/>
  </r>
  <r>
    <d v="2021-10-02T00:00:00"/>
    <x v="92"/>
    <n v="110724"/>
    <n v="0"/>
    <x v="0"/>
    <x v="4"/>
    <n v="2.5099999999999998"/>
    <n v="2.5099999999999998"/>
    <n v="1"/>
    <x v="0"/>
    <n v="103.54"/>
    <n v="-101.03"/>
    <n v="-40.250996015936259"/>
    <x v="4"/>
    <x v="8"/>
  </r>
  <r>
    <d v="2021-10-02T00:00:00"/>
    <x v="92"/>
    <n v="9671"/>
    <n v="0"/>
    <x v="0"/>
    <x v="4"/>
    <n v="1.88"/>
    <n v="1.88"/>
    <n v="1"/>
    <x v="0"/>
    <n v="103.54"/>
    <n v="-101.66000000000001"/>
    <n v="-54.074468085106389"/>
    <x v="2"/>
    <x v="6"/>
  </r>
  <r>
    <d v="2021-10-02T00:00:00"/>
    <x v="92"/>
    <n v="77360"/>
    <n v="0"/>
    <x v="0"/>
    <x v="4"/>
    <n v="2.89"/>
    <n v="2.89"/>
    <n v="1"/>
    <x v="0"/>
    <n v="103.54"/>
    <n v="-100.65"/>
    <n v="-34.826989619377166"/>
    <x v="1"/>
    <x v="14"/>
  </r>
  <r>
    <d v="2021-10-02T00:00:00"/>
    <x v="92"/>
    <n v="44138"/>
    <n v="0"/>
    <x v="0"/>
    <x v="4"/>
    <n v="2.65"/>
    <n v="2.65"/>
    <n v="1"/>
    <x v="0"/>
    <n v="103.54"/>
    <n v="-100.89"/>
    <n v="-38.071698113207546"/>
    <x v="1"/>
    <x v="16"/>
  </r>
  <r>
    <d v="2021-10-02T00:00:00"/>
    <x v="92"/>
    <n v="80944"/>
    <n v="0"/>
    <x v="0"/>
    <x v="4"/>
    <n v="2.66"/>
    <n v="2.66"/>
    <n v="1"/>
    <x v="0"/>
    <n v="103.54"/>
    <n v="-100.88000000000001"/>
    <n v="-37.924812030075188"/>
    <x v="1"/>
    <x v="22"/>
  </r>
  <r>
    <d v="2021-10-02T00:00:00"/>
    <x v="92"/>
    <n v="119971"/>
    <n v="0"/>
    <x v="0"/>
    <x v="4"/>
    <n v="4.82"/>
    <n v="4.82"/>
    <n v="1"/>
    <x v="0"/>
    <n v="103.54"/>
    <n v="-98.72"/>
    <n v="-20.481327800829874"/>
    <x v="1"/>
    <x v="1"/>
  </r>
  <r>
    <d v="2021-10-02T00:00:00"/>
    <x v="92"/>
    <n v="78409"/>
    <n v="0"/>
    <x v="0"/>
    <x v="4"/>
    <n v="2.8"/>
    <n v="2.8"/>
    <n v="1"/>
    <x v="0"/>
    <n v="103.54"/>
    <n v="-100.74000000000001"/>
    <n v="-35.978571428571435"/>
    <x v="3"/>
    <x v="4"/>
  </r>
  <r>
    <d v="2021-10-02T00:00:00"/>
    <x v="92"/>
    <n v="110228"/>
    <n v="0"/>
    <x v="0"/>
    <x v="4"/>
    <n v="23.48"/>
    <n v="23.48"/>
    <n v="1"/>
    <x v="0"/>
    <n v="103.54"/>
    <n v="-80.06"/>
    <n v="-3.409710391822828"/>
    <x v="2"/>
    <x v="76"/>
  </r>
  <r>
    <d v="2021-10-02T00:00:00"/>
    <x v="92"/>
    <n v="5526"/>
    <n v="0"/>
    <x v="0"/>
    <x v="4"/>
    <n v="4.6399999999999997"/>
    <n v="4.6399999999999997"/>
    <n v="1"/>
    <x v="0"/>
    <n v="103.54"/>
    <n v="-98.9"/>
    <n v="-21.314655172413797"/>
    <x v="1"/>
    <x v="14"/>
  </r>
  <r>
    <d v="2021-10-02T00:00:00"/>
    <x v="92"/>
    <n v="8688"/>
    <n v="0"/>
    <x v="0"/>
    <x v="4"/>
    <n v="11.28"/>
    <n v="11.28"/>
    <n v="1"/>
    <x v="0"/>
    <n v="103.54"/>
    <n v="-92.26"/>
    <n v="-8.1790780141843982"/>
    <x v="6"/>
    <x v="26"/>
  </r>
  <r>
    <d v="2021-10-02T00:00:00"/>
    <x v="92"/>
    <n v="23668"/>
    <n v="0"/>
    <x v="0"/>
    <x v="4"/>
    <n v="0.77"/>
    <n v="0.77"/>
    <n v="1"/>
    <x v="0"/>
    <n v="103.54"/>
    <n v="-102.77000000000001"/>
    <n v="-133.46753246753246"/>
    <x v="1"/>
    <x v="1"/>
  </r>
  <r>
    <d v="2021-10-02T00:00:00"/>
    <x v="92"/>
    <n v="105174"/>
    <n v="0"/>
    <x v="3"/>
    <x v="4"/>
    <n v="2.3333333333333299"/>
    <n v="2.1"/>
    <n v="1"/>
    <x v="1"/>
    <n v="103.54"/>
    <n v="-101.44000000000001"/>
    <n v="-48.304761904761911"/>
    <x v="4"/>
    <x v="8"/>
  </r>
  <r>
    <d v="2021-10-02T00:00:00"/>
    <x v="92"/>
    <n v="24195"/>
    <n v="0"/>
    <x v="0"/>
    <x v="4"/>
    <n v="3.96"/>
    <n v="3.96"/>
    <n v="1"/>
    <x v="0"/>
    <n v="103.54"/>
    <n v="-99.580000000000013"/>
    <n v="-25.146464646464651"/>
    <x v="1"/>
    <x v="22"/>
  </r>
  <r>
    <d v="2021-10-02T00:00:00"/>
    <x v="92"/>
    <n v="122088"/>
    <n v="0"/>
    <x v="0"/>
    <x v="4"/>
    <n v="1.73"/>
    <n v="1.73"/>
    <n v="1"/>
    <x v="0"/>
    <n v="103.54"/>
    <n v="-101.81"/>
    <n v="-58.849710982658962"/>
    <x v="1"/>
    <x v="21"/>
  </r>
  <r>
    <d v="2021-10-02T00:00:00"/>
    <x v="92"/>
    <n v="82464"/>
    <n v="0"/>
    <x v="0"/>
    <x v="4"/>
    <n v="4.4400000000000004"/>
    <n v="4.4400000000000004"/>
    <n v="1"/>
    <x v="0"/>
    <n v="103.54"/>
    <n v="-99.100000000000009"/>
    <n v="-22.31981981981982"/>
    <x v="6"/>
    <x v="11"/>
  </r>
  <r>
    <d v="2021-10-02T00:00:00"/>
    <x v="92"/>
    <n v="87421"/>
    <n v="0"/>
    <x v="0"/>
    <x v="4"/>
    <n v="2.6"/>
    <n v="2.6"/>
    <n v="1"/>
    <x v="0"/>
    <n v="103.54"/>
    <n v="-100.94000000000001"/>
    <n v="-38.823076923076925"/>
    <x v="1"/>
    <x v="16"/>
  </r>
  <r>
    <d v="2021-10-02T00:00:00"/>
    <x v="92"/>
    <n v="82368"/>
    <n v="0"/>
    <x v="4"/>
    <x v="4"/>
    <n v="2.48"/>
    <n v="1.24"/>
    <n v="1"/>
    <x v="10"/>
    <n v="103.54"/>
    <n v="-102.30000000000001"/>
    <n v="-82.500000000000014"/>
    <x v="1"/>
    <x v="23"/>
  </r>
  <r>
    <d v="2021-10-02T00:00:00"/>
    <x v="92"/>
    <n v="9675"/>
    <n v="0"/>
    <x v="0"/>
    <x v="4"/>
    <n v="1.74"/>
    <n v="1.74"/>
    <n v="1"/>
    <x v="0"/>
    <n v="103.54"/>
    <n v="-101.80000000000001"/>
    <n v="-58.505747126436788"/>
    <x v="2"/>
    <x v="6"/>
  </r>
  <r>
    <d v="2021-10-02T00:00:00"/>
    <x v="92"/>
    <n v="87193"/>
    <n v="0"/>
    <x v="0"/>
    <x v="4"/>
    <n v="6.97"/>
    <n v="6.97"/>
    <n v="1"/>
    <x v="0"/>
    <n v="103.54"/>
    <n v="-96.570000000000007"/>
    <n v="-13.855093256814923"/>
    <x v="3"/>
    <x v="4"/>
  </r>
  <r>
    <d v="2021-10-02T00:00:00"/>
    <x v="92"/>
    <n v="116776"/>
    <n v="0"/>
    <x v="0"/>
    <x v="4"/>
    <n v="1.93"/>
    <n v="1.93"/>
    <n v="1"/>
    <x v="0"/>
    <n v="103.54"/>
    <n v="-101.61"/>
    <n v="-52.647668393782382"/>
    <x v="1"/>
    <x v="16"/>
  </r>
  <r>
    <d v="2021-10-02T00:00:00"/>
    <x v="92"/>
    <n v="182274"/>
    <n v="0"/>
    <x v="0"/>
    <x v="4"/>
    <n v="4.0599999999999996"/>
    <n v="4.0599999999999996"/>
    <n v="2"/>
    <x v="0"/>
    <n v="103.54"/>
    <n v="-203.02"/>
    <n v="-50.004926108374391"/>
    <x v="1"/>
    <x v="47"/>
  </r>
  <r>
    <d v="2021-10-02T00:00:00"/>
    <x v="92"/>
    <n v="129479"/>
    <n v="0"/>
    <x v="0"/>
    <x v="4"/>
    <n v="5.32"/>
    <n v="5.32"/>
    <n v="2"/>
    <x v="0"/>
    <n v="103.54"/>
    <n v="-201.76000000000002"/>
    <n v="-37.924812030075188"/>
    <x v="1"/>
    <x v="13"/>
  </r>
  <r>
    <d v="2021-10-02T00:00:00"/>
    <x v="92"/>
    <n v="95416"/>
    <n v="0"/>
    <x v="0"/>
    <x v="4"/>
    <n v="2.31"/>
    <n v="2.31"/>
    <n v="2"/>
    <x v="0"/>
    <n v="103.54"/>
    <n v="-204.77"/>
    <n v="-88.645021645021643"/>
    <x v="1"/>
    <x v="1"/>
  </r>
  <r>
    <d v="2021-10-02T00:00:00"/>
    <x v="92"/>
    <n v="46160"/>
    <n v="0"/>
    <x v="0"/>
    <x v="4"/>
    <n v="1.91"/>
    <n v="1.91"/>
    <n v="2"/>
    <x v="0"/>
    <n v="103.54"/>
    <n v="-205.17000000000002"/>
    <n v="-107.41884816753928"/>
    <x v="1"/>
    <x v="1"/>
  </r>
  <r>
    <d v="2021-10-02T00:00:00"/>
    <x v="92"/>
    <n v="87416"/>
    <n v="0"/>
    <x v="0"/>
    <x v="4"/>
    <n v="4.45"/>
    <n v="4.45"/>
    <n v="2"/>
    <x v="0"/>
    <n v="103.54"/>
    <n v="-202.63000000000002"/>
    <n v="-45.534831460674162"/>
    <x v="1"/>
    <x v="1"/>
  </r>
  <r>
    <d v="2021-10-02T00:00:00"/>
    <x v="92"/>
    <n v="78827"/>
    <n v="0"/>
    <x v="0"/>
    <x v="4"/>
    <n v="5.76"/>
    <n v="5.76"/>
    <n v="3"/>
    <x v="0"/>
    <n v="103.54"/>
    <n v="-304.86"/>
    <n v="-52.927083333333336"/>
    <x v="3"/>
    <x v="45"/>
  </r>
  <r>
    <d v="2021-10-02T00:00:00"/>
    <x v="92"/>
    <n v="101964"/>
    <n v="0"/>
    <x v="1"/>
    <x v="4"/>
    <n v="10.152941176470501"/>
    <n v="8.6300000000000008"/>
    <n v="3"/>
    <x v="4"/>
    <n v="103.54"/>
    <n v="-301.99"/>
    <n v="-34.993047508690609"/>
    <x v="1"/>
    <x v="23"/>
  </r>
  <r>
    <d v="2021-10-02T00:00:00"/>
    <x v="93"/>
    <n v="101325"/>
    <n v="0"/>
    <x v="7"/>
    <x v="0"/>
    <n v="15.546666666666599"/>
    <n v="11.66"/>
    <n v="6"/>
    <x v="5"/>
    <n v="92.24"/>
    <n v="-541.78"/>
    <n v="-46.464837049742705"/>
    <x v="6"/>
    <x v="28"/>
  </r>
  <r>
    <d v="2021-10-02T00:00:00"/>
    <x v="93"/>
    <n v="103590"/>
    <n v="0"/>
    <x v="2"/>
    <x v="0"/>
    <n v="124.042857142857"/>
    <n v="86.83"/>
    <n v="8"/>
    <x v="3"/>
    <n v="92.24"/>
    <n v="-651.08999999999992"/>
    <n v="-7.4984452378210289"/>
    <x v="5"/>
    <x v="9"/>
  </r>
  <r>
    <d v="2021-10-02T00:00:00"/>
    <x v="94"/>
    <n v="102188"/>
    <n v="0"/>
    <x v="0"/>
    <x v="0"/>
    <n v="2.76"/>
    <n v="2.76"/>
    <n v="1"/>
    <x v="0"/>
    <n v="51.17"/>
    <n v="-48.410000000000004"/>
    <n v="-17.539855072463769"/>
    <x v="3"/>
    <x v="4"/>
  </r>
  <r>
    <d v="2021-10-02T00:00:00"/>
    <x v="94"/>
    <n v="104361"/>
    <n v="0"/>
    <x v="0"/>
    <x v="0"/>
    <n v="3.76"/>
    <n v="3.76"/>
    <n v="1"/>
    <x v="0"/>
    <n v="51.17"/>
    <n v="-47.410000000000004"/>
    <n v="-12.609042553191491"/>
    <x v="7"/>
    <x v="61"/>
  </r>
  <r>
    <d v="2021-10-02T00:00:00"/>
    <x v="94"/>
    <n v="102456"/>
    <n v="0"/>
    <x v="0"/>
    <x v="0"/>
    <n v="4.7699999999999996"/>
    <n v="4.7699999999999996"/>
    <n v="1"/>
    <x v="0"/>
    <n v="51.17"/>
    <n v="-46.400000000000006"/>
    <n v="-9.7274633123689753"/>
    <x v="6"/>
    <x v="74"/>
  </r>
  <r>
    <d v="2021-10-02T00:00:00"/>
    <x v="94"/>
    <n v="19337"/>
    <n v="0"/>
    <x v="0"/>
    <x v="0"/>
    <n v="1.95"/>
    <n v="1.95"/>
    <n v="1"/>
    <x v="0"/>
    <n v="51.17"/>
    <n v="-49.22"/>
    <n v="-25.24102564102564"/>
    <x v="3"/>
    <x v="15"/>
  </r>
  <r>
    <d v="2021-10-02T00:00:00"/>
    <x v="94"/>
    <n v="19344"/>
    <n v="0"/>
    <x v="0"/>
    <x v="0"/>
    <n v="2.16"/>
    <n v="2.16"/>
    <n v="1"/>
    <x v="0"/>
    <n v="51.17"/>
    <n v="-49.010000000000005"/>
    <n v="-22.689814814814817"/>
    <x v="3"/>
    <x v="15"/>
  </r>
  <r>
    <d v="2021-10-02T00:00:00"/>
    <x v="94"/>
    <n v="107388"/>
    <n v="0"/>
    <x v="3"/>
    <x v="0"/>
    <n v="8.8222222222222193"/>
    <n v="7.94"/>
    <n v="1"/>
    <x v="1"/>
    <n v="51.17"/>
    <n v="-43.230000000000004"/>
    <n v="-5.444584382871537"/>
    <x v="3"/>
    <x v="46"/>
  </r>
  <r>
    <d v="2021-10-02T00:00:00"/>
    <x v="94"/>
    <n v="95155"/>
    <n v="0"/>
    <x v="3"/>
    <x v="0"/>
    <n v="1.9777777777777701"/>
    <n v="1.78"/>
    <n v="1"/>
    <x v="1"/>
    <n v="51.17"/>
    <n v="-49.39"/>
    <n v="-27.747191011235955"/>
    <x v="4"/>
    <x v="77"/>
  </r>
  <r>
    <d v="2021-10-02T00:00:00"/>
    <x v="94"/>
    <n v="104791"/>
    <n v="0"/>
    <x v="0"/>
    <x v="0"/>
    <n v="2.42"/>
    <n v="2.42"/>
    <n v="1"/>
    <x v="0"/>
    <n v="51.17"/>
    <n v="-48.75"/>
    <n v="-20.144628099173556"/>
    <x v="6"/>
    <x v="11"/>
  </r>
  <r>
    <d v="2021-10-02T00:00:00"/>
    <x v="94"/>
    <n v="68329"/>
    <n v="0"/>
    <x v="0"/>
    <x v="0"/>
    <n v="1.0900000000000001"/>
    <n v="1.0900000000000001"/>
    <n v="1"/>
    <x v="0"/>
    <n v="51.17"/>
    <n v="-50.08"/>
    <n v="-45.944954128440365"/>
    <x v="1"/>
    <x v="47"/>
  </r>
  <r>
    <d v="2021-10-02T00:00:00"/>
    <x v="94"/>
    <n v="112248"/>
    <n v="0"/>
    <x v="0"/>
    <x v="0"/>
    <n v="4.13"/>
    <n v="4.13"/>
    <n v="1"/>
    <x v="0"/>
    <n v="51.17"/>
    <n v="-47.04"/>
    <n v="-11.389830508474576"/>
    <x v="3"/>
    <x v="33"/>
  </r>
  <r>
    <d v="2021-10-02T00:00:00"/>
    <x v="94"/>
    <n v="77441"/>
    <n v="0"/>
    <x v="0"/>
    <x v="0"/>
    <n v="2.7"/>
    <n v="2.7"/>
    <n v="1"/>
    <x v="0"/>
    <n v="51.17"/>
    <n v="-48.47"/>
    <n v="-17.951851851851849"/>
    <x v="3"/>
    <x v="33"/>
  </r>
  <r>
    <d v="2021-10-02T00:00:00"/>
    <x v="94"/>
    <n v="78421"/>
    <n v="0"/>
    <x v="0"/>
    <x v="0"/>
    <n v="2.34"/>
    <n v="2.34"/>
    <n v="1"/>
    <x v="0"/>
    <n v="51.17"/>
    <n v="-48.83"/>
    <n v="-20.86752136752137"/>
    <x v="3"/>
    <x v="4"/>
  </r>
  <r>
    <d v="2021-10-02T00:00:00"/>
    <x v="94"/>
    <n v="74917"/>
    <n v="0"/>
    <x v="0"/>
    <x v="0"/>
    <n v="4.93"/>
    <n v="4.93"/>
    <n v="1"/>
    <x v="0"/>
    <n v="51.17"/>
    <n v="-46.24"/>
    <n v="-9.3793103448275872"/>
    <x v="7"/>
    <x v="61"/>
  </r>
  <r>
    <d v="2021-10-02T00:00:00"/>
    <x v="94"/>
    <n v="82464"/>
    <n v="0"/>
    <x v="0"/>
    <x v="0"/>
    <n v="4.4400000000000004"/>
    <n v="4.4400000000000004"/>
    <n v="1"/>
    <x v="0"/>
    <n v="51.17"/>
    <n v="-46.730000000000004"/>
    <n v="-10.524774774774775"/>
    <x v="6"/>
    <x v="11"/>
  </r>
  <r>
    <d v="2021-10-02T00:00:00"/>
    <x v="94"/>
    <n v="116555"/>
    <n v="0"/>
    <x v="0"/>
    <x v="0"/>
    <n v="4.95"/>
    <n v="4.95"/>
    <n v="1"/>
    <x v="0"/>
    <n v="51.17"/>
    <n v="-46.22"/>
    <n v="-9.3373737373737367"/>
    <x v="1"/>
    <x v="12"/>
  </r>
  <r>
    <d v="2021-10-02T00:00:00"/>
    <x v="94"/>
    <n v="83057"/>
    <n v="0"/>
    <x v="0"/>
    <x v="0"/>
    <n v="2.73"/>
    <n v="2.73"/>
    <n v="1"/>
    <x v="0"/>
    <n v="51.17"/>
    <n v="-48.440000000000005"/>
    <n v="-17.743589743589745"/>
    <x v="3"/>
    <x v="46"/>
  </r>
  <r>
    <d v="2021-10-02T00:00:00"/>
    <x v="94"/>
    <n v="42190"/>
    <n v="0"/>
    <x v="0"/>
    <x v="0"/>
    <n v="3.48"/>
    <n v="3.48"/>
    <n v="1"/>
    <x v="0"/>
    <n v="51.17"/>
    <n v="-47.690000000000005"/>
    <n v="-13.704022988505749"/>
    <x v="3"/>
    <x v="53"/>
  </r>
  <r>
    <d v="2021-10-02T00:00:00"/>
    <x v="94"/>
    <n v="44707"/>
    <n v="0"/>
    <x v="0"/>
    <x v="0"/>
    <n v="2.36"/>
    <n v="2.36"/>
    <n v="1"/>
    <x v="0"/>
    <n v="51.17"/>
    <n v="-48.81"/>
    <n v="-20.682203389830512"/>
    <x v="3"/>
    <x v="4"/>
  </r>
  <r>
    <d v="2021-10-02T00:00:00"/>
    <x v="94"/>
    <n v="19848"/>
    <n v="0"/>
    <x v="0"/>
    <x v="0"/>
    <n v="3.61"/>
    <n v="3.61"/>
    <n v="1"/>
    <x v="0"/>
    <n v="51.17"/>
    <n v="-47.56"/>
    <n v="-13.174515235457065"/>
    <x v="7"/>
    <x v="61"/>
  </r>
  <r>
    <d v="2021-10-02T00:00:00"/>
    <x v="94"/>
    <n v="121067"/>
    <n v="0"/>
    <x v="3"/>
    <x v="0"/>
    <n v="6.7333333333333298"/>
    <n v="6.06"/>
    <n v="1"/>
    <x v="1"/>
    <n v="51.17"/>
    <n v="-45.11"/>
    <n v="-7.4438943894389444"/>
    <x v="4"/>
    <x v="8"/>
  </r>
  <r>
    <d v="2021-10-02T00:00:00"/>
    <x v="94"/>
    <n v="121070"/>
    <n v="0"/>
    <x v="3"/>
    <x v="0"/>
    <n v="6.7333333333333298"/>
    <n v="6.06"/>
    <n v="1"/>
    <x v="1"/>
    <n v="51.17"/>
    <n v="-45.11"/>
    <n v="-7.4438943894389444"/>
    <x v="4"/>
    <x v="8"/>
  </r>
  <r>
    <d v="2021-10-02T00:00:00"/>
    <x v="95"/>
    <n v="48491"/>
    <n v="0"/>
    <x v="4"/>
    <x v="0"/>
    <n v="6.8125"/>
    <n v="5.45"/>
    <n v="1"/>
    <x v="6"/>
    <n v="119.25"/>
    <n v="-113.8"/>
    <n v="-20.880733944954127"/>
    <x v="1"/>
    <x v="23"/>
  </r>
  <r>
    <d v="2021-10-02T00:00:00"/>
    <x v="95"/>
    <n v="103588"/>
    <n v="0"/>
    <x v="2"/>
    <x v="0"/>
    <n v="62.028571428571396"/>
    <n v="43.42"/>
    <n v="4"/>
    <x v="3"/>
    <n v="119.25"/>
    <n v="-433.58"/>
    <n v="-9.9857208659603867"/>
    <x v="5"/>
    <x v="9"/>
  </r>
  <r>
    <d v="2021-10-02T00:00:00"/>
    <x v="95"/>
    <n v="116676"/>
    <n v="0"/>
    <x v="0"/>
    <x v="0"/>
    <n v="90.44"/>
    <n v="90.44"/>
    <n v="6"/>
    <x v="0"/>
    <n v="119.25"/>
    <n v="-625.05999999999995"/>
    <n v="-6.9113224237063244"/>
    <x v="2"/>
    <x v="71"/>
  </r>
  <r>
    <d v="2021-10-02T00:00:00"/>
    <x v="96"/>
    <n v="110342"/>
    <n v="0"/>
    <x v="2"/>
    <x v="0"/>
    <n v="41.4"/>
    <n v="28.98"/>
    <n v="4"/>
    <x v="3"/>
    <n v="26.03"/>
    <n v="-75.14"/>
    <n v="-2.5928226363008973"/>
    <x v="5"/>
    <x v="9"/>
  </r>
  <r>
    <d v="2021-10-02T00:00:00"/>
    <x v="97"/>
    <n v="90294"/>
    <n v="0"/>
    <x v="0"/>
    <x v="0"/>
    <n v="6.5"/>
    <n v="6.5"/>
    <n v="1"/>
    <x v="0"/>
    <n v="184.1"/>
    <n v="-177.6"/>
    <n v="-27.323076923076922"/>
    <x v="3"/>
    <x v="18"/>
  </r>
  <r>
    <d v="2021-10-02T00:00:00"/>
    <x v="97"/>
    <n v="108290"/>
    <n v="0"/>
    <x v="0"/>
    <x v="0"/>
    <n v="16"/>
    <n v="16"/>
    <n v="1"/>
    <x v="0"/>
    <n v="184.1"/>
    <n v="-168.1"/>
    <n v="-10.50625"/>
    <x v="1"/>
    <x v="16"/>
  </r>
  <r>
    <d v="2021-10-02T00:00:00"/>
    <x v="97"/>
    <n v="84226"/>
    <n v="0"/>
    <x v="3"/>
    <x v="0"/>
    <n v="4.5473684210526297"/>
    <n v="4.32"/>
    <n v="1"/>
    <x v="7"/>
    <n v="184.1"/>
    <n v="-179.78"/>
    <n v="-41.61574074074074"/>
    <x v="3"/>
    <x v="15"/>
  </r>
  <r>
    <d v="2021-10-02T00:00:00"/>
    <x v="97"/>
    <n v="88636"/>
    <n v="0"/>
    <x v="3"/>
    <x v="0"/>
    <n v="6.0333333333333297"/>
    <n v="5.43"/>
    <n v="1"/>
    <x v="1"/>
    <n v="184.1"/>
    <n v="-178.67"/>
    <n v="-32.904235727440145"/>
    <x v="1"/>
    <x v="43"/>
  </r>
  <r>
    <d v="2021-10-02T00:00:00"/>
    <x v="97"/>
    <n v="13368"/>
    <n v="0"/>
    <x v="0"/>
    <x v="0"/>
    <n v="2.4"/>
    <n v="2.4"/>
    <n v="1"/>
    <x v="0"/>
    <n v="184.1"/>
    <n v="-181.7"/>
    <n v="-75.708333333333329"/>
    <x v="4"/>
    <x v="8"/>
  </r>
  <r>
    <d v="2021-10-02T00:00:00"/>
    <x v="97"/>
    <n v="77411"/>
    <n v="0"/>
    <x v="0"/>
    <x v="0"/>
    <n v="1.2"/>
    <n v="1.2"/>
    <n v="1"/>
    <x v="0"/>
    <n v="184.1"/>
    <n v="-182.9"/>
    <n v="-152.41666666666669"/>
    <x v="1"/>
    <x v="21"/>
  </r>
  <r>
    <d v="2021-10-02T00:00:00"/>
    <x v="97"/>
    <n v="119876"/>
    <n v="0"/>
    <x v="0"/>
    <x v="0"/>
    <n v="24.45"/>
    <n v="24.45"/>
    <n v="1"/>
    <x v="0"/>
    <n v="184.1"/>
    <n v="-159.65"/>
    <n v="-6.5296523517382417"/>
    <x v="7"/>
    <x v="78"/>
  </r>
  <r>
    <d v="2021-10-02T00:00:00"/>
    <x v="97"/>
    <n v="17594"/>
    <n v="0"/>
    <x v="0"/>
    <x v="0"/>
    <n v="6.31"/>
    <n v="6.31"/>
    <n v="1"/>
    <x v="0"/>
    <n v="184.1"/>
    <n v="-177.79"/>
    <n v="-28.175911251980985"/>
    <x v="1"/>
    <x v="2"/>
  </r>
  <r>
    <d v="2021-10-02T00:00:00"/>
    <x v="97"/>
    <n v="86502"/>
    <n v="0"/>
    <x v="0"/>
    <x v="0"/>
    <n v="12.37"/>
    <n v="12.37"/>
    <n v="1"/>
    <x v="0"/>
    <n v="184.1"/>
    <n v="-171.73"/>
    <n v="-13.882780921584478"/>
    <x v="6"/>
    <x v="11"/>
  </r>
  <r>
    <d v="2021-10-02T00:00:00"/>
    <x v="97"/>
    <n v="77410"/>
    <n v="0"/>
    <x v="0"/>
    <x v="0"/>
    <n v="1.21"/>
    <n v="1.21"/>
    <n v="1"/>
    <x v="0"/>
    <n v="184.1"/>
    <n v="-182.89"/>
    <n v="-151.14876033057851"/>
    <x v="1"/>
    <x v="21"/>
  </r>
  <r>
    <d v="2021-10-02T00:00:00"/>
    <x v="97"/>
    <n v="84231"/>
    <n v="0"/>
    <x v="3"/>
    <x v="0"/>
    <n v="4.6315789473684204"/>
    <n v="4.4000000000000004"/>
    <n v="1"/>
    <x v="7"/>
    <n v="184.1"/>
    <n v="-179.7"/>
    <n v="-40.840909090909086"/>
    <x v="3"/>
    <x v="15"/>
  </r>
  <r>
    <d v="2021-10-02T00:00:00"/>
    <x v="97"/>
    <n v="47389"/>
    <n v="0"/>
    <x v="0"/>
    <x v="0"/>
    <n v="2.68"/>
    <n v="2.68"/>
    <n v="1"/>
    <x v="0"/>
    <n v="184.1"/>
    <n v="-181.42"/>
    <n v="-67.694029850746261"/>
    <x v="3"/>
    <x v="79"/>
  </r>
  <r>
    <d v="2021-10-02T00:00:00"/>
    <x v="97"/>
    <n v="74453"/>
    <n v="0"/>
    <x v="0"/>
    <x v="0"/>
    <n v="5.61"/>
    <n v="5.61"/>
    <n v="1"/>
    <x v="0"/>
    <n v="184.1"/>
    <n v="-178.48999999999998"/>
    <n v="-31.816399286987519"/>
    <x v="1"/>
    <x v="12"/>
  </r>
  <r>
    <d v="2021-10-02T00:00:00"/>
    <x v="97"/>
    <n v="107232"/>
    <n v="0"/>
    <x v="1"/>
    <x v="0"/>
    <n v="3.6444444444444399"/>
    <n v="3.28"/>
    <n v="1"/>
    <x v="1"/>
    <n v="184.1"/>
    <n v="-180.82"/>
    <n v="-55.128048780487809"/>
    <x v="1"/>
    <x v="43"/>
  </r>
  <r>
    <d v="2021-10-02T00:00:00"/>
    <x v="97"/>
    <n v="107226"/>
    <n v="0"/>
    <x v="1"/>
    <x v="0"/>
    <n v="6.2888888888888799"/>
    <n v="5.66"/>
    <n v="1"/>
    <x v="1"/>
    <n v="184.1"/>
    <n v="-178.44"/>
    <n v="-31.526501766784452"/>
    <x v="1"/>
    <x v="43"/>
  </r>
  <r>
    <d v="2021-10-02T00:00:00"/>
    <x v="97"/>
    <n v="107220"/>
    <n v="0"/>
    <x v="1"/>
    <x v="0"/>
    <n v="6.2888888888888799"/>
    <n v="5.66"/>
    <n v="1"/>
    <x v="1"/>
    <n v="184.1"/>
    <n v="-178.44"/>
    <n v="-31.526501766784452"/>
    <x v="1"/>
    <x v="43"/>
  </r>
  <r>
    <d v="2021-10-02T00:00:00"/>
    <x v="97"/>
    <n v="69190"/>
    <n v="0"/>
    <x v="0"/>
    <x v="0"/>
    <n v="2.94"/>
    <n v="2.94"/>
    <n v="1"/>
    <x v="0"/>
    <n v="184.1"/>
    <n v="-181.16"/>
    <n v="-61.61904761904762"/>
    <x v="3"/>
    <x v="15"/>
  </r>
  <r>
    <d v="2021-10-02T00:00:00"/>
    <x v="97"/>
    <n v="84225"/>
    <n v="0"/>
    <x v="0"/>
    <x v="0"/>
    <n v="3.82"/>
    <n v="3.82"/>
    <n v="1"/>
    <x v="0"/>
    <n v="184.1"/>
    <n v="-180.28"/>
    <n v="-47.193717277486911"/>
    <x v="3"/>
    <x v="15"/>
  </r>
  <r>
    <d v="2021-10-02T00:00:00"/>
    <x v="97"/>
    <n v="17645"/>
    <n v="0"/>
    <x v="0"/>
    <x v="0"/>
    <n v="7.64"/>
    <n v="7.64"/>
    <n v="1"/>
    <x v="0"/>
    <n v="184.1"/>
    <n v="-176.46"/>
    <n v="-23.096858638743459"/>
    <x v="1"/>
    <x v="2"/>
  </r>
  <r>
    <d v="2021-10-02T00:00:00"/>
    <x v="97"/>
    <n v="86501"/>
    <n v="0"/>
    <x v="0"/>
    <x v="0"/>
    <n v="12.55"/>
    <n v="12.55"/>
    <n v="1"/>
    <x v="0"/>
    <n v="184.1"/>
    <n v="-171.54999999999998"/>
    <n v="-13.669322709163344"/>
    <x v="6"/>
    <x v="11"/>
  </r>
  <r>
    <d v="2021-10-02T00:00:00"/>
    <x v="97"/>
    <n v="17615"/>
    <n v="0"/>
    <x v="1"/>
    <x v="0"/>
    <n v="5.9176470588235297"/>
    <n v="5.03"/>
    <n v="1"/>
    <x v="4"/>
    <n v="184.1"/>
    <n v="-179.07"/>
    <n v="-35.600397614314112"/>
    <x v="1"/>
    <x v="2"/>
  </r>
  <r>
    <d v="2021-10-02T00:00:00"/>
    <x v="97"/>
    <n v="69251"/>
    <n v="0"/>
    <x v="0"/>
    <x v="0"/>
    <n v="4.92"/>
    <n v="4.92"/>
    <n v="1"/>
    <x v="0"/>
    <n v="184.1"/>
    <n v="-179.18"/>
    <n v="-36.418699186991873"/>
    <x v="3"/>
    <x v="15"/>
  </r>
  <r>
    <d v="2021-10-02T00:00:00"/>
    <x v="97"/>
    <n v="86169"/>
    <n v="0"/>
    <x v="0"/>
    <x v="0"/>
    <n v="4.68"/>
    <n v="4.68"/>
    <n v="1"/>
    <x v="0"/>
    <n v="184.1"/>
    <n v="-179.42"/>
    <n v="-38.337606837606835"/>
    <x v="1"/>
    <x v="20"/>
  </r>
  <r>
    <d v="2021-10-02T00:00:00"/>
    <x v="97"/>
    <n v="48624"/>
    <n v="0"/>
    <x v="0"/>
    <x v="0"/>
    <n v="6.97"/>
    <n v="6.97"/>
    <n v="1"/>
    <x v="0"/>
    <n v="184.1"/>
    <n v="-177.13"/>
    <n v="-25.413199426111909"/>
    <x v="3"/>
    <x v="46"/>
  </r>
  <r>
    <d v="2021-10-02T00:00:00"/>
    <x v="97"/>
    <n v="108292"/>
    <n v="0"/>
    <x v="0"/>
    <x v="0"/>
    <n v="15.23"/>
    <n v="15.23"/>
    <n v="1"/>
    <x v="0"/>
    <n v="184.1"/>
    <n v="-168.87"/>
    <n v="-11.087984241628366"/>
    <x v="1"/>
    <x v="16"/>
  </r>
  <r>
    <d v="2021-10-02T00:00:00"/>
    <x v="97"/>
    <n v="117680"/>
    <n v="0"/>
    <x v="0"/>
    <x v="0"/>
    <n v="16.96"/>
    <n v="16.96"/>
    <n v="1"/>
    <x v="0"/>
    <n v="184.1"/>
    <n v="-167.14"/>
    <n v="-9.8549528301886777"/>
    <x v="1"/>
    <x v="16"/>
  </r>
  <r>
    <d v="2021-10-02T00:00:00"/>
    <x v="97"/>
    <n v="17624"/>
    <n v="0"/>
    <x v="0"/>
    <x v="0"/>
    <n v="17.22"/>
    <n v="17.22"/>
    <n v="2"/>
    <x v="0"/>
    <n v="184.1"/>
    <n v="-350.98"/>
    <n v="-20.382113821138212"/>
    <x v="1"/>
    <x v="2"/>
  </r>
  <r>
    <d v="2021-10-02T00:00:00"/>
    <x v="97"/>
    <n v="76609"/>
    <n v="0"/>
    <x v="0"/>
    <x v="0"/>
    <n v="9.06"/>
    <n v="9.06"/>
    <n v="3"/>
    <x v="0"/>
    <n v="184.1"/>
    <n v="-543.24"/>
    <n v="-59.960264900662253"/>
    <x v="3"/>
    <x v="45"/>
  </r>
  <r>
    <d v="2021-10-02T00:00:00"/>
    <x v="97"/>
    <n v="24075"/>
    <n v="0"/>
    <x v="0"/>
    <x v="0"/>
    <n v="44.74"/>
    <n v="44.74"/>
    <n v="3"/>
    <x v="0"/>
    <n v="184.1"/>
    <n v="-507.55999999999995"/>
    <n v="-11.344658024139472"/>
    <x v="3"/>
    <x v="46"/>
  </r>
  <r>
    <d v="2021-10-02T00:00:00"/>
    <x v="98"/>
    <n v="182726"/>
    <n v="0"/>
    <x v="0"/>
    <x v="0"/>
    <n v="17.170000000000002"/>
    <n v="17.170000000000002"/>
    <n v="1"/>
    <x v="0"/>
    <n v="7.65"/>
    <n v="9.5200000000000014"/>
    <n v="0.5544554455445545"/>
    <x v="8"/>
    <x v="80"/>
  </r>
  <r>
    <d v="2021-10-02T00:00:00"/>
    <x v="99"/>
    <n v="108290"/>
    <n v="0"/>
    <x v="0"/>
    <x v="0"/>
    <n v="16"/>
    <n v="16"/>
    <n v="1"/>
    <x v="0"/>
    <n v="75.819999999999993"/>
    <n v="-59.819999999999993"/>
    <n v="-3.7387499999999996"/>
    <x v="1"/>
    <x v="16"/>
  </r>
  <r>
    <d v="2021-10-02T00:00:00"/>
    <x v="99"/>
    <n v="119737"/>
    <n v="0"/>
    <x v="0"/>
    <x v="0"/>
    <n v="24.07"/>
    <n v="24.07"/>
    <n v="1"/>
    <x v="0"/>
    <n v="75.819999999999993"/>
    <n v="-51.749999999999993"/>
    <n v="-2.1499792272538425"/>
    <x v="1"/>
    <x v="2"/>
  </r>
  <r>
    <d v="2021-10-02T00:00:00"/>
    <x v="99"/>
    <n v="90928"/>
    <n v="0"/>
    <x v="0"/>
    <x v="0"/>
    <n v="11.7"/>
    <n v="11.7"/>
    <n v="1"/>
    <x v="0"/>
    <n v="75.819999999999993"/>
    <n v="-64.11999999999999"/>
    <n v="-5.4803418803418795"/>
    <x v="1"/>
    <x v="23"/>
  </r>
  <r>
    <d v="2021-10-02T00:00:00"/>
    <x v="99"/>
    <n v="18126"/>
    <n v="0"/>
    <x v="0"/>
    <x v="0"/>
    <n v="10.44"/>
    <n v="10.44"/>
    <n v="1"/>
    <x v="0"/>
    <n v="75.819999999999993"/>
    <n v="-65.38"/>
    <n v="-6.2624521072796933"/>
    <x v="1"/>
    <x v="1"/>
  </r>
  <r>
    <d v="2021-10-02T00:00:00"/>
    <x v="99"/>
    <n v="82754"/>
    <n v="0"/>
    <x v="3"/>
    <x v="0"/>
    <n v="12.2777777777777"/>
    <n v="11.05"/>
    <n v="1"/>
    <x v="1"/>
    <n v="75.819999999999993"/>
    <n v="-64.77"/>
    <n v="-5.8615384615384611"/>
    <x v="1"/>
    <x v="12"/>
  </r>
  <r>
    <d v="2021-10-02T00:00:00"/>
    <x v="99"/>
    <n v="117680"/>
    <n v="0"/>
    <x v="0"/>
    <x v="0"/>
    <n v="16.96"/>
    <n v="16.96"/>
    <n v="1"/>
    <x v="0"/>
    <n v="75.819999999999993"/>
    <n v="-58.859999999999992"/>
    <n v="-3.4705188679245276"/>
    <x v="1"/>
    <x v="16"/>
  </r>
  <r>
    <d v="2021-10-02T00:00:00"/>
    <x v="99"/>
    <n v="76421"/>
    <n v="0"/>
    <x v="3"/>
    <x v="0"/>
    <n v="13.9333333333333"/>
    <n v="12.54"/>
    <n v="2"/>
    <x v="1"/>
    <n v="75.819999999999993"/>
    <n v="-139.1"/>
    <n v="-11.09250398724083"/>
    <x v="3"/>
    <x v="15"/>
  </r>
  <r>
    <d v="2021-10-02T00:00:00"/>
    <x v="99"/>
    <n v="121798"/>
    <n v="0"/>
    <x v="0"/>
    <x v="0"/>
    <n v="10.83"/>
    <n v="10.83"/>
    <n v="4"/>
    <x v="0"/>
    <n v="75.819999999999993"/>
    <n v="-292.45"/>
    <n v="-27.003693444136655"/>
    <x v="1"/>
    <x v="43"/>
  </r>
  <r>
    <d v="2021-10-02T00:00:00"/>
    <x v="100"/>
    <n v="81235"/>
    <n v="0"/>
    <x v="0"/>
    <x v="0"/>
    <n v="6.5"/>
    <n v="6.5"/>
    <n v="1"/>
    <x v="0"/>
    <n v="48.82"/>
    <n v="-42.32"/>
    <n v="-6.5107692307692311"/>
    <x v="3"/>
    <x v="18"/>
  </r>
  <r>
    <d v="2021-10-02T00:00:00"/>
    <x v="100"/>
    <n v="43244"/>
    <n v="0"/>
    <x v="0"/>
    <x v="0"/>
    <n v="11.91"/>
    <n v="11.91"/>
    <n v="2"/>
    <x v="0"/>
    <n v="48.82"/>
    <n v="-85.73"/>
    <n v="-7.1981528127623848"/>
    <x v="1"/>
    <x v="25"/>
  </r>
  <r>
    <d v="2021-10-02T00:00:00"/>
    <x v="100"/>
    <n v="43247"/>
    <n v="0"/>
    <x v="0"/>
    <x v="0"/>
    <n v="8.34"/>
    <n v="8.34"/>
    <n v="2"/>
    <x v="0"/>
    <n v="48.82"/>
    <n v="-89.3"/>
    <n v="-10.707434052757794"/>
    <x v="1"/>
    <x v="25"/>
  </r>
  <r>
    <d v="2021-10-02T00:00:00"/>
    <x v="100"/>
    <n v="122878"/>
    <n v="0"/>
    <x v="0"/>
    <x v="0"/>
    <n v="14.96"/>
    <n v="14.96"/>
    <n v="6"/>
    <x v="0"/>
    <n v="48.82"/>
    <n v="-277.96000000000004"/>
    <n v="-18.580213903743317"/>
    <x v="7"/>
    <x v="17"/>
  </r>
  <r>
    <d v="2021-10-02T00:00:00"/>
    <x v="100"/>
    <n v="107304"/>
    <n v="0"/>
    <x v="0"/>
    <x v="0"/>
    <n v="26.46"/>
    <n v="26.46"/>
    <n v="6"/>
    <x v="0"/>
    <n v="48.82"/>
    <n v="-266.46000000000004"/>
    <n v="-10.070294784580501"/>
    <x v="3"/>
    <x v="53"/>
  </r>
  <r>
    <d v="2021-10-02T00:00:00"/>
    <x v="101"/>
    <n v="95063"/>
    <n v="0"/>
    <x v="1"/>
    <x v="2"/>
    <n v="3.3764705882352901"/>
    <n v="2.87"/>
    <n v="1"/>
    <x v="4"/>
    <n v="44.39"/>
    <n v="-41.52"/>
    <n v="-14.466898954703833"/>
    <x v="3"/>
    <x v="4"/>
  </r>
  <r>
    <d v="2021-10-02T00:00:00"/>
    <x v="101"/>
    <n v="108881"/>
    <n v="0"/>
    <x v="1"/>
    <x v="2"/>
    <n v="4.0117647058823502"/>
    <n v="3.41"/>
    <n v="1"/>
    <x v="4"/>
    <n v="44.39"/>
    <n v="-40.980000000000004"/>
    <n v="-12.017595307917889"/>
    <x v="3"/>
    <x v="4"/>
  </r>
  <r>
    <d v="2021-10-02T00:00:00"/>
    <x v="101"/>
    <n v="109310"/>
    <n v="0"/>
    <x v="0"/>
    <x v="2"/>
    <n v="6.27"/>
    <n v="6.27"/>
    <n v="1"/>
    <x v="0"/>
    <n v="44.39"/>
    <n v="-38.120000000000005"/>
    <n v="-6.0797448165869232"/>
    <x v="3"/>
    <x v="4"/>
  </r>
  <r>
    <d v="2021-10-02T00:00:00"/>
    <x v="101"/>
    <n v="30306"/>
    <n v="0"/>
    <x v="0"/>
    <x v="2"/>
    <n v="6.31"/>
    <n v="6.31"/>
    <n v="1"/>
    <x v="0"/>
    <n v="44.39"/>
    <n v="-38.08"/>
    <n v="-6.0348652931854199"/>
    <x v="3"/>
    <x v="4"/>
  </r>
  <r>
    <d v="2021-10-02T00:00:00"/>
    <x v="101"/>
    <n v="71710"/>
    <n v="0"/>
    <x v="0"/>
    <x v="2"/>
    <n v="4.5999999999999996"/>
    <n v="4.5999999999999996"/>
    <n v="1"/>
    <x v="0"/>
    <n v="44.39"/>
    <n v="-39.79"/>
    <n v="-8.65"/>
    <x v="0"/>
    <x v="19"/>
  </r>
  <r>
    <d v="2021-10-02T00:00:00"/>
    <x v="101"/>
    <n v="81507"/>
    <n v="0"/>
    <x v="3"/>
    <x v="2"/>
    <n v="13.922222222222199"/>
    <n v="12.53"/>
    <n v="1"/>
    <x v="1"/>
    <n v="44.39"/>
    <n v="-31.86"/>
    <n v="-2.5426975259377493"/>
    <x v="3"/>
    <x v="4"/>
  </r>
  <r>
    <d v="2021-10-02T00:00:00"/>
    <x v="101"/>
    <n v="29426"/>
    <n v="0"/>
    <x v="0"/>
    <x v="2"/>
    <n v="5.41"/>
    <n v="5.41"/>
    <n v="1"/>
    <x v="0"/>
    <n v="44.39"/>
    <n v="-38.980000000000004"/>
    <n v="-7.2051756007393717"/>
    <x v="6"/>
    <x v="32"/>
  </r>
  <r>
    <d v="2021-10-02T00:00:00"/>
    <x v="101"/>
    <n v="118109"/>
    <n v="0"/>
    <x v="0"/>
    <x v="2"/>
    <n v="6.17"/>
    <n v="6.17"/>
    <n v="1"/>
    <x v="0"/>
    <n v="44.39"/>
    <n v="-38.22"/>
    <n v="-6.1944894651539704"/>
    <x v="4"/>
    <x v="8"/>
  </r>
  <r>
    <d v="2021-10-02T00:00:00"/>
    <x v="101"/>
    <n v="101588"/>
    <n v="0"/>
    <x v="0"/>
    <x v="2"/>
    <n v="2.6"/>
    <n v="2.6"/>
    <n v="1"/>
    <x v="0"/>
    <n v="44.39"/>
    <n v="-41.79"/>
    <n v="-16.073076923076922"/>
    <x v="3"/>
    <x v="4"/>
  </r>
  <r>
    <d v="2021-10-02T00:00:00"/>
    <x v="101"/>
    <n v="89647"/>
    <n v="0"/>
    <x v="0"/>
    <x v="2"/>
    <n v="5.63"/>
    <n v="5.63"/>
    <n v="3"/>
    <x v="0"/>
    <n v="44.39"/>
    <n v="-127.54000000000002"/>
    <n v="-22.65364120781528"/>
    <x v="3"/>
    <x v="4"/>
  </r>
  <r>
    <d v="2021-10-02T00:00:00"/>
    <x v="101"/>
    <n v="78442"/>
    <n v="0"/>
    <x v="0"/>
    <x v="2"/>
    <n v="9.68"/>
    <n v="9.68"/>
    <n v="4"/>
    <x v="0"/>
    <n v="44.39"/>
    <n v="-167.88"/>
    <n v="-17.34297520661157"/>
    <x v="3"/>
    <x v="4"/>
  </r>
  <r>
    <d v="2021-10-02T00:00:00"/>
    <x v="102"/>
    <n v="118150"/>
    <n v="0"/>
    <x v="0"/>
    <x v="0"/>
    <n v="1.69"/>
    <n v="1.69"/>
    <n v="1"/>
    <x v="0"/>
    <n v="68.31"/>
    <n v="-66.62"/>
    <n v="-39.42011834319527"/>
    <x v="6"/>
    <x v="11"/>
  </r>
  <r>
    <d v="2021-10-02T00:00:00"/>
    <x v="102"/>
    <n v="110572"/>
    <n v="0"/>
    <x v="0"/>
    <x v="0"/>
    <n v="1.21"/>
    <n v="1.21"/>
    <n v="1"/>
    <x v="0"/>
    <n v="68.31"/>
    <n v="-67.100000000000009"/>
    <n v="-55.45454545454546"/>
    <x v="1"/>
    <x v="16"/>
  </r>
  <r>
    <d v="2021-10-02T00:00:00"/>
    <x v="102"/>
    <n v="9716"/>
    <n v="0"/>
    <x v="0"/>
    <x v="0"/>
    <n v="6.17"/>
    <n v="6.17"/>
    <n v="1"/>
    <x v="0"/>
    <n v="68.31"/>
    <n v="-62.14"/>
    <n v="-10.071312803889789"/>
    <x v="6"/>
    <x v="11"/>
  </r>
  <r>
    <d v="2021-10-02T00:00:00"/>
    <x v="102"/>
    <n v="49108"/>
    <n v="0"/>
    <x v="0"/>
    <x v="0"/>
    <n v="3.98"/>
    <n v="3.98"/>
    <n v="1"/>
    <x v="0"/>
    <n v="68.31"/>
    <n v="-64.33"/>
    <n v="-16.163316582914572"/>
    <x v="6"/>
    <x v="31"/>
  </r>
  <r>
    <d v="2021-10-02T00:00:00"/>
    <x v="102"/>
    <n v="76421"/>
    <n v="0"/>
    <x v="3"/>
    <x v="0"/>
    <n v="6.9666666666666597"/>
    <n v="6.27"/>
    <n v="1"/>
    <x v="1"/>
    <n v="68.31"/>
    <n v="-62.040000000000006"/>
    <n v="-9.8947368421052655"/>
    <x v="3"/>
    <x v="15"/>
  </r>
  <r>
    <d v="2021-10-02T00:00:00"/>
    <x v="102"/>
    <n v="118216"/>
    <n v="0"/>
    <x v="0"/>
    <x v="0"/>
    <n v="16.75"/>
    <n v="16.75"/>
    <n v="2"/>
    <x v="0"/>
    <n v="68.31"/>
    <n v="-119.87"/>
    <n v="-7.1564179104477619"/>
    <x v="7"/>
    <x v="35"/>
  </r>
  <r>
    <d v="2021-10-02T00:00:00"/>
    <x v="102"/>
    <n v="119247"/>
    <n v="0"/>
    <x v="0"/>
    <x v="0"/>
    <n v="11.41"/>
    <n v="11.41"/>
    <n v="2"/>
    <x v="0"/>
    <n v="68.31"/>
    <n v="-125.21000000000001"/>
    <n v="-10.973707274320772"/>
    <x v="1"/>
    <x v="12"/>
  </r>
  <r>
    <d v="2021-10-02T00:00:00"/>
    <x v="102"/>
    <n v="182010"/>
    <n v="0"/>
    <x v="0"/>
    <x v="0"/>
    <n v="6.86"/>
    <n v="6.86"/>
    <n v="2"/>
    <x v="0"/>
    <n v="68.31"/>
    <n v="-129.76"/>
    <n v="-18.915451895043731"/>
    <x v="3"/>
    <x v="46"/>
  </r>
  <r>
    <d v="2021-10-02T00:00:00"/>
    <x v="102"/>
    <n v="119249"/>
    <n v="0"/>
    <x v="0"/>
    <x v="0"/>
    <n v="9.4700000000000006"/>
    <n v="9.4700000000000006"/>
    <n v="2"/>
    <x v="0"/>
    <n v="68.31"/>
    <n v="-127.15"/>
    <n v="-13.426610348468849"/>
    <x v="1"/>
    <x v="12"/>
  </r>
  <r>
    <d v="2021-10-02T00:00:00"/>
    <x v="102"/>
    <n v="112190"/>
    <n v="0"/>
    <x v="0"/>
    <x v="0"/>
    <n v="7.64"/>
    <n v="7.64"/>
    <n v="2"/>
    <x v="0"/>
    <n v="68.31"/>
    <n v="-128.98000000000002"/>
    <n v="-16.882198952879584"/>
    <x v="1"/>
    <x v="12"/>
  </r>
  <r>
    <d v="2021-10-02T00:00:00"/>
    <x v="102"/>
    <n v="119250"/>
    <n v="0"/>
    <x v="0"/>
    <x v="0"/>
    <n v="15.28"/>
    <n v="15.28"/>
    <n v="2"/>
    <x v="0"/>
    <n v="68.31"/>
    <n v="-121.34"/>
    <n v="-7.9410994764397911"/>
    <x v="1"/>
    <x v="12"/>
  </r>
  <r>
    <d v="2021-10-02T00:00:00"/>
    <x v="102"/>
    <n v="122088"/>
    <n v="0"/>
    <x v="0"/>
    <x v="0"/>
    <n v="3.46"/>
    <n v="3.46"/>
    <n v="2"/>
    <x v="0"/>
    <n v="68.31"/>
    <n v="-133.16"/>
    <n v="-38.485549132947973"/>
    <x v="1"/>
    <x v="21"/>
  </r>
  <r>
    <d v="2021-10-02T00:00:00"/>
    <x v="102"/>
    <n v="81120"/>
    <n v="0"/>
    <x v="0"/>
    <x v="0"/>
    <n v="5.44"/>
    <n v="5.44"/>
    <n v="2"/>
    <x v="0"/>
    <n v="68.31"/>
    <n v="-131.18"/>
    <n v="-24.113970588235293"/>
    <x v="7"/>
    <x v="58"/>
  </r>
  <r>
    <d v="2021-10-02T00:00:00"/>
    <x v="102"/>
    <n v="81129"/>
    <n v="0"/>
    <x v="0"/>
    <x v="0"/>
    <n v="5.71"/>
    <n v="5.71"/>
    <n v="2"/>
    <x v="0"/>
    <n v="68.31"/>
    <n v="-130.91"/>
    <n v="-22.926444833625219"/>
    <x v="7"/>
    <x v="58"/>
  </r>
  <r>
    <d v="2021-10-02T00:00:00"/>
    <x v="102"/>
    <n v="112194"/>
    <n v="0"/>
    <x v="0"/>
    <x v="0"/>
    <n v="4.2300000000000004"/>
    <n v="4.2300000000000004"/>
    <n v="2"/>
    <x v="0"/>
    <n v="68.31"/>
    <n v="-132.39000000000001"/>
    <n v="-31.297872340425531"/>
    <x v="1"/>
    <x v="47"/>
  </r>
  <r>
    <d v="2021-10-02T00:00:00"/>
    <x v="102"/>
    <n v="110571"/>
    <n v="0"/>
    <x v="0"/>
    <x v="0"/>
    <n v="6.04"/>
    <n v="6.04"/>
    <n v="5"/>
    <x v="0"/>
    <n v="68.31"/>
    <n v="-335.51"/>
    <n v="-55.548013245033111"/>
    <x v="1"/>
    <x v="16"/>
  </r>
  <r>
    <d v="2021-10-02T00:00:00"/>
    <x v="103"/>
    <n v="109309"/>
    <n v="0"/>
    <x v="0"/>
    <x v="0"/>
    <n v="8.27"/>
    <n v="8.27"/>
    <n v="1"/>
    <x v="0"/>
    <n v="56.86"/>
    <n v="-48.59"/>
    <n v="-5.8754534461910524"/>
    <x v="3"/>
    <x v="4"/>
  </r>
  <r>
    <d v="2021-10-02T00:00:00"/>
    <x v="103"/>
    <n v="76046"/>
    <n v="0"/>
    <x v="3"/>
    <x v="0"/>
    <n v="8.5333333333333297"/>
    <n v="7.68"/>
    <n v="1"/>
    <x v="1"/>
    <n v="56.86"/>
    <n v="-49.18"/>
    <n v="-6.4036458333333339"/>
    <x v="3"/>
    <x v="4"/>
  </r>
  <r>
    <d v="2021-10-02T00:00:00"/>
    <x v="103"/>
    <n v="24074"/>
    <n v="0"/>
    <x v="0"/>
    <x v="0"/>
    <n v="13.83"/>
    <n v="13.83"/>
    <n v="1"/>
    <x v="0"/>
    <n v="56.86"/>
    <n v="-43.03"/>
    <n v="-3.111352133044107"/>
    <x v="3"/>
    <x v="46"/>
  </r>
  <r>
    <d v="2021-10-02T00:00:00"/>
    <x v="103"/>
    <n v="109312"/>
    <n v="0"/>
    <x v="0"/>
    <x v="0"/>
    <n v="2.68"/>
    <n v="2.68"/>
    <n v="1"/>
    <x v="0"/>
    <n v="56.86"/>
    <n v="-54.18"/>
    <n v="-20.21641791044776"/>
    <x v="3"/>
    <x v="4"/>
  </r>
  <r>
    <d v="2021-10-02T00:00:00"/>
    <x v="103"/>
    <n v="76364"/>
    <n v="0"/>
    <x v="0"/>
    <x v="0"/>
    <n v="1.03"/>
    <n v="1.03"/>
    <n v="1"/>
    <x v="0"/>
    <n v="56.86"/>
    <n v="-55.83"/>
    <n v="-54.203883495145625"/>
    <x v="1"/>
    <x v="23"/>
  </r>
  <r>
    <d v="2021-10-02T00:00:00"/>
    <x v="103"/>
    <n v="109185"/>
    <n v="0"/>
    <x v="0"/>
    <x v="0"/>
    <n v="9.67"/>
    <n v="9.67"/>
    <n v="1"/>
    <x v="0"/>
    <n v="56.86"/>
    <n v="-47.19"/>
    <n v="-4.8800413650465355"/>
    <x v="1"/>
    <x v="2"/>
  </r>
  <r>
    <d v="2021-10-02T00:00:00"/>
    <x v="103"/>
    <n v="96009"/>
    <n v="0"/>
    <x v="3"/>
    <x v="0"/>
    <n v="3.7888888888888799"/>
    <n v="3.41"/>
    <n v="1"/>
    <x v="1"/>
    <n v="56.86"/>
    <n v="-53.45"/>
    <n v="-15.674486803519061"/>
    <x v="1"/>
    <x v="23"/>
  </r>
  <r>
    <d v="2021-10-02T00:00:00"/>
    <x v="103"/>
    <n v="90924"/>
    <n v="0"/>
    <x v="0"/>
    <x v="0"/>
    <n v="6.81"/>
    <n v="6.81"/>
    <n v="2"/>
    <x v="0"/>
    <n v="56.86"/>
    <n v="-106.91"/>
    <n v="-15.698972099853158"/>
    <x v="1"/>
    <x v="23"/>
  </r>
  <r>
    <d v="2021-10-02T00:00:00"/>
    <x v="103"/>
    <n v="159200"/>
    <n v="0"/>
    <x v="1"/>
    <x v="0"/>
    <n v="3.4090909090908998"/>
    <n v="3"/>
    <n v="2"/>
    <x v="11"/>
    <n v="56.86"/>
    <n v="-110.72"/>
    <n v="-36.906666666666666"/>
    <x v="1"/>
    <x v="23"/>
  </r>
  <r>
    <d v="2021-10-02T00:00:00"/>
    <x v="103"/>
    <n v="117218"/>
    <n v="0"/>
    <x v="0"/>
    <x v="0"/>
    <n v="6.48"/>
    <n v="6.48"/>
    <n v="2"/>
    <x v="0"/>
    <n v="56.86"/>
    <n v="-107.24"/>
    <n v="-16.549382716049379"/>
    <x v="3"/>
    <x v="15"/>
  </r>
  <r>
    <d v="2021-10-02T00:00:00"/>
    <x v="103"/>
    <n v="30465"/>
    <n v="0"/>
    <x v="0"/>
    <x v="0"/>
    <n v="17.739999999999998"/>
    <n v="17.739999999999998"/>
    <n v="5"/>
    <x v="0"/>
    <n v="56.86"/>
    <n v="-266.56"/>
    <n v="-15.025930101465615"/>
    <x v="3"/>
    <x v="34"/>
  </r>
  <r>
    <d v="2021-10-02T00:00:00"/>
    <x v="104"/>
    <n v="118179"/>
    <n v="0"/>
    <x v="0"/>
    <x v="0"/>
    <n v="5.25"/>
    <n v="5.25"/>
    <n v="1"/>
    <x v="0"/>
    <n v="24.35"/>
    <n v="-19.100000000000001"/>
    <n v="-3.6380952380952385"/>
    <x v="1"/>
    <x v="25"/>
  </r>
  <r>
    <d v="2021-10-02T00:00:00"/>
    <x v="104"/>
    <n v="120871"/>
    <n v="0"/>
    <x v="3"/>
    <x v="0"/>
    <n v="3.4777777777777699"/>
    <n v="3.13"/>
    <n v="1"/>
    <x v="1"/>
    <n v="24.35"/>
    <n v="-21.220000000000002"/>
    <n v="-6.7795527156549529"/>
    <x v="1"/>
    <x v="22"/>
  </r>
  <r>
    <d v="2021-10-02T00:00:00"/>
    <x v="104"/>
    <n v="84673"/>
    <n v="0"/>
    <x v="0"/>
    <x v="0"/>
    <n v="2.9"/>
    <n v="2.9"/>
    <n v="1"/>
    <x v="0"/>
    <n v="24.35"/>
    <n v="-21.450000000000003"/>
    <n v="-7.3965517241379324"/>
    <x v="7"/>
    <x v="58"/>
  </r>
  <r>
    <d v="2021-10-02T00:00:00"/>
    <x v="104"/>
    <n v="120870"/>
    <n v="0"/>
    <x v="3"/>
    <x v="0"/>
    <n v="3.62222222222222"/>
    <n v="3.26"/>
    <n v="1"/>
    <x v="1"/>
    <n v="24.35"/>
    <n v="-21.090000000000003"/>
    <n v="-6.4693251533742346"/>
    <x v="1"/>
    <x v="22"/>
  </r>
  <r>
    <d v="2021-10-02T00:00:00"/>
    <x v="104"/>
    <n v="120873"/>
    <n v="0"/>
    <x v="0"/>
    <x v="0"/>
    <n v="4.16"/>
    <n v="4.16"/>
    <n v="1"/>
    <x v="0"/>
    <n v="24.35"/>
    <n v="-20.190000000000001"/>
    <n v="-4.853365384615385"/>
    <x v="1"/>
    <x v="22"/>
  </r>
  <r>
    <d v="2021-10-02T00:00:00"/>
    <x v="104"/>
    <n v="43247"/>
    <n v="0"/>
    <x v="0"/>
    <x v="0"/>
    <n v="4.17"/>
    <n v="4.17"/>
    <n v="1"/>
    <x v="0"/>
    <n v="24.35"/>
    <n v="-20.18"/>
    <n v="-4.8393285371702639"/>
    <x v="1"/>
    <x v="25"/>
  </r>
  <r>
    <d v="2021-10-02T00:00:00"/>
    <x v="104"/>
    <n v="118178"/>
    <n v="0"/>
    <x v="0"/>
    <x v="0"/>
    <n v="4.6900000000000004"/>
    <n v="4.6900000000000004"/>
    <n v="1"/>
    <x v="0"/>
    <n v="24.35"/>
    <n v="-19.66"/>
    <n v="-4.1918976545842215"/>
    <x v="1"/>
    <x v="25"/>
  </r>
  <r>
    <d v="2021-10-02T00:00:00"/>
    <x v="104"/>
    <n v="118131"/>
    <n v="0"/>
    <x v="0"/>
    <x v="0"/>
    <n v="7.19"/>
    <n v="7.19"/>
    <n v="1"/>
    <x v="0"/>
    <n v="24.35"/>
    <n v="-17.16"/>
    <n v="-2.3866481223922111"/>
    <x v="0"/>
    <x v="81"/>
  </r>
  <r>
    <d v="2021-10-02T00:00:00"/>
    <x v="104"/>
    <n v="159403"/>
    <n v="0"/>
    <x v="0"/>
    <x v="0"/>
    <n v="2.62"/>
    <n v="2.62"/>
    <n v="1"/>
    <x v="0"/>
    <n v="24.35"/>
    <n v="-21.73"/>
    <n v="-8.2938931297709928"/>
    <x v="1"/>
    <x v="43"/>
  </r>
  <r>
    <d v="2021-10-02T00:00:00"/>
    <x v="105"/>
    <n v="96069"/>
    <n v="0"/>
    <x v="0"/>
    <x v="0"/>
    <n v="2.38"/>
    <n v="2.38"/>
    <n v="1"/>
    <x v="0"/>
    <n v="62.13"/>
    <n v="-59.75"/>
    <n v="-25.105042016806724"/>
    <x v="3"/>
    <x v="34"/>
  </r>
  <r>
    <d v="2021-10-02T00:00:00"/>
    <x v="105"/>
    <n v="110566"/>
    <n v="0"/>
    <x v="0"/>
    <x v="0"/>
    <n v="1.83"/>
    <n v="1.83"/>
    <n v="1"/>
    <x v="0"/>
    <n v="62.13"/>
    <n v="-60.300000000000004"/>
    <n v="-32.950819672131146"/>
    <x v="1"/>
    <x v="47"/>
  </r>
  <r>
    <d v="2021-10-02T00:00:00"/>
    <x v="105"/>
    <n v="76455"/>
    <n v="0"/>
    <x v="0"/>
    <x v="0"/>
    <n v="2.17"/>
    <n v="2.17"/>
    <n v="1"/>
    <x v="0"/>
    <n v="62.13"/>
    <n v="-59.96"/>
    <n v="-27.631336405529954"/>
    <x v="1"/>
    <x v="47"/>
  </r>
  <r>
    <d v="2021-10-02T00:00:00"/>
    <x v="105"/>
    <n v="5604"/>
    <n v="0"/>
    <x v="3"/>
    <x v="0"/>
    <n v="2.2555555555555502"/>
    <n v="2.0299999999999998"/>
    <n v="1"/>
    <x v="1"/>
    <n v="62.13"/>
    <n v="-60.1"/>
    <n v="-29.605911330049263"/>
    <x v="1"/>
    <x v="47"/>
  </r>
  <r>
    <d v="2021-10-02T00:00:00"/>
    <x v="105"/>
    <n v="19412"/>
    <n v="0"/>
    <x v="0"/>
    <x v="0"/>
    <n v="2.97"/>
    <n v="2.97"/>
    <n v="1"/>
    <x v="0"/>
    <n v="62.13"/>
    <n v="-59.160000000000004"/>
    <n v="-19.91919191919192"/>
    <x v="1"/>
    <x v="47"/>
  </r>
  <r>
    <d v="2021-10-02T00:00:00"/>
    <x v="105"/>
    <n v="70292"/>
    <n v="0"/>
    <x v="0"/>
    <x v="0"/>
    <n v="12.54"/>
    <n v="12.54"/>
    <n v="2"/>
    <x v="0"/>
    <n v="62.13"/>
    <n v="-111.72"/>
    <n v="-8.9090909090909101"/>
    <x v="3"/>
    <x v="53"/>
  </r>
  <r>
    <d v="2021-10-02T00:00:00"/>
    <x v="105"/>
    <n v="90006"/>
    <n v="0"/>
    <x v="0"/>
    <x v="0"/>
    <n v="14.31"/>
    <n v="14.31"/>
    <n v="2"/>
    <x v="0"/>
    <n v="62.13"/>
    <n v="-109.95"/>
    <n v="-7.683438155136268"/>
    <x v="3"/>
    <x v="53"/>
  </r>
  <r>
    <d v="2021-10-02T00:00:00"/>
    <x v="105"/>
    <n v="47380"/>
    <n v="0"/>
    <x v="0"/>
    <x v="0"/>
    <n v="4.3899999999999997"/>
    <n v="4.3899999999999997"/>
    <n v="2"/>
    <x v="0"/>
    <n v="62.13"/>
    <n v="-119.87"/>
    <n v="-27.305239179954444"/>
    <x v="3"/>
    <x v="24"/>
  </r>
  <r>
    <d v="2021-10-02T00:00:00"/>
    <x v="105"/>
    <n v="117116"/>
    <n v="0"/>
    <x v="0"/>
    <x v="0"/>
    <n v="8.35"/>
    <n v="8.35"/>
    <n v="3"/>
    <x v="0"/>
    <n v="62.13"/>
    <n v="-178.04000000000002"/>
    <n v="-21.322155688622757"/>
    <x v="7"/>
    <x v="44"/>
  </r>
  <r>
    <d v="2021-10-02T00:00:00"/>
    <x v="105"/>
    <n v="70611"/>
    <n v="0"/>
    <x v="0"/>
    <x v="0"/>
    <n v="41.87"/>
    <n v="41.87"/>
    <n v="4"/>
    <x v="0"/>
    <n v="62.13"/>
    <n v="-206.65"/>
    <n v="-4.9355146883209944"/>
    <x v="0"/>
    <x v="50"/>
  </r>
  <r>
    <d v="2021-10-02T00:00:00"/>
    <x v="106"/>
    <n v="110072"/>
    <n v="0"/>
    <x v="0"/>
    <x v="1"/>
    <n v="4.4400000000000004"/>
    <n v="4.4400000000000004"/>
    <n v="1"/>
    <x v="0"/>
    <n v="34.229999999999997"/>
    <n v="-29.789999999999996"/>
    <n v="-6.7094594594594579"/>
    <x v="6"/>
    <x v="11"/>
  </r>
  <r>
    <d v="2021-10-02T00:00:00"/>
    <x v="106"/>
    <n v="142304"/>
    <n v="0"/>
    <x v="0"/>
    <x v="1"/>
    <n v="11.31"/>
    <n v="11.31"/>
    <n v="2"/>
    <x v="0"/>
    <n v="34.229999999999997"/>
    <n v="-57.149999999999991"/>
    <n v="-5.0530503978779828"/>
    <x v="6"/>
    <x v="32"/>
  </r>
  <r>
    <d v="2021-10-02T00:00:00"/>
    <x v="106"/>
    <n v="118932"/>
    <n v="0"/>
    <x v="0"/>
    <x v="1"/>
    <n v="15.36"/>
    <n v="15.36"/>
    <n v="2"/>
    <x v="0"/>
    <n v="34.229999999999997"/>
    <n v="-53.099999999999994"/>
    <n v="-3.4570312499999996"/>
    <x v="6"/>
    <x v="32"/>
  </r>
  <r>
    <d v="2021-10-02T00:00:00"/>
    <x v="106"/>
    <n v="82463"/>
    <n v="0"/>
    <x v="0"/>
    <x v="1"/>
    <n v="13.33"/>
    <n v="13.33"/>
    <n v="3"/>
    <x v="0"/>
    <n v="34.229999999999997"/>
    <n v="-89.36"/>
    <n v="-6.7036759189797452"/>
    <x v="6"/>
    <x v="11"/>
  </r>
  <r>
    <d v="2021-10-02T00:00:00"/>
    <x v="107"/>
    <n v="80756"/>
    <n v="0"/>
    <x v="0"/>
    <x v="0"/>
    <n v="40.450000000000003"/>
    <n v="40.450000000000003"/>
    <n v="2"/>
    <x v="0"/>
    <n v="26.29"/>
    <n v="-12.129999999999995"/>
    <n v="-0.29987639060568588"/>
    <x v="0"/>
    <x v="0"/>
  </r>
  <r>
    <d v="2021-10-02T00:00:00"/>
    <x v="108"/>
    <n v="122613"/>
    <n v="0"/>
    <x v="10"/>
    <x v="2"/>
    <n v="2.3882352941176399"/>
    <n v="2.0299999999999998"/>
    <n v="1"/>
    <x v="4"/>
    <n v="33.42"/>
    <n v="-31.39"/>
    <n v="-15.463054187192119"/>
    <x v="6"/>
    <x v="10"/>
  </r>
  <r>
    <d v="2021-10-02T00:00:00"/>
    <x v="108"/>
    <n v="96068"/>
    <n v="0"/>
    <x v="0"/>
    <x v="2"/>
    <n v="4.53"/>
    <n v="4.53"/>
    <n v="1"/>
    <x v="0"/>
    <n v="33.42"/>
    <n v="-28.89"/>
    <n v="-6.3774834437086092"/>
    <x v="6"/>
    <x v="11"/>
  </r>
  <r>
    <d v="2021-10-02T00:00:00"/>
    <x v="108"/>
    <n v="29530"/>
    <n v="0"/>
    <x v="0"/>
    <x v="2"/>
    <n v="1.64"/>
    <n v="1.64"/>
    <n v="1"/>
    <x v="0"/>
    <n v="33.42"/>
    <n v="-31.78"/>
    <n v="-19.378048780487806"/>
    <x v="6"/>
    <x v="31"/>
  </r>
  <r>
    <d v="2021-10-02T00:00:00"/>
    <x v="108"/>
    <n v="75659"/>
    <n v="0"/>
    <x v="0"/>
    <x v="2"/>
    <n v="3.32"/>
    <n v="3.32"/>
    <n v="1"/>
    <x v="0"/>
    <n v="33.42"/>
    <n v="-30.1"/>
    <n v="-9.0662650602409656"/>
    <x v="4"/>
    <x v="7"/>
  </r>
  <r>
    <d v="2021-10-02T00:00:00"/>
    <x v="108"/>
    <n v="102750"/>
    <n v="0"/>
    <x v="0"/>
    <x v="2"/>
    <n v="11.8"/>
    <n v="11.8"/>
    <n v="1"/>
    <x v="0"/>
    <n v="33.42"/>
    <n v="-21.62"/>
    <n v="-1.8322033898305083"/>
    <x v="4"/>
    <x v="8"/>
  </r>
  <r>
    <d v="2021-10-02T00:00:00"/>
    <x v="108"/>
    <n v="75662"/>
    <n v="0"/>
    <x v="0"/>
    <x v="2"/>
    <n v="7.16"/>
    <n v="7.16"/>
    <n v="1"/>
    <x v="0"/>
    <n v="33.42"/>
    <n v="-26.26"/>
    <n v="-3.6675977653631286"/>
    <x v="4"/>
    <x v="7"/>
  </r>
  <r>
    <d v="2021-10-02T00:00:00"/>
    <x v="108"/>
    <n v="118333"/>
    <n v="0"/>
    <x v="10"/>
    <x v="2"/>
    <n v="2.45882352941176"/>
    <n v="2.09"/>
    <n v="1"/>
    <x v="4"/>
    <n v="33.42"/>
    <n v="-31.330000000000002"/>
    <n v="-14.990430622009571"/>
    <x v="6"/>
    <x v="10"/>
  </r>
  <r>
    <d v="2021-10-02T00:00:00"/>
    <x v="108"/>
    <n v="11002"/>
    <n v="0"/>
    <x v="0"/>
    <x v="2"/>
    <n v="4.2"/>
    <n v="4.2"/>
    <n v="1"/>
    <x v="0"/>
    <n v="33.42"/>
    <n v="-29.220000000000002"/>
    <n v="-6.9571428571428573"/>
    <x v="6"/>
    <x v="26"/>
  </r>
  <r>
    <d v="2021-10-02T00:00:00"/>
    <x v="108"/>
    <n v="75655"/>
    <n v="0"/>
    <x v="0"/>
    <x v="2"/>
    <n v="2.98"/>
    <n v="2.98"/>
    <n v="1"/>
    <x v="0"/>
    <n v="33.42"/>
    <n v="-30.44"/>
    <n v="-10.214765100671141"/>
    <x v="4"/>
    <x v="7"/>
  </r>
  <r>
    <d v="2021-10-02T00:00:00"/>
    <x v="108"/>
    <n v="12648"/>
    <n v="0"/>
    <x v="0"/>
    <x v="2"/>
    <n v="9.69"/>
    <n v="9.69"/>
    <n v="1"/>
    <x v="0"/>
    <n v="33.42"/>
    <n v="-23.730000000000004"/>
    <n v="-2.4489164086687314"/>
    <x v="6"/>
    <x v="74"/>
  </r>
  <r>
    <d v="2021-10-02T00:00:00"/>
    <x v="108"/>
    <n v="69117"/>
    <n v="0"/>
    <x v="0"/>
    <x v="2"/>
    <n v="4.99"/>
    <n v="4.99"/>
    <n v="2"/>
    <x v="0"/>
    <n v="33.42"/>
    <n v="-61.85"/>
    <n v="-12.394789579158317"/>
    <x v="7"/>
    <x v="58"/>
  </r>
  <r>
    <d v="2021-10-02T00:00:00"/>
    <x v="109"/>
    <n v="102735"/>
    <n v="0"/>
    <x v="0"/>
    <x v="2"/>
    <n v="3.88"/>
    <n v="3.88"/>
    <n v="1"/>
    <x v="0"/>
    <n v="41.79"/>
    <n v="-37.909999999999997"/>
    <n v="-9.7706185567010309"/>
    <x v="4"/>
    <x v="8"/>
  </r>
  <r>
    <d v="2021-10-02T00:00:00"/>
    <x v="109"/>
    <n v="9514"/>
    <n v="0"/>
    <x v="0"/>
    <x v="2"/>
    <n v="3.9"/>
    <n v="3.9"/>
    <n v="1"/>
    <x v="0"/>
    <n v="41.79"/>
    <n v="-37.89"/>
    <n v="-9.7153846153846164"/>
    <x v="1"/>
    <x v="12"/>
  </r>
  <r>
    <d v="2021-10-02T00:00:00"/>
    <x v="109"/>
    <n v="112190"/>
    <n v="0"/>
    <x v="0"/>
    <x v="2"/>
    <n v="3.82"/>
    <n v="3.82"/>
    <n v="1"/>
    <x v="0"/>
    <n v="41.79"/>
    <n v="-37.97"/>
    <n v="-9.9397905759162306"/>
    <x v="1"/>
    <x v="12"/>
  </r>
  <r>
    <d v="2021-10-02T00:00:00"/>
    <x v="109"/>
    <n v="9493"/>
    <n v="0"/>
    <x v="0"/>
    <x v="2"/>
    <n v="3.2"/>
    <n v="3.2"/>
    <n v="1"/>
    <x v="0"/>
    <n v="41.79"/>
    <n v="-38.589999999999996"/>
    <n v="-12.059374999999998"/>
    <x v="1"/>
    <x v="12"/>
  </r>
  <r>
    <d v="2021-10-02T00:00:00"/>
    <x v="109"/>
    <n v="120446"/>
    <n v="0"/>
    <x v="0"/>
    <x v="2"/>
    <n v="1.79"/>
    <n v="1.79"/>
    <n v="1"/>
    <x v="0"/>
    <n v="41.79"/>
    <n v="-40"/>
    <n v="-22.346368715083798"/>
    <x v="3"/>
    <x v="65"/>
  </r>
  <r>
    <d v="2021-10-02T00:00:00"/>
    <x v="109"/>
    <n v="117559"/>
    <n v="0"/>
    <x v="0"/>
    <x v="2"/>
    <n v="4.17"/>
    <n v="4.17"/>
    <n v="1"/>
    <x v="0"/>
    <n v="41.79"/>
    <n v="-37.619999999999997"/>
    <n v="-9.0215827338129486"/>
    <x v="3"/>
    <x v="34"/>
  </r>
  <r>
    <d v="2021-10-02T00:00:00"/>
    <x v="109"/>
    <n v="94039"/>
    <n v="0"/>
    <x v="0"/>
    <x v="2"/>
    <n v="2.4700000000000002"/>
    <n v="2.4700000000000002"/>
    <n v="1"/>
    <x v="0"/>
    <n v="41.79"/>
    <n v="-39.32"/>
    <n v="-15.91902834008097"/>
    <x v="1"/>
    <x v="12"/>
  </r>
  <r>
    <d v="2021-10-02T00:00:00"/>
    <x v="109"/>
    <n v="80546"/>
    <n v="0"/>
    <x v="1"/>
    <x v="2"/>
    <n v="6.45"/>
    <n v="5.16"/>
    <n v="1"/>
    <x v="6"/>
    <n v="41.79"/>
    <n v="-36.629999999999995"/>
    <n v="-7.0988372093023244"/>
    <x v="3"/>
    <x v="38"/>
  </r>
  <r>
    <d v="2021-10-02T00:00:00"/>
    <x v="109"/>
    <n v="9560"/>
    <n v="0"/>
    <x v="0"/>
    <x v="2"/>
    <n v="3.11"/>
    <n v="3.11"/>
    <n v="1"/>
    <x v="0"/>
    <n v="41.79"/>
    <n v="-38.68"/>
    <n v="-12.437299035369776"/>
    <x v="1"/>
    <x v="12"/>
  </r>
  <r>
    <d v="2021-10-02T00:00:00"/>
    <x v="109"/>
    <n v="81064"/>
    <n v="0"/>
    <x v="0"/>
    <x v="2"/>
    <n v="4.9800000000000004"/>
    <n v="4.9800000000000004"/>
    <n v="1"/>
    <x v="0"/>
    <n v="41.79"/>
    <n v="-36.81"/>
    <n v="-7.3915662650602405"/>
    <x v="7"/>
    <x v="58"/>
  </r>
  <r>
    <d v="2021-10-02T00:00:00"/>
    <x v="109"/>
    <n v="23662"/>
    <n v="0"/>
    <x v="0"/>
    <x v="2"/>
    <n v="1.62"/>
    <n v="1.62"/>
    <n v="1"/>
    <x v="0"/>
    <n v="41.79"/>
    <n v="-40.17"/>
    <n v="-24.796296296296294"/>
    <x v="6"/>
    <x v="30"/>
  </r>
  <r>
    <d v="2021-10-02T00:00:00"/>
    <x v="109"/>
    <n v="9496"/>
    <n v="0"/>
    <x v="0"/>
    <x v="2"/>
    <n v="10.06"/>
    <n v="10.06"/>
    <n v="2"/>
    <x v="0"/>
    <n v="41.79"/>
    <n v="-73.52"/>
    <n v="-7.3081510934393634"/>
    <x v="1"/>
    <x v="12"/>
  </r>
  <r>
    <d v="2021-10-02T00:00:00"/>
    <x v="109"/>
    <n v="9522"/>
    <n v="0"/>
    <x v="0"/>
    <x v="2"/>
    <n v="7.18"/>
    <n v="7.18"/>
    <n v="2"/>
    <x v="0"/>
    <n v="41.79"/>
    <n v="-76.400000000000006"/>
    <n v="-10.640668523676881"/>
    <x v="1"/>
    <x v="12"/>
  </r>
  <r>
    <d v="2021-10-02T00:00:00"/>
    <x v="110"/>
    <n v="113096"/>
    <n v="0"/>
    <x v="0"/>
    <x v="0"/>
    <n v="3.29"/>
    <n v="3.29"/>
    <n v="1"/>
    <x v="0"/>
    <n v="41.78"/>
    <n v="-38.49"/>
    <n v="-11.699088145896656"/>
    <x v="1"/>
    <x v="23"/>
  </r>
  <r>
    <d v="2021-10-02T00:00:00"/>
    <x v="110"/>
    <n v="110085"/>
    <n v="0"/>
    <x v="0"/>
    <x v="0"/>
    <n v="1.92"/>
    <n v="1.92"/>
    <n v="1"/>
    <x v="0"/>
    <n v="41.78"/>
    <n v="-39.86"/>
    <n v="-20.760416666666668"/>
    <x v="1"/>
    <x v="23"/>
  </r>
  <r>
    <d v="2021-10-02T00:00:00"/>
    <x v="110"/>
    <n v="90883"/>
    <n v="0"/>
    <x v="0"/>
    <x v="0"/>
    <n v="7.83"/>
    <n v="7.83"/>
    <n v="3"/>
    <x v="0"/>
    <n v="41.78"/>
    <n v="-117.51"/>
    <n v="-15.007662835249043"/>
    <x v="1"/>
    <x v="23"/>
  </r>
  <r>
    <d v="2021-10-02T00:00:00"/>
    <x v="110"/>
    <n v="77318"/>
    <n v="0"/>
    <x v="3"/>
    <x v="0"/>
    <n v="29.988888888888798"/>
    <n v="26.99"/>
    <n v="10"/>
    <x v="1"/>
    <n v="41.78"/>
    <n v="-390.81"/>
    <n v="-14.47980733605039"/>
    <x v="1"/>
    <x v="14"/>
  </r>
  <r>
    <d v="2021-10-02T00:00:00"/>
    <x v="110"/>
    <n v="118876"/>
    <n v="0"/>
    <x v="3"/>
    <x v="0"/>
    <n v="24.177777777777699"/>
    <n v="21.76"/>
    <n v="10"/>
    <x v="1"/>
    <n v="41.78"/>
    <n v="-396.04"/>
    <n v="-18.200367647058822"/>
    <x v="1"/>
    <x v="23"/>
  </r>
  <r>
    <d v="2021-10-02T00:00:00"/>
    <x v="111"/>
    <n v="90294"/>
    <n v="0"/>
    <x v="0"/>
    <x v="0"/>
    <n v="6.5"/>
    <n v="6.5"/>
    <n v="1"/>
    <x v="0"/>
    <n v="62.78"/>
    <n v="-56.28"/>
    <n v="-8.6584615384615393"/>
    <x v="3"/>
    <x v="18"/>
  </r>
  <r>
    <d v="2021-10-02T00:00:00"/>
    <x v="111"/>
    <n v="6044"/>
    <n v="0"/>
    <x v="0"/>
    <x v="0"/>
    <n v="6.75"/>
    <n v="6.75"/>
    <n v="1"/>
    <x v="0"/>
    <n v="62.78"/>
    <n v="-56.03"/>
    <n v="-8.300740740740741"/>
    <x v="7"/>
    <x v="51"/>
  </r>
  <r>
    <d v="2021-10-02T00:00:00"/>
    <x v="111"/>
    <n v="80729"/>
    <n v="0"/>
    <x v="0"/>
    <x v="0"/>
    <n v="2.63"/>
    <n v="2.63"/>
    <n v="1"/>
    <x v="0"/>
    <n v="62.78"/>
    <n v="-60.15"/>
    <n v="-22.870722433460077"/>
    <x v="7"/>
    <x v="44"/>
  </r>
  <r>
    <d v="2021-10-02T00:00:00"/>
    <x v="111"/>
    <n v="104319"/>
    <n v="0"/>
    <x v="0"/>
    <x v="0"/>
    <n v="2.76"/>
    <n v="2.76"/>
    <n v="1"/>
    <x v="0"/>
    <n v="62.78"/>
    <n v="-60.02"/>
    <n v="-21.746376811594207"/>
    <x v="3"/>
    <x v="79"/>
  </r>
  <r>
    <d v="2021-10-02T00:00:00"/>
    <x v="111"/>
    <n v="86480"/>
    <n v="0"/>
    <x v="3"/>
    <x v="0"/>
    <n v="1.8444444444444399"/>
    <n v="1.66"/>
    <n v="1"/>
    <x v="1"/>
    <n v="62.78"/>
    <n v="-61.120000000000005"/>
    <n v="-36.819277108433738"/>
    <x v="1"/>
    <x v="1"/>
  </r>
  <r>
    <d v="2021-10-02T00:00:00"/>
    <x v="111"/>
    <n v="69334"/>
    <n v="0"/>
    <x v="3"/>
    <x v="0"/>
    <n v="5.2222222222222197"/>
    <n v="4.7"/>
    <n v="1"/>
    <x v="1"/>
    <n v="62.78"/>
    <n v="-58.08"/>
    <n v="-12.357446808510637"/>
    <x v="1"/>
    <x v="13"/>
  </r>
  <r>
    <d v="2021-10-02T00:00:00"/>
    <x v="111"/>
    <n v="8698"/>
    <n v="0"/>
    <x v="1"/>
    <x v="0"/>
    <n v="3.1529411764705801"/>
    <n v="2.68"/>
    <n v="1"/>
    <x v="4"/>
    <n v="62.78"/>
    <n v="-60.1"/>
    <n v="-22.425373134328357"/>
    <x v="3"/>
    <x v="54"/>
  </r>
  <r>
    <d v="2021-10-02T00:00:00"/>
    <x v="111"/>
    <n v="110575"/>
    <n v="0"/>
    <x v="0"/>
    <x v="0"/>
    <n v="1.89"/>
    <n v="1.89"/>
    <n v="1"/>
    <x v="0"/>
    <n v="62.78"/>
    <n v="-60.89"/>
    <n v="-32.216931216931222"/>
    <x v="1"/>
    <x v="14"/>
  </r>
  <r>
    <d v="2021-10-02T00:00:00"/>
    <x v="111"/>
    <n v="82008"/>
    <n v="0"/>
    <x v="0"/>
    <x v="0"/>
    <n v="2.17"/>
    <n v="2.17"/>
    <n v="1"/>
    <x v="0"/>
    <n v="62.78"/>
    <n v="-60.61"/>
    <n v="-27.930875576036868"/>
    <x v="3"/>
    <x v="54"/>
  </r>
  <r>
    <d v="2021-10-02T00:00:00"/>
    <x v="111"/>
    <n v="81726"/>
    <n v="0"/>
    <x v="0"/>
    <x v="0"/>
    <n v="2.42"/>
    <n v="2.42"/>
    <n v="1"/>
    <x v="0"/>
    <n v="62.78"/>
    <n v="-60.36"/>
    <n v="-24.942148760330578"/>
    <x v="3"/>
    <x v="53"/>
  </r>
  <r>
    <d v="2021-10-02T00:00:00"/>
    <x v="111"/>
    <n v="156181"/>
    <n v="0"/>
    <x v="0"/>
    <x v="0"/>
    <n v="4.09"/>
    <n v="4.09"/>
    <n v="1"/>
    <x v="0"/>
    <n v="62.78"/>
    <n v="-58.69"/>
    <n v="-14.34963325183374"/>
    <x v="3"/>
    <x v="53"/>
  </r>
  <r>
    <d v="2021-10-02T00:00:00"/>
    <x v="111"/>
    <n v="18100"/>
    <n v="0"/>
    <x v="0"/>
    <x v="0"/>
    <n v="8.2200000000000006"/>
    <n v="8.2200000000000006"/>
    <n v="1"/>
    <x v="0"/>
    <n v="62.78"/>
    <n v="-54.56"/>
    <n v="-6.6374695863746958"/>
    <x v="1"/>
    <x v="1"/>
  </r>
  <r>
    <d v="2021-10-02T00:00:00"/>
    <x v="111"/>
    <n v="86416"/>
    <n v="0"/>
    <x v="0"/>
    <x v="0"/>
    <n v="1.59"/>
    <n v="1.59"/>
    <n v="1"/>
    <x v="0"/>
    <n v="62.78"/>
    <n v="-61.19"/>
    <n v="-38.484276729559745"/>
    <x v="1"/>
    <x v="1"/>
  </r>
  <r>
    <d v="2021-10-02T00:00:00"/>
    <x v="111"/>
    <n v="46896"/>
    <n v="0"/>
    <x v="0"/>
    <x v="0"/>
    <n v="4.87"/>
    <n v="4.87"/>
    <n v="1"/>
    <x v="0"/>
    <n v="62.78"/>
    <n v="-57.910000000000004"/>
    <n v="-11.891170431211499"/>
    <x v="2"/>
    <x v="27"/>
  </r>
  <r>
    <d v="2021-10-02T00:00:00"/>
    <x v="111"/>
    <n v="68513"/>
    <n v="0"/>
    <x v="0"/>
    <x v="0"/>
    <n v="2.46"/>
    <n v="2.46"/>
    <n v="1"/>
    <x v="0"/>
    <n v="62.78"/>
    <n v="-60.32"/>
    <n v="-24.520325203252032"/>
    <x v="2"/>
    <x v="62"/>
  </r>
  <r>
    <d v="2021-10-02T00:00:00"/>
    <x v="111"/>
    <n v="96972"/>
    <n v="0"/>
    <x v="0"/>
    <x v="0"/>
    <n v="2.71"/>
    <n v="2.71"/>
    <n v="1"/>
    <x v="0"/>
    <n v="62.78"/>
    <n v="-60.07"/>
    <n v="-22.166051660516604"/>
    <x v="1"/>
    <x v="16"/>
  </r>
  <r>
    <d v="2021-10-02T00:00:00"/>
    <x v="111"/>
    <n v="84203"/>
    <n v="0"/>
    <x v="1"/>
    <x v="0"/>
    <n v="4.1764705882352899"/>
    <n v="3.55"/>
    <n v="1"/>
    <x v="4"/>
    <n v="62.78"/>
    <n v="-59.230000000000004"/>
    <n v="-16.684507042253522"/>
    <x v="3"/>
    <x v="15"/>
  </r>
  <r>
    <d v="2021-10-02T00:00:00"/>
    <x v="111"/>
    <n v="86400"/>
    <n v="0"/>
    <x v="0"/>
    <x v="0"/>
    <n v="2.09"/>
    <n v="2.09"/>
    <n v="1"/>
    <x v="0"/>
    <n v="62.78"/>
    <n v="-60.69"/>
    <n v="-29.038277511961724"/>
    <x v="1"/>
    <x v="1"/>
  </r>
  <r>
    <d v="2021-10-02T00:00:00"/>
    <x v="111"/>
    <n v="87416"/>
    <n v="0"/>
    <x v="0"/>
    <x v="0"/>
    <n v="2.2200000000000002"/>
    <n v="2.2200000000000002"/>
    <n v="1"/>
    <x v="0"/>
    <n v="62.78"/>
    <n v="-60.56"/>
    <n v="-27.27927927927928"/>
    <x v="1"/>
    <x v="1"/>
  </r>
  <r>
    <d v="2021-10-02T00:00:00"/>
    <x v="111"/>
    <n v="86470"/>
    <n v="0"/>
    <x v="0"/>
    <x v="0"/>
    <n v="1.36"/>
    <n v="1.36"/>
    <n v="1"/>
    <x v="0"/>
    <n v="62.78"/>
    <n v="-61.42"/>
    <n v="-45.161764705882348"/>
    <x v="1"/>
    <x v="1"/>
  </r>
  <r>
    <d v="2021-10-02T00:00:00"/>
    <x v="111"/>
    <n v="77310"/>
    <n v="0"/>
    <x v="0"/>
    <x v="0"/>
    <n v="4.45"/>
    <n v="4.45"/>
    <n v="1"/>
    <x v="0"/>
    <n v="62.78"/>
    <n v="-58.33"/>
    <n v="-13.107865168539325"/>
    <x v="1"/>
    <x v="14"/>
  </r>
  <r>
    <d v="2021-10-02T00:00:00"/>
    <x v="111"/>
    <n v="19321"/>
    <n v="0"/>
    <x v="0"/>
    <x v="0"/>
    <n v="4.46"/>
    <n v="4.46"/>
    <n v="1"/>
    <x v="0"/>
    <n v="62.78"/>
    <n v="-58.32"/>
    <n v="-13.076233183856502"/>
    <x v="3"/>
    <x v="15"/>
  </r>
  <r>
    <d v="2021-10-02T00:00:00"/>
    <x v="111"/>
    <n v="87418"/>
    <n v="0"/>
    <x v="0"/>
    <x v="0"/>
    <n v="2.86"/>
    <n v="2.86"/>
    <n v="1"/>
    <x v="0"/>
    <n v="62.78"/>
    <n v="-59.92"/>
    <n v="-20.951048951048953"/>
    <x v="1"/>
    <x v="1"/>
  </r>
  <r>
    <d v="2021-10-02T00:00:00"/>
    <x v="111"/>
    <n v="16546"/>
    <n v="0"/>
    <x v="0"/>
    <x v="0"/>
    <n v="2.8"/>
    <n v="2.8"/>
    <n v="2"/>
    <x v="0"/>
    <n v="62.78"/>
    <n v="-122.76"/>
    <n v="-43.842857142857149"/>
    <x v="7"/>
    <x v="17"/>
  </r>
  <r>
    <d v="2021-10-02T00:00:00"/>
    <x v="111"/>
    <n v="83054"/>
    <n v="0"/>
    <x v="0"/>
    <x v="0"/>
    <n v="2.82"/>
    <n v="2.82"/>
    <n v="2"/>
    <x v="0"/>
    <n v="62.78"/>
    <n v="-122.74000000000001"/>
    <n v="-43.524822695035468"/>
    <x v="7"/>
    <x v="17"/>
  </r>
  <r>
    <d v="2021-10-02T00:00:00"/>
    <x v="112"/>
    <n v="48486"/>
    <n v="0"/>
    <x v="0"/>
    <x v="0"/>
    <n v="45.85"/>
    <n v="45.85"/>
    <n v="2"/>
    <x v="0"/>
    <n v="28.07"/>
    <n v="-10.29"/>
    <n v="-0.22442748091603051"/>
    <x v="4"/>
    <x v="57"/>
  </r>
  <r>
    <d v="2021-10-02T00:00:00"/>
    <x v="113"/>
    <n v="48283"/>
    <n v="0"/>
    <x v="0"/>
    <x v="1"/>
    <n v="1.39"/>
    <n v="1.39"/>
    <n v="1"/>
    <x v="0"/>
    <n v="26.64"/>
    <n v="-25.25"/>
    <n v="-18.165467625899282"/>
    <x v="3"/>
    <x v="15"/>
  </r>
  <r>
    <d v="2021-10-02T00:00:00"/>
    <x v="113"/>
    <n v="90710"/>
    <n v="0"/>
    <x v="0"/>
    <x v="1"/>
    <n v="1.02"/>
    <n v="1.02"/>
    <n v="1"/>
    <x v="0"/>
    <n v="26.64"/>
    <n v="-25.62"/>
    <n v="-25.117647058823529"/>
    <x v="1"/>
    <x v="21"/>
  </r>
  <r>
    <d v="2021-10-02T00:00:00"/>
    <x v="113"/>
    <n v="129491"/>
    <n v="0"/>
    <x v="0"/>
    <x v="1"/>
    <n v="3.31"/>
    <n v="3.31"/>
    <n v="1"/>
    <x v="0"/>
    <n v="26.64"/>
    <n v="-23.330000000000002"/>
    <n v="-7.0483383685800609"/>
    <x v="3"/>
    <x v="38"/>
  </r>
  <r>
    <d v="2021-10-02T00:00:00"/>
    <x v="113"/>
    <n v="121868"/>
    <n v="0"/>
    <x v="0"/>
    <x v="1"/>
    <n v="6.37"/>
    <n v="6.37"/>
    <n v="1"/>
    <x v="0"/>
    <n v="26.64"/>
    <n v="-20.27"/>
    <n v="-3.1821036106750391"/>
    <x v="1"/>
    <x v="2"/>
  </r>
  <r>
    <d v="2021-10-02T00:00:00"/>
    <x v="113"/>
    <n v="109184"/>
    <n v="0"/>
    <x v="0"/>
    <x v="1"/>
    <n v="7.87"/>
    <n v="7.87"/>
    <n v="1"/>
    <x v="0"/>
    <n v="26.64"/>
    <n v="-18.77"/>
    <n v="-2.3850063532401524"/>
    <x v="1"/>
    <x v="2"/>
  </r>
  <r>
    <d v="2021-10-02T00:00:00"/>
    <x v="113"/>
    <n v="129492"/>
    <n v="0"/>
    <x v="0"/>
    <x v="1"/>
    <n v="4.3899999999999997"/>
    <n v="4.3899999999999997"/>
    <n v="1"/>
    <x v="0"/>
    <n v="26.64"/>
    <n v="-22.25"/>
    <n v="-5.0683371298405469"/>
    <x v="3"/>
    <x v="38"/>
  </r>
  <r>
    <d v="2021-10-02T00:00:00"/>
    <x v="113"/>
    <n v="94000"/>
    <n v="0"/>
    <x v="0"/>
    <x v="1"/>
    <n v="12.82"/>
    <n v="12.82"/>
    <n v="2"/>
    <x v="0"/>
    <n v="26.64"/>
    <n v="-40.46"/>
    <n v="-3.1560062402496101"/>
    <x v="3"/>
    <x v="34"/>
  </r>
  <r>
    <d v="2021-10-02T00:00:00"/>
    <x v="114"/>
    <n v="2046"/>
    <n v="0"/>
    <x v="0"/>
    <x v="0"/>
    <n v="5.29"/>
    <n v="5.29"/>
    <n v="1"/>
    <x v="0"/>
    <n v="32.89"/>
    <n v="-27.6"/>
    <n v="-5.2173913043478262"/>
    <x v="6"/>
    <x v="28"/>
  </r>
  <r>
    <d v="2021-10-02T00:00:00"/>
    <x v="114"/>
    <n v="82168"/>
    <n v="0"/>
    <x v="0"/>
    <x v="0"/>
    <n v="4.5599999999999996"/>
    <n v="4.5599999999999996"/>
    <n v="1"/>
    <x v="0"/>
    <n v="32.89"/>
    <n v="-28.330000000000002"/>
    <n v="-6.2127192982456148"/>
    <x v="2"/>
    <x v="62"/>
  </r>
  <r>
    <d v="2021-10-02T00:00:00"/>
    <x v="114"/>
    <n v="82827"/>
    <n v="0"/>
    <x v="0"/>
    <x v="0"/>
    <n v="12.87"/>
    <n v="12.87"/>
    <n v="1"/>
    <x v="0"/>
    <n v="32.89"/>
    <n v="-20.020000000000003"/>
    <n v="-1.5555555555555558"/>
    <x v="0"/>
    <x v="19"/>
  </r>
  <r>
    <d v="2021-10-02T00:00:00"/>
    <x v="114"/>
    <n v="82821"/>
    <n v="0"/>
    <x v="0"/>
    <x v="0"/>
    <n v="7.82"/>
    <n v="7.82"/>
    <n v="1"/>
    <x v="0"/>
    <n v="32.89"/>
    <n v="-25.07"/>
    <n v="-3.2058823529411762"/>
    <x v="0"/>
    <x v="0"/>
  </r>
  <r>
    <d v="2021-10-02T00:00:00"/>
    <x v="114"/>
    <n v="82832"/>
    <n v="0"/>
    <x v="0"/>
    <x v="0"/>
    <n v="7.82"/>
    <n v="7.82"/>
    <n v="1"/>
    <x v="0"/>
    <n v="32.89"/>
    <n v="-25.07"/>
    <n v="-3.2058823529411762"/>
    <x v="0"/>
    <x v="82"/>
  </r>
  <r>
    <d v="2021-10-02T00:00:00"/>
    <x v="114"/>
    <n v="91397"/>
    <n v="0"/>
    <x v="0"/>
    <x v="0"/>
    <n v="2.4900000000000002"/>
    <n v="2.4900000000000002"/>
    <n v="1"/>
    <x v="0"/>
    <n v="32.89"/>
    <n v="-30.4"/>
    <n v="-12.208835341365461"/>
    <x v="2"/>
    <x v="5"/>
  </r>
  <r>
    <d v="2021-10-02T00:00:00"/>
    <x v="114"/>
    <n v="101270"/>
    <n v="0"/>
    <x v="3"/>
    <x v="0"/>
    <n v="2.8444444444444401"/>
    <n v="2.56"/>
    <n v="2"/>
    <x v="1"/>
    <n v="32.89"/>
    <n v="-63.22"/>
    <n v="-24.6953125"/>
    <x v="2"/>
    <x v="62"/>
  </r>
  <r>
    <d v="2021-10-02T00:00:00"/>
    <x v="114"/>
    <n v="101279"/>
    <n v="0"/>
    <x v="0"/>
    <x v="0"/>
    <n v="2.85"/>
    <n v="2.85"/>
    <n v="2"/>
    <x v="0"/>
    <n v="32.89"/>
    <n v="-62.93"/>
    <n v="-22.080701754385963"/>
    <x v="2"/>
    <x v="62"/>
  </r>
  <r>
    <d v="2021-10-02T00:00:00"/>
    <x v="114"/>
    <n v="101282"/>
    <n v="0"/>
    <x v="0"/>
    <x v="0"/>
    <n v="2.85"/>
    <n v="2.85"/>
    <n v="2"/>
    <x v="0"/>
    <n v="32.89"/>
    <n v="-62.93"/>
    <n v="-22.080701754385963"/>
    <x v="2"/>
    <x v="62"/>
  </r>
  <r>
    <d v="2021-10-02T00:00:00"/>
    <x v="115"/>
    <n v="78338"/>
    <n v="0"/>
    <x v="0"/>
    <x v="1"/>
    <n v="19"/>
    <n v="19"/>
    <n v="1"/>
    <x v="0"/>
    <n v="54.69"/>
    <n v="-35.69"/>
    <n v="-1.8784210526315788"/>
    <x v="4"/>
    <x v="8"/>
  </r>
  <r>
    <d v="2021-10-02T00:00:00"/>
    <x v="115"/>
    <n v="9504"/>
    <n v="0"/>
    <x v="0"/>
    <x v="1"/>
    <n v="2.8"/>
    <n v="2.8"/>
    <n v="1"/>
    <x v="0"/>
    <n v="54.69"/>
    <n v="-51.89"/>
    <n v="-18.532142857142858"/>
    <x v="1"/>
    <x v="12"/>
  </r>
  <r>
    <d v="2021-10-02T00:00:00"/>
    <x v="115"/>
    <n v="109996"/>
    <n v="0"/>
    <x v="0"/>
    <x v="1"/>
    <n v="9.6999999999999993"/>
    <n v="9.6999999999999993"/>
    <n v="1"/>
    <x v="0"/>
    <n v="54.69"/>
    <n v="-44.989999999999995"/>
    <n v="-4.6381443298969067"/>
    <x v="6"/>
    <x v="83"/>
  </r>
  <r>
    <d v="2021-10-02T00:00:00"/>
    <x v="115"/>
    <n v="71322"/>
    <n v="0"/>
    <x v="0"/>
    <x v="1"/>
    <n v="12.92"/>
    <n v="12.92"/>
    <n v="1"/>
    <x v="0"/>
    <n v="54.69"/>
    <n v="-41.769999999999996"/>
    <n v="-3.23297213622291"/>
    <x v="4"/>
    <x v="8"/>
  </r>
  <r>
    <d v="2021-10-02T00:00:00"/>
    <x v="115"/>
    <n v="68321"/>
    <n v="0"/>
    <x v="0"/>
    <x v="1"/>
    <n v="7.52"/>
    <n v="7.52"/>
    <n v="3"/>
    <x v="0"/>
    <n v="54.69"/>
    <n v="-156.54999999999998"/>
    <n v="-20.81781914893617"/>
    <x v="3"/>
    <x v="15"/>
  </r>
  <r>
    <d v="2021-10-02T00:00:00"/>
    <x v="115"/>
    <n v="113880"/>
    <n v="0"/>
    <x v="0"/>
    <x v="1"/>
    <n v="19.23"/>
    <n v="19.23"/>
    <n v="3"/>
    <x v="0"/>
    <n v="54.69"/>
    <n v="-144.84"/>
    <n v="-7.5319812792511698"/>
    <x v="3"/>
    <x v="15"/>
  </r>
  <r>
    <d v="2021-10-02T00:00:00"/>
    <x v="115"/>
    <n v="19277"/>
    <n v="0"/>
    <x v="0"/>
    <x v="1"/>
    <n v="12.44"/>
    <n v="12.44"/>
    <n v="3"/>
    <x v="0"/>
    <n v="54.69"/>
    <n v="-151.63"/>
    <n v="-12.188906752411576"/>
    <x v="3"/>
    <x v="15"/>
  </r>
  <r>
    <d v="2021-10-02T00:00:00"/>
    <x v="116"/>
    <n v="83599"/>
    <n v="0"/>
    <x v="3"/>
    <x v="0"/>
    <n v="5.6"/>
    <n v="5.04"/>
    <n v="1"/>
    <x v="1"/>
    <n v="52.78"/>
    <n v="-47.74"/>
    <n v="-9.4722222222222232"/>
    <x v="1"/>
    <x v="16"/>
  </r>
  <r>
    <d v="2021-10-02T00:00:00"/>
    <x v="116"/>
    <n v="83601"/>
    <n v="0"/>
    <x v="0"/>
    <x v="0"/>
    <n v="5.87"/>
    <n v="5.87"/>
    <n v="1"/>
    <x v="0"/>
    <n v="52.78"/>
    <n v="-46.910000000000004"/>
    <n v="-7.9914821124361159"/>
    <x v="1"/>
    <x v="16"/>
  </r>
  <r>
    <d v="2021-10-02T00:00:00"/>
    <x v="116"/>
    <n v="90690"/>
    <n v="0"/>
    <x v="0"/>
    <x v="0"/>
    <n v="1.55"/>
    <n v="1.55"/>
    <n v="1"/>
    <x v="0"/>
    <n v="52.78"/>
    <n v="-51.230000000000004"/>
    <n v="-33.051612903225809"/>
    <x v="1"/>
    <x v="23"/>
  </r>
  <r>
    <d v="2021-10-02T00:00:00"/>
    <x v="116"/>
    <n v="83634"/>
    <n v="0"/>
    <x v="0"/>
    <x v="0"/>
    <n v="5.49"/>
    <n v="5.49"/>
    <n v="1"/>
    <x v="0"/>
    <n v="52.78"/>
    <n v="-47.29"/>
    <n v="-8.6138433515482689"/>
    <x v="1"/>
    <x v="16"/>
  </r>
  <r>
    <d v="2021-10-02T00:00:00"/>
    <x v="116"/>
    <n v="29820"/>
    <n v="0"/>
    <x v="0"/>
    <x v="0"/>
    <n v="59.8"/>
    <n v="59.8"/>
    <n v="3"/>
    <x v="0"/>
    <n v="52.78"/>
    <n v="-98.54"/>
    <n v="-1.647826086956522"/>
    <x v="0"/>
    <x v="0"/>
  </r>
  <r>
    <d v="2021-10-02T00:00:00"/>
    <x v="117"/>
    <n v="113960"/>
    <n v="0"/>
    <x v="0"/>
    <x v="0"/>
    <n v="2.13"/>
    <n v="2.13"/>
    <n v="1"/>
    <x v="0"/>
    <n v="40.29"/>
    <n v="-38.159999999999997"/>
    <n v="-17.91549295774648"/>
    <x v="1"/>
    <x v="13"/>
  </r>
  <r>
    <d v="2021-10-02T00:00:00"/>
    <x v="117"/>
    <n v="117312"/>
    <n v="0"/>
    <x v="0"/>
    <x v="0"/>
    <n v="5.51"/>
    <n v="5.51"/>
    <n v="1"/>
    <x v="0"/>
    <n v="40.29"/>
    <n v="-34.78"/>
    <n v="-6.3121597096188751"/>
    <x v="6"/>
    <x v="11"/>
  </r>
  <r>
    <d v="2021-10-02T00:00:00"/>
    <x v="117"/>
    <n v="109309"/>
    <n v="0"/>
    <x v="0"/>
    <x v="0"/>
    <n v="8.27"/>
    <n v="8.27"/>
    <n v="1"/>
    <x v="0"/>
    <n v="40.29"/>
    <n v="-32.019999999999996"/>
    <n v="-3.8718258766626357"/>
    <x v="3"/>
    <x v="4"/>
  </r>
  <r>
    <d v="2021-10-02T00:00:00"/>
    <x v="117"/>
    <n v="110579"/>
    <n v="0"/>
    <x v="3"/>
    <x v="0"/>
    <n v="14.633333333333301"/>
    <n v="13.17"/>
    <n v="1"/>
    <x v="1"/>
    <n v="40.29"/>
    <n v="-27.119999999999997"/>
    <n v="-2.0592255125284735"/>
    <x v="4"/>
    <x v="8"/>
  </r>
  <r>
    <d v="2021-10-02T00:00:00"/>
    <x v="117"/>
    <n v="121622"/>
    <n v="0"/>
    <x v="3"/>
    <x v="0"/>
    <n v="1.7666666666666599"/>
    <n v="1.59"/>
    <n v="1"/>
    <x v="1"/>
    <n v="40.29"/>
    <n v="-38.699999999999996"/>
    <n v="-24.339622641509429"/>
    <x v="7"/>
    <x v="17"/>
  </r>
  <r>
    <d v="2021-10-02T00:00:00"/>
    <x v="117"/>
    <n v="83640"/>
    <n v="0"/>
    <x v="4"/>
    <x v="0"/>
    <n v="2.7374999999999998"/>
    <n v="2.19"/>
    <n v="1"/>
    <x v="6"/>
    <n v="40.29"/>
    <n v="-38.1"/>
    <n v="-17.397260273972602"/>
    <x v="3"/>
    <x v="53"/>
  </r>
  <r>
    <d v="2021-10-02T00:00:00"/>
    <x v="117"/>
    <n v="121868"/>
    <n v="0"/>
    <x v="0"/>
    <x v="0"/>
    <n v="6.37"/>
    <n v="6.37"/>
    <n v="1"/>
    <x v="0"/>
    <n v="40.29"/>
    <n v="-33.92"/>
    <n v="-5.3249607535321823"/>
    <x v="1"/>
    <x v="2"/>
  </r>
  <r>
    <d v="2021-10-02T00:00:00"/>
    <x v="117"/>
    <n v="81025"/>
    <n v="0"/>
    <x v="0"/>
    <x v="0"/>
    <n v="2.44"/>
    <n v="2.44"/>
    <n v="1"/>
    <x v="0"/>
    <n v="40.29"/>
    <n v="-37.85"/>
    <n v="-15.512295081967213"/>
    <x v="7"/>
    <x v="58"/>
  </r>
  <r>
    <d v="2021-10-02T00:00:00"/>
    <x v="117"/>
    <n v="119932"/>
    <n v="0"/>
    <x v="0"/>
    <x v="0"/>
    <n v="3.58"/>
    <n v="3.58"/>
    <n v="1"/>
    <x v="0"/>
    <n v="40.29"/>
    <n v="-36.71"/>
    <n v="-10.254189944134078"/>
    <x v="1"/>
    <x v="20"/>
  </r>
  <r>
    <d v="2021-10-02T00:00:00"/>
    <x v="117"/>
    <n v="44707"/>
    <n v="0"/>
    <x v="0"/>
    <x v="0"/>
    <n v="2.36"/>
    <n v="2.36"/>
    <n v="1"/>
    <x v="0"/>
    <n v="40.29"/>
    <n v="-37.93"/>
    <n v="-16.072033898305087"/>
    <x v="3"/>
    <x v="4"/>
  </r>
  <r>
    <d v="2021-10-02T00:00:00"/>
    <x v="117"/>
    <n v="83646"/>
    <n v="0"/>
    <x v="0"/>
    <x v="0"/>
    <n v="4.76"/>
    <n v="4.76"/>
    <n v="2"/>
    <x v="0"/>
    <n v="40.29"/>
    <n v="-75.819999999999993"/>
    <n v="-15.928571428571427"/>
    <x v="3"/>
    <x v="33"/>
  </r>
  <r>
    <d v="2021-10-02T00:00:00"/>
    <x v="117"/>
    <n v="88319"/>
    <n v="0"/>
    <x v="1"/>
    <x v="0"/>
    <n v="8.5444444444444407"/>
    <n v="7.69"/>
    <n v="2"/>
    <x v="1"/>
    <n v="40.29"/>
    <n v="-72.89"/>
    <n v="-9.4785435630689197"/>
    <x v="3"/>
    <x v="18"/>
  </r>
  <r>
    <d v="2021-10-02T00:00:00"/>
    <x v="117"/>
    <n v="111605"/>
    <n v="0"/>
    <x v="4"/>
    <x v="0"/>
    <n v="3.71428571428571"/>
    <n v="2.6"/>
    <n v="2"/>
    <x v="3"/>
    <n v="40.29"/>
    <n v="-77.98"/>
    <n v="-29.992307692307694"/>
    <x v="7"/>
    <x v="84"/>
  </r>
  <r>
    <d v="2021-10-02T00:00:00"/>
    <x v="118"/>
    <n v="76567"/>
    <n v="0"/>
    <x v="0"/>
    <x v="9"/>
    <n v="195.73"/>
    <n v="195.73"/>
    <n v="7"/>
    <x v="0"/>
    <n v="179.42"/>
    <n v="-1060.2099999999998"/>
    <n v="-5.4166964696265261"/>
    <x v="2"/>
    <x v="39"/>
  </r>
  <r>
    <d v="2021-10-02T00:00:00"/>
    <x v="119"/>
    <n v="14401"/>
    <n v="0"/>
    <x v="0"/>
    <x v="0"/>
    <n v="62.48"/>
    <n v="62.48"/>
    <n v="10"/>
    <x v="0"/>
    <n v="40.130000000000003"/>
    <n v="-338.82"/>
    <n v="-5.4228553137003841"/>
    <x v="2"/>
    <x v="71"/>
  </r>
  <r>
    <d v="2021-10-02T00:00:00"/>
    <x v="120"/>
    <n v="111730"/>
    <n v="0"/>
    <x v="0"/>
    <x v="2"/>
    <n v="9.68"/>
    <n v="9.68"/>
    <n v="1"/>
    <x v="0"/>
    <n v="36.78"/>
    <n v="-27.1"/>
    <n v="-2.7995867768595044"/>
    <x v="6"/>
    <x v="11"/>
  </r>
  <r>
    <d v="2021-10-02T00:00:00"/>
    <x v="120"/>
    <n v="119431"/>
    <n v="0"/>
    <x v="0"/>
    <x v="2"/>
    <n v="2.98"/>
    <n v="2.98"/>
    <n v="1"/>
    <x v="0"/>
    <n v="36.78"/>
    <n v="-33.800000000000004"/>
    <n v="-11.342281879194632"/>
    <x v="2"/>
    <x v="62"/>
  </r>
  <r>
    <d v="2021-10-02T00:00:00"/>
    <x v="120"/>
    <n v="81510"/>
    <n v="0"/>
    <x v="0"/>
    <x v="2"/>
    <n v="18.37"/>
    <n v="18.37"/>
    <n v="2"/>
    <x v="0"/>
    <n v="36.78"/>
    <n v="-55.19"/>
    <n v="-3.0043549265106146"/>
    <x v="1"/>
    <x v="12"/>
  </r>
  <r>
    <d v="2021-10-02T00:00:00"/>
    <x v="120"/>
    <n v="76455"/>
    <n v="0"/>
    <x v="0"/>
    <x v="2"/>
    <n v="6.45"/>
    <n v="6.45"/>
    <n v="3"/>
    <x v="0"/>
    <n v="36.78"/>
    <n v="-103.89"/>
    <n v="-16.106976744186046"/>
    <x v="1"/>
    <x v="47"/>
  </r>
  <r>
    <d v="2021-10-02T00:00:00"/>
    <x v="120"/>
    <n v="83487"/>
    <n v="0"/>
    <x v="0"/>
    <x v="2"/>
    <n v="18.8"/>
    <n v="18.8"/>
    <n v="3"/>
    <x v="0"/>
    <n v="36.78"/>
    <n v="-91.54"/>
    <n v="-4.8691489361702125"/>
    <x v="0"/>
    <x v="49"/>
  </r>
  <r>
    <d v="2021-10-02T00:00:00"/>
    <x v="121"/>
    <n v="7264"/>
    <n v="0"/>
    <x v="0"/>
    <x v="0"/>
    <n v="2.39"/>
    <n v="2.39"/>
    <n v="1"/>
    <x v="0"/>
    <n v="89.29"/>
    <n v="-86.9"/>
    <n v="-36.359832635983267"/>
    <x v="6"/>
    <x v="11"/>
  </r>
  <r>
    <d v="2021-10-02T00:00:00"/>
    <x v="121"/>
    <n v="81939"/>
    <n v="0"/>
    <x v="0"/>
    <x v="0"/>
    <n v="6.78"/>
    <n v="6.78"/>
    <n v="1"/>
    <x v="0"/>
    <n v="89.29"/>
    <n v="-82.51"/>
    <n v="-12.169616519174042"/>
    <x v="7"/>
    <x v="85"/>
  </r>
  <r>
    <d v="2021-10-02T00:00:00"/>
    <x v="121"/>
    <n v="73390"/>
    <n v="0"/>
    <x v="4"/>
    <x v="0"/>
    <n v="2.5874999999999901"/>
    <n v="2.0699999999999998"/>
    <n v="1"/>
    <x v="6"/>
    <n v="89.29"/>
    <n v="-87.220000000000013"/>
    <n v="-42.135265700483103"/>
    <x v="1"/>
    <x v="22"/>
  </r>
  <r>
    <d v="2021-10-02T00:00:00"/>
    <x v="121"/>
    <n v="121477"/>
    <n v="0"/>
    <x v="0"/>
    <x v="0"/>
    <n v="2.2200000000000002"/>
    <n v="2.2200000000000002"/>
    <n v="1"/>
    <x v="0"/>
    <n v="89.29"/>
    <n v="-87.070000000000007"/>
    <n v="-39.22072072072072"/>
    <x v="1"/>
    <x v="20"/>
  </r>
  <r>
    <d v="2021-10-02T00:00:00"/>
    <x v="121"/>
    <n v="77481"/>
    <n v="0"/>
    <x v="0"/>
    <x v="0"/>
    <n v="3.24"/>
    <n v="3.24"/>
    <n v="1"/>
    <x v="0"/>
    <n v="89.29"/>
    <n v="-86.050000000000011"/>
    <n v="-26.558641975308642"/>
    <x v="3"/>
    <x v="33"/>
  </r>
  <r>
    <d v="2021-10-02T00:00:00"/>
    <x v="121"/>
    <n v="114946"/>
    <n v="0"/>
    <x v="0"/>
    <x v="0"/>
    <n v="2.37"/>
    <n v="2.37"/>
    <n v="1"/>
    <x v="0"/>
    <n v="89.29"/>
    <n v="-86.92"/>
    <n v="-36.675105485232066"/>
    <x v="1"/>
    <x v="20"/>
  </r>
  <r>
    <d v="2021-10-02T00:00:00"/>
    <x v="121"/>
    <n v="77310"/>
    <n v="0"/>
    <x v="0"/>
    <x v="0"/>
    <n v="8.89"/>
    <n v="8.89"/>
    <n v="2"/>
    <x v="0"/>
    <n v="89.29"/>
    <n v="-169.69"/>
    <n v="-19.08773903262092"/>
    <x v="1"/>
    <x v="14"/>
  </r>
  <r>
    <d v="2021-10-02T00:00:00"/>
    <x v="121"/>
    <n v="101339"/>
    <n v="0"/>
    <x v="0"/>
    <x v="0"/>
    <n v="12.99"/>
    <n v="12.99"/>
    <n v="2"/>
    <x v="0"/>
    <n v="89.29"/>
    <n v="-165.59"/>
    <n v="-12.747498075442648"/>
    <x v="3"/>
    <x v="4"/>
  </r>
  <r>
    <d v="2021-10-02T00:00:00"/>
    <x v="121"/>
    <n v="68938"/>
    <n v="0"/>
    <x v="0"/>
    <x v="0"/>
    <n v="4.92"/>
    <n v="4.92"/>
    <n v="2"/>
    <x v="0"/>
    <n v="89.29"/>
    <n v="-173.66000000000003"/>
    <n v="-35.296747967479682"/>
    <x v="7"/>
    <x v="58"/>
  </r>
  <r>
    <d v="2021-10-02T00:00:00"/>
    <x v="121"/>
    <n v="83001"/>
    <n v="0"/>
    <x v="0"/>
    <x v="0"/>
    <n v="2.61"/>
    <n v="2.61"/>
    <n v="2"/>
    <x v="0"/>
    <n v="89.29"/>
    <n v="-175.97"/>
    <n v="-67.421455938697321"/>
    <x v="1"/>
    <x v="22"/>
  </r>
  <r>
    <d v="2021-10-02T00:00:00"/>
    <x v="121"/>
    <n v="10651"/>
    <n v="0"/>
    <x v="4"/>
    <x v="0"/>
    <n v="2.6874999999999898"/>
    <n v="2.15"/>
    <n v="2"/>
    <x v="6"/>
    <n v="89.29"/>
    <n v="-176.43"/>
    <n v="-82.060465116279076"/>
    <x v="1"/>
    <x v="22"/>
  </r>
  <r>
    <d v="2021-10-02T00:00:00"/>
    <x v="121"/>
    <n v="114350"/>
    <n v="0"/>
    <x v="0"/>
    <x v="0"/>
    <n v="14.52"/>
    <n v="14.52"/>
    <n v="4"/>
    <x v="0"/>
    <n v="89.29"/>
    <n v="-342.64000000000004"/>
    <n v="-23.597796143250694"/>
    <x v="1"/>
    <x v="13"/>
  </r>
  <r>
    <d v="2021-10-02T00:00:00"/>
    <x v="121"/>
    <n v="112188"/>
    <n v="0"/>
    <x v="0"/>
    <x v="0"/>
    <n v="22.14"/>
    <n v="22.14"/>
    <n v="6"/>
    <x v="0"/>
    <n v="89.29"/>
    <n v="-513.6"/>
    <n v="-23.197831978319783"/>
    <x v="7"/>
    <x v="85"/>
  </r>
  <r>
    <d v="2021-10-02T00:00:00"/>
    <x v="121"/>
    <n v="73916"/>
    <n v="0"/>
    <x v="0"/>
    <x v="0"/>
    <n v="40.409999999999997"/>
    <n v="40.409999999999997"/>
    <n v="15"/>
    <x v="0"/>
    <n v="89.29"/>
    <n v="-1298.94"/>
    <n v="-32.144023756495919"/>
    <x v="3"/>
    <x v="45"/>
  </r>
  <r>
    <d v="2021-10-02T00:00:00"/>
    <x v="122"/>
    <n v="118906"/>
    <n v="0"/>
    <x v="0"/>
    <x v="0"/>
    <n v="21.82"/>
    <n v="21.82"/>
    <n v="3"/>
    <x v="0"/>
    <n v="11.75"/>
    <n v="-13.43"/>
    <n v="-0.61549037580201649"/>
    <x v="6"/>
    <x v="26"/>
  </r>
  <r>
    <d v="2021-10-02T00:00:00"/>
    <x v="123"/>
    <n v="14393"/>
    <n v="0"/>
    <x v="0"/>
    <x v="2"/>
    <n v="2.2200000000000002"/>
    <n v="2.2200000000000002"/>
    <n v="1"/>
    <x v="0"/>
    <n v="76.739999999999995"/>
    <n v="-74.52"/>
    <n v="-33.567567567567565"/>
    <x v="2"/>
    <x v="40"/>
  </r>
  <r>
    <d v="2021-10-02T00:00:00"/>
    <x v="123"/>
    <n v="4255"/>
    <n v="0"/>
    <x v="0"/>
    <x v="2"/>
    <n v="6.3"/>
    <n v="6.3"/>
    <n v="3"/>
    <x v="0"/>
    <n v="76.739999999999995"/>
    <n v="-223.91999999999996"/>
    <n v="-35.542857142857137"/>
    <x v="2"/>
    <x v="42"/>
  </r>
  <r>
    <d v="2021-10-02T00:00:00"/>
    <x v="123"/>
    <n v="4264"/>
    <n v="0"/>
    <x v="0"/>
    <x v="2"/>
    <n v="7.15"/>
    <n v="7.15"/>
    <n v="3"/>
    <x v="0"/>
    <n v="76.739999999999995"/>
    <n v="-223.06999999999996"/>
    <n v="-31.198601398601394"/>
    <x v="2"/>
    <x v="42"/>
  </r>
  <r>
    <d v="2021-10-02T00:00:00"/>
    <x v="123"/>
    <n v="101298"/>
    <n v="0"/>
    <x v="5"/>
    <x v="2"/>
    <n v="98.226666666666603"/>
    <n v="73.67"/>
    <n v="6"/>
    <x v="5"/>
    <n v="76.739999999999995"/>
    <n v="-386.76999999999992"/>
    <n v="-5.2500339351160568"/>
    <x v="5"/>
    <x v="9"/>
  </r>
  <r>
    <d v="2021-10-02T00:00:00"/>
    <x v="124"/>
    <n v="118255"/>
    <n v="0"/>
    <x v="0"/>
    <x v="0"/>
    <n v="3.64"/>
    <n v="3.64"/>
    <n v="1"/>
    <x v="0"/>
    <n v="98.34"/>
    <n v="-94.7"/>
    <n v="-26.016483516483515"/>
    <x v="4"/>
    <x v="8"/>
  </r>
  <r>
    <d v="2021-10-02T00:00:00"/>
    <x v="124"/>
    <n v="118257"/>
    <n v="0"/>
    <x v="0"/>
    <x v="0"/>
    <n v="1.59"/>
    <n v="1.59"/>
    <n v="1"/>
    <x v="0"/>
    <n v="98.34"/>
    <n v="-96.75"/>
    <n v="-60.849056603773583"/>
    <x v="4"/>
    <x v="8"/>
  </r>
  <r>
    <d v="2021-10-02T00:00:00"/>
    <x v="124"/>
    <n v="81109"/>
    <n v="0"/>
    <x v="0"/>
    <x v="0"/>
    <n v="2.4500000000000002"/>
    <n v="2.4500000000000002"/>
    <n v="1"/>
    <x v="0"/>
    <n v="98.34"/>
    <n v="-95.89"/>
    <n v="-39.138775510204077"/>
    <x v="7"/>
    <x v="58"/>
  </r>
  <r>
    <d v="2021-10-02T00:00:00"/>
    <x v="124"/>
    <n v="116678"/>
    <n v="0"/>
    <x v="0"/>
    <x v="0"/>
    <n v="14.13"/>
    <n v="14.13"/>
    <n v="1"/>
    <x v="0"/>
    <n v="98.34"/>
    <n v="-84.210000000000008"/>
    <n v="-5.9596602972399157"/>
    <x v="2"/>
    <x v="71"/>
  </r>
  <r>
    <d v="2021-10-02T00:00:00"/>
    <x v="124"/>
    <n v="122747"/>
    <n v="0"/>
    <x v="0"/>
    <x v="0"/>
    <n v="17.510000000000002"/>
    <n v="17.510000000000002"/>
    <n v="1"/>
    <x v="0"/>
    <n v="98.34"/>
    <n v="-80.83"/>
    <n v="-4.6162193032552823"/>
    <x v="2"/>
    <x v="39"/>
  </r>
  <r>
    <d v="2021-10-02T00:00:00"/>
    <x v="124"/>
    <n v="45489"/>
    <n v="0"/>
    <x v="0"/>
    <x v="0"/>
    <n v="4.24"/>
    <n v="4.24"/>
    <n v="1"/>
    <x v="0"/>
    <n v="98.34"/>
    <n v="-94.100000000000009"/>
    <n v="-22.193396226415096"/>
    <x v="4"/>
    <x v="8"/>
  </r>
  <r>
    <d v="2021-10-02T00:00:00"/>
    <x v="124"/>
    <n v="88188"/>
    <n v="0"/>
    <x v="0"/>
    <x v="0"/>
    <n v="28.52"/>
    <n v="28.52"/>
    <n v="2"/>
    <x v="0"/>
    <n v="98.34"/>
    <n v="-168.16"/>
    <n v="-5.8962131837307155"/>
    <x v="6"/>
    <x v="28"/>
  </r>
  <r>
    <d v="2021-10-02T00:00:00"/>
    <x v="124"/>
    <n v="118253"/>
    <n v="0"/>
    <x v="0"/>
    <x v="0"/>
    <n v="12.03"/>
    <n v="12.03"/>
    <n v="2"/>
    <x v="0"/>
    <n v="98.34"/>
    <n v="-184.65"/>
    <n v="-15.349127182044889"/>
    <x v="4"/>
    <x v="8"/>
  </r>
  <r>
    <d v="2021-10-02T00:00:00"/>
    <x v="124"/>
    <n v="103589"/>
    <n v="0"/>
    <x v="2"/>
    <x v="0"/>
    <n v="62.028571428571396"/>
    <n v="43.42"/>
    <n v="4"/>
    <x v="3"/>
    <n v="98.34"/>
    <n v="-349.94"/>
    <n v="-8.0594196222938734"/>
    <x v="5"/>
    <x v="9"/>
  </r>
  <r>
    <d v="2021-10-02T00:00:00"/>
    <x v="125"/>
    <n v="109310"/>
    <n v="0"/>
    <x v="0"/>
    <x v="0"/>
    <n v="6.27"/>
    <n v="6.27"/>
    <n v="1"/>
    <x v="0"/>
    <n v="33.44"/>
    <n v="-27.169999999999998"/>
    <n v="-4.333333333333333"/>
    <x v="3"/>
    <x v="4"/>
  </r>
  <r>
    <d v="2021-10-02T00:00:00"/>
    <x v="125"/>
    <n v="76413"/>
    <n v="0"/>
    <x v="0"/>
    <x v="0"/>
    <n v="1.76"/>
    <n v="1.76"/>
    <n v="1"/>
    <x v="0"/>
    <n v="33.44"/>
    <n v="-31.679999999999996"/>
    <n v="-17.999999999999996"/>
    <x v="3"/>
    <x v="15"/>
  </r>
  <r>
    <d v="2021-10-02T00:00:00"/>
    <x v="125"/>
    <n v="86987"/>
    <n v="0"/>
    <x v="0"/>
    <x v="0"/>
    <n v="3.03"/>
    <n v="3.03"/>
    <n v="1"/>
    <x v="0"/>
    <n v="33.44"/>
    <n v="-30.409999999999997"/>
    <n v="-10.036303630363037"/>
    <x v="3"/>
    <x v="54"/>
  </r>
  <r>
    <d v="2021-10-02T00:00:00"/>
    <x v="125"/>
    <n v="114267"/>
    <n v="0"/>
    <x v="0"/>
    <x v="0"/>
    <n v="7.34"/>
    <n v="7.34"/>
    <n v="1"/>
    <x v="0"/>
    <n v="33.44"/>
    <n v="-26.099999999999998"/>
    <n v="-3.5558583106267028"/>
    <x v="3"/>
    <x v="33"/>
  </r>
  <r>
    <d v="2021-10-02T00:00:00"/>
    <x v="125"/>
    <n v="87096"/>
    <n v="0"/>
    <x v="3"/>
    <x v="0"/>
    <n v="3.8555555555555499"/>
    <n v="3.47"/>
    <n v="1"/>
    <x v="1"/>
    <n v="33.44"/>
    <n v="-29.97"/>
    <n v="-8.6368876080691628"/>
    <x v="1"/>
    <x v="16"/>
  </r>
  <r>
    <d v="2021-10-02T00:00:00"/>
    <x v="125"/>
    <n v="69323"/>
    <n v="0"/>
    <x v="0"/>
    <x v="0"/>
    <n v="3.44"/>
    <n v="3.44"/>
    <n v="1"/>
    <x v="0"/>
    <n v="33.44"/>
    <n v="-29.999999999999996"/>
    <n v="-8.720930232558139"/>
    <x v="3"/>
    <x v="54"/>
  </r>
  <r>
    <d v="2021-10-02T00:00:00"/>
    <x v="125"/>
    <n v="86360"/>
    <n v="0"/>
    <x v="0"/>
    <x v="0"/>
    <n v="8.3000000000000007"/>
    <n v="8.3000000000000007"/>
    <n v="1"/>
    <x v="0"/>
    <n v="33.44"/>
    <n v="-25.139999999999997"/>
    <n v="-3.028915662650602"/>
    <x v="3"/>
    <x v="46"/>
  </r>
  <r>
    <d v="2021-10-02T00:00:00"/>
    <x v="125"/>
    <n v="5718"/>
    <n v="0"/>
    <x v="0"/>
    <x v="0"/>
    <n v="5.42"/>
    <n v="5.42"/>
    <n v="1"/>
    <x v="0"/>
    <n v="33.44"/>
    <n v="-28.019999999999996"/>
    <n v="-5.1697416974169732"/>
    <x v="1"/>
    <x v="23"/>
  </r>
  <r>
    <d v="2021-10-02T00:00:00"/>
    <x v="125"/>
    <n v="76360"/>
    <n v="0"/>
    <x v="3"/>
    <x v="0"/>
    <n v="2.17777777777777"/>
    <n v="1.96"/>
    <n v="1"/>
    <x v="1"/>
    <n v="33.44"/>
    <n v="-31.479999999999997"/>
    <n v="-16.061224489795919"/>
    <x v="1"/>
    <x v="23"/>
  </r>
  <r>
    <d v="2021-10-02T00:00:00"/>
    <x v="125"/>
    <n v="5551"/>
    <n v="0"/>
    <x v="3"/>
    <x v="0"/>
    <n v="5.7"/>
    <n v="5.13"/>
    <n v="1"/>
    <x v="1"/>
    <n v="33.44"/>
    <n v="-28.31"/>
    <n v="-5.5185185185185182"/>
    <x v="1"/>
    <x v="21"/>
  </r>
  <r>
    <d v="2021-10-02T00:00:00"/>
    <x v="125"/>
    <n v="110575"/>
    <n v="0"/>
    <x v="0"/>
    <x v="0"/>
    <n v="3.77"/>
    <n v="3.77"/>
    <n v="2"/>
    <x v="0"/>
    <n v="33.44"/>
    <n v="-63.109999999999992"/>
    <n v="-16.740053050397876"/>
    <x v="1"/>
    <x v="14"/>
  </r>
  <r>
    <d v="2021-10-02T00:00:00"/>
    <x v="125"/>
    <n v="29117"/>
    <n v="0"/>
    <x v="0"/>
    <x v="0"/>
    <n v="4.83"/>
    <n v="4.83"/>
    <n v="2"/>
    <x v="0"/>
    <n v="33.44"/>
    <n v="-62.05"/>
    <n v="-12.846790890269151"/>
    <x v="1"/>
    <x v="23"/>
  </r>
  <r>
    <d v="2021-10-02T00:00:00"/>
    <x v="126"/>
    <n v="110084"/>
    <n v="0"/>
    <x v="0"/>
    <x v="0"/>
    <n v="1.69"/>
    <n v="1.69"/>
    <n v="1"/>
    <x v="0"/>
    <n v="69.03"/>
    <n v="-67.34"/>
    <n v="-39.846153846153847"/>
    <x v="1"/>
    <x v="23"/>
  </r>
  <r>
    <d v="2021-10-02T00:00:00"/>
    <x v="126"/>
    <n v="46953"/>
    <n v="0"/>
    <x v="0"/>
    <x v="0"/>
    <n v="9.77"/>
    <n v="9.77"/>
    <n v="1"/>
    <x v="0"/>
    <n v="69.03"/>
    <n v="-59.260000000000005"/>
    <n v="-6.0655066530194484"/>
    <x v="4"/>
    <x v="8"/>
  </r>
  <r>
    <d v="2021-10-02T00:00:00"/>
    <x v="126"/>
    <n v="20055"/>
    <n v="0"/>
    <x v="0"/>
    <x v="0"/>
    <n v="1.82"/>
    <n v="1.82"/>
    <n v="1"/>
    <x v="0"/>
    <n v="69.03"/>
    <n v="-67.210000000000008"/>
    <n v="-36.928571428571431"/>
    <x v="4"/>
    <x v="8"/>
  </r>
  <r>
    <d v="2021-10-02T00:00:00"/>
    <x v="126"/>
    <n v="115747"/>
    <n v="0"/>
    <x v="0"/>
    <x v="0"/>
    <n v="4.0599999999999996"/>
    <n v="4.0599999999999996"/>
    <n v="1"/>
    <x v="0"/>
    <n v="69.03"/>
    <n v="-64.97"/>
    <n v="-16.002463054187192"/>
    <x v="1"/>
    <x v="20"/>
  </r>
  <r>
    <d v="2021-10-02T00:00:00"/>
    <x v="126"/>
    <n v="19835"/>
    <n v="0"/>
    <x v="0"/>
    <x v="0"/>
    <n v="3.42"/>
    <n v="3.42"/>
    <n v="1"/>
    <x v="0"/>
    <n v="69.03"/>
    <n v="-65.61"/>
    <n v="-19.184210526315791"/>
    <x v="7"/>
    <x v="61"/>
  </r>
  <r>
    <d v="2021-10-02T00:00:00"/>
    <x v="126"/>
    <n v="9521"/>
    <n v="0"/>
    <x v="0"/>
    <x v="0"/>
    <n v="3.94"/>
    <n v="3.94"/>
    <n v="1"/>
    <x v="0"/>
    <n v="69.03"/>
    <n v="-65.09"/>
    <n v="-16.520304568527919"/>
    <x v="1"/>
    <x v="12"/>
  </r>
  <r>
    <d v="2021-10-02T00:00:00"/>
    <x v="126"/>
    <n v="121499"/>
    <n v="0"/>
    <x v="3"/>
    <x v="0"/>
    <n v="1.1666666666666601"/>
    <n v="1.05"/>
    <n v="1"/>
    <x v="1"/>
    <n v="69.03"/>
    <n v="-67.98"/>
    <n v="-64.742857142857147"/>
    <x v="1"/>
    <x v="1"/>
  </r>
  <r>
    <d v="2021-10-02T00:00:00"/>
    <x v="126"/>
    <n v="2792"/>
    <n v="0"/>
    <x v="0"/>
    <x v="0"/>
    <n v="7.68"/>
    <n v="7.68"/>
    <n v="1"/>
    <x v="0"/>
    <n v="69.03"/>
    <n v="-61.35"/>
    <n v="-7.9882812500000009"/>
    <x v="4"/>
    <x v="8"/>
  </r>
  <r>
    <d v="2021-10-02T00:00:00"/>
    <x v="126"/>
    <n v="48503"/>
    <n v="0"/>
    <x v="0"/>
    <x v="0"/>
    <n v="1.92"/>
    <n v="1.92"/>
    <n v="1"/>
    <x v="0"/>
    <n v="69.03"/>
    <n v="-67.11"/>
    <n v="-34.953125"/>
    <x v="1"/>
    <x v="12"/>
  </r>
  <r>
    <d v="2021-10-02T00:00:00"/>
    <x v="126"/>
    <n v="18126"/>
    <n v="0"/>
    <x v="0"/>
    <x v="0"/>
    <n v="10.44"/>
    <n v="10.44"/>
    <n v="1"/>
    <x v="0"/>
    <n v="69.03"/>
    <n v="-58.59"/>
    <n v="-5.612068965517242"/>
    <x v="1"/>
    <x v="1"/>
  </r>
  <r>
    <d v="2021-10-02T00:00:00"/>
    <x v="126"/>
    <n v="115586"/>
    <n v="0"/>
    <x v="0"/>
    <x v="0"/>
    <n v="6.87"/>
    <n v="6.87"/>
    <n v="2"/>
    <x v="0"/>
    <n v="69.03"/>
    <n v="-131.19"/>
    <n v="-19.096069868995631"/>
    <x v="3"/>
    <x v="79"/>
  </r>
  <r>
    <d v="2021-10-02T00:00:00"/>
    <x v="126"/>
    <n v="119932"/>
    <n v="0"/>
    <x v="0"/>
    <x v="0"/>
    <n v="7.15"/>
    <n v="7.15"/>
    <n v="2"/>
    <x v="0"/>
    <n v="69.03"/>
    <n v="-130.91"/>
    <n v="-18.309090909090909"/>
    <x v="1"/>
    <x v="20"/>
  </r>
  <r>
    <d v="2021-10-02T00:00:00"/>
    <x v="126"/>
    <n v="81141"/>
    <n v="0"/>
    <x v="0"/>
    <x v="0"/>
    <n v="5.93"/>
    <n v="5.93"/>
    <n v="2"/>
    <x v="0"/>
    <n v="69.03"/>
    <n v="-132.13"/>
    <n v="-22.281618887015178"/>
    <x v="7"/>
    <x v="58"/>
  </r>
  <r>
    <d v="2021-10-02T00:00:00"/>
    <x v="126"/>
    <n v="19848"/>
    <n v="0"/>
    <x v="0"/>
    <x v="0"/>
    <n v="7.22"/>
    <n v="7.22"/>
    <n v="2"/>
    <x v="0"/>
    <n v="69.03"/>
    <n v="-130.84"/>
    <n v="-18.121883656509695"/>
    <x v="7"/>
    <x v="61"/>
  </r>
  <r>
    <d v="2021-10-02T00:00:00"/>
    <x v="126"/>
    <n v="80816"/>
    <n v="0"/>
    <x v="0"/>
    <x v="0"/>
    <n v="4.9800000000000004"/>
    <n v="4.9800000000000004"/>
    <n v="2"/>
    <x v="0"/>
    <n v="69.03"/>
    <n v="-133.08000000000001"/>
    <n v="-26.722891566265062"/>
    <x v="4"/>
    <x v="8"/>
  </r>
  <r>
    <d v="2021-10-02T00:00:00"/>
    <x v="126"/>
    <n v="86470"/>
    <n v="0"/>
    <x v="0"/>
    <x v="0"/>
    <n v="4.07"/>
    <n v="4.07"/>
    <n v="3"/>
    <x v="0"/>
    <n v="69.03"/>
    <n v="-203.02"/>
    <n v="-49.882063882063882"/>
    <x v="1"/>
    <x v="1"/>
  </r>
  <r>
    <d v="2021-10-02T00:00:00"/>
    <x v="126"/>
    <n v="71834"/>
    <n v="0"/>
    <x v="0"/>
    <x v="0"/>
    <n v="10.19"/>
    <n v="10.19"/>
    <n v="4"/>
    <x v="0"/>
    <n v="69.03"/>
    <n v="-265.93"/>
    <n v="-26.097154072620217"/>
    <x v="3"/>
    <x v="53"/>
  </r>
  <r>
    <d v="2021-10-02T00:00:00"/>
    <x v="127"/>
    <n v="103589"/>
    <n v="0"/>
    <x v="2"/>
    <x v="0"/>
    <n v="62.657142857142802"/>
    <n v="43.86"/>
    <n v="4"/>
    <x v="3"/>
    <n v="40.19"/>
    <n v="-116.89999999999999"/>
    <n v="-2.6652986776105791"/>
    <x v="5"/>
    <x v="9"/>
  </r>
  <r>
    <d v="2021-10-02T00:00:00"/>
    <x v="128"/>
    <n v="156020"/>
    <n v="0"/>
    <x v="0"/>
    <x v="1"/>
    <n v="10.29"/>
    <n v="10.29"/>
    <n v="1"/>
    <x v="0"/>
    <n v="26.9"/>
    <n v="-16.61"/>
    <n v="-1.6141885325558796"/>
    <x v="4"/>
    <x v="77"/>
  </r>
  <r>
    <d v="2021-10-02T00:00:00"/>
    <x v="128"/>
    <n v="119728"/>
    <n v="0"/>
    <x v="0"/>
    <x v="1"/>
    <n v="12.74"/>
    <n v="12.74"/>
    <n v="1"/>
    <x v="0"/>
    <n v="26.9"/>
    <n v="-14.159999999999998"/>
    <n v="-1.1114599686028257"/>
    <x v="0"/>
    <x v="0"/>
  </r>
  <r>
    <d v="2021-10-02T00:00:00"/>
    <x v="128"/>
    <n v="111941"/>
    <n v="0"/>
    <x v="0"/>
    <x v="1"/>
    <n v="8.17"/>
    <n v="8.17"/>
    <n v="1"/>
    <x v="0"/>
    <n v="26.9"/>
    <n v="-18.729999999999997"/>
    <n v="-2.2925336597307218"/>
    <x v="0"/>
    <x v="0"/>
  </r>
  <r>
    <d v="2021-10-02T00:00:00"/>
    <x v="128"/>
    <n v="87758"/>
    <n v="0"/>
    <x v="0"/>
    <x v="1"/>
    <n v="5.92"/>
    <n v="5.92"/>
    <n v="2"/>
    <x v="0"/>
    <n v="26.9"/>
    <n v="-47.879999999999995"/>
    <n v="-8.0878378378378368"/>
    <x v="6"/>
    <x v="10"/>
  </r>
  <r>
    <d v="2021-10-02T00:00:00"/>
    <x v="129"/>
    <n v="102898"/>
    <n v="0"/>
    <x v="0"/>
    <x v="0"/>
    <n v="4.5199999999999996"/>
    <n v="4.5199999999999996"/>
    <n v="1"/>
    <x v="0"/>
    <n v="70.84"/>
    <n v="-66.320000000000007"/>
    <n v="-14.67256637168142"/>
    <x v="3"/>
    <x v="53"/>
  </r>
  <r>
    <d v="2021-10-02T00:00:00"/>
    <x v="129"/>
    <n v="71839"/>
    <n v="0"/>
    <x v="0"/>
    <x v="0"/>
    <n v="3.12"/>
    <n v="3.12"/>
    <n v="1"/>
    <x v="0"/>
    <n v="70.84"/>
    <n v="-67.72"/>
    <n v="-21.705128205128204"/>
    <x v="3"/>
    <x v="53"/>
  </r>
  <r>
    <d v="2021-10-02T00:00:00"/>
    <x v="129"/>
    <n v="106785"/>
    <n v="0"/>
    <x v="0"/>
    <x v="0"/>
    <n v="2.06"/>
    <n v="2.06"/>
    <n v="2"/>
    <x v="0"/>
    <n v="70.84"/>
    <n v="-139.62"/>
    <n v="-67.77669902912622"/>
    <x v="6"/>
    <x v="11"/>
  </r>
  <r>
    <d v="2021-10-02T00:00:00"/>
    <x v="129"/>
    <n v="106779"/>
    <n v="0"/>
    <x v="0"/>
    <x v="0"/>
    <n v="4.53"/>
    <n v="4.53"/>
    <n v="4"/>
    <x v="0"/>
    <n v="70.84"/>
    <n v="-278.83000000000004"/>
    <n v="-61.551876379690952"/>
    <x v="6"/>
    <x v="11"/>
  </r>
  <r>
    <d v="2021-10-02T00:00:00"/>
    <x v="129"/>
    <n v="113129"/>
    <n v="0"/>
    <x v="0"/>
    <x v="0"/>
    <n v="58.73"/>
    <n v="58.73"/>
    <n v="4"/>
    <x v="0"/>
    <n v="70.84"/>
    <n v="-224.63000000000002"/>
    <n v="-3.8247914183551854"/>
    <x v="5"/>
    <x v="9"/>
  </r>
  <r>
    <d v="2021-10-02T00:00:00"/>
    <x v="129"/>
    <n v="85159"/>
    <n v="0"/>
    <x v="0"/>
    <x v="0"/>
    <n v="16.11"/>
    <n v="16.11"/>
    <n v="6"/>
    <x v="0"/>
    <n v="70.84"/>
    <n v="-408.93"/>
    <n v="-25.383612662942273"/>
    <x v="6"/>
    <x v="28"/>
  </r>
  <r>
    <d v="2021-10-02T00:00:00"/>
    <x v="130"/>
    <n v="43944"/>
    <n v="0"/>
    <x v="0"/>
    <x v="4"/>
    <n v="98.23"/>
    <n v="98.23"/>
    <n v="6"/>
    <x v="0"/>
    <n v="69.22"/>
    <n v="-317.08999999999997"/>
    <n v="-3.2280362414740909"/>
    <x v="5"/>
    <x v="9"/>
  </r>
  <r>
    <d v="2021-10-02T00:00:00"/>
    <x v="131"/>
    <n v="75809"/>
    <n v="0"/>
    <x v="0"/>
    <x v="2"/>
    <n v="9.6"/>
    <n v="9.6"/>
    <n v="2"/>
    <x v="0"/>
    <n v="41.14"/>
    <n v="-72.680000000000007"/>
    <n v="-7.5708333333333346"/>
    <x v="6"/>
    <x v="11"/>
  </r>
  <r>
    <d v="2021-10-02T00:00:00"/>
    <x v="131"/>
    <n v="9490"/>
    <n v="0"/>
    <x v="0"/>
    <x v="2"/>
    <n v="4.7300000000000004"/>
    <n v="4.7300000000000004"/>
    <n v="2"/>
    <x v="0"/>
    <n v="41.14"/>
    <n v="-77.55"/>
    <n v="-16.395348837209301"/>
    <x v="4"/>
    <x v="8"/>
  </r>
  <r>
    <d v="2021-10-02T00:00:00"/>
    <x v="131"/>
    <n v="108258"/>
    <n v="0"/>
    <x v="0"/>
    <x v="2"/>
    <n v="38.25"/>
    <n v="38.25"/>
    <n v="4"/>
    <x v="0"/>
    <n v="41.14"/>
    <n v="-126.31"/>
    <n v="-3.3022222222222224"/>
    <x v="5"/>
    <x v="9"/>
  </r>
  <r>
    <d v="2021-10-02T00:00:00"/>
    <x v="132"/>
    <n v="79819"/>
    <n v="0"/>
    <x v="0"/>
    <x v="0"/>
    <n v="5.77"/>
    <n v="5.77"/>
    <n v="1"/>
    <x v="0"/>
    <n v="54.13"/>
    <n v="-48.36"/>
    <n v="-8.3812824956672447"/>
    <x v="6"/>
    <x v="10"/>
  </r>
  <r>
    <d v="2021-10-02T00:00:00"/>
    <x v="132"/>
    <n v="6521"/>
    <n v="0"/>
    <x v="0"/>
    <x v="0"/>
    <n v="8.81"/>
    <n v="8.81"/>
    <n v="1"/>
    <x v="0"/>
    <n v="54.13"/>
    <n v="-45.32"/>
    <n v="-5.1441543700340517"/>
    <x v="6"/>
    <x v="10"/>
  </r>
  <r>
    <d v="2021-10-02T00:00:00"/>
    <x v="132"/>
    <n v="46476"/>
    <n v="0"/>
    <x v="0"/>
    <x v="0"/>
    <n v="8.93"/>
    <n v="8.93"/>
    <n v="1"/>
    <x v="0"/>
    <n v="54.13"/>
    <n v="-45.2"/>
    <n v="-5.0615901455767078"/>
    <x v="6"/>
    <x v="10"/>
  </r>
  <r>
    <d v="2021-10-02T00:00:00"/>
    <x v="132"/>
    <n v="117169"/>
    <n v="0"/>
    <x v="0"/>
    <x v="0"/>
    <n v="17.79"/>
    <n v="17.79"/>
    <n v="2"/>
    <x v="0"/>
    <n v="54.13"/>
    <n v="-90.47"/>
    <n v="-5.0854412591343454"/>
    <x v="6"/>
    <x v="10"/>
  </r>
  <r>
    <d v="2021-10-02T00:00:00"/>
    <x v="132"/>
    <n v="71321"/>
    <n v="0"/>
    <x v="0"/>
    <x v="0"/>
    <n v="42.67"/>
    <n v="42.67"/>
    <n v="2"/>
    <x v="0"/>
    <n v="54.13"/>
    <n v="-65.59"/>
    <n v="-1.5371455355050387"/>
    <x v="4"/>
    <x v="8"/>
  </r>
  <r>
    <d v="2021-10-02T00:00:00"/>
    <x v="132"/>
    <n v="9480"/>
    <n v="0"/>
    <x v="3"/>
    <x v="0"/>
    <n v="17.288888888888799"/>
    <n v="15.56"/>
    <n v="4"/>
    <x v="1"/>
    <n v="54.13"/>
    <n v="-200.96"/>
    <n v="-12.915167095115681"/>
    <x v="4"/>
    <x v="8"/>
  </r>
  <r>
    <d v="2021-10-02T00:00:00"/>
    <x v="133"/>
    <n v="109200"/>
    <n v="0"/>
    <x v="0"/>
    <x v="2"/>
    <n v="3.64"/>
    <n v="3.64"/>
    <n v="1"/>
    <x v="0"/>
    <n v="38.49"/>
    <n v="-34.85"/>
    <n v="-9.5741758241758248"/>
    <x v="4"/>
    <x v="8"/>
  </r>
  <r>
    <d v="2021-10-02T00:00:00"/>
    <x v="133"/>
    <n v="92561"/>
    <n v="0"/>
    <x v="0"/>
    <x v="2"/>
    <n v="3.4"/>
    <n v="3.4"/>
    <n v="1"/>
    <x v="0"/>
    <n v="38.49"/>
    <n v="-35.090000000000003"/>
    <n v="-10.320588235294119"/>
    <x v="6"/>
    <x v="11"/>
  </r>
  <r>
    <d v="2021-10-02T00:00:00"/>
    <x v="133"/>
    <n v="108833"/>
    <n v="0"/>
    <x v="3"/>
    <x v="2"/>
    <n v="12.2"/>
    <n v="11.59"/>
    <n v="1"/>
    <x v="7"/>
    <n v="38.49"/>
    <n v="-26.900000000000002"/>
    <n v="-2.3209663503019846"/>
    <x v="6"/>
    <x v="26"/>
  </r>
  <r>
    <d v="2021-10-02T00:00:00"/>
    <x v="133"/>
    <n v="41513"/>
    <n v="0"/>
    <x v="0"/>
    <x v="2"/>
    <n v="8.6300000000000008"/>
    <n v="8.6300000000000008"/>
    <n v="1"/>
    <x v="0"/>
    <n v="38.49"/>
    <n v="-29.86"/>
    <n v="-3.4600231749710311"/>
    <x v="4"/>
    <x v="8"/>
  </r>
  <r>
    <d v="2021-10-02T00:00:00"/>
    <x v="133"/>
    <n v="118920"/>
    <n v="0"/>
    <x v="0"/>
    <x v="2"/>
    <n v="1.55"/>
    <n v="1.55"/>
    <n v="1"/>
    <x v="0"/>
    <n v="38.49"/>
    <n v="-36.940000000000005"/>
    <n v="-23.832258064516132"/>
    <x v="1"/>
    <x v="16"/>
  </r>
  <r>
    <d v="2021-10-02T00:00:00"/>
    <x v="133"/>
    <n v="42694"/>
    <n v="0"/>
    <x v="0"/>
    <x v="2"/>
    <n v="5.48"/>
    <n v="5.48"/>
    <n v="1"/>
    <x v="0"/>
    <n v="38.49"/>
    <n v="-33.010000000000005"/>
    <n v="-6.0237226277372269"/>
    <x v="3"/>
    <x v="54"/>
  </r>
  <r>
    <d v="2021-10-02T00:00:00"/>
    <x v="133"/>
    <n v="88694"/>
    <n v="0"/>
    <x v="3"/>
    <x v="2"/>
    <n v="5.8777777777777702"/>
    <n v="5.29"/>
    <n v="2"/>
    <x v="1"/>
    <n v="38.49"/>
    <n v="-71.69"/>
    <n v="-13.551984877126653"/>
    <x v="1"/>
    <x v="13"/>
  </r>
  <r>
    <d v="2021-10-02T00:00:00"/>
    <x v="133"/>
    <n v="90837"/>
    <n v="0"/>
    <x v="0"/>
    <x v="2"/>
    <n v="1.95"/>
    <n v="1.95"/>
    <n v="2"/>
    <x v="0"/>
    <n v="38.49"/>
    <n v="-75.03"/>
    <n v="-38.476923076923079"/>
    <x v="3"/>
    <x v="34"/>
  </r>
  <r>
    <d v="2021-10-02T00:00:00"/>
    <x v="133"/>
    <n v="113093"/>
    <n v="0"/>
    <x v="0"/>
    <x v="2"/>
    <n v="3.07"/>
    <n v="3.07"/>
    <n v="2"/>
    <x v="0"/>
    <n v="38.49"/>
    <n v="-73.910000000000011"/>
    <n v="-24.074918566775249"/>
    <x v="1"/>
    <x v="23"/>
  </r>
  <r>
    <d v="2021-10-02T00:00:00"/>
    <x v="133"/>
    <n v="8695"/>
    <n v="0"/>
    <x v="1"/>
    <x v="2"/>
    <n v="6.3764705882352901"/>
    <n v="5.42"/>
    <n v="3"/>
    <x v="4"/>
    <n v="38.49"/>
    <n v="-110.05"/>
    <n v="-20.304428044280442"/>
    <x v="3"/>
    <x v="54"/>
  </r>
  <r>
    <d v="2021-10-02T00:00:00"/>
    <x v="133"/>
    <n v="69321"/>
    <n v="0"/>
    <x v="0"/>
    <x v="2"/>
    <n v="7.38"/>
    <n v="7.38"/>
    <n v="3"/>
    <x v="0"/>
    <n v="38.49"/>
    <n v="-108.09"/>
    <n v="-14.646341463414634"/>
    <x v="3"/>
    <x v="54"/>
  </r>
  <r>
    <d v="2021-10-02T00:00:00"/>
    <x v="134"/>
    <n v="88268"/>
    <n v="0"/>
    <x v="0"/>
    <x v="0"/>
    <n v="3.18"/>
    <n v="3.18"/>
    <n v="3"/>
    <x v="0"/>
    <n v="2.41"/>
    <n v="-4.0500000000000007"/>
    <n v="-1.2735849056603774"/>
    <x v="1"/>
    <x v="23"/>
  </r>
  <r>
    <d v="2021-10-02T00:00:00"/>
    <x v="135"/>
    <n v="87419"/>
    <n v="0"/>
    <x v="0"/>
    <x v="0"/>
    <n v="3"/>
    <n v="3"/>
    <n v="1"/>
    <x v="0"/>
    <n v="95.49"/>
    <n v="-92.49"/>
    <n v="-30.83"/>
    <x v="1"/>
    <x v="16"/>
  </r>
  <r>
    <d v="2021-10-02T00:00:00"/>
    <x v="135"/>
    <n v="44125"/>
    <n v="0"/>
    <x v="0"/>
    <x v="0"/>
    <n v="2.16"/>
    <n v="2.16"/>
    <n v="1"/>
    <x v="0"/>
    <n v="95.49"/>
    <n v="-93.33"/>
    <n v="-43.208333333333329"/>
    <x v="1"/>
    <x v="16"/>
  </r>
  <r>
    <d v="2021-10-02T00:00:00"/>
    <x v="135"/>
    <n v="82821"/>
    <n v="0"/>
    <x v="0"/>
    <x v="0"/>
    <n v="7.82"/>
    <n v="7.82"/>
    <n v="1"/>
    <x v="0"/>
    <n v="95.49"/>
    <n v="-87.669999999999987"/>
    <n v="-11.210997442455241"/>
    <x v="0"/>
    <x v="0"/>
  </r>
  <r>
    <d v="2021-10-02T00:00:00"/>
    <x v="135"/>
    <n v="45846"/>
    <n v="0"/>
    <x v="3"/>
    <x v="0"/>
    <n v="3.0888888888888801"/>
    <n v="2.78"/>
    <n v="1"/>
    <x v="1"/>
    <n v="95.49"/>
    <n v="-92.71"/>
    <n v="-33.348920863309353"/>
    <x v="1"/>
    <x v="14"/>
  </r>
  <r>
    <d v="2021-10-02T00:00:00"/>
    <x v="135"/>
    <n v="87282"/>
    <n v="0"/>
    <x v="3"/>
    <x v="0"/>
    <n v="3.1444444444444399"/>
    <n v="2.83"/>
    <n v="1"/>
    <x v="1"/>
    <n v="95.49"/>
    <n v="-92.66"/>
    <n v="-32.742049469964662"/>
    <x v="1"/>
    <x v="14"/>
  </r>
  <r>
    <d v="2021-10-02T00:00:00"/>
    <x v="135"/>
    <n v="5668"/>
    <n v="0"/>
    <x v="3"/>
    <x v="0"/>
    <n v="4.2888888888888799"/>
    <n v="3.86"/>
    <n v="1"/>
    <x v="1"/>
    <n v="95.49"/>
    <n v="-91.63"/>
    <n v="-23.738341968911918"/>
    <x v="1"/>
    <x v="16"/>
  </r>
  <r>
    <d v="2021-10-02T00:00:00"/>
    <x v="135"/>
    <n v="45867"/>
    <n v="0"/>
    <x v="0"/>
    <x v="0"/>
    <n v="2.7"/>
    <n v="2.7"/>
    <n v="1"/>
    <x v="0"/>
    <n v="95.49"/>
    <n v="-92.789999999999992"/>
    <n v="-34.36666666666666"/>
    <x v="1"/>
    <x v="14"/>
  </r>
  <r>
    <d v="2021-10-02T00:00:00"/>
    <x v="135"/>
    <n v="5524"/>
    <n v="0"/>
    <x v="3"/>
    <x v="0"/>
    <n v="5.3222222222222202"/>
    <n v="4.79"/>
    <n v="1"/>
    <x v="1"/>
    <n v="95.49"/>
    <n v="-90.699999999999989"/>
    <n v="-18.935281837160748"/>
    <x v="1"/>
    <x v="14"/>
  </r>
  <r>
    <d v="2021-10-02T00:00:00"/>
    <x v="135"/>
    <n v="111960"/>
    <n v="0"/>
    <x v="0"/>
    <x v="0"/>
    <n v="10.09"/>
    <n v="10.09"/>
    <n v="1"/>
    <x v="0"/>
    <n v="95.49"/>
    <n v="-85.399999999999991"/>
    <n v="-8.4638255698711582"/>
    <x v="0"/>
    <x v="0"/>
  </r>
  <r>
    <d v="2021-10-02T00:00:00"/>
    <x v="135"/>
    <n v="5665"/>
    <n v="0"/>
    <x v="3"/>
    <x v="0"/>
    <n v="4.3555555555555499"/>
    <n v="3.92"/>
    <n v="1"/>
    <x v="1"/>
    <n v="95.49"/>
    <n v="-91.57"/>
    <n v="-23.35969387755102"/>
    <x v="1"/>
    <x v="16"/>
  </r>
  <r>
    <d v="2021-10-02T00:00:00"/>
    <x v="135"/>
    <n v="87421"/>
    <n v="0"/>
    <x v="0"/>
    <x v="0"/>
    <n v="2.6"/>
    <n v="2.6"/>
    <n v="1"/>
    <x v="0"/>
    <n v="95.49"/>
    <n v="-92.89"/>
    <n v="-35.726923076923079"/>
    <x v="1"/>
    <x v="16"/>
  </r>
  <r>
    <d v="2021-10-02T00:00:00"/>
    <x v="135"/>
    <n v="77392"/>
    <n v="0"/>
    <x v="3"/>
    <x v="0"/>
    <n v="2.7888888888888799"/>
    <n v="2.5099999999999998"/>
    <n v="1"/>
    <x v="1"/>
    <n v="95.49"/>
    <n v="-92.97999999999999"/>
    <n v="-37.04382470119522"/>
    <x v="1"/>
    <x v="14"/>
  </r>
  <r>
    <d v="2021-10-02T00:00:00"/>
    <x v="135"/>
    <n v="77318"/>
    <n v="0"/>
    <x v="3"/>
    <x v="0"/>
    <n v="6"/>
    <n v="5.4"/>
    <n v="2"/>
    <x v="1"/>
    <n v="95.49"/>
    <n v="-185.57999999999998"/>
    <n v="-34.36666666666666"/>
    <x v="1"/>
    <x v="14"/>
  </r>
  <r>
    <d v="2021-10-02T00:00:00"/>
    <x v="135"/>
    <n v="101298"/>
    <n v="0"/>
    <x v="5"/>
    <x v="0"/>
    <n v="33.08"/>
    <n v="24.81"/>
    <n v="2"/>
    <x v="5"/>
    <n v="95.49"/>
    <n v="-166.17"/>
    <n v="-6.6977025392986693"/>
    <x v="5"/>
    <x v="9"/>
  </r>
  <r>
    <d v="2021-10-02T00:00:00"/>
    <x v="135"/>
    <n v="101299"/>
    <n v="0"/>
    <x v="5"/>
    <x v="0"/>
    <n v="33.08"/>
    <n v="24.81"/>
    <n v="2"/>
    <x v="5"/>
    <n v="95.49"/>
    <n v="-166.17"/>
    <n v="-6.6977025392986693"/>
    <x v="5"/>
    <x v="9"/>
  </r>
  <r>
    <d v="2021-10-02T00:00:00"/>
    <x v="135"/>
    <n v="5529"/>
    <n v="0"/>
    <x v="1"/>
    <x v="0"/>
    <n v="5.7764705882352896"/>
    <n v="4.91"/>
    <n v="2"/>
    <x v="4"/>
    <n v="95.49"/>
    <n v="-186.07"/>
    <n v="-37.896130346232177"/>
    <x v="1"/>
    <x v="14"/>
  </r>
  <r>
    <d v="2021-10-02T00:00:00"/>
    <x v="135"/>
    <n v="77316"/>
    <n v="0"/>
    <x v="3"/>
    <x v="0"/>
    <n v="5.4111111111111097"/>
    <n v="4.87"/>
    <n v="2"/>
    <x v="1"/>
    <n v="95.49"/>
    <n v="-186.10999999999999"/>
    <n v="-38.215605749486649"/>
    <x v="1"/>
    <x v="14"/>
  </r>
  <r>
    <d v="2021-10-02T00:00:00"/>
    <x v="135"/>
    <n v="77389"/>
    <n v="0"/>
    <x v="3"/>
    <x v="0"/>
    <n v="5.17777777777777"/>
    <n v="4.66"/>
    <n v="2"/>
    <x v="1"/>
    <n v="95.49"/>
    <n v="-186.32"/>
    <n v="-39.982832618025746"/>
    <x v="1"/>
    <x v="14"/>
  </r>
  <r>
    <d v="2021-10-02T00:00:00"/>
    <x v="135"/>
    <n v="110573"/>
    <n v="0"/>
    <x v="0"/>
    <x v="0"/>
    <n v="7.7"/>
    <n v="7.7"/>
    <n v="4"/>
    <x v="0"/>
    <n v="95.49"/>
    <n v="-374.26"/>
    <n v="-48.605194805194806"/>
    <x v="1"/>
    <x v="14"/>
  </r>
  <r>
    <d v="2021-10-02T00:00:00"/>
    <x v="136"/>
    <n v="71326"/>
    <n v="0"/>
    <x v="0"/>
    <x v="0"/>
    <n v="22.5"/>
    <n v="22.5"/>
    <n v="1"/>
    <x v="0"/>
    <n v="27.53"/>
    <n v="-5.0300000000000011"/>
    <n v="-0.22355555555555562"/>
    <x v="4"/>
    <x v="8"/>
  </r>
  <r>
    <d v="2021-10-02T00:00:00"/>
    <x v="136"/>
    <n v="7999"/>
    <n v="0"/>
    <x v="0"/>
    <x v="0"/>
    <n v="3.94"/>
    <n v="3.94"/>
    <n v="1"/>
    <x v="0"/>
    <n v="27.53"/>
    <n v="-23.59"/>
    <n v="-5.9873096446700504"/>
    <x v="4"/>
    <x v="8"/>
  </r>
  <r>
    <d v="2021-10-02T00:00:00"/>
    <x v="136"/>
    <n v="71322"/>
    <n v="0"/>
    <x v="0"/>
    <x v="0"/>
    <n v="12.92"/>
    <n v="12.92"/>
    <n v="1"/>
    <x v="0"/>
    <n v="27.53"/>
    <n v="-14.610000000000001"/>
    <n v="-1.1308049535603717"/>
    <x v="4"/>
    <x v="8"/>
  </r>
  <r>
    <d v="2021-10-02T00:00:00"/>
    <x v="136"/>
    <n v="11490"/>
    <n v="0"/>
    <x v="3"/>
    <x v="0"/>
    <n v="7.4222222222222198"/>
    <n v="6.68"/>
    <n v="2"/>
    <x v="1"/>
    <n v="27.53"/>
    <n v="-48.38"/>
    <n v="-7.2425149700598812"/>
    <x v="4"/>
    <x v="8"/>
  </r>
  <r>
    <d v="2021-10-02T00:00:00"/>
    <x v="136"/>
    <n v="11489"/>
    <n v="0"/>
    <x v="0"/>
    <x v="0"/>
    <n v="7.05"/>
    <n v="7.05"/>
    <n v="2"/>
    <x v="0"/>
    <n v="27.53"/>
    <n v="-48.010000000000005"/>
    <n v="-6.8099290780141857"/>
    <x v="4"/>
    <x v="8"/>
  </r>
  <r>
    <d v="2021-10-02T00:00:00"/>
    <x v="137"/>
    <n v="199472"/>
    <n v="0"/>
    <x v="0"/>
    <x v="1"/>
    <n v="5.92"/>
    <n v="5.92"/>
    <n v="2"/>
    <x v="0"/>
    <n v="29.72"/>
    <n v="-53.519999999999996"/>
    <n v="-9.0405405405405403"/>
    <x v="1"/>
    <x v="13"/>
  </r>
  <r>
    <d v="2021-10-02T00:00:00"/>
    <x v="137"/>
    <n v="102607"/>
    <n v="0"/>
    <x v="0"/>
    <x v="1"/>
    <n v="35.97"/>
    <n v="35.97"/>
    <n v="6"/>
    <x v="0"/>
    <n v="29.72"/>
    <n v="-142.35"/>
    <n v="-3.957464553794829"/>
    <x v="1"/>
    <x v="56"/>
  </r>
  <r>
    <d v="2021-10-02T00:00:00"/>
    <x v="138"/>
    <n v="87767"/>
    <n v="0"/>
    <x v="10"/>
    <x v="0"/>
    <n v="3.6705882352941099"/>
    <n v="3.12"/>
    <n v="1"/>
    <x v="4"/>
    <n v="49.66"/>
    <n v="-46.54"/>
    <n v="-14.916666666666666"/>
    <x v="6"/>
    <x v="10"/>
  </r>
  <r>
    <d v="2021-10-02T00:00:00"/>
    <x v="138"/>
    <n v="87765"/>
    <n v="0"/>
    <x v="10"/>
    <x v="0"/>
    <n v="3.6705882352941099"/>
    <n v="3.12"/>
    <n v="1"/>
    <x v="4"/>
    <n v="49.66"/>
    <n v="-46.54"/>
    <n v="-14.916666666666666"/>
    <x v="6"/>
    <x v="10"/>
  </r>
  <r>
    <d v="2021-10-02T00:00:00"/>
    <x v="138"/>
    <n v="75818"/>
    <n v="0"/>
    <x v="0"/>
    <x v="0"/>
    <n v="12.74"/>
    <n v="12.74"/>
    <n v="1"/>
    <x v="0"/>
    <n v="49.66"/>
    <n v="-36.919999999999995"/>
    <n v="-2.8979591836734691"/>
    <x v="6"/>
    <x v="32"/>
  </r>
  <r>
    <d v="2021-10-02T00:00:00"/>
    <x v="138"/>
    <n v="70339"/>
    <n v="0"/>
    <x v="0"/>
    <x v="0"/>
    <n v="28.64"/>
    <n v="28.64"/>
    <n v="1"/>
    <x v="0"/>
    <n v="49.66"/>
    <n v="-21.019999999999996"/>
    <n v="-0.73393854748603338"/>
    <x v="6"/>
    <x v="10"/>
  </r>
  <r>
    <d v="2021-10-02T00:00:00"/>
    <x v="138"/>
    <n v="200585"/>
    <n v="0"/>
    <x v="0"/>
    <x v="0"/>
    <n v="6.43"/>
    <n v="6.43"/>
    <n v="1"/>
    <x v="0"/>
    <n v="49.66"/>
    <n v="-43.23"/>
    <n v="-6.7231726283048205"/>
    <x v="6"/>
    <x v="10"/>
  </r>
  <r>
    <d v="2021-10-02T00:00:00"/>
    <x v="138"/>
    <n v="27509"/>
    <n v="0"/>
    <x v="0"/>
    <x v="0"/>
    <n v="7.44"/>
    <n v="7.44"/>
    <n v="1"/>
    <x v="0"/>
    <n v="49.66"/>
    <n v="-42.22"/>
    <n v="-5.6747311827956981"/>
    <x v="6"/>
    <x v="26"/>
  </r>
  <r>
    <d v="2021-10-02T00:00:00"/>
    <x v="138"/>
    <n v="110436"/>
    <n v="0"/>
    <x v="0"/>
    <x v="0"/>
    <n v="6.7"/>
    <n v="6.7"/>
    <n v="1"/>
    <x v="0"/>
    <n v="49.66"/>
    <n v="-42.959999999999994"/>
    <n v="-6.4119402985074618"/>
    <x v="6"/>
    <x v="10"/>
  </r>
  <r>
    <d v="2021-10-02T00:00:00"/>
    <x v="139"/>
    <n v="77049"/>
    <n v="0"/>
    <x v="0"/>
    <x v="0"/>
    <n v="10.39"/>
    <n v="10.39"/>
    <n v="1"/>
    <x v="0"/>
    <n v="17.28"/>
    <n v="-6.8900000000000006"/>
    <n v="-0.66313763233878731"/>
    <x v="0"/>
    <x v="72"/>
  </r>
  <r>
    <d v="2021-10-02T00:00:00"/>
    <x v="139"/>
    <n v="6425"/>
    <n v="0"/>
    <x v="0"/>
    <x v="0"/>
    <n v="16.68"/>
    <n v="16.68"/>
    <n v="1"/>
    <x v="0"/>
    <n v="17.28"/>
    <n v="-0.60000000000000142"/>
    <n v="-3.5971223021582822E-2"/>
    <x v="0"/>
    <x v="72"/>
  </r>
  <r>
    <d v="2021-10-02T00:00:00"/>
    <x v="140"/>
    <n v="110084"/>
    <n v="0"/>
    <x v="0"/>
    <x v="4"/>
    <n v="1.69"/>
    <n v="1.69"/>
    <n v="1"/>
    <x v="0"/>
    <n v="101.04"/>
    <n v="-99.350000000000009"/>
    <n v="-58.786982248520715"/>
    <x v="1"/>
    <x v="23"/>
  </r>
  <r>
    <d v="2021-10-02T00:00:00"/>
    <x v="140"/>
    <n v="46774"/>
    <n v="0"/>
    <x v="0"/>
    <x v="4"/>
    <n v="2.2599999999999998"/>
    <n v="2.2599999999999998"/>
    <n v="1"/>
    <x v="0"/>
    <n v="101.04"/>
    <n v="-98.78"/>
    <n v="-43.707964601769916"/>
    <x v="1"/>
    <x v="12"/>
  </r>
  <r>
    <d v="2021-10-02T00:00:00"/>
    <x v="140"/>
    <n v="10524"/>
    <n v="0"/>
    <x v="3"/>
    <x v="4"/>
    <n v="8.0666666666666593"/>
    <n v="7.26"/>
    <n v="1"/>
    <x v="1"/>
    <n v="101.04"/>
    <n v="-93.78"/>
    <n v="-12.917355371900827"/>
    <x v="3"/>
    <x v="4"/>
  </r>
  <r>
    <d v="2021-10-02T00:00:00"/>
    <x v="140"/>
    <n v="22112"/>
    <n v="0"/>
    <x v="0"/>
    <x v="4"/>
    <n v="6.79"/>
    <n v="6.79"/>
    <n v="1"/>
    <x v="0"/>
    <n v="101.04"/>
    <n v="-94.25"/>
    <n v="-13.880706921944036"/>
    <x v="7"/>
    <x v="61"/>
  </r>
  <r>
    <d v="2021-10-02T00:00:00"/>
    <x v="140"/>
    <n v="48616"/>
    <n v="0"/>
    <x v="3"/>
    <x v="4"/>
    <n v="9.7578947368421005"/>
    <n v="9.27"/>
    <n v="1"/>
    <x v="7"/>
    <n v="101.04"/>
    <n v="-91.77000000000001"/>
    <n v="-9.8996763754045318"/>
    <x v="3"/>
    <x v="46"/>
  </r>
  <r>
    <d v="2021-10-02T00:00:00"/>
    <x v="140"/>
    <n v="100238"/>
    <n v="0"/>
    <x v="0"/>
    <x v="4"/>
    <n v="3.79"/>
    <n v="3.79"/>
    <n v="1"/>
    <x v="0"/>
    <n v="101.04"/>
    <n v="-97.25"/>
    <n v="-25.659630606860159"/>
    <x v="3"/>
    <x v="54"/>
  </r>
  <r>
    <d v="2021-10-02T00:00:00"/>
    <x v="140"/>
    <n v="128352"/>
    <n v="0"/>
    <x v="0"/>
    <x v="4"/>
    <n v="4.3499999999999996"/>
    <n v="4.3499999999999996"/>
    <n v="1"/>
    <x v="0"/>
    <n v="101.04"/>
    <n v="-96.690000000000012"/>
    <n v="-22.227586206896557"/>
    <x v="1"/>
    <x v="2"/>
  </r>
  <r>
    <d v="2021-10-02T00:00:00"/>
    <x v="140"/>
    <n v="77439"/>
    <n v="0"/>
    <x v="0"/>
    <x v="4"/>
    <n v="2.3199999999999998"/>
    <n v="2.3199999999999998"/>
    <n v="1"/>
    <x v="0"/>
    <n v="101.04"/>
    <n v="-98.720000000000013"/>
    <n v="-42.551724137931046"/>
    <x v="1"/>
    <x v="47"/>
  </r>
  <r>
    <d v="2021-10-02T00:00:00"/>
    <x v="140"/>
    <n v="71404"/>
    <n v="0"/>
    <x v="0"/>
    <x v="4"/>
    <n v="7.64"/>
    <n v="7.64"/>
    <n v="1"/>
    <x v="0"/>
    <n v="101.04"/>
    <n v="-93.4"/>
    <n v="-12.225130890052357"/>
    <x v="1"/>
    <x v="2"/>
  </r>
  <r>
    <d v="2021-10-02T00:00:00"/>
    <x v="140"/>
    <n v="26349"/>
    <n v="0"/>
    <x v="0"/>
    <x v="4"/>
    <n v="1.85"/>
    <n v="1.85"/>
    <n v="1"/>
    <x v="0"/>
    <n v="101.04"/>
    <n v="-99.190000000000012"/>
    <n v="-53.616216216216223"/>
    <x v="7"/>
    <x v="44"/>
  </r>
  <r>
    <d v="2021-10-02T00:00:00"/>
    <x v="140"/>
    <n v="48502"/>
    <n v="0"/>
    <x v="3"/>
    <x v="4"/>
    <n v="1.9555555555555499"/>
    <n v="1.76"/>
    <n v="1"/>
    <x v="1"/>
    <n v="101.04"/>
    <n v="-99.28"/>
    <n v="-56.409090909090907"/>
    <x v="1"/>
    <x v="12"/>
  </r>
  <r>
    <d v="2021-10-02T00:00:00"/>
    <x v="140"/>
    <n v="122728"/>
    <n v="0"/>
    <x v="0"/>
    <x v="4"/>
    <n v="1.79"/>
    <n v="1.79"/>
    <n v="1"/>
    <x v="0"/>
    <n v="101.04"/>
    <n v="-99.25"/>
    <n v="-55.446927374301673"/>
    <x v="1"/>
    <x v="20"/>
  </r>
  <r>
    <d v="2021-10-02T00:00:00"/>
    <x v="140"/>
    <n v="119241"/>
    <n v="0"/>
    <x v="0"/>
    <x v="4"/>
    <n v="5.42"/>
    <n v="5.42"/>
    <n v="1"/>
    <x v="0"/>
    <n v="101.04"/>
    <n v="-95.62"/>
    <n v="-17.642066420664207"/>
    <x v="0"/>
    <x v="50"/>
  </r>
  <r>
    <d v="2021-10-02T00:00:00"/>
    <x v="140"/>
    <n v="109311"/>
    <n v="0"/>
    <x v="0"/>
    <x v="4"/>
    <n v="8.1300000000000008"/>
    <n v="8.1300000000000008"/>
    <n v="1"/>
    <x v="0"/>
    <n v="101.04"/>
    <n v="-92.910000000000011"/>
    <n v="-11.428044280442805"/>
    <x v="3"/>
    <x v="4"/>
  </r>
  <r>
    <d v="2021-10-02T00:00:00"/>
    <x v="140"/>
    <n v="71398"/>
    <n v="0"/>
    <x v="1"/>
    <x v="4"/>
    <n v="4.7058823529411704"/>
    <n v="4"/>
    <n v="1"/>
    <x v="4"/>
    <n v="101.04"/>
    <n v="-97.04"/>
    <n v="-24.26"/>
    <x v="1"/>
    <x v="2"/>
  </r>
  <r>
    <d v="2021-10-02T00:00:00"/>
    <x v="140"/>
    <n v="109308"/>
    <n v="0"/>
    <x v="0"/>
    <x v="4"/>
    <n v="8.17"/>
    <n v="8.17"/>
    <n v="1"/>
    <x v="0"/>
    <n v="101.04"/>
    <n v="-92.87"/>
    <n v="-11.367197062423502"/>
    <x v="3"/>
    <x v="4"/>
  </r>
  <r>
    <d v="2021-10-02T00:00:00"/>
    <x v="140"/>
    <n v="77481"/>
    <n v="0"/>
    <x v="0"/>
    <x v="4"/>
    <n v="3.24"/>
    <n v="3.24"/>
    <n v="1"/>
    <x v="0"/>
    <n v="101.04"/>
    <n v="-97.800000000000011"/>
    <n v="-30.185185185185187"/>
    <x v="3"/>
    <x v="33"/>
  </r>
  <r>
    <d v="2021-10-02T00:00:00"/>
    <x v="140"/>
    <n v="119229"/>
    <n v="0"/>
    <x v="1"/>
    <x v="4"/>
    <n v="6.7647058823529402"/>
    <n v="5.75"/>
    <n v="2"/>
    <x v="4"/>
    <n v="101.04"/>
    <n v="-196.33"/>
    <n v="-34.144347826086957"/>
    <x v="1"/>
    <x v="1"/>
  </r>
  <r>
    <d v="2021-10-02T00:00:00"/>
    <x v="140"/>
    <n v="109309"/>
    <n v="0"/>
    <x v="0"/>
    <x v="4"/>
    <n v="16.53"/>
    <n v="16.53"/>
    <n v="2"/>
    <x v="0"/>
    <n v="101.04"/>
    <n v="-185.55"/>
    <n v="-11.225045372050817"/>
    <x v="3"/>
    <x v="4"/>
  </r>
  <r>
    <d v="2021-10-02T00:00:00"/>
    <x v="140"/>
    <n v="121479"/>
    <n v="0"/>
    <x v="3"/>
    <x v="4"/>
    <n v="3.6666666666666599"/>
    <n v="3.3"/>
    <n v="2"/>
    <x v="1"/>
    <n v="101.04"/>
    <n v="-198.78"/>
    <n v="-60.236363636363642"/>
    <x v="1"/>
    <x v="1"/>
  </r>
  <r>
    <d v="2021-10-02T00:00:00"/>
    <x v="140"/>
    <n v="78426"/>
    <n v="0"/>
    <x v="0"/>
    <x v="4"/>
    <n v="23.14"/>
    <n v="23.14"/>
    <n v="3"/>
    <x v="0"/>
    <n v="101.04"/>
    <n v="-279.98"/>
    <n v="-12.099394987035437"/>
    <x v="3"/>
    <x v="4"/>
  </r>
  <r>
    <d v="2021-10-02T00:00:00"/>
    <x v="140"/>
    <n v="47508"/>
    <n v="0"/>
    <x v="0"/>
    <x v="4"/>
    <n v="11.9"/>
    <n v="11.9"/>
    <n v="3"/>
    <x v="0"/>
    <n v="101.04"/>
    <n v="-291.22000000000003"/>
    <n v="-24.472268907563027"/>
    <x v="7"/>
    <x v="17"/>
  </r>
  <r>
    <d v="2021-10-02T00:00:00"/>
    <x v="140"/>
    <n v="100395"/>
    <n v="0"/>
    <x v="3"/>
    <x v="4"/>
    <n v="9.2777777777777697"/>
    <n v="8.35"/>
    <n v="4"/>
    <x v="1"/>
    <n v="101.04"/>
    <n v="-395.81"/>
    <n v="-47.402395209580838"/>
    <x v="1"/>
    <x v="1"/>
  </r>
  <r>
    <d v="2021-10-02T00:00:00"/>
    <x v="141"/>
    <n v="112190"/>
    <n v="0"/>
    <x v="0"/>
    <x v="0"/>
    <n v="3.82"/>
    <n v="3.82"/>
    <n v="1"/>
    <x v="0"/>
    <n v="82.04"/>
    <n v="-78.220000000000013"/>
    <n v="-20.47643979057592"/>
    <x v="1"/>
    <x v="12"/>
  </r>
  <r>
    <d v="2021-10-02T00:00:00"/>
    <x v="141"/>
    <n v="77425"/>
    <n v="0"/>
    <x v="0"/>
    <x v="0"/>
    <n v="5.08"/>
    <n v="5.08"/>
    <n v="2"/>
    <x v="0"/>
    <n v="82.04"/>
    <n v="-159"/>
    <n v="-31.299212598425196"/>
    <x v="1"/>
    <x v="12"/>
  </r>
  <r>
    <d v="2021-10-02T00:00:00"/>
    <x v="141"/>
    <n v="73630"/>
    <n v="0"/>
    <x v="0"/>
    <x v="0"/>
    <n v="11.02"/>
    <n v="11.02"/>
    <n v="3"/>
    <x v="0"/>
    <n v="82.04"/>
    <n v="-235.1"/>
    <n v="-21.333938294010888"/>
    <x v="1"/>
    <x v="21"/>
  </r>
  <r>
    <d v="2021-10-02T00:00:00"/>
    <x v="141"/>
    <n v="76636"/>
    <n v="0"/>
    <x v="0"/>
    <x v="0"/>
    <n v="10.77"/>
    <n v="10.77"/>
    <n v="3"/>
    <x v="0"/>
    <n v="82.04"/>
    <n v="-235.35"/>
    <n v="-21.852367688022284"/>
    <x v="1"/>
    <x v="21"/>
  </r>
  <r>
    <d v="2021-10-02T00:00:00"/>
    <x v="141"/>
    <n v="73805"/>
    <n v="0"/>
    <x v="3"/>
    <x v="0"/>
    <n v="14.788888888888801"/>
    <n v="13.31"/>
    <n v="3"/>
    <x v="1"/>
    <n v="82.04"/>
    <n v="-232.81"/>
    <n v="-17.491359879789631"/>
    <x v="1"/>
    <x v="21"/>
  </r>
  <r>
    <d v="2021-10-02T00:00:00"/>
    <x v="141"/>
    <n v="87851"/>
    <n v="0"/>
    <x v="1"/>
    <x v="0"/>
    <n v="9.3058823529411701"/>
    <n v="7.91"/>
    <n v="4"/>
    <x v="4"/>
    <n v="82.04"/>
    <n v="-320.25"/>
    <n v="-40.486725663716811"/>
    <x v="1"/>
    <x v="23"/>
  </r>
  <r>
    <d v="2021-10-02T00:00:00"/>
    <x v="141"/>
    <n v="77396"/>
    <n v="0"/>
    <x v="0"/>
    <x v="0"/>
    <n v="24.43"/>
    <n v="24.43"/>
    <n v="5"/>
    <x v="0"/>
    <n v="82.04"/>
    <n v="-385.77000000000004"/>
    <n v="-15.79083094555874"/>
    <x v="1"/>
    <x v="21"/>
  </r>
  <r>
    <d v="2021-10-02T00:00:00"/>
    <x v="141"/>
    <n v="19345"/>
    <n v="0"/>
    <x v="0"/>
    <x v="0"/>
    <n v="13.82"/>
    <n v="13.82"/>
    <n v="6"/>
    <x v="0"/>
    <n v="82.04"/>
    <n v="-478.42"/>
    <n v="-34.617945007235889"/>
    <x v="3"/>
    <x v="15"/>
  </r>
  <r>
    <d v="2021-10-02T00:00:00"/>
    <x v="141"/>
    <n v="96003"/>
    <n v="0"/>
    <x v="0"/>
    <x v="0"/>
    <n v="20.59"/>
    <n v="20.59"/>
    <n v="6"/>
    <x v="0"/>
    <n v="82.04"/>
    <n v="-471.65000000000003"/>
    <n v="-22.90675084992715"/>
    <x v="1"/>
    <x v="16"/>
  </r>
  <r>
    <d v="2021-10-02T00:00:00"/>
    <x v="141"/>
    <n v="68374"/>
    <n v="0"/>
    <x v="0"/>
    <x v="0"/>
    <n v="17.3"/>
    <n v="17.3"/>
    <n v="8"/>
    <x v="0"/>
    <n v="82.04"/>
    <n v="-639.0200000000001"/>
    <n v="-36.937572254335265"/>
    <x v="1"/>
    <x v="23"/>
  </r>
  <r>
    <d v="2021-10-02T00:00:00"/>
    <x v="142"/>
    <n v="42748"/>
    <n v="0"/>
    <x v="0"/>
    <x v="0"/>
    <n v="57.96"/>
    <n v="57.96"/>
    <n v="6"/>
    <x v="0"/>
    <n v="33.1"/>
    <n v="-140.64000000000001"/>
    <n v="-2.4265010351966878"/>
    <x v="6"/>
    <x v="26"/>
  </r>
  <r>
    <d v="2021-10-02T00:00:00"/>
    <x v="143"/>
    <n v="68512"/>
    <n v="0"/>
    <x v="11"/>
    <x v="1"/>
    <n v="2.1294117647058801"/>
    <n v="1.81"/>
    <n v="1"/>
    <x v="4"/>
    <n v="51.03"/>
    <n v="-49.22"/>
    <n v="-27.193370165745854"/>
    <x v="2"/>
    <x v="40"/>
  </r>
  <r>
    <d v="2021-10-02T00:00:00"/>
    <x v="143"/>
    <n v="46936"/>
    <n v="0"/>
    <x v="12"/>
    <x v="1"/>
    <n v="2.88"/>
    <n v="1.44"/>
    <n v="1"/>
    <x v="10"/>
    <n v="51.03"/>
    <n v="-49.59"/>
    <n v="-34.437500000000007"/>
    <x v="2"/>
    <x v="41"/>
  </r>
  <r>
    <d v="2021-10-02T00:00:00"/>
    <x v="143"/>
    <n v="70405"/>
    <n v="0"/>
    <x v="0"/>
    <x v="1"/>
    <n v="1.88"/>
    <n v="1.88"/>
    <n v="1"/>
    <x v="0"/>
    <n v="51.03"/>
    <n v="-49.15"/>
    <n v="-26.143617021276597"/>
    <x v="2"/>
    <x v="66"/>
  </r>
  <r>
    <d v="2021-10-02T00:00:00"/>
    <x v="143"/>
    <n v="99037"/>
    <n v="0"/>
    <x v="0"/>
    <x v="1"/>
    <n v="2.14"/>
    <n v="2.14"/>
    <n v="1"/>
    <x v="0"/>
    <n v="51.03"/>
    <n v="-48.89"/>
    <n v="-22.845794392523363"/>
    <x v="2"/>
    <x v="40"/>
  </r>
  <r>
    <d v="2021-10-02T00:00:00"/>
    <x v="143"/>
    <n v="20405"/>
    <n v="0"/>
    <x v="0"/>
    <x v="1"/>
    <n v="2.39"/>
    <n v="2.39"/>
    <n v="1"/>
    <x v="0"/>
    <n v="51.03"/>
    <n v="-48.64"/>
    <n v="-20.351464435146443"/>
    <x v="2"/>
    <x v="66"/>
  </r>
  <r>
    <d v="2021-10-02T00:00:00"/>
    <x v="143"/>
    <n v="68510"/>
    <n v="0"/>
    <x v="3"/>
    <x v="1"/>
    <n v="1.9894736842105201"/>
    <n v="1.89"/>
    <n v="1"/>
    <x v="7"/>
    <n v="51.03"/>
    <n v="-49.14"/>
    <n v="-26"/>
    <x v="2"/>
    <x v="40"/>
  </r>
  <r>
    <d v="2021-10-02T00:00:00"/>
    <x v="143"/>
    <n v="70574"/>
    <n v="0"/>
    <x v="0"/>
    <x v="1"/>
    <n v="2.29"/>
    <n v="2.29"/>
    <n v="1"/>
    <x v="0"/>
    <n v="51.03"/>
    <n v="-48.74"/>
    <n v="-21.283842794759824"/>
    <x v="2"/>
    <x v="86"/>
  </r>
  <r>
    <d v="2021-10-02T00:00:00"/>
    <x v="143"/>
    <n v="139305"/>
    <n v="0"/>
    <x v="0"/>
    <x v="1"/>
    <n v="2.29"/>
    <n v="2.29"/>
    <n v="1"/>
    <x v="0"/>
    <n v="51.03"/>
    <n v="-48.74"/>
    <n v="-21.283842794759824"/>
    <x v="2"/>
    <x v="40"/>
  </r>
  <r>
    <d v="2021-10-02T00:00:00"/>
    <x v="143"/>
    <n v="46900"/>
    <n v="0"/>
    <x v="3"/>
    <x v="1"/>
    <n v="2.0888888888888801"/>
    <n v="1.88"/>
    <n v="1"/>
    <x v="1"/>
    <n v="51.03"/>
    <n v="-49.15"/>
    <n v="-26.143617021276597"/>
    <x v="2"/>
    <x v="40"/>
  </r>
  <r>
    <d v="2021-10-02T00:00:00"/>
    <x v="143"/>
    <n v="11068"/>
    <n v="0"/>
    <x v="0"/>
    <x v="1"/>
    <n v="2.0499999999999998"/>
    <n v="2.0499999999999998"/>
    <n v="1"/>
    <x v="0"/>
    <n v="51.03"/>
    <n v="-48.980000000000004"/>
    <n v="-23.892682926829274"/>
    <x v="2"/>
    <x v="40"/>
  </r>
  <r>
    <d v="2021-10-02T00:00:00"/>
    <x v="143"/>
    <n v="70575"/>
    <n v="0"/>
    <x v="0"/>
    <x v="1"/>
    <n v="2.1800000000000002"/>
    <n v="2.1800000000000002"/>
    <n v="1"/>
    <x v="0"/>
    <n v="51.03"/>
    <n v="-48.85"/>
    <n v="-22.408256880733944"/>
    <x v="2"/>
    <x v="40"/>
  </r>
  <r>
    <d v="2021-10-02T00:00:00"/>
    <x v="143"/>
    <n v="139298"/>
    <n v="0"/>
    <x v="0"/>
    <x v="1"/>
    <n v="2.68"/>
    <n v="2.68"/>
    <n v="1"/>
    <x v="0"/>
    <n v="51.03"/>
    <n v="-48.35"/>
    <n v="-18.041044776119403"/>
    <x v="2"/>
    <x v="5"/>
  </r>
  <r>
    <d v="2021-10-02T00:00:00"/>
    <x v="143"/>
    <n v="41981"/>
    <n v="0"/>
    <x v="0"/>
    <x v="1"/>
    <n v="2.68"/>
    <n v="2.68"/>
    <n v="1"/>
    <x v="0"/>
    <n v="51.03"/>
    <n v="-48.35"/>
    <n v="-18.041044776119403"/>
    <x v="2"/>
    <x v="40"/>
  </r>
  <r>
    <d v="2021-10-02T00:00:00"/>
    <x v="143"/>
    <n v="20419"/>
    <n v="0"/>
    <x v="0"/>
    <x v="1"/>
    <n v="2.19"/>
    <n v="2.19"/>
    <n v="1"/>
    <x v="0"/>
    <n v="51.03"/>
    <n v="-48.84"/>
    <n v="-22.301369863013701"/>
    <x v="2"/>
    <x v="41"/>
  </r>
  <r>
    <d v="2021-10-02T00:00:00"/>
    <x v="143"/>
    <n v="44825"/>
    <n v="0"/>
    <x v="0"/>
    <x v="1"/>
    <n v="2.44"/>
    <n v="2.44"/>
    <n v="1"/>
    <x v="0"/>
    <n v="51.03"/>
    <n v="-48.59"/>
    <n v="-19.91393442622951"/>
    <x v="2"/>
    <x v="40"/>
  </r>
  <r>
    <d v="2021-10-02T00:00:00"/>
    <x v="143"/>
    <n v="108982"/>
    <n v="0"/>
    <x v="0"/>
    <x v="1"/>
    <n v="2.94"/>
    <n v="2.94"/>
    <n v="1"/>
    <x v="0"/>
    <n v="51.03"/>
    <n v="-48.09"/>
    <n v="-16.357142857142858"/>
    <x v="2"/>
    <x v="40"/>
  </r>
  <r>
    <d v="2021-10-02T00:00:00"/>
    <x v="143"/>
    <n v="110761"/>
    <n v="0"/>
    <x v="1"/>
    <x v="1"/>
    <n v="2.48888888888888"/>
    <n v="2.2400000000000002"/>
    <n v="1"/>
    <x v="1"/>
    <n v="51.03"/>
    <n v="-48.79"/>
    <n v="-21.781249999999996"/>
    <x v="2"/>
    <x v="5"/>
  </r>
  <r>
    <d v="2021-10-02T00:00:00"/>
    <x v="143"/>
    <n v="70422"/>
    <n v="0"/>
    <x v="0"/>
    <x v="1"/>
    <n v="3.2"/>
    <n v="3.2"/>
    <n v="1"/>
    <x v="0"/>
    <n v="51.03"/>
    <n v="-47.83"/>
    <n v="-14.946874999999999"/>
    <x v="2"/>
    <x v="40"/>
  </r>
  <r>
    <d v="2021-10-02T00:00:00"/>
    <x v="143"/>
    <n v="41986"/>
    <n v="0"/>
    <x v="0"/>
    <x v="1"/>
    <n v="3.2"/>
    <n v="3.2"/>
    <n v="1"/>
    <x v="0"/>
    <n v="51.03"/>
    <n v="-47.83"/>
    <n v="-14.946874999999999"/>
    <x v="2"/>
    <x v="40"/>
  </r>
  <r>
    <d v="2021-10-02T00:00:00"/>
    <x v="143"/>
    <n v="4340"/>
    <n v="0"/>
    <x v="0"/>
    <x v="1"/>
    <n v="3.33"/>
    <n v="3.33"/>
    <n v="1"/>
    <x v="0"/>
    <n v="51.03"/>
    <n v="-47.7"/>
    <n v="-14.324324324324325"/>
    <x v="2"/>
    <x v="40"/>
  </r>
  <r>
    <d v="2021-10-02T00:00:00"/>
    <x v="143"/>
    <n v="99248"/>
    <n v="0"/>
    <x v="0"/>
    <x v="1"/>
    <n v="3.58"/>
    <n v="3.58"/>
    <n v="1"/>
    <x v="0"/>
    <n v="51.03"/>
    <n v="-47.45"/>
    <n v="-13.25418994413408"/>
    <x v="2"/>
    <x v="86"/>
  </r>
  <r>
    <d v="2021-10-02T00:00:00"/>
    <x v="143"/>
    <n v="79430"/>
    <n v="0"/>
    <x v="0"/>
    <x v="1"/>
    <n v="2.21"/>
    <n v="2.21"/>
    <n v="1"/>
    <x v="0"/>
    <n v="51.03"/>
    <n v="-48.82"/>
    <n v="-22.090497737556561"/>
    <x v="2"/>
    <x v="40"/>
  </r>
  <r>
    <d v="2021-10-02T00:00:00"/>
    <x v="143"/>
    <n v="4339"/>
    <n v="0"/>
    <x v="0"/>
    <x v="1"/>
    <n v="4.18"/>
    <n v="4.18"/>
    <n v="1"/>
    <x v="0"/>
    <n v="51.03"/>
    <n v="-46.85"/>
    <n v="-11.208133971291867"/>
    <x v="2"/>
    <x v="40"/>
  </r>
  <r>
    <d v="2021-10-02T00:00:00"/>
    <x v="143"/>
    <n v="112114"/>
    <n v="0"/>
    <x v="0"/>
    <x v="1"/>
    <n v="2.2200000000000002"/>
    <n v="2.2200000000000002"/>
    <n v="1"/>
    <x v="0"/>
    <n v="51.03"/>
    <n v="-48.81"/>
    <n v="-21.986486486486484"/>
    <x v="2"/>
    <x v="66"/>
  </r>
  <r>
    <d v="2021-10-02T00:00:00"/>
    <x v="143"/>
    <n v="70426"/>
    <n v="0"/>
    <x v="0"/>
    <x v="1"/>
    <n v="2.4700000000000002"/>
    <n v="2.4700000000000002"/>
    <n v="1"/>
    <x v="0"/>
    <n v="51.03"/>
    <n v="-48.56"/>
    <n v="-19.659919028340081"/>
    <x v="2"/>
    <x v="40"/>
  </r>
  <r>
    <d v="2021-10-02T00:00:00"/>
    <x v="143"/>
    <n v="70428"/>
    <n v="0"/>
    <x v="0"/>
    <x v="1"/>
    <n v="2.4700000000000002"/>
    <n v="2.4700000000000002"/>
    <n v="1"/>
    <x v="0"/>
    <n v="51.03"/>
    <n v="-48.56"/>
    <n v="-19.659919028340081"/>
    <x v="2"/>
    <x v="40"/>
  </r>
  <r>
    <d v="2021-10-02T00:00:00"/>
    <x v="143"/>
    <n v="82408"/>
    <n v="0"/>
    <x v="12"/>
    <x v="1"/>
    <n v="4.46"/>
    <n v="2.23"/>
    <n v="1"/>
    <x v="10"/>
    <n v="51.03"/>
    <n v="-48.800000000000004"/>
    <n v="-21.883408071748882"/>
    <x v="2"/>
    <x v="5"/>
  </r>
  <r>
    <d v="2021-10-02T00:00:00"/>
    <x v="143"/>
    <n v="117649"/>
    <n v="0"/>
    <x v="11"/>
    <x v="1"/>
    <n v="3.4823529411764702"/>
    <n v="2.96"/>
    <n v="1"/>
    <x v="4"/>
    <n v="51.03"/>
    <n v="-48.07"/>
    <n v="-16.239864864864867"/>
    <x v="2"/>
    <x v="40"/>
  </r>
  <r>
    <d v="2021-10-02T00:00:00"/>
    <x v="143"/>
    <n v="11071"/>
    <n v="0"/>
    <x v="11"/>
    <x v="1"/>
    <n v="2.6117647058823499"/>
    <n v="2.2200000000000002"/>
    <n v="1"/>
    <x v="4"/>
    <n v="51.03"/>
    <n v="-48.81"/>
    <n v="-21.986486486486484"/>
    <x v="2"/>
    <x v="40"/>
  </r>
  <r>
    <d v="2021-10-02T00:00:00"/>
    <x v="144"/>
    <n v="14399"/>
    <n v="0"/>
    <x v="0"/>
    <x v="0"/>
    <n v="2.39"/>
    <n v="2.39"/>
    <n v="1"/>
    <x v="0"/>
    <n v="36.44"/>
    <n v="-34.049999999999997"/>
    <n v="-14.24686192468619"/>
    <x v="2"/>
    <x v="40"/>
  </r>
  <r>
    <d v="2021-10-02T00:00:00"/>
    <x v="144"/>
    <n v="79263"/>
    <n v="0"/>
    <x v="0"/>
    <x v="0"/>
    <n v="3.39"/>
    <n v="3.39"/>
    <n v="1"/>
    <x v="0"/>
    <n v="36.44"/>
    <n v="-33.049999999999997"/>
    <n v="-9.7492625368731556"/>
    <x v="2"/>
    <x v="62"/>
  </r>
  <r>
    <d v="2021-10-02T00:00:00"/>
    <x v="144"/>
    <n v="68510"/>
    <n v="0"/>
    <x v="3"/>
    <x v="0"/>
    <n v="1.9894736842105201"/>
    <n v="1.89"/>
    <n v="1"/>
    <x v="7"/>
    <n v="36.44"/>
    <n v="-34.549999999999997"/>
    <n v="-18.280423280423278"/>
    <x v="2"/>
    <x v="40"/>
  </r>
  <r>
    <d v="2021-10-02T00:00:00"/>
    <x v="144"/>
    <n v="70574"/>
    <n v="0"/>
    <x v="0"/>
    <x v="0"/>
    <n v="2.29"/>
    <n v="2.29"/>
    <n v="1"/>
    <x v="0"/>
    <n v="36.44"/>
    <n v="-34.15"/>
    <n v="-14.912663755458514"/>
    <x v="2"/>
    <x v="86"/>
  </r>
  <r>
    <d v="2021-10-02T00:00:00"/>
    <x v="144"/>
    <n v="14393"/>
    <n v="0"/>
    <x v="0"/>
    <x v="0"/>
    <n v="2.2200000000000002"/>
    <n v="2.2200000000000002"/>
    <n v="1"/>
    <x v="0"/>
    <n v="36.44"/>
    <n v="-34.22"/>
    <n v="-15.414414414414413"/>
    <x v="2"/>
    <x v="40"/>
  </r>
  <r>
    <d v="2021-10-02T00:00:00"/>
    <x v="144"/>
    <n v="117665"/>
    <n v="0"/>
    <x v="0"/>
    <x v="0"/>
    <n v="36.67"/>
    <n v="36.67"/>
    <n v="4"/>
    <x v="0"/>
    <n v="36.44"/>
    <n v="-109.08999999999999"/>
    <n v="-2.9749113716934819"/>
    <x v="2"/>
    <x v="71"/>
  </r>
  <r>
    <d v="2021-10-02T00:00:00"/>
    <x v="145"/>
    <n v="9547"/>
    <n v="0"/>
    <x v="0"/>
    <x v="2"/>
    <n v="2.57"/>
    <n v="2.57"/>
    <n v="1"/>
    <x v="0"/>
    <n v="41.01"/>
    <n v="-38.44"/>
    <n v="-14.957198443579767"/>
    <x v="1"/>
    <x v="12"/>
  </r>
  <r>
    <d v="2021-10-02T00:00:00"/>
    <x v="145"/>
    <n v="105329"/>
    <n v="0"/>
    <x v="0"/>
    <x v="2"/>
    <n v="1.1200000000000001"/>
    <n v="1.1200000000000001"/>
    <n v="1"/>
    <x v="0"/>
    <n v="41.01"/>
    <n v="-39.89"/>
    <n v="-35.616071428571423"/>
    <x v="1"/>
    <x v="12"/>
  </r>
  <r>
    <d v="2021-10-02T00:00:00"/>
    <x v="145"/>
    <n v="5521"/>
    <n v="0"/>
    <x v="3"/>
    <x v="2"/>
    <n v="10.3222222222222"/>
    <n v="9.2899999999999991"/>
    <n v="2"/>
    <x v="1"/>
    <n v="41.01"/>
    <n v="-72.72999999999999"/>
    <n v="-7.8288482238966628"/>
    <x v="1"/>
    <x v="14"/>
  </r>
  <r>
    <d v="2021-10-02T00:00:00"/>
    <x v="145"/>
    <n v="77390"/>
    <n v="0"/>
    <x v="1"/>
    <x v="2"/>
    <n v="45.886363636363598"/>
    <n v="40.380000000000003"/>
    <n v="2"/>
    <x v="11"/>
    <n v="41.01"/>
    <n v="-41.639999999999993"/>
    <n v="-1.0312035661218422"/>
    <x v="0"/>
    <x v="19"/>
  </r>
  <r>
    <d v="2021-10-02T00:00:00"/>
    <x v="145"/>
    <n v="81235"/>
    <n v="0"/>
    <x v="0"/>
    <x v="2"/>
    <n v="19.3"/>
    <n v="19.3"/>
    <n v="3"/>
    <x v="0"/>
    <n v="41.01"/>
    <n v="-103.73"/>
    <n v="-5.3746113989637303"/>
    <x v="3"/>
    <x v="18"/>
  </r>
  <r>
    <d v="2021-10-02T00:00:00"/>
    <x v="146"/>
    <n v="147300"/>
    <n v="0"/>
    <x v="0"/>
    <x v="1"/>
    <n v="2.7"/>
    <n v="2.7"/>
    <n v="1"/>
    <x v="0"/>
    <n v="19.489999999999998"/>
    <n v="-16.79"/>
    <n v="-6.2185185185185174"/>
    <x v="1"/>
    <x v="12"/>
  </r>
  <r>
    <d v="2021-10-02T00:00:00"/>
    <x v="146"/>
    <n v="109930"/>
    <n v="0"/>
    <x v="0"/>
    <x v="1"/>
    <n v="16.41"/>
    <n v="16.41"/>
    <n v="2"/>
    <x v="0"/>
    <n v="19.489999999999998"/>
    <n v="-22.569999999999997"/>
    <n v="-1.3753808653260204"/>
    <x v="6"/>
    <x v="10"/>
  </r>
  <r>
    <d v="2021-10-02T00:00:00"/>
    <x v="146"/>
    <n v="121543"/>
    <n v="0"/>
    <x v="0"/>
    <x v="1"/>
    <n v="3.67"/>
    <n v="3.67"/>
    <n v="2"/>
    <x v="0"/>
    <n v="19.489999999999998"/>
    <n v="-35.309999999999995"/>
    <n v="-9.6212534059945494"/>
    <x v="1"/>
    <x v="12"/>
  </r>
  <r>
    <d v="2021-10-02T00:00:00"/>
    <x v="146"/>
    <n v="88215"/>
    <n v="0"/>
    <x v="0"/>
    <x v="1"/>
    <n v="12.19"/>
    <n v="12.19"/>
    <n v="4"/>
    <x v="0"/>
    <n v="19.489999999999998"/>
    <n v="-65.77"/>
    <n v="-5.3954060705496305"/>
    <x v="4"/>
    <x v="8"/>
  </r>
  <r>
    <d v="2021-10-02T00:00:00"/>
    <x v="147"/>
    <n v="83093"/>
    <n v="0"/>
    <x v="0"/>
    <x v="0"/>
    <n v="7.32"/>
    <n v="7.32"/>
    <n v="1"/>
    <x v="0"/>
    <n v="4.21"/>
    <n v="3.1100000000000003"/>
    <n v="0.4248633879781421"/>
    <x v="7"/>
    <x v="35"/>
  </r>
  <r>
    <d v="2021-10-02T00:00:00"/>
    <x v="148"/>
    <n v="103638"/>
    <n v="0"/>
    <x v="0"/>
    <x v="0"/>
    <n v="5.33"/>
    <n v="5.33"/>
    <n v="1"/>
    <x v="0"/>
    <n v="117.94"/>
    <n v="-112.61"/>
    <n v="-21.127579737335836"/>
    <x v="6"/>
    <x v="28"/>
  </r>
  <r>
    <d v="2021-10-02T00:00:00"/>
    <x v="148"/>
    <n v="110072"/>
    <n v="0"/>
    <x v="0"/>
    <x v="0"/>
    <n v="8.89"/>
    <n v="8.89"/>
    <n v="2"/>
    <x v="0"/>
    <n v="117.94"/>
    <n v="-226.99"/>
    <n v="-25.533183352080989"/>
    <x v="6"/>
    <x v="11"/>
  </r>
  <r>
    <d v="2021-10-02T00:00:00"/>
    <x v="148"/>
    <n v="110414"/>
    <n v="0"/>
    <x v="0"/>
    <x v="0"/>
    <n v="9.36"/>
    <n v="9.36"/>
    <n v="2"/>
    <x v="0"/>
    <n v="117.94"/>
    <n v="-226.51999999999998"/>
    <n v="-24.200854700854702"/>
    <x v="6"/>
    <x v="28"/>
  </r>
  <r>
    <d v="2021-10-02T00:00:00"/>
    <x v="148"/>
    <n v="103604"/>
    <n v="0"/>
    <x v="0"/>
    <x v="0"/>
    <n v="7.25"/>
    <n v="7.25"/>
    <n v="3"/>
    <x v="0"/>
    <n v="117.94"/>
    <n v="-346.57"/>
    <n v="-47.802758620689652"/>
    <x v="6"/>
    <x v="28"/>
  </r>
  <r>
    <d v="2021-10-02T00:00:00"/>
    <x v="148"/>
    <n v="103626"/>
    <n v="0"/>
    <x v="0"/>
    <x v="0"/>
    <n v="9.75"/>
    <n v="9.75"/>
    <n v="3"/>
    <x v="0"/>
    <n v="117.94"/>
    <n v="-344.07"/>
    <n v="-35.28923076923077"/>
    <x v="6"/>
    <x v="28"/>
  </r>
  <r>
    <d v="2021-10-02T00:00:00"/>
    <x v="148"/>
    <n v="103603"/>
    <n v="0"/>
    <x v="0"/>
    <x v="0"/>
    <n v="7.67"/>
    <n v="7.67"/>
    <n v="3"/>
    <x v="0"/>
    <n v="117.94"/>
    <n v="-346.15"/>
    <n v="-45.130378096479788"/>
    <x v="6"/>
    <x v="28"/>
  </r>
  <r>
    <d v="2021-10-02T00:00:00"/>
    <x v="148"/>
    <n v="103590"/>
    <n v="0"/>
    <x v="2"/>
    <x v="0"/>
    <n v="124.042857142857"/>
    <n v="86.83"/>
    <n v="8"/>
    <x v="3"/>
    <n v="117.94"/>
    <n v="-856.68999999999994"/>
    <n v="-9.8662904526085455"/>
    <x v="5"/>
    <x v="9"/>
  </r>
  <r>
    <d v="2021-10-02T00:00:00"/>
    <x v="149"/>
    <n v="29654"/>
    <n v="0"/>
    <x v="0"/>
    <x v="0"/>
    <n v="1.38"/>
    <n v="1.38"/>
    <n v="1"/>
    <x v="0"/>
    <n v="5.34"/>
    <n v="-3.96"/>
    <n v="-2.8695652173913047"/>
    <x v="6"/>
    <x v="11"/>
  </r>
  <r>
    <d v="2021-10-02T00:00:00"/>
    <x v="149"/>
    <n v="102607"/>
    <n v="0"/>
    <x v="0"/>
    <x v="0"/>
    <n v="5.99"/>
    <n v="5.99"/>
    <n v="1"/>
    <x v="0"/>
    <n v="5.34"/>
    <n v="0.65000000000000036"/>
    <n v="0.10851419031719538"/>
    <x v="1"/>
    <x v="56"/>
  </r>
  <r>
    <d v="2021-10-02T00:00:00"/>
    <x v="150"/>
    <n v="95414"/>
    <n v="0"/>
    <x v="1"/>
    <x v="0"/>
    <n v="1.4222222222222201"/>
    <n v="1.28"/>
    <n v="1"/>
    <x v="1"/>
    <n v="42.06"/>
    <n v="-40.78"/>
    <n v="-31.859375"/>
    <x v="1"/>
    <x v="1"/>
  </r>
  <r>
    <d v="2021-10-02T00:00:00"/>
    <x v="150"/>
    <n v="81172"/>
    <n v="0"/>
    <x v="0"/>
    <x v="0"/>
    <n v="2.02"/>
    <n v="2.02"/>
    <n v="1"/>
    <x v="0"/>
    <n v="42.06"/>
    <n v="-40.04"/>
    <n v="-19.82178217821782"/>
    <x v="3"/>
    <x v="15"/>
  </r>
  <r>
    <d v="2021-10-02T00:00:00"/>
    <x v="150"/>
    <n v="76466"/>
    <n v="0"/>
    <x v="0"/>
    <x v="0"/>
    <n v="3.77"/>
    <n v="3.77"/>
    <n v="1"/>
    <x v="0"/>
    <n v="42.06"/>
    <n v="-38.29"/>
    <n v="-10.156498673740053"/>
    <x v="1"/>
    <x v="47"/>
  </r>
  <r>
    <d v="2021-10-02T00:00:00"/>
    <x v="150"/>
    <n v="76455"/>
    <n v="0"/>
    <x v="0"/>
    <x v="0"/>
    <n v="2.17"/>
    <n v="2.17"/>
    <n v="1"/>
    <x v="0"/>
    <n v="42.06"/>
    <n v="-39.89"/>
    <n v="-18.382488479262673"/>
    <x v="1"/>
    <x v="47"/>
  </r>
  <r>
    <d v="2021-10-02T00:00:00"/>
    <x v="150"/>
    <n v="83596"/>
    <n v="0"/>
    <x v="0"/>
    <x v="0"/>
    <n v="4.42"/>
    <n v="4.42"/>
    <n v="1"/>
    <x v="0"/>
    <n v="42.06"/>
    <n v="-37.64"/>
    <n v="-8.5158371040723981"/>
    <x v="1"/>
    <x v="21"/>
  </r>
  <r>
    <d v="2021-10-02T00:00:00"/>
    <x v="150"/>
    <n v="107406"/>
    <n v="0"/>
    <x v="0"/>
    <x v="0"/>
    <n v="9.15"/>
    <n v="9.15"/>
    <n v="1"/>
    <x v="0"/>
    <n v="42.06"/>
    <n v="-32.910000000000004"/>
    <n v="-3.59672131147541"/>
    <x v="3"/>
    <x v="46"/>
  </r>
  <r>
    <d v="2021-10-02T00:00:00"/>
    <x v="150"/>
    <n v="5485"/>
    <n v="0"/>
    <x v="0"/>
    <x v="0"/>
    <n v="7.49"/>
    <n v="7.49"/>
    <n v="1"/>
    <x v="0"/>
    <n v="42.06"/>
    <n v="-34.57"/>
    <n v="-4.6154873164218957"/>
    <x v="1"/>
    <x v="21"/>
  </r>
  <r>
    <d v="2021-10-02T00:00:00"/>
    <x v="150"/>
    <n v="44758"/>
    <n v="0"/>
    <x v="0"/>
    <x v="0"/>
    <n v="17.399999999999999"/>
    <n v="17.399999999999999"/>
    <n v="2"/>
    <x v="0"/>
    <n v="42.06"/>
    <n v="-66.72"/>
    <n v="-3.8344827586206898"/>
    <x v="4"/>
    <x v="8"/>
  </r>
  <r>
    <d v="2021-10-02T00:00:00"/>
    <x v="150"/>
    <n v="48180"/>
    <n v="0"/>
    <x v="0"/>
    <x v="0"/>
    <n v="14.03"/>
    <n v="14.03"/>
    <n v="6"/>
    <x v="0"/>
    <n v="42.06"/>
    <n v="-238.33"/>
    <n v="-16.987170349251606"/>
    <x v="7"/>
    <x v="17"/>
  </r>
  <r>
    <d v="2021-10-02T00:00:00"/>
    <x v="151"/>
    <n v="81320"/>
    <n v="0"/>
    <x v="1"/>
    <x v="2"/>
    <n v="6.3882352941176404"/>
    <n v="5.43"/>
    <n v="1"/>
    <x v="4"/>
    <n v="37.630000000000003"/>
    <n v="-32.200000000000003"/>
    <n v="-5.9300184162062619"/>
    <x v="0"/>
    <x v="29"/>
  </r>
  <r>
    <d v="2021-10-02T00:00:00"/>
    <x v="151"/>
    <n v="3438"/>
    <n v="0"/>
    <x v="0"/>
    <x v="2"/>
    <n v="4.42"/>
    <n v="4.42"/>
    <n v="1"/>
    <x v="0"/>
    <n v="37.630000000000003"/>
    <n v="-33.21"/>
    <n v="-7.5135746606334841"/>
    <x v="7"/>
    <x v="58"/>
  </r>
  <r>
    <d v="2021-10-02T00:00:00"/>
    <x v="151"/>
    <n v="16950"/>
    <n v="0"/>
    <x v="0"/>
    <x v="2"/>
    <n v="4.42"/>
    <n v="4.42"/>
    <n v="1"/>
    <x v="0"/>
    <n v="37.630000000000003"/>
    <n v="-33.21"/>
    <n v="-7.5135746606334841"/>
    <x v="7"/>
    <x v="58"/>
  </r>
  <r>
    <d v="2021-10-02T00:00:00"/>
    <x v="151"/>
    <n v="11796"/>
    <n v="0"/>
    <x v="1"/>
    <x v="2"/>
    <n v="4.5949367088607502"/>
    <n v="3.63"/>
    <n v="1"/>
    <x v="8"/>
    <n v="37.630000000000003"/>
    <n v="-34"/>
    <n v="-9.3663911845730023"/>
    <x v="0"/>
    <x v="29"/>
  </r>
  <r>
    <d v="2021-10-02T00:00:00"/>
    <x v="151"/>
    <n v="19853"/>
    <n v="0"/>
    <x v="0"/>
    <x v="2"/>
    <n v="13.08"/>
    <n v="13.08"/>
    <n v="2"/>
    <x v="0"/>
    <n v="37.630000000000003"/>
    <n v="-62.180000000000007"/>
    <n v="-4.7538226299694193"/>
    <x v="7"/>
    <x v="61"/>
  </r>
  <r>
    <d v="2021-10-02T00:00:00"/>
    <x v="151"/>
    <n v="48407"/>
    <n v="0"/>
    <x v="3"/>
    <x v="2"/>
    <n v="9.7888888888888896"/>
    <n v="8.81"/>
    <n v="2"/>
    <x v="1"/>
    <n v="37.630000000000003"/>
    <n v="-66.45"/>
    <n v="-7.5425652667423382"/>
    <x v="1"/>
    <x v="16"/>
  </r>
  <r>
    <d v="2021-10-02T00:00:00"/>
    <x v="151"/>
    <n v="48640"/>
    <n v="0"/>
    <x v="3"/>
    <x v="2"/>
    <n v="12.1111111111111"/>
    <n v="10.9"/>
    <n v="2"/>
    <x v="1"/>
    <n v="37.630000000000003"/>
    <n v="-64.36"/>
    <n v="-5.9045871559633021"/>
    <x v="7"/>
    <x v="61"/>
  </r>
  <r>
    <d v="2021-10-02T00:00:00"/>
    <x v="151"/>
    <n v="23556"/>
    <n v="0"/>
    <x v="0"/>
    <x v="2"/>
    <n v="6.65"/>
    <n v="6.65"/>
    <n v="2"/>
    <x v="0"/>
    <n v="37.630000000000003"/>
    <n v="-68.61"/>
    <n v="-10.317293233082706"/>
    <x v="7"/>
    <x v="58"/>
  </r>
  <r>
    <d v="2021-10-02T00:00:00"/>
    <x v="152"/>
    <n v="110724"/>
    <n v="0"/>
    <x v="0"/>
    <x v="1"/>
    <n v="2.5099999999999998"/>
    <n v="2.5099999999999998"/>
    <n v="1"/>
    <x v="0"/>
    <n v="30.06"/>
    <n v="-27.549999999999997"/>
    <n v="-10.97609561752988"/>
    <x v="4"/>
    <x v="8"/>
  </r>
  <r>
    <d v="2021-10-02T00:00:00"/>
    <x v="152"/>
    <n v="111783"/>
    <n v="0"/>
    <x v="0"/>
    <x v="1"/>
    <n v="2.76"/>
    <n v="2.76"/>
    <n v="1"/>
    <x v="0"/>
    <n v="30.06"/>
    <n v="-27.299999999999997"/>
    <n v="-9.891304347826086"/>
    <x v="4"/>
    <x v="8"/>
  </r>
  <r>
    <d v="2021-10-02T00:00:00"/>
    <x v="152"/>
    <n v="99270"/>
    <n v="0"/>
    <x v="0"/>
    <x v="1"/>
    <n v="5.78"/>
    <n v="5.78"/>
    <n v="1"/>
    <x v="0"/>
    <n v="30.06"/>
    <n v="-24.279999999999998"/>
    <n v="-4.2006920415224904"/>
    <x v="4"/>
    <x v="8"/>
  </r>
  <r>
    <d v="2021-10-02T00:00:00"/>
    <x v="152"/>
    <n v="121868"/>
    <n v="0"/>
    <x v="0"/>
    <x v="1"/>
    <n v="6.37"/>
    <n v="6.37"/>
    <n v="1"/>
    <x v="0"/>
    <n v="30.06"/>
    <n v="-23.689999999999998"/>
    <n v="-3.7189952904238615"/>
    <x v="1"/>
    <x v="2"/>
  </r>
  <r>
    <d v="2021-10-02T00:00:00"/>
    <x v="152"/>
    <n v="4887"/>
    <n v="0"/>
    <x v="0"/>
    <x v="1"/>
    <n v="5.69"/>
    <n v="5.69"/>
    <n v="1"/>
    <x v="0"/>
    <n v="30.06"/>
    <n v="-24.369999999999997"/>
    <n v="-4.2829525483304032"/>
    <x v="6"/>
    <x v="28"/>
  </r>
  <r>
    <d v="2021-10-02T00:00:00"/>
    <x v="152"/>
    <n v="7358"/>
    <n v="0"/>
    <x v="0"/>
    <x v="1"/>
    <n v="8.41"/>
    <n v="8.41"/>
    <n v="2"/>
    <x v="0"/>
    <n v="30.06"/>
    <n v="-51.709999999999994"/>
    <n v="-6.1486325802615927"/>
    <x v="4"/>
    <x v="8"/>
  </r>
  <r>
    <d v="2021-10-02T00:00:00"/>
    <x v="152"/>
    <n v="76731"/>
    <n v="0"/>
    <x v="3"/>
    <x v="1"/>
    <n v="5.67777777777777"/>
    <n v="5.1100000000000003"/>
    <n v="2"/>
    <x v="1"/>
    <n v="30.06"/>
    <n v="-55.01"/>
    <n v="-10.765166340508806"/>
    <x v="4"/>
    <x v="8"/>
  </r>
  <r>
    <d v="2021-10-02T00:00:00"/>
    <x v="152"/>
    <n v="5869"/>
    <n v="0"/>
    <x v="0"/>
    <x v="1"/>
    <n v="5.64"/>
    <n v="5.64"/>
    <n v="2"/>
    <x v="0"/>
    <n v="30.06"/>
    <n v="-54.48"/>
    <n v="-9.6595744680851059"/>
    <x v="4"/>
    <x v="8"/>
  </r>
  <r>
    <d v="2021-10-02T00:00:00"/>
    <x v="152"/>
    <n v="44760"/>
    <n v="0"/>
    <x v="3"/>
    <x v="1"/>
    <n v="6.05555555555555"/>
    <n v="5.45"/>
    <n v="4"/>
    <x v="1"/>
    <n v="30.06"/>
    <n v="-114.78999999999999"/>
    <n v="-21.062385321100916"/>
    <x v="4"/>
    <x v="8"/>
  </r>
  <r>
    <d v="2021-10-02T00:00:00"/>
    <x v="153"/>
    <n v="80199"/>
    <n v="0"/>
    <x v="0"/>
    <x v="0"/>
    <n v="33.19"/>
    <n v="33.19"/>
    <n v="20"/>
    <x v="0"/>
    <n v="23.69"/>
    <n v="-440.61"/>
    <n v="-13.275384151852968"/>
    <x v="7"/>
    <x v="17"/>
  </r>
  <r>
    <d v="2021-10-02T00:00:00"/>
    <x v="154"/>
    <n v="82454"/>
    <n v="0"/>
    <x v="0"/>
    <x v="0"/>
    <n v="2.5"/>
    <n v="2.5"/>
    <n v="1"/>
    <x v="0"/>
    <n v="34.520000000000003"/>
    <n v="-32.020000000000003"/>
    <n v="-12.808000000000002"/>
    <x v="6"/>
    <x v="10"/>
  </r>
  <r>
    <d v="2021-10-02T00:00:00"/>
    <x v="154"/>
    <n v="79942"/>
    <n v="0"/>
    <x v="0"/>
    <x v="0"/>
    <n v="14.75"/>
    <n v="14.75"/>
    <n v="1"/>
    <x v="0"/>
    <n v="34.520000000000003"/>
    <n v="-19.770000000000003"/>
    <n v="-1.3403389830508476"/>
    <x v="6"/>
    <x v="32"/>
  </r>
  <r>
    <d v="2021-10-02T00:00:00"/>
    <x v="154"/>
    <n v="76731"/>
    <n v="0"/>
    <x v="3"/>
    <x v="0"/>
    <n v="2.8444444444444401"/>
    <n v="2.56"/>
    <n v="1"/>
    <x v="1"/>
    <n v="34.520000000000003"/>
    <n v="-31.960000000000004"/>
    <n v="-12.484375000000002"/>
    <x v="4"/>
    <x v="8"/>
  </r>
  <r>
    <d v="2021-10-02T00:00:00"/>
    <x v="154"/>
    <n v="122082"/>
    <n v="0"/>
    <x v="0"/>
    <x v="0"/>
    <n v="3.64"/>
    <n v="3.64"/>
    <n v="1"/>
    <x v="0"/>
    <n v="34.520000000000003"/>
    <n v="-30.880000000000003"/>
    <n v="-8.4835164835164836"/>
    <x v="6"/>
    <x v="10"/>
  </r>
  <r>
    <d v="2021-10-02T00:00:00"/>
    <x v="154"/>
    <n v="82458"/>
    <n v="0"/>
    <x v="0"/>
    <x v="0"/>
    <n v="3.15"/>
    <n v="3.15"/>
    <n v="1"/>
    <x v="0"/>
    <n v="34.520000000000003"/>
    <n v="-31.370000000000005"/>
    <n v="-9.9587301587301607"/>
    <x v="6"/>
    <x v="10"/>
  </r>
  <r>
    <d v="2021-10-02T00:00:00"/>
    <x v="154"/>
    <n v="195244"/>
    <n v="0"/>
    <x v="0"/>
    <x v="0"/>
    <n v="9.1"/>
    <n v="9.1"/>
    <n v="1"/>
    <x v="0"/>
    <n v="34.520000000000003"/>
    <n v="-25.42"/>
    <n v="-2.7934065934065937"/>
    <x v="0"/>
    <x v="64"/>
  </r>
  <r>
    <d v="2021-10-02T00:00:00"/>
    <x v="154"/>
    <n v="110860"/>
    <n v="0"/>
    <x v="0"/>
    <x v="0"/>
    <n v="3.06"/>
    <n v="3.06"/>
    <n v="1"/>
    <x v="0"/>
    <n v="34.520000000000003"/>
    <n v="-31.460000000000004"/>
    <n v="-10.281045751633988"/>
    <x v="6"/>
    <x v="10"/>
  </r>
  <r>
    <d v="2021-10-02T00:00:00"/>
    <x v="154"/>
    <n v="193193"/>
    <n v="0"/>
    <x v="0"/>
    <x v="0"/>
    <n v="5.94"/>
    <n v="5.94"/>
    <n v="1"/>
    <x v="0"/>
    <n v="34.520000000000003"/>
    <n v="-28.580000000000002"/>
    <n v="-4.8114478114478114"/>
    <x v="4"/>
    <x v="87"/>
  </r>
  <r>
    <d v="2021-10-02T00:00:00"/>
    <x v="154"/>
    <n v="193254"/>
    <n v="0"/>
    <x v="0"/>
    <x v="0"/>
    <n v="5.94"/>
    <n v="5.94"/>
    <n v="1"/>
    <x v="0"/>
    <n v="34.520000000000003"/>
    <n v="-28.580000000000002"/>
    <n v="-4.8114478114478114"/>
    <x v="4"/>
    <x v="87"/>
  </r>
  <r>
    <d v="2021-10-02T00:00:00"/>
    <x v="154"/>
    <n v="46976"/>
    <n v="0"/>
    <x v="0"/>
    <x v="0"/>
    <n v="11.15"/>
    <n v="11.15"/>
    <n v="1"/>
    <x v="0"/>
    <n v="34.520000000000003"/>
    <n v="-23.370000000000005"/>
    <n v="-2.0959641255605383"/>
    <x v="6"/>
    <x v="26"/>
  </r>
  <r>
    <d v="2021-10-02T00:00:00"/>
    <x v="155"/>
    <n v="41107"/>
    <n v="0"/>
    <x v="0"/>
    <x v="0"/>
    <n v="9.1"/>
    <n v="9.1"/>
    <n v="1"/>
    <x v="0"/>
    <n v="24.71"/>
    <n v="-15.610000000000001"/>
    <n v="-1.7153846153846155"/>
    <x v="0"/>
    <x v="36"/>
  </r>
  <r>
    <d v="2021-10-02T00:00:00"/>
    <x v="155"/>
    <n v="73442"/>
    <n v="0"/>
    <x v="0"/>
    <x v="0"/>
    <n v="2.69"/>
    <n v="2.69"/>
    <n v="1"/>
    <x v="0"/>
    <n v="24.71"/>
    <n v="-22.02"/>
    <n v="-8.1858736059479558"/>
    <x v="0"/>
    <x v="0"/>
  </r>
  <r>
    <d v="2021-10-02T00:00:00"/>
    <x v="155"/>
    <n v="129492"/>
    <n v="0"/>
    <x v="0"/>
    <x v="0"/>
    <n v="4.3899999999999997"/>
    <n v="4.3899999999999997"/>
    <n v="1"/>
    <x v="0"/>
    <n v="24.71"/>
    <n v="-20.32"/>
    <n v="-4.6287015945330303"/>
    <x v="3"/>
    <x v="38"/>
  </r>
  <r>
    <d v="2021-10-02T00:00:00"/>
    <x v="155"/>
    <n v="21603"/>
    <n v="0"/>
    <x v="3"/>
    <x v="0"/>
    <n v="5.0111111111111102"/>
    <n v="4.51"/>
    <n v="1"/>
    <x v="1"/>
    <n v="24.71"/>
    <n v="-20.200000000000003"/>
    <n v="-4.4789356984478941"/>
    <x v="3"/>
    <x v="38"/>
  </r>
  <r>
    <d v="2021-10-02T00:00:00"/>
    <x v="155"/>
    <n v="111941"/>
    <n v="0"/>
    <x v="0"/>
    <x v="0"/>
    <n v="8.17"/>
    <n v="8.17"/>
    <n v="1"/>
    <x v="0"/>
    <n v="24.71"/>
    <n v="-16.54"/>
    <n v="-2.0244798041615666"/>
    <x v="0"/>
    <x v="0"/>
  </r>
  <r>
    <d v="2021-10-02T00:00:00"/>
    <x v="155"/>
    <n v="76608"/>
    <n v="0"/>
    <x v="3"/>
    <x v="0"/>
    <n v="1.57777777777777"/>
    <n v="1.42"/>
    <n v="1"/>
    <x v="1"/>
    <n v="24.71"/>
    <n v="-23.29"/>
    <n v="-16.401408450704224"/>
    <x v="3"/>
    <x v="45"/>
  </r>
  <r>
    <d v="2021-10-02T00:00:00"/>
    <x v="155"/>
    <n v="82980"/>
    <n v="0"/>
    <x v="0"/>
    <x v="0"/>
    <n v="6.3"/>
    <n v="6.3"/>
    <n v="2"/>
    <x v="0"/>
    <n v="24.71"/>
    <n v="-43.120000000000005"/>
    <n v="-6.844444444444445"/>
    <x v="7"/>
    <x v="35"/>
  </r>
  <r>
    <d v="2021-10-02T00:00:00"/>
    <x v="156"/>
    <n v="12877"/>
    <n v="0"/>
    <x v="3"/>
    <x v="2"/>
    <n v="31.9"/>
    <n v="28.71"/>
    <n v="1"/>
    <x v="1"/>
    <n v="56.58"/>
    <n v="-27.869999999999997"/>
    <n v="-0.97074190177638442"/>
    <x v="1"/>
    <x v="2"/>
  </r>
  <r>
    <d v="2021-10-02T00:00:00"/>
    <x v="156"/>
    <n v="47325"/>
    <n v="0"/>
    <x v="0"/>
    <x v="2"/>
    <n v="5.17"/>
    <n v="5.17"/>
    <n v="1"/>
    <x v="0"/>
    <n v="56.58"/>
    <n v="-51.41"/>
    <n v="-9.943907156673113"/>
    <x v="6"/>
    <x v="11"/>
  </r>
  <r>
    <d v="2021-10-02T00:00:00"/>
    <x v="156"/>
    <n v="48624"/>
    <n v="0"/>
    <x v="0"/>
    <x v="2"/>
    <n v="6.97"/>
    <n v="6.97"/>
    <n v="1"/>
    <x v="0"/>
    <n v="56.58"/>
    <n v="-49.61"/>
    <n v="-7.1176470588235299"/>
    <x v="3"/>
    <x v="46"/>
  </r>
  <r>
    <d v="2021-10-02T00:00:00"/>
    <x v="156"/>
    <n v="10561"/>
    <n v="0"/>
    <x v="0"/>
    <x v="2"/>
    <n v="35.33"/>
    <n v="35.33"/>
    <n v="5"/>
    <x v="0"/>
    <n v="56.58"/>
    <n v="-247.57"/>
    <n v="-7.0073591848287577"/>
    <x v="3"/>
    <x v="18"/>
  </r>
  <r>
    <d v="2021-10-02T00:00:00"/>
    <x v="157"/>
    <n v="81771"/>
    <n v="0"/>
    <x v="3"/>
    <x v="2"/>
    <n v="2.2111111111111099"/>
    <n v="1.99"/>
    <n v="1"/>
    <x v="1"/>
    <n v="36.840000000000003"/>
    <n v="-34.85"/>
    <n v="-17.512562814070353"/>
    <x v="4"/>
    <x v="8"/>
  </r>
  <r>
    <d v="2021-10-02T00:00:00"/>
    <x v="157"/>
    <n v="182013"/>
    <n v="0"/>
    <x v="0"/>
    <x v="2"/>
    <n v="13.84"/>
    <n v="13.84"/>
    <n v="1"/>
    <x v="0"/>
    <n v="36.840000000000003"/>
    <n v="-23.000000000000004"/>
    <n v="-1.6618497109826593"/>
    <x v="3"/>
    <x v="46"/>
  </r>
  <r>
    <d v="2021-10-02T00:00:00"/>
    <x v="157"/>
    <n v="5869"/>
    <n v="0"/>
    <x v="0"/>
    <x v="2"/>
    <n v="2.85"/>
    <n v="2.85"/>
    <n v="1"/>
    <x v="0"/>
    <n v="36.840000000000003"/>
    <n v="-33.99"/>
    <n v="-11.926315789473685"/>
    <x v="4"/>
    <x v="8"/>
  </r>
  <r>
    <d v="2021-10-02T00:00:00"/>
    <x v="157"/>
    <n v="182015"/>
    <n v="0"/>
    <x v="0"/>
    <x v="2"/>
    <n v="7.7"/>
    <n v="7.7"/>
    <n v="1"/>
    <x v="0"/>
    <n v="36.840000000000003"/>
    <n v="-29.140000000000004"/>
    <n v="-3.7844155844155849"/>
    <x v="3"/>
    <x v="46"/>
  </r>
  <r>
    <d v="2021-10-02T00:00:00"/>
    <x v="157"/>
    <n v="85779"/>
    <n v="0"/>
    <x v="3"/>
    <x v="2"/>
    <n v="14.821052631578899"/>
    <n v="14.08"/>
    <n v="2"/>
    <x v="7"/>
    <n v="36.840000000000003"/>
    <n v="-59.600000000000009"/>
    <n v="-4.2329545454545459"/>
    <x v="3"/>
    <x v="46"/>
  </r>
  <r>
    <d v="2021-10-02T00:00:00"/>
    <x v="157"/>
    <n v="100692"/>
    <n v="0"/>
    <x v="0"/>
    <x v="2"/>
    <n v="4.47"/>
    <n v="4.47"/>
    <n v="2"/>
    <x v="0"/>
    <n v="36.840000000000003"/>
    <n v="-69.210000000000008"/>
    <n v="-15.483221476510069"/>
    <x v="7"/>
    <x v="17"/>
  </r>
  <r>
    <d v="2021-10-02T00:00:00"/>
    <x v="157"/>
    <n v="110431"/>
    <n v="0"/>
    <x v="0"/>
    <x v="2"/>
    <n v="10.43"/>
    <n v="10.43"/>
    <n v="6"/>
    <x v="0"/>
    <n v="36.840000000000003"/>
    <n v="-210.61"/>
    <n v="-20.192713326941515"/>
    <x v="7"/>
    <x v="17"/>
  </r>
  <r>
    <d v="2021-10-02T00:00:00"/>
    <x v="158"/>
    <n v="42207"/>
    <n v="0"/>
    <x v="0"/>
    <x v="2"/>
    <n v="6.04"/>
    <n v="6.04"/>
    <n v="1"/>
    <x v="0"/>
    <n v="56.8"/>
    <n v="-50.76"/>
    <n v="-8.403973509933774"/>
    <x v="3"/>
    <x v="18"/>
  </r>
  <r>
    <d v="2021-10-02T00:00:00"/>
    <x v="158"/>
    <n v="17767"/>
    <n v="0"/>
    <x v="0"/>
    <x v="2"/>
    <n v="1.76"/>
    <n v="1.76"/>
    <n v="1"/>
    <x v="0"/>
    <n v="56.8"/>
    <n v="-55.04"/>
    <n v="-31.272727272727273"/>
    <x v="3"/>
    <x v="53"/>
  </r>
  <r>
    <d v="2021-10-02T00:00:00"/>
    <x v="158"/>
    <n v="17769"/>
    <n v="0"/>
    <x v="0"/>
    <x v="2"/>
    <n v="1.76"/>
    <n v="1.76"/>
    <n v="1"/>
    <x v="0"/>
    <n v="56.8"/>
    <n v="-55.04"/>
    <n v="-31.272727272727273"/>
    <x v="3"/>
    <x v="53"/>
  </r>
  <r>
    <d v="2021-10-02T00:00:00"/>
    <x v="158"/>
    <n v="24074"/>
    <n v="0"/>
    <x v="0"/>
    <x v="2"/>
    <n v="13.83"/>
    <n v="13.83"/>
    <n v="1"/>
    <x v="0"/>
    <n v="56.8"/>
    <n v="-42.97"/>
    <n v="-3.1070137382501808"/>
    <x v="3"/>
    <x v="46"/>
  </r>
  <r>
    <d v="2021-10-02T00:00:00"/>
    <x v="158"/>
    <n v="107310"/>
    <n v="0"/>
    <x v="0"/>
    <x v="2"/>
    <n v="3.9"/>
    <n v="3.9"/>
    <n v="1"/>
    <x v="0"/>
    <n v="56.8"/>
    <n v="-52.9"/>
    <n v="-13.564102564102564"/>
    <x v="3"/>
    <x v="53"/>
  </r>
  <r>
    <d v="2021-10-02T00:00:00"/>
    <x v="158"/>
    <n v="108380"/>
    <n v="0"/>
    <x v="0"/>
    <x v="2"/>
    <n v="13.45"/>
    <n v="13.45"/>
    <n v="1"/>
    <x v="0"/>
    <n v="56.8"/>
    <n v="-43.349999999999994"/>
    <n v="-3.2230483271375463"/>
    <x v="3"/>
    <x v="46"/>
  </r>
  <r>
    <d v="2021-10-02T00:00:00"/>
    <x v="158"/>
    <n v="104171"/>
    <n v="0"/>
    <x v="0"/>
    <x v="2"/>
    <n v="2.4300000000000002"/>
    <n v="2.4300000000000002"/>
    <n v="1"/>
    <x v="0"/>
    <n v="56.8"/>
    <n v="-54.37"/>
    <n v="-22.374485596707817"/>
    <x v="3"/>
    <x v="4"/>
  </r>
  <r>
    <d v="2021-10-02T00:00:00"/>
    <x v="158"/>
    <n v="71774"/>
    <n v="0"/>
    <x v="0"/>
    <x v="2"/>
    <n v="3.68"/>
    <n v="3.68"/>
    <n v="1"/>
    <x v="0"/>
    <n v="56.8"/>
    <n v="-53.12"/>
    <n v="-14.434782608695651"/>
    <x v="3"/>
    <x v="53"/>
  </r>
  <r>
    <d v="2021-10-02T00:00:00"/>
    <x v="158"/>
    <n v="115053"/>
    <n v="0"/>
    <x v="3"/>
    <x v="2"/>
    <n v="4.55555555555555"/>
    <n v="4.0999999999999996"/>
    <n v="1"/>
    <x v="1"/>
    <n v="56.8"/>
    <n v="-52.699999999999996"/>
    <n v="-12.853658536585366"/>
    <x v="3"/>
    <x v="38"/>
  </r>
  <r>
    <d v="2021-10-02T00:00:00"/>
    <x v="158"/>
    <n v="81901"/>
    <n v="0"/>
    <x v="0"/>
    <x v="2"/>
    <n v="21.6"/>
    <n v="21.6"/>
    <n v="1"/>
    <x v="0"/>
    <n v="56.8"/>
    <n v="-35.199999999999996"/>
    <n v="-1.6296296296296293"/>
    <x v="0"/>
    <x v="0"/>
  </r>
  <r>
    <d v="2021-10-02T00:00:00"/>
    <x v="158"/>
    <n v="24076"/>
    <n v="0"/>
    <x v="0"/>
    <x v="2"/>
    <n v="6.41"/>
    <n v="6.41"/>
    <n v="1"/>
    <x v="0"/>
    <n v="56.8"/>
    <n v="-50.39"/>
    <n v="-7.8611544461778466"/>
    <x v="3"/>
    <x v="46"/>
  </r>
  <r>
    <d v="2021-10-02T00:00:00"/>
    <x v="158"/>
    <n v="117218"/>
    <n v="0"/>
    <x v="0"/>
    <x v="2"/>
    <n v="3.24"/>
    <n v="3.24"/>
    <n v="1"/>
    <x v="0"/>
    <n v="56.8"/>
    <n v="-53.559999999999995"/>
    <n v="-16.53086419753086"/>
    <x v="3"/>
    <x v="15"/>
  </r>
  <r>
    <d v="2021-10-02T00:00:00"/>
    <x v="159"/>
    <n v="81690"/>
    <n v="0"/>
    <x v="0"/>
    <x v="0"/>
    <n v="2.88"/>
    <n v="2.88"/>
    <n v="1"/>
    <x v="0"/>
    <n v="214.98"/>
    <n v="-212.1"/>
    <n v="-73.645833333333329"/>
    <x v="7"/>
    <x v="58"/>
  </r>
  <r>
    <d v="2021-10-02T00:00:00"/>
    <x v="159"/>
    <n v="200359"/>
    <n v="0"/>
    <x v="0"/>
    <x v="0"/>
    <n v="2.4"/>
    <n v="2.4"/>
    <n v="1"/>
    <x v="0"/>
    <n v="214.98"/>
    <n v="-212.57999999999998"/>
    <n v="-88.575000000000003"/>
    <x v="8"/>
    <x v="68"/>
  </r>
  <r>
    <d v="2021-10-02T00:00:00"/>
    <x v="159"/>
    <n v="143238"/>
    <n v="0"/>
    <x v="0"/>
    <x v="0"/>
    <n v="2.9"/>
    <n v="2.9"/>
    <n v="1"/>
    <x v="0"/>
    <n v="214.98"/>
    <n v="-212.07999999999998"/>
    <n v="-73.131034482758622"/>
    <x v="1"/>
    <x v="1"/>
  </r>
  <r>
    <d v="2021-10-02T00:00:00"/>
    <x v="159"/>
    <n v="10243"/>
    <n v="0"/>
    <x v="0"/>
    <x v="0"/>
    <n v="2.41"/>
    <n v="2.41"/>
    <n v="1"/>
    <x v="0"/>
    <n v="214.98"/>
    <n v="-212.57"/>
    <n v="-88.203319502074677"/>
    <x v="8"/>
    <x v="68"/>
  </r>
  <r>
    <d v="2021-10-02T00:00:00"/>
    <x v="159"/>
    <n v="76595"/>
    <n v="0"/>
    <x v="0"/>
    <x v="0"/>
    <n v="3.43"/>
    <n v="3.43"/>
    <n v="1"/>
    <x v="0"/>
    <n v="214.98"/>
    <n v="-211.54999999999998"/>
    <n v="-61.67638483965014"/>
    <x v="1"/>
    <x v="14"/>
  </r>
  <r>
    <d v="2021-10-02T00:00:00"/>
    <x v="159"/>
    <n v="68945"/>
    <n v="0"/>
    <x v="1"/>
    <x v="0"/>
    <n v="3.12222222222222"/>
    <n v="2.81"/>
    <n v="1"/>
    <x v="1"/>
    <n v="214.98"/>
    <n v="-212.17"/>
    <n v="-75.505338078291814"/>
    <x v="7"/>
    <x v="58"/>
  </r>
  <r>
    <d v="2021-10-02T00:00:00"/>
    <x v="159"/>
    <n v="46953"/>
    <n v="0"/>
    <x v="0"/>
    <x v="0"/>
    <n v="19.53"/>
    <n v="19.53"/>
    <n v="2"/>
    <x v="0"/>
    <n v="214.98"/>
    <n v="-410.42999999999995"/>
    <n v="-21.015360983102916"/>
    <x v="4"/>
    <x v="8"/>
  </r>
  <r>
    <d v="2021-10-02T00:00:00"/>
    <x v="159"/>
    <n v="110571"/>
    <n v="0"/>
    <x v="0"/>
    <x v="0"/>
    <n v="2.42"/>
    <n v="2.42"/>
    <n v="2"/>
    <x v="0"/>
    <n v="214.98"/>
    <n v="-427.53999999999996"/>
    <n v="-176.6694214876033"/>
    <x v="1"/>
    <x v="16"/>
  </r>
  <r>
    <d v="2021-10-02T00:00:00"/>
    <x v="159"/>
    <n v="80816"/>
    <n v="0"/>
    <x v="0"/>
    <x v="0"/>
    <n v="7.47"/>
    <n v="7.47"/>
    <n v="3"/>
    <x v="0"/>
    <n v="214.98"/>
    <n v="-637.46999999999991"/>
    <n v="-85.337349397590359"/>
    <x v="4"/>
    <x v="8"/>
  </r>
  <r>
    <d v="2021-10-02T00:00:00"/>
    <x v="159"/>
    <n v="87416"/>
    <n v="0"/>
    <x v="0"/>
    <x v="0"/>
    <n v="8.89"/>
    <n v="8.89"/>
    <n v="4"/>
    <x v="0"/>
    <n v="214.98"/>
    <n v="-851.03"/>
    <n v="-95.728908886389192"/>
    <x v="1"/>
    <x v="1"/>
  </r>
  <r>
    <d v="2021-10-02T00:00:00"/>
    <x v="159"/>
    <n v="87418"/>
    <n v="0"/>
    <x v="0"/>
    <x v="0"/>
    <n v="11.45"/>
    <n v="11.45"/>
    <n v="4"/>
    <x v="0"/>
    <n v="214.98"/>
    <n v="-848.46999999999991"/>
    <n v="-74.102183406113539"/>
    <x v="1"/>
    <x v="1"/>
  </r>
  <r>
    <d v="2021-10-02T00:00:00"/>
    <x v="159"/>
    <n v="44037"/>
    <n v="0"/>
    <x v="0"/>
    <x v="0"/>
    <n v="5.76"/>
    <n v="5.76"/>
    <n v="5"/>
    <x v="0"/>
    <n v="214.98"/>
    <n v="-1069.1399999999999"/>
    <n v="-185.61458333333331"/>
    <x v="1"/>
    <x v="1"/>
  </r>
  <r>
    <d v="2021-10-02T00:00:00"/>
    <x v="159"/>
    <n v="80043"/>
    <n v="0"/>
    <x v="1"/>
    <x v="0"/>
    <n v="19.04"/>
    <n v="14.28"/>
    <n v="5"/>
    <x v="5"/>
    <n v="214.98"/>
    <n v="-1060.6199999999999"/>
    <n v="-74.273109243697476"/>
    <x v="7"/>
    <x v="58"/>
  </r>
  <r>
    <d v="2021-10-02T00:00:00"/>
    <x v="159"/>
    <n v="121868"/>
    <n v="0"/>
    <x v="0"/>
    <x v="0"/>
    <n v="31.86"/>
    <n v="31.86"/>
    <n v="5"/>
    <x v="0"/>
    <n v="214.98"/>
    <n v="-1043.04"/>
    <n v="-32.738229755178907"/>
    <x v="1"/>
    <x v="2"/>
  </r>
  <r>
    <d v="2021-10-02T00:00:00"/>
    <x v="159"/>
    <n v="44115"/>
    <n v="0"/>
    <x v="0"/>
    <x v="0"/>
    <n v="12.04"/>
    <n v="12.04"/>
    <n v="10"/>
    <x v="0"/>
    <n v="214.98"/>
    <n v="-2137.7599999999998"/>
    <n v="-177.5548172757475"/>
    <x v="1"/>
    <x v="16"/>
  </r>
  <r>
    <d v="2021-10-02T00:00:00"/>
    <x v="159"/>
    <n v="71689"/>
    <n v="0"/>
    <x v="0"/>
    <x v="0"/>
    <n v="38.659999999999997"/>
    <n v="38.659999999999997"/>
    <n v="10"/>
    <x v="0"/>
    <n v="214.98"/>
    <n v="-2111.14"/>
    <n v="-54.6078634247284"/>
    <x v="7"/>
    <x v="44"/>
  </r>
  <r>
    <d v="2021-10-02T00:00:00"/>
    <x v="159"/>
    <n v="117219"/>
    <n v="0"/>
    <x v="0"/>
    <x v="0"/>
    <n v="12.08"/>
    <n v="12.08"/>
    <n v="10"/>
    <x v="0"/>
    <n v="214.98"/>
    <n v="-2137.7199999999998"/>
    <n v="-176.96357615894038"/>
    <x v="1"/>
    <x v="16"/>
  </r>
  <r>
    <d v="2021-10-02T00:00:00"/>
    <x v="159"/>
    <n v="117222"/>
    <n v="0"/>
    <x v="0"/>
    <x v="0"/>
    <n v="12.08"/>
    <n v="12.08"/>
    <n v="10"/>
    <x v="0"/>
    <n v="214.98"/>
    <n v="-2137.7199999999998"/>
    <n v="-176.96357615894038"/>
    <x v="1"/>
    <x v="16"/>
  </r>
  <r>
    <d v="2021-10-02T00:00:00"/>
    <x v="159"/>
    <n v="80411"/>
    <n v="0"/>
    <x v="0"/>
    <x v="0"/>
    <n v="15.08"/>
    <n v="15.08"/>
    <n v="10"/>
    <x v="0"/>
    <n v="214.98"/>
    <n v="-2134.7199999999998"/>
    <n v="-141.55968169761272"/>
    <x v="1"/>
    <x v="1"/>
  </r>
  <r>
    <d v="2021-10-02T00:00:00"/>
    <x v="159"/>
    <n v="200360"/>
    <n v="0"/>
    <x v="0"/>
    <x v="0"/>
    <n v="24.03"/>
    <n v="24.03"/>
    <n v="10"/>
    <x v="0"/>
    <n v="214.98"/>
    <n v="-2125.7699999999995"/>
    <n v="-88.463171036204727"/>
    <x v="8"/>
    <x v="68"/>
  </r>
  <r>
    <d v="2021-10-02T00:00:00"/>
    <x v="159"/>
    <n v="76223"/>
    <n v="0"/>
    <x v="0"/>
    <x v="0"/>
    <n v="12.55"/>
    <n v="12.55"/>
    <n v="10"/>
    <x v="0"/>
    <n v="214.98"/>
    <n v="-2137.2499999999995"/>
    <n v="-170.29880478087645"/>
    <x v="1"/>
    <x v="16"/>
  </r>
  <r>
    <d v="2021-10-02T00:00:00"/>
    <x v="159"/>
    <n v="110575"/>
    <n v="0"/>
    <x v="0"/>
    <x v="0"/>
    <n v="18.850000000000001"/>
    <n v="18.850000000000001"/>
    <n v="10"/>
    <x v="0"/>
    <n v="214.98"/>
    <n v="-2130.9499999999998"/>
    <n v="-113.04774535809017"/>
    <x v="1"/>
    <x v="14"/>
  </r>
  <r>
    <d v="2021-10-02T00:00:00"/>
    <x v="159"/>
    <n v="19747"/>
    <n v="0"/>
    <x v="0"/>
    <x v="0"/>
    <n v="38.520000000000003"/>
    <n v="38.520000000000003"/>
    <n v="10"/>
    <x v="0"/>
    <n v="214.98"/>
    <n v="-2111.2799999999997"/>
    <n v="-54.80996884735201"/>
    <x v="7"/>
    <x v="44"/>
  </r>
  <r>
    <d v="2021-10-02T00:00:00"/>
    <x v="160"/>
    <n v="81235"/>
    <n v="0"/>
    <x v="0"/>
    <x v="10"/>
    <n v="6.5"/>
    <n v="6.5"/>
    <n v="1"/>
    <x v="0"/>
    <n v="89.83"/>
    <n v="-83.33"/>
    <n v="-12.82"/>
    <x v="3"/>
    <x v="18"/>
  </r>
  <r>
    <d v="2021-10-02T00:00:00"/>
    <x v="160"/>
    <n v="72512"/>
    <n v="0"/>
    <x v="0"/>
    <x v="10"/>
    <n v="4.7699999999999996"/>
    <n v="4.7699999999999996"/>
    <n v="1"/>
    <x v="0"/>
    <n v="89.83"/>
    <n v="-85.06"/>
    <n v="-17.832285115303986"/>
    <x v="6"/>
    <x v="11"/>
  </r>
  <r>
    <d v="2021-10-02T00:00:00"/>
    <x v="160"/>
    <n v="26314"/>
    <n v="0"/>
    <x v="0"/>
    <x v="10"/>
    <n v="6.78"/>
    <n v="6.78"/>
    <n v="1"/>
    <x v="0"/>
    <n v="89.83"/>
    <n v="-83.05"/>
    <n v="-12.249262536873156"/>
    <x v="6"/>
    <x v="28"/>
  </r>
  <r>
    <d v="2021-10-02T00:00:00"/>
    <x v="160"/>
    <n v="82448"/>
    <n v="0"/>
    <x v="10"/>
    <x v="10"/>
    <n v="5.7374999999999998"/>
    <n v="4.59"/>
    <n v="1"/>
    <x v="6"/>
    <n v="89.83"/>
    <n v="-85.24"/>
    <n v="-18.570806100217865"/>
    <x v="6"/>
    <x v="83"/>
  </r>
  <r>
    <d v="2021-10-02T00:00:00"/>
    <x v="160"/>
    <n v="86619"/>
    <n v="0"/>
    <x v="0"/>
    <x v="10"/>
    <n v="7.82"/>
    <n v="7.82"/>
    <n v="1"/>
    <x v="0"/>
    <n v="89.83"/>
    <n v="-82.009999999999991"/>
    <n v="-10.487212276214832"/>
    <x v="0"/>
    <x v="19"/>
  </r>
  <r>
    <d v="2021-10-02T00:00:00"/>
    <x v="160"/>
    <n v="120702"/>
    <n v="0"/>
    <x v="9"/>
    <x v="10"/>
    <n v="5.2555555555555502"/>
    <n v="4.7300000000000004"/>
    <n v="1"/>
    <x v="1"/>
    <n v="89.83"/>
    <n v="-85.1"/>
    <n v="-17.991543340380545"/>
    <x v="6"/>
    <x v="11"/>
  </r>
  <r>
    <d v="2021-10-02T00:00:00"/>
    <x v="160"/>
    <n v="80798"/>
    <n v="0"/>
    <x v="0"/>
    <x v="10"/>
    <n v="4.59"/>
    <n v="4.59"/>
    <n v="1"/>
    <x v="0"/>
    <n v="89.83"/>
    <n v="-85.24"/>
    <n v="-18.570806100217865"/>
    <x v="4"/>
    <x v="8"/>
  </r>
  <r>
    <d v="2021-10-02T00:00:00"/>
    <x v="160"/>
    <n v="23061"/>
    <n v="0"/>
    <x v="0"/>
    <x v="10"/>
    <n v="4.38"/>
    <n v="4.38"/>
    <n v="1"/>
    <x v="0"/>
    <n v="89.83"/>
    <n v="-85.45"/>
    <n v="-19.509132420091326"/>
    <x v="6"/>
    <x v="26"/>
  </r>
  <r>
    <d v="2021-10-02T00:00:00"/>
    <x v="160"/>
    <n v="47161"/>
    <n v="0"/>
    <x v="0"/>
    <x v="10"/>
    <n v="8.57"/>
    <n v="8.57"/>
    <n v="1"/>
    <x v="0"/>
    <n v="89.83"/>
    <n v="-81.259999999999991"/>
    <n v="-9.4819136522753773"/>
    <x v="6"/>
    <x v="10"/>
  </r>
  <r>
    <d v="2021-10-02T00:00:00"/>
    <x v="160"/>
    <n v="140602"/>
    <n v="0"/>
    <x v="0"/>
    <x v="10"/>
    <n v="4.91"/>
    <n v="4.91"/>
    <n v="1"/>
    <x v="0"/>
    <n v="89.83"/>
    <n v="-84.92"/>
    <n v="-17.295315682281061"/>
    <x v="4"/>
    <x v="8"/>
  </r>
  <r>
    <d v="2021-10-02T00:00:00"/>
    <x v="160"/>
    <n v="94612"/>
    <n v="0"/>
    <x v="3"/>
    <x v="10"/>
    <n v="8.48888888888888"/>
    <n v="7.64"/>
    <n v="1"/>
    <x v="1"/>
    <n v="89.83"/>
    <n v="-82.19"/>
    <n v="-10.757853403141361"/>
    <x v="6"/>
    <x v="28"/>
  </r>
  <r>
    <d v="2021-10-02T00:00:00"/>
    <x v="160"/>
    <n v="110005"/>
    <n v="0"/>
    <x v="0"/>
    <x v="10"/>
    <n v="2.72"/>
    <n v="2.72"/>
    <n v="1"/>
    <x v="0"/>
    <n v="89.83"/>
    <n v="-87.11"/>
    <n v="-32.025735294117645"/>
    <x v="6"/>
    <x v="11"/>
  </r>
  <r>
    <d v="2021-10-02T00:00:00"/>
    <x v="160"/>
    <n v="110006"/>
    <n v="0"/>
    <x v="0"/>
    <x v="10"/>
    <n v="2.72"/>
    <n v="2.72"/>
    <n v="1"/>
    <x v="0"/>
    <n v="89.83"/>
    <n v="-87.11"/>
    <n v="-32.025735294117645"/>
    <x v="6"/>
    <x v="11"/>
  </r>
  <r>
    <d v="2021-10-02T00:00:00"/>
    <x v="160"/>
    <n v="4887"/>
    <n v="0"/>
    <x v="0"/>
    <x v="10"/>
    <n v="5.69"/>
    <n v="5.69"/>
    <n v="1"/>
    <x v="0"/>
    <n v="89.83"/>
    <n v="-84.14"/>
    <n v="-14.787346221441124"/>
    <x v="6"/>
    <x v="28"/>
  </r>
  <r>
    <d v="2021-10-02T00:00:00"/>
    <x v="160"/>
    <n v="6522"/>
    <n v="0"/>
    <x v="0"/>
    <x v="10"/>
    <n v="3.6"/>
    <n v="3.6"/>
    <n v="1"/>
    <x v="0"/>
    <n v="89.83"/>
    <n v="-86.23"/>
    <n v="-23.952777777777779"/>
    <x v="6"/>
    <x v="11"/>
  </r>
  <r>
    <d v="2021-10-02T00:00:00"/>
    <x v="160"/>
    <n v="104170"/>
    <n v="0"/>
    <x v="1"/>
    <x v="10"/>
    <n v="7.9756097560975601"/>
    <n v="6.54"/>
    <n v="1"/>
    <x v="9"/>
    <n v="89.83"/>
    <n v="-83.289999999999992"/>
    <n v="-12.735474006116206"/>
    <x v="0"/>
    <x v="50"/>
  </r>
  <r>
    <d v="2021-10-02T00:00:00"/>
    <x v="160"/>
    <n v="29654"/>
    <n v="0"/>
    <x v="0"/>
    <x v="10"/>
    <n v="2.75"/>
    <n v="2.75"/>
    <n v="2"/>
    <x v="0"/>
    <n v="89.83"/>
    <n v="-176.91"/>
    <n v="-64.330909090909088"/>
    <x v="6"/>
    <x v="11"/>
  </r>
  <r>
    <d v="2021-10-02T00:00:00"/>
    <x v="160"/>
    <n v="73254"/>
    <n v="0"/>
    <x v="3"/>
    <x v="10"/>
    <n v="3.5473684210526302"/>
    <n v="3.37"/>
    <n v="2"/>
    <x v="7"/>
    <n v="89.83"/>
    <n v="-176.29"/>
    <n v="-52.311572700296729"/>
    <x v="6"/>
    <x v="32"/>
  </r>
  <r>
    <d v="2021-10-02T00:00:00"/>
    <x v="160"/>
    <n v="117718"/>
    <n v="0"/>
    <x v="0"/>
    <x v="10"/>
    <n v="16.739999999999998"/>
    <n v="16.739999999999998"/>
    <n v="2"/>
    <x v="0"/>
    <n v="89.83"/>
    <n v="-162.91999999999999"/>
    <n v="-9.7323775388291516"/>
    <x v="0"/>
    <x v="50"/>
  </r>
  <r>
    <d v="2021-10-02T00:00:00"/>
    <x v="160"/>
    <n v="120241"/>
    <n v="0"/>
    <x v="0"/>
    <x v="10"/>
    <n v="22.35"/>
    <n v="22.35"/>
    <n v="2"/>
    <x v="0"/>
    <n v="89.83"/>
    <n v="-157.31"/>
    <n v="-7.0384787472035795"/>
    <x v="0"/>
    <x v="50"/>
  </r>
  <r>
    <d v="2021-10-02T00:00:00"/>
    <x v="161"/>
    <n v="102735"/>
    <n v="0"/>
    <x v="0"/>
    <x v="0"/>
    <n v="3.88"/>
    <n v="3.88"/>
    <n v="1"/>
    <x v="0"/>
    <n v="57.11"/>
    <n v="-53.23"/>
    <n v="-13.719072164948454"/>
    <x v="4"/>
    <x v="8"/>
  </r>
  <r>
    <d v="2021-10-02T00:00:00"/>
    <x v="161"/>
    <n v="80421"/>
    <n v="0"/>
    <x v="0"/>
    <x v="0"/>
    <n v="8.77"/>
    <n v="8.77"/>
    <n v="1"/>
    <x v="0"/>
    <n v="57.11"/>
    <n v="-48.34"/>
    <n v="-5.5119726339794761"/>
    <x v="6"/>
    <x v="26"/>
  </r>
  <r>
    <d v="2021-10-02T00:00:00"/>
    <x v="161"/>
    <n v="110141"/>
    <n v="0"/>
    <x v="0"/>
    <x v="0"/>
    <n v="15.04"/>
    <n v="15.04"/>
    <n v="1"/>
    <x v="0"/>
    <n v="57.11"/>
    <n v="-42.07"/>
    <n v="-2.7972074468085109"/>
    <x v="6"/>
    <x v="32"/>
  </r>
  <r>
    <d v="2021-10-02T00:00:00"/>
    <x v="161"/>
    <n v="122445"/>
    <n v="0"/>
    <x v="0"/>
    <x v="0"/>
    <n v="10.14"/>
    <n v="10.14"/>
    <n v="1"/>
    <x v="0"/>
    <n v="57.11"/>
    <n v="-46.97"/>
    <n v="-4.6321499013806706"/>
    <x v="6"/>
    <x v="32"/>
  </r>
  <r>
    <d v="2021-10-02T00:00:00"/>
    <x v="161"/>
    <n v="101559"/>
    <n v="0"/>
    <x v="0"/>
    <x v="0"/>
    <n v="5.13"/>
    <n v="5.13"/>
    <n v="1"/>
    <x v="0"/>
    <n v="57.11"/>
    <n v="-51.98"/>
    <n v="-10.132553606237817"/>
    <x v="6"/>
    <x v="11"/>
  </r>
  <r>
    <d v="2021-10-02T00:00:00"/>
    <x v="161"/>
    <n v="105505"/>
    <n v="0"/>
    <x v="0"/>
    <x v="0"/>
    <n v="17.010000000000002"/>
    <n v="17.010000000000002"/>
    <n v="1"/>
    <x v="0"/>
    <n v="57.11"/>
    <n v="-40.099999999999994"/>
    <n v="-2.3574368018812457"/>
    <x v="6"/>
    <x v="32"/>
  </r>
  <r>
    <d v="2021-10-02T00:00:00"/>
    <x v="161"/>
    <n v="193187"/>
    <n v="0"/>
    <x v="0"/>
    <x v="0"/>
    <n v="7.27"/>
    <n v="7.27"/>
    <n v="2"/>
    <x v="0"/>
    <n v="57.11"/>
    <n v="-106.95"/>
    <n v="-14.7111416781293"/>
    <x v="6"/>
    <x v="11"/>
  </r>
  <r>
    <d v="2021-10-02T00:00:00"/>
    <x v="161"/>
    <n v="8900"/>
    <n v="0"/>
    <x v="0"/>
    <x v="0"/>
    <n v="20.93"/>
    <n v="20.93"/>
    <n v="2"/>
    <x v="0"/>
    <n v="57.11"/>
    <n v="-93.289999999999992"/>
    <n v="-4.4572384137601526"/>
    <x v="6"/>
    <x v="63"/>
  </r>
  <r>
    <d v="2021-10-02T00:00:00"/>
    <x v="161"/>
    <n v="2204"/>
    <n v="0"/>
    <x v="0"/>
    <x v="0"/>
    <n v="6.71"/>
    <n v="6.71"/>
    <n v="2"/>
    <x v="0"/>
    <n v="57.11"/>
    <n v="-107.51"/>
    <n v="-16.022354694485841"/>
    <x v="6"/>
    <x v="11"/>
  </r>
  <r>
    <d v="2021-10-02T00:00:00"/>
    <x v="162"/>
    <n v="109763"/>
    <n v="0"/>
    <x v="9"/>
    <x v="0"/>
    <n v="16.094736842105199"/>
    <n v="15.29"/>
    <n v="1"/>
    <x v="7"/>
    <n v="39.6"/>
    <n v="-24.310000000000002"/>
    <n v="-1.5899280575539572"/>
    <x v="6"/>
    <x v="11"/>
  </r>
  <r>
    <d v="2021-10-02T00:00:00"/>
    <x v="162"/>
    <n v="109760"/>
    <n v="0"/>
    <x v="9"/>
    <x v="0"/>
    <n v="16.3052631578947"/>
    <n v="15.49"/>
    <n v="1"/>
    <x v="7"/>
    <n v="39.6"/>
    <n v="-24.11"/>
    <n v="-1.5564880568108457"/>
    <x v="6"/>
    <x v="11"/>
  </r>
  <r>
    <d v="2021-10-02T00:00:00"/>
    <x v="162"/>
    <n v="82453"/>
    <n v="0"/>
    <x v="0"/>
    <x v="0"/>
    <n v="5.01"/>
    <n v="5.01"/>
    <n v="2"/>
    <x v="0"/>
    <n v="39.6"/>
    <n v="-74.19"/>
    <n v="-14.808383233532934"/>
    <x v="6"/>
    <x v="10"/>
  </r>
  <r>
    <d v="2021-10-02T00:00:00"/>
    <x v="162"/>
    <n v="100436"/>
    <n v="0"/>
    <x v="0"/>
    <x v="0"/>
    <n v="8.34"/>
    <n v="8.34"/>
    <n v="2"/>
    <x v="0"/>
    <n v="39.6"/>
    <n v="-70.86"/>
    <n v="-8.4964028776978413"/>
    <x v="6"/>
    <x v="31"/>
  </r>
  <r>
    <d v="2021-10-02T00:00:00"/>
    <x v="162"/>
    <n v="82461"/>
    <n v="0"/>
    <x v="3"/>
    <x v="0"/>
    <n v="9.4555555555555504"/>
    <n v="8.51"/>
    <n v="3"/>
    <x v="1"/>
    <n v="39.6"/>
    <n v="-110.29"/>
    <n v="-12.960047003525265"/>
    <x v="6"/>
    <x v="10"/>
  </r>
  <r>
    <d v="2021-10-02T00:00:00"/>
    <x v="163"/>
    <n v="109961"/>
    <n v="0"/>
    <x v="0"/>
    <x v="0"/>
    <n v="8.6300000000000008"/>
    <n v="8.6300000000000008"/>
    <n v="1"/>
    <x v="0"/>
    <n v="8.66"/>
    <n v="-2.9999999999999361E-2"/>
    <n v="-3.4762456546928574E-3"/>
    <x v="4"/>
    <x v="67"/>
  </r>
  <r>
    <d v="2021-10-02T00:00:00"/>
    <x v="163"/>
    <n v="109956"/>
    <n v="0"/>
    <x v="3"/>
    <x v="0"/>
    <n v="8.62222222222222"/>
    <n v="7.76"/>
    <n v="1"/>
    <x v="1"/>
    <n v="8.66"/>
    <n v="-0.90000000000000036"/>
    <n v="-0.11597938144329901"/>
    <x v="4"/>
    <x v="67"/>
  </r>
  <r>
    <d v="2021-10-02T00:00:00"/>
    <x v="164"/>
    <n v="68382"/>
    <n v="0"/>
    <x v="0"/>
    <x v="0"/>
    <n v="1.94"/>
    <n v="1.94"/>
    <n v="1"/>
    <x v="0"/>
    <n v="50.74"/>
    <n v="-48.800000000000004"/>
    <n v="-25.154639175257735"/>
    <x v="1"/>
    <x v="47"/>
  </r>
  <r>
    <d v="2021-10-02T00:00:00"/>
    <x v="164"/>
    <n v="76466"/>
    <n v="0"/>
    <x v="0"/>
    <x v="0"/>
    <n v="3.77"/>
    <n v="3.77"/>
    <n v="1"/>
    <x v="0"/>
    <n v="50.74"/>
    <n v="-46.97"/>
    <n v="-12.458885941644562"/>
    <x v="1"/>
    <x v="47"/>
  </r>
  <r>
    <d v="2021-10-02T00:00:00"/>
    <x v="164"/>
    <n v="110566"/>
    <n v="0"/>
    <x v="0"/>
    <x v="0"/>
    <n v="1.83"/>
    <n v="1.83"/>
    <n v="1"/>
    <x v="0"/>
    <n v="50.74"/>
    <n v="-48.910000000000004"/>
    <n v="-26.726775956284154"/>
    <x v="1"/>
    <x v="47"/>
  </r>
  <r>
    <d v="2021-10-02T00:00:00"/>
    <x v="164"/>
    <n v="117628"/>
    <n v="0"/>
    <x v="3"/>
    <x v="0"/>
    <n v="2.9555555555555499"/>
    <n v="2.66"/>
    <n v="1"/>
    <x v="1"/>
    <n v="50.74"/>
    <n v="-48.08"/>
    <n v="-18.075187969924812"/>
    <x v="1"/>
    <x v="23"/>
  </r>
  <r>
    <d v="2021-10-02T00:00:00"/>
    <x v="164"/>
    <n v="46482"/>
    <n v="0"/>
    <x v="0"/>
    <x v="0"/>
    <n v="3.67"/>
    <n v="3.67"/>
    <n v="1"/>
    <x v="0"/>
    <n v="50.74"/>
    <n v="-47.07"/>
    <n v="-12.825613079019075"/>
    <x v="1"/>
    <x v="12"/>
  </r>
  <r>
    <d v="2021-10-02T00:00:00"/>
    <x v="164"/>
    <n v="77389"/>
    <n v="0"/>
    <x v="3"/>
    <x v="0"/>
    <n v="2.5888888888888801"/>
    <n v="2.33"/>
    <n v="1"/>
    <x v="1"/>
    <n v="50.74"/>
    <n v="-48.410000000000004"/>
    <n v="-20.776824034334766"/>
    <x v="1"/>
    <x v="14"/>
  </r>
  <r>
    <d v="2021-10-02T00:00:00"/>
    <x v="164"/>
    <n v="5714"/>
    <n v="0"/>
    <x v="0"/>
    <x v="0"/>
    <n v="5.86"/>
    <n v="5.86"/>
    <n v="1"/>
    <x v="0"/>
    <n v="50.74"/>
    <n v="-44.88"/>
    <n v="-7.6587030716723552"/>
    <x v="1"/>
    <x v="23"/>
  </r>
  <r>
    <d v="2021-10-02T00:00:00"/>
    <x v="164"/>
    <n v="112077"/>
    <n v="0"/>
    <x v="0"/>
    <x v="0"/>
    <n v="3.07"/>
    <n v="3.07"/>
    <n v="1"/>
    <x v="0"/>
    <n v="50.74"/>
    <n v="-47.67"/>
    <n v="-15.527687296416939"/>
    <x v="3"/>
    <x v="34"/>
  </r>
  <r>
    <d v="2021-10-02T00:00:00"/>
    <x v="164"/>
    <n v="77310"/>
    <n v="0"/>
    <x v="0"/>
    <x v="0"/>
    <n v="4.45"/>
    <n v="4.45"/>
    <n v="1"/>
    <x v="0"/>
    <n v="50.74"/>
    <n v="-46.29"/>
    <n v="-10.402247191011236"/>
    <x v="1"/>
    <x v="14"/>
  </r>
  <r>
    <d v="2021-10-02T00:00:00"/>
    <x v="164"/>
    <n v="91064"/>
    <n v="0"/>
    <x v="0"/>
    <x v="0"/>
    <n v="2.37"/>
    <n v="2.37"/>
    <n v="1"/>
    <x v="0"/>
    <n v="50.74"/>
    <n v="-48.370000000000005"/>
    <n v="-20.409282700421944"/>
    <x v="1"/>
    <x v="47"/>
  </r>
  <r>
    <d v="2021-10-02T00:00:00"/>
    <x v="164"/>
    <n v="77385"/>
    <n v="0"/>
    <x v="0"/>
    <x v="0"/>
    <n v="5.57"/>
    <n v="5.57"/>
    <n v="2"/>
    <x v="0"/>
    <n v="50.74"/>
    <n v="-95.91"/>
    <n v="-17.219030520646317"/>
    <x v="1"/>
    <x v="14"/>
  </r>
  <r>
    <d v="2021-10-02T00:00:00"/>
    <x v="164"/>
    <n v="90883"/>
    <n v="0"/>
    <x v="0"/>
    <x v="0"/>
    <n v="7.83"/>
    <n v="7.83"/>
    <n v="3"/>
    <x v="0"/>
    <n v="50.74"/>
    <n v="-144.38999999999999"/>
    <n v="-18.440613026819921"/>
    <x v="1"/>
    <x v="23"/>
  </r>
  <r>
    <d v="2021-10-02T00:00:00"/>
    <x v="164"/>
    <n v="68337"/>
    <n v="0"/>
    <x v="0"/>
    <x v="0"/>
    <n v="6.88"/>
    <n v="6.88"/>
    <n v="3"/>
    <x v="0"/>
    <n v="50.74"/>
    <n v="-145.34"/>
    <n v="-21.125"/>
    <x v="1"/>
    <x v="23"/>
  </r>
  <r>
    <d v="2021-10-02T00:00:00"/>
    <x v="164"/>
    <n v="5720"/>
    <n v="0"/>
    <x v="4"/>
    <x v="0"/>
    <n v="22.8"/>
    <n v="15.96"/>
    <n v="6"/>
    <x v="3"/>
    <n v="50.74"/>
    <n v="-288.48"/>
    <n v="-18.075187969924812"/>
    <x v="1"/>
    <x v="23"/>
  </r>
  <r>
    <d v="2021-10-02T00:00:00"/>
    <x v="165"/>
    <n v="83646"/>
    <n v="0"/>
    <x v="0"/>
    <x v="0"/>
    <n v="2.38"/>
    <n v="2.38"/>
    <n v="1"/>
    <x v="0"/>
    <n v="54.14"/>
    <n v="-51.76"/>
    <n v="-21.747899159663866"/>
    <x v="3"/>
    <x v="33"/>
  </r>
  <r>
    <d v="2021-10-02T00:00:00"/>
    <x v="165"/>
    <n v="117622"/>
    <n v="0"/>
    <x v="4"/>
    <x v="0"/>
    <n v="4.7882352941176398"/>
    <n v="4.07"/>
    <n v="1"/>
    <x v="4"/>
    <n v="54.14"/>
    <n v="-50.07"/>
    <n v="-12.302211302211301"/>
    <x v="1"/>
    <x v="23"/>
  </r>
  <r>
    <d v="2021-10-02T00:00:00"/>
    <x v="165"/>
    <n v="108802"/>
    <n v="0"/>
    <x v="0"/>
    <x v="0"/>
    <n v="1.7"/>
    <n v="1.7"/>
    <n v="1"/>
    <x v="0"/>
    <n v="54.14"/>
    <n v="-52.44"/>
    <n v="-30.847058823529412"/>
    <x v="6"/>
    <x v="11"/>
  </r>
  <r>
    <d v="2021-10-02T00:00:00"/>
    <x v="165"/>
    <n v="110595"/>
    <n v="0"/>
    <x v="0"/>
    <x v="0"/>
    <n v="7.9"/>
    <n v="7.9"/>
    <n v="1"/>
    <x v="0"/>
    <n v="54.14"/>
    <n v="-46.24"/>
    <n v="-5.8531645569620254"/>
    <x v="3"/>
    <x v="38"/>
  </r>
  <r>
    <d v="2021-10-02T00:00:00"/>
    <x v="165"/>
    <n v="80546"/>
    <n v="0"/>
    <x v="1"/>
    <x v="0"/>
    <n v="6.45"/>
    <n v="5.16"/>
    <n v="1"/>
    <x v="6"/>
    <n v="54.14"/>
    <n v="-48.980000000000004"/>
    <n v="-9.4922480620155039"/>
    <x v="3"/>
    <x v="38"/>
  </r>
  <r>
    <d v="2021-10-02T00:00:00"/>
    <x v="165"/>
    <n v="116197"/>
    <n v="0"/>
    <x v="0"/>
    <x v="0"/>
    <n v="52.65"/>
    <n v="52.65"/>
    <n v="36"/>
    <x v="0"/>
    <n v="54.14"/>
    <n v="-1896.3899999999999"/>
    <n v="-36.018803418803415"/>
    <x v="7"/>
    <x v="17"/>
  </r>
  <r>
    <d v="2021-10-02T00:00:00"/>
    <x v="166"/>
    <n v="122294"/>
    <n v="0"/>
    <x v="0"/>
    <x v="1"/>
    <n v="2.02"/>
    <n v="2.02"/>
    <n v="1"/>
    <x v="0"/>
    <n v="17.420000000000002"/>
    <n v="-15.400000000000002"/>
    <n v="-7.6237623762376243"/>
    <x v="6"/>
    <x v="10"/>
  </r>
  <r>
    <d v="2021-10-02T00:00:00"/>
    <x v="166"/>
    <n v="102750"/>
    <n v="0"/>
    <x v="0"/>
    <x v="1"/>
    <n v="11.8"/>
    <n v="11.8"/>
    <n v="1"/>
    <x v="0"/>
    <n v="17.420000000000002"/>
    <n v="-5.620000000000001"/>
    <n v="-0.47627118644067801"/>
    <x v="4"/>
    <x v="8"/>
  </r>
  <r>
    <d v="2021-10-02T00:00:00"/>
    <x v="166"/>
    <n v="110716"/>
    <n v="0"/>
    <x v="0"/>
    <x v="1"/>
    <n v="18.920000000000002"/>
    <n v="18.920000000000002"/>
    <n v="1"/>
    <x v="0"/>
    <n v="17.420000000000002"/>
    <n v="1.5"/>
    <n v="7.9281183932346719E-2"/>
    <x v="4"/>
    <x v="8"/>
  </r>
  <r>
    <d v="2021-10-02T00:00:00"/>
    <x v="167"/>
    <n v="30624"/>
    <n v="0"/>
    <x v="3"/>
    <x v="0"/>
    <n v="25.077777777777701"/>
    <n v="22.57"/>
    <n v="2"/>
    <x v="1"/>
    <n v="19.55"/>
    <n v="-16.53"/>
    <n v="-0.73238812583074886"/>
    <x v="3"/>
    <x v="33"/>
  </r>
  <r>
    <d v="2021-10-02T00:00:00"/>
    <x v="167"/>
    <n v="103865"/>
    <n v="0"/>
    <x v="0"/>
    <x v="0"/>
    <n v="5.35"/>
    <n v="5.35"/>
    <n v="2"/>
    <x v="0"/>
    <n v="19.55"/>
    <n v="-33.75"/>
    <n v="-6.3084112149532716"/>
    <x v="3"/>
    <x v="54"/>
  </r>
  <r>
    <d v="2021-10-02T00:00:00"/>
    <x v="168"/>
    <n v="78411"/>
    <n v="0"/>
    <x v="0"/>
    <x v="2"/>
    <n v="2.27"/>
    <n v="2.27"/>
    <n v="1"/>
    <x v="0"/>
    <n v="42.91"/>
    <n v="-40.639999999999993"/>
    <n v="-17.903083700440526"/>
    <x v="1"/>
    <x v="22"/>
  </r>
  <r>
    <d v="2021-10-02T00:00:00"/>
    <x v="168"/>
    <n v="81500"/>
    <n v="0"/>
    <x v="0"/>
    <x v="2"/>
    <n v="3.28"/>
    <n v="3.28"/>
    <n v="1"/>
    <x v="0"/>
    <n v="42.91"/>
    <n v="-39.629999999999995"/>
    <n v="-12.082317073170731"/>
    <x v="1"/>
    <x v="12"/>
  </r>
  <r>
    <d v="2021-10-02T00:00:00"/>
    <x v="168"/>
    <n v="113946"/>
    <n v="0"/>
    <x v="1"/>
    <x v="2"/>
    <n v="3.1764705882352899"/>
    <n v="2.7"/>
    <n v="1"/>
    <x v="4"/>
    <n v="42.91"/>
    <n v="-40.209999999999994"/>
    <n v="-14.892592592592589"/>
    <x v="1"/>
    <x v="13"/>
  </r>
  <r>
    <d v="2021-10-02T00:00:00"/>
    <x v="168"/>
    <n v="114722"/>
    <n v="0"/>
    <x v="0"/>
    <x v="2"/>
    <n v="3.81"/>
    <n v="3.81"/>
    <n v="1"/>
    <x v="0"/>
    <n v="42.91"/>
    <n v="-39.099999999999994"/>
    <n v="-10.262467191601049"/>
    <x v="3"/>
    <x v="45"/>
  </r>
  <r>
    <d v="2021-10-02T00:00:00"/>
    <x v="168"/>
    <n v="76813"/>
    <n v="0"/>
    <x v="1"/>
    <x v="2"/>
    <n v="3.0705882352941098"/>
    <n v="2.61"/>
    <n v="1"/>
    <x v="4"/>
    <n v="42.91"/>
    <n v="-40.299999999999997"/>
    <n v="-15.440613026819923"/>
    <x v="1"/>
    <x v="13"/>
  </r>
  <r>
    <d v="2021-10-02T00:00:00"/>
    <x v="168"/>
    <n v="10651"/>
    <n v="0"/>
    <x v="4"/>
    <x v="2"/>
    <n v="1.35"/>
    <n v="1.08"/>
    <n v="1"/>
    <x v="6"/>
    <n v="42.91"/>
    <n v="-41.83"/>
    <n v="-38.731481481481474"/>
    <x v="1"/>
    <x v="22"/>
  </r>
  <r>
    <d v="2021-10-02T00:00:00"/>
    <x v="168"/>
    <n v="129481"/>
    <n v="0"/>
    <x v="0"/>
    <x v="2"/>
    <n v="2.21"/>
    <n v="2.21"/>
    <n v="1"/>
    <x v="0"/>
    <n v="42.91"/>
    <n v="-40.699999999999996"/>
    <n v="-18.41628959276018"/>
    <x v="1"/>
    <x v="13"/>
  </r>
  <r>
    <d v="2021-10-02T00:00:00"/>
    <x v="168"/>
    <n v="111027"/>
    <n v="0"/>
    <x v="0"/>
    <x v="2"/>
    <n v="3.46"/>
    <n v="3.46"/>
    <n v="1"/>
    <x v="0"/>
    <n v="42.91"/>
    <n v="-39.449999999999996"/>
    <n v="-11.401734104046241"/>
    <x v="1"/>
    <x v="13"/>
  </r>
  <r>
    <d v="2021-10-02T00:00:00"/>
    <x v="168"/>
    <n v="76281"/>
    <n v="0"/>
    <x v="3"/>
    <x v="2"/>
    <n v="3.0444444444444398"/>
    <n v="2.74"/>
    <n v="1"/>
    <x v="1"/>
    <n v="42.91"/>
    <n v="-40.169999999999995"/>
    <n v="-14.660583941605836"/>
    <x v="1"/>
    <x v="21"/>
  </r>
  <r>
    <d v="2021-10-02T00:00:00"/>
    <x v="168"/>
    <n v="121837"/>
    <n v="0"/>
    <x v="1"/>
    <x v="2"/>
    <n v="3.96470588235294"/>
    <n v="3.37"/>
    <n v="1"/>
    <x v="4"/>
    <n v="42.91"/>
    <n v="-39.54"/>
    <n v="-11.732937685459939"/>
    <x v="1"/>
    <x v="13"/>
  </r>
  <r>
    <d v="2021-10-02T00:00:00"/>
    <x v="168"/>
    <n v="147285"/>
    <n v="0"/>
    <x v="0"/>
    <x v="2"/>
    <n v="6.19"/>
    <n v="6.19"/>
    <n v="1"/>
    <x v="0"/>
    <n v="42.91"/>
    <n v="-36.72"/>
    <n v="-5.9321486268174466"/>
    <x v="1"/>
    <x v="22"/>
  </r>
  <r>
    <d v="2021-10-02T00:00:00"/>
    <x v="168"/>
    <n v="73572"/>
    <n v="0"/>
    <x v="0"/>
    <x v="2"/>
    <n v="1.49"/>
    <n v="1.49"/>
    <n v="1"/>
    <x v="0"/>
    <n v="42.91"/>
    <n v="-41.419999999999995"/>
    <n v="-27.798657718120801"/>
    <x v="1"/>
    <x v="22"/>
  </r>
  <r>
    <d v="2021-10-02T00:00:00"/>
    <x v="168"/>
    <n v="110571"/>
    <n v="0"/>
    <x v="0"/>
    <x v="2"/>
    <n v="2.42"/>
    <n v="2.42"/>
    <n v="2"/>
    <x v="0"/>
    <n v="42.91"/>
    <n v="-83.399999999999991"/>
    <n v="-34.462809917355372"/>
    <x v="1"/>
    <x v="16"/>
  </r>
  <r>
    <d v="2021-10-02T00:00:00"/>
    <x v="168"/>
    <n v="77475"/>
    <n v="0"/>
    <x v="3"/>
    <x v="2"/>
    <n v="2.5111111111111102"/>
    <n v="2.2599999999999998"/>
    <n v="2"/>
    <x v="1"/>
    <n v="42.91"/>
    <n v="-83.559999999999988"/>
    <n v="-36.973451327433629"/>
    <x v="1"/>
    <x v="16"/>
  </r>
  <r>
    <d v="2021-10-02T00:00:00"/>
    <x v="168"/>
    <n v="121476"/>
    <n v="0"/>
    <x v="0"/>
    <x v="2"/>
    <n v="3.33"/>
    <n v="3.33"/>
    <n v="2"/>
    <x v="0"/>
    <n v="42.91"/>
    <n v="-82.49"/>
    <n v="-24.771771771771771"/>
    <x v="1"/>
    <x v="13"/>
  </r>
  <r>
    <d v="2021-10-02T00:00:00"/>
    <x v="168"/>
    <n v="77326"/>
    <n v="0"/>
    <x v="0"/>
    <x v="2"/>
    <n v="8.4700000000000006"/>
    <n v="8.4700000000000006"/>
    <n v="3"/>
    <x v="0"/>
    <n v="42.91"/>
    <n v="-120.25999999999999"/>
    <n v="-14.198347107438014"/>
    <x v="1"/>
    <x v="14"/>
  </r>
  <r>
    <d v="2021-10-02T00:00:00"/>
    <x v="168"/>
    <n v="68404"/>
    <n v="0"/>
    <x v="0"/>
    <x v="2"/>
    <n v="8.32"/>
    <n v="8.32"/>
    <n v="4"/>
    <x v="0"/>
    <n v="42.91"/>
    <n v="-163.32"/>
    <n v="-19.62980769230769"/>
    <x v="1"/>
    <x v="23"/>
  </r>
  <r>
    <d v="2021-10-02T00:00:00"/>
    <x v="169"/>
    <n v="81873"/>
    <n v="0"/>
    <x v="0"/>
    <x v="0"/>
    <n v="22.25"/>
    <n v="22.25"/>
    <n v="1"/>
    <x v="0"/>
    <n v="23.12"/>
    <n v="-0.87000000000000099"/>
    <n v="-3.910112359550566E-2"/>
    <x v="0"/>
    <x v="0"/>
  </r>
  <r>
    <d v="2021-10-02T00:00:00"/>
    <x v="169"/>
    <n v="81876"/>
    <n v="0"/>
    <x v="0"/>
    <x v="0"/>
    <n v="17.29"/>
    <n v="17.29"/>
    <n v="1"/>
    <x v="0"/>
    <n v="23.12"/>
    <n v="-5.8300000000000018"/>
    <n v="-0.33718912666281098"/>
    <x v="0"/>
    <x v="0"/>
  </r>
  <r>
    <d v="2021-10-02T00:00:00"/>
    <x v="169"/>
    <n v="84930"/>
    <n v="0"/>
    <x v="0"/>
    <x v="0"/>
    <n v="2.83"/>
    <n v="2.83"/>
    <n v="1"/>
    <x v="0"/>
    <n v="23.12"/>
    <n v="-20.29"/>
    <n v="-7.1696113074204941"/>
    <x v="7"/>
    <x v="61"/>
  </r>
  <r>
    <d v="2021-10-02T00:00:00"/>
    <x v="170"/>
    <n v="110341"/>
    <n v="0"/>
    <x v="0"/>
    <x v="2"/>
    <n v="8.81"/>
    <n v="8.81"/>
    <n v="1"/>
    <x v="0"/>
    <n v="68.45"/>
    <n v="-59.64"/>
    <n v="-6.7695800227014749"/>
    <x v="0"/>
    <x v="49"/>
  </r>
  <r>
    <d v="2021-10-02T00:00:00"/>
    <x v="170"/>
    <n v="84202"/>
    <n v="0"/>
    <x v="0"/>
    <x v="2"/>
    <n v="2.66"/>
    <n v="2.66"/>
    <n v="1"/>
    <x v="0"/>
    <n v="68.45"/>
    <n v="-65.790000000000006"/>
    <n v="-24.733082706766918"/>
    <x v="3"/>
    <x v="15"/>
  </r>
  <r>
    <d v="2021-10-02T00:00:00"/>
    <x v="170"/>
    <n v="116803"/>
    <n v="0"/>
    <x v="3"/>
    <x v="2"/>
    <n v="3.7777777777777701"/>
    <n v="3.4"/>
    <n v="1"/>
    <x v="1"/>
    <n v="68.45"/>
    <n v="-65.05"/>
    <n v="-19.132352941176471"/>
    <x v="0"/>
    <x v="49"/>
  </r>
  <r>
    <d v="2021-10-02T00:00:00"/>
    <x v="170"/>
    <n v="17620"/>
    <n v="0"/>
    <x v="0"/>
    <x v="2"/>
    <n v="8.61"/>
    <n v="8.61"/>
    <n v="1"/>
    <x v="0"/>
    <n v="68.45"/>
    <n v="-59.84"/>
    <n v="-6.9500580720092922"/>
    <x v="1"/>
    <x v="2"/>
  </r>
  <r>
    <d v="2021-10-02T00:00:00"/>
    <x v="170"/>
    <n v="22008"/>
    <n v="0"/>
    <x v="0"/>
    <x v="2"/>
    <n v="1.8"/>
    <n v="1.8"/>
    <n v="1"/>
    <x v="0"/>
    <n v="68.45"/>
    <n v="-66.650000000000006"/>
    <n v="-37.027777777777779"/>
    <x v="3"/>
    <x v="45"/>
  </r>
  <r>
    <d v="2021-10-02T00:00:00"/>
    <x v="170"/>
    <n v="84211"/>
    <n v="0"/>
    <x v="0"/>
    <x v="2"/>
    <n v="4.24"/>
    <n v="4.24"/>
    <n v="1"/>
    <x v="0"/>
    <n v="68.45"/>
    <n v="-64.210000000000008"/>
    <n v="-15.143867924528303"/>
    <x v="3"/>
    <x v="15"/>
  </r>
  <r>
    <d v="2021-10-02T00:00:00"/>
    <x v="170"/>
    <n v="9329"/>
    <n v="0"/>
    <x v="3"/>
    <x v="2"/>
    <n v="12.5"/>
    <n v="11.25"/>
    <n v="2"/>
    <x v="1"/>
    <n v="68.45"/>
    <n v="-125.65"/>
    <n v="-11.168888888888889"/>
    <x v="7"/>
    <x v="52"/>
  </r>
  <r>
    <d v="2021-10-02T00:00:00"/>
    <x v="170"/>
    <n v="117237"/>
    <n v="0"/>
    <x v="3"/>
    <x v="2"/>
    <n v="9.5666666666666593"/>
    <n v="8.61"/>
    <n v="2"/>
    <x v="1"/>
    <n v="68.45"/>
    <n v="-128.29000000000002"/>
    <n v="-14.900116144018586"/>
    <x v="7"/>
    <x v="52"/>
  </r>
  <r>
    <d v="2021-10-02T00:00:00"/>
    <x v="170"/>
    <n v="102595"/>
    <n v="0"/>
    <x v="3"/>
    <x v="2"/>
    <n v="5.4111111111111097"/>
    <n v="4.87"/>
    <n v="2"/>
    <x v="1"/>
    <n v="68.45"/>
    <n v="-132.03"/>
    <n v="-27.11088295687885"/>
    <x v="3"/>
    <x v="45"/>
  </r>
  <r>
    <d v="2021-10-02T00:00:00"/>
    <x v="170"/>
    <n v="19835"/>
    <n v="0"/>
    <x v="0"/>
    <x v="2"/>
    <n v="6.83"/>
    <n v="6.83"/>
    <n v="2"/>
    <x v="0"/>
    <n v="68.45"/>
    <n v="-130.07"/>
    <n v="-19.043923865300144"/>
    <x v="7"/>
    <x v="61"/>
  </r>
  <r>
    <d v="2021-10-02T00:00:00"/>
    <x v="170"/>
    <n v="47051"/>
    <n v="0"/>
    <x v="0"/>
    <x v="2"/>
    <n v="4.41"/>
    <n v="4.41"/>
    <n v="2"/>
    <x v="0"/>
    <n v="68.45"/>
    <n v="-132.49"/>
    <n v="-30.043083900226758"/>
    <x v="3"/>
    <x v="24"/>
  </r>
  <r>
    <d v="2021-10-02T00:00:00"/>
    <x v="170"/>
    <n v="113094"/>
    <n v="0"/>
    <x v="0"/>
    <x v="2"/>
    <n v="3.48"/>
    <n v="3.48"/>
    <n v="2"/>
    <x v="0"/>
    <n v="68.45"/>
    <n v="-133.42000000000002"/>
    <n v="-38.339080459770116"/>
    <x v="1"/>
    <x v="23"/>
  </r>
  <r>
    <d v="2021-10-02T00:00:00"/>
    <x v="170"/>
    <n v="47049"/>
    <n v="0"/>
    <x v="0"/>
    <x v="2"/>
    <n v="4.47"/>
    <n v="4.47"/>
    <n v="2"/>
    <x v="0"/>
    <n v="68.45"/>
    <n v="-132.43"/>
    <n v="-29.62639821029083"/>
    <x v="3"/>
    <x v="24"/>
  </r>
  <r>
    <d v="2021-10-02T00:00:00"/>
    <x v="170"/>
    <n v="78421"/>
    <n v="0"/>
    <x v="0"/>
    <x v="2"/>
    <n v="7.03"/>
    <n v="7.03"/>
    <n v="3"/>
    <x v="0"/>
    <n v="68.45"/>
    <n v="-198.32000000000002"/>
    <n v="-28.210526315789476"/>
    <x v="3"/>
    <x v="4"/>
  </r>
  <r>
    <d v="2021-10-02T00:00:00"/>
    <x v="170"/>
    <n v="113093"/>
    <n v="0"/>
    <x v="0"/>
    <x v="2"/>
    <n v="15.37"/>
    <n v="15.37"/>
    <n v="10"/>
    <x v="0"/>
    <n v="68.45"/>
    <n v="-669.13"/>
    <n v="-43.534808067664279"/>
    <x v="1"/>
    <x v="23"/>
  </r>
  <r>
    <d v="2021-10-02T00:00:00"/>
    <x v="171"/>
    <n v="95413"/>
    <n v="0"/>
    <x v="1"/>
    <x v="2"/>
    <n v="1.3555555555555501"/>
    <n v="1.22"/>
    <n v="1"/>
    <x v="1"/>
    <n v="57.26"/>
    <n v="-56.04"/>
    <n v="-45.934426229508198"/>
    <x v="1"/>
    <x v="1"/>
  </r>
  <r>
    <d v="2021-10-02T00:00:00"/>
    <x v="171"/>
    <n v="109310"/>
    <n v="0"/>
    <x v="0"/>
    <x v="2"/>
    <n v="6.27"/>
    <n v="6.27"/>
    <n v="1"/>
    <x v="0"/>
    <n v="57.26"/>
    <n v="-50.989999999999995"/>
    <n v="-8.1323763955342905"/>
    <x v="3"/>
    <x v="4"/>
  </r>
  <r>
    <d v="2021-10-02T00:00:00"/>
    <x v="171"/>
    <n v="98888"/>
    <n v="0"/>
    <x v="0"/>
    <x v="2"/>
    <n v="4.78"/>
    <n v="4.78"/>
    <n v="1"/>
    <x v="0"/>
    <n v="57.26"/>
    <n v="-52.48"/>
    <n v="-10.979079497907948"/>
    <x v="7"/>
    <x v="88"/>
  </r>
  <r>
    <d v="2021-10-02T00:00:00"/>
    <x v="171"/>
    <n v="164928"/>
    <n v="0"/>
    <x v="0"/>
    <x v="2"/>
    <n v="1.57"/>
    <n v="1.57"/>
    <n v="1"/>
    <x v="0"/>
    <n v="57.26"/>
    <n v="-55.69"/>
    <n v="-35.471337579617831"/>
    <x v="3"/>
    <x v="45"/>
  </r>
  <r>
    <d v="2021-10-02T00:00:00"/>
    <x v="171"/>
    <n v="95412"/>
    <n v="0"/>
    <x v="1"/>
    <x v="2"/>
    <n v="1.13333333333333"/>
    <n v="1.02"/>
    <n v="1"/>
    <x v="1"/>
    <n v="57.26"/>
    <n v="-56.239999999999995"/>
    <n v="-55.13725490196078"/>
    <x v="1"/>
    <x v="1"/>
  </r>
  <r>
    <d v="2021-10-02T00:00:00"/>
    <x v="171"/>
    <n v="76466"/>
    <n v="0"/>
    <x v="0"/>
    <x v="2"/>
    <n v="3.77"/>
    <n v="3.77"/>
    <n v="1"/>
    <x v="0"/>
    <n v="57.26"/>
    <n v="-53.489999999999995"/>
    <n v="-14.188328912466842"/>
    <x v="1"/>
    <x v="47"/>
  </r>
  <r>
    <d v="2021-10-02T00:00:00"/>
    <x v="171"/>
    <n v="17592"/>
    <n v="0"/>
    <x v="0"/>
    <x v="2"/>
    <n v="8.6"/>
    <n v="8.6"/>
    <n v="1"/>
    <x v="0"/>
    <n v="57.26"/>
    <n v="-48.66"/>
    <n v="-5.6581395348837207"/>
    <x v="1"/>
    <x v="2"/>
  </r>
  <r>
    <d v="2021-10-02T00:00:00"/>
    <x v="171"/>
    <n v="46154"/>
    <n v="0"/>
    <x v="1"/>
    <x v="2"/>
    <n v="1.05555555555555"/>
    <n v="0.95"/>
    <n v="1"/>
    <x v="1"/>
    <n v="57.26"/>
    <n v="-56.309999999999995"/>
    <n v="-59.273684210526312"/>
    <x v="1"/>
    <x v="1"/>
  </r>
  <r>
    <d v="2021-10-02T00:00:00"/>
    <x v="171"/>
    <n v="103096"/>
    <n v="0"/>
    <x v="3"/>
    <x v="2"/>
    <n v="2.3222222222222202"/>
    <n v="2.09"/>
    <n v="1"/>
    <x v="1"/>
    <n v="57.26"/>
    <n v="-55.17"/>
    <n v="-26.397129186602875"/>
    <x v="3"/>
    <x v="45"/>
  </r>
  <r>
    <d v="2021-10-02T00:00:00"/>
    <x v="171"/>
    <n v="26136"/>
    <n v="0"/>
    <x v="0"/>
    <x v="2"/>
    <n v="2.56"/>
    <n v="2.56"/>
    <n v="1"/>
    <x v="0"/>
    <n v="57.26"/>
    <n v="-54.699999999999996"/>
    <n v="-21.367187499999996"/>
    <x v="3"/>
    <x v="45"/>
  </r>
  <r>
    <d v="2021-10-02T00:00:00"/>
    <x v="171"/>
    <n v="73916"/>
    <n v="0"/>
    <x v="0"/>
    <x v="2"/>
    <n v="2.69"/>
    <n v="2.69"/>
    <n v="1"/>
    <x v="0"/>
    <n v="57.26"/>
    <n v="-54.57"/>
    <n v="-20.286245353159853"/>
    <x v="3"/>
    <x v="45"/>
  </r>
  <r>
    <d v="2021-10-02T00:00:00"/>
    <x v="171"/>
    <n v="22020"/>
    <n v="0"/>
    <x v="0"/>
    <x v="2"/>
    <n v="2.3199999999999998"/>
    <n v="2.3199999999999998"/>
    <n v="1"/>
    <x v="0"/>
    <n v="57.26"/>
    <n v="-54.94"/>
    <n v="-23.681034482758623"/>
    <x v="3"/>
    <x v="45"/>
  </r>
  <r>
    <d v="2021-10-02T00:00:00"/>
    <x v="171"/>
    <n v="149867"/>
    <n v="0"/>
    <x v="0"/>
    <x v="2"/>
    <n v="4.93"/>
    <n v="4.93"/>
    <n v="1"/>
    <x v="0"/>
    <n v="57.26"/>
    <n v="-52.33"/>
    <n v="-10.614604462474645"/>
    <x v="1"/>
    <x v="1"/>
  </r>
  <r>
    <d v="2021-10-02T00:00:00"/>
    <x v="171"/>
    <n v="68364"/>
    <n v="0"/>
    <x v="0"/>
    <x v="2"/>
    <n v="1.67"/>
    <n v="1.67"/>
    <n v="1"/>
    <x v="0"/>
    <n v="57.26"/>
    <n v="-55.589999999999996"/>
    <n v="-33.287425149700596"/>
    <x v="3"/>
    <x v="15"/>
  </r>
  <r>
    <d v="2021-10-02T00:00:00"/>
    <x v="171"/>
    <n v="104312"/>
    <n v="0"/>
    <x v="0"/>
    <x v="2"/>
    <n v="2.2200000000000002"/>
    <n v="2.2200000000000002"/>
    <n v="1"/>
    <x v="0"/>
    <n v="57.26"/>
    <n v="-55.04"/>
    <n v="-24.792792792792792"/>
    <x v="1"/>
    <x v="13"/>
  </r>
  <r>
    <d v="2021-10-02T00:00:00"/>
    <x v="171"/>
    <n v="158667"/>
    <n v="0"/>
    <x v="0"/>
    <x v="2"/>
    <n v="3.99"/>
    <n v="3.99"/>
    <n v="1"/>
    <x v="0"/>
    <n v="57.26"/>
    <n v="-53.269999999999996"/>
    <n v="-13.350877192982454"/>
    <x v="3"/>
    <x v="15"/>
  </r>
  <r>
    <d v="2021-10-02T00:00:00"/>
    <x v="171"/>
    <n v="112803"/>
    <n v="0"/>
    <x v="0"/>
    <x v="2"/>
    <n v="3.62"/>
    <n v="3.62"/>
    <n v="1"/>
    <x v="0"/>
    <n v="57.26"/>
    <n v="-53.64"/>
    <n v="-14.817679558011049"/>
    <x v="1"/>
    <x v="16"/>
  </r>
  <r>
    <d v="2021-10-02T00:00:00"/>
    <x v="171"/>
    <n v="118286"/>
    <n v="0"/>
    <x v="0"/>
    <x v="2"/>
    <n v="5.77"/>
    <n v="5.77"/>
    <n v="2"/>
    <x v="0"/>
    <n v="57.26"/>
    <n v="-108.75"/>
    <n v="-18.847487001733104"/>
    <x v="2"/>
    <x v="5"/>
  </r>
  <r>
    <d v="2021-10-02T00:00:00"/>
    <x v="171"/>
    <n v="112770"/>
    <n v="0"/>
    <x v="0"/>
    <x v="2"/>
    <n v="2.5499999999999998"/>
    <n v="2.5499999999999998"/>
    <n v="2"/>
    <x v="0"/>
    <n v="57.26"/>
    <n v="-111.97"/>
    <n v="-43.909803921568631"/>
    <x v="1"/>
    <x v="1"/>
  </r>
  <r>
    <d v="2021-10-02T00:00:00"/>
    <x v="171"/>
    <n v="23668"/>
    <n v="0"/>
    <x v="0"/>
    <x v="2"/>
    <n v="1.53"/>
    <n v="1.53"/>
    <n v="2"/>
    <x v="0"/>
    <n v="57.26"/>
    <n v="-112.99"/>
    <n v="-73.849673202614369"/>
    <x v="1"/>
    <x v="1"/>
  </r>
  <r>
    <d v="2021-10-02T00:00:00"/>
    <x v="171"/>
    <n v="68232"/>
    <n v="0"/>
    <x v="0"/>
    <x v="2"/>
    <n v="12.94"/>
    <n v="12.94"/>
    <n v="2"/>
    <x v="0"/>
    <n v="57.26"/>
    <n v="-101.58"/>
    <n v="-7.8500772797527052"/>
    <x v="1"/>
    <x v="47"/>
  </r>
  <r>
    <d v="2021-10-02T00:00:00"/>
    <x v="171"/>
    <n v="164927"/>
    <n v="0"/>
    <x v="0"/>
    <x v="2"/>
    <n v="7.77"/>
    <n v="7.77"/>
    <n v="3"/>
    <x v="0"/>
    <n v="57.26"/>
    <n v="-164.01"/>
    <n v="-21.108108108108109"/>
    <x v="3"/>
    <x v="45"/>
  </r>
  <r>
    <d v="2021-10-02T00:00:00"/>
    <x v="172"/>
    <n v="122026"/>
    <n v="0"/>
    <x v="2"/>
    <x v="0"/>
    <n v="30.0571428571428"/>
    <n v="21.04"/>
    <n v="3"/>
    <x v="3"/>
    <n v="35.18"/>
    <n v="-84.5"/>
    <n v="-4.0161596958174908"/>
    <x v="5"/>
    <x v="9"/>
  </r>
  <r>
    <d v="2021-10-02T00:00:00"/>
    <x v="172"/>
    <n v="127016"/>
    <n v="0"/>
    <x v="6"/>
    <x v="0"/>
    <n v="21.439999999999898"/>
    <n v="16.079999999999998"/>
    <n v="5"/>
    <x v="5"/>
    <n v="35.18"/>
    <n v="-159.82"/>
    <n v="-9.939054726368159"/>
    <x v="6"/>
    <x v="28"/>
  </r>
  <r>
    <d v="2021-10-02T00:00:00"/>
    <x v="173"/>
    <n v="117274"/>
    <n v="0"/>
    <x v="0"/>
    <x v="2"/>
    <n v="7.04"/>
    <n v="7.04"/>
    <n v="1"/>
    <x v="0"/>
    <n v="46.09"/>
    <n v="-39.050000000000004"/>
    <n v="-5.5468750000000009"/>
    <x v="6"/>
    <x v="26"/>
  </r>
  <r>
    <d v="2021-10-02T00:00:00"/>
    <x v="173"/>
    <n v="117272"/>
    <n v="0"/>
    <x v="0"/>
    <x v="2"/>
    <n v="7.04"/>
    <n v="7.04"/>
    <n v="1"/>
    <x v="0"/>
    <n v="46.09"/>
    <n v="-39.050000000000004"/>
    <n v="-5.5468750000000009"/>
    <x v="6"/>
    <x v="26"/>
  </r>
  <r>
    <d v="2021-10-02T00:00:00"/>
    <x v="173"/>
    <n v="13368"/>
    <n v="0"/>
    <x v="0"/>
    <x v="2"/>
    <n v="2.4"/>
    <n v="2.4"/>
    <n v="1"/>
    <x v="0"/>
    <n v="46.09"/>
    <n v="-43.690000000000005"/>
    <n v="-18.204166666666669"/>
    <x v="4"/>
    <x v="8"/>
  </r>
  <r>
    <d v="2021-10-02T00:00:00"/>
    <x v="173"/>
    <n v="98445"/>
    <n v="0"/>
    <x v="3"/>
    <x v="2"/>
    <n v="2.24444444444444"/>
    <n v="2.02"/>
    <n v="1"/>
    <x v="1"/>
    <n v="46.09"/>
    <n v="-44.07"/>
    <n v="-21.816831683168317"/>
    <x v="6"/>
    <x v="11"/>
  </r>
  <r>
    <d v="2021-10-02T00:00:00"/>
    <x v="173"/>
    <n v="105174"/>
    <n v="0"/>
    <x v="3"/>
    <x v="2"/>
    <n v="2.3333333333333299"/>
    <n v="2.1"/>
    <n v="1"/>
    <x v="1"/>
    <n v="46.09"/>
    <n v="-43.99"/>
    <n v="-20.947619047619046"/>
    <x v="4"/>
    <x v="8"/>
  </r>
  <r>
    <d v="2021-10-02T00:00:00"/>
    <x v="173"/>
    <n v="114198"/>
    <n v="0"/>
    <x v="0"/>
    <x v="2"/>
    <n v="2.09"/>
    <n v="2.09"/>
    <n v="1"/>
    <x v="0"/>
    <n v="46.09"/>
    <n v="-44"/>
    <n v="-21.05263157894737"/>
    <x v="4"/>
    <x v="87"/>
  </r>
  <r>
    <d v="2021-10-02T00:00:00"/>
    <x v="173"/>
    <n v="80546"/>
    <n v="0"/>
    <x v="1"/>
    <x v="2"/>
    <n v="6.45"/>
    <n v="5.16"/>
    <n v="1"/>
    <x v="6"/>
    <n v="46.09"/>
    <n v="-40.930000000000007"/>
    <n v="-7.9321705426356601"/>
    <x v="3"/>
    <x v="38"/>
  </r>
  <r>
    <d v="2021-10-02T00:00:00"/>
    <x v="173"/>
    <n v="80543"/>
    <n v="0"/>
    <x v="0"/>
    <x v="2"/>
    <n v="10.96"/>
    <n v="10.96"/>
    <n v="1"/>
    <x v="0"/>
    <n v="46.09"/>
    <n v="-35.130000000000003"/>
    <n v="-3.2052919708029197"/>
    <x v="3"/>
    <x v="38"/>
  </r>
  <r>
    <d v="2021-10-02T00:00:00"/>
    <x v="173"/>
    <n v="98442"/>
    <n v="0"/>
    <x v="9"/>
    <x v="2"/>
    <n v="2.86666666666666"/>
    <n v="2.58"/>
    <n v="1"/>
    <x v="1"/>
    <n v="46.09"/>
    <n v="-43.510000000000005"/>
    <n v="-16.86434108527132"/>
    <x v="6"/>
    <x v="11"/>
  </r>
  <r>
    <d v="2021-10-02T00:00:00"/>
    <x v="173"/>
    <n v="93896"/>
    <n v="0"/>
    <x v="3"/>
    <x v="2"/>
    <n v="6.7111111111111104"/>
    <n v="6.04"/>
    <n v="2"/>
    <x v="1"/>
    <n v="46.09"/>
    <n v="-86.14"/>
    <n v="-14.26158940397351"/>
    <x v="6"/>
    <x v="74"/>
  </r>
  <r>
    <d v="2021-10-02T00:00:00"/>
    <x v="173"/>
    <n v="7264"/>
    <n v="0"/>
    <x v="0"/>
    <x v="2"/>
    <n v="7.09"/>
    <n v="7.09"/>
    <n v="3"/>
    <x v="0"/>
    <n v="46.09"/>
    <n v="-131.18"/>
    <n v="-18.502115655853316"/>
    <x v="6"/>
    <x v="11"/>
  </r>
  <r>
    <d v="2021-10-02T00:00:00"/>
    <x v="173"/>
    <n v="7263"/>
    <n v="0"/>
    <x v="0"/>
    <x v="2"/>
    <n v="6.6"/>
    <n v="6.6"/>
    <n v="3"/>
    <x v="0"/>
    <n v="46.09"/>
    <n v="-131.67000000000002"/>
    <n v="-19.950000000000003"/>
    <x v="6"/>
    <x v="11"/>
  </r>
  <r>
    <d v="2021-10-02T00:00:00"/>
    <x v="174"/>
    <n v="68332"/>
    <n v="0"/>
    <x v="3"/>
    <x v="0"/>
    <n v="2.6888888888888798"/>
    <n v="2.42"/>
    <n v="1"/>
    <x v="1"/>
    <n v="30.93"/>
    <n v="-28.509999999999998"/>
    <n v="-11.78099173553719"/>
    <x v="3"/>
    <x v="15"/>
  </r>
  <r>
    <d v="2021-10-02T00:00:00"/>
    <x v="174"/>
    <n v="88238"/>
    <n v="0"/>
    <x v="0"/>
    <x v="0"/>
    <n v="2.4"/>
    <n v="2.4"/>
    <n v="1"/>
    <x v="0"/>
    <n v="30.93"/>
    <n v="-28.53"/>
    <n v="-11.887500000000001"/>
    <x v="3"/>
    <x v="15"/>
  </r>
  <r>
    <d v="2021-10-02T00:00:00"/>
    <x v="174"/>
    <n v="78397"/>
    <n v="0"/>
    <x v="0"/>
    <x v="0"/>
    <n v="2.78"/>
    <n v="2.78"/>
    <n v="1"/>
    <x v="0"/>
    <n v="30.93"/>
    <n v="-28.15"/>
    <n v="-10.12589928057554"/>
    <x v="3"/>
    <x v="4"/>
  </r>
  <r>
    <d v="2021-10-02T00:00:00"/>
    <x v="174"/>
    <n v="84202"/>
    <n v="0"/>
    <x v="0"/>
    <x v="0"/>
    <n v="2.66"/>
    <n v="2.66"/>
    <n v="1"/>
    <x v="0"/>
    <n v="30.93"/>
    <n v="-28.27"/>
    <n v="-10.62781954887218"/>
    <x v="3"/>
    <x v="15"/>
  </r>
  <r>
    <d v="2021-10-02T00:00:00"/>
    <x v="174"/>
    <n v="126573"/>
    <n v="0"/>
    <x v="1"/>
    <x v="0"/>
    <n v="2.6941176470588202"/>
    <n v="2.29"/>
    <n v="1"/>
    <x v="4"/>
    <n v="30.93"/>
    <n v="-28.64"/>
    <n v="-12.506550218340612"/>
    <x v="3"/>
    <x v="15"/>
  </r>
  <r>
    <d v="2021-10-02T00:00:00"/>
    <x v="174"/>
    <n v="121475"/>
    <n v="0"/>
    <x v="0"/>
    <x v="0"/>
    <n v="0.83"/>
    <n v="0.83"/>
    <n v="1"/>
    <x v="0"/>
    <n v="30.93"/>
    <n v="-30.1"/>
    <n v="-36.265060240963862"/>
    <x v="1"/>
    <x v="13"/>
  </r>
  <r>
    <d v="2021-10-02T00:00:00"/>
    <x v="174"/>
    <n v="110722"/>
    <n v="0"/>
    <x v="0"/>
    <x v="0"/>
    <n v="14.4"/>
    <n v="14.4"/>
    <n v="1"/>
    <x v="0"/>
    <n v="30.93"/>
    <n v="-16.53"/>
    <n v="-1.1479166666666667"/>
    <x v="4"/>
    <x v="8"/>
  </r>
  <r>
    <d v="2021-10-02T00:00:00"/>
    <x v="174"/>
    <n v="115758"/>
    <n v="0"/>
    <x v="3"/>
    <x v="0"/>
    <n v="1.1555555555555499"/>
    <n v="1.04"/>
    <n v="1"/>
    <x v="1"/>
    <n v="30.93"/>
    <n v="-29.89"/>
    <n v="-28.740384615384613"/>
    <x v="1"/>
    <x v="13"/>
  </r>
  <r>
    <d v="2021-10-02T00:00:00"/>
    <x v="174"/>
    <n v="115754"/>
    <n v="0"/>
    <x v="3"/>
    <x v="0"/>
    <n v="1.1555555555555499"/>
    <n v="1.04"/>
    <n v="1"/>
    <x v="1"/>
    <n v="30.93"/>
    <n v="-29.89"/>
    <n v="-28.740384615384613"/>
    <x v="1"/>
    <x v="13"/>
  </r>
  <r>
    <d v="2021-10-02T00:00:00"/>
    <x v="174"/>
    <n v="44266"/>
    <n v="0"/>
    <x v="0"/>
    <x v="0"/>
    <n v="6.46"/>
    <n v="6.46"/>
    <n v="1"/>
    <x v="0"/>
    <n v="30.93"/>
    <n v="-24.47"/>
    <n v="-3.787925696594427"/>
    <x v="3"/>
    <x v="18"/>
  </r>
  <r>
    <d v="2021-10-02T00:00:00"/>
    <x v="174"/>
    <n v="92633"/>
    <n v="0"/>
    <x v="0"/>
    <x v="0"/>
    <n v="9.2100000000000009"/>
    <n v="9.2100000000000009"/>
    <n v="1"/>
    <x v="0"/>
    <n v="30.93"/>
    <n v="-21.72"/>
    <n v="-2.3583061889250811"/>
    <x v="6"/>
    <x v="26"/>
  </r>
  <r>
    <d v="2021-10-02T00:00:00"/>
    <x v="175"/>
    <n v="7358"/>
    <n v="0"/>
    <x v="0"/>
    <x v="0"/>
    <n v="4.25"/>
    <n v="4.25"/>
    <n v="1"/>
    <x v="0"/>
    <n v="33.33"/>
    <n v="-29.08"/>
    <n v="-6.8423529411764701"/>
    <x v="4"/>
    <x v="8"/>
  </r>
  <r>
    <d v="2021-10-02T00:00:00"/>
    <x v="175"/>
    <n v="99263"/>
    <n v="0"/>
    <x v="0"/>
    <x v="0"/>
    <n v="3.4"/>
    <n v="3.4"/>
    <n v="1"/>
    <x v="0"/>
    <n v="33.33"/>
    <n v="-29.93"/>
    <n v="-8.802941176470588"/>
    <x v="4"/>
    <x v="8"/>
  </r>
  <r>
    <d v="2021-10-02T00:00:00"/>
    <x v="175"/>
    <n v="81427"/>
    <n v="0"/>
    <x v="0"/>
    <x v="0"/>
    <n v="7.8"/>
    <n v="7.8"/>
    <n v="1"/>
    <x v="0"/>
    <n v="33.33"/>
    <n v="-25.529999999999998"/>
    <n v="-3.273076923076923"/>
    <x v="7"/>
    <x v="61"/>
  </r>
  <r>
    <d v="2021-10-02T00:00:00"/>
    <x v="175"/>
    <n v="81389"/>
    <n v="0"/>
    <x v="0"/>
    <x v="0"/>
    <n v="3.42"/>
    <n v="3.42"/>
    <n v="1"/>
    <x v="0"/>
    <n v="33.33"/>
    <n v="-29.909999999999997"/>
    <n v="-8.7456140350877192"/>
    <x v="7"/>
    <x v="61"/>
  </r>
  <r>
    <d v="2021-10-02T00:00:00"/>
    <x v="175"/>
    <n v="72994"/>
    <n v="0"/>
    <x v="0"/>
    <x v="0"/>
    <n v="17.940000000000001"/>
    <n v="17.940000000000001"/>
    <n v="1"/>
    <x v="0"/>
    <n v="33.33"/>
    <n v="-15.389999999999997"/>
    <n v="-0.85785953177257501"/>
    <x v="8"/>
    <x v="68"/>
  </r>
  <r>
    <d v="2021-10-02T00:00:00"/>
    <x v="175"/>
    <n v="42809"/>
    <n v="0"/>
    <x v="3"/>
    <x v="0"/>
    <n v="16.544444444444402"/>
    <n v="14.89"/>
    <n v="1"/>
    <x v="1"/>
    <n v="33.33"/>
    <n v="-18.439999999999998"/>
    <n v="-1.2384150436534584"/>
    <x v="4"/>
    <x v="8"/>
  </r>
  <r>
    <d v="2021-10-02T00:00:00"/>
    <x v="175"/>
    <n v="5869"/>
    <n v="0"/>
    <x v="0"/>
    <x v="0"/>
    <n v="2.85"/>
    <n v="2.85"/>
    <n v="1"/>
    <x v="0"/>
    <n v="33.33"/>
    <n v="-30.479999999999997"/>
    <n v="-10.694736842105261"/>
    <x v="4"/>
    <x v="8"/>
  </r>
  <r>
    <d v="2021-10-02T00:00:00"/>
    <x v="175"/>
    <n v="81393"/>
    <n v="0"/>
    <x v="3"/>
    <x v="0"/>
    <n v="4.2333333333333298"/>
    <n v="3.81"/>
    <n v="1"/>
    <x v="1"/>
    <n v="33.33"/>
    <n v="-29.52"/>
    <n v="-7.7480314960629917"/>
    <x v="7"/>
    <x v="61"/>
  </r>
  <r>
    <d v="2021-10-02T00:00:00"/>
    <x v="175"/>
    <n v="86531"/>
    <n v="0"/>
    <x v="0"/>
    <x v="0"/>
    <n v="2.0499999999999998"/>
    <n v="2.0499999999999998"/>
    <n v="2"/>
    <x v="0"/>
    <n v="33.33"/>
    <n v="-64.61"/>
    <n v="-31.51707317073171"/>
    <x v="4"/>
    <x v="8"/>
  </r>
  <r>
    <d v="2021-10-02T00:00:00"/>
    <x v="176"/>
    <n v="44727"/>
    <n v="0"/>
    <x v="0"/>
    <x v="2"/>
    <n v="8.27"/>
    <n v="8.27"/>
    <n v="1"/>
    <x v="0"/>
    <n v="71.86"/>
    <n v="-63.59"/>
    <n v="-7.6892382103990338"/>
    <x v="3"/>
    <x v="4"/>
  </r>
  <r>
    <d v="2021-10-02T00:00:00"/>
    <x v="176"/>
    <n v="122267"/>
    <n v="0"/>
    <x v="3"/>
    <x v="2"/>
    <n v="3.7666666666666599"/>
    <n v="3.39"/>
    <n v="1"/>
    <x v="1"/>
    <n v="71.86"/>
    <n v="-68.47"/>
    <n v="-20.197640117994098"/>
    <x v="1"/>
    <x v="16"/>
  </r>
  <r>
    <d v="2021-10-02T00:00:00"/>
    <x v="176"/>
    <n v="89930"/>
    <n v="0"/>
    <x v="3"/>
    <x v="2"/>
    <n v="5.3"/>
    <n v="4.7699999999999996"/>
    <n v="1"/>
    <x v="1"/>
    <n v="71.86"/>
    <n v="-67.09"/>
    <n v="-14.064989517819708"/>
    <x v="3"/>
    <x v="45"/>
  </r>
  <r>
    <d v="2021-10-02T00:00:00"/>
    <x v="176"/>
    <n v="78759"/>
    <n v="0"/>
    <x v="0"/>
    <x v="2"/>
    <n v="5.08"/>
    <n v="5.08"/>
    <n v="1"/>
    <x v="0"/>
    <n v="71.86"/>
    <n v="-66.78"/>
    <n v="-13.145669291338583"/>
    <x v="1"/>
    <x v="16"/>
  </r>
  <r>
    <d v="2021-10-02T00:00:00"/>
    <x v="176"/>
    <n v="100647"/>
    <n v="0"/>
    <x v="0"/>
    <x v="2"/>
    <n v="4.5999999999999996"/>
    <n v="4.5999999999999996"/>
    <n v="1"/>
    <x v="0"/>
    <n v="71.86"/>
    <n v="-67.260000000000005"/>
    <n v="-14.621739130434785"/>
    <x v="3"/>
    <x v="45"/>
  </r>
  <r>
    <d v="2021-10-02T00:00:00"/>
    <x v="176"/>
    <n v="89909"/>
    <n v="0"/>
    <x v="3"/>
    <x v="2"/>
    <n v="5.36666666666666"/>
    <n v="4.83"/>
    <n v="1"/>
    <x v="1"/>
    <n v="71.86"/>
    <n v="-67.03"/>
    <n v="-13.877846790890269"/>
    <x v="3"/>
    <x v="45"/>
  </r>
  <r>
    <d v="2021-10-02T00:00:00"/>
    <x v="176"/>
    <n v="46897"/>
    <n v="0"/>
    <x v="0"/>
    <x v="2"/>
    <n v="4.87"/>
    <n v="4.87"/>
    <n v="1"/>
    <x v="0"/>
    <n v="71.86"/>
    <n v="-66.989999999999995"/>
    <n v="-13.755646817248458"/>
    <x v="2"/>
    <x v="27"/>
  </r>
  <r>
    <d v="2021-10-02T00:00:00"/>
    <x v="176"/>
    <n v="78481"/>
    <n v="0"/>
    <x v="3"/>
    <x v="2"/>
    <n v="7.7888888888888799"/>
    <n v="7.01"/>
    <n v="1"/>
    <x v="1"/>
    <n v="71.86"/>
    <n v="-64.849999999999994"/>
    <n v="-9.2510699001426531"/>
    <x v="3"/>
    <x v="4"/>
  </r>
  <r>
    <d v="2021-10-02T00:00:00"/>
    <x v="176"/>
    <n v="117799"/>
    <n v="0"/>
    <x v="0"/>
    <x v="2"/>
    <n v="2.3199999999999998"/>
    <n v="2.3199999999999998"/>
    <n v="1"/>
    <x v="0"/>
    <n v="71.86"/>
    <n v="-69.540000000000006"/>
    <n v="-29.974137931034488"/>
    <x v="1"/>
    <x v="12"/>
  </r>
  <r>
    <d v="2021-10-02T00:00:00"/>
    <x v="176"/>
    <n v="118885"/>
    <n v="0"/>
    <x v="0"/>
    <x v="2"/>
    <n v="2.7"/>
    <n v="2.7"/>
    <n v="1"/>
    <x v="0"/>
    <n v="71.86"/>
    <n v="-69.16"/>
    <n v="-25.61481481481481"/>
    <x v="1"/>
    <x v="23"/>
  </r>
  <r>
    <d v="2021-10-02T00:00:00"/>
    <x v="176"/>
    <n v="16645"/>
    <n v="0"/>
    <x v="0"/>
    <x v="2"/>
    <n v="2.34"/>
    <n v="2.34"/>
    <n v="1"/>
    <x v="0"/>
    <n v="71.86"/>
    <n v="-69.52"/>
    <n v="-29.70940170940171"/>
    <x v="7"/>
    <x v="17"/>
  </r>
  <r>
    <d v="2021-10-02T00:00:00"/>
    <x v="176"/>
    <n v="30864"/>
    <n v="0"/>
    <x v="3"/>
    <x v="2"/>
    <n v="7.3555555555555499"/>
    <n v="6.62"/>
    <n v="1"/>
    <x v="1"/>
    <n v="71.86"/>
    <n v="-65.239999999999995"/>
    <n v="-9.8549848942598182"/>
    <x v="0"/>
    <x v="82"/>
  </r>
  <r>
    <d v="2021-10-02T00:00:00"/>
    <x v="176"/>
    <n v="46913"/>
    <n v="0"/>
    <x v="0"/>
    <x v="2"/>
    <n v="7.44"/>
    <n v="7.44"/>
    <n v="1"/>
    <x v="0"/>
    <n v="71.86"/>
    <n v="-64.42"/>
    <n v="-8.658602150537634"/>
    <x v="1"/>
    <x v="2"/>
  </r>
  <r>
    <d v="2021-10-02T00:00:00"/>
    <x v="176"/>
    <n v="10569"/>
    <n v="0"/>
    <x v="0"/>
    <x v="2"/>
    <n v="7.69"/>
    <n v="7.69"/>
    <n v="1"/>
    <x v="0"/>
    <n v="71.86"/>
    <n v="-64.17"/>
    <n v="-8.3446033810143039"/>
    <x v="3"/>
    <x v="46"/>
  </r>
  <r>
    <d v="2021-10-02T00:00:00"/>
    <x v="176"/>
    <n v="149506"/>
    <n v="0"/>
    <x v="3"/>
    <x v="2"/>
    <n v="3.38888888888888"/>
    <n v="3.05"/>
    <n v="1"/>
    <x v="1"/>
    <n v="71.86"/>
    <n v="-68.81"/>
    <n v="-22.56065573770492"/>
    <x v="1"/>
    <x v="23"/>
  </r>
  <r>
    <d v="2021-10-02T00:00:00"/>
    <x v="176"/>
    <n v="147271"/>
    <n v="0"/>
    <x v="0"/>
    <x v="2"/>
    <n v="2.6"/>
    <n v="2.6"/>
    <n v="1"/>
    <x v="0"/>
    <n v="71.86"/>
    <n v="-69.260000000000005"/>
    <n v="-26.638461538461538"/>
    <x v="3"/>
    <x v="45"/>
  </r>
  <r>
    <d v="2021-10-02T00:00:00"/>
    <x v="176"/>
    <n v="80111"/>
    <n v="0"/>
    <x v="0"/>
    <x v="2"/>
    <n v="3.1"/>
    <n v="3.1"/>
    <n v="1"/>
    <x v="0"/>
    <n v="71.86"/>
    <n v="-68.760000000000005"/>
    <n v="-22.180645161290325"/>
    <x v="3"/>
    <x v="45"/>
  </r>
  <r>
    <d v="2021-10-02T00:00:00"/>
    <x v="176"/>
    <n v="111259"/>
    <n v="0"/>
    <x v="0"/>
    <x v="2"/>
    <n v="4.21"/>
    <n v="4.21"/>
    <n v="1"/>
    <x v="0"/>
    <n v="71.86"/>
    <n v="-67.650000000000006"/>
    <n v="-16.068883610451309"/>
    <x v="3"/>
    <x v="45"/>
  </r>
  <r>
    <d v="2021-10-02T00:00:00"/>
    <x v="176"/>
    <n v="102599"/>
    <n v="0"/>
    <x v="3"/>
    <x v="2"/>
    <n v="4.5444444444444398"/>
    <n v="4.09"/>
    <n v="1"/>
    <x v="1"/>
    <n v="71.86"/>
    <n v="-67.77"/>
    <n v="-16.569682151589241"/>
    <x v="3"/>
    <x v="45"/>
  </r>
  <r>
    <d v="2021-10-02T00:00:00"/>
    <x v="176"/>
    <n v="44707"/>
    <n v="0"/>
    <x v="0"/>
    <x v="2"/>
    <n v="2.36"/>
    <n v="2.36"/>
    <n v="1"/>
    <x v="0"/>
    <n v="71.86"/>
    <n v="-69.5"/>
    <n v="-29.449152542372882"/>
    <x v="3"/>
    <x v="4"/>
  </r>
  <r>
    <d v="2021-10-02T00:00:00"/>
    <x v="176"/>
    <n v="91749"/>
    <n v="0"/>
    <x v="3"/>
    <x v="2"/>
    <n v="5.31111111111111"/>
    <n v="4.78"/>
    <n v="1"/>
    <x v="1"/>
    <n v="71.86"/>
    <n v="-67.08"/>
    <n v="-14.03347280334728"/>
    <x v="1"/>
    <x v="16"/>
  </r>
  <r>
    <d v="2021-10-02T00:00:00"/>
    <x v="176"/>
    <n v="44725"/>
    <n v="0"/>
    <x v="0"/>
    <x v="2"/>
    <n v="1.1200000000000001"/>
    <n v="1.1200000000000001"/>
    <n v="1"/>
    <x v="0"/>
    <n v="71.86"/>
    <n v="-70.739999999999995"/>
    <n v="-63.160714285714278"/>
    <x v="3"/>
    <x v="4"/>
  </r>
  <r>
    <d v="2021-10-02T00:00:00"/>
    <x v="176"/>
    <n v="48724"/>
    <n v="0"/>
    <x v="3"/>
    <x v="2"/>
    <n v="6.7333333333333298"/>
    <n v="6.06"/>
    <n v="1"/>
    <x v="1"/>
    <n v="71.86"/>
    <n v="-65.8"/>
    <n v="-10.858085808580858"/>
    <x v="7"/>
    <x v="88"/>
  </r>
  <r>
    <d v="2021-10-02T00:00:00"/>
    <x v="176"/>
    <n v="83771"/>
    <n v="0"/>
    <x v="3"/>
    <x v="2"/>
    <n v="2.96842105263157"/>
    <n v="2.82"/>
    <n v="1"/>
    <x v="7"/>
    <n v="71.86"/>
    <n v="-69.040000000000006"/>
    <n v="-24.482269503546103"/>
    <x v="3"/>
    <x v="45"/>
  </r>
  <r>
    <d v="2021-10-02T00:00:00"/>
    <x v="176"/>
    <n v="109293"/>
    <n v="0"/>
    <x v="0"/>
    <x v="2"/>
    <n v="2.37"/>
    <n v="2.37"/>
    <n v="1"/>
    <x v="0"/>
    <n v="71.86"/>
    <n v="-69.489999999999995"/>
    <n v="-29.320675105485229"/>
    <x v="1"/>
    <x v="1"/>
  </r>
  <r>
    <d v="2021-10-02T00:00:00"/>
    <x v="176"/>
    <n v="83223"/>
    <n v="0"/>
    <x v="0"/>
    <x v="2"/>
    <n v="1.81"/>
    <n v="1.81"/>
    <n v="1"/>
    <x v="0"/>
    <n v="71.86"/>
    <n v="-70.05"/>
    <n v="-38.701657458563531"/>
    <x v="3"/>
    <x v="45"/>
  </r>
  <r>
    <d v="2021-10-02T00:00:00"/>
    <x v="177"/>
    <n v="109381"/>
    <n v="0"/>
    <x v="0"/>
    <x v="0"/>
    <n v="2.14"/>
    <n v="2.14"/>
    <n v="1"/>
    <x v="0"/>
    <n v="82.75"/>
    <n v="-80.61"/>
    <n v="-37.668224299065415"/>
    <x v="6"/>
    <x v="11"/>
  </r>
  <r>
    <d v="2021-10-02T00:00:00"/>
    <x v="177"/>
    <n v="117595"/>
    <n v="0"/>
    <x v="0"/>
    <x v="0"/>
    <n v="12.64"/>
    <n v="12.64"/>
    <n v="1"/>
    <x v="0"/>
    <n v="82.75"/>
    <n v="-70.11"/>
    <n v="-5.5466772151898729"/>
    <x v="2"/>
    <x v="71"/>
  </r>
  <r>
    <d v="2021-10-02T00:00:00"/>
    <x v="177"/>
    <n v="118198"/>
    <n v="0"/>
    <x v="0"/>
    <x v="0"/>
    <n v="8.66"/>
    <n v="8.66"/>
    <n v="1"/>
    <x v="0"/>
    <n v="82.75"/>
    <n v="-74.09"/>
    <n v="-8.5554272517321017"/>
    <x v="6"/>
    <x v="28"/>
  </r>
  <r>
    <d v="2021-10-02T00:00:00"/>
    <x v="177"/>
    <n v="109386"/>
    <n v="0"/>
    <x v="0"/>
    <x v="0"/>
    <n v="2.67"/>
    <n v="2.67"/>
    <n v="1"/>
    <x v="0"/>
    <n v="82.75"/>
    <n v="-80.08"/>
    <n v="-29.992509363295881"/>
    <x v="6"/>
    <x v="11"/>
  </r>
  <r>
    <d v="2021-10-02T00:00:00"/>
    <x v="177"/>
    <n v="82005"/>
    <n v="0"/>
    <x v="0"/>
    <x v="0"/>
    <n v="1.85"/>
    <n v="1.85"/>
    <n v="1"/>
    <x v="0"/>
    <n v="82.75"/>
    <n v="-80.900000000000006"/>
    <n v="-43.729729729729733"/>
    <x v="3"/>
    <x v="54"/>
  </r>
  <r>
    <d v="2021-10-02T00:00:00"/>
    <x v="177"/>
    <n v="3222"/>
    <n v="0"/>
    <x v="0"/>
    <x v="0"/>
    <n v="3.36"/>
    <n v="3.36"/>
    <n v="1"/>
    <x v="0"/>
    <n v="82.75"/>
    <n v="-79.39"/>
    <n v="-23.62797619047619"/>
    <x v="6"/>
    <x v="11"/>
  </r>
  <r>
    <d v="2021-10-02T00:00:00"/>
    <x v="177"/>
    <n v="108897"/>
    <n v="0"/>
    <x v="0"/>
    <x v="0"/>
    <n v="1.93"/>
    <n v="1.93"/>
    <n v="1"/>
    <x v="0"/>
    <n v="82.75"/>
    <n v="-80.819999999999993"/>
    <n v="-41.875647668393782"/>
    <x v="6"/>
    <x v="11"/>
  </r>
  <r>
    <d v="2021-10-02T00:00:00"/>
    <x v="177"/>
    <n v="109060"/>
    <n v="0"/>
    <x v="0"/>
    <x v="0"/>
    <n v="6.73"/>
    <n v="6.73"/>
    <n v="1"/>
    <x v="0"/>
    <n v="82.75"/>
    <n v="-76.02"/>
    <n v="-11.295690936106983"/>
    <x v="4"/>
    <x v="57"/>
  </r>
  <r>
    <d v="2021-10-02T00:00:00"/>
    <x v="177"/>
    <n v="68627"/>
    <n v="0"/>
    <x v="0"/>
    <x v="0"/>
    <n v="3.87"/>
    <n v="3.87"/>
    <n v="1"/>
    <x v="0"/>
    <n v="82.75"/>
    <n v="-78.88"/>
    <n v="-20.382428940568474"/>
    <x v="1"/>
    <x v="56"/>
  </r>
  <r>
    <d v="2021-10-02T00:00:00"/>
    <x v="177"/>
    <n v="64185"/>
    <n v="0"/>
    <x v="0"/>
    <x v="0"/>
    <n v="33.08"/>
    <n v="33.08"/>
    <n v="2"/>
    <x v="0"/>
    <n v="82.75"/>
    <n v="-132.42000000000002"/>
    <n v="-4.0030229746070143"/>
    <x v="5"/>
    <x v="9"/>
  </r>
  <r>
    <d v="2021-10-02T00:00:00"/>
    <x v="177"/>
    <n v="43946"/>
    <n v="0"/>
    <x v="0"/>
    <x v="0"/>
    <n v="33.08"/>
    <n v="33.08"/>
    <n v="2"/>
    <x v="0"/>
    <n v="82.75"/>
    <n v="-132.42000000000002"/>
    <n v="-4.0030229746070143"/>
    <x v="5"/>
    <x v="9"/>
  </r>
  <r>
    <d v="2021-10-02T00:00:00"/>
    <x v="177"/>
    <n v="71729"/>
    <n v="0"/>
    <x v="0"/>
    <x v="0"/>
    <n v="4.29"/>
    <n v="4.29"/>
    <n v="2"/>
    <x v="0"/>
    <n v="82.75"/>
    <n v="-161.21"/>
    <n v="-37.578088578088582"/>
    <x v="6"/>
    <x v="28"/>
  </r>
  <r>
    <d v="2021-10-02T00:00:00"/>
    <x v="177"/>
    <n v="109985"/>
    <n v="0"/>
    <x v="7"/>
    <x v="0"/>
    <n v="4.8133333333333299"/>
    <n v="3.61"/>
    <n v="2"/>
    <x v="5"/>
    <n v="82.75"/>
    <n v="-161.88999999999999"/>
    <n v="-44.844875346260388"/>
    <x v="6"/>
    <x v="28"/>
  </r>
  <r>
    <d v="2021-10-02T00:00:00"/>
    <x v="177"/>
    <n v="87548"/>
    <n v="0"/>
    <x v="3"/>
    <x v="0"/>
    <n v="5.7888888888888799"/>
    <n v="5.21"/>
    <n v="2"/>
    <x v="1"/>
    <n v="82.75"/>
    <n v="-160.29"/>
    <n v="-30.765834932821495"/>
    <x v="1"/>
    <x v="25"/>
  </r>
  <r>
    <d v="2021-10-02T00:00:00"/>
    <x v="178"/>
    <n v="46974"/>
    <n v="0"/>
    <x v="0"/>
    <x v="0"/>
    <n v="7.76"/>
    <n v="7.76"/>
    <n v="1"/>
    <x v="0"/>
    <n v="21.67"/>
    <n v="-13.910000000000002"/>
    <n v="-1.7925257731958766"/>
    <x v="6"/>
    <x v="26"/>
  </r>
  <r>
    <d v="2021-10-02T00:00:00"/>
    <x v="178"/>
    <n v="46953"/>
    <n v="0"/>
    <x v="0"/>
    <x v="0"/>
    <n v="9.77"/>
    <n v="9.77"/>
    <n v="1"/>
    <x v="0"/>
    <n v="21.67"/>
    <n v="-11.900000000000002"/>
    <n v="-1.2180143295803483"/>
    <x v="4"/>
    <x v="8"/>
  </r>
  <r>
    <d v="2021-10-02T00:00:00"/>
    <x v="178"/>
    <n v="46955"/>
    <n v="0"/>
    <x v="0"/>
    <x v="0"/>
    <n v="7.84"/>
    <n v="7.84"/>
    <n v="1"/>
    <x v="0"/>
    <n v="21.67"/>
    <n v="-13.830000000000002"/>
    <n v="-1.7640306122448983"/>
    <x v="4"/>
    <x v="8"/>
  </r>
  <r>
    <d v="2021-10-02T00:00:00"/>
    <x v="178"/>
    <n v="116888"/>
    <n v="0"/>
    <x v="0"/>
    <x v="0"/>
    <n v="4.04"/>
    <n v="4.04"/>
    <n v="2"/>
    <x v="0"/>
    <n v="21.67"/>
    <n v="-39.300000000000004"/>
    <n v="-9.7277227722772288"/>
    <x v="6"/>
    <x v="11"/>
  </r>
  <r>
    <d v="2021-10-02T00:00:00"/>
    <x v="179"/>
    <n v="88808"/>
    <n v="0"/>
    <x v="0"/>
    <x v="4"/>
    <n v="1.64"/>
    <n v="1.64"/>
    <n v="1"/>
    <x v="0"/>
    <n v="9.17"/>
    <n v="-7.53"/>
    <n v="-4.5914634146341466"/>
    <x v="9"/>
    <x v="89"/>
  </r>
  <r>
    <d v="2021-10-02T00:00:00"/>
    <x v="179"/>
    <n v="114589"/>
    <n v="0"/>
    <x v="0"/>
    <x v="4"/>
    <n v="9.33"/>
    <n v="9.33"/>
    <n v="6"/>
    <x v="0"/>
    <n v="9.17"/>
    <n v="-45.69"/>
    <n v="-4.897106109324759"/>
    <x v="9"/>
    <x v="89"/>
  </r>
  <r>
    <d v="2021-10-02T00:00:00"/>
    <x v="180"/>
    <n v="81771"/>
    <n v="0"/>
    <x v="3"/>
    <x v="0"/>
    <n v="2.2111111111111099"/>
    <n v="1.99"/>
    <n v="1"/>
    <x v="1"/>
    <n v="19.11"/>
    <n v="-17.12"/>
    <n v="-8.6030150753768844"/>
    <x v="4"/>
    <x v="8"/>
  </r>
  <r>
    <d v="2021-10-02T00:00:00"/>
    <x v="180"/>
    <n v="27984"/>
    <n v="0"/>
    <x v="0"/>
    <x v="0"/>
    <n v="20.74"/>
    <n v="20.74"/>
    <n v="1"/>
    <x v="0"/>
    <n v="19.11"/>
    <n v="1.629999999999999"/>
    <n v="7.8592092574734776E-2"/>
    <x v="6"/>
    <x v="32"/>
  </r>
  <r>
    <d v="2021-10-02T00:00:00"/>
    <x v="180"/>
    <n v="118577"/>
    <n v="0"/>
    <x v="0"/>
    <x v="0"/>
    <n v="5.07"/>
    <n v="5.07"/>
    <n v="1"/>
    <x v="0"/>
    <n v="19.11"/>
    <n v="-14.04"/>
    <n v="-2.7692307692307687"/>
    <x v="6"/>
    <x v="83"/>
  </r>
  <r>
    <d v="2021-10-02T00:00:00"/>
    <x v="180"/>
    <n v="110072"/>
    <n v="0"/>
    <x v="0"/>
    <x v="0"/>
    <n v="4.4400000000000004"/>
    <n v="4.4400000000000004"/>
    <n v="1"/>
    <x v="0"/>
    <n v="19.11"/>
    <n v="-14.669999999999998"/>
    <n v="-3.3040540540540535"/>
    <x v="6"/>
    <x v="11"/>
  </r>
  <r>
    <d v="2021-10-02T00:00:00"/>
    <x v="181"/>
    <n v="93893"/>
    <n v="0"/>
    <x v="3"/>
    <x v="0"/>
    <n v="8.4111111111111097"/>
    <n v="7.57"/>
    <n v="1"/>
    <x v="1"/>
    <n v="26.26"/>
    <n v="-18.690000000000001"/>
    <n v="-2.4689564068692205"/>
    <x v="6"/>
    <x v="31"/>
  </r>
  <r>
    <d v="2021-10-02T00:00:00"/>
    <x v="181"/>
    <n v="111617"/>
    <n v="0"/>
    <x v="0"/>
    <x v="0"/>
    <n v="5.58"/>
    <n v="5.58"/>
    <n v="1"/>
    <x v="0"/>
    <n v="26.26"/>
    <n v="-20.68"/>
    <n v="-3.7060931899641578"/>
    <x v="6"/>
    <x v="31"/>
  </r>
  <r>
    <d v="2021-10-02T00:00:00"/>
    <x v="181"/>
    <n v="91490"/>
    <n v="0"/>
    <x v="0"/>
    <x v="0"/>
    <n v="7.35"/>
    <n v="7.35"/>
    <n v="1"/>
    <x v="0"/>
    <n v="26.26"/>
    <n v="-18.910000000000004"/>
    <n v="-2.572789115646259"/>
    <x v="6"/>
    <x v="26"/>
  </r>
  <r>
    <d v="2021-10-02T00:00:00"/>
    <x v="181"/>
    <n v="79921"/>
    <n v="0"/>
    <x v="0"/>
    <x v="0"/>
    <n v="8.7799999999999994"/>
    <n v="8.7799999999999994"/>
    <n v="1"/>
    <x v="0"/>
    <n v="26.26"/>
    <n v="-17.480000000000004"/>
    <n v="-1.9908883826879278"/>
    <x v="6"/>
    <x v="26"/>
  </r>
  <r>
    <d v="2021-10-02T00:00:00"/>
    <x v="181"/>
    <n v="120996"/>
    <n v="0"/>
    <x v="0"/>
    <x v="0"/>
    <n v="5.42"/>
    <n v="5.42"/>
    <n v="2"/>
    <x v="0"/>
    <n v="26.26"/>
    <n v="-47.1"/>
    <n v="-8.6900369003690034"/>
    <x v="6"/>
    <x v="11"/>
  </r>
  <r>
    <d v="2021-10-02T00:00:00"/>
    <x v="181"/>
    <n v="110398"/>
    <n v="0"/>
    <x v="0"/>
    <x v="0"/>
    <n v="6.42"/>
    <n v="6.42"/>
    <n v="3"/>
    <x v="0"/>
    <n v="26.26"/>
    <n v="-72.36"/>
    <n v="-11.271028037383177"/>
    <x v="6"/>
    <x v="11"/>
  </r>
  <r>
    <d v="2021-10-02T00:00:00"/>
    <x v="182"/>
    <n v="117892"/>
    <n v="0"/>
    <x v="0"/>
    <x v="0"/>
    <n v="15.31"/>
    <n v="15.31"/>
    <n v="1"/>
    <x v="0"/>
    <n v="21.84"/>
    <n v="-6.5299999999999994"/>
    <n v="-0.42651861528412799"/>
    <x v="5"/>
    <x v="90"/>
  </r>
  <r>
    <d v="2021-10-02T00:00:00"/>
    <x v="182"/>
    <n v="117893"/>
    <n v="0"/>
    <x v="0"/>
    <x v="0"/>
    <n v="20.13"/>
    <n v="20.13"/>
    <n v="1"/>
    <x v="0"/>
    <n v="21.84"/>
    <n v="-1.7100000000000009"/>
    <n v="-8.494783904619975E-2"/>
    <x v="5"/>
    <x v="90"/>
  </r>
  <r>
    <d v="2021-10-02T00:00:00"/>
    <x v="183"/>
    <n v="87440"/>
    <n v="0"/>
    <x v="0"/>
    <x v="0"/>
    <n v="1.46"/>
    <n v="1.46"/>
    <n v="1"/>
    <x v="0"/>
    <n v="50.51"/>
    <n v="-49.05"/>
    <n v="-33.595890410958901"/>
    <x v="1"/>
    <x v="1"/>
  </r>
  <r>
    <d v="2021-10-02T00:00:00"/>
    <x v="183"/>
    <n v="121803"/>
    <n v="0"/>
    <x v="0"/>
    <x v="0"/>
    <n v="1.84"/>
    <n v="1.84"/>
    <n v="1"/>
    <x v="0"/>
    <n v="50.51"/>
    <n v="-48.669999999999995"/>
    <n v="-26.451086956521735"/>
    <x v="1"/>
    <x v="1"/>
  </r>
  <r>
    <d v="2021-10-02T00:00:00"/>
    <x v="183"/>
    <n v="113845"/>
    <n v="0"/>
    <x v="3"/>
    <x v="0"/>
    <n v="16.2222222222222"/>
    <n v="14.6"/>
    <n v="1"/>
    <x v="1"/>
    <n v="50.51"/>
    <n v="-35.909999999999997"/>
    <n v="-2.45958904109589"/>
    <x v="8"/>
    <x v="91"/>
  </r>
  <r>
    <d v="2021-10-02T00:00:00"/>
    <x v="183"/>
    <n v="147317"/>
    <n v="0"/>
    <x v="0"/>
    <x v="0"/>
    <n v="1.1599999999999999"/>
    <n v="1.1599999999999999"/>
    <n v="1"/>
    <x v="0"/>
    <n v="50.51"/>
    <n v="-49.35"/>
    <n v="-42.543103448275865"/>
    <x v="1"/>
    <x v="1"/>
  </r>
  <r>
    <d v="2021-10-02T00:00:00"/>
    <x v="183"/>
    <n v="85251"/>
    <n v="0"/>
    <x v="0"/>
    <x v="0"/>
    <n v="24.89"/>
    <n v="24.89"/>
    <n v="1"/>
    <x v="0"/>
    <n v="50.51"/>
    <n v="-25.619999999999997"/>
    <n v="-1.0293290478103654"/>
    <x v="8"/>
    <x v="91"/>
  </r>
  <r>
    <d v="2021-10-02T00:00:00"/>
    <x v="183"/>
    <n v="69346"/>
    <n v="0"/>
    <x v="0"/>
    <x v="0"/>
    <n v="2.21"/>
    <n v="2.21"/>
    <n v="1"/>
    <x v="0"/>
    <n v="50.51"/>
    <n v="-48.3"/>
    <n v="-21.855203619909503"/>
    <x v="1"/>
    <x v="1"/>
  </r>
  <r>
    <d v="2021-10-02T00:00:00"/>
    <x v="183"/>
    <n v="79958"/>
    <n v="0"/>
    <x v="0"/>
    <x v="0"/>
    <n v="3.21"/>
    <n v="3.21"/>
    <n v="1"/>
    <x v="0"/>
    <n v="50.51"/>
    <n v="-47.3"/>
    <n v="-14.735202492211837"/>
    <x v="3"/>
    <x v="4"/>
  </r>
  <r>
    <d v="2021-10-02T00:00:00"/>
    <x v="183"/>
    <n v="121287"/>
    <n v="0"/>
    <x v="0"/>
    <x v="0"/>
    <n v="31.76"/>
    <n v="31.76"/>
    <n v="1"/>
    <x v="0"/>
    <n v="50.51"/>
    <n v="-18.749999999999996"/>
    <n v="-0.59036523929471019"/>
    <x v="8"/>
    <x v="91"/>
  </r>
  <r>
    <d v="2021-10-02T00:00:00"/>
    <x v="183"/>
    <n v="44266"/>
    <n v="0"/>
    <x v="0"/>
    <x v="0"/>
    <n v="6.46"/>
    <n v="6.46"/>
    <n v="1"/>
    <x v="0"/>
    <n v="50.51"/>
    <n v="-44.05"/>
    <n v="-6.8188854489164079"/>
    <x v="3"/>
    <x v="18"/>
  </r>
  <r>
    <d v="2021-10-02T00:00:00"/>
    <x v="183"/>
    <n v="84167"/>
    <n v="0"/>
    <x v="0"/>
    <x v="0"/>
    <n v="2.12"/>
    <n v="2.12"/>
    <n v="1"/>
    <x v="0"/>
    <n v="50.51"/>
    <n v="-48.39"/>
    <n v="-22.825471698113208"/>
    <x v="1"/>
    <x v="13"/>
  </r>
  <r>
    <d v="2021-10-02T00:00:00"/>
    <x v="184"/>
    <n v="117527"/>
    <n v="0"/>
    <x v="0"/>
    <x v="0"/>
    <n v="8.67"/>
    <n v="8.67"/>
    <n v="3"/>
    <x v="0"/>
    <n v="34.14"/>
    <n v="-93.75"/>
    <n v="-10.813148788927336"/>
    <x v="1"/>
    <x v="16"/>
  </r>
  <r>
    <d v="2021-10-02T00:00:00"/>
    <x v="184"/>
    <n v="87421"/>
    <n v="0"/>
    <x v="0"/>
    <x v="0"/>
    <n v="10.4"/>
    <n v="10.4"/>
    <n v="4"/>
    <x v="0"/>
    <n v="34.14"/>
    <n v="-126.16"/>
    <n v="-12.13076923076923"/>
    <x v="1"/>
    <x v="16"/>
  </r>
  <r>
    <d v="2021-10-02T00:00:00"/>
    <x v="184"/>
    <n v="94645"/>
    <n v="0"/>
    <x v="0"/>
    <x v="0"/>
    <n v="26.46"/>
    <n v="26.46"/>
    <n v="6"/>
    <x v="0"/>
    <n v="34.14"/>
    <n v="-178.38"/>
    <n v="-6.7414965986394551"/>
    <x v="3"/>
    <x v="15"/>
  </r>
  <r>
    <d v="2021-10-02T00:00:00"/>
    <x v="185"/>
    <n v="17609"/>
    <n v="0"/>
    <x v="0"/>
    <x v="0"/>
    <n v="10.64"/>
    <n v="10.64"/>
    <n v="1"/>
    <x v="0"/>
    <n v="30.29"/>
    <n v="-19.649999999999999"/>
    <n v="-1.8468045112781952"/>
    <x v="1"/>
    <x v="2"/>
  </r>
  <r>
    <d v="2021-10-02T00:00:00"/>
    <x v="185"/>
    <n v="76584"/>
    <n v="0"/>
    <x v="0"/>
    <x v="0"/>
    <n v="1.83"/>
    <n v="1.83"/>
    <n v="1"/>
    <x v="0"/>
    <n v="30.29"/>
    <n v="-28.46"/>
    <n v="-15.55191256830601"/>
    <x v="1"/>
    <x v="21"/>
  </r>
  <r>
    <d v="2021-10-02T00:00:00"/>
    <x v="185"/>
    <n v="80550"/>
    <n v="0"/>
    <x v="3"/>
    <x v="0"/>
    <n v="11.6111111111111"/>
    <n v="10.45"/>
    <n v="1"/>
    <x v="1"/>
    <n v="30.29"/>
    <n v="-19.84"/>
    <n v="-1.8985645933014355"/>
    <x v="3"/>
    <x v="38"/>
  </r>
  <r>
    <d v="2021-10-02T00:00:00"/>
    <x v="185"/>
    <n v="70553"/>
    <n v="0"/>
    <x v="0"/>
    <x v="0"/>
    <n v="8.0299999999999994"/>
    <n v="8.0299999999999994"/>
    <n v="1"/>
    <x v="0"/>
    <n v="30.29"/>
    <n v="-22.259999999999998"/>
    <n v="-2.7721046077210461"/>
    <x v="3"/>
    <x v="38"/>
  </r>
  <r>
    <d v="2021-10-02T00:00:00"/>
    <x v="185"/>
    <n v="110573"/>
    <n v="0"/>
    <x v="0"/>
    <x v="0"/>
    <n v="1.92"/>
    <n v="1.92"/>
    <n v="1"/>
    <x v="0"/>
    <n v="30.29"/>
    <n v="-28.369999999999997"/>
    <n v="-14.776041666666666"/>
    <x v="1"/>
    <x v="14"/>
  </r>
  <r>
    <d v="2021-10-02T00:00:00"/>
    <x v="185"/>
    <n v="83625"/>
    <n v="0"/>
    <x v="0"/>
    <x v="0"/>
    <n v="3.24"/>
    <n v="3.24"/>
    <n v="1"/>
    <x v="0"/>
    <n v="30.29"/>
    <n v="-27.049999999999997"/>
    <n v="-8.3487654320987641"/>
    <x v="1"/>
    <x v="16"/>
  </r>
  <r>
    <d v="2021-10-02T00:00:00"/>
    <x v="185"/>
    <n v="112190"/>
    <n v="0"/>
    <x v="0"/>
    <x v="0"/>
    <n v="7.64"/>
    <n v="7.64"/>
    <n v="2"/>
    <x v="0"/>
    <n v="30.29"/>
    <n v="-52.94"/>
    <n v="-6.9293193717277486"/>
    <x v="1"/>
    <x v="12"/>
  </r>
  <r>
    <d v="2021-10-02T00:00:00"/>
    <x v="186"/>
    <n v="100914"/>
    <n v="0"/>
    <x v="0"/>
    <x v="2"/>
    <n v="2.75"/>
    <n v="2.75"/>
    <n v="1"/>
    <x v="0"/>
    <n v="45.12"/>
    <n v="-42.37"/>
    <n v="-15.407272727272726"/>
    <x v="2"/>
    <x v="40"/>
  </r>
  <r>
    <d v="2021-10-02T00:00:00"/>
    <x v="186"/>
    <n v="133914"/>
    <n v="0"/>
    <x v="0"/>
    <x v="2"/>
    <n v="2.89"/>
    <n v="2.89"/>
    <n v="1"/>
    <x v="0"/>
    <n v="45.12"/>
    <n v="-42.23"/>
    <n v="-14.612456747404842"/>
    <x v="2"/>
    <x v="55"/>
  </r>
  <r>
    <d v="2021-10-02T00:00:00"/>
    <x v="186"/>
    <n v="108091"/>
    <n v="0"/>
    <x v="0"/>
    <x v="2"/>
    <n v="1.26"/>
    <n v="1.26"/>
    <n v="1"/>
    <x v="0"/>
    <n v="45.12"/>
    <n v="-43.86"/>
    <n v="-34.80952380952381"/>
    <x v="2"/>
    <x v="55"/>
  </r>
  <r>
    <d v="2021-10-02T00:00:00"/>
    <x v="186"/>
    <n v="140597"/>
    <n v="0"/>
    <x v="0"/>
    <x v="2"/>
    <n v="1.39"/>
    <n v="1.39"/>
    <n v="1"/>
    <x v="0"/>
    <n v="45.12"/>
    <n v="-43.73"/>
    <n v="-31.46043165467626"/>
    <x v="2"/>
    <x v="6"/>
  </r>
  <r>
    <d v="2021-10-02T00:00:00"/>
    <x v="186"/>
    <n v="12794"/>
    <n v="0"/>
    <x v="0"/>
    <x v="2"/>
    <n v="3.04"/>
    <n v="3.04"/>
    <n v="1"/>
    <x v="0"/>
    <n v="45.12"/>
    <n v="-42.08"/>
    <n v="-13.842105263157894"/>
    <x v="2"/>
    <x v="40"/>
  </r>
  <r>
    <d v="2021-10-02T00:00:00"/>
    <x v="186"/>
    <n v="120263"/>
    <n v="0"/>
    <x v="0"/>
    <x v="2"/>
    <n v="1.21"/>
    <n v="1.21"/>
    <n v="1"/>
    <x v="0"/>
    <n v="45.12"/>
    <n v="-43.91"/>
    <n v="-36.289256198347104"/>
    <x v="2"/>
    <x v="6"/>
  </r>
  <r>
    <d v="2021-10-02T00:00:00"/>
    <x v="186"/>
    <n v="91396"/>
    <n v="0"/>
    <x v="0"/>
    <x v="2"/>
    <n v="2.56"/>
    <n v="2.56"/>
    <n v="1"/>
    <x v="0"/>
    <n v="45.12"/>
    <n v="-42.559999999999995"/>
    <n v="-16.624999999999996"/>
    <x v="2"/>
    <x v="5"/>
  </r>
  <r>
    <d v="2021-10-02T00:00:00"/>
    <x v="186"/>
    <n v="112321"/>
    <n v="0"/>
    <x v="0"/>
    <x v="2"/>
    <n v="1.28"/>
    <n v="1.28"/>
    <n v="1"/>
    <x v="0"/>
    <n v="45.12"/>
    <n v="-43.839999999999996"/>
    <n v="-34.249999999999993"/>
    <x v="2"/>
    <x v="6"/>
  </r>
  <r>
    <d v="2021-10-02T00:00:00"/>
    <x v="186"/>
    <n v="45255"/>
    <n v="0"/>
    <x v="0"/>
    <x v="2"/>
    <n v="1.66"/>
    <n v="1.66"/>
    <n v="1"/>
    <x v="0"/>
    <n v="45.12"/>
    <n v="-43.46"/>
    <n v="-26.180722891566266"/>
    <x v="2"/>
    <x v="6"/>
  </r>
  <r>
    <d v="2021-10-02T00:00:00"/>
    <x v="186"/>
    <n v="41910"/>
    <n v="0"/>
    <x v="0"/>
    <x v="2"/>
    <n v="3.2"/>
    <n v="3.2"/>
    <n v="1"/>
    <x v="0"/>
    <n v="45.12"/>
    <n v="-41.919999999999995"/>
    <n v="-13.099999999999998"/>
    <x v="2"/>
    <x v="40"/>
  </r>
  <r>
    <d v="2021-10-02T00:00:00"/>
    <x v="186"/>
    <n v="9664"/>
    <n v="0"/>
    <x v="0"/>
    <x v="2"/>
    <n v="1.73"/>
    <n v="1.73"/>
    <n v="1"/>
    <x v="0"/>
    <n v="45.12"/>
    <n v="-43.39"/>
    <n v="-25.080924855491329"/>
    <x v="2"/>
    <x v="6"/>
  </r>
  <r>
    <d v="2021-10-02T00:00:00"/>
    <x v="186"/>
    <n v="120256"/>
    <n v="0"/>
    <x v="0"/>
    <x v="2"/>
    <n v="1.42"/>
    <n v="1.42"/>
    <n v="1"/>
    <x v="0"/>
    <n v="45.12"/>
    <n v="-43.699999999999996"/>
    <n v="-30.774647887323944"/>
    <x v="2"/>
    <x v="6"/>
  </r>
  <r>
    <d v="2021-10-02T00:00:00"/>
    <x v="186"/>
    <n v="75766"/>
    <n v="0"/>
    <x v="0"/>
    <x v="2"/>
    <n v="1.05"/>
    <n v="1.05"/>
    <n v="1"/>
    <x v="0"/>
    <n v="45.12"/>
    <n v="-44.07"/>
    <n v="-41.971428571428568"/>
    <x v="2"/>
    <x v="6"/>
  </r>
  <r>
    <d v="2021-10-02T00:00:00"/>
    <x v="186"/>
    <n v="79902"/>
    <n v="0"/>
    <x v="0"/>
    <x v="2"/>
    <n v="1.55"/>
    <n v="1.55"/>
    <n v="1"/>
    <x v="0"/>
    <n v="45.12"/>
    <n v="-43.57"/>
    <n v="-28.109677419354838"/>
    <x v="2"/>
    <x v="6"/>
  </r>
  <r>
    <d v="2021-10-02T00:00:00"/>
    <x v="186"/>
    <n v="133909"/>
    <n v="0"/>
    <x v="0"/>
    <x v="2"/>
    <n v="3.48"/>
    <n v="3.48"/>
    <n v="1"/>
    <x v="0"/>
    <n v="45.12"/>
    <n v="-41.64"/>
    <n v="-11.965517241379311"/>
    <x v="2"/>
    <x v="6"/>
  </r>
  <r>
    <d v="2021-10-02T00:00:00"/>
    <x v="186"/>
    <n v="4321"/>
    <n v="0"/>
    <x v="0"/>
    <x v="2"/>
    <n v="2.36"/>
    <n v="2.36"/>
    <n v="1"/>
    <x v="0"/>
    <n v="45.12"/>
    <n v="-42.76"/>
    <n v="-18.118644067796609"/>
    <x v="2"/>
    <x v="40"/>
  </r>
  <r>
    <d v="2021-10-02T00:00:00"/>
    <x v="186"/>
    <n v="91397"/>
    <n v="0"/>
    <x v="0"/>
    <x v="2"/>
    <n v="2.4900000000000002"/>
    <n v="2.4900000000000002"/>
    <n v="1"/>
    <x v="0"/>
    <n v="45.12"/>
    <n v="-42.629999999999995"/>
    <n v="-17.120481927710841"/>
    <x v="2"/>
    <x v="5"/>
  </r>
  <r>
    <d v="2021-10-02T00:00:00"/>
    <x v="186"/>
    <n v="4335"/>
    <n v="0"/>
    <x v="0"/>
    <x v="2"/>
    <n v="4.4800000000000004"/>
    <n v="4.4800000000000004"/>
    <n v="1"/>
    <x v="0"/>
    <n v="45.12"/>
    <n v="-40.64"/>
    <n v="-9.0714285714285712"/>
    <x v="2"/>
    <x v="40"/>
  </r>
  <r>
    <d v="2021-10-02T00:00:00"/>
    <x v="186"/>
    <n v="41035"/>
    <n v="0"/>
    <x v="0"/>
    <x v="2"/>
    <n v="4.3"/>
    <n v="4.3"/>
    <n v="2"/>
    <x v="0"/>
    <n v="45.12"/>
    <n v="-85.94"/>
    <n v="-19.986046511627908"/>
    <x v="2"/>
    <x v="41"/>
  </r>
  <r>
    <d v="2021-10-02T00:00:00"/>
    <x v="186"/>
    <n v="45250"/>
    <n v="0"/>
    <x v="0"/>
    <x v="2"/>
    <n v="3.78"/>
    <n v="3.78"/>
    <n v="2"/>
    <x v="0"/>
    <n v="45.12"/>
    <n v="-86.46"/>
    <n v="-22.873015873015873"/>
    <x v="2"/>
    <x v="40"/>
  </r>
  <r>
    <d v="2021-10-02T00:00:00"/>
    <x v="186"/>
    <n v="117605"/>
    <n v="0"/>
    <x v="0"/>
    <x v="2"/>
    <n v="2.81"/>
    <n v="2.81"/>
    <n v="2"/>
    <x v="0"/>
    <n v="45.12"/>
    <n v="-87.429999999999993"/>
    <n v="-31.113879003558715"/>
    <x v="2"/>
    <x v="6"/>
  </r>
  <r>
    <d v="2021-10-02T00:00:00"/>
    <x v="186"/>
    <n v="114936"/>
    <n v="0"/>
    <x v="0"/>
    <x v="2"/>
    <n v="2.59"/>
    <n v="2.59"/>
    <n v="2"/>
    <x v="0"/>
    <n v="45.12"/>
    <n v="-87.649999999999991"/>
    <n v="-33.841698841698843"/>
    <x v="2"/>
    <x v="6"/>
  </r>
  <r>
    <d v="2021-10-02T00:00:00"/>
    <x v="186"/>
    <n v="12802"/>
    <n v="0"/>
    <x v="0"/>
    <x v="2"/>
    <n v="4.96"/>
    <n v="4.96"/>
    <n v="2"/>
    <x v="0"/>
    <n v="45.12"/>
    <n v="-85.28"/>
    <n v="-17.193548387096776"/>
    <x v="2"/>
    <x v="40"/>
  </r>
  <r>
    <d v="2021-10-02T00:00:00"/>
    <x v="186"/>
    <n v="12804"/>
    <n v="0"/>
    <x v="0"/>
    <x v="2"/>
    <n v="4.72"/>
    <n v="4.72"/>
    <n v="2"/>
    <x v="0"/>
    <n v="45.12"/>
    <n v="-85.52"/>
    <n v="-18.118644067796609"/>
    <x v="2"/>
    <x v="40"/>
  </r>
  <r>
    <d v="2021-10-02T00:00:00"/>
    <x v="186"/>
    <n v="45165"/>
    <n v="0"/>
    <x v="0"/>
    <x v="2"/>
    <n v="3.24"/>
    <n v="3.24"/>
    <n v="2"/>
    <x v="0"/>
    <n v="45.12"/>
    <n v="-87"/>
    <n v="-26.851851851851851"/>
    <x v="2"/>
    <x v="6"/>
  </r>
  <r>
    <d v="2021-10-02T00:00:00"/>
    <x v="187"/>
    <n v="113619"/>
    <n v="0"/>
    <x v="0"/>
    <x v="0"/>
    <n v="11.45"/>
    <n v="11.45"/>
    <n v="1"/>
    <x v="0"/>
    <n v="37.78"/>
    <n v="-26.330000000000002"/>
    <n v="-2.299563318777293"/>
    <x v="5"/>
    <x v="37"/>
  </r>
  <r>
    <d v="2021-10-02T00:00:00"/>
    <x v="187"/>
    <n v="29655"/>
    <n v="0"/>
    <x v="0"/>
    <x v="0"/>
    <n v="4.2"/>
    <n v="4.2"/>
    <n v="1"/>
    <x v="0"/>
    <n v="37.78"/>
    <n v="-33.58"/>
    <n v="-7.9952380952380944"/>
    <x v="0"/>
    <x v="64"/>
  </r>
  <r>
    <d v="2021-10-02T00:00:00"/>
    <x v="187"/>
    <n v="104423"/>
    <n v="0"/>
    <x v="0"/>
    <x v="0"/>
    <n v="12.96"/>
    <n v="12.96"/>
    <n v="1"/>
    <x v="0"/>
    <n v="37.78"/>
    <n v="-24.82"/>
    <n v="-1.9151234567901234"/>
    <x v="0"/>
    <x v="50"/>
  </r>
  <r>
    <d v="2021-10-02T00:00:00"/>
    <x v="187"/>
    <n v="116771"/>
    <n v="0"/>
    <x v="0"/>
    <x v="0"/>
    <n v="8.01"/>
    <n v="8.01"/>
    <n v="2"/>
    <x v="0"/>
    <n v="37.78"/>
    <n v="-67.55"/>
    <n v="-8.4332084893882637"/>
    <x v="6"/>
    <x v="26"/>
  </r>
  <r>
    <d v="2021-10-02T00:00:00"/>
    <x v="187"/>
    <n v="86182"/>
    <n v="0"/>
    <x v="0"/>
    <x v="0"/>
    <n v="10.029999999999999"/>
    <n v="10.029999999999999"/>
    <n v="2"/>
    <x v="0"/>
    <n v="37.78"/>
    <n v="-65.53"/>
    <n v="-6.5333998005982057"/>
    <x v="6"/>
    <x v="26"/>
  </r>
  <r>
    <d v="2021-10-02T00:00:00"/>
    <x v="187"/>
    <n v="118351"/>
    <n v="0"/>
    <x v="0"/>
    <x v="0"/>
    <n v="8.67"/>
    <n v="8.67"/>
    <n v="2"/>
    <x v="0"/>
    <n v="37.78"/>
    <n v="-66.89"/>
    <n v="-7.7151095732410608"/>
    <x v="6"/>
    <x v="28"/>
  </r>
  <r>
    <d v="2021-10-02T00:00:00"/>
    <x v="188"/>
    <n v="90913"/>
    <n v="0"/>
    <x v="0"/>
    <x v="0"/>
    <n v="4.0599999999999996"/>
    <n v="4.0599999999999996"/>
    <n v="1"/>
    <x v="0"/>
    <n v="8.91"/>
    <n v="-4.8500000000000005"/>
    <n v="-1.1945812807881775"/>
    <x v="1"/>
    <x v="23"/>
  </r>
  <r>
    <d v="2021-10-02T00:00:00"/>
    <x v="188"/>
    <n v="87851"/>
    <n v="0"/>
    <x v="1"/>
    <x v="0"/>
    <n v="2.3294117647058799"/>
    <n v="1.98"/>
    <n v="1"/>
    <x v="4"/>
    <n v="8.91"/>
    <n v="-6.93"/>
    <n v="-3.5"/>
    <x v="1"/>
    <x v="23"/>
  </r>
  <r>
    <d v="2021-10-02T00:00:00"/>
    <x v="188"/>
    <n v="69311"/>
    <n v="0"/>
    <x v="3"/>
    <x v="0"/>
    <n v="2.8333333333333299"/>
    <n v="2.5499999999999998"/>
    <n v="1"/>
    <x v="1"/>
    <n v="8.91"/>
    <n v="-6.36"/>
    <n v="-2.494117647058824"/>
    <x v="1"/>
    <x v="23"/>
  </r>
  <r>
    <d v="2021-10-02T00:00:00"/>
    <x v="188"/>
    <n v="113058"/>
    <n v="0"/>
    <x v="4"/>
    <x v="0"/>
    <n v="2.9999999999999898"/>
    <n v="2.4"/>
    <n v="1"/>
    <x v="6"/>
    <n v="8.91"/>
    <n v="-6.51"/>
    <n v="-2.7124999999999999"/>
    <x v="1"/>
    <x v="56"/>
  </r>
  <r>
    <d v="2021-10-02T00:00:00"/>
    <x v="189"/>
    <n v="110436"/>
    <n v="0"/>
    <x v="0"/>
    <x v="0"/>
    <n v="13.41"/>
    <n v="13.41"/>
    <n v="2"/>
    <x v="0"/>
    <n v="7.94"/>
    <n v="-2.4700000000000006"/>
    <n v="-0.18419090231170773"/>
    <x v="6"/>
    <x v="10"/>
  </r>
  <r>
    <d v="2021-10-02T00:00:00"/>
    <x v="190"/>
    <n v="5554"/>
    <n v="0"/>
    <x v="3"/>
    <x v="0"/>
    <n v="4"/>
    <n v="3.6"/>
    <n v="1"/>
    <x v="1"/>
    <n v="51.78"/>
    <n v="-48.18"/>
    <n v="-13.383333333333333"/>
    <x v="1"/>
    <x v="21"/>
  </r>
  <r>
    <d v="2021-10-02T00:00:00"/>
    <x v="190"/>
    <n v="69296"/>
    <n v="0"/>
    <x v="0"/>
    <x v="0"/>
    <n v="2.02"/>
    <n v="2.02"/>
    <n v="1"/>
    <x v="0"/>
    <n v="51.78"/>
    <n v="-49.76"/>
    <n v="-24.633663366336634"/>
    <x v="3"/>
    <x v="34"/>
  </r>
  <r>
    <d v="2021-10-02T00:00:00"/>
    <x v="190"/>
    <n v="81172"/>
    <n v="0"/>
    <x v="0"/>
    <x v="0"/>
    <n v="2.02"/>
    <n v="2.02"/>
    <n v="1"/>
    <x v="0"/>
    <n v="51.78"/>
    <n v="-49.76"/>
    <n v="-24.633663366336634"/>
    <x v="3"/>
    <x v="15"/>
  </r>
  <r>
    <d v="2021-10-02T00:00:00"/>
    <x v="190"/>
    <n v="16050"/>
    <n v="0"/>
    <x v="0"/>
    <x v="0"/>
    <n v="1.45"/>
    <n v="1.45"/>
    <n v="1"/>
    <x v="0"/>
    <n v="51.78"/>
    <n v="-50.33"/>
    <n v="-34.710344827586205"/>
    <x v="4"/>
    <x v="77"/>
  </r>
  <r>
    <d v="2021-10-02T00:00:00"/>
    <x v="190"/>
    <n v="113054"/>
    <n v="0"/>
    <x v="3"/>
    <x v="0"/>
    <n v="4.9111111111111097"/>
    <n v="4.42"/>
    <n v="1"/>
    <x v="1"/>
    <n v="51.78"/>
    <n v="-47.36"/>
    <n v="-10.714932126696832"/>
    <x v="4"/>
    <x v="7"/>
  </r>
  <r>
    <d v="2021-10-02T00:00:00"/>
    <x v="190"/>
    <n v="113096"/>
    <n v="0"/>
    <x v="0"/>
    <x v="0"/>
    <n v="3.29"/>
    <n v="3.29"/>
    <n v="1"/>
    <x v="0"/>
    <n v="51.78"/>
    <n v="-48.49"/>
    <n v="-14.738601823708207"/>
    <x v="1"/>
    <x v="23"/>
  </r>
  <r>
    <d v="2021-10-02T00:00:00"/>
    <x v="190"/>
    <n v="46476"/>
    <n v="0"/>
    <x v="0"/>
    <x v="0"/>
    <n v="8.93"/>
    <n v="8.93"/>
    <n v="1"/>
    <x v="0"/>
    <n v="51.78"/>
    <n v="-42.85"/>
    <n v="-4.7984322508398662"/>
    <x v="6"/>
    <x v="10"/>
  </r>
  <r>
    <d v="2021-10-02T00:00:00"/>
    <x v="190"/>
    <n v="78502"/>
    <n v="0"/>
    <x v="0"/>
    <x v="0"/>
    <n v="5.62"/>
    <n v="5.62"/>
    <n v="1"/>
    <x v="0"/>
    <n v="51.78"/>
    <n v="-46.160000000000004"/>
    <n v="-8.2135231316725985"/>
    <x v="3"/>
    <x v="4"/>
  </r>
  <r>
    <d v="2021-10-02T00:00:00"/>
    <x v="190"/>
    <n v="112082"/>
    <n v="0"/>
    <x v="1"/>
    <x v="0"/>
    <n v="0.97777777777777697"/>
    <n v="0.88"/>
    <n v="1"/>
    <x v="1"/>
    <n v="51.78"/>
    <n v="-50.9"/>
    <n v="-57.840909090909086"/>
    <x v="3"/>
    <x v="34"/>
  </r>
  <r>
    <d v="2021-10-02T00:00:00"/>
    <x v="190"/>
    <n v="76365"/>
    <n v="0"/>
    <x v="0"/>
    <x v="0"/>
    <n v="2.08"/>
    <n v="2.08"/>
    <n v="1"/>
    <x v="0"/>
    <n v="51.78"/>
    <n v="-49.7"/>
    <n v="-23.89423076923077"/>
    <x v="1"/>
    <x v="23"/>
  </r>
  <r>
    <d v="2021-10-02T00:00:00"/>
    <x v="190"/>
    <n v="73805"/>
    <n v="0"/>
    <x v="3"/>
    <x v="0"/>
    <n v="4.93333333333333"/>
    <n v="4.4400000000000004"/>
    <n v="1"/>
    <x v="1"/>
    <n v="51.78"/>
    <n v="-47.34"/>
    <n v="-10.662162162162161"/>
    <x v="1"/>
    <x v="21"/>
  </r>
  <r>
    <d v="2021-10-02T00:00:00"/>
    <x v="190"/>
    <n v="109311"/>
    <n v="0"/>
    <x v="0"/>
    <x v="0"/>
    <n v="8.1300000000000008"/>
    <n v="8.1300000000000008"/>
    <n v="1"/>
    <x v="0"/>
    <n v="51.78"/>
    <n v="-43.65"/>
    <n v="-5.3690036900368998"/>
    <x v="3"/>
    <x v="4"/>
  </r>
  <r>
    <d v="2021-10-02T00:00:00"/>
    <x v="190"/>
    <n v="92566"/>
    <n v="0"/>
    <x v="0"/>
    <x v="0"/>
    <n v="3.47"/>
    <n v="3.47"/>
    <n v="1"/>
    <x v="0"/>
    <n v="51.78"/>
    <n v="-48.31"/>
    <n v="-13.922190201729107"/>
    <x v="6"/>
    <x v="11"/>
  </r>
  <r>
    <d v="2021-10-02T00:00:00"/>
    <x v="190"/>
    <n v="69578"/>
    <n v="0"/>
    <x v="4"/>
    <x v="0"/>
    <n v="2.8470588235294101"/>
    <n v="2.42"/>
    <n v="1"/>
    <x v="4"/>
    <n v="51.78"/>
    <n v="-49.36"/>
    <n v="-20.396694214876032"/>
    <x v="1"/>
    <x v="23"/>
  </r>
  <r>
    <d v="2021-10-02T00:00:00"/>
    <x v="190"/>
    <n v="76425"/>
    <n v="0"/>
    <x v="3"/>
    <x v="0"/>
    <n v="2.7333333333333298"/>
    <n v="2.46"/>
    <n v="1"/>
    <x v="1"/>
    <n v="51.78"/>
    <n v="-49.32"/>
    <n v="-20.04878048780488"/>
    <x v="3"/>
    <x v="15"/>
  </r>
  <r>
    <d v="2021-10-02T00:00:00"/>
    <x v="190"/>
    <n v="90924"/>
    <n v="0"/>
    <x v="0"/>
    <x v="0"/>
    <n v="6.81"/>
    <n v="6.81"/>
    <n v="2"/>
    <x v="0"/>
    <n v="51.78"/>
    <n v="-96.75"/>
    <n v="-14.20704845814978"/>
    <x v="1"/>
    <x v="23"/>
  </r>
  <r>
    <d v="2021-10-02T00:00:00"/>
    <x v="190"/>
    <n v="120797"/>
    <n v="0"/>
    <x v="0"/>
    <x v="0"/>
    <n v="1.65"/>
    <n v="1.65"/>
    <n v="2"/>
    <x v="0"/>
    <n v="51.78"/>
    <n v="-101.91"/>
    <n v="-61.763636363636365"/>
    <x v="1"/>
    <x v="1"/>
  </r>
  <r>
    <d v="2021-10-02T00:00:00"/>
    <x v="190"/>
    <n v="82393"/>
    <n v="0"/>
    <x v="1"/>
    <x v="0"/>
    <n v="7.8555555555555499"/>
    <n v="7.07"/>
    <n v="2"/>
    <x v="1"/>
    <n v="51.78"/>
    <n v="-96.490000000000009"/>
    <n v="-13.647807637906649"/>
    <x v="1"/>
    <x v="23"/>
  </r>
  <r>
    <d v="2021-10-02T00:00:00"/>
    <x v="191"/>
    <n v="116678"/>
    <n v="0"/>
    <x v="0"/>
    <x v="2"/>
    <n v="83.95"/>
    <n v="83.95"/>
    <n v="6"/>
    <x v="0"/>
    <n v="70.87"/>
    <n v="-341.27000000000004"/>
    <n v="-4.0651578320428827"/>
    <x v="2"/>
    <x v="71"/>
  </r>
  <r>
    <d v="2021-10-02T00:00:00"/>
    <x v="192"/>
    <n v="111220"/>
    <n v="0"/>
    <x v="0"/>
    <x v="0"/>
    <n v="19.16"/>
    <n v="19.16"/>
    <n v="1"/>
    <x v="0"/>
    <n v="12.74"/>
    <n v="6.42"/>
    <n v="0.33507306889352817"/>
    <x v="5"/>
    <x v="92"/>
  </r>
  <r>
    <d v="2021-10-02T00:00:00"/>
    <x v="193"/>
    <n v="195244"/>
    <n v="0"/>
    <x v="0"/>
    <x v="0"/>
    <n v="9.1"/>
    <n v="9.1"/>
    <n v="1"/>
    <x v="0"/>
    <n v="54.78"/>
    <n v="-45.68"/>
    <n v="-5.0197802197802197"/>
    <x v="0"/>
    <x v="64"/>
  </r>
  <r>
    <d v="2021-10-02T00:00:00"/>
    <x v="193"/>
    <n v="11795"/>
    <n v="0"/>
    <x v="1"/>
    <x v="0"/>
    <n v="12.506329113924"/>
    <n v="9.8800000000000008"/>
    <n v="2"/>
    <x v="8"/>
    <n v="54.78"/>
    <n v="-99.68"/>
    <n v="-10.089068825910932"/>
    <x v="0"/>
    <x v="29"/>
  </r>
  <r>
    <d v="2021-10-02T00:00:00"/>
    <x v="193"/>
    <n v="12648"/>
    <n v="0"/>
    <x v="0"/>
    <x v="0"/>
    <n v="67.83"/>
    <n v="67.83"/>
    <n v="7"/>
    <x v="0"/>
    <n v="54.78"/>
    <n v="-315.63000000000005"/>
    <n v="-4.6532507739938094"/>
    <x v="6"/>
    <x v="74"/>
  </r>
  <r>
    <d v="2021-10-02T00:00:00"/>
    <x v="194"/>
    <n v="47050"/>
    <n v="0"/>
    <x v="0"/>
    <x v="0"/>
    <n v="2.5099999999999998"/>
    <n v="2.5099999999999998"/>
    <n v="1"/>
    <x v="0"/>
    <n v="67"/>
    <n v="-64.489999999999995"/>
    <n v="-25.693227091633467"/>
    <x v="3"/>
    <x v="24"/>
  </r>
  <r>
    <d v="2021-10-02T00:00:00"/>
    <x v="194"/>
    <n v="114668"/>
    <n v="0"/>
    <x v="0"/>
    <x v="0"/>
    <n v="2.5099999999999998"/>
    <n v="2.5099999999999998"/>
    <n v="1"/>
    <x v="0"/>
    <n v="67"/>
    <n v="-64.489999999999995"/>
    <n v="-25.693227091633467"/>
    <x v="1"/>
    <x v="21"/>
  </r>
  <r>
    <d v="2021-10-02T00:00:00"/>
    <x v="194"/>
    <n v="121576"/>
    <n v="0"/>
    <x v="0"/>
    <x v="0"/>
    <n v="7.34"/>
    <n v="7.34"/>
    <n v="1"/>
    <x v="0"/>
    <n v="67"/>
    <n v="-59.66"/>
    <n v="-8.1280653950953674"/>
    <x v="3"/>
    <x v="4"/>
  </r>
  <r>
    <d v="2021-10-02T00:00:00"/>
    <x v="194"/>
    <n v="110571"/>
    <n v="0"/>
    <x v="0"/>
    <x v="0"/>
    <n v="1.21"/>
    <n v="1.21"/>
    <n v="1"/>
    <x v="0"/>
    <n v="67"/>
    <n v="-65.790000000000006"/>
    <n v="-54.371900826446286"/>
    <x v="1"/>
    <x v="16"/>
  </r>
  <r>
    <d v="2021-10-02T00:00:00"/>
    <x v="194"/>
    <n v="110572"/>
    <n v="0"/>
    <x v="0"/>
    <x v="0"/>
    <n v="1.21"/>
    <n v="1.21"/>
    <n v="1"/>
    <x v="0"/>
    <n v="67"/>
    <n v="-65.790000000000006"/>
    <n v="-54.371900826446286"/>
    <x v="1"/>
    <x v="16"/>
  </r>
  <r>
    <d v="2021-10-02T00:00:00"/>
    <x v="194"/>
    <n v="44718"/>
    <n v="0"/>
    <x v="1"/>
    <x v="0"/>
    <n v="1.89130434782608"/>
    <n v="1.74"/>
    <n v="1"/>
    <x v="2"/>
    <n v="67"/>
    <n v="-65.260000000000005"/>
    <n v="-37.505747126436788"/>
    <x v="3"/>
    <x v="4"/>
  </r>
  <r>
    <d v="2021-10-02T00:00:00"/>
    <x v="194"/>
    <n v="76281"/>
    <n v="0"/>
    <x v="3"/>
    <x v="0"/>
    <n v="3.0444444444444398"/>
    <n v="2.74"/>
    <n v="1"/>
    <x v="1"/>
    <n v="67"/>
    <n v="-64.260000000000005"/>
    <n v="-23.452554744525546"/>
    <x v="1"/>
    <x v="21"/>
  </r>
  <r>
    <d v="2021-10-02T00:00:00"/>
    <x v="194"/>
    <n v="5665"/>
    <n v="0"/>
    <x v="3"/>
    <x v="0"/>
    <n v="4.3555555555555499"/>
    <n v="3.92"/>
    <n v="1"/>
    <x v="1"/>
    <n v="67"/>
    <n v="-63.08"/>
    <n v="-16.091836734693878"/>
    <x v="1"/>
    <x v="16"/>
  </r>
  <r>
    <d v="2021-10-02T00:00:00"/>
    <x v="194"/>
    <n v="87402"/>
    <n v="0"/>
    <x v="0"/>
    <x v="0"/>
    <n v="1.86"/>
    <n v="1.86"/>
    <n v="1"/>
    <x v="0"/>
    <n v="67"/>
    <n v="-65.14"/>
    <n v="-35.021505376344088"/>
    <x v="3"/>
    <x v="4"/>
  </r>
  <r>
    <d v="2021-10-02T00:00:00"/>
    <x v="194"/>
    <n v="115754"/>
    <n v="0"/>
    <x v="3"/>
    <x v="0"/>
    <n v="1.1555555555555499"/>
    <n v="1.04"/>
    <n v="1"/>
    <x v="1"/>
    <n v="67"/>
    <n v="-65.959999999999994"/>
    <n v="-63.423076923076913"/>
    <x v="1"/>
    <x v="13"/>
  </r>
  <r>
    <d v="2021-10-02T00:00:00"/>
    <x v="194"/>
    <n v="77366"/>
    <n v="0"/>
    <x v="0"/>
    <x v="0"/>
    <n v="2.4900000000000002"/>
    <n v="2.4900000000000002"/>
    <n v="1"/>
    <x v="0"/>
    <n v="67"/>
    <n v="-64.510000000000005"/>
    <n v="-25.907630522088354"/>
    <x v="1"/>
    <x v="14"/>
  </r>
  <r>
    <d v="2021-10-02T00:00:00"/>
    <x v="194"/>
    <n v="77293"/>
    <n v="0"/>
    <x v="1"/>
    <x v="0"/>
    <n v="3.6235294117647001"/>
    <n v="3.08"/>
    <n v="1"/>
    <x v="4"/>
    <n v="67"/>
    <n v="-63.92"/>
    <n v="-20.753246753246753"/>
    <x v="1"/>
    <x v="21"/>
  </r>
  <r>
    <d v="2021-10-02T00:00:00"/>
    <x v="194"/>
    <n v="159208"/>
    <n v="0"/>
    <x v="0"/>
    <x v="0"/>
    <n v="3.67"/>
    <n v="3.67"/>
    <n v="2"/>
    <x v="0"/>
    <n v="67"/>
    <n v="-130.33000000000001"/>
    <n v="-35.512261580381477"/>
    <x v="1"/>
    <x v="21"/>
  </r>
  <r>
    <d v="2021-10-02T00:00:00"/>
    <x v="194"/>
    <n v="77475"/>
    <n v="0"/>
    <x v="3"/>
    <x v="0"/>
    <n v="3.7666666666666599"/>
    <n v="3.39"/>
    <n v="3"/>
    <x v="1"/>
    <n v="67"/>
    <n v="-197.61"/>
    <n v="-58.292035398230091"/>
    <x v="1"/>
    <x v="16"/>
  </r>
  <r>
    <d v="2021-10-02T00:00:00"/>
    <x v="194"/>
    <n v="8862"/>
    <n v="0"/>
    <x v="0"/>
    <x v="0"/>
    <n v="10.89"/>
    <n v="10.89"/>
    <n v="3"/>
    <x v="0"/>
    <n v="67"/>
    <n v="-190.11"/>
    <n v="-17.457300275482094"/>
    <x v="1"/>
    <x v="13"/>
  </r>
  <r>
    <d v="2021-10-02T00:00:00"/>
    <x v="194"/>
    <n v="102720"/>
    <n v="0"/>
    <x v="0"/>
    <x v="0"/>
    <n v="16.649999999999999"/>
    <n v="16.649999999999999"/>
    <n v="4"/>
    <x v="0"/>
    <n v="67"/>
    <n v="-251.35"/>
    <n v="-15.096096096096097"/>
    <x v="1"/>
    <x v="21"/>
  </r>
  <r>
    <d v="2021-10-02T00:00:00"/>
    <x v="194"/>
    <n v="76603"/>
    <n v="0"/>
    <x v="3"/>
    <x v="0"/>
    <n v="10.3666666666666"/>
    <n v="9.33"/>
    <n v="4"/>
    <x v="1"/>
    <n v="67"/>
    <n v="-258.67"/>
    <n v="-27.724544480171492"/>
    <x v="1"/>
    <x v="21"/>
  </r>
  <r>
    <d v="2021-10-02T00:00:00"/>
    <x v="194"/>
    <n v="90680"/>
    <n v="0"/>
    <x v="0"/>
    <x v="0"/>
    <n v="15.06"/>
    <n v="15.06"/>
    <n v="6"/>
    <x v="0"/>
    <n v="67"/>
    <n v="-386.94"/>
    <n v="-25.693227091633464"/>
    <x v="1"/>
    <x v="21"/>
  </r>
  <r>
    <d v="2021-10-02T00:00:00"/>
    <x v="194"/>
    <n v="115761"/>
    <n v="0"/>
    <x v="0"/>
    <x v="0"/>
    <n v="7.83"/>
    <n v="7.83"/>
    <n v="6"/>
    <x v="0"/>
    <n v="67"/>
    <n v="-394.17"/>
    <n v="-50.340996168582379"/>
    <x v="1"/>
    <x v="13"/>
  </r>
  <r>
    <d v="2021-10-02T00:00:00"/>
    <x v="195"/>
    <n v="95063"/>
    <n v="0"/>
    <x v="1"/>
    <x v="0"/>
    <n v="3.3764705882352901"/>
    <n v="2.87"/>
    <n v="1"/>
    <x v="4"/>
    <n v="112.31"/>
    <n v="-109.44"/>
    <n v="-38.132404181184668"/>
    <x v="3"/>
    <x v="4"/>
  </r>
  <r>
    <d v="2021-10-02T00:00:00"/>
    <x v="195"/>
    <n v="73925"/>
    <n v="0"/>
    <x v="3"/>
    <x v="0"/>
    <n v="2.7111111111111099"/>
    <n v="2.44"/>
    <n v="1"/>
    <x v="1"/>
    <n v="112.31"/>
    <n v="-109.87"/>
    <n v="-45.028688524590166"/>
    <x v="1"/>
    <x v="23"/>
  </r>
  <r>
    <d v="2021-10-02T00:00:00"/>
    <x v="195"/>
    <n v="86864"/>
    <n v="0"/>
    <x v="1"/>
    <x v="0"/>
    <n v="14.0235294117647"/>
    <n v="11.92"/>
    <n v="1"/>
    <x v="4"/>
    <n v="112.31"/>
    <n v="-100.39"/>
    <n v="-8.4219798657718119"/>
    <x v="1"/>
    <x v="2"/>
  </r>
  <r>
    <d v="2021-10-02T00:00:00"/>
    <x v="195"/>
    <n v="76732"/>
    <n v="0"/>
    <x v="3"/>
    <x v="0"/>
    <n v="9.3777777777777693"/>
    <n v="8.44"/>
    <n v="1"/>
    <x v="1"/>
    <n v="112.31"/>
    <n v="-103.87"/>
    <n v="-12.306872037914694"/>
    <x v="1"/>
    <x v="47"/>
  </r>
  <r>
    <d v="2021-10-02T00:00:00"/>
    <x v="195"/>
    <n v="83590"/>
    <n v="0"/>
    <x v="3"/>
    <x v="0"/>
    <n v="3.7666666666666599"/>
    <n v="3.39"/>
    <n v="1"/>
    <x v="1"/>
    <n v="112.31"/>
    <n v="-108.92"/>
    <n v="-32.129793510324482"/>
    <x v="3"/>
    <x v="79"/>
  </r>
  <r>
    <d v="2021-10-02T00:00:00"/>
    <x v="195"/>
    <n v="122653"/>
    <n v="0"/>
    <x v="3"/>
    <x v="0"/>
    <n v="12.066666666666601"/>
    <n v="10.86"/>
    <n v="1"/>
    <x v="1"/>
    <n v="112.31"/>
    <n v="-101.45"/>
    <n v="-9.3416206261510144"/>
    <x v="3"/>
    <x v="33"/>
  </r>
  <r>
    <d v="2021-10-02T00:00:00"/>
    <x v="195"/>
    <n v="84673"/>
    <n v="0"/>
    <x v="0"/>
    <x v="0"/>
    <n v="2.9"/>
    <n v="2.9"/>
    <n v="1"/>
    <x v="0"/>
    <n v="112.31"/>
    <n v="-109.41"/>
    <n v="-37.727586206896554"/>
    <x v="7"/>
    <x v="58"/>
  </r>
  <r>
    <d v="2021-10-02T00:00:00"/>
    <x v="195"/>
    <n v="47648"/>
    <n v="0"/>
    <x v="3"/>
    <x v="0"/>
    <n v="1.7666666666666599"/>
    <n v="1.59"/>
    <n v="1"/>
    <x v="1"/>
    <n v="112.31"/>
    <n v="-110.72"/>
    <n v="-69.635220125786162"/>
    <x v="1"/>
    <x v="12"/>
  </r>
  <r>
    <d v="2021-10-02T00:00:00"/>
    <x v="195"/>
    <n v="117628"/>
    <n v="0"/>
    <x v="3"/>
    <x v="0"/>
    <n v="2.9555555555555499"/>
    <n v="2.66"/>
    <n v="1"/>
    <x v="1"/>
    <n v="112.31"/>
    <n v="-109.65"/>
    <n v="-41.221804511278194"/>
    <x v="1"/>
    <x v="23"/>
  </r>
  <r>
    <d v="2021-10-02T00:00:00"/>
    <x v="195"/>
    <n v="14015"/>
    <n v="0"/>
    <x v="3"/>
    <x v="0"/>
    <n v="3.1666666666666599"/>
    <n v="2.85"/>
    <n v="1"/>
    <x v="1"/>
    <n v="112.31"/>
    <n v="-109.46000000000001"/>
    <n v="-38.407017543859652"/>
    <x v="3"/>
    <x v="24"/>
  </r>
  <r>
    <d v="2021-10-02T00:00:00"/>
    <x v="195"/>
    <n v="110833"/>
    <n v="0"/>
    <x v="3"/>
    <x v="0"/>
    <n v="7.2555555555555502"/>
    <n v="6.53"/>
    <n v="1"/>
    <x v="1"/>
    <n v="112.31"/>
    <n v="-105.78"/>
    <n v="-16.199081163859113"/>
    <x v="1"/>
    <x v="12"/>
  </r>
  <r>
    <d v="2021-10-02T00:00:00"/>
    <x v="195"/>
    <n v="5624"/>
    <n v="0"/>
    <x v="3"/>
    <x v="0"/>
    <n v="1.68888888888888"/>
    <n v="1.52"/>
    <n v="1"/>
    <x v="1"/>
    <n v="112.31"/>
    <n v="-110.79"/>
    <n v="-72.88815789473685"/>
    <x v="1"/>
    <x v="16"/>
  </r>
  <r>
    <d v="2021-10-02T00:00:00"/>
    <x v="195"/>
    <n v="88683"/>
    <n v="0"/>
    <x v="3"/>
    <x v="0"/>
    <n v="2.5888888888888801"/>
    <n v="2.33"/>
    <n v="1"/>
    <x v="1"/>
    <n v="112.31"/>
    <n v="-109.98"/>
    <n v="-47.201716738197426"/>
    <x v="1"/>
    <x v="16"/>
  </r>
  <r>
    <d v="2021-10-02T00:00:00"/>
    <x v="195"/>
    <n v="113867"/>
    <n v="0"/>
    <x v="3"/>
    <x v="0"/>
    <n v="4.7888888888888799"/>
    <n v="4.3099999999999996"/>
    <n v="1"/>
    <x v="1"/>
    <n v="112.31"/>
    <n v="-108"/>
    <n v="-25.05800464037123"/>
    <x v="3"/>
    <x v="15"/>
  </r>
  <r>
    <d v="2021-10-02T00:00:00"/>
    <x v="195"/>
    <n v="70242"/>
    <n v="0"/>
    <x v="1"/>
    <x v="0"/>
    <n v="6.2888888888888799"/>
    <n v="5.66"/>
    <n v="1"/>
    <x v="1"/>
    <n v="112.31"/>
    <n v="-106.65"/>
    <n v="-18.842756183745582"/>
    <x v="1"/>
    <x v="43"/>
  </r>
  <r>
    <d v="2021-10-02T00:00:00"/>
    <x v="195"/>
    <n v="44691"/>
    <n v="0"/>
    <x v="3"/>
    <x v="0"/>
    <n v="2.19999999999999"/>
    <n v="1.98"/>
    <n v="1"/>
    <x v="1"/>
    <n v="112.31"/>
    <n v="-110.33"/>
    <n v="-55.722222222222221"/>
    <x v="3"/>
    <x v="4"/>
  </r>
  <r>
    <d v="2021-10-02T00:00:00"/>
    <x v="195"/>
    <n v="48502"/>
    <n v="0"/>
    <x v="3"/>
    <x v="0"/>
    <n v="1.9555555555555499"/>
    <n v="1.76"/>
    <n v="1"/>
    <x v="1"/>
    <n v="112.31"/>
    <n v="-110.55"/>
    <n v="-62.8125"/>
    <x v="1"/>
    <x v="12"/>
  </r>
  <r>
    <d v="2021-10-02T00:00:00"/>
    <x v="195"/>
    <n v="108475"/>
    <n v="0"/>
    <x v="1"/>
    <x v="0"/>
    <n v="3.5882352941176401"/>
    <n v="3.05"/>
    <n v="1"/>
    <x v="4"/>
    <n v="112.31"/>
    <n v="-109.26"/>
    <n v="-35.822950819672137"/>
    <x v="1"/>
    <x v="21"/>
  </r>
  <r>
    <d v="2021-10-02T00:00:00"/>
    <x v="195"/>
    <n v="95079"/>
    <n v="0"/>
    <x v="1"/>
    <x v="0"/>
    <n v="5.1882352941176402"/>
    <n v="4.41"/>
    <n v="1"/>
    <x v="4"/>
    <n v="112.31"/>
    <n v="-107.9"/>
    <n v="-24.467120181405896"/>
    <x v="3"/>
    <x v="4"/>
  </r>
  <r>
    <d v="2021-10-02T00:00:00"/>
    <x v="195"/>
    <n v="13865"/>
    <n v="0"/>
    <x v="3"/>
    <x v="0"/>
    <n v="7.7777777777777697"/>
    <n v="7"/>
    <n v="1"/>
    <x v="1"/>
    <n v="112.31"/>
    <n v="-105.31"/>
    <n v="-15.044285714285715"/>
    <x v="1"/>
    <x v="12"/>
  </r>
  <r>
    <d v="2021-10-02T00:00:00"/>
    <x v="195"/>
    <n v="63864"/>
    <n v="0"/>
    <x v="1"/>
    <x v="0"/>
    <n v="10"/>
    <n v="8.5"/>
    <n v="2"/>
    <x v="4"/>
    <n v="112.31"/>
    <n v="-216.12"/>
    <n v="-25.425882352941176"/>
    <x v="3"/>
    <x v="45"/>
  </r>
  <r>
    <d v="2021-10-02T00:00:00"/>
    <x v="195"/>
    <n v="48705"/>
    <n v="0"/>
    <x v="3"/>
    <x v="0"/>
    <n v="6.1888888888888802"/>
    <n v="5.57"/>
    <n v="2"/>
    <x v="1"/>
    <n v="112.31"/>
    <n v="-219.05"/>
    <n v="-39.326750448833032"/>
    <x v="1"/>
    <x v="22"/>
  </r>
  <r>
    <d v="2021-10-02T00:00:00"/>
    <x v="195"/>
    <n v="120876"/>
    <n v="0"/>
    <x v="3"/>
    <x v="0"/>
    <n v="5.98888888888888"/>
    <n v="5.39"/>
    <n v="2"/>
    <x v="1"/>
    <n v="112.31"/>
    <n v="-219.23000000000002"/>
    <n v="-40.673469387755105"/>
    <x v="1"/>
    <x v="1"/>
  </r>
  <r>
    <d v="2021-10-02T00:00:00"/>
    <x v="195"/>
    <n v="21027"/>
    <n v="0"/>
    <x v="3"/>
    <x v="0"/>
    <n v="12.8222222222222"/>
    <n v="11.54"/>
    <n v="2"/>
    <x v="1"/>
    <n v="112.31"/>
    <n v="-213.08"/>
    <n v="-18.464471403812826"/>
    <x v="3"/>
    <x v="4"/>
  </r>
  <r>
    <d v="2021-10-02T00:00:00"/>
    <x v="195"/>
    <n v="5638"/>
    <n v="0"/>
    <x v="3"/>
    <x v="0"/>
    <n v="3.0111111111111102"/>
    <n v="2.71"/>
    <n v="2"/>
    <x v="1"/>
    <n v="112.31"/>
    <n v="-221.91"/>
    <n v="-81.885608856088567"/>
    <x v="1"/>
    <x v="16"/>
  </r>
  <r>
    <d v="2021-10-02T00:00:00"/>
    <x v="195"/>
    <n v="119230"/>
    <n v="0"/>
    <x v="1"/>
    <x v="0"/>
    <n v="6.9411764705882302"/>
    <n v="5.9"/>
    <n v="2"/>
    <x v="4"/>
    <n v="112.31"/>
    <n v="-218.72"/>
    <n v="-37.071186440677963"/>
    <x v="1"/>
    <x v="1"/>
  </r>
  <r>
    <d v="2021-10-02T00:00:00"/>
    <x v="195"/>
    <n v="107232"/>
    <n v="0"/>
    <x v="1"/>
    <x v="0"/>
    <n v="7.2777777777777697"/>
    <n v="6.55"/>
    <n v="2"/>
    <x v="1"/>
    <n v="112.31"/>
    <n v="-218.07"/>
    <n v="-33.293129770992365"/>
    <x v="1"/>
    <x v="43"/>
  </r>
  <r>
    <d v="2021-10-02T00:00:00"/>
    <x v="195"/>
    <n v="86469"/>
    <n v="0"/>
    <x v="3"/>
    <x v="0"/>
    <n v="4.0777777777777704"/>
    <n v="3.67"/>
    <n v="2"/>
    <x v="1"/>
    <n v="112.31"/>
    <n v="-220.95000000000002"/>
    <n v="-60.204359673024527"/>
    <x v="1"/>
    <x v="1"/>
  </r>
  <r>
    <d v="2021-10-02T00:00:00"/>
    <x v="195"/>
    <n v="121479"/>
    <n v="0"/>
    <x v="3"/>
    <x v="0"/>
    <n v="7.3444444444444397"/>
    <n v="6.61"/>
    <n v="4"/>
    <x v="1"/>
    <n v="112.31"/>
    <n v="-442.63"/>
    <n v="-66.963691376701959"/>
    <x v="1"/>
    <x v="1"/>
  </r>
  <r>
    <d v="2021-10-02T00:00:00"/>
    <x v="195"/>
    <n v="115758"/>
    <n v="0"/>
    <x v="3"/>
    <x v="0"/>
    <n v="4.6444444444444404"/>
    <n v="4.18"/>
    <n v="4"/>
    <x v="1"/>
    <n v="112.31"/>
    <n v="-445.06"/>
    <n v="-106.47368421052633"/>
    <x v="1"/>
    <x v="13"/>
  </r>
  <r>
    <d v="2021-10-02T00:00:00"/>
    <x v="195"/>
    <n v="100395"/>
    <n v="0"/>
    <x v="3"/>
    <x v="0"/>
    <n v="9.2777777777777697"/>
    <n v="8.35"/>
    <n v="4"/>
    <x v="1"/>
    <n v="112.31"/>
    <n v="-440.89"/>
    <n v="-52.801197604790417"/>
    <x v="1"/>
    <x v="1"/>
  </r>
  <r>
    <d v="2021-10-02T00:00:00"/>
    <x v="195"/>
    <n v="115754"/>
    <n v="0"/>
    <x v="3"/>
    <x v="0"/>
    <n v="6.9666666666666597"/>
    <n v="6.27"/>
    <n v="6"/>
    <x v="1"/>
    <n v="112.31"/>
    <n v="-667.59"/>
    <n v="-106.47368421052633"/>
    <x v="1"/>
    <x v="13"/>
  </r>
  <r>
    <d v="2021-10-02T00:00:00"/>
    <x v="196"/>
    <n v="19297"/>
    <n v="0"/>
    <x v="0"/>
    <x v="8"/>
    <n v="5.25"/>
    <n v="5.25"/>
    <n v="1"/>
    <x v="0"/>
    <n v="52.65"/>
    <n v="-47.4"/>
    <n v="-9.0285714285714285"/>
    <x v="3"/>
    <x v="15"/>
  </r>
  <r>
    <d v="2021-10-02T00:00:00"/>
    <x v="196"/>
    <n v="7264"/>
    <n v="0"/>
    <x v="0"/>
    <x v="8"/>
    <n v="2.39"/>
    <n v="2.39"/>
    <n v="1"/>
    <x v="0"/>
    <n v="52.65"/>
    <n v="-50.26"/>
    <n v="-21.02928870292887"/>
    <x v="6"/>
    <x v="11"/>
  </r>
  <r>
    <d v="2021-10-02T00:00:00"/>
    <x v="196"/>
    <n v="127016"/>
    <n v="0"/>
    <x v="6"/>
    <x v="8"/>
    <n v="4.2933333333333303"/>
    <n v="3.22"/>
    <n v="1"/>
    <x v="5"/>
    <n v="52.65"/>
    <n v="-49.43"/>
    <n v="-15.350931677018632"/>
    <x v="6"/>
    <x v="28"/>
  </r>
  <r>
    <d v="2021-10-02T00:00:00"/>
    <x v="196"/>
    <n v="109985"/>
    <n v="0"/>
    <x v="7"/>
    <x v="8"/>
    <n v="2.4"/>
    <n v="1.8"/>
    <n v="1"/>
    <x v="5"/>
    <n v="52.65"/>
    <n v="-50.85"/>
    <n v="-28.25"/>
    <x v="6"/>
    <x v="28"/>
  </r>
  <r>
    <d v="2021-10-02T00:00:00"/>
    <x v="196"/>
    <n v="7263"/>
    <n v="0"/>
    <x v="0"/>
    <x v="8"/>
    <n v="2.2200000000000002"/>
    <n v="2.2200000000000002"/>
    <n v="1"/>
    <x v="0"/>
    <n v="52.65"/>
    <n v="-50.43"/>
    <n v="-22.716216216216214"/>
    <x v="6"/>
    <x v="11"/>
  </r>
  <r>
    <d v="2021-10-02T00:00:00"/>
    <x v="196"/>
    <n v="19294"/>
    <n v="0"/>
    <x v="0"/>
    <x v="8"/>
    <n v="3.86"/>
    <n v="3.86"/>
    <n v="1"/>
    <x v="0"/>
    <n v="52.65"/>
    <n v="-48.79"/>
    <n v="-12.639896373056995"/>
    <x v="3"/>
    <x v="15"/>
  </r>
  <r>
    <d v="2021-10-02T00:00:00"/>
    <x v="196"/>
    <n v="116676"/>
    <n v="0"/>
    <x v="0"/>
    <x v="8"/>
    <n v="45.22"/>
    <n v="45.22"/>
    <n v="3"/>
    <x v="0"/>
    <n v="52.65"/>
    <n v="-112.72999999999999"/>
    <n v="-2.4929234851835469"/>
    <x v="2"/>
    <x v="71"/>
  </r>
  <r>
    <d v="2021-10-02T00:00:00"/>
    <x v="197"/>
    <n v="78235"/>
    <n v="0"/>
    <x v="1"/>
    <x v="0"/>
    <n v="9.8444444444444397"/>
    <n v="8.86"/>
    <n v="1"/>
    <x v="1"/>
    <n v="47.05"/>
    <n v="-38.19"/>
    <n v="-4.3103837471783297"/>
    <x v="0"/>
    <x v="0"/>
  </r>
  <r>
    <d v="2021-10-02T00:00:00"/>
    <x v="197"/>
    <n v="11000"/>
    <n v="0"/>
    <x v="0"/>
    <x v="0"/>
    <n v="4.32"/>
    <n v="4.32"/>
    <n v="1"/>
    <x v="0"/>
    <n v="47.05"/>
    <n v="-42.73"/>
    <n v="-9.8912037037037024"/>
    <x v="6"/>
    <x v="26"/>
  </r>
  <r>
    <d v="2021-10-02T00:00:00"/>
    <x v="197"/>
    <n v="29650"/>
    <n v="0"/>
    <x v="0"/>
    <x v="0"/>
    <n v="1.58"/>
    <n v="1.58"/>
    <n v="1"/>
    <x v="0"/>
    <n v="47.05"/>
    <n v="-45.47"/>
    <n v="-28.778481012658226"/>
    <x v="6"/>
    <x v="32"/>
  </r>
  <r>
    <d v="2021-10-02T00:00:00"/>
    <x v="197"/>
    <n v="11771"/>
    <n v="0"/>
    <x v="1"/>
    <x v="0"/>
    <n v="4.5443037974683502"/>
    <n v="3.59"/>
    <n v="1"/>
    <x v="8"/>
    <n v="47.05"/>
    <n v="-43.459999999999994"/>
    <n v="-12.1058495821727"/>
    <x v="0"/>
    <x v="29"/>
  </r>
  <r>
    <d v="2021-10-02T00:00:00"/>
    <x v="197"/>
    <n v="103245"/>
    <n v="0"/>
    <x v="0"/>
    <x v="0"/>
    <n v="5.61"/>
    <n v="5.61"/>
    <n v="1"/>
    <x v="0"/>
    <n v="47.05"/>
    <n v="-41.44"/>
    <n v="-7.3868092691622094"/>
    <x v="6"/>
    <x v="26"/>
  </r>
  <r>
    <d v="2021-10-02T00:00:00"/>
    <x v="197"/>
    <n v="116277"/>
    <n v="0"/>
    <x v="0"/>
    <x v="0"/>
    <n v="5.66"/>
    <n v="5.66"/>
    <n v="1"/>
    <x v="0"/>
    <n v="47.05"/>
    <n v="-41.39"/>
    <n v="-7.3127208480565367"/>
    <x v="0"/>
    <x v="49"/>
  </r>
  <r>
    <d v="2021-10-02T00:00:00"/>
    <x v="197"/>
    <n v="24076"/>
    <n v="0"/>
    <x v="0"/>
    <x v="0"/>
    <n v="6.41"/>
    <n v="6.41"/>
    <n v="1"/>
    <x v="0"/>
    <n v="47.05"/>
    <n v="-40.64"/>
    <n v="-6.3400936037441493"/>
    <x v="3"/>
    <x v="46"/>
  </r>
  <r>
    <d v="2021-10-02T00:00:00"/>
    <x v="197"/>
    <n v="100436"/>
    <n v="0"/>
    <x v="0"/>
    <x v="0"/>
    <n v="4.17"/>
    <n v="4.17"/>
    <n v="1"/>
    <x v="0"/>
    <n v="47.05"/>
    <n v="-42.879999999999995"/>
    <n v="-10.282973621103116"/>
    <x v="6"/>
    <x v="31"/>
  </r>
  <r>
    <d v="2021-10-02T00:00:00"/>
    <x v="197"/>
    <n v="110072"/>
    <n v="0"/>
    <x v="0"/>
    <x v="0"/>
    <n v="4.4400000000000004"/>
    <n v="4.4400000000000004"/>
    <n v="1"/>
    <x v="0"/>
    <n v="47.05"/>
    <n v="-42.61"/>
    <n v="-9.5968468468468462"/>
    <x v="6"/>
    <x v="11"/>
  </r>
  <r>
    <d v="2021-10-02T00:00:00"/>
    <x v="197"/>
    <n v="111941"/>
    <n v="0"/>
    <x v="0"/>
    <x v="0"/>
    <n v="8.17"/>
    <n v="8.17"/>
    <n v="1"/>
    <x v="0"/>
    <n v="47.05"/>
    <n v="-38.879999999999995"/>
    <n v="-4.7588739290085673"/>
    <x v="0"/>
    <x v="0"/>
  </r>
  <r>
    <d v="2021-10-02T00:00:00"/>
    <x v="197"/>
    <n v="11404"/>
    <n v="0"/>
    <x v="0"/>
    <x v="0"/>
    <n v="5.74"/>
    <n v="5.74"/>
    <n v="1"/>
    <x v="0"/>
    <n v="47.05"/>
    <n v="-41.309999999999995"/>
    <n v="-7.1968641114982566"/>
    <x v="0"/>
    <x v="49"/>
  </r>
  <r>
    <d v="2021-10-02T00:00:00"/>
    <x v="197"/>
    <n v="110724"/>
    <n v="0"/>
    <x v="0"/>
    <x v="0"/>
    <n v="5.0199999999999996"/>
    <n v="5.0199999999999996"/>
    <n v="2"/>
    <x v="0"/>
    <n v="47.05"/>
    <n v="-89.08"/>
    <n v="-17.745019920318725"/>
    <x v="4"/>
    <x v="8"/>
  </r>
  <r>
    <d v="2021-10-02T00:00:00"/>
    <x v="198"/>
    <n v="5052"/>
    <n v="0"/>
    <x v="0"/>
    <x v="2"/>
    <n v="3"/>
    <n v="3"/>
    <n v="1"/>
    <x v="0"/>
    <n v="41.75"/>
    <n v="-38.75"/>
    <n v="-12.916666666666666"/>
    <x v="8"/>
    <x v="93"/>
  </r>
  <r>
    <d v="2021-10-02T00:00:00"/>
    <x v="198"/>
    <n v="5538"/>
    <n v="0"/>
    <x v="0"/>
    <x v="2"/>
    <n v="1.94"/>
    <n v="1.94"/>
    <n v="1"/>
    <x v="0"/>
    <n v="41.75"/>
    <n v="-39.81"/>
    <n v="-20.520618556701034"/>
    <x v="3"/>
    <x v="15"/>
  </r>
  <r>
    <d v="2021-10-02T00:00:00"/>
    <x v="198"/>
    <n v="81519"/>
    <n v="0"/>
    <x v="0"/>
    <x v="2"/>
    <n v="8.27"/>
    <n v="8.27"/>
    <n v="1"/>
    <x v="0"/>
    <n v="41.75"/>
    <n v="-33.480000000000004"/>
    <n v="-4.0483675937122134"/>
    <x v="3"/>
    <x v="4"/>
  </r>
  <r>
    <d v="2021-10-02T00:00:00"/>
    <x v="198"/>
    <n v="82979"/>
    <n v="0"/>
    <x v="3"/>
    <x v="2"/>
    <n v="3.3222222222222202"/>
    <n v="2.99"/>
    <n v="1"/>
    <x v="1"/>
    <n v="41.75"/>
    <n v="-38.76"/>
    <n v="-12.963210702341135"/>
    <x v="7"/>
    <x v="35"/>
  </r>
  <r>
    <d v="2021-10-02T00:00:00"/>
    <x v="198"/>
    <n v="73187"/>
    <n v="0"/>
    <x v="0"/>
    <x v="2"/>
    <n v="18.53"/>
    <n v="18.53"/>
    <n v="1"/>
    <x v="0"/>
    <n v="41.75"/>
    <n v="-23.22"/>
    <n v="-1.2531030760928223"/>
    <x v="3"/>
    <x v="33"/>
  </r>
  <r>
    <d v="2021-10-02T00:00:00"/>
    <x v="198"/>
    <n v="122254"/>
    <n v="0"/>
    <x v="0"/>
    <x v="2"/>
    <n v="4.63"/>
    <n v="4.63"/>
    <n v="1"/>
    <x v="0"/>
    <n v="41.75"/>
    <n v="-37.119999999999997"/>
    <n v="-8.0172786177105824"/>
    <x v="1"/>
    <x v="20"/>
  </r>
  <r>
    <d v="2021-10-02T00:00:00"/>
    <x v="198"/>
    <n v="17627"/>
    <n v="0"/>
    <x v="3"/>
    <x v="2"/>
    <n v="14.9894736842105"/>
    <n v="14.24"/>
    <n v="1"/>
    <x v="7"/>
    <n v="41.75"/>
    <n v="-27.509999999999998"/>
    <n v="-1.93188202247191"/>
    <x v="1"/>
    <x v="2"/>
  </r>
  <r>
    <d v="2021-10-02T00:00:00"/>
    <x v="198"/>
    <n v="112249"/>
    <n v="0"/>
    <x v="0"/>
    <x v="2"/>
    <n v="3.71"/>
    <n v="3.71"/>
    <n v="1"/>
    <x v="0"/>
    <n v="41.75"/>
    <n v="-38.04"/>
    <n v="-10.253369272237197"/>
    <x v="3"/>
    <x v="33"/>
  </r>
  <r>
    <d v="2021-10-02T00:00:00"/>
    <x v="199"/>
    <n v="42255"/>
    <n v="0"/>
    <x v="0"/>
    <x v="0"/>
    <n v="2.5"/>
    <n v="2.5"/>
    <n v="1"/>
    <x v="0"/>
    <n v="78.790000000000006"/>
    <n v="-76.290000000000006"/>
    <n v="-30.516000000000002"/>
    <x v="1"/>
    <x v="13"/>
  </r>
  <r>
    <d v="2021-10-02T00:00:00"/>
    <x v="199"/>
    <n v="118260"/>
    <n v="0"/>
    <x v="0"/>
    <x v="0"/>
    <n v="1.59"/>
    <n v="1.59"/>
    <n v="1"/>
    <x v="0"/>
    <n v="78.790000000000006"/>
    <n v="-77.2"/>
    <n v="-48.553459119496857"/>
    <x v="4"/>
    <x v="8"/>
  </r>
  <r>
    <d v="2021-10-02T00:00:00"/>
    <x v="199"/>
    <n v="5526"/>
    <n v="0"/>
    <x v="0"/>
    <x v="0"/>
    <n v="4.6399999999999997"/>
    <n v="4.6399999999999997"/>
    <n v="1"/>
    <x v="0"/>
    <n v="78.790000000000006"/>
    <n v="-74.150000000000006"/>
    <n v="-15.980603448275865"/>
    <x v="1"/>
    <x v="14"/>
  </r>
  <r>
    <d v="2021-10-02T00:00:00"/>
    <x v="199"/>
    <n v="104316"/>
    <n v="0"/>
    <x v="0"/>
    <x v="0"/>
    <n v="3.09"/>
    <n v="3.09"/>
    <n v="1"/>
    <x v="0"/>
    <n v="78.790000000000006"/>
    <n v="-75.7"/>
    <n v="-24.498381877022656"/>
    <x v="1"/>
    <x v="16"/>
  </r>
  <r>
    <d v="2021-10-02T00:00:00"/>
    <x v="199"/>
    <n v="117247"/>
    <n v="0"/>
    <x v="0"/>
    <x v="0"/>
    <n v="2.4700000000000002"/>
    <n v="2.4700000000000002"/>
    <n v="1"/>
    <x v="0"/>
    <n v="78.790000000000006"/>
    <n v="-76.320000000000007"/>
    <n v="-30.898785425101217"/>
    <x v="4"/>
    <x v="8"/>
  </r>
  <r>
    <d v="2021-10-02T00:00:00"/>
    <x v="199"/>
    <n v="106758"/>
    <n v="0"/>
    <x v="0"/>
    <x v="0"/>
    <n v="4.4400000000000004"/>
    <n v="4.4400000000000004"/>
    <n v="1"/>
    <x v="0"/>
    <n v="78.790000000000006"/>
    <n v="-74.350000000000009"/>
    <n v="-16.745495495495497"/>
    <x v="6"/>
    <x v="11"/>
  </r>
  <r>
    <d v="2021-10-02T00:00:00"/>
    <x v="199"/>
    <n v="77310"/>
    <n v="0"/>
    <x v="0"/>
    <x v="0"/>
    <n v="4.45"/>
    <n v="4.45"/>
    <n v="1"/>
    <x v="0"/>
    <n v="78.790000000000006"/>
    <n v="-74.34"/>
    <n v="-16.705617977528089"/>
    <x v="1"/>
    <x v="14"/>
  </r>
  <r>
    <d v="2021-10-02T00:00:00"/>
    <x v="199"/>
    <n v="69469"/>
    <n v="0"/>
    <x v="0"/>
    <x v="0"/>
    <n v="8.1199999999999992"/>
    <n v="8.1199999999999992"/>
    <n v="2"/>
    <x v="0"/>
    <n v="78.790000000000006"/>
    <n v="-149.46"/>
    <n v="-18.406403940886701"/>
    <x v="1"/>
    <x v="13"/>
  </r>
  <r>
    <d v="2021-10-02T00:00:00"/>
    <x v="199"/>
    <n v="92915"/>
    <n v="0"/>
    <x v="0"/>
    <x v="0"/>
    <n v="19.510000000000002"/>
    <n v="19.510000000000002"/>
    <n v="2"/>
    <x v="0"/>
    <n v="78.790000000000006"/>
    <n v="-138.07000000000002"/>
    <n v="-7.0768836494105596"/>
    <x v="7"/>
    <x v="35"/>
  </r>
  <r>
    <d v="2021-10-02T00:00:00"/>
    <x v="199"/>
    <n v="27871"/>
    <n v="0"/>
    <x v="0"/>
    <x v="0"/>
    <n v="24.09"/>
    <n v="24.09"/>
    <n v="2"/>
    <x v="0"/>
    <n v="78.790000000000006"/>
    <n v="-133.49"/>
    <n v="-5.5413034454130345"/>
    <x v="0"/>
    <x v="50"/>
  </r>
  <r>
    <d v="2021-10-02T00:00:00"/>
    <x v="199"/>
    <n v="121461"/>
    <n v="0"/>
    <x v="0"/>
    <x v="0"/>
    <n v="2.73"/>
    <n v="2.73"/>
    <n v="2"/>
    <x v="0"/>
    <n v="78.790000000000006"/>
    <n v="-154.85000000000002"/>
    <n v="-56.72161172161173"/>
    <x v="1"/>
    <x v="1"/>
  </r>
  <r>
    <d v="2021-10-02T00:00:00"/>
    <x v="199"/>
    <n v="68867"/>
    <n v="0"/>
    <x v="0"/>
    <x v="0"/>
    <n v="5.22"/>
    <n v="5.22"/>
    <n v="2"/>
    <x v="0"/>
    <n v="78.790000000000006"/>
    <n v="-152.36000000000001"/>
    <n v="-29.187739463601538"/>
    <x v="1"/>
    <x v="13"/>
  </r>
  <r>
    <d v="2021-10-02T00:00:00"/>
    <x v="199"/>
    <n v="83807"/>
    <n v="0"/>
    <x v="0"/>
    <x v="0"/>
    <n v="18.329999999999998"/>
    <n v="18.329999999999998"/>
    <n v="4"/>
    <x v="0"/>
    <n v="78.790000000000006"/>
    <n v="-296.83000000000004"/>
    <n v="-16.193671576650303"/>
    <x v="7"/>
    <x v="35"/>
  </r>
  <r>
    <d v="2021-10-02T00:00:00"/>
    <x v="199"/>
    <n v="80802"/>
    <n v="0"/>
    <x v="0"/>
    <x v="0"/>
    <n v="6.69"/>
    <n v="6.69"/>
    <n v="5"/>
    <x v="0"/>
    <n v="78.790000000000006"/>
    <n v="-387.26000000000005"/>
    <n v="-57.886397608370707"/>
    <x v="6"/>
    <x v="11"/>
  </r>
  <r>
    <d v="2021-10-02T00:00:00"/>
    <x v="199"/>
    <n v="46132"/>
    <n v="0"/>
    <x v="0"/>
    <x v="0"/>
    <n v="10.73"/>
    <n v="10.73"/>
    <n v="6"/>
    <x v="0"/>
    <n v="78.790000000000006"/>
    <n v="-462.01"/>
    <n v="-43.057781919850882"/>
    <x v="7"/>
    <x v="17"/>
  </r>
  <r>
    <d v="2021-10-02T00:00:00"/>
    <x v="200"/>
    <n v="116446"/>
    <n v="0"/>
    <x v="0"/>
    <x v="0"/>
    <n v="8.7200000000000006"/>
    <n v="8.7200000000000006"/>
    <n v="3"/>
    <x v="0"/>
    <n v="6.59"/>
    <n v="-11.049999999999999"/>
    <n v="-1.267201834862385"/>
    <x v="4"/>
    <x v="8"/>
  </r>
  <r>
    <d v="2021-10-02T00:00:00"/>
    <x v="201"/>
    <n v="108638"/>
    <n v="0"/>
    <x v="0"/>
    <x v="2"/>
    <n v="10.41"/>
    <n v="10.41"/>
    <n v="1"/>
    <x v="0"/>
    <n v="66.12"/>
    <n v="-55.710000000000008"/>
    <n v="-5.3515850144092223"/>
    <x v="5"/>
    <x v="37"/>
  </r>
  <r>
    <d v="2021-10-02T00:00:00"/>
    <x v="201"/>
    <n v="84201"/>
    <n v="0"/>
    <x v="0"/>
    <x v="2"/>
    <n v="6.84"/>
    <n v="6.84"/>
    <n v="1"/>
    <x v="0"/>
    <n v="66.12"/>
    <n v="-59.28"/>
    <n v="-8.6666666666666679"/>
    <x v="6"/>
    <x v="28"/>
  </r>
  <r>
    <d v="2021-10-02T00:00:00"/>
    <x v="201"/>
    <n v="76567"/>
    <n v="0"/>
    <x v="0"/>
    <x v="2"/>
    <n v="27.96"/>
    <n v="27.96"/>
    <n v="1"/>
    <x v="0"/>
    <n v="66.12"/>
    <n v="-38.160000000000004"/>
    <n v="-1.3648068669527897"/>
    <x v="2"/>
    <x v="39"/>
  </r>
  <r>
    <d v="2021-10-02T00:00:00"/>
    <x v="201"/>
    <n v="109579"/>
    <n v="0"/>
    <x v="0"/>
    <x v="2"/>
    <n v="35.76"/>
    <n v="35.76"/>
    <n v="2"/>
    <x v="0"/>
    <n v="66.12"/>
    <n v="-96.480000000000018"/>
    <n v="-2.6979865771812088"/>
    <x v="2"/>
    <x v="71"/>
  </r>
  <r>
    <d v="2021-10-02T00:00:00"/>
    <x v="202"/>
    <n v="29584"/>
    <n v="0"/>
    <x v="0"/>
    <x v="2"/>
    <n v="6.3"/>
    <n v="6.3"/>
    <n v="1"/>
    <x v="0"/>
    <n v="40.32"/>
    <n v="-34.020000000000003"/>
    <n v="-5.4"/>
    <x v="6"/>
    <x v="31"/>
  </r>
  <r>
    <d v="2021-10-02T00:00:00"/>
    <x v="202"/>
    <n v="49107"/>
    <n v="0"/>
    <x v="0"/>
    <x v="2"/>
    <n v="3.95"/>
    <n v="3.95"/>
    <n v="1"/>
    <x v="0"/>
    <n v="40.32"/>
    <n v="-36.369999999999997"/>
    <n v="-9.2075949367088601"/>
    <x v="6"/>
    <x v="31"/>
  </r>
  <r>
    <d v="2021-10-02T00:00:00"/>
    <x v="202"/>
    <n v="109899"/>
    <n v="0"/>
    <x v="0"/>
    <x v="2"/>
    <n v="6.19"/>
    <n v="6.19"/>
    <n v="1"/>
    <x v="0"/>
    <n v="40.32"/>
    <n v="-34.130000000000003"/>
    <n v="-5.5137318255250403"/>
    <x v="6"/>
    <x v="26"/>
  </r>
  <r>
    <d v="2021-10-02T00:00:00"/>
    <x v="202"/>
    <n v="121876"/>
    <n v="0"/>
    <x v="13"/>
    <x v="2"/>
    <n v="40.012499999999903"/>
    <n v="32.01"/>
    <n v="5"/>
    <x v="6"/>
    <n v="40.32"/>
    <n v="-169.59"/>
    <n v="-5.2980318650421747"/>
    <x v="6"/>
    <x v="26"/>
  </r>
  <r>
    <d v="2021-10-02T00:00:00"/>
    <x v="203"/>
    <n v="118243"/>
    <n v="0"/>
    <x v="5"/>
    <x v="0"/>
    <n v="65.493333333333297"/>
    <n v="49.12"/>
    <n v="4"/>
    <x v="5"/>
    <n v="42.86"/>
    <n v="-122.32"/>
    <n v="-2.490228013029316"/>
    <x v="5"/>
    <x v="9"/>
  </r>
  <r>
    <d v="2021-10-02T00:00:00"/>
    <x v="204"/>
    <n v="120309"/>
    <n v="0"/>
    <x v="0"/>
    <x v="0"/>
    <n v="9.75"/>
    <n v="9.75"/>
    <n v="1"/>
    <x v="0"/>
    <n v="28.16"/>
    <n v="-18.41"/>
    <n v="-1.8882051282051282"/>
    <x v="0"/>
    <x v="49"/>
  </r>
  <r>
    <d v="2021-10-02T00:00:00"/>
    <x v="204"/>
    <n v="79323"/>
    <n v="0"/>
    <x v="0"/>
    <x v="0"/>
    <n v="6.63"/>
    <n v="6.63"/>
    <n v="1"/>
    <x v="0"/>
    <n v="28.16"/>
    <n v="-21.53"/>
    <n v="-3.2473604826546003"/>
    <x v="6"/>
    <x v="74"/>
  </r>
  <r>
    <d v="2021-10-02T00:00:00"/>
    <x v="204"/>
    <n v="11408"/>
    <n v="0"/>
    <x v="0"/>
    <x v="0"/>
    <n v="7.63"/>
    <n v="7.63"/>
    <n v="1"/>
    <x v="0"/>
    <n v="28.16"/>
    <n v="-20.53"/>
    <n v="-2.6906946264744431"/>
    <x v="0"/>
    <x v="49"/>
  </r>
  <r>
    <d v="2021-10-02T00:00:00"/>
    <x v="204"/>
    <n v="111957"/>
    <n v="0"/>
    <x v="0"/>
    <x v="0"/>
    <n v="15.13"/>
    <n v="15.13"/>
    <n v="1"/>
    <x v="0"/>
    <n v="28.16"/>
    <n v="-13.03"/>
    <n v="-0.86120290812954392"/>
    <x v="0"/>
    <x v="50"/>
  </r>
  <r>
    <d v="2021-10-02T00:00:00"/>
    <x v="205"/>
    <n v="7358"/>
    <n v="0"/>
    <x v="0"/>
    <x v="0"/>
    <n v="4.25"/>
    <n v="4.25"/>
    <n v="1"/>
    <x v="0"/>
    <n v="2.44"/>
    <n v="1.81"/>
    <n v="0.42588235294117649"/>
    <x v="4"/>
    <x v="8"/>
  </r>
  <r>
    <d v="2021-10-02T00:00:00"/>
    <x v="206"/>
    <n v="88636"/>
    <n v="0"/>
    <x v="3"/>
    <x v="0"/>
    <n v="6.0333333333333297"/>
    <n v="5.43"/>
    <n v="1"/>
    <x v="1"/>
    <n v="59.11"/>
    <n v="-53.68"/>
    <n v="-9.8858195211786377"/>
    <x v="1"/>
    <x v="43"/>
  </r>
  <r>
    <d v="2021-10-02T00:00:00"/>
    <x v="206"/>
    <n v="149505"/>
    <n v="0"/>
    <x v="0"/>
    <x v="0"/>
    <n v="5.99"/>
    <n v="5.99"/>
    <n v="1"/>
    <x v="0"/>
    <n v="59.11"/>
    <n v="-53.12"/>
    <n v="-8.8681135225375627"/>
    <x v="1"/>
    <x v="43"/>
  </r>
  <r>
    <d v="2021-10-02T00:00:00"/>
    <x v="206"/>
    <n v="110704"/>
    <n v="0"/>
    <x v="0"/>
    <x v="0"/>
    <n v="14.06"/>
    <n v="14.06"/>
    <n v="3"/>
    <x v="0"/>
    <n v="59.11"/>
    <n v="-163.26999999999998"/>
    <n v="-11.612375533428164"/>
    <x v="6"/>
    <x v="10"/>
  </r>
  <r>
    <d v="2021-10-02T00:00:00"/>
    <x v="206"/>
    <n v="83567"/>
    <n v="0"/>
    <x v="0"/>
    <x v="0"/>
    <n v="25.11"/>
    <n v="25.11"/>
    <n v="6"/>
    <x v="0"/>
    <n v="59.11"/>
    <n v="-329.54999999999995"/>
    <n v="-13.124253285543606"/>
    <x v="3"/>
    <x v="54"/>
  </r>
  <r>
    <d v="2021-10-02T00:00:00"/>
    <x v="206"/>
    <n v="106806"/>
    <n v="0"/>
    <x v="0"/>
    <x v="0"/>
    <n v="40.35"/>
    <n v="40.35"/>
    <n v="6"/>
    <x v="0"/>
    <n v="59.11"/>
    <n v="-314.30999999999995"/>
    <n v="-7.7895910780669126"/>
    <x v="3"/>
    <x v="4"/>
  </r>
  <r>
    <d v="2021-10-02T00:00:00"/>
    <x v="207"/>
    <n v="101297"/>
    <n v="0"/>
    <x v="5"/>
    <x v="2"/>
    <n v="16.533333333333299"/>
    <n v="12.4"/>
    <n v="1"/>
    <x v="5"/>
    <n v="45.33"/>
    <n v="-32.93"/>
    <n v="-2.6556451612903227"/>
    <x v="5"/>
    <x v="9"/>
  </r>
  <r>
    <d v="2021-10-02T00:00:00"/>
    <x v="207"/>
    <n v="43943"/>
    <n v="0"/>
    <x v="0"/>
    <x v="2"/>
    <n v="49.12"/>
    <n v="49.12"/>
    <n v="3"/>
    <x v="0"/>
    <n v="45.33"/>
    <n v="-86.87"/>
    <n v="-1.768526058631922"/>
    <x v="5"/>
    <x v="9"/>
  </r>
  <r>
    <d v="2021-10-02T00:00:00"/>
    <x v="208"/>
    <n v="108904"/>
    <n v="0"/>
    <x v="3"/>
    <x v="0"/>
    <n v="23.8"/>
    <n v="21.42"/>
    <n v="2"/>
    <x v="1"/>
    <n v="12.43"/>
    <n v="-3.4399999999999977"/>
    <n v="-0.16059757236227812"/>
    <x v="0"/>
    <x v="82"/>
  </r>
  <r>
    <d v="2021-10-02T00:00:00"/>
    <x v="209"/>
    <n v="98939"/>
    <n v="0"/>
    <x v="1"/>
    <x v="0"/>
    <n v="19.324999999999999"/>
    <n v="15.46"/>
    <n v="1"/>
    <x v="6"/>
    <n v="56.37"/>
    <n v="-40.909999999999997"/>
    <n v="-2.6461836998706336"/>
    <x v="0"/>
    <x v="50"/>
  </r>
  <r>
    <d v="2021-10-02T00:00:00"/>
    <x v="209"/>
    <n v="102750"/>
    <n v="0"/>
    <x v="0"/>
    <x v="0"/>
    <n v="11.8"/>
    <n v="11.8"/>
    <n v="1"/>
    <x v="0"/>
    <n v="56.37"/>
    <n v="-44.569999999999993"/>
    <n v="-3.7771186440677957"/>
    <x v="4"/>
    <x v="8"/>
  </r>
  <r>
    <d v="2021-10-02T00:00:00"/>
    <x v="209"/>
    <n v="109184"/>
    <n v="0"/>
    <x v="0"/>
    <x v="0"/>
    <n v="15.75"/>
    <n v="15.75"/>
    <n v="2"/>
    <x v="0"/>
    <n v="56.37"/>
    <n v="-96.99"/>
    <n v="-6.1580952380952381"/>
    <x v="1"/>
    <x v="2"/>
  </r>
  <r>
    <d v="2021-10-02T00:00:00"/>
    <x v="209"/>
    <n v="82115"/>
    <n v="0"/>
    <x v="3"/>
    <x v="0"/>
    <n v="44.844444444444399"/>
    <n v="40.36"/>
    <n v="2"/>
    <x v="1"/>
    <n v="56.37"/>
    <n v="-72.38"/>
    <n v="-1.7933597621407333"/>
    <x v="3"/>
    <x v="4"/>
  </r>
  <r>
    <d v="2021-10-02T00:00:00"/>
    <x v="210"/>
    <n v="117601"/>
    <n v="0"/>
    <x v="3"/>
    <x v="0"/>
    <n v="1.4421052631578899"/>
    <n v="1.37"/>
    <n v="1"/>
    <x v="7"/>
    <n v="15.97"/>
    <n v="-14.600000000000001"/>
    <n v="-10.656934306569344"/>
    <x v="2"/>
    <x v="55"/>
  </r>
  <r>
    <d v="2021-10-02T00:00:00"/>
    <x v="210"/>
    <n v="4381"/>
    <n v="0"/>
    <x v="3"/>
    <x v="0"/>
    <n v="2.9"/>
    <n v="2.61"/>
    <n v="1"/>
    <x v="1"/>
    <n v="15.97"/>
    <n v="-13.360000000000001"/>
    <n v="-5.1187739463601538"/>
    <x v="2"/>
    <x v="6"/>
  </r>
  <r>
    <d v="2021-10-02T00:00:00"/>
    <x v="210"/>
    <n v="4380"/>
    <n v="0"/>
    <x v="0"/>
    <x v="0"/>
    <n v="2.9"/>
    <n v="2.9"/>
    <n v="1"/>
    <x v="0"/>
    <n v="15.97"/>
    <n v="-13.07"/>
    <n v="-4.5068965517241377"/>
    <x v="2"/>
    <x v="6"/>
  </r>
  <r>
    <d v="2021-10-02T00:00:00"/>
    <x v="210"/>
    <n v="4383"/>
    <n v="0"/>
    <x v="0"/>
    <x v="0"/>
    <n v="2.17"/>
    <n v="2.17"/>
    <n v="1"/>
    <x v="0"/>
    <n v="15.97"/>
    <n v="-13.8"/>
    <n v="-6.3594470046082954"/>
    <x v="2"/>
    <x v="6"/>
  </r>
  <r>
    <d v="2021-10-02T00:00:00"/>
    <x v="210"/>
    <n v="4379"/>
    <n v="0"/>
    <x v="0"/>
    <x v="0"/>
    <n v="2.17"/>
    <n v="2.17"/>
    <n v="1"/>
    <x v="0"/>
    <n v="15.97"/>
    <n v="-13.8"/>
    <n v="-6.3594470046082954"/>
    <x v="2"/>
    <x v="6"/>
  </r>
  <r>
    <d v="2021-10-02T00:00:00"/>
    <x v="210"/>
    <n v="68513"/>
    <n v="0"/>
    <x v="0"/>
    <x v="0"/>
    <n v="2.46"/>
    <n v="2.46"/>
    <n v="1"/>
    <x v="0"/>
    <n v="15.97"/>
    <n v="-13.510000000000002"/>
    <n v="-5.4918699186991873"/>
    <x v="2"/>
    <x v="62"/>
  </r>
  <r>
    <d v="2021-10-02T00:00:00"/>
    <x v="210"/>
    <n v="4389"/>
    <n v="0"/>
    <x v="11"/>
    <x v="0"/>
    <n v="2.8470588235294101"/>
    <n v="2.42"/>
    <n v="1"/>
    <x v="4"/>
    <n v="15.97"/>
    <n v="-13.55"/>
    <n v="-5.5991735537190088"/>
    <x v="2"/>
    <x v="6"/>
  </r>
  <r>
    <d v="2021-10-02T00:00:00"/>
    <x v="210"/>
    <n v="4388"/>
    <n v="0"/>
    <x v="11"/>
    <x v="0"/>
    <n v="2.3529411764705799"/>
    <n v="2"/>
    <n v="1"/>
    <x v="4"/>
    <n v="15.97"/>
    <n v="-13.97"/>
    <n v="-6.9850000000000003"/>
    <x v="2"/>
    <x v="6"/>
  </r>
  <r>
    <d v="2021-10-02T00:00:00"/>
    <x v="210"/>
    <n v="26320"/>
    <n v="0"/>
    <x v="0"/>
    <x v="0"/>
    <n v="3.11"/>
    <n v="3.11"/>
    <n v="1"/>
    <x v="0"/>
    <n v="15.97"/>
    <n v="-12.860000000000001"/>
    <n v="-4.1350482315112549"/>
    <x v="2"/>
    <x v="55"/>
  </r>
  <r>
    <d v="2021-10-02T00:00:00"/>
    <x v="210"/>
    <n v="84967"/>
    <n v="0"/>
    <x v="0"/>
    <x v="0"/>
    <n v="1.62"/>
    <n v="1.62"/>
    <n v="1"/>
    <x v="0"/>
    <n v="15.97"/>
    <n v="-14.350000000000001"/>
    <n v="-8.8580246913580254"/>
    <x v="2"/>
    <x v="6"/>
  </r>
  <r>
    <d v="2021-10-02T00:00:00"/>
    <x v="211"/>
    <n v="118243"/>
    <n v="0"/>
    <x v="5"/>
    <x v="0"/>
    <n v="16.533333333333299"/>
    <n v="12.4"/>
    <n v="1"/>
    <x v="5"/>
    <n v="144.41999999999999"/>
    <n v="-132.01999999999998"/>
    <n v="-10.646774193548385"/>
    <x v="5"/>
    <x v="9"/>
  </r>
  <r>
    <d v="2021-10-02T00:00:00"/>
    <x v="211"/>
    <n v="101297"/>
    <n v="0"/>
    <x v="5"/>
    <x v="0"/>
    <n v="49.12"/>
    <n v="36.840000000000003"/>
    <n v="3"/>
    <x v="5"/>
    <n v="144.41999999999999"/>
    <n v="-396.41999999999996"/>
    <n v="-10.760586319218239"/>
    <x v="5"/>
    <x v="9"/>
  </r>
  <r>
    <d v="2021-10-02T00:00:00"/>
    <x v="211"/>
    <n v="103592"/>
    <n v="0"/>
    <x v="2"/>
    <x v="0"/>
    <n v="62.028571428571396"/>
    <n v="43.42"/>
    <n v="4"/>
    <x v="3"/>
    <n v="144.41999999999999"/>
    <n v="-534.26"/>
    <n v="-12.304467987102717"/>
    <x v="5"/>
    <x v="9"/>
  </r>
  <r>
    <d v="2021-10-02T00:00:00"/>
    <x v="211"/>
    <n v="101303"/>
    <n v="0"/>
    <x v="5"/>
    <x v="0"/>
    <n v="50.68"/>
    <n v="38.01"/>
    <n v="6"/>
    <x v="5"/>
    <n v="144.41999999999999"/>
    <n v="-828.51"/>
    <n v="-21.797158642462509"/>
    <x v="5"/>
    <x v="9"/>
  </r>
  <r>
    <d v="2021-10-02T00:00:00"/>
    <x v="211"/>
    <n v="101302"/>
    <n v="0"/>
    <x v="5"/>
    <x v="0"/>
    <n v="35.866666666666603"/>
    <n v="26.9"/>
    <n v="6"/>
    <x v="5"/>
    <n v="144.41999999999999"/>
    <n v="-839.62"/>
    <n v="-31.212639405204463"/>
    <x v="5"/>
    <x v="9"/>
  </r>
  <r>
    <d v="2021-10-02T00:00:00"/>
    <x v="212"/>
    <n v="110724"/>
    <n v="0"/>
    <x v="0"/>
    <x v="0"/>
    <n v="2.5099999999999998"/>
    <n v="2.5099999999999998"/>
    <n v="1"/>
    <x v="0"/>
    <n v="91.75"/>
    <n v="-89.24"/>
    <n v="-35.553784860557769"/>
    <x v="4"/>
    <x v="8"/>
  </r>
  <r>
    <d v="2021-10-02T00:00:00"/>
    <x v="212"/>
    <n v="18115"/>
    <n v="0"/>
    <x v="0"/>
    <x v="0"/>
    <n v="3.79"/>
    <n v="3.79"/>
    <n v="1"/>
    <x v="0"/>
    <n v="91.75"/>
    <n v="-87.96"/>
    <n v="-23.208443271767809"/>
    <x v="3"/>
    <x v="46"/>
  </r>
  <r>
    <d v="2021-10-02T00:00:00"/>
    <x v="212"/>
    <n v="103635"/>
    <n v="0"/>
    <x v="0"/>
    <x v="0"/>
    <n v="5.33"/>
    <n v="5.33"/>
    <n v="1"/>
    <x v="0"/>
    <n v="91.75"/>
    <n v="-86.42"/>
    <n v="-16.213883677298313"/>
    <x v="6"/>
    <x v="28"/>
  </r>
  <r>
    <d v="2021-10-02T00:00:00"/>
    <x v="212"/>
    <n v="45571"/>
    <n v="0"/>
    <x v="0"/>
    <x v="0"/>
    <n v="4.16"/>
    <n v="4.16"/>
    <n v="1"/>
    <x v="0"/>
    <n v="91.75"/>
    <n v="-87.59"/>
    <n v="-21.05528846153846"/>
    <x v="6"/>
    <x v="28"/>
  </r>
  <r>
    <d v="2021-10-02T00:00:00"/>
    <x v="212"/>
    <n v="122697"/>
    <n v="0"/>
    <x v="0"/>
    <x v="0"/>
    <n v="9.23"/>
    <n v="9.23"/>
    <n v="1"/>
    <x v="0"/>
    <n v="91.75"/>
    <n v="-82.52"/>
    <n v="-8.9404117009750799"/>
    <x v="4"/>
    <x v="8"/>
  </r>
  <r>
    <d v="2021-10-02T00:00:00"/>
    <x v="212"/>
    <n v="103604"/>
    <n v="0"/>
    <x v="0"/>
    <x v="0"/>
    <n v="7.25"/>
    <n v="7.25"/>
    <n v="3"/>
    <x v="0"/>
    <n v="91.75"/>
    <n v="-268"/>
    <n v="-36.96551724137931"/>
    <x v="6"/>
    <x v="28"/>
  </r>
  <r>
    <d v="2021-10-02T00:00:00"/>
    <x v="212"/>
    <n v="103626"/>
    <n v="0"/>
    <x v="0"/>
    <x v="0"/>
    <n v="9.75"/>
    <n v="9.75"/>
    <n v="3"/>
    <x v="0"/>
    <n v="91.75"/>
    <n v="-265.5"/>
    <n v="-27.23076923076923"/>
    <x v="6"/>
    <x v="28"/>
  </r>
  <r>
    <d v="2021-10-02T00:00:00"/>
    <x v="212"/>
    <n v="101534"/>
    <n v="0"/>
    <x v="0"/>
    <x v="0"/>
    <n v="7.09"/>
    <n v="7.09"/>
    <n v="3"/>
    <x v="0"/>
    <n v="91.75"/>
    <n v="-268.16000000000003"/>
    <n v="-37.822284908321585"/>
    <x v="6"/>
    <x v="11"/>
  </r>
  <r>
    <d v="2021-10-02T00:00:00"/>
    <x v="212"/>
    <n v="128409"/>
    <n v="0"/>
    <x v="0"/>
    <x v="0"/>
    <n v="8.58"/>
    <n v="8.58"/>
    <n v="4"/>
    <x v="0"/>
    <n v="91.75"/>
    <n v="-358.42"/>
    <n v="-41.773892773892776"/>
    <x v="6"/>
    <x v="28"/>
  </r>
  <r>
    <d v="2021-10-02T00:00:00"/>
    <x v="212"/>
    <n v="122026"/>
    <n v="0"/>
    <x v="2"/>
    <x v="0"/>
    <n v="79.342857142857099"/>
    <n v="55.54"/>
    <n v="8"/>
    <x v="3"/>
    <n v="91.75"/>
    <n v="-678.46"/>
    <n v="-12.215700396110911"/>
    <x v="5"/>
    <x v="9"/>
  </r>
  <r>
    <d v="2021-10-02T00:00:00"/>
    <x v="213"/>
    <n v="118242"/>
    <n v="0"/>
    <x v="5"/>
    <x v="2"/>
    <n v="130.97333333333299"/>
    <n v="98.23"/>
    <n v="8"/>
    <x v="5"/>
    <n v="85.73"/>
    <n v="-587.61"/>
    <n v="-5.9819810648478065"/>
    <x v="5"/>
    <x v="9"/>
  </r>
  <r>
    <d v="2021-10-02T00:00:00"/>
    <x v="214"/>
    <n v="108160"/>
    <n v="0"/>
    <x v="0"/>
    <x v="0"/>
    <n v="7.72"/>
    <n v="7.72"/>
    <n v="1"/>
    <x v="0"/>
    <n v="15.74"/>
    <n v="-8.02"/>
    <n v="-1.0388601036269429"/>
    <x v="0"/>
    <x v="94"/>
  </r>
  <r>
    <d v="2021-10-02T00:00:00"/>
    <x v="214"/>
    <n v="21066"/>
    <n v="0"/>
    <x v="0"/>
    <x v="0"/>
    <n v="14.63"/>
    <n v="14.63"/>
    <n v="2"/>
    <x v="0"/>
    <n v="15.74"/>
    <n v="-16.850000000000001"/>
    <n v="-1.1517429938482571"/>
    <x v="0"/>
    <x v="94"/>
  </r>
  <r>
    <d v="2021-10-02T00:00:00"/>
    <x v="215"/>
    <n v="9508"/>
    <n v="0"/>
    <x v="0"/>
    <x v="1"/>
    <n v="38.450000000000003"/>
    <n v="38.450000000000003"/>
    <n v="26"/>
    <x v="0"/>
    <n v="31.35"/>
    <n v="-776.65"/>
    <n v="-20.19895968790637"/>
    <x v="1"/>
    <x v="12"/>
  </r>
  <r>
    <d v="2021-10-02T00:00:00"/>
    <x v="216"/>
    <n v="87242"/>
    <n v="0"/>
    <x v="3"/>
    <x v="0"/>
    <n v="5.8222222222222202"/>
    <n v="5.24"/>
    <n v="1"/>
    <x v="1"/>
    <n v="112.08"/>
    <n v="-106.84"/>
    <n v="-20.389312977099237"/>
    <x v="3"/>
    <x v="4"/>
  </r>
  <r>
    <d v="2021-10-02T00:00:00"/>
    <x v="216"/>
    <n v="24074"/>
    <n v="0"/>
    <x v="0"/>
    <x v="0"/>
    <n v="27.66"/>
    <n v="27.66"/>
    <n v="2"/>
    <x v="0"/>
    <n v="112.08"/>
    <n v="-196.5"/>
    <n v="-7.1041214750542299"/>
    <x v="3"/>
    <x v="46"/>
  </r>
  <r>
    <d v="2021-10-02T00:00:00"/>
    <x v="216"/>
    <n v="24061"/>
    <n v="0"/>
    <x v="0"/>
    <x v="0"/>
    <n v="30.65"/>
    <n v="30.65"/>
    <n v="2"/>
    <x v="0"/>
    <n v="112.08"/>
    <n v="-193.51"/>
    <n v="-6.3135399673735728"/>
    <x v="3"/>
    <x v="46"/>
  </r>
  <r>
    <d v="2021-10-02T00:00:00"/>
    <x v="216"/>
    <n v="12877"/>
    <n v="0"/>
    <x v="3"/>
    <x v="0"/>
    <n v="63.811111111111103"/>
    <n v="57.43"/>
    <n v="2"/>
    <x v="1"/>
    <n v="112.08"/>
    <n v="-166.73"/>
    <n v="-2.9031864878983109"/>
    <x v="1"/>
    <x v="2"/>
  </r>
  <r>
    <d v="2021-10-02T00:00:00"/>
    <x v="216"/>
    <n v="24076"/>
    <n v="0"/>
    <x v="0"/>
    <x v="0"/>
    <n v="19.23"/>
    <n v="19.23"/>
    <n v="3"/>
    <x v="0"/>
    <n v="112.08"/>
    <n v="-317.01"/>
    <n v="-16.485179407176286"/>
    <x v="3"/>
    <x v="46"/>
  </r>
  <r>
    <d v="2021-10-02T00:00:00"/>
    <x v="216"/>
    <n v="90837"/>
    <n v="0"/>
    <x v="0"/>
    <x v="0"/>
    <n v="3.9"/>
    <n v="3.9"/>
    <n v="4"/>
    <x v="0"/>
    <n v="112.08"/>
    <n v="-444.42"/>
    <n v="-113.95384615384616"/>
    <x v="3"/>
    <x v="34"/>
  </r>
  <r>
    <d v="2021-10-02T00:00:00"/>
    <x v="217"/>
    <n v="116851"/>
    <n v="0"/>
    <x v="0"/>
    <x v="0"/>
    <n v="26.86"/>
    <n v="26.86"/>
    <n v="1"/>
    <x v="0"/>
    <n v="20.89"/>
    <n v="5.9699999999999989"/>
    <n v="0.2222635889798957"/>
    <x v="2"/>
    <x v="76"/>
  </r>
  <r>
    <d v="2021-10-02T00:00:00"/>
    <x v="218"/>
    <n v="112618"/>
    <n v="0"/>
    <x v="0"/>
    <x v="0"/>
    <n v="4"/>
    <n v="4"/>
    <n v="1"/>
    <x v="0"/>
    <n v="26.22"/>
    <n v="-22.22"/>
    <n v="-5.5549999999999997"/>
    <x v="7"/>
    <x v="61"/>
  </r>
  <r>
    <d v="2021-10-02T00:00:00"/>
    <x v="218"/>
    <n v="110187"/>
    <n v="0"/>
    <x v="0"/>
    <x v="0"/>
    <n v="6.79"/>
    <n v="6.79"/>
    <n v="1"/>
    <x v="0"/>
    <n v="26.22"/>
    <n v="-19.43"/>
    <n v="-2.8615611192930781"/>
    <x v="6"/>
    <x v="10"/>
  </r>
  <r>
    <d v="2021-10-02T00:00:00"/>
    <x v="218"/>
    <n v="88627"/>
    <n v="0"/>
    <x v="3"/>
    <x v="0"/>
    <n v="1.9777777777777701"/>
    <n v="1.78"/>
    <n v="1"/>
    <x v="1"/>
    <n v="26.22"/>
    <n v="-24.439999999999998"/>
    <n v="-13.730337078651685"/>
    <x v="1"/>
    <x v="12"/>
  </r>
  <r>
    <d v="2021-10-02T00:00:00"/>
    <x v="218"/>
    <n v="88628"/>
    <n v="0"/>
    <x v="0"/>
    <x v="0"/>
    <n v="2.08"/>
    <n v="2.08"/>
    <n v="1"/>
    <x v="0"/>
    <n v="26.22"/>
    <n v="-24.14"/>
    <n v="-11.60576923076923"/>
    <x v="1"/>
    <x v="12"/>
  </r>
  <r>
    <d v="2021-10-02T00:00:00"/>
    <x v="218"/>
    <n v="7267"/>
    <n v="0"/>
    <x v="0"/>
    <x v="0"/>
    <n v="2.48"/>
    <n v="2.48"/>
    <n v="1"/>
    <x v="0"/>
    <n v="26.22"/>
    <n v="-23.74"/>
    <n v="-9.57258064516129"/>
    <x v="6"/>
    <x v="11"/>
  </r>
  <r>
    <d v="2021-10-02T00:00:00"/>
    <x v="218"/>
    <n v="108258"/>
    <n v="0"/>
    <x v="0"/>
    <x v="0"/>
    <n v="19.13"/>
    <n v="19.13"/>
    <n v="2"/>
    <x v="0"/>
    <n v="26.22"/>
    <n v="-33.31"/>
    <n v="-1.7412441191845272"/>
    <x v="5"/>
    <x v="9"/>
  </r>
  <r>
    <d v="2021-10-02T00:00:00"/>
    <x v="219"/>
    <n v="101534"/>
    <n v="0"/>
    <x v="0"/>
    <x v="0"/>
    <n v="2.39"/>
    <n v="2.39"/>
    <n v="1"/>
    <x v="0"/>
    <n v="16.600000000000001"/>
    <n v="-14.21"/>
    <n v="-5.9456066945606691"/>
    <x v="6"/>
    <x v="11"/>
  </r>
  <r>
    <d v="2021-10-02T00:00:00"/>
    <x v="219"/>
    <n v="29650"/>
    <n v="0"/>
    <x v="0"/>
    <x v="0"/>
    <n v="1.58"/>
    <n v="1.58"/>
    <n v="1"/>
    <x v="0"/>
    <n v="16.600000000000001"/>
    <n v="-15.020000000000001"/>
    <n v="-9.5063291139240516"/>
    <x v="6"/>
    <x v="32"/>
  </r>
  <r>
    <d v="2021-10-02T00:00:00"/>
    <x v="219"/>
    <n v="101489"/>
    <n v="0"/>
    <x v="0"/>
    <x v="0"/>
    <n v="4.33"/>
    <n v="4.33"/>
    <n v="2"/>
    <x v="0"/>
    <n v="16.600000000000001"/>
    <n v="-28.870000000000005"/>
    <n v="-6.6674364896073914"/>
    <x v="6"/>
    <x v="11"/>
  </r>
  <r>
    <d v="2021-10-02T00:00:00"/>
    <x v="219"/>
    <n v="101534"/>
    <n v="0"/>
    <x v="0"/>
    <x v="0"/>
    <n v="14.17"/>
    <n v="14.17"/>
    <n v="6"/>
    <x v="0"/>
    <n v="16.600000000000001"/>
    <n v="-85.43"/>
    <n v="-6.0289343683839105"/>
    <x v="6"/>
    <x v="11"/>
  </r>
  <r>
    <d v="2021-10-02T00:00:00"/>
    <x v="220"/>
    <n v="117756"/>
    <n v="0"/>
    <x v="0"/>
    <x v="2"/>
    <n v="72.349999999999994"/>
    <n v="72.349999999999994"/>
    <n v="8"/>
    <x v="0"/>
    <n v="50.18"/>
    <n v="-329.09000000000003"/>
    <n v="-4.5485832757429172"/>
    <x v="5"/>
    <x v="9"/>
  </r>
  <r>
    <d v="2021-10-02T00:00:00"/>
    <x v="221"/>
    <n v="78448"/>
    <n v="0"/>
    <x v="0"/>
    <x v="6"/>
    <n v="3.23"/>
    <n v="3.23"/>
    <n v="1"/>
    <x v="0"/>
    <n v="51.5"/>
    <n v="-48.27"/>
    <n v="-14.944272445820435"/>
    <x v="5"/>
    <x v="90"/>
  </r>
  <r>
    <d v="2021-10-02T00:00:00"/>
    <x v="221"/>
    <n v="117893"/>
    <n v="0"/>
    <x v="0"/>
    <x v="6"/>
    <n v="20.13"/>
    <n v="20.13"/>
    <n v="1"/>
    <x v="0"/>
    <n v="51.5"/>
    <n v="-31.37"/>
    <n v="-1.5583705911574766"/>
    <x v="5"/>
    <x v="90"/>
  </r>
  <r>
    <d v="2021-10-02T00:00:00"/>
    <x v="221"/>
    <n v="127016"/>
    <n v="0"/>
    <x v="6"/>
    <x v="6"/>
    <n v="8.5733333333333306"/>
    <n v="6.43"/>
    <n v="2"/>
    <x v="5"/>
    <n v="51.5"/>
    <n v="-96.57"/>
    <n v="-15.018662519440124"/>
    <x v="6"/>
    <x v="28"/>
  </r>
  <r>
    <d v="2021-10-02T00:00:00"/>
    <x v="221"/>
    <n v="81128"/>
    <n v="0"/>
    <x v="0"/>
    <x v="6"/>
    <n v="9.6199999999999992"/>
    <n v="9.6199999999999992"/>
    <n v="3"/>
    <x v="0"/>
    <n v="51.5"/>
    <n v="-144.88"/>
    <n v="-15.06029106029106"/>
    <x v="6"/>
    <x v="28"/>
  </r>
  <r>
    <d v="2021-10-02T00:00:00"/>
    <x v="221"/>
    <n v="102550"/>
    <n v="0"/>
    <x v="0"/>
    <x v="6"/>
    <n v="35.31"/>
    <n v="35.31"/>
    <n v="4"/>
    <x v="0"/>
    <n v="51.5"/>
    <n v="-170.69"/>
    <n v="-4.8340413480600395"/>
    <x v="5"/>
    <x v="9"/>
  </r>
  <r>
    <d v="2021-10-02T00:00:00"/>
    <x v="222"/>
    <n v="43944"/>
    <n v="0"/>
    <x v="0"/>
    <x v="0"/>
    <n v="16.54"/>
    <n v="16.54"/>
    <n v="1"/>
    <x v="0"/>
    <n v="45.12"/>
    <n v="-28.58"/>
    <n v="-1.7279322853688028"/>
    <x v="5"/>
    <x v="9"/>
  </r>
  <r>
    <d v="2021-10-02T00:00:00"/>
    <x v="222"/>
    <n v="89581"/>
    <n v="0"/>
    <x v="0"/>
    <x v="0"/>
    <n v="3.39"/>
    <n v="3.39"/>
    <n v="1"/>
    <x v="0"/>
    <n v="45.12"/>
    <n v="-41.73"/>
    <n v="-12.309734513274336"/>
    <x v="1"/>
    <x v="13"/>
  </r>
  <r>
    <d v="2021-10-02T00:00:00"/>
    <x v="222"/>
    <n v="110565"/>
    <n v="0"/>
    <x v="0"/>
    <x v="0"/>
    <n v="1.76"/>
    <n v="1.76"/>
    <n v="1"/>
    <x v="0"/>
    <n v="45.12"/>
    <n v="-43.36"/>
    <n v="-24.636363636363637"/>
    <x v="3"/>
    <x v="15"/>
  </r>
  <r>
    <d v="2021-10-02T00:00:00"/>
    <x v="222"/>
    <n v="119086"/>
    <n v="0"/>
    <x v="0"/>
    <x v="0"/>
    <n v="2.04"/>
    <n v="2.04"/>
    <n v="1"/>
    <x v="0"/>
    <n v="45.12"/>
    <n v="-43.08"/>
    <n v="-21.117647058823529"/>
    <x v="2"/>
    <x v="55"/>
  </r>
  <r>
    <d v="2021-10-02T00:00:00"/>
    <x v="222"/>
    <n v="80199"/>
    <n v="0"/>
    <x v="0"/>
    <x v="0"/>
    <n v="1.66"/>
    <n v="1.66"/>
    <n v="1"/>
    <x v="0"/>
    <n v="45.12"/>
    <n v="-43.46"/>
    <n v="-26.180722891566266"/>
    <x v="7"/>
    <x v="17"/>
  </r>
  <r>
    <d v="2021-10-02T00:00:00"/>
    <x v="222"/>
    <n v="107304"/>
    <n v="0"/>
    <x v="0"/>
    <x v="0"/>
    <n v="4.41"/>
    <n v="4.41"/>
    <n v="1"/>
    <x v="0"/>
    <n v="45.12"/>
    <n v="-40.709999999999994"/>
    <n v="-9.2312925170068016"/>
    <x v="3"/>
    <x v="53"/>
  </r>
  <r>
    <d v="2021-10-02T00:00:00"/>
    <x v="222"/>
    <n v="108083"/>
    <n v="0"/>
    <x v="0"/>
    <x v="0"/>
    <n v="2.09"/>
    <n v="2.09"/>
    <n v="1"/>
    <x v="0"/>
    <n v="45.12"/>
    <n v="-43.03"/>
    <n v="-20.588516746411486"/>
    <x v="2"/>
    <x v="55"/>
  </r>
  <r>
    <d v="2021-10-02T00:00:00"/>
    <x v="222"/>
    <n v="79421"/>
    <n v="0"/>
    <x v="0"/>
    <x v="0"/>
    <n v="2.09"/>
    <n v="2.09"/>
    <n v="1"/>
    <x v="0"/>
    <n v="45.12"/>
    <n v="-43.03"/>
    <n v="-20.588516746411486"/>
    <x v="2"/>
    <x v="40"/>
  </r>
  <r>
    <d v="2021-10-02T00:00:00"/>
    <x v="222"/>
    <n v="109289"/>
    <n v="0"/>
    <x v="0"/>
    <x v="0"/>
    <n v="20.260000000000002"/>
    <n v="20.260000000000002"/>
    <n v="1"/>
    <x v="0"/>
    <n v="45.12"/>
    <n v="-24.859999999999996"/>
    <n v="-1.2270483711747282"/>
    <x v="2"/>
    <x v="71"/>
  </r>
  <r>
    <d v="2021-10-02T00:00:00"/>
    <x v="222"/>
    <n v="9644"/>
    <n v="0"/>
    <x v="0"/>
    <x v="0"/>
    <n v="1.99"/>
    <n v="1.99"/>
    <n v="1"/>
    <x v="0"/>
    <n v="45.12"/>
    <n v="-43.129999999999995"/>
    <n v="-21.673366834170853"/>
    <x v="2"/>
    <x v="55"/>
  </r>
  <r>
    <d v="2021-10-02T00:00:00"/>
    <x v="222"/>
    <n v="128344"/>
    <n v="0"/>
    <x v="0"/>
    <x v="0"/>
    <n v="2.74"/>
    <n v="2.74"/>
    <n v="1"/>
    <x v="0"/>
    <n v="45.12"/>
    <n v="-42.379999999999995"/>
    <n v="-15.46715328467153"/>
    <x v="2"/>
    <x v="40"/>
  </r>
  <r>
    <d v="2021-10-02T00:00:00"/>
    <x v="222"/>
    <n v="5779"/>
    <n v="0"/>
    <x v="0"/>
    <x v="0"/>
    <n v="1.55"/>
    <n v="1.55"/>
    <n v="2"/>
    <x v="0"/>
    <n v="45.12"/>
    <n v="-88.69"/>
    <n v="-57.219354838709677"/>
    <x v="1"/>
    <x v="13"/>
  </r>
  <r>
    <d v="2021-10-02T00:00:00"/>
    <x v="222"/>
    <n v="12053"/>
    <n v="0"/>
    <x v="0"/>
    <x v="0"/>
    <n v="2.61"/>
    <n v="2.61"/>
    <n v="2"/>
    <x v="0"/>
    <n v="45.12"/>
    <n v="-87.63"/>
    <n v="-33.574712643678161"/>
    <x v="1"/>
    <x v="13"/>
  </r>
  <r>
    <d v="2021-10-02T00:00:00"/>
    <x v="223"/>
    <n v="93893"/>
    <n v="0"/>
    <x v="3"/>
    <x v="1"/>
    <n v="8.4111111111111097"/>
    <n v="7.57"/>
    <n v="1"/>
    <x v="1"/>
    <n v="21.76"/>
    <n v="-14.190000000000001"/>
    <n v="-1.8745046235138707"/>
    <x v="6"/>
    <x v="31"/>
  </r>
  <r>
    <d v="2021-10-02T00:00:00"/>
    <x v="223"/>
    <n v="85944"/>
    <n v="0"/>
    <x v="0"/>
    <x v="1"/>
    <n v="9.66"/>
    <n v="9.66"/>
    <n v="1"/>
    <x v="0"/>
    <n v="21.76"/>
    <n v="-12.100000000000001"/>
    <n v="-1.2525879917184266"/>
    <x v="6"/>
    <x v="32"/>
  </r>
  <r>
    <d v="2021-10-02T00:00:00"/>
    <x v="223"/>
    <n v="118270"/>
    <n v="0"/>
    <x v="0"/>
    <x v="1"/>
    <n v="5.62"/>
    <n v="5.62"/>
    <n v="1"/>
    <x v="0"/>
    <n v="21.76"/>
    <n v="-16.14"/>
    <n v="-2.8718861209964412"/>
    <x v="6"/>
    <x v="32"/>
  </r>
  <r>
    <d v="2021-10-02T00:00:00"/>
    <x v="223"/>
    <n v="118271"/>
    <n v="0"/>
    <x v="0"/>
    <x v="1"/>
    <n v="5.41"/>
    <n v="5.41"/>
    <n v="1"/>
    <x v="0"/>
    <n v="21.76"/>
    <n v="-16.350000000000001"/>
    <n v="-3.0221811460258783"/>
    <x v="6"/>
    <x v="32"/>
  </r>
  <r>
    <d v="2021-10-02T00:00:00"/>
    <x v="223"/>
    <n v="29585"/>
    <n v="0"/>
    <x v="0"/>
    <x v="1"/>
    <n v="4.7"/>
    <n v="4.7"/>
    <n v="1"/>
    <x v="0"/>
    <n v="21.76"/>
    <n v="-17.060000000000002"/>
    <n v="-3.6297872340425537"/>
    <x v="6"/>
    <x v="31"/>
  </r>
  <r>
    <d v="2021-10-02T00:00:00"/>
    <x v="224"/>
    <n v="103592"/>
    <n v="0"/>
    <x v="2"/>
    <x v="0"/>
    <n v="124.042857142857"/>
    <n v="86.83"/>
    <n v="8"/>
    <x v="3"/>
    <n v="80.37"/>
    <n v="-556.13"/>
    <n v="-6.4048140043763677"/>
    <x v="5"/>
    <x v="9"/>
  </r>
  <r>
    <d v="2021-10-02T00:00:00"/>
    <x v="225"/>
    <n v="29642"/>
    <n v="0"/>
    <x v="0"/>
    <x v="2"/>
    <n v="4.0999999999999996"/>
    <n v="4.0999999999999996"/>
    <n v="1"/>
    <x v="0"/>
    <n v="39.479999999999997"/>
    <n v="-35.379999999999995"/>
    <n v="-8.6292682926829265"/>
    <x v="6"/>
    <x v="32"/>
  </r>
  <r>
    <d v="2021-10-02T00:00:00"/>
    <x v="225"/>
    <n v="46896"/>
    <n v="0"/>
    <x v="0"/>
    <x v="2"/>
    <n v="4.87"/>
    <n v="4.87"/>
    <n v="1"/>
    <x v="0"/>
    <n v="39.479999999999997"/>
    <n v="-34.61"/>
    <n v="-7.1067761806981515"/>
    <x v="2"/>
    <x v="27"/>
  </r>
  <r>
    <d v="2021-10-02T00:00:00"/>
    <x v="225"/>
    <n v="110334"/>
    <n v="0"/>
    <x v="2"/>
    <x v="2"/>
    <n v="10.4571428571428"/>
    <n v="7.32"/>
    <n v="1"/>
    <x v="3"/>
    <n v="39.479999999999997"/>
    <n v="-32.159999999999997"/>
    <n v="-4.3934426229508192"/>
    <x v="5"/>
    <x v="9"/>
  </r>
  <r>
    <d v="2021-10-02T00:00:00"/>
    <x v="225"/>
    <n v="29585"/>
    <n v="0"/>
    <x v="0"/>
    <x v="2"/>
    <n v="9.41"/>
    <n v="9.41"/>
    <n v="2"/>
    <x v="0"/>
    <n v="39.479999999999997"/>
    <n v="-69.55"/>
    <n v="-7.3910733262486712"/>
    <x v="6"/>
    <x v="31"/>
  </r>
  <r>
    <d v="2021-10-02T00:00:00"/>
    <x v="225"/>
    <n v="30501"/>
    <n v="0"/>
    <x v="0"/>
    <x v="2"/>
    <n v="18.82"/>
    <n v="18.82"/>
    <n v="2"/>
    <x v="0"/>
    <n v="39.479999999999997"/>
    <n v="-60.139999999999993"/>
    <n v="-3.1955366631243356"/>
    <x v="6"/>
    <x v="28"/>
  </r>
  <r>
    <d v="2021-10-02T00:00:00"/>
    <x v="225"/>
    <n v="83102"/>
    <n v="0"/>
    <x v="0"/>
    <x v="2"/>
    <n v="6.46"/>
    <n v="6.46"/>
    <n v="2"/>
    <x v="0"/>
    <n v="39.479999999999997"/>
    <n v="-72.5"/>
    <n v="-11.222910216718267"/>
    <x v="6"/>
    <x v="32"/>
  </r>
  <r>
    <d v="2021-10-02T00:00:00"/>
    <x v="226"/>
    <n v="112731"/>
    <n v="0"/>
    <x v="3"/>
    <x v="0"/>
    <n v="6.7666666666666604"/>
    <n v="6.09"/>
    <n v="1"/>
    <x v="1"/>
    <n v="13.26"/>
    <n v="-7.17"/>
    <n v="-1.1773399014778325"/>
    <x v="3"/>
    <x v="18"/>
  </r>
  <r>
    <d v="2021-10-02T00:00:00"/>
    <x v="226"/>
    <n v="117270"/>
    <n v="0"/>
    <x v="0"/>
    <x v="0"/>
    <n v="14.08"/>
    <n v="14.08"/>
    <n v="2"/>
    <x v="0"/>
    <n v="13.26"/>
    <n v="-12.44"/>
    <n v="-0.88352272727272718"/>
    <x v="6"/>
    <x v="26"/>
  </r>
  <r>
    <d v="2021-10-02T00:00:00"/>
    <x v="227"/>
    <n v="102275"/>
    <n v="0"/>
    <x v="0"/>
    <x v="0"/>
    <n v="34.299999999999997"/>
    <n v="34.299999999999997"/>
    <n v="4"/>
    <x v="0"/>
    <n v="57.88"/>
    <n v="-197.22000000000003"/>
    <n v="-5.7498542274052493"/>
    <x v="5"/>
    <x v="9"/>
  </r>
  <r>
    <d v="2021-10-02T00:00:00"/>
    <x v="227"/>
    <n v="102272"/>
    <n v="0"/>
    <x v="0"/>
    <x v="0"/>
    <n v="34.299999999999997"/>
    <n v="34.299999999999997"/>
    <n v="4"/>
    <x v="0"/>
    <n v="57.88"/>
    <n v="-197.22000000000003"/>
    <n v="-5.7498542274052493"/>
    <x v="5"/>
    <x v="9"/>
  </r>
  <r>
    <d v="2021-10-02T00:00:00"/>
    <x v="228"/>
    <n v="14715"/>
    <n v="0"/>
    <x v="0"/>
    <x v="0"/>
    <n v="10.68"/>
    <n v="10.68"/>
    <n v="2"/>
    <x v="0"/>
    <n v="8.24"/>
    <n v="-5.8000000000000007"/>
    <n v="-0.54307116104868924"/>
    <x v="4"/>
    <x v="48"/>
  </r>
  <r>
    <d v="2021-10-02T00:00:00"/>
    <x v="229"/>
    <n v="111469"/>
    <n v="0"/>
    <x v="0"/>
    <x v="2"/>
    <n v="12.04"/>
    <n v="12.04"/>
    <n v="1"/>
    <x v="0"/>
    <n v="50.01"/>
    <n v="-37.97"/>
    <n v="-3.153654485049834"/>
    <x v="6"/>
    <x v="32"/>
  </r>
  <r>
    <d v="2021-10-02T00:00:00"/>
    <x v="229"/>
    <n v="100247"/>
    <n v="0"/>
    <x v="0"/>
    <x v="2"/>
    <n v="4.08"/>
    <n v="4.08"/>
    <n v="1"/>
    <x v="0"/>
    <n v="50.01"/>
    <n v="-45.93"/>
    <n v="-11.257352941176471"/>
    <x v="6"/>
    <x v="10"/>
  </r>
  <r>
    <d v="2021-10-02T00:00:00"/>
    <x v="229"/>
    <n v="107881"/>
    <n v="0"/>
    <x v="0"/>
    <x v="2"/>
    <n v="40.299999999999997"/>
    <n v="40.299999999999997"/>
    <n v="1"/>
    <x v="0"/>
    <n v="50.01"/>
    <n v="-9.7100000000000009"/>
    <n v="-0.24094292803970227"/>
    <x v="6"/>
    <x v="32"/>
  </r>
  <r>
    <d v="2021-10-02T00:00:00"/>
    <x v="229"/>
    <n v="107878"/>
    <n v="0"/>
    <x v="0"/>
    <x v="2"/>
    <n v="21.02"/>
    <n v="21.02"/>
    <n v="1"/>
    <x v="0"/>
    <n v="50.01"/>
    <n v="-28.99"/>
    <n v="-1.3791627021883919"/>
    <x v="6"/>
    <x v="32"/>
  </r>
  <r>
    <d v="2021-10-02T00:00:00"/>
    <x v="230"/>
    <n v="82134"/>
    <n v="0"/>
    <x v="0"/>
    <x v="0"/>
    <n v="9.5399999999999991"/>
    <n v="9.5399999999999991"/>
    <n v="1"/>
    <x v="0"/>
    <n v="19.64"/>
    <n v="-10.100000000000001"/>
    <n v="-1.058700209643606"/>
    <x v="4"/>
    <x v="8"/>
  </r>
  <r>
    <d v="2021-10-02T00:00:00"/>
    <x v="230"/>
    <n v="96441"/>
    <n v="0"/>
    <x v="0"/>
    <x v="0"/>
    <n v="4.3499999999999996"/>
    <n v="4.3499999999999996"/>
    <n v="1"/>
    <x v="0"/>
    <n v="19.64"/>
    <n v="-15.290000000000001"/>
    <n v="-3.5149425287356326"/>
    <x v="4"/>
    <x v="8"/>
  </r>
  <r>
    <d v="2021-10-02T00:00:00"/>
    <x v="230"/>
    <n v="46441"/>
    <n v="0"/>
    <x v="0"/>
    <x v="0"/>
    <n v="5.2"/>
    <n v="5.2"/>
    <n v="1"/>
    <x v="0"/>
    <n v="19.64"/>
    <n v="-14.440000000000001"/>
    <n v="-2.7769230769230773"/>
    <x v="4"/>
    <x v="8"/>
  </r>
  <r>
    <d v="2021-10-02T00:00:00"/>
    <x v="230"/>
    <n v="46440"/>
    <n v="0"/>
    <x v="0"/>
    <x v="0"/>
    <n v="4.49"/>
    <n v="4.49"/>
    <n v="1"/>
    <x v="0"/>
    <n v="19.64"/>
    <n v="-15.15"/>
    <n v="-3.3741648106904232"/>
    <x v="4"/>
    <x v="8"/>
  </r>
  <r>
    <d v="2021-10-02T00:00:00"/>
    <x v="230"/>
    <n v="5905"/>
    <n v="0"/>
    <x v="0"/>
    <x v="0"/>
    <n v="6.17"/>
    <n v="6.17"/>
    <n v="2"/>
    <x v="0"/>
    <n v="19.64"/>
    <n v="-33.11"/>
    <n v="-5.3662884927066452"/>
    <x v="4"/>
    <x v="8"/>
  </r>
  <r>
    <d v="2021-10-02T00:00:00"/>
    <x v="231"/>
    <n v="79316"/>
    <n v="0"/>
    <x v="0"/>
    <x v="0"/>
    <n v="8"/>
    <n v="8"/>
    <n v="1"/>
    <x v="0"/>
    <n v="45.4"/>
    <n v="-37.4"/>
    <n v="-4.6749999999999998"/>
    <x v="6"/>
    <x v="26"/>
  </r>
  <r>
    <d v="2021-10-02T00:00:00"/>
    <x v="231"/>
    <n v="118150"/>
    <n v="0"/>
    <x v="0"/>
    <x v="0"/>
    <n v="1.69"/>
    <n v="1.69"/>
    <n v="1"/>
    <x v="0"/>
    <n v="45.4"/>
    <n v="-43.71"/>
    <n v="-25.863905325443788"/>
    <x v="6"/>
    <x v="11"/>
  </r>
  <r>
    <d v="2021-10-02T00:00:00"/>
    <x v="231"/>
    <n v="72511"/>
    <n v="0"/>
    <x v="0"/>
    <x v="0"/>
    <n v="3.4"/>
    <n v="3.4"/>
    <n v="1"/>
    <x v="0"/>
    <n v="45.4"/>
    <n v="-42"/>
    <n v="-12.352941176470589"/>
    <x v="6"/>
    <x v="11"/>
  </r>
  <r>
    <d v="2021-10-02T00:00:00"/>
    <x v="231"/>
    <n v="46989"/>
    <n v="0"/>
    <x v="0"/>
    <x v="0"/>
    <n v="4.8"/>
    <n v="4.8"/>
    <n v="1"/>
    <x v="0"/>
    <n v="45.4"/>
    <n v="-40.6"/>
    <n v="-8.4583333333333339"/>
    <x v="6"/>
    <x v="26"/>
  </r>
  <r>
    <d v="2021-10-02T00:00:00"/>
    <x v="231"/>
    <n v="111716"/>
    <n v="0"/>
    <x v="0"/>
    <x v="0"/>
    <n v="1.2"/>
    <n v="1.2"/>
    <n v="1"/>
    <x v="0"/>
    <n v="45.4"/>
    <n v="-44.199999999999996"/>
    <n v="-36.833333333333329"/>
    <x v="6"/>
    <x v="11"/>
  </r>
  <r>
    <d v="2021-10-02T00:00:00"/>
    <x v="231"/>
    <n v="70065"/>
    <n v="0"/>
    <x v="3"/>
    <x v="0"/>
    <n v="5.98888888888888"/>
    <n v="5.39"/>
    <n v="1"/>
    <x v="1"/>
    <n v="45.4"/>
    <n v="-40.01"/>
    <n v="-7.4230055658627085"/>
    <x v="6"/>
    <x v="11"/>
  </r>
  <r>
    <d v="2021-10-02T00:00:00"/>
    <x v="231"/>
    <n v="29538"/>
    <n v="0"/>
    <x v="0"/>
    <x v="0"/>
    <n v="2.2999999999999998"/>
    <n v="2.2999999999999998"/>
    <n v="1"/>
    <x v="0"/>
    <n v="45.4"/>
    <n v="-43.1"/>
    <n v="-18.739130434782609"/>
    <x v="6"/>
    <x v="31"/>
  </r>
  <r>
    <d v="2021-10-02T00:00:00"/>
    <x v="231"/>
    <n v="9706"/>
    <n v="0"/>
    <x v="0"/>
    <x v="0"/>
    <n v="8.0500000000000007"/>
    <n v="8.0500000000000007"/>
    <n v="1"/>
    <x v="0"/>
    <n v="45.4"/>
    <n v="-37.349999999999994"/>
    <n v="-4.6397515527950297"/>
    <x v="6"/>
    <x v="74"/>
  </r>
  <r>
    <d v="2021-10-02T00:00:00"/>
    <x v="231"/>
    <n v="80131"/>
    <n v="0"/>
    <x v="0"/>
    <x v="0"/>
    <n v="12.09"/>
    <n v="12.09"/>
    <n v="1"/>
    <x v="0"/>
    <n v="45.4"/>
    <n v="-33.31"/>
    <n v="-2.7551695616211749"/>
    <x v="0"/>
    <x v="19"/>
  </r>
  <r>
    <d v="2021-10-02T00:00:00"/>
    <x v="231"/>
    <n v="82464"/>
    <n v="0"/>
    <x v="0"/>
    <x v="0"/>
    <n v="4.4400000000000004"/>
    <n v="4.4400000000000004"/>
    <n v="1"/>
    <x v="0"/>
    <n v="45.4"/>
    <n v="-40.96"/>
    <n v="-9.2252252252252251"/>
    <x v="6"/>
    <x v="11"/>
  </r>
  <r>
    <d v="2021-10-02T00:00:00"/>
    <x v="231"/>
    <n v="79318"/>
    <n v="0"/>
    <x v="0"/>
    <x v="0"/>
    <n v="5.95"/>
    <n v="5.95"/>
    <n v="1"/>
    <x v="0"/>
    <n v="45.4"/>
    <n v="-39.449999999999996"/>
    <n v="-6.6302521008403348"/>
    <x v="6"/>
    <x v="11"/>
  </r>
  <r>
    <d v="2021-10-02T00:00:00"/>
    <x v="231"/>
    <n v="49108"/>
    <n v="0"/>
    <x v="0"/>
    <x v="0"/>
    <n v="3.98"/>
    <n v="3.98"/>
    <n v="1"/>
    <x v="0"/>
    <n v="45.4"/>
    <n v="-41.42"/>
    <n v="-10.407035175879397"/>
    <x v="6"/>
    <x v="31"/>
  </r>
  <r>
    <d v="2021-10-02T00:00:00"/>
    <x v="231"/>
    <n v="118930"/>
    <n v="0"/>
    <x v="0"/>
    <x v="0"/>
    <n v="6.47"/>
    <n v="6.47"/>
    <n v="1"/>
    <x v="0"/>
    <n v="45.4"/>
    <n v="-38.93"/>
    <n v="-6.0170015455950541"/>
    <x v="6"/>
    <x v="32"/>
  </r>
  <r>
    <d v="2021-10-02T00:00:00"/>
    <x v="232"/>
    <n v="120541"/>
    <n v="0"/>
    <x v="0"/>
    <x v="2"/>
    <n v="6.28"/>
    <n v="6.28"/>
    <n v="1"/>
    <x v="0"/>
    <n v="34.770000000000003"/>
    <n v="-28.490000000000002"/>
    <n v="-4.5366242038216562"/>
    <x v="1"/>
    <x v="21"/>
  </r>
  <r>
    <d v="2021-10-02T00:00:00"/>
    <x v="232"/>
    <n v="120390"/>
    <n v="0"/>
    <x v="0"/>
    <x v="2"/>
    <n v="3.19"/>
    <n v="3.19"/>
    <n v="1"/>
    <x v="0"/>
    <n v="34.770000000000003"/>
    <n v="-31.580000000000002"/>
    <n v="-9.8996865203761768"/>
    <x v="1"/>
    <x v="21"/>
  </r>
  <r>
    <d v="2021-10-02T00:00:00"/>
    <x v="232"/>
    <n v="89774"/>
    <n v="0"/>
    <x v="0"/>
    <x v="2"/>
    <n v="11.8"/>
    <n v="11.8"/>
    <n v="2"/>
    <x v="0"/>
    <n v="34.770000000000003"/>
    <n v="-57.740000000000009"/>
    <n v="-4.8932203389830518"/>
    <x v="1"/>
    <x v="21"/>
  </r>
  <r>
    <d v="2021-10-02T00:00:00"/>
    <x v="232"/>
    <n v="90873"/>
    <n v="0"/>
    <x v="0"/>
    <x v="2"/>
    <n v="38.29"/>
    <n v="38.29"/>
    <n v="11"/>
    <x v="0"/>
    <n v="34.770000000000003"/>
    <n v="-344.18"/>
    <n v="-8.9887699138156183"/>
    <x v="1"/>
    <x v="23"/>
  </r>
  <r>
    <d v="2021-10-02T00:00:00"/>
    <x v="233"/>
    <n v="117615"/>
    <n v="0"/>
    <x v="0"/>
    <x v="1"/>
    <n v="6.75"/>
    <n v="6.75"/>
    <n v="1"/>
    <x v="0"/>
    <n v="23.61"/>
    <n v="-16.86"/>
    <n v="-2.4977777777777779"/>
    <x v="6"/>
    <x v="32"/>
  </r>
  <r>
    <d v="2021-10-02T00:00:00"/>
    <x v="233"/>
    <n v="111617"/>
    <n v="0"/>
    <x v="0"/>
    <x v="1"/>
    <n v="5.58"/>
    <n v="5.58"/>
    <n v="1"/>
    <x v="0"/>
    <n v="23.61"/>
    <n v="-18.03"/>
    <n v="-3.231182795698925"/>
    <x v="6"/>
    <x v="31"/>
  </r>
  <r>
    <d v="2021-10-02T00:00:00"/>
    <x v="233"/>
    <n v="122643"/>
    <n v="0"/>
    <x v="0"/>
    <x v="1"/>
    <n v="4.8499999999999996"/>
    <n v="4.8499999999999996"/>
    <n v="1"/>
    <x v="0"/>
    <n v="23.61"/>
    <n v="-18.759999999999998"/>
    <n v="-3.8680412371134021"/>
    <x v="6"/>
    <x v="10"/>
  </r>
  <r>
    <d v="2021-10-02T00:00:00"/>
    <x v="233"/>
    <n v="89155"/>
    <n v="0"/>
    <x v="0"/>
    <x v="1"/>
    <n v="3.49"/>
    <n v="3.49"/>
    <n v="1"/>
    <x v="0"/>
    <n v="23.61"/>
    <n v="-20.119999999999997"/>
    <n v="-5.7650429799426925"/>
    <x v="6"/>
    <x v="31"/>
  </r>
  <r>
    <d v="2021-10-02T00:00:00"/>
    <x v="233"/>
    <n v="100327"/>
    <n v="0"/>
    <x v="1"/>
    <x v="1"/>
    <n v="7.5333333333333297"/>
    <n v="5.65"/>
    <n v="2"/>
    <x v="5"/>
    <n v="23.61"/>
    <n v="-41.57"/>
    <n v="-7.3575221238938049"/>
    <x v="7"/>
    <x v="61"/>
  </r>
  <r>
    <d v="2021-10-02T00:00:00"/>
    <x v="233"/>
    <n v="116770"/>
    <n v="0"/>
    <x v="0"/>
    <x v="1"/>
    <n v="7.84"/>
    <n v="7.84"/>
    <n v="2"/>
    <x v="0"/>
    <n v="23.61"/>
    <n v="-39.379999999999995"/>
    <n v="-5.0229591836734686"/>
    <x v="6"/>
    <x v="26"/>
  </r>
  <r>
    <d v="2021-10-02T00:00:00"/>
    <x v="234"/>
    <n v="70292"/>
    <n v="0"/>
    <x v="0"/>
    <x v="0"/>
    <n v="6.27"/>
    <n v="6.27"/>
    <n v="1"/>
    <x v="0"/>
    <n v="29.69"/>
    <n v="-23.42"/>
    <n v="-3.7352472089314199"/>
    <x v="3"/>
    <x v="53"/>
  </r>
  <r>
    <d v="2021-10-02T00:00:00"/>
    <x v="234"/>
    <n v="70442"/>
    <n v="0"/>
    <x v="0"/>
    <x v="0"/>
    <n v="4.09"/>
    <n v="4.09"/>
    <n v="1"/>
    <x v="0"/>
    <n v="29.69"/>
    <n v="-25.6"/>
    <n v="-6.2591687041564796"/>
    <x v="3"/>
    <x v="53"/>
  </r>
  <r>
    <d v="2021-10-02T00:00:00"/>
    <x v="234"/>
    <n v="119280"/>
    <n v="0"/>
    <x v="0"/>
    <x v="0"/>
    <n v="3.68"/>
    <n v="3.68"/>
    <n v="1"/>
    <x v="0"/>
    <n v="29.69"/>
    <n v="-26.01"/>
    <n v="-7.0679347826086953"/>
    <x v="3"/>
    <x v="53"/>
  </r>
  <r>
    <d v="2021-10-02T00:00:00"/>
    <x v="234"/>
    <n v="110342"/>
    <n v="0"/>
    <x v="2"/>
    <x v="0"/>
    <n v="20.9142857142857"/>
    <n v="14.64"/>
    <n v="2"/>
    <x v="3"/>
    <n v="29.69"/>
    <n v="-44.74"/>
    <n v="-3.0560109289617485"/>
    <x v="5"/>
    <x v="9"/>
  </r>
  <r>
    <d v="2021-10-02T00:00:00"/>
    <x v="234"/>
    <n v="90007"/>
    <n v="0"/>
    <x v="0"/>
    <x v="0"/>
    <n v="12.21"/>
    <n v="12.21"/>
    <n v="3"/>
    <x v="0"/>
    <n v="29.69"/>
    <n v="-76.860000000000014"/>
    <n v="-6.2948402948402959"/>
    <x v="3"/>
    <x v="53"/>
  </r>
  <r>
    <d v="2021-10-02T00:00:00"/>
    <x v="235"/>
    <n v="109312"/>
    <n v="0"/>
    <x v="0"/>
    <x v="2"/>
    <n v="2.68"/>
    <n v="2.68"/>
    <n v="1"/>
    <x v="0"/>
    <n v="43.92"/>
    <n v="-41.24"/>
    <n v="-15.388059701492537"/>
    <x v="3"/>
    <x v="4"/>
  </r>
  <r>
    <d v="2021-10-02T00:00:00"/>
    <x v="235"/>
    <n v="113920"/>
    <n v="0"/>
    <x v="0"/>
    <x v="2"/>
    <n v="3.45"/>
    <n v="3.45"/>
    <n v="1"/>
    <x v="0"/>
    <n v="43.92"/>
    <n v="-40.47"/>
    <n v="-11.730434782608695"/>
    <x v="4"/>
    <x v="8"/>
  </r>
  <r>
    <d v="2021-10-02T00:00:00"/>
    <x v="235"/>
    <n v="118226"/>
    <n v="0"/>
    <x v="0"/>
    <x v="2"/>
    <n v="2.34"/>
    <n v="2.34"/>
    <n v="1"/>
    <x v="0"/>
    <n v="43.92"/>
    <n v="-41.58"/>
    <n v="-17.76923076923077"/>
    <x v="7"/>
    <x v="35"/>
  </r>
  <r>
    <d v="2021-10-02T00:00:00"/>
    <x v="235"/>
    <n v="99399"/>
    <n v="0"/>
    <x v="0"/>
    <x v="2"/>
    <n v="2.2200000000000002"/>
    <n v="2.2200000000000002"/>
    <n v="1"/>
    <x v="0"/>
    <n v="43.92"/>
    <n v="-41.7"/>
    <n v="-18.783783783783782"/>
    <x v="4"/>
    <x v="67"/>
  </r>
  <r>
    <d v="2021-10-02T00:00:00"/>
    <x v="235"/>
    <n v="99392"/>
    <n v="0"/>
    <x v="0"/>
    <x v="2"/>
    <n v="2.2200000000000002"/>
    <n v="2.2200000000000002"/>
    <n v="1"/>
    <x v="0"/>
    <n v="43.92"/>
    <n v="-41.7"/>
    <n v="-18.783783783783782"/>
    <x v="4"/>
    <x v="67"/>
  </r>
  <r>
    <d v="2021-10-02T00:00:00"/>
    <x v="235"/>
    <n v="77454"/>
    <n v="0"/>
    <x v="3"/>
    <x v="2"/>
    <n v="2.31111111111111"/>
    <n v="2.08"/>
    <n v="1"/>
    <x v="1"/>
    <n v="43.92"/>
    <n v="-41.84"/>
    <n v="-20.115384615384617"/>
    <x v="1"/>
    <x v="16"/>
  </r>
  <r>
    <d v="2021-10-02T00:00:00"/>
    <x v="235"/>
    <n v="109308"/>
    <n v="0"/>
    <x v="0"/>
    <x v="2"/>
    <n v="8.17"/>
    <n v="8.17"/>
    <n v="1"/>
    <x v="0"/>
    <n v="43.92"/>
    <n v="-35.75"/>
    <n v="-4.3757649938800487"/>
    <x v="3"/>
    <x v="4"/>
  </r>
  <r>
    <d v="2021-10-02T00:00:00"/>
    <x v="235"/>
    <n v="110577"/>
    <n v="0"/>
    <x v="0"/>
    <x v="2"/>
    <n v="2.42"/>
    <n v="2.42"/>
    <n v="2"/>
    <x v="0"/>
    <n v="43.92"/>
    <n v="-85.42"/>
    <n v="-35.29752066115703"/>
    <x v="1"/>
    <x v="16"/>
  </r>
  <r>
    <d v="2021-10-02T00:00:00"/>
    <x v="235"/>
    <n v="80299"/>
    <n v="0"/>
    <x v="4"/>
    <x v="2"/>
    <n v="13.34"/>
    <n v="6.67"/>
    <n v="2"/>
    <x v="10"/>
    <n v="43.92"/>
    <n v="-81.17"/>
    <n v="-12.169415292353824"/>
    <x v="3"/>
    <x v="4"/>
  </r>
  <r>
    <d v="2021-10-02T00:00:00"/>
    <x v="235"/>
    <n v="112194"/>
    <n v="0"/>
    <x v="0"/>
    <x v="2"/>
    <n v="4.2300000000000004"/>
    <n v="4.2300000000000004"/>
    <n v="2"/>
    <x v="0"/>
    <n v="43.92"/>
    <n v="-83.61"/>
    <n v="-19.765957446808507"/>
    <x v="1"/>
    <x v="47"/>
  </r>
  <r>
    <d v="2021-10-02T00:00:00"/>
    <x v="235"/>
    <n v="10572"/>
    <n v="0"/>
    <x v="0"/>
    <x v="2"/>
    <n v="19.149999999999999"/>
    <n v="19.149999999999999"/>
    <n v="6"/>
    <x v="0"/>
    <n v="43.92"/>
    <n v="-244.36999999999998"/>
    <n v="-12.760835509138381"/>
    <x v="3"/>
    <x v="46"/>
  </r>
  <r>
    <d v="2021-10-02T00:00:00"/>
    <x v="236"/>
    <n v="78338"/>
    <n v="0"/>
    <x v="0"/>
    <x v="0"/>
    <n v="19"/>
    <n v="19"/>
    <n v="1"/>
    <x v="0"/>
    <n v="24.97"/>
    <n v="-5.9699999999999989"/>
    <n v="-0.31421052631578944"/>
    <x v="4"/>
    <x v="8"/>
  </r>
  <r>
    <d v="2021-10-02T00:00:00"/>
    <x v="236"/>
    <n v="9469"/>
    <n v="0"/>
    <x v="1"/>
    <x v="0"/>
    <n v="2.77647058823529"/>
    <n v="2.36"/>
    <n v="1"/>
    <x v="4"/>
    <n v="24.97"/>
    <n v="-22.61"/>
    <n v="-9.5805084745762716"/>
    <x v="4"/>
    <x v="8"/>
  </r>
  <r>
    <d v="2021-10-02T00:00:00"/>
    <x v="236"/>
    <n v="1587"/>
    <n v="0"/>
    <x v="0"/>
    <x v="0"/>
    <n v="2.3199999999999998"/>
    <n v="2.3199999999999998"/>
    <n v="1"/>
    <x v="0"/>
    <n v="24.97"/>
    <n v="-22.65"/>
    <n v="-9.762931034482758"/>
    <x v="4"/>
    <x v="8"/>
  </r>
  <r>
    <d v="2021-10-02T00:00:00"/>
    <x v="236"/>
    <n v="73260"/>
    <n v="0"/>
    <x v="0"/>
    <x v="0"/>
    <n v="5.52"/>
    <n v="5.52"/>
    <n v="3"/>
    <x v="0"/>
    <n v="24.97"/>
    <n v="-69.39"/>
    <n v="-12.570652173913045"/>
    <x v="6"/>
    <x v="11"/>
  </r>
  <r>
    <d v="2021-10-02T00:00:00"/>
    <x v="236"/>
    <n v="113094"/>
    <n v="0"/>
    <x v="0"/>
    <x v="0"/>
    <n v="10.44"/>
    <n v="10.44"/>
    <n v="6"/>
    <x v="0"/>
    <n v="24.97"/>
    <n v="-139.38"/>
    <n v="-13.350574712643679"/>
    <x v="1"/>
    <x v="23"/>
  </r>
  <r>
    <d v="2021-10-02T00:00:00"/>
    <x v="237"/>
    <n v="19776"/>
    <n v="0"/>
    <x v="0"/>
    <x v="2"/>
    <n v="2.25"/>
    <n v="2.25"/>
    <n v="1"/>
    <x v="0"/>
    <n v="124.9"/>
    <n v="-122.65"/>
    <n v="-54.511111111111113"/>
    <x v="7"/>
    <x v="95"/>
  </r>
  <r>
    <d v="2021-10-02T00:00:00"/>
    <x v="237"/>
    <n v="76589"/>
    <n v="0"/>
    <x v="1"/>
    <x v="2"/>
    <n v="3"/>
    <n v="2.5499999999999998"/>
    <n v="1"/>
    <x v="4"/>
    <n v="124.9"/>
    <n v="-122.35000000000001"/>
    <n v="-47.980392156862749"/>
    <x v="1"/>
    <x v="21"/>
  </r>
  <r>
    <d v="2021-10-02T00:00:00"/>
    <x v="237"/>
    <n v="79919"/>
    <n v="0"/>
    <x v="0"/>
    <x v="2"/>
    <n v="6.26"/>
    <n v="6.26"/>
    <n v="1"/>
    <x v="0"/>
    <n v="124.9"/>
    <n v="-118.64"/>
    <n v="-18.952076677316295"/>
    <x v="6"/>
    <x v="26"/>
  </r>
  <r>
    <d v="2021-10-02T00:00:00"/>
    <x v="237"/>
    <n v="86655"/>
    <n v="0"/>
    <x v="0"/>
    <x v="2"/>
    <n v="13.27"/>
    <n v="13.27"/>
    <n v="1"/>
    <x v="0"/>
    <n v="124.9"/>
    <n v="-111.63000000000001"/>
    <n v="-8.4122079879427289"/>
    <x v="1"/>
    <x v="12"/>
  </r>
  <r>
    <d v="2021-10-02T00:00:00"/>
    <x v="237"/>
    <n v="9516"/>
    <n v="0"/>
    <x v="0"/>
    <x v="2"/>
    <n v="2.39"/>
    <n v="2.39"/>
    <n v="1"/>
    <x v="0"/>
    <n v="124.9"/>
    <n v="-122.51"/>
    <n v="-51.25941422594142"/>
    <x v="1"/>
    <x v="12"/>
  </r>
  <r>
    <d v="2021-10-02T00:00:00"/>
    <x v="237"/>
    <n v="109985"/>
    <n v="0"/>
    <x v="7"/>
    <x v="2"/>
    <n v="2.4"/>
    <n v="1.8"/>
    <n v="1"/>
    <x v="5"/>
    <n v="124.9"/>
    <n v="-123.10000000000001"/>
    <n v="-68.388888888888886"/>
    <x v="6"/>
    <x v="28"/>
  </r>
  <r>
    <d v="2021-10-02T00:00:00"/>
    <x v="237"/>
    <n v="86454"/>
    <n v="0"/>
    <x v="0"/>
    <x v="2"/>
    <n v="4.0599999999999996"/>
    <n v="4.0599999999999996"/>
    <n v="1"/>
    <x v="0"/>
    <n v="124.9"/>
    <n v="-120.84"/>
    <n v="-29.763546798029559"/>
    <x v="1"/>
    <x v="1"/>
  </r>
  <r>
    <d v="2021-10-02T00:00:00"/>
    <x v="237"/>
    <n v="88594"/>
    <n v="0"/>
    <x v="3"/>
    <x v="2"/>
    <n v="2.74444444444444"/>
    <n v="2.4700000000000002"/>
    <n v="1"/>
    <x v="1"/>
    <n v="124.9"/>
    <n v="-122.43"/>
    <n v="-49.5668016194332"/>
    <x v="1"/>
    <x v="20"/>
  </r>
  <r>
    <d v="2021-10-02T00:00:00"/>
    <x v="237"/>
    <n v="44730"/>
    <n v="0"/>
    <x v="0"/>
    <x v="2"/>
    <n v="4.59"/>
    <n v="4.59"/>
    <n v="1"/>
    <x v="0"/>
    <n v="124.9"/>
    <n v="-120.31"/>
    <n v="-26.21132897603486"/>
    <x v="3"/>
    <x v="4"/>
  </r>
  <r>
    <d v="2021-10-02T00:00:00"/>
    <x v="237"/>
    <n v="121576"/>
    <n v="0"/>
    <x v="0"/>
    <x v="2"/>
    <n v="7.34"/>
    <n v="7.34"/>
    <n v="1"/>
    <x v="0"/>
    <n v="124.9"/>
    <n v="-117.56"/>
    <n v="-16.016348773841962"/>
    <x v="3"/>
    <x v="4"/>
  </r>
  <r>
    <d v="2021-10-02T00:00:00"/>
    <x v="237"/>
    <n v="10540"/>
    <n v="0"/>
    <x v="3"/>
    <x v="2"/>
    <n v="7.1"/>
    <n v="6.39"/>
    <n v="1"/>
    <x v="1"/>
    <n v="124.9"/>
    <n v="-118.51"/>
    <n v="-18.546165884194053"/>
    <x v="3"/>
    <x v="4"/>
  </r>
  <r>
    <d v="2021-10-02T00:00:00"/>
    <x v="237"/>
    <n v="8530"/>
    <n v="0"/>
    <x v="0"/>
    <x v="2"/>
    <n v="38.630000000000003"/>
    <n v="38.630000000000003"/>
    <n v="1"/>
    <x v="0"/>
    <n v="124.9"/>
    <n v="-86.27000000000001"/>
    <n v="-2.2332384157390632"/>
    <x v="0"/>
    <x v="36"/>
  </r>
  <r>
    <d v="2021-10-02T00:00:00"/>
    <x v="237"/>
    <n v="10538"/>
    <n v="0"/>
    <x v="0"/>
    <x v="2"/>
    <n v="3.68"/>
    <n v="3.68"/>
    <n v="1"/>
    <x v="0"/>
    <n v="124.9"/>
    <n v="-121.22"/>
    <n v="-32.940217391304344"/>
    <x v="3"/>
    <x v="4"/>
  </r>
  <r>
    <d v="2021-10-02T00:00:00"/>
    <x v="237"/>
    <n v="93899"/>
    <n v="0"/>
    <x v="0"/>
    <x v="2"/>
    <n v="2.31"/>
    <n v="2.31"/>
    <n v="1"/>
    <x v="0"/>
    <n v="124.9"/>
    <n v="-122.59"/>
    <n v="-53.069264069264072"/>
    <x v="6"/>
    <x v="74"/>
  </r>
  <r>
    <d v="2021-10-02T00:00:00"/>
    <x v="237"/>
    <n v="79917"/>
    <n v="0"/>
    <x v="0"/>
    <x v="2"/>
    <n v="5.13"/>
    <n v="5.13"/>
    <n v="1"/>
    <x v="0"/>
    <n v="124.9"/>
    <n v="-119.77000000000001"/>
    <n v="-23.346978557504876"/>
    <x v="6"/>
    <x v="26"/>
  </r>
  <r>
    <d v="2021-10-02T00:00:00"/>
    <x v="237"/>
    <n v="139289"/>
    <n v="0"/>
    <x v="0"/>
    <x v="2"/>
    <n v="2.3199999999999998"/>
    <n v="2.3199999999999998"/>
    <n v="1"/>
    <x v="0"/>
    <n v="124.9"/>
    <n v="-122.58000000000001"/>
    <n v="-52.836206896551737"/>
    <x v="3"/>
    <x v="45"/>
  </r>
  <r>
    <d v="2021-10-02T00:00:00"/>
    <x v="237"/>
    <n v="47175"/>
    <n v="0"/>
    <x v="0"/>
    <x v="2"/>
    <n v="13.3"/>
    <n v="13.3"/>
    <n v="1"/>
    <x v="0"/>
    <n v="124.9"/>
    <n v="-111.60000000000001"/>
    <n v="-8.3909774436090228"/>
    <x v="4"/>
    <x v="8"/>
  </r>
  <r>
    <d v="2021-10-02T00:00:00"/>
    <x v="237"/>
    <n v="122347"/>
    <n v="0"/>
    <x v="0"/>
    <x v="2"/>
    <n v="1.35"/>
    <n v="1.35"/>
    <n v="1"/>
    <x v="0"/>
    <n v="124.9"/>
    <n v="-123.55000000000001"/>
    <n v="-91.518518518518519"/>
    <x v="1"/>
    <x v="16"/>
  </r>
  <r>
    <d v="2021-10-02T00:00:00"/>
    <x v="237"/>
    <n v="122348"/>
    <n v="0"/>
    <x v="0"/>
    <x v="2"/>
    <n v="1.35"/>
    <n v="1.35"/>
    <n v="1"/>
    <x v="0"/>
    <n v="124.9"/>
    <n v="-123.55000000000001"/>
    <n v="-91.518518518518519"/>
    <x v="1"/>
    <x v="16"/>
  </r>
  <r>
    <d v="2021-10-02T00:00:00"/>
    <x v="237"/>
    <n v="17644"/>
    <n v="0"/>
    <x v="0"/>
    <x v="2"/>
    <n v="4.16"/>
    <n v="4.16"/>
    <n v="1"/>
    <x v="0"/>
    <n v="124.9"/>
    <n v="-120.74000000000001"/>
    <n v="-29.024038461538463"/>
    <x v="6"/>
    <x v="32"/>
  </r>
  <r>
    <d v="2021-10-02T00:00:00"/>
    <x v="237"/>
    <n v="23668"/>
    <n v="0"/>
    <x v="0"/>
    <x v="2"/>
    <n v="0.77"/>
    <n v="0.77"/>
    <n v="1"/>
    <x v="0"/>
    <n v="124.9"/>
    <n v="-124.13000000000001"/>
    <n v="-161.20779220779221"/>
    <x v="1"/>
    <x v="1"/>
  </r>
  <r>
    <d v="2021-10-02T00:00:00"/>
    <x v="237"/>
    <n v="79299"/>
    <n v="0"/>
    <x v="1"/>
    <x v="2"/>
    <n v="3.70588235294117"/>
    <n v="3.15"/>
    <n v="1"/>
    <x v="4"/>
    <n v="124.9"/>
    <n v="-121.75"/>
    <n v="-38.650793650793652"/>
    <x v="7"/>
    <x v="95"/>
  </r>
  <r>
    <d v="2021-10-02T00:00:00"/>
    <x v="237"/>
    <n v="7253"/>
    <n v="0"/>
    <x v="0"/>
    <x v="2"/>
    <n v="1.98"/>
    <n v="1.98"/>
    <n v="1"/>
    <x v="0"/>
    <n v="124.9"/>
    <n v="-122.92"/>
    <n v="-62.080808080808083"/>
    <x v="6"/>
    <x v="11"/>
  </r>
  <r>
    <d v="2021-10-02T00:00:00"/>
    <x v="237"/>
    <n v="180843"/>
    <n v="0"/>
    <x v="0"/>
    <x v="2"/>
    <n v="3.34"/>
    <n v="3.34"/>
    <n v="1"/>
    <x v="0"/>
    <n v="124.9"/>
    <n v="-121.56"/>
    <n v="-36.395209580838326"/>
    <x v="3"/>
    <x v="45"/>
  </r>
  <r>
    <d v="2021-10-02T00:00:00"/>
    <x v="237"/>
    <n v="107160"/>
    <n v="0"/>
    <x v="0"/>
    <x v="2"/>
    <n v="1.92"/>
    <n v="1.92"/>
    <n v="1"/>
    <x v="0"/>
    <n v="124.9"/>
    <n v="-122.98"/>
    <n v="-64.052083333333343"/>
    <x v="1"/>
    <x v="22"/>
  </r>
  <r>
    <d v="2021-10-02T00:00:00"/>
    <x v="237"/>
    <n v="106541"/>
    <n v="0"/>
    <x v="0"/>
    <x v="2"/>
    <n v="3.72"/>
    <n v="3.72"/>
    <n v="1"/>
    <x v="0"/>
    <n v="124.9"/>
    <n v="-121.18"/>
    <n v="-32.575268817204304"/>
    <x v="3"/>
    <x v="45"/>
  </r>
  <r>
    <d v="2021-10-02T00:00:00"/>
    <x v="237"/>
    <n v="110576"/>
    <n v="0"/>
    <x v="0"/>
    <x v="2"/>
    <n v="2.85"/>
    <n v="2.85"/>
    <n v="1"/>
    <x v="0"/>
    <n v="124.9"/>
    <n v="-122.05000000000001"/>
    <n v="-42.824561403508774"/>
    <x v="1"/>
    <x v="47"/>
  </r>
  <r>
    <d v="2021-10-02T00:00:00"/>
    <x v="237"/>
    <n v="7360"/>
    <n v="0"/>
    <x v="0"/>
    <x v="2"/>
    <n v="1.74"/>
    <n v="1.74"/>
    <n v="1"/>
    <x v="0"/>
    <n v="124.9"/>
    <n v="-123.16000000000001"/>
    <n v="-70.781609195402311"/>
    <x v="6"/>
    <x v="74"/>
  </r>
  <r>
    <d v="2021-10-02T00:00:00"/>
    <x v="237"/>
    <n v="10522"/>
    <n v="0"/>
    <x v="3"/>
    <x v="2"/>
    <n v="6.9666666666666597"/>
    <n v="6.27"/>
    <n v="1"/>
    <x v="1"/>
    <n v="124.9"/>
    <n v="-118.63000000000001"/>
    <n v="-18.920255183413079"/>
    <x v="3"/>
    <x v="4"/>
  </r>
  <r>
    <d v="2021-10-02T00:00:00"/>
    <x v="237"/>
    <n v="103236"/>
    <n v="0"/>
    <x v="0"/>
    <x v="2"/>
    <n v="8.2100000000000009"/>
    <n v="8.2100000000000009"/>
    <n v="1"/>
    <x v="0"/>
    <n v="124.9"/>
    <n v="-116.69"/>
    <n v="-14.213154689403165"/>
    <x v="6"/>
    <x v="74"/>
  </r>
  <r>
    <d v="2021-10-02T00:00:00"/>
    <x v="237"/>
    <n v="79948"/>
    <n v="0"/>
    <x v="0"/>
    <x v="2"/>
    <n v="3.12"/>
    <n v="3.12"/>
    <n v="1"/>
    <x v="0"/>
    <n v="124.9"/>
    <n v="-121.78"/>
    <n v="-39.032051282051285"/>
    <x v="7"/>
    <x v="95"/>
  </r>
  <r>
    <d v="2021-10-02T00:00:00"/>
    <x v="237"/>
    <n v="103230"/>
    <n v="0"/>
    <x v="3"/>
    <x v="2"/>
    <n v="8.9684210526315695"/>
    <n v="8.52"/>
    <n v="1"/>
    <x v="7"/>
    <n v="124.9"/>
    <n v="-116.38000000000001"/>
    <n v="-13.659624413145542"/>
    <x v="6"/>
    <x v="74"/>
  </r>
  <r>
    <d v="2021-10-02T00:00:00"/>
    <x v="237"/>
    <n v="109999"/>
    <n v="0"/>
    <x v="0"/>
    <x v="2"/>
    <n v="5.33"/>
    <n v="5.33"/>
    <n v="2"/>
    <x v="0"/>
    <n v="124.9"/>
    <n v="-244.47"/>
    <n v="-45.866791744840526"/>
    <x v="6"/>
    <x v="11"/>
  </r>
  <r>
    <d v="2021-10-02T00:00:00"/>
    <x v="237"/>
    <n v="83853"/>
    <n v="0"/>
    <x v="3"/>
    <x v="2"/>
    <n v="4.0999999999999996"/>
    <n v="3.69"/>
    <n v="2"/>
    <x v="1"/>
    <n v="124.9"/>
    <n v="-246.11"/>
    <n v="-66.696476964769658"/>
    <x v="7"/>
    <x v="95"/>
  </r>
  <r>
    <d v="2021-10-02T00:00:00"/>
    <x v="237"/>
    <n v="47508"/>
    <n v="0"/>
    <x v="0"/>
    <x v="2"/>
    <n v="8.01"/>
    <n v="8.01"/>
    <n v="2"/>
    <x v="0"/>
    <n v="124.9"/>
    <n v="-241.79000000000002"/>
    <n v="-30.186017478152312"/>
    <x v="7"/>
    <x v="17"/>
  </r>
  <r>
    <d v="2021-10-02T00:00:00"/>
    <x v="238"/>
    <n v="111876"/>
    <n v="0"/>
    <x v="0"/>
    <x v="0"/>
    <n v="32.369999999999997"/>
    <n v="32.369999999999997"/>
    <n v="1"/>
    <x v="0"/>
    <n v="21.74"/>
    <n v="10.629999999999999"/>
    <n v="0.32839048501699103"/>
    <x v="5"/>
    <x v="37"/>
  </r>
  <r>
    <d v="2021-10-02T00:00:00"/>
    <x v="239"/>
    <n v="82393"/>
    <n v="0"/>
    <x v="1"/>
    <x v="0"/>
    <n v="3.9222222222222198"/>
    <n v="3.53"/>
    <n v="1"/>
    <x v="1"/>
    <n v="35.82"/>
    <n v="-32.29"/>
    <n v="-9.1473087818696879"/>
    <x v="1"/>
    <x v="23"/>
  </r>
  <r>
    <d v="2021-10-02T00:00:00"/>
    <x v="239"/>
    <n v="76363"/>
    <n v="0"/>
    <x v="0"/>
    <x v="0"/>
    <n v="2.52"/>
    <n v="2.52"/>
    <n v="1"/>
    <x v="0"/>
    <n v="35.82"/>
    <n v="-33.299999999999997"/>
    <n v="-13.214285714285714"/>
    <x v="1"/>
    <x v="23"/>
  </r>
  <r>
    <d v="2021-10-02T00:00:00"/>
    <x v="239"/>
    <n v="87128"/>
    <n v="0"/>
    <x v="3"/>
    <x v="0"/>
    <n v="2.6111111111111098"/>
    <n v="2.35"/>
    <n v="1"/>
    <x v="1"/>
    <n v="35.82"/>
    <n v="-33.47"/>
    <n v="-14.24255319148936"/>
    <x v="1"/>
    <x v="23"/>
  </r>
  <r>
    <d v="2021-10-02T00:00:00"/>
    <x v="239"/>
    <n v="73946"/>
    <n v="0"/>
    <x v="0"/>
    <x v="0"/>
    <n v="6.09"/>
    <n v="6.09"/>
    <n v="1"/>
    <x v="0"/>
    <n v="35.82"/>
    <n v="-29.73"/>
    <n v="-4.8817733990147785"/>
    <x v="1"/>
    <x v="23"/>
  </r>
  <r>
    <d v="2021-10-02T00:00:00"/>
    <x v="239"/>
    <n v="202592"/>
    <n v="0"/>
    <x v="0"/>
    <x v="0"/>
    <n v="6.38"/>
    <n v="6.38"/>
    <n v="1"/>
    <x v="0"/>
    <n v="35.82"/>
    <n v="-29.44"/>
    <n v="-4.6144200626959249"/>
    <x v="1"/>
    <x v="23"/>
  </r>
  <r>
    <d v="2021-10-02T00:00:00"/>
    <x v="239"/>
    <n v="9205"/>
    <n v="0"/>
    <x v="0"/>
    <x v="0"/>
    <n v="2.2200000000000002"/>
    <n v="2.2200000000000002"/>
    <n v="1"/>
    <x v="0"/>
    <n v="35.82"/>
    <n v="-33.6"/>
    <n v="-15.135135135135135"/>
    <x v="1"/>
    <x v="23"/>
  </r>
  <r>
    <d v="2021-10-02T00:00:00"/>
    <x v="239"/>
    <n v="68305"/>
    <n v="0"/>
    <x v="0"/>
    <x v="0"/>
    <n v="4.57"/>
    <n v="4.57"/>
    <n v="2"/>
    <x v="0"/>
    <n v="35.82"/>
    <n v="-67.069999999999993"/>
    <n v="-14.676148796498904"/>
    <x v="1"/>
    <x v="23"/>
  </r>
  <r>
    <d v="2021-10-02T00:00:00"/>
    <x v="239"/>
    <n v="113096"/>
    <n v="0"/>
    <x v="0"/>
    <x v="0"/>
    <n v="6.57"/>
    <n v="6.57"/>
    <n v="2"/>
    <x v="0"/>
    <n v="35.82"/>
    <n v="-65.069999999999993"/>
    <n v="-9.9041095890410951"/>
    <x v="1"/>
    <x v="23"/>
  </r>
  <r>
    <d v="2021-10-02T00:00:00"/>
    <x v="239"/>
    <n v="76364"/>
    <n v="0"/>
    <x v="0"/>
    <x v="0"/>
    <n v="2.06"/>
    <n v="2.06"/>
    <n v="2"/>
    <x v="0"/>
    <n v="35.82"/>
    <n v="-69.58"/>
    <n v="-33.776699029126213"/>
    <x v="1"/>
    <x v="23"/>
  </r>
  <r>
    <d v="2021-10-02T00:00:00"/>
    <x v="239"/>
    <n v="79152"/>
    <n v="0"/>
    <x v="3"/>
    <x v="0"/>
    <n v="19.3333333333333"/>
    <n v="17.399999999999999"/>
    <n v="4"/>
    <x v="1"/>
    <n v="35.82"/>
    <n v="-125.88"/>
    <n v="-7.2344827586206897"/>
    <x v="1"/>
    <x v="23"/>
  </r>
  <r>
    <d v="2021-10-02T00:00:00"/>
    <x v="240"/>
    <n v="77602"/>
    <n v="0"/>
    <x v="0"/>
    <x v="2"/>
    <n v="1.63"/>
    <n v="1.63"/>
    <n v="1"/>
    <x v="0"/>
    <n v="40.15"/>
    <n v="-38.519999999999996"/>
    <n v="-23.631901840490798"/>
    <x v="3"/>
    <x v="34"/>
  </r>
  <r>
    <d v="2021-10-02T00:00:00"/>
    <x v="240"/>
    <n v="118884"/>
    <n v="0"/>
    <x v="0"/>
    <x v="2"/>
    <n v="3.39"/>
    <n v="3.39"/>
    <n v="1"/>
    <x v="0"/>
    <n v="40.15"/>
    <n v="-36.76"/>
    <n v="-10.843657817109143"/>
    <x v="1"/>
    <x v="23"/>
  </r>
  <r>
    <d v="2021-10-02T00:00:00"/>
    <x v="240"/>
    <n v="76363"/>
    <n v="0"/>
    <x v="0"/>
    <x v="2"/>
    <n v="2.52"/>
    <n v="2.52"/>
    <n v="1"/>
    <x v="0"/>
    <n v="40.15"/>
    <n v="-37.629999999999995"/>
    <n v="-14.93253968253968"/>
    <x v="1"/>
    <x v="23"/>
  </r>
  <r>
    <d v="2021-10-02T00:00:00"/>
    <x v="240"/>
    <n v="76297"/>
    <n v="0"/>
    <x v="3"/>
    <x v="2"/>
    <n v="3.4"/>
    <n v="3.06"/>
    <n v="1"/>
    <x v="1"/>
    <n v="40.15"/>
    <n v="-37.089999999999996"/>
    <n v="-12.120915032679736"/>
    <x v="1"/>
    <x v="21"/>
  </r>
  <r>
    <d v="2021-10-02T00:00:00"/>
    <x v="240"/>
    <n v="18115"/>
    <n v="0"/>
    <x v="0"/>
    <x v="2"/>
    <n v="3.79"/>
    <n v="3.79"/>
    <n v="1"/>
    <x v="0"/>
    <n v="40.15"/>
    <n v="-36.36"/>
    <n v="-9.5936675461741423"/>
    <x v="3"/>
    <x v="46"/>
  </r>
  <r>
    <d v="2021-10-02T00:00:00"/>
    <x v="240"/>
    <n v="29117"/>
    <n v="0"/>
    <x v="0"/>
    <x v="2"/>
    <n v="2.42"/>
    <n v="2.42"/>
    <n v="1"/>
    <x v="0"/>
    <n v="40.15"/>
    <n v="-37.729999999999997"/>
    <n v="-15.59090909090909"/>
    <x v="1"/>
    <x v="23"/>
  </r>
  <r>
    <d v="2021-10-02T00:00:00"/>
    <x v="240"/>
    <n v="73946"/>
    <n v="0"/>
    <x v="0"/>
    <x v="2"/>
    <n v="6.09"/>
    <n v="6.09"/>
    <n v="1"/>
    <x v="0"/>
    <n v="40.15"/>
    <n v="-34.06"/>
    <n v="-5.5927750410509036"/>
    <x v="1"/>
    <x v="23"/>
  </r>
  <r>
    <d v="2021-10-02T00:00:00"/>
    <x v="240"/>
    <n v="73951"/>
    <n v="0"/>
    <x v="0"/>
    <x v="2"/>
    <n v="1.84"/>
    <n v="1.84"/>
    <n v="1"/>
    <x v="0"/>
    <n v="40.15"/>
    <n v="-38.309999999999995"/>
    <n v="-20.820652173913039"/>
    <x v="1"/>
    <x v="23"/>
  </r>
  <r>
    <d v="2021-10-02T00:00:00"/>
    <x v="240"/>
    <n v="12005"/>
    <n v="0"/>
    <x v="0"/>
    <x v="2"/>
    <n v="2.4500000000000002"/>
    <n v="2.4500000000000002"/>
    <n v="1"/>
    <x v="0"/>
    <n v="40.15"/>
    <n v="-37.699999999999996"/>
    <n v="-15.387755102040813"/>
    <x v="3"/>
    <x v="34"/>
  </r>
  <r>
    <d v="2021-10-02T00:00:00"/>
    <x v="240"/>
    <n v="76360"/>
    <n v="0"/>
    <x v="3"/>
    <x v="2"/>
    <n v="2.17777777777777"/>
    <n v="1.96"/>
    <n v="1"/>
    <x v="1"/>
    <n v="40.15"/>
    <n v="-38.19"/>
    <n v="-19.48469387755102"/>
    <x v="1"/>
    <x v="23"/>
  </r>
  <r>
    <d v="2021-10-02T00:00:00"/>
    <x v="240"/>
    <n v="122139"/>
    <n v="0"/>
    <x v="0"/>
    <x v="2"/>
    <n v="8.41"/>
    <n v="8.41"/>
    <n v="2"/>
    <x v="0"/>
    <n v="40.15"/>
    <n v="-71.89"/>
    <n v="-8.5481569560047568"/>
    <x v="1"/>
    <x v="23"/>
  </r>
  <r>
    <d v="2021-10-02T00:00:00"/>
    <x v="240"/>
    <n v="90792"/>
    <n v="0"/>
    <x v="0"/>
    <x v="2"/>
    <n v="5.94"/>
    <n v="5.94"/>
    <n v="2"/>
    <x v="0"/>
    <n v="40.15"/>
    <n v="-74.36"/>
    <n v="-12.518518518518517"/>
    <x v="3"/>
    <x v="15"/>
  </r>
  <r>
    <d v="2021-10-02T00:00:00"/>
    <x v="240"/>
    <n v="77444"/>
    <n v="0"/>
    <x v="0"/>
    <x v="2"/>
    <n v="3.85"/>
    <n v="3.85"/>
    <n v="2"/>
    <x v="0"/>
    <n v="40.15"/>
    <n v="-76.45"/>
    <n v="-19.857142857142858"/>
    <x v="1"/>
    <x v="23"/>
  </r>
  <r>
    <d v="2021-10-02T00:00:00"/>
    <x v="240"/>
    <n v="110573"/>
    <n v="0"/>
    <x v="0"/>
    <x v="2"/>
    <n v="3.85"/>
    <n v="3.85"/>
    <n v="2"/>
    <x v="0"/>
    <n v="40.15"/>
    <n v="-76.45"/>
    <n v="-19.857142857142858"/>
    <x v="1"/>
    <x v="14"/>
  </r>
  <r>
    <d v="2021-10-02T00:00:00"/>
    <x v="240"/>
    <n v="82368"/>
    <n v="0"/>
    <x v="4"/>
    <x v="2"/>
    <n v="4.96"/>
    <n v="2.48"/>
    <n v="2"/>
    <x v="10"/>
    <n v="40.15"/>
    <n v="-77.819999999999993"/>
    <n v="-31.379032258064512"/>
    <x v="1"/>
    <x v="23"/>
  </r>
  <r>
    <d v="2021-10-02T00:00:00"/>
    <x v="240"/>
    <n v="88268"/>
    <n v="0"/>
    <x v="0"/>
    <x v="2"/>
    <n v="3.18"/>
    <n v="3.18"/>
    <n v="3"/>
    <x v="0"/>
    <n v="40.15"/>
    <n v="-117.26999999999998"/>
    <n v="-36.877358490566031"/>
    <x v="1"/>
    <x v="23"/>
  </r>
  <r>
    <d v="2021-10-02T00:00:00"/>
    <x v="241"/>
    <n v="70611"/>
    <n v="0"/>
    <x v="0"/>
    <x v="0"/>
    <n v="21.15"/>
    <n v="21.15"/>
    <n v="2"/>
    <x v="0"/>
    <n v="11.59"/>
    <n v="-2.0300000000000011"/>
    <n v="-9.5981087470449228E-2"/>
    <x v="0"/>
    <x v="50"/>
  </r>
  <r>
    <d v="2021-10-02T00:00:00"/>
    <x v="242"/>
    <n v="91236"/>
    <n v="0"/>
    <x v="3"/>
    <x v="0"/>
    <n v="33.011111111111099"/>
    <n v="29.71"/>
    <n v="1"/>
    <x v="1"/>
    <n v="19.88"/>
    <n v="9.8300000000000018"/>
    <n v="0.33086502860989569"/>
    <x v="0"/>
    <x v="82"/>
  </r>
  <r>
    <d v="2021-10-02T00:00:00"/>
    <x v="242"/>
    <n v="69112"/>
    <n v="0"/>
    <x v="0"/>
    <x v="0"/>
    <n v="4.99"/>
    <n v="4.99"/>
    <n v="2"/>
    <x v="0"/>
    <n v="19.88"/>
    <n v="-34.769999999999996"/>
    <n v="-6.9679358717434861"/>
    <x v="7"/>
    <x v="58"/>
  </r>
  <r>
    <d v="2021-10-02T00:00:00"/>
    <x v="243"/>
    <n v="106779"/>
    <n v="0"/>
    <x v="0"/>
    <x v="0"/>
    <n v="1.1399999999999999"/>
    <n v="1.1399999999999999"/>
    <n v="1"/>
    <x v="0"/>
    <n v="25.08"/>
    <n v="-23.939999999999998"/>
    <n v="-21"/>
    <x v="6"/>
    <x v="11"/>
  </r>
  <r>
    <d v="2021-10-02T00:00:00"/>
    <x v="243"/>
    <n v="109178"/>
    <n v="0"/>
    <x v="0"/>
    <x v="0"/>
    <n v="26.13"/>
    <n v="26.13"/>
    <n v="1"/>
    <x v="0"/>
    <n v="25.08"/>
    <n v="1.0500000000000007"/>
    <n v="4.0183696900114842E-2"/>
    <x v="4"/>
    <x v="8"/>
  </r>
  <r>
    <d v="2021-10-02T00:00:00"/>
    <x v="243"/>
    <n v="80809"/>
    <n v="0"/>
    <x v="0"/>
    <x v="0"/>
    <n v="3.07"/>
    <n v="3.07"/>
    <n v="2"/>
    <x v="0"/>
    <n v="25.08"/>
    <n v="-47.089999999999996"/>
    <n v="-15.338762214983714"/>
    <x v="4"/>
    <x v="8"/>
  </r>
  <r>
    <d v="2021-10-02T00:00:00"/>
    <x v="243"/>
    <n v="106785"/>
    <n v="0"/>
    <x v="0"/>
    <x v="0"/>
    <n v="4.1100000000000003"/>
    <n v="4.1100000000000003"/>
    <n v="4"/>
    <x v="0"/>
    <n v="25.08"/>
    <n v="-96.21"/>
    <n v="-23.408759124087588"/>
    <x v="6"/>
    <x v="11"/>
  </r>
  <r>
    <d v="2021-10-02T00:00:00"/>
    <x v="244"/>
    <n v="109307"/>
    <n v="0"/>
    <x v="0"/>
    <x v="0"/>
    <n v="18.489999999999998"/>
    <n v="18.489999999999998"/>
    <n v="2"/>
    <x v="0"/>
    <n v="49.64"/>
    <n v="-80.790000000000006"/>
    <n v="-4.3693888588426182"/>
    <x v="3"/>
    <x v="4"/>
  </r>
  <r>
    <d v="2021-10-02T00:00:00"/>
    <x v="244"/>
    <n v="80305"/>
    <n v="0"/>
    <x v="0"/>
    <x v="0"/>
    <n v="62.72"/>
    <n v="62.72"/>
    <n v="10"/>
    <x v="0"/>
    <n v="49.64"/>
    <n v="-433.67999999999995"/>
    <n v="-6.9145408163265296"/>
    <x v="3"/>
    <x v="4"/>
  </r>
  <r>
    <d v="2021-10-02T00:00:00"/>
    <x v="245"/>
    <n v="5554"/>
    <n v="0"/>
    <x v="3"/>
    <x v="2"/>
    <n v="4"/>
    <n v="3.6"/>
    <n v="1"/>
    <x v="1"/>
    <n v="35.92"/>
    <n v="-32.32"/>
    <n v="-8.9777777777777779"/>
    <x v="1"/>
    <x v="21"/>
  </r>
  <r>
    <d v="2021-10-02T00:00:00"/>
    <x v="245"/>
    <n v="102698"/>
    <n v="0"/>
    <x v="3"/>
    <x v="2"/>
    <n v="3.8777777777777702"/>
    <n v="3.49"/>
    <n v="1"/>
    <x v="1"/>
    <n v="35.92"/>
    <n v="-32.43"/>
    <n v="-9.2922636103151852"/>
    <x v="1"/>
    <x v="21"/>
  </r>
  <r>
    <d v="2021-10-02T00:00:00"/>
    <x v="245"/>
    <n v="73946"/>
    <n v="0"/>
    <x v="0"/>
    <x v="2"/>
    <n v="6.09"/>
    <n v="6.09"/>
    <n v="1"/>
    <x v="0"/>
    <n v="35.92"/>
    <n v="-29.830000000000002"/>
    <n v="-4.8981937602627266"/>
    <x v="1"/>
    <x v="23"/>
  </r>
  <r>
    <d v="2021-10-02T00:00:00"/>
    <x v="245"/>
    <n v="87964"/>
    <n v="0"/>
    <x v="0"/>
    <x v="2"/>
    <n v="16.73"/>
    <n v="16.73"/>
    <n v="1"/>
    <x v="0"/>
    <n v="35.92"/>
    <n v="-19.190000000000001"/>
    <n v="-1.147041243275553"/>
    <x v="0"/>
    <x v="0"/>
  </r>
  <r>
    <d v="2021-10-02T00:00:00"/>
    <x v="245"/>
    <n v="92791"/>
    <n v="0"/>
    <x v="0"/>
    <x v="2"/>
    <n v="2.4500000000000002"/>
    <n v="2.4500000000000002"/>
    <n v="1"/>
    <x v="0"/>
    <n v="35.92"/>
    <n v="-33.47"/>
    <n v="-13.661224489795917"/>
    <x v="6"/>
    <x v="96"/>
  </r>
  <r>
    <d v="2021-10-02T00:00:00"/>
    <x v="245"/>
    <n v="113739"/>
    <n v="0"/>
    <x v="0"/>
    <x v="2"/>
    <n v="3.48"/>
    <n v="3.48"/>
    <n v="1"/>
    <x v="0"/>
    <n v="35.92"/>
    <n v="-32.440000000000005"/>
    <n v="-9.3218390804597711"/>
    <x v="1"/>
    <x v="21"/>
  </r>
  <r>
    <d v="2021-10-02T00:00:00"/>
    <x v="245"/>
    <n v="99270"/>
    <n v="0"/>
    <x v="0"/>
    <x v="2"/>
    <n v="11.55"/>
    <n v="11.55"/>
    <n v="2"/>
    <x v="0"/>
    <n v="35.92"/>
    <n v="-60.290000000000006"/>
    <n v="-5.2199134199134205"/>
    <x v="4"/>
    <x v="8"/>
  </r>
  <r>
    <d v="2021-10-02T00:00:00"/>
    <x v="245"/>
    <n v="110689"/>
    <n v="0"/>
    <x v="0"/>
    <x v="2"/>
    <n v="5.59"/>
    <n v="5.59"/>
    <n v="3"/>
    <x v="0"/>
    <n v="35.92"/>
    <n v="-102.17"/>
    <n v="-18.277280858676207"/>
    <x v="6"/>
    <x v="10"/>
  </r>
  <r>
    <d v="2021-10-02T00:00:00"/>
    <x v="246"/>
    <n v="46896"/>
    <n v="0"/>
    <x v="0"/>
    <x v="0"/>
    <n v="4.87"/>
    <n v="4.87"/>
    <n v="1"/>
    <x v="0"/>
    <n v="62.44"/>
    <n v="-57.57"/>
    <n v="-11.821355236139631"/>
    <x v="2"/>
    <x v="27"/>
  </r>
  <r>
    <d v="2021-10-02T00:00:00"/>
    <x v="246"/>
    <n v="118242"/>
    <n v="0"/>
    <x v="5"/>
    <x v="0"/>
    <n v="16.533333333333299"/>
    <n v="12.4"/>
    <n v="1"/>
    <x v="5"/>
    <n v="62.44"/>
    <n v="-50.04"/>
    <n v="-4.0354838709677416"/>
    <x v="5"/>
    <x v="9"/>
  </r>
  <r>
    <d v="2021-10-02T00:00:00"/>
    <x v="246"/>
    <n v="101299"/>
    <n v="0"/>
    <x v="5"/>
    <x v="0"/>
    <n v="16.533333333333299"/>
    <n v="12.4"/>
    <n v="1"/>
    <x v="5"/>
    <n v="62.44"/>
    <n v="-50.04"/>
    <n v="-4.0354838709677416"/>
    <x v="5"/>
    <x v="9"/>
  </r>
  <r>
    <d v="2021-10-02T00:00:00"/>
    <x v="246"/>
    <n v="109966"/>
    <n v="0"/>
    <x v="7"/>
    <x v="0"/>
    <n v="6.9066666666666601"/>
    <n v="5.18"/>
    <n v="1"/>
    <x v="5"/>
    <n v="62.44"/>
    <n v="-57.26"/>
    <n v="-11.054054054054054"/>
    <x v="6"/>
    <x v="28"/>
  </r>
  <r>
    <d v="2021-10-02T00:00:00"/>
    <x v="246"/>
    <n v="110334"/>
    <n v="0"/>
    <x v="2"/>
    <x v="0"/>
    <n v="10.4571428571428"/>
    <n v="7.32"/>
    <n v="1"/>
    <x v="3"/>
    <n v="62.44"/>
    <n v="-55.12"/>
    <n v="-7.5300546448087422"/>
    <x v="5"/>
    <x v="9"/>
  </r>
  <r>
    <d v="2021-10-02T00:00:00"/>
    <x v="246"/>
    <n v="122248"/>
    <n v="0"/>
    <x v="0"/>
    <x v="0"/>
    <n v="9.8699999999999992"/>
    <n v="9.8699999999999992"/>
    <n v="2"/>
    <x v="0"/>
    <n v="62.44"/>
    <n v="-115.00999999999999"/>
    <n v="-11.652482269503546"/>
    <x v="6"/>
    <x v="28"/>
  </r>
  <r>
    <d v="2021-10-02T00:00:00"/>
    <x v="246"/>
    <n v="110394"/>
    <n v="0"/>
    <x v="0"/>
    <x v="0"/>
    <n v="6.42"/>
    <n v="6.42"/>
    <n v="3"/>
    <x v="0"/>
    <n v="62.44"/>
    <n v="-180.9"/>
    <n v="-28.177570093457945"/>
    <x v="6"/>
    <x v="11"/>
  </r>
  <r>
    <d v="2021-10-02T00:00:00"/>
    <x v="246"/>
    <n v="127016"/>
    <n v="0"/>
    <x v="6"/>
    <x v="0"/>
    <n v="12.8666666666666"/>
    <n v="9.65"/>
    <n v="3"/>
    <x v="5"/>
    <n v="62.44"/>
    <n v="-177.67"/>
    <n v="-18.411398963730569"/>
    <x v="6"/>
    <x v="28"/>
  </r>
  <r>
    <d v="2021-10-02T00:00:00"/>
    <x v="246"/>
    <n v="109984"/>
    <n v="0"/>
    <x v="7"/>
    <x v="0"/>
    <n v="7.2133333333333303"/>
    <n v="5.41"/>
    <n v="3"/>
    <x v="5"/>
    <n v="62.44"/>
    <n v="-181.91"/>
    <n v="-33.624768946395562"/>
    <x v="6"/>
    <x v="28"/>
  </r>
  <r>
    <d v="2021-10-02T00:00:00"/>
    <x v="247"/>
    <n v="80696"/>
    <n v="0"/>
    <x v="0"/>
    <x v="0"/>
    <n v="12.08"/>
    <n v="12.08"/>
    <n v="1"/>
    <x v="0"/>
    <n v="79.13"/>
    <n v="-67.05"/>
    <n v="-5.5504966887417213"/>
    <x v="6"/>
    <x v="28"/>
  </r>
  <r>
    <d v="2021-10-02T00:00:00"/>
    <x v="247"/>
    <n v="103626"/>
    <n v="0"/>
    <x v="0"/>
    <x v="0"/>
    <n v="3.28"/>
    <n v="3.28"/>
    <n v="1"/>
    <x v="0"/>
    <n v="79.13"/>
    <n v="-75.849999999999994"/>
    <n v="-23.125"/>
    <x v="6"/>
    <x v="28"/>
  </r>
  <r>
    <d v="2021-10-02T00:00:00"/>
    <x v="247"/>
    <n v="11720"/>
    <n v="0"/>
    <x v="0"/>
    <x v="0"/>
    <n v="12.41"/>
    <n v="12.41"/>
    <n v="1"/>
    <x v="0"/>
    <n v="79.13"/>
    <n v="-66.72"/>
    <n v="-5.3763094278807415"/>
    <x v="6"/>
    <x v="32"/>
  </r>
  <r>
    <d v="2021-10-02T00:00:00"/>
    <x v="247"/>
    <n v="11721"/>
    <n v="0"/>
    <x v="0"/>
    <x v="0"/>
    <n v="10.43"/>
    <n v="10.43"/>
    <n v="1"/>
    <x v="0"/>
    <n v="79.13"/>
    <n v="-68.699999999999989"/>
    <n v="-6.5867689357622234"/>
    <x v="6"/>
    <x v="32"/>
  </r>
  <r>
    <d v="2021-10-02T00:00:00"/>
    <x v="247"/>
    <n v="70589"/>
    <n v="0"/>
    <x v="0"/>
    <x v="0"/>
    <n v="7.36"/>
    <n v="7.36"/>
    <n v="1"/>
    <x v="0"/>
    <n v="79.13"/>
    <n v="-71.77"/>
    <n v="-9.7513586956521738"/>
    <x v="6"/>
    <x v="32"/>
  </r>
  <r>
    <d v="2021-10-02T00:00:00"/>
    <x v="247"/>
    <n v="46896"/>
    <n v="0"/>
    <x v="0"/>
    <x v="0"/>
    <n v="4.87"/>
    <n v="4.87"/>
    <n v="1"/>
    <x v="0"/>
    <n v="79.13"/>
    <n v="-74.259999999999991"/>
    <n v="-15.248459958932235"/>
    <x v="2"/>
    <x v="27"/>
  </r>
  <r>
    <d v="2021-10-02T00:00:00"/>
    <x v="247"/>
    <n v="79921"/>
    <n v="0"/>
    <x v="0"/>
    <x v="0"/>
    <n v="8.7799999999999994"/>
    <n v="8.7799999999999994"/>
    <n v="1"/>
    <x v="0"/>
    <n v="79.13"/>
    <n v="-70.349999999999994"/>
    <n v="-8.0125284738040996"/>
    <x v="6"/>
    <x v="26"/>
  </r>
  <r>
    <d v="2021-10-02T00:00:00"/>
    <x v="247"/>
    <n v="82196"/>
    <n v="0"/>
    <x v="0"/>
    <x v="0"/>
    <n v="9.59"/>
    <n v="9.59"/>
    <n v="1"/>
    <x v="0"/>
    <n v="79.13"/>
    <n v="-69.539999999999992"/>
    <n v="-7.2513034410844623"/>
    <x v="1"/>
    <x v="2"/>
  </r>
  <r>
    <d v="2021-10-02T00:00:00"/>
    <x v="247"/>
    <n v="101489"/>
    <n v="0"/>
    <x v="0"/>
    <x v="0"/>
    <n v="4.33"/>
    <n v="4.33"/>
    <n v="2"/>
    <x v="0"/>
    <n v="79.13"/>
    <n v="-153.92999999999998"/>
    <n v="-35.549653579676672"/>
    <x v="6"/>
    <x v="11"/>
  </r>
  <r>
    <d v="2021-10-02T00:00:00"/>
    <x v="247"/>
    <n v="28595"/>
    <n v="0"/>
    <x v="0"/>
    <x v="0"/>
    <n v="6.21"/>
    <n v="6.21"/>
    <n v="2"/>
    <x v="0"/>
    <n v="79.13"/>
    <n v="-152.04999999999998"/>
    <n v="-24.484702093397743"/>
    <x v="4"/>
    <x v="8"/>
  </r>
  <r>
    <d v="2021-10-02T00:00:00"/>
    <x v="247"/>
    <n v="79669"/>
    <n v="0"/>
    <x v="0"/>
    <x v="0"/>
    <n v="6.23"/>
    <n v="6.23"/>
    <n v="2"/>
    <x v="0"/>
    <n v="79.13"/>
    <n v="-152.03"/>
    <n v="-24.402889245585872"/>
    <x v="6"/>
    <x v="10"/>
  </r>
  <r>
    <d v="2021-10-02T00:00:00"/>
    <x v="247"/>
    <n v="87800"/>
    <n v="0"/>
    <x v="0"/>
    <x v="0"/>
    <n v="9.6"/>
    <n v="9.6"/>
    <n v="3"/>
    <x v="0"/>
    <n v="79.13"/>
    <n v="-227.79"/>
    <n v="-23.728124999999999"/>
    <x v="6"/>
    <x v="10"/>
  </r>
  <r>
    <d v="2021-10-02T00:00:00"/>
    <x v="247"/>
    <n v="101534"/>
    <n v="0"/>
    <x v="0"/>
    <x v="0"/>
    <n v="7.16"/>
    <n v="7.16"/>
    <n v="3"/>
    <x v="0"/>
    <n v="79.13"/>
    <n v="-230.23"/>
    <n v="-32.155027932960891"/>
    <x v="6"/>
    <x v="11"/>
  </r>
  <r>
    <d v="2021-10-02T00:00:00"/>
    <x v="247"/>
    <n v="79810"/>
    <n v="0"/>
    <x v="0"/>
    <x v="0"/>
    <n v="11.06"/>
    <n v="11.06"/>
    <n v="5"/>
    <x v="0"/>
    <n v="79.13"/>
    <n v="-384.59"/>
    <n v="-34.773056057866178"/>
    <x v="6"/>
    <x v="10"/>
  </r>
  <r>
    <d v="2021-10-02T00:00:00"/>
    <x v="248"/>
    <n v="13349"/>
    <n v="0"/>
    <x v="0"/>
    <x v="1"/>
    <n v="2.25"/>
    <n v="2.25"/>
    <n v="1"/>
    <x v="0"/>
    <n v="33.090000000000003"/>
    <n v="-30.840000000000003"/>
    <n v="-13.706666666666669"/>
    <x v="4"/>
    <x v="8"/>
  </r>
  <r>
    <d v="2021-10-02T00:00:00"/>
    <x v="248"/>
    <n v="122774"/>
    <n v="0"/>
    <x v="0"/>
    <x v="1"/>
    <n v="4.7699999999999996"/>
    <n v="4.7699999999999996"/>
    <n v="1"/>
    <x v="0"/>
    <n v="33.090000000000003"/>
    <n v="-28.320000000000004"/>
    <n v="-5.9371069182389951"/>
    <x v="6"/>
    <x v="10"/>
  </r>
  <r>
    <d v="2021-10-02T00:00:00"/>
    <x v="248"/>
    <n v="122760"/>
    <n v="0"/>
    <x v="0"/>
    <x v="1"/>
    <n v="4.7699999999999996"/>
    <n v="4.7699999999999996"/>
    <n v="1"/>
    <x v="0"/>
    <n v="33.090000000000003"/>
    <n v="-28.320000000000004"/>
    <n v="-5.9371069182389951"/>
    <x v="6"/>
    <x v="10"/>
  </r>
  <r>
    <d v="2021-10-02T00:00:00"/>
    <x v="248"/>
    <n v="121068"/>
    <n v="0"/>
    <x v="10"/>
    <x v="1"/>
    <n v="12.670588235294099"/>
    <n v="10.77"/>
    <n v="1"/>
    <x v="4"/>
    <n v="33.090000000000003"/>
    <n v="-22.320000000000004"/>
    <n v="-2.072423398328691"/>
    <x v="4"/>
    <x v="8"/>
  </r>
  <r>
    <d v="2021-10-02T00:00:00"/>
    <x v="248"/>
    <n v="86808"/>
    <n v="0"/>
    <x v="0"/>
    <x v="1"/>
    <n v="6.35"/>
    <n v="6.35"/>
    <n v="1"/>
    <x v="0"/>
    <n v="33.090000000000003"/>
    <n v="-26.740000000000002"/>
    <n v="-4.2110236220472448"/>
    <x v="4"/>
    <x v="8"/>
  </r>
  <r>
    <d v="2021-10-02T00:00:00"/>
    <x v="248"/>
    <n v="120781"/>
    <n v="0"/>
    <x v="0"/>
    <x v="1"/>
    <n v="4.6100000000000003"/>
    <n v="4.6100000000000003"/>
    <n v="1"/>
    <x v="0"/>
    <n v="33.090000000000003"/>
    <n v="-28.480000000000004"/>
    <n v="-6.1778741865509765"/>
    <x v="6"/>
    <x v="26"/>
  </r>
  <r>
    <d v="2021-10-02T00:00:00"/>
    <x v="248"/>
    <n v="86523"/>
    <n v="0"/>
    <x v="0"/>
    <x v="1"/>
    <n v="1.59"/>
    <n v="1.59"/>
    <n v="1"/>
    <x v="0"/>
    <n v="33.090000000000003"/>
    <n v="-31.500000000000004"/>
    <n v="-19.811320754716981"/>
    <x v="4"/>
    <x v="8"/>
  </r>
  <r>
    <d v="2021-10-02T00:00:00"/>
    <x v="248"/>
    <n v="28897"/>
    <n v="0"/>
    <x v="0"/>
    <x v="1"/>
    <n v="1.98"/>
    <n v="1.98"/>
    <n v="1"/>
    <x v="0"/>
    <n v="33.090000000000003"/>
    <n v="-31.110000000000003"/>
    <n v="-15.712121212121215"/>
    <x v="4"/>
    <x v="8"/>
  </r>
  <r>
    <d v="2021-10-02T00:00:00"/>
    <x v="248"/>
    <n v="11296"/>
    <n v="0"/>
    <x v="0"/>
    <x v="1"/>
    <n v="7.19"/>
    <n v="7.19"/>
    <n v="1"/>
    <x v="0"/>
    <n v="33.090000000000003"/>
    <n v="-25.900000000000002"/>
    <n v="-3.6022253129346313"/>
    <x v="6"/>
    <x v="10"/>
  </r>
  <r>
    <d v="2021-10-02T00:00:00"/>
    <x v="248"/>
    <n v="86524"/>
    <n v="0"/>
    <x v="0"/>
    <x v="1"/>
    <n v="1.06"/>
    <n v="1.06"/>
    <n v="1"/>
    <x v="0"/>
    <n v="33.090000000000003"/>
    <n v="-32.03"/>
    <n v="-30.216981132075471"/>
    <x v="4"/>
    <x v="8"/>
  </r>
  <r>
    <d v="2021-10-02T00:00:00"/>
    <x v="248"/>
    <n v="5905"/>
    <n v="0"/>
    <x v="0"/>
    <x v="1"/>
    <n v="6.17"/>
    <n v="6.17"/>
    <n v="2"/>
    <x v="0"/>
    <n v="33.090000000000003"/>
    <n v="-60.010000000000005"/>
    <n v="-9.7260940032414922"/>
    <x v="4"/>
    <x v="8"/>
  </r>
  <r>
    <d v="2021-10-02T00:00:00"/>
    <x v="249"/>
    <n v="76363"/>
    <n v="0"/>
    <x v="0"/>
    <x v="1"/>
    <n v="2.52"/>
    <n v="2.52"/>
    <n v="1"/>
    <x v="0"/>
    <n v="26.49"/>
    <n v="-23.97"/>
    <n v="-9.511904761904761"/>
    <x v="1"/>
    <x v="23"/>
  </r>
  <r>
    <d v="2021-10-02T00:00:00"/>
    <x v="249"/>
    <n v="44115"/>
    <n v="0"/>
    <x v="0"/>
    <x v="1"/>
    <n v="1.2"/>
    <n v="1.2"/>
    <n v="1"/>
    <x v="0"/>
    <n v="26.49"/>
    <n v="-25.29"/>
    <n v="-21.074999999999999"/>
    <x v="1"/>
    <x v="16"/>
  </r>
  <r>
    <d v="2021-10-02T00:00:00"/>
    <x v="249"/>
    <n v="119239"/>
    <n v="0"/>
    <x v="0"/>
    <x v="1"/>
    <n v="2.66"/>
    <n v="2.66"/>
    <n v="1"/>
    <x v="0"/>
    <n v="26.49"/>
    <n v="-23.83"/>
    <n v="-8.958646616541353"/>
    <x v="1"/>
    <x v="23"/>
  </r>
  <r>
    <d v="2021-10-02T00:00:00"/>
    <x v="249"/>
    <n v="79152"/>
    <n v="0"/>
    <x v="3"/>
    <x v="1"/>
    <n v="4.8333333333333304"/>
    <n v="4.3499999999999996"/>
    <n v="1"/>
    <x v="1"/>
    <n v="26.49"/>
    <n v="-22.14"/>
    <n v="-5.0896551724137939"/>
    <x v="1"/>
    <x v="23"/>
  </r>
  <r>
    <d v="2021-10-02T00:00:00"/>
    <x v="249"/>
    <n v="102344"/>
    <n v="0"/>
    <x v="0"/>
    <x v="1"/>
    <n v="2.67"/>
    <n v="2.67"/>
    <n v="1"/>
    <x v="0"/>
    <n v="26.49"/>
    <n v="-23.82"/>
    <n v="-8.9213483146067425"/>
    <x v="7"/>
    <x v="17"/>
  </r>
  <r>
    <d v="2021-10-02T00:00:00"/>
    <x v="249"/>
    <n v="44037"/>
    <n v="0"/>
    <x v="0"/>
    <x v="1"/>
    <n v="1.1499999999999999"/>
    <n v="1.1499999999999999"/>
    <n v="1"/>
    <x v="0"/>
    <n v="26.49"/>
    <n v="-25.34"/>
    <n v="-22.034782608695654"/>
    <x v="1"/>
    <x v="1"/>
  </r>
  <r>
    <d v="2021-10-02T00:00:00"/>
    <x v="249"/>
    <n v="80199"/>
    <n v="0"/>
    <x v="0"/>
    <x v="1"/>
    <n v="1.66"/>
    <n v="1.66"/>
    <n v="1"/>
    <x v="0"/>
    <n v="26.49"/>
    <n v="-24.83"/>
    <n v="-14.957831325301205"/>
    <x v="7"/>
    <x v="17"/>
  </r>
  <r>
    <d v="2021-10-02T00:00:00"/>
    <x v="249"/>
    <n v="76365"/>
    <n v="0"/>
    <x v="0"/>
    <x v="1"/>
    <n v="2.08"/>
    <n v="2.08"/>
    <n v="1"/>
    <x v="0"/>
    <n v="26.49"/>
    <n v="-24.409999999999997"/>
    <n v="-11.735576923076922"/>
    <x v="1"/>
    <x v="23"/>
  </r>
  <r>
    <d v="2021-10-02T00:00:00"/>
    <x v="249"/>
    <n v="76366"/>
    <n v="0"/>
    <x v="3"/>
    <x v="1"/>
    <n v="2.88888888888888"/>
    <n v="2.6"/>
    <n v="1"/>
    <x v="1"/>
    <n v="26.49"/>
    <n v="-23.889999999999997"/>
    <n v="-9.1884615384615369"/>
    <x v="1"/>
    <x v="23"/>
  </r>
  <r>
    <d v="2021-10-02T00:00:00"/>
    <x v="249"/>
    <n v="5710"/>
    <n v="0"/>
    <x v="0"/>
    <x v="1"/>
    <n v="5.94"/>
    <n v="5.94"/>
    <n v="2"/>
    <x v="0"/>
    <n v="26.49"/>
    <n v="-47.04"/>
    <n v="-7.9191919191919187"/>
    <x v="1"/>
    <x v="23"/>
  </r>
  <r>
    <d v="2021-10-02T00:00:00"/>
    <x v="249"/>
    <n v="44707"/>
    <n v="0"/>
    <x v="0"/>
    <x v="1"/>
    <n v="4.72"/>
    <n v="4.72"/>
    <n v="2"/>
    <x v="0"/>
    <n v="26.49"/>
    <n v="-48.26"/>
    <n v="-10.224576271186441"/>
    <x v="3"/>
    <x v="4"/>
  </r>
  <r>
    <d v="2021-10-02T00:00:00"/>
    <x v="249"/>
    <n v="88268"/>
    <n v="0"/>
    <x v="0"/>
    <x v="1"/>
    <n v="2.12"/>
    <n v="2.12"/>
    <n v="2"/>
    <x v="0"/>
    <n v="26.49"/>
    <n v="-50.86"/>
    <n v="-23.990566037735846"/>
    <x v="1"/>
    <x v="23"/>
  </r>
  <r>
    <d v="2021-10-02T00:00:00"/>
    <x v="249"/>
    <n v="164931"/>
    <n v="0"/>
    <x v="0"/>
    <x v="1"/>
    <n v="5.43"/>
    <n v="5.43"/>
    <n v="3"/>
    <x v="0"/>
    <n v="26.49"/>
    <n v="-74.039999999999992"/>
    <n v="-13.635359116022098"/>
    <x v="3"/>
    <x v="45"/>
  </r>
  <r>
    <d v="2021-10-02T00:00:00"/>
    <x v="250"/>
    <n v="116816"/>
    <n v="0"/>
    <x v="0"/>
    <x v="0"/>
    <n v="43.72"/>
    <n v="43.72"/>
    <n v="6"/>
    <x v="0"/>
    <n v="36.79"/>
    <n v="-177.02"/>
    <n v="-4.0489478499542546"/>
    <x v="2"/>
    <x v="71"/>
  </r>
  <r>
    <d v="2021-10-02T00:00:00"/>
    <x v="251"/>
    <n v="121887"/>
    <n v="0"/>
    <x v="0"/>
    <x v="0"/>
    <n v="48.02"/>
    <n v="48.02"/>
    <n v="6"/>
    <x v="0"/>
    <n v="35.229999999999997"/>
    <n v="-163.35999999999999"/>
    <n v="-3.4019158683881709"/>
    <x v="6"/>
    <x v="26"/>
  </r>
  <r>
    <d v="2021-10-02T00:00:00"/>
    <x v="252"/>
    <n v="116454"/>
    <n v="0"/>
    <x v="0"/>
    <x v="0"/>
    <n v="8"/>
    <n v="8"/>
    <n v="1"/>
    <x v="0"/>
    <n v="84.05"/>
    <n v="-76.05"/>
    <n v="-9.5062499999999996"/>
    <x v="4"/>
    <x v="8"/>
  </r>
  <r>
    <d v="2021-10-02T00:00:00"/>
    <x v="252"/>
    <n v="76046"/>
    <n v="0"/>
    <x v="3"/>
    <x v="0"/>
    <n v="8.5333333333333297"/>
    <n v="7.68"/>
    <n v="1"/>
    <x v="1"/>
    <n v="84.05"/>
    <n v="-76.37"/>
    <n v="-9.9440104166666679"/>
    <x v="3"/>
    <x v="4"/>
  </r>
  <r>
    <d v="2021-10-02T00:00:00"/>
    <x v="252"/>
    <n v="113607"/>
    <n v="0"/>
    <x v="3"/>
    <x v="0"/>
    <n v="11.0444444444444"/>
    <n v="9.94"/>
    <n v="1"/>
    <x v="1"/>
    <n v="84.05"/>
    <n v="-74.11"/>
    <n v="-7.4557344064386317"/>
    <x v="4"/>
    <x v="8"/>
  </r>
  <r>
    <d v="2021-10-02T00:00:00"/>
    <x v="252"/>
    <n v="113605"/>
    <n v="0"/>
    <x v="3"/>
    <x v="0"/>
    <n v="11.0444444444444"/>
    <n v="9.94"/>
    <n v="1"/>
    <x v="1"/>
    <n v="84.05"/>
    <n v="-74.11"/>
    <n v="-7.4557344064386317"/>
    <x v="4"/>
    <x v="8"/>
  </r>
  <r>
    <d v="2021-10-02T00:00:00"/>
    <x v="252"/>
    <n v="117147"/>
    <n v="0"/>
    <x v="0"/>
    <x v="0"/>
    <n v="8.07"/>
    <n v="8.07"/>
    <n v="1"/>
    <x v="0"/>
    <n v="84.05"/>
    <n v="-75.97999999999999"/>
    <n v="-9.4151177199504321"/>
    <x v="6"/>
    <x v="10"/>
  </r>
  <r>
    <d v="2021-10-02T00:00:00"/>
    <x v="252"/>
    <n v="77792"/>
    <n v="0"/>
    <x v="0"/>
    <x v="0"/>
    <n v="13.84"/>
    <n v="13.84"/>
    <n v="1"/>
    <x v="0"/>
    <n v="84.05"/>
    <n v="-70.209999999999994"/>
    <n v="-5.0729768786127165"/>
    <x v="3"/>
    <x v="4"/>
  </r>
  <r>
    <d v="2021-10-02T00:00:00"/>
    <x v="252"/>
    <n v="80998"/>
    <n v="0"/>
    <x v="1"/>
    <x v="0"/>
    <n v="27.488888888888798"/>
    <n v="24.74"/>
    <n v="1"/>
    <x v="1"/>
    <n v="84.05"/>
    <n v="-59.31"/>
    <n v="-2.3973322554567504"/>
    <x v="0"/>
    <x v="19"/>
  </r>
  <r>
    <d v="2021-10-02T00:00:00"/>
    <x v="252"/>
    <n v="87193"/>
    <n v="0"/>
    <x v="0"/>
    <x v="0"/>
    <n v="6.97"/>
    <n v="6.97"/>
    <n v="1"/>
    <x v="0"/>
    <n v="84.05"/>
    <n v="-77.08"/>
    <n v="-11.058823529411764"/>
    <x v="3"/>
    <x v="4"/>
  </r>
  <r>
    <d v="2021-10-02T00:00:00"/>
    <x v="252"/>
    <n v="87072"/>
    <n v="0"/>
    <x v="3"/>
    <x v="0"/>
    <n v="14.677777777777701"/>
    <n v="13.21"/>
    <n v="2"/>
    <x v="1"/>
    <n v="84.05"/>
    <n v="-154.88999999999999"/>
    <n v="-11.725208175624525"/>
    <x v="3"/>
    <x v="4"/>
  </r>
  <r>
    <d v="2021-10-02T00:00:00"/>
    <x v="252"/>
    <n v="109381"/>
    <n v="0"/>
    <x v="0"/>
    <x v="0"/>
    <n v="8.57"/>
    <n v="8.57"/>
    <n v="4"/>
    <x v="0"/>
    <n v="84.05"/>
    <n v="-327.63"/>
    <n v="-38.229871645274208"/>
    <x v="6"/>
    <x v="11"/>
  </r>
  <r>
    <d v="2021-10-02T00:00:00"/>
    <x v="252"/>
    <n v="5538"/>
    <n v="0"/>
    <x v="0"/>
    <x v="0"/>
    <n v="15.54"/>
    <n v="15.54"/>
    <n v="8"/>
    <x v="0"/>
    <n v="84.05"/>
    <n v="-656.86"/>
    <n v="-42.26898326898327"/>
    <x v="3"/>
    <x v="15"/>
  </r>
  <r>
    <d v="2021-10-02T00:00:00"/>
    <x v="253"/>
    <n v="84660"/>
    <n v="0"/>
    <x v="0"/>
    <x v="2"/>
    <n v="2.15"/>
    <n v="2.15"/>
    <n v="1"/>
    <x v="0"/>
    <n v="51.2"/>
    <n v="-49.050000000000004"/>
    <n v="-22.813953488372096"/>
    <x v="8"/>
    <x v="93"/>
  </r>
  <r>
    <d v="2021-10-02T00:00:00"/>
    <x v="253"/>
    <n v="5070"/>
    <n v="0"/>
    <x v="0"/>
    <x v="2"/>
    <n v="2.15"/>
    <n v="2.15"/>
    <n v="1"/>
    <x v="0"/>
    <n v="51.2"/>
    <n v="-49.050000000000004"/>
    <n v="-22.813953488372096"/>
    <x v="8"/>
    <x v="93"/>
  </r>
  <r>
    <d v="2021-10-02T00:00:00"/>
    <x v="253"/>
    <n v="5068"/>
    <n v="0"/>
    <x v="0"/>
    <x v="2"/>
    <n v="2.15"/>
    <n v="2.15"/>
    <n v="1"/>
    <x v="0"/>
    <n v="51.2"/>
    <n v="-49.050000000000004"/>
    <n v="-22.813953488372096"/>
    <x v="8"/>
    <x v="93"/>
  </r>
  <r>
    <d v="2021-10-02T00:00:00"/>
    <x v="253"/>
    <n v="87231"/>
    <n v="0"/>
    <x v="0"/>
    <x v="2"/>
    <n v="1.64"/>
    <n v="1.64"/>
    <n v="1"/>
    <x v="0"/>
    <n v="51.2"/>
    <n v="-49.56"/>
    <n v="-30.219512195121954"/>
    <x v="1"/>
    <x v="21"/>
  </r>
  <r>
    <d v="2021-10-02T00:00:00"/>
    <x v="253"/>
    <n v="68939"/>
    <n v="0"/>
    <x v="1"/>
    <x v="2"/>
    <n v="3.12222222222222"/>
    <n v="2.81"/>
    <n v="1"/>
    <x v="1"/>
    <n v="51.2"/>
    <n v="-48.39"/>
    <n v="-17.220640569395016"/>
    <x v="7"/>
    <x v="58"/>
  </r>
  <r>
    <d v="2021-10-02T00:00:00"/>
    <x v="253"/>
    <n v="81043"/>
    <n v="0"/>
    <x v="0"/>
    <x v="2"/>
    <n v="1.81"/>
    <n v="1.81"/>
    <n v="1"/>
    <x v="0"/>
    <n v="51.2"/>
    <n v="-49.39"/>
    <n v="-27.287292817679557"/>
    <x v="7"/>
    <x v="58"/>
  </r>
  <r>
    <d v="2021-10-02T00:00:00"/>
    <x v="253"/>
    <n v="5599"/>
    <n v="0"/>
    <x v="0"/>
    <x v="2"/>
    <n v="3.75"/>
    <n v="3.75"/>
    <n v="2"/>
    <x v="0"/>
    <n v="51.2"/>
    <n v="-98.65"/>
    <n v="-26.306666666666668"/>
    <x v="1"/>
    <x v="21"/>
  </r>
  <r>
    <d v="2021-10-02T00:00:00"/>
    <x v="253"/>
    <n v="103588"/>
    <n v="0"/>
    <x v="2"/>
    <x v="2"/>
    <n v="62.028571428571396"/>
    <n v="43.42"/>
    <n v="4"/>
    <x v="3"/>
    <n v="51.2"/>
    <n v="-161.38"/>
    <n v="-3.7167204053431595"/>
    <x v="5"/>
    <x v="9"/>
  </r>
  <r>
    <d v="2021-10-02T00:00:00"/>
    <x v="254"/>
    <n v="104510"/>
    <n v="0"/>
    <x v="0"/>
    <x v="0"/>
    <n v="8.6999999999999993"/>
    <n v="8.6999999999999993"/>
    <n v="1"/>
    <x v="0"/>
    <n v="8.01"/>
    <n v="0.6899999999999995"/>
    <n v="7.9310344827586157E-2"/>
    <x v="5"/>
    <x v="37"/>
  </r>
  <r>
    <d v="2021-10-02T00:00:00"/>
    <x v="254"/>
    <n v="99360"/>
    <n v="0"/>
    <x v="0"/>
    <x v="0"/>
    <n v="4.45"/>
    <n v="4.45"/>
    <n v="1"/>
    <x v="0"/>
    <n v="8.01"/>
    <n v="-3.5599999999999996"/>
    <n v="-0.79999999999999993"/>
    <x v="4"/>
    <x v="8"/>
  </r>
  <r>
    <d v="2021-10-02T00:00:00"/>
    <x v="255"/>
    <n v="103588"/>
    <n v="0"/>
    <x v="2"/>
    <x v="0"/>
    <n v="62.028571428571396"/>
    <n v="43.42"/>
    <n v="4"/>
    <x v="3"/>
    <n v="40.19"/>
    <n v="-117.33999999999999"/>
    <n v="-2.7024412713035466"/>
    <x v="5"/>
    <x v="9"/>
  </r>
  <r>
    <d v="2021-10-02T00:00:00"/>
    <x v="256"/>
    <n v="70585"/>
    <n v="0"/>
    <x v="12"/>
    <x v="0"/>
    <n v="2.56"/>
    <n v="1.28"/>
    <n v="1"/>
    <x v="10"/>
    <n v="84.57"/>
    <n v="-83.289999999999992"/>
    <n v="-65.070312499999986"/>
    <x v="2"/>
    <x v="6"/>
  </r>
  <r>
    <d v="2021-10-02T00:00:00"/>
    <x v="256"/>
    <n v="4301"/>
    <n v="0"/>
    <x v="0"/>
    <x v="0"/>
    <n v="4.3"/>
    <n v="4.3"/>
    <n v="2"/>
    <x v="0"/>
    <n v="84.57"/>
    <n v="-164.83999999999997"/>
    <n v="-38.334883720930229"/>
    <x v="2"/>
    <x v="42"/>
  </r>
  <r>
    <d v="2021-10-02T00:00:00"/>
    <x v="256"/>
    <n v="4298"/>
    <n v="0"/>
    <x v="0"/>
    <x v="0"/>
    <n v="4.5599999999999996"/>
    <n v="4.5599999999999996"/>
    <n v="2"/>
    <x v="0"/>
    <n v="84.57"/>
    <n v="-164.57999999999998"/>
    <n v="-36.092105263157897"/>
    <x v="2"/>
    <x v="42"/>
  </r>
  <r>
    <d v="2021-10-02T00:00:00"/>
    <x v="256"/>
    <n v="127016"/>
    <n v="0"/>
    <x v="6"/>
    <x v="0"/>
    <n v="17.146666666666601"/>
    <n v="12.86"/>
    <n v="4"/>
    <x v="5"/>
    <n v="84.57"/>
    <n v="-325.41999999999996"/>
    <n v="-25.304821150855364"/>
    <x v="6"/>
    <x v="28"/>
  </r>
  <r>
    <d v="2021-10-02T00:00:00"/>
    <x v="256"/>
    <n v="101299"/>
    <n v="0"/>
    <x v="5"/>
    <x v="0"/>
    <n v="98.226666666666603"/>
    <n v="73.67"/>
    <n v="6"/>
    <x v="5"/>
    <n v="84.57"/>
    <n v="-433.74999999999994"/>
    <n v="-5.8877426360798149"/>
    <x v="5"/>
    <x v="9"/>
  </r>
  <r>
    <d v="2021-10-02T00:00:00"/>
    <x v="257"/>
    <n v="105475"/>
    <n v="0"/>
    <x v="0"/>
    <x v="0"/>
    <n v="10.02"/>
    <n v="10.02"/>
    <n v="1"/>
    <x v="0"/>
    <n v="38.72"/>
    <n v="-28.7"/>
    <n v="-2.8642714570858283"/>
    <x v="0"/>
    <x v="0"/>
  </r>
  <r>
    <d v="2021-10-02T00:00:00"/>
    <x v="257"/>
    <n v="6521"/>
    <n v="0"/>
    <x v="0"/>
    <x v="0"/>
    <n v="8.81"/>
    <n v="8.81"/>
    <n v="1"/>
    <x v="0"/>
    <n v="38.72"/>
    <n v="-29.909999999999997"/>
    <n v="-3.3950056753688984"/>
    <x v="6"/>
    <x v="10"/>
  </r>
  <r>
    <d v="2021-10-02T00:00:00"/>
    <x v="257"/>
    <n v="201751"/>
    <n v="0"/>
    <x v="0"/>
    <x v="0"/>
    <n v="9.1"/>
    <n v="9.1"/>
    <n v="1"/>
    <x v="0"/>
    <n v="38.72"/>
    <n v="-29.619999999999997"/>
    <n v="-3.2549450549450549"/>
    <x v="0"/>
    <x v="0"/>
  </r>
  <r>
    <d v="2021-10-02T00:00:00"/>
    <x v="257"/>
    <n v="73442"/>
    <n v="0"/>
    <x v="0"/>
    <x v="0"/>
    <n v="2.69"/>
    <n v="2.69"/>
    <n v="1"/>
    <x v="0"/>
    <n v="38.72"/>
    <n v="-36.03"/>
    <n v="-13.394052044609666"/>
    <x v="0"/>
    <x v="0"/>
  </r>
  <r>
    <d v="2021-10-02T00:00:00"/>
    <x v="257"/>
    <n v="72319"/>
    <n v="0"/>
    <x v="0"/>
    <x v="0"/>
    <n v="8.65"/>
    <n v="8.65"/>
    <n v="1"/>
    <x v="0"/>
    <n v="38.72"/>
    <n v="-30.07"/>
    <n v="-3.4763005780346821"/>
    <x v="6"/>
    <x v="10"/>
  </r>
  <r>
    <d v="2021-10-02T00:00:00"/>
    <x v="257"/>
    <n v="117613"/>
    <n v="0"/>
    <x v="3"/>
    <x v="0"/>
    <n v="8.2777777777777697"/>
    <n v="7.45"/>
    <n v="1"/>
    <x v="1"/>
    <n v="38.72"/>
    <n v="-31.27"/>
    <n v="-4.1973154362416105"/>
    <x v="0"/>
    <x v="0"/>
  </r>
  <r>
    <d v="2021-10-02T00:00:00"/>
    <x v="257"/>
    <n v="108895"/>
    <n v="0"/>
    <x v="0"/>
    <x v="0"/>
    <n v="5.0999999999999996"/>
    <n v="5.0999999999999996"/>
    <n v="2"/>
    <x v="0"/>
    <n v="38.72"/>
    <n v="-72.34"/>
    <n v="-14.184313725490197"/>
    <x v="6"/>
    <x v="11"/>
  </r>
  <r>
    <d v="2021-10-02T00:00:00"/>
    <x v="257"/>
    <n v="108840"/>
    <n v="0"/>
    <x v="1"/>
    <x v="0"/>
    <n v="9.7439024390243905"/>
    <n v="7.99"/>
    <n v="2"/>
    <x v="9"/>
    <n v="38.72"/>
    <n v="-69.45"/>
    <n v="-8.6921151439299127"/>
    <x v="0"/>
    <x v="0"/>
  </r>
  <r>
    <d v="2021-10-02T00:00:00"/>
    <x v="258"/>
    <n v="12914"/>
    <n v="0"/>
    <x v="0"/>
    <x v="2"/>
    <n v="3.25"/>
    <n v="3.25"/>
    <n v="1"/>
    <x v="0"/>
    <n v="63.15"/>
    <n v="-59.9"/>
    <n v="-18.430769230769229"/>
    <x v="3"/>
    <x v="38"/>
  </r>
  <r>
    <d v="2021-10-02T00:00:00"/>
    <x v="258"/>
    <n v="81235"/>
    <n v="0"/>
    <x v="0"/>
    <x v="2"/>
    <n v="6.5"/>
    <n v="6.5"/>
    <n v="1"/>
    <x v="0"/>
    <n v="63.15"/>
    <n v="-56.65"/>
    <n v="-8.7153846153846146"/>
    <x v="3"/>
    <x v="18"/>
  </r>
  <r>
    <d v="2021-10-02T00:00:00"/>
    <x v="258"/>
    <n v="83948"/>
    <n v="0"/>
    <x v="0"/>
    <x v="2"/>
    <n v="1.5"/>
    <n v="1.5"/>
    <n v="1"/>
    <x v="0"/>
    <n v="63.15"/>
    <n v="-61.65"/>
    <n v="-41.1"/>
    <x v="1"/>
    <x v="13"/>
  </r>
  <r>
    <d v="2021-10-02T00:00:00"/>
    <x v="258"/>
    <n v="113960"/>
    <n v="0"/>
    <x v="0"/>
    <x v="2"/>
    <n v="2.13"/>
    <n v="2.13"/>
    <n v="1"/>
    <x v="0"/>
    <n v="63.15"/>
    <n v="-61.019999999999996"/>
    <n v="-28.64788732394366"/>
    <x v="1"/>
    <x v="13"/>
  </r>
  <r>
    <d v="2021-10-02T00:00:00"/>
    <x v="258"/>
    <n v="10561"/>
    <n v="0"/>
    <x v="0"/>
    <x v="2"/>
    <n v="7.07"/>
    <n v="7.07"/>
    <n v="1"/>
    <x v="0"/>
    <n v="63.15"/>
    <n v="-56.08"/>
    <n v="-7.9321074964639315"/>
    <x v="3"/>
    <x v="18"/>
  </r>
  <r>
    <d v="2021-10-02T00:00:00"/>
    <x v="258"/>
    <n v="24055"/>
    <n v="0"/>
    <x v="0"/>
    <x v="2"/>
    <n v="17.28"/>
    <n v="17.28"/>
    <n v="1"/>
    <x v="0"/>
    <n v="63.15"/>
    <n v="-45.87"/>
    <n v="-2.6545138888888884"/>
    <x v="3"/>
    <x v="18"/>
  </r>
  <r>
    <d v="2021-10-02T00:00:00"/>
    <x v="258"/>
    <n v="12917"/>
    <n v="0"/>
    <x v="0"/>
    <x v="2"/>
    <n v="2.79"/>
    <n v="2.79"/>
    <n v="1"/>
    <x v="0"/>
    <n v="63.15"/>
    <n v="-60.36"/>
    <n v="-21.634408602150536"/>
    <x v="3"/>
    <x v="38"/>
  </r>
  <r>
    <d v="2021-10-02T00:00:00"/>
    <x v="258"/>
    <n v="12918"/>
    <n v="0"/>
    <x v="3"/>
    <x v="2"/>
    <n v="3.43333333333333"/>
    <n v="3.09"/>
    <n v="1"/>
    <x v="1"/>
    <n v="63.15"/>
    <n v="-60.06"/>
    <n v="-19.436893203883496"/>
    <x v="3"/>
    <x v="38"/>
  </r>
  <r>
    <d v="2021-10-02T00:00:00"/>
    <x v="258"/>
    <n v="129493"/>
    <n v="0"/>
    <x v="0"/>
    <x v="2"/>
    <n v="4.3899999999999997"/>
    <n v="4.3899999999999997"/>
    <n v="1"/>
    <x v="0"/>
    <n v="63.15"/>
    <n v="-58.76"/>
    <n v="-13.38496583143508"/>
    <x v="3"/>
    <x v="38"/>
  </r>
  <r>
    <d v="2021-10-02T00:00:00"/>
    <x v="258"/>
    <n v="81194"/>
    <n v="0"/>
    <x v="0"/>
    <x v="2"/>
    <n v="3.11"/>
    <n v="3.11"/>
    <n v="1"/>
    <x v="0"/>
    <n v="63.15"/>
    <n v="-60.04"/>
    <n v="-19.305466237942124"/>
    <x v="3"/>
    <x v="38"/>
  </r>
  <r>
    <d v="2021-10-02T00:00:00"/>
    <x v="258"/>
    <n v="90294"/>
    <n v="0"/>
    <x v="0"/>
    <x v="2"/>
    <n v="38.590000000000003"/>
    <n v="38.590000000000003"/>
    <n v="6"/>
    <x v="0"/>
    <n v="63.15"/>
    <n v="-340.30999999999995"/>
    <n v="-8.8186058564394898"/>
    <x v="3"/>
    <x v="18"/>
  </r>
  <r>
    <d v="2021-10-02T00:00:00"/>
    <x v="259"/>
    <n v="14401"/>
    <n v="0"/>
    <x v="0"/>
    <x v="0"/>
    <n v="6.25"/>
    <n v="6.25"/>
    <n v="1"/>
    <x v="0"/>
    <n v="87.09"/>
    <n v="-80.84"/>
    <n v="-12.9344"/>
    <x v="2"/>
    <x v="71"/>
  </r>
  <r>
    <d v="2021-10-02T00:00:00"/>
    <x v="259"/>
    <n v="80091"/>
    <n v="0"/>
    <x v="0"/>
    <x v="0"/>
    <n v="1.94"/>
    <n v="1.94"/>
    <n v="1"/>
    <x v="0"/>
    <n v="87.09"/>
    <n v="-85.15"/>
    <n v="-43.891752577319593"/>
    <x v="3"/>
    <x v="24"/>
  </r>
  <r>
    <d v="2021-10-02T00:00:00"/>
    <x v="259"/>
    <n v="115763"/>
    <n v="0"/>
    <x v="3"/>
    <x v="0"/>
    <n v="2.1333333333333302"/>
    <n v="1.92"/>
    <n v="1"/>
    <x v="1"/>
    <n v="87.09"/>
    <n v="-85.17"/>
    <n v="-44.359375"/>
    <x v="1"/>
    <x v="13"/>
  </r>
  <r>
    <d v="2021-10-02T00:00:00"/>
    <x v="259"/>
    <n v="118166"/>
    <n v="0"/>
    <x v="0"/>
    <x v="0"/>
    <n v="3.64"/>
    <n v="3.64"/>
    <n v="1"/>
    <x v="0"/>
    <n v="87.09"/>
    <n v="-83.45"/>
    <n v="-22.925824175824175"/>
    <x v="6"/>
    <x v="10"/>
  </r>
  <r>
    <d v="2021-10-02T00:00:00"/>
    <x v="259"/>
    <n v="9650"/>
    <n v="0"/>
    <x v="0"/>
    <x v="0"/>
    <n v="2.52"/>
    <n v="2.52"/>
    <n v="1"/>
    <x v="0"/>
    <n v="87.09"/>
    <n v="-84.570000000000007"/>
    <n v="-33.55952380952381"/>
    <x v="2"/>
    <x v="40"/>
  </r>
  <r>
    <d v="2021-10-02T00:00:00"/>
    <x v="259"/>
    <n v="80411"/>
    <n v="0"/>
    <x v="0"/>
    <x v="0"/>
    <n v="1.51"/>
    <n v="1.51"/>
    <n v="1"/>
    <x v="0"/>
    <n v="87.09"/>
    <n v="-85.58"/>
    <n v="-56.675496688741717"/>
    <x v="1"/>
    <x v="1"/>
  </r>
  <r>
    <d v="2021-10-02T00:00:00"/>
    <x v="259"/>
    <n v="118305"/>
    <n v="0"/>
    <x v="0"/>
    <x v="0"/>
    <n v="3.15"/>
    <n v="3.15"/>
    <n v="1"/>
    <x v="0"/>
    <n v="87.09"/>
    <n v="-83.94"/>
    <n v="-26.647619047619049"/>
    <x v="1"/>
    <x v="16"/>
  </r>
  <r>
    <d v="2021-10-02T00:00:00"/>
    <x v="259"/>
    <n v="100395"/>
    <n v="0"/>
    <x v="3"/>
    <x v="0"/>
    <n v="2.3222222222222202"/>
    <n v="2.09"/>
    <n v="1"/>
    <x v="1"/>
    <n v="87.09"/>
    <n v="-85"/>
    <n v="-40.669856459330148"/>
    <x v="1"/>
    <x v="1"/>
  </r>
  <r>
    <d v="2021-10-02T00:00:00"/>
    <x v="259"/>
    <n v="81724"/>
    <n v="0"/>
    <x v="0"/>
    <x v="0"/>
    <n v="4.0999999999999996"/>
    <n v="4.0999999999999996"/>
    <n v="1"/>
    <x v="0"/>
    <n v="87.09"/>
    <n v="-82.990000000000009"/>
    <n v="-20.241463414634151"/>
    <x v="3"/>
    <x v="53"/>
  </r>
  <r>
    <d v="2021-10-02T00:00:00"/>
    <x v="259"/>
    <n v="47380"/>
    <n v="0"/>
    <x v="0"/>
    <x v="0"/>
    <n v="2.2000000000000002"/>
    <n v="2.2000000000000002"/>
    <n v="1"/>
    <x v="0"/>
    <n v="87.09"/>
    <n v="-84.89"/>
    <n v="-38.586363636363636"/>
    <x v="3"/>
    <x v="24"/>
  </r>
  <r>
    <d v="2021-10-02T00:00:00"/>
    <x v="259"/>
    <n v="117681"/>
    <n v="0"/>
    <x v="0"/>
    <x v="0"/>
    <n v="12.57"/>
    <n v="12.57"/>
    <n v="1"/>
    <x v="0"/>
    <n v="87.09"/>
    <n v="-74.52000000000001"/>
    <n v="-5.9284009546539389"/>
    <x v="2"/>
    <x v="71"/>
  </r>
  <r>
    <d v="2021-10-02T00:00:00"/>
    <x v="259"/>
    <n v="89588"/>
    <n v="0"/>
    <x v="0"/>
    <x v="0"/>
    <n v="3.09"/>
    <n v="3.09"/>
    <n v="1"/>
    <x v="0"/>
    <n v="87.09"/>
    <n v="-84"/>
    <n v="-27.184466019417478"/>
    <x v="1"/>
    <x v="13"/>
  </r>
  <r>
    <d v="2021-10-02T00:00:00"/>
    <x v="259"/>
    <n v="60380"/>
    <n v="0"/>
    <x v="3"/>
    <x v="0"/>
    <n v="2.17777777777777"/>
    <n v="1.96"/>
    <n v="1"/>
    <x v="1"/>
    <n v="87.09"/>
    <n v="-85.13000000000001"/>
    <n v="-43.433673469387763"/>
    <x v="1"/>
    <x v="16"/>
  </r>
  <r>
    <d v="2021-10-02T00:00:00"/>
    <x v="259"/>
    <n v="84211"/>
    <n v="0"/>
    <x v="0"/>
    <x v="0"/>
    <n v="4.24"/>
    <n v="4.24"/>
    <n v="1"/>
    <x v="0"/>
    <n v="87.09"/>
    <n v="-82.850000000000009"/>
    <n v="-19.540094339622641"/>
    <x v="3"/>
    <x v="15"/>
  </r>
  <r>
    <d v="2021-10-02T00:00:00"/>
    <x v="259"/>
    <n v="121475"/>
    <n v="0"/>
    <x v="0"/>
    <x v="0"/>
    <n v="1.65"/>
    <n v="1.65"/>
    <n v="2"/>
    <x v="0"/>
    <n v="87.09"/>
    <n v="-172.53"/>
    <n v="-104.56363636363638"/>
    <x v="1"/>
    <x v="13"/>
  </r>
  <r>
    <d v="2021-10-02T00:00:00"/>
    <x v="259"/>
    <n v="43944"/>
    <n v="0"/>
    <x v="0"/>
    <x v="0"/>
    <n v="49.12"/>
    <n v="49.12"/>
    <n v="3"/>
    <x v="0"/>
    <n v="87.09"/>
    <n v="-212.14999999999998"/>
    <n v="-4.319014657980456"/>
    <x v="5"/>
    <x v="9"/>
  </r>
  <r>
    <d v="2021-10-02T00:00:00"/>
    <x v="259"/>
    <n v="84202"/>
    <n v="0"/>
    <x v="0"/>
    <x v="0"/>
    <n v="10.62"/>
    <n v="10.62"/>
    <n v="4"/>
    <x v="0"/>
    <n v="87.09"/>
    <n v="-337.74"/>
    <n v="-31.802259887005654"/>
    <x v="3"/>
    <x v="15"/>
  </r>
  <r>
    <d v="2021-10-02T00:00:00"/>
    <x v="259"/>
    <n v="45879"/>
    <n v="0"/>
    <x v="0"/>
    <x v="0"/>
    <n v="11.55"/>
    <n v="11.55"/>
    <n v="4"/>
    <x v="0"/>
    <n v="87.09"/>
    <n v="-336.81"/>
    <n v="-29.161038961038958"/>
    <x v="1"/>
    <x v="14"/>
  </r>
  <r>
    <d v="2021-10-02T00:00:00"/>
    <x v="260"/>
    <n v="199951"/>
    <n v="0"/>
    <x v="0"/>
    <x v="0"/>
    <n v="26.16"/>
    <n v="26.16"/>
    <n v="2"/>
    <x v="0"/>
    <n v="131.94"/>
    <n v="-237.72"/>
    <n v="-9.0871559633027523"/>
    <x v="5"/>
    <x v="37"/>
  </r>
  <r>
    <d v="2021-10-02T00:00:00"/>
    <x v="260"/>
    <n v="199950"/>
    <n v="0"/>
    <x v="0"/>
    <x v="0"/>
    <n v="157.33000000000001"/>
    <n v="157.33000000000001"/>
    <n v="2"/>
    <x v="0"/>
    <n v="131.94"/>
    <n v="-106.54999999999998"/>
    <n v="-0.67723892455348611"/>
    <x v="5"/>
    <x v="37"/>
  </r>
  <r>
    <d v="2021-10-02T00:00:00"/>
    <x v="261"/>
    <n v="77611"/>
    <n v="0"/>
    <x v="0"/>
    <x v="0"/>
    <n v="3.25"/>
    <n v="3.25"/>
    <n v="1"/>
    <x v="0"/>
    <n v="79.88"/>
    <n v="-76.63"/>
    <n v="-23.578461538461536"/>
    <x v="3"/>
    <x v="34"/>
  </r>
  <r>
    <d v="2021-10-02T00:00:00"/>
    <x v="261"/>
    <n v="103647"/>
    <n v="0"/>
    <x v="0"/>
    <x v="0"/>
    <n v="1.25"/>
    <n v="1.25"/>
    <n v="1"/>
    <x v="0"/>
    <n v="79.88"/>
    <n v="-78.63"/>
    <n v="-62.903999999999996"/>
    <x v="6"/>
    <x v="11"/>
  </r>
  <r>
    <d v="2021-10-02T00:00:00"/>
    <x v="261"/>
    <n v="118150"/>
    <n v="0"/>
    <x v="0"/>
    <x v="0"/>
    <n v="1.69"/>
    <n v="1.69"/>
    <n v="1"/>
    <x v="0"/>
    <n v="79.88"/>
    <n v="-78.19"/>
    <n v="-46.26627218934911"/>
    <x v="6"/>
    <x v="11"/>
  </r>
  <r>
    <d v="2021-10-02T00:00:00"/>
    <x v="261"/>
    <n v="80185"/>
    <n v="0"/>
    <x v="3"/>
    <x v="0"/>
    <n v="2.5473684210526302"/>
    <n v="2.42"/>
    <n v="1"/>
    <x v="7"/>
    <n v="79.88"/>
    <n v="-77.459999999999994"/>
    <n v="-32.008264462809919"/>
    <x v="1"/>
    <x v="22"/>
  </r>
  <r>
    <d v="2021-10-02T00:00:00"/>
    <x v="261"/>
    <n v="81485"/>
    <n v="0"/>
    <x v="1"/>
    <x v="0"/>
    <n v="2.2588235294117598"/>
    <n v="1.92"/>
    <n v="1"/>
    <x v="4"/>
    <n v="79.88"/>
    <n v="-77.959999999999994"/>
    <n v="-40.604166666666664"/>
    <x v="3"/>
    <x v="24"/>
  </r>
  <r>
    <d v="2021-10-02T00:00:00"/>
    <x v="261"/>
    <n v="79819"/>
    <n v="0"/>
    <x v="0"/>
    <x v="0"/>
    <n v="5.77"/>
    <n v="5.77"/>
    <n v="1"/>
    <x v="0"/>
    <n v="79.88"/>
    <n v="-74.11"/>
    <n v="-12.844020797227037"/>
    <x v="6"/>
    <x v="10"/>
  </r>
  <r>
    <d v="2021-10-02T00:00:00"/>
    <x v="261"/>
    <n v="119288"/>
    <n v="0"/>
    <x v="12"/>
    <x v="0"/>
    <n v="3.14"/>
    <n v="1.57"/>
    <n v="1"/>
    <x v="10"/>
    <n v="79.88"/>
    <n v="-78.31"/>
    <n v="-49.878980891719742"/>
    <x v="3"/>
    <x v="53"/>
  </r>
  <r>
    <d v="2021-10-02T00:00:00"/>
    <x v="261"/>
    <n v="164928"/>
    <n v="0"/>
    <x v="0"/>
    <x v="0"/>
    <n v="1.57"/>
    <n v="1.57"/>
    <n v="1"/>
    <x v="0"/>
    <n v="79.88"/>
    <n v="-78.31"/>
    <n v="-49.878980891719742"/>
    <x v="3"/>
    <x v="45"/>
  </r>
  <r>
    <d v="2021-10-02T00:00:00"/>
    <x v="261"/>
    <n v="158482"/>
    <n v="0"/>
    <x v="0"/>
    <x v="0"/>
    <n v="3.02"/>
    <n v="3.02"/>
    <n v="1"/>
    <x v="0"/>
    <n v="79.88"/>
    <n v="-76.86"/>
    <n v="-25.450331125827816"/>
    <x v="6"/>
    <x v="11"/>
  </r>
  <r>
    <d v="2021-10-02T00:00:00"/>
    <x v="261"/>
    <n v="101323"/>
    <n v="0"/>
    <x v="7"/>
    <x v="0"/>
    <n v="1.0133333333333301"/>
    <n v="0.76"/>
    <n v="1"/>
    <x v="5"/>
    <n v="79.88"/>
    <n v="-79.11999999999999"/>
    <n v="-104.10526315789473"/>
    <x v="6"/>
    <x v="11"/>
  </r>
  <r>
    <d v="2021-10-02T00:00:00"/>
    <x v="261"/>
    <n v="121495"/>
    <n v="0"/>
    <x v="0"/>
    <x v="0"/>
    <n v="2.42"/>
    <n v="2.42"/>
    <n v="1"/>
    <x v="0"/>
    <n v="79.88"/>
    <n v="-77.459999999999994"/>
    <n v="-32.008264462809919"/>
    <x v="1"/>
    <x v="1"/>
  </r>
  <r>
    <d v="2021-10-02T00:00:00"/>
    <x v="261"/>
    <n v="120946"/>
    <n v="0"/>
    <x v="0"/>
    <x v="0"/>
    <n v="1.46"/>
    <n v="1.46"/>
    <n v="1"/>
    <x v="0"/>
    <n v="79.88"/>
    <n v="-78.42"/>
    <n v="-53.712328767123289"/>
    <x v="7"/>
    <x v="97"/>
  </r>
  <r>
    <d v="2021-10-02T00:00:00"/>
    <x v="261"/>
    <n v="71228"/>
    <n v="0"/>
    <x v="0"/>
    <x v="0"/>
    <n v="1.46"/>
    <n v="1.46"/>
    <n v="1"/>
    <x v="0"/>
    <n v="79.88"/>
    <n v="-78.42"/>
    <n v="-53.712328767123289"/>
    <x v="3"/>
    <x v="54"/>
  </r>
  <r>
    <d v="2021-10-02T00:00:00"/>
    <x v="261"/>
    <n v="539"/>
    <n v="0"/>
    <x v="0"/>
    <x v="0"/>
    <n v="1.46"/>
    <n v="1.46"/>
    <n v="1"/>
    <x v="0"/>
    <n v="79.88"/>
    <n v="-78.42"/>
    <n v="-53.712328767123289"/>
    <x v="6"/>
    <x v="11"/>
  </r>
  <r>
    <d v="2021-10-02T00:00:00"/>
    <x v="261"/>
    <n v="120875"/>
    <n v="0"/>
    <x v="3"/>
    <x v="0"/>
    <n v="3.0888888888888801"/>
    <n v="2.78"/>
    <n v="1"/>
    <x v="1"/>
    <n v="79.88"/>
    <n v="-77.099999999999994"/>
    <n v="-27.733812949640289"/>
    <x v="1"/>
    <x v="22"/>
  </r>
  <r>
    <d v="2021-10-02T00:00:00"/>
    <x v="261"/>
    <n v="80184"/>
    <n v="0"/>
    <x v="0"/>
    <x v="0"/>
    <n v="2.5499999999999998"/>
    <n v="2.5499999999999998"/>
    <n v="1"/>
    <x v="0"/>
    <n v="79.88"/>
    <n v="-77.33"/>
    <n v="-30.325490196078434"/>
    <x v="1"/>
    <x v="22"/>
  </r>
  <r>
    <d v="2021-10-02T00:00:00"/>
    <x v="261"/>
    <n v="80109"/>
    <n v="0"/>
    <x v="4"/>
    <x v="0"/>
    <n v="4.4124999999999996"/>
    <n v="3.53"/>
    <n v="1"/>
    <x v="6"/>
    <n v="79.88"/>
    <n v="-76.349999999999994"/>
    <n v="-21.628895184135978"/>
    <x v="3"/>
    <x v="24"/>
  </r>
  <r>
    <d v="2021-10-02T00:00:00"/>
    <x v="261"/>
    <n v="120733"/>
    <n v="0"/>
    <x v="0"/>
    <x v="0"/>
    <n v="5.13"/>
    <n v="5.13"/>
    <n v="1"/>
    <x v="0"/>
    <n v="79.88"/>
    <n v="-74.75"/>
    <n v="-14.571150097465887"/>
    <x v="0"/>
    <x v="49"/>
  </r>
  <r>
    <d v="2021-10-02T00:00:00"/>
    <x v="261"/>
    <n v="47381"/>
    <n v="0"/>
    <x v="0"/>
    <x v="0"/>
    <n v="2.2000000000000002"/>
    <n v="2.2000000000000002"/>
    <n v="1"/>
    <x v="0"/>
    <n v="79.88"/>
    <n v="-77.679999999999993"/>
    <n v="-35.309090909090905"/>
    <x v="3"/>
    <x v="24"/>
  </r>
  <r>
    <d v="2021-10-02T00:00:00"/>
    <x v="261"/>
    <n v="112082"/>
    <n v="0"/>
    <x v="1"/>
    <x v="0"/>
    <n v="0.97777777777777697"/>
    <n v="0.88"/>
    <n v="1"/>
    <x v="1"/>
    <n v="79.88"/>
    <n v="-79"/>
    <n v="-89.772727272727266"/>
    <x v="3"/>
    <x v="34"/>
  </r>
  <r>
    <d v="2021-10-02T00:00:00"/>
    <x v="261"/>
    <n v="126579"/>
    <n v="0"/>
    <x v="0"/>
    <x v="0"/>
    <n v="1.73"/>
    <n v="1.73"/>
    <n v="1"/>
    <x v="0"/>
    <n v="79.88"/>
    <n v="-78.149999999999991"/>
    <n v="-45.173410404624271"/>
    <x v="1"/>
    <x v="16"/>
  </r>
  <r>
    <d v="2021-10-02T00:00:00"/>
    <x v="261"/>
    <n v="86469"/>
    <n v="0"/>
    <x v="3"/>
    <x v="0"/>
    <n v="2.0444444444444398"/>
    <n v="1.84"/>
    <n v="1"/>
    <x v="1"/>
    <n v="79.88"/>
    <n v="-78.039999999999992"/>
    <n v="-42.41304347826086"/>
    <x v="1"/>
    <x v="1"/>
  </r>
  <r>
    <d v="2021-10-02T00:00:00"/>
    <x v="261"/>
    <n v="86479"/>
    <n v="0"/>
    <x v="0"/>
    <x v="0"/>
    <n v="1.67"/>
    <n v="1.67"/>
    <n v="1"/>
    <x v="0"/>
    <n v="79.88"/>
    <n v="-78.209999999999994"/>
    <n v="-46.832335329341319"/>
    <x v="1"/>
    <x v="1"/>
  </r>
  <r>
    <d v="2021-10-02T00:00:00"/>
    <x v="261"/>
    <n v="73259"/>
    <n v="0"/>
    <x v="0"/>
    <x v="0"/>
    <n v="2.2200000000000002"/>
    <n v="2.2200000000000002"/>
    <n v="1"/>
    <x v="0"/>
    <n v="79.88"/>
    <n v="-77.66"/>
    <n v="-34.981981981981974"/>
    <x v="6"/>
    <x v="11"/>
  </r>
  <r>
    <d v="2021-10-02T00:00:00"/>
    <x v="261"/>
    <n v="110000"/>
    <n v="0"/>
    <x v="0"/>
    <x v="0"/>
    <n v="2.72"/>
    <n v="2.72"/>
    <n v="1"/>
    <x v="0"/>
    <n v="79.88"/>
    <n v="-77.16"/>
    <n v="-28.367647058823525"/>
    <x v="6"/>
    <x v="11"/>
  </r>
  <r>
    <d v="2021-10-02T00:00:00"/>
    <x v="261"/>
    <n v="80186"/>
    <n v="0"/>
    <x v="0"/>
    <x v="0"/>
    <n v="2.72"/>
    <n v="2.72"/>
    <n v="1"/>
    <x v="0"/>
    <n v="79.88"/>
    <n v="-77.16"/>
    <n v="-28.367647058823525"/>
    <x v="1"/>
    <x v="22"/>
  </r>
  <r>
    <d v="2021-10-02T00:00:00"/>
    <x v="261"/>
    <n v="2795"/>
    <n v="0"/>
    <x v="0"/>
    <x v="0"/>
    <n v="3.97"/>
    <n v="3.97"/>
    <n v="1"/>
    <x v="0"/>
    <n v="79.88"/>
    <n v="-75.91"/>
    <n v="-19.120906801007553"/>
    <x v="4"/>
    <x v="8"/>
  </r>
  <r>
    <d v="2021-10-02T00:00:00"/>
    <x v="261"/>
    <n v="121686"/>
    <n v="0"/>
    <x v="0"/>
    <x v="0"/>
    <n v="2.1"/>
    <n v="2.1"/>
    <n v="1"/>
    <x v="0"/>
    <n v="79.88"/>
    <n v="-77.78"/>
    <n v="-37.038095238095238"/>
    <x v="3"/>
    <x v="24"/>
  </r>
  <r>
    <d v="2021-10-02T00:00:00"/>
    <x v="261"/>
    <n v="113932"/>
    <n v="0"/>
    <x v="0"/>
    <x v="0"/>
    <n v="2.6"/>
    <n v="2.6"/>
    <n v="1"/>
    <x v="0"/>
    <n v="79.88"/>
    <n v="-77.28"/>
    <n v="-29.723076923076924"/>
    <x v="1"/>
    <x v="22"/>
  </r>
  <r>
    <d v="2021-10-02T00:00:00"/>
    <x v="261"/>
    <n v="122230"/>
    <n v="0"/>
    <x v="0"/>
    <x v="0"/>
    <n v="2.6"/>
    <n v="2.6"/>
    <n v="1"/>
    <x v="0"/>
    <n v="79.88"/>
    <n v="-77.28"/>
    <n v="-29.723076923076924"/>
    <x v="3"/>
    <x v="53"/>
  </r>
  <r>
    <d v="2021-10-02T00:00:00"/>
    <x v="261"/>
    <n v="197150"/>
    <n v="0"/>
    <x v="0"/>
    <x v="0"/>
    <n v="1.55"/>
    <n v="1.55"/>
    <n v="1"/>
    <x v="0"/>
    <n v="79.88"/>
    <n v="-78.33"/>
    <n v="-50.535483870967738"/>
    <x v="1"/>
    <x v="22"/>
  </r>
  <r>
    <d v="2021-10-02T00:00:00"/>
    <x v="261"/>
    <n v="76824"/>
    <n v="0"/>
    <x v="0"/>
    <x v="0"/>
    <n v="1.8"/>
    <n v="1.8"/>
    <n v="1"/>
    <x v="0"/>
    <n v="79.88"/>
    <n v="-78.08"/>
    <n v="-43.377777777777773"/>
    <x v="3"/>
    <x v="45"/>
  </r>
  <r>
    <d v="2021-10-02T00:00:00"/>
    <x v="261"/>
    <n v="86478"/>
    <n v="0"/>
    <x v="1"/>
    <x v="0"/>
    <n v="1.9294117647058799"/>
    <n v="1.64"/>
    <n v="1"/>
    <x v="4"/>
    <n v="79.88"/>
    <n v="-78.239999999999995"/>
    <n v="-47.707317073170728"/>
    <x v="1"/>
    <x v="1"/>
  </r>
  <r>
    <d v="2021-10-02T00:00:00"/>
    <x v="261"/>
    <n v="108897"/>
    <n v="0"/>
    <x v="0"/>
    <x v="0"/>
    <n v="1.93"/>
    <n v="1.93"/>
    <n v="1"/>
    <x v="0"/>
    <n v="79.88"/>
    <n v="-77.949999999999989"/>
    <n v="-40.388601036269428"/>
    <x v="6"/>
    <x v="11"/>
  </r>
  <r>
    <d v="2021-10-02T00:00:00"/>
    <x v="261"/>
    <n v="77481"/>
    <n v="0"/>
    <x v="0"/>
    <x v="0"/>
    <n v="3.24"/>
    <n v="3.24"/>
    <n v="1"/>
    <x v="0"/>
    <n v="79.88"/>
    <n v="-76.64"/>
    <n v="-23.654320987654319"/>
    <x v="3"/>
    <x v="33"/>
  </r>
  <r>
    <d v="2021-10-02T00:00:00"/>
    <x v="261"/>
    <n v="79011"/>
    <n v="0"/>
    <x v="0"/>
    <x v="0"/>
    <n v="3.14"/>
    <n v="3.14"/>
    <n v="2"/>
    <x v="0"/>
    <n v="79.88"/>
    <n v="-156.62"/>
    <n v="-49.878980891719742"/>
    <x v="1"/>
    <x v="1"/>
  </r>
  <r>
    <d v="2021-10-02T00:00:00"/>
    <x v="261"/>
    <n v="108802"/>
    <n v="0"/>
    <x v="0"/>
    <x v="0"/>
    <n v="3.4"/>
    <n v="3.4"/>
    <n v="2"/>
    <x v="0"/>
    <n v="79.88"/>
    <n v="-156.35999999999999"/>
    <n v="-45.988235294117644"/>
    <x v="6"/>
    <x v="11"/>
  </r>
  <r>
    <d v="2021-10-02T00:00:00"/>
    <x v="261"/>
    <n v="73925"/>
    <n v="0"/>
    <x v="3"/>
    <x v="0"/>
    <n v="5.4111111111111097"/>
    <n v="4.87"/>
    <n v="2"/>
    <x v="1"/>
    <n v="79.88"/>
    <n v="-154.88999999999999"/>
    <n v="-31.804928131416833"/>
    <x v="1"/>
    <x v="23"/>
  </r>
  <r>
    <d v="2021-10-02T00:00:00"/>
    <x v="261"/>
    <n v="106707"/>
    <n v="0"/>
    <x v="3"/>
    <x v="0"/>
    <n v="5.0842105263157897"/>
    <n v="4.83"/>
    <n v="2"/>
    <x v="7"/>
    <n v="79.88"/>
    <n v="-154.92999999999998"/>
    <n v="-32.076604554865419"/>
    <x v="1"/>
    <x v="22"/>
  </r>
  <r>
    <d v="2021-10-02T00:00:00"/>
    <x v="261"/>
    <n v="20053"/>
    <n v="0"/>
    <x v="0"/>
    <x v="0"/>
    <n v="5.94"/>
    <n v="5.94"/>
    <n v="2"/>
    <x v="0"/>
    <n v="79.88"/>
    <n v="-153.82"/>
    <n v="-25.895622895622893"/>
    <x v="4"/>
    <x v="8"/>
  </r>
  <r>
    <d v="2021-10-02T00:00:00"/>
    <x v="261"/>
    <n v="100015"/>
    <n v="0"/>
    <x v="0"/>
    <x v="0"/>
    <n v="9.15"/>
    <n v="9.15"/>
    <n v="2"/>
    <x v="0"/>
    <n v="79.88"/>
    <n v="-150.60999999999999"/>
    <n v="-16.460109289617485"/>
    <x v="1"/>
    <x v="21"/>
  </r>
  <r>
    <d v="2021-10-02T00:00:00"/>
    <x v="262"/>
    <n v="122659"/>
    <n v="0"/>
    <x v="0"/>
    <x v="4"/>
    <n v="4.83"/>
    <n v="4.83"/>
    <n v="1"/>
    <x v="0"/>
    <n v="71.42"/>
    <n v="-66.59"/>
    <n v="-13.786749482401657"/>
    <x v="3"/>
    <x v="24"/>
  </r>
  <r>
    <d v="2021-10-02T00:00:00"/>
    <x v="262"/>
    <n v="98867"/>
    <n v="0"/>
    <x v="0"/>
    <x v="4"/>
    <n v="5.0999999999999996"/>
    <n v="5.0999999999999996"/>
    <n v="1"/>
    <x v="0"/>
    <n v="71.42"/>
    <n v="-66.320000000000007"/>
    <n v="-13.003921568627453"/>
    <x v="7"/>
    <x v="35"/>
  </r>
  <r>
    <d v="2021-10-02T00:00:00"/>
    <x v="262"/>
    <n v="112799"/>
    <n v="0"/>
    <x v="0"/>
    <x v="4"/>
    <n v="5.0999999999999996"/>
    <n v="5.0999999999999996"/>
    <n v="1"/>
    <x v="0"/>
    <n v="71.42"/>
    <n v="-66.320000000000007"/>
    <n v="-13.003921568627453"/>
    <x v="3"/>
    <x v="24"/>
  </r>
  <r>
    <d v="2021-10-02T00:00:00"/>
    <x v="262"/>
    <n v="116408"/>
    <n v="0"/>
    <x v="0"/>
    <x v="4"/>
    <n v="3.93"/>
    <n v="3.93"/>
    <n v="1"/>
    <x v="0"/>
    <n v="71.42"/>
    <n v="-67.489999999999995"/>
    <n v="-17.173027989821882"/>
    <x v="3"/>
    <x v="24"/>
  </r>
  <r>
    <d v="2021-10-02T00:00:00"/>
    <x v="262"/>
    <n v="98186"/>
    <n v="0"/>
    <x v="0"/>
    <x v="4"/>
    <n v="6.86"/>
    <n v="6.86"/>
    <n v="1"/>
    <x v="0"/>
    <n v="71.42"/>
    <n v="-64.56"/>
    <n v="-9.4110787172011658"/>
    <x v="7"/>
    <x v="85"/>
  </r>
  <r>
    <d v="2021-10-02T00:00:00"/>
    <x v="262"/>
    <n v="114382"/>
    <n v="0"/>
    <x v="0"/>
    <x v="4"/>
    <n v="13.72"/>
    <n v="13.72"/>
    <n v="1"/>
    <x v="0"/>
    <n v="71.42"/>
    <n v="-57.7"/>
    <n v="-4.2055393586005829"/>
    <x v="7"/>
    <x v="85"/>
  </r>
  <r>
    <d v="2021-10-02T00:00:00"/>
    <x v="262"/>
    <n v="116410"/>
    <n v="0"/>
    <x v="3"/>
    <x v="4"/>
    <n v="3.93333333333333"/>
    <n v="3.54"/>
    <n v="1"/>
    <x v="1"/>
    <n v="71.42"/>
    <n v="-67.88"/>
    <n v="-19.175141242937851"/>
    <x v="3"/>
    <x v="24"/>
  </r>
  <r>
    <d v="2021-10-02T00:00:00"/>
    <x v="262"/>
    <n v="98129"/>
    <n v="0"/>
    <x v="0"/>
    <x v="4"/>
    <n v="12.01"/>
    <n v="12.01"/>
    <n v="1"/>
    <x v="0"/>
    <n v="71.42"/>
    <n v="-59.410000000000004"/>
    <n v="-4.946711074104913"/>
    <x v="7"/>
    <x v="85"/>
  </r>
  <r>
    <d v="2021-10-02T00:00:00"/>
    <x v="262"/>
    <n v="80220"/>
    <n v="0"/>
    <x v="4"/>
    <x v="4"/>
    <n v="4.2749999999999897"/>
    <n v="3.42"/>
    <n v="1"/>
    <x v="6"/>
    <n v="71.42"/>
    <n v="-68"/>
    <n v="-19.883040935672515"/>
    <x v="3"/>
    <x v="24"/>
  </r>
  <r>
    <d v="2021-10-02T00:00:00"/>
    <x v="262"/>
    <n v="83592"/>
    <n v="0"/>
    <x v="4"/>
    <x v="4"/>
    <n v="5.7749999999999897"/>
    <n v="4.62"/>
    <n v="1"/>
    <x v="6"/>
    <n v="71.42"/>
    <n v="-66.8"/>
    <n v="-14.458874458874458"/>
    <x v="3"/>
    <x v="24"/>
  </r>
  <r>
    <d v="2021-10-02T00:00:00"/>
    <x v="262"/>
    <n v="72852"/>
    <n v="0"/>
    <x v="0"/>
    <x v="4"/>
    <n v="4.66"/>
    <n v="4.66"/>
    <n v="1"/>
    <x v="0"/>
    <n v="71.42"/>
    <n v="-66.760000000000005"/>
    <n v="-14.32618025751073"/>
    <x v="3"/>
    <x v="24"/>
  </r>
  <r>
    <d v="2021-10-02T00:00:00"/>
    <x v="262"/>
    <n v="69552"/>
    <n v="0"/>
    <x v="3"/>
    <x v="4"/>
    <n v="3.0222222222222199"/>
    <n v="2.72"/>
    <n v="1"/>
    <x v="1"/>
    <n v="71.42"/>
    <n v="-68.7"/>
    <n v="-25.257352941176471"/>
    <x v="3"/>
    <x v="54"/>
  </r>
  <r>
    <d v="2021-10-02T00:00:00"/>
    <x v="262"/>
    <n v="112547"/>
    <n v="0"/>
    <x v="0"/>
    <x v="4"/>
    <n v="16.37"/>
    <n v="16.37"/>
    <n v="2"/>
    <x v="0"/>
    <n v="71.42"/>
    <n v="-126.47"/>
    <n v="-7.7257177764202805"/>
    <x v="7"/>
    <x v="85"/>
  </r>
  <r>
    <d v="2021-10-02T00:00:00"/>
    <x v="262"/>
    <n v="120504"/>
    <n v="0"/>
    <x v="0"/>
    <x v="4"/>
    <n v="13.72"/>
    <n v="13.72"/>
    <n v="2"/>
    <x v="0"/>
    <n v="71.42"/>
    <n v="-129.12"/>
    <n v="-9.4110787172011658"/>
    <x v="7"/>
    <x v="85"/>
  </r>
  <r>
    <d v="2021-10-02T00:00:00"/>
    <x v="262"/>
    <n v="80400"/>
    <n v="0"/>
    <x v="4"/>
    <x v="4"/>
    <n v="8.6750000000000007"/>
    <n v="6.94"/>
    <n v="2"/>
    <x v="6"/>
    <n v="71.42"/>
    <n v="-135.9"/>
    <n v="-19.582132564841498"/>
    <x v="3"/>
    <x v="24"/>
  </r>
  <r>
    <d v="2021-10-02T00:00:00"/>
    <x v="263"/>
    <n v="4338"/>
    <n v="0"/>
    <x v="0"/>
    <x v="0"/>
    <n v="4.51"/>
    <n v="4.51"/>
    <n v="1"/>
    <x v="0"/>
    <n v="64.349999999999994"/>
    <n v="-59.839999999999996"/>
    <n v="-13.268292682926829"/>
    <x v="2"/>
    <x v="40"/>
  </r>
  <r>
    <d v="2021-10-02T00:00:00"/>
    <x v="263"/>
    <n v="9652"/>
    <n v="0"/>
    <x v="0"/>
    <x v="0"/>
    <n v="2.52"/>
    <n v="2.52"/>
    <n v="1"/>
    <x v="0"/>
    <n v="64.349999999999994"/>
    <n v="-61.829999999999991"/>
    <n v="-24.535714285714281"/>
    <x v="2"/>
    <x v="40"/>
  </r>
  <r>
    <d v="2021-10-02T00:00:00"/>
    <x v="263"/>
    <n v="139305"/>
    <n v="0"/>
    <x v="0"/>
    <x v="0"/>
    <n v="2.29"/>
    <n v="2.29"/>
    <n v="1"/>
    <x v="0"/>
    <n v="64.349999999999994"/>
    <n v="-62.059999999999995"/>
    <n v="-27.100436681222703"/>
    <x v="2"/>
    <x v="40"/>
  </r>
  <r>
    <d v="2021-10-02T00:00:00"/>
    <x v="263"/>
    <n v="70575"/>
    <n v="0"/>
    <x v="0"/>
    <x v="0"/>
    <n v="2.1800000000000002"/>
    <n v="2.1800000000000002"/>
    <n v="1"/>
    <x v="0"/>
    <n v="64.349999999999994"/>
    <n v="-62.169999999999995"/>
    <n v="-28.518348623853207"/>
    <x v="2"/>
    <x v="40"/>
  </r>
  <r>
    <d v="2021-10-02T00:00:00"/>
    <x v="263"/>
    <n v="128343"/>
    <n v="0"/>
    <x v="0"/>
    <x v="0"/>
    <n v="4.18"/>
    <n v="4.18"/>
    <n v="1"/>
    <x v="0"/>
    <n v="64.349999999999994"/>
    <n v="-60.169999999999995"/>
    <n v="-14.394736842105264"/>
    <x v="2"/>
    <x v="40"/>
  </r>
  <r>
    <d v="2021-10-02T00:00:00"/>
    <x v="263"/>
    <n v="128337"/>
    <n v="0"/>
    <x v="0"/>
    <x v="0"/>
    <n v="4.18"/>
    <n v="4.18"/>
    <n v="1"/>
    <x v="0"/>
    <n v="64.349999999999994"/>
    <n v="-60.169999999999995"/>
    <n v="-14.394736842105264"/>
    <x v="2"/>
    <x v="40"/>
  </r>
  <r>
    <d v="2021-10-02T00:00:00"/>
    <x v="263"/>
    <n v="112100"/>
    <n v="0"/>
    <x v="0"/>
    <x v="0"/>
    <n v="3.72"/>
    <n v="3.72"/>
    <n v="1"/>
    <x v="0"/>
    <n v="64.349999999999994"/>
    <n v="-60.629999999999995"/>
    <n v="-16.298387096774192"/>
    <x v="2"/>
    <x v="40"/>
  </r>
  <r>
    <d v="2021-10-02T00:00:00"/>
    <x v="263"/>
    <n v="79425"/>
    <n v="0"/>
    <x v="0"/>
    <x v="0"/>
    <n v="2.85"/>
    <n v="2.85"/>
    <n v="1"/>
    <x v="0"/>
    <n v="64.349999999999994"/>
    <n v="-61.499999999999993"/>
    <n v="-21.578947368421048"/>
    <x v="2"/>
    <x v="40"/>
  </r>
  <r>
    <d v="2021-10-02T00:00:00"/>
    <x v="263"/>
    <n v="79426"/>
    <n v="0"/>
    <x v="0"/>
    <x v="0"/>
    <n v="3.36"/>
    <n v="3.36"/>
    <n v="1"/>
    <x v="0"/>
    <n v="64.349999999999994"/>
    <n v="-60.989999999999995"/>
    <n v="-18.151785714285712"/>
    <x v="2"/>
    <x v="40"/>
  </r>
  <r>
    <d v="2021-10-02T00:00:00"/>
    <x v="263"/>
    <n v="119088"/>
    <n v="0"/>
    <x v="0"/>
    <x v="0"/>
    <n v="4.2300000000000004"/>
    <n v="4.2300000000000004"/>
    <n v="1"/>
    <x v="0"/>
    <n v="64.349999999999994"/>
    <n v="-60.11999999999999"/>
    <n v="-14.212765957446805"/>
    <x v="2"/>
    <x v="62"/>
  </r>
  <r>
    <d v="2021-10-02T00:00:00"/>
    <x v="263"/>
    <n v="4335"/>
    <n v="0"/>
    <x v="0"/>
    <x v="0"/>
    <n v="4.4800000000000004"/>
    <n v="4.4800000000000004"/>
    <n v="1"/>
    <x v="0"/>
    <n v="64.349999999999994"/>
    <n v="-59.86999999999999"/>
    <n v="-13.363839285714283"/>
    <x v="2"/>
    <x v="40"/>
  </r>
  <r>
    <d v="2021-10-02T00:00:00"/>
    <x v="263"/>
    <n v="79888"/>
    <n v="0"/>
    <x v="0"/>
    <x v="0"/>
    <n v="4.01"/>
    <n v="4.01"/>
    <n v="2"/>
    <x v="0"/>
    <n v="64.349999999999994"/>
    <n v="-124.68999999999998"/>
    <n v="-31.094763092269325"/>
    <x v="2"/>
    <x v="40"/>
  </r>
  <r>
    <d v="2021-10-02T00:00:00"/>
    <x v="263"/>
    <n v="99037"/>
    <n v="0"/>
    <x v="0"/>
    <x v="0"/>
    <n v="4.28"/>
    <n v="4.28"/>
    <n v="2"/>
    <x v="0"/>
    <n v="64.349999999999994"/>
    <n v="-124.41999999999999"/>
    <n v="-29.070093457943919"/>
    <x v="2"/>
    <x v="40"/>
  </r>
  <r>
    <d v="2021-10-02T00:00:00"/>
    <x v="263"/>
    <n v="99096"/>
    <n v="0"/>
    <x v="0"/>
    <x v="0"/>
    <n v="5.29"/>
    <n v="5.29"/>
    <n v="2"/>
    <x v="0"/>
    <n v="64.349999999999994"/>
    <n v="-123.40999999999998"/>
    <n v="-23.328922495274099"/>
    <x v="2"/>
    <x v="40"/>
  </r>
  <r>
    <d v="2021-10-02T00:00:00"/>
    <x v="263"/>
    <n v="108982"/>
    <n v="0"/>
    <x v="0"/>
    <x v="0"/>
    <n v="5.82"/>
    <n v="5.82"/>
    <n v="2"/>
    <x v="0"/>
    <n v="64.349999999999994"/>
    <n v="-122.88"/>
    <n v="-21.11340206185567"/>
    <x v="2"/>
    <x v="40"/>
  </r>
  <r>
    <d v="2021-10-02T00:00:00"/>
    <x v="263"/>
    <n v="68510"/>
    <n v="0"/>
    <x v="3"/>
    <x v="0"/>
    <n v="3.9789473684210499"/>
    <n v="3.78"/>
    <n v="2"/>
    <x v="7"/>
    <n v="64.349999999999994"/>
    <n v="-124.91999999999999"/>
    <n v="-33.047619047619044"/>
    <x v="2"/>
    <x v="40"/>
  </r>
  <r>
    <d v="2021-10-02T00:00:00"/>
    <x v="263"/>
    <n v="11069"/>
    <n v="0"/>
    <x v="3"/>
    <x v="0"/>
    <n v="4.9578947368420998"/>
    <n v="4.71"/>
    <n v="2"/>
    <x v="7"/>
    <n v="64.349999999999994"/>
    <n v="-123.99"/>
    <n v="-26.32484076433121"/>
    <x v="2"/>
    <x v="40"/>
  </r>
  <r>
    <d v="2021-10-02T00:00:00"/>
    <x v="263"/>
    <n v="11068"/>
    <n v="0"/>
    <x v="0"/>
    <x v="0"/>
    <n v="4.09"/>
    <n v="4.09"/>
    <n v="2"/>
    <x v="0"/>
    <n v="64.349999999999994"/>
    <n v="-124.60999999999999"/>
    <n v="-30.466992665036674"/>
    <x v="2"/>
    <x v="40"/>
  </r>
  <r>
    <d v="2021-10-02T00:00:00"/>
    <x v="263"/>
    <n v="46900"/>
    <n v="0"/>
    <x v="3"/>
    <x v="0"/>
    <n v="4.17777777777777"/>
    <n v="3.76"/>
    <n v="2"/>
    <x v="1"/>
    <n v="64.349999999999994"/>
    <n v="-124.93999999999998"/>
    <n v="-33.228723404255319"/>
    <x v="2"/>
    <x v="40"/>
  </r>
  <r>
    <d v="2021-10-02T00:00:00"/>
    <x v="263"/>
    <n v="108981"/>
    <n v="0"/>
    <x v="0"/>
    <x v="0"/>
    <n v="6.36"/>
    <n v="6.36"/>
    <n v="2"/>
    <x v="0"/>
    <n v="64.349999999999994"/>
    <n v="-122.33999999999999"/>
    <n v="-19.235849056603772"/>
    <x v="2"/>
    <x v="40"/>
  </r>
  <r>
    <d v="2021-10-02T00:00:00"/>
    <x v="263"/>
    <n v="44825"/>
    <n v="0"/>
    <x v="0"/>
    <x v="0"/>
    <n v="4.88"/>
    <n v="4.88"/>
    <n v="2"/>
    <x v="0"/>
    <n v="64.349999999999994"/>
    <n v="-123.82"/>
    <n v="-25.372950819672131"/>
    <x v="2"/>
    <x v="40"/>
  </r>
  <r>
    <d v="2021-10-02T00:00:00"/>
    <x v="263"/>
    <n v="79430"/>
    <n v="0"/>
    <x v="0"/>
    <x v="0"/>
    <n v="4.42"/>
    <n v="4.42"/>
    <n v="2"/>
    <x v="0"/>
    <n v="64.349999999999994"/>
    <n v="-124.27999999999999"/>
    <n v="-28.117647058823525"/>
    <x v="2"/>
    <x v="40"/>
  </r>
  <r>
    <d v="2021-10-02T00:00:00"/>
    <x v="263"/>
    <n v="44824"/>
    <n v="0"/>
    <x v="0"/>
    <x v="0"/>
    <n v="3.98"/>
    <n v="3.98"/>
    <n v="2"/>
    <x v="0"/>
    <n v="64.349999999999994"/>
    <n v="-124.71999999999998"/>
    <n v="-31.336683417085425"/>
    <x v="2"/>
    <x v="40"/>
  </r>
  <r>
    <d v="2021-10-02T00:00:00"/>
    <x v="264"/>
    <n v="76588"/>
    <n v="0"/>
    <x v="0"/>
    <x v="0"/>
    <n v="5.51"/>
    <n v="5.51"/>
    <n v="1"/>
    <x v="0"/>
    <n v="134.04"/>
    <n v="-128.53"/>
    <n v="-23.326678765880217"/>
    <x v="1"/>
    <x v="21"/>
  </r>
  <r>
    <d v="2021-10-02T00:00:00"/>
    <x v="264"/>
    <n v="109309"/>
    <n v="0"/>
    <x v="0"/>
    <x v="0"/>
    <n v="8.27"/>
    <n v="8.27"/>
    <n v="1"/>
    <x v="0"/>
    <n v="134.04"/>
    <n v="-125.77"/>
    <n v="-15.207980652962515"/>
    <x v="3"/>
    <x v="4"/>
  </r>
  <r>
    <d v="2021-10-02T00:00:00"/>
    <x v="264"/>
    <n v="76413"/>
    <n v="0"/>
    <x v="0"/>
    <x v="0"/>
    <n v="1.76"/>
    <n v="1.76"/>
    <n v="1"/>
    <x v="0"/>
    <n v="134.04"/>
    <n v="-132.28"/>
    <n v="-75.159090909090907"/>
    <x v="3"/>
    <x v="15"/>
  </r>
  <r>
    <d v="2021-10-02T00:00:00"/>
    <x v="264"/>
    <n v="12500"/>
    <n v="0"/>
    <x v="0"/>
    <x v="0"/>
    <n v="2.93"/>
    <n v="2.93"/>
    <n v="1"/>
    <x v="0"/>
    <n v="134.04"/>
    <n v="-131.10999999999999"/>
    <n v="-44.747440273037533"/>
    <x v="1"/>
    <x v="12"/>
  </r>
  <r>
    <d v="2021-10-02T00:00:00"/>
    <x v="264"/>
    <n v="7999"/>
    <n v="0"/>
    <x v="0"/>
    <x v="0"/>
    <n v="3.94"/>
    <n v="3.94"/>
    <n v="1"/>
    <x v="0"/>
    <n v="134.04"/>
    <n v="-130.1"/>
    <n v="-33.020304568527919"/>
    <x v="4"/>
    <x v="8"/>
  </r>
  <r>
    <d v="2021-10-02T00:00:00"/>
    <x v="264"/>
    <n v="79485"/>
    <n v="0"/>
    <x v="0"/>
    <x v="0"/>
    <n v="9.26"/>
    <n v="9.26"/>
    <n v="1"/>
    <x v="0"/>
    <n v="134.04"/>
    <n v="-124.77999999999999"/>
    <n v="-13.475161987041036"/>
    <x v="4"/>
    <x v="8"/>
  </r>
  <r>
    <d v="2021-10-02T00:00:00"/>
    <x v="264"/>
    <n v="1587"/>
    <n v="0"/>
    <x v="0"/>
    <x v="0"/>
    <n v="2.3199999999999998"/>
    <n v="2.3199999999999998"/>
    <n v="1"/>
    <x v="0"/>
    <n v="134.04"/>
    <n v="-131.72"/>
    <n v="-56.775862068965523"/>
    <x v="4"/>
    <x v="8"/>
  </r>
  <r>
    <d v="2021-10-02T00:00:00"/>
    <x v="264"/>
    <n v="9562"/>
    <n v="0"/>
    <x v="0"/>
    <x v="0"/>
    <n v="9.57"/>
    <n v="9.57"/>
    <n v="1"/>
    <x v="0"/>
    <n v="134.04"/>
    <n v="-124.47"/>
    <n v="-13.006269592476489"/>
    <x v="1"/>
    <x v="12"/>
  </r>
  <r>
    <d v="2021-10-02T00:00:00"/>
    <x v="264"/>
    <n v="112246"/>
    <n v="0"/>
    <x v="0"/>
    <x v="0"/>
    <n v="1.73"/>
    <n v="1.73"/>
    <n v="1"/>
    <x v="0"/>
    <n v="134.04"/>
    <n v="-132.31"/>
    <n v="-76.479768786127167"/>
    <x v="1"/>
    <x v="12"/>
  </r>
  <r>
    <d v="2021-10-02T00:00:00"/>
    <x v="264"/>
    <n v="86169"/>
    <n v="0"/>
    <x v="0"/>
    <x v="0"/>
    <n v="4.68"/>
    <n v="4.68"/>
    <n v="1"/>
    <x v="0"/>
    <n v="134.04"/>
    <n v="-129.35999999999999"/>
    <n v="-27.641025641025639"/>
    <x v="1"/>
    <x v="20"/>
  </r>
  <r>
    <d v="2021-10-02T00:00:00"/>
    <x v="264"/>
    <n v="5770"/>
    <n v="0"/>
    <x v="0"/>
    <x v="0"/>
    <n v="3.85"/>
    <n v="3.85"/>
    <n v="1"/>
    <x v="0"/>
    <n v="134.04"/>
    <n v="-130.19"/>
    <n v="-33.815584415584411"/>
    <x v="3"/>
    <x v="15"/>
  </r>
  <r>
    <d v="2021-10-02T00:00:00"/>
    <x v="264"/>
    <n v="11002"/>
    <n v="0"/>
    <x v="0"/>
    <x v="0"/>
    <n v="4.2"/>
    <n v="4.2"/>
    <n v="1"/>
    <x v="0"/>
    <n v="134.04"/>
    <n v="-129.84"/>
    <n v="-30.914285714285715"/>
    <x v="6"/>
    <x v="26"/>
  </r>
  <r>
    <d v="2021-10-02T00:00:00"/>
    <x v="264"/>
    <n v="102734"/>
    <n v="0"/>
    <x v="0"/>
    <x v="0"/>
    <n v="3.48"/>
    <n v="3.48"/>
    <n v="1"/>
    <x v="0"/>
    <n v="134.04"/>
    <n v="-130.56"/>
    <n v="-37.517241379310349"/>
    <x v="4"/>
    <x v="8"/>
  </r>
  <r>
    <d v="2021-10-02T00:00:00"/>
    <x v="264"/>
    <n v="72818"/>
    <n v="0"/>
    <x v="0"/>
    <x v="0"/>
    <n v="1.93"/>
    <n v="1.93"/>
    <n v="1"/>
    <x v="0"/>
    <n v="134.04"/>
    <n v="-132.10999999999999"/>
    <n v="-68.45077720207253"/>
    <x v="4"/>
    <x v="8"/>
  </r>
  <r>
    <d v="2021-10-02T00:00:00"/>
    <x v="264"/>
    <n v="77432"/>
    <n v="0"/>
    <x v="3"/>
    <x v="0"/>
    <n v="2.9444444444444402"/>
    <n v="2.65"/>
    <n v="1"/>
    <x v="1"/>
    <n v="134.04"/>
    <n v="-131.38999999999999"/>
    <n v="-49.581132075471693"/>
    <x v="1"/>
    <x v="12"/>
  </r>
  <r>
    <d v="2021-10-02T00:00:00"/>
    <x v="264"/>
    <n v="119249"/>
    <n v="0"/>
    <x v="0"/>
    <x v="0"/>
    <n v="4.74"/>
    <n v="4.74"/>
    <n v="1"/>
    <x v="0"/>
    <n v="134.04"/>
    <n v="-129.29999999999998"/>
    <n v="-27.278481012658222"/>
    <x v="1"/>
    <x v="12"/>
  </r>
  <r>
    <d v="2021-10-02T00:00:00"/>
    <x v="264"/>
    <n v="5586"/>
    <n v="0"/>
    <x v="3"/>
    <x v="0"/>
    <n v="4.8333333333333304"/>
    <n v="4.3499999999999996"/>
    <n v="2"/>
    <x v="1"/>
    <n v="134.04"/>
    <n v="-263.72999999999996"/>
    <n v="-60.627586206896545"/>
    <x v="1"/>
    <x v="21"/>
  </r>
  <r>
    <d v="2021-10-02T00:00:00"/>
    <x v="264"/>
    <n v="80802"/>
    <n v="0"/>
    <x v="0"/>
    <x v="0"/>
    <n v="2.68"/>
    <n v="2.68"/>
    <n v="2"/>
    <x v="0"/>
    <n v="134.04"/>
    <n v="-265.39999999999998"/>
    <n v="-99.029850746268636"/>
    <x v="6"/>
    <x v="11"/>
  </r>
  <r>
    <d v="2021-10-02T00:00:00"/>
    <x v="264"/>
    <n v="164638"/>
    <n v="0"/>
    <x v="0"/>
    <x v="0"/>
    <n v="5.41"/>
    <n v="5.41"/>
    <n v="2"/>
    <x v="0"/>
    <n v="134.04"/>
    <n v="-262.66999999999996"/>
    <n v="-48.55268022181145"/>
    <x v="1"/>
    <x v="12"/>
  </r>
  <r>
    <d v="2021-10-02T00:00:00"/>
    <x v="264"/>
    <n v="76035"/>
    <n v="0"/>
    <x v="0"/>
    <x v="0"/>
    <n v="11.79"/>
    <n v="11.79"/>
    <n v="4"/>
    <x v="0"/>
    <n v="134.04"/>
    <n v="-524.37"/>
    <n v="-44.475826972010182"/>
    <x v="1"/>
    <x v="12"/>
  </r>
  <r>
    <d v="2021-10-02T00:00:00"/>
    <x v="264"/>
    <n v="44117"/>
    <n v="0"/>
    <x v="0"/>
    <x v="0"/>
    <n v="4.8099999999999996"/>
    <n v="4.8099999999999996"/>
    <n v="4"/>
    <x v="0"/>
    <n v="134.04"/>
    <n v="-531.35"/>
    <n v="-110.46777546777548"/>
    <x v="1"/>
    <x v="16"/>
  </r>
  <r>
    <d v="2021-10-02T00:00:00"/>
    <x v="264"/>
    <n v="120798"/>
    <n v="0"/>
    <x v="0"/>
    <x v="0"/>
    <n v="7.75"/>
    <n v="7.75"/>
    <n v="5"/>
    <x v="0"/>
    <n v="134.04"/>
    <n v="-662.44999999999993"/>
    <n v="-85.477419354838702"/>
    <x v="1"/>
    <x v="1"/>
  </r>
  <r>
    <d v="2021-10-02T00:00:00"/>
    <x v="264"/>
    <n v="68296"/>
    <n v="0"/>
    <x v="0"/>
    <x v="0"/>
    <n v="11.6"/>
    <n v="11.6"/>
    <n v="5"/>
    <x v="0"/>
    <n v="134.04"/>
    <n v="-658.59999999999991"/>
    <n v="-56.775862068965509"/>
    <x v="1"/>
    <x v="23"/>
  </r>
  <r>
    <d v="2021-10-02T00:00:00"/>
    <x v="264"/>
    <n v="45917"/>
    <n v="0"/>
    <x v="1"/>
    <x v="0"/>
    <n v="13.4117647058823"/>
    <n v="11.4"/>
    <n v="5"/>
    <x v="4"/>
    <n v="134.04"/>
    <n v="-658.8"/>
    <n v="-57.78947368421052"/>
    <x v="1"/>
    <x v="1"/>
  </r>
  <r>
    <d v="2021-10-02T00:00:00"/>
    <x v="264"/>
    <n v="44120"/>
    <n v="0"/>
    <x v="0"/>
    <x v="0"/>
    <n v="7.98"/>
    <n v="7.98"/>
    <n v="5"/>
    <x v="0"/>
    <n v="134.04"/>
    <n v="-662.21999999999991"/>
    <n v="-82.984962406015029"/>
    <x v="1"/>
    <x v="16"/>
  </r>
  <r>
    <d v="2021-10-02T00:00:00"/>
    <x v="264"/>
    <n v="72831"/>
    <n v="0"/>
    <x v="0"/>
    <x v="0"/>
    <n v="25.78"/>
    <n v="25.78"/>
    <n v="8"/>
    <x v="0"/>
    <n v="134.04"/>
    <n v="-1046.54"/>
    <n v="-40.595034910783546"/>
    <x v="7"/>
    <x v="85"/>
  </r>
  <r>
    <d v="2021-10-02T00:00:00"/>
    <x v="264"/>
    <n v="90909"/>
    <n v="0"/>
    <x v="0"/>
    <x v="0"/>
    <n v="19.579999999999998"/>
    <n v="19.579999999999998"/>
    <n v="10"/>
    <x v="0"/>
    <n v="134.04"/>
    <n v="-1320.82"/>
    <n v="-67.45760980592442"/>
    <x v="1"/>
    <x v="21"/>
  </r>
  <r>
    <d v="2021-10-02T00:00:00"/>
    <x v="264"/>
    <n v="90820"/>
    <n v="0"/>
    <x v="0"/>
    <x v="0"/>
    <n v="20.3"/>
    <n v="20.3"/>
    <n v="10"/>
    <x v="0"/>
    <n v="134.04"/>
    <n v="-1320.1"/>
    <n v="-65.029556650246292"/>
    <x v="1"/>
    <x v="21"/>
  </r>
  <r>
    <d v="2021-10-02T00:00:00"/>
    <x v="265"/>
    <n v="110187"/>
    <n v="0"/>
    <x v="0"/>
    <x v="0"/>
    <n v="13.58"/>
    <n v="13.58"/>
    <n v="2"/>
    <x v="0"/>
    <n v="26.68"/>
    <n v="-39.78"/>
    <n v="-2.9293078055964656"/>
    <x v="6"/>
    <x v="10"/>
  </r>
  <r>
    <d v="2021-10-02T00:00:00"/>
    <x v="265"/>
    <n v="75809"/>
    <n v="0"/>
    <x v="0"/>
    <x v="0"/>
    <n v="9.6999999999999993"/>
    <n v="9.6999999999999993"/>
    <n v="2"/>
    <x v="0"/>
    <n v="26.68"/>
    <n v="-43.66"/>
    <n v="-4.5010309278350515"/>
    <x v="6"/>
    <x v="11"/>
  </r>
  <r>
    <d v="2021-10-02T00:00:00"/>
    <x v="265"/>
    <n v="118329"/>
    <n v="0"/>
    <x v="10"/>
    <x v="0"/>
    <n v="19.399999999999999"/>
    <n v="16.489999999999998"/>
    <n v="4"/>
    <x v="4"/>
    <n v="26.68"/>
    <n v="-90.23"/>
    <n v="-5.4718010915706499"/>
    <x v="4"/>
    <x v="87"/>
  </r>
  <r>
    <d v="2021-10-02T00:00:00"/>
    <x v="266"/>
    <n v="118012"/>
    <n v="0"/>
    <x v="0"/>
    <x v="2"/>
    <n v="8.08"/>
    <n v="8.08"/>
    <n v="1"/>
    <x v="0"/>
    <n v="36.9"/>
    <n v="-28.82"/>
    <n v="-3.5668316831683167"/>
    <x v="6"/>
    <x v="26"/>
  </r>
  <r>
    <d v="2021-10-02T00:00:00"/>
    <x v="266"/>
    <n v="79103"/>
    <n v="0"/>
    <x v="0"/>
    <x v="2"/>
    <n v="3.15"/>
    <n v="3.15"/>
    <n v="1"/>
    <x v="0"/>
    <n v="36.9"/>
    <n v="-33.75"/>
    <n v="-10.714285714285715"/>
    <x v="6"/>
    <x v="10"/>
  </r>
  <r>
    <d v="2021-10-02T00:00:00"/>
    <x v="266"/>
    <n v="90931"/>
    <n v="0"/>
    <x v="0"/>
    <x v="2"/>
    <n v="3.28"/>
    <n v="3.28"/>
    <n v="2"/>
    <x v="0"/>
    <n v="36.9"/>
    <n v="-70.52"/>
    <n v="-21.5"/>
    <x v="1"/>
    <x v="23"/>
  </r>
  <r>
    <d v="2021-10-02T00:00:00"/>
    <x v="266"/>
    <n v="106297"/>
    <n v="0"/>
    <x v="3"/>
    <x v="2"/>
    <n v="23.244444444444401"/>
    <n v="20.92"/>
    <n v="4"/>
    <x v="1"/>
    <n v="36.9"/>
    <n v="-126.67999999999999"/>
    <n v="-6.0554493307839383"/>
    <x v="5"/>
    <x v="9"/>
  </r>
  <r>
    <d v="2021-10-02T00:00:00"/>
    <x v="266"/>
    <n v="121500"/>
    <n v="0"/>
    <x v="0"/>
    <x v="2"/>
    <n v="18.82"/>
    <n v="18.82"/>
    <n v="15"/>
    <x v="0"/>
    <n v="36.9"/>
    <n v="-534.67999999999995"/>
    <n v="-28.410201912858657"/>
    <x v="1"/>
    <x v="1"/>
  </r>
  <r>
    <d v="2021-10-02T00:00:00"/>
    <x v="267"/>
    <n v="103663"/>
    <n v="0"/>
    <x v="0"/>
    <x v="2"/>
    <n v="14.16"/>
    <n v="14.16"/>
    <n v="1"/>
    <x v="0"/>
    <n v="37.32"/>
    <n v="-23.16"/>
    <n v="-1.6355932203389831"/>
    <x v="0"/>
    <x v="82"/>
  </r>
  <r>
    <d v="2021-10-02T00:00:00"/>
    <x v="267"/>
    <n v="103665"/>
    <n v="0"/>
    <x v="0"/>
    <x v="2"/>
    <n v="14.16"/>
    <n v="14.16"/>
    <n v="1"/>
    <x v="0"/>
    <n v="37.32"/>
    <n v="-23.16"/>
    <n v="-1.6355932203389831"/>
    <x v="0"/>
    <x v="82"/>
  </r>
  <r>
    <d v="2021-10-02T00:00:00"/>
    <x v="267"/>
    <n v="24203"/>
    <n v="0"/>
    <x v="0"/>
    <x v="2"/>
    <n v="12.38"/>
    <n v="12.38"/>
    <n v="4"/>
    <x v="0"/>
    <n v="37.32"/>
    <n v="-136.9"/>
    <n v="-11.05815831987076"/>
    <x v="1"/>
    <x v="12"/>
  </r>
  <r>
    <d v="2021-10-02T00:00:00"/>
    <x v="267"/>
    <n v="18115"/>
    <n v="0"/>
    <x v="0"/>
    <x v="2"/>
    <n v="15.17"/>
    <n v="15.17"/>
    <n v="4"/>
    <x v="0"/>
    <n v="37.32"/>
    <n v="-134.11000000000001"/>
    <n v="-8.8404746209624268"/>
    <x v="3"/>
    <x v="46"/>
  </r>
  <r>
    <d v="2021-10-02T00:00:00"/>
    <x v="268"/>
    <n v="70495"/>
    <n v="0"/>
    <x v="0"/>
    <x v="1"/>
    <n v="13.04"/>
    <n v="13.04"/>
    <n v="1"/>
    <x v="0"/>
    <n v="18.989999999999998"/>
    <n v="-5.9499999999999993"/>
    <n v="-0.45628834355828218"/>
    <x v="5"/>
    <x v="90"/>
  </r>
  <r>
    <d v="2021-10-02T00:00:00"/>
    <x v="268"/>
    <n v="103599"/>
    <n v="0"/>
    <x v="0"/>
    <x v="1"/>
    <n v="2.14"/>
    <n v="2.14"/>
    <n v="1"/>
    <x v="0"/>
    <n v="18.989999999999998"/>
    <n v="-16.849999999999998"/>
    <n v="-7.8738317757009328"/>
    <x v="6"/>
    <x v="11"/>
  </r>
  <r>
    <d v="2021-10-02T00:00:00"/>
    <x v="268"/>
    <n v="118250"/>
    <n v="0"/>
    <x v="0"/>
    <x v="1"/>
    <n v="19.239999999999998"/>
    <n v="19.239999999999998"/>
    <n v="3"/>
    <x v="0"/>
    <n v="18.989999999999998"/>
    <n v="-37.730000000000004"/>
    <n v="-1.9610187110187114"/>
    <x v="4"/>
    <x v="8"/>
  </r>
  <r>
    <d v="2021-10-02T00:00:00"/>
    <x v="269"/>
    <n v="103073"/>
    <n v="0"/>
    <x v="0"/>
    <x v="0"/>
    <n v="2.88"/>
    <n v="2.88"/>
    <n v="1"/>
    <x v="0"/>
    <n v="3.13"/>
    <n v="-0.25"/>
    <n v="-8.6805555555555552E-2"/>
    <x v="3"/>
    <x v="15"/>
  </r>
  <r>
    <d v="2021-10-02T00:00:00"/>
    <x v="269"/>
    <n v="19337"/>
    <n v="0"/>
    <x v="0"/>
    <x v="0"/>
    <n v="1.95"/>
    <n v="1.95"/>
    <n v="1"/>
    <x v="0"/>
    <n v="3.13"/>
    <n v="-1.18"/>
    <n v="-0.60512820512820509"/>
    <x v="3"/>
    <x v="15"/>
  </r>
  <r>
    <d v="2021-10-02T00:00:00"/>
    <x v="270"/>
    <n v="5588"/>
    <n v="0"/>
    <x v="0"/>
    <x v="0"/>
    <n v="4.8099999999999996"/>
    <n v="4.8099999999999996"/>
    <n v="1"/>
    <x v="0"/>
    <n v="118.7"/>
    <n v="-113.89"/>
    <n v="-23.677754677754681"/>
    <x v="1"/>
    <x v="21"/>
  </r>
  <r>
    <d v="2021-10-02T00:00:00"/>
    <x v="270"/>
    <n v="90906"/>
    <n v="0"/>
    <x v="1"/>
    <x v="0"/>
    <n v="3.2840909090908998"/>
    <n v="2.89"/>
    <n v="1"/>
    <x v="11"/>
    <n v="118.7"/>
    <n v="-115.81"/>
    <n v="-40.072664359861591"/>
    <x v="1"/>
    <x v="23"/>
  </r>
  <r>
    <d v="2021-10-02T00:00:00"/>
    <x v="270"/>
    <n v="5600"/>
    <n v="0"/>
    <x v="3"/>
    <x v="0"/>
    <n v="2.5444444444444398"/>
    <n v="2.29"/>
    <n v="1"/>
    <x v="1"/>
    <n v="118.7"/>
    <n v="-116.41"/>
    <n v="-50.834061135371179"/>
    <x v="1"/>
    <x v="21"/>
  </r>
  <r>
    <d v="2021-10-02T00:00:00"/>
    <x v="270"/>
    <n v="122846"/>
    <n v="0"/>
    <x v="3"/>
    <x v="0"/>
    <n v="4.3555555555555499"/>
    <n v="3.92"/>
    <n v="1"/>
    <x v="1"/>
    <n v="118.7"/>
    <n v="-114.78"/>
    <n v="-29.280612244897959"/>
    <x v="1"/>
    <x v="21"/>
  </r>
  <r>
    <d v="2021-10-02T00:00:00"/>
    <x v="270"/>
    <n v="5584"/>
    <n v="0"/>
    <x v="0"/>
    <x v="0"/>
    <n v="4.74"/>
    <n v="4.74"/>
    <n v="1"/>
    <x v="0"/>
    <n v="118.7"/>
    <n v="-113.96000000000001"/>
    <n v="-24.042194092827003"/>
    <x v="1"/>
    <x v="21"/>
  </r>
  <r>
    <d v="2021-10-02T00:00:00"/>
    <x v="270"/>
    <n v="90883"/>
    <n v="0"/>
    <x v="0"/>
    <x v="0"/>
    <n v="7.83"/>
    <n v="7.83"/>
    <n v="3"/>
    <x v="0"/>
    <n v="118.7"/>
    <n v="-348.27000000000004"/>
    <n v="-44.47892720306514"/>
    <x v="1"/>
    <x v="23"/>
  </r>
  <r>
    <d v="2021-10-02T00:00:00"/>
    <x v="270"/>
    <n v="103590"/>
    <n v="0"/>
    <x v="2"/>
    <x v="0"/>
    <n v="124.042857142857"/>
    <n v="86.83"/>
    <n v="8"/>
    <x v="3"/>
    <n v="118.7"/>
    <n v="-862.77"/>
    <n v="-9.9363123344466207"/>
    <x v="5"/>
    <x v="9"/>
  </r>
  <r>
    <d v="2021-10-02T00:00:00"/>
    <x v="270"/>
    <n v="111605"/>
    <n v="0"/>
    <x v="4"/>
    <x v="0"/>
    <n v="27.814285714285699"/>
    <n v="19.47"/>
    <n v="15"/>
    <x v="3"/>
    <n v="118.7"/>
    <n v="-1761.03"/>
    <n v="-90.448382126348235"/>
    <x v="7"/>
    <x v="84"/>
  </r>
  <r>
    <d v="2021-10-02T00:00:00"/>
    <x v="271"/>
    <n v="117967"/>
    <n v="0"/>
    <x v="0"/>
    <x v="1"/>
    <n v="13.58"/>
    <n v="13.58"/>
    <n v="1"/>
    <x v="0"/>
    <n v="34.659999999999997"/>
    <n v="-21.08"/>
    <n v="-1.552282768777614"/>
    <x v="6"/>
    <x v="26"/>
  </r>
  <r>
    <d v="2021-10-02T00:00:00"/>
    <x v="271"/>
    <n v="111204"/>
    <n v="0"/>
    <x v="3"/>
    <x v="1"/>
    <n v="5.9111111111111097"/>
    <n v="5.32"/>
    <n v="1"/>
    <x v="1"/>
    <n v="34.659999999999997"/>
    <n v="-29.339999999999996"/>
    <n v="-5.5150375939849612"/>
    <x v="6"/>
    <x v="28"/>
  </r>
  <r>
    <d v="2021-10-02T00:00:00"/>
    <x v="271"/>
    <n v="122026"/>
    <n v="0"/>
    <x v="2"/>
    <x v="1"/>
    <n v="10.0142857142857"/>
    <n v="7.01"/>
    <n v="1"/>
    <x v="3"/>
    <n v="34.659999999999997"/>
    <n v="-27.65"/>
    <n v="-3.9443651925820258"/>
    <x v="5"/>
    <x v="9"/>
  </r>
  <r>
    <d v="2021-10-02T00:00:00"/>
    <x v="271"/>
    <n v="122029"/>
    <n v="0"/>
    <x v="2"/>
    <x v="1"/>
    <n v="12.6857142857142"/>
    <n v="8.8800000000000008"/>
    <n v="1"/>
    <x v="3"/>
    <n v="34.659999999999997"/>
    <n v="-25.779999999999994"/>
    <n v="-2.903153153153152"/>
    <x v="5"/>
    <x v="9"/>
  </r>
  <r>
    <d v="2021-10-02T00:00:00"/>
    <x v="271"/>
    <n v="110409"/>
    <n v="0"/>
    <x v="0"/>
    <x v="1"/>
    <n v="9.58"/>
    <n v="9.58"/>
    <n v="3"/>
    <x v="0"/>
    <n v="34.659999999999997"/>
    <n v="-94.399999999999991"/>
    <n v="-9.853862212943632"/>
    <x v="6"/>
    <x v="11"/>
  </r>
  <r>
    <d v="2021-10-02T00:00:00"/>
    <x v="271"/>
    <n v="101323"/>
    <n v="0"/>
    <x v="7"/>
    <x v="1"/>
    <n v="3.0266666666666602"/>
    <n v="2.27"/>
    <n v="3"/>
    <x v="5"/>
    <n v="34.659999999999997"/>
    <n v="-101.71"/>
    <n v="-44.806167400881051"/>
    <x v="6"/>
    <x v="11"/>
  </r>
  <r>
    <d v="2021-10-02T00:00:00"/>
    <x v="272"/>
    <n v="149615"/>
    <n v="0"/>
    <x v="0"/>
    <x v="2"/>
    <n v="4.8099999999999996"/>
    <n v="4.8099999999999996"/>
    <n v="1"/>
    <x v="0"/>
    <n v="39.020000000000003"/>
    <n v="-34.21"/>
    <n v="-7.1122661122661128"/>
    <x v="6"/>
    <x v="10"/>
  </r>
  <r>
    <d v="2021-10-02T00:00:00"/>
    <x v="272"/>
    <n v="17644"/>
    <n v="0"/>
    <x v="0"/>
    <x v="2"/>
    <n v="4.16"/>
    <n v="4.16"/>
    <n v="1"/>
    <x v="0"/>
    <n v="39.020000000000003"/>
    <n v="-34.86"/>
    <n v="-8.3798076923076916"/>
    <x v="6"/>
    <x v="32"/>
  </r>
  <r>
    <d v="2021-10-02T00:00:00"/>
    <x v="272"/>
    <n v="21820"/>
    <n v="0"/>
    <x v="0"/>
    <x v="2"/>
    <n v="7.16"/>
    <n v="7.16"/>
    <n v="1"/>
    <x v="0"/>
    <n v="39.020000000000003"/>
    <n v="-31.860000000000003"/>
    <n v="-4.4497206703910619"/>
    <x v="6"/>
    <x v="10"/>
  </r>
  <r>
    <d v="2021-10-02T00:00:00"/>
    <x v="272"/>
    <n v="29585"/>
    <n v="0"/>
    <x v="0"/>
    <x v="2"/>
    <n v="4.7"/>
    <n v="4.7"/>
    <n v="1"/>
    <x v="0"/>
    <n v="39.020000000000003"/>
    <n v="-34.32"/>
    <n v="-7.3021276595744675"/>
    <x v="6"/>
    <x v="31"/>
  </r>
  <r>
    <d v="2021-10-02T00:00:00"/>
    <x v="272"/>
    <n v="49108"/>
    <n v="0"/>
    <x v="0"/>
    <x v="2"/>
    <n v="3.98"/>
    <n v="3.98"/>
    <n v="1"/>
    <x v="0"/>
    <n v="39.020000000000003"/>
    <n v="-35.040000000000006"/>
    <n v="-8.8040201005025143"/>
    <x v="6"/>
    <x v="31"/>
  </r>
  <r>
    <d v="2021-10-02T00:00:00"/>
    <x v="272"/>
    <n v="117394"/>
    <n v="0"/>
    <x v="0"/>
    <x v="2"/>
    <n v="8.44"/>
    <n v="8.44"/>
    <n v="1"/>
    <x v="0"/>
    <n v="39.020000000000003"/>
    <n v="-30.580000000000005"/>
    <n v="-3.6232227488151669"/>
    <x v="6"/>
    <x v="28"/>
  </r>
  <r>
    <d v="2021-10-02T00:00:00"/>
    <x v="272"/>
    <n v="79315"/>
    <n v="0"/>
    <x v="0"/>
    <x v="2"/>
    <n v="13.64"/>
    <n v="13.64"/>
    <n v="2"/>
    <x v="0"/>
    <n v="39.020000000000003"/>
    <n v="-64.400000000000006"/>
    <n v="-4.7214076246334313"/>
    <x v="6"/>
    <x v="26"/>
  </r>
  <r>
    <d v="2021-10-02T00:00:00"/>
    <x v="272"/>
    <n v="29485"/>
    <n v="0"/>
    <x v="0"/>
    <x v="2"/>
    <n v="7.87"/>
    <n v="7.87"/>
    <n v="2"/>
    <x v="0"/>
    <n v="39.020000000000003"/>
    <n v="-70.17"/>
    <n v="-8.9161372299872941"/>
    <x v="6"/>
    <x v="31"/>
  </r>
  <r>
    <d v="2021-10-02T00:00:00"/>
    <x v="273"/>
    <n v="89463"/>
    <n v="0"/>
    <x v="0"/>
    <x v="0"/>
    <n v="19.16"/>
    <n v="19.16"/>
    <n v="1"/>
    <x v="0"/>
    <n v="14.38"/>
    <n v="4.7799999999999994"/>
    <n v="0.24947807933194152"/>
    <x v="5"/>
    <x v="90"/>
  </r>
  <r>
    <d v="2021-10-02T00:00:00"/>
    <x v="274"/>
    <n v="63864"/>
    <n v="0"/>
    <x v="1"/>
    <x v="1"/>
    <n v="5"/>
    <n v="4.25"/>
    <n v="1"/>
    <x v="4"/>
    <n v="25.86"/>
    <n v="-21.61"/>
    <n v="-5.0847058823529414"/>
    <x v="3"/>
    <x v="45"/>
  </r>
  <r>
    <d v="2021-10-02T00:00:00"/>
    <x v="274"/>
    <n v="95413"/>
    <n v="0"/>
    <x v="1"/>
    <x v="1"/>
    <n v="1.3555555555555501"/>
    <n v="1.22"/>
    <n v="1"/>
    <x v="1"/>
    <n v="25.86"/>
    <n v="-24.64"/>
    <n v="-20.196721311475411"/>
    <x v="1"/>
    <x v="1"/>
  </r>
  <r>
    <d v="2021-10-02T00:00:00"/>
    <x v="274"/>
    <n v="9513"/>
    <n v="0"/>
    <x v="0"/>
    <x v="1"/>
    <n v="2.76"/>
    <n v="2.76"/>
    <n v="1"/>
    <x v="0"/>
    <n v="25.86"/>
    <n v="-23.1"/>
    <n v="-8.3695652173913047"/>
    <x v="1"/>
    <x v="12"/>
  </r>
  <r>
    <d v="2021-10-02T00:00:00"/>
    <x v="274"/>
    <n v="128210"/>
    <n v="0"/>
    <x v="1"/>
    <x v="1"/>
    <n v="4.2705882352941096"/>
    <n v="3.63"/>
    <n v="1"/>
    <x v="4"/>
    <n v="25.86"/>
    <n v="-22.23"/>
    <n v="-6.123966942148761"/>
    <x v="3"/>
    <x v="33"/>
  </r>
  <r>
    <d v="2021-10-02T00:00:00"/>
    <x v="274"/>
    <n v="81172"/>
    <n v="0"/>
    <x v="0"/>
    <x v="1"/>
    <n v="2.02"/>
    <n v="2.02"/>
    <n v="1"/>
    <x v="0"/>
    <n v="25.86"/>
    <n v="-23.84"/>
    <n v="-11.801980198019802"/>
    <x v="3"/>
    <x v="15"/>
  </r>
  <r>
    <d v="2021-10-02T00:00:00"/>
    <x v="274"/>
    <n v="78400"/>
    <n v="0"/>
    <x v="3"/>
    <x v="1"/>
    <n v="3.6111111111111098"/>
    <n v="3.25"/>
    <n v="1"/>
    <x v="1"/>
    <n v="25.86"/>
    <n v="-22.61"/>
    <n v="-6.9569230769230765"/>
    <x v="3"/>
    <x v="4"/>
  </r>
  <r>
    <d v="2021-10-02T00:00:00"/>
    <x v="274"/>
    <n v="29117"/>
    <n v="0"/>
    <x v="0"/>
    <x v="1"/>
    <n v="2.42"/>
    <n v="2.42"/>
    <n v="1"/>
    <x v="0"/>
    <n v="25.86"/>
    <n v="-23.439999999999998"/>
    <n v="-9.6859504132231393"/>
    <x v="1"/>
    <x v="23"/>
  </r>
  <r>
    <d v="2021-10-02T00:00:00"/>
    <x v="274"/>
    <n v="20389"/>
    <n v="0"/>
    <x v="3"/>
    <x v="1"/>
    <n v="3.12222222222222"/>
    <n v="2.81"/>
    <n v="1"/>
    <x v="1"/>
    <n v="25.86"/>
    <n v="-23.05"/>
    <n v="-8.2028469750889688"/>
    <x v="1"/>
    <x v="23"/>
  </r>
  <r>
    <d v="2021-10-02T00:00:00"/>
    <x v="274"/>
    <n v="73945"/>
    <n v="0"/>
    <x v="0"/>
    <x v="1"/>
    <n v="2.71"/>
    <n v="2.71"/>
    <n v="1"/>
    <x v="0"/>
    <n v="25.86"/>
    <n v="-23.15"/>
    <n v="-8.5424354243542435"/>
    <x v="1"/>
    <x v="23"/>
  </r>
  <r>
    <d v="2021-10-02T00:00:00"/>
    <x v="274"/>
    <n v="116636"/>
    <n v="0"/>
    <x v="0"/>
    <x v="1"/>
    <n v="6.92"/>
    <n v="6.92"/>
    <n v="1"/>
    <x v="0"/>
    <n v="25.86"/>
    <n v="-18.939999999999998"/>
    <n v="-2.7369942196531789"/>
    <x v="3"/>
    <x v="33"/>
  </r>
  <r>
    <d v="2021-10-02T00:00:00"/>
    <x v="274"/>
    <n v="82368"/>
    <n v="0"/>
    <x v="4"/>
    <x v="1"/>
    <n v="2.48"/>
    <n v="1.24"/>
    <n v="1"/>
    <x v="10"/>
    <n v="25.86"/>
    <n v="-24.62"/>
    <n v="-19.85483870967742"/>
    <x v="1"/>
    <x v="23"/>
  </r>
  <r>
    <d v="2021-10-02T00:00:00"/>
    <x v="274"/>
    <n v="112194"/>
    <n v="0"/>
    <x v="0"/>
    <x v="1"/>
    <n v="2.12"/>
    <n v="2.12"/>
    <n v="1"/>
    <x v="0"/>
    <n v="25.86"/>
    <n v="-23.74"/>
    <n v="-11.198113207547168"/>
    <x v="1"/>
    <x v="47"/>
  </r>
  <r>
    <d v="2021-10-02T00:00:00"/>
    <x v="274"/>
    <n v="121979"/>
    <n v="0"/>
    <x v="0"/>
    <x v="1"/>
    <n v="3.12"/>
    <n v="3.12"/>
    <n v="1"/>
    <x v="0"/>
    <n v="25.86"/>
    <n v="-22.74"/>
    <n v="-7.2884615384615374"/>
    <x v="7"/>
    <x v="58"/>
  </r>
  <r>
    <d v="2021-10-02T00:00:00"/>
    <x v="275"/>
    <n v="122775"/>
    <n v="0"/>
    <x v="0"/>
    <x v="1"/>
    <n v="4.7699999999999996"/>
    <n v="4.7699999999999996"/>
    <n v="1"/>
    <x v="0"/>
    <n v="43.38"/>
    <n v="-38.61"/>
    <n v="-8.0943396226415096"/>
    <x v="6"/>
    <x v="10"/>
  </r>
  <r>
    <d v="2021-10-02T00:00:00"/>
    <x v="275"/>
    <n v="121112"/>
    <n v="0"/>
    <x v="0"/>
    <x v="1"/>
    <n v="13.04"/>
    <n v="13.04"/>
    <n v="1"/>
    <x v="0"/>
    <n v="43.38"/>
    <n v="-30.340000000000003"/>
    <n v="-2.3266871165644174"/>
    <x v="5"/>
    <x v="92"/>
  </r>
  <r>
    <d v="2021-10-02T00:00:00"/>
    <x v="275"/>
    <n v="158467"/>
    <n v="0"/>
    <x v="10"/>
    <x v="1"/>
    <n v="2.0235294117647"/>
    <n v="1.72"/>
    <n v="1"/>
    <x v="4"/>
    <n v="43.38"/>
    <n v="-41.660000000000004"/>
    <n v="-24.220930232558143"/>
    <x v="6"/>
    <x v="11"/>
  </r>
  <r>
    <d v="2021-10-02T00:00:00"/>
    <x v="275"/>
    <n v="122782"/>
    <n v="0"/>
    <x v="0"/>
    <x v="1"/>
    <n v="5.33"/>
    <n v="5.33"/>
    <n v="1"/>
    <x v="0"/>
    <n v="43.38"/>
    <n v="-38.050000000000004"/>
    <n v="-7.1388367729831153"/>
    <x v="6"/>
    <x v="10"/>
  </r>
  <r>
    <d v="2021-10-02T00:00:00"/>
    <x v="275"/>
    <n v="21320"/>
    <n v="0"/>
    <x v="0"/>
    <x v="1"/>
    <n v="5.09"/>
    <n v="5.09"/>
    <n v="1"/>
    <x v="0"/>
    <n v="43.38"/>
    <n v="-38.290000000000006"/>
    <n v="-7.5225933202357576"/>
    <x v="6"/>
    <x v="10"/>
  </r>
  <r>
    <d v="2021-10-02T00:00:00"/>
    <x v="275"/>
    <n v="46896"/>
    <n v="0"/>
    <x v="0"/>
    <x v="1"/>
    <n v="4.87"/>
    <n v="4.87"/>
    <n v="1"/>
    <x v="0"/>
    <n v="43.38"/>
    <n v="-38.510000000000005"/>
    <n v="-7.9075975359342925"/>
    <x v="2"/>
    <x v="27"/>
  </r>
  <r>
    <d v="2021-10-02T00:00:00"/>
    <x v="275"/>
    <n v="158464"/>
    <n v="0"/>
    <x v="0"/>
    <x v="1"/>
    <n v="3.23"/>
    <n v="3.23"/>
    <n v="1"/>
    <x v="0"/>
    <n v="43.38"/>
    <n v="-40.150000000000006"/>
    <n v="-12.430340557275544"/>
    <x v="6"/>
    <x v="11"/>
  </r>
  <r>
    <d v="2021-10-02T00:00:00"/>
    <x v="275"/>
    <n v="82452"/>
    <n v="0"/>
    <x v="3"/>
    <x v="1"/>
    <n v="6.3"/>
    <n v="5.67"/>
    <n v="2"/>
    <x v="1"/>
    <n v="43.38"/>
    <n v="-81.09"/>
    <n v="-14.301587301587302"/>
    <x v="6"/>
    <x v="10"/>
  </r>
  <r>
    <d v="2021-10-02T00:00:00"/>
    <x v="275"/>
    <n v="109966"/>
    <n v="0"/>
    <x v="7"/>
    <x v="1"/>
    <n v="13.8266666666666"/>
    <n v="10.37"/>
    <n v="2"/>
    <x v="5"/>
    <n v="43.38"/>
    <n v="-76.39"/>
    <n v="-7.3664416586306656"/>
    <x v="6"/>
    <x v="28"/>
  </r>
  <r>
    <d v="2021-10-02T00:00:00"/>
    <x v="275"/>
    <n v="128409"/>
    <n v="0"/>
    <x v="0"/>
    <x v="1"/>
    <n v="8.58"/>
    <n v="8.58"/>
    <n v="4"/>
    <x v="0"/>
    <n v="43.38"/>
    <n v="-164.94"/>
    <n v="-19.223776223776223"/>
    <x v="6"/>
    <x v="28"/>
  </r>
  <r>
    <d v="2021-10-02T00:00:00"/>
    <x v="276"/>
    <n v="76466"/>
    <n v="0"/>
    <x v="0"/>
    <x v="0"/>
    <n v="3.77"/>
    <n v="3.77"/>
    <n v="1"/>
    <x v="0"/>
    <n v="26.78"/>
    <n v="-23.01"/>
    <n v="-6.1034482758620694"/>
    <x v="1"/>
    <x v="47"/>
  </r>
  <r>
    <d v="2021-10-02T00:00:00"/>
    <x v="276"/>
    <n v="110566"/>
    <n v="0"/>
    <x v="0"/>
    <x v="0"/>
    <n v="1.83"/>
    <n v="1.83"/>
    <n v="1"/>
    <x v="0"/>
    <n v="26.78"/>
    <n v="-24.950000000000003"/>
    <n v="-13.633879781420767"/>
    <x v="1"/>
    <x v="47"/>
  </r>
  <r>
    <d v="2021-10-02T00:00:00"/>
    <x v="276"/>
    <n v="82371"/>
    <n v="0"/>
    <x v="0"/>
    <x v="0"/>
    <n v="2.06"/>
    <n v="2.06"/>
    <n v="1"/>
    <x v="0"/>
    <n v="26.78"/>
    <n v="-24.720000000000002"/>
    <n v="-12"/>
    <x v="1"/>
    <x v="12"/>
  </r>
  <r>
    <d v="2021-10-02T00:00:00"/>
    <x v="276"/>
    <n v="112194"/>
    <n v="0"/>
    <x v="0"/>
    <x v="0"/>
    <n v="2.12"/>
    <n v="2.12"/>
    <n v="1"/>
    <x v="0"/>
    <n v="26.78"/>
    <n v="-24.66"/>
    <n v="-11.632075471698112"/>
    <x v="1"/>
    <x v="47"/>
  </r>
  <r>
    <d v="2021-10-02T00:00:00"/>
    <x v="276"/>
    <n v="118590"/>
    <n v="0"/>
    <x v="0"/>
    <x v="0"/>
    <n v="4.25"/>
    <n v="4.25"/>
    <n v="2"/>
    <x v="0"/>
    <n v="26.78"/>
    <n v="-49.31"/>
    <n v="-11.602352941176472"/>
    <x v="1"/>
    <x v="22"/>
  </r>
  <r>
    <d v="2021-10-02T00:00:00"/>
    <x v="276"/>
    <n v="8698"/>
    <n v="0"/>
    <x v="1"/>
    <x v="0"/>
    <n v="6.2941176470588198"/>
    <n v="5.35"/>
    <n v="2"/>
    <x v="4"/>
    <n v="26.78"/>
    <n v="-48.21"/>
    <n v="-9.0112149532710291"/>
    <x v="3"/>
    <x v="54"/>
  </r>
  <r>
    <d v="2021-10-02T00:00:00"/>
    <x v="276"/>
    <n v="86488"/>
    <n v="0"/>
    <x v="1"/>
    <x v="0"/>
    <n v="4.3294117647058803"/>
    <n v="3.68"/>
    <n v="2"/>
    <x v="4"/>
    <n v="26.78"/>
    <n v="-49.88"/>
    <n v="-13.554347826086957"/>
    <x v="3"/>
    <x v="24"/>
  </r>
  <r>
    <d v="2021-10-02T00:00:00"/>
    <x v="276"/>
    <n v="95951"/>
    <n v="0"/>
    <x v="0"/>
    <x v="0"/>
    <n v="2.91"/>
    <n v="2.91"/>
    <n v="3"/>
    <x v="0"/>
    <n v="26.78"/>
    <n v="-77.430000000000007"/>
    <n v="-26.608247422680414"/>
    <x v="3"/>
    <x v="24"/>
  </r>
  <r>
    <d v="2021-10-02T00:00:00"/>
    <x v="276"/>
    <n v="8696"/>
    <n v="0"/>
    <x v="0"/>
    <x v="0"/>
    <n v="11.98"/>
    <n v="11.98"/>
    <n v="3"/>
    <x v="0"/>
    <n v="26.78"/>
    <n v="-68.36"/>
    <n v="-5.7061769616026705"/>
    <x v="3"/>
    <x v="54"/>
  </r>
  <r>
    <d v="2021-10-02T00:00:00"/>
    <x v="277"/>
    <n v="101298"/>
    <n v="0"/>
    <x v="5"/>
    <x v="2"/>
    <n v="98.226666666666603"/>
    <n v="73.67"/>
    <n v="6"/>
    <x v="5"/>
    <n v="64.3"/>
    <n v="-312.12999999999994"/>
    <n v="-4.236867110085516"/>
    <x v="5"/>
    <x v="9"/>
  </r>
  <r>
    <d v="2021-10-02T00:00:00"/>
    <x v="278"/>
    <n v="187317"/>
    <n v="0"/>
    <x v="0"/>
    <x v="0"/>
    <n v="3.38"/>
    <n v="3.38"/>
    <n v="1"/>
    <x v="0"/>
    <n v="70.09"/>
    <n v="-66.710000000000008"/>
    <n v="-19.736686390532547"/>
    <x v="1"/>
    <x v="25"/>
  </r>
  <r>
    <d v="2021-10-02T00:00:00"/>
    <x v="278"/>
    <n v="80091"/>
    <n v="0"/>
    <x v="0"/>
    <x v="0"/>
    <n v="1.94"/>
    <n v="1.94"/>
    <n v="1"/>
    <x v="0"/>
    <n v="70.09"/>
    <n v="-68.150000000000006"/>
    <n v="-35.128865979381445"/>
    <x v="3"/>
    <x v="24"/>
  </r>
  <r>
    <d v="2021-10-02T00:00:00"/>
    <x v="278"/>
    <n v="76046"/>
    <n v="0"/>
    <x v="3"/>
    <x v="0"/>
    <n v="8.5333333333333297"/>
    <n v="7.68"/>
    <n v="1"/>
    <x v="1"/>
    <n v="70.09"/>
    <n v="-62.410000000000004"/>
    <n v="-8.1263020833333339"/>
    <x v="3"/>
    <x v="4"/>
  </r>
  <r>
    <d v="2021-10-02T00:00:00"/>
    <x v="278"/>
    <n v="86477"/>
    <n v="0"/>
    <x v="0"/>
    <x v="0"/>
    <n v="2.0099999999999998"/>
    <n v="2.0099999999999998"/>
    <n v="1"/>
    <x v="0"/>
    <n v="70.09"/>
    <n v="-68.08"/>
    <n v="-33.870646766169159"/>
    <x v="1"/>
    <x v="1"/>
  </r>
  <r>
    <d v="2021-10-02T00:00:00"/>
    <x v="278"/>
    <n v="115750"/>
    <n v="0"/>
    <x v="0"/>
    <x v="0"/>
    <n v="0.91"/>
    <n v="0.91"/>
    <n v="1"/>
    <x v="0"/>
    <n v="70.09"/>
    <n v="-69.180000000000007"/>
    <n v="-76.021978021978029"/>
    <x v="1"/>
    <x v="13"/>
  </r>
  <r>
    <d v="2021-10-02T00:00:00"/>
    <x v="278"/>
    <n v="16049"/>
    <n v="0"/>
    <x v="0"/>
    <x v="0"/>
    <n v="3.16"/>
    <n v="3.16"/>
    <n v="1"/>
    <x v="0"/>
    <n v="70.09"/>
    <n v="-66.930000000000007"/>
    <n v="-21.180379746835445"/>
    <x v="4"/>
    <x v="7"/>
  </r>
  <r>
    <d v="2021-10-02T00:00:00"/>
    <x v="278"/>
    <n v="21032"/>
    <n v="0"/>
    <x v="3"/>
    <x v="0"/>
    <n v="8.8222222222222193"/>
    <n v="7.94"/>
    <n v="1"/>
    <x v="1"/>
    <n v="70.09"/>
    <n v="-62.150000000000006"/>
    <n v="-7.827455919395466"/>
    <x v="3"/>
    <x v="45"/>
  </r>
  <r>
    <d v="2021-10-02T00:00:00"/>
    <x v="278"/>
    <n v="77223"/>
    <n v="0"/>
    <x v="0"/>
    <x v="0"/>
    <n v="2.54"/>
    <n v="2.54"/>
    <n v="1"/>
    <x v="0"/>
    <n v="70.09"/>
    <n v="-67.55"/>
    <n v="-26.594488188976378"/>
    <x v="1"/>
    <x v="25"/>
  </r>
  <r>
    <d v="2021-10-02T00:00:00"/>
    <x v="278"/>
    <n v="107325"/>
    <n v="0"/>
    <x v="0"/>
    <x v="0"/>
    <n v="3.43"/>
    <n v="3.43"/>
    <n v="1"/>
    <x v="0"/>
    <n v="70.09"/>
    <n v="-66.66"/>
    <n v="-19.434402332361515"/>
    <x v="1"/>
    <x v="13"/>
  </r>
  <r>
    <d v="2021-10-02T00:00:00"/>
    <x v="278"/>
    <n v="87044"/>
    <n v="0"/>
    <x v="0"/>
    <x v="0"/>
    <n v="12.47"/>
    <n v="12.47"/>
    <n v="1"/>
    <x v="0"/>
    <n v="70.09"/>
    <n v="-57.620000000000005"/>
    <n v="-4.6206896551724137"/>
    <x v="1"/>
    <x v="13"/>
  </r>
  <r>
    <d v="2021-10-02T00:00:00"/>
    <x v="278"/>
    <n v="72129"/>
    <n v="0"/>
    <x v="3"/>
    <x v="0"/>
    <n v="9.6111111111111107"/>
    <n v="8.65"/>
    <n v="1"/>
    <x v="1"/>
    <n v="70.09"/>
    <n v="-61.440000000000005"/>
    <n v="-7.1028901734104046"/>
    <x v="3"/>
    <x v="45"/>
  </r>
  <r>
    <d v="2021-10-02T00:00:00"/>
    <x v="278"/>
    <n v="122798"/>
    <n v="0"/>
    <x v="0"/>
    <x v="0"/>
    <n v="4.16"/>
    <n v="4.16"/>
    <n v="1"/>
    <x v="0"/>
    <n v="70.09"/>
    <n v="-65.930000000000007"/>
    <n v="-15.848557692307693"/>
    <x v="1"/>
    <x v="25"/>
  </r>
  <r>
    <d v="2021-10-02T00:00:00"/>
    <x v="278"/>
    <n v="86169"/>
    <n v="0"/>
    <x v="0"/>
    <x v="0"/>
    <n v="4.68"/>
    <n v="4.68"/>
    <n v="1"/>
    <x v="0"/>
    <n v="70.09"/>
    <n v="-65.41"/>
    <n v="-13.976495726495727"/>
    <x v="1"/>
    <x v="20"/>
  </r>
  <r>
    <d v="2021-10-02T00:00:00"/>
    <x v="278"/>
    <n v="115754"/>
    <n v="0"/>
    <x v="3"/>
    <x v="0"/>
    <n v="1.1555555555555499"/>
    <n v="1.04"/>
    <n v="1"/>
    <x v="1"/>
    <n v="70.09"/>
    <n v="-69.05"/>
    <n v="-66.394230769230759"/>
    <x v="1"/>
    <x v="13"/>
  </r>
  <r>
    <d v="2021-10-02T00:00:00"/>
    <x v="278"/>
    <n v="69138"/>
    <n v="0"/>
    <x v="0"/>
    <x v="0"/>
    <n v="6.71"/>
    <n v="6.71"/>
    <n v="1"/>
    <x v="0"/>
    <n v="70.09"/>
    <n v="-63.38"/>
    <n v="-9.4456035767511182"/>
    <x v="7"/>
    <x v="35"/>
  </r>
  <r>
    <d v="2021-10-02T00:00:00"/>
    <x v="278"/>
    <n v="19822"/>
    <n v="0"/>
    <x v="0"/>
    <x v="0"/>
    <n v="3.36"/>
    <n v="3.36"/>
    <n v="1"/>
    <x v="0"/>
    <n v="70.09"/>
    <n v="-66.73"/>
    <n v="-19.860119047619051"/>
    <x v="1"/>
    <x v="20"/>
  </r>
  <r>
    <d v="2021-10-02T00:00:00"/>
    <x v="278"/>
    <n v="9158"/>
    <n v="0"/>
    <x v="0"/>
    <x v="0"/>
    <n v="1.93"/>
    <n v="1.93"/>
    <n v="1"/>
    <x v="0"/>
    <n v="70.09"/>
    <n v="-68.16"/>
    <n v="-35.316062176165801"/>
    <x v="3"/>
    <x v="24"/>
  </r>
  <r>
    <d v="2021-10-02T00:00:00"/>
    <x v="278"/>
    <n v="46773"/>
    <n v="0"/>
    <x v="3"/>
    <x v="0"/>
    <n v="2.9444444444444402"/>
    <n v="2.65"/>
    <n v="1"/>
    <x v="1"/>
    <n v="70.09"/>
    <n v="-67.44"/>
    <n v="-25.449056603773585"/>
    <x v="1"/>
    <x v="12"/>
  </r>
  <r>
    <d v="2021-10-02T00:00:00"/>
    <x v="278"/>
    <n v="24162"/>
    <n v="0"/>
    <x v="0"/>
    <x v="0"/>
    <n v="4.7300000000000004"/>
    <n v="4.7300000000000004"/>
    <n v="1"/>
    <x v="0"/>
    <n v="70.09"/>
    <n v="-65.36"/>
    <n v="-13.818181818181817"/>
    <x v="1"/>
    <x v="20"/>
  </r>
  <r>
    <d v="2021-10-02T00:00:00"/>
    <x v="278"/>
    <n v="115761"/>
    <n v="0"/>
    <x v="0"/>
    <x v="0"/>
    <n v="1.31"/>
    <n v="1.31"/>
    <n v="1"/>
    <x v="0"/>
    <n v="70.09"/>
    <n v="-68.78"/>
    <n v="-52.503816793893129"/>
    <x v="1"/>
    <x v="13"/>
  </r>
  <r>
    <d v="2021-10-02T00:00:00"/>
    <x v="278"/>
    <n v="3425"/>
    <n v="0"/>
    <x v="0"/>
    <x v="0"/>
    <n v="12.28"/>
    <n v="12.28"/>
    <n v="2"/>
    <x v="0"/>
    <n v="70.09"/>
    <n v="-127.9"/>
    <n v="-10.415309446254073"/>
    <x v="7"/>
    <x v="61"/>
  </r>
  <r>
    <d v="2021-10-02T00:00:00"/>
    <x v="278"/>
    <n v="116181"/>
    <n v="0"/>
    <x v="0"/>
    <x v="0"/>
    <n v="3.45"/>
    <n v="3.45"/>
    <n v="2"/>
    <x v="0"/>
    <n v="70.09"/>
    <n v="-136.73000000000002"/>
    <n v="-39.631884057971021"/>
    <x v="1"/>
    <x v="1"/>
  </r>
  <r>
    <d v="2021-10-02T00:00:00"/>
    <x v="279"/>
    <n v="27534"/>
    <n v="0"/>
    <x v="0"/>
    <x v="0"/>
    <n v="4.04"/>
    <n v="4.04"/>
    <n v="1"/>
    <x v="0"/>
    <n v="29.85"/>
    <n v="-25.810000000000002"/>
    <n v="-6.3886138613861387"/>
    <x v="6"/>
    <x v="63"/>
  </r>
  <r>
    <d v="2021-10-02T00:00:00"/>
    <x v="279"/>
    <n v="109531"/>
    <n v="0"/>
    <x v="10"/>
    <x v="0"/>
    <n v="2.82499999999999"/>
    <n v="2.2599999999999998"/>
    <n v="1"/>
    <x v="6"/>
    <n v="29.85"/>
    <n v="-27.590000000000003"/>
    <n v="-12.207964601769914"/>
    <x v="6"/>
    <x v="11"/>
  </r>
  <r>
    <d v="2021-10-02T00:00:00"/>
    <x v="279"/>
    <n v="19812"/>
    <n v="0"/>
    <x v="0"/>
    <x v="0"/>
    <n v="4.78"/>
    <n v="4.78"/>
    <n v="2"/>
    <x v="0"/>
    <n v="29.85"/>
    <n v="-54.92"/>
    <n v="-11.489539748953975"/>
    <x v="7"/>
    <x v="98"/>
  </r>
  <r>
    <d v="2021-10-02T00:00:00"/>
    <x v="279"/>
    <n v="96238"/>
    <n v="0"/>
    <x v="0"/>
    <x v="0"/>
    <n v="30.4"/>
    <n v="30.4"/>
    <n v="4"/>
    <x v="0"/>
    <n v="29.85"/>
    <n v="-89"/>
    <n v="-2.9276315789473686"/>
    <x v="4"/>
    <x v="57"/>
  </r>
  <r>
    <d v="2021-10-02T00:00:00"/>
    <x v="280"/>
    <n v="109206"/>
    <n v="0"/>
    <x v="0"/>
    <x v="0"/>
    <n v="4.3099999999999996"/>
    <n v="4.3099999999999996"/>
    <n v="1"/>
    <x v="0"/>
    <n v="4.0999999999999996"/>
    <n v="0.20999999999999996"/>
    <n v="4.8723897911832945E-2"/>
    <x v="4"/>
    <x v="8"/>
  </r>
  <r>
    <d v="2021-10-02T00:00:00"/>
    <x v="280"/>
    <n v="100446"/>
    <n v="0"/>
    <x v="3"/>
    <x v="0"/>
    <n v="4.36666666666666"/>
    <n v="3.93"/>
    <n v="2"/>
    <x v="1"/>
    <n v="4.0999999999999996"/>
    <n v="-4.2699999999999996"/>
    <n v="-1.0865139949109412"/>
    <x v="4"/>
    <x v="87"/>
  </r>
  <r>
    <d v="2021-10-02T00:00:00"/>
    <x v="281"/>
    <n v="110219"/>
    <n v="0"/>
    <x v="0"/>
    <x v="0"/>
    <n v="23.48"/>
    <n v="23.48"/>
    <n v="1"/>
    <x v="0"/>
    <n v="83.23"/>
    <n v="-59.75"/>
    <n v="-2.5447189097103919"/>
    <x v="2"/>
    <x v="76"/>
  </r>
  <r>
    <d v="2021-10-02T00:00:00"/>
    <x v="281"/>
    <n v="110219"/>
    <n v="0"/>
    <x v="0"/>
    <x v="0"/>
    <n v="69.73"/>
    <n v="69.73"/>
    <n v="3"/>
    <x v="0"/>
    <n v="83.23"/>
    <n v="-179.95999999999998"/>
    <n v="-2.5808117022802235"/>
    <x v="2"/>
    <x v="76"/>
  </r>
  <r>
    <d v="2021-10-02T00:00:00"/>
    <x v="282"/>
    <n v="129373"/>
    <n v="0"/>
    <x v="0"/>
    <x v="0"/>
    <n v="5.25"/>
    <n v="5.25"/>
    <n v="1"/>
    <x v="0"/>
    <n v="43.22"/>
    <n v="-37.97"/>
    <n v="-7.2323809523809519"/>
    <x v="6"/>
    <x v="28"/>
  </r>
  <r>
    <d v="2021-10-02T00:00:00"/>
    <x v="282"/>
    <n v="76874"/>
    <n v="0"/>
    <x v="0"/>
    <x v="0"/>
    <n v="7.07"/>
    <n v="7.07"/>
    <n v="1"/>
    <x v="0"/>
    <n v="43.22"/>
    <n v="-36.15"/>
    <n v="-5.1131541725601126"/>
    <x v="0"/>
    <x v="49"/>
  </r>
  <r>
    <d v="2021-10-02T00:00:00"/>
    <x v="282"/>
    <n v="82820"/>
    <n v="0"/>
    <x v="0"/>
    <x v="0"/>
    <n v="7.82"/>
    <n v="7.82"/>
    <n v="1"/>
    <x v="0"/>
    <n v="43.22"/>
    <n v="-35.4"/>
    <n v="-4.5268542199488486"/>
    <x v="0"/>
    <x v="19"/>
  </r>
  <r>
    <d v="2021-10-02T00:00:00"/>
    <x v="282"/>
    <n v="110002"/>
    <n v="0"/>
    <x v="0"/>
    <x v="0"/>
    <n v="2.67"/>
    <n v="2.67"/>
    <n v="1"/>
    <x v="0"/>
    <n v="43.22"/>
    <n v="-40.549999999999997"/>
    <n v="-15.187265917602996"/>
    <x v="6"/>
    <x v="11"/>
  </r>
  <r>
    <d v="2021-10-02T00:00:00"/>
    <x v="282"/>
    <n v="111791"/>
    <n v="0"/>
    <x v="0"/>
    <x v="0"/>
    <n v="2.93"/>
    <n v="2.93"/>
    <n v="1"/>
    <x v="0"/>
    <n v="43.22"/>
    <n v="-40.29"/>
    <n v="-13.750853242320819"/>
    <x v="7"/>
    <x v="75"/>
  </r>
  <r>
    <d v="2021-10-02T00:00:00"/>
    <x v="282"/>
    <n v="11408"/>
    <n v="0"/>
    <x v="0"/>
    <x v="0"/>
    <n v="7.63"/>
    <n v="7.63"/>
    <n v="1"/>
    <x v="0"/>
    <n v="43.22"/>
    <n v="-35.589999999999996"/>
    <n v="-4.6644823066841408"/>
    <x v="0"/>
    <x v="49"/>
  </r>
  <r>
    <d v="2021-10-02T00:00:00"/>
    <x v="282"/>
    <n v="69114"/>
    <n v="0"/>
    <x v="0"/>
    <x v="0"/>
    <n v="2.46"/>
    <n v="2.46"/>
    <n v="1"/>
    <x v="0"/>
    <n v="43.22"/>
    <n v="-40.76"/>
    <n v="-16.569105691056912"/>
    <x v="7"/>
    <x v="58"/>
  </r>
  <r>
    <d v="2021-10-02T00:00:00"/>
    <x v="282"/>
    <n v="68938"/>
    <n v="0"/>
    <x v="0"/>
    <x v="0"/>
    <n v="2.46"/>
    <n v="2.46"/>
    <n v="1"/>
    <x v="0"/>
    <n v="43.22"/>
    <n v="-40.76"/>
    <n v="-16.569105691056912"/>
    <x v="7"/>
    <x v="58"/>
  </r>
  <r>
    <d v="2021-10-02T00:00:00"/>
    <x v="282"/>
    <n v="120996"/>
    <n v="0"/>
    <x v="0"/>
    <x v="0"/>
    <n v="2.71"/>
    <n v="2.71"/>
    <n v="1"/>
    <x v="0"/>
    <n v="43.22"/>
    <n v="-40.51"/>
    <n v="-14.948339483394834"/>
    <x v="6"/>
    <x v="11"/>
  </r>
  <r>
    <d v="2021-10-02T00:00:00"/>
    <x v="282"/>
    <n v="11458"/>
    <n v="0"/>
    <x v="0"/>
    <x v="0"/>
    <n v="9.15"/>
    <n v="9.15"/>
    <n v="1"/>
    <x v="0"/>
    <n v="43.22"/>
    <n v="-34.07"/>
    <n v="-3.7234972677595626"/>
    <x v="0"/>
    <x v="49"/>
  </r>
  <r>
    <d v="2021-10-02T00:00:00"/>
    <x v="282"/>
    <n v="66998"/>
    <n v="0"/>
    <x v="0"/>
    <x v="0"/>
    <n v="12.77"/>
    <n v="12.77"/>
    <n v="2"/>
    <x v="0"/>
    <n v="43.22"/>
    <n v="-73.67"/>
    <n v="-5.7689898198903684"/>
    <x v="6"/>
    <x v="28"/>
  </r>
  <r>
    <d v="2021-10-02T00:00:00"/>
    <x v="283"/>
    <n v="81235"/>
    <n v="0"/>
    <x v="0"/>
    <x v="1"/>
    <n v="6.5"/>
    <n v="6.5"/>
    <n v="1"/>
    <x v="0"/>
    <n v="64.56"/>
    <n v="-58.06"/>
    <n v="-8.9323076923076918"/>
    <x v="3"/>
    <x v="18"/>
  </r>
  <r>
    <d v="2021-10-02T00:00:00"/>
    <x v="283"/>
    <n v="70677"/>
    <n v="0"/>
    <x v="3"/>
    <x v="1"/>
    <n v="22.877777777777698"/>
    <n v="20.59"/>
    <n v="1"/>
    <x v="1"/>
    <n v="64.56"/>
    <n v="-43.97"/>
    <n v="-2.1355026711996112"/>
    <x v="4"/>
    <x v="48"/>
  </r>
  <r>
    <d v="2021-10-02T00:00:00"/>
    <x v="283"/>
    <n v="24074"/>
    <n v="0"/>
    <x v="0"/>
    <x v="1"/>
    <n v="13.83"/>
    <n v="13.83"/>
    <n v="1"/>
    <x v="0"/>
    <n v="64.56"/>
    <n v="-50.730000000000004"/>
    <n v="-3.6681127982646422"/>
    <x v="3"/>
    <x v="46"/>
  </r>
  <r>
    <d v="2021-10-02T00:00:00"/>
    <x v="283"/>
    <n v="5869"/>
    <n v="0"/>
    <x v="0"/>
    <x v="1"/>
    <n v="2.85"/>
    <n v="2.85"/>
    <n v="1"/>
    <x v="0"/>
    <n v="64.56"/>
    <n v="-61.71"/>
    <n v="-21.652631578947368"/>
    <x v="4"/>
    <x v="8"/>
  </r>
  <r>
    <d v="2021-10-02T00:00:00"/>
    <x v="283"/>
    <n v="43810"/>
    <n v="0"/>
    <x v="3"/>
    <x v="1"/>
    <n v="9.8444444444444397"/>
    <n v="8.86"/>
    <n v="2"/>
    <x v="1"/>
    <n v="64.56"/>
    <n v="-120.26"/>
    <n v="-13.573363431151243"/>
    <x v="3"/>
    <x v="45"/>
  </r>
  <r>
    <d v="2021-10-02T00:00:00"/>
    <x v="283"/>
    <n v="109308"/>
    <n v="0"/>
    <x v="0"/>
    <x v="1"/>
    <n v="16.329999999999998"/>
    <n v="16.329999999999998"/>
    <n v="2"/>
    <x v="0"/>
    <n v="64.56"/>
    <n v="-112.79"/>
    <n v="-6.9069197795468478"/>
    <x v="3"/>
    <x v="4"/>
  </r>
  <r>
    <d v="2021-10-02T00:00:00"/>
    <x v="283"/>
    <n v="109309"/>
    <n v="0"/>
    <x v="0"/>
    <x v="1"/>
    <n v="16.53"/>
    <n v="16.53"/>
    <n v="2"/>
    <x v="0"/>
    <n v="64.56"/>
    <n v="-112.59"/>
    <n v="-6.8112522686025407"/>
    <x v="3"/>
    <x v="4"/>
  </r>
  <r>
    <d v="2021-10-02T00:00:00"/>
    <x v="283"/>
    <n v="108350"/>
    <n v="0"/>
    <x v="0"/>
    <x v="1"/>
    <n v="8.59"/>
    <n v="8.59"/>
    <n v="2"/>
    <x v="0"/>
    <n v="64.56"/>
    <n v="-120.53"/>
    <n v="-14.031431897555297"/>
    <x v="1"/>
    <x v="12"/>
  </r>
  <r>
    <d v="2021-10-02T00:00:00"/>
    <x v="284"/>
    <n v="4492"/>
    <n v="0"/>
    <x v="0"/>
    <x v="0"/>
    <n v="39.19"/>
    <n v="39.19"/>
    <n v="5"/>
    <x v="0"/>
    <n v="26.6"/>
    <n v="-93.81"/>
    <n v="-2.3937228884919626"/>
    <x v="6"/>
    <x v="11"/>
  </r>
  <r>
    <d v="2021-10-02T00:00:00"/>
    <x v="285"/>
    <n v="82464"/>
    <n v="0"/>
    <x v="0"/>
    <x v="1"/>
    <n v="4.4400000000000004"/>
    <n v="4.4400000000000004"/>
    <n v="1"/>
    <x v="0"/>
    <n v="21.15"/>
    <n v="-16.709999999999997"/>
    <n v="-3.7635135135135127"/>
    <x v="6"/>
    <x v="11"/>
  </r>
  <r>
    <d v="2021-10-02T00:00:00"/>
    <x v="285"/>
    <n v="181263"/>
    <n v="0"/>
    <x v="0"/>
    <x v="1"/>
    <n v="27.63"/>
    <n v="27.63"/>
    <n v="1"/>
    <x v="0"/>
    <n v="21.15"/>
    <n v="6.48"/>
    <n v="0.23452768729641696"/>
    <x v="4"/>
    <x v="7"/>
  </r>
  <r>
    <d v="2021-10-02T00:00:00"/>
    <x v="286"/>
    <n v="79819"/>
    <n v="0"/>
    <x v="0"/>
    <x v="4"/>
    <n v="5.77"/>
    <n v="5.77"/>
    <n v="1"/>
    <x v="0"/>
    <n v="74.400000000000006"/>
    <n v="-68.63000000000001"/>
    <n v="-11.894280762564994"/>
    <x v="6"/>
    <x v="10"/>
  </r>
  <r>
    <d v="2021-10-02T00:00:00"/>
    <x v="286"/>
    <n v="99039"/>
    <n v="0"/>
    <x v="0"/>
    <x v="4"/>
    <n v="2.89"/>
    <n v="2.89"/>
    <n v="1"/>
    <x v="0"/>
    <n v="74.400000000000006"/>
    <n v="-71.510000000000005"/>
    <n v="-24.743944636678201"/>
    <x v="2"/>
    <x v="6"/>
  </r>
  <r>
    <d v="2021-10-02T00:00:00"/>
    <x v="286"/>
    <n v="42008"/>
    <n v="0"/>
    <x v="0"/>
    <x v="4"/>
    <n v="2.89"/>
    <n v="2.89"/>
    <n v="1"/>
    <x v="0"/>
    <n v="74.400000000000006"/>
    <n v="-71.510000000000005"/>
    <n v="-24.743944636678201"/>
    <x v="2"/>
    <x v="6"/>
  </r>
  <r>
    <d v="2021-10-02T00:00:00"/>
    <x v="286"/>
    <n v="79365"/>
    <n v="0"/>
    <x v="0"/>
    <x v="4"/>
    <n v="3.68"/>
    <n v="3.68"/>
    <n v="1"/>
    <x v="0"/>
    <n v="74.400000000000006"/>
    <n v="-70.72"/>
    <n v="-19.217391304347824"/>
    <x v="6"/>
    <x v="11"/>
  </r>
  <r>
    <d v="2021-10-02T00:00:00"/>
    <x v="286"/>
    <n v="80252"/>
    <n v="0"/>
    <x v="0"/>
    <x v="4"/>
    <n v="2.06"/>
    <n v="2.06"/>
    <n v="1"/>
    <x v="0"/>
    <n v="74.400000000000006"/>
    <n v="-72.34"/>
    <n v="-35.116504854368934"/>
    <x v="1"/>
    <x v="12"/>
  </r>
  <r>
    <d v="2021-10-02T00:00:00"/>
    <x v="286"/>
    <n v="128339"/>
    <n v="0"/>
    <x v="12"/>
    <x v="4"/>
    <n v="4.12"/>
    <n v="2.06"/>
    <n v="1"/>
    <x v="10"/>
    <n v="74.400000000000006"/>
    <n v="-72.34"/>
    <n v="-35.116504854368934"/>
    <x v="2"/>
    <x v="6"/>
  </r>
  <r>
    <d v="2021-10-02T00:00:00"/>
    <x v="286"/>
    <n v="79805"/>
    <n v="0"/>
    <x v="0"/>
    <x v="4"/>
    <n v="6.63"/>
    <n v="6.63"/>
    <n v="1"/>
    <x v="0"/>
    <n v="74.400000000000006"/>
    <n v="-67.77000000000001"/>
    <n v="-10.221719457013576"/>
    <x v="6"/>
    <x v="26"/>
  </r>
  <r>
    <d v="2021-10-02T00:00:00"/>
    <x v="286"/>
    <n v="47431"/>
    <n v="0"/>
    <x v="0"/>
    <x v="4"/>
    <n v="4.4000000000000004"/>
    <n v="4.4000000000000004"/>
    <n v="1"/>
    <x v="0"/>
    <n v="74.400000000000006"/>
    <n v="-70"/>
    <n v="-15.909090909090908"/>
    <x v="7"/>
    <x v="51"/>
  </r>
  <r>
    <d v="2021-10-02T00:00:00"/>
    <x v="286"/>
    <n v="88628"/>
    <n v="0"/>
    <x v="0"/>
    <x v="4"/>
    <n v="2.08"/>
    <n v="2.08"/>
    <n v="1"/>
    <x v="0"/>
    <n v="74.400000000000006"/>
    <n v="-72.320000000000007"/>
    <n v="-34.769230769230774"/>
    <x v="1"/>
    <x v="12"/>
  </r>
  <r>
    <d v="2021-10-02T00:00:00"/>
    <x v="286"/>
    <n v="41979"/>
    <n v="0"/>
    <x v="0"/>
    <x v="4"/>
    <n v="2.48"/>
    <n v="2.48"/>
    <n v="1"/>
    <x v="0"/>
    <n v="74.400000000000006"/>
    <n v="-71.92"/>
    <n v="-29"/>
    <x v="2"/>
    <x v="42"/>
  </r>
  <r>
    <d v="2021-10-02T00:00:00"/>
    <x v="286"/>
    <n v="128338"/>
    <n v="0"/>
    <x v="12"/>
    <x v="4"/>
    <n v="4.72"/>
    <n v="2.36"/>
    <n v="1"/>
    <x v="10"/>
    <n v="74.400000000000006"/>
    <n v="-72.040000000000006"/>
    <n v="-30.525423728813564"/>
    <x v="2"/>
    <x v="6"/>
  </r>
  <r>
    <d v="2021-10-02T00:00:00"/>
    <x v="286"/>
    <n v="12041"/>
    <n v="0"/>
    <x v="0"/>
    <x v="4"/>
    <n v="9.27"/>
    <n v="9.27"/>
    <n v="2"/>
    <x v="0"/>
    <n v="74.400000000000006"/>
    <n v="-139.53"/>
    <n v="-15.051779935275082"/>
    <x v="3"/>
    <x v="33"/>
  </r>
  <r>
    <d v="2021-10-02T00:00:00"/>
    <x v="286"/>
    <n v="47049"/>
    <n v="0"/>
    <x v="0"/>
    <x v="4"/>
    <n v="4.47"/>
    <n v="4.47"/>
    <n v="2"/>
    <x v="0"/>
    <n v="74.400000000000006"/>
    <n v="-144.33000000000001"/>
    <n v="-32.288590604026851"/>
    <x v="3"/>
    <x v="24"/>
  </r>
  <r>
    <d v="2021-10-02T00:00:00"/>
    <x v="286"/>
    <n v="77481"/>
    <n v="0"/>
    <x v="0"/>
    <x v="4"/>
    <n v="6.49"/>
    <n v="6.49"/>
    <n v="2"/>
    <x v="0"/>
    <n v="74.400000000000006"/>
    <n v="-142.31"/>
    <n v="-21.927580893682588"/>
    <x v="3"/>
    <x v="33"/>
  </r>
  <r>
    <d v="2021-10-02T00:00:00"/>
    <x v="286"/>
    <n v="10569"/>
    <n v="0"/>
    <x v="0"/>
    <x v="4"/>
    <n v="38.46"/>
    <n v="38.46"/>
    <n v="5"/>
    <x v="0"/>
    <n v="74.400000000000006"/>
    <n v="-333.54"/>
    <n v="-8.6723868954758192"/>
    <x v="3"/>
    <x v="46"/>
  </r>
  <r>
    <d v="2021-10-02T00:00:00"/>
    <x v="287"/>
    <n v="11065"/>
    <n v="0"/>
    <x v="3"/>
    <x v="1"/>
    <n v="2.7111111111111099"/>
    <n v="2.44"/>
    <n v="1"/>
    <x v="1"/>
    <n v="42.73"/>
    <n v="-40.29"/>
    <n v="-16.512295081967213"/>
    <x v="2"/>
    <x v="42"/>
  </r>
  <r>
    <d v="2021-10-02T00:00:00"/>
    <x v="287"/>
    <n v="79888"/>
    <n v="0"/>
    <x v="0"/>
    <x v="1"/>
    <n v="2.0099999999999998"/>
    <n v="2.0099999999999998"/>
    <n v="1"/>
    <x v="0"/>
    <n v="42.73"/>
    <n v="-40.72"/>
    <n v="-20.258706467661693"/>
    <x v="2"/>
    <x v="40"/>
  </r>
  <r>
    <d v="2021-10-02T00:00:00"/>
    <x v="287"/>
    <n v="99037"/>
    <n v="0"/>
    <x v="0"/>
    <x v="1"/>
    <n v="2.14"/>
    <n v="2.14"/>
    <n v="1"/>
    <x v="0"/>
    <n v="42.73"/>
    <n v="-40.589999999999996"/>
    <n v="-18.967289719626166"/>
    <x v="2"/>
    <x v="40"/>
  </r>
  <r>
    <d v="2021-10-02T00:00:00"/>
    <x v="287"/>
    <n v="99096"/>
    <n v="0"/>
    <x v="0"/>
    <x v="1"/>
    <n v="2.65"/>
    <n v="2.65"/>
    <n v="1"/>
    <x v="0"/>
    <n v="42.73"/>
    <n v="-40.08"/>
    <n v="-15.124528301886793"/>
    <x v="2"/>
    <x v="40"/>
  </r>
  <r>
    <d v="2021-10-02T00:00:00"/>
    <x v="287"/>
    <n v="70429"/>
    <n v="0"/>
    <x v="0"/>
    <x v="1"/>
    <n v="2.2799999999999998"/>
    <n v="2.2799999999999998"/>
    <n v="1"/>
    <x v="0"/>
    <n v="42.73"/>
    <n v="-40.449999999999996"/>
    <n v="-17.741228070175438"/>
    <x v="2"/>
    <x v="40"/>
  </r>
  <r>
    <d v="2021-10-02T00:00:00"/>
    <x v="287"/>
    <n v="44825"/>
    <n v="0"/>
    <x v="0"/>
    <x v="1"/>
    <n v="2.44"/>
    <n v="2.44"/>
    <n v="1"/>
    <x v="0"/>
    <n v="42.73"/>
    <n v="-40.29"/>
    <n v="-16.512295081967213"/>
    <x v="2"/>
    <x v="40"/>
  </r>
  <r>
    <d v="2021-10-02T00:00:00"/>
    <x v="287"/>
    <n v="17812"/>
    <n v="0"/>
    <x v="0"/>
    <x v="1"/>
    <n v="2.57"/>
    <n v="2.57"/>
    <n v="1"/>
    <x v="0"/>
    <n v="42.73"/>
    <n v="-40.159999999999997"/>
    <n v="-15.626459143968871"/>
    <x v="2"/>
    <x v="40"/>
  </r>
  <r>
    <d v="2021-10-02T00:00:00"/>
    <x v="287"/>
    <n v="99038"/>
    <n v="0"/>
    <x v="0"/>
    <x v="1"/>
    <n v="2.57"/>
    <n v="2.57"/>
    <n v="1"/>
    <x v="0"/>
    <n v="42.73"/>
    <n v="-40.159999999999997"/>
    <n v="-15.626459143968871"/>
    <x v="2"/>
    <x v="40"/>
  </r>
  <r>
    <d v="2021-10-02T00:00:00"/>
    <x v="287"/>
    <n v="79427"/>
    <n v="0"/>
    <x v="0"/>
    <x v="1"/>
    <n v="2.21"/>
    <n v="2.21"/>
    <n v="1"/>
    <x v="0"/>
    <n v="42.73"/>
    <n v="-40.519999999999996"/>
    <n v="-18.334841628959275"/>
    <x v="2"/>
    <x v="42"/>
  </r>
  <r>
    <d v="2021-10-02T00:00:00"/>
    <x v="287"/>
    <n v="79430"/>
    <n v="0"/>
    <x v="0"/>
    <x v="1"/>
    <n v="2.21"/>
    <n v="2.21"/>
    <n v="1"/>
    <x v="0"/>
    <n v="42.73"/>
    <n v="-40.519999999999996"/>
    <n v="-18.334841628959275"/>
    <x v="2"/>
    <x v="40"/>
  </r>
  <r>
    <d v="2021-10-02T00:00:00"/>
    <x v="287"/>
    <n v="44827"/>
    <n v="0"/>
    <x v="0"/>
    <x v="1"/>
    <n v="2.1"/>
    <n v="2.1"/>
    <n v="1"/>
    <x v="0"/>
    <n v="42.73"/>
    <n v="-40.629999999999995"/>
    <n v="-19.347619047619045"/>
    <x v="2"/>
    <x v="42"/>
  </r>
  <r>
    <d v="2021-10-02T00:00:00"/>
    <x v="287"/>
    <n v="44824"/>
    <n v="0"/>
    <x v="0"/>
    <x v="1"/>
    <n v="1.99"/>
    <n v="1.99"/>
    <n v="1"/>
    <x v="0"/>
    <n v="42.73"/>
    <n v="-40.739999999999995"/>
    <n v="-20.472361809045225"/>
    <x v="2"/>
    <x v="40"/>
  </r>
  <r>
    <d v="2021-10-02T00:00:00"/>
    <x v="287"/>
    <n v="79882"/>
    <n v="0"/>
    <x v="0"/>
    <x v="1"/>
    <n v="2.4900000000000002"/>
    <n v="2.4900000000000002"/>
    <n v="1"/>
    <x v="0"/>
    <n v="42.73"/>
    <n v="-40.239999999999995"/>
    <n v="-16.160642570281119"/>
    <x v="2"/>
    <x v="42"/>
  </r>
  <r>
    <d v="2021-10-02T00:00:00"/>
    <x v="287"/>
    <n v="17065"/>
    <n v="0"/>
    <x v="0"/>
    <x v="1"/>
    <n v="3.88"/>
    <n v="3.88"/>
    <n v="2"/>
    <x v="0"/>
    <n v="42.73"/>
    <n v="-81.58"/>
    <n v="-21.02577319587629"/>
    <x v="2"/>
    <x v="42"/>
  </r>
  <r>
    <d v="2021-10-02T00:00:00"/>
    <x v="287"/>
    <n v="122213"/>
    <n v="0"/>
    <x v="0"/>
    <x v="1"/>
    <n v="3.88"/>
    <n v="3.88"/>
    <n v="2"/>
    <x v="0"/>
    <n v="42.73"/>
    <n v="-81.58"/>
    <n v="-21.02577319587629"/>
    <x v="2"/>
    <x v="42"/>
  </r>
  <r>
    <d v="2021-10-02T00:00:00"/>
    <x v="287"/>
    <n v="79885"/>
    <n v="0"/>
    <x v="0"/>
    <x v="1"/>
    <n v="4.01"/>
    <n v="4.01"/>
    <n v="2"/>
    <x v="0"/>
    <n v="42.73"/>
    <n v="-81.449999999999989"/>
    <n v="-20.311720698254362"/>
    <x v="2"/>
    <x v="42"/>
  </r>
  <r>
    <d v="2021-10-02T00:00:00"/>
    <x v="287"/>
    <n v="4298"/>
    <n v="0"/>
    <x v="0"/>
    <x v="1"/>
    <n v="4.5599999999999996"/>
    <n v="4.5599999999999996"/>
    <n v="2"/>
    <x v="0"/>
    <n v="42.73"/>
    <n v="-80.899999999999991"/>
    <n v="-17.741228070175438"/>
    <x v="2"/>
    <x v="42"/>
  </r>
  <r>
    <d v="2021-10-02T00:00:00"/>
    <x v="287"/>
    <n v="11068"/>
    <n v="0"/>
    <x v="0"/>
    <x v="1"/>
    <n v="4.09"/>
    <n v="4.09"/>
    <n v="2"/>
    <x v="0"/>
    <n v="42.73"/>
    <n v="-81.36999999999999"/>
    <n v="-19.894865525672369"/>
    <x v="2"/>
    <x v="40"/>
  </r>
  <r>
    <d v="2021-10-02T00:00:00"/>
    <x v="287"/>
    <n v="44828"/>
    <n v="0"/>
    <x v="0"/>
    <x v="1"/>
    <n v="3.34"/>
    <n v="3.34"/>
    <n v="2"/>
    <x v="0"/>
    <n v="42.73"/>
    <n v="-82.11999999999999"/>
    <n v="-24.586826347305387"/>
    <x v="2"/>
    <x v="42"/>
  </r>
  <r>
    <d v="2021-10-02T00:00:00"/>
    <x v="287"/>
    <n v="4905"/>
    <n v="0"/>
    <x v="0"/>
    <x v="1"/>
    <n v="3.36"/>
    <n v="3.36"/>
    <n v="2"/>
    <x v="0"/>
    <n v="42.73"/>
    <n v="-82.1"/>
    <n v="-24.43452380952381"/>
    <x v="2"/>
    <x v="42"/>
  </r>
  <r>
    <d v="2021-10-02T00:00:00"/>
    <x v="287"/>
    <n v="68509"/>
    <n v="0"/>
    <x v="0"/>
    <x v="1"/>
    <n v="6.14"/>
    <n v="6.14"/>
    <n v="3"/>
    <x v="0"/>
    <n v="42.73"/>
    <n v="-122.05"/>
    <n v="-19.877850162866451"/>
    <x v="2"/>
    <x v="42"/>
  </r>
  <r>
    <d v="2021-10-02T00:00:00"/>
    <x v="288"/>
    <n v="102089"/>
    <n v="0"/>
    <x v="0"/>
    <x v="0"/>
    <n v="3.63"/>
    <n v="3.63"/>
    <n v="1"/>
    <x v="0"/>
    <n v="11.46"/>
    <n v="-7.830000000000001"/>
    <n v="-2.1570247933884299"/>
    <x v="6"/>
    <x v="30"/>
  </r>
  <r>
    <d v="2021-10-02T00:00:00"/>
    <x v="288"/>
    <n v="80484"/>
    <n v="0"/>
    <x v="3"/>
    <x v="0"/>
    <n v="2.8"/>
    <n v="2.52"/>
    <n v="1"/>
    <x v="1"/>
    <n v="11.46"/>
    <n v="-8.9400000000000013"/>
    <n v="-3.5476190476190479"/>
    <x v="4"/>
    <x v="67"/>
  </r>
  <r>
    <d v="2021-10-02T00:00:00"/>
    <x v="288"/>
    <n v="114175"/>
    <n v="0"/>
    <x v="0"/>
    <x v="0"/>
    <n v="2.83"/>
    <n v="2.83"/>
    <n v="1"/>
    <x v="0"/>
    <n v="11.46"/>
    <n v="-8.6300000000000008"/>
    <n v="-3.0494699646643113"/>
    <x v="6"/>
    <x v="30"/>
  </r>
  <r>
    <d v="2021-10-02T00:00:00"/>
    <x v="288"/>
    <n v="29601"/>
    <n v="0"/>
    <x v="0"/>
    <x v="0"/>
    <n v="6.95"/>
    <n v="6.95"/>
    <n v="1"/>
    <x v="0"/>
    <n v="11.46"/>
    <n v="-4.5100000000000007"/>
    <n v="-0.64892086330935261"/>
    <x v="0"/>
    <x v="29"/>
  </r>
  <r>
    <d v="2021-10-02T00:00:00"/>
    <x v="289"/>
    <n v="108802"/>
    <n v="0"/>
    <x v="0"/>
    <x v="2"/>
    <n v="1.7"/>
    <n v="1.7"/>
    <n v="1"/>
    <x v="0"/>
    <n v="43.13"/>
    <n v="-41.43"/>
    <n v="-24.370588235294118"/>
    <x v="6"/>
    <x v="11"/>
  </r>
  <r>
    <d v="2021-10-02T00:00:00"/>
    <x v="289"/>
    <n v="110283"/>
    <n v="0"/>
    <x v="0"/>
    <x v="2"/>
    <n v="6.72"/>
    <n v="6.72"/>
    <n v="1"/>
    <x v="0"/>
    <n v="43.13"/>
    <n v="-36.410000000000004"/>
    <n v="-5.4181547619047628"/>
    <x v="6"/>
    <x v="26"/>
  </r>
  <r>
    <d v="2021-10-02T00:00:00"/>
    <x v="289"/>
    <n v="108897"/>
    <n v="0"/>
    <x v="0"/>
    <x v="2"/>
    <n v="1.93"/>
    <n v="1.93"/>
    <n v="1"/>
    <x v="0"/>
    <n v="43.13"/>
    <n v="-41.2"/>
    <n v="-21.347150259067359"/>
    <x v="6"/>
    <x v="11"/>
  </r>
  <r>
    <d v="2021-10-02T00:00:00"/>
    <x v="289"/>
    <n v="109985"/>
    <n v="0"/>
    <x v="7"/>
    <x v="2"/>
    <n v="4.8133333333333299"/>
    <n v="3.61"/>
    <n v="2"/>
    <x v="5"/>
    <n v="43.13"/>
    <n v="-82.65"/>
    <n v="-22.894736842105267"/>
    <x v="6"/>
    <x v="28"/>
  </r>
  <r>
    <d v="2021-10-02T00:00:00"/>
    <x v="289"/>
    <n v="112365"/>
    <n v="0"/>
    <x v="0"/>
    <x v="2"/>
    <n v="6.17"/>
    <n v="6.17"/>
    <n v="2"/>
    <x v="0"/>
    <n v="43.13"/>
    <n v="-80.09"/>
    <n v="-12.980551053484604"/>
    <x v="6"/>
    <x v="28"/>
  </r>
  <r>
    <d v="2021-10-02T00:00:00"/>
    <x v="289"/>
    <n v="103588"/>
    <n v="0"/>
    <x v="2"/>
    <x v="2"/>
    <n v="46.985714285714202"/>
    <n v="32.89"/>
    <n v="3"/>
    <x v="3"/>
    <n v="43.13"/>
    <n v="-96.500000000000014"/>
    <n v="-2.9340224992398909"/>
    <x v="5"/>
    <x v="9"/>
  </r>
  <r>
    <d v="2021-10-02T00:00:00"/>
    <x v="290"/>
    <n v="73946"/>
    <n v="0"/>
    <x v="0"/>
    <x v="0"/>
    <n v="6.09"/>
    <n v="6.09"/>
    <n v="1"/>
    <x v="0"/>
    <n v="97.69"/>
    <n v="-91.6"/>
    <n v="-15.041050903119869"/>
    <x v="1"/>
    <x v="23"/>
  </r>
  <r>
    <d v="2021-10-02T00:00:00"/>
    <x v="290"/>
    <n v="83599"/>
    <n v="0"/>
    <x v="3"/>
    <x v="0"/>
    <n v="5.6"/>
    <n v="5.04"/>
    <n v="1"/>
    <x v="1"/>
    <n v="97.69"/>
    <n v="-92.649999999999991"/>
    <n v="-18.382936507936506"/>
    <x v="1"/>
    <x v="16"/>
  </r>
  <r>
    <d v="2021-10-02T00:00:00"/>
    <x v="290"/>
    <n v="109311"/>
    <n v="0"/>
    <x v="0"/>
    <x v="0"/>
    <n v="8.1300000000000008"/>
    <n v="8.1300000000000008"/>
    <n v="1"/>
    <x v="0"/>
    <n v="97.69"/>
    <n v="-89.56"/>
    <n v="-11.015990159901598"/>
    <x v="3"/>
    <x v="4"/>
  </r>
  <r>
    <d v="2021-10-02T00:00:00"/>
    <x v="290"/>
    <n v="76363"/>
    <n v="0"/>
    <x v="0"/>
    <x v="0"/>
    <n v="5.04"/>
    <n v="5.04"/>
    <n v="2"/>
    <x v="0"/>
    <n v="97.69"/>
    <n v="-190.34"/>
    <n v="-37.765873015873019"/>
    <x v="1"/>
    <x v="23"/>
  </r>
  <r>
    <d v="2021-10-02T00:00:00"/>
    <x v="290"/>
    <n v="79152"/>
    <n v="0"/>
    <x v="3"/>
    <x v="0"/>
    <n v="9.6666666666666607"/>
    <n v="8.6999999999999993"/>
    <n v="2"/>
    <x v="1"/>
    <n v="97.69"/>
    <n v="-186.68"/>
    <n v="-21.457471264367818"/>
    <x v="1"/>
    <x v="23"/>
  </r>
  <r>
    <d v="2021-10-02T00:00:00"/>
    <x v="290"/>
    <n v="76365"/>
    <n v="0"/>
    <x v="0"/>
    <x v="0"/>
    <n v="4.16"/>
    <n v="4.16"/>
    <n v="2"/>
    <x v="0"/>
    <n v="97.69"/>
    <n v="-191.22"/>
    <n v="-45.966346153846153"/>
    <x v="1"/>
    <x v="23"/>
  </r>
  <r>
    <d v="2021-10-02T00:00:00"/>
    <x v="290"/>
    <n v="45952"/>
    <n v="0"/>
    <x v="0"/>
    <x v="0"/>
    <n v="7.94"/>
    <n v="7.94"/>
    <n v="2"/>
    <x v="0"/>
    <n v="97.69"/>
    <n v="-187.44"/>
    <n v="-23.607052896725438"/>
    <x v="1"/>
    <x v="16"/>
  </r>
  <r>
    <d v="2021-10-02T00:00:00"/>
    <x v="290"/>
    <n v="69578"/>
    <n v="0"/>
    <x v="4"/>
    <x v="0"/>
    <n v="5.6941176470588202"/>
    <n v="4.84"/>
    <n v="2"/>
    <x v="4"/>
    <n v="97.69"/>
    <n v="-190.54"/>
    <n v="-39.367768595041319"/>
    <x v="1"/>
    <x v="23"/>
  </r>
  <r>
    <d v="2021-10-02T00:00:00"/>
    <x v="290"/>
    <n v="87128"/>
    <n v="0"/>
    <x v="3"/>
    <x v="0"/>
    <n v="10.4444444444444"/>
    <n v="9.4"/>
    <n v="4"/>
    <x v="1"/>
    <n v="97.69"/>
    <n v="-381.36"/>
    <n v="-40.57021276595745"/>
    <x v="1"/>
    <x v="23"/>
  </r>
  <r>
    <d v="2021-10-02T00:00:00"/>
    <x v="290"/>
    <n v="5526"/>
    <n v="0"/>
    <x v="0"/>
    <x v="0"/>
    <n v="18.559999999999999"/>
    <n v="18.559999999999999"/>
    <n v="4"/>
    <x v="0"/>
    <n v="97.69"/>
    <n v="-372.2"/>
    <n v="-20.053879310344829"/>
    <x v="1"/>
    <x v="14"/>
  </r>
  <r>
    <d v="2021-10-02T00:00:00"/>
    <x v="290"/>
    <n v="82368"/>
    <n v="0"/>
    <x v="4"/>
    <x v="0"/>
    <n v="9.9"/>
    <n v="4.95"/>
    <n v="4"/>
    <x v="10"/>
    <n v="97.69"/>
    <n v="-385.81"/>
    <n v="-77.941414141414143"/>
    <x v="1"/>
    <x v="23"/>
  </r>
  <r>
    <d v="2021-10-02T00:00:00"/>
    <x v="290"/>
    <n v="115133"/>
    <n v="0"/>
    <x v="1"/>
    <x v="0"/>
    <n v="24.544444444444402"/>
    <n v="22.09"/>
    <n v="8"/>
    <x v="1"/>
    <n v="97.69"/>
    <n v="-759.43"/>
    <n v="-34.378904481665913"/>
    <x v="3"/>
    <x v="34"/>
  </r>
  <r>
    <d v="2021-10-02T00:00:00"/>
    <x v="290"/>
    <n v="90929"/>
    <n v="0"/>
    <x v="0"/>
    <x v="0"/>
    <n v="18.87"/>
    <n v="18.87"/>
    <n v="10"/>
    <x v="0"/>
    <n v="97.69"/>
    <n v="-958.03"/>
    <n v="-50.770005299417058"/>
    <x v="1"/>
    <x v="23"/>
  </r>
  <r>
    <d v="2021-10-02T00:00:00"/>
    <x v="291"/>
    <n v="87839"/>
    <n v="0"/>
    <x v="0"/>
    <x v="0"/>
    <n v="8.81"/>
    <n v="8.81"/>
    <n v="1"/>
    <x v="0"/>
    <n v="29.75"/>
    <n v="-20.939999999999998"/>
    <n v="-2.3768444948921674"/>
    <x v="6"/>
    <x v="10"/>
  </r>
  <r>
    <d v="2021-10-02T00:00:00"/>
    <x v="291"/>
    <n v="117445"/>
    <n v="0"/>
    <x v="0"/>
    <x v="0"/>
    <n v="9.3000000000000007"/>
    <n v="9.3000000000000007"/>
    <n v="1"/>
    <x v="0"/>
    <n v="29.75"/>
    <n v="-20.45"/>
    <n v="-2.1989247311827955"/>
    <x v="6"/>
    <x v="26"/>
  </r>
  <r>
    <d v="2021-10-02T00:00:00"/>
    <x v="291"/>
    <n v="89130"/>
    <n v="0"/>
    <x v="0"/>
    <x v="0"/>
    <n v="3.98"/>
    <n v="3.98"/>
    <n v="1"/>
    <x v="0"/>
    <n v="29.75"/>
    <n v="-25.77"/>
    <n v="-6.474874371859296"/>
    <x v="6"/>
    <x v="31"/>
  </r>
  <r>
    <d v="2021-10-02T00:00:00"/>
    <x v="291"/>
    <n v="6026"/>
    <n v="0"/>
    <x v="0"/>
    <x v="0"/>
    <n v="10.93"/>
    <n v="10.93"/>
    <n v="2"/>
    <x v="0"/>
    <n v="29.75"/>
    <n v="-48.57"/>
    <n v="-4.4437328453796887"/>
    <x v="7"/>
    <x v="51"/>
  </r>
  <r>
    <d v="2021-10-02T00:00:00"/>
    <x v="291"/>
    <n v="47431"/>
    <n v="0"/>
    <x v="0"/>
    <x v="0"/>
    <n v="8.8000000000000007"/>
    <n v="8.8000000000000007"/>
    <n v="2"/>
    <x v="0"/>
    <n v="29.75"/>
    <n v="-50.7"/>
    <n v="-5.7613636363636358"/>
    <x v="7"/>
    <x v="51"/>
  </r>
  <r>
    <d v="2021-10-02T00:00:00"/>
    <x v="292"/>
    <n v="129432"/>
    <n v="0"/>
    <x v="0"/>
    <x v="0"/>
    <n v="27.04"/>
    <n v="27.04"/>
    <n v="1"/>
    <x v="0"/>
    <n v="17.54"/>
    <n v="9.5"/>
    <n v="0.35133136094674555"/>
    <x v="5"/>
    <x v="37"/>
  </r>
  <r>
    <d v="2021-10-02T00:00:00"/>
    <x v="293"/>
    <n v="109971"/>
    <n v="0"/>
    <x v="7"/>
    <x v="2"/>
    <n v="35.866666666666603"/>
    <n v="26.9"/>
    <n v="6"/>
    <x v="5"/>
    <n v="68.319999999999993"/>
    <n v="-383.02"/>
    <n v="-14.238661710037174"/>
    <x v="6"/>
    <x v="28"/>
  </r>
  <r>
    <d v="2021-10-02T00:00:00"/>
    <x v="293"/>
    <n v="109966"/>
    <n v="0"/>
    <x v="7"/>
    <x v="2"/>
    <n v="54.746666666666599"/>
    <n v="41.06"/>
    <n v="8"/>
    <x v="5"/>
    <n v="68.319999999999993"/>
    <n v="-505.49999999999994"/>
    <n v="-12.311251826595225"/>
    <x v="6"/>
    <x v="28"/>
  </r>
  <r>
    <d v="2021-10-02T00:00:00"/>
    <x v="294"/>
    <n v="87839"/>
    <n v="0"/>
    <x v="0"/>
    <x v="0"/>
    <n v="8.81"/>
    <n v="8.81"/>
    <n v="1"/>
    <x v="0"/>
    <n v="128.32"/>
    <n v="-119.50999999999999"/>
    <n v="-13.565266742338251"/>
    <x v="6"/>
    <x v="10"/>
  </r>
  <r>
    <d v="2021-10-02T00:00:00"/>
    <x v="294"/>
    <n v="1297"/>
    <n v="0"/>
    <x v="0"/>
    <x v="0"/>
    <n v="6.82"/>
    <n v="6.82"/>
    <n v="1"/>
    <x v="0"/>
    <n v="128.32"/>
    <n v="-121.5"/>
    <n v="-17.815249266862168"/>
    <x v="6"/>
    <x v="26"/>
  </r>
  <r>
    <d v="2021-10-02T00:00:00"/>
    <x v="294"/>
    <n v="118299"/>
    <n v="0"/>
    <x v="3"/>
    <x v="0"/>
    <n v="10.422222222222199"/>
    <n v="9.3800000000000008"/>
    <n v="1"/>
    <x v="1"/>
    <n v="128.32"/>
    <n v="-118.94"/>
    <n v="-12.680170575692962"/>
    <x v="6"/>
    <x v="10"/>
  </r>
  <r>
    <d v="2021-10-02T00:00:00"/>
    <x v="294"/>
    <n v="109483"/>
    <n v="0"/>
    <x v="3"/>
    <x v="0"/>
    <n v="3.19999999999999"/>
    <n v="2.88"/>
    <n v="1"/>
    <x v="1"/>
    <n v="128.32"/>
    <n v="-125.44"/>
    <n v="-43.555555555555557"/>
    <x v="3"/>
    <x v="65"/>
  </r>
  <r>
    <d v="2021-10-02T00:00:00"/>
    <x v="294"/>
    <n v="72319"/>
    <n v="0"/>
    <x v="0"/>
    <x v="0"/>
    <n v="8.65"/>
    <n v="8.65"/>
    <n v="1"/>
    <x v="0"/>
    <n v="128.32"/>
    <n v="-119.66999999999999"/>
    <n v="-13.834682080924853"/>
    <x v="6"/>
    <x v="10"/>
  </r>
  <r>
    <d v="2021-10-02T00:00:00"/>
    <x v="294"/>
    <n v="45597"/>
    <n v="0"/>
    <x v="0"/>
    <x v="0"/>
    <n v="8.65"/>
    <n v="8.65"/>
    <n v="1"/>
    <x v="0"/>
    <n v="128.32"/>
    <n v="-119.66999999999999"/>
    <n v="-13.834682080924853"/>
    <x v="6"/>
    <x v="10"/>
  </r>
  <r>
    <d v="2021-10-02T00:00:00"/>
    <x v="294"/>
    <n v="45594"/>
    <n v="0"/>
    <x v="0"/>
    <x v="0"/>
    <n v="8.65"/>
    <n v="8.65"/>
    <n v="1"/>
    <x v="0"/>
    <n v="128.32"/>
    <n v="-119.66999999999999"/>
    <n v="-13.834682080924853"/>
    <x v="6"/>
    <x v="10"/>
  </r>
  <r>
    <d v="2021-10-02T00:00:00"/>
    <x v="294"/>
    <n v="9138"/>
    <n v="0"/>
    <x v="0"/>
    <x v="0"/>
    <n v="1.37"/>
    <n v="1.37"/>
    <n v="1"/>
    <x v="0"/>
    <n v="128.32"/>
    <n v="-126.94999999999999"/>
    <n v="-92.664233576642317"/>
    <x v="3"/>
    <x v="65"/>
  </r>
  <r>
    <d v="2021-10-02T00:00:00"/>
    <x v="294"/>
    <n v="103604"/>
    <n v="0"/>
    <x v="0"/>
    <x v="0"/>
    <n v="14.5"/>
    <n v="14.5"/>
    <n v="6"/>
    <x v="0"/>
    <n v="128.32"/>
    <n v="-755.42"/>
    <n v="-52.097931034482755"/>
    <x v="6"/>
    <x v="28"/>
  </r>
  <r>
    <d v="2021-10-02T00:00:00"/>
    <x v="294"/>
    <n v="103592"/>
    <n v="0"/>
    <x v="2"/>
    <x v="0"/>
    <n v="124.042857142857"/>
    <n v="86.83"/>
    <n v="8"/>
    <x v="3"/>
    <n v="128.32"/>
    <n v="-939.7299999999999"/>
    <n v="-10.822641944028561"/>
    <x v="5"/>
    <x v="9"/>
  </r>
  <r>
    <d v="2021-10-02T00:00:00"/>
    <x v="295"/>
    <n v="90669"/>
    <n v="0"/>
    <x v="0"/>
    <x v="0"/>
    <n v="3"/>
    <n v="3"/>
    <n v="1"/>
    <x v="0"/>
    <n v="38.369999999999997"/>
    <n v="-35.369999999999997"/>
    <n v="-11.79"/>
    <x v="1"/>
    <x v="21"/>
  </r>
  <r>
    <d v="2021-10-02T00:00:00"/>
    <x v="295"/>
    <n v="194741"/>
    <n v="0"/>
    <x v="0"/>
    <x v="0"/>
    <n v="3.38"/>
    <n v="3.38"/>
    <n v="1"/>
    <x v="0"/>
    <n v="38.369999999999997"/>
    <n v="-34.989999999999995"/>
    <n v="-10.352071005917159"/>
    <x v="1"/>
    <x v="20"/>
  </r>
  <r>
    <d v="2021-10-02T00:00:00"/>
    <x v="295"/>
    <n v="121709"/>
    <n v="0"/>
    <x v="0"/>
    <x v="0"/>
    <n v="7.79"/>
    <n v="7.79"/>
    <n v="1"/>
    <x v="0"/>
    <n v="38.369999999999997"/>
    <n v="-30.58"/>
    <n v="-3.9255455712451859"/>
    <x v="3"/>
    <x v="33"/>
  </r>
  <r>
    <d v="2021-10-02T00:00:00"/>
    <x v="295"/>
    <n v="77601"/>
    <n v="0"/>
    <x v="0"/>
    <x v="0"/>
    <n v="4.55"/>
    <n v="4.55"/>
    <n v="1"/>
    <x v="0"/>
    <n v="38.369999999999997"/>
    <n v="-33.82"/>
    <n v="-7.4329670329670332"/>
    <x v="3"/>
    <x v="34"/>
  </r>
  <r>
    <d v="2021-10-02T00:00:00"/>
    <x v="295"/>
    <n v="68403"/>
    <n v="0"/>
    <x v="0"/>
    <x v="0"/>
    <n v="1.89"/>
    <n v="1.89"/>
    <n v="1"/>
    <x v="0"/>
    <n v="38.369999999999997"/>
    <n v="-36.479999999999997"/>
    <n v="-19.301587301587301"/>
    <x v="1"/>
    <x v="21"/>
  </r>
  <r>
    <d v="2021-10-02T00:00:00"/>
    <x v="295"/>
    <n v="68374"/>
    <n v="0"/>
    <x v="0"/>
    <x v="0"/>
    <n v="2.16"/>
    <n v="2.16"/>
    <n v="1"/>
    <x v="0"/>
    <n v="38.369999999999997"/>
    <n v="-36.209999999999994"/>
    <n v="-16.763888888888886"/>
    <x v="1"/>
    <x v="23"/>
  </r>
  <r>
    <d v="2021-10-02T00:00:00"/>
    <x v="295"/>
    <n v="5531"/>
    <n v="0"/>
    <x v="0"/>
    <x v="0"/>
    <n v="2.66"/>
    <n v="2.66"/>
    <n v="1"/>
    <x v="0"/>
    <n v="38.369999999999997"/>
    <n v="-35.709999999999994"/>
    <n v="-13.424812030075184"/>
    <x v="1"/>
    <x v="14"/>
  </r>
  <r>
    <d v="2021-10-02T00:00:00"/>
    <x v="295"/>
    <n v="68329"/>
    <n v="0"/>
    <x v="0"/>
    <x v="0"/>
    <n v="1.0900000000000001"/>
    <n v="1.0900000000000001"/>
    <n v="1"/>
    <x v="0"/>
    <n v="38.369999999999997"/>
    <n v="-37.279999999999994"/>
    <n v="-34.201834862385311"/>
    <x v="1"/>
    <x v="47"/>
  </r>
  <r>
    <d v="2021-10-02T00:00:00"/>
    <x v="295"/>
    <n v="115133"/>
    <n v="0"/>
    <x v="1"/>
    <x v="0"/>
    <n v="3.0666666666666602"/>
    <n v="2.76"/>
    <n v="1"/>
    <x v="1"/>
    <n v="38.369999999999997"/>
    <n v="-35.61"/>
    <n v="-12.902173913043478"/>
    <x v="3"/>
    <x v="34"/>
  </r>
  <r>
    <d v="2021-10-02T00:00:00"/>
    <x v="295"/>
    <n v="77441"/>
    <n v="0"/>
    <x v="0"/>
    <x v="0"/>
    <n v="2.7"/>
    <n v="2.7"/>
    <n v="1"/>
    <x v="0"/>
    <n v="38.369999999999997"/>
    <n v="-35.669999999999995"/>
    <n v="-13.211111111111109"/>
    <x v="3"/>
    <x v="33"/>
  </r>
  <r>
    <d v="2021-10-02T00:00:00"/>
    <x v="295"/>
    <n v="112082"/>
    <n v="0"/>
    <x v="1"/>
    <x v="0"/>
    <n v="0.97777777777777697"/>
    <n v="0.88"/>
    <n v="1"/>
    <x v="1"/>
    <n v="38.369999999999997"/>
    <n v="-37.489999999999995"/>
    <n v="-42.60227272727272"/>
    <x v="3"/>
    <x v="34"/>
  </r>
  <r>
    <d v="2021-10-02T00:00:00"/>
    <x v="295"/>
    <n v="109185"/>
    <n v="0"/>
    <x v="0"/>
    <x v="0"/>
    <n v="9.67"/>
    <n v="9.67"/>
    <n v="1"/>
    <x v="0"/>
    <n v="38.369999999999997"/>
    <n v="-28.699999999999996"/>
    <n v="-2.9679420889348496"/>
    <x v="1"/>
    <x v="2"/>
  </r>
  <r>
    <d v="2021-10-02T00:00:00"/>
    <x v="295"/>
    <n v="119431"/>
    <n v="0"/>
    <x v="0"/>
    <x v="0"/>
    <n v="2.98"/>
    <n v="2.98"/>
    <n v="1"/>
    <x v="0"/>
    <n v="38.369999999999997"/>
    <n v="-35.39"/>
    <n v="-11.875838926174497"/>
    <x v="2"/>
    <x v="62"/>
  </r>
  <r>
    <d v="2021-10-02T00:00:00"/>
    <x v="295"/>
    <n v="71420"/>
    <n v="0"/>
    <x v="0"/>
    <x v="0"/>
    <n v="3.48"/>
    <n v="3.48"/>
    <n v="1"/>
    <x v="0"/>
    <n v="38.369999999999997"/>
    <n v="-34.89"/>
    <n v="-10.025862068965518"/>
    <x v="1"/>
    <x v="2"/>
  </r>
  <r>
    <d v="2021-10-02T00:00:00"/>
    <x v="295"/>
    <n v="68413"/>
    <n v="0"/>
    <x v="0"/>
    <x v="0"/>
    <n v="2.11"/>
    <n v="2.11"/>
    <n v="1"/>
    <x v="0"/>
    <n v="38.369999999999997"/>
    <n v="-36.26"/>
    <n v="-17.18483412322275"/>
    <x v="3"/>
    <x v="15"/>
  </r>
  <r>
    <d v="2021-10-02T00:00:00"/>
    <x v="295"/>
    <n v="158667"/>
    <n v="0"/>
    <x v="0"/>
    <x v="0"/>
    <n v="3.99"/>
    <n v="3.99"/>
    <n v="1"/>
    <x v="0"/>
    <n v="38.369999999999997"/>
    <n v="-34.379999999999995"/>
    <n v="-8.6165413533834574"/>
    <x v="3"/>
    <x v="15"/>
  </r>
  <r>
    <d v="2021-10-02T00:00:00"/>
    <x v="296"/>
    <n v="200582"/>
    <n v="0"/>
    <x v="0"/>
    <x v="0"/>
    <n v="7.84"/>
    <n v="7.84"/>
    <n v="1"/>
    <x v="0"/>
    <n v="32.700000000000003"/>
    <n v="-24.860000000000003"/>
    <n v="-3.170918367346939"/>
    <x v="6"/>
    <x v="26"/>
  </r>
  <r>
    <d v="2021-10-02T00:00:00"/>
    <x v="296"/>
    <n v="187346"/>
    <n v="0"/>
    <x v="0"/>
    <x v="0"/>
    <n v="10.43"/>
    <n v="10.43"/>
    <n v="1"/>
    <x v="0"/>
    <n v="32.700000000000003"/>
    <n v="-22.270000000000003"/>
    <n v="-2.1351869606903167"/>
    <x v="6"/>
    <x v="26"/>
  </r>
  <r>
    <d v="2021-10-02T00:00:00"/>
    <x v="296"/>
    <n v="117150"/>
    <n v="0"/>
    <x v="0"/>
    <x v="0"/>
    <n v="8.07"/>
    <n v="8.07"/>
    <n v="1"/>
    <x v="0"/>
    <n v="32.700000000000003"/>
    <n v="-24.630000000000003"/>
    <n v="-3.0520446096654279"/>
    <x v="6"/>
    <x v="10"/>
  </r>
  <r>
    <d v="2021-10-02T00:00:00"/>
    <x v="296"/>
    <n v="200581"/>
    <n v="0"/>
    <x v="0"/>
    <x v="0"/>
    <n v="6.46"/>
    <n v="6.46"/>
    <n v="1"/>
    <x v="0"/>
    <n v="32.700000000000003"/>
    <n v="-26.240000000000002"/>
    <n v="-4.0619195046439636"/>
    <x v="6"/>
    <x v="26"/>
  </r>
  <r>
    <d v="2021-10-02T00:00:00"/>
    <x v="296"/>
    <n v="79818"/>
    <n v="0"/>
    <x v="0"/>
    <x v="0"/>
    <n v="17.14"/>
    <n v="17.14"/>
    <n v="3"/>
    <x v="0"/>
    <n v="32.700000000000003"/>
    <n v="-80.960000000000008"/>
    <n v="-4.7234539089848315"/>
    <x v="6"/>
    <x v="10"/>
  </r>
  <r>
    <d v="2021-10-02T00:00:00"/>
    <x v="297"/>
    <n v="139299"/>
    <n v="0"/>
    <x v="0"/>
    <x v="0"/>
    <n v="4.7300000000000004"/>
    <n v="4.7300000000000004"/>
    <n v="2"/>
    <x v="0"/>
    <n v="32.159999999999997"/>
    <n v="-59.589999999999989"/>
    <n v="-12.598308668076106"/>
    <x v="2"/>
    <x v="5"/>
  </r>
  <r>
    <d v="2021-10-02T00:00:00"/>
    <x v="297"/>
    <n v="114935"/>
    <n v="0"/>
    <x v="0"/>
    <x v="0"/>
    <n v="3.88"/>
    <n v="3.88"/>
    <n v="3"/>
    <x v="0"/>
    <n v="32.159999999999997"/>
    <n v="-92.6"/>
    <n v="-23.865979381443299"/>
    <x v="2"/>
    <x v="6"/>
  </r>
  <r>
    <d v="2021-10-02T00:00:00"/>
    <x v="297"/>
    <n v="114936"/>
    <n v="0"/>
    <x v="0"/>
    <x v="0"/>
    <n v="3.88"/>
    <n v="3.88"/>
    <n v="3"/>
    <x v="0"/>
    <n v="32.159999999999997"/>
    <n v="-92.6"/>
    <n v="-23.865979381443299"/>
    <x v="2"/>
    <x v="6"/>
  </r>
  <r>
    <d v="2021-10-02T00:00:00"/>
    <x v="297"/>
    <n v="110770"/>
    <n v="0"/>
    <x v="0"/>
    <x v="0"/>
    <n v="3.79"/>
    <n v="3.79"/>
    <n v="3"/>
    <x v="0"/>
    <n v="32.159999999999997"/>
    <n v="-92.689999999999984"/>
    <n v="-24.456464379947224"/>
    <x v="2"/>
    <x v="6"/>
  </r>
  <r>
    <d v="2021-10-02T00:00:00"/>
    <x v="297"/>
    <n v="110764"/>
    <n v="0"/>
    <x v="0"/>
    <x v="0"/>
    <n v="3.79"/>
    <n v="3.79"/>
    <n v="3"/>
    <x v="0"/>
    <n v="32.159999999999997"/>
    <n v="-92.689999999999984"/>
    <n v="-24.456464379947224"/>
    <x v="2"/>
    <x v="6"/>
  </r>
  <r>
    <d v="2021-10-02T00:00:00"/>
    <x v="297"/>
    <n v="112317"/>
    <n v="0"/>
    <x v="0"/>
    <x v="0"/>
    <n v="3.79"/>
    <n v="3.79"/>
    <n v="3"/>
    <x v="0"/>
    <n v="32.159999999999997"/>
    <n v="-92.689999999999984"/>
    <n v="-24.456464379947224"/>
    <x v="2"/>
    <x v="6"/>
  </r>
  <r>
    <d v="2021-10-02T00:00:00"/>
    <x v="297"/>
    <n v="112320"/>
    <n v="0"/>
    <x v="0"/>
    <x v="0"/>
    <n v="3.85"/>
    <n v="3.85"/>
    <n v="3"/>
    <x v="0"/>
    <n v="32.159999999999997"/>
    <n v="-92.63"/>
    <n v="-24.059740259740259"/>
    <x v="2"/>
    <x v="6"/>
  </r>
  <r>
    <d v="2021-10-02T00:00:00"/>
    <x v="297"/>
    <n v="112322"/>
    <n v="0"/>
    <x v="0"/>
    <x v="0"/>
    <n v="3.85"/>
    <n v="3.85"/>
    <n v="3"/>
    <x v="0"/>
    <n v="32.159999999999997"/>
    <n v="-92.63"/>
    <n v="-24.059740259740259"/>
    <x v="2"/>
    <x v="6"/>
  </r>
  <r>
    <d v="2021-10-02T00:00:00"/>
    <x v="297"/>
    <n v="112321"/>
    <n v="0"/>
    <x v="0"/>
    <x v="0"/>
    <n v="3.85"/>
    <n v="3.85"/>
    <n v="3"/>
    <x v="0"/>
    <n v="32.159999999999997"/>
    <n v="-92.63"/>
    <n v="-24.059740259740259"/>
    <x v="2"/>
    <x v="6"/>
  </r>
  <r>
    <d v="2021-10-02T00:00:00"/>
    <x v="297"/>
    <n v="112319"/>
    <n v="0"/>
    <x v="0"/>
    <x v="0"/>
    <n v="3.85"/>
    <n v="3.85"/>
    <n v="3"/>
    <x v="0"/>
    <n v="32.159999999999997"/>
    <n v="-92.63"/>
    <n v="-24.059740259740259"/>
    <x v="2"/>
    <x v="6"/>
  </r>
  <r>
    <d v="2021-10-02T00:00:00"/>
    <x v="297"/>
    <n v="112318"/>
    <n v="0"/>
    <x v="0"/>
    <x v="0"/>
    <n v="3.85"/>
    <n v="3.85"/>
    <n v="3"/>
    <x v="0"/>
    <n v="32.159999999999997"/>
    <n v="-92.63"/>
    <n v="-24.059740259740259"/>
    <x v="2"/>
    <x v="6"/>
  </r>
  <r>
    <d v="2021-10-02T00:00:00"/>
    <x v="297"/>
    <n v="112471"/>
    <n v="0"/>
    <x v="0"/>
    <x v="0"/>
    <n v="3.85"/>
    <n v="3.85"/>
    <n v="3"/>
    <x v="0"/>
    <n v="32.159999999999997"/>
    <n v="-92.63"/>
    <n v="-24.059740259740259"/>
    <x v="2"/>
    <x v="6"/>
  </r>
  <r>
    <d v="2021-10-02T00:00:00"/>
    <x v="297"/>
    <n v="112473"/>
    <n v="0"/>
    <x v="0"/>
    <x v="0"/>
    <n v="3.85"/>
    <n v="3.85"/>
    <n v="3"/>
    <x v="0"/>
    <n v="32.159999999999997"/>
    <n v="-92.63"/>
    <n v="-24.059740259740259"/>
    <x v="2"/>
    <x v="6"/>
  </r>
  <r>
    <d v="2021-10-02T00:00:00"/>
    <x v="298"/>
    <n v="14527"/>
    <n v="0"/>
    <x v="0"/>
    <x v="0"/>
    <n v="19.04"/>
    <n v="19.04"/>
    <n v="1"/>
    <x v="0"/>
    <n v="84.36"/>
    <n v="-65.319999999999993"/>
    <n v="-3.4306722689075628"/>
    <x v="6"/>
    <x v="63"/>
  </r>
  <r>
    <d v="2021-10-02T00:00:00"/>
    <x v="298"/>
    <n v="9472"/>
    <n v="0"/>
    <x v="0"/>
    <x v="0"/>
    <n v="2.76"/>
    <n v="2.76"/>
    <n v="1"/>
    <x v="0"/>
    <n v="84.36"/>
    <n v="-81.599999999999994"/>
    <n v="-29.565217391304348"/>
    <x v="4"/>
    <x v="8"/>
  </r>
  <r>
    <d v="2021-10-02T00:00:00"/>
    <x v="298"/>
    <n v="48642"/>
    <n v="0"/>
    <x v="0"/>
    <x v="0"/>
    <n v="22.2"/>
    <n v="22.2"/>
    <n v="1"/>
    <x v="0"/>
    <n v="84.36"/>
    <n v="-62.16"/>
    <n v="-2.8"/>
    <x v="3"/>
    <x v="79"/>
  </r>
  <r>
    <d v="2021-10-02T00:00:00"/>
    <x v="298"/>
    <n v="44739"/>
    <n v="0"/>
    <x v="0"/>
    <x v="0"/>
    <n v="3.55"/>
    <n v="3.55"/>
    <n v="1"/>
    <x v="0"/>
    <n v="84.36"/>
    <n v="-80.81"/>
    <n v="-22.763380281690143"/>
    <x v="4"/>
    <x v="8"/>
  </r>
  <r>
    <d v="2021-10-02T00:00:00"/>
    <x v="298"/>
    <n v="23074"/>
    <n v="0"/>
    <x v="0"/>
    <x v="0"/>
    <n v="7.19"/>
    <n v="7.19"/>
    <n v="1"/>
    <x v="0"/>
    <n v="84.36"/>
    <n v="-77.17"/>
    <n v="-10.732962447844228"/>
    <x v="6"/>
    <x v="63"/>
  </r>
  <r>
    <d v="2021-10-02T00:00:00"/>
    <x v="298"/>
    <n v="72818"/>
    <n v="0"/>
    <x v="0"/>
    <x v="0"/>
    <n v="1.93"/>
    <n v="1.93"/>
    <n v="1"/>
    <x v="0"/>
    <n v="84.36"/>
    <n v="-82.429999999999993"/>
    <n v="-42.709844559585491"/>
    <x v="4"/>
    <x v="8"/>
  </r>
  <r>
    <d v="2021-10-02T00:00:00"/>
    <x v="298"/>
    <n v="23073"/>
    <n v="0"/>
    <x v="0"/>
    <x v="0"/>
    <n v="7.24"/>
    <n v="7.24"/>
    <n v="1"/>
    <x v="0"/>
    <n v="84.36"/>
    <n v="-77.12"/>
    <n v="-10.651933701657459"/>
    <x v="6"/>
    <x v="11"/>
  </r>
  <r>
    <d v="2021-10-02T00:00:00"/>
    <x v="298"/>
    <n v="114656"/>
    <n v="0"/>
    <x v="0"/>
    <x v="0"/>
    <n v="6.13"/>
    <n v="6.13"/>
    <n v="2"/>
    <x v="0"/>
    <n v="84.36"/>
    <n v="-162.59"/>
    <n v="-26.523654159869494"/>
    <x v="3"/>
    <x v="24"/>
  </r>
  <r>
    <d v="2021-10-02T00:00:00"/>
    <x v="298"/>
    <n v="77253"/>
    <n v="0"/>
    <x v="0"/>
    <x v="0"/>
    <n v="3.24"/>
    <n v="3.24"/>
    <n v="2"/>
    <x v="0"/>
    <n v="84.36"/>
    <n v="-165.48"/>
    <n v="-51.074074074074069"/>
    <x v="1"/>
    <x v="21"/>
  </r>
  <r>
    <d v="2021-10-02T00:00:00"/>
    <x v="298"/>
    <n v="121568"/>
    <n v="0"/>
    <x v="0"/>
    <x v="0"/>
    <n v="46.82"/>
    <n v="46.82"/>
    <n v="4"/>
    <x v="0"/>
    <n v="84.36"/>
    <n v="-290.62"/>
    <n v="-6.2071764203331909"/>
    <x v="3"/>
    <x v="4"/>
  </r>
  <r>
    <d v="2021-10-02T00:00:00"/>
    <x v="298"/>
    <n v="112190"/>
    <n v="0"/>
    <x v="0"/>
    <x v="0"/>
    <n v="15.28"/>
    <n v="15.28"/>
    <n v="4"/>
    <x v="0"/>
    <n v="84.36"/>
    <n v="-322.16000000000003"/>
    <n v="-21.083769633507856"/>
    <x v="1"/>
    <x v="12"/>
  </r>
  <r>
    <d v="2021-10-02T00:00:00"/>
    <x v="299"/>
    <n v="91954"/>
    <n v="0"/>
    <x v="0"/>
    <x v="1"/>
    <n v="23.54"/>
    <n v="23.54"/>
    <n v="1"/>
    <x v="0"/>
    <n v="26.14"/>
    <n v="-2.6000000000000014"/>
    <n v="-0.11045029736618528"/>
    <x v="5"/>
    <x v="37"/>
  </r>
  <r>
    <d v="2021-10-02T00:00:00"/>
    <x v="299"/>
    <n v="113407"/>
    <n v="0"/>
    <x v="3"/>
    <x v="1"/>
    <n v="9.5333333333333297"/>
    <n v="8.58"/>
    <n v="1"/>
    <x v="1"/>
    <n v="26.14"/>
    <n v="-17.560000000000002"/>
    <n v="-2.0466200466200468"/>
    <x v="5"/>
    <x v="99"/>
  </r>
  <r>
    <d v="2021-10-02T00:00:00"/>
    <x v="299"/>
    <n v="113626"/>
    <n v="0"/>
    <x v="0"/>
    <x v="1"/>
    <n v="8.9"/>
    <n v="8.9"/>
    <n v="1"/>
    <x v="0"/>
    <n v="26.14"/>
    <n v="-17.240000000000002"/>
    <n v="-1.9370786516853935"/>
    <x v="5"/>
    <x v="37"/>
  </r>
  <r>
    <d v="2021-10-02T00:00:00"/>
    <x v="300"/>
    <n v="182790"/>
    <n v="0"/>
    <x v="0"/>
    <x v="0"/>
    <n v="14.03"/>
    <n v="14.03"/>
    <n v="5"/>
    <x v="0"/>
    <n v="9.15"/>
    <n v="-31.72"/>
    <n v="-2.2608695652173911"/>
    <x v="1"/>
    <x v="16"/>
  </r>
  <r>
    <d v="2021-10-02T00:00:00"/>
    <x v="301"/>
    <n v="101325"/>
    <n v="0"/>
    <x v="7"/>
    <x v="0"/>
    <n v="7.7733333333333299"/>
    <n v="5.83"/>
    <n v="3"/>
    <x v="5"/>
    <n v="43.48"/>
    <n v="-124.61"/>
    <n v="-21.373927958833619"/>
    <x v="6"/>
    <x v="28"/>
  </r>
  <r>
    <d v="2021-10-02T00:00:00"/>
    <x v="301"/>
    <n v="109985"/>
    <n v="0"/>
    <x v="7"/>
    <x v="0"/>
    <n v="7.1466666666666603"/>
    <n v="5.36"/>
    <n v="3"/>
    <x v="5"/>
    <n v="43.48"/>
    <n v="-125.08"/>
    <n v="-23.335820895522385"/>
    <x v="6"/>
    <x v="28"/>
  </r>
  <r>
    <d v="2021-10-02T00:00:00"/>
    <x v="301"/>
    <n v="101296"/>
    <n v="0"/>
    <x v="5"/>
    <x v="0"/>
    <n v="43.919999999999902"/>
    <n v="32.94"/>
    <n v="3"/>
    <x v="5"/>
    <n v="43.48"/>
    <n v="-97.5"/>
    <n v="-2.9599271402550094"/>
    <x v="5"/>
    <x v="9"/>
  </r>
  <r>
    <d v="2021-10-02T00:00:00"/>
    <x v="302"/>
    <n v="80054"/>
    <n v="0"/>
    <x v="0"/>
    <x v="0"/>
    <n v="2.88"/>
    <n v="2.88"/>
    <n v="1"/>
    <x v="0"/>
    <n v="19.72"/>
    <n v="-16.84"/>
    <n v="-5.8472222222222223"/>
    <x v="7"/>
    <x v="58"/>
  </r>
  <r>
    <d v="2021-10-02T00:00:00"/>
    <x v="302"/>
    <n v="70206"/>
    <n v="0"/>
    <x v="0"/>
    <x v="0"/>
    <n v="4.78"/>
    <n v="4.78"/>
    <n v="1"/>
    <x v="0"/>
    <n v="19.72"/>
    <n v="-14.939999999999998"/>
    <n v="-3.1255230125523008"/>
    <x v="3"/>
    <x v="53"/>
  </r>
  <r>
    <d v="2021-10-02T00:00:00"/>
    <x v="302"/>
    <n v="81501"/>
    <n v="0"/>
    <x v="0"/>
    <x v="0"/>
    <n v="8.2200000000000006"/>
    <n v="8.2200000000000006"/>
    <n v="1"/>
    <x v="0"/>
    <n v="19.72"/>
    <n v="-11.499999999999998"/>
    <n v="-1.3990267639902674"/>
    <x v="1"/>
    <x v="12"/>
  </r>
  <r>
    <d v="2021-10-02T00:00:00"/>
    <x v="302"/>
    <n v="80089"/>
    <n v="0"/>
    <x v="0"/>
    <x v="0"/>
    <n v="3.72"/>
    <n v="3.72"/>
    <n v="1"/>
    <x v="0"/>
    <n v="19.72"/>
    <n v="-15.999999999999998"/>
    <n v="-4.301075268817204"/>
    <x v="3"/>
    <x v="24"/>
  </r>
  <r>
    <d v="2021-10-02T00:00:00"/>
    <x v="302"/>
    <n v="107256"/>
    <n v="0"/>
    <x v="0"/>
    <x v="0"/>
    <n v="7.31"/>
    <n v="7.31"/>
    <n v="3"/>
    <x v="0"/>
    <n v="19.72"/>
    <n v="-51.849999999999994"/>
    <n v="-7.0930232558139528"/>
    <x v="1"/>
    <x v="43"/>
  </r>
  <r>
    <d v="2021-10-02T00:00:00"/>
    <x v="303"/>
    <n v="102816"/>
    <n v="0"/>
    <x v="3"/>
    <x v="1"/>
    <n v="48.033333333333303"/>
    <n v="43.23"/>
    <n v="1"/>
    <x v="1"/>
    <n v="28.25"/>
    <n v="14.979999999999997"/>
    <n v="0.34651862132778161"/>
    <x v="5"/>
    <x v="100"/>
  </r>
  <r>
    <d v="2021-10-02T00:00:00"/>
    <x v="304"/>
    <n v="76363"/>
    <n v="0"/>
    <x v="0"/>
    <x v="2"/>
    <n v="5.04"/>
    <n v="5.04"/>
    <n v="2"/>
    <x v="0"/>
    <n v="38.47"/>
    <n v="-71.899999999999991"/>
    <n v="-14.265873015873014"/>
    <x v="1"/>
    <x v="23"/>
  </r>
  <r>
    <d v="2021-10-02T00:00:00"/>
    <x v="304"/>
    <n v="76601"/>
    <n v="0"/>
    <x v="0"/>
    <x v="2"/>
    <n v="3.9"/>
    <n v="3.9"/>
    <n v="2"/>
    <x v="0"/>
    <n v="38.47"/>
    <n v="-73.039999999999992"/>
    <n v="-18.728205128205126"/>
    <x v="1"/>
    <x v="21"/>
  </r>
  <r>
    <d v="2021-10-02T00:00:00"/>
    <x v="304"/>
    <n v="73951"/>
    <n v="0"/>
    <x v="0"/>
    <x v="2"/>
    <n v="3.67"/>
    <n v="3.67"/>
    <n v="2"/>
    <x v="0"/>
    <n v="38.47"/>
    <n v="-73.27"/>
    <n v="-19.964577656675747"/>
    <x v="1"/>
    <x v="23"/>
  </r>
  <r>
    <d v="2021-10-02T00:00:00"/>
    <x v="304"/>
    <n v="5601"/>
    <n v="0"/>
    <x v="0"/>
    <x v="2"/>
    <n v="6.34"/>
    <n v="6.34"/>
    <n v="2"/>
    <x v="0"/>
    <n v="38.47"/>
    <n v="-70.599999999999994"/>
    <n v="-11.135646687697161"/>
    <x v="1"/>
    <x v="21"/>
  </r>
  <r>
    <d v="2021-10-02T00:00:00"/>
    <x v="304"/>
    <n v="102720"/>
    <n v="0"/>
    <x v="0"/>
    <x v="2"/>
    <n v="16.649999999999999"/>
    <n v="16.649999999999999"/>
    <n v="4"/>
    <x v="0"/>
    <n v="38.47"/>
    <n v="-137.22999999999999"/>
    <n v="-8.2420420420420424"/>
    <x v="1"/>
    <x v="21"/>
  </r>
  <r>
    <d v="2021-10-02T00:00:00"/>
    <x v="304"/>
    <n v="114946"/>
    <n v="0"/>
    <x v="0"/>
    <x v="2"/>
    <n v="11.83"/>
    <n v="11.83"/>
    <n v="5"/>
    <x v="0"/>
    <n v="38.47"/>
    <n v="-180.51999999999998"/>
    <n v="-15.259509721048181"/>
    <x v="1"/>
    <x v="20"/>
  </r>
  <r>
    <d v="2021-10-02T00:00:00"/>
    <x v="304"/>
    <n v="91264"/>
    <n v="0"/>
    <x v="0"/>
    <x v="2"/>
    <n v="11.93"/>
    <n v="11.93"/>
    <n v="5"/>
    <x v="0"/>
    <n v="38.47"/>
    <n v="-180.42"/>
    <n v="-15.123218776194467"/>
    <x v="1"/>
    <x v="14"/>
  </r>
  <r>
    <d v="2021-10-02T00:00:00"/>
    <x v="305"/>
    <n v="119824"/>
    <n v="0"/>
    <x v="0"/>
    <x v="0"/>
    <n v="17.48"/>
    <n v="17.48"/>
    <n v="1"/>
    <x v="0"/>
    <n v="9.15"/>
    <n v="8.33"/>
    <n v="0.47654462242562928"/>
    <x v="7"/>
    <x v="61"/>
  </r>
  <r>
    <d v="2021-10-02T00:00:00"/>
    <x v="306"/>
    <n v="5485"/>
    <n v="0"/>
    <x v="0"/>
    <x v="2"/>
    <n v="59.94"/>
    <n v="59.94"/>
    <n v="8"/>
    <x v="0"/>
    <n v="38.56"/>
    <n v="-248.54000000000002"/>
    <n v="-4.1464798131464802"/>
    <x v="1"/>
    <x v="21"/>
  </r>
  <r>
    <d v="2021-10-02T00:00:00"/>
    <x v="307"/>
    <n v="47514"/>
    <n v="0"/>
    <x v="0"/>
    <x v="1"/>
    <n v="7.29"/>
    <n v="7.29"/>
    <n v="1"/>
    <x v="0"/>
    <n v="50.32"/>
    <n v="-43.03"/>
    <n v="-5.9026063100137174"/>
    <x v="3"/>
    <x v="46"/>
  </r>
  <r>
    <d v="2021-10-02T00:00:00"/>
    <x v="307"/>
    <n v="5807"/>
    <n v="0"/>
    <x v="0"/>
    <x v="1"/>
    <n v="5.3"/>
    <n v="5.3"/>
    <n v="1"/>
    <x v="0"/>
    <n v="50.32"/>
    <n v="-45.02"/>
    <n v="-8.49433962264151"/>
    <x v="3"/>
    <x v="34"/>
  </r>
  <r>
    <d v="2021-10-02T00:00:00"/>
    <x v="307"/>
    <n v="119239"/>
    <n v="0"/>
    <x v="0"/>
    <x v="1"/>
    <n v="2.66"/>
    <n v="2.66"/>
    <n v="1"/>
    <x v="0"/>
    <n v="50.32"/>
    <n v="-47.66"/>
    <n v="-17.917293233082706"/>
    <x v="1"/>
    <x v="23"/>
  </r>
  <r>
    <d v="2021-10-02T00:00:00"/>
    <x v="307"/>
    <n v="18115"/>
    <n v="0"/>
    <x v="0"/>
    <x v="1"/>
    <n v="3.79"/>
    <n v="3.79"/>
    <n v="1"/>
    <x v="0"/>
    <n v="50.32"/>
    <n v="-46.53"/>
    <n v="-12.277044854881266"/>
    <x v="3"/>
    <x v="46"/>
  </r>
  <r>
    <d v="2021-10-02T00:00:00"/>
    <x v="307"/>
    <n v="72247"/>
    <n v="0"/>
    <x v="3"/>
    <x v="1"/>
    <n v="11.1666666666666"/>
    <n v="10.050000000000001"/>
    <n v="1"/>
    <x v="1"/>
    <n v="50.32"/>
    <n v="-40.269999999999996"/>
    <n v="-4.0069651741293528"/>
    <x v="1"/>
    <x v="47"/>
  </r>
  <r>
    <d v="2021-10-02T00:00:00"/>
    <x v="307"/>
    <n v="46482"/>
    <n v="0"/>
    <x v="0"/>
    <x v="1"/>
    <n v="3.67"/>
    <n v="3.67"/>
    <n v="1"/>
    <x v="0"/>
    <n v="50.32"/>
    <n v="-46.65"/>
    <n v="-12.71117166212534"/>
    <x v="1"/>
    <x v="12"/>
  </r>
  <r>
    <d v="2021-10-02T00:00:00"/>
    <x v="307"/>
    <n v="76671"/>
    <n v="0"/>
    <x v="3"/>
    <x v="1"/>
    <n v="1.5444444444444401"/>
    <n v="1.39"/>
    <n v="1"/>
    <x v="1"/>
    <n v="50.32"/>
    <n v="-48.93"/>
    <n v="-35.201438848920866"/>
    <x v="1"/>
    <x v="21"/>
  </r>
  <r>
    <d v="2021-10-02T00:00:00"/>
    <x v="307"/>
    <n v="91355"/>
    <n v="0"/>
    <x v="0"/>
    <x v="1"/>
    <n v="1.53"/>
    <n v="1.53"/>
    <n v="1"/>
    <x v="0"/>
    <n v="50.32"/>
    <n v="-48.79"/>
    <n v="-31.888888888888889"/>
    <x v="1"/>
    <x v="21"/>
  </r>
  <r>
    <d v="2021-10-02T00:00:00"/>
    <x v="307"/>
    <n v="158661"/>
    <n v="0"/>
    <x v="0"/>
    <x v="1"/>
    <n v="11.51"/>
    <n v="11.51"/>
    <n v="1"/>
    <x v="0"/>
    <n v="50.32"/>
    <n v="-38.81"/>
    <n v="-3.3718505647263251"/>
    <x v="1"/>
    <x v="2"/>
  </r>
  <r>
    <d v="2021-10-02T00:00:00"/>
    <x v="307"/>
    <n v="90923"/>
    <n v="0"/>
    <x v="1"/>
    <x v="1"/>
    <n v="4.0113636363636296"/>
    <n v="3.53"/>
    <n v="1"/>
    <x v="11"/>
    <n v="50.32"/>
    <n v="-46.79"/>
    <n v="-13.254957507082153"/>
    <x v="1"/>
    <x v="23"/>
  </r>
  <r>
    <d v="2021-10-02T00:00:00"/>
    <x v="307"/>
    <n v="76365"/>
    <n v="0"/>
    <x v="0"/>
    <x v="1"/>
    <n v="2.08"/>
    <n v="2.08"/>
    <n v="1"/>
    <x v="0"/>
    <n v="50.32"/>
    <n v="-48.24"/>
    <n v="-23.192307692307693"/>
    <x v="1"/>
    <x v="23"/>
  </r>
  <r>
    <d v="2021-10-02T00:00:00"/>
    <x v="307"/>
    <n v="117148"/>
    <n v="0"/>
    <x v="0"/>
    <x v="1"/>
    <n v="2.08"/>
    <n v="2.08"/>
    <n v="1"/>
    <x v="0"/>
    <n v="50.32"/>
    <n v="-48.24"/>
    <n v="-23.192307692307693"/>
    <x v="1"/>
    <x v="21"/>
  </r>
  <r>
    <d v="2021-10-02T00:00:00"/>
    <x v="307"/>
    <n v="9205"/>
    <n v="0"/>
    <x v="0"/>
    <x v="1"/>
    <n v="2.2200000000000002"/>
    <n v="2.2200000000000002"/>
    <n v="1"/>
    <x v="0"/>
    <n v="50.32"/>
    <n v="-48.1"/>
    <n v="-21.666666666666664"/>
    <x v="1"/>
    <x v="23"/>
  </r>
  <r>
    <d v="2021-10-02T00:00:00"/>
    <x v="307"/>
    <n v="117218"/>
    <n v="0"/>
    <x v="0"/>
    <x v="1"/>
    <n v="3.24"/>
    <n v="3.24"/>
    <n v="1"/>
    <x v="0"/>
    <n v="50.32"/>
    <n v="-47.08"/>
    <n v="-14.530864197530862"/>
    <x v="3"/>
    <x v="15"/>
  </r>
  <r>
    <d v="2021-10-02T00:00:00"/>
    <x v="307"/>
    <n v="112194"/>
    <n v="0"/>
    <x v="0"/>
    <x v="1"/>
    <n v="2.12"/>
    <n v="2.12"/>
    <n v="1"/>
    <x v="0"/>
    <n v="50.32"/>
    <n v="-48.2"/>
    <n v="-22.735849056603772"/>
    <x v="1"/>
    <x v="47"/>
  </r>
  <r>
    <d v="2021-10-02T00:00:00"/>
    <x v="307"/>
    <n v="88268"/>
    <n v="0"/>
    <x v="0"/>
    <x v="1"/>
    <n v="1.06"/>
    <n v="1.06"/>
    <n v="1"/>
    <x v="0"/>
    <n v="50.32"/>
    <n v="-49.26"/>
    <n v="-46.471698113207545"/>
    <x v="1"/>
    <x v="23"/>
  </r>
  <r>
    <d v="2021-10-02T00:00:00"/>
    <x v="307"/>
    <n v="77326"/>
    <n v="0"/>
    <x v="0"/>
    <x v="1"/>
    <n v="8.4700000000000006"/>
    <n v="8.4700000000000006"/>
    <n v="3"/>
    <x v="0"/>
    <n v="50.32"/>
    <n v="-142.49"/>
    <n v="-16.822904368358913"/>
    <x v="1"/>
    <x v="14"/>
  </r>
  <r>
    <d v="2021-10-02T00:00:00"/>
    <x v="308"/>
    <n v="117748"/>
    <n v="0"/>
    <x v="0"/>
    <x v="0"/>
    <n v="13.54"/>
    <n v="13.54"/>
    <n v="1"/>
    <x v="0"/>
    <n v="41.19"/>
    <n v="-27.65"/>
    <n v="-2.0420974889217134"/>
    <x v="6"/>
    <x v="26"/>
  </r>
  <r>
    <d v="2021-10-02T00:00:00"/>
    <x v="308"/>
    <n v="121616"/>
    <n v="0"/>
    <x v="0"/>
    <x v="0"/>
    <n v="3.39"/>
    <n v="3.39"/>
    <n v="1"/>
    <x v="0"/>
    <n v="41.19"/>
    <n v="-37.799999999999997"/>
    <n v="-11.150442477876105"/>
    <x v="6"/>
    <x v="11"/>
  </r>
  <r>
    <d v="2021-10-02T00:00:00"/>
    <x v="308"/>
    <n v="188351"/>
    <n v="0"/>
    <x v="0"/>
    <x v="0"/>
    <n v="6.87"/>
    <n v="6.87"/>
    <n v="1"/>
    <x v="0"/>
    <n v="41.19"/>
    <n v="-34.32"/>
    <n v="-4.9956331877729259"/>
    <x v="0"/>
    <x v="19"/>
  </r>
  <r>
    <d v="2021-10-02T00:00:00"/>
    <x v="308"/>
    <n v="188368"/>
    <n v="0"/>
    <x v="0"/>
    <x v="0"/>
    <n v="6.87"/>
    <n v="6.87"/>
    <n v="1"/>
    <x v="0"/>
    <n v="41.19"/>
    <n v="-34.32"/>
    <n v="-4.9956331877729259"/>
    <x v="6"/>
    <x v="26"/>
  </r>
  <r>
    <d v="2021-10-02T00:00:00"/>
    <x v="308"/>
    <n v="188352"/>
    <n v="0"/>
    <x v="0"/>
    <x v="0"/>
    <n v="8.49"/>
    <n v="8.49"/>
    <n v="1"/>
    <x v="0"/>
    <n v="41.19"/>
    <n v="-32.699999999999996"/>
    <n v="-3.8515901060070665"/>
    <x v="0"/>
    <x v="36"/>
  </r>
  <r>
    <d v="2021-10-02T00:00:00"/>
    <x v="308"/>
    <n v="44533"/>
    <n v="0"/>
    <x v="0"/>
    <x v="0"/>
    <n v="6.55"/>
    <n v="6.55"/>
    <n v="3"/>
    <x v="0"/>
    <n v="41.19"/>
    <n v="-117.02"/>
    <n v="-17.865648854961833"/>
    <x v="6"/>
    <x v="11"/>
  </r>
  <r>
    <d v="2021-10-02T00:00:00"/>
    <x v="308"/>
    <n v="101565"/>
    <n v="0"/>
    <x v="0"/>
    <x v="0"/>
    <n v="10.83"/>
    <n v="10.83"/>
    <n v="4"/>
    <x v="0"/>
    <n v="41.19"/>
    <n v="-153.92999999999998"/>
    <n v="-14.213296398891965"/>
    <x v="6"/>
    <x v="11"/>
  </r>
  <r>
    <d v="2021-10-02T00:00:00"/>
    <x v="308"/>
    <n v="101563"/>
    <n v="0"/>
    <x v="0"/>
    <x v="0"/>
    <n v="10.83"/>
    <n v="10.83"/>
    <n v="4"/>
    <x v="0"/>
    <n v="41.19"/>
    <n v="-153.92999999999998"/>
    <n v="-14.213296398891965"/>
    <x v="6"/>
    <x v="11"/>
  </r>
  <r>
    <d v="2021-10-02T00:00:00"/>
    <x v="309"/>
    <n v="182193"/>
    <n v="0"/>
    <x v="0"/>
    <x v="1"/>
    <n v="5.54"/>
    <n v="5.54"/>
    <n v="1"/>
    <x v="0"/>
    <n v="24"/>
    <n v="-18.46"/>
    <n v="-3.3321299638989172"/>
    <x v="6"/>
    <x v="26"/>
  </r>
  <r>
    <d v="2021-10-02T00:00:00"/>
    <x v="309"/>
    <n v="147256"/>
    <n v="0"/>
    <x v="0"/>
    <x v="1"/>
    <n v="4.5599999999999996"/>
    <n v="4.5599999999999996"/>
    <n v="1"/>
    <x v="0"/>
    <n v="24"/>
    <n v="-19.440000000000001"/>
    <n v="-4.2631578947368425"/>
    <x v="6"/>
    <x v="26"/>
  </r>
  <r>
    <d v="2021-10-02T00:00:00"/>
    <x v="309"/>
    <n v="147255"/>
    <n v="0"/>
    <x v="0"/>
    <x v="1"/>
    <n v="4.5599999999999996"/>
    <n v="4.5599999999999996"/>
    <n v="1"/>
    <x v="0"/>
    <n v="24"/>
    <n v="-19.440000000000001"/>
    <n v="-4.2631578947368425"/>
    <x v="6"/>
    <x v="26"/>
  </r>
  <r>
    <d v="2021-10-02T00:00:00"/>
    <x v="309"/>
    <n v="182194"/>
    <n v="0"/>
    <x v="0"/>
    <x v="1"/>
    <n v="5.33"/>
    <n v="5.33"/>
    <n v="1"/>
    <x v="0"/>
    <n v="24"/>
    <n v="-18.670000000000002"/>
    <n v="-3.5028142589118203"/>
    <x v="6"/>
    <x v="26"/>
  </r>
  <r>
    <d v="2021-10-02T00:00:00"/>
    <x v="309"/>
    <n v="46979"/>
    <n v="0"/>
    <x v="0"/>
    <x v="1"/>
    <n v="6.94"/>
    <n v="6.94"/>
    <n v="1"/>
    <x v="0"/>
    <n v="24"/>
    <n v="-17.059999999999999"/>
    <n v="-2.4582132564841497"/>
    <x v="6"/>
    <x v="26"/>
  </r>
  <r>
    <d v="2021-10-02T00:00:00"/>
    <x v="309"/>
    <n v="120692"/>
    <n v="0"/>
    <x v="3"/>
    <x v="1"/>
    <n v="7.2777777777777697"/>
    <n v="6.55"/>
    <n v="1"/>
    <x v="1"/>
    <n v="24"/>
    <n v="-17.45"/>
    <n v="-2.66412213740458"/>
    <x v="6"/>
    <x v="26"/>
  </r>
  <r>
    <d v="2021-10-02T00:00:00"/>
    <x v="310"/>
    <n v="47388"/>
    <n v="0"/>
    <x v="0"/>
    <x v="1"/>
    <n v="2.77"/>
    <n v="2.77"/>
    <n v="1"/>
    <x v="0"/>
    <n v="25.39"/>
    <n v="-22.62"/>
    <n v="-8.1660649819494591"/>
    <x v="3"/>
    <x v="79"/>
  </r>
  <r>
    <d v="2021-10-02T00:00:00"/>
    <x v="310"/>
    <n v="181989"/>
    <n v="0"/>
    <x v="0"/>
    <x v="1"/>
    <n v="13.08"/>
    <n v="13.08"/>
    <n v="1"/>
    <x v="0"/>
    <n v="25.39"/>
    <n v="-12.31"/>
    <n v="-0.94113149847094801"/>
    <x v="5"/>
    <x v="69"/>
  </r>
  <r>
    <d v="2021-10-02T00:00:00"/>
    <x v="310"/>
    <n v="103604"/>
    <n v="0"/>
    <x v="0"/>
    <x v="1"/>
    <n v="2.44"/>
    <n v="2.44"/>
    <n v="1"/>
    <x v="0"/>
    <n v="25.39"/>
    <n v="-22.95"/>
    <n v="-9.4057377049180335"/>
    <x v="6"/>
    <x v="28"/>
  </r>
  <r>
    <d v="2021-10-02T00:00:00"/>
    <x v="310"/>
    <n v="85734"/>
    <n v="0"/>
    <x v="0"/>
    <x v="1"/>
    <n v="5.18"/>
    <n v="5.18"/>
    <n v="1"/>
    <x v="0"/>
    <n v="25.39"/>
    <n v="-20.21"/>
    <n v="-3.9015444015444021"/>
    <x v="6"/>
    <x v="28"/>
  </r>
  <r>
    <d v="2021-10-02T00:00:00"/>
    <x v="310"/>
    <n v="109273"/>
    <n v="0"/>
    <x v="1"/>
    <x v="1"/>
    <n v="7.4666666666666597"/>
    <n v="6.72"/>
    <n v="2"/>
    <x v="1"/>
    <n v="25.39"/>
    <n v="-44.06"/>
    <n v="-6.5565476190476195"/>
    <x v="6"/>
    <x v="11"/>
  </r>
  <r>
    <d v="2021-10-02T00:00:00"/>
    <x v="310"/>
    <n v="85159"/>
    <n v="0"/>
    <x v="0"/>
    <x v="1"/>
    <n v="8.06"/>
    <n v="8.06"/>
    <n v="3"/>
    <x v="0"/>
    <n v="25.39"/>
    <n v="-68.11"/>
    <n v="-8.4503722084367237"/>
    <x v="6"/>
    <x v="28"/>
  </r>
  <r>
    <d v="2021-10-02T00:00:00"/>
    <x v="311"/>
    <n v="43944"/>
    <n v="0"/>
    <x v="0"/>
    <x v="0"/>
    <n v="16.54"/>
    <n v="16.54"/>
    <n v="1"/>
    <x v="0"/>
    <n v="49.62"/>
    <n v="-33.08"/>
    <n v="-2"/>
    <x v="5"/>
    <x v="9"/>
  </r>
  <r>
    <d v="2021-10-02T00:00:00"/>
    <x v="311"/>
    <n v="101325"/>
    <n v="0"/>
    <x v="7"/>
    <x v="0"/>
    <n v="7.7733333333333299"/>
    <n v="5.83"/>
    <n v="3"/>
    <x v="5"/>
    <n v="49.62"/>
    <n v="-143.02999999999997"/>
    <n v="-24.533447684391074"/>
    <x v="6"/>
    <x v="28"/>
  </r>
  <r>
    <d v="2021-10-02T00:00:00"/>
    <x v="311"/>
    <n v="101298"/>
    <n v="0"/>
    <x v="5"/>
    <x v="0"/>
    <n v="49.12"/>
    <n v="36.840000000000003"/>
    <n v="3"/>
    <x v="5"/>
    <n v="49.62"/>
    <n v="-112.01999999999998"/>
    <n v="-3.0407166123778495"/>
    <x v="5"/>
    <x v="9"/>
  </r>
  <r>
    <d v="2021-10-02T00:00:00"/>
    <x v="312"/>
    <n v="108892"/>
    <n v="0"/>
    <x v="0"/>
    <x v="0"/>
    <n v="2.5"/>
    <n v="2.5"/>
    <n v="1"/>
    <x v="0"/>
    <n v="78.91"/>
    <n v="-76.41"/>
    <n v="-30.564"/>
    <x v="6"/>
    <x v="11"/>
  </r>
  <r>
    <d v="2021-10-02T00:00:00"/>
    <x v="312"/>
    <n v="103595"/>
    <n v="0"/>
    <x v="2"/>
    <x v="0"/>
    <n v="15.6571428571428"/>
    <n v="10.96"/>
    <n v="1"/>
    <x v="3"/>
    <n v="78.91"/>
    <n v="-67.949999999999989"/>
    <n v="-6.1998175182481736"/>
    <x v="5"/>
    <x v="9"/>
  </r>
  <r>
    <d v="2021-10-02T00:00:00"/>
    <x v="312"/>
    <n v="114941"/>
    <n v="0"/>
    <x v="3"/>
    <x v="0"/>
    <n v="4.8777777777777702"/>
    <n v="4.3899999999999997"/>
    <n v="1"/>
    <x v="1"/>
    <n v="78.91"/>
    <n v="-74.52"/>
    <n v="-16.974943052391801"/>
    <x v="1"/>
    <x v="16"/>
  </r>
  <r>
    <d v="2021-10-02T00:00:00"/>
    <x v="312"/>
    <n v="159617"/>
    <n v="0"/>
    <x v="0"/>
    <x v="0"/>
    <n v="2.81"/>
    <n v="2.81"/>
    <n v="1"/>
    <x v="0"/>
    <n v="78.91"/>
    <n v="-76.099999999999994"/>
    <n v="-27.081850533807827"/>
    <x v="1"/>
    <x v="43"/>
  </r>
  <r>
    <d v="2021-10-02T00:00:00"/>
    <x v="312"/>
    <n v="122374"/>
    <n v="0"/>
    <x v="0"/>
    <x v="0"/>
    <n v="5.66"/>
    <n v="5.66"/>
    <n v="1"/>
    <x v="0"/>
    <n v="78.91"/>
    <n v="-73.25"/>
    <n v="-12.941696113074205"/>
    <x v="6"/>
    <x v="10"/>
  </r>
  <r>
    <d v="2021-10-02T00:00:00"/>
    <x v="312"/>
    <n v="116277"/>
    <n v="0"/>
    <x v="0"/>
    <x v="0"/>
    <n v="5.66"/>
    <n v="5.66"/>
    <n v="1"/>
    <x v="0"/>
    <n v="78.91"/>
    <n v="-73.25"/>
    <n v="-12.941696113074205"/>
    <x v="0"/>
    <x v="49"/>
  </r>
  <r>
    <d v="2021-10-02T00:00:00"/>
    <x v="312"/>
    <n v="111009"/>
    <n v="0"/>
    <x v="0"/>
    <x v="0"/>
    <n v="8.32"/>
    <n v="8.32"/>
    <n v="1"/>
    <x v="0"/>
    <n v="78.91"/>
    <n v="-70.59"/>
    <n v="-8.484375"/>
    <x v="6"/>
    <x v="28"/>
  </r>
  <r>
    <d v="2021-10-02T00:00:00"/>
    <x v="312"/>
    <n v="10572"/>
    <n v="0"/>
    <x v="0"/>
    <x v="0"/>
    <n v="3.22"/>
    <n v="3.22"/>
    <n v="1"/>
    <x v="0"/>
    <n v="78.91"/>
    <n v="-75.69"/>
    <n v="-23.506211180124222"/>
    <x v="3"/>
    <x v="46"/>
  </r>
  <r>
    <d v="2021-10-02T00:00:00"/>
    <x v="312"/>
    <n v="11002"/>
    <n v="0"/>
    <x v="0"/>
    <x v="0"/>
    <n v="4.2"/>
    <n v="4.2"/>
    <n v="1"/>
    <x v="0"/>
    <n v="78.91"/>
    <n v="-74.709999999999994"/>
    <n v="-17.788095238095234"/>
    <x v="6"/>
    <x v="26"/>
  </r>
  <r>
    <d v="2021-10-02T00:00:00"/>
    <x v="312"/>
    <n v="121695"/>
    <n v="0"/>
    <x v="0"/>
    <x v="0"/>
    <n v="2.15"/>
    <n v="2.15"/>
    <n v="2"/>
    <x v="0"/>
    <n v="78.91"/>
    <n v="-155.66999999999999"/>
    <n v="-72.404651162790699"/>
    <x v="7"/>
    <x v="17"/>
  </r>
  <r>
    <d v="2021-10-02T00:00:00"/>
    <x v="312"/>
    <n v="88268"/>
    <n v="0"/>
    <x v="0"/>
    <x v="0"/>
    <n v="2.12"/>
    <n v="2.12"/>
    <n v="2"/>
    <x v="0"/>
    <n v="78.91"/>
    <n v="-155.69999999999999"/>
    <n v="-73.443396226415089"/>
    <x v="1"/>
    <x v="23"/>
  </r>
  <r>
    <d v="2021-10-02T00:00:00"/>
    <x v="312"/>
    <n v="103592"/>
    <n v="0"/>
    <x v="2"/>
    <x v="0"/>
    <n v="62.028571428571396"/>
    <n v="43.42"/>
    <n v="4"/>
    <x v="3"/>
    <n v="78.91"/>
    <n v="-272.21999999999997"/>
    <n v="-6.2694610778443103"/>
    <x v="5"/>
    <x v="9"/>
  </r>
  <r>
    <d v="2021-10-02T00:00:00"/>
    <x v="313"/>
    <n v="71326"/>
    <n v="0"/>
    <x v="0"/>
    <x v="0"/>
    <n v="22.5"/>
    <n v="22.5"/>
    <n v="1"/>
    <x v="0"/>
    <n v="40.83"/>
    <n v="-18.329999999999998"/>
    <n v="-0.81466666666666654"/>
    <x v="4"/>
    <x v="8"/>
  </r>
  <r>
    <d v="2021-10-02T00:00:00"/>
    <x v="313"/>
    <n v="102305"/>
    <n v="0"/>
    <x v="0"/>
    <x v="0"/>
    <n v="16.54"/>
    <n v="16.54"/>
    <n v="1"/>
    <x v="0"/>
    <n v="40.83"/>
    <n v="-24.29"/>
    <n v="-1.4685610640870617"/>
    <x v="5"/>
    <x v="9"/>
  </r>
  <r>
    <d v="2021-10-02T00:00:00"/>
    <x v="313"/>
    <n v="85156"/>
    <n v="0"/>
    <x v="0"/>
    <x v="0"/>
    <n v="3.41"/>
    <n v="3.41"/>
    <n v="1"/>
    <x v="0"/>
    <n v="40.83"/>
    <n v="-37.42"/>
    <n v="-10.973607038123168"/>
    <x v="6"/>
    <x v="28"/>
  </r>
  <r>
    <d v="2021-10-02T00:00:00"/>
    <x v="313"/>
    <n v="15556"/>
    <n v="0"/>
    <x v="0"/>
    <x v="0"/>
    <n v="22.36"/>
    <n v="22.36"/>
    <n v="10"/>
    <x v="0"/>
    <n v="40.83"/>
    <n v="-385.93999999999994"/>
    <n v="-17.260286225402503"/>
    <x v="5"/>
    <x v="9"/>
  </r>
  <r>
    <d v="2021-10-02T00:00:00"/>
    <x v="314"/>
    <n v="109308"/>
    <n v="0"/>
    <x v="0"/>
    <x v="0"/>
    <n v="16.329999999999998"/>
    <n v="16.329999999999998"/>
    <n v="2"/>
    <x v="0"/>
    <n v="61.38"/>
    <n v="-106.43"/>
    <n v="-6.5174525413349675"/>
    <x v="3"/>
    <x v="4"/>
  </r>
  <r>
    <d v="2021-10-02T00:00:00"/>
    <x v="314"/>
    <n v="104171"/>
    <n v="0"/>
    <x v="0"/>
    <x v="0"/>
    <n v="7.29"/>
    <n v="7.29"/>
    <n v="3"/>
    <x v="0"/>
    <n v="61.38"/>
    <n v="-176.85000000000002"/>
    <n v="-24.259259259259263"/>
    <x v="3"/>
    <x v="4"/>
  </r>
  <r>
    <d v="2021-10-02T00:00:00"/>
    <x v="314"/>
    <n v="95063"/>
    <n v="0"/>
    <x v="1"/>
    <x v="0"/>
    <n v="16.905882352941099"/>
    <n v="14.37"/>
    <n v="5"/>
    <x v="4"/>
    <n v="61.38"/>
    <n v="-292.53000000000003"/>
    <n v="-20.356993736951985"/>
    <x v="3"/>
    <x v="4"/>
  </r>
  <r>
    <d v="2021-10-02T00:00:00"/>
    <x v="314"/>
    <n v="78421"/>
    <n v="0"/>
    <x v="0"/>
    <x v="0"/>
    <n v="11.71"/>
    <n v="11.71"/>
    <n v="5"/>
    <x v="0"/>
    <n v="61.38"/>
    <n v="-295.19000000000005"/>
    <n v="-25.208368915456877"/>
    <x v="3"/>
    <x v="4"/>
  </r>
  <r>
    <d v="2021-10-02T00:00:00"/>
    <x v="314"/>
    <n v="44730"/>
    <n v="0"/>
    <x v="0"/>
    <x v="0"/>
    <n v="27.52"/>
    <n v="27.52"/>
    <n v="6"/>
    <x v="0"/>
    <n v="61.38"/>
    <n v="-340.76000000000005"/>
    <n v="-12.382267441860467"/>
    <x v="3"/>
    <x v="4"/>
  </r>
  <r>
    <d v="2021-10-02T00:00:00"/>
    <x v="315"/>
    <n v="7358"/>
    <n v="0"/>
    <x v="0"/>
    <x v="1"/>
    <n v="4.25"/>
    <n v="4.25"/>
    <n v="1"/>
    <x v="0"/>
    <n v="21.89"/>
    <n v="-17.64"/>
    <n v="-4.1505882352941175"/>
    <x v="4"/>
    <x v="8"/>
  </r>
  <r>
    <d v="2021-10-02T00:00:00"/>
    <x v="315"/>
    <n v="102750"/>
    <n v="0"/>
    <x v="0"/>
    <x v="1"/>
    <n v="11.8"/>
    <n v="11.8"/>
    <n v="1"/>
    <x v="0"/>
    <n v="21.89"/>
    <n v="-10.09"/>
    <n v="-0.85508474576271176"/>
    <x v="4"/>
    <x v="8"/>
  </r>
  <r>
    <d v="2021-10-02T00:00:00"/>
    <x v="315"/>
    <n v="90643"/>
    <n v="0"/>
    <x v="0"/>
    <x v="1"/>
    <n v="19.34"/>
    <n v="19.34"/>
    <n v="4"/>
    <x v="0"/>
    <n v="21.89"/>
    <n v="-68.22"/>
    <n v="-3.5274043433298861"/>
    <x v="1"/>
    <x v="23"/>
  </r>
  <r>
    <d v="2021-10-02T00:00:00"/>
    <x v="316"/>
    <n v="195737"/>
    <n v="0"/>
    <x v="0"/>
    <x v="0"/>
    <n v="4.0599999999999996"/>
    <n v="4.0599999999999996"/>
    <n v="1"/>
    <x v="0"/>
    <n v="58.46"/>
    <n v="-54.4"/>
    <n v="-13.399014778325125"/>
    <x v="1"/>
    <x v="16"/>
  </r>
  <r>
    <d v="2021-10-02T00:00:00"/>
    <x v="316"/>
    <n v="18115"/>
    <n v="0"/>
    <x v="0"/>
    <x v="0"/>
    <n v="3.79"/>
    <n v="3.79"/>
    <n v="1"/>
    <x v="0"/>
    <n v="58.46"/>
    <n v="-54.67"/>
    <n v="-14.424802110817943"/>
    <x v="3"/>
    <x v="46"/>
  </r>
  <r>
    <d v="2021-10-02T00:00:00"/>
    <x v="316"/>
    <n v="87404"/>
    <n v="0"/>
    <x v="0"/>
    <x v="0"/>
    <n v="3.07"/>
    <n v="3.07"/>
    <n v="1"/>
    <x v="0"/>
    <n v="58.46"/>
    <n v="-55.39"/>
    <n v="-18.042345276872965"/>
    <x v="3"/>
    <x v="45"/>
  </r>
  <r>
    <d v="2021-10-02T00:00:00"/>
    <x v="316"/>
    <n v="8871"/>
    <n v="0"/>
    <x v="0"/>
    <x v="0"/>
    <n v="5.9"/>
    <n v="5.9"/>
    <n v="1"/>
    <x v="0"/>
    <n v="58.46"/>
    <n v="-52.56"/>
    <n v="-8.9084745762711854"/>
    <x v="1"/>
    <x v="13"/>
  </r>
  <r>
    <d v="2021-10-02T00:00:00"/>
    <x v="316"/>
    <n v="117866"/>
    <n v="0"/>
    <x v="0"/>
    <x v="0"/>
    <n v="27.63"/>
    <n v="27.63"/>
    <n v="1"/>
    <x v="0"/>
    <n v="58.46"/>
    <n v="-30.830000000000002"/>
    <n v="-1.1158161418747738"/>
    <x v="4"/>
    <x v="7"/>
  </r>
  <r>
    <d v="2021-10-02T00:00:00"/>
    <x v="316"/>
    <n v="116274"/>
    <n v="0"/>
    <x v="0"/>
    <x v="0"/>
    <n v="3.86"/>
    <n v="3.86"/>
    <n v="1"/>
    <x v="0"/>
    <n v="58.46"/>
    <n v="-54.6"/>
    <n v="-14.145077720207254"/>
    <x v="1"/>
    <x v="13"/>
  </r>
  <r>
    <d v="2021-10-02T00:00:00"/>
    <x v="316"/>
    <n v="121298"/>
    <n v="0"/>
    <x v="3"/>
    <x v="0"/>
    <n v="55.255555555555503"/>
    <n v="49.73"/>
    <n v="2"/>
    <x v="1"/>
    <n v="58.46"/>
    <n v="-67.19"/>
    <n v="-1.3510959179569677"/>
    <x v="4"/>
    <x v="7"/>
  </r>
  <r>
    <d v="2021-10-02T00:00:00"/>
    <x v="317"/>
    <n v="46291"/>
    <n v="0"/>
    <x v="3"/>
    <x v="0"/>
    <n v="3.55555555555555"/>
    <n v="3.2"/>
    <n v="1"/>
    <x v="1"/>
    <n v="84.46"/>
    <n v="-81.259999999999991"/>
    <n v="-25.393749999999997"/>
    <x v="1"/>
    <x v="16"/>
  </r>
  <r>
    <d v="2021-10-02T00:00:00"/>
    <x v="317"/>
    <n v="119239"/>
    <n v="0"/>
    <x v="0"/>
    <x v="0"/>
    <n v="2.66"/>
    <n v="2.66"/>
    <n v="1"/>
    <x v="0"/>
    <n v="84.46"/>
    <n v="-81.8"/>
    <n v="-30.751879699248118"/>
    <x v="1"/>
    <x v="23"/>
  </r>
  <r>
    <d v="2021-10-02T00:00:00"/>
    <x v="317"/>
    <n v="120016"/>
    <n v="0"/>
    <x v="3"/>
    <x v="0"/>
    <n v="3.3578947368421002"/>
    <n v="3.19"/>
    <n v="1"/>
    <x v="7"/>
    <n v="84.46"/>
    <n v="-81.27"/>
    <n v="-25.476489028213166"/>
    <x v="1"/>
    <x v="22"/>
  </r>
  <r>
    <d v="2021-10-02T00:00:00"/>
    <x v="317"/>
    <n v="109310"/>
    <n v="0"/>
    <x v="0"/>
    <x v="0"/>
    <n v="12.54"/>
    <n v="12.54"/>
    <n v="2"/>
    <x v="0"/>
    <n v="84.46"/>
    <n v="-156.38"/>
    <n v="-12.47049441786284"/>
    <x v="3"/>
    <x v="4"/>
  </r>
  <r>
    <d v="2021-10-02T00:00:00"/>
    <x v="317"/>
    <n v="109308"/>
    <n v="0"/>
    <x v="0"/>
    <x v="0"/>
    <n v="16.329999999999998"/>
    <n v="16.329999999999998"/>
    <n v="2"/>
    <x v="0"/>
    <n v="84.46"/>
    <n v="-152.58999999999997"/>
    <n v="-9.3441518677281064"/>
    <x v="3"/>
    <x v="4"/>
  </r>
  <r>
    <d v="2021-10-02T00:00:00"/>
    <x v="317"/>
    <n v="109309"/>
    <n v="0"/>
    <x v="0"/>
    <x v="0"/>
    <n v="16.53"/>
    <n v="16.53"/>
    <n v="2"/>
    <x v="0"/>
    <n v="84.46"/>
    <n v="-152.38999999999999"/>
    <n v="-9.2189957652752561"/>
    <x v="3"/>
    <x v="4"/>
  </r>
  <r>
    <d v="2021-10-02T00:00:00"/>
    <x v="317"/>
    <n v="117148"/>
    <n v="0"/>
    <x v="0"/>
    <x v="0"/>
    <n v="4.16"/>
    <n v="4.16"/>
    <n v="2"/>
    <x v="0"/>
    <n v="84.46"/>
    <n v="-164.76"/>
    <n v="-39.605769230769226"/>
    <x v="1"/>
    <x v="21"/>
  </r>
  <r>
    <d v="2021-10-02T00:00:00"/>
    <x v="317"/>
    <n v="6211"/>
    <n v="0"/>
    <x v="0"/>
    <x v="0"/>
    <n v="63.77"/>
    <n v="63.77"/>
    <n v="2"/>
    <x v="0"/>
    <n v="84.46"/>
    <n v="-105.14999999999998"/>
    <n v="-1.6488944644817307"/>
    <x v="7"/>
    <x v="17"/>
  </r>
  <r>
    <d v="2021-10-02T00:00:00"/>
    <x v="318"/>
    <n v="80043"/>
    <n v="0"/>
    <x v="1"/>
    <x v="2"/>
    <n v="3.8133333333333299"/>
    <n v="2.86"/>
    <n v="1"/>
    <x v="5"/>
    <n v="34.020000000000003"/>
    <n v="-31.160000000000004"/>
    <n v="-10.895104895104897"/>
    <x v="7"/>
    <x v="58"/>
  </r>
  <r>
    <d v="2021-10-02T00:00:00"/>
    <x v="318"/>
    <n v="85888"/>
    <n v="0"/>
    <x v="0"/>
    <x v="2"/>
    <n v="11.05"/>
    <n v="11.05"/>
    <n v="1"/>
    <x v="0"/>
    <n v="34.020000000000003"/>
    <n v="-22.970000000000002"/>
    <n v="-2.0787330316742083"/>
    <x v="4"/>
    <x v="73"/>
  </r>
  <r>
    <d v="2021-10-02T00:00:00"/>
    <x v="318"/>
    <n v="77824"/>
    <n v="0"/>
    <x v="3"/>
    <x v="2"/>
    <n v="22.922222222222199"/>
    <n v="20.63"/>
    <n v="1"/>
    <x v="1"/>
    <n v="34.020000000000003"/>
    <n v="-13.390000000000004"/>
    <n v="-0.6490547746000972"/>
    <x v="4"/>
    <x v="73"/>
  </r>
  <r>
    <d v="2021-10-02T00:00:00"/>
    <x v="318"/>
    <n v="69115"/>
    <n v="0"/>
    <x v="0"/>
    <x v="2"/>
    <n v="7.39"/>
    <n v="7.39"/>
    <n v="3"/>
    <x v="0"/>
    <n v="34.020000000000003"/>
    <n v="-94.67"/>
    <n v="-12.810554803788905"/>
    <x v="7"/>
    <x v="58"/>
  </r>
  <r>
    <d v="2021-10-02T00:00:00"/>
    <x v="318"/>
    <n v="119239"/>
    <n v="0"/>
    <x v="0"/>
    <x v="2"/>
    <n v="10.63"/>
    <n v="10.63"/>
    <n v="4"/>
    <x v="0"/>
    <n v="34.020000000000003"/>
    <n v="-125.45000000000002"/>
    <n v="-11.801505174035748"/>
    <x v="1"/>
    <x v="23"/>
  </r>
  <r>
    <d v="2021-10-02T00:00:00"/>
    <x v="319"/>
    <n v="86691"/>
    <n v="0"/>
    <x v="1"/>
    <x v="0"/>
    <n v="41.588888888888803"/>
    <n v="37.43"/>
    <n v="3"/>
    <x v="1"/>
    <n v="57.56"/>
    <n v="-135.25"/>
    <n v="-3.6134117018434413"/>
    <x v="6"/>
    <x v="11"/>
  </r>
  <r>
    <d v="2021-10-02T00:00:00"/>
    <x v="319"/>
    <n v="117774"/>
    <n v="0"/>
    <x v="0"/>
    <x v="0"/>
    <n v="24.41"/>
    <n v="24.41"/>
    <n v="4"/>
    <x v="0"/>
    <n v="57.56"/>
    <n v="-205.83"/>
    <n v="-8.4321999180663667"/>
    <x v="6"/>
    <x v="11"/>
  </r>
  <r>
    <d v="2021-10-02T00:00:00"/>
    <x v="319"/>
    <n v="81128"/>
    <n v="0"/>
    <x v="0"/>
    <x v="0"/>
    <n v="19.23"/>
    <n v="19.23"/>
    <n v="6"/>
    <x v="0"/>
    <n v="57.56"/>
    <n v="-326.13"/>
    <n v="-16.959438377535101"/>
    <x v="6"/>
    <x v="28"/>
  </r>
  <r>
    <d v="2021-10-02T00:00:00"/>
    <x v="320"/>
    <n v="9561"/>
    <n v="0"/>
    <x v="0"/>
    <x v="0"/>
    <n v="9.27"/>
    <n v="9.27"/>
    <n v="1"/>
    <x v="0"/>
    <n v="32.08"/>
    <n v="-22.81"/>
    <n v="-2.4606256742179071"/>
    <x v="1"/>
    <x v="12"/>
  </r>
  <r>
    <d v="2021-10-02T00:00:00"/>
    <x v="320"/>
    <n v="28574"/>
    <n v="0"/>
    <x v="3"/>
    <x v="0"/>
    <n v="12.688888888888799"/>
    <n v="11.42"/>
    <n v="1"/>
    <x v="1"/>
    <n v="32.08"/>
    <n v="-20.659999999999997"/>
    <n v="-1.8091068301225917"/>
    <x v="4"/>
    <x v="48"/>
  </r>
  <r>
    <d v="2021-10-02T00:00:00"/>
    <x v="320"/>
    <n v="162441"/>
    <n v="0"/>
    <x v="3"/>
    <x v="0"/>
    <n v="12.3777777777777"/>
    <n v="11.14"/>
    <n v="1"/>
    <x v="1"/>
    <n v="32.08"/>
    <n v="-20.939999999999998"/>
    <n v="-1.8797127468581685"/>
    <x v="1"/>
    <x v="2"/>
  </r>
  <r>
    <d v="2021-10-02T00:00:00"/>
    <x v="320"/>
    <n v="82922"/>
    <n v="0"/>
    <x v="0"/>
    <x v="0"/>
    <n v="8.01"/>
    <n v="8.01"/>
    <n v="1"/>
    <x v="0"/>
    <n v="32.08"/>
    <n v="-24.07"/>
    <n v="-3.0049937578027466"/>
    <x v="7"/>
    <x v="51"/>
  </r>
  <r>
    <d v="2021-10-02T00:00:00"/>
    <x v="320"/>
    <n v="6026"/>
    <n v="0"/>
    <x v="0"/>
    <x v="0"/>
    <n v="5.47"/>
    <n v="5.47"/>
    <n v="1"/>
    <x v="0"/>
    <n v="32.08"/>
    <n v="-26.61"/>
    <n v="-4.864716636197441"/>
    <x v="7"/>
    <x v="51"/>
  </r>
  <r>
    <d v="2021-10-02T00:00:00"/>
    <x v="320"/>
    <n v="164631"/>
    <n v="0"/>
    <x v="0"/>
    <x v="0"/>
    <n v="3.58"/>
    <n v="3.58"/>
    <n v="2"/>
    <x v="0"/>
    <n v="32.08"/>
    <n v="-60.58"/>
    <n v="-16.921787709497206"/>
    <x v="1"/>
    <x v="12"/>
  </r>
  <r>
    <d v="2021-10-02T00:00:00"/>
    <x v="321"/>
    <n v="75678"/>
    <n v="0"/>
    <x v="0"/>
    <x v="0"/>
    <n v="22.57"/>
    <n v="22.57"/>
    <n v="2"/>
    <x v="0"/>
    <n v="12.86"/>
    <n v="-3.1499999999999986"/>
    <n v="-0.13956579530350016"/>
    <x v="5"/>
    <x v="69"/>
  </r>
  <r>
    <d v="2021-10-02T00:00:00"/>
    <x v="322"/>
    <n v="42676"/>
    <n v="0"/>
    <x v="0"/>
    <x v="0"/>
    <n v="7.79"/>
    <n v="7.79"/>
    <n v="1"/>
    <x v="0"/>
    <n v="20.059999999999999"/>
    <n v="-12.27"/>
    <n v="-1.5750962772785622"/>
    <x v="3"/>
    <x v="46"/>
  </r>
  <r>
    <d v="2021-10-02T00:00:00"/>
    <x v="322"/>
    <n v="27639"/>
    <n v="0"/>
    <x v="0"/>
    <x v="0"/>
    <n v="24.15"/>
    <n v="24.15"/>
    <n v="1"/>
    <x v="0"/>
    <n v="20.059999999999999"/>
    <n v="4.09"/>
    <n v="0.16935817805383024"/>
    <x v="3"/>
    <x v="46"/>
  </r>
  <r>
    <d v="2021-10-02T00:00:00"/>
    <x v="323"/>
    <n v="84223"/>
    <n v="0"/>
    <x v="0"/>
    <x v="0"/>
    <n v="5.39"/>
    <n v="5.39"/>
    <n v="1"/>
    <x v="0"/>
    <n v="25.57"/>
    <n v="-20.18"/>
    <n v="-3.743970315398887"/>
    <x v="3"/>
    <x v="15"/>
  </r>
  <r>
    <d v="2021-10-02T00:00:00"/>
    <x v="323"/>
    <n v="119246"/>
    <n v="0"/>
    <x v="0"/>
    <x v="0"/>
    <n v="12.07"/>
    <n v="12.07"/>
    <n v="1"/>
    <x v="0"/>
    <n v="25.57"/>
    <n v="-13.5"/>
    <n v="-1.1184755592377795"/>
    <x v="3"/>
    <x v="33"/>
  </r>
  <r>
    <d v="2021-10-02T00:00:00"/>
    <x v="323"/>
    <n v="91045"/>
    <n v="0"/>
    <x v="3"/>
    <x v="0"/>
    <n v="8.3555555555555507"/>
    <n v="7.52"/>
    <n v="2"/>
    <x v="1"/>
    <n v="25.57"/>
    <n v="-43.620000000000005"/>
    <n v="-5.8005319148936181"/>
    <x v="3"/>
    <x v="15"/>
  </r>
  <r>
    <d v="2021-10-02T00:00:00"/>
    <x v="323"/>
    <n v="91064"/>
    <n v="0"/>
    <x v="0"/>
    <x v="0"/>
    <n v="4.7300000000000004"/>
    <n v="4.7300000000000004"/>
    <n v="2"/>
    <x v="0"/>
    <n v="25.57"/>
    <n v="-46.41"/>
    <n v="-9.811839323467229"/>
    <x v="1"/>
    <x v="47"/>
  </r>
  <r>
    <d v="2021-10-02T00:00:00"/>
    <x v="323"/>
    <n v="68379"/>
    <n v="0"/>
    <x v="0"/>
    <x v="0"/>
    <n v="3.12"/>
    <n v="3.12"/>
    <n v="2"/>
    <x v="0"/>
    <n v="25.57"/>
    <n v="-48.02"/>
    <n v="-15.391025641025642"/>
    <x v="1"/>
    <x v="47"/>
  </r>
  <r>
    <d v="2021-10-02T00:00:00"/>
    <x v="323"/>
    <n v="83014"/>
    <n v="0"/>
    <x v="0"/>
    <x v="0"/>
    <n v="7.05"/>
    <n v="7.05"/>
    <n v="4"/>
    <x v="0"/>
    <n v="25.57"/>
    <n v="-95.23"/>
    <n v="-13.507801418439717"/>
    <x v="7"/>
    <x v="17"/>
  </r>
  <r>
    <d v="2021-10-02T00:00:00"/>
    <x v="324"/>
    <n v="10856"/>
    <n v="0"/>
    <x v="0"/>
    <x v="0"/>
    <n v="39.5"/>
    <n v="39.5"/>
    <n v="1"/>
    <x v="0"/>
    <n v="51.85"/>
    <n v="-12.350000000000001"/>
    <n v="-0.31265822784810132"/>
    <x v="4"/>
    <x v="57"/>
  </r>
  <r>
    <d v="2021-10-02T00:00:00"/>
    <x v="324"/>
    <n v="11489"/>
    <n v="0"/>
    <x v="0"/>
    <x v="0"/>
    <n v="7.05"/>
    <n v="7.05"/>
    <n v="2"/>
    <x v="0"/>
    <n v="51.85"/>
    <n v="-96.65"/>
    <n v="-13.709219858156029"/>
    <x v="4"/>
    <x v="8"/>
  </r>
  <r>
    <d v="2021-10-02T00:00:00"/>
    <x v="324"/>
    <n v="18136"/>
    <n v="0"/>
    <x v="0"/>
    <x v="0"/>
    <n v="24.8"/>
    <n v="24.8"/>
    <n v="4"/>
    <x v="0"/>
    <n v="51.85"/>
    <n v="-182.6"/>
    <n v="-7.3629032258064511"/>
    <x v="7"/>
    <x v="35"/>
  </r>
  <r>
    <d v="2021-10-02T00:00:00"/>
    <x v="325"/>
    <n v="45480"/>
    <n v="0"/>
    <x v="0"/>
    <x v="0"/>
    <n v="3.84"/>
    <n v="3.84"/>
    <n v="1"/>
    <x v="0"/>
    <n v="50.89"/>
    <n v="-47.05"/>
    <n v="-12.252604166666666"/>
    <x v="6"/>
    <x v="96"/>
  </r>
  <r>
    <d v="2021-10-02T00:00:00"/>
    <x v="325"/>
    <n v="106758"/>
    <n v="0"/>
    <x v="0"/>
    <x v="0"/>
    <n v="4.4400000000000004"/>
    <n v="4.4400000000000004"/>
    <n v="1"/>
    <x v="0"/>
    <n v="50.89"/>
    <n v="-46.45"/>
    <n v="-10.461711711711711"/>
    <x v="6"/>
    <x v="11"/>
  </r>
  <r>
    <d v="2021-10-02T00:00:00"/>
    <x v="325"/>
    <n v="10061"/>
    <n v="0"/>
    <x v="1"/>
    <x v="0"/>
    <n v="5.6555555555555497"/>
    <n v="5.09"/>
    <n v="1"/>
    <x v="1"/>
    <n v="50.89"/>
    <n v="-45.8"/>
    <n v="-8.9980353634577597"/>
    <x v="6"/>
    <x v="96"/>
  </r>
  <r>
    <d v="2021-10-02T00:00:00"/>
    <x v="325"/>
    <n v="83399"/>
    <n v="0"/>
    <x v="3"/>
    <x v="0"/>
    <n v="16.522222222222201"/>
    <n v="14.87"/>
    <n v="4"/>
    <x v="1"/>
    <n v="50.89"/>
    <n v="-188.69"/>
    <n v="-12.689307330195025"/>
    <x v="7"/>
    <x v="95"/>
  </r>
  <r>
    <d v="2021-10-02T00:00:00"/>
    <x v="325"/>
    <n v="117116"/>
    <n v="0"/>
    <x v="0"/>
    <x v="0"/>
    <n v="11.13"/>
    <n v="11.13"/>
    <n v="4"/>
    <x v="0"/>
    <n v="50.89"/>
    <n v="-192.43"/>
    <n v="-17.289308176100629"/>
    <x v="7"/>
    <x v="44"/>
  </r>
  <r>
    <d v="2021-10-02T00:00:00"/>
    <x v="325"/>
    <n v="86844"/>
    <n v="0"/>
    <x v="0"/>
    <x v="0"/>
    <n v="12.69"/>
    <n v="12.69"/>
    <n v="5"/>
    <x v="0"/>
    <n v="50.89"/>
    <n v="-241.76"/>
    <n v="-19.051221434200158"/>
    <x v="3"/>
    <x v="4"/>
  </r>
  <r>
    <d v="2021-10-02T00:00:00"/>
    <x v="325"/>
    <n v="47508"/>
    <n v="0"/>
    <x v="0"/>
    <x v="0"/>
    <n v="23.8"/>
    <n v="23.8"/>
    <n v="6"/>
    <x v="0"/>
    <n v="50.89"/>
    <n v="-281.54000000000002"/>
    <n v="-11.829411764705883"/>
    <x v="7"/>
    <x v="17"/>
  </r>
  <r>
    <d v="2021-10-02T00:00:00"/>
    <x v="326"/>
    <n v="107925"/>
    <n v="0"/>
    <x v="1"/>
    <x v="0"/>
    <n v="14.545454545454501"/>
    <n v="12.8"/>
    <n v="1"/>
    <x v="11"/>
    <n v="24.76"/>
    <n v="-11.96"/>
    <n v="-0.93437500000000007"/>
    <x v="0"/>
    <x v="50"/>
  </r>
  <r>
    <d v="2021-10-02T00:00:00"/>
    <x v="326"/>
    <n v="94043"/>
    <n v="0"/>
    <x v="0"/>
    <x v="0"/>
    <n v="8.69"/>
    <n v="8.69"/>
    <n v="1"/>
    <x v="0"/>
    <n v="24.76"/>
    <n v="-16.07"/>
    <n v="-1.8492520138089761"/>
    <x v="0"/>
    <x v="19"/>
  </r>
  <r>
    <d v="2021-10-02T00:00:00"/>
    <x v="326"/>
    <n v="89503"/>
    <n v="0"/>
    <x v="0"/>
    <x v="0"/>
    <n v="10.51"/>
    <n v="10.51"/>
    <n v="2"/>
    <x v="0"/>
    <n v="24.76"/>
    <n v="-39.010000000000005"/>
    <n v="-3.7117031398667941"/>
    <x v="6"/>
    <x v="11"/>
  </r>
  <r>
    <d v="2021-10-02T00:00:00"/>
    <x v="327"/>
    <n v="116670"/>
    <n v="0"/>
    <x v="0"/>
    <x v="0"/>
    <n v="3.8"/>
    <n v="3.8"/>
    <n v="1"/>
    <x v="0"/>
    <n v="2.35"/>
    <n v="1.4499999999999997"/>
    <n v="0.38157894736842102"/>
    <x v="6"/>
    <x v="11"/>
  </r>
  <r>
    <d v="2021-10-02T00:00:00"/>
    <x v="328"/>
    <n v="44531"/>
    <n v="0"/>
    <x v="0"/>
    <x v="0"/>
    <n v="8.49"/>
    <n v="8.49"/>
    <n v="1"/>
    <x v="0"/>
    <n v="33.590000000000003"/>
    <n v="-25.1"/>
    <n v="-2.9564193168433452"/>
    <x v="6"/>
    <x v="26"/>
  </r>
  <r>
    <d v="2021-10-02T00:00:00"/>
    <x v="328"/>
    <n v="45630"/>
    <n v="0"/>
    <x v="3"/>
    <x v="0"/>
    <n v="6.8999999999999897"/>
    <n v="6.21"/>
    <n v="1"/>
    <x v="1"/>
    <n v="33.590000000000003"/>
    <n v="-27.380000000000003"/>
    <n v="-4.4090177133655395"/>
    <x v="0"/>
    <x v="50"/>
  </r>
  <r>
    <d v="2021-10-02T00:00:00"/>
    <x v="328"/>
    <n v="70338"/>
    <n v="0"/>
    <x v="0"/>
    <x v="0"/>
    <n v="7.68"/>
    <n v="7.68"/>
    <n v="1"/>
    <x v="0"/>
    <n v="33.590000000000003"/>
    <n v="-25.910000000000004"/>
    <n v="-3.3736979166666674"/>
    <x v="6"/>
    <x v="26"/>
  </r>
  <r>
    <d v="2021-10-02T00:00:00"/>
    <x v="328"/>
    <n v="29585"/>
    <n v="0"/>
    <x v="0"/>
    <x v="0"/>
    <n v="18.82"/>
    <n v="18.82"/>
    <n v="4"/>
    <x v="0"/>
    <n v="33.590000000000003"/>
    <n v="-115.54000000000002"/>
    <n v="-6.1392136025504795"/>
    <x v="6"/>
    <x v="31"/>
  </r>
  <r>
    <d v="2021-10-02T00:00:00"/>
    <x v="329"/>
    <n v="28533"/>
    <n v="0"/>
    <x v="0"/>
    <x v="0"/>
    <n v="6.02"/>
    <n v="6.02"/>
    <n v="1"/>
    <x v="0"/>
    <n v="91.69"/>
    <n v="-85.67"/>
    <n v="-14.230897009966778"/>
    <x v="3"/>
    <x v="53"/>
  </r>
  <r>
    <d v="2021-10-02T00:00:00"/>
    <x v="329"/>
    <n v="103458"/>
    <n v="0"/>
    <x v="0"/>
    <x v="0"/>
    <n v="6.27"/>
    <n v="6.27"/>
    <n v="1"/>
    <x v="0"/>
    <n v="91.69"/>
    <n v="-85.42"/>
    <n v="-13.623604465709731"/>
    <x v="3"/>
    <x v="53"/>
  </r>
  <r>
    <d v="2021-10-02T00:00:00"/>
    <x v="329"/>
    <n v="121350"/>
    <n v="0"/>
    <x v="0"/>
    <x v="0"/>
    <n v="3.9"/>
    <n v="3.9"/>
    <n v="1"/>
    <x v="0"/>
    <n v="91.69"/>
    <n v="-87.789999999999992"/>
    <n v="-22.51025641025641"/>
    <x v="3"/>
    <x v="4"/>
  </r>
  <r>
    <d v="2021-10-02T00:00:00"/>
    <x v="329"/>
    <n v="128334"/>
    <n v="0"/>
    <x v="0"/>
    <x v="0"/>
    <n v="34.479999999999997"/>
    <n v="34.479999999999997"/>
    <n v="1"/>
    <x v="0"/>
    <n v="91.69"/>
    <n v="-57.21"/>
    <n v="-1.6592227378190256"/>
    <x v="0"/>
    <x v="50"/>
  </r>
  <r>
    <d v="2021-10-02T00:00:00"/>
    <x v="329"/>
    <n v="47374"/>
    <n v="0"/>
    <x v="3"/>
    <x v="0"/>
    <n v="3.5333333333333301"/>
    <n v="3.18"/>
    <n v="1"/>
    <x v="1"/>
    <n v="91.69"/>
    <n v="-88.509999999999991"/>
    <n v="-27.833333333333329"/>
    <x v="3"/>
    <x v="79"/>
  </r>
  <r>
    <d v="2021-10-02T00:00:00"/>
    <x v="329"/>
    <n v="47389"/>
    <n v="0"/>
    <x v="0"/>
    <x v="0"/>
    <n v="2.68"/>
    <n v="2.68"/>
    <n v="1"/>
    <x v="0"/>
    <n v="91.69"/>
    <n v="-89.009999999999991"/>
    <n v="-33.212686567164177"/>
    <x v="3"/>
    <x v="79"/>
  </r>
  <r>
    <d v="2021-10-02T00:00:00"/>
    <x v="329"/>
    <n v="119276"/>
    <n v="0"/>
    <x v="0"/>
    <x v="0"/>
    <n v="3.68"/>
    <n v="3.68"/>
    <n v="1"/>
    <x v="0"/>
    <n v="91.69"/>
    <n v="-88.009999999999991"/>
    <n v="-23.915760869565215"/>
    <x v="3"/>
    <x v="53"/>
  </r>
  <r>
    <d v="2021-10-02T00:00:00"/>
    <x v="329"/>
    <n v="76044"/>
    <n v="0"/>
    <x v="3"/>
    <x v="0"/>
    <n v="4.6333333333333302"/>
    <n v="4.17"/>
    <n v="1"/>
    <x v="1"/>
    <n v="91.69"/>
    <n v="-87.52"/>
    <n v="-20.98800959232614"/>
    <x v="3"/>
    <x v="4"/>
  </r>
  <r>
    <d v="2021-10-02T00:00:00"/>
    <x v="329"/>
    <n v="90006"/>
    <n v="0"/>
    <x v="0"/>
    <x v="0"/>
    <n v="7.15"/>
    <n v="7.15"/>
    <n v="1"/>
    <x v="0"/>
    <n v="91.69"/>
    <n v="-84.539999999999992"/>
    <n v="-11.823776223776223"/>
    <x v="3"/>
    <x v="53"/>
  </r>
  <r>
    <d v="2021-10-02T00:00:00"/>
    <x v="329"/>
    <n v="79958"/>
    <n v="0"/>
    <x v="0"/>
    <x v="0"/>
    <n v="3.21"/>
    <n v="3.21"/>
    <n v="1"/>
    <x v="0"/>
    <n v="91.69"/>
    <n v="-88.48"/>
    <n v="-27.563862928348911"/>
    <x v="3"/>
    <x v="4"/>
  </r>
  <r>
    <d v="2021-10-02T00:00:00"/>
    <x v="329"/>
    <n v="87193"/>
    <n v="0"/>
    <x v="0"/>
    <x v="0"/>
    <n v="6.97"/>
    <n v="6.97"/>
    <n v="1"/>
    <x v="0"/>
    <n v="91.69"/>
    <n v="-84.72"/>
    <n v="-12.154949784791965"/>
    <x v="3"/>
    <x v="4"/>
  </r>
  <r>
    <d v="2021-10-02T00:00:00"/>
    <x v="329"/>
    <n v="47386"/>
    <n v="0"/>
    <x v="0"/>
    <x v="0"/>
    <n v="6.5"/>
    <n v="6.5"/>
    <n v="2"/>
    <x v="0"/>
    <n v="91.69"/>
    <n v="-176.88"/>
    <n v="-27.212307692307693"/>
    <x v="3"/>
    <x v="79"/>
  </r>
  <r>
    <d v="2021-10-02T00:00:00"/>
    <x v="329"/>
    <n v="68623"/>
    <n v="0"/>
    <x v="0"/>
    <x v="0"/>
    <n v="31.35"/>
    <n v="31.35"/>
    <n v="2"/>
    <x v="0"/>
    <n v="91.69"/>
    <n v="-152.03"/>
    <n v="-4.849441786283891"/>
    <x v="0"/>
    <x v="82"/>
  </r>
  <r>
    <d v="2021-10-02T00:00:00"/>
    <x v="329"/>
    <n v="116391"/>
    <n v="0"/>
    <x v="0"/>
    <x v="0"/>
    <n v="15.05"/>
    <n v="15.05"/>
    <n v="4"/>
    <x v="0"/>
    <n v="91.69"/>
    <n v="-351.71"/>
    <n v="-23.36943521594684"/>
    <x v="3"/>
    <x v="79"/>
  </r>
  <r>
    <d v="2021-10-02T00:00:00"/>
    <x v="330"/>
    <n v="118215"/>
    <n v="0"/>
    <x v="0"/>
    <x v="0"/>
    <n v="16.5"/>
    <n v="16.5"/>
    <n v="1"/>
    <x v="0"/>
    <n v="95.05"/>
    <n v="-78.55"/>
    <n v="-4.7606060606060607"/>
    <x v="7"/>
    <x v="35"/>
  </r>
  <r>
    <d v="2021-10-02T00:00:00"/>
    <x v="330"/>
    <n v="159717"/>
    <n v="0"/>
    <x v="0"/>
    <x v="0"/>
    <n v="29.91"/>
    <n v="29.91"/>
    <n v="1"/>
    <x v="0"/>
    <n v="95.05"/>
    <n v="-65.14"/>
    <n v="-2.1778669341357406"/>
    <x v="6"/>
    <x v="32"/>
  </r>
  <r>
    <d v="2021-10-02T00:00:00"/>
    <x v="330"/>
    <n v="118219"/>
    <n v="0"/>
    <x v="0"/>
    <x v="0"/>
    <n v="13.57"/>
    <n v="13.57"/>
    <n v="1"/>
    <x v="0"/>
    <n v="95.05"/>
    <n v="-81.47999999999999"/>
    <n v="-6.0044215180545315"/>
    <x v="7"/>
    <x v="35"/>
  </r>
  <r>
    <d v="2021-10-02T00:00:00"/>
    <x v="330"/>
    <n v="29819"/>
    <n v="0"/>
    <x v="0"/>
    <x v="0"/>
    <n v="20.14"/>
    <n v="20.14"/>
    <n v="1"/>
    <x v="0"/>
    <n v="95.05"/>
    <n v="-74.91"/>
    <n v="-3.7194637537239323"/>
    <x v="0"/>
    <x v="0"/>
  </r>
  <r>
    <d v="2021-10-02T00:00:00"/>
    <x v="330"/>
    <n v="79808"/>
    <n v="0"/>
    <x v="0"/>
    <x v="0"/>
    <n v="11.56"/>
    <n v="11.56"/>
    <n v="2"/>
    <x v="0"/>
    <n v="95.05"/>
    <n v="-178.54"/>
    <n v="-15.444636678200691"/>
    <x v="6"/>
    <x v="26"/>
  </r>
  <r>
    <d v="2021-10-02T00:00:00"/>
    <x v="330"/>
    <n v="24074"/>
    <n v="0"/>
    <x v="0"/>
    <x v="0"/>
    <n v="41.07"/>
    <n v="41.07"/>
    <n v="3"/>
    <x v="0"/>
    <n v="95.05"/>
    <n v="-244.07999999999998"/>
    <n v="-5.9430241051862671"/>
    <x v="3"/>
    <x v="46"/>
  </r>
  <r>
    <d v="2021-10-02T00:00:00"/>
    <x v="331"/>
    <n v="29022"/>
    <n v="0"/>
    <x v="0"/>
    <x v="2"/>
    <n v="4"/>
    <n v="4"/>
    <n v="1"/>
    <x v="0"/>
    <n v="130.97999999999999"/>
    <n v="-126.97999999999999"/>
    <n v="-31.744999999999997"/>
    <x v="1"/>
    <x v="43"/>
  </r>
  <r>
    <d v="2021-10-02T00:00:00"/>
    <x v="331"/>
    <n v="12047"/>
    <n v="0"/>
    <x v="0"/>
    <x v="2"/>
    <n v="1.25"/>
    <n v="1.25"/>
    <n v="1"/>
    <x v="0"/>
    <n v="130.97999999999999"/>
    <n v="-129.72999999999999"/>
    <n v="-103.78399999999999"/>
    <x v="1"/>
    <x v="13"/>
  </r>
  <r>
    <d v="2021-10-02T00:00:00"/>
    <x v="331"/>
    <n v="95063"/>
    <n v="0"/>
    <x v="1"/>
    <x v="2"/>
    <n v="3.3764705882352901"/>
    <n v="2.87"/>
    <n v="1"/>
    <x v="4"/>
    <n v="130.97999999999999"/>
    <n v="-128.10999999999999"/>
    <n v="-44.637630662020896"/>
    <x v="3"/>
    <x v="4"/>
  </r>
  <r>
    <d v="2021-10-02T00:00:00"/>
    <x v="331"/>
    <n v="111734"/>
    <n v="0"/>
    <x v="0"/>
    <x v="2"/>
    <n v="5.01"/>
    <n v="5.01"/>
    <n v="1"/>
    <x v="0"/>
    <n v="130.97999999999999"/>
    <n v="-125.96999999999998"/>
    <n v="-25.143712574850298"/>
    <x v="6"/>
    <x v="11"/>
  </r>
  <r>
    <d v="2021-10-02T00:00:00"/>
    <x v="331"/>
    <n v="76046"/>
    <n v="0"/>
    <x v="3"/>
    <x v="2"/>
    <n v="8.5333333333333297"/>
    <n v="7.68"/>
    <n v="1"/>
    <x v="1"/>
    <n v="130.97999999999999"/>
    <n v="-123.29999999999998"/>
    <n v="-16.0546875"/>
    <x v="3"/>
    <x v="4"/>
  </r>
  <r>
    <d v="2021-10-02T00:00:00"/>
    <x v="331"/>
    <n v="109310"/>
    <n v="0"/>
    <x v="0"/>
    <x v="2"/>
    <n v="6.27"/>
    <n v="6.27"/>
    <n v="1"/>
    <x v="0"/>
    <n v="130.97999999999999"/>
    <n v="-124.71"/>
    <n v="-19.889952153110048"/>
    <x v="3"/>
    <x v="4"/>
  </r>
  <r>
    <d v="2021-10-02T00:00:00"/>
    <x v="331"/>
    <n v="6045"/>
    <n v="0"/>
    <x v="0"/>
    <x v="2"/>
    <n v="6.52"/>
    <n v="6.52"/>
    <n v="1"/>
    <x v="0"/>
    <n v="130.97999999999999"/>
    <n v="-124.46"/>
    <n v="-19.088957055214724"/>
    <x v="7"/>
    <x v="51"/>
  </r>
  <r>
    <d v="2021-10-02T00:00:00"/>
    <x v="331"/>
    <n v="26276"/>
    <n v="0"/>
    <x v="1"/>
    <x v="2"/>
    <n v="3.8444444444444401"/>
    <n v="3.46"/>
    <n v="1"/>
    <x v="1"/>
    <n v="130.97999999999999"/>
    <n v="-127.52"/>
    <n v="-36.855491329479769"/>
    <x v="1"/>
    <x v="43"/>
  </r>
  <r>
    <d v="2021-10-02T00:00:00"/>
    <x v="331"/>
    <n v="72131"/>
    <n v="0"/>
    <x v="0"/>
    <x v="2"/>
    <n v="1.26"/>
    <n v="1.26"/>
    <n v="1"/>
    <x v="0"/>
    <n v="130.97999999999999"/>
    <n v="-129.72"/>
    <n v="-102.95238095238095"/>
    <x v="1"/>
    <x v="13"/>
  </r>
  <r>
    <d v="2021-10-02T00:00:00"/>
    <x v="331"/>
    <n v="129452"/>
    <n v="0"/>
    <x v="0"/>
    <x v="2"/>
    <n v="4.05"/>
    <n v="4.05"/>
    <n v="1"/>
    <x v="0"/>
    <n v="130.97999999999999"/>
    <n v="-126.92999999999999"/>
    <n v="-31.340740740740742"/>
    <x v="1"/>
    <x v="2"/>
  </r>
  <r>
    <d v="2021-10-02T00:00:00"/>
    <x v="331"/>
    <n v="44117"/>
    <n v="0"/>
    <x v="0"/>
    <x v="2"/>
    <n v="1.2"/>
    <n v="1.2"/>
    <n v="1"/>
    <x v="0"/>
    <n v="130.97999999999999"/>
    <n v="-129.78"/>
    <n v="-108.15"/>
    <x v="1"/>
    <x v="16"/>
  </r>
  <r>
    <d v="2021-10-02T00:00:00"/>
    <x v="331"/>
    <n v="85252"/>
    <n v="0"/>
    <x v="3"/>
    <x v="2"/>
    <n v="24.8888888888888"/>
    <n v="22.4"/>
    <n v="1"/>
    <x v="1"/>
    <n v="130.97999999999999"/>
    <n v="-108.57999999999998"/>
    <n v="-4.8473214285714281"/>
    <x v="8"/>
    <x v="91"/>
  </r>
  <r>
    <d v="2021-10-02T00:00:00"/>
    <x v="331"/>
    <n v="89633"/>
    <n v="0"/>
    <x v="1"/>
    <x v="2"/>
    <n v="1.7173913043478199"/>
    <n v="1.58"/>
    <n v="1"/>
    <x v="2"/>
    <n v="130.97999999999999"/>
    <n v="-129.39999999999998"/>
    <n v="-81.898734177215175"/>
    <x v="3"/>
    <x v="4"/>
  </r>
  <r>
    <d v="2021-10-02T00:00:00"/>
    <x v="331"/>
    <n v="75825"/>
    <n v="0"/>
    <x v="0"/>
    <x v="2"/>
    <n v="8.1199999999999992"/>
    <n v="8.1199999999999992"/>
    <n v="1"/>
    <x v="0"/>
    <n v="130.97999999999999"/>
    <n v="-122.85999999999999"/>
    <n v="-15.130541871921181"/>
    <x v="6"/>
    <x v="32"/>
  </r>
  <r>
    <d v="2021-10-02T00:00:00"/>
    <x v="331"/>
    <n v="7829"/>
    <n v="0"/>
    <x v="0"/>
    <x v="2"/>
    <n v="15.64"/>
    <n v="15.64"/>
    <n v="1"/>
    <x v="0"/>
    <n v="130.97999999999999"/>
    <n v="-115.33999999999999"/>
    <n v="-7.3746803069053701"/>
    <x v="6"/>
    <x v="32"/>
  </r>
  <r>
    <d v="2021-10-02T00:00:00"/>
    <x v="331"/>
    <n v="76584"/>
    <n v="0"/>
    <x v="0"/>
    <x v="2"/>
    <n v="1.83"/>
    <n v="1.83"/>
    <n v="1"/>
    <x v="0"/>
    <n v="130.97999999999999"/>
    <n v="-129.14999999999998"/>
    <n v="-70.573770491803259"/>
    <x v="1"/>
    <x v="21"/>
  </r>
  <r>
    <d v="2021-10-02T00:00:00"/>
    <x v="331"/>
    <n v="76455"/>
    <n v="0"/>
    <x v="0"/>
    <x v="2"/>
    <n v="2.17"/>
    <n v="2.17"/>
    <n v="1"/>
    <x v="0"/>
    <n v="130.97999999999999"/>
    <n v="-128.81"/>
    <n v="-59.359447004608299"/>
    <x v="1"/>
    <x v="47"/>
  </r>
  <r>
    <d v="2021-10-02T00:00:00"/>
    <x v="331"/>
    <n v="121576"/>
    <n v="0"/>
    <x v="0"/>
    <x v="2"/>
    <n v="7.34"/>
    <n v="7.34"/>
    <n v="1"/>
    <x v="0"/>
    <n v="130.97999999999999"/>
    <n v="-123.63999999999999"/>
    <n v="-16.844686648501362"/>
    <x v="3"/>
    <x v="4"/>
  </r>
  <r>
    <d v="2021-10-02T00:00:00"/>
    <x v="331"/>
    <n v="113946"/>
    <n v="0"/>
    <x v="1"/>
    <x v="2"/>
    <n v="3.1764705882352899"/>
    <n v="2.7"/>
    <n v="1"/>
    <x v="4"/>
    <n v="130.97999999999999"/>
    <n v="-128.28"/>
    <n v="-47.511111111111106"/>
    <x v="1"/>
    <x v="13"/>
  </r>
  <r>
    <d v="2021-10-02T00:00:00"/>
    <x v="331"/>
    <n v="129474"/>
    <n v="0"/>
    <x v="0"/>
    <x v="2"/>
    <n v="9.4700000000000006"/>
    <n v="9.4700000000000006"/>
    <n v="1"/>
    <x v="0"/>
    <n v="130.97999999999999"/>
    <n v="-121.50999999999999"/>
    <n v="-12.831045406546989"/>
    <x v="1"/>
    <x v="2"/>
  </r>
  <r>
    <d v="2021-10-02T00:00:00"/>
    <x v="331"/>
    <n v="80252"/>
    <n v="0"/>
    <x v="0"/>
    <x v="2"/>
    <n v="2.06"/>
    <n v="2.06"/>
    <n v="1"/>
    <x v="0"/>
    <n v="130.97999999999999"/>
    <n v="-128.91999999999999"/>
    <n v="-62.582524271844655"/>
    <x v="1"/>
    <x v="12"/>
  </r>
  <r>
    <d v="2021-10-02T00:00:00"/>
    <x v="331"/>
    <n v="119242"/>
    <n v="0"/>
    <x v="0"/>
    <x v="2"/>
    <n v="3.57"/>
    <n v="3.57"/>
    <n v="1"/>
    <x v="0"/>
    <n v="130.97999999999999"/>
    <n v="-127.41"/>
    <n v="-35.689075630252098"/>
    <x v="1"/>
    <x v="21"/>
  </r>
  <r>
    <d v="2021-10-02T00:00:00"/>
    <x v="331"/>
    <n v="76035"/>
    <n v="0"/>
    <x v="0"/>
    <x v="2"/>
    <n v="2.95"/>
    <n v="2.95"/>
    <n v="1"/>
    <x v="0"/>
    <n v="130.97999999999999"/>
    <n v="-128.03"/>
    <n v="-43.4"/>
    <x v="1"/>
    <x v="12"/>
  </r>
  <r>
    <d v="2021-10-02T00:00:00"/>
    <x v="331"/>
    <n v="87242"/>
    <n v="0"/>
    <x v="3"/>
    <x v="2"/>
    <n v="5.8222222222222202"/>
    <n v="5.24"/>
    <n v="1"/>
    <x v="1"/>
    <n v="130.97999999999999"/>
    <n v="-125.74"/>
    <n v="-23.996183206106867"/>
    <x v="3"/>
    <x v="4"/>
  </r>
  <r>
    <d v="2021-10-02T00:00:00"/>
    <x v="331"/>
    <n v="48502"/>
    <n v="0"/>
    <x v="3"/>
    <x v="2"/>
    <n v="1.9555555555555499"/>
    <n v="1.76"/>
    <n v="1"/>
    <x v="1"/>
    <n v="130.97999999999999"/>
    <n v="-129.22"/>
    <n v="-73.420454545454547"/>
    <x v="1"/>
    <x v="12"/>
  </r>
  <r>
    <d v="2021-10-02T00:00:00"/>
    <x v="331"/>
    <n v="5521"/>
    <n v="0"/>
    <x v="3"/>
    <x v="2"/>
    <n v="5.1666666666666599"/>
    <n v="4.6500000000000004"/>
    <n v="1"/>
    <x v="1"/>
    <n v="130.97999999999999"/>
    <n v="-126.32999999999998"/>
    <n v="-27.167741935483864"/>
    <x v="1"/>
    <x v="14"/>
  </r>
  <r>
    <d v="2021-10-02T00:00:00"/>
    <x v="331"/>
    <n v="78421"/>
    <n v="0"/>
    <x v="0"/>
    <x v="2"/>
    <n v="2.34"/>
    <n v="2.34"/>
    <n v="1"/>
    <x v="0"/>
    <n v="130.97999999999999"/>
    <n v="-128.63999999999999"/>
    <n v="-54.974358974358971"/>
    <x v="3"/>
    <x v="4"/>
  </r>
  <r>
    <d v="2021-10-02T00:00:00"/>
    <x v="331"/>
    <n v="87421"/>
    <n v="0"/>
    <x v="0"/>
    <x v="2"/>
    <n v="2.6"/>
    <n v="2.6"/>
    <n v="1"/>
    <x v="0"/>
    <n v="130.97999999999999"/>
    <n v="-128.38"/>
    <n v="-49.37692307692307"/>
    <x v="1"/>
    <x v="16"/>
  </r>
  <r>
    <d v="2021-10-02T00:00:00"/>
    <x v="331"/>
    <n v="71397"/>
    <n v="0"/>
    <x v="0"/>
    <x v="2"/>
    <n v="3.98"/>
    <n v="3.98"/>
    <n v="1"/>
    <x v="0"/>
    <n v="130.97999999999999"/>
    <n v="-126.99999999999999"/>
    <n v="-31.909547738693465"/>
    <x v="1"/>
    <x v="2"/>
  </r>
  <r>
    <d v="2021-10-02T00:00:00"/>
    <x v="331"/>
    <n v="121578"/>
    <n v="0"/>
    <x v="0"/>
    <x v="2"/>
    <n v="6.46"/>
    <n v="6.46"/>
    <n v="1"/>
    <x v="0"/>
    <n v="130.97999999999999"/>
    <n v="-124.52"/>
    <n v="-19.275541795665635"/>
    <x v="3"/>
    <x v="4"/>
  </r>
  <r>
    <d v="2021-10-02T00:00:00"/>
    <x v="331"/>
    <n v="7830"/>
    <n v="0"/>
    <x v="0"/>
    <x v="2"/>
    <n v="17.46"/>
    <n v="17.46"/>
    <n v="1"/>
    <x v="0"/>
    <n v="130.97999999999999"/>
    <n v="-113.51999999999998"/>
    <n v="-6.5017182130584175"/>
    <x v="6"/>
    <x v="32"/>
  </r>
  <r>
    <d v="2021-10-02T00:00:00"/>
    <x v="331"/>
    <n v="12052"/>
    <n v="0"/>
    <x v="0"/>
    <x v="2"/>
    <n v="1.31"/>
    <n v="1.31"/>
    <n v="1"/>
    <x v="0"/>
    <n v="130.97999999999999"/>
    <n v="-129.66999999999999"/>
    <n v="-98.984732824427468"/>
    <x v="1"/>
    <x v="13"/>
  </r>
  <r>
    <d v="2021-10-02T00:00:00"/>
    <x v="331"/>
    <n v="121568"/>
    <n v="0"/>
    <x v="0"/>
    <x v="2"/>
    <n v="23.41"/>
    <n v="23.41"/>
    <n v="2"/>
    <x v="0"/>
    <n v="130.97999999999999"/>
    <n v="-238.54999999999998"/>
    <n v="-10.190089705254165"/>
    <x v="3"/>
    <x v="4"/>
  </r>
  <r>
    <d v="2021-10-02T00:00:00"/>
    <x v="332"/>
    <n v="79695"/>
    <n v="0"/>
    <x v="0"/>
    <x v="2"/>
    <n v="17.940000000000001"/>
    <n v="17.940000000000001"/>
    <n v="1"/>
    <x v="0"/>
    <n v="36.35"/>
    <n v="-18.41"/>
    <n v="-1.0261984392419174"/>
    <x v="8"/>
    <x v="101"/>
  </r>
  <r>
    <d v="2021-10-02T00:00:00"/>
    <x v="332"/>
    <n v="106532"/>
    <n v="0"/>
    <x v="0"/>
    <x v="2"/>
    <n v="14.51"/>
    <n v="14.51"/>
    <n v="1"/>
    <x v="0"/>
    <n v="36.35"/>
    <n v="-21.840000000000003"/>
    <n v="-1.5051688490696074"/>
    <x v="4"/>
    <x v="102"/>
  </r>
  <r>
    <d v="2021-10-02T00:00:00"/>
    <x v="332"/>
    <n v="111083"/>
    <n v="0"/>
    <x v="0"/>
    <x v="2"/>
    <n v="5.66"/>
    <n v="5.66"/>
    <n v="1"/>
    <x v="0"/>
    <n v="36.35"/>
    <n v="-30.69"/>
    <n v="-5.4222614840989403"/>
    <x v="6"/>
    <x v="31"/>
  </r>
  <r>
    <d v="2021-10-02T00:00:00"/>
    <x v="332"/>
    <n v="117677"/>
    <n v="0"/>
    <x v="0"/>
    <x v="2"/>
    <n v="14.38"/>
    <n v="14.38"/>
    <n v="1"/>
    <x v="0"/>
    <n v="36.35"/>
    <n v="-21.97"/>
    <n v="-1.5278164116828927"/>
    <x v="2"/>
    <x v="71"/>
  </r>
  <r>
    <d v="2021-10-02T00:00:00"/>
    <x v="332"/>
    <n v="103656"/>
    <n v="0"/>
    <x v="0"/>
    <x v="2"/>
    <n v="1.05"/>
    <n v="1.05"/>
    <n v="1"/>
    <x v="0"/>
    <n v="36.35"/>
    <n v="-35.300000000000004"/>
    <n v="-33.61904761904762"/>
    <x v="6"/>
    <x v="11"/>
  </r>
  <r>
    <d v="2021-10-02T00:00:00"/>
    <x v="333"/>
    <n v="5686"/>
    <n v="0"/>
    <x v="0"/>
    <x v="0"/>
    <n v="2.89"/>
    <n v="2.89"/>
    <n v="1"/>
    <x v="0"/>
    <n v="34.49"/>
    <n v="-31.6"/>
    <n v="-10.934256055363322"/>
    <x v="1"/>
    <x v="47"/>
  </r>
  <r>
    <d v="2021-10-02T00:00:00"/>
    <x v="333"/>
    <n v="82501"/>
    <n v="0"/>
    <x v="3"/>
    <x v="0"/>
    <n v="21.455555555555499"/>
    <n v="19.309999999999999"/>
    <n v="1"/>
    <x v="1"/>
    <n v="34.49"/>
    <n v="-15.180000000000003"/>
    <n v="-0.78612118073537052"/>
    <x v="8"/>
    <x v="91"/>
  </r>
  <r>
    <d v="2021-10-02T00:00:00"/>
    <x v="333"/>
    <n v="80661"/>
    <n v="0"/>
    <x v="0"/>
    <x v="0"/>
    <n v="5.09"/>
    <n v="5.09"/>
    <n v="1"/>
    <x v="0"/>
    <n v="34.49"/>
    <n v="-29.400000000000002"/>
    <n v="-5.7760314341846763"/>
    <x v="6"/>
    <x v="26"/>
  </r>
  <r>
    <d v="2021-10-02T00:00:00"/>
    <x v="333"/>
    <n v="14715"/>
    <n v="0"/>
    <x v="0"/>
    <x v="0"/>
    <n v="5.34"/>
    <n v="5.34"/>
    <n v="1"/>
    <x v="0"/>
    <n v="34.49"/>
    <n v="-29.150000000000002"/>
    <n v="-5.4588014981273414"/>
    <x v="4"/>
    <x v="48"/>
  </r>
  <r>
    <d v="2021-10-02T00:00:00"/>
    <x v="333"/>
    <n v="14709"/>
    <n v="0"/>
    <x v="0"/>
    <x v="0"/>
    <n v="1.4"/>
    <n v="1.4"/>
    <n v="1"/>
    <x v="0"/>
    <n v="34.49"/>
    <n v="-33.090000000000003"/>
    <n v="-23.63571428571429"/>
    <x v="1"/>
    <x v="47"/>
  </r>
  <r>
    <d v="2021-10-02T00:00:00"/>
    <x v="333"/>
    <n v="76035"/>
    <n v="0"/>
    <x v="0"/>
    <x v="0"/>
    <n v="2.95"/>
    <n v="2.95"/>
    <n v="1"/>
    <x v="0"/>
    <n v="34.49"/>
    <n v="-31.540000000000003"/>
    <n v="-10.691525423728814"/>
    <x v="1"/>
    <x v="12"/>
  </r>
  <r>
    <d v="2021-10-02T00:00:00"/>
    <x v="333"/>
    <n v="27509"/>
    <n v="0"/>
    <x v="0"/>
    <x v="0"/>
    <n v="7.44"/>
    <n v="7.44"/>
    <n v="1"/>
    <x v="0"/>
    <n v="34.49"/>
    <n v="-27.05"/>
    <n v="-3.635752688172043"/>
    <x v="6"/>
    <x v="26"/>
  </r>
  <r>
    <d v="2021-10-02T00:00:00"/>
    <x v="333"/>
    <n v="103095"/>
    <n v="0"/>
    <x v="0"/>
    <x v="0"/>
    <n v="5.7"/>
    <n v="5.7"/>
    <n v="1"/>
    <x v="0"/>
    <n v="34.49"/>
    <n v="-28.790000000000003"/>
    <n v="-5.0508771929824565"/>
    <x v="1"/>
    <x v="12"/>
  </r>
  <r>
    <d v="2021-10-02T00:00:00"/>
    <x v="333"/>
    <n v="91058"/>
    <n v="0"/>
    <x v="0"/>
    <x v="0"/>
    <n v="2.37"/>
    <n v="2.37"/>
    <n v="1"/>
    <x v="0"/>
    <n v="34.49"/>
    <n v="-32.120000000000005"/>
    <n v="-13.552742616033756"/>
    <x v="1"/>
    <x v="47"/>
  </r>
  <r>
    <d v="2021-10-02T00:00:00"/>
    <x v="334"/>
    <n v="71242"/>
    <n v="0"/>
    <x v="0"/>
    <x v="1"/>
    <n v="3.88"/>
    <n v="3.88"/>
    <n v="1"/>
    <x v="0"/>
    <n v="23.35"/>
    <n v="-19.470000000000002"/>
    <n v="-5.0180412371134029"/>
    <x v="0"/>
    <x v="29"/>
  </r>
  <r>
    <d v="2021-10-02T00:00:00"/>
    <x v="334"/>
    <n v="109310"/>
    <n v="0"/>
    <x v="0"/>
    <x v="1"/>
    <n v="6.27"/>
    <n v="6.27"/>
    <n v="1"/>
    <x v="0"/>
    <n v="23.35"/>
    <n v="-17.080000000000002"/>
    <n v="-2.724082934609251"/>
    <x v="3"/>
    <x v="4"/>
  </r>
  <r>
    <d v="2021-10-02T00:00:00"/>
    <x v="334"/>
    <n v="79958"/>
    <n v="0"/>
    <x v="0"/>
    <x v="1"/>
    <n v="3.21"/>
    <n v="3.21"/>
    <n v="1"/>
    <x v="0"/>
    <n v="23.35"/>
    <n v="-20.14"/>
    <n v="-6.2741433021806854"/>
    <x v="3"/>
    <x v="4"/>
  </r>
  <r>
    <d v="2021-10-02T00:00:00"/>
    <x v="334"/>
    <n v="77824"/>
    <n v="0"/>
    <x v="3"/>
    <x v="1"/>
    <n v="22.922222222222199"/>
    <n v="20.63"/>
    <n v="1"/>
    <x v="1"/>
    <n v="23.35"/>
    <n v="-2.7200000000000024"/>
    <n v="-0.13184682501211839"/>
    <x v="4"/>
    <x v="73"/>
  </r>
  <r>
    <d v="2021-10-02T00:00:00"/>
    <x v="335"/>
    <n v="117676"/>
    <n v="0"/>
    <x v="0"/>
    <x v="0"/>
    <n v="92.67"/>
    <n v="92.67"/>
    <n v="6"/>
    <x v="0"/>
    <n v="73.36"/>
    <n v="-347.48999999999995"/>
    <n v="-3.7497572029783095"/>
    <x v="2"/>
    <x v="71"/>
  </r>
  <r>
    <d v="2021-10-02T00:00:00"/>
    <x v="336"/>
    <n v="103589"/>
    <n v="0"/>
    <x v="2"/>
    <x v="2"/>
    <n v="78.314285714285703"/>
    <n v="54.82"/>
    <n v="5"/>
    <x v="3"/>
    <n v="50.23"/>
    <n v="-196.32999999999998"/>
    <n v="-3.5813571689164534"/>
    <x v="5"/>
    <x v="9"/>
  </r>
  <r>
    <d v="2021-10-02T00:00:00"/>
    <x v="337"/>
    <n v="26651"/>
    <n v="0"/>
    <x v="0"/>
    <x v="0"/>
    <n v="100.48"/>
    <n v="100.48"/>
    <n v="8"/>
    <x v="0"/>
    <n v="69.13"/>
    <n v="-452.55999999999995"/>
    <n v="-4.5039808917197446"/>
    <x v="5"/>
    <x v="9"/>
  </r>
  <r>
    <d v="2021-10-02T00:00:00"/>
    <x v="338"/>
    <n v="116195"/>
    <n v="0"/>
    <x v="0"/>
    <x v="0"/>
    <n v="2"/>
    <n v="2"/>
    <n v="1"/>
    <x v="0"/>
    <n v="115.59"/>
    <n v="-113.59"/>
    <n v="-56.795000000000002"/>
    <x v="3"/>
    <x v="53"/>
  </r>
  <r>
    <d v="2021-10-02T00:00:00"/>
    <x v="338"/>
    <n v="43810"/>
    <n v="0"/>
    <x v="3"/>
    <x v="0"/>
    <n v="4.9222222222222198"/>
    <n v="4.43"/>
    <n v="1"/>
    <x v="1"/>
    <n v="115.59"/>
    <n v="-111.16"/>
    <n v="-25.092550790067722"/>
    <x v="3"/>
    <x v="45"/>
  </r>
  <r>
    <d v="2021-10-02T00:00:00"/>
    <x v="338"/>
    <n v="117931"/>
    <n v="0"/>
    <x v="0"/>
    <x v="0"/>
    <n v="4.8099999999999996"/>
    <n v="4.8099999999999996"/>
    <n v="1"/>
    <x v="0"/>
    <n v="115.59"/>
    <n v="-110.78"/>
    <n v="-23.031185031185032"/>
    <x v="6"/>
    <x v="10"/>
  </r>
  <r>
    <d v="2021-10-02T00:00:00"/>
    <x v="338"/>
    <n v="73187"/>
    <n v="0"/>
    <x v="0"/>
    <x v="0"/>
    <n v="18.53"/>
    <n v="18.53"/>
    <n v="1"/>
    <x v="0"/>
    <n v="115.59"/>
    <n v="-97.06"/>
    <n v="-5.2379924446842958"/>
    <x v="3"/>
    <x v="33"/>
  </r>
  <r>
    <d v="2021-10-02T00:00:00"/>
    <x v="338"/>
    <n v="79780"/>
    <n v="0"/>
    <x v="1"/>
    <x v="0"/>
    <n v="3.8133333333333299"/>
    <n v="2.86"/>
    <n v="1"/>
    <x v="5"/>
    <n v="115.59"/>
    <n v="-112.73"/>
    <n v="-39.41608391608392"/>
    <x v="7"/>
    <x v="58"/>
  </r>
  <r>
    <d v="2021-10-02T00:00:00"/>
    <x v="338"/>
    <n v="100323"/>
    <n v="0"/>
    <x v="1"/>
    <x v="0"/>
    <n v="3.8133333333333299"/>
    <n v="2.86"/>
    <n v="1"/>
    <x v="5"/>
    <n v="115.59"/>
    <n v="-112.73"/>
    <n v="-39.41608391608392"/>
    <x v="7"/>
    <x v="58"/>
  </r>
  <r>
    <d v="2021-10-02T00:00:00"/>
    <x v="338"/>
    <n v="97980"/>
    <n v="0"/>
    <x v="3"/>
    <x v="0"/>
    <n v="22.033333333333299"/>
    <n v="19.829999999999998"/>
    <n v="1"/>
    <x v="1"/>
    <n v="115.59"/>
    <n v="-95.76"/>
    <n v="-4.8290468986384276"/>
    <x v="7"/>
    <x v="78"/>
  </r>
  <r>
    <d v="2021-10-02T00:00:00"/>
    <x v="338"/>
    <n v="124762"/>
    <n v="0"/>
    <x v="1"/>
    <x v="0"/>
    <n v="7.6333333333333302"/>
    <n v="6.87"/>
    <n v="1"/>
    <x v="1"/>
    <n v="115.59"/>
    <n v="-108.72"/>
    <n v="-15.825327510917029"/>
    <x v="1"/>
    <x v="12"/>
  </r>
  <r>
    <d v="2021-10-02T00:00:00"/>
    <x v="338"/>
    <n v="120188"/>
    <n v="0"/>
    <x v="1"/>
    <x v="0"/>
    <n v="9.3333333333333304"/>
    <n v="8.4"/>
    <n v="1"/>
    <x v="1"/>
    <n v="115.59"/>
    <n v="-107.19"/>
    <n v="-12.760714285714284"/>
    <x v="1"/>
    <x v="43"/>
  </r>
  <r>
    <d v="2021-10-02T00:00:00"/>
    <x v="338"/>
    <n v="9727"/>
    <n v="0"/>
    <x v="0"/>
    <x v="0"/>
    <n v="6.23"/>
    <n v="6.23"/>
    <n v="1"/>
    <x v="0"/>
    <n v="115.59"/>
    <n v="-109.36"/>
    <n v="-17.553772070626003"/>
    <x v="6"/>
    <x v="10"/>
  </r>
  <r>
    <d v="2021-10-02T00:00:00"/>
    <x v="338"/>
    <n v="80040"/>
    <n v="0"/>
    <x v="1"/>
    <x v="0"/>
    <n v="2.86666666666666"/>
    <n v="2.15"/>
    <n v="1"/>
    <x v="5"/>
    <n v="115.59"/>
    <n v="-113.44"/>
    <n v="-52.762790697674419"/>
    <x v="7"/>
    <x v="58"/>
  </r>
  <r>
    <d v="2021-10-02T00:00:00"/>
    <x v="338"/>
    <n v="124761"/>
    <n v="0"/>
    <x v="1"/>
    <x v="0"/>
    <n v="7.1555555555555497"/>
    <n v="6.44"/>
    <n v="1"/>
    <x v="1"/>
    <n v="115.59"/>
    <n v="-109.15"/>
    <n v="-16.948757763975156"/>
    <x v="1"/>
    <x v="12"/>
  </r>
  <r>
    <d v="2021-10-02T00:00:00"/>
    <x v="338"/>
    <n v="84203"/>
    <n v="0"/>
    <x v="1"/>
    <x v="0"/>
    <n v="12.5411764705882"/>
    <n v="10.66"/>
    <n v="3"/>
    <x v="4"/>
    <n v="115.59"/>
    <n v="-336.10999999999996"/>
    <n v="-31.530018761726076"/>
    <x v="3"/>
    <x v="15"/>
  </r>
  <r>
    <d v="2021-10-02T00:00:00"/>
    <x v="338"/>
    <n v="80546"/>
    <n v="0"/>
    <x v="1"/>
    <x v="0"/>
    <n v="19.349999999999898"/>
    <n v="15.48"/>
    <n v="3"/>
    <x v="6"/>
    <n v="115.59"/>
    <n v="-331.28999999999996"/>
    <n v="-21.401162790697672"/>
    <x v="3"/>
    <x v="38"/>
  </r>
  <r>
    <d v="2021-10-02T00:00:00"/>
    <x v="338"/>
    <n v="84234"/>
    <n v="0"/>
    <x v="1"/>
    <x v="0"/>
    <n v="9.9647058823529395"/>
    <n v="8.4700000000000006"/>
    <n v="3"/>
    <x v="4"/>
    <n v="115.59"/>
    <n v="-338.29999999999995"/>
    <n v="-39.940968122786295"/>
    <x v="3"/>
    <x v="15"/>
  </r>
  <r>
    <d v="2021-10-02T00:00:00"/>
    <x v="338"/>
    <n v="71772"/>
    <n v="0"/>
    <x v="1"/>
    <x v="0"/>
    <n v="31.488636363636299"/>
    <n v="27.71"/>
    <n v="4"/>
    <x v="11"/>
    <n v="115.59"/>
    <n v="-434.65000000000003"/>
    <n v="-15.685673042223025"/>
    <x v="3"/>
    <x v="53"/>
  </r>
  <r>
    <d v="2021-10-02T00:00:00"/>
    <x v="339"/>
    <n v="108207"/>
    <n v="0"/>
    <x v="0"/>
    <x v="0"/>
    <n v="36.75"/>
    <n v="36.75"/>
    <n v="1"/>
    <x v="0"/>
    <n v="21.89"/>
    <n v="14.86"/>
    <n v="0.40435374149659864"/>
    <x v="5"/>
    <x v="103"/>
  </r>
  <r>
    <d v="2021-10-02T00:00:00"/>
    <x v="340"/>
    <n v="119465"/>
    <n v="0"/>
    <x v="0"/>
    <x v="0"/>
    <n v="18.2"/>
    <n v="18.2"/>
    <n v="2"/>
    <x v="0"/>
    <n v="7.6"/>
    <n v="3"/>
    <n v="0.16483516483516483"/>
    <x v="0"/>
    <x v="64"/>
  </r>
  <r>
    <d v="2021-10-02T00:00:00"/>
    <x v="341"/>
    <n v="7256"/>
    <n v="0"/>
    <x v="0"/>
    <x v="2"/>
    <n v="4.38"/>
    <n v="4.38"/>
    <n v="3"/>
    <x v="0"/>
    <n v="43.47"/>
    <n v="-126.03"/>
    <n v="-28.773972602739725"/>
    <x v="6"/>
    <x v="11"/>
  </r>
  <r>
    <d v="2021-10-02T00:00:00"/>
    <x v="341"/>
    <n v="98445"/>
    <n v="0"/>
    <x v="3"/>
    <x v="2"/>
    <n v="26.8888888888888"/>
    <n v="24.2"/>
    <n v="12"/>
    <x v="1"/>
    <n v="43.47"/>
    <n v="-497.44"/>
    <n v="-20.555371900826447"/>
    <x v="6"/>
    <x v="11"/>
  </r>
  <r>
    <d v="2021-10-02T00:00:00"/>
    <x v="341"/>
    <n v="7263"/>
    <n v="0"/>
    <x v="0"/>
    <x v="2"/>
    <n v="26.39"/>
    <n v="26.39"/>
    <n v="12"/>
    <x v="0"/>
    <n v="43.47"/>
    <n v="-495.25"/>
    <n v="-18.76657824933687"/>
    <x v="6"/>
    <x v="11"/>
  </r>
  <r>
    <d v="2021-10-02T00:00:00"/>
    <x v="342"/>
    <n v="121869"/>
    <n v="0"/>
    <x v="0"/>
    <x v="4"/>
    <n v="17.2"/>
    <n v="17.2"/>
    <n v="1"/>
    <x v="0"/>
    <n v="295.73"/>
    <n v="-278.53000000000003"/>
    <n v="-16.193604651162794"/>
    <x v="1"/>
    <x v="2"/>
  </r>
  <r>
    <d v="2021-10-02T00:00:00"/>
    <x v="342"/>
    <n v="104791"/>
    <n v="0"/>
    <x v="0"/>
    <x v="4"/>
    <n v="2.42"/>
    <n v="2.42"/>
    <n v="1"/>
    <x v="0"/>
    <n v="295.73"/>
    <n v="-293.31"/>
    <n v="-121.20247933884298"/>
    <x v="6"/>
    <x v="11"/>
  </r>
  <r>
    <d v="2021-10-02T00:00:00"/>
    <x v="342"/>
    <n v="9735"/>
    <n v="0"/>
    <x v="0"/>
    <x v="4"/>
    <n v="3.68"/>
    <n v="3.68"/>
    <n v="1"/>
    <x v="0"/>
    <n v="295.73"/>
    <n v="-292.05"/>
    <n v="-79.361413043478265"/>
    <x v="6"/>
    <x v="11"/>
  </r>
  <r>
    <d v="2021-10-02T00:00:00"/>
    <x v="342"/>
    <n v="45057"/>
    <n v="0"/>
    <x v="3"/>
    <x v="4"/>
    <n v="9.7777777777777697"/>
    <n v="8.8000000000000007"/>
    <n v="1"/>
    <x v="1"/>
    <n v="295.73"/>
    <n v="-286.93"/>
    <n v="-32.605681818181814"/>
    <x v="6"/>
    <x v="26"/>
  </r>
  <r>
    <d v="2021-10-02T00:00:00"/>
    <x v="342"/>
    <n v="73175"/>
    <n v="0"/>
    <x v="0"/>
    <x v="4"/>
    <n v="35.11"/>
    <n v="35.11"/>
    <n v="2"/>
    <x v="0"/>
    <n v="295.73"/>
    <n v="-556.35"/>
    <n v="-15.845912845343207"/>
    <x v="3"/>
    <x v="4"/>
  </r>
  <r>
    <d v="2021-10-02T00:00:00"/>
    <x v="342"/>
    <n v="5502"/>
    <n v="0"/>
    <x v="0"/>
    <x v="4"/>
    <n v="14.76"/>
    <n v="14.76"/>
    <n v="3"/>
    <x v="0"/>
    <n v="295.73"/>
    <n v="-872.43000000000006"/>
    <n v="-59.107723577235781"/>
    <x v="1"/>
    <x v="21"/>
  </r>
  <r>
    <d v="2021-10-02T00:00:00"/>
    <x v="342"/>
    <n v="101298"/>
    <n v="0"/>
    <x v="5"/>
    <x v="4"/>
    <n v="49.12"/>
    <n v="36.840000000000003"/>
    <n v="3"/>
    <x v="5"/>
    <n v="295.73"/>
    <n v="-850.35"/>
    <n v="-23.082247557003257"/>
    <x v="5"/>
    <x v="9"/>
  </r>
  <r>
    <d v="2021-10-02T00:00:00"/>
    <x v="342"/>
    <n v="101297"/>
    <n v="0"/>
    <x v="5"/>
    <x v="4"/>
    <n v="49.12"/>
    <n v="36.840000000000003"/>
    <n v="3"/>
    <x v="5"/>
    <n v="295.73"/>
    <n v="-850.35"/>
    <n v="-23.082247557003257"/>
    <x v="5"/>
    <x v="9"/>
  </r>
  <r>
    <d v="2021-10-02T00:00:00"/>
    <x v="342"/>
    <n v="76212"/>
    <n v="0"/>
    <x v="0"/>
    <x v="4"/>
    <n v="10.59"/>
    <n v="10.59"/>
    <n v="3"/>
    <x v="0"/>
    <n v="295.73"/>
    <n v="-876.6"/>
    <n v="-82.776203966005667"/>
    <x v="1"/>
    <x v="21"/>
  </r>
  <r>
    <d v="2021-10-02T00:00:00"/>
    <x v="342"/>
    <n v="115773"/>
    <n v="0"/>
    <x v="0"/>
    <x v="4"/>
    <n v="69.36"/>
    <n v="69.36"/>
    <n v="3"/>
    <x v="0"/>
    <n v="295.73"/>
    <n v="-817.83"/>
    <n v="-11.791089965397925"/>
    <x v="2"/>
    <x v="76"/>
  </r>
  <r>
    <d v="2021-10-02T00:00:00"/>
    <x v="342"/>
    <n v="46330"/>
    <n v="0"/>
    <x v="3"/>
    <x v="4"/>
    <n v="6.0666666666666602"/>
    <n v="5.46"/>
    <n v="4"/>
    <x v="1"/>
    <n v="295.73"/>
    <n v="-1177.46"/>
    <n v="-215.65201465201466"/>
    <x v="1"/>
    <x v="21"/>
  </r>
  <r>
    <d v="2021-10-02T00:00:00"/>
    <x v="342"/>
    <n v="77408"/>
    <n v="0"/>
    <x v="3"/>
    <x v="4"/>
    <n v="6.5666666666666602"/>
    <n v="5.91"/>
    <n v="4"/>
    <x v="1"/>
    <n v="295.73"/>
    <n v="-1177.01"/>
    <n v="-199.15566835871402"/>
    <x v="1"/>
    <x v="21"/>
  </r>
  <r>
    <d v="2021-10-02T00:00:00"/>
    <x v="342"/>
    <n v="114255"/>
    <n v="0"/>
    <x v="0"/>
    <x v="4"/>
    <n v="92.11"/>
    <n v="92.11"/>
    <n v="4"/>
    <x v="0"/>
    <n v="295.73"/>
    <n v="-1090.8100000000002"/>
    <n v="-11.842470958636415"/>
    <x v="2"/>
    <x v="76"/>
  </r>
  <r>
    <d v="2021-10-02T00:00:00"/>
    <x v="342"/>
    <n v="77293"/>
    <n v="0"/>
    <x v="1"/>
    <x v="4"/>
    <n v="18.105882352941101"/>
    <n v="15.39"/>
    <n v="5"/>
    <x v="4"/>
    <n v="295.73"/>
    <n v="-1463.26"/>
    <n v="-95.078622482131252"/>
    <x v="1"/>
    <x v="21"/>
  </r>
  <r>
    <d v="2021-10-02T00:00:00"/>
    <x v="342"/>
    <n v="76282"/>
    <n v="0"/>
    <x v="3"/>
    <x v="4"/>
    <n v="11.3777777777777"/>
    <n v="10.24"/>
    <n v="6"/>
    <x v="1"/>
    <n v="295.73"/>
    <n v="-1764.14"/>
    <n v="-172.279296875"/>
    <x v="1"/>
    <x v="21"/>
  </r>
  <r>
    <d v="2021-10-02T00:00:00"/>
    <x v="342"/>
    <n v="87171"/>
    <n v="0"/>
    <x v="3"/>
    <x v="4"/>
    <n v="24.966666666666601"/>
    <n v="22.47"/>
    <n v="6"/>
    <x v="1"/>
    <n v="295.73"/>
    <n v="-1751.91"/>
    <n v="-77.966622162883851"/>
    <x v="1"/>
    <x v="21"/>
  </r>
  <r>
    <d v="2021-10-02T00:00:00"/>
    <x v="342"/>
    <n v="87285"/>
    <n v="0"/>
    <x v="3"/>
    <x v="4"/>
    <n v="24.377777777777698"/>
    <n v="21.94"/>
    <n v="10"/>
    <x v="1"/>
    <n v="295.73"/>
    <n v="-2935.36"/>
    <n v="-133.79033728350046"/>
    <x v="1"/>
    <x v="14"/>
  </r>
  <r>
    <d v="2021-10-02T00:00:00"/>
    <x v="343"/>
    <n v="109310"/>
    <n v="0"/>
    <x v="0"/>
    <x v="1"/>
    <n v="6.27"/>
    <n v="6.27"/>
    <n v="1"/>
    <x v="0"/>
    <n v="25.19"/>
    <n v="-18.920000000000002"/>
    <n v="-3.0175438596491233"/>
    <x v="3"/>
    <x v="4"/>
  </r>
  <r>
    <d v="2021-10-02T00:00:00"/>
    <x v="343"/>
    <n v="107400"/>
    <n v="0"/>
    <x v="0"/>
    <x v="1"/>
    <n v="7.62"/>
    <n v="7.62"/>
    <n v="1"/>
    <x v="0"/>
    <n v="25.19"/>
    <n v="-17.57"/>
    <n v="-2.3057742782152233"/>
    <x v="3"/>
    <x v="46"/>
  </r>
  <r>
    <d v="2021-10-02T00:00:00"/>
    <x v="343"/>
    <n v="69238"/>
    <n v="0"/>
    <x v="0"/>
    <x v="1"/>
    <n v="4.42"/>
    <n v="4.42"/>
    <n v="1"/>
    <x v="0"/>
    <n v="25.19"/>
    <n v="-20.770000000000003"/>
    <n v="-4.6990950226244355"/>
    <x v="3"/>
    <x v="15"/>
  </r>
  <r>
    <d v="2021-10-02T00:00:00"/>
    <x v="343"/>
    <n v="10572"/>
    <n v="0"/>
    <x v="0"/>
    <x v="1"/>
    <n v="3.22"/>
    <n v="3.22"/>
    <n v="1"/>
    <x v="0"/>
    <n v="25.19"/>
    <n v="-21.970000000000002"/>
    <n v="-6.8229813664596275"/>
    <x v="3"/>
    <x v="46"/>
  </r>
  <r>
    <d v="2021-10-02T00:00:00"/>
    <x v="343"/>
    <n v="107406"/>
    <n v="0"/>
    <x v="0"/>
    <x v="1"/>
    <n v="9.15"/>
    <n v="9.15"/>
    <n v="1"/>
    <x v="0"/>
    <n v="25.19"/>
    <n v="-16.04"/>
    <n v="-1.7530054644808741"/>
    <x v="3"/>
    <x v="46"/>
  </r>
  <r>
    <d v="2021-10-02T00:00:00"/>
    <x v="343"/>
    <n v="107631"/>
    <n v="0"/>
    <x v="1"/>
    <x v="1"/>
    <n v="7.7096774193548301"/>
    <n v="7.17"/>
    <n v="1"/>
    <x v="12"/>
    <n v="25.19"/>
    <n v="-18.020000000000003"/>
    <n v="-2.5132496513249656"/>
    <x v="3"/>
    <x v="46"/>
  </r>
  <r>
    <d v="2021-10-02T00:00:00"/>
    <x v="344"/>
    <n v="194997"/>
    <n v="0"/>
    <x v="0"/>
    <x v="4"/>
    <n v="4.54"/>
    <n v="4.54"/>
    <n v="1"/>
    <x v="0"/>
    <n v="128.05000000000001"/>
    <n v="-123.51"/>
    <n v="-27.204845814977975"/>
    <x v="1"/>
    <x v="1"/>
  </r>
  <r>
    <d v="2021-10-02T00:00:00"/>
    <x v="344"/>
    <n v="114961"/>
    <n v="0"/>
    <x v="0"/>
    <x v="4"/>
    <n v="9.57"/>
    <n v="9.57"/>
    <n v="1"/>
    <x v="0"/>
    <n v="128.05000000000001"/>
    <n v="-118.48000000000002"/>
    <n v="-12.380355276907002"/>
    <x v="3"/>
    <x v="34"/>
  </r>
  <r>
    <d v="2021-10-02T00:00:00"/>
    <x v="344"/>
    <n v="74453"/>
    <n v="0"/>
    <x v="0"/>
    <x v="4"/>
    <n v="11.22"/>
    <n v="11.22"/>
    <n v="2"/>
    <x v="0"/>
    <n v="128.05000000000001"/>
    <n v="-244.88000000000002"/>
    <n v="-21.825311942959004"/>
    <x v="1"/>
    <x v="12"/>
  </r>
  <r>
    <d v="2021-10-02T00:00:00"/>
    <x v="344"/>
    <n v="9471"/>
    <n v="0"/>
    <x v="0"/>
    <x v="4"/>
    <n v="10.050000000000001"/>
    <n v="10.050000000000001"/>
    <n v="2"/>
    <x v="0"/>
    <n v="128.05000000000001"/>
    <n v="-246.05"/>
    <n v="-24.482587064676615"/>
    <x v="4"/>
    <x v="8"/>
  </r>
  <r>
    <d v="2021-10-02T00:00:00"/>
    <x v="344"/>
    <n v="77038"/>
    <n v="0"/>
    <x v="0"/>
    <x v="4"/>
    <n v="4.46"/>
    <n v="4.46"/>
    <n v="2"/>
    <x v="0"/>
    <n v="128.05000000000001"/>
    <n v="-251.64000000000001"/>
    <n v="-56.421524663677133"/>
    <x v="3"/>
    <x v="65"/>
  </r>
  <r>
    <d v="2021-10-02T00:00:00"/>
    <x v="344"/>
    <n v="90924"/>
    <n v="0"/>
    <x v="0"/>
    <x v="4"/>
    <n v="10.220000000000001"/>
    <n v="10.220000000000001"/>
    <n v="3"/>
    <x v="0"/>
    <n v="128.05000000000001"/>
    <n v="-373.93"/>
    <n v="-36.588062622309195"/>
    <x v="1"/>
    <x v="23"/>
  </r>
  <r>
    <d v="2021-10-02T00:00:00"/>
    <x v="344"/>
    <n v="76372"/>
    <n v="0"/>
    <x v="0"/>
    <x v="4"/>
    <n v="12.67"/>
    <n v="12.67"/>
    <n v="3"/>
    <x v="0"/>
    <n v="128.05000000000001"/>
    <n v="-371.48"/>
    <n v="-29.319652722967643"/>
    <x v="1"/>
    <x v="23"/>
  </r>
  <r>
    <d v="2021-10-02T00:00:00"/>
    <x v="344"/>
    <n v="116746"/>
    <n v="0"/>
    <x v="0"/>
    <x v="4"/>
    <n v="17.149999999999999"/>
    <n v="17.149999999999999"/>
    <n v="5"/>
    <x v="0"/>
    <n v="128.05000000000001"/>
    <n v="-623.1"/>
    <n v="-36.332361516034993"/>
    <x v="3"/>
    <x v="24"/>
  </r>
  <r>
    <d v="2021-10-02T00:00:00"/>
    <x v="344"/>
    <n v="84203"/>
    <n v="0"/>
    <x v="1"/>
    <x v="4"/>
    <n v="25.082352941176399"/>
    <n v="21.32"/>
    <n v="6"/>
    <x v="4"/>
    <n v="128.05000000000001"/>
    <n v="-746.98"/>
    <n v="-35.036585365853661"/>
    <x v="3"/>
    <x v="15"/>
  </r>
  <r>
    <d v="2021-10-02T00:00:00"/>
    <x v="344"/>
    <n v="158671"/>
    <n v="0"/>
    <x v="0"/>
    <x v="4"/>
    <n v="60.92"/>
    <n v="60.92"/>
    <n v="7"/>
    <x v="0"/>
    <n v="128.05000000000001"/>
    <n v="-835.43000000000018"/>
    <n v="-13.713558765594225"/>
    <x v="3"/>
    <x v="54"/>
  </r>
  <r>
    <d v="2021-10-02T00:00:00"/>
    <x v="344"/>
    <n v="75156"/>
    <n v="0"/>
    <x v="1"/>
    <x v="4"/>
    <n v="24.174999999999901"/>
    <n v="19.34"/>
    <n v="10"/>
    <x v="6"/>
    <n v="128.05000000000001"/>
    <n v="-1261.1600000000001"/>
    <n v="-65.209927611168567"/>
    <x v="1"/>
    <x v="1"/>
  </r>
  <r>
    <d v="2021-10-02T00:00:00"/>
    <x v="345"/>
    <n v="82454"/>
    <n v="0"/>
    <x v="0"/>
    <x v="0"/>
    <n v="2.5"/>
    <n v="2.5"/>
    <n v="1"/>
    <x v="0"/>
    <n v="76.02"/>
    <n v="-73.52"/>
    <n v="-29.407999999999998"/>
    <x v="6"/>
    <x v="10"/>
  </r>
  <r>
    <d v="2021-10-02T00:00:00"/>
    <x v="345"/>
    <n v="91357"/>
    <n v="0"/>
    <x v="0"/>
    <x v="0"/>
    <n v="4.5999999999999996"/>
    <n v="4.5999999999999996"/>
    <n v="1"/>
    <x v="0"/>
    <n v="76.02"/>
    <n v="-71.42"/>
    <n v="-15.526086956521741"/>
    <x v="6"/>
    <x v="28"/>
  </r>
  <r>
    <d v="2021-10-02T00:00:00"/>
    <x v="345"/>
    <n v="9734"/>
    <n v="0"/>
    <x v="0"/>
    <x v="0"/>
    <n v="3.07"/>
    <n v="3.07"/>
    <n v="1"/>
    <x v="0"/>
    <n v="76.02"/>
    <n v="-72.95"/>
    <n v="-23.762214983713356"/>
    <x v="6"/>
    <x v="10"/>
  </r>
  <r>
    <d v="2021-10-02T00:00:00"/>
    <x v="345"/>
    <n v="43944"/>
    <n v="0"/>
    <x v="0"/>
    <x v="0"/>
    <n v="98.23"/>
    <n v="98.23"/>
    <n v="6"/>
    <x v="0"/>
    <n v="76.02"/>
    <n v="-357.89"/>
    <n v="-3.6433879670161864"/>
    <x v="5"/>
    <x v="9"/>
  </r>
  <r>
    <d v="2021-10-02T00:00:00"/>
    <x v="346"/>
    <n v="117615"/>
    <n v="0"/>
    <x v="0"/>
    <x v="0"/>
    <n v="6.75"/>
    <n v="6.75"/>
    <n v="1"/>
    <x v="0"/>
    <n v="106.67"/>
    <n v="-99.92"/>
    <n v="-14.802962962962964"/>
    <x v="6"/>
    <x v="32"/>
  </r>
  <r>
    <d v="2021-10-02T00:00:00"/>
    <x v="346"/>
    <n v="83042"/>
    <n v="0"/>
    <x v="0"/>
    <x v="0"/>
    <n v="3.16"/>
    <n v="3.16"/>
    <n v="1"/>
    <x v="0"/>
    <n v="106.67"/>
    <n v="-103.51"/>
    <n v="-32.756329113924053"/>
    <x v="3"/>
    <x v="33"/>
  </r>
  <r>
    <d v="2021-10-02T00:00:00"/>
    <x v="346"/>
    <n v="92461"/>
    <n v="0"/>
    <x v="0"/>
    <x v="0"/>
    <n v="1.35"/>
    <n v="1.35"/>
    <n v="1"/>
    <x v="0"/>
    <n v="106.67"/>
    <n v="-105.32000000000001"/>
    <n v="-78.014814814814812"/>
    <x v="3"/>
    <x v="45"/>
  </r>
  <r>
    <d v="2021-10-02T00:00:00"/>
    <x v="346"/>
    <n v="90946"/>
    <n v="0"/>
    <x v="0"/>
    <x v="0"/>
    <n v="5.41"/>
    <n v="5.41"/>
    <n v="1"/>
    <x v="0"/>
    <n v="106.67"/>
    <n v="-101.26"/>
    <n v="-18.717190388170057"/>
    <x v="1"/>
    <x v="23"/>
  </r>
  <r>
    <d v="2021-10-02T00:00:00"/>
    <x v="346"/>
    <n v="95951"/>
    <n v="0"/>
    <x v="0"/>
    <x v="0"/>
    <n v="1.94"/>
    <n v="1.94"/>
    <n v="2"/>
    <x v="0"/>
    <n v="106.67"/>
    <n v="-211.4"/>
    <n v="-108.96907216494846"/>
    <x v="3"/>
    <x v="24"/>
  </r>
  <r>
    <d v="2021-10-02T00:00:00"/>
    <x v="346"/>
    <n v="68713"/>
    <n v="0"/>
    <x v="1"/>
    <x v="0"/>
    <n v="9.5647058823529392"/>
    <n v="8.1300000000000008"/>
    <n v="2"/>
    <x v="4"/>
    <n v="106.67"/>
    <n v="-205.21"/>
    <n v="-25.241082410824106"/>
    <x v="3"/>
    <x v="65"/>
  </r>
  <r>
    <d v="2021-10-02T00:00:00"/>
    <x v="346"/>
    <n v="27047"/>
    <n v="0"/>
    <x v="1"/>
    <x v="0"/>
    <n v="6.3647058823529399"/>
    <n v="5.41"/>
    <n v="2"/>
    <x v="4"/>
    <n v="106.67"/>
    <n v="-207.93"/>
    <n v="-38.434380776340113"/>
    <x v="3"/>
    <x v="65"/>
  </r>
  <r>
    <d v="2021-10-02T00:00:00"/>
    <x v="346"/>
    <n v="68374"/>
    <n v="0"/>
    <x v="0"/>
    <x v="0"/>
    <n v="8.65"/>
    <n v="8.65"/>
    <n v="4"/>
    <x v="0"/>
    <n v="106.67"/>
    <n v="-418.03000000000003"/>
    <n v="-48.327167630057808"/>
    <x v="1"/>
    <x v="23"/>
  </r>
  <r>
    <d v="2021-10-02T00:00:00"/>
    <x v="346"/>
    <n v="119244"/>
    <n v="0"/>
    <x v="0"/>
    <x v="0"/>
    <n v="15.98"/>
    <n v="15.98"/>
    <n v="4"/>
    <x v="0"/>
    <n v="106.67"/>
    <n v="-410.7"/>
    <n v="-25.700876095118897"/>
    <x v="3"/>
    <x v="33"/>
  </r>
  <r>
    <d v="2021-10-02T00:00:00"/>
    <x v="346"/>
    <n v="82393"/>
    <n v="0"/>
    <x v="1"/>
    <x v="0"/>
    <n v="19.622222222222199"/>
    <n v="17.66"/>
    <n v="5"/>
    <x v="1"/>
    <n v="106.67"/>
    <n v="-515.69000000000005"/>
    <n v="-29.201019252548136"/>
    <x v="1"/>
    <x v="23"/>
  </r>
  <r>
    <d v="2021-10-02T00:00:00"/>
    <x v="346"/>
    <n v="119254"/>
    <n v="0"/>
    <x v="0"/>
    <x v="0"/>
    <n v="47.72"/>
    <n v="47.72"/>
    <n v="10"/>
    <x v="0"/>
    <n v="106.67"/>
    <n v="-1018.98"/>
    <n v="-21.353310980720874"/>
    <x v="0"/>
    <x v="82"/>
  </r>
  <r>
    <d v="2021-10-02T00:00:00"/>
    <x v="346"/>
    <n v="90924"/>
    <n v="0"/>
    <x v="0"/>
    <x v="0"/>
    <n v="40.880000000000003"/>
    <n v="40.880000000000003"/>
    <n v="12"/>
    <x v="0"/>
    <n v="106.67"/>
    <n v="-1239.1599999999999"/>
    <n v="-30.31213307240704"/>
    <x v="1"/>
    <x v="23"/>
  </r>
  <r>
    <d v="2021-10-02T00:00:00"/>
    <x v="347"/>
    <n v="29022"/>
    <n v="0"/>
    <x v="0"/>
    <x v="0"/>
    <n v="4"/>
    <n v="4"/>
    <n v="1"/>
    <x v="0"/>
    <n v="65.819999999999993"/>
    <n v="-61.819999999999993"/>
    <n v="-15.454999999999998"/>
    <x v="1"/>
    <x v="43"/>
  </r>
  <r>
    <d v="2021-10-02T00:00:00"/>
    <x v="347"/>
    <n v="43826"/>
    <n v="0"/>
    <x v="0"/>
    <x v="0"/>
    <n v="16.829999999999998"/>
    <n v="16.829999999999998"/>
    <n v="1"/>
    <x v="0"/>
    <n v="65.819999999999993"/>
    <n v="-48.989999999999995"/>
    <n v="-2.9108734402852048"/>
    <x v="0"/>
    <x v="19"/>
  </r>
  <r>
    <d v="2021-10-02T00:00:00"/>
    <x v="347"/>
    <n v="7266"/>
    <n v="0"/>
    <x v="9"/>
    <x v="0"/>
    <n v="2.3444444444444401"/>
    <n v="2.11"/>
    <n v="1"/>
    <x v="1"/>
    <n v="65.819999999999993"/>
    <n v="-63.709999999999994"/>
    <n v="-30.194312796208528"/>
    <x v="6"/>
    <x v="11"/>
  </r>
  <r>
    <d v="2021-10-02T00:00:00"/>
    <x v="347"/>
    <n v="76466"/>
    <n v="0"/>
    <x v="0"/>
    <x v="0"/>
    <n v="3.77"/>
    <n v="3.77"/>
    <n v="1"/>
    <x v="0"/>
    <n v="65.819999999999993"/>
    <n v="-62.04999999999999"/>
    <n v="-16.45888594164456"/>
    <x v="1"/>
    <x v="47"/>
  </r>
  <r>
    <d v="2021-10-02T00:00:00"/>
    <x v="347"/>
    <n v="86480"/>
    <n v="0"/>
    <x v="3"/>
    <x v="0"/>
    <n v="1.8444444444444399"/>
    <n v="1.66"/>
    <n v="1"/>
    <x v="1"/>
    <n v="65.819999999999993"/>
    <n v="-64.16"/>
    <n v="-38.650602409638552"/>
    <x v="1"/>
    <x v="1"/>
  </r>
  <r>
    <d v="2021-10-02T00:00:00"/>
    <x v="347"/>
    <n v="110566"/>
    <n v="0"/>
    <x v="0"/>
    <x v="0"/>
    <n v="1.83"/>
    <n v="1.83"/>
    <n v="1"/>
    <x v="0"/>
    <n v="65.819999999999993"/>
    <n v="-63.989999999999995"/>
    <n v="-34.967213114754095"/>
    <x v="1"/>
    <x v="47"/>
  </r>
  <r>
    <d v="2021-10-02T00:00:00"/>
    <x v="347"/>
    <n v="121479"/>
    <n v="0"/>
    <x v="3"/>
    <x v="0"/>
    <n v="1.8333333333333299"/>
    <n v="1.65"/>
    <n v="1"/>
    <x v="1"/>
    <n v="65.819999999999993"/>
    <n v="-64.169999999999987"/>
    <n v="-38.890909090909084"/>
    <x v="1"/>
    <x v="1"/>
  </r>
  <r>
    <d v="2021-10-02T00:00:00"/>
    <x v="347"/>
    <n v="46482"/>
    <n v="0"/>
    <x v="0"/>
    <x v="0"/>
    <n v="3.67"/>
    <n v="3.67"/>
    <n v="1"/>
    <x v="0"/>
    <n v="65.819999999999993"/>
    <n v="-62.149999999999991"/>
    <n v="-16.934604904632149"/>
    <x v="1"/>
    <x v="12"/>
  </r>
  <r>
    <d v="2021-10-02T00:00:00"/>
    <x v="347"/>
    <n v="115766"/>
    <n v="0"/>
    <x v="0"/>
    <x v="0"/>
    <n v="2.56"/>
    <n v="2.56"/>
    <n v="1"/>
    <x v="0"/>
    <n v="65.819999999999993"/>
    <n v="-63.259999999999991"/>
    <n v="-24.710937499999996"/>
    <x v="1"/>
    <x v="43"/>
  </r>
  <r>
    <d v="2021-10-02T00:00:00"/>
    <x v="347"/>
    <n v="70242"/>
    <n v="0"/>
    <x v="1"/>
    <x v="0"/>
    <n v="6.2888888888888799"/>
    <n v="5.66"/>
    <n v="1"/>
    <x v="1"/>
    <n v="65.819999999999993"/>
    <n v="-60.16"/>
    <n v="-10.628975265017667"/>
    <x v="1"/>
    <x v="43"/>
  </r>
  <r>
    <d v="2021-10-02T00:00:00"/>
    <x v="347"/>
    <n v="100334"/>
    <n v="0"/>
    <x v="1"/>
    <x v="0"/>
    <n v="3.8133333333333299"/>
    <n v="2.86"/>
    <n v="1"/>
    <x v="5"/>
    <n v="65.819999999999993"/>
    <n v="-62.959999999999994"/>
    <n v="-22.013986013986013"/>
    <x v="7"/>
    <x v="58"/>
  </r>
  <r>
    <d v="2021-10-02T00:00:00"/>
    <x v="347"/>
    <n v="45630"/>
    <n v="0"/>
    <x v="3"/>
    <x v="0"/>
    <n v="6.8999999999999897"/>
    <n v="6.21"/>
    <n v="1"/>
    <x v="1"/>
    <n v="65.819999999999993"/>
    <n v="-59.609999999999992"/>
    <n v="-9.5990338164251199"/>
    <x v="0"/>
    <x v="50"/>
  </r>
  <r>
    <d v="2021-10-02T00:00:00"/>
    <x v="347"/>
    <n v="115733"/>
    <n v="0"/>
    <x v="3"/>
    <x v="0"/>
    <n v="1.81111111111111"/>
    <n v="1.63"/>
    <n v="1"/>
    <x v="1"/>
    <n v="65.819999999999993"/>
    <n v="-64.19"/>
    <n v="-39.380368098159508"/>
    <x v="7"/>
    <x v="44"/>
  </r>
  <r>
    <d v="2021-10-02T00:00:00"/>
    <x v="347"/>
    <n v="142304"/>
    <n v="0"/>
    <x v="0"/>
    <x v="0"/>
    <n v="5.66"/>
    <n v="5.66"/>
    <n v="1"/>
    <x v="0"/>
    <n v="65.819999999999993"/>
    <n v="-60.16"/>
    <n v="-10.628975265017667"/>
    <x v="6"/>
    <x v="32"/>
  </r>
  <r>
    <d v="2021-10-02T00:00:00"/>
    <x v="347"/>
    <n v="104162"/>
    <n v="0"/>
    <x v="0"/>
    <x v="0"/>
    <n v="9.65"/>
    <n v="9.65"/>
    <n v="1"/>
    <x v="0"/>
    <n v="65.819999999999993"/>
    <n v="-56.169999999999995"/>
    <n v="-5.8207253886010353"/>
    <x v="0"/>
    <x v="50"/>
  </r>
  <r>
    <d v="2021-10-02T00:00:00"/>
    <x v="347"/>
    <n v="71376"/>
    <n v="0"/>
    <x v="0"/>
    <x v="0"/>
    <n v="5.7"/>
    <n v="5.7"/>
    <n v="1"/>
    <x v="0"/>
    <n v="65.819999999999993"/>
    <n v="-60.11999999999999"/>
    <n v="-10.54736842105263"/>
    <x v="1"/>
    <x v="2"/>
  </r>
  <r>
    <d v="2021-10-02T00:00:00"/>
    <x v="347"/>
    <n v="102709"/>
    <n v="0"/>
    <x v="0"/>
    <x v="0"/>
    <n v="2.4900000000000002"/>
    <n v="2.4900000000000002"/>
    <n v="1"/>
    <x v="0"/>
    <n v="65.819999999999993"/>
    <n v="-63.329999999999991"/>
    <n v="-25.433734939759031"/>
    <x v="1"/>
    <x v="43"/>
  </r>
  <r>
    <d v="2021-10-02T00:00:00"/>
    <x v="347"/>
    <n v="112194"/>
    <n v="0"/>
    <x v="0"/>
    <x v="0"/>
    <n v="2.12"/>
    <n v="2.12"/>
    <n v="1"/>
    <x v="0"/>
    <n v="65.819999999999993"/>
    <n v="-63.699999999999996"/>
    <n v="-30.047169811320749"/>
    <x v="1"/>
    <x v="47"/>
  </r>
  <r>
    <d v="2021-10-02T00:00:00"/>
    <x v="347"/>
    <n v="111081"/>
    <n v="0"/>
    <x v="3"/>
    <x v="0"/>
    <n v="2.7888888888888799"/>
    <n v="2.5099999999999998"/>
    <n v="1"/>
    <x v="1"/>
    <n v="65.819999999999993"/>
    <n v="-63.309999999999995"/>
    <n v="-25.223107569721115"/>
    <x v="1"/>
    <x v="43"/>
  </r>
  <r>
    <d v="2021-10-02T00:00:00"/>
    <x v="347"/>
    <n v="200360"/>
    <n v="0"/>
    <x v="0"/>
    <x v="0"/>
    <n v="4.8099999999999996"/>
    <n v="4.8099999999999996"/>
    <n v="2"/>
    <x v="0"/>
    <n v="65.819999999999993"/>
    <n v="-126.82999999999998"/>
    <n v="-26.367983367983367"/>
    <x v="8"/>
    <x v="68"/>
  </r>
  <r>
    <d v="2021-10-02T00:00:00"/>
    <x v="347"/>
    <n v="200359"/>
    <n v="0"/>
    <x v="0"/>
    <x v="0"/>
    <n v="4.8099999999999996"/>
    <n v="4.8099999999999996"/>
    <n v="2"/>
    <x v="0"/>
    <n v="65.819999999999993"/>
    <n v="-126.82999999999998"/>
    <n v="-26.367983367983367"/>
    <x v="8"/>
    <x v="68"/>
  </r>
  <r>
    <d v="2021-10-02T00:00:00"/>
    <x v="347"/>
    <n v="10259"/>
    <n v="0"/>
    <x v="0"/>
    <x v="0"/>
    <n v="9.52"/>
    <n v="9.52"/>
    <n v="7"/>
    <x v="0"/>
    <n v="65.819999999999993"/>
    <n v="-451.21999999999997"/>
    <n v="-47.397058823529413"/>
    <x v="8"/>
    <x v="68"/>
  </r>
  <r>
    <d v="2021-10-02T00:00:00"/>
    <x v="348"/>
    <n v="47514"/>
    <n v="0"/>
    <x v="0"/>
    <x v="0"/>
    <n v="7.29"/>
    <n v="7.29"/>
    <n v="1"/>
    <x v="0"/>
    <n v="45.72"/>
    <n v="-38.43"/>
    <n v="-5.2716049382716053"/>
    <x v="3"/>
    <x v="46"/>
  </r>
  <r>
    <d v="2021-10-02T00:00:00"/>
    <x v="348"/>
    <n v="86417"/>
    <n v="0"/>
    <x v="3"/>
    <x v="0"/>
    <n v="3.1111111111111098"/>
    <n v="2.8"/>
    <n v="1"/>
    <x v="1"/>
    <n v="45.72"/>
    <n v="-42.92"/>
    <n v="-15.328571428571431"/>
    <x v="1"/>
    <x v="1"/>
  </r>
  <r>
    <d v="2021-10-02T00:00:00"/>
    <x v="348"/>
    <n v="8857"/>
    <n v="0"/>
    <x v="0"/>
    <x v="0"/>
    <n v="3.16"/>
    <n v="3.16"/>
    <n v="1"/>
    <x v="0"/>
    <n v="45.72"/>
    <n v="-42.56"/>
    <n v="-13.468354430379748"/>
    <x v="1"/>
    <x v="16"/>
  </r>
  <r>
    <d v="2021-10-02T00:00:00"/>
    <x v="348"/>
    <n v="18115"/>
    <n v="0"/>
    <x v="0"/>
    <x v="0"/>
    <n v="3.79"/>
    <n v="3.79"/>
    <n v="1"/>
    <x v="0"/>
    <n v="45.72"/>
    <n v="-41.93"/>
    <n v="-11.063324538258575"/>
    <x v="3"/>
    <x v="46"/>
  </r>
  <r>
    <d v="2021-10-02T00:00:00"/>
    <x v="348"/>
    <n v="70419"/>
    <n v="0"/>
    <x v="0"/>
    <x v="0"/>
    <n v="3.17"/>
    <n v="3.17"/>
    <n v="1"/>
    <x v="0"/>
    <n v="45.72"/>
    <n v="-42.55"/>
    <n v="-13.422712933753942"/>
    <x v="2"/>
    <x v="40"/>
  </r>
  <r>
    <d v="2021-10-02T00:00:00"/>
    <x v="348"/>
    <n v="91357"/>
    <n v="0"/>
    <x v="0"/>
    <x v="0"/>
    <n v="4.5999999999999996"/>
    <n v="4.5999999999999996"/>
    <n v="1"/>
    <x v="0"/>
    <n v="45.72"/>
    <n v="-41.12"/>
    <n v="-8.9391304347826086"/>
    <x v="6"/>
    <x v="28"/>
  </r>
  <r>
    <d v="2021-10-02T00:00:00"/>
    <x v="348"/>
    <n v="115768"/>
    <n v="0"/>
    <x v="0"/>
    <x v="0"/>
    <n v="1.34"/>
    <n v="1.34"/>
    <n v="1"/>
    <x v="0"/>
    <n v="45.72"/>
    <n v="-44.379999999999995"/>
    <n v="-33.119402985074622"/>
    <x v="1"/>
    <x v="13"/>
  </r>
  <r>
    <d v="2021-10-02T00:00:00"/>
    <x v="348"/>
    <n v="112230"/>
    <n v="0"/>
    <x v="0"/>
    <x v="0"/>
    <n v="3.19"/>
    <n v="3.19"/>
    <n v="1"/>
    <x v="0"/>
    <n v="45.72"/>
    <n v="-42.53"/>
    <n v="-13.332288401253919"/>
    <x v="1"/>
    <x v="21"/>
  </r>
  <r>
    <d v="2021-10-02T00:00:00"/>
    <x v="348"/>
    <n v="70418"/>
    <n v="0"/>
    <x v="0"/>
    <x v="0"/>
    <n v="3.32"/>
    <n v="3.32"/>
    <n v="1"/>
    <x v="0"/>
    <n v="45.72"/>
    <n v="-42.4"/>
    <n v="-12.771084337349398"/>
    <x v="2"/>
    <x v="40"/>
  </r>
  <r>
    <d v="2021-10-02T00:00:00"/>
    <x v="348"/>
    <n v="76281"/>
    <n v="0"/>
    <x v="3"/>
    <x v="0"/>
    <n v="3.0444444444444398"/>
    <n v="2.74"/>
    <n v="1"/>
    <x v="1"/>
    <n v="45.72"/>
    <n v="-42.98"/>
    <n v="-15.686131386861312"/>
    <x v="1"/>
    <x v="21"/>
  </r>
  <r>
    <d v="2021-10-02T00:00:00"/>
    <x v="348"/>
    <n v="21612"/>
    <n v="0"/>
    <x v="3"/>
    <x v="0"/>
    <n v="5.0111111111111102"/>
    <n v="4.51"/>
    <n v="1"/>
    <x v="1"/>
    <n v="45.72"/>
    <n v="-41.21"/>
    <n v="-9.1374722838137483"/>
    <x v="3"/>
    <x v="38"/>
  </r>
  <r>
    <d v="2021-10-02T00:00:00"/>
    <x v="348"/>
    <n v="113739"/>
    <n v="0"/>
    <x v="0"/>
    <x v="0"/>
    <n v="3.48"/>
    <n v="3.48"/>
    <n v="1"/>
    <x v="0"/>
    <n v="45.72"/>
    <n v="-42.24"/>
    <n v="-12.13793103448276"/>
    <x v="1"/>
    <x v="21"/>
  </r>
  <r>
    <d v="2021-10-02T00:00:00"/>
    <x v="348"/>
    <n v="119228"/>
    <n v="0"/>
    <x v="0"/>
    <x v="0"/>
    <n v="2.9"/>
    <n v="2.9"/>
    <n v="2"/>
    <x v="0"/>
    <n v="45.72"/>
    <n v="-88.539999999999992"/>
    <n v="-30.531034482758621"/>
    <x v="1"/>
    <x v="16"/>
  </r>
  <r>
    <d v="2021-10-02T00:00:00"/>
    <x v="348"/>
    <n v="118304"/>
    <n v="0"/>
    <x v="3"/>
    <x v="0"/>
    <n v="4.8333333333333304"/>
    <n v="4.3499999999999996"/>
    <n v="2"/>
    <x v="1"/>
    <n v="45.72"/>
    <n v="-87.09"/>
    <n v="-20.020689655172415"/>
    <x v="1"/>
    <x v="16"/>
  </r>
  <r>
    <d v="2021-10-02T00:00:00"/>
    <x v="348"/>
    <n v="117629"/>
    <n v="0"/>
    <x v="3"/>
    <x v="0"/>
    <n v="4.2555555555555502"/>
    <n v="3.83"/>
    <n v="2"/>
    <x v="1"/>
    <n v="45.72"/>
    <n v="-87.61"/>
    <n v="-22.874673629242821"/>
    <x v="1"/>
    <x v="13"/>
  </r>
  <r>
    <d v="2021-10-02T00:00:00"/>
    <x v="348"/>
    <n v="5508"/>
    <n v="0"/>
    <x v="0"/>
    <x v="0"/>
    <n v="9.1999999999999993"/>
    <n v="9.1999999999999993"/>
    <n v="2"/>
    <x v="0"/>
    <n v="45.72"/>
    <n v="-82.24"/>
    <n v="-8.9391304347826086"/>
    <x v="1"/>
    <x v="14"/>
  </r>
  <r>
    <d v="2021-10-02T00:00:00"/>
    <x v="348"/>
    <n v="116181"/>
    <n v="0"/>
    <x v="0"/>
    <x v="0"/>
    <n v="3.45"/>
    <n v="3.45"/>
    <n v="2"/>
    <x v="0"/>
    <n v="45.72"/>
    <n v="-87.99"/>
    <n v="-25.504347826086953"/>
    <x v="1"/>
    <x v="1"/>
  </r>
  <r>
    <d v="2021-10-02T00:00:00"/>
    <x v="349"/>
    <n v="19847"/>
    <n v="0"/>
    <x v="0"/>
    <x v="1"/>
    <n v="4.1100000000000003"/>
    <n v="4.1100000000000003"/>
    <n v="1"/>
    <x v="0"/>
    <n v="33.03"/>
    <n v="-28.92"/>
    <n v="-7.0364963503649633"/>
    <x v="7"/>
    <x v="61"/>
  </r>
  <r>
    <d v="2021-10-02T00:00:00"/>
    <x v="349"/>
    <n v="70696"/>
    <n v="0"/>
    <x v="0"/>
    <x v="1"/>
    <n v="43.63"/>
    <n v="43.63"/>
    <n v="1"/>
    <x v="0"/>
    <n v="33.03"/>
    <n v="10.600000000000001"/>
    <n v="0.24295209718083888"/>
    <x v="4"/>
    <x v="104"/>
  </r>
  <r>
    <d v="2021-10-02T00:00:00"/>
    <x v="350"/>
    <n v="82393"/>
    <n v="0"/>
    <x v="1"/>
    <x v="0"/>
    <n v="3.9222222222222198"/>
    <n v="3.53"/>
    <n v="1"/>
    <x v="1"/>
    <n v="26.39"/>
    <n v="-22.86"/>
    <n v="-6.475920679886686"/>
    <x v="1"/>
    <x v="23"/>
  </r>
  <r>
    <d v="2021-10-02T00:00:00"/>
    <x v="350"/>
    <n v="109310"/>
    <n v="0"/>
    <x v="0"/>
    <x v="0"/>
    <n v="6.27"/>
    <n v="6.27"/>
    <n v="1"/>
    <x v="0"/>
    <n v="26.39"/>
    <n v="-20.12"/>
    <n v="-3.2089314194577354"/>
    <x v="3"/>
    <x v="4"/>
  </r>
  <r>
    <d v="2021-10-02T00:00:00"/>
    <x v="350"/>
    <n v="121576"/>
    <n v="0"/>
    <x v="0"/>
    <x v="0"/>
    <n v="7.34"/>
    <n v="7.34"/>
    <n v="1"/>
    <x v="0"/>
    <n v="26.39"/>
    <n v="-19.05"/>
    <n v="-2.5953678474114441"/>
    <x v="3"/>
    <x v="4"/>
  </r>
  <r>
    <d v="2021-10-02T00:00:00"/>
    <x v="350"/>
    <n v="76365"/>
    <n v="0"/>
    <x v="0"/>
    <x v="0"/>
    <n v="4.16"/>
    <n v="4.16"/>
    <n v="2"/>
    <x v="0"/>
    <n v="26.39"/>
    <n v="-48.620000000000005"/>
    <n v="-11.6875"/>
    <x v="1"/>
    <x v="23"/>
  </r>
  <r>
    <d v="2021-10-02T00:00:00"/>
    <x v="350"/>
    <n v="121578"/>
    <n v="0"/>
    <x v="0"/>
    <x v="0"/>
    <n v="19.37"/>
    <n v="19.37"/>
    <n v="3"/>
    <x v="0"/>
    <n v="26.39"/>
    <n v="-59.8"/>
    <n v="-3.0872483221476505"/>
    <x v="3"/>
    <x v="4"/>
  </r>
  <r>
    <d v="2021-10-02T00:00:00"/>
    <x v="351"/>
    <n v="117656"/>
    <n v="0"/>
    <x v="0"/>
    <x v="2"/>
    <n v="60.45"/>
    <n v="60.45"/>
    <n v="3"/>
    <x v="0"/>
    <n v="35.54"/>
    <n v="-46.17"/>
    <n v="-0.7637717121588089"/>
    <x v="2"/>
    <x v="71"/>
  </r>
  <r>
    <d v="2021-10-02T00:00:00"/>
    <x v="352"/>
    <n v="101297"/>
    <n v="0"/>
    <x v="5"/>
    <x v="1"/>
    <n v="16.533333333333299"/>
    <n v="12.4"/>
    <n v="1"/>
    <x v="5"/>
    <n v="36.020000000000003"/>
    <n v="-23.620000000000005"/>
    <n v="-1.9048387096774198"/>
    <x v="5"/>
    <x v="9"/>
  </r>
  <r>
    <d v="2021-10-02T00:00:00"/>
    <x v="352"/>
    <n v="109966"/>
    <n v="0"/>
    <x v="7"/>
    <x v="1"/>
    <n v="6.9066666666666601"/>
    <n v="5.18"/>
    <n v="1"/>
    <x v="5"/>
    <n v="36.020000000000003"/>
    <n v="-30.840000000000003"/>
    <n v="-5.9536679536679546"/>
    <x v="6"/>
    <x v="28"/>
  </r>
  <r>
    <d v="2021-10-02T00:00:00"/>
    <x v="352"/>
    <n v="101296"/>
    <n v="0"/>
    <x v="5"/>
    <x v="1"/>
    <n v="29.573333333333299"/>
    <n v="22.18"/>
    <n v="2"/>
    <x v="5"/>
    <n v="36.020000000000003"/>
    <n v="-49.860000000000007"/>
    <n v="-2.2479711451758346"/>
    <x v="5"/>
    <x v="9"/>
  </r>
  <r>
    <d v="2021-10-02T00:00:00"/>
    <x v="353"/>
    <n v="162441"/>
    <n v="0"/>
    <x v="3"/>
    <x v="0"/>
    <n v="12.3777777777777"/>
    <n v="11.14"/>
    <n v="1"/>
    <x v="1"/>
    <n v="24.68"/>
    <n v="-13.54"/>
    <n v="-1.215439856373429"/>
    <x v="1"/>
    <x v="2"/>
  </r>
  <r>
    <d v="2021-10-02T00:00:00"/>
    <x v="353"/>
    <n v="100906"/>
    <n v="0"/>
    <x v="0"/>
    <x v="0"/>
    <n v="16.41"/>
    <n v="16.41"/>
    <n v="1"/>
    <x v="0"/>
    <n v="24.68"/>
    <n v="-8.27"/>
    <n v="-0.50396099939061545"/>
    <x v="6"/>
    <x v="74"/>
  </r>
  <r>
    <d v="2021-10-02T00:00:00"/>
    <x v="353"/>
    <n v="77773"/>
    <n v="0"/>
    <x v="0"/>
    <x v="0"/>
    <n v="7.92"/>
    <n v="7.92"/>
    <n v="2"/>
    <x v="0"/>
    <n v="24.68"/>
    <n v="-41.44"/>
    <n v="-5.2323232323232318"/>
    <x v="0"/>
    <x v="0"/>
  </r>
  <r>
    <d v="2021-10-02T00:00:00"/>
    <x v="354"/>
    <n v="7358"/>
    <n v="0"/>
    <x v="0"/>
    <x v="0"/>
    <n v="4.25"/>
    <n v="4.25"/>
    <n v="1"/>
    <x v="0"/>
    <n v="40.26"/>
    <n v="-36.01"/>
    <n v="-8.472941176470588"/>
    <x v="4"/>
    <x v="8"/>
  </r>
  <r>
    <d v="2021-10-02T00:00:00"/>
    <x v="354"/>
    <n v="99263"/>
    <n v="0"/>
    <x v="0"/>
    <x v="0"/>
    <n v="3.4"/>
    <n v="3.4"/>
    <n v="1"/>
    <x v="0"/>
    <n v="40.26"/>
    <n v="-36.86"/>
    <n v="-10.841176470588236"/>
    <x v="4"/>
    <x v="8"/>
  </r>
  <r>
    <d v="2021-10-02T00:00:00"/>
    <x v="354"/>
    <n v="17609"/>
    <n v="0"/>
    <x v="0"/>
    <x v="0"/>
    <n v="10.64"/>
    <n v="10.64"/>
    <n v="1"/>
    <x v="0"/>
    <n v="40.26"/>
    <n v="-29.619999999999997"/>
    <n v="-2.7838345864661651"/>
    <x v="1"/>
    <x v="2"/>
  </r>
  <r>
    <d v="2021-10-02T00:00:00"/>
    <x v="354"/>
    <n v="18115"/>
    <n v="0"/>
    <x v="0"/>
    <x v="0"/>
    <n v="3.79"/>
    <n v="3.79"/>
    <n v="1"/>
    <x v="0"/>
    <n v="40.26"/>
    <n v="-36.47"/>
    <n v="-9.6226912928759898"/>
    <x v="3"/>
    <x v="46"/>
  </r>
  <r>
    <d v="2021-10-02T00:00:00"/>
    <x v="354"/>
    <n v="17620"/>
    <n v="0"/>
    <x v="0"/>
    <x v="0"/>
    <n v="8.61"/>
    <n v="8.61"/>
    <n v="1"/>
    <x v="0"/>
    <n v="40.26"/>
    <n v="-31.65"/>
    <n v="-3.6759581881533103"/>
    <x v="1"/>
    <x v="2"/>
  </r>
  <r>
    <d v="2021-10-02T00:00:00"/>
    <x v="354"/>
    <n v="48624"/>
    <n v="0"/>
    <x v="0"/>
    <x v="0"/>
    <n v="6.97"/>
    <n v="6.97"/>
    <n v="1"/>
    <x v="0"/>
    <n v="40.26"/>
    <n v="-33.29"/>
    <n v="-4.7761836441893832"/>
    <x v="3"/>
    <x v="46"/>
  </r>
  <r>
    <d v="2021-10-02T00:00:00"/>
    <x v="354"/>
    <n v="95652"/>
    <n v="0"/>
    <x v="0"/>
    <x v="0"/>
    <n v="3.24"/>
    <n v="3.24"/>
    <n v="1"/>
    <x v="0"/>
    <n v="40.26"/>
    <n v="-37.019999999999996"/>
    <n v="-11.425925925925924"/>
    <x v="1"/>
    <x v="56"/>
  </r>
  <r>
    <d v="2021-10-02T00:00:00"/>
    <x v="354"/>
    <n v="88215"/>
    <n v="0"/>
    <x v="0"/>
    <x v="0"/>
    <n v="6.09"/>
    <n v="6.09"/>
    <n v="2"/>
    <x v="0"/>
    <n v="40.26"/>
    <n v="-74.429999999999993"/>
    <n v="-12.22167487684729"/>
    <x v="4"/>
    <x v="8"/>
  </r>
  <r>
    <d v="2021-10-02T00:00:00"/>
    <x v="354"/>
    <n v="28590"/>
    <n v="0"/>
    <x v="0"/>
    <x v="0"/>
    <n v="12.9"/>
    <n v="12.9"/>
    <n v="2"/>
    <x v="0"/>
    <n v="40.26"/>
    <n v="-67.61999999999999"/>
    <n v="-5.2418604651162779"/>
    <x v="4"/>
    <x v="8"/>
  </r>
  <r>
    <d v="2021-10-02T00:00:00"/>
    <x v="355"/>
    <n v="63864"/>
    <n v="0"/>
    <x v="1"/>
    <x v="4"/>
    <n v="5"/>
    <n v="4.25"/>
    <n v="1"/>
    <x v="4"/>
    <n v="93.89"/>
    <n v="-89.64"/>
    <n v="-21.091764705882355"/>
    <x v="3"/>
    <x v="45"/>
  </r>
  <r>
    <d v="2021-10-02T00:00:00"/>
    <x v="355"/>
    <n v="149928"/>
    <n v="0"/>
    <x v="0"/>
    <x v="4"/>
    <n v="2.88"/>
    <n v="2.88"/>
    <n v="1"/>
    <x v="0"/>
    <n v="93.89"/>
    <n v="-91.01"/>
    <n v="-31.600694444444446"/>
    <x v="3"/>
    <x v="45"/>
  </r>
  <r>
    <d v="2021-10-02T00:00:00"/>
    <x v="355"/>
    <n v="5081"/>
    <n v="0"/>
    <x v="3"/>
    <x v="4"/>
    <n v="2.88421052631579"/>
    <n v="2.74"/>
    <n v="1"/>
    <x v="7"/>
    <n v="93.89"/>
    <n v="-91.15"/>
    <n v="-33.26642335766423"/>
    <x v="2"/>
    <x v="40"/>
  </r>
  <r>
    <d v="2021-10-02T00:00:00"/>
    <x v="355"/>
    <n v="83064"/>
    <n v="0"/>
    <x v="0"/>
    <x v="4"/>
    <n v="12.37"/>
    <n v="12.37"/>
    <n v="1"/>
    <x v="0"/>
    <n v="93.89"/>
    <n v="-81.52"/>
    <n v="-6.5901374292643498"/>
    <x v="1"/>
    <x v="1"/>
  </r>
  <r>
    <d v="2021-10-02T00:00:00"/>
    <x v="355"/>
    <n v="80174"/>
    <n v="0"/>
    <x v="3"/>
    <x v="4"/>
    <n v="3.8"/>
    <n v="3.61"/>
    <n v="1"/>
    <x v="7"/>
    <n v="93.89"/>
    <n v="-90.28"/>
    <n v="-25.008310249307481"/>
    <x v="3"/>
    <x v="45"/>
  </r>
  <r>
    <d v="2021-10-02T00:00:00"/>
    <x v="355"/>
    <n v="80550"/>
    <n v="0"/>
    <x v="3"/>
    <x v="4"/>
    <n v="11.6111111111111"/>
    <n v="10.45"/>
    <n v="1"/>
    <x v="1"/>
    <n v="93.89"/>
    <n v="-83.44"/>
    <n v="-7.9846889952153113"/>
    <x v="3"/>
    <x v="38"/>
  </r>
  <r>
    <d v="2021-10-02T00:00:00"/>
    <x v="355"/>
    <n v="80117"/>
    <n v="0"/>
    <x v="0"/>
    <x v="4"/>
    <n v="3.45"/>
    <n v="3.45"/>
    <n v="1"/>
    <x v="0"/>
    <n v="93.89"/>
    <n v="-90.44"/>
    <n v="-26.214492753623187"/>
    <x v="3"/>
    <x v="45"/>
  </r>
  <r>
    <d v="2021-10-02T00:00:00"/>
    <x v="355"/>
    <n v="17624"/>
    <n v="0"/>
    <x v="0"/>
    <x v="4"/>
    <n v="8.61"/>
    <n v="8.61"/>
    <n v="1"/>
    <x v="0"/>
    <n v="93.89"/>
    <n v="-85.28"/>
    <n v="-9.9047619047619051"/>
    <x v="1"/>
    <x v="2"/>
  </r>
  <r>
    <d v="2021-10-02T00:00:00"/>
    <x v="355"/>
    <n v="118224"/>
    <n v="0"/>
    <x v="0"/>
    <x v="4"/>
    <n v="5.93"/>
    <n v="5.93"/>
    <n v="1"/>
    <x v="0"/>
    <n v="93.89"/>
    <n v="-87.960000000000008"/>
    <n v="-14.833052276559867"/>
    <x v="4"/>
    <x v="8"/>
  </r>
  <r>
    <d v="2021-10-02T00:00:00"/>
    <x v="355"/>
    <n v="110655"/>
    <n v="0"/>
    <x v="3"/>
    <x v="4"/>
    <n v="4.8555555555555499"/>
    <n v="4.37"/>
    <n v="1"/>
    <x v="1"/>
    <n v="93.89"/>
    <n v="-89.52"/>
    <n v="-20.485125858123567"/>
    <x v="6"/>
    <x v="10"/>
  </r>
  <r>
    <d v="2021-10-02T00:00:00"/>
    <x v="355"/>
    <n v="79420"/>
    <n v="0"/>
    <x v="0"/>
    <x v="4"/>
    <n v="2.73"/>
    <n v="2.73"/>
    <n v="1"/>
    <x v="0"/>
    <n v="93.89"/>
    <n v="-91.16"/>
    <n v="-33.391941391941394"/>
    <x v="2"/>
    <x v="40"/>
  </r>
  <r>
    <d v="2021-10-02T00:00:00"/>
    <x v="355"/>
    <n v="9491"/>
    <n v="0"/>
    <x v="0"/>
    <x v="4"/>
    <n v="2.61"/>
    <n v="2.61"/>
    <n v="1"/>
    <x v="0"/>
    <n v="93.89"/>
    <n v="-91.28"/>
    <n v="-34.973180076628353"/>
    <x v="1"/>
    <x v="12"/>
  </r>
  <r>
    <d v="2021-10-02T00:00:00"/>
    <x v="355"/>
    <n v="109344"/>
    <n v="0"/>
    <x v="11"/>
    <x v="4"/>
    <n v="5.2941176470588198"/>
    <n v="4.5"/>
    <n v="2"/>
    <x v="4"/>
    <n v="93.89"/>
    <n v="-183.28"/>
    <n v="-40.728888888888889"/>
    <x v="2"/>
    <x v="6"/>
  </r>
  <r>
    <d v="2021-10-02T00:00:00"/>
    <x v="355"/>
    <n v="117605"/>
    <n v="0"/>
    <x v="0"/>
    <x v="4"/>
    <n v="2.81"/>
    <n v="2.81"/>
    <n v="2"/>
    <x v="0"/>
    <n v="93.89"/>
    <n v="-184.97"/>
    <n v="-65.82562277580071"/>
    <x v="2"/>
    <x v="6"/>
  </r>
  <r>
    <d v="2021-10-02T00:00:00"/>
    <x v="355"/>
    <n v="117604"/>
    <n v="0"/>
    <x v="0"/>
    <x v="4"/>
    <n v="2.81"/>
    <n v="2.81"/>
    <n v="2"/>
    <x v="0"/>
    <n v="93.89"/>
    <n v="-184.97"/>
    <n v="-65.82562277580071"/>
    <x v="2"/>
    <x v="6"/>
  </r>
  <r>
    <d v="2021-10-02T00:00:00"/>
    <x v="355"/>
    <n v="117611"/>
    <n v="0"/>
    <x v="0"/>
    <x v="4"/>
    <n v="2.81"/>
    <n v="2.81"/>
    <n v="2"/>
    <x v="0"/>
    <n v="93.89"/>
    <n v="-184.97"/>
    <n v="-65.82562277580071"/>
    <x v="2"/>
    <x v="6"/>
  </r>
  <r>
    <d v="2021-10-02T00:00:00"/>
    <x v="355"/>
    <n v="4389"/>
    <n v="0"/>
    <x v="11"/>
    <x v="4"/>
    <n v="5.6941176470588202"/>
    <n v="4.84"/>
    <n v="2"/>
    <x v="4"/>
    <n v="93.89"/>
    <n v="-182.94"/>
    <n v="-37.797520661157023"/>
    <x v="2"/>
    <x v="6"/>
  </r>
  <r>
    <d v="2021-10-02T00:00:00"/>
    <x v="355"/>
    <n v="84167"/>
    <n v="0"/>
    <x v="0"/>
    <x v="4"/>
    <n v="6.36"/>
    <n v="6.36"/>
    <n v="3"/>
    <x v="0"/>
    <n v="93.89"/>
    <n v="-275.31"/>
    <n v="-43.287735849056602"/>
    <x v="1"/>
    <x v="13"/>
  </r>
  <r>
    <d v="2021-10-02T00:00:00"/>
    <x v="355"/>
    <n v="62597"/>
    <n v="0"/>
    <x v="0"/>
    <x v="4"/>
    <n v="49.12"/>
    <n v="49.12"/>
    <n v="3"/>
    <x v="0"/>
    <n v="93.89"/>
    <n v="-232.55"/>
    <n v="-4.7343241042345285"/>
    <x v="5"/>
    <x v="9"/>
  </r>
  <r>
    <d v="2021-10-02T00:00:00"/>
    <x v="356"/>
    <n v="7358"/>
    <n v="0"/>
    <x v="0"/>
    <x v="0"/>
    <n v="4.25"/>
    <n v="4.25"/>
    <n v="1"/>
    <x v="0"/>
    <n v="24.75"/>
    <n v="-20.5"/>
    <n v="-4.8235294117647056"/>
    <x v="4"/>
    <x v="8"/>
  </r>
  <r>
    <d v="2021-10-02T00:00:00"/>
    <x v="356"/>
    <n v="9734"/>
    <n v="0"/>
    <x v="0"/>
    <x v="0"/>
    <n v="3.07"/>
    <n v="3.07"/>
    <n v="1"/>
    <x v="0"/>
    <n v="24.75"/>
    <n v="-21.68"/>
    <n v="-7.0618892508143327"/>
    <x v="6"/>
    <x v="10"/>
  </r>
  <r>
    <d v="2021-10-02T00:00:00"/>
    <x v="356"/>
    <n v="102548"/>
    <n v="0"/>
    <x v="0"/>
    <x v="0"/>
    <n v="8.92"/>
    <n v="8.92"/>
    <n v="1"/>
    <x v="0"/>
    <n v="24.75"/>
    <n v="-15.83"/>
    <n v="-1.7746636771300448"/>
    <x v="5"/>
    <x v="9"/>
  </r>
  <r>
    <d v="2021-10-02T00:00:00"/>
    <x v="356"/>
    <n v="122699"/>
    <n v="0"/>
    <x v="0"/>
    <x v="0"/>
    <n v="20.58"/>
    <n v="20.58"/>
    <n v="4"/>
    <x v="0"/>
    <n v="24.75"/>
    <n v="-78.42"/>
    <n v="-3.8104956268221577"/>
    <x v="4"/>
    <x v="8"/>
  </r>
  <r>
    <d v="2021-10-02T00:00:00"/>
    <x v="357"/>
    <n v="69321"/>
    <n v="0"/>
    <x v="0"/>
    <x v="0"/>
    <n v="19.68"/>
    <n v="19.68"/>
    <n v="8"/>
    <x v="0"/>
    <n v="15.38"/>
    <n v="-103.36000000000001"/>
    <n v="-5.2520325203252041"/>
    <x v="3"/>
    <x v="54"/>
  </r>
  <r>
    <d v="2021-10-02T00:00:00"/>
    <x v="358"/>
    <n v="118154"/>
    <n v="0"/>
    <x v="0"/>
    <x v="0"/>
    <n v="3"/>
    <n v="3"/>
    <n v="1"/>
    <x v="0"/>
    <n v="72.819999999999993"/>
    <n v="-69.819999999999993"/>
    <n v="-23.27333333333333"/>
    <x v="4"/>
    <x v="8"/>
  </r>
  <r>
    <d v="2021-10-02T00:00:00"/>
    <x v="358"/>
    <n v="949"/>
    <n v="0"/>
    <x v="0"/>
    <x v="0"/>
    <n v="1.76"/>
    <n v="1.76"/>
    <n v="1"/>
    <x v="0"/>
    <n v="72.819999999999993"/>
    <n v="-71.059999999999988"/>
    <n v="-40.374999999999993"/>
    <x v="3"/>
    <x v="45"/>
  </r>
  <r>
    <d v="2021-10-02T00:00:00"/>
    <x v="358"/>
    <n v="90820"/>
    <n v="0"/>
    <x v="0"/>
    <x v="0"/>
    <n v="2.0299999999999998"/>
    <n v="2.0299999999999998"/>
    <n v="1"/>
    <x v="0"/>
    <n v="72.819999999999993"/>
    <n v="-70.789999999999992"/>
    <n v="-34.871921182266007"/>
    <x v="1"/>
    <x v="21"/>
  </r>
  <r>
    <d v="2021-10-02T00:00:00"/>
    <x v="358"/>
    <n v="44398"/>
    <n v="0"/>
    <x v="0"/>
    <x v="0"/>
    <n v="3.03"/>
    <n v="3.03"/>
    <n v="1"/>
    <x v="0"/>
    <n v="72.819999999999993"/>
    <n v="-69.789999999999992"/>
    <n v="-23.033003300330034"/>
    <x v="7"/>
    <x v="44"/>
  </r>
  <r>
    <d v="2021-10-02T00:00:00"/>
    <x v="358"/>
    <n v="121783"/>
    <n v="0"/>
    <x v="0"/>
    <x v="0"/>
    <n v="4.0599999999999996"/>
    <n v="4.0599999999999996"/>
    <n v="1"/>
    <x v="0"/>
    <n v="72.819999999999993"/>
    <n v="-68.759999999999991"/>
    <n v="-16.935960591133004"/>
    <x v="1"/>
    <x v="13"/>
  </r>
  <r>
    <d v="2021-10-02T00:00:00"/>
    <x v="358"/>
    <n v="121787"/>
    <n v="0"/>
    <x v="0"/>
    <x v="0"/>
    <n v="3.66"/>
    <n v="3.66"/>
    <n v="1"/>
    <x v="0"/>
    <n v="72.819999999999993"/>
    <n v="-69.16"/>
    <n v="-18.896174863387976"/>
    <x v="1"/>
    <x v="13"/>
  </r>
  <r>
    <d v="2021-10-02T00:00:00"/>
    <x v="358"/>
    <n v="107349"/>
    <n v="0"/>
    <x v="0"/>
    <x v="0"/>
    <n v="2.69"/>
    <n v="2.69"/>
    <n v="1"/>
    <x v="0"/>
    <n v="72.819999999999993"/>
    <n v="-70.13"/>
    <n v="-26.070631970260223"/>
    <x v="3"/>
    <x v="53"/>
  </r>
  <r>
    <d v="2021-10-02T00:00:00"/>
    <x v="358"/>
    <n v="110719"/>
    <n v="0"/>
    <x v="0"/>
    <x v="0"/>
    <n v="3.95"/>
    <n v="3.95"/>
    <n v="1"/>
    <x v="0"/>
    <n v="72.819999999999993"/>
    <n v="-68.86999999999999"/>
    <n v="-17.435443037974679"/>
    <x v="4"/>
    <x v="8"/>
  </r>
  <r>
    <d v="2021-10-02T00:00:00"/>
    <x v="358"/>
    <n v="76365"/>
    <n v="0"/>
    <x v="0"/>
    <x v="0"/>
    <n v="2.08"/>
    <n v="2.08"/>
    <n v="1"/>
    <x v="0"/>
    <n v="72.819999999999993"/>
    <n v="-70.739999999999995"/>
    <n v="-34.00961538461538"/>
    <x v="1"/>
    <x v="23"/>
  </r>
  <r>
    <d v="2021-10-02T00:00:00"/>
    <x v="358"/>
    <n v="9716"/>
    <n v="0"/>
    <x v="0"/>
    <x v="0"/>
    <n v="6.17"/>
    <n v="6.17"/>
    <n v="1"/>
    <x v="0"/>
    <n v="72.819999999999993"/>
    <n v="-66.649999999999991"/>
    <n v="-10.802269043760129"/>
    <x v="6"/>
    <x v="11"/>
  </r>
  <r>
    <d v="2021-10-02T00:00:00"/>
    <x v="358"/>
    <n v="80785"/>
    <n v="0"/>
    <x v="0"/>
    <x v="0"/>
    <n v="1.49"/>
    <n v="1.49"/>
    <n v="1"/>
    <x v="0"/>
    <n v="72.819999999999993"/>
    <n v="-71.33"/>
    <n v="-47.872483221476507"/>
    <x v="4"/>
    <x v="8"/>
  </r>
  <r>
    <d v="2021-10-02T00:00:00"/>
    <x v="358"/>
    <n v="75028"/>
    <n v="0"/>
    <x v="0"/>
    <x v="0"/>
    <n v="3.86"/>
    <n v="3.86"/>
    <n v="1"/>
    <x v="0"/>
    <n v="72.819999999999993"/>
    <n v="-68.959999999999994"/>
    <n v="-17.865284974093264"/>
    <x v="1"/>
    <x v="13"/>
  </r>
  <r>
    <d v="2021-10-02T00:00:00"/>
    <x v="358"/>
    <n v="4162"/>
    <n v="0"/>
    <x v="0"/>
    <x v="0"/>
    <n v="4.49"/>
    <n v="4.49"/>
    <n v="1"/>
    <x v="0"/>
    <n v="72.819999999999993"/>
    <n v="-68.33"/>
    <n v="-15.21826280623608"/>
    <x v="6"/>
    <x v="32"/>
  </r>
  <r>
    <d v="2021-10-02T00:00:00"/>
    <x v="358"/>
    <n v="10531"/>
    <n v="0"/>
    <x v="3"/>
    <x v="0"/>
    <n v="2.7888888888888799"/>
    <n v="2.5099999999999998"/>
    <n v="1"/>
    <x v="1"/>
    <n v="72.819999999999993"/>
    <n v="-70.309999999999988"/>
    <n v="-28.011952191235057"/>
    <x v="3"/>
    <x v="4"/>
  </r>
  <r>
    <d v="2021-10-02T00:00:00"/>
    <x v="358"/>
    <n v="115757"/>
    <n v="0"/>
    <x v="3"/>
    <x v="0"/>
    <n v="2.6111111111111098"/>
    <n v="2.35"/>
    <n v="2"/>
    <x v="1"/>
    <n v="72.819999999999993"/>
    <n v="-143.29"/>
    <n v="-60.97446808510638"/>
    <x v="1"/>
    <x v="13"/>
  </r>
  <r>
    <d v="2021-10-02T00:00:00"/>
    <x v="358"/>
    <n v="10569"/>
    <n v="0"/>
    <x v="0"/>
    <x v="0"/>
    <n v="15.39"/>
    <n v="15.39"/>
    <n v="2"/>
    <x v="0"/>
    <n v="72.819999999999993"/>
    <n v="-130.25"/>
    <n v="-8.4632878492527617"/>
    <x v="3"/>
    <x v="46"/>
  </r>
  <r>
    <d v="2021-10-02T00:00:00"/>
    <x v="358"/>
    <n v="76427"/>
    <n v="0"/>
    <x v="0"/>
    <x v="0"/>
    <n v="7.1"/>
    <n v="7.1"/>
    <n v="2"/>
    <x v="0"/>
    <n v="72.819999999999993"/>
    <n v="-138.54"/>
    <n v="-19.512676056338027"/>
    <x v="3"/>
    <x v="4"/>
  </r>
  <r>
    <d v="2021-10-02T00:00:00"/>
    <x v="358"/>
    <n v="86994"/>
    <n v="0"/>
    <x v="3"/>
    <x v="0"/>
    <n v="5.7578947368420996"/>
    <n v="5.47"/>
    <n v="2"/>
    <x v="7"/>
    <n v="72.819999999999993"/>
    <n v="-140.16999999999999"/>
    <n v="-25.625228519195613"/>
    <x v="3"/>
    <x v="53"/>
  </r>
  <r>
    <d v="2021-10-02T00:00:00"/>
    <x v="358"/>
    <n v="6216"/>
    <n v="0"/>
    <x v="0"/>
    <x v="0"/>
    <n v="3.45"/>
    <n v="3.45"/>
    <n v="2"/>
    <x v="0"/>
    <n v="72.819999999999993"/>
    <n v="-142.19"/>
    <n v="-41.214492753623183"/>
    <x v="1"/>
    <x v="1"/>
  </r>
  <r>
    <d v="2021-10-02T00:00:00"/>
    <x v="358"/>
    <n v="6215"/>
    <n v="0"/>
    <x v="0"/>
    <x v="0"/>
    <n v="6.7"/>
    <n v="6.7"/>
    <n v="2"/>
    <x v="0"/>
    <n v="72.819999999999993"/>
    <n v="-138.94"/>
    <n v="-20.737313432835819"/>
    <x v="7"/>
    <x v="17"/>
  </r>
  <r>
    <d v="2021-10-02T00:00:00"/>
    <x v="358"/>
    <n v="115754"/>
    <n v="0"/>
    <x v="3"/>
    <x v="0"/>
    <n v="3.4777777777777699"/>
    <n v="3.13"/>
    <n v="3"/>
    <x v="1"/>
    <n v="72.819999999999993"/>
    <n v="-215.32999999999998"/>
    <n v="-68.795527156549511"/>
    <x v="1"/>
    <x v="13"/>
  </r>
  <r>
    <d v="2021-10-02T00:00:00"/>
    <x v="358"/>
    <n v="78492"/>
    <n v="0"/>
    <x v="0"/>
    <x v="0"/>
    <n v="5.82"/>
    <n v="5.82"/>
    <n v="3"/>
    <x v="0"/>
    <n v="72.819999999999993"/>
    <n v="-212.64"/>
    <n v="-36.536082474226802"/>
    <x v="3"/>
    <x v="4"/>
  </r>
  <r>
    <d v="2021-10-02T00:00:00"/>
    <x v="358"/>
    <n v="115769"/>
    <n v="0"/>
    <x v="0"/>
    <x v="0"/>
    <n v="5.36"/>
    <n v="5.36"/>
    <n v="3"/>
    <x v="0"/>
    <n v="72.819999999999993"/>
    <n v="-213.09999999999997"/>
    <n v="-39.757462686567159"/>
    <x v="1"/>
    <x v="13"/>
  </r>
  <r>
    <d v="2021-10-02T00:00:00"/>
    <x v="358"/>
    <n v="69064"/>
    <n v="0"/>
    <x v="0"/>
    <x v="0"/>
    <n v="4.8499999999999996"/>
    <n v="4.8499999999999996"/>
    <n v="4"/>
    <x v="0"/>
    <n v="72.819999999999993"/>
    <n v="-286.42999999999995"/>
    <n v="-59.057731958762879"/>
    <x v="6"/>
    <x v="11"/>
  </r>
  <r>
    <d v="2021-10-02T00:00:00"/>
    <x v="359"/>
    <n v="108893"/>
    <n v="0"/>
    <x v="0"/>
    <x v="2"/>
    <n v="2.5"/>
    <n v="2.5"/>
    <n v="1"/>
    <x v="0"/>
    <n v="44.85"/>
    <n v="-42.35"/>
    <n v="-16.940000000000001"/>
    <x v="6"/>
    <x v="11"/>
  </r>
  <r>
    <d v="2021-10-02T00:00:00"/>
    <x v="359"/>
    <n v="3590"/>
    <n v="0"/>
    <x v="0"/>
    <x v="2"/>
    <n v="15.77"/>
    <n v="15.77"/>
    <n v="1"/>
    <x v="0"/>
    <n v="44.85"/>
    <n v="-29.080000000000002"/>
    <n v="-1.8440076093849083"/>
    <x v="0"/>
    <x v="19"/>
  </r>
  <r>
    <d v="2021-10-02T00:00:00"/>
    <x v="359"/>
    <n v="108889"/>
    <n v="0"/>
    <x v="0"/>
    <x v="2"/>
    <n v="2.91"/>
    <n v="2.91"/>
    <n v="1"/>
    <x v="0"/>
    <n v="44.85"/>
    <n v="-41.94"/>
    <n v="-14.412371134020617"/>
    <x v="6"/>
    <x v="11"/>
  </r>
  <r>
    <d v="2021-10-02T00:00:00"/>
    <x v="359"/>
    <n v="30501"/>
    <n v="0"/>
    <x v="0"/>
    <x v="2"/>
    <n v="9.41"/>
    <n v="9.41"/>
    <n v="1"/>
    <x v="0"/>
    <n v="44.85"/>
    <n v="-35.44"/>
    <n v="-3.7662061636556849"/>
    <x v="6"/>
    <x v="28"/>
  </r>
  <r>
    <d v="2021-10-02T00:00:00"/>
    <x v="359"/>
    <n v="72015"/>
    <n v="0"/>
    <x v="0"/>
    <x v="2"/>
    <n v="3.68"/>
    <n v="3.68"/>
    <n v="1"/>
    <x v="0"/>
    <n v="44.85"/>
    <n v="-41.17"/>
    <n v="-11.1875"/>
    <x v="6"/>
    <x v="74"/>
  </r>
  <r>
    <d v="2021-10-02T00:00:00"/>
    <x v="359"/>
    <n v="188351"/>
    <n v="0"/>
    <x v="0"/>
    <x v="2"/>
    <n v="6.87"/>
    <n v="6.87"/>
    <n v="1"/>
    <x v="0"/>
    <n v="44.85"/>
    <n v="-37.980000000000004"/>
    <n v="-5.5283842794759828"/>
    <x v="0"/>
    <x v="19"/>
  </r>
  <r>
    <d v="2021-10-02T00:00:00"/>
    <x v="359"/>
    <n v="12648"/>
    <n v="0"/>
    <x v="0"/>
    <x v="2"/>
    <n v="9.69"/>
    <n v="9.69"/>
    <n v="1"/>
    <x v="0"/>
    <n v="44.85"/>
    <n v="-35.160000000000004"/>
    <n v="-3.6284829721362235"/>
    <x v="6"/>
    <x v="74"/>
  </r>
  <r>
    <d v="2021-10-02T00:00:00"/>
    <x v="359"/>
    <n v="10070"/>
    <n v="0"/>
    <x v="0"/>
    <x v="2"/>
    <n v="2.99"/>
    <n v="2.99"/>
    <n v="1"/>
    <x v="0"/>
    <n v="44.85"/>
    <n v="-41.86"/>
    <n v="-13.999999999999998"/>
    <x v="6"/>
    <x v="96"/>
  </r>
  <r>
    <d v="2021-10-02T00:00:00"/>
    <x v="359"/>
    <n v="108892"/>
    <n v="0"/>
    <x v="0"/>
    <x v="2"/>
    <n v="7.43"/>
    <n v="7.43"/>
    <n v="3"/>
    <x v="0"/>
    <n v="44.85"/>
    <n v="-127.12"/>
    <n v="-17.109017496635264"/>
    <x v="6"/>
    <x v="11"/>
  </r>
  <r>
    <d v="2021-10-02T00:00:00"/>
    <x v="359"/>
    <n v="108897"/>
    <n v="0"/>
    <x v="0"/>
    <x v="2"/>
    <n v="5.73"/>
    <n v="5.73"/>
    <n v="3"/>
    <x v="0"/>
    <n v="44.85"/>
    <n v="-128.82000000000002"/>
    <n v="-22.481675392670159"/>
    <x v="6"/>
    <x v="11"/>
  </r>
  <r>
    <d v="2021-10-02T00:00:00"/>
    <x v="360"/>
    <n v="121068"/>
    <n v="0"/>
    <x v="10"/>
    <x v="0"/>
    <n v="12.670588235294099"/>
    <n v="10.77"/>
    <n v="1"/>
    <x v="4"/>
    <n v="7.11"/>
    <n v="3.6599999999999993"/>
    <n v="0.33983286908077986"/>
    <x v="4"/>
    <x v="8"/>
  </r>
  <r>
    <d v="2021-10-02T00:00:00"/>
    <x v="361"/>
    <n v="104384"/>
    <n v="0"/>
    <x v="1"/>
    <x v="0"/>
    <n v="20.682926829268201"/>
    <n v="16.96"/>
    <n v="2"/>
    <x v="9"/>
    <n v="16.16"/>
    <n v="-15.36"/>
    <n v="-0.90566037735849048"/>
    <x v="0"/>
    <x v="82"/>
  </r>
  <r>
    <d v="2021-10-02T00:00:00"/>
    <x v="362"/>
    <n v="109741"/>
    <n v="0"/>
    <x v="0"/>
    <x v="0"/>
    <n v="9.66"/>
    <n v="9.66"/>
    <n v="1"/>
    <x v="0"/>
    <n v="20.309999999999999"/>
    <n v="-10.649999999999999"/>
    <n v="-1.1024844720496894"/>
    <x v="6"/>
    <x v="11"/>
  </r>
  <r>
    <d v="2021-10-02T00:00:00"/>
    <x v="362"/>
    <n v="121068"/>
    <n v="0"/>
    <x v="10"/>
    <x v="0"/>
    <n v="12.670588235294099"/>
    <n v="10.77"/>
    <n v="1"/>
    <x v="4"/>
    <n v="20.309999999999999"/>
    <n v="-9.5399999999999991"/>
    <n v="-0.88579387186629521"/>
    <x v="4"/>
    <x v="8"/>
  </r>
  <r>
    <d v="2021-10-02T00:00:00"/>
    <x v="362"/>
    <n v="116770"/>
    <n v="0"/>
    <x v="0"/>
    <x v="0"/>
    <n v="3.92"/>
    <n v="3.92"/>
    <n v="1"/>
    <x v="0"/>
    <n v="20.309999999999999"/>
    <n v="-16.39"/>
    <n v="-4.1811224489795924"/>
    <x v="6"/>
    <x v="26"/>
  </r>
  <r>
    <d v="2021-10-02T00:00:00"/>
    <x v="362"/>
    <n v="80818"/>
    <n v="0"/>
    <x v="0"/>
    <x v="0"/>
    <n v="1.66"/>
    <n v="1.66"/>
    <n v="1"/>
    <x v="0"/>
    <n v="20.309999999999999"/>
    <n v="-18.649999999999999"/>
    <n v="-11.234939759036145"/>
    <x v="4"/>
    <x v="8"/>
  </r>
  <r>
    <d v="2021-10-02T00:00:00"/>
    <x v="362"/>
    <n v="95210"/>
    <n v="0"/>
    <x v="0"/>
    <x v="0"/>
    <n v="3.74"/>
    <n v="3.74"/>
    <n v="1"/>
    <x v="0"/>
    <n v="20.309999999999999"/>
    <n v="-16.57"/>
    <n v="-4.4304812834224601"/>
    <x v="4"/>
    <x v="8"/>
  </r>
  <r>
    <d v="2021-10-02T00:00:00"/>
    <x v="363"/>
    <n v="126973"/>
    <n v="0"/>
    <x v="0"/>
    <x v="2"/>
    <n v="81.290000000000006"/>
    <n v="81.290000000000006"/>
    <n v="1"/>
    <x v="0"/>
    <n v="53.14"/>
    <n v="28.150000000000006"/>
    <n v="0.34629105671054256"/>
    <x v="5"/>
    <x v="105"/>
  </r>
  <r>
    <d v="2021-10-02T00:00:00"/>
    <x v="364"/>
    <n v="41117"/>
    <n v="0"/>
    <x v="1"/>
    <x v="0"/>
    <n v="15.837499999999901"/>
    <n v="12.67"/>
    <n v="2"/>
    <x v="6"/>
    <n v="10.1"/>
    <n v="-7.5299999999999994"/>
    <n v="-0.59431728492501967"/>
    <x v="0"/>
    <x v="49"/>
  </r>
  <r>
    <d v="2021-10-02T00:00:00"/>
    <x v="365"/>
    <n v="79107"/>
    <n v="0"/>
    <x v="0"/>
    <x v="0"/>
    <n v="9.85"/>
    <n v="9.85"/>
    <n v="3"/>
    <x v="0"/>
    <n v="6.97"/>
    <n v="-11.06"/>
    <n v="-1.1228426395939086"/>
    <x v="6"/>
    <x v="11"/>
  </r>
  <r>
    <d v="2021-10-02T00:00:00"/>
    <x v="366"/>
    <n v="114471"/>
    <n v="0"/>
    <x v="3"/>
    <x v="2"/>
    <n v="7.3444444444444397"/>
    <n v="6.61"/>
    <n v="1"/>
    <x v="1"/>
    <n v="35.159999999999997"/>
    <n v="-28.549999999999997"/>
    <n v="-4.3192133131618755"/>
    <x v="1"/>
    <x v="23"/>
  </r>
  <r>
    <d v="2021-10-02T00:00:00"/>
    <x v="366"/>
    <n v="112847"/>
    <n v="0"/>
    <x v="0"/>
    <x v="2"/>
    <n v="2.89"/>
    <n v="2.89"/>
    <n v="1"/>
    <x v="0"/>
    <n v="35.159999999999997"/>
    <n v="-32.269999999999996"/>
    <n v="-11.166089965397923"/>
    <x v="4"/>
    <x v="8"/>
  </r>
  <r>
    <d v="2021-10-02T00:00:00"/>
    <x v="366"/>
    <n v="20055"/>
    <n v="0"/>
    <x v="0"/>
    <x v="2"/>
    <n v="1.82"/>
    <n v="1.82"/>
    <n v="1"/>
    <x v="0"/>
    <n v="35.159999999999997"/>
    <n v="-33.339999999999996"/>
    <n v="-18.318681318681318"/>
    <x v="4"/>
    <x v="8"/>
  </r>
  <r>
    <d v="2021-10-02T00:00:00"/>
    <x v="366"/>
    <n v="46955"/>
    <n v="0"/>
    <x v="0"/>
    <x v="2"/>
    <n v="7.84"/>
    <n v="7.84"/>
    <n v="1"/>
    <x v="0"/>
    <n v="35.159999999999997"/>
    <n v="-27.319999999999997"/>
    <n v="-3.4846938775510199"/>
    <x v="4"/>
    <x v="8"/>
  </r>
  <r>
    <d v="2021-10-02T00:00:00"/>
    <x v="366"/>
    <n v="69064"/>
    <n v="0"/>
    <x v="0"/>
    <x v="2"/>
    <n v="1.21"/>
    <n v="1.21"/>
    <n v="1"/>
    <x v="0"/>
    <n v="35.159999999999997"/>
    <n v="-33.949999999999996"/>
    <n v="-28.057851239669418"/>
    <x v="6"/>
    <x v="11"/>
  </r>
  <r>
    <d v="2021-10-02T00:00:00"/>
    <x v="366"/>
    <n v="160748"/>
    <n v="0"/>
    <x v="0"/>
    <x v="2"/>
    <n v="3.96"/>
    <n v="3.96"/>
    <n v="1"/>
    <x v="0"/>
    <n v="35.159999999999997"/>
    <n v="-31.199999999999996"/>
    <n v="-7.878787878787878"/>
    <x v="6"/>
    <x v="11"/>
  </r>
  <r>
    <d v="2021-10-02T00:00:00"/>
    <x v="366"/>
    <n v="98941"/>
    <n v="0"/>
    <x v="1"/>
    <x v="2"/>
    <n v="12.893333333333301"/>
    <n v="9.67"/>
    <n v="1"/>
    <x v="5"/>
    <n v="35.159999999999997"/>
    <n v="-25.489999999999995"/>
    <n v="-2.6359875904860388"/>
    <x v="6"/>
    <x v="26"/>
  </r>
  <r>
    <d v="2021-10-02T00:00:00"/>
    <x v="366"/>
    <n v="45529"/>
    <n v="0"/>
    <x v="0"/>
    <x v="2"/>
    <n v="8.9600000000000009"/>
    <n v="8.9600000000000009"/>
    <n v="1"/>
    <x v="0"/>
    <n v="35.159999999999997"/>
    <n v="-26.199999999999996"/>
    <n v="-2.9241071428571419"/>
    <x v="4"/>
    <x v="8"/>
  </r>
  <r>
    <d v="2021-10-02T00:00:00"/>
    <x v="366"/>
    <n v="80809"/>
    <n v="0"/>
    <x v="0"/>
    <x v="2"/>
    <n v="3.07"/>
    <n v="3.07"/>
    <n v="2"/>
    <x v="0"/>
    <n v="35.159999999999997"/>
    <n v="-67.25"/>
    <n v="-21.905537459283387"/>
    <x v="4"/>
    <x v="8"/>
  </r>
  <r>
    <d v="2021-10-02T00:00:00"/>
    <x v="366"/>
    <n v="108897"/>
    <n v="0"/>
    <x v="0"/>
    <x v="2"/>
    <n v="5.73"/>
    <n v="5.73"/>
    <n v="3"/>
    <x v="0"/>
    <n v="35.159999999999997"/>
    <n v="-99.749999999999986"/>
    <n v="-17.408376963350783"/>
    <x v="6"/>
    <x v="11"/>
  </r>
  <r>
    <d v="2021-10-02T00:00:00"/>
    <x v="367"/>
    <n v="118936"/>
    <n v="0"/>
    <x v="0"/>
    <x v="0"/>
    <n v="73.14"/>
    <n v="73.14"/>
    <n v="3"/>
    <x v="0"/>
    <n v="45.1"/>
    <n v="-62.160000000000011"/>
    <n v="-0.84987694831829386"/>
    <x v="2"/>
    <x v="39"/>
  </r>
  <r>
    <d v="2021-10-02T00:00:00"/>
    <x v="368"/>
    <n v="9513"/>
    <n v="0"/>
    <x v="0"/>
    <x v="0"/>
    <n v="2.76"/>
    <n v="2.76"/>
    <n v="1"/>
    <x v="0"/>
    <n v="68.83"/>
    <n v="-66.069999999999993"/>
    <n v="-23.938405797101449"/>
    <x v="1"/>
    <x v="12"/>
  </r>
  <r>
    <d v="2021-10-02T00:00:00"/>
    <x v="368"/>
    <n v="110229"/>
    <n v="0"/>
    <x v="0"/>
    <x v="0"/>
    <n v="2.14"/>
    <n v="2.14"/>
    <n v="1"/>
    <x v="0"/>
    <n v="68.83"/>
    <n v="-66.69"/>
    <n v="-31.163551401869157"/>
    <x v="3"/>
    <x v="15"/>
  </r>
  <r>
    <d v="2021-10-02T00:00:00"/>
    <x v="368"/>
    <n v="77235"/>
    <n v="0"/>
    <x v="0"/>
    <x v="0"/>
    <n v="2.92"/>
    <n v="2.92"/>
    <n v="1"/>
    <x v="0"/>
    <n v="68.83"/>
    <n v="-65.91"/>
    <n v="-22.571917808219176"/>
    <x v="1"/>
    <x v="22"/>
  </r>
  <r>
    <d v="2021-10-02T00:00:00"/>
    <x v="368"/>
    <n v="76426"/>
    <n v="0"/>
    <x v="0"/>
    <x v="0"/>
    <n v="3.05"/>
    <n v="3.05"/>
    <n v="1"/>
    <x v="0"/>
    <n v="68.83"/>
    <n v="-65.78"/>
    <n v="-21.5672131147541"/>
    <x v="3"/>
    <x v="15"/>
  </r>
  <r>
    <d v="2021-10-02T00:00:00"/>
    <x v="368"/>
    <n v="68216"/>
    <n v="0"/>
    <x v="0"/>
    <x v="0"/>
    <n v="22.62"/>
    <n v="22.62"/>
    <n v="2"/>
    <x v="0"/>
    <n v="68.83"/>
    <n v="-115.03999999999999"/>
    <n v="-5.0857648099027406"/>
    <x v="0"/>
    <x v="19"/>
  </r>
  <r>
    <d v="2021-10-02T00:00:00"/>
    <x v="368"/>
    <n v="87313"/>
    <n v="0"/>
    <x v="0"/>
    <x v="0"/>
    <n v="17.41"/>
    <n v="17.41"/>
    <n v="2"/>
    <x v="0"/>
    <n v="68.83"/>
    <n v="-120.25"/>
    <n v="-6.9069500287191268"/>
    <x v="8"/>
    <x v="106"/>
  </r>
  <r>
    <d v="2021-10-02T00:00:00"/>
    <x v="368"/>
    <n v="10523"/>
    <n v="0"/>
    <x v="0"/>
    <x v="0"/>
    <n v="13.93"/>
    <n v="13.93"/>
    <n v="2"/>
    <x v="0"/>
    <n v="68.83"/>
    <n v="-123.72999999999999"/>
    <n v="-8.8822684852835607"/>
    <x v="3"/>
    <x v="4"/>
  </r>
  <r>
    <d v="2021-10-02T00:00:00"/>
    <x v="368"/>
    <n v="19314"/>
    <n v="0"/>
    <x v="0"/>
    <x v="0"/>
    <n v="12.14"/>
    <n v="12.14"/>
    <n v="3"/>
    <x v="0"/>
    <n v="68.83"/>
    <n v="-194.35000000000002"/>
    <n v="-16.009060955518947"/>
    <x v="3"/>
    <x v="15"/>
  </r>
  <r>
    <d v="2021-10-02T00:00:00"/>
    <x v="368"/>
    <n v="46132"/>
    <n v="0"/>
    <x v="0"/>
    <x v="0"/>
    <n v="5.36"/>
    <n v="5.36"/>
    <n v="3"/>
    <x v="0"/>
    <n v="68.83"/>
    <n v="-201.13"/>
    <n v="-37.524253731343279"/>
    <x v="7"/>
    <x v="17"/>
  </r>
  <r>
    <d v="2021-10-02T00:00:00"/>
    <x v="368"/>
    <n v="82455"/>
    <n v="0"/>
    <x v="3"/>
    <x v="0"/>
    <n v="12.6111111111111"/>
    <n v="11.35"/>
    <n v="4"/>
    <x v="1"/>
    <n v="68.83"/>
    <n v="-263.96999999999997"/>
    <n v="-23.257268722466957"/>
    <x v="6"/>
    <x v="10"/>
  </r>
  <r>
    <d v="2021-10-02T00:00:00"/>
    <x v="369"/>
    <n v="180823"/>
    <n v="0"/>
    <x v="0"/>
    <x v="2"/>
    <n v="13.08"/>
    <n v="13.08"/>
    <n v="1"/>
    <x v="0"/>
    <n v="40.19"/>
    <n v="-27.11"/>
    <n v="-2.0726299694189603"/>
    <x v="5"/>
    <x v="70"/>
  </r>
  <r>
    <d v="2021-10-02T00:00:00"/>
    <x v="369"/>
    <n v="180824"/>
    <n v="0"/>
    <x v="0"/>
    <x v="2"/>
    <n v="13.08"/>
    <n v="13.08"/>
    <n v="1"/>
    <x v="0"/>
    <n v="40.19"/>
    <n v="-27.11"/>
    <n v="-2.0726299694189603"/>
    <x v="5"/>
    <x v="70"/>
  </r>
  <r>
    <d v="2021-10-02T00:00:00"/>
    <x v="369"/>
    <n v="111730"/>
    <n v="0"/>
    <x v="0"/>
    <x v="2"/>
    <n v="9.68"/>
    <n v="9.68"/>
    <n v="1"/>
    <x v="0"/>
    <n v="40.19"/>
    <n v="-30.509999999999998"/>
    <n v="-3.1518595041322315"/>
    <x v="6"/>
    <x v="11"/>
  </r>
  <r>
    <d v="2021-10-02T00:00:00"/>
    <x v="369"/>
    <n v="119120"/>
    <n v="0"/>
    <x v="0"/>
    <x v="2"/>
    <n v="5.13"/>
    <n v="5.13"/>
    <n v="1"/>
    <x v="0"/>
    <n v="40.19"/>
    <n v="-35.059999999999995"/>
    <n v="-6.8343079922027279"/>
    <x v="2"/>
    <x v="41"/>
  </r>
  <r>
    <d v="2021-10-02T00:00:00"/>
    <x v="369"/>
    <n v="119119"/>
    <n v="0"/>
    <x v="0"/>
    <x v="2"/>
    <n v="5.13"/>
    <n v="5.13"/>
    <n v="1"/>
    <x v="0"/>
    <n v="40.19"/>
    <n v="-35.059999999999995"/>
    <n v="-6.8343079922027279"/>
    <x v="2"/>
    <x v="41"/>
  </r>
  <r>
    <d v="2021-10-02T00:00:00"/>
    <x v="369"/>
    <n v="121532"/>
    <n v="0"/>
    <x v="0"/>
    <x v="2"/>
    <n v="15.5"/>
    <n v="15.5"/>
    <n v="3"/>
    <x v="0"/>
    <n v="40.19"/>
    <n v="-105.07"/>
    <n v="-6.7787096774193545"/>
    <x v="5"/>
    <x v="70"/>
  </r>
  <r>
    <d v="2021-10-02T00:00:00"/>
    <x v="370"/>
    <n v="147263"/>
    <n v="0"/>
    <x v="10"/>
    <x v="0"/>
    <n v="18.024999999999999"/>
    <n v="14.42"/>
    <n v="1"/>
    <x v="6"/>
    <n v="77.709999999999994"/>
    <n v="-63.289999999999992"/>
    <n v="-4.3890429958391115"/>
    <x v="8"/>
    <x v="91"/>
  </r>
  <r>
    <d v="2021-10-02T00:00:00"/>
    <x v="370"/>
    <n v="122375"/>
    <n v="0"/>
    <x v="0"/>
    <x v="0"/>
    <n v="22.96"/>
    <n v="22.96"/>
    <n v="1"/>
    <x v="0"/>
    <n v="77.709999999999994"/>
    <n v="-54.749999999999993"/>
    <n v="-2.3845818815331006"/>
    <x v="6"/>
    <x v="10"/>
  </r>
  <r>
    <d v="2021-10-02T00:00:00"/>
    <x v="370"/>
    <n v="116845"/>
    <n v="0"/>
    <x v="0"/>
    <x v="0"/>
    <n v="64.989999999999995"/>
    <n v="64.989999999999995"/>
    <n v="6"/>
    <x v="0"/>
    <n v="77.709999999999994"/>
    <n v="-401.27"/>
    <n v="-6.1743345130020009"/>
    <x v="2"/>
    <x v="71"/>
  </r>
  <r>
    <d v="2021-10-02T00:00:00"/>
    <x v="371"/>
    <n v="110864"/>
    <n v="0"/>
    <x v="0"/>
    <x v="0"/>
    <n v="25.71"/>
    <n v="25.71"/>
    <n v="1"/>
    <x v="0"/>
    <n v="14.29"/>
    <n v="11.420000000000002"/>
    <n v="0.44418514196810582"/>
    <x v="8"/>
    <x v="91"/>
  </r>
  <r>
    <d v="2021-10-02T00:00:00"/>
    <x v="372"/>
    <n v="77246"/>
    <n v="0"/>
    <x v="0"/>
    <x v="2"/>
    <n v="5.32"/>
    <n v="5.32"/>
    <n v="1"/>
    <x v="0"/>
    <n v="41.47"/>
    <n v="-36.15"/>
    <n v="-6.7951127819548862"/>
    <x v="1"/>
    <x v="25"/>
  </r>
  <r>
    <d v="2021-10-02T00:00:00"/>
    <x v="372"/>
    <n v="108840"/>
    <n v="0"/>
    <x v="1"/>
    <x v="2"/>
    <n v="4.8658536585365804"/>
    <n v="3.99"/>
    <n v="1"/>
    <x v="9"/>
    <n v="41.47"/>
    <n v="-37.479999999999997"/>
    <n v="-9.3934837092731822"/>
    <x v="0"/>
    <x v="0"/>
  </r>
  <r>
    <d v="2021-10-02T00:00:00"/>
    <x v="372"/>
    <n v="109310"/>
    <n v="0"/>
    <x v="0"/>
    <x v="2"/>
    <n v="12.54"/>
    <n v="12.54"/>
    <n v="2"/>
    <x v="0"/>
    <n v="41.47"/>
    <n v="-70.400000000000006"/>
    <n v="-5.6140350877192988"/>
    <x v="3"/>
    <x v="4"/>
  </r>
  <r>
    <d v="2021-10-02T00:00:00"/>
    <x v="372"/>
    <n v="109308"/>
    <n v="0"/>
    <x v="0"/>
    <x v="2"/>
    <n v="16.329999999999998"/>
    <n v="16.329999999999998"/>
    <n v="2"/>
    <x v="0"/>
    <n v="41.47"/>
    <n v="-66.61"/>
    <n v="-4.0789957134109009"/>
    <x v="3"/>
    <x v="4"/>
  </r>
  <r>
    <d v="2021-10-02T00:00:00"/>
    <x v="372"/>
    <n v="117187"/>
    <n v="0"/>
    <x v="0"/>
    <x v="2"/>
    <n v="12.97"/>
    <n v="12.97"/>
    <n v="4"/>
    <x v="0"/>
    <n v="41.47"/>
    <n v="-152.91"/>
    <n v="-11.789514263685428"/>
    <x v="3"/>
    <x v="4"/>
  </r>
  <r>
    <d v="2021-10-02T00:00:00"/>
    <x v="372"/>
    <n v="48283"/>
    <n v="0"/>
    <x v="0"/>
    <x v="2"/>
    <n v="8.35"/>
    <n v="8.35"/>
    <n v="6"/>
    <x v="0"/>
    <n v="41.47"/>
    <n v="-240.47"/>
    <n v="-28.798802395209581"/>
    <x v="3"/>
    <x v="15"/>
  </r>
  <r>
    <d v="2021-10-02T00:00:00"/>
    <x v="373"/>
    <n v="71375"/>
    <n v="0"/>
    <x v="0"/>
    <x v="0"/>
    <n v="3.38"/>
    <n v="3.38"/>
    <n v="1"/>
    <x v="0"/>
    <n v="11.58"/>
    <n v="-8.1999999999999993"/>
    <n v="-2.4260355029585798"/>
    <x v="1"/>
    <x v="2"/>
  </r>
  <r>
    <d v="2021-10-02T00:00:00"/>
    <x v="373"/>
    <n v="128351"/>
    <n v="0"/>
    <x v="0"/>
    <x v="0"/>
    <n v="9.49"/>
    <n v="9.49"/>
    <n v="1"/>
    <x v="0"/>
    <n v="11.58"/>
    <n v="-2.09"/>
    <n v="-0.22023182297154897"/>
    <x v="4"/>
    <x v="8"/>
  </r>
  <r>
    <d v="2021-10-02T00:00:00"/>
    <x v="373"/>
    <n v="128348"/>
    <n v="0"/>
    <x v="0"/>
    <x v="0"/>
    <n v="11.07"/>
    <n v="11.07"/>
    <n v="2"/>
    <x v="0"/>
    <n v="11.58"/>
    <n v="-12.09"/>
    <n v="-1.0921409214092141"/>
    <x v="4"/>
    <x v="8"/>
  </r>
  <r>
    <d v="2021-10-02T00:00:00"/>
    <x v="374"/>
    <n v="102939"/>
    <n v="0"/>
    <x v="0"/>
    <x v="2"/>
    <n v="12.21"/>
    <n v="12.21"/>
    <n v="1"/>
    <x v="0"/>
    <n v="63.65"/>
    <n v="-51.44"/>
    <n v="-4.2129402129402127"/>
    <x v="5"/>
    <x v="69"/>
  </r>
  <r>
    <d v="2021-10-02T00:00:00"/>
    <x v="374"/>
    <n v="7258"/>
    <n v="0"/>
    <x v="3"/>
    <x v="2"/>
    <n v="7.6315789473684204"/>
    <n v="7.25"/>
    <n v="3"/>
    <x v="7"/>
    <n v="63.65"/>
    <n v="-183.7"/>
    <n v="-25.337931034482757"/>
    <x v="6"/>
    <x v="11"/>
  </r>
  <r>
    <d v="2021-10-02T00:00:00"/>
    <x v="374"/>
    <n v="103592"/>
    <n v="0"/>
    <x v="2"/>
    <x v="2"/>
    <n v="46.985714285714202"/>
    <n v="32.89"/>
    <n v="3"/>
    <x v="3"/>
    <n v="63.65"/>
    <n v="-158.06"/>
    <n v="-4.805716023107327"/>
    <x v="5"/>
    <x v="9"/>
  </r>
  <r>
    <d v="2021-10-02T00:00:00"/>
    <x v="374"/>
    <n v="122026"/>
    <n v="0"/>
    <x v="2"/>
    <x v="2"/>
    <n v="30.0571428571428"/>
    <n v="21.04"/>
    <n v="3"/>
    <x v="3"/>
    <n v="63.65"/>
    <n v="-169.91"/>
    <n v="-8.0755703422053227"/>
    <x v="5"/>
    <x v="9"/>
  </r>
  <r>
    <d v="2021-10-02T00:00:00"/>
    <x v="375"/>
    <n v="145102"/>
    <n v="0"/>
    <x v="0"/>
    <x v="0"/>
    <n v="47.48"/>
    <n v="47.48"/>
    <n v="2"/>
    <x v="0"/>
    <n v="37.590000000000003"/>
    <n v="-27.70000000000001"/>
    <n v="-0.58340353833192948"/>
    <x v="4"/>
    <x v="73"/>
  </r>
  <r>
    <d v="2021-10-02T00:00:00"/>
    <x v="375"/>
    <n v="145105"/>
    <n v="0"/>
    <x v="0"/>
    <x v="0"/>
    <n v="15.82"/>
    <n v="15.82"/>
    <n v="2"/>
    <x v="0"/>
    <n v="37.590000000000003"/>
    <n v="-59.360000000000007"/>
    <n v="-3.7522123893805315"/>
    <x v="4"/>
    <x v="107"/>
  </r>
  <r>
    <d v="2021-10-02T00:00:00"/>
    <x v="376"/>
    <n v="149510"/>
    <n v="0"/>
    <x v="0"/>
    <x v="0"/>
    <n v="2.11"/>
    <n v="2.11"/>
    <n v="1"/>
    <x v="0"/>
    <n v="32.31"/>
    <n v="-30.200000000000003"/>
    <n v="-14.312796208530807"/>
    <x v="6"/>
    <x v="11"/>
  </r>
  <r>
    <d v="2021-10-02T00:00:00"/>
    <x v="376"/>
    <n v="149495"/>
    <n v="0"/>
    <x v="0"/>
    <x v="0"/>
    <n v="5.66"/>
    <n v="5.66"/>
    <n v="2"/>
    <x v="0"/>
    <n v="32.31"/>
    <n v="-58.960000000000008"/>
    <n v="-10.416961130742051"/>
    <x v="6"/>
    <x v="11"/>
  </r>
  <r>
    <d v="2021-10-02T00:00:00"/>
    <x v="376"/>
    <n v="7264"/>
    <n v="0"/>
    <x v="0"/>
    <x v="0"/>
    <n v="7.09"/>
    <n v="7.09"/>
    <n v="3"/>
    <x v="0"/>
    <n v="32.31"/>
    <n v="-89.84"/>
    <n v="-12.671368124118478"/>
    <x v="6"/>
    <x v="11"/>
  </r>
  <r>
    <d v="2021-10-02T00:00:00"/>
    <x v="376"/>
    <n v="149510"/>
    <n v="0"/>
    <x v="0"/>
    <x v="0"/>
    <n v="12.56"/>
    <n v="12.56"/>
    <n v="6"/>
    <x v="0"/>
    <n v="32.31"/>
    <n v="-181.3"/>
    <n v="-14.434713375796179"/>
    <x v="6"/>
    <x v="11"/>
  </r>
  <r>
    <d v="2021-10-02T00:00:00"/>
    <x v="376"/>
    <n v="7263"/>
    <n v="0"/>
    <x v="0"/>
    <x v="0"/>
    <n v="13.19"/>
    <n v="13.19"/>
    <n v="6"/>
    <x v="0"/>
    <n v="32.31"/>
    <n v="-180.67000000000002"/>
    <n v="-13.697498104624717"/>
    <x v="6"/>
    <x v="11"/>
  </r>
  <r>
    <d v="2021-10-02T00:00:00"/>
    <x v="377"/>
    <n v="82453"/>
    <n v="0"/>
    <x v="0"/>
    <x v="0"/>
    <n v="2.5"/>
    <n v="2.5"/>
    <n v="1"/>
    <x v="0"/>
    <n v="54.18"/>
    <n v="-51.68"/>
    <n v="-20.672000000000001"/>
    <x v="6"/>
    <x v="10"/>
  </r>
  <r>
    <d v="2021-10-02T00:00:00"/>
    <x v="377"/>
    <n v="71842"/>
    <n v="0"/>
    <x v="3"/>
    <x v="0"/>
    <n v="4.3444444444444397"/>
    <n v="3.91"/>
    <n v="1"/>
    <x v="1"/>
    <n v="54.18"/>
    <n v="-50.269999999999996"/>
    <n v="-12.856777493606137"/>
    <x v="3"/>
    <x v="53"/>
  </r>
  <r>
    <d v="2021-10-02T00:00:00"/>
    <x v="377"/>
    <n v="120803"/>
    <n v="0"/>
    <x v="0"/>
    <x v="0"/>
    <n v="12.04"/>
    <n v="12.04"/>
    <n v="1"/>
    <x v="0"/>
    <n v="54.18"/>
    <n v="-42.14"/>
    <n v="-3.5000000000000004"/>
    <x v="6"/>
    <x v="31"/>
  </r>
  <r>
    <d v="2021-10-02T00:00:00"/>
    <x v="377"/>
    <n v="107358"/>
    <n v="0"/>
    <x v="0"/>
    <x v="0"/>
    <n v="4.55"/>
    <n v="4.55"/>
    <n v="1"/>
    <x v="0"/>
    <n v="54.18"/>
    <n v="-49.63"/>
    <n v="-10.907692307692308"/>
    <x v="3"/>
    <x v="53"/>
  </r>
  <r>
    <d v="2021-10-02T00:00:00"/>
    <x v="377"/>
    <n v="101083"/>
    <n v="0"/>
    <x v="0"/>
    <x v="0"/>
    <n v="18.03"/>
    <n v="18.03"/>
    <n v="1"/>
    <x v="0"/>
    <n v="54.18"/>
    <n v="-36.15"/>
    <n v="-2.0049916805324459"/>
    <x v="6"/>
    <x v="32"/>
  </r>
  <r>
    <d v="2021-10-02T00:00:00"/>
    <x v="377"/>
    <n v="11815"/>
    <n v="0"/>
    <x v="1"/>
    <x v="0"/>
    <n v="7.9113924050632898"/>
    <n v="6.25"/>
    <n v="1"/>
    <x v="8"/>
    <n v="54.18"/>
    <n v="-47.93"/>
    <n v="-7.6688000000000001"/>
    <x v="0"/>
    <x v="29"/>
  </r>
  <r>
    <d v="2021-10-02T00:00:00"/>
    <x v="377"/>
    <n v="29117"/>
    <n v="0"/>
    <x v="0"/>
    <x v="0"/>
    <n v="2.42"/>
    <n v="2.42"/>
    <n v="1"/>
    <x v="0"/>
    <n v="54.18"/>
    <n v="-51.76"/>
    <n v="-21.388429752066116"/>
    <x v="1"/>
    <x v="23"/>
  </r>
  <r>
    <d v="2021-10-02T00:00:00"/>
    <x v="377"/>
    <n v="69064"/>
    <n v="0"/>
    <x v="0"/>
    <x v="0"/>
    <n v="1.21"/>
    <n v="1.21"/>
    <n v="1"/>
    <x v="0"/>
    <n v="54.18"/>
    <n v="-52.97"/>
    <n v="-43.776859504132233"/>
    <x v="6"/>
    <x v="11"/>
  </r>
  <r>
    <d v="2021-10-02T00:00:00"/>
    <x v="377"/>
    <n v="46759"/>
    <n v="0"/>
    <x v="0"/>
    <x v="0"/>
    <n v="1.46"/>
    <n v="1.46"/>
    <n v="1"/>
    <x v="0"/>
    <n v="54.18"/>
    <n v="-52.72"/>
    <n v="-36.109589041095887"/>
    <x v="6"/>
    <x v="11"/>
  </r>
  <r>
    <d v="2021-10-02T00:00:00"/>
    <x v="377"/>
    <n v="78827"/>
    <n v="0"/>
    <x v="0"/>
    <x v="0"/>
    <n v="1.92"/>
    <n v="1.92"/>
    <n v="1"/>
    <x v="0"/>
    <n v="54.18"/>
    <n v="-52.26"/>
    <n v="-27.21875"/>
    <x v="3"/>
    <x v="45"/>
  </r>
  <r>
    <d v="2021-10-02T00:00:00"/>
    <x v="377"/>
    <n v="5665"/>
    <n v="0"/>
    <x v="3"/>
    <x v="0"/>
    <n v="4.3555555555555499"/>
    <n v="3.92"/>
    <n v="1"/>
    <x v="1"/>
    <n v="54.18"/>
    <n v="-50.26"/>
    <n v="-12.821428571428571"/>
    <x v="1"/>
    <x v="16"/>
  </r>
  <r>
    <d v="2021-10-02T00:00:00"/>
    <x v="377"/>
    <n v="90690"/>
    <n v="0"/>
    <x v="0"/>
    <x v="0"/>
    <n v="1.55"/>
    <n v="1.55"/>
    <n v="1"/>
    <x v="0"/>
    <n v="54.18"/>
    <n v="-52.63"/>
    <n v="-33.954838709677418"/>
    <x v="1"/>
    <x v="23"/>
  </r>
  <r>
    <d v="2021-10-02T00:00:00"/>
    <x v="377"/>
    <n v="107307"/>
    <n v="0"/>
    <x v="0"/>
    <x v="0"/>
    <n v="4.46"/>
    <n v="4.46"/>
    <n v="1"/>
    <x v="0"/>
    <n v="54.18"/>
    <n v="-49.72"/>
    <n v="-11.147982062780269"/>
    <x v="3"/>
    <x v="53"/>
  </r>
  <r>
    <d v="2021-10-02T00:00:00"/>
    <x v="377"/>
    <n v="71839"/>
    <n v="0"/>
    <x v="0"/>
    <x v="0"/>
    <n v="3.12"/>
    <n v="3.12"/>
    <n v="1"/>
    <x v="0"/>
    <n v="54.18"/>
    <n v="-51.06"/>
    <n v="-16.365384615384617"/>
    <x v="3"/>
    <x v="53"/>
  </r>
  <r>
    <d v="2021-10-02T00:00:00"/>
    <x v="377"/>
    <n v="4162"/>
    <n v="0"/>
    <x v="0"/>
    <x v="0"/>
    <n v="4.49"/>
    <n v="4.49"/>
    <n v="1"/>
    <x v="0"/>
    <n v="54.18"/>
    <n v="-49.69"/>
    <n v="-11.066815144766146"/>
    <x v="6"/>
    <x v="32"/>
  </r>
  <r>
    <d v="2021-10-02T00:00:00"/>
    <x v="377"/>
    <n v="114003"/>
    <n v="0"/>
    <x v="0"/>
    <x v="0"/>
    <n v="7.73"/>
    <n v="7.73"/>
    <n v="2"/>
    <x v="0"/>
    <n v="54.18"/>
    <n v="-100.63"/>
    <n v="-13.018111254851227"/>
    <x v="1"/>
    <x v="25"/>
  </r>
  <r>
    <d v="2021-10-02T00:00:00"/>
    <x v="378"/>
    <n v="118484"/>
    <n v="0"/>
    <x v="1"/>
    <x v="0"/>
    <n v="4.9222222222222198"/>
    <n v="4.43"/>
    <n v="1"/>
    <x v="1"/>
    <n v="71.19"/>
    <n v="-66.759999999999991"/>
    <n v="-15.069977426636568"/>
    <x v="3"/>
    <x v="15"/>
  </r>
  <r>
    <d v="2021-10-02T00:00:00"/>
    <x v="378"/>
    <n v="44117"/>
    <n v="0"/>
    <x v="0"/>
    <x v="0"/>
    <n v="1.2"/>
    <n v="1.2"/>
    <n v="1"/>
    <x v="0"/>
    <n v="71.19"/>
    <n v="-69.989999999999995"/>
    <n v="-58.324999999999996"/>
    <x v="1"/>
    <x v="16"/>
  </r>
  <r>
    <d v="2021-10-02T00:00:00"/>
    <x v="378"/>
    <n v="111605"/>
    <n v="0"/>
    <x v="4"/>
    <x v="0"/>
    <n v="1.8571428571428501"/>
    <n v="1.3"/>
    <n v="1"/>
    <x v="3"/>
    <n v="71.19"/>
    <n v="-69.89"/>
    <n v="-53.761538461538457"/>
    <x v="7"/>
    <x v="84"/>
  </r>
  <r>
    <d v="2021-10-02T00:00:00"/>
    <x v="378"/>
    <n v="129491"/>
    <n v="0"/>
    <x v="0"/>
    <x v="0"/>
    <n v="3.31"/>
    <n v="3.31"/>
    <n v="1"/>
    <x v="0"/>
    <n v="71.19"/>
    <n v="-67.88"/>
    <n v="-20.507552870090631"/>
    <x v="3"/>
    <x v="38"/>
  </r>
  <r>
    <d v="2021-10-02T00:00:00"/>
    <x v="378"/>
    <n v="78566"/>
    <n v="0"/>
    <x v="0"/>
    <x v="0"/>
    <n v="2.69"/>
    <n v="2.69"/>
    <n v="1"/>
    <x v="0"/>
    <n v="71.19"/>
    <n v="-68.5"/>
    <n v="-25.464684014869889"/>
    <x v="3"/>
    <x v="38"/>
  </r>
  <r>
    <d v="2021-10-02T00:00:00"/>
    <x v="378"/>
    <n v="88971"/>
    <n v="0"/>
    <x v="4"/>
    <x v="0"/>
    <n v="4.2"/>
    <n v="2.94"/>
    <n v="1"/>
    <x v="3"/>
    <n v="71.19"/>
    <n v="-68.25"/>
    <n v="-23.214285714285715"/>
    <x v="1"/>
    <x v="56"/>
  </r>
  <r>
    <d v="2021-10-02T00:00:00"/>
    <x v="378"/>
    <n v="108087"/>
    <n v="0"/>
    <x v="0"/>
    <x v="0"/>
    <n v="1.24"/>
    <n v="1.24"/>
    <n v="1"/>
    <x v="0"/>
    <n v="71.19"/>
    <n v="-69.95"/>
    <n v="-56.411290322580648"/>
    <x v="2"/>
    <x v="55"/>
  </r>
  <r>
    <d v="2021-10-02T00:00:00"/>
    <x v="378"/>
    <n v="108084"/>
    <n v="0"/>
    <x v="0"/>
    <x v="0"/>
    <n v="1.18"/>
    <n v="1.18"/>
    <n v="1"/>
    <x v="0"/>
    <n v="71.19"/>
    <n v="-70.009999999999991"/>
    <n v="-59.33050847457627"/>
    <x v="2"/>
    <x v="55"/>
  </r>
  <r>
    <d v="2021-10-02T00:00:00"/>
    <x v="378"/>
    <n v="105329"/>
    <n v="0"/>
    <x v="0"/>
    <x v="0"/>
    <n v="1.1200000000000001"/>
    <n v="1.1200000000000001"/>
    <n v="1"/>
    <x v="0"/>
    <n v="71.19"/>
    <n v="-70.069999999999993"/>
    <n v="-62.562499999999986"/>
    <x v="1"/>
    <x v="12"/>
  </r>
  <r>
    <d v="2021-10-02T00:00:00"/>
    <x v="378"/>
    <n v="124761"/>
    <n v="0"/>
    <x v="1"/>
    <x v="0"/>
    <n v="7.1555555555555497"/>
    <n v="6.44"/>
    <n v="1"/>
    <x v="1"/>
    <n v="71.19"/>
    <n v="-64.75"/>
    <n v="-10.054347826086955"/>
    <x v="1"/>
    <x v="12"/>
  </r>
  <r>
    <d v="2021-10-02T00:00:00"/>
    <x v="378"/>
    <n v="88965"/>
    <n v="0"/>
    <x v="4"/>
    <x v="0"/>
    <n v="5.1249999999999902"/>
    <n v="4.0999999999999996"/>
    <n v="1"/>
    <x v="6"/>
    <n v="71.19"/>
    <n v="-67.09"/>
    <n v="-16.363414634146345"/>
    <x v="1"/>
    <x v="56"/>
  </r>
  <r>
    <d v="2021-10-02T00:00:00"/>
    <x v="378"/>
    <n v="100283"/>
    <n v="0"/>
    <x v="1"/>
    <x v="0"/>
    <n v="3"/>
    <n v="2.5499999999999998"/>
    <n v="2"/>
    <x v="4"/>
    <n v="71.19"/>
    <n v="-139.82999999999998"/>
    <n v="-54.835294117647059"/>
    <x v="1"/>
    <x v="13"/>
  </r>
  <r>
    <d v="2021-10-02T00:00:00"/>
    <x v="378"/>
    <n v="11065"/>
    <n v="0"/>
    <x v="3"/>
    <x v="0"/>
    <n v="5.4222222222222198"/>
    <n v="4.88"/>
    <n v="2"/>
    <x v="1"/>
    <n v="71.19"/>
    <n v="-137.5"/>
    <n v="-28.176229508196723"/>
    <x v="2"/>
    <x v="42"/>
  </r>
  <r>
    <d v="2021-10-02T00:00:00"/>
    <x v="378"/>
    <n v="121839"/>
    <n v="0"/>
    <x v="1"/>
    <x v="0"/>
    <n v="3.27058823529411"/>
    <n v="2.78"/>
    <n v="2"/>
    <x v="4"/>
    <n v="71.19"/>
    <n v="-139.6"/>
    <n v="-50.2158273381295"/>
    <x v="1"/>
    <x v="13"/>
  </r>
  <r>
    <d v="2021-10-02T00:00:00"/>
    <x v="378"/>
    <n v="121840"/>
    <n v="0"/>
    <x v="1"/>
    <x v="0"/>
    <n v="3.27058823529411"/>
    <n v="2.78"/>
    <n v="2"/>
    <x v="4"/>
    <n v="71.19"/>
    <n v="-139.6"/>
    <n v="-50.2158273381295"/>
    <x v="1"/>
    <x v="13"/>
  </r>
  <r>
    <d v="2021-10-02T00:00:00"/>
    <x v="378"/>
    <n v="103865"/>
    <n v="0"/>
    <x v="0"/>
    <x v="0"/>
    <n v="5.35"/>
    <n v="5.35"/>
    <n v="2"/>
    <x v="0"/>
    <n v="71.19"/>
    <n v="-137.03"/>
    <n v="-25.613084112149533"/>
    <x v="3"/>
    <x v="54"/>
  </r>
  <r>
    <d v="2021-10-02T00:00:00"/>
    <x v="378"/>
    <n v="5559"/>
    <n v="0"/>
    <x v="3"/>
    <x v="0"/>
    <n v="3.8333333333333299"/>
    <n v="3.45"/>
    <n v="2"/>
    <x v="1"/>
    <n v="71.19"/>
    <n v="-138.93"/>
    <n v="-40.269565217391303"/>
    <x v="1"/>
    <x v="21"/>
  </r>
  <r>
    <d v="2021-10-02T00:00:00"/>
    <x v="378"/>
    <n v="86470"/>
    <n v="0"/>
    <x v="0"/>
    <x v="0"/>
    <n v="2.71"/>
    <n v="2.71"/>
    <n v="2"/>
    <x v="0"/>
    <n v="71.19"/>
    <n v="-139.66999999999999"/>
    <n v="-51.538745387453872"/>
    <x v="1"/>
    <x v="1"/>
  </r>
  <r>
    <d v="2021-10-02T00:00:00"/>
    <x v="378"/>
    <n v="84203"/>
    <n v="0"/>
    <x v="1"/>
    <x v="0"/>
    <n v="8.3647058823529399"/>
    <n v="7.11"/>
    <n v="2"/>
    <x v="4"/>
    <n v="71.19"/>
    <n v="-135.26999999999998"/>
    <n v="-19.025316455696199"/>
    <x v="3"/>
    <x v="15"/>
  </r>
  <r>
    <d v="2021-10-02T00:00:00"/>
    <x v="378"/>
    <n v="11071"/>
    <n v="0"/>
    <x v="11"/>
    <x v="0"/>
    <n v="5.2117647058823504"/>
    <n v="4.43"/>
    <n v="2"/>
    <x v="4"/>
    <n v="71.19"/>
    <n v="-137.94999999999999"/>
    <n v="-31.139954853273139"/>
    <x v="2"/>
    <x v="40"/>
  </r>
  <r>
    <d v="2021-10-02T00:00:00"/>
    <x v="378"/>
    <n v="41328"/>
    <n v="0"/>
    <x v="0"/>
    <x v="0"/>
    <n v="30.49"/>
    <n v="30.49"/>
    <n v="12"/>
    <x v="0"/>
    <n v="71.19"/>
    <n v="-823.79"/>
    <n v="-27.018366677599214"/>
    <x v="2"/>
    <x v="6"/>
  </r>
  <r>
    <d v="2021-10-02T00:00:00"/>
    <x v="379"/>
    <n v="100060"/>
    <n v="0"/>
    <x v="3"/>
    <x v="0"/>
    <n v="9.5333333333333297"/>
    <n v="8.58"/>
    <n v="1"/>
    <x v="1"/>
    <n v="23.79"/>
    <n v="-15.209999999999999"/>
    <n v="-1.7727272727272727"/>
    <x v="6"/>
    <x v="10"/>
  </r>
  <r>
    <d v="2021-10-02T00:00:00"/>
    <x v="379"/>
    <n v="117139"/>
    <n v="0"/>
    <x v="0"/>
    <x v="0"/>
    <n v="8.07"/>
    <n v="8.07"/>
    <n v="1"/>
    <x v="0"/>
    <n v="23.79"/>
    <n v="-15.719999999999999"/>
    <n v="-1.9479553903345723"/>
    <x v="6"/>
    <x v="10"/>
  </r>
  <r>
    <d v="2021-10-02T00:00:00"/>
    <x v="379"/>
    <n v="8726"/>
    <n v="0"/>
    <x v="3"/>
    <x v="0"/>
    <n v="9.17777777777777"/>
    <n v="8.26"/>
    <n v="1"/>
    <x v="1"/>
    <n v="23.79"/>
    <n v="-15.53"/>
    <n v="-1.8801452784503632"/>
    <x v="6"/>
    <x v="26"/>
  </r>
  <r>
    <d v="2021-10-02T00:00:00"/>
    <x v="379"/>
    <n v="117830"/>
    <n v="0"/>
    <x v="0"/>
    <x v="0"/>
    <n v="14.17"/>
    <n v="14.17"/>
    <n v="1"/>
    <x v="0"/>
    <n v="23.79"/>
    <n v="-9.6199999999999992"/>
    <n v="-0.67889908256880727"/>
    <x v="4"/>
    <x v="7"/>
  </r>
  <r>
    <d v="2021-10-02T00:00:00"/>
    <x v="380"/>
    <n v="109381"/>
    <n v="0"/>
    <x v="0"/>
    <x v="1"/>
    <n v="2.14"/>
    <n v="2.14"/>
    <n v="1"/>
    <x v="0"/>
    <n v="22.17"/>
    <n v="-20.03"/>
    <n v="-9.3598130841121492"/>
    <x v="6"/>
    <x v="11"/>
  </r>
  <r>
    <d v="2021-10-02T00:00:00"/>
    <x v="380"/>
    <n v="12648"/>
    <n v="0"/>
    <x v="0"/>
    <x v="1"/>
    <n v="9.69"/>
    <n v="9.69"/>
    <n v="1"/>
    <x v="0"/>
    <n v="22.17"/>
    <n v="-12.480000000000002"/>
    <n v="-1.2879256965944275"/>
    <x v="6"/>
    <x v="74"/>
  </r>
  <r>
    <d v="2021-10-02T00:00:00"/>
    <x v="380"/>
    <n v="100692"/>
    <n v="0"/>
    <x v="0"/>
    <x v="1"/>
    <n v="26.83"/>
    <n v="26.83"/>
    <n v="12"/>
    <x v="0"/>
    <n v="22.17"/>
    <n v="-239.21000000000004"/>
    <n v="-8.9157659336563562"/>
    <x v="7"/>
    <x v="17"/>
  </r>
  <r>
    <d v="2021-10-02T00:00:00"/>
    <x v="381"/>
    <n v="102188"/>
    <n v="0"/>
    <x v="0"/>
    <x v="0"/>
    <n v="2.76"/>
    <n v="2.76"/>
    <n v="1"/>
    <x v="0"/>
    <n v="95.38"/>
    <n v="-92.61999999999999"/>
    <n v="-33.55797101449275"/>
    <x v="3"/>
    <x v="4"/>
  </r>
  <r>
    <d v="2021-10-02T00:00:00"/>
    <x v="381"/>
    <n v="8883"/>
    <n v="0"/>
    <x v="0"/>
    <x v="0"/>
    <n v="2.4300000000000002"/>
    <n v="2.4300000000000002"/>
    <n v="1"/>
    <x v="0"/>
    <n v="95.38"/>
    <n v="-92.949999999999989"/>
    <n v="-38.251028806584358"/>
    <x v="3"/>
    <x v="34"/>
  </r>
  <r>
    <d v="2021-10-02T00:00:00"/>
    <x v="381"/>
    <n v="109312"/>
    <n v="0"/>
    <x v="0"/>
    <x v="0"/>
    <n v="2.68"/>
    <n v="2.68"/>
    <n v="1"/>
    <x v="0"/>
    <n v="95.38"/>
    <n v="-92.699999999999989"/>
    <n v="-34.589552238805965"/>
    <x v="3"/>
    <x v="4"/>
  </r>
  <r>
    <d v="2021-10-02T00:00:00"/>
    <x v="381"/>
    <n v="77601"/>
    <n v="0"/>
    <x v="0"/>
    <x v="0"/>
    <n v="9.1"/>
    <n v="9.1"/>
    <n v="2"/>
    <x v="0"/>
    <n v="95.38"/>
    <n v="-181.66"/>
    <n v="-19.962637362637363"/>
    <x v="3"/>
    <x v="34"/>
  </r>
  <r>
    <d v="2021-10-02T00:00:00"/>
    <x v="381"/>
    <n v="109309"/>
    <n v="0"/>
    <x v="0"/>
    <x v="0"/>
    <n v="16.53"/>
    <n v="16.53"/>
    <n v="2"/>
    <x v="0"/>
    <n v="95.38"/>
    <n v="-174.23"/>
    <n v="-10.540229885057469"/>
    <x v="3"/>
    <x v="4"/>
  </r>
  <r>
    <d v="2021-10-02T00:00:00"/>
    <x v="381"/>
    <n v="90727"/>
    <n v="0"/>
    <x v="0"/>
    <x v="0"/>
    <n v="22.11"/>
    <n v="22.11"/>
    <n v="2"/>
    <x v="0"/>
    <n v="95.38"/>
    <n v="-168.64999999999998"/>
    <n v="-7.6277702397105376"/>
    <x v="3"/>
    <x v="34"/>
  </r>
  <r>
    <d v="2021-10-02T00:00:00"/>
    <x v="381"/>
    <n v="80315"/>
    <n v="0"/>
    <x v="0"/>
    <x v="0"/>
    <n v="5.34"/>
    <n v="5.34"/>
    <n v="2"/>
    <x v="0"/>
    <n v="95.38"/>
    <n v="-185.42"/>
    <n v="-34.722846441947567"/>
    <x v="7"/>
    <x v="17"/>
  </r>
  <r>
    <d v="2021-10-02T00:00:00"/>
    <x v="381"/>
    <n v="109311"/>
    <n v="0"/>
    <x v="0"/>
    <x v="0"/>
    <n v="16.260000000000002"/>
    <n v="16.260000000000002"/>
    <n v="2"/>
    <x v="0"/>
    <n v="95.38"/>
    <n v="-174.5"/>
    <n v="-10.731857318573185"/>
    <x v="3"/>
    <x v="4"/>
  </r>
  <r>
    <d v="2021-10-02T00:00:00"/>
    <x v="381"/>
    <n v="73572"/>
    <n v="0"/>
    <x v="0"/>
    <x v="0"/>
    <n v="2.98"/>
    <n v="2.98"/>
    <n v="2"/>
    <x v="0"/>
    <n v="95.38"/>
    <n v="-187.78"/>
    <n v="-63.013422818791945"/>
    <x v="1"/>
    <x v="22"/>
  </r>
  <r>
    <d v="2021-10-02T00:00:00"/>
    <x v="381"/>
    <n v="116202"/>
    <n v="0"/>
    <x v="0"/>
    <x v="0"/>
    <n v="2.4900000000000002"/>
    <n v="2.4900000000000002"/>
    <n v="2"/>
    <x v="0"/>
    <n v="95.38"/>
    <n v="-188.26999999999998"/>
    <n v="-75.610441767068252"/>
    <x v="1"/>
    <x v="1"/>
  </r>
  <r>
    <d v="2021-10-02T00:00:00"/>
    <x v="381"/>
    <n v="102344"/>
    <n v="0"/>
    <x v="0"/>
    <x v="0"/>
    <n v="8"/>
    <n v="8"/>
    <n v="3"/>
    <x v="0"/>
    <n v="95.38"/>
    <n v="-278.14"/>
    <n v="-34.767499999999998"/>
    <x v="7"/>
    <x v="17"/>
  </r>
  <r>
    <d v="2021-10-02T00:00:00"/>
    <x v="381"/>
    <n v="121695"/>
    <n v="0"/>
    <x v="0"/>
    <x v="0"/>
    <n v="3.22"/>
    <n v="3.22"/>
    <n v="3"/>
    <x v="0"/>
    <n v="95.38"/>
    <n v="-282.91999999999996"/>
    <n v="-87.863354037267058"/>
    <x v="7"/>
    <x v="17"/>
  </r>
  <r>
    <d v="2021-10-02T00:00:00"/>
    <x v="381"/>
    <n v="86782"/>
    <n v="0"/>
    <x v="0"/>
    <x v="0"/>
    <n v="44.22"/>
    <n v="44.22"/>
    <n v="4"/>
    <x v="0"/>
    <n v="95.38"/>
    <n v="-337.29999999999995"/>
    <n v="-7.6277702397105376"/>
    <x v="3"/>
    <x v="33"/>
  </r>
  <r>
    <d v="2021-10-02T00:00:00"/>
    <x v="382"/>
    <n v="147302"/>
    <n v="0"/>
    <x v="0"/>
    <x v="0"/>
    <n v="15.75"/>
    <n v="15.75"/>
    <n v="1"/>
    <x v="0"/>
    <n v="9.89"/>
    <n v="5.8599999999999994"/>
    <n v="0.37206349206349204"/>
    <x v="4"/>
    <x v="48"/>
  </r>
  <r>
    <d v="2021-10-02T00:00:00"/>
    <x v="383"/>
    <n v="94040"/>
    <n v="0"/>
    <x v="0"/>
    <x v="0"/>
    <n v="3.79"/>
    <n v="3.79"/>
    <n v="1"/>
    <x v="0"/>
    <n v="64.5"/>
    <n v="-60.71"/>
    <n v="-16.018469656992085"/>
    <x v="1"/>
    <x v="12"/>
  </r>
  <r>
    <d v="2021-10-02T00:00:00"/>
    <x v="383"/>
    <n v="90723"/>
    <n v="0"/>
    <x v="0"/>
    <x v="0"/>
    <n v="10.68"/>
    <n v="10.68"/>
    <n v="1"/>
    <x v="0"/>
    <n v="64.5"/>
    <n v="-53.82"/>
    <n v="-5.0393258426966296"/>
    <x v="3"/>
    <x v="34"/>
  </r>
  <r>
    <d v="2021-10-02T00:00:00"/>
    <x v="383"/>
    <n v="90727"/>
    <n v="0"/>
    <x v="0"/>
    <x v="0"/>
    <n v="11.05"/>
    <n v="11.05"/>
    <n v="1"/>
    <x v="0"/>
    <n v="64.5"/>
    <n v="-53.45"/>
    <n v="-4.8371040723981897"/>
    <x v="3"/>
    <x v="34"/>
  </r>
  <r>
    <d v="2021-10-02T00:00:00"/>
    <x v="383"/>
    <n v="68404"/>
    <n v="0"/>
    <x v="0"/>
    <x v="0"/>
    <n v="2.08"/>
    <n v="2.08"/>
    <n v="1"/>
    <x v="0"/>
    <n v="64.5"/>
    <n v="-62.42"/>
    <n v="-30.009615384615383"/>
    <x v="1"/>
    <x v="23"/>
  </r>
  <r>
    <d v="2021-10-02T00:00:00"/>
    <x v="383"/>
    <n v="5663"/>
    <n v="0"/>
    <x v="0"/>
    <x v="0"/>
    <n v="2.71"/>
    <n v="2.71"/>
    <n v="1"/>
    <x v="0"/>
    <n v="64.5"/>
    <n v="-61.79"/>
    <n v="-22.800738007380073"/>
    <x v="1"/>
    <x v="16"/>
  </r>
  <r>
    <d v="2021-10-02T00:00:00"/>
    <x v="383"/>
    <n v="76281"/>
    <n v="0"/>
    <x v="3"/>
    <x v="0"/>
    <n v="3.0444444444444398"/>
    <n v="2.74"/>
    <n v="1"/>
    <x v="1"/>
    <n v="64.5"/>
    <n v="-61.76"/>
    <n v="-22.540145985401459"/>
    <x v="1"/>
    <x v="21"/>
  </r>
  <r>
    <d v="2021-10-02T00:00:00"/>
    <x v="383"/>
    <n v="77473"/>
    <n v="0"/>
    <x v="0"/>
    <x v="0"/>
    <n v="2.84"/>
    <n v="2.84"/>
    <n v="1"/>
    <x v="0"/>
    <n v="64.5"/>
    <n v="-61.66"/>
    <n v="-21.711267605633804"/>
    <x v="1"/>
    <x v="12"/>
  </r>
  <r>
    <d v="2021-10-02T00:00:00"/>
    <x v="383"/>
    <n v="76360"/>
    <n v="0"/>
    <x v="3"/>
    <x v="0"/>
    <n v="2.17777777777777"/>
    <n v="1.96"/>
    <n v="1"/>
    <x v="1"/>
    <n v="64.5"/>
    <n v="-62.54"/>
    <n v="-31.908163265306122"/>
    <x v="1"/>
    <x v="23"/>
  </r>
  <r>
    <d v="2021-10-02T00:00:00"/>
    <x v="383"/>
    <n v="109311"/>
    <n v="0"/>
    <x v="0"/>
    <x v="0"/>
    <n v="8.1300000000000008"/>
    <n v="8.1300000000000008"/>
    <n v="1"/>
    <x v="0"/>
    <n v="64.5"/>
    <n v="-56.37"/>
    <n v="-6.9335793357933566"/>
    <x v="3"/>
    <x v="4"/>
  </r>
  <r>
    <d v="2021-10-02T00:00:00"/>
    <x v="383"/>
    <n v="98941"/>
    <n v="0"/>
    <x v="1"/>
    <x v="0"/>
    <n v="12.893333333333301"/>
    <n v="9.67"/>
    <n v="1"/>
    <x v="5"/>
    <n v="64.5"/>
    <n v="-54.83"/>
    <n v="-5.6701137538779731"/>
    <x v="6"/>
    <x v="26"/>
  </r>
  <r>
    <d v="2021-10-02T00:00:00"/>
    <x v="383"/>
    <n v="109185"/>
    <n v="0"/>
    <x v="0"/>
    <x v="0"/>
    <n v="9.67"/>
    <n v="9.67"/>
    <n v="1"/>
    <x v="0"/>
    <n v="64.5"/>
    <n v="-54.83"/>
    <n v="-5.6701137538779731"/>
    <x v="1"/>
    <x v="2"/>
  </r>
  <r>
    <d v="2021-10-02T00:00:00"/>
    <x v="383"/>
    <n v="117642"/>
    <n v="0"/>
    <x v="1"/>
    <x v="0"/>
    <n v="9.2777777777777697"/>
    <n v="8.35"/>
    <n v="1"/>
    <x v="1"/>
    <n v="64.5"/>
    <n v="-56.15"/>
    <n v="-6.7245508982035931"/>
    <x v="0"/>
    <x v="29"/>
  </r>
  <r>
    <d v="2021-10-02T00:00:00"/>
    <x v="383"/>
    <n v="119244"/>
    <n v="0"/>
    <x v="0"/>
    <x v="0"/>
    <n v="3.99"/>
    <n v="3.99"/>
    <n v="1"/>
    <x v="0"/>
    <n v="64.5"/>
    <n v="-60.51"/>
    <n v="-15.165413533834585"/>
    <x v="3"/>
    <x v="33"/>
  </r>
  <r>
    <d v="2021-10-02T00:00:00"/>
    <x v="383"/>
    <n v="109293"/>
    <n v="0"/>
    <x v="0"/>
    <x v="0"/>
    <n v="2.37"/>
    <n v="2.37"/>
    <n v="1"/>
    <x v="0"/>
    <n v="64.5"/>
    <n v="-62.13"/>
    <n v="-26.215189873417721"/>
    <x v="1"/>
    <x v="1"/>
  </r>
  <r>
    <d v="2021-10-02T00:00:00"/>
    <x v="383"/>
    <n v="88268"/>
    <n v="0"/>
    <x v="0"/>
    <x v="0"/>
    <n v="1.06"/>
    <n v="1.06"/>
    <n v="1"/>
    <x v="0"/>
    <n v="64.5"/>
    <n v="-63.44"/>
    <n v="-59.849056603773583"/>
    <x v="1"/>
    <x v="23"/>
  </r>
  <r>
    <d v="2021-10-02T00:00:00"/>
    <x v="383"/>
    <n v="104317"/>
    <n v="0"/>
    <x v="0"/>
    <x v="0"/>
    <n v="6.67"/>
    <n v="6.67"/>
    <n v="2"/>
    <x v="0"/>
    <n v="64.5"/>
    <n v="-122.33"/>
    <n v="-18.340329835082457"/>
    <x v="1"/>
    <x v="16"/>
  </r>
  <r>
    <d v="2021-10-02T00:00:00"/>
    <x v="384"/>
    <n v="6478"/>
    <n v="0"/>
    <x v="0"/>
    <x v="2"/>
    <n v="3.63"/>
    <n v="3.63"/>
    <n v="1"/>
    <x v="0"/>
    <n v="55"/>
    <n v="-51.37"/>
    <n v="-14.15151515151515"/>
    <x v="2"/>
    <x v="86"/>
  </r>
  <r>
    <d v="2021-10-02T00:00:00"/>
    <x v="384"/>
    <n v="6476"/>
    <n v="0"/>
    <x v="0"/>
    <x v="2"/>
    <n v="2.77"/>
    <n v="2.77"/>
    <n v="1"/>
    <x v="0"/>
    <n v="55"/>
    <n v="-52.23"/>
    <n v="-18.855595667870034"/>
    <x v="2"/>
    <x v="86"/>
  </r>
  <r>
    <d v="2021-10-02T00:00:00"/>
    <x v="384"/>
    <n v="69323"/>
    <n v="0"/>
    <x v="0"/>
    <x v="2"/>
    <n v="3.44"/>
    <n v="3.44"/>
    <n v="1"/>
    <x v="0"/>
    <n v="55"/>
    <n v="-51.56"/>
    <n v="-14.988372093023257"/>
    <x v="3"/>
    <x v="54"/>
  </r>
  <r>
    <d v="2021-10-02T00:00:00"/>
    <x v="384"/>
    <n v="116181"/>
    <n v="0"/>
    <x v="0"/>
    <x v="2"/>
    <n v="1.72"/>
    <n v="1.72"/>
    <n v="1"/>
    <x v="0"/>
    <n v="55"/>
    <n v="-53.28"/>
    <n v="-30.976744186046513"/>
    <x v="1"/>
    <x v="1"/>
  </r>
  <r>
    <d v="2021-10-02T00:00:00"/>
    <x v="384"/>
    <n v="112190"/>
    <n v="0"/>
    <x v="0"/>
    <x v="2"/>
    <n v="3.82"/>
    <n v="3.82"/>
    <n v="1"/>
    <x v="0"/>
    <n v="55"/>
    <n v="-51.18"/>
    <n v="-13.397905759162304"/>
    <x v="1"/>
    <x v="12"/>
  </r>
  <r>
    <d v="2021-10-02T00:00:00"/>
    <x v="384"/>
    <n v="15423"/>
    <n v="0"/>
    <x v="0"/>
    <x v="2"/>
    <n v="6.43"/>
    <n v="6.43"/>
    <n v="1"/>
    <x v="0"/>
    <n v="55"/>
    <n v="-48.57"/>
    <n v="-7.553654743390358"/>
    <x v="3"/>
    <x v="18"/>
  </r>
  <r>
    <d v="2021-10-02T00:00:00"/>
    <x v="384"/>
    <n v="77253"/>
    <n v="0"/>
    <x v="0"/>
    <x v="2"/>
    <n v="1.62"/>
    <n v="1.62"/>
    <n v="1"/>
    <x v="0"/>
    <n v="55"/>
    <n v="-53.38"/>
    <n v="-32.950617283950614"/>
    <x v="1"/>
    <x v="21"/>
  </r>
  <r>
    <d v="2021-10-02T00:00:00"/>
    <x v="384"/>
    <n v="19832"/>
    <n v="0"/>
    <x v="0"/>
    <x v="2"/>
    <n v="19.329999999999998"/>
    <n v="19.329999999999998"/>
    <n v="2"/>
    <x v="0"/>
    <n v="55"/>
    <n v="-90.67"/>
    <n v="-4.6906363166063123"/>
    <x v="7"/>
    <x v="35"/>
  </r>
  <r>
    <d v="2021-10-02T00:00:00"/>
    <x v="384"/>
    <n v="118216"/>
    <n v="0"/>
    <x v="0"/>
    <x v="2"/>
    <n v="25.12"/>
    <n v="25.12"/>
    <n v="3"/>
    <x v="0"/>
    <n v="55"/>
    <n v="-139.88"/>
    <n v="-5.5684713375796173"/>
    <x v="7"/>
    <x v="35"/>
  </r>
  <r>
    <d v="2021-10-02T00:00:00"/>
    <x v="384"/>
    <n v="119288"/>
    <n v="0"/>
    <x v="12"/>
    <x v="2"/>
    <n v="9.44"/>
    <n v="4.72"/>
    <n v="3"/>
    <x v="10"/>
    <n v="55"/>
    <n v="-160.28"/>
    <n v="-33.957627118644069"/>
    <x v="3"/>
    <x v="53"/>
  </r>
  <r>
    <d v="2021-10-02T00:00:00"/>
    <x v="385"/>
    <n v="78338"/>
    <n v="0"/>
    <x v="0"/>
    <x v="0"/>
    <n v="38"/>
    <n v="38"/>
    <n v="2"/>
    <x v="0"/>
    <n v="56.46"/>
    <n v="-74.92"/>
    <n v="-1.9715789473684211"/>
    <x v="4"/>
    <x v="8"/>
  </r>
  <r>
    <d v="2021-10-02T00:00:00"/>
    <x v="385"/>
    <n v="49360"/>
    <n v="0"/>
    <x v="0"/>
    <x v="0"/>
    <n v="23.86"/>
    <n v="23.86"/>
    <n v="5"/>
    <x v="0"/>
    <n v="56.46"/>
    <n v="-258.44"/>
    <n v="-10.831517183570829"/>
    <x v="6"/>
    <x v="10"/>
  </r>
  <r>
    <d v="2021-10-02T00:00:00"/>
    <x v="385"/>
    <n v="11296"/>
    <n v="0"/>
    <x v="0"/>
    <x v="0"/>
    <n v="35.97"/>
    <n v="35.97"/>
    <n v="5"/>
    <x v="0"/>
    <n v="56.46"/>
    <n v="-246.33"/>
    <n v="-6.8482068390325272"/>
    <x v="6"/>
    <x v="10"/>
  </r>
  <r>
    <d v="2021-10-02T00:00:00"/>
    <x v="386"/>
    <n v="110977"/>
    <n v="0"/>
    <x v="0"/>
    <x v="2"/>
    <n v="23.74"/>
    <n v="23.74"/>
    <n v="1"/>
    <x v="0"/>
    <n v="39.869999999999997"/>
    <n v="-16.13"/>
    <n v="-0.67944397641112042"/>
    <x v="4"/>
    <x v="8"/>
  </r>
  <r>
    <d v="2021-10-02T00:00:00"/>
    <x v="386"/>
    <n v="11809"/>
    <n v="0"/>
    <x v="1"/>
    <x v="2"/>
    <n v="4.9620253164556898"/>
    <n v="3.92"/>
    <n v="1"/>
    <x v="8"/>
    <n v="39.869999999999997"/>
    <n v="-35.949999999999996"/>
    <n v="-9.1709183673469372"/>
    <x v="0"/>
    <x v="29"/>
  </r>
  <r>
    <d v="2021-10-02T00:00:00"/>
    <x v="386"/>
    <n v="7358"/>
    <n v="0"/>
    <x v="0"/>
    <x v="2"/>
    <n v="8.41"/>
    <n v="8.41"/>
    <n v="2"/>
    <x v="0"/>
    <n v="39.869999999999997"/>
    <n v="-71.33"/>
    <n v="-8.4815695600475625"/>
    <x v="4"/>
    <x v="8"/>
  </r>
  <r>
    <d v="2021-10-02T00:00:00"/>
    <x v="386"/>
    <n v="88215"/>
    <n v="0"/>
    <x v="0"/>
    <x v="2"/>
    <n v="6.09"/>
    <n v="6.09"/>
    <n v="2"/>
    <x v="0"/>
    <n v="39.869999999999997"/>
    <n v="-73.649999999999991"/>
    <n v="-12.093596059113299"/>
    <x v="4"/>
    <x v="8"/>
  </r>
  <r>
    <d v="2021-10-02T00:00:00"/>
    <x v="386"/>
    <n v="102750"/>
    <n v="0"/>
    <x v="0"/>
    <x v="2"/>
    <n v="23.59"/>
    <n v="23.59"/>
    <n v="2"/>
    <x v="0"/>
    <n v="39.869999999999997"/>
    <n v="-56.149999999999991"/>
    <n v="-2.3802458668927509"/>
    <x v="4"/>
    <x v="8"/>
  </r>
  <r>
    <d v="2021-10-02T00:00:00"/>
    <x v="386"/>
    <n v="80785"/>
    <n v="0"/>
    <x v="0"/>
    <x v="2"/>
    <n v="7.44"/>
    <n v="7.44"/>
    <n v="5"/>
    <x v="0"/>
    <n v="39.869999999999997"/>
    <n v="-191.91"/>
    <n v="-25.794354838709676"/>
    <x v="4"/>
    <x v="8"/>
  </r>
  <r>
    <d v="2021-10-02T00:00:00"/>
    <x v="387"/>
    <n v="110848"/>
    <n v="0"/>
    <x v="3"/>
    <x v="0"/>
    <n v="6.98888888888888"/>
    <n v="6.29"/>
    <n v="1"/>
    <x v="1"/>
    <n v="8.8800000000000008"/>
    <n v="-2.5900000000000007"/>
    <n v="-0.41176470588235303"/>
    <x v="0"/>
    <x v="50"/>
  </r>
  <r>
    <d v="2021-10-02T00:00:00"/>
    <x v="387"/>
    <n v="121966"/>
    <n v="0"/>
    <x v="0"/>
    <x v="0"/>
    <n v="6.99"/>
    <n v="6.99"/>
    <n v="1"/>
    <x v="0"/>
    <n v="8.8800000000000008"/>
    <n v="-1.8900000000000006"/>
    <n v="-0.27038626609442068"/>
    <x v="0"/>
    <x v="82"/>
  </r>
  <r>
    <d v="2021-10-02T00:00:00"/>
    <x v="388"/>
    <n v="72862"/>
    <n v="0"/>
    <x v="0"/>
    <x v="2"/>
    <n v="7"/>
    <n v="7"/>
    <n v="1"/>
    <x v="0"/>
    <n v="39.75"/>
    <n v="-32.75"/>
    <n v="-4.6785714285714288"/>
    <x v="1"/>
    <x v="14"/>
  </r>
  <r>
    <d v="2021-10-02T00:00:00"/>
    <x v="388"/>
    <n v="11412"/>
    <n v="0"/>
    <x v="0"/>
    <x v="2"/>
    <n v="5.54"/>
    <n v="5.54"/>
    <n v="1"/>
    <x v="0"/>
    <n v="39.75"/>
    <n v="-34.21"/>
    <n v="-6.1750902527075811"/>
    <x v="0"/>
    <x v="49"/>
  </r>
  <r>
    <d v="2021-10-02T00:00:00"/>
    <x v="388"/>
    <n v="121615"/>
    <n v="0"/>
    <x v="0"/>
    <x v="2"/>
    <n v="8.6"/>
    <n v="8.6"/>
    <n v="1"/>
    <x v="0"/>
    <n v="39.75"/>
    <n v="-31.15"/>
    <n v="-3.6220930232558137"/>
    <x v="1"/>
    <x v="43"/>
  </r>
  <r>
    <d v="2021-10-02T00:00:00"/>
    <x v="388"/>
    <n v="122149"/>
    <n v="0"/>
    <x v="0"/>
    <x v="2"/>
    <n v="14.18"/>
    <n v="14.18"/>
    <n v="1"/>
    <x v="0"/>
    <n v="39.75"/>
    <n v="-25.57"/>
    <n v="-1.8032440056417489"/>
    <x v="1"/>
    <x v="43"/>
  </r>
  <r>
    <d v="2021-10-02T00:00:00"/>
    <x v="388"/>
    <n v="109474"/>
    <n v="0"/>
    <x v="0"/>
    <x v="2"/>
    <n v="3.22"/>
    <n v="3.22"/>
    <n v="1"/>
    <x v="0"/>
    <n v="39.75"/>
    <n v="-36.53"/>
    <n v="-11.344720496894409"/>
    <x v="1"/>
    <x v="14"/>
  </r>
  <r>
    <d v="2021-10-02T00:00:00"/>
    <x v="388"/>
    <n v="86166"/>
    <n v="0"/>
    <x v="3"/>
    <x v="2"/>
    <n v="13.0555555555555"/>
    <n v="11.75"/>
    <n v="1"/>
    <x v="1"/>
    <n v="39.75"/>
    <n v="-28"/>
    <n v="-2.3829787234042552"/>
    <x v="1"/>
    <x v="2"/>
  </r>
  <r>
    <d v="2021-10-02T00:00:00"/>
    <x v="388"/>
    <n v="11446"/>
    <n v="0"/>
    <x v="0"/>
    <x v="2"/>
    <n v="9.15"/>
    <n v="9.15"/>
    <n v="1"/>
    <x v="0"/>
    <n v="39.75"/>
    <n v="-30.6"/>
    <n v="-3.3442622950819674"/>
    <x v="0"/>
    <x v="19"/>
  </r>
  <r>
    <d v="2021-10-02T00:00:00"/>
    <x v="389"/>
    <n v="93419"/>
    <n v="0"/>
    <x v="0"/>
    <x v="0"/>
    <n v="18.510000000000002"/>
    <n v="18.510000000000002"/>
    <n v="1"/>
    <x v="0"/>
    <n v="33.299999999999997"/>
    <n v="-14.789999999999996"/>
    <n v="-0.79902755267422987"/>
    <x v="6"/>
    <x v="32"/>
  </r>
  <r>
    <d v="2021-10-02T00:00:00"/>
    <x v="389"/>
    <n v="93417"/>
    <n v="0"/>
    <x v="0"/>
    <x v="0"/>
    <n v="26.05"/>
    <n v="26.05"/>
    <n v="1"/>
    <x v="0"/>
    <n v="33.299999999999997"/>
    <n v="-7.2499999999999964"/>
    <n v="-0.27831094049904015"/>
    <x v="6"/>
    <x v="32"/>
  </r>
  <r>
    <d v="2021-10-02T00:00:00"/>
    <x v="390"/>
    <n v="86821"/>
    <n v="0"/>
    <x v="0"/>
    <x v="2"/>
    <n v="3.88"/>
    <n v="3.88"/>
    <n v="1"/>
    <x v="0"/>
    <n v="32.880000000000003"/>
    <n v="-29.000000000000004"/>
    <n v="-7.4742268041237123"/>
    <x v="4"/>
    <x v="8"/>
  </r>
  <r>
    <d v="2021-10-02T00:00:00"/>
    <x v="390"/>
    <n v="5902"/>
    <n v="0"/>
    <x v="0"/>
    <x v="2"/>
    <n v="7.02"/>
    <n v="7.02"/>
    <n v="1"/>
    <x v="0"/>
    <n v="32.880000000000003"/>
    <n v="-25.860000000000003"/>
    <n v="-3.6837606837606844"/>
    <x v="4"/>
    <x v="8"/>
  </r>
  <r>
    <d v="2021-10-02T00:00:00"/>
    <x v="390"/>
    <n v="107953"/>
    <n v="0"/>
    <x v="0"/>
    <x v="2"/>
    <n v="8.11"/>
    <n v="8.11"/>
    <n v="1"/>
    <x v="0"/>
    <n v="32.880000000000003"/>
    <n v="-24.770000000000003"/>
    <n v="-3.0542540073982742"/>
    <x v="4"/>
    <x v="8"/>
  </r>
  <r>
    <d v="2021-10-02T00:00:00"/>
    <x v="390"/>
    <n v="5869"/>
    <n v="0"/>
    <x v="0"/>
    <x v="2"/>
    <n v="2.85"/>
    <n v="2.85"/>
    <n v="1"/>
    <x v="0"/>
    <n v="32.880000000000003"/>
    <n v="-30.03"/>
    <n v="-10.536842105263158"/>
    <x v="4"/>
    <x v="8"/>
  </r>
  <r>
    <d v="2021-10-02T00:00:00"/>
    <x v="390"/>
    <n v="80785"/>
    <n v="0"/>
    <x v="0"/>
    <x v="2"/>
    <n v="1.49"/>
    <n v="1.49"/>
    <n v="1"/>
    <x v="0"/>
    <n v="32.880000000000003"/>
    <n v="-31.390000000000004"/>
    <n v="-21.067114093959734"/>
    <x v="4"/>
    <x v="8"/>
  </r>
  <r>
    <d v="2021-10-02T00:00:00"/>
    <x v="390"/>
    <n v="158450"/>
    <n v="0"/>
    <x v="10"/>
    <x v="2"/>
    <n v="7.0444444444444398"/>
    <n v="6.34"/>
    <n v="1"/>
    <x v="1"/>
    <n v="32.880000000000003"/>
    <n v="-26.540000000000003"/>
    <n v="-4.1861198738170353"/>
    <x v="4"/>
    <x v="8"/>
  </r>
  <r>
    <d v="2021-10-02T00:00:00"/>
    <x v="390"/>
    <n v="121068"/>
    <n v="0"/>
    <x v="10"/>
    <x v="2"/>
    <n v="25.329411764705799"/>
    <n v="21.53"/>
    <n v="2"/>
    <x v="4"/>
    <n v="32.880000000000003"/>
    <n v="-44.230000000000004"/>
    <n v="-2.0543427775197398"/>
    <x v="4"/>
    <x v="8"/>
  </r>
  <r>
    <d v="2021-10-02T00:00:00"/>
    <x v="391"/>
    <n v="195072"/>
    <n v="0"/>
    <x v="0"/>
    <x v="0"/>
    <n v="3.38"/>
    <n v="3.38"/>
    <n v="1"/>
    <x v="0"/>
    <n v="109.66"/>
    <n v="-106.28"/>
    <n v="-31.443786982248522"/>
    <x v="1"/>
    <x v="12"/>
  </r>
  <r>
    <d v="2021-10-02T00:00:00"/>
    <x v="391"/>
    <n v="109309"/>
    <n v="0"/>
    <x v="0"/>
    <x v="0"/>
    <n v="8.27"/>
    <n v="8.27"/>
    <n v="1"/>
    <x v="0"/>
    <n v="109.66"/>
    <n v="-101.39"/>
    <n v="-12.259975816203145"/>
    <x v="3"/>
    <x v="4"/>
  </r>
  <r>
    <d v="2021-10-02T00:00:00"/>
    <x v="391"/>
    <n v="11001"/>
    <n v="0"/>
    <x v="0"/>
    <x v="0"/>
    <n v="4.28"/>
    <n v="4.28"/>
    <n v="1"/>
    <x v="0"/>
    <n v="109.66"/>
    <n v="-105.38"/>
    <n v="-24.621495327102803"/>
    <x v="6"/>
    <x v="26"/>
  </r>
  <r>
    <d v="2021-10-02T00:00:00"/>
    <x v="391"/>
    <n v="7268"/>
    <n v="0"/>
    <x v="0"/>
    <x v="0"/>
    <n v="3.07"/>
    <n v="3.07"/>
    <n v="1"/>
    <x v="0"/>
    <n v="109.66"/>
    <n v="-106.59"/>
    <n v="-34.719869706840392"/>
    <x v="6"/>
    <x v="11"/>
  </r>
  <r>
    <d v="2021-10-02T00:00:00"/>
    <x v="391"/>
    <n v="110719"/>
    <n v="0"/>
    <x v="0"/>
    <x v="0"/>
    <n v="3.95"/>
    <n v="3.95"/>
    <n v="1"/>
    <x v="0"/>
    <n v="109.66"/>
    <n v="-105.71"/>
    <n v="-26.762025316455695"/>
    <x v="4"/>
    <x v="8"/>
  </r>
  <r>
    <d v="2021-10-02T00:00:00"/>
    <x v="391"/>
    <n v="10577"/>
    <n v="0"/>
    <x v="0"/>
    <x v="0"/>
    <n v="8.57"/>
    <n v="8.57"/>
    <n v="1"/>
    <x v="0"/>
    <n v="109.66"/>
    <n v="-101.09"/>
    <n v="-11.795799299883313"/>
    <x v="3"/>
    <x v="46"/>
  </r>
  <r>
    <d v="2021-10-02T00:00:00"/>
    <x v="391"/>
    <n v="118154"/>
    <n v="0"/>
    <x v="0"/>
    <x v="0"/>
    <n v="6"/>
    <n v="6"/>
    <n v="2"/>
    <x v="0"/>
    <n v="109.66"/>
    <n v="-213.32"/>
    <n v="-35.553333333333335"/>
    <x v="4"/>
    <x v="8"/>
  </r>
  <r>
    <d v="2021-10-02T00:00:00"/>
    <x v="391"/>
    <n v="78983"/>
    <n v="0"/>
    <x v="0"/>
    <x v="0"/>
    <n v="5.51"/>
    <n v="5.51"/>
    <n v="2"/>
    <x v="0"/>
    <n v="109.66"/>
    <n v="-213.81"/>
    <n v="-38.80399274047187"/>
    <x v="1"/>
    <x v="56"/>
  </r>
  <r>
    <d v="2021-10-02T00:00:00"/>
    <x v="391"/>
    <n v="113874"/>
    <n v="0"/>
    <x v="0"/>
    <x v="0"/>
    <n v="13.37"/>
    <n v="13.37"/>
    <n v="2"/>
    <x v="0"/>
    <n v="109.66"/>
    <n v="-205.95"/>
    <n v="-15.403889304412864"/>
    <x v="3"/>
    <x v="15"/>
  </r>
  <r>
    <d v="2021-10-02T00:00:00"/>
    <x v="391"/>
    <n v="87909"/>
    <n v="0"/>
    <x v="4"/>
    <x v="0"/>
    <n v="3.85"/>
    <n v="3.08"/>
    <n v="2"/>
    <x v="6"/>
    <n v="109.66"/>
    <n v="-216.23999999999998"/>
    <n v="-70.207792207792195"/>
    <x v="1"/>
    <x v="56"/>
  </r>
  <r>
    <d v="2021-10-02T00:00:00"/>
    <x v="391"/>
    <n v="113094"/>
    <n v="0"/>
    <x v="0"/>
    <x v="0"/>
    <n v="3.48"/>
    <n v="3.48"/>
    <n v="2"/>
    <x v="0"/>
    <n v="109.66"/>
    <n v="-215.84"/>
    <n v="-62.022988505747129"/>
    <x v="1"/>
    <x v="23"/>
  </r>
  <r>
    <d v="2021-10-02T00:00:00"/>
    <x v="391"/>
    <n v="46039"/>
    <n v="0"/>
    <x v="0"/>
    <x v="0"/>
    <n v="8.84"/>
    <n v="8.84"/>
    <n v="3"/>
    <x v="0"/>
    <n v="109.66"/>
    <n v="-320.14000000000004"/>
    <n v="-36.214932126696837"/>
    <x v="1"/>
    <x v="56"/>
  </r>
  <r>
    <d v="2021-10-02T00:00:00"/>
    <x v="391"/>
    <n v="95652"/>
    <n v="0"/>
    <x v="0"/>
    <x v="0"/>
    <n v="9.73"/>
    <n v="9.73"/>
    <n v="3"/>
    <x v="0"/>
    <n v="109.66"/>
    <n v="-319.25"/>
    <n v="-32.810894141829394"/>
    <x v="1"/>
    <x v="56"/>
  </r>
  <r>
    <d v="2021-10-02T00:00:00"/>
    <x v="391"/>
    <n v="8862"/>
    <n v="0"/>
    <x v="0"/>
    <x v="0"/>
    <n v="14.52"/>
    <n v="14.52"/>
    <n v="4"/>
    <x v="0"/>
    <n v="109.66"/>
    <n v="-424.12"/>
    <n v="-29.209366391184574"/>
    <x v="1"/>
    <x v="13"/>
  </r>
  <r>
    <d v="2021-10-02T00:00:00"/>
    <x v="391"/>
    <n v="122502"/>
    <n v="0"/>
    <x v="0"/>
    <x v="0"/>
    <n v="41.55"/>
    <n v="41.55"/>
    <n v="4"/>
    <x v="0"/>
    <n v="109.66"/>
    <n v="-397.09"/>
    <n v="-9.5569193742478937"/>
    <x v="6"/>
    <x v="32"/>
  </r>
  <r>
    <d v="2021-10-02T00:00:00"/>
    <x v="391"/>
    <n v="80045"/>
    <n v="0"/>
    <x v="0"/>
    <x v="0"/>
    <n v="11.34"/>
    <n v="11.34"/>
    <n v="4"/>
    <x v="0"/>
    <n v="109.66"/>
    <n v="-427.3"/>
    <n v="-37.680776014109348"/>
    <x v="7"/>
    <x v="58"/>
  </r>
  <r>
    <d v="2021-10-02T00:00:00"/>
    <x v="392"/>
    <n v="11809"/>
    <n v="0"/>
    <x v="1"/>
    <x v="0"/>
    <n v="4.9620253164556898"/>
    <n v="3.92"/>
    <n v="1"/>
    <x v="8"/>
    <n v="91.93"/>
    <n v="-88.01"/>
    <n v="-22.451530612244898"/>
    <x v="0"/>
    <x v="29"/>
  </r>
  <r>
    <d v="2021-10-02T00:00:00"/>
    <x v="392"/>
    <n v="87785"/>
    <n v="0"/>
    <x v="0"/>
    <x v="0"/>
    <n v="3.47"/>
    <n v="3.47"/>
    <n v="1"/>
    <x v="0"/>
    <n v="91.93"/>
    <n v="-88.460000000000008"/>
    <n v="-25.492795389048993"/>
    <x v="6"/>
    <x v="10"/>
  </r>
  <r>
    <d v="2021-10-02T00:00:00"/>
    <x v="392"/>
    <n v="102553"/>
    <n v="0"/>
    <x v="0"/>
    <x v="0"/>
    <n v="8.92"/>
    <n v="8.92"/>
    <n v="1"/>
    <x v="0"/>
    <n v="91.93"/>
    <n v="-83.01"/>
    <n v="-9.3060538116591935"/>
    <x v="5"/>
    <x v="9"/>
  </r>
  <r>
    <d v="2021-10-02T00:00:00"/>
    <x v="392"/>
    <n v="111924"/>
    <n v="0"/>
    <x v="0"/>
    <x v="0"/>
    <n v="8.77"/>
    <n v="8.77"/>
    <n v="2"/>
    <x v="0"/>
    <n v="91.93"/>
    <n v="-175.09"/>
    <n v="-19.964652223489168"/>
    <x v="7"/>
    <x v="58"/>
  </r>
  <r>
    <d v="2021-10-02T00:00:00"/>
    <x v="392"/>
    <n v="69116"/>
    <n v="0"/>
    <x v="0"/>
    <x v="0"/>
    <n v="4.92"/>
    <n v="4.92"/>
    <n v="2"/>
    <x v="0"/>
    <n v="91.93"/>
    <n v="-178.94000000000003"/>
    <n v="-36.369918699186996"/>
    <x v="7"/>
    <x v="58"/>
  </r>
  <r>
    <d v="2021-10-02T00:00:00"/>
    <x v="392"/>
    <n v="121990"/>
    <n v="0"/>
    <x v="0"/>
    <x v="0"/>
    <n v="4.99"/>
    <n v="4.99"/>
    <n v="2"/>
    <x v="0"/>
    <n v="91.93"/>
    <n v="-178.87"/>
    <n v="-35.84569138276553"/>
    <x v="7"/>
    <x v="58"/>
  </r>
  <r>
    <d v="2021-10-02T00:00:00"/>
    <x v="392"/>
    <n v="43945"/>
    <n v="0"/>
    <x v="0"/>
    <x v="0"/>
    <n v="49.12"/>
    <n v="49.12"/>
    <n v="3"/>
    <x v="0"/>
    <n v="91.93"/>
    <n v="-226.67000000000002"/>
    <n v="-4.6146172638436491"/>
    <x v="5"/>
    <x v="9"/>
  </r>
  <r>
    <d v="2021-10-02T00:00:00"/>
    <x v="392"/>
    <n v="77644"/>
    <n v="0"/>
    <x v="0"/>
    <x v="0"/>
    <n v="21.03"/>
    <n v="21.03"/>
    <n v="4"/>
    <x v="0"/>
    <n v="91.93"/>
    <n v="-346.69000000000005"/>
    <n v="-16.485496909177368"/>
    <x v="6"/>
    <x v="11"/>
  </r>
  <r>
    <d v="2021-10-02T00:00:00"/>
    <x v="392"/>
    <n v="81172"/>
    <n v="0"/>
    <x v="0"/>
    <x v="0"/>
    <n v="24.23"/>
    <n v="24.23"/>
    <n v="12"/>
    <x v="0"/>
    <n v="91.93"/>
    <n v="-1078.93"/>
    <n v="-44.528683450268261"/>
    <x v="3"/>
    <x v="15"/>
  </r>
  <r>
    <d v="2021-10-02T00:00:00"/>
    <x v="393"/>
    <n v="111017"/>
    <n v="0"/>
    <x v="0"/>
    <x v="0"/>
    <n v="6.54"/>
    <n v="6.54"/>
    <n v="1"/>
    <x v="0"/>
    <n v="31.78"/>
    <n v="-25.240000000000002"/>
    <n v="-3.8593272171253825"/>
    <x v="7"/>
    <x v="58"/>
  </r>
  <r>
    <d v="2021-10-02T00:00:00"/>
    <x v="393"/>
    <n v="15061"/>
    <n v="0"/>
    <x v="0"/>
    <x v="0"/>
    <n v="40.54"/>
    <n v="40.54"/>
    <n v="6"/>
    <x v="0"/>
    <n v="31.78"/>
    <n v="-150.14000000000001"/>
    <n v="-3.7035027133695122"/>
    <x v="7"/>
    <x v="44"/>
  </r>
  <r>
    <d v="2021-10-02T00:00:00"/>
    <x v="394"/>
    <n v="82501"/>
    <n v="0"/>
    <x v="3"/>
    <x v="0"/>
    <n v="42.922222222222203"/>
    <n v="38.630000000000003"/>
    <n v="2"/>
    <x v="1"/>
    <n v="21.67"/>
    <n v="-4.7100000000000009"/>
    <n v="-0.12192596427646908"/>
    <x v="8"/>
    <x v="91"/>
  </r>
  <r>
    <d v="2021-10-02T00:00:00"/>
    <x v="395"/>
    <n v="100811"/>
    <n v="0"/>
    <x v="0"/>
    <x v="0"/>
    <n v="9.5"/>
    <n v="9.5"/>
    <n v="1"/>
    <x v="0"/>
    <n v="87.16"/>
    <n v="-77.66"/>
    <n v="-8.1747368421052631"/>
    <x v="4"/>
    <x v="77"/>
  </r>
  <r>
    <d v="2021-10-02T00:00:00"/>
    <x v="395"/>
    <n v="122705"/>
    <n v="0"/>
    <x v="0"/>
    <x v="0"/>
    <n v="20.5"/>
    <n v="20.5"/>
    <n v="1"/>
    <x v="0"/>
    <n v="87.16"/>
    <n v="-66.66"/>
    <n v="-3.2517073170731705"/>
    <x v="4"/>
    <x v="7"/>
  </r>
  <r>
    <d v="2021-10-02T00:00:00"/>
    <x v="395"/>
    <n v="121029"/>
    <n v="0"/>
    <x v="0"/>
    <x v="0"/>
    <n v="64.63"/>
    <n v="64.63"/>
    <n v="1"/>
    <x v="0"/>
    <n v="87.16"/>
    <n v="-22.53"/>
    <n v="-0.34859972149156743"/>
    <x v="0"/>
    <x v="108"/>
  </r>
  <r>
    <d v="2021-10-02T00:00:00"/>
    <x v="395"/>
    <n v="120559"/>
    <n v="0"/>
    <x v="0"/>
    <x v="0"/>
    <n v="12.5"/>
    <n v="12.5"/>
    <n v="2"/>
    <x v="0"/>
    <n v="87.16"/>
    <n v="-161.82"/>
    <n v="-12.945599999999999"/>
    <x v="4"/>
    <x v="7"/>
  </r>
  <r>
    <d v="2021-10-02T00:00:00"/>
    <x v="395"/>
    <n v="45885"/>
    <n v="0"/>
    <x v="0"/>
    <x v="0"/>
    <n v="5.77"/>
    <n v="5.77"/>
    <n v="2"/>
    <x v="0"/>
    <n v="87.16"/>
    <n v="-168.54999999999998"/>
    <n v="-29.211438474870018"/>
    <x v="1"/>
    <x v="14"/>
  </r>
  <r>
    <d v="2021-10-02T00:00:00"/>
    <x v="395"/>
    <n v="111581"/>
    <n v="0"/>
    <x v="0"/>
    <x v="0"/>
    <n v="7.8"/>
    <n v="7.8"/>
    <n v="3"/>
    <x v="0"/>
    <n v="87.16"/>
    <n v="-253.68"/>
    <n v="-32.523076923076921"/>
    <x v="1"/>
    <x v="20"/>
  </r>
  <r>
    <d v="2021-10-02T00:00:00"/>
    <x v="395"/>
    <n v="114904"/>
    <n v="0"/>
    <x v="0"/>
    <x v="0"/>
    <n v="14.11"/>
    <n v="14.11"/>
    <n v="3"/>
    <x v="0"/>
    <n v="87.16"/>
    <n v="-247.37"/>
    <n v="-17.53153791637137"/>
    <x v="1"/>
    <x v="1"/>
  </r>
  <r>
    <d v="2021-10-02T00:00:00"/>
    <x v="396"/>
    <n v="46113"/>
    <n v="0"/>
    <x v="0"/>
    <x v="0"/>
    <n v="2"/>
    <n v="2"/>
    <n v="1"/>
    <x v="0"/>
    <n v="82.19"/>
    <n v="-80.19"/>
    <n v="-40.094999999999999"/>
    <x v="7"/>
    <x v="17"/>
  </r>
  <r>
    <d v="2021-10-02T00:00:00"/>
    <x v="396"/>
    <n v="95063"/>
    <n v="0"/>
    <x v="1"/>
    <x v="0"/>
    <n v="3.3764705882352901"/>
    <n v="2.87"/>
    <n v="1"/>
    <x v="4"/>
    <n v="82.19"/>
    <n v="-79.319999999999993"/>
    <n v="-27.637630662020904"/>
    <x v="3"/>
    <x v="4"/>
  </r>
  <r>
    <d v="2021-10-02T00:00:00"/>
    <x v="396"/>
    <n v="43810"/>
    <n v="0"/>
    <x v="3"/>
    <x v="0"/>
    <n v="4.9222222222222198"/>
    <n v="4.43"/>
    <n v="1"/>
    <x v="1"/>
    <n v="82.19"/>
    <n v="-77.759999999999991"/>
    <n v="-17.553047404063204"/>
    <x v="3"/>
    <x v="45"/>
  </r>
  <r>
    <d v="2021-10-02T00:00:00"/>
    <x v="396"/>
    <n v="108881"/>
    <n v="0"/>
    <x v="1"/>
    <x v="0"/>
    <n v="4.0117647058823502"/>
    <n v="3.41"/>
    <n v="1"/>
    <x v="4"/>
    <n v="82.19"/>
    <n v="-78.78"/>
    <n v="-23.102639296187682"/>
    <x v="3"/>
    <x v="4"/>
  </r>
  <r>
    <d v="2021-10-02T00:00:00"/>
    <x v="396"/>
    <n v="83797"/>
    <n v="0"/>
    <x v="0"/>
    <x v="0"/>
    <n v="6.78"/>
    <n v="6.78"/>
    <n v="1"/>
    <x v="0"/>
    <n v="82.19"/>
    <n v="-75.41"/>
    <n v="-11.122418879056045"/>
    <x v="7"/>
    <x v="35"/>
  </r>
  <r>
    <d v="2021-10-02T00:00:00"/>
    <x v="396"/>
    <n v="10571"/>
    <n v="0"/>
    <x v="0"/>
    <x v="0"/>
    <n v="7.54"/>
    <n v="7.54"/>
    <n v="1"/>
    <x v="0"/>
    <n v="82.19"/>
    <n v="-74.649999999999991"/>
    <n v="-9.9005305039787785"/>
    <x v="3"/>
    <x v="46"/>
  </r>
  <r>
    <d v="2021-10-02T00:00:00"/>
    <x v="396"/>
    <n v="71417"/>
    <n v="0"/>
    <x v="0"/>
    <x v="0"/>
    <n v="8.6"/>
    <n v="8.6"/>
    <n v="1"/>
    <x v="0"/>
    <n v="82.19"/>
    <n v="-73.59"/>
    <n v="-8.5569767441860467"/>
    <x v="1"/>
    <x v="2"/>
  </r>
  <r>
    <d v="2021-10-02T00:00:00"/>
    <x v="396"/>
    <n v="86454"/>
    <n v="0"/>
    <x v="0"/>
    <x v="0"/>
    <n v="4.0599999999999996"/>
    <n v="4.0599999999999996"/>
    <n v="1"/>
    <x v="0"/>
    <n v="82.19"/>
    <n v="-78.13"/>
    <n v="-19.243842364532021"/>
    <x v="1"/>
    <x v="1"/>
  </r>
  <r>
    <d v="2021-10-02T00:00:00"/>
    <x v="396"/>
    <n v="83420"/>
    <n v="0"/>
    <x v="3"/>
    <x v="0"/>
    <n v="1.9111111111111101"/>
    <n v="1.72"/>
    <n v="1"/>
    <x v="1"/>
    <n v="82.19"/>
    <n v="-80.47"/>
    <n v="-46.784883720930232"/>
    <x v="1"/>
    <x v="1"/>
  </r>
  <r>
    <d v="2021-10-02T00:00:00"/>
    <x v="396"/>
    <n v="68374"/>
    <n v="0"/>
    <x v="0"/>
    <x v="0"/>
    <n v="2.16"/>
    <n v="2.16"/>
    <n v="1"/>
    <x v="0"/>
    <n v="82.19"/>
    <n v="-80.03"/>
    <n v="-37.050925925925924"/>
    <x v="1"/>
    <x v="23"/>
  </r>
  <r>
    <d v="2021-10-02T00:00:00"/>
    <x v="396"/>
    <n v="119239"/>
    <n v="0"/>
    <x v="0"/>
    <x v="0"/>
    <n v="2.66"/>
    <n v="2.66"/>
    <n v="1"/>
    <x v="0"/>
    <n v="82.19"/>
    <n v="-79.53"/>
    <n v="-29.898496240601503"/>
    <x v="1"/>
    <x v="23"/>
  </r>
  <r>
    <d v="2021-10-02T00:00:00"/>
    <x v="396"/>
    <n v="23540"/>
    <n v="0"/>
    <x v="0"/>
    <x v="0"/>
    <n v="2.91"/>
    <n v="2.91"/>
    <n v="1"/>
    <x v="0"/>
    <n v="82.19"/>
    <n v="-79.28"/>
    <n v="-27.243986254295532"/>
    <x v="7"/>
    <x v="58"/>
  </r>
  <r>
    <d v="2021-10-02T00:00:00"/>
    <x v="396"/>
    <n v="80095"/>
    <n v="0"/>
    <x v="0"/>
    <x v="0"/>
    <n v="3.29"/>
    <n v="3.29"/>
    <n v="1"/>
    <x v="0"/>
    <n v="82.19"/>
    <n v="-78.899999999999991"/>
    <n v="-23.981762917933128"/>
    <x v="3"/>
    <x v="79"/>
  </r>
  <r>
    <d v="2021-10-02T00:00:00"/>
    <x v="396"/>
    <n v="112809"/>
    <n v="0"/>
    <x v="0"/>
    <x v="0"/>
    <n v="1.77"/>
    <n v="1.77"/>
    <n v="1"/>
    <x v="0"/>
    <n v="82.19"/>
    <n v="-80.42"/>
    <n v="-45.435028248587571"/>
    <x v="3"/>
    <x v="24"/>
  </r>
  <r>
    <d v="2021-10-02T00:00:00"/>
    <x v="396"/>
    <n v="45917"/>
    <n v="0"/>
    <x v="1"/>
    <x v="0"/>
    <n v="2.6823529411764699"/>
    <n v="2.2799999999999998"/>
    <n v="1"/>
    <x v="4"/>
    <n v="82.19"/>
    <n v="-79.91"/>
    <n v="-35.048245614035089"/>
    <x v="1"/>
    <x v="1"/>
  </r>
  <r>
    <d v="2021-10-02T00:00:00"/>
    <x v="396"/>
    <n v="26136"/>
    <n v="0"/>
    <x v="0"/>
    <x v="0"/>
    <n v="2.56"/>
    <n v="2.56"/>
    <n v="1"/>
    <x v="0"/>
    <n v="82.19"/>
    <n v="-79.63"/>
    <n v="-31.105468749999996"/>
    <x v="3"/>
    <x v="45"/>
  </r>
  <r>
    <d v="2021-10-02T00:00:00"/>
    <x v="396"/>
    <n v="109184"/>
    <n v="0"/>
    <x v="0"/>
    <x v="0"/>
    <n v="7.87"/>
    <n v="7.87"/>
    <n v="1"/>
    <x v="0"/>
    <n v="82.19"/>
    <n v="-74.319999999999993"/>
    <n v="-9.4434561626429474"/>
    <x v="1"/>
    <x v="2"/>
  </r>
  <r>
    <d v="2021-10-02T00:00:00"/>
    <x v="396"/>
    <n v="116181"/>
    <n v="0"/>
    <x v="0"/>
    <x v="0"/>
    <n v="1.72"/>
    <n v="1.72"/>
    <n v="1"/>
    <x v="0"/>
    <n v="82.19"/>
    <n v="-80.47"/>
    <n v="-46.784883720930232"/>
    <x v="1"/>
    <x v="1"/>
  </r>
  <r>
    <d v="2021-10-02T00:00:00"/>
    <x v="396"/>
    <n v="951"/>
    <n v="0"/>
    <x v="0"/>
    <x v="0"/>
    <n v="1.72"/>
    <n v="1.72"/>
    <n v="1"/>
    <x v="0"/>
    <n v="82.19"/>
    <n v="-80.47"/>
    <n v="-46.784883720930232"/>
    <x v="3"/>
    <x v="45"/>
  </r>
  <r>
    <d v="2021-10-02T00:00:00"/>
    <x v="396"/>
    <n v="118885"/>
    <n v="0"/>
    <x v="0"/>
    <x v="0"/>
    <n v="2.7"/>
    <n v="2.7"/>
    <n v="1"/>
    <x v="0"/>
    <n v="82.19"/>
    <n v="-79.489999999999995"/>
    <n v="-29.440740740740736"/>
    <x v="1"/>
    <x v="23"/>
  </r>
  <r>
    <d v="2021-10-02T00:00:00"/>
    <x v="396"/>
    <n v="10577"/>
    <n v="0"/>
    <x v="0"/>
    <x v="0"/>
    <n v="8.57"/>
    <n v="8.57"/>
    <n v="1"/>
    <x v="0"/>
    <n v="82.19"/>
    <n v="-73.62"/>
    <n v="-8.5904317386231046"/>
    <x v="3"/>
    <x v="46"/>
  </r>
  <r>
    <d v="2021-10-02T00:00:00"/>
    <x v="396"/>
    <n v="23556"/>
    <n v="0"/>
    <x v="0"/>
    <x v="0"/>
    <n v="3.33"/>
    <n v="3.33"/>
    <n v="1"/>
    <x v="0"/>
    <n v="82.19"/>
    <n v="-78.86"/>
    <n v="-23.681681681681681"/>
    <x v="7"/>
    <x v="58"/>
  </r>
  <r>
    <d v="2021-10-02T00:00:00"/>
    <x v="396"/>
    <n v="79299"/>
    <n v="0"/>
    <x v="1"/>
    <x v="0"/>
    <n v="3.70588235294117"/>
    <n v="3.15"/>
    <n v="1"/>
    <x v="4"/>
    <n v="82.19"/>
    <n v="-79.039999999999992"/>
    <n v="-25.092063492063492"/>
    <x v="7"/>
    <x v="95"/>
  </r>
  <r>
    <d v="2021-10-02T00:00:00"/>
    <x v="396"/>
    <n v="95993"/>
    <n v="0"/>
    <x v="0"/>
    <x v="0"/>
    <n v="0.99"/>
    <n v="0.99"/>
    <n v="1"/>
    <x v="0"/>
    <n v="82.19"/>
    <n v="-81.2"/>
    <n v="-82.020202020202021"/>
    <x v="3"/>
    <x v="24"/>
  </r>
  <r>
    <d v="2021-10-02T00:00:00"/>
    <x v="396"/>
    <n v="147271"/>
    <n v="0"/>
    <x v="0"/>
    <x v="0"/>
    <n v="2.6"/>
    <n v="2.6"/>
    <n v="1"/>
    <x v="0"/>
    <n v="82.19"/>
    <n v="-79.59"/>
    <n v="-30.611538461538462"/>
    <x v="3"/>
    <x v="45"/>
  </r>
  <r>
    <d v="2021-10-02T00:00:00"/>
    <x v="396"/>
    <n v="79298"/>
    <n v="0"/>
    <x v="1"/>
    <x v="0"/>
    <n v="3.6"/>
    <n v="3.06"/>
    <n v="1"/>
    <x v="4"/>
    <n v="82.19"/>
    <n v="-79.13"/>
    <n v="-25.859477124183005"/>
    <x v="7"/>
    <x v="95"/>
  </r>
  <r>
    <d v="2021-10-02T00:00:00"/>
    <x v="396"/>
    <n v="69117"/>
    <n v="0"/>
    <x v="0"/>
    <x v="0"/>
    <n v="2.4900000000000002"/>
    <n v="2.4900000000000002"/>
    <n v="1"/>
    <x v="0"/>
    <n v="82.19"/>
    <n v="-79.7"/>
    <n v="-32.008032128514053"/>
    <x v="7"/>
    <x v="58"/>
  </r>
  <r>
    <d v="2021-10-02T00:00:00"/>
    <x v="396"/>
    <n v="8696"/>
    <n v="0"/>
    <x v="0"/>
    <x v="0"/>
    <n v="3.99"/>
    <n v="3.99"/>
    <n v="1"/>
    <x v="0"/>
    <n v="82.19"/>
    <n v="-78.2"/>
    <n v="-19.598997493734334"/>
    <x v="3"/>
    <x v="54"/>
  </r>
  <r>
    <d v="2021-10-02T00:00:00"/>
    <x v="396"/>
    <n v="47393"/>
    <n v="0"/>
    <x v="3"/>
    <x v="0"/>
    <n v="4.6555555555555497"/>
    <n v="4.1900000000000004"/>
    <n v="1"/>
    <x v="1"/>
    <n v="82.19"/>
    <n v="-78"/>
    <n v="-18.61575178997613"/>
    <x v="7"/>
    <x v="35"/>
  </r>
  <r>
    <d v="2021-10-02T00:00:00"/>
    <x v="396"/>
    <n v="11998"/>
    <n v="0"/>
    <x v="0"/>
    <x v="0"/>
    <n v="6.24"/>
    <n v="6.24"/>
    <n v="3"/>
    <x v="0"/>
    <n v="82.19"/>
    <n v="-240.32999999999998"/>
    <n v="-38.514423076923073"/>
    <x v="3"/>
    <x v="34"/>
  </r>
  <r>
    <d v="2021-10-02T00:00:00"/>
    <x v="397"/>
    <n v="88495"/>
    <n v="0"/>
    <x v="0"/>
    <x v="2"/>
    <n v="12.5"/>
    <n v="12.5"/>
    <n v="1"/>
    <x v="0"/>
    <n v="48.8"/>
    <n v="-36.299999999999997"/>
    <n v="-2.9039999999999999"/>
    <x v="0"/>
    <x v="82"/>
  </r>
  <r>
    <d v="2021-10-02T00:00:00"/>
    <x v="397"/>
    <n v="128332"/>
    <n v="0"/>
    <x v="0"/>
    <x v="2"/>
    <n v="6.02"/>
    <n v="6.02"/>
    <n v="1"/>
    <x v="0"/>
    <n v="48.8"/>
    <n v="-42.78"/>
    <n v="-7.1063122923588047"/>
    <x v="6"/>
    <x v="11"/>
  </r>
  <r>
    <d v="2021-10-02T00:00:00"/>
    <x v="397"/>
    <n v="9667"/>
    <n v="0"/>
    <x v="0"/>
    <x v="2"/>
    <n v="6.55"/>
    <n v="6.55"/>
    <n v="1"/>
    <x v="0"/>
    <n v="48.8"/>
    <n v="-42.25"/>
    <n v="-6.4503816793893129"/>
    <x v="6"/>
    <x v="32"/>
  </r>
  <r>
    <d v="2021-10-02T00:00:00"/>
    <x v="397"/>
    <n v="46474"/>
    <n v="0"/>
    <x v="0"/>
    <x v="2"/>
    <n v="7.55"/>
    <n v="7.55"/>
    <n v="1"/>
    <x v="0"/>
    <n v="48.8"/>
    <n v="-41.25"/>
    <n v="-5.4635761589403975"/>
    <x v="6"/>
    <x v="10"/>
  </r>
  <r>
    <d v="2021-10-02T00:00:00"/>
    <x v="397"/>
    <n v="110132"/>
    <n v="0"/>
    <x v="0"/>
    <x v="2"/>
    <n v="8.41"/>
    <n v="8.41"/>
    <n v="1"/>
    <x v="0"/>
    <n v="48.8"/>
    <n v="-40.39"/>
    <n v="-4.8026159334126044"/>
    <x v="6"/>
    <x v="32"/>
  </r>
  <r>
    <d v="2021-10-02T00:00:00"/>
    <x v="397"/>
    <n v="104791"/>
    <n v="0"/>
    <x v="0"/>
    <x v="2"/>
    <n v="2.42"/>
    <n v="2.42"/>
    <n v="1"/>
    <x v="0"/>
    <n v="48.8"/>
    <n v="-46.379999999999995"/>
    <n v="-19.165289256198346"/>
    <x v="6"/>
    <x v="11"/>
  </r>
  <r>
    <d v="2021-10-02T00:00:00"/>
    <x v="397"/>
    <n v="82149"/>
    <n v="0"/>
    <x v="1"/>
    <x v="2"/>
    <n v="35.577777777777698"/>
    <n v="32.020000000000003"/>
    <n v="2"/>
    <x v="1"/>
    <n v="48.8"/>
    <n v="-65.579999999999984"/>
    <n v="-2.0480949406620854"/>
    <x v="0"/>
    <x v="82"/>
  </r>
  <r>
    <d v="2021-10-02T00:00:00"/>
    <x v="398"/>
    <n v="110337"/>
    <n v="0"/>
    <x v="2"/>
    <x v="0"/>
    <n v="10.4571428571428"/>
    <n v="7.32"/>
    <n v="1"/>
    <x v="3"/>
    <n v="53.21"/>
    <n v="-45.89"/>
    <n v="-6.2691256830601088"/>
    <x v="5"/>
    <x v="9"/>
  </r>
  <r>
    <d v="2021-10-02T00:00:00"/>
    <x v="398"/>
    <n v="110334"/>
    <n v="0"/>
    <x v="2"/>
    <x v="0"/>
    <n v="10.4571428571428"/>
    <n v="7.32"/>
    <n v="1"/>
    <x v="3"/>
    <n v="53.21"/>
    <n v="-45.89"/>
    <n v="-6.2691256830601088"/>
    <x v="5"/>
    <x v="9"/>
  </r>
  <r>
    <d v="2021-10-02T00:00:00"/>
    <x v="398"/>
    <n v="103590"/>
    <n v="0"/>
    <x v="2"/>
    <x v="0"/>
    <n v="62.028571428571396"/>
    <n v="43.42"/>
    <n v="4"/>
    <x v="3"/>
    <n v="53.21"/>
    <n v="-169.42000000000002"/>
    <n v="-3.9018885306310458"/>
    <x v="5"/>
    <x v="9"/>
  </r>
  <r>
    <d v="2021-10-02T00:00:00"/>
    <x v="399"/>
    <n v="109309"/>
    <n v="0"/>
    <x v="0"/>
    <x v="0"/>
    <n v="8.27"/>
    <n v="8.27"/>
    <n v="1"/>
    <x v="0"/>
    <n v="30.89"/>
    <n v="-22.62"/>
    <n v="-2.7351874244256349"/>
    <x v="3"/>
    <x v="4"/>
  </r>
  <r>
    <d v="2021-10-02T00:00:00"/>
    <x v="399"/>
    <n v="24061"/>
    <n v="0"/>
    <x v="0"/>
    <x v="0"/>
    <n v="15.33"/>
    <n v="15.33"/>
    <n v="1"/>
    <x v="0"/>
    <n v="30.89"/>
    <n v="-15.56"/>
    <n v="-1.015003261578604"/>
    <x v="3"/>
    <x v="46"/>
  </r>
  <r>
    <d v="2021-10-02T00:00:00"/>
    <x v="399"/>
    <n v="24076"/>
    <n v="0"/>
    <x v="0"/>
    <x v="0"/>
    <n v="6.41"/>
    <n v="6.41"/>
    <n v="1"/>
    <x v="0"/>
    <n v="30.89"/>
    <n v="-24.48"/>
    <n v="-3.8190327613104524"/>
    <x v="3"/>
    <x v="46"/>
  </r>
  <r>
    <d v="2021-10-02T00:00:00"/>
    <x v="399"/>
    <n v="10565"/>
    <n v="0"/>
    <x v="0"/>
    <x v="0"/>
    <n v="7.93"/>
    <n v="7.93"/>
    <n v="1"/>
    <x v="0"/>
    <n v="30.89"/>
    <n v="-22.96"/>
    <n v="-2.895334174022699"/>
    <x v="3"/>
    <x v="46"/>
  </r>
  <r>
    <d v="2021-10-02T00:00:00"/>
    <x v="400"/>
    <n v="71729"/>
    <n v="0"/>
    <x v="0"/>
    <x v="6"/>
    <n v="2.14"/>
    <n v="2.14"/>
    <n v="1"/>
    <x v="0"/>
    <n v="49.45"/>
    <n v="-47.31"/>
    <n v="-22.107476635514018"/>
    <x v="6"/>
    <x v="28"/>
  </r>
  <r>
    <d v="2021-10-02T00:00:00"/>
    <x v="400"/>
    <n v="80696"/>
    <n v="0"/>
    <x v="0"/>
    <x v="6"/>
    <n v="12.08"/>
    <n v="12.08"/>
    <n v="1"/>
    <x v="0"/>
    <n v="49.45"/>
    <n v="-37.370000000000005"/>
    <n v="-3.0935430463576163"/>
    <x v="6"/>
    <x v="28"/>
  </r>
  <r>
    <d v="2021-10-02T00:00:00"/>
    <x v="400"/>
    <n v="111946"/>
    <n v="0"/>
    <x v="0"/>
    <x v="6"/>
    <n v="3.48"/>
    <n v="3.48"/>
    <n v="1"/>
    <x v="0"/>
    <n v="49.45"/>
    <n v="-45.970000000000006"/>
    <n v="-13.209770114942531"/>
    <x v="3"/>
    <x v="18"/>
  </r>
  <r>
    <d v="2021-10-02T00:00:00"/>
    <x v="400"/>
    <n v="102304"/>
    <n v="0"/>
    <x v="0"/>
    <x v="6"/>
    <n v="17.32"/>
    <n v="17.32"/>
    <n v="2"/>
    <x v="0"/>
    <n v="49.45"/>
    <n v="-81.580000000000013"/>
    <n v="-4.7101616628175522"/>
    <x v="5"/>
    <x v="9"/>
  </r>
  <r>
    <d v="2021-10-02T00:00:00"/>
    <x v="400"/>
    <n v="102551"/>
    <n v="0"/>
    <x v="0"/>
    <x v="6"/>
    <n v="35.31"/>
    <n v="35.31"/>
    <n v="4"/>
    <x v="0"/>
    <n v="49.45"/>
    <n v="-162.49"/>
    <n v="-4.6018125177003677"/>
    <x v="5"/>
    <x v="9"/>
  </r>
  <r>
    <d v="2021-10-02T00:00:00"/>
    <x v="401"/>
    <n v="109625"/>
    <n v="0"/>
    <x v="0"/>
    <x v="1"/>
    <n v="24.03"/>
    <n v="24.03"/>
    <n v="1"/>
    <x v="0"/>
    <n v="71.63"/>
    <n v="-47.599999999999994"/>
    <n v="-1.9808572617561377"/>
    <x v="8"/>
    <x v="91"/>
  </r>
  <r>
    <d v="2021-10-02T00:00:00"/>
    <x v="401"/>
    <n v="121285"/>
    <n v="0"/>
    <x v="3"/>
    <x v="1"/>
    <n v="27.711111111111101"/>
    <n v="24.94"/>
    <n v="1"/>
    <x v="1"/>
    <n v="71.63"/>
    <n v="-46.69"/>
    <n v="-1.8720930232558137"/>
    <x v="4"/>
    <x v="7"/>
  </r>
  <r>
    <d v="2021-10-02T00:00:00"/>
    <x v="401"/>
    <n v="111052"/>
    <n v="0"/>
    <x v="3"/>
    <x v="1"/>
    <n v="27.022222222222201"/>
    <n v="24.32"/>
    <n v="2"/>
    <x v="1"/>
    <n v="71.63"/>
    <n v="-118.94"/>
    <n v="-4.890625"/>
    <x v="6"/>
    <x v="11"/>
  </r>
  <r>
    <d v="2021-10-02T00:00:00"/>
    <x v="401"/>
    <n v="111053"/>
    <n v="0"/>
    <x v="3"/>
    <x v="1"/>
    <n v="27.022222222222201"/>
    <n v="24.32"/>
    <n v="2"/>
    <x v="1"/>
    <n v="71.63"/>
    <n v="-118.94"/>
    <n v="-4.890625"/>
    <x v="6"/>
    <x v="11"/>
  </r>
  <r>
    <d v="2021-10-02T00:00:00"/>
    <x v="401"/>
    <n v="86501"/>
    <n v="0"/>
    <x v="0"/>
    <x v="1"/>
    <n v="25.1"/>
    <n v="25.1"/>
    <n v="2"/>
    <x v="0"/>
    <n v="71.63"/>
    <n v="-118.16"/>
    <n v="-4.7075697211155374"/>
    <x v="6"/>
    <x v="11"/>
  </r>
  <r>
    <d v="2021-10-02T00:00:00"/>
    <x v="402"/>
    <n v="87304"/>
    <n v="0"/>
    <x v="3"/>
    <x v="0"/>
    <n v="15.0555555555555"/>
    <n v="13.55"/>
    <n v="6"/>
    <x v="1"/>
    <n v="8.6300000000000008"/>
    <n v="-38.230000000000004"/>
    <n v="-2.8214022140221404"/>
    <x v="1"/>
    <x v="21"/>
  </r>
  <r>
    <d v="2021-10-02T00:00:00"/>
    <x v="403"/>
    <n v="13928"/>
    <n v="0"/>
    <x v="0"/>
    <x v="0"/>
    <n v="24.27"/>
    <n v="24.27"/>
    <n v="1"/>
    <x v="0"/>
    <n v="15.66"/>
    <n v="8.61"/>
    <n v="0.35475896168108773"/>
    <x v="0"/>
    <x v="19"/>
  </r>
  <r>
    <d v="2021-10-02T00:00:00"/>
    <x v="404"/>
    <n v="104170"/>
    <n v="0"/>
    <x v="1"/>
    <x v="0"/>
    <n v="7.9756097560975601"/>
    <n v="6.54"/>
    <n v="1"/>
    <x v="9"/>
    <n v="6.18"/>
    <n v="0.36000000000000032"/>
    <n v="5.5045871559633079E-2"/>
    <x v="0"/>
    <x v="50"/>
  </r>
  <r>
    <d v="2021-10-02T00:00:00"/>
    <x v="405"/>
    <n v="95063"/>
    <n v="0"/>
    <x v="1"/>
    <x v="0"/>
    <n v="3.3764705882352901"/>
    <n v="2.87"/>
    <n v="1"/>
    <x v="4"/>
    <n v="55.77"/>
    <n v="-52.900000000000006"/>
    <n v="-18.432055749128921"/>
    <x v="3"/>
    <x v="4"/>
  </r>
  <r>
    <d v="2021-10-02T00:00:00"/>
    <x v="405"/>
    <n v="87072"/>
    <n v="0"/>
    <x v="3"/>
    <x v="0"/>
    <n v="7.3444444444444397"/>
    <n v="6.61"/>
    <n v="1"/>
    <x v="1"/>
    <n v="55.77"/>
    <n v="-49.160000000000004"/>
    <n v="-7.4372163388804839"/>
    <x v="3"/>
    <x v="4"/>
  </r>
  <r>
    <d v="2021-10-02T00:00:00"/>
    <x v="405"/>
    <n v="107857"/>
    <n v="0"/>
    <x v="0"/>
    <x v="0"/>
    <n v="6.05"/>
    <n v="6.05"/>
    <n v="1"/>
    <x v="0"/>
    <n v="55.77"/>
    <n v="-49.720000000000006"/>
    <n v="-8.2181818181818187"/>
    <x v="7"/>
    <x v="35"/>
  </r>
  <r>
    <d v="2021-10-02T00:00:00"/>
    <x v="405"/>
    <n v="87099"/>
    <n v="0"/>
    <x v="0"/>
    <x v="0"/>
    <n v="2.0299999999999998"/>
    <n v="2.0299999999999998"/>
    <n v="1"/>
    <x v="0"/>
    <n v="55.77"/>
    <n v="-53.74"/>
    <n v="-26.47290640394089"/>
    <x v="1"/>
    <x v="21"/>
  </r>
  <r>
    <d v="2021-10-02T00:00:00"/>
    <x v="405"/>
    <n v="92421"/>
    <n v="0"/>
    <x v="3"/>
    <x v="0"/>
    <n v="2.0333333333333301"/>
    <n v="1.83"/>
    <n v="1"/>
    <x v="1"/>
    <n v="55.77"/>
    <n v="-53.940000000000005"/>
    <n v="-29.475409836065577"/>
    <x v="3"/>
    <x v="4"/>
  </r>
  <r>
    <d v="2021-10-02T00:00:00"/>
    <x v="405"/>
    <n v="100334"/>
    <n v="0"/>
    <x v="1"/>
    <x v="0"/>
    <n v="3.8133333333333299"/>
    <n v="2.86"/>
    <n v="1"/>
    <x v="5"/>
    <n v="55.77"/>
    <n v="-52.910000000000004"/>
    <n v="-18.500000000000004"/>
    <x v="7"/>
    <x v="58"/>
  </r>
  <r>
    <d v="2021-10-02T00:00:00"/>
    <x v="405"/>
    <n v="80053"/>
    <n v="0"/>
    <x v="1"/>
    <x v="0"/>
    <n v="3.8133333333333299"/>
    <n v="2.86"/>
    <n v="1"/>
    <x v="5"/>
    <n v="55.77"/>
    <n v="-52.910000000000004"/>
    <n v="-18.500000000000004"/>
    <x v="7"/>
    <x v="58"/>
  </r>
  <r>
    <d v="2021-10-02T00:00:00"/>
    <x v="405"/>
    <n v="81237"/>
    <n v="0"/>
    <x v="0"/>
    <x v="0"/>
    <n v="3.44"/>
    <n v="3.44"/>
    <n v="1"/>
    <x v="0"/>
    <n v="55.77"/>
    <n v="-52.330000000000005"/>
    <n v="-15.212209302325583"/>
    <x v="3"/>
    <x v="18"/>
  </r>
  <r>
    <d v="2021-10-02T00:00:00"/>
    <x v="405"/>
    <n v="111797"/>
    <n v="0"/>
    <x v="1"/>
    <x v="0"/>
    <n v="8.2666666666666604"/>
    <n v="7.44"/>
    <n v="1"/>
    <x v="1"/>
    <n v="55.77"/>
    <n v="-48.330000000000005"/>
    <n v="-6.495967741935484"/>
    <x v="3"/>
    <x v="18"/>
  </r>
  <r>
    <d v="2021-10-02T00:00:00"/>
    <x v="405"/>
    <n v="122088"/>
    <n v="0"/>
    <x v="0"/>
    <x v="0"/>
    <n v="1.73"/>
    <n v="1.73"/>
    <n v="1"/>
    <x v="0"/>
    <n v="55.77"/>
    <n v="-54.040000000000006"/>
    <n v="-31.236994219653184"/>
    <x v="1"/>
    <x v="21"/>
  </r>
  <r>
    <d v="2021-10-02T00:00:00"/>
    <x v="405"/>
    <n v="102584"/>
    <n v="0"/>
    <x v="0"/>
    <x v="0"/>
    <n v="3.1"/>
    <n v="3.1"/>
    <n v="1"/>
    <x v="0"/>
    <n v="55.77"/>
    <n v="-52.67"/>
    <n v="-16.990322580645163"/>
    <x v="3"/>
    <x v="45"/>
  </r>
  <r>
    <d v="2021-10-02T00:00:00"/>
    <x v="405"/>
    <n v="102585"/>
    <n v="0"/>
    <x v="0"/>
    <x v="0"/>
    <n v="3.1"/>
    <n v="3.1"/>
    <n v="1"/>
    <x v="0"/>
    <n v="55.77"/>
    <n v="-52.67"/>
    <n v="-16.990322580645163"/>
    <x v="3"/>
    <x v="45"/>
  </r>
  <r>
    <d v="2021-10-02T00:00:00"/>
    <x v="405"/>
    <n v="102594"/>
    <n v="0"/>
    <x v="0"/>
    <x v="0"/>
    <n v="2.86"/>
    <n v="2.86"/>
    <n v="1"/>
    <x v="0"/>
    <n v="55.77"/>
    <n v="-52.910000000000004"/>
    <n v="-18.500000000000004"/>
    <x v="3"/>
    <x v="45"/>
  </r>
  <r>
    <d v="2021-10-02T00:00:00"/>
    <x v="405"/>
    <n v="81790"/>
    <n v="0"/>
    <x v="0"/>
    <x v="0"/>
    <n v="2.37"/>
    <n v="2.37"/>
    <n v="1"/>
    <x v="0"/>
    <n v="55.77"/>
    <n v="-53.400000000000006"/>
    <n v="-22.531645569620256"/>
    <x v="1"/>
    <x v="20"/>
  </r>
  <r>
    <d v="2021-10-02T00:00:00"/>
    <x v="405"/>
    <n v="12925"/>
    <n v="0"/>
    <x v="0"/>
    <x v="0"/>
    <n v="6.29"/>
    <n v="6.29"/>
    <n v="2"/>
    <x v="0"/>
    <n v="55.77"/>
    <n v="-105.25"/>
    <n v="-16.732909379968202"/>
    <x v="3"/>
    <x v="18"/>
  </r>
  <r>
    <d v="2021-10-02T00:00:00"/>
    <x v="405"/>
    <n v="87085"/>
    <n v="0"/>
    <x v="0"/>
    <x v="0"/>
    <n v="3.65"/>
    <n v="3.65"/>
    <n v="2"/>
    <x v="0"/>
    <n v="55.77"/>
    <n v="-107.89"/>
    <n v="-29.558904109589044"/>
    <x v="1"/>
    <x v="21"/>
  </r>
  <r>
    <d v="2021-10-02T00:00:00"/>
    <x v="405"/>
    <n v="14015"/>
    <n v="0"/>
    <x v="3"/>
    <x v="0"/>
    <n v="6.3333333333333304"/>
    <n v="5.7"/>
    <n v="2"/>
    <x v="1"/>
    <n v="55.77"/>
    <n v="-105.84"/>
    <n v="-18.568421052631578"/>
    <x v="3"/>
    <x v="24"/>
  </r>
  <r>
    <d v="2021-10-02T00:00:00"/>
    <x v="405"/>
    <n v="109312"/>
    <n v="0"/>
    <x v="0"/>
    <x v="0"/>
    <n v="5.37"/>
    <n v="5.37"/>
    <n v="2"/>
    <x v="0"/>
    <n v="55.77"/>
    <n v="-106.17"/>
    <n v="-19.770949720670391"/>
    <x v="3"/>
    <x v="4"/>
  </r>
  <r>
    <d v="2021-10-02T00:00:00"/>
    <x v="405"/>
    <n v="103095"/>
    <n v="0"/>
    <x v="0"/>
    <x v="0"/>
    <n v="11.4"/>
    <n v="11.4"/>
    <n v="2"/>
    <x v="0"/>
    <n v="55.77"/>
    <n v="-100.14"/>
    <n v="-8.784210526315789"/>
    <x v="1"/>
    <x v="12"/>
  </r>
  <r>
    <d v="2021-10-02T00:00:00"/>
    <x v="406"/>
    <n v="85734"/>
    <n v="0"/>
    <x v="0"/>
    <x v="0"/>
    <n v="5.18"/>
    <n v="5.18"/>
    <n v="1"/>
    <x v="0"/>
    <n v="21.06"/>
    <n v="-15.879999999999999"/>
    <n v="-3.0656370656370657"/>
    <x v="6"/>
    <x v="28"/>
  </r>
  <r>
    <d v="2021-10-02T00:00:00"/>
    <x v="406"/>
    <n v="2339"/>
    <n v="0"/>
    <x v="0"/>
    <x v="0"/>
    <n v="10.35"/>
    <n v="10.35"/>
    <n v="2"/>
    <x v="0"/>
    <n v="21.06"/>
    <n v="-31.769999999999996"/>
    <n v="-3.0695652173913039"/>
    <x v="6"/>
    <x v="28"/>
  </r>
  <r>
    <d v="2021-10-02T00:00:00"/>
    <x v="406"/>
    <n v="2336"/>
    <n v="0"/>
    <x v="0"/>
    <x v="0"/>
    <n v="15.36"/>
    <n v="15.36"/>
    <n v="2"/>
    <x v="0"/>
    <n v="21.06"/>
    <n v="-26.759999999999998"/>
    <n v="-1.7421875"/>
    <x v="0"/>
    <x v="29"/>
  </r>
  <r>
    <d v="2021-10-02T00:00:00"/>
    <x v="407"/>
    <n v="13869"/>
    <n v="0"/>
    <x v="0"/>
    <x v="1"/>
    <n v="40.49"/>
    <n v="40.49"/>
    <n v="6"/>
    <x v="0"/>
    <n v="26.39"/>
    <n v="-117.85"/>
    <n v="-2.9105952086935041"/>
    <x v="1"/>
    <x v="12"/>
  </r>
  <r>
    <d v="2021-10-02T00:00:00"/>
    <x v="408"/>
    <n v="120944"/>
    <n v="0"/>
    <x v="0"/>
    <x v="2"/>
    <n v="5.82"/>
    <n v="5.82"/>
    <n v="1"/>
    <x v="0"/>
    <n v="48.49"/>
    <n v="-42.67"/>
    <n v="-7.3316151202749138"/>
    <x v="6"/>
    <x v="11"/>
  </r>
  <r>
    <d v="2021-10-02T00:00:00"/>
    <x v="408"/>
    <n v="29650"/>
    <n v="0"/>
    <x v="0"/>
    <x v="2"/>
    <n v="1.58"/>
    <n v="1.58"/>
    <n v="1"/>
    <x v="0"/>
    <n v="48.49"/>
    <n v="-46.910000000000004"/>
    <n v="-29.689873417721518"/>
    <x v="6"/>
    <x v="32"/>
  </r>
  <r>
    <d v="2021-10-02T00:00:00"/>
    <x v="408"/>
    <n v="10078"/>
    <n v="0"/>
    <x v="0"/>
    <x v="2"/>
    <n v="3.43"/>
    <n v="3.43"/>
    <n v="1"/>
    <x v="0"/>
    <n v="48.49"/>
    <n v="-45.06"/>
    <n v="-13.137026239067055"/>
    <x v="6"/>
    <x v="32"/>
  </r>
  <r>
    <d v="2021-10-02T00:00:00"/>
    <x v="408"/>
    <n v="12647"/>
    <n v="0"/>
    <x v="0"/>
    <x v="2"/>
    <n v="6.87"/>
    <n v="6.87"/>
    <n v="1"/>
    <x v="0"/>
    <n v="48.49"/>
    <n v="-41.620000000000005"/>
    <n v="-6.0582241630276572"/>
    <x v="6"/>
    <x v="74"/>
  </r>
  <r>
    <d v="2021-10-02T00:00:00"/>
    <x v="408"/>
    <n v="122522"/>
    <n v="0"/>
    <x v="0"/>
    <x v="2"/>
    <n v="10.99"/>
    <n v="10.99"/>
    <n v="1"/>
    <x v="0"/>
    <n v="48.49"/>
    <n v="-37.5"/>
    <n v="-3.4121929026387625"/>
    <x v="6"/>
    <x v="32"/>
  </r>
  <r>
    <d v="2021-10-02T00:00:00"/>
    <x v="408"/>
    <n v="1986"/>
    <n v="0"/>
    <x v="0"/>
    <x v="2"/>
    <n v="7.63"/>
    <n v="7.63"/>
    <n v="1"/>
    <x v="0"/>
    <n v="48.49"/>
    <n v="-40.86"/>
    <n v="-5.3551769331585843"/>
    <x v="6"/>
    <x v="26"/>
  </r>
  <r>
    <d v="2021-10-02T00:00:00"/>
    <x v="408"/>
    <n v="92621"/>
    <n v="0"/>
    <x v="0"/>
    <x v="2"/>
    <n v="9.7799999999999994"/>
    <n v="9.7799999999999994"/>
    <n v="1"/>
    <x v="0"/>
    <n v="48.49"/>
    <n v="-38.71"/>
    <n v="-3.9580777096114521"/>
    <x v="6"/>
    <x v="26"/>
  </r>
  <r>
    <d v="2021-10-02T00:00:00"/>
    <x v="408"/>
    <n v="155869"/>
    <n v="0"/>
    <x v="0"/>
    <x v="2"/>
    <n v="9.0500000000000007"/>
    <n v="9.0500000000000007"/>
    <n v="1"/>
    <x v="0"/>
    <n v="48.49"/>
    <n v="-39.44"/>
    <n v="-4.3580110497237561"/>
    <x v="6"/>
    <x v="32"/>
  </r>
  <r>
    <d v="2021-10-02T00:00:00"/>
    <x v="408"/>
    <n v="201034"/>
    <n v="0"/>
    <x v="0"/>
    <x v="2"/>
    <n v="4.4000000000000004"/>
    <n v="4.4000000000000004"/>
    <n v="1"/>
    <x v="0"/>
    <n v="48.49"/>
    <n v="-44.09"/>
    <n v="-10.020454545454545"/>
    <x v="6"/>
    <x v="11"/>
  </r>
  <r>
    <d v="2021-10-02T00:00:00"/>
    <x v="408"/>
    <n v="100040"/>
    <n v="0"/>
    <x v="3"/>
    <x v="2"/>
    <n v="15.6444444444444"/>
    <n v="14.08"/>
    <n v="1"/>
    <x v="1"/>
    <n v="48.49"/>
    <n v="-34.410000000000004"/>
    <n v="-2.4438920454545459"/>
    <x v="6"/>
    <x v="11"/>
  </r>
  <r>
    <d v="2021-10-02T00:00:00"/>
    <x v="409"/>
    <n v="79311"/>
    <n v="0"/>
    <x v="1"/>
    <x v="0"/>
    <n v="6.9874999999999998"/>
    <n v="5.59"/>
    <n v="1"/>
    <x v="6"/>
    <n v="119.03"/>
    <n v="-113.44"/>
    <n v="-20.293381037567084"/>
    <x v="6"/>
    <x v="26"/>
  </r>
  <r>
    <d v="2021-10-02T00:00:00"/>
    <x v="409"/>
    <n v="79315"/>
    <n v="0"/>
    <x v="1"/>
    <x v="0"/>
    <n v="6.8874999999999904"/>
    <n v="5.51"/>
    <n v="1"/>
    <x v="6"/>
    <n v="119.03"/>
    <n v="-113.52"/>
    <n v="-20.602540834845737"/>
    <x v="6"/>
    <x v="26"/>
  </r>
  <r>
    <d v="2021-10-02T00:00:00"/>
    <x v="409"/>
    <n v="102588"/>
    <n v="0"/>
    <x v="3"/>
    <x v="0"/>
    <n v="3.0222222222222199"/>
    <n v="2.72"/>
    <n v="1"/>
    <x v="1"/>
    <n v="119.03"/>
    <n v="-116.31"/>
    <n v="-42.761029411764703"/>
    <x v="3"/>
    <x v="45"/>
  </r>
  <r>
    <d v="2021-10-02T00:00:00"/>
    <x v="409"/>
    <n v="79314"/>
    <n v="0"/>
    <x v="1"/>
    <x v="0"/>
    <n v="6.6249999999999902"/>
    <n v="5.3"/>
    <n v="1"/>
    <x v="6"/>
    <n v="119.03"/>
    <n v="-113.73"/>
    <n v="-21.458490566037739"/>
    <x v="6"/>
    <x v="26"/>
  </r>
  <r>
    <d v="2021-10-02T00:00:00"/>
    <x v="409"/>
    <n v="45523"/>
    <n v="0"/>
    <x v="3"/>
    <x v="0"/>
    <n v="4.98888888888888"/>
    <n v="4.49"/>
    <n v="3"/>
    <x v="1"/>
    <n v="119.03"/>
    <n v="-352.6"/>
    <n v="-78.530066815144764"/>
    <x v="4"/>
    <x v="7"/>
  </r>
  <r>
    <d v="2021-10-02T00:00:00"/>
    <x v="409"/>
    <n v="113934"/>
    <n v="0"/>
    <x v="0"/>
    <x v="0"/>
    <n v="14.93"/>
    <n v="14.93"/>
    <n v="3"/>
    <x v="0"/>
    <n v="119.03"/>
    <n v="-342.16"/>
    <n v="-22.917615539182854"/>
    <x v="1"/>
    <x v="22"/>
  </r>
  <r>
    <d v="2021-10-02T00:00:00"/>
    <x v="409"/>
    <n v="43238"/>
    <n v="0"/>
    <x v="0"/>
    <x v="0"/>
    <n v="27.05"/>
    <n v="27.05"/>
    <n v="4"/>
    <x v="0"/>
    <n v="119.03"/>
    <n v="-449.07"/>
    <n v="-16.601478743068391"/>
    <x v="1"/>
    <x v="25"/>
  </r>
  <r>
    <d v="2021-10-02T00:00:00"/>
    <x v="409"/>
    <n v="68627"/>
    <n v="0"/>
    <x v="0"/>
    <x v="0"/>
    <n v="15.46"/>
    <n v="15.46"/>
    <n v="4"/>
    <x v="0"/>
    <n v="119.03"/>
    <n v="-460.66"/>
    <n v="-29.796895213454075"/>
    <x v="1"/>
    <x v="56"/>
  </r>
  <r>
    <d v="2021-10-02T00:00:00"/>
    <x v="409"/>
    <n v="78426"/>
    <n v="0"/>
    <x v="0"/>
    <x v="0"/>
    <n v="46.28"/>
    <n v="46.28"/>
    <n v="6"/>
    <x v="0"/>
    <n v="119.03"/>
    <n v="-667.90000000000009"/>
    <n v="-14.431719965427833"/>
    <x v="3"/>
    <x v="4"/>
  </r>
  <r>
    <d v="2021-10-02T00:00:00"/>
    <x v="409"/>
    <n v="19776"/>
    <n v="0"/>
    <x v="0"/>
    <x v="0"/>
    <n v="22.45"/>
    <n v="22.45"/>
    <n v="10"/>
    <x v="0"/>
    <n v="119.03"/>
    <n v="-1167.8499999999999"/>
    <n v="-52.02004454342984"/>
    <x v="7"/>
    <x v="95"/>
  </r>
  <r>
    <d v="2021-10-02T00:00:00"/>
    <x v="410"/>
    <n v="126578"/>
    <n v="0"/>
    <x v="0"/>
    <x v="0"/>
    <n v="1.83"/>
    <n v="1.83"/>
    <n v="1"/>
    <x v="0"/>
    <n v="43.22"/>
    <n v="-41.39"/>
    <n v="-22.617486338797814"/>
    <x v="1"/>
    <x v="16"/>
  </r>
  <r>
    <d v="2021-10-02T00:00:00"/>
    <x v="410"/>
    <n v="110572"/>
    <n v="0"/>
    <x v="0"/>
    <x v="0"/>
    <n v="1.21"/>
    <n v="1.21"/>
    <n v="1"/>
    <x v="0"/>
    <n v="43.22"/>
    <n v="-42.01"/>
    <n v="-34.719008264462808"/>
    <x v="1"/>
    <x v="16"/>
  </r>
  <r>
    <d v="2021-10-02T00:00:00"/>
    <x v="410"/>
    <n v="29437"/>
    <n v="0"/>
    <x v="0"/>
    <x v="0"/>
    <n v="5.41"/>
    <n v="5.41"/>
    <n v="1"/>
    <x v="0"/>
    <n v="43.22"/>
    <n v="-37.81"/>
    <n v="-6.9889094269870613"/>
    <x v="6"/>
    <x v="32"/>
  </r>
  <r>
    <d v="2021-10-02T00:00:00"/>
    <x v="410"/>
    <n v="29444"/>
    <n v="0"/>
    <x v="0"/>
    <x v="0"/>
    <n v="6.67"/>
    <n v="6.67"/>
    <n v="1"/>
    <x v="0"/>
    <n v="43.22"/>
    <n v="-36.549999999999997"/>
    <n v="-5.4797601199400292"/>
    <x v="6"/>
    <x v="32"/>
  </r>
  <r>
    <d v="2021-10-02T00:00:00"/>
    <x v="410"/>
    <n v="126581"/>
    <n v="0"/>
    <x v="0"/>
    <x v="0"/>
    <n v="1.73"/>
    <n v="1.73"/>
    <n v="1"/>
    <x v="0"/>
    <n v="43.22"/>
    <n v="-41.49"/>
    <n v="-23.982658959537574"/>
    <x v="1"/>
    <x v="16"/>
  </r>
  <r>
    <d v="2021-10-02T00:00:00"/>
    <x v="410"/>
    <n v="126579"/>
    <n v="0"/>
    <x v="0"/>
    <x v="0"/>
    <n v="1.73"/>
    <n v="1.73"/>
    <n v="1"/>
    <x v="0"/>
    <n v="43.22"/>
    <n v="-41.49"/>
    <n v="-23.982658959537574"/>
    <x v="1"/>
    <x v="16"/>
  </r>
  <r>
    <d v="2021-10-02T00:00:00"/>
    <x v="410"/>
    <n v="24203"/>
    <n v="0"/>
    <x v="0"/>
    <x v="0"/>
    <n v="3.09"/>
    <n v="3.09"/>
    <n v="1"/>
    <x v="0"/>
    <n v="43.22"/>
    <n v="-40.129999999999995"/>
    <n v="-12.987055016181229"/>
    <x v="1"/>
    <x v="12"/>
  </r>
  <r>
    <d v="2021-10-02T00:00:00"/>
    <x v="410"/>
    <n v="103230"/>
    <n v="0"/>
    <x v="3"/>
    <x v="0"/>
    <n v="8.9684210526315695"/>
    <n v="8.52"/>
    <n v="1"/>
    <x v="7"/>
    <n v="43.22"/>
    <n v="-34.700000000000003"/>
    <n v="-4.0727699530516439"/>
    <x v="6"/>
    <x v="74"/>
  </r>
  <r>
    <d v="2021-10-02T00:00:00"/>
    <x v="410"/>
    <n v="19341"/>
    <n v="0"/>
    <x v="0"/>
    <x v="0"/>
    <n v="5.31"/>
    <n v="5.31"/>
    <n v="2"/>
    <x v="0"/>
    <n v="43.22"/>
    <n v="-81.13"/>
    <n v="-15.278719397363465"/>
    <x v="3"/>
    <x v="15"/>
  </r>
  <r>
    <d v="2021-10-02T00:00:00"/>
    <x v="410"/>
    <n v="78856"/>
    <n v="0"/>
    <x v="3"/>
    <x v="0"/>
    <n v="6.86666666666666"/>
    <n v="6.18"/>
    <n v="2"/>
    <x v="1"/>
    <n v="43.22"/>
    <n v="-80.259999999999991"/>
    <n v="-12.987055016181229"/>
    <x v="1"/>
    <x v="16"/>
  </r>
  <r>
    <d v="2021-10-02T00:00:00"/>
    <x v="410"/>
    <n v="29430"/>
    <n v="0"/>
    <x v="14"/>
    <x v="0"/>
    <n v="5.1764705882352899"/>
    <n v="4.4000000000000004"/>
    <n v="3"/>
    <x v="4"/>
    <n v="43.22"/>
    <n v="-125.25999999999999"/>
    <n v="-28.468181818181815"/>
    <x v="1"/>
    <x v="1"/>
  </r>
  <r>
    <d v="2021-10-02T00:00:00"/>
    <x v="410"/>
    <n v="16546"/>
    <n v="0"/>
    <x v="0"/>
    <x v="0"/>
    <n v="4.2"/>
    <n v="4.2"/>
    <n v="3"/>
    <x v="0"/>
    <n v="43.22"/>
    <n v="-125.46"/>
    <n v="-29.87142857142857"/>
    <x v="7"/>
    <x v="17"/>
  </r>
  <r>
    <d v="2021-10-02T00:00:00"/>
    <x v="410"/>
    <n v="68374"/>
    <n v="0"/>
    <x v="0"/>
    <x v="0"/>
    <n v="8.65"/>
    <n v="8.65"/>
    <n v="4"/>
    <x v="0"/>
    <n v="43.22"/>
    <n v="-164.23"/>
    <n v="-18.986127167630055"/>
    <x v="1"/>
    <x v="23"/>
  </r>
  <r>
    <d v="2021-10-02T00:00:00"/>
    <x v="410"/>
    <n v="83029"/>
    <n v="0"/>
    <x v="0"/>
    <x v="0"/>
    <n v="3.93"/>
    <n v="3.93"/>
    <n v="5"/>
    <x v="0"/>
    <n v="43.22"/>
    <n v="-212.17"/>
    <n v="-53.987277353689564"/>
    <x v="1"/>
    <x v="1"/>
  </r>
  <r>
    <d v="2021-10-02T00:00:00"/>
    <x v="411"/>
    <n v="18088"/>
    <n v="0"/>
    <x v="0"/>
    <x v="0"/>
    <n v="5.0199999999999996"/>
    <n v="5.0199999999999996"/>
    <n v="1"/>
    <x v="0"/>
    <n v="61.1"/>
    <n v="-56.08"/>
    <n v="-11.171314741035857"/>
    <x v="7"/>
    <x v="58"/>
  </r>
  <r>
    <d v="2021-10-02T00:00:00"/>
    <x v="411"/>
    <n v="109381"/>
    <n v="0"/>
    <x v="0"/>
    <x v="0"/>
    <n v="2.14"/>
    <n v="2.14"/>
    <n v="1"/>
    <x v="0"/>
    <n v="61.1"/>
    <n v="-58.96"/>
    <n v="-27.551401869158877"/>
    <x v="6"/>
    <x v="11"/>
  </r>
  <r>
    <d v="2021-10-02T00:00:00"/>
    <x v="411"/>
    <n v="79011"/>
    <n v="0"/>
    <x v="0"/>
    <x v="0"/>
    <n v="1.57"/>
    <n v="1.57"/>
    <n v="1"/>
    <x v="0"/>
    <n v="61.1"/>
    <n v="-59.53"/>
    <n v="-37.917197452229296"/>
    <x v="1"/>
    <x v="1"/>
  </r>
  <r>
    <d v="2021-10-02T00:00:00"/>
    <x v="411"/>
    <n v="82193"/>
    <n v="0"/>
    <x v="3"/>
    <x v="0"/>
    <n v="5.9555555555555504"/>
    <n v="5.36"/>
    <n v="1"/>
    <x v="1"/>
    <n v="61.1"/>
    <n v="-55.74"/>
    <n v="-10.399253731343283"/>
    <x v="1"/>
    <x v="13"/>
  </r>
  <r>
    <d v="2021-10-02T00:00:00"/>
    <x v="411"/>
    <n v="116275"/>
    <n v="0"/>
    <x v="0"/>
    <x v="0"/>
    <n v="5.32"/>
    <n v="5.32"/>
    <n v="1"/>
    <x v="0"/>
    <n v="61.1"/>
    <n v="-55.78"/>
    <n v="-10.484962406015038"/>
    <x v="1"/>
    <x v="13"/>
  </r>
  <r>
    <d v="2021-10-02T00:00:00"/>
    <x v="411"/>
    <n v="18138"/>
    <n v="0"/>
    <x v="0"/>
    <x v="0"/>
    <n v="10.14"/>
    <n v="10.14"/>
    <n v="1"/>
    <x v="0"/>
    <n v="61.1"/>
    <n v="-50.96"/>
    <n v="-5.0256410256410255"/>
    <x v="7"/>
    <x v="35"/>
  </r>
  <r>
    <d v="2021-10-02T00:00:00"/>
    <x v="411"/>
    <n v="74382"/>
    <n v="0"/>
    <x v="0"/>
    <x v="0"/>
    <n v="3.42"/>
    <n v="3.42"/>
    <n v="1"/>
    <x v="0"/>
    <n v="61.1"/>
    <n v="-57.68"/>
    <n v="-16.865497076023392"/>
    <x v="7"/>
    <x v="95"/>
  </r>
  <r>
    <d v="2021-10-02T00:00:00"/>
    <x v="411"/>
    <n v="120875"/>
    <n v="0"/>
    <x v="3"/>
    <x v="0"/>
    <n v="3.0888888888888801"/>
    <n v="2.78"/>
    <n v="1"/>
    <x v="1"/>
    <n v="61.1"/>
    <n v="-58.32"/>
    <n v="-20.978417266187051"/>
    <x v="1"/>
    <x v="22"/>
  </r>
  <r>
    <d v="2021-10-02T00:00:00"/>
    <x v="411"/>
    <n v="100819"/>
    <n v="0"/>
    <x v="1"/>
    <x v="0"/>
    <n v="3.3176470588235198"/>
    <n v="2.82"/>
    <n v="1"/>
    <x v="4"/>
    <n v="61.1"/>
    <n v="-58.28"/>
    <n v="-20.666666666666668"/>
    <x v="7"/>
    <x v="95"/>
  </r>
  <r>
    <d v="2021-10-02T00:00:00"/>
    <x v="411"/>
    <n v="128326"/>
    <n v="0"/>
    <x v="0"/>
    <x v="0"/>
    <n v="4.8899999999999997"/>
    <n v="4.8899999999999997"/>
    <n v="1"/>
    <x v="0"/>
    <n v="61.1"/>
    <n v="-56.21"/>
    <n v="-11.494887525562373"/>
    <x v="6"/>
    <x v="11"/>
  </r>
  <r>
    <d v="2021-10-02T00:00:00"/>
    <x v="411"/>
    <n v="128311"/>
    <n v="0"/>
    <x v="0"/>
    <x v="0"/>
    <n v="4.4000000000000004"/>
    <n v="4.4000000000000004"/>
    <n v="1"/>
    <x v="0"/>
    <n v="61.1"/>
    <n v="-56.7"/>
    <n v="-12.886363636363637"/>
    <x v="6"/>
    <x v="26"/>
  </r>
  <r>
    <d v="2021-10-02T00:00:00"/>
    <x v="411"/>
    <n v="128309"/>
    <n v="0"/>
    <x v="0"/>
    <x v="0"/>
    <n v="4.4400000000000004"/>
    <n v="4.4400000000000004"/>
    <n v="1"/>
    <x v="0"/>
    <n v="61.1"/>
    <n v="-56.660000000000004"/>
    <n v="-12.761261261261261"/>
    <x v="6"/>
    <x v="26"/>
  </r>
  <r>
    <d v="2021-10-02T00:00:00"/>
    <x v="411"/>
    <n v="128313"/>
    <n v="0"/>
    <x v="0"/>
    <x v="0"/>
    <n v="4.4400000000000004"/>
    <n v="4.4400000000000004"/>
    <n v="1"/>
    <x v="0"/>
    <n v="61.1"/>
    <n v="-56.660000000000004"/>
    <n v="-12.761261261261261"/>
    <x v="6"/>
    <x v="26"/>
  </r>
  <r>
    <d v="2021-10-02T00:00:00"/>
    <x v="411"/>
    <n v="121460"/>
    <n v="0"/>
    <x v="0"/>
    <x v="0"/>
    <n v="0.87"/>
    <n v="0.87"/>
    <n v="1"/>
    <x v="0"/>
    <n v="61.1"/>
    <n v="-60.230000000000004"/>
    <n v="-69.229885057471265"/>
    <x v="1"/>
    <x v="1"/>
  </r>
  <r>
    <d v="2021-10-02T00:00:00"/>
    <x v="411"/>
    <n v="116274"/>
    <n v="0"/>
    <x v="0"/>
    <x v="0"/>
    <n v="3.86"/>
    <n v="3.86"/>
    <n v="1"/>
    <x v="0"/>
    <n v="61.1"/>
    <n v="-57.24"/>
    <n v="-14.829015544041452"/>
    <x v="1"/>
    <x v="13"/>
  </r>
  <r>
    <d v="2021-10-02T00:00:00"/>
    <x v="411"/>
    <n v="89155"/>
    <n v="0"/>
    <x v="0"/>
    <x v="0"/>
    <n v="3.49"/>
    <n v="3.49"/>
    <n v="1"/>
    <x v="0"/>
    <n v="61.1"/>
    <n v="-57.61"/>
    <n v="-16.507163323782233"/>
    <x v="6"/>
    <x v="31"/>
  </r>
  <r>
    <d v="2021-10-02T00:00:00"/>
    <x v="411"/>
    <n v="20951"/>
    <n v="0"/>
    <x v="3"/>
    <x v="0"/>
    <n v="3.86666666666666"/>
    <n v="3.48"/>
    <n v="1"/>
    <x v="1"/>
    <n v="61.1"/>
    <n v="-57.620000000000005"/>
    <n v="-16.557471264367816"/>
    <x v="1"/>
    <x v="21"/>
  </r>
  <r>
    <d v="2021-10-02T00:00:00"/>
    <x v="411"/>
    <n v="115750"/>
    <n v="0"/>
    <x v="0"/>
    <x v="0"/>
    <n v="1.82"/>
    <n v="1.82"/>
    <n v="2"/>
    <x v="0"/>
    <n v="61.1"/>
    <n v="-120.38000000000001"/>
    <n v="-66.142857142857153"/>
    <x v="1"/>
    <x v="13"/>
  </r>
  <r>
    <d v="2021-10-02T00:00:00"/>
    <x v="411"/>
    <n v="115755"/>
    <n v="0"/>
    <x v="0"/>
    <x v="0"/>
    <n v="1.92"/>
    <n v="1.92"/>
    <n v="2"/>
    <x v="0"/>
    <n v="61.1"/>
    <n v="-120.28"/>
    <n v="-62.645833333333336"/>
    <x v="1"/>
    <x v="13"/>
  </r>
  <r>
    <d v="2021-10-02T00:00:00"/>
    <x v="411"/>
    <n v="115761"/>
    <n v="0"/>
    <x v="0"/>
    <x v="0"/>
    <n v="2.61"/>
    <n v="2.61"/>
    <n v="2"/>
    <x v="0"/>
    <n v="61.1"/>
    <n v="-119.59"/>
    <n v="-45.819923371647512"/>
    <x v="1"/>
    <x v="13"/>
  </r>
  <r>
    <d v="2021-10-02T00:00:00"/>
    <x v="411"/>
    <n v="115754"/>
    <n v="0"/>
    <x v="3"/>
    <x v="0"/>
    <n v="3.4777777777777699"/>
    <n v="3.13"/>
    <n v="3"/>
    <x v="1"/>
    <n v="61.1"/>
    <n v="-180.17000000000002"/>
    <n v="-57.562300319488827"/>
    <x v="1"/>
    <x v="13"/>
  </r>
  <r>
    <d v="2021-10-02T00:00:00"/>
    <x v="411"/>
    <n v="76035"/>
    <n v="0"/>
    <x v="0"/>
    <x v="0"/>
    <n v="14.74"/>
    <n v="14.74"/>
    <n v="5"/>
    <x v="0"/>
    <n v="61.1"/>
    <n v="-290.76"/>
    <n v="-19.725915875169605"/>
    <x v="1"/>
    <x v="12"/>
  </r>
  <r>
    <d v="2021-10-02T00:00:00"/>
    <x v="412"/>
    <n v="109180"/>
    <n v="0"/>
    <x v="0"/>
    <x v="0"/>
    <n v="12.79"/>
    <n v="12.79"/>
    <n v="1"/>
    <x v="0"/>
    <n v="58.43"/>
    <n v="-45.64"/>
    <n v="-3.5684128225175922"/>
    <x v="4"/>
    <x v="8"/>
  </r>
  <r>
    <d v="2021-10-02T00:00:00"/>
    <x v="412"/>
    <n v="71674"/>
    <n v="0"/>
    <x v="0"/>
    <x v="0"/>
    <n v="6.3"/>
    <n v="6.3"/>
    <n v="1"/>
    <x v="0"/>
    <n v="58.43"/>
    <n v="-52.13"/>
    <n v="-8.2746031746031754"/>
    <x v="4"/>
    <x v="8"/>
  </r>
  <r>
    <d v="2021-10-02T00:00:00"/>
    <x v="412"/>
    <n v="7999"/>
    <n v="0"/>
    <x v="0"/>
    <x v="0"/>
    <n v="3.94"/>
    <n v="3.94"/>
    <n v="1"/>
    <x v="0"/>
    <n v="58.43"/>
    <n v="-54.49"/>
    <n v="-13.829949238578681"/>
    <x v="4"/>
    <x v="8"/>
  </r>
  <r>
    <d v="2021-10-02T00:00:00"/>
    <x v="412"/>
    <n v="28883"/>
    <n v="0"/>
    <x v="0"/>
    <x v="0"/>
    <n v="2.85"/>
    <n v="2.85"/>
    <n v="1"/>
    <x v="0"/>
    <n v="58.43"/>
    <n v="-55.58"/>
    <n v="-19.501754385964912"/>
    <x v="4"/>
    <x v="8"/>
  </r>
  <r>
    <d v="2021-10-02T00:00:00"/>
    <x v="412"/>
    <n v="109178"/>
    <n v="0"/>
    <x v="0"/>
    <x v="0"/>
    <n v="26.13"/>
    <n v="26.13"/>
    <n v="1"/>
    <x v="0"/>
    <n v="58.43"/>
    <n v="-32.299999999999997"/>
    <n v="-1.2361270570225793"/>
    <x v="4"/>
    <x v="8"/>
  </r>
  <r>
    <d v="2021-10-02T00:00:00"/>
    <x v="412"/>
    <n v="12063"/>
    <n v="0"/>
    <x v="0"/>
    <x v="0"/>
    <n v="2.2400000000000002"/>
    <n v="2.2400000000000002"/>
    <n v="1"/>
    <x v="0"/>
    <n v="58.43"/>
    <n v="-56.19"/>
    <n v="-25.084821428571423"/>
    <x v="3"/>
    <x v="34"/>
  </r>
  <r>
    <d v="2021-10-02T00:00:00"/>
    <x v="412"/>
    <n v="121066"/>
    <n v="0"/>
    <x v="3"/>
    <x v="0"/>
    <n v="7.9222222222222198"/>
    <n v="7.13"/>
    <n v="2"/>
    <x v="1"/>
    <n v="58.43"/>
    <n v="-109.73"/>
    <n v="-15.389901823281908"/>
    <x v="4"/>
    <x v="8"/>
  </r>
  <r>
    <d v="2021-10-02T00:00:00"/>
    <x v="412"/>
    <n v="46956"/>
    <n v="0"/>
    <x v="0"/>
    <x v="0"/>
    <n v="3.84"/>
    <n v="3.84"/>
    <n v="2"/>
    <x v="0"/>
    <n v="58.43"/>
    <n v="-113.02"/>
    <n v="-29.432291666666668"/>
    <x v="4"/>
    <x v="8"/>
  </r>
  <r>
    <d v="2021-10-02T00:00:00"/>
    <x v="412"/>
    <n v="114876"/>
    <n v="0"/>
    <x v="0"/>
    <x v="0"/>
    <n v="4.76"/>
    <n v="4.76"/>
    <n v="3"/>
    <x v="0"/>
    <n v="58.43"/>
    <n v="-170.53"/>
    <n v="-35.825630252100844"/>
    <x v="4"/>
    <x v="8"/>
  </r>
  <r>
    <d v="2021-10-02T00:00:00"/>
    <x v="412"/>
    <n v="11998"/>
    <n v="0"/>
    <x v="0"/>
    <x v="0"/>
    <n v="6.24"/>
    <n v="6.24"/>
    <n v="3"/>
    <x v="0"/>
    <n v="58.43"/>
    <n v="-169.04999999999998"/>
    <n v="-27.09134615384615"/>
    <x v="3"/>
    <x v="34"/>
  </r>
  <r>
    <d v="2021-10-02T00:00:00"/>
    <x v="412"/>
    <n v="90909"/>
    <n v="0"/>
    <x v="0"/>
    <x v="0"/>
    <n v="7.83"/>
    <n v="7.83"/>
    <n v="4"/>
    <x v="0"/>
    <n v="58.43"/>
    <n v="-225.89"/>
    <n v="-28.849297573435503"/>
    <x v="1"/>
    <x v="21"/>
  </r>
  <r>
    <d v="2021-10-02T00:00:00"/>
    <x v="413"/>
    <n v="104087"/>
    <n v="0"/>
    <x v="0"/>
    <x v="1"/>
    <n v="15.08"/>
    <n v="15.08"/>
    <n v="6"/>
    <x v="0"/>
    <n v="22.18"/>
    <n v="-117.99999999999999"/>
    <n v="-7.8249336870026518"/>
    <x v="1"/>
    <x v="23"/>
  </r>
  <r>
    <d v="2021-10-02T00:00:00"/>
    <x v="413"/>
    <n v="77448"/>
    <n v="0"/>
    <x v="0"/>
    <x v="1"/>
    <n v="7.43"/>
    <n v="7.43"/>
    <n v="7"/>
    <x v="0"/>
    <n v="22.18"/>
    <n v="-147.82999999999998"/>
    <n v="-19.896366083445489"/>
    <x v="1"/>
    <x v="23"/>
  </r>
  <r>
    <d v="2021-10-02T00:00:00"/>
    <x v="413"/>
    <n v="5801"/>
    <n v="0"/>
    <x v="0"/>
    <x v="1"/>
    <n v="15.31"/>
    <n v="15.31"/>
    <n v="16"/>
    <x v="0"/>
    <n v="22.18"/>
    <n v="-339.57"/>
    <n v="-22.179621162638796"/>
    <x v="1"/>
    <x v="23"/>
  </r>
  <r>
    <d v="2021-10-02T00:00:00"/>
    <x v="414"/>
    <n v="76466"/>
    <n v="0"/>
    <x v="0"/>
    <x v="0"/>
    <n v="75.41"/>
    <n v="75.41"/>
    <n v="20"/>
    <x v="0"/>
    <n v="52.5"/>
    <n v="-974.59"/>
    <n v="-12.923882774167883"/>
    <x v="1"/>
    <x v="47"/>
  </r>
  <r>
    <d v="2021-10-02T00:00:00"/>
    <x v="415"/>
    <n v="121311"/>
    <n v="0"/>
    <x v="3"/>
    <x v="0"/>
    <n v="15.8777777777777"/>
    <n v="14.29"/>
    <n v="1"/>
    <x v="1"/>
    <n v="7.77"/>
    <n v="6.52"/>
    <n v="0.45626312106368089"/>
    <x v="8"/>
    <x v="109"/>
  </r>
  <r>
    <d v="2021-10-02T00:00:00"/>
    <x v="416"/>
    <n v="76665"/>
    <n v="0"/>
    <x v="0"/>
    <x v="0"/>
    <n v="4.53"/>
    <n v="4.53"/>
    <n v="1"/>
    <x v="0"/>
    <n v="78.290000000000006"/>
    <n v="-73.760000000000005"/>
    <n v="-16.282560706401767"/>
    <x v="6"/>
    <x v="32"/>
  </r>
  <r>
    <d v="2021-10-02T00:00:00"/>
    <x v="416"/>
    <n v="29642"/>
    <n v="0"/>
    <x v="0"/>
    <x v="0"/>
    <n v="4.0999999999999996"/>
    <n v="4.0999999999999996"/>
    <n v="1"/>
    <x v="0"/>
    <n v="78.290000000000006"/>
    <n v="-74.190000000000012"/>
    <n v="-18.095121951219518"/>
    <x v="6"/>
    <x v="32"/>
  </r>
  <r>
    <d v="2021-10-02T00:00:00"/>
    <x v="416"/>
    <n v="87964"/>
    <n v="0"/>
    <x v="0"/>
    <x v="0"/>
    <n v="16.73"/>
    <n v="16.73"/>
    <n v="1"/>
    <x v="0"/>
    <n v="78.290000000000006"/>
    <n v="-61.56"/>
    <n v="-3.6796174536760313"/>
    <x v="0"/>
    <x v="0"/>
  </r>
  <r>
    <d v="2021-10-02T00:00:00"/>
    <x v="416"/>
    <n v="188708"/>
    <n v="0"/>
    <x v="0"/>
    <x v="0"/>
    <n v="2.94"/>
    <n v="2.94"/>
    <n v="1"/>
    <x v="0"/>
    <n v="78.290000000000006"/>
    <n v="-75.350000000000009"/>
    <n v="-25.629251700680275"/>
    <x v="6"/>
    <x v="96"/>
  </r>
  <r>
    <d v="2021-10-02T00:00:00"/>
    <x v="416"/>
    <n v="84819"/>
    <n v="0"/>
    <x v="0"/>
    <x v="0"/>
    <n v="6.89"/>
    <n v="6.89"/>
    <n v="1"/>
    <x v="0"/>
    <n v="78.290000000000006"/>
    <n v="-71.400000000000006"/>
    <n v="-10.362844702467346"/>
    <x v="7"/>
    <x v="61"/>
  </r>
  <r>
    <d v="2021-10-02T00:00:00"/>
    <x v="416"/>
    <n v="118155"/>
    <n v="0"/>
    <x v="0"/>
    <x v="0"/>
    <n v="7.16"/>
    <n v="7.16"/>
    <n v="1"/>
    <x v="0"/>
    <n v="78.290000000000006"/>
    <n v="-71.13000000000001"/>
    <n v="-9.934357541899443"/>
    <x v="6"/>
    <x v="26"/>
  </r>
  <r>
    <d v="2021-10-02T00:00:00"/>
    <x v="416"/>
    <n v="29444"/>
    <n v="0"/>
    <x v="0"/>
    <x v="0"/>
    <n v="6.67"/>
    <n v="6.67"/>
    <n v="1"/>
    <x v="0"/>
    <n v="78.290000000000006"/>
    <n v="-71.62"/>
    <n v="-10.737631184407796"/>
    <x v="6"/>
    <x v="32"/>
  </r>
  <r>
    <d v="2021-10-02T00:00:00"/>
    <x v="416"/>
    <n v="103976"/>
    <n v="0"/>
    <x v="0"/>
    <x v="0"/>
    <n v="12.61"/>
    <n v="12.61"/>
    <n v="1"/>
    <x v="0"/>
    <n v="78.290000000000006"/>
    <n v="-65.680000000000007"/>
    <n v="-5.2085646312450447"/>
    <x v="6"/>
    <x v="32"/>
  </r>
  <r>
    <d v="2021-10-02T00:00:00"/>
    <x v="416"/>
    <n v="119028"/>
    <n v="0"/>
    <x v="0"/>
    <x v="0"/>
    <n v="11.86"/>
    <n v="11.86"/>
    <n v="1"/>
    <x v="0"/>
    <n v="78.290000000000006"/>
    <n v="-66.430000000000007"/>
    <n v="-5.6011804384485675"/>
    <x v="0"/>
    <x v="0"/>
  </r>
  <r>
    <d v="2021-10-02T00:00:00"/>
    <x v="416"/>
    <n v="103985"/>
    <n v="0"/>
    <x v="0"/>
    <x v="0"/>
    <n v="14.63"/>
    <n v="14.63"/>
    <n v="1"/>
    <x v="0"/>
    <n v="78.290000000000006"/>
    <n v="-63.660000000000004"/>
    <n v="-4.3513328776486668"/>
    <x v="6"/>
    <x v="32"/>
  </r>
  <r>
    <d v="2021-10-02T00:00:00"/>
    <x v="416"/>
    <n v="72319"/>
    <n v="0"/>
    <x v="0"/>
    <x v="0"/>
    <n v="8.65"/>
    <n v="8.65"/>
    <n v="1"/>
    <x v="0"/>
    <n v="78.290000000000006"/>
    <n v="-69.64"/>
    <n v="-8.0508670520231203"/>
    <x v="6"/>
    <x v="10"/>
  </r>
  <r>
    <d v="2021-10-02T00:00:00"/>
    <x v="416"/>
    <n v="118153"/>
    <n v="0"/>
    <x v="0"/>
    <x v="0"/>
    <n v="7.96"/>
    <n v="7.96"/>
    <n v="1"/>
    <x v="0"/>
    <n v="78.290000000000006"/>
    <n v="-70.330000000000013"/>
    <n v="-8.835427135678394"/>
    <x v="6"/>
    <x v="26"/>
  </r>
  <r>
    <d v="2021-10-02T00:00:00"/>
    <x v="416"/>
    <n v="100903"/>
    <n v="0"/>
    <x v="0"/>
    <x v="0"/>
    <n v="16.170000000000002"/>
    <n v="16.170000000000002"/>
    <n v="1"/>
    <x v="0"/>
    <n v="78.290000000000006"/>
    <n v="-62.120000000000005"/>
    <n v="-3.841682127396413"/>
    <x v="0"/>
    <x v="29"/>
  </r>
  <r>
    <d v="2021-10-02T00:00:00"/>
    <x v="417"/>
    <n v="100610"/>
    <n v="0"/>
    <x v="0"/>
    <x v="0"/>
    <n v="12.6"/>
    <n v="12.6"/>
    <n v="1"/>
    <x v="0"/>
    <n v="29.71"/>
    <n v="-17.11"/>
    <n v="-1.357936507936508"/>
    <x v="0"/>
    <x v="82"/>
  </r>
  <r>
    <d v="2021-10-02T00:00:00"/>
    <x v="417"/>
    <n v="81049"/>
    <n v="0"/>
    <x v="3"/>
    <x v="0"/>
    <n v="39.744444444444397"/>
    <n v="35.770000000000003"/>
    <n v="2"/>
    <x v="1"/>
    <n v="29.71"/>
    <n v="-23.65"/>
    <n v="-0.66116857701984899"/>
    <x v="4"/>
    <x v="7"/>
  </r>
  <r>
    <d v="2021-10-02T00:00:00"/>
    <x v="418"/>
    <n v="110566"/>
    <n v="0"/>
    <x v="0"/>
    <x v="0"/>
    <n v="1.83"/>
    <n v="1.83"/>
    <n v="1"/>
    <x v="0"/>
    <n v="10.16"/>
    <n v="-8.33"/>
    <n v="-4.5519125683060109"/>
    <x v="1"/>
    <x v="47"/>
  </r>
  <r>
    <d v="2021-10-02T00:00:00"/>
    <x v="418"/>
    <n v="76465"/>
    <n v="0"/>
    <x v="0"/>
    <x v="0"/>
    <n v="2.69"/>
    <n v="2.69"/>
    <n v="1"/>
    <x v="0"/>
    <n v="10.16"/>
    <n v="-7.4700000000000006"/>
    <n v="-2.7769516728624537"/>
    <x v="1"/>
    <x v="47"/>
  </r>
  <r>
    <d v="2021-10-02T00:00:00"/>
    <x v="418"/>
    <n v="71404"/>
    <n v="0"/>
    <x v="0"/>
    <x v="0"/>
    <n v="7.64"/>
    <n v="7.64"/>
    <n v="1"/>
    <x v="0"/>
    <n v="10.16"/>
    <n v="-2.5200000000000005"/>
    <n v="-0.32984293193717285"/>
    <x v="1"/>
    <x v="2"/>
  </r>
  <r>
    <d v="2021-10-02T00:00:00"/>
    <x v="418"/>
    <n v="110576"/>
    <n v="0"/>
    <x v="0"/>
    <x v="0"/>
    <n v="2.85"/>
    <n v="2.85"/>
    <n v="1"/>
    <x v="0"/>
    <n v="10.16"/>
    <n v="-7.3100000000000005"/>
    <n v="-2.5649122807017544"/>
    <x v="1"/>
    <x v="47"/>
  </r>
  <r>
    <d v="2021-10-02T00:00:00"/>
    <x v="418"/>
    <n v="113094"/>
    <n v="0"/>
    <x v="0"/>
    <x v="0"/>
    <n v="1.74"/>
    <n v="1.74"/>
    <n v="1"/>
    <x v="0"/>
    <n v="10.16"/>
    <n v="-8.42"/>
    <n v="-4.8390804597701154"/>
    <x v="1"/>
    <x v="23"/>
  </r>
  <r>
    <d v="2021-10-02T00:00:00"/>
    <x v="419"/>
    <n v="111728"/>
    <n v="0"/>
    <x v="0"/>
    <x v="0"/>
    <n v="7.29"/>
    <n v="7.29"/>
    <n v="1"/>
    <x v="0"/>
    <n v="32.89"/>
    <n v="-25.6"/>
    <n v="-3.5116598079561046"/>
    <x v="4"/>
    <x v="8"/>
  </r>
  <r>
    <d v="2021-10-02T00:00:00"/>
    <x v="419"/>
    <n v="90174"/>
    <n v="0"/>
    <x v="0"/>
    <x v="0"/>
    <n v="6.1"/>
    <n v="6.1"/>
    <n v="1"/>
    <x v="0"/>
    <n v="32.89"/>
    <n v="-26.79"/>
    <n v="-4.391803278688525"/>
    <x v="6"/>
    <x v="31"/>
  </r>
  <r>
    <d v="2021-10-02T00:00:00"/>
    <x v="419"/>
    <n v="41513"/>
    <n v="0"/>
    <x v="0"/>
    <x v="0"/>
    <n v="69.010000000000005"/>
    <n v="69.010000000000005"/>
    <n v="8"/>
    <x v="0"/>
    <n v="32.89"/>
    <n v="-194.11"/>
    <n v="-2.8127807564121143"/>
    <x v="4"/>
    <x v="8"/>
  </r>
  <r>
    <d v="2021-10-02T00:00:00"/>
    <x v="420"/>
    <n v="24162"/>
    <n v="0"/>
    <x v="0"/>
    <x v="0"/>
    <n v="23.66"/>
    <n v="23.66"/>
    <n v="5"/>
    <x v="0"/>
    <n v="66.459999999999994"/>
    <n v="-308.63999999999993"/>
    <n v="-13.044801352493657"/>
    <x v="1"/>
    <x v="20"/>
  </r>
  <r>
    <d v="2021-10-02T00:00:00"/>
    <x v="420"/>
    <n v="86169"/>
    <n v="0"/>
    <x v="0"/>
    <x v="0"/>
    <n v="56.18"/>
    <n v="56.18"/>
    <n v="12"/>
    <x v="0"/>
    <n v="66.459999999999994"/>
    <n v="-741.34"/>
    <n v="-13.195799216803133"/>
    <x v="1"/>
    <x v="20"/>
  </r>
  <r>
    <d v="2021-10-02T00:00:00"/>
    <x v="421"/>
    <n v="110722"/>
    <n v="0"/>
    <x v="0"/>
    <x v="0"/>
    <n v="28.8"/>
    <n v="28.8"/>
    <n v="2"/>
    <x v="0"/>
    <n v="18.059999999999999"/>
    <n v="-7.3199999999999967"/>
    <n v="-0.25416666666666654"/>
    <x v="4"/>
    <x v="8"/>
  </r>
  <r>
    <d v="2021-10-02T00:00:00"/>
    <x v="422"/>
    <n v="42207"/>
    <n v="0"/>
    <x v="0"/>
    <x v="0"/>
    <n v="6.04"/>
    <n v="6.04"/>
    <n v="1"/>
    <x v="0"/>
    <n v="91.38"/>
    <n v="-85.339999999999989"/>
    <n v="-14.12913907284768"/>
    <x v="3"/>
    <x v="18"/>
  </r>
  <r>
    <d v="2021-10-02T00:00:00"/>
    <x v="422"/>
    <n v="80573"/>
    <n v="0"/>
    <x v="0"/>
    <x v="0"/>
    <n v="11.1"/>
    <n v="11.1"/>
    <n v="1"/>
    <x v="0"/>
    <n v="91.38"/>
    <n v="-80.28"/>
    <n v="-7.2324324324324332"/>
    <x v="3"/>
    <x v="38"/>
  </r>
  <r>
    <d v="2021-10-02T00:00:00"/>
    <x v="422"/>
    <n v="182010"/>
    <n v="0"/>
    <x v="0"/>
    <x v="0"/>
    <n v="3.43"/>
    <n v="3.43"/>
    <n v="1"/>
    <x v="0"/>
    <n v="91.38"/>
    <n v="-87.949999999999989"/>
    <n v="-25.641399416909618"/>
    <x v="3"/>
    <x v="46"/>
  </r>
  <r>
    <d v="2021-10-02T00:00:00"/>
    <x v="422"/>
    <n v="80205"/>
    <n v="0"/>
    <x v="0"/>
    <x v="0"/>
    <n v="3.43"/>
    <n v="3.43"/>
    <n v="1"/>
    <x v="0"/>
    <n v="91.38"/>
    <n v="-87.949999999999989"/>
    <n v="-25.641399416909618"/>
    <x v="7"/>
    <x v="17"/>
  </r>
  <r>
    <d v="2021-10-02T00:00:00"/>
    <x v="422"/>
    <n v="44268"/>
    <n v="0"/>
    <x v="0"/>
    <x v="0"/>
    <n v="6.36"/>
    <n v="6.36"/>
    <n v="1"/>
    <x v="0"/>
    <n v="91.38"/>
    <n v="-85.02"/>
    <n v="-13.367924528301886"/>
    <x v="3"/>
    <x v="18"/>
  </r>
  <r>
    <d v="2021-10-02T00:00:00"/>
    <x v="422"/>
    <n v="109307"/>
    <n v="0"/>
    <x v="0"/>
    <x v="0"/>
    <n v="9.24"/>
    <n v="9.24"/>
    <n v="1"/>
    <x v="0"/>
    <n v="91.38"/>
    <n v="-82.14"/>
    <n v="-8.8896103896103895"/>
    <x v="3"/>
    <x v="4"/>
  </r>
  <r>
    <d v="2021-10-02T00:00:00"/>
    <x v="422"/>
    <n v="69110"/>
    <n v="0"/>
    <x v="0"/>
    <x v="0"/>
    <n v="2.94"/>
    <n v="2.94"/>
    <n v="1"/>
    <x v="0"/>
    <n v="91.38"/>
    <n v="-88.44"/>
    <n v="-30.081632653061224"/>
    <x v="7"/>
    <x v="58"/>
  </r>
  <r>
    <d v="2021-10-02T00:00:00"/>
    <x v="422"/>
    <n v="80550"/>
    <n v="0"/>
    <x v="3"/>
    <x v="0"/>
    <n v="11.6111111111111"/>
    <n v="10.45"/>
    <n v="1"/>
    <x v="1"/>
    <n v="91.38"/>
    <n v="-80.929999999999993"/>
    <n v="-7.7444976076555019"/>
    <x v="3"/>
    <x v="38"/>
  </r>
  <r>
    <d v="2021-10-02T00:00:00"/>
    <x v="422"/>
    <n v="86360"/>
    <n v="0"/>
    <x v="0"/>
    <x v="0"/>
    <n v="8.3000000000000007"/>
    <n v="8.3000000000000007"/>
    <n v="1"/>
    <x v="0"/>
    <n v="91.38"/>
    <n v="-83.08"/>
    <n v="-10.009638554216867"/>
    <x v="3"/>
    <x v="46"/>
  </r>
  <r>
    <d v="2021-10-02T00:00:00"/>
    <x v="422"/>
    <n v="69109"/>
    <n v="0"/>
    <x v="1"/>
    <x v="0"/>
    <n v="3.12222222222222"/>
    <n v="2.81"/>
    <n v="1"/>
    <x v="1"/>
    <n v="91.38"/>
    <n v="-88.57"/>
    <n v="-31.519572953736652"/>
    <x v="7"/>
    <x v="61"/>
  </r>
  <r>
    <d v="2021-10-02T00:00:00"/>
    <x v="422"/>
    <n v="10565"/>
    <n v="0"/>
    <x v="0"/>
    <x v="0"/>
    <n v="7.93"/>
    <n v="7.93"/>
    <n v="1"/>
    <x v="0"/>
    <n v="91.38"/>
    <n v="-83.449999999999989"/>
    <n v="-10.523329129886505"/>
    <x v="3"/>
    <x v="46"/>
  </r>
  <r>
    <d v="2021-10-02T00:00:00"/>
    <x v="422"/>
    <n v="84324"/>
    <n v="0"/>
    <x v="0"/>
    <x v="0"/>
    <n v="3.86"/>
    <n v="3.86"/>
    <n v="1"/>
    <x v="0"/>
    <n v="91.38"/>
    <n v="-87.52"/>
    <n v="-22.673575129533678"/>
    <x v="7"/>
    <x v="61"/>
  </r>
  <r>
    <d v="2021-10-02T00:00:00"/>
    <x v="422"/>
    <n v="121988"/>
    <n v="0"/>
    <x v="0"/>
    <x v="0"/>
    <n v="3.12"/>
    <n v="3.12"/>
    <n v="1"/>
    <x v="0"/>
    <n v="91.38"/>
    <n v="-88.259999999999991"/>
    <n v="-28.288461538461533"/>
    <x v="7"/>
    <x v="58"/>
  </r>
  <r>
    <d v="2021-10-02T00:00:00"/>
    <x v="422"/>
    <n v="121987"/>
    <n v="0"/>
    <x v="0"/>
    <x v="0"/>
    <n v="4.92"/>
    <n v="4.92"/>
    <n v="2"/>
    <x v="0"/>
    <n v="91.38"/>
    <n v="-177.84"/>
    <n v="-36.146341463414636"/>
    <x v="7"/>
    <x v="58"/>
  </r>
  <r>
    <d v="2021-10-02T00:00:00"/>
    <x v="422"/>
    <n v="68938"/>
    <n v="0"/>
    <x v="0"/>
    <x v="0"/>
    <n v="4.92"/>
    <n v="4.92"/>
    <n v="2"/>
    <x v="0"/>
    <n v="91.38"/>
    <n v="-177.84"/>
    <n v="-36.146341463414636"/>
    <x v="7"/>
    <x v="58"/>
  </r>
  <r>
    <d v="2021-10-02T00:00:00"/>
    <x v="422"/>
    <n v="80040"/>
    <n v="0"/>
    <x v="1"/>
    <x v="0"/>
    <n v="5.7333333333333298"/>
    <n v="4.3"/>
    <n v="2"/>
    <x v="5"/>
    <n v="91.38"/>
    <n v="-178.45999999999998"/>
    <n v="-41.502325581395347"/>
    <x v="7"/>
    <x v="58"/>
  </r>
  <r>
    <d v="2021-10-02T00:00:00"/>
    <x v="422"/>
    <n v="69117"/>
    <n v="0"/>
    <x v="0"/>
    <x v="0"/>
    <n v="4.99"/>
    <n v="4.99"/>
    <n v="2"/>
    <x v="0"/>
    <n v="91.38"/>
    <n v="-177.76999999999998"/>
    <n v="-35.625250501002"/>
    <x v="7"/>
    <x v="58"/>
  </r>
  <r>
    <d v="2021-10-02T00:00:00"/>
    <x v="422"/>
    <n v="199479"/>
    <n v="0"/>
    <x v="0"/>
    <x v="0"/>
    <n v="8.1999999999999993"/>
    <n v="8.1999999999999993"/>
    <n v="3"/>
    <x v="0"/>
    <n v="91.38"/>
    <n v="-265.94"/>
    <n v="-32.431707317073176"/>
    <x v="7"/>
    <x v="17"/>
  </r>
  <r>
    <d v="2021-10-02T00:00:00"/>
    <x v="422"/>
    <n v="46123"/>
    <n v="0"/>
    <x v="0"/>
    <x v="0"/>
    <n v="5.36"/>
    <n v="5.36"/>
    <n v="3"/>
    <x v="0"/>
    <n v="91.38"/>
    <n v="-268.77999999999997"/>
    <n v="-50.145522388059696"/>
    <x v="7"/>
    <x v="17"/>
  </r>
  <r>
    <d v="2021-10-02T00:00:00"/>
    <x v="422"/>
    <n v="84315"/>
    <n v="0"/>
    <x v="0"/>
    <x v="0"/>
    <n v="11.57"/>
    <n v="11.57"/>
    <n v="3"/>
    <x v="0"/>
    <n v="91.38"/>
    <n v="-262.57"/>
    <n v="-22.694036300777874"/>
    <x v="7"/>
    <x v="61"/>
  </r>
  <r>
    <d v="2021-10-02T00:00:00"/>
    <x v="422"/>
    <n v="46132"/>
    <n v="0"/>
    <x v="0"/>
    <x v="0"/>
    <n v="7.22"/>
    <n v="7.22"/>
    <n v="4"/>
    <x v="0"/>
    <n v="91.38"/>
    <n v="-358.29999999999995"/>
    <n v="-49.62603878116343"/>
    <x v="7"/>
    <x v="17"/>
  </r>
  <r>
    <d v="2021-10-02T00:00:00"/>
    <x v="423"/>
    <n v="116771"/>
    <n v="0"/>
    <x v="0"/>
    <x v="0"/>
    <n v="4.01"/>
    <n v="4.01"/>
    <n v="1"/>
    <x v="0"/>
    <n v="99.48"/>
    <n v="-95.47"/>
    <n v="-23.807980049875312"/>
    <x v="6"/>
    <x v="26"/>
  </r>
  <r>
    <d v="2021-10-02T00:00:00"/>
    <x v="423"/>
    <n v="80622"/>
    <n v="0"/>
    <x v="0"/>
    <x v="0"/>
    <n v="4.28"/>
    <n v="4.28"/>
    <n v="1"/>
    <x v="0"/>
    <n v="99.48"/>
    <n v="-95.2"/>
    <n v="-22.242990654205606"/>
    <x v="6"/>
    <x v="28"/>
  </r>
  <r>
    <d v="2021-10-02T00:00:00"/>
    <x v="423"/>
    <n v="110000"/>
    <n v="0"/>
    <x v="0"/>
    <x v="0"/>
    <n v="8.07"/>
    <n v="8.07"/>
    <n v="3"/>
    <x v="0"/>
    <n v="99.48"/>
    <n v="-290.37"/>
    <n v="-35.981412639405207"/>
    <x v="6"/>
    <x v="11"/>
  </r>
  <r>
    <d v="2021-10-02T00:00:00"/>
    <x v="423"/>
    <n v="127016"/>
    <n v="0"/>
    <x v="6"/>
    <x v="0"/>
    <n v="25.72"/>
    <n v="19.29"/>
    <n v="6"/>
    <x v="5"/>
    <n v="99.48"/>
    <n v="-577.59"/>
    <n v="-29.942457231726287"/>
    <x v="6"/>
    <x v="28"/>
  </r>
  <r>
    <d v="2021-10-02T00:00:00"/>
    <x v="423"/>
    <n v="26651"/>
    <n v="0"/>
    <x v="0"/>
    <x v="0"/>
    <n v="100.48"/>
    <n v="100.48"/>
    <n v="8"/>
    <x v="0"/>
    <n v="99.48"/>
    <n v="-695.36"/>
    <n v="-6.920382165605095"/>
    <x v="5"/>
    <x v="9"/>
  </r>
  <r>
    <d v="2021-10-02T00:00:00"/>
    <x v="424"/>
    <n v="121902"/>
    <n v="0"/>
    <x v="0"/>
    <x v="1"/>
    <n v="42.73"/>
    <n v="42.73"/>
    <n v="5"/>
    <x v="0"/>
    <n v="28.18"/>
    <n v="-98.170000000000016"/>
    <n v="-2.297449098993682"/>
    <x v="3"/>
    <x v="45"/>
  </r>
  <r>
    <d v="2021-10-02T00:00:00"/>
    <x v="425"/>
    <n v="3592"/>
    <n v="0"/>
    <x v="0"/>
    <x v="2"/>
    <n v="15.77"/>
    <n v="15.77"/>
    <n v="1"/>
    <x v="0"/>
    <n v="34.369999999999997"/>
    <n v="-18.599999999999998"/>
    <n v="-1.1794546607482561"/>
    <x v="0"/>
    <x v="19"/>
  </r>
  <r>
    <d v="2021-10-02T00:00:00"/>
    <x v="425"/>
    <n v="3590"/>
    <n v="0"/>
    <x v="0"/>
    <x v="2"/>
    <n v="15.77"/>
    <n v="15.77"/>
    <n v="1"/>
    <x v="0"/>
    <n v="34.369999999999997"/>
    <n v="-18.599999999999998"/>
    <n v="-1.1794546607482561"/>
    <x v="0"/>
    <x v="19"/>
  </r>
  <r>
    <d v="2021-10-02T00:00:00"/>
    <x v="425"/>
    <n v="82458"/>
    <n v="0"/>
    <x v="0"/>
    <x v="2"/>
    <n v="3.15"/>
    <n v="3.15"/>
    <n v="1"/>
    <x v="0"/>
    <n v="34.369999999999997"/>
    <n v="-31.22"/>
    <n v="-9.9111111111111114"/>
    <x v="6"/>
    <x v="10"/>
  </r>
  <r>
    <d v="2021-10-02T00:00:00"/>
    <x v="425"/>
    <n v="102781"/>
    <n v="0"/>
    <x v="0"/>
    <x v="2"/>
    <n v="6.1"/>
    <n v="6.1"/>
    <n v="1"/>
    <x v="0"/>
    <n v="34.369999999999997"/>
    <n v="-28.269999999999996"/>
    <n v="-4.6344262295081959"/>
    <x v="4"/>
    <x v="8"/>
  </r>
  <r>
    <d v="2021-10-02T00:00:00"/>
    <x v="425"/>
    <n v="110863"/>
    <n v="0"/>
    <x v="0"/>
    <x v="2"/>
    <n v="3.06"/>
    <n v="3.06"/>
    <n v="1"/>
    <x v="0"/>
    <n v="34.369999999999997"/>
    <n v="-31.31"/>
    <n v="-10.232026143790849"/>
    <x v="6"/>
    <x v="10"/>
  </r>
  <r>
    <d v="2021-10-02T00:00:00"/>
    <x v="425"/>
    <n v="71287"/>
    <n v="0"/>
    <x v="0"/>
    <x v="2"/>
    <n v="7.17"/>
    <n v="7.17"/>
    <n v="1"/>
    <x v="0"/>
    <n v="34.369999999999997"/>
    <n v="-27.199999999999996"/>
    <n v="-3.7935843793584372"/>
    <x v="0"/>
    <x v="29"/>
  </r>
  <r>
    <d v="2021-10-02T00:00:00"/>
    <x v="425"/>
    <n v="82455"/>
    <n v="0"/>
    <x v="3"/>
    <x v="2"/>
    <n v="3.1555555555555501"/>
    <n v="2.84"/>
    <n v="1"/>
    <x v="1"/>
    <n v="34.369999999999997"/>
    <n v="-31.529999999999998"/>
    <n v="-11.102112676056338"/>
    <x v="6"/>
    <x v="10"/>
  </r>
  <r>
    <d v="2021-10-02T00:00:00"/>
    <x v="426"/>
    <n v="84202"/>
    <n v="0"/>
    <x v="0"/>
    <x v="0"/>
    <n v="10.62"/>
    <n v="10.62"/>
    <n v="4"/>
    <x v="0"/>
    <n v="22.48"/>
    <n v="-79.3"/>
    <n v="-7.4670433145009421"/>
    <x v="3"/>
    <x v="15"/>
  </r>
  <r>
    <d v="2021-10-02T00:00:00"/>
    <x v="426"/>
    <n v="26148"/>
    <n v="0"/>
    <x v="0"/>
    <x v="0"/>
    <n v="19.27"/>
    <n v="19.27"/>
    <n v="5"/>
    <x v="0"/>
    <n v="22.48"/>
    <n v="-93.13000000000001"/>
    <n v="-4.8329008822003123"/>
    <x v="3"/>
    <x v="45"/>
  </r>
  <r>
    <d v="2021-10-02T00:00:00"/>
    <x v="427"/>
    <n v="23473"/>
    <n v="0"/>
    <x v="0"/>
    <x v="0"/>
    <n v="3.38"/>
    <n v="3.38"/>
    <n v="1"/>
    <x v="0"/>
    <n v="52.21"/>
    <n v="-48.83"/>
    <n v="-14.446745562130177"/>
    <x v="1"/>
    <x v="47"/>
  </r>
  <r>
    <d v="2021-10-02T00:00:00"/>
    <x v="427"/>
    <n v="98939"/>
    <n v="0"/>
    <x v="1"/>
    <x v="0"/>
    <n v="19.324999999999999"/>
    <n v="15.46"/>
    <n v="1"/>
    <x v="6"/>
    <n v="52.21"/>
    <n v="-36.75"/>
    <n v="-2.3771021992238031"/>
    <x v="0"/>
    <x v="50"/>
  </r>
  <r>
    <d v="2021-10-02T00:00:00"/>
    <x v="427"/>
    <n v="14694"/>
    <n v="0"/>
    <x v="0"/>
    <x v="0"/>
    <n v="1.39"/>
    <n v="1.39"/>
    <n v="1"/>
    <x v="0"/>
    <n v="52.21"/>
    <n v="-50.82"/>
    <n v="-36.561151079136692"/>
    <x v="1"/>
    <x v="47"/>
  </r>
  <r>
    <d v="2021-10-02T00:00:00"/>
    <x v="427"/>
    <n v="14706"/>
    <n v="0"/>
    <x v="0"/>
    <x v="0"/>
    <n v="1.64"/>
    <n v="1.64"/>
    <n v="1"/>
    <x v="0"/>
    <n v="52.21"/>
    <n v="-50.57"/>
    <n v="-30.835365853658537"/>
    <x v="1"/>
    <x v="47"/>
  </r>
  <r>
    <d v="2021-10-02T00:00:00"/>
    <x v="427"/>
    <n v="14709"/>
    <n v="0"/>
    <x v="0"/>
    <x v="0"/>
    <n v="1.4"/>
    <n v="1.4"/>
    <n v="1"/>
    <x v="0"/>
    <n v="52.21"/>
    <n v="-50.81"/>
    <n v="-36.292857142857144"/>
    <x v="1"/>
    <x v="47"/>
  </r>
  <r>
    <d v="2021-10-02T00:00:00"/>
    <x v="427"/>
    <n v="113193"/>
    <n v="0"/>
    <x v="1"/>
    <x v="0"/>
    <n v="20.458823529411699"/>
    <n v="17.39"/>
    <n v="1"/>
    <x v="4"/>
    <n v="52.21"/>
    <n v="-34.82"/>
    <n v="-2.0023001725129386"/>
    <x v="0"/>
    <x v="0"/>
  </r>
  <r>
    <d v="2021-10-02T00:00:00"/>
    <x v="427"/>
    <n v="119241"/>
    <n v="0"/>
    <x v="0"/>
    <x v="0"/>
    <n v="5.42"/>
    <n v="5.42"/>
    <n v="1"/>
    <x v="0"/>
    <n v="52.21"/>
    <n v="-46.79"/>
    <n v="-8.6328413284132832"/>
    <x v="0"/>
    <x v="50"/>
  </r>
  <r>
    <d v="2021-10-02T00:00:00"/>
    <x v="427"/>
    <n v="5604"/>
    <n v="0"/>
    <x v="3"/>
    <x v="0"/>
    <n v="2.2555555555555502"/>
    <n v="2.0299999999999998"/>
    <n v="1"/>
    <x v="1"/>
    <n v="52.21"/>
    <n v="-50.18"/>
    <n v="-24.7192118226601"/>
    <x v="1"/>
    <x v="47"/>
  </r>
  <r>
    <d v="2021-10-02T00:00:00"/>
    <x v="427"/>
    <n v="30569"/>
    <n v="0"/>
    <x v="0"/>
    <x v="0"/>
    <n v="10.15"/>
    <n v="10.15"/>
    <n v="1"/>
    <x v="0"/>
    <n v="52.21"/>
    <n v="-42.06"/>
    <n v="-4.1438423645320199"/>
    <x v="1"/>
    <x v="12"/>
  </r>
  <r>
    <d v="2021-10-02T00:00:00"/>
    <x v="427"/>
    <n v="68313"/>
    <n v="0"/>
    <x v="0"/>
    <x v="0"/>
    <n v="9.4700000000000006"/>
    <n v="9.4700000000000006"/>
    <n v="2"/>
    <x v="0"/>
    <n v="52.21"/>
    <n v="-94.95"/>
    <n v="-10.026399155227033"/>
    <x v="1"/>
    <x v="12"/>
  </r>
  <r>
    <d v="2021-10-02T00:00:00"/>
    <x v="427"/>
    <n v="76466"/>
    <n v="0"/>
    <x v="0"/>
    <x v="0"/>
    <n v="15.08"/>
    <n v="15.08"/>
    <n v="4"/>
    <x v="0"/>
    <n v="52.21"/>
    <n v="-193.76"/>
    <n v="-12.848806366047745"/>
    <x v="1"/>
    <x v="47"/>
  </r>
  <r>
    <d v="2021-10-02T00:00:00"/>
    <x v="428"/>
    <n v="18318"/>
    <n v="0"/>
    <x v="3"/>
    <x v="0"/>
    <n v="33.088888888888803"/>
    <n v="29.78"/>
    <n v="3"/>
    <x v="1"/>
    <n v="19.5"/>
    <n v="-28.72"/>
    <n v="-0.96440564137004692"/>
    <x v="0"/>
    <x v="19"/>
  </r>
  <r>
    <d v="2021-10-02T00:00:00"/>
    <x v="429"/>
    <n v="46953"/>
    <n v="0"/>
    <x v="0"/>
    <x v="0"/>
    <n v="9.77"/>
    <n v="9.77"/>
    <n v="1"/>
    <x v="0"/>
    <n v="50.48"/>
    <n v="-40.709999999999994"/>
    <n v="-4.1668372569089041"/>
    <x v="4"/>
    <x v="8"/>
  </r>
  <r>
    <d v="2021-10-02T00:00:00"/>
    <x v="429"/>
    <n v="79299"/>
    <n v="0"/>
    <x v="1"/>
    <x v="0"/>
    <n v="3.70588235294117"/>
    <n v="3.15"/>
    <n v="1"/>
    <x v="4"/>
    <n v="50.48"/>
    <n v="-47.33"/>
    <n v="-15.025396825396825"/>
    <x v="7"/>
    <x v="95"/>
  </r>
  <r>
    <d v="2021-10-02T00:00:00"/>
    <x v="429"/>
    <n v="75436"/>
    <n v="0"/>
    <x v="0"/>
    <x v="0"/>
    <n v="10.15"/>
    <n v="10.15"/>
    <n v="1"/>
    <x v="0"/>
    <n v="50.48"/>
    <n v="-40.33"/>
    <n v="-3.9733990147783249"/>
    <x v="6"/>
    <x v="26"/>
  </r>
  <r>
    <d v="2021-10-02T00:00:00"/>
    <x v="429"/>
    <n v="71322"/>
    <n v="0"/>
    <x v="0"/>
    <x v="0"/>
    <n v="12.92"/>
    <n v="12.92"/>
    <n v="1"/>
    <x v="0"/>
    <n v="50.48"/>
    <n v="-37.559999999999995"/>
    <n v="-2.9071207430340555"/>
    <x v="4"/>
    <x v="8"/>
  </r>
  <r>
    <d v="2021-10-02T00:00:00"/>
    <x v="429"/>
    <n v="42241"/>
    <n v="0"/>
    <x v="0"/>
    <x v="0"/>
    <n v="6.25"/>
    <n v="6.25"/>
    <n v="2"/>
    <x v="0"/>
    <n v="50.48"/>
    <n v="-94.71"/>
    <n v="-15.153599999999999"/>
    <x v="1"/>
    <x v="13"/>
  </r>
  <r>
    <d v="2021-10-02T00:00:00"/>
    <x v="429"/>
    <n v="23061"/>
    <n v="0"/>
    <x v="0"/>
    <x v="0"/>
    <n v="8.77"/>
    <n v="8.77"/>
    <n v="2"/>
    <x v="0"/>
    <n v="50.48"/>
    <n v="-92.19"/>
    <n v="-10.511972633979475"/>
    <x v="6"/>
    <x v="26"/>
  </r>
  <r>
    <d v="2021-10-02T00:00:00"/>
    <x v="429"/>
    <n v="79300"/>
    <n v="0"/>
    <x v="1"/>
    <x v="0"/>
    <n v="11.1294117647058"/>
    <n v="9.4600000000000009"/>
    <n v="3"/>
    <x v="4"/>
    <n v="50.48"/>
    <n v="-141.97999999999999"/>
    <n v="-15.008456659619448"/>
    <x v="7"/>
    <x v="95"/>
  </r>
  <r>
    <d v="2021-10-02T00:00:00"/>
    <x v="429"/>
    <n v="100819"/>
    <n v="0"/>
    <x v="1"/>
    <x v="0"/>
    <n v="9.9529411764705902"/>
    <n v="8.4600000000000009"/>
    <n v="3"/>
    <x v="4"/>
    <n v="50.48"/>
    <n v="-142.97999999999999"/>
    <n v="-16.900709219858154"/>
    <x v="7"/>
    <x v="95"/>
  </r>
  <r>
    <d v="2021-10-02T00:00:00"/>
    <x v="430"/>
    <n v="76466"/>
    <n v="0"/>
    <x v="0"/>
    <x v="2"/>
    <n v="3.77"/>
    <n v="3.77"/>
    <n v="1"/>
    <x v="0"/>
    <n v="43.04"/>
    <n v="-39.269999999999996"/>
    <n v="-10.416445623342174"/>
    <x v="1"/>
    <x v="47"/>
  </r>
  <r>
    <d v="2021-10-02T00:00:00"/>
    <x v="430"/>
    <n v="7256"/>
    <n v="0"/>
    <x v="0"/>
    <x v="2"/>
    <n v="1.47"/>
    <n v="1.47"/>
    <n v="1"/>
    <x v="0"/>
    <n v="43.04"/>
    <n v="-41.57"/>
    <n v="-28.278911564625851"/>
    <x v="6"/>
    <x v="11"/>
  </r>
  <r>
    <d v="2021-10-02T00:00:00"/>
    <x v="430"/>
    <n v="41225"/>
    <n v="0"/>
    <x v="1"/>
    <x v="2"/>
    <n v="16.136363636363601"/>
    <n v="14.2"/>
    <n v="1"/>
    <x v="11"/>
    <n v="43.04"/>
    <n v="-28.84"/>
    <n v="-2.0309859154929577"/>
    <x v="0"/>
    <x v="0"/>
  </r>
  <r>
    <d v="2021-10-02T00:00:00"/>
    <x v="430"/>
    <n v="98426"/>
    <n v="0"/>
    <x v="0"/>
    <x v="2"/>
    <n v="2.2200000000000002"/>
    <n v="2.2200000000000002"/>
    <n v="1"/>
    <x v="0"/>
    <n v="43.04"/>
    <n v="-40.82"/>
    <n v="-18.387387387387385"/>
    <x v="6"/>
    <x v="11"/>
  </r>
  <r>
    <d v="2021-10-02T00:00:00"/>
    <x v="430"/>
    <n v="7263"/>
    <n v="0"/>
    <x v="0"/>
    <x v="2"/>
    <n v="2.2200000000000002"/>
    <n v="2.2200000000000002"/>
    <n v="1"/>
    <x v="0"/>
    <n v="43.04"/>
    <n v="-40.82"/>
    <n v="-18.387387387387385"/>
    <x v="6"/>
    <x v="11"/>
  </r>
  <r>
    <d v="2021-10-02T00:00:00"/>
    <x v="430"/>
    <n v="110568"/>
    <n v="0"/>
    <x v="0"/>
    <x v="2"/>
    <n v="3.77"/>
    <n v="3.77"/>
    <n v="2"/>
    <x v="0"/>
    <n v="43.04"/>
    <n v="-82.31"/>
    <n v="-21.832891246684351"/>
    <x v="1"/>
    <x v="47"/>
  </r>
  <r>
    <d v="2021-10-02T00:00:00"/>
    <x v="430"/>
    <n v="8695"/>
    <n v="0"/>
    <x v="1"/>
    <x v="2"/>
    <n v="6.4352941176470502"/>
    <n v="5.47"/>
    <n v="3"/>
    <x v="4"/>
    <n v="43.04"/>
    <n v="-123.65"/>
    <n v="-22.60511882998172"/>
    <x v="3"/>
    <x v="54"/>
  </r>
  <r>
    <d v="2021-10-02T00:00:00"/>
    <x v="430"/>
    <n v="110337"/>
    <n v="0"/>
    <x v="2"/>
    <x v="2"/>
    <n v="31.371428571428499"/>
    <n v="21.96"/>
    <n v="3"/>
    <x v="3"/>
    <n v="43.04"/>
    <n v="-107.16"/>
    <n v="-4.8797814207650267"/>
    <x v="5"/>
    <x v="9"/>
  </r>
  <r>
    <d v="2021-10-02T00:00:00"/>
    <x v="431"/>
    <n v="11404"/>
    <n v="0"/>
    <x v="0"/>
    <x v="0"/>
    <n v="11.48"/>
    <n v="11.48"/>
    <n v="2"/>
    <x v="0"/>
    <n v="13.54"/>
    <n v="-15.599999999999998"/>
    <n v="-1.3588850174216025"/>
    <x v="0"/>
    <x v="49"/>
  </r>
  <r>
    <d v="2021-10-02T00:00:00"/>
    <x v="431"/>
    <n v="86836"/>
    <n v="0"/>
    <x v="0"/>
    <x v="0"/>
    <n v="7.85"/>
    <n v="7.85"/>
    <n v="3"/>
    <x v="0"/>
    <n v="13.54"/>
    <n v="-32.769999999999996"/>
    <n v="-4.1745222929936299"/>
    <x v="3"/>
    <x v="4"/>
  </r>
  <r>
    <d v="2021-10-02T00:00:00"/>
    <x v="432"/>
    <n v="121077"/>
    <n v="0"/>
    <x v="0"/>
    <x v="0"/>
    <n v="17.940000000000001"/>
    <n v="17.940000000000001"/>
    <n v="1"/>
    <x v="0"/>
    <n v="18.8"/>
    <n v="-0.85999999999999943"/>
    <n v="-4.7937569676700077E-2"/>
    <x v="8"/>
    <x v="91"/>
  </r>
  <r>
    <d v="2021-10-02T00:00:00"/>
    <x v="432"/>
    <n v="121076"/>
    <n v="0"/>
    <x v="0"/>
    <x v="0"/>
    <n v="17.940000000000001"/>
    <n v="17.940000000000001"/>
    <n v="1"/>
    <x v="0"/>
    <n v="18.8"/>
    <n v="-0.85999999999999943"/>
    <n v="-4.7937569676700077E-2"/>
    <x v="8"/>
    <x v="91"/>
  </r>
  <r>
    <d v="2021-10-02T00:00:00"/>
    <x v="433"/>
    <n v="79695"/>
    <n v="0"/>
    <x v="0"/>
    <x v="0"/>
    <n v="17.940000000000001"/>
    <n v="17.940000000000001"/>
    <n v="1"/>
    <x v="0"/>
    <n v="11.32"/>
    <n v="6.620000000000001"/>
    <n v="0.36900780379041254"/>
    <x v="8"/>
    <x v="101"/>
  </r>
  <r>
    <d v="2021-10-02T00:00:00"/>
    <x v="434"/>
    <n v="108881"/>
    <n v="0"/>
    <x v="1"/>
    <x v="0"/>
    <n v="8.0117647058823493"/>
    <n v="6.81"/>
    <n v="2"/>
    <x v="4"/>
    <n v="9.2899999999999991"/>
    <n v="-11.77"/>
    <n v="-1.7283406754772395"/>
    <x v="3"/>
    <x v="4"/>
  </r>
  <r>
    <d v="2021-10-02T00:00:00"/>
    <x v="434"/>
    <n v="83269"/>
    <n v="0"/>
    <x v="3"/>
    <x v="0"/>
    <n v="5.3888888888888804"/>
    <n v="4.8499999999999996"/>
    <n v="2"/>
    <x v="1"/>
    <n v="9.2899999999999991"/>
    <n v="-13.729999999999999"/>
    <n v="-2.8309278350515461"/>
    <x v="3"/>
    <x v="4"/>
  </r>
  <r>
    <d v="2021-10-02T00:00:00"/>
    <x v="435"/>
    <n v="9606"/>
    <n v="0"/>
    <x v="0"/>
    <x v="0"/>
    <n v="3"/>
    <n v="3"/>
    <n v="1"/>
    <x v="0"/>
    <n v="71.75"/>
    <n v="-68.75"/>
    <n v="-22.916666666666668"/>
    <x v="1"/>
    <x v="12"/>
  </r>
  <r>
    <d v="2021-10-02T00:00:00"/>
    <x v="435"/>
    <n v="113960"/>
    <n v="0"/>
    <x v="0"/>
    <x v="0"/>
    <n v="2.13"/>
    <n v="2.13"/>
    <n v="1"/>
    <x v="0"/>
    <n v="71.75"/>
    <n v="-69.62"/>
    <n v="-32.685446009389672"/>
    <x v="1"/>
    <x v="13"/>
  </r>
  <r>
    <d v="2021-10-02T00:00:00"/>
    <x v="435"/>
    <n v="112169"/>
    <n v="0"/>
    <x v="0"/>
    <x v="0"/>
    <n v="1.63"/>
    <n v="1.63"/>
    <n v="1"/>
    <x v="0"/>
    <n v="71.75"/>
    <n v="-70.12"/>
    <n v="-43.018404907975466"/>
    <x v="3"/>
    <x v="4"/>
  </r>
  <r>
    <d v="2021-10-02T00:00:00"/>
    <x v="435"/>
    <n v="87447"/>
    <n v="0"/>
    <x v="0"/>
    <x v="0"/>
    <n v="1.01"/>
    <n v="1.01"/>
    <n v="1"/>
    <x v="0"/>
    <n v="71.75"/>
    <n v="-70.739999999999995"/>
    <n v="-70.039603960396036"/>
    <x v="1"/>
    <x v="13"/>
  </r>
  <r>
    <d v="2021-10-02T00:00:00"/>
    <x v="435"/>
    <n v="120865"/>
    <n v="0"/>
    <x v="0"/>
    <x v="0"/>
    <n v="4.0599999999999996"/>
    <n v="4.0599999999999996"/>
    <n v="1"/>
    <x v="0"/>
    <n v="71.75"/>
    <n v="-67.69"/>
    <n v="-16.672413793103448"/>
    <x v="1"/>
    <x v="13"/>
  </r>
  <r>
    <d v="2021-10-02T00:00:00"/>
    <x v="435"/>
    <n v="120531"/>
    <n v="0"/>
    <x v="3"/>
    <x v="0"/>
    <n v="2.0333333333333301"/>
    <n v="1.83"/>
    <n v="1"/>
    <x v="1"/>
    <n v="71.75"/>
    <n v="-69.92"/>
    <n v="-38.20765027322404"/>
    <x v="1"/>
    <x v="13"/>
  </r>
  <r>
    <d v="2021-10-02T00:00:00"/>
    <x v="435"/>
    <n v="9567"/>
    <n v="0"/>
    <x v="0"/>
    <x v="0"/>
    <n v="1.33"/>
    <n v="1.33"/>
    <n v="1"/>
    <x v="0"/>
    <n v="71.75"/>
    <n v="-70.42"/>
    <n v="-52.94736842105263"/>
    <x v="1"/>
    <x v="12"/>
  </r>
  <r>
    <d v="2021-10-02T00:00:00"/>
    <x v="435"/>
    <n v="116187"/>
    <n v="0"/>
    <x v="0"/>
    <x v="0"/>
    <n v="2.79"/>
    <n v="2.79"/>
    <n v="1"/>
    <x v="0"/>
    <n v="71.75"/>
    <n v="-68.959999999999994"/>
    <n v="-24.716845878136198"/>
    <x v="1"/>
    <x v="20"/>
  </r>
  <r>
    <d v="2021-10-02T00:00:00"/>
    <x v="435"/>
    <n v="112991"/>
    <n v="0"/>
    <x v="0"/>
    <x v="0"/>
    <n v="6.91"/>
    <n v="6.91"/>
    <n v="1"/>
    <x v="0"/>
    <n v="71.75"/>
    <n v="-64.84"/>
    <n v="-9.3835021707670041"/>
    <x v="3"/>
    <x v="4"/>
  </r>
  <r>
    <d v="2021-10-02T00:00:00"/>
    <x v="435"/>
    <n v="17620"/>
    <n v="0"/>
    <x v="0"/>
    <x v="0"/>
    <n v="8.61"/>
    <n v="8.61"/>
    <n v="1"/>
    <x v="0"/>
    <n v="71.75"/>
    <n v="-63.14"/>
    <n v="-7.3333333333333339"/>
    <x v="1"/>
    <x v="2"/>
  </r>
  <r>
    <d v="2021-10-02T00:00:00"/>
    <x v="435"/>
    <n v="24166"/>
    <n v="0"/>
    <x v="0"/>
    <x v="0"/>
    <n v="1.92"/>
    <n v="1.92"/>
    <n v="1"/>
    <x v="0"/>
    <n v="71.75"/>
    <n v="-69.83"/>
    <n v="-36.369791666666664"/>
    <x v="1"/>
    <x v="20"/>
  </r>
  <r>
    <d v="2021-10-02T00:00:00"/>
    <x v="435"/>
    <n v="42241"/>
    <n v="0"/>
    <x v="0"/>
    <x v="0"/>
    <n v="3.12"/>
    <n v="3.12"/>
    <n v="1"/>
    <x v="0"/>
    <n v="71.75"/>
    <n v="-68.63"/>
    <n v="-21.996794871794869"/>
    <x v="1"/>
    <x v="13"/>
  </r>
  <r>
    <d v="2021-10-02T00:00:00"/>
    <x v="435"/>
    <n v="107187"/>
    <n v="0"/>
    <x v="0"/>
    <x v="0"/>
    <n v="10.64"/>
    <n v="10.64"/>
    <n v="2"/>
    <x v="0"/>
    <n v="71.75"/>
    <n v="-132.86000000000001"/>
    <n v="-12.486842105263159"/>
    <x v="1"/>
    <x v="20"/>
  </r>
  <r>
    <d v="2021-10-02T00:00:00"/>
    <x v="435"/>
    <n v="94055"/>
    <n v="0"/>
    <x v="12"/>
    <x v="0"/>
    <n v="12.22"/>
    <n v="6.11"/>
    <n v="2"/>
    <x v="10"/>
    <n v="71.75"/>
    <n v="-137.38999999999999"/>
    <n v="-22.486088379705397"/>
    <x v="3"/>
    <x v="4"/>
  </r>
  <r>
    <d v="2021-10-02T00:00:00"/>
    <x v="435"/>
    <n v="44726"/>
    <n v="0"/>
    <x v="0"/>
    <x v="0"/>
    <n v="10.84"/>
    <n v="10.84"/>
    <n v="2"/>
    <x v="0"/>
    <n v="71.75"/>
    <n v="-132.66"/>
    <n v="-12.238007380073801"/>
    <x v="3"/>
    <x v="4"/>
  </r>
  <r>
    <d v="2021-10-02T00:00:00"/>
    <x v="435"/>
    <n v="81742"/>
    <n v="0"/>
    <x v="0"/>
    <x v="0"/>
    <n v="6.96"/>
    <n v="6.96"/>
    <n v="2"/>
    <x v="0"/>
    <n v="71.75"/>
    <n v="-136.54"/>
    <n v="-19.617816091954023"/>
    <x v="1"/>
    <x v="13"/>
  </r>
  <r>
    <d v="2021-10-02T00:00:00"/>
    <x v="435"/>
    <n v="87540"/>
    <n v="0"/>
    <x v="0"/>
    <x v="0"/>
    <n v="12.4"/>
    <n v="12.4"/>
    <n v="4"/>
    <x v="0"/>
    <n v="71.75"/>
    <n v="-274.60000000000002"/>
    <n v="-22.14516129032258"/>
    <x v="1"/>
    <x v="25"/>
  </r>
  <r>
    <d v="2021-10-02T00:00:00"/>
    <x v="435"/>
    <n v="199530"/>
    <n v="0"/>
    <x v="0"/>
    <x v="0"/>
    <n v="20.309999999999999"/>
    <n v="20.309999999999999"/>
    <n v="8"/>
    <x v="0"/>
    <n v="71.75"/>
    <n v="-553.69000000000005"/>
    <n v="-27.261939931068444"/>
    <x v="7"/>
    <x v="97"/>
  </r>
  <r>
    <d v="2021-10-02T00:00:00"/>
    <x v="436"/>
    <n v="76046"/>
    <n v="0"/>
    <x v="3"/>
    <x v="1"/>
    <n v="17.066666666666599"/>
    <n v="15.36"/>
    <n v="2"/>
    <x v="1"/>
    <n v="272.31"/>
    <n v="-529.26"/>
    <n v="-34.45703125"/>
    <x v="3"/>
    <x v="4"/>
  </r>
  <r>
    <d v="2021-10-02T00:00:00"/>
    <x v="436"/>
    <n v="87242"/>
    <n v="0"/>
    <x v="3"/>
    <x v="1"/>
    <n v="11.6444444444444"/>
    <n v="10.48"/>
    <n v="2"/>
    <x v="1"/>
    <n v="272.31"/>
    <n v="-534.14"/>
    <n v="-50.967557251908396"/>
    <x v="3"/>
    <x v="4"/>
  </r>
  <r>
    <d v="2021-10-02T00:00:00"/>
    <x v="436"/>
    <n v="11459"/>
    <n v="0"/>
    <x v="0"/>
    <x v="1"/>
    <n v="19.170000000000002"/>
    <n v="19.170000000000002"/>
    <n v="2"/>
    <x v="0"/>
    <n v="272.31"/>
    <n v="-525.45000000000005"/>
    <n v="-27.410015649452269"/>
    <x v="0"/>
    <x v="36"/>
  </r>
  <r>
    <d v="2021-10-02T00:00:00"/>
    <x v="436"/>
    <n v="45481"/>
    <n v="0"/>
    <x v="0"/>
    <x v="1"/>
    <n v="28.91"/>
    <n v="28.91"/>
    <n v="4"/>
    <x v="0"/>
    <n v="272.31"/>
    <n v="-1060.33"/>
    <n v="-36.676928398478033"/>
    <x v="6"/>
    <x v="96"/>
  </r>
  <r>
    <d v="2021-10-02T00:00:00"/>
    <x v="436"/>
    <n v="79043"/>
    <n v="0"/>
    <x v="1"/>
    <x v="1"/>
    <n v="40.278481012658197"/>
    <n v="31.82"/>
    <n v="4"/>
    <x v="8"/>
    <n v="272.31"/>
    <n v="-1057.42"/>
    <n v="-33.231301068510376"/>
    <x v="0"/>
    <x v="29"/>
  </r>
  <r>
    <d v="2021-10-02T00:00:00"/>
    <x v="436"/>
    <n v="76581"/>
    <n v="0"/>
    <x v="0"/>
    <x v="1"/>
    <n v="19.239999999999998"/>
    <n v="19.239999999999998"/>
    <n v="10"/>
    <x v="0"/>
    <n v="272.31"/>
    <n v="-2703.86"/>
    <n v="-140.53326403326406"/>
    <x v="1"/>
    <x v="21"/>
  </r>
  <r>
    <d v="2021-10-02T00:00:00"/>
    <x v="436"/>
    <n v="79107"/>
    <n v="0"/>
    <x v="0"/>
    <x v="1"/>
    <n v="39.409999999999997"/>
    <n v="39.409999999999997"/>
    <n v="12"/>
    <x v="0"/>
    <n v="272.31"/>
    <n v="-3228.3100000000004"/>
    <n v="-81.916011164679034"/>
    <x v="6"/>
    <x v="11"/>
  </r>
  <r>
    <d v="2021-10-02T00:00:00"/>
    <x v="436"/>
    <n v="108897"/>
    <n v="0"/>
    <x v="0"/>
    <x v="1"/>
    <n v="22.93"/>
    <n v="22.93"/>
    <n v="12"/>
    <x v="0"/>
    <n v="272.31"/>
    <n v="-3244.7900000000004"/>
    <n v="-141.50850414304406"/>
    <x v="6"/>
    <x v="11"/>
  </r>
  <r>
    <d v="2021-10-02T00:00:00"/>
    <x v="436"/>
    <n v="76290"/>
    <n v="0"/>
    <x v="3"/>
    <x v="1"/>
    <n v="34.144444444444403"/>
    <n v="30.73"/>
    <n v="18"/>
    <x v="1"/>
    <n v="272.31"/>
    <n v="-4870.8500000000004"/>
    <n v="-158.50471851610806"/>
    <x v="1"/>
    <x v="21"/>
  </r>
  <r>
    <d v="2021-10-02T00:00:00"/>
    <x v="436"/>
    <n v="77293"/>
    <n v="0"/>
    <x v="1"/>
    <x v="1"/>
    <n v="65.176470588235205"/>
    <n v="55.4"/>
    <n v="18"/>
    <x v="4"/>
    <n v="272.31"/>
    <n v="-4846.18"/>
    <n v="-87.47617328519857"/>
    <x v="1"/>
    <x v="21"/>
  </r>
  <r>
    <d v="2021-10-02T00:00:00"/>
    <x v="436"/>
    <n v="90710"/>
    <n v="0"/>
    <x v="0"/>
    <x v="1"/>
    <n v="20.399999999999999"/>
    <n v="20.399999999999999"/>
    <n v="20"/>
    <x v="0"/>
    <n v="272.31"/>
    <n v="-5425.8"/>
    <n v="-265.97058823529414"/>
    <x v="1"/>
    <x v="21"/>
  </r>
  <r>
    <d v="2021-10-02T00:00:00"/>
    <x v="436"/>
    <n v="122088"/>
    <n v="0"/>
    <x v="0"/>
    <x v="1"/>
    <n v="34.61"/>
    <n v="34.61"/>
    <n v="20"/>
    <x v="0"/>
    <n v="272.31"/>
    <n v="-5411.59"/>
    <n v="-156.35914475585091"/>
    <x v="1"/>
    <x v="21"/>
  </r>
  <r>
    <d v="2021-10-02T00:00:00"/>
    <x v="436"/>
    <n v="76589"/>
    <n v="0"/>
    <x v="1"/>
    <x v="1"/>
    <n v="59.976470588235202"/>
    <n v="50.98"/>
    <n v="20"/>
    <x v="4"/>
    <n v="272.31"/>
    <n v="-5395.22"/>
    <n v="-105.83012946253434"/>
    <x v="1"/>
    <x v="21"/>
  </r>
  <r>
    <d v="2021-10-02T00:00:00"/>
    <x v="437"/>
    <n v="126541"/>
    <n v="0"/>
    <x v="0"/>
    <x v="1"/>
    <n v="3.25"/>
    <n v="3.25"/>
    <n v="1"/>
    <x v="0"/>
    <n v="44.07"/>
    <n v="-40.82"/>
    <n v="-12.56"/>
    <x v="3"/>
    <x v="15"/>
  </r>
  <r>
    <d v="2021-10-02T00:00:00"/>
    <x v="437"/>
    <n v="109310"/>
    <n v="0"/>
    <x v="0"/>
    <x v="1"/>
    <n v="6.27"/>
    <n v="6.27"/>
    <n v="1"/>
    <x v="0"/>
    <n v="44.07"/>
    <n v="-37.799999999999997"/>
    <n v="-6.0287081339712918"/>
    <x v="3"/>
    <x v="4"/>
  </r>
  <r>
    <d v="2021-10-02T00:00:00"/>
    <x v="437"/>
    <n v="68345"/>
    <n v="0"/>
    <x v="0"/>
    <x v="1"/>
    <n v="2.14"/>
    <n v="2.14"/>
    <n v="1"/>
    <x v="0"/>
    <n v="44.07"/>
    <n v="-41.93"/>
    <n v="-19.593457943925234"/>
    <x v="3"/>
    <x v="15"/>
  </r>
  <r>
    <d v="2021-10-02T00:00:00"/>
    <x v="437"/>
    <n v="76466"/>
    <n v="0"/>
    <x v="0"/>
    <x v="1"/>
    <n v="3.77"/>
    <n v="3.77"/>
    <n v="1"/>
    <x v="0"/>
    <n v="44.07"/>
    <n v="-40.299999999999997"/>
    <n v="-10.689655172413792"/>
    <x v="1"/>
    <x v="47"/>
  </r>
  <r>
    <d v="2021-10-02T00:00:00"/>
    <x v="437"/>
    <n v="110568"/>
    <n v="0"/>
    <x v="0"/>
    <x v="1"/>
    <n v="1.89"/>
    <n v="1.89"/>
    <n v="1"/>
    <x v="0"/>
    <n v="44.07"/>
    <n v="-42.18"/>
    <n v="-22.31746031746032"/>
    <x v="1"/>
    <x v="47"/>
  </r>
  <r>
    <d v="2021-10-02T00:00:00"/>
    <x v="437"/>
    <n v="21027"/>
    <n v="0"/>
    <x v="3"/>
    <x v="1"/>
    <n v="6.4111111111111097"/>
    <n v="5.77"/>
    <n v="1"/>
    <x v="1"/>
    <n v="44.07"/>
    <n v="-38.299999999999997"/>
    <n v="-6.6377816291161178"/>
    <x v="3"/>
    <x v="4"/>
  </r>
  <r>
    <d v="2021-10-02T00:00:00"/>
    <x v="437"/>
    <n v="77398"/>
    <n v="0"/>
    <x v="0"/>
    <x v="1"/>
    <n v="3.67"/>
    <n v="3.67"/>
    <n v="1"/>
    <x v="0"/>
    <n v="44.07"/>
    <n v="-40.4"/>
    <n v="-11.008174386920981"/>
    <x v="1"/>
    <x v="21"/>
  </r>
  <r>
    <d v="2021-10-02T00:00:00"/>
    <x v="437"/>
    <n v="112248"/>
    <n v="0"/>
    <x v="0"/>
    <x v="1"/>
    <n v="4.13"/>
    <n v="4.13"/>
    <n v="1"/>
    <x v="0"/>
    <n v="44.07"/>
    <n v="-39.94"/>
    <n v="-9.6707021791767556"/>
    <x v="3"/>
    <x v="33"/>
  </r>
  <r>
    <d v="2021-10-02T00:00:00"/>
    <x v="437"/>
    <n v="110975"/>
    <n v="0"/>
    <x v="3"/>
    <x v="1"/>
    <n v="3.7777777777777701"/>
    <n v="3.4"/>
    <n v="1"/>
    <x v="1"/>
    <n v="44.07"/>
    <n v="-40.67"/>
    <n v="-11.961764705882354"/>
    <x v="1"/>
    <x v="2"/>
  </r>
  <r>
    <d v="2021-10-02T00:00:00"/>
    <x v="437"/>
    <n v="119241"/>
    <n v="0"/>
    <x v="0"/>
    <x v="1"/>
    <n v="5.42"/>
    <n v="5.42"/>
    <n v="1"/>
    <x v="0"/>
    <n v="44.07"/>
    <n v="-38.65"/>
    <n v="-7.1309963099630993"/>
    <x v="0"/>
    <x v="50"/>
  </r>
  <r>
    <d v="2021-10-02T00:00:00"/>
    <x v="437"/>
    <n v="48630"/>
    <n v="0"/>
    <x v="0"/>
    <x v="1"/>
    <n v="7.43"/>
    <n v="7.43"/>
    <n v="1"/>
    <x v="0"/>
    <n v="44.07"/>
    <n v="-36.64"/>
    <n v="-4.9313593539703904"/>
    <x v="3"/>
    <x v="46"/>
  </r>
  <r>
    <d v="2021-10-02T00:00:00"/>
    <x v="437"/>
    <n v="77444"/>
    <n v="0"/>
    <x v="0"/>
    <x v="1"/>
    <n v="1.92"/>
    <n v="1.92"/>
    <n v="1"/>
    <x v="0"/>
    <n v="44.07"/>
    <n v="-42.15"/>
    <n v="-21.953125"/>
    <x v="1"/>
    <x v="23"/>
  </r>
  <r>
    <d v="2021-10-02T00:00:00"/>
    <x v="437"/>
    <n v="76366"/>
    <n v="0"/>
    <x v="3"/>
    <x v="1"/>
    <n v="2.88888888888888"/>
    <n v="2.6"/>
    <n v="1"/>
    <x v="1"/>
    <n v="44.07"/>
    <n v="-41.47"/>
    <n v="-15.95"/>
    <x v="1"/>
    <x v="23"/>
  </r>
  <r>
    <d v="2021-10-02T00:00:00"/>
    <x v="437"/>
    <n v="110576"/>
    <n v="0"/>
    <x v="0"/>
    <x v="1"/>
    <n v="2.85"/>
    <n v="2.85"/>
    <n v="1"/>
    <x v="0"/>
    <n v="44.07"/>
    <n v="-41.22"/>
    <n v="-14.463157894736842"/>
    <x v="1"/>
    <x v="47"/>
  </r>
  <r>
    <d v="2021-10-02T00:00:00"/>
    <x v="437"/>
    <n v="90690"/>
    <n v="0"/>
    <x v="0"/>
    <x v="1"/>
    <n v="1.55"/>
    <n v="1.55"/>
    <n v="1"/>
    <x v="0"/>
    <n v="44.07"/>
    <n v="-42.52"/>
    <n v="-27.43225806451613"/>
    <x v="1"/>
    <x v="23"/>
  </r>
  <r>
    <d v="2021-10-02T00:00:00"/>
    <x v="437"/>
    <n v="102695"/>
    <n v="0"/>
    <x v="0"/>
    <x v="1"/>
    <n v="6.96"/>
    <n v="6.96"/>
    <n v="1"/>
    <x v="0"/>
    <n v="44.07"/>
    <n v="-37.11"/>
    <n v="-5.3318965517241379"/>
    <x v="1"/>
    <x v="2"/>
  </r>
  <r>
    <d v="2021-10-02T00:00:00"/>
    <x v="437"/>
    <n v="117187"/>
    <n v="0"/>
    <x v="0"/>
    <x v="1"/>
    <n v="3.24"/>
    <n v="3.24"/>
    <n v="1"/>
    <x v="0"/>
    <n v="44.07"/>
    <n v="-40.83"/>
    <n v="-12.601851851851851"/>
    <x v="3"/>
    <x v="4"/>
  </r>
  <r>
    <d v="2021-10-02T00:00:00"/>
    <x v="437"/>
    <n v="88268"/>
    <n v="0"/>
    <x v="0"/>
    <x v="1"/>
    <n v="1.06"/>
    <n v="1.06"/>
    <n v="1"/>
    <x v="0"/>
    <n v="44.07"/>
    <n v="-43.01"/>
    <n v="-40.575471698113205"/>
    <x v="1"/>
    <x v="23"/>
  </r>
  <r>
    <d v="2021-10-02T00:00:00"/>
    <x v="438"/>
    <n v="5648"/>
    <n v="0"/>
    <x v="3"/>
    <x v="2"/>
    <n v="1.56666666666666"/>
    <n v="1.41"/>
    <n v="1"/>
    <x v="1"/>
    <n v="40.07"/>
    <n v="-38.660000000000004"/>
    <n v="-27.418439716312061"/>
    <x v="1"/>
    <x v="16"/>
  </r>
  <r>
    <d v="2021-10-02T00:00:00"/>
    <x v="438"/>
    <n v="46774"/>
    <n v="0"/>
    <x v="0"/>
    <x v="2"/>
    <n v="2.2599999999999998"/>
    <n v="2.2599999999999998"/>
    <n v="1"/>
    <x v="0"/>
    <n v="40.07"/>
    <n v="-37.81"/>
    <n v="-16.730088495575224"/>
    <x v="1"/>
    <x v="12"/>
  </r>
  <r>
    <d v="2021-10-02T00:00:00"/>
    <x v="438"/>
    <n v="90931"/>
    <n v="0"/>
    <x v="0"/>
    <x v="2"/>
    <n v="1.64"/>
    <n v="1.64"/>
    <n v="1"/>
    <x v="0"/>
    <n v="40.07"/>
    <n v="-38.43"/>
    <n v="-23.432926829268293"/>
    <x v="1"/>
    <x v="23"/>
  </r>
  <r>
    <d v="2021-10-02T00:00:00"/>
    <x v="438"/>
    <n v="90671"/>
    <n v="0"/>
    <x v="0"/>
    <x v="2"/>
    <n v="1.64"/>
    <n v="1.64"/>
    <n v="1"/>
    <x v="0"/>
    <n v="40.07"/>
    <n v="-38.43"/>
    <n v="-23.432926829268293"/>
    <x v="1"/>
    <x v="21"/>
  </r>
  <r>
    <d v="2021-10-02T00:00:00"/>
    <x v="438"/>
    <n v="113096"/>
    <n v="0"/>
    <x v="0"/>
    <x v="2"/>
    <n v="3.29"/>
    <n v="3.29"/>
    <n v="1"/>
    <x v="0"/>
    <n v="40.07"/>
    <n v="-36.78"/>
    <n v="-11.179331306990882"/>
    <x v="1"/>
    <x v="23"/>
  </r>
  <r>
    <d v="2021-10-02T00:00:00"/>
    <x v="438"/>
    <n v="90710"/>
    <n v="0"/>
    <x v="0"/>
    <x v="2"/>
    <n v="1.02"/>
    <n v="1.02"/>
    <n v="1"/>
    <x v="0"/>
    <n v="40.07"/>
    <n v="-39.049999999999997"/>
    <n v="-38.284313725490193"/>
    <x v="1"/>
    <x v="21"/>
  </r>
  <r>
    <d v="2021-10-02T00:00:00"/>
    <x v="438"/>
    <n v="73946"/>
    <n v="0"/>
    <x v="0"/>
    <x v="2"/>
    <n v="6.09"/>
    <n v="6.09"/>
    <n v="1"/>
    <x v="0"/>
    <n v="40.07"/>
    <n v="-33.980000000000004"/>
    <n v="-5.5796387520525457"/>
    <x v="1"/>
    <x v="23"/>
  </r>
  <r>
    <d v="2021-10-02T00:00:00"/>
    <x v="438"/>
    <n v="110577"/>
    <n v="0"/>
    <x v="0"/>
    <x v="2"/>
    <n v="1.21"/>
    <n v="1.21"/>
    <n v="1"/>
    <x v="0"/>
    <n v="40.07"/>
    <n v="-38.86"/>
    <n v="-32.115702479338843"/>
    <x v="1"/>
    <x v="16"/>
  </r>
  <r>
    <d v="2021-10-02T00:00:00"/>
    <x v="438"/>
    <n v="77492"/>
    <n v="0"/>
    <x v="3"/>
    <x v="2"/>
    <n v="3.5888888888888801"/>
    <n v="3.23"/>
    <n v="1"/>
    <x v="1"/>
    <n v="40.07"/>
    <n v="-36.840000000000003"/>
    <n v="-11.405572755417957"/>
    <x v="3"/>
    <x v="33"/>
  </r>
  <r>
    <d v="2021-10-02T00:00:00"/>
    <x v="438"/>
    <n v="82206"/>
    <n v="0"/>
    <x v="1"/>
    <x v="2"/>
    <n v="1.8470588235294101"/>
    <n v="1.57"/>
    <n v="1"/>
    <x v="4"/>
    <n v="40.07"/>
    <n v="-38.5"/>
    <n v="-24.522292993630572"/>
    <x v="1"/>
    <x v="21"/>
  </r>
  <r>
    <d v="2021-10-02T00:00:00"/>
    <x v="438"/>
    <n v="76035"/>
    <n v="0"/>
    <x v="0"/>
    <x v="2"/>
    <n v="2.95"/>
    <n v="2.95"/>
    <n v="1"/>
    <x v="0"/>
    <n v="40.07"/>
    <n v="-37.119999999999997"/>
    <n v="-12.583050847457626"/>
    <x v="1"/>
    <x v="12"/>
  </r>
  <r>
    <d v="2021-10-02T00:00:00"/>
    <x v="438"/>
    <n v="119986"/>
    <n v="0"/>
    <x v="4"/>
    <x v="2"/>
    <n v="3.4749999999999899"/>
    <n v="2.78"/>
    <n v="1"/>
    <x v="6"/>
    <n v="40.07"/>
    <n v="-37.29"/>
    <n v="-13.413669064748202"/>
    <x v="1"/>
    <x v="56"/>
  </r>
  <r>
    <d v="2021-10-02T00:00:00"/>
    <x v="438"/>
    <n v="77326"/>
    <n v="0"/>
    <x v="0"/>
    <x v="2"/>
    <n v="2.85"/>
    <n v="2.85"/>
    <n v="1"/>
    <x v="0"/>
    <n v="40.07"/>
    <n v="-37.22"/>
    <n v="-13.059649122807016"/>
    <x v="1"/>
    <x v="14"/>
  </r>
  <r>
    <d v="2021-10-02T00:00:00"/>
    <x v="438"/>
    <n v="109310"/>
    <n v="0"/>
    <x v="0"/>
    <x v="2"/>
    <n v="25.08"/>
    <n v="25.08"/>
    <n v="4"/>
    <x v="0"/>
    <n v="40.07"/>
    <n v="-135.19999999999999"/>
    <n v="-5.3907496012759166"/>
    <x v="3"/>
    <x v="4"/>
  </r>
  <r>
    <d v="2021-10-02T00:00:00"/>
    <x v="439"/>
    <n v="72099"/>
    <n v="0"/>
    <x v="0"/>
    <x v="0"/>
    <n v="9.64"/>
    <n v="9.64"/>
    <n v="1"/>
    <x v="0"/>
    <n v="54.6"/>
    <n v="-44.96"/>
    <n v="-4.6639004149377588"/>
    <x v="0"/>
    <x v="29"/>
  </r>
  <r>
    <d v="2021-10-02T00:00:00"/>
    <x v="439"/>
    <n v="18115"/>
    <n v="0"/>
    <x v="0"/>
    <x v="0"/>
    <n v="3.79"/>
    <n v="3.79"/>
    <n v="1"/>
    <x v="0"/>
    <n v="54.6"/>
    <n v="-50.81"/>
    <n v="-13.406332453825858"/>
    <x v="3"/>
    <x v="46"/>
  </r>
  <r>
    <d v="2021-10-02T00:00:00"/>
    <x v="439"/>
    <n v="73245"/>
    <n v="0"/>
    <x v="0"/>
    <x v="0"/>
    <n v="1.46"/>
    <n v="1.46"/>
    <n v="1"/>
    <x v="0"/>
    <n v="54.6"/>
    <n v="-53.14"/>
    <n v="-36.397260273972606"/>
    <x v="6"/>
    <x v="10"/>
  </r>
  <r>
    <d v="2021-10-02T00:00:00"/>
    <x v="439"/>
    <n v="46823"/>
    <n v="0"/>
    <x v="0"/>
    <x v="0"/>
    <n v="8.36"/>
    <n v="8.36"/>
    <n v="2"/>
    <x v="0"/>
    <n v="54.6"/>
    <n v="-100.84"/>
    <n v="-12.062200956937801"/>
    <x v="3"/>
    <x v="53"/>
  </r>
  <r>
    <d v="2021-10-02T00:00:00"/>
    <x v="439"/>
    <n v="100240"/>
    <n v="0"/>
    <x v="0"/>
    <x v="0"/>
    <n v="4.45"/>
    <n v="4.45"/>
    <n v="3"/>
    <x v="0"/>
    <n v="54.6"/>
    <n v="-159.35000000000002"/>
    <n v="-35.808988764044948"/>
    <x v="6"/>
    <x v="10"/>
  </r>
  <r>
    <d v="2021-10-02T00:00:00"/>
    <x v="439"/>
    <n v="110342"/>
    <n v="0"/>
    <x v="2"/>
    <x v="0"/>
    <n v="41.4"/>
    <n v="28.98"/>
    <n v="4"/>
    <x v="3"/>
    <n v="54.6"/>
    <n v="-189.42000000000002"/>
    <n v="-6.5362318840579716"/>
    <x v="5"/>
    <x v="9"/>
  </r>
  <r>
    <d v="2021-10-02T00:00:00"/>
    <x v="439"/>
    <n v="5605"/>
    <n v="0"/>
    <x v="0"/>
    <x v="0"/>
    <n v="18.68"/>
    <n v="18.68"/>
    <n v="4"/>
    <x v="0"/>
    <n v="54.6"/>
    <n v="-199.72"/>
    <n v="-10.691648822269807"/>
    <x v="1"/>
    <x v="47"/>
  </r>
  <r>
    <d v="2021-10-02T00:00:00"/>
    <x v="440"/>
    <n v="83590"/>
    <n v="0"/>
    <x v="3"/>
    <x v="2"/>
    <n v="3.7666666666666599"/>
    <n v="3.39"/>
    <n v="1"/>
    <x v="1"/>
    <n v="30.04"/>
    <n v="-26.65"/>
    <n v="-7.8613569321533916"/>
    <x v="3"/>
    <x v="79"/>
  </r>
  <r>
    <d v="2021-10-02T00:00:00"/>
    <x v="440"/>
    <n v="9650"/>
    <n v="0"/>
    <x v="0"/>
    <x v="2"/>
    <n v="2.52"/>
    <n v="2.52"/>
    <n v="1"/>
    <x v="0"/>
    <n v="30.04"/>
    <n v="-27.52"/>
    <n v="-10.920634920634921"/>
    <x v="2"/>
    <x v="40"/>
  </r>
  <r>
    <d v="2021-10-02T00:00:00"/>
    <x v="440"/>
    <n v="5081"/>
    <n v="0"/>
    <x v="3"/>
    <x v="2"/>
    <n v="2.88421052631579"/>
    <n v="2.74"/>
    <n v="1"/>
    <x v="7"/>
    <n v="30.04"/>
    <n v="-27.299999999999997"/>
    <n v="-9.9635036496350349"/>
    <x v="2"/>
    <x v="40"/>
  </r>
  <r>
    <d v="2021-10-02T00:00:00"/>
    <x v="440"/>
    <n v="4327"/>
    <n v="0"/>
    <x v="0"/>
    <x v="2"/>
    <n v="2.69"/>
    <n v="2.69"/>
    <n v="1"/>
    <x v="0"/>
    <n v="30.04"/>
    <n v="-27.349999999999998"/>
    <n v="-10.167286245353159"/>
    <x v="2"/>
    <x v="40"/>
  </r>
  <r>
    <d v="2021-10-02T00:00:00"/>
    <x v="440"/>
    <n v="47638"/>
    <n v="0"/>
    <x v="0"/>
    <x v="2"/>
    <n v="1.98"/>
    <n v="1.98"/>
    <n v="1"/>
    <x v="0"/>
    <n v="30.04"/>
    <n v="-28.06"/>
    <n v="-14.171717171717171"/>
    <x v="3"/>
    <x v="79"/>
  </r>
  <r>
    <d v="2021-10-02T00:00:00"/>
    <x v="440"/>
    <n v="4321"/>
    <n v="0"/>
    <x v="0"/>
    <x v="2"/>
    <n v="2.36"/>
    <n v="2.36"/>
    <n v="1"/>
    <x v="0"/>
    <n v="30.04"/>
    <n v="-27.68"/>
    <n v="-11.728813559322035"/>
    <x v="2"/>
    <x v="40"/>
  </r>
  <r>
    <d v="2021-10-02T00:00:00"/>
    <x v="440"/>
    <n v="27380"/>
    <n v="0"/>
    <x v="3"/>
    <x v="2"/>
    <n v="35.622222222222199"/>
    <n v="32.06"/>
    <n v="1"/>
    <x v="1"/>
    <n v="30.04"/>
    <n v="2.0200000000000031"/>
    <n v="6.3006862133499777E-2"/>
    <x v="4"/>
    <x v="110"/>
  </r>
  <r>
    <d v="2021-10-02T00:00:00"/>
    <x v="440"/>
    <n v="85159"/>
    <n v="0"/>
    <x v="0"/>
    <x v="2"/>
    <n v="8.06"/>
    <n v="8.06"/>
    <n v="3"/>
    <x v="0"/>
    <n v="30.04"/>
    <n v="-82.06"/>
    <n v="-10.181141439205955"/>
    <x v="6"/>
    <x v="28"/>
  </r>
  <r>
    <d v="2021-10-02T00:00:00"/>
    <x v="441"/>
    <n v="75750"/>
    <n v="0"/>
    <x v="0"/>
    <x v="2"/>
    <n v="4.7699999999999996"/>
    <n v="4.7699999999999996"/>
    <n v="2"/>
    <x v="0"/>
    <n v="40.6"/>
    <n v="-76.430000000000007"/>
    <n v="-16.023060796645705"/>
    <x v="2"/>
    <x v="40"/>
  </r>
  <r>
    <d v="2021-10-02T00:00:00"/>
    <x v="441"/>
    <n v="4301"/>
    <n v="0"/>
    <x v="0"/>
    <x v="2"/>
    <n v="4.3"/>
    <n v="4.3"/>
    <n v="2"/>
    <x v="0"/>
    <n v="40.6"/>
    <n v="-76.900000000000006"/>
    <n v="-17.88372093023256"/>
    <x v="2"/>
    <x v="42"/>
  </r>
  <r>
    <d v="2021-10-02T00:00:00"/>
    <x v="441"/>
    <n v="75752"/>
    <n v="0"/>
    <x v="0"/>
    <x v="2"/>
    <n v="6.99"/>
    <n v="6.99"/>
    <n v="3"/>
    <x v="0"/>
    <n v="40.6"/>
    <n v="-114.81000000000002"/>
    <n v="-16.424892703862664"/>
    <x v="2"/>
    <x v="42"/>
  </r>
  <r>
    <d v="2021-10-02T00:00:00"/>
    <x v="441"/>
    <n v="7257"/>
    <n v="0"/>
    <x v="3"/>
    <x v="2"/>
    <n v="18"/>
    <n v="16.2"/>
    <n v="4"/>
    <x v="1"/>
    <n v="40.6"/>
    <n v="-146.20000000000002"/>
    <n v="-9.0246913580246932"/>
    <x v="6"/>
    <x v="11"/>
  </r>
  <r>
    <d v="2021-10-02T00:00:00"/>
    <x v="441"/>
    <n v="44612"/>
    <n v="0"/>
    <x v="0"/>
    <x v="2"/>
    <n v="26.38"/>
    <n v="26.38"/>
    <n v="6"/>
    <x v="0"/>
    <n v="40.6"/>
    <n v="-217.22000000000003"/>
    <n v="-8.2342683851402594"/>
    <x v="6"/>
    <x v="28"/>
  </r>
  <r>
    <d v="2021-10-02T00:00:00"/>
    <x v="442"/>
    <n v="109309"/>
    <n v="0"/>
    <x v="0"/>
    <x v="0"/>
    <n v="8.27"/>
    <n v="8.27"/>
    <n v="1"/>
    <x v="0"/>
    <n v="91.91"/>
    <n v="-83.64"/>
    <n v="-10.113663845223702"/>
    <x v="3"/>
    <x v="4"/>
  </r>
  <r>
    <d v="2021-10-02T00:00:00"/>
    <x v="442"/>
    <n v="9648"/>
    <n v="0"/>
    <x v="0"/>
    <x v="0"/>
    <n v="2.39"/>
    <n v="2.39"/>
    <n v="1"/>
    <x v="0"/>
    <n v="91.91"/>
    <n v="-89.52"/>
    <n v="-37.456066945606693"/>
    <x v="2"/>
    <x v="42"/>
  </r>
  <r>
    <d v="2021-10-02T00:00:00"/>
    <x v="442"/>
    <n v="9647"/>
    <n v="0"/>
    <x v="0"/>
    <x v="0"/>
    <n v="2.89"/>
    <n v="2.89"/>
    <n v="1"/>
    <x v="0"/>
    <n v="91.91"/>
    <n v="-89.02"/>
    <n v="-30.802768166089962"/>
    <x v="2"/>
    <x v="42"/>
  </r>
  <r>
    <d v="2021-10-02T00:00:00"/>
    <x v="442"/>
    <n v="133910"/>
    <n v="0"/>
    <x v="0"/>
    <x v="0"/>
    <n v="2.89"/>
    <n v="2.89"/>
    <n v="1"/>
    <x v="0"/>
    <n v="91.91"/>
    <n v="-89.02"/>
    <n v="-30.802768166089962"/>
    <x v="2"/>
    <x v="55"/>
  </r>
  <r>
    <d v="2021-10-02T00:00:00"/>
    <x v="442"/>
    <n v="79424"/>
    <n v="0"/>
    <x v="0"/>
    <x v="0"/>
    <n v="2.89"/>
    <n v="2.89"/>
    <n v="1"/>
    <x v="0"/>
    <n v="91.91"/>
    <n v="-89.02"/>
    <n v="-30.802768166089962"/>
    <x v="2"/>
    <x v="42"/>
  </r>
  <r>
    <d v="2021-10-02T00:00:00"/>
    <x v="442"/>
    <n v="122215"/>
    <n v="0"/>
    <x v="0"/>
    <x v="0"/>
    <n v="2.79"/>
    <n v="2.79"/>
    <n v="1"/>
    <x v="0"/>
    <n v="91.91"/>
    <n v="-89.11999999999999"/>
    <n v="-31.942652329749102"/>
    <x v="2"/>
    <x v="41"/>
  </r>
  <r>
    <d v="2021-10-02T00:00:00"/>
    <x v="442"/>
    <n v="99036"/>
    <n v="0"/>
    <x v="0"/>
    <x v="0"/>
    <n v="2.4300000000000002"/>
    <n v="2.4300000000000002"/>
    <n v="1"/>
    <x v="0"/>
    <n v="91.91"/>
    <n v="-89.47999999999999"/>
    <n v="-36.823045267489704"/>
    <x v="2"/>
    <x v="6"/>
  </r>
  <r>
    <d v="2021-10-02T00:00:00"/>
    <x v="442"/>
    <n v="9660"/>
    <n v="0"/>
    <x v="0"/>
    <x v="0"/>
    <n v="2.44"/>
    <n v="2.44"/>
    <n v="1"/>
    <x v="0"/>
    <n v="91.91"/>
    <n v="-89.47"/>
    <n v="-36.668032786885249"/>
    <x v="2"/>
    <x v="42"/>
  </r>
  <r>
    <d v="2021-10-02T00:00:00"/>
    <x v="442"/>
    <n v="122216"/>
    <n v="0"/>
    <x v="0"/>
    <x v="0"/>
    <n v="2.94"/>
    <n v="2.94"/>
    <n v="1"/>
    <x v="0"/>
    <n v="91.91"/>
    <n v="-88.97"/>
    <n v="-30.261904761904763"/>
    <x v="2"/>
    <x v="41"/>
  </r>
  <r>
    <d v="2021-10-02T00:00:00"/>
    <x v="442"/>
    <n v="122217"/>
    <n v="0"/>
    <x v="0"/>
    <x v="0"/>
    <n v="2.94"/>
    <n v="2.94"/>
    <n v="1"/>
    <x v="0"/>
    <n v="91.91"/>
    <n v="-88.97"/>
    <n v="-30.261904761904763"/>
    <x v="2"/>
    <x v="41"/>
  </r>
  <r>
    <d v="2021-10-02T00:00:00"/>
    <x v="442"/>
    <n v="80648"/>
    <n v="0"/>
    <x v="0"/>
    <x v="0"/>
    <n v="3.32"/>
    <n v="3.32"/>
    <n v="1"/>
    <x v="0"/>
    <n v="91.91"/>
    <n v="-88.59"/>
    <n v="-26.683734939759038"/>
    <x v="2"/>
    <x v="40"/>
  </r>
  <r>
    <d v="2021-10-02T00:00:00"/>
    <x v="442"/>
    <n v="41910"/>
    <n v="0"/>
    <x v="0"/>
    <x v="0"/>
    <n v="3.2"/>
    <n v="3.2"/>
    <n v="1"/>
    <x v="0"/>
    <n v="91.91"/>
    <n v="-88.71"/>
    <n v="-27.721874999999997"/>
    <x v="2"/>
    <x v="40"/>
  </r>
  <r>
    <d v="2021-10-02T00:00:00"/>
    <x v="442"/>
    <n v="70422"/>
    <n v="0"/>
    <x v="0"/>
    <x v="0"/>
    <n v="3.2"/>
    <n v="3.2"/>
    <n v="1"/>
    <x v="0"/>
    <n v="91.91"/>
    <n v="-88.71"/>
    <n v="-27.721874999999997"/>
    <x v="2"/>
    <x v="40"/>
  </r>
  <r>
    <d v="2021-10-02T00:00:00"/>
    <x v="442"/>
    <n v="9681"/>
    <n v="0"/>
    <x v="0"/>
    <x v="0"/>
    <n v="1.73"/>
    <n v="1.73"/>
    <n v="1"/>
    <x v="0"/>
    <n v="91.91"/>
    <n v="-90.179999999999993"/>
    <n v="-52.127167630057798"/>
    <x v="2"/>
    <x v="6"/>
  </r>
  <r>
    <d v="2021-10-02T00:00:00"/>
    <x v="442"/>
    <n v="41921"/>
    <n v="0"/>
    <x v="0"/>
    <x v="0"/>
    <n v="2.84"/>
    <n v="2.84"/>
    <n v="1"/>
    <x v="0"/>
    <n v="91.91"/>
    <n v="-89.07"/>
    <n v="-31.362676056338028"/>
    <x v="2"/>
    <x v="40"/>
  </r>
  <r>
    <d v="2021-10-02T00:00:00"/>
    <x v="442"/>
    <n v="9673"/>
    <n v="0"/>
    <x v="0"/>
    <x v="0"/>
    <n v="2.1"/>
    <n v="2.1"/>
    <n v="1"/>
    <x v="0"/>
    <n v="91.91"/>
    <n v="-89.81"/>
    <n v="-42.766666666666666"/>
    <x v="2"/>
    <x v="6"/>
  </r>
  <r>
    <d v="2021-10-02T00:00:00"/>
    <x v="442"/>
    <n v="79425"/>
    <n v="0"/>
    <x v="0"/>
    <x v="0"/>
    <n v="2.85"/>
    <n v="2.85"/>
    <n v="1"/>
    <x v="0"/>
    <n v="91.91"/>
    <n v="-89.06"/>
    <n v="-31.249122807017542"/>
    <x v="2"/>
    <x v="40"/>
  </r>
  <r>
    <d v="2021-10-02T00:00:00"/>
    <x v="442"/>
    <n v="122219"/>
    <n v="0"/>
    <x v="0"/>
    <x v="0"/>
    <n v="3.36"/>
    <n v="3.36"/>
    <n v="1"/>
    <x v="0"/>
    <n v="91.91"/>
    <n v="-88.55"/>
    <n v="-26.354166666666668"/>
    <x v="2"/>
    <x v="41"/>
  </r>
  <r>
    <d v="2021-10-02T00:00:00"/>
    <x v="442"/>
    <n v="122214"/>
    <n v="0"/>
    <x v="0"/>
    <x v="0"/>
    <n v="3.36"/>
    <n v="3.36"/>
    <n v="1"/>
    <x v="0"/>
    <n v="91.91"/>
    <n v="-88.55"/>
    <n v="-26.354166666666668"/>
    <x v="2"/>
    <x v="41"/>
  </r>
  <r>
    <d v="2021-10-02T00:00:00"/>
    <x v="442"/>
    <n v="122746"/>
    <n v="0"/>
    <x v="0"/>
    <x v="0"/>
    <n v="52.02"/>
    <n v="52.02"/>
    <n v="3"/>
    <x v="0"/>
    <n v="91.91"/>
    <n v="-223.71"/>
    <n v="-4.3004613610149942"/>
    <x v="2"/>
    <x v="39"/>
  </r>
  <r>
    <d v="2021-10-02T00:00:00"/>
    <x v="442"/>
    <n v="3375"/>
    <n v="0"/>
    <x v="0"/>
    <x v="0"/>
    <n v="7.95"/>
    <n v="7.95"/>
    <n v="3"/>
    <x v="0"/>
    <n v="91.91"/>
    <n v="-267.78000000000003"/>
    <n v="-33.683018867924531"/>
    <x v="2"/>
    <x v="5"/>
  </r>
  <r>
    <d v="2021-10-02T00:00:00"/>
    <x v="443"/>
    <n v="77823"/>
    <n v="0"/>
    <x v="3"/>
    <x v="1"/>
    <n v="42.677777777777699"/>
    <n v="38.409999999999997"/>
    <n v="2"/>
    <x v="1"/>
    <n v="34.31"/>
    <n v="-30.210000000000008"/>
    <n v="-0.78651392866441061"/>
    <x v="4"/>
    <x v="73"/>
  </r>
  <r>
    <d v="2021-10-02T00:00:00"/>
    <x v="443"/>
    <n v="85887"/>
    <n v="0"/>
    <x v="0"/>
    <x v="1"/>
    <n v="17.350000000000001"/>
    <n v="17.350000000000001"/>
    <n v="2"/>
    <x v="0"/>
    <n v="34.31"/>
    <n v="-51.27"/>
    <n v="-2.9550432276657062"/>
    <x v="4"/>
    <x v="73"/>
  </r>
  <r>
    <d v="2021-10-02T00:00:00"/>
    <x v="444"/>
    <n v="97036"/>
    <n v="0"/>
    <x v="0"/>
    <x v="1"/>
    <n v="31.59"/>
    <n v="31.59"/>
    <n v="1"/>
    <x v="0"/>
    <n v="18.059999999999999"/>
    <n v="13.530000000000001"/>
    <n v="0.42830009496676169"/>
    <x v="4"/>
    <x v="7"/>
  </r>
  <r>
    <d v="2021-10-02T00:00:00"/>
    <x v="445"/>
    <n v="16386"/>
    <n v="0"/>
    <x v="3"/>
    <x v="2"/>
    <n v="14.8777777777777"/>
    <n v="13.39"/>
    <n v="1"/>
    <x v="1"/>
    <n v="34.549999999999997"/>
    <n v="-21.159999999999997"/>
    <n v="-1.5802837938760266"/>
    <x v="4"/>
    <x v="67"/>
  </r>
  <r>
    <d v="2021-10-02T00:00:00"/>
    <x v="445"/>
    <n v="75323"/>
    <n v="0"/>
    <x v="1"/>
    <x v="2"/>
    <n v="10.2470588235294"/>
    <n v="8.7100000000000009"/>
    <n v="1"/>
    <x v="4"/>
    <n v="34.549999999999997"/>
    <n v="-25.839999999999996"/>
    <n v="-2.9667049368541898"/>
    <x v="0"/>
    <x v="19"/>
  </r>
  <r>
    <d v="2021-10-02T00:00:00"/>
    <x v="445"/>
    <n v="81091"/>
    <n v="0"/>
    <x v="0"/>
    <x v="2"/>
    <n v="7.66"/>
    <n v="7.66"/>
    <n v="1"/>
    <x v="0"/>
    <n v="34.549999999999997"/>
    <n v="-26.889999999999997"/>
    <n v="-3.5104438642297646"/>
    <x v="7"/>
    <x v="58"/>
  </r>
  <r>
    <d v="2021-10-02T00:00:00"/>
    <x v="445"/>
    <n v="81129"/>
    <n v="0"/>
    <x v="0"/>
    <x v="2"/>
    <n v="2.85"/>
    <n v="2.85"/>
    <n v="1"/>
    <x v="0"/>
    <n v="34.549999999999997"/>
    <n v="-31.699999999999996"/>
    <n v="-11.122807017543858"/>
    <x v="7"/>
    <x v="58"/>
  </r>
  <r>
    <d v="2021-10-02T00:00:00"/>
    <x v="445"/>
    <n v="81064"/>
    <n v="0"/>
    <x v="0"/>
    <x v="2"/>
    <n v="4.9800000000000004"/>
    <n v="4.9800000000000004"/>
    <n v="1"/>
    <x v="0"/>
    <n v="34.549999999999997"/>
    <n v="-29.569999999999997"/>
    <n v="-5.9377510040160635"/>
    <x v="7"/>
    <x v="58"/>
  </r>
  <r>
    <d v="2021-10-02T00:00:00"/>
    <x v="445"/>
    <n v="121992"/>
    <n v="0"/>
    <x v="0"/>
    <x v="2"/>
    <n v="3.12"/>
    <n v="3.12"/>
    <n v="1"/>
    <x v="0"/>
    <n v="34.549999999999997"/>
    <n v="-31.429999999999996"/>
    <n v="-10.073717948717947"/>
    <x v="7"/>
    <x v="58"/>
  </r>
  <r>
    <d v="2021-10-02T00:00:00"/>
    <x v="445"/>
    <n v="84315"/>
    <n v="0"/>
    <x v="0"/>
    <x v="2"/>
    <n v="7.71"/>
    <n v="7.71"/>
    <n v="2"/>
    <x v="0"/>
    <n v="34.549999999999997"/>
    <n v="-61.389999999999993"/>
    <n v="-7.9623865110246426"/>
    <x v="7"/>
    <x v="61"/>
  </r>
  <r>
    <d v="2021-10-02T00:00:00"/>
    <x v="445"/>
    <n v="84332"/>
    <n v="0"/>
    <x v="0"/>
    <x v="2"/>
    <n v="7.71"/>
    <n v="7.71"/>
    <n v="2"/>
    <x v="0"/>
    <n v="34.549999999999997"/>
    <n v="-61.389999999999993"/>
    <n v="-7.9623865110246426"/>
    <x v="7"/>
    <x v="58"/>
  </r>
  <r>
    <d v="2021-10-02T00:00:00"/>
    <x v="446"/>
    <n v="9482"/>
    <n v="0"/>
    <x v="0"/>
    <x v="0"/>
    <n v="2.5"/>
    <n v="2.5"/>
    <n v="1"/>
    <x v="0"/>
    <n v="76.180000000000007"/>
    <n v="-73.680000000000007"/>
    <n v="-29.472000000000001"/>
    <x v="1"/>
    <x v="12"/>
  </r>
  <r>
    <d v="2021-10-02T00:00:00"/>
    <x v="446"/>
    <n v="109309"/>
    <n v="0"/>
    <x v="0"/>
    <x v="0"/>
    <n v="8.27"/>
    <n v="8.27"/>
    <n v="1"/>
    <x v="0"/>
    <n v="76.180000000000007"/>
    <n v="-67.910000000000011"/>
    <n v="-8.2116082224909324"/>
    <x v="3"/>
    <x v="4"/>
  </r>
  <r>
    <d v="2021-10-02T00:00:00"/>
    <x v="446"/>
    <n v="103189"/>
    <n v="0"/>
    <x v="3"/>
    <x v="0"/>
    <n v="5.6111111111111098"/>
    <n v="5.05"/>
    <n v="1"/>
    <x v="1"/>
    <n v="76.180000000000007"/>
    <n v="-71.13000000000001"/>
    <n v="-14.085148514851488"/>
    <x v="1"/>
    <x v="12"/>
  </r>
  <r>
    <d v="2021-10-02T00:00:00"/>
    <x v="446"/>
    <n v="77498"/>
    <n v="0"/>
    <x v="0"/>
    <x v="0"/>
    <n v="3.15"/>
    <n v="3.15"/>
    <n v="1"/>
    <x v="0"/>
    <n v="76.180000000000007"/>
    <n v="-73.03"/>
    <n v="-23.184126984126983"/>
    <x v="1"/>
    <x v="12"/>
  </r>
  <r>
    <d v="2021-10-02T00:00:00"/>
    <x v="446"/>
    <n v="99263"/>
    <n v="0"/>
    <x v="0"/>
    <x v="0"/>
    <n v="3.4"/>
    <n v="3.4"/>
    <n v="1"/>
    <x v="0"/>
    <n v="76.180000000000007"/>
    <n v="-72.78"/>
    <n v="-21.405882352941177"/>
    <x v="4"/>
    <x v="8"/>
  </r>
  <r>
    <d v="2021-10-02T00:00:00"/>
    <x v="446"/>
    <n v="86560"/>
    <n v="0"/>
    <x v="3"/>
    <x v="0"/>
    <n v="3.0333333333333301"/>
    <n v="2.73"/>
    <n v="1"/>
    <x v="1"/>
    <n v="76.180000000000007"/>
    <n v="-73.45"/>
    <n v="-26.904761904761905"/>
    <x v="1"/>
    <x v="20"/>
  </r>
  <r>
    <d v="2021-10-02T00:00:00"/>
    <x v="446"/>
    <n v="81430"/>
    <n v="0"/>
    <x v="0"/>
    <x v="0"/>
    <n v="9.66"/>
    <n v="9.66"/>
    <n v="1"/>
    <x v="0"/>
    <n v="76.180000000000007"/>
    <n v="-66.52000000000001"/>
    <n v="-6.8861283643892346"/>
    <x v="7"/>
    <x v="61"/>
  </r>
  <r>
    <d v="2021-10-02T00:00:00"/>
    <x v="446"/>
    <n v="110833"/>
    <n v="0"/>
    <x v="3"/>
    <x v="0"/>
    <n v="7.2555555555555502"/>
    <n v="6.53"/>
    <n v="1"/>
    <x v="1"/>
    <n v="76.180000000000007"/>
    <n v="-69.650000000000006"/>
    <n v="-10.666156202143952"/>
    <x v="1"/>
    <x v="12"/>
  </r>
  <r>
    <d v="2021-10-02T00:00:00"/>
    <x v="446"/>
    <n v="139291"/>
    <n v="0"/>
    <x v="0"/>
    <x v="0"/>
    <n v="5.0999999999999996"/>
    <n v="5.0999999999999996"/>
    <n v="1"/>
    <x v="0"/>
    <n v="76.180000000000007"/>
    <n v="-71.080000000000013"/>
    <n v="-13.937254901960788"/>
    <x v="1"/>
    <x v="12"/>
  </r>
  <r>
    <d v="2021-10-02T00:00:00"/>
    <x v="446"/>
    <n v="7365"/>
    <n v="0"/>
    <x v="0"/>
    <x v="0"/>
    <n v="13.09"/>
    <n v="13.09"/>
    <n v="1"/>
    <x v="0"/>
    <n v="76.180000000000007"/>
    <n v="-63.09"/>
    <n v="-4.8197097020626432"/>
    <x v="6"/>
    <x v="10"/>
  </r>
  <r>
    <d v="2021-10-02T00:00:00"/>
    <x v="446"/>
    <n v="112249"/>
    <n v="0"/>
    <x v="0"/>
    <x v="0"/>
    <n v="3.71"/>
    <n v="3.71"/>
    <n v="1"/>
    <x v="0"/>
    <n v="76.180000000000007"/>
    <n v="-72.470000000000013"/>
    <n v="-19.533692722371971"/>
    <x v="3"/>
    <x v="33"/>
  </r>
  <r>
    <d v="2021-10-02T00:00:00"/>
    <x v="446"/>
    <n v="12875"/>
    <n v="0"/>
    <x v="0"/>
    <x v="0"/>
    <n v="16.63"/>
    <n v="16.63"/>
    <n v="1"/>
    <x v="0"/>
    <n v="76.180000000000007"/>
    <n v="-59.550000000000011"/>
    <n v="-3.580877931449189"/>
    <x v="1"/>
    <x v="2"/>
  </r>
  <r>
    <d v="2021-10-02T00:00:00"/>
    <x v="446"/>
    <n v="77481"/>
    <n v="0"/>
    <x v="0"/>
    <x v="0"/>
    <n v="3.24"/>
    <n v="3.24"/>
    <n v="1"/>
    <x v="0"/>
    <n v="76.180000000000007"/>
    <n v="-72.940000000000012"/>
    <n v="-22.512345679012348"/>
    <x v="3"/>
    <x v="33"/>
  </r>
  <r>
    <d v="2021-10-02T00:00:00"/>
    <x v="446"/>
    <n v="119248"/>
    <n v="0"/>
    <x v="0"/>
    <x v="0"/>
    <n v="4.74"/>
    <n v="4.74"/>
    <n v="1"/>
    <x v="0"/>
    <n v="76.180000000000007"/>
    <n v="-71.440000000000012"/>
    <n v="-15.071729957805909"/>
    <x v="1"/>
    <x v="12"/>
  </r>
  <r>
    <d v="2021-10-02T00:00:00"/>
    <x v="446"/>
    <n v="76223"/>
    <n v="0"/>
    <x v="0"/>
    <x v="0"/>
    <n v="2.5099999999999998"/>
    <n v="2.5099999999999998"/>
    <n v="2"/>
    <x v="0"/>
    <n v="76.180000000000007"/>
    <n v="-149.85000000000002"/>
    <n v="-59.70119521912352"/>
    <x v="1"/>
    <x v="16"/>
  </r>
  <r>
    <d v="2021-10-02T00:00:00"/>
    <x v="446"/>
    <n v="88215"/>
    <n v="0"/>
    <x v="0"/>
    <x v="0"/>
    <n v="6.09"/>
    <n v="6.09"/>
    <n v="2"/>
    <x v="0"/>
    <n v="76.180000000000007"/>
    <n v="-146.27000000000001"/>
    <n v="-24.018062397372745"/>
    <x v="4"/>
    <x v="8"/>
  </r>
  <r>
    <d v="2021-10-02T00:00:00"/>
    <x v="446"/>
    <n v="107325"/>
    <n v="0"/>
    <x v="0"/>
    <x v="0"/>
    <n v="6.85"/>
    <n v="6.85"/>
    <n v="2"/>
    <x v="0"/>
    <n v="76.180000000000007"/>
    <n v="-145.51000000000002"/>
    <n v="-21.242335766423363"/>
    <x v="1"/>
    <x v="13"/>
  </r>
  <r>
    <d v="2021-10-02T00:00:00"/>
    <x v="446"/>
    <n v="96952"/>
    <n v="0"/>
    <x v="0"/>
    <x v="0"/>
    <n v="4.63"/>
    <n v="4.63"/>
    <n v="2"/>
    <x v="0"/>
    <n v="76.180000000000007"/>
    <n v="-147.73000000000002"/>
    <n v="-31.90712742980562"/>
    <x v="1"/>
    <x v="13"/>
  </r>
  <r>
    <d v="2021-10-02T00:00:00"/>
    <x v="446"/>
    <n v="90643"/>
    <n v="0"/>
    <x v="0"/>
    <x v="0"/>
    <n v="9.67"/>
    <n v="9.67"/>
    <n v="2"/>
    <x v="0"/>
    <n v="76.180000000000007"/>
    <n v="-142.69000000000003"/>
    <n v="-14.755946225439507"/>
    <x v="1"/>
    <x v="23"/>
  </r>
  <r>
    <d v="2021-10-02T00:00:00"/>
    <x v="447"/>
    <n v="81141"/>
    <n v="0"/>
    <x v="0"/>
    <x v="0"/>
    <n v="2.97"/>
    <n v="2.97"/>
    <n v="1"/>
    <x v="0"/>
    <n v="8.9"/>
    <n v="-5.93"/>
    <n v="-1.9966329966329963"/>
    <x v="7"/>
    <x v="58"/>
  </r>
  <r>
    <d v="2021-10-02T00:00:00"/>
    <x v="447"/>
    <n v="81129"/>
    <n v="0"/>
    <x v="0"/>
    <x v="0"/>
    <n v="2.85"/>
    <n v="2.85"/>
    <n v="1"/>
    <x v="0"/>
    <n v="8.9"/>
    <n v="-6.0500000000000007"/>
    <n v="-2.12280701754386"/>
    <x v="7"/>
    <x v="58"/>
  </r>
  <r>
    <d v="2021-10-02T00:00:00"/>
    <x v="447"/>
    <n v="81139"/>
    <n v="0"/>
    <x v="0"/>
    <x v="0"/>
    <n v="3.12"/>
    <n v="3.12"/>
    <n v="1"/>
    <x v="0"/>
    <n v="8.9"/>
    <n v="-5.78"/>
    <n v="-1.8525641025641026"/>
    <x v="7"/>
    <x v="58"/>
  </r>
  <r>
    <d v="2021-10-02T00:00:00"/>
    <x v="447"/>
    <n v="81043"/>
    <n v="0"/>
    <x v="0"/>
    <x v="0"/>
    <n v="1.81"/>
    <n v="1.81"/>
    <n v="1"/>
    <x v="0"/>
    <n v="8.9"/>
    <n v="-7.09"/>
    <n v="-3.9171270718232041"/>
    <x v="7"/>
    <x v="58"/>
  </r>
  <r>
    <d v="2021-10-02T00:00:00"/>
    <x v="448"/>
    <n v="78822"/>
    <n v="0"/>
    <x v="0"/>
    <x v="0"/>
    <n v="1.94"/>
    <n v="1.94"/>
    <n v="1"/>
    <x v="0"/>
    <n v="29.84"/>
    <n v="-27.9"/>
    <n v="-14.381443298969073"/>
    <x v="3"/>
    <x v="45"/>
  </r>
  <r>
    <d v="2021-10-02T00:00:00"/>
    <x v="448"/>
    <n v="5531"/>
    <n v="0"/>
    <x v="0"/>
    <x v="0"/>
    <n v="2.66"/>
    <n v="2.66"/>
    <n v="1"/>
    <x v="0"/>
    <n v="29.84"/>
    <n v="-27.18"/>
    <n v="-10.218045112781954"/>
    <x v="1"/>
    <x v="14"/>
  </r>
  <r>
    <d v="2021-10-02T00:00:00"/>
    <x v="448"/>
    <n v="86488"/>
    <n v="0"/>
    <x v="1"/>
    <x v="0"/>
    <n v="2.1647058823529401"/>
    <n v="1.84"/>
    <n v="1"/>
    <x v="4"/>
    <n v="29.84"/>
    <n v="-28"/>
    <n v="-15.217391304347826"/>
    <x v="3"/>
    <x v="24"/>
  </r>
  <r>
    <d v="2021-10-02T00:00:00"/>
    <x v="448"/>
    <n v="117482"/>
    <n v="0"/>
    <x v="0"/>
    <x v="0"/>
    <n v="2.4300000000000002"/>
    <n v="2.4300000000000002"/>
    <n v="1"/>
    <x v="0"/>
    <n v="29.84"/>
    <n v="-27.41"/>
    <n v="-11.279835390946502"/>
    <x v="0"/>
    <x v="81"/>
  </r>
  <r>
    <d v="2021-10-02T00:00:00"/>
    <x v="448"/>
    <n v="46037"/>
    <n v="0"/>
    <x v="0"/>
    <x v="0"/>
    <n v="2.81"/>
    <n v="2.81"/>
    <n v="1"/>
    <x v="0"/>
    <n v="29.84"/>
    <n v="-27.03"/>
    <n v="-9.6192170818505343"/>
    <x v="1"/>
    <x v="56"/>
  </r>
  <r>
    <d v="2021-10-02T00:00:00"/>
    <x v="448"/>
    <n v="118887"/>
    <n v="0"/>
    <x v="3"/>
    <x v="0"/>
    <n v="3.8555555555555499"/>
    <n v="3.47"/>
    <n v="1"/>
    <x v="1"/>
    <n v="29.84"/>
    <n v="-26.37"/>
    <n v="-7.5994236311239192"/>
    <x v="1"/>
    <x v="1"/>
  </r>
  <r>
    <d v="2021-10-02T00:00:00"/>
    <x v="448"/>
    <n v="79107"/>
    <n v="0"/>
    <x v="0"/>
    <x v="0"/>
    <n v="3.32"/>
    <n v="3.32"/>
    <n v="1"/>
    <x v="0"/>
    <n v="29.84"/>
    <n v="-26.52"/>
    <n v="-7.9879518072289155"/>
    <x v="6"/>
    <x v="11"/>
  </r>
  <r>
    <d v="2021-10-02T00:00:00"/>
    <x v="448"/>
    <n v="128311"/>
    <n v="0"/>
    <x v="0"/>
    <x v="0"/>
    <n v="4.4000000000000004"/>
    <n v="4.4000000000000004"/>
    <n v="1"/>
    <x v="0"/>
    <n v="29.84"/>
    <n v="-25.439999999999998"/>
    <n v="-5.7818181818181804"/>
    <x v="6"/>
    <x v="26"/>
  </r>
  <r>
    <d v="2021-10-02T00:00:00"/>
    <x v="448"/>
    <n v="77256"/>
    <n v="0"/>
    <x v="0"/>
    <x v="0"/>
    <n v="4.92"/>
    <n v="4.92"/>
    <n v="1"/>
    <x v="0"/>
    <n v="29.84"/>
    <n v="-24.92"/>
    <n v="-5.0650406504065044"/>
    <x v="3"/>
    <x v="4"/>
  </r>
  <r>
    <d v="2021-10-02T00:00:00"/>
    <x v="448"/>
    <n v="44694"/>
    <n v="0"/>
    <x v="1"/>
    <x v="0"/>
    <n v="3.5652173913043401"/>
    <n v="3.28"/>
    <n v="1"/>
    <x v="2"/>
    <n v="29.84"/>
    <n v="-26.56"/>
    <n v="-8.0975609756097562"/>
    <x v="3"/>
    <x v="4"/>
  </r>
  <r>
    <d v="2021-10-02T00:00:00"/>
    <x v="448"/>
    <n v="106773"/>
    <n v="0"/>
    <x v="0"/>
    <x v="0"/>
    <n v="2.6"/>
    <n v="2.6"/>
    <n v="1"/>
    <x v="0"/>
    <n v="29.84"/>
    <n v="-27.24"/>
    <n v="-10.476923076923075"/>
    <x v="4"/>
    <x v="8"/>
  </r>
  <r>
    <d v="2021-10-02T00:00:00"/>
    <x v="448"/>
    <n v="19837"/>
    <n v="0"/>
    <x v="0"/>
    <x v="0"/>
    <n v="11.06"/>
    <n v="11.06"/>
    <n v="2"/>
    <x v="0"/>
    <n v="29.84"/>
    <n v="-48.62"/>
    <n v="-4.3960216998191681"/>
    <x v="7"/>
    <x v="61"/>
  </r>
  <r>
    <d v="2021-10-02T00:00:00"/>
    <x v="449"/>
    <n v="120964"/>
    <n v="0"/>
    <x v="0"/>
    <x v="2"/>
    <n v="3"/>
    <n v="3"/>
    <n v="1"/>
    <x v="0"/>
    <n v="64.87"/>
    <n v="-61.870000000000005"/>
    <n v="-20.623333333333335"/>
    <x v="1"/>
    <x v="22"/>
  </r>
  <r>
    <d v="2021-10-02T00:00:00"/>
    <x v="449"/>
    <n v="118594"/>
    <n v="0"/>
    <x v="0"/>
    <x v="2"/>
    <n v="2.13"/>
    <n v="2.13"/>
    <n v="1"/>
    <x v="0"/>
    <n v="64.87"/>
    <n v="-62.74"/>
    <n v="-29.455399061032868"/>
    <x v="1"/>
    <x v="22"/>
  </r>
  <r>
    <d v="2021-10-02T00:00:00"/>
    <x v="449"/>
    <n v="118590"/>
    <n v="0"/>
    <x v="0"/>
    <x v="2"/>
    <n v="2.13"/>
    <n v="2.13"/>
    <n v="1"/>
    <x v="0"/>
    <n v="64.87"/>
    <n v="-62.74"/>
    <n v="-29.455399061032868"/>
    <x v="1"/>
    <x v="22"/>
  </r>
  <r>
    <d v="2021-10-02T00:00:00"/>
    <x v="449"/>
    <n v="83598"/>
    <n v="0"/>
    <x v="3"/>
    <x v="2"/>
    <n v="6.2666666666666604"/>
    <n v="5.64"/>
    <n v="1"/>
    <x v="1"/>
    <n v="64.87"/>
    <n v="-59.230000000000004"/>
    <n v="-10.501773049645392"/>
    <x v="1"/>
    <x v="16"/>
  </r>
  <r>
    <d v="2021-10-02T00:00:00"/>
    <x v="449"/>
    <n v="87878"/>
    <n v="0"/>
    <x v="0"/>
    <x v="2"/>
    <n v="1.1299999999999999"/>
    <n v="1.1299999999999999"/>
    <n v="1"/>
    <x v="0"/>
    <n v="64.87"/>
    <n v="-63.74"/>
    <n v="-56.407079646017706"/>
    <x v="1"/>
    <x v="22"/>
  </r>
  <r>
    <d v="2021-10-02T00:00:00"/>
    <x v="449"/>
    <n v="87877"/>
    <n v="0"/>
    <x v="0"/>
    <x v="2"/>
    <n v="1.1299999999999999"/>
    <n v="1.1299999999999999"/>
    <n v="1"/>
    <x v="0"/>
    <n v="64.87"/>
    <n v="-63.74"/>
    <n v="-56.407079646017706"/>
    <x v="1"/>
    <x v="22"/>
  </r>
  <r>
    <d v="2021-10-02T00:00:00"/>
    <x v="449"/>
    <n v="87876"/>
    <n v="0"/>
    <x v="0"/>
    <x v="2"/>
    <n v="1.1299999999999999"/>
    <n v="1.1299999999999999"/>
    <n v="1"/>
    <x v="0"/>
    <n v="64.87"/>
    <n v="-63.74"/>
    <n v="-56.407079646017706"/>
    <x v="1"/>
    <x v="22"/>
  </r>
  <r>
    <d v="2021-10-02T00:00:00"/>
    <x v="449"/>
    <n v="109275"/>
    <n v="0"/>
    <x v="0"/>
    <x v="2"/>
    <n v="3.02"/>
    <n v="3.02"/>
    <n v="1"/>
    <x v="0"/>
    <n v="64.87"/>
    <n v="-61.85"/>
    <n v="-20.480132450331126"/>
    <x v="3"/>
    <x v="24"/>
  </r>
  <r>
    <d v="2021-10-02T00:00:00"/>
    <x v="449"/>
    <n v="122166"/>
    <n v="0"/>
    <x v="0"/>
    <x v="2"/>
    <n v="2.0299999999999998"/>
    <n v="2.0299999999999998"/>
    <n v="1"/>
    <x v="0"/>
    <n v="64.87"/>
    <n v="-62.84"/>
    <n v="-30.955665024630548"/>
    <x v="1"/>
    <x v="22"/>
  </r>
  <r>
    <d v="2021-10-02T00:00:00"/>
    <x v="449"/>
    <n v="122167"/>
    <n v="0"/>
    <x v="0"/>
    <x v="2"/>
    <n v="2.0299999999999998"/>
    <n v="2.0299999999999998"/>
    <n v="1"/>
    <x v="0"/>
    <n v="64.87"/>
    <n v="-62.84"/>
    <n v="-30.955665024630548"/>
    <x v="1"/>
    <x v="22"/>
  </r>
  <r>
    <d v="2021-10-02T00:00:00"/>
    <x v="449"/>
    <n v="83600"/>
    <n v="0"/>
    <x v="0"/>
    <x v="2"/>
    <n v="4.82"/>
    <n v="4.82"/>
    <n v="1"/>
    <x v="0"/>
    <n v="64.87"/>
    <n v="-60.050000000000004"/>
    <n v="-12.45850622406639"/>
    <x v="1"/>
    <x v="16"/>
  </r>
  <r>
    <d v="2021-10-02T00:00:00"/>
    <x v="449"/>
    <n v="10561"/>
    <n v="0"/>
    <x v="0"/>
    <x v="2"/>
    <n v="7.07"/>
    <n v="7.07"/>
    <n v="1"/>
    <x v="0"/>
    <n v="64.87"/>
    <n v="-57.800000000000004"/>
    <n v="-8.1753889674681748"/>
    <x v="3"/>
    <x v="18"/>
  </r>
  <r>
    <d v="2021-10-02T00:00:00"/>
    <x v="449"/>
    <n v="116384"/>
    <n v="0"/>
    <x v="0"/>
    <x v="2"/>
    <n v="4.3499999999999996"/>
    <n v="4.3499999999999996"/>
    <n v="1"/>
    <x v="0"/>
    <n v="64.87"/>
    <n v="-60.52"/>
    <n v="-13.912643678160922"/>
    <x v="1"/>
    <x v="16"/>
  </r>
  <r>
    <d v="2021-10-02T00:00:00"/>
    <x v="449"/>
    <n v="83599"/>
    <n v="0"/>
    <x v="3"/>
    <x v="2"/>
    <n v="5.6"/>
    <n v="5.04"/>
    <n v="1"/>
    <x v="1"/>
    <n v="64.87"/>
    <n v="-59.830000000000005"/>
    <n v="-11.871031746031747"/>
    <x v="1"/>
    <x v="16"/>
  </r>
  <r>
    <d v="2021-10-02T00:00:00"/>
    <x v="449"/>
    <n v="96003"/>
    <n v="0"/>
    <x v="0"/>
    <x v="2"/>
    <n v="3.43"/>
    <n v="3.43"/>
    <n v="1"/>
    <x v="0"/>
    <n v="64.87"/>
    <n v="-61.440000000000005"/>
    <n v="-17.912536443148689"/>
    <x v="1"/>
    <x v="16"/>
  </r>
  <r>
    <d v="2021-10-02T00:00:00"/>
    <x v="449"/>
    <n v="78856"/>
    <n v="0"/>
    <x v="3"/>
    <x v="2"/>
    <n v="3.43333333333333"/>
    <n v="3.09"/>
    <n v="1"/>
    <x v="1"/>
    <n v="64.87"/>
    <n v="-61.78"/>
    <n v="-19.993527508090615"/>
    <x v="1"/>
    <x v="16"/>
  </r>
  <r>
    <d v="2021-10-02T00:00:00"/>
    <x v="449"/>
    <n v="78859"/>
    <n v="0"/>
    <x v="0"/>
    <x v="2"/>
    <n v="2.81"/>
    <n v="2.81"/>
    <n v="1"/>
    <x v="0"/>
    <n v="64.87"/>
    <n v="-62.06"/>
    <n v="-22.085409252669038"/>
    <x v="1"/>
    <x v="16"/>
  </r>
  <r>
    <d v="2021-10-02T00:00:00"/>
    <x v="449"/>
    <n v="83612"/>
    <n v="0"/>
    <x v="3"/>
    <x v="2"/>
    <n v="4.8222222222222202"/>
    <n v="4.34"/>
    <n v="1"/>
    <x v="1"/>
    <n v="64.87"/>
    <n v="-60.53"/>
    <n v="-13.947004608294932"/>
    <x v="1"/>
    <x v="16"/>
  </r>
  <r>
    <d v="2021-10-02T00:00:00"/>
    <x v="449"/>
    <n v="122661"/>
    <n v="0"/>
    <x v="0"/>
    <x v="2"/>
    <n v="4.16"/>
    <n v="4.16"/>
    <n v="1"/>
    <x v="0"/>
    <n v="64.87"/>
    <n v="-60.710000000000008"/>
    <n v="-14.593750000000002"/>
    <x v="1"/>
    <x v="16"/>
  </r>
  <r>
    <d v="2021-10-02T00:00:00"/>
    <x v="449"/>
    <n v="78855"/>
    <n v="0"/>
    <x v="3"/>
    <x v="2"/>
    <n v="3.3333333333333299"/>
    <n v="3"/>
    <n v="1"/>
    <x v="1"/>
    <n v="64.87"/>
    <n v="-61.870000000000005"/>
    <n v="-20.623333333333335"/>
    <x v="1"/>
    <x v="16"/>
  </r>
  <r>
    <d v="2021-10-02T00:00:00"/>
    <x v="449"/>
    <n v="104316"/>
    <n v="0"/>
    <x v="0"/>
    <x v="2"/>
    <n v="3.09"/>
    <n v="3.09"/>
    <n v="1"/>
    <x v="0"/>
    <n v="64.87"/>
    <n v="-61.78"/>
    <n v="-19.993527508090615"/>
    <x v="1"/>
    <x v="16"/>
  </r>
  <r>
    <d v="2021-10-02T00:00:00"/>
    <x v="449"/>
    <n v="104317"/>
    <n v="0"/>
    <x v="0"/>
    <x v="2"/>
    <n v="3.34"/>
    <n v="3.34"/>
    <n v="1"/>
    <x v="0"/>
    <n v="64.87"/>
    <n v="-61.53"/>
    <n v="-18.422155688622755"/>
    <x v="1"/>
    <x v="16"/>
  </r>
  <r>
    <d v="2021-10-02T00:00:00"/>
    <x v="449"/>
    <n v="5692"/>
    <n v="0"/>
    <x v="0"/>
    <x v="2"/>
    <n v="4.43"/>
    <n v="4.43"/>
    <n v="1"/>
    <x v="0"/>
    <n v="64.87"/>
    <n v="-60.440000000000005"/>
    <n v="-13.643340857787813"/>
    <x v="1"/>
    <x v="16"/>
  </r>
  <r>
    <d v="2021-10-02T00:00:00"/>
    <x v="449"/>
    <n v="10572"/>
    <n v="0"/>
    <x v="0"/>
    <x v="2"/>
    <n v="3.22"/>
    <n v="3.22"/>
    <n v="1"/>
    <x v="0"/>
    <n v="64.87"/>
    <n v="-61.650000000000006"/>
    <n v="-19.145962732919255"/>
    <x v="3"/>
    <x v="46"/>
  </r>
  <r>
    <d v="2021-10-02T00:00:00"/>
    <x v="449"/>
    <n v="83605"/>
    <n v="0"/>
    <x v="3"/>
    <x v="2"/>
    <n v="4.8888888888888804"/>
    <n v="4.4000000000000004"/>
    <n v="1"/>
    <x v="1"/>
    <n v="64.87"/>
    <n v="-60.470000000000006"/>
    <n v="-13.743181818181819"/>
    <x v="1"/>
    <x v="16"/>
  </r>
  <r>
    <d v="2021-10-02T00:00:00"/>
    <x v="449"/>
    <n v="95922"/>
    <n v="0"/>
    <x v="0"/>
    <x v="2"/>
    <n v="4.49"/>
    <n v="4.49"/>
    <n v="1"/>
    <x v="0"/>
    <n v="64.87"/>
    <n v="-60.38"/>
    <n v="-13.447661469933184"/>
    <x v="3"/>
    <x v="15"/>
  </r>
  <r>
    <d v="2021-10-02T00:00:00"/>
    <x v="449"/>
    <n v="83634"/>
    <n v="0"/>
    <x v="0"/>
    <x v="2"/>
    <n v="5.49"/>
    <n v="5.49"/>
    <n v="1"/>
    <x v="0"/>
    <n v="64.87"/>
    <n v="-59.38"/>
    <n v="-10.816029143897996"/>
    <x v="1"/>
    <x v="16"/>
  </r>
  <r>
    <d v="2021-10-02T00:00:00"/>
    <x v="449"/>
    <n v="113058"/>
    <n v="0"/>
    <x v="4"/>
    <x v="2"/>
    <n v="2.9999999999999898"/>
    <n v="2.4"/>
    <n v="1"/>
    <x v="6"/>
    <n v="64.87"/>
    <n v="-62.470000000000006"/>
    <n v="-26.029166666666669"/>
    <x v="1"/>
    <x v="56"/>
  </r>
  <r>
    <d v="2021-10-02T00:00:00"/>
    <x v="450"/>
    <n v="118197"/>
    <n v="0"/>
    <x v="0"/>
    <x v="0"/>
    <n v="2.63"/>
    <n v="2.63"/>
    <n v="1"/>
    <x v="0"/>
    <n v="26.97"/>
    <n v="-24.34"/>
    <n v="-9.2547528517110269"/>
    <x v="1"/>
    <x v="25"/>
  </r>
  <r>
    <d v="2021-10-02T00:00:00"/>
    <x v="450"/>
    <n v="109309"/>
    <n v="0"/>
    <x v="0"/>
    <x v="0"/>
    <n v="8.27"/>
    <n v="8.27"/>
    <n v="1"/>
    <x v="0"/>
    <n v="26.97"/>
    <n v="-18.7"/>
    <n v="-2.2611850060459493"/>
    <x v="3"/>
    <x v="4"/>
  </r>
  <r>
    <d v="2021-10-02T00:00:00"/>
    <x v="450"/>
    <n v="109310"/>
    <n v="0"/>
    <x v="0"/>
    <x v="0"/>
    <n v="6.27"/>
    <n v="6.27"/>
    <n v="1"/>
    <x v="0"/>
    <n v="26.97"/>
    <n v="-20.7"/>
    <n v="-3.3014354066985647"/>
    <x v="3"/>
    <x v="4"/>
  </r>
  <r>
    <d v="2021-10-02T00:00:00"/>
    <x v="450"/>
    <n v="80203"/>
    <n v="0"/>
    <x v="0"/>
    <x v="0"/>
    <n v="2.54"/>
    <n v="2.54"/>
    <n v="1"/>
    <x v="0"/>
    <n v="26.97"/>
    <n v="-24.43"/>
    <n v="-9.6181102362204722"/>
    <x v="7"/>
    <x v="17"/>
  </r>
  <r>
    <d v="2021-10-02T00:00:00"/>
    <x v="450"/>
    <n v="97023"/>
    <n v="0"/>
    <x v="0"/>
    <x v="0"/>
    <n v="3.18"/>
    <n v="3.18"/>
    <n v="2"/>
    <x v="0"/>
    <n v="26.97"/>
    <n v="-50.76"/>
    <n v="-15.962264150943394"/>
    <x v="7"/>
    <x v="84"/>
  </r>
  <r>
    <d v="2021-10-02T00:00:00"/>
    <x v="450"/>
    <n v="158473"/>
    <n v="0"/>
    <x v="0"/>
    <x v="0"/>
    <n v="11.05"/>
    <n v="11.05"/>
    <n v="2"/>
    <x v="0"/>
    <n v="26.97"/>
    <n v="-42.89"/>
    <n v="-3.881447963800905"/>
    <x v="3"/>
    <x v="4"/>
  </r>
  <r>
    <d v="2021-10-02T00:00:00"/>
    <x v="450"/>
    <n v="112249"/>
    <n v="0"/>
    <x v="0"/>
    <x v="0"/>
    <n v="7.41"/>
    <n v="7.41"/>
    <n v="2"/>
    <x v="0"/>
    <n v="26.97"/>
    <n v="-46.53"/>
    <n v="-6.2793522267206479"/>
    <x v="3"/>
    <x v="33"/>
  </r>
  <r>
    <d v="2021-10-02T00:00:00"/>
    <x v="451"/>
    <n v="103847"/>
    <n v="0"/>
    <x v="0"/>
    <x v="0"/>
    <n v="14.09"/>
    <n v="14.09"/>
    <n v="1"/>
    <x v="0"/>
    <n v="71.19"/>
    <n v="-57.099999999999994"/>
    <n v="-4.0525195173882178"/>
    <x v="6"/>
    <x v="28"/>
  </r>
  <r>
    <d v="2021-10-02T00:00:00"/>
    <x v="451"/>
    <n v="101297"/>
    <n v="0"/>
    <x v="5"/>
    <x v="0"/>
    <n v="98.226666666666603"/>
    <n v="73.67"/>
    <n v="6"/>
    <x v="5"/>
    <n v="71.19"/>
    <n v="-353.46999999999997"/>
    <n v="-4.7980181892222067"/>
    <x v="5"/>
    <x v="9"/>
  </r>
  <r>
    <d v="2021-10-02T00:00:00"/>
    <x v="452"/>
    <n v="45471"/>
    <n v="0"/>
    <x v="0"/>
    <x v="0"/>
    <n v="6.52"/>
    <n v="6.52"/>
    <n v="1"/>
    <x v="0"/>
    <n v="30.27"/>
    <n v="-23.75"/>
    <n v="-3.6426380368098163"/>
    <x v="6"/>
    <x v="28"/>
  </r>
  <r>
    <d v="2021-10-02T00:00:00"/>
    <x v="452"/>
    <n v="109273"/>
    <n v="0"/>
    <x v="1"/>
    <x v="0"/>
    <n v="3.7666666666666599"/>
    <n v="3.39"/>
    <n v="1"/>
    <x v="1"/>
    <n v="30.27"/>
    <n v="-26.88"/>
    <n v="-7.9292035398230079"/>
    <x v="6"/>
    <x v="11"/>
  </r>
  <r>
    <d v="2021-10-02T00:00:00"/>
    <x v="452"/>
    <n v="121971"/>
    <n v="0"/>
    <x v="0"/>
    <x v="0"/>
    <n v="4.3"/>
    <n v="4.3"/>
    <n v="1"/>
    <x v="0"/>
    <n v="30.27"/>
    <n v="-25.97"/>
    <n v="-6.0395348837209299"/>
    <x v="7"/>
    <x v="58"/>
  </r>
  <r>
    <d v="2021-10-02T00:00:00"/>
    <x v="452"/>
    <n v="80697"/>
    <n v="0"/>
    <x v="0"/>
    <x v="0"/>
    <n v="8.2200000000000006"/>
    <n v="8.2200000000000006"/>
    <n v="1"/>
    <x v="0"/>
    <n v="30.27"/>
    <n v="-22.049999999999997"/>
    <n v="-2.6824817518248172"/>
    <x v="6"/>
    <x v="28"/>
  </r>
  <r>
    <d v="2021-10-02T00:00:00"/>
    <x v="452"/>
    <n v="122251"/>
    <n v="0"/>
    <x v="0"/>
    <x v="0"/>
    <n v="7.37"/>
    <n v="7.37"/>
    <n v="1"/>
    <x v="0"/>
    <n v="30.27"/>
    <n v="-22.9"/>
    <n v="-3.1071913161465399"/>
    <x v="6"/>
    <x v="28"/>
  </r>
  <r>
    <d v="2021-10-02T00:00:00"/>
    <x v="452"/>
    <n v="85159"/>
    <n v="0"/>
    <x v="0"/>
    <x v="0"/>
    <n v="2.71"/>
    <n v="2.71"/>
    <n v="1"/>
    <x v="0"/>
    <n v="30.27"/>
    <n v="-27.56"/>
    <n v="-10.169741697416974"/>
    <x v="6"/>
    <x v="28"/>
  </r>
  <r>
    <d v="2021-10-02T00:00:00"/>
    <x v="452"/>
    <n v="46672"/>
    <n v="0"/>
    <x v="3"/>
    <x v="0"/>
    <n v="2.36666666666666"/>
    <n v="2.13"/>
    <n v="1"/>
    <x v="1"/>
    <n v="30.27"/>
    <n v="-28.14"/>
    <n v="-13.211267605633804"/>
    <x v="4"/>
    <x v="87"/>
  </r>
  <r>
    <d v="2021-10-02T00:00:00"/>
    <x v="452"/>
    <n v="109985"/>
    <n v="0"/>
    <x v="7"/>
    <x v="0"/>
    <n v="4.8133333333333299"/>
    <n v="3.61"/>
    <n v="2"/>
    <x v="5"/>
    <n v="30.27"/>
    <n v="-56.93"/>
    <n v="-15.770083102493075"/>
    <x v="6"/>
    <x v="28"/>
  </r>
  <r>
    <d v="2021-10-02T00:00:00"/>
    <x v="452"/>
    <n v="109273"/>
    <n v="0"/>
    <x v="1"/>
    <x v="0"/>
    <n v="7.4666666666666597"/>
    <n v="6.72"/>
    <n v="2"/>
    <x v="1"/>
    <n v="30.27"/>
    <n v="-53.82"/>
    <n v="-8.0089285714285712"/>
    <x v="6"/>
    <x v="11"/>
  </r>
  <r>
    <d v="2021-10-02T00:00:00"/>
    <x v="453"/>
    <n v="86792"/>
    <n v="0"/>
    <x v="0"/>
    <x v="0"/>
    <n v="7.9"/>
    <n v="7.9"/>
    <n v="2"/>
    <x v="0"/>
    <n v="12.71"/>
    <n v="-17.520000000000003"/>
    <n v="-2.217721518987342"/>
    <x v="4"/>
    <x v="8"/>
  </r>
  <r>
    <d v="2021-10-02T00:00:00"/>
    <x v="453"/>
    <n v="9734"/>
    <n v="0"/>
    <x v="0"/>
    <x v="0"/>
    <n v="18.45"/>
    <n v="18.45"/>
    <n v="6"/>
    <x v="0"/>
    <n v="12.71"/>
    <n v="-57.81"/>
    <n v="-3.1333333333333337"/>
    <x v="6"/>
    <x v="10"/>
  </r>
  <r>
    <d v="2021-10-02T00:00:00"/>
    <x v="454"/>
    <n v="92330"/>
    <n v="0"/>
    <x v="0"/>
    <x v="0"/>
    <n v="12.08"/>
    <n v="12.08"/>
    <n v="1"/>
    <x v="0"/>
    <n v="25.7"/>
    <n v="-13.62"/>
    <n v="-1.1274834437086092"/>
    <x v="6"/>
    <x v="28"/>
  </r>
  <r>
    <d v="2021-10-02T00:00:00"/>
    <x v="454"/>
    <n v="194507"/>
    <n v="0"/>
    <x v="0"/>
    <x v="0"/>
    <n v="3.56"/>
    <n v="3.56"/>
    <n v="1"/>
    <x v="0"/>
    <n v="25.7"/>
    <n v="-22.14"/>
    <n v="-6.2191011235955056"/>
    <x v="6"/>
    <x v="10"/>
  </r>
  <r>
    <d v="2021-10-02T00:00:00"/>
    <x v="454"/>
    <n v="80433"/>
    <n v="0"/>
    <x v="0"/>
    <x v="0"/>
    <n v="11.32"/>
    <n v="11.32"/>
    <n v="1"/>
    <x v="0"/>
    <n v="25.7"/>
    <n v="-14.379999999999999"/>
    <n v="-1.2703180212014133"/>
    <x v="6"/>
    <x v="32"/>
  </r>
  <r>
    <d v="2021-10-02T00:00:00"/>
    <x v="454"/>
    <n v="80432"/>
    <n v="0"/>
    <x v="0"/>
    <x v="0"/>
    <n v="16.73"/>
    <n v="16.73"/>
    <n v="3"/>
    <x v="0"/>
    <n v="25.7"/>
    <n v="-60.36999999999999"/>
    <n v="-3.6084877465630596"/>
    <x v="6"/>
    <x v="10"/>
  </r>
  <r>
    <d v="2021-10-02T00:00:00"/>
    <x v="455"/>
    <n v="110568"/>
    <n v="0"/>
    <x v="0"/>
    <x v="0"/>
    <n v="3.77"/>
    <n v="3.77"/>
    <n v="2"/>
    <x v="0"/>
    <n v="2.3199999999999998"/>
    <n v="-0.86999999999999966"/>
    <n v="-0.23076923076923067"/>
    <x v="1"/>
    <x v="47"/>
  </r>
  <r>
    <d v="2021-10-02T00:00:00"/>
    <x v="456"/>
    <n v="76602"/>
    <n v="0"/>
    <x v="0"/>
    <x v="2"/>
    <n v="3.66"/>
    <n v="3.66"/>
    <n v="1"/>
    <x v="0"/>
    <n v="44.5"/>
    <n v="-40.840000000000003"/>
    <n v="-11.158469945355192"/>
    <x v="7"/>
    <x v="61"/>
  </r>
  <r>
    <d v="2021-10-02T00:00:00"/>
    <x v="456"/>
    <n v="10068"/>
    <n v="0"/>
    <x v="0"/>
    <x v="2"/>
    <n v="2.67"/>
    <n v="2.67"/>
    <n v="1"/>
    <x v="0"/>
    <n v="44.5"/>
    <n v="-41.83"/>
    <n v="-15.666666666666666"/>
    <x v="6"/>
    <x v="96"/>
  </r>
  <r>
    <d v="2021-10-02T00:00:00"/>
    <x v="456"/>
    <n v="69110"/>
    <n v="0"/>
    <x v="0"/>
    <x v="2"/>
    <n v="2.94"/>
    <n v="2.94"/>
    <n v="1"/>
    <x v="0"/>
    <n v="44.5"/>
    <n v="-41.56"/>
    <n v="-14.136054421768709"/>
    <x v="7"/>
    <x v="58"/>
  </r>
  <r>
    <d v="2021-10-02T00:00:00"/>
    <x v="456"/>
    <n v="68939"/>
    <n v="0"/>
    <x v="1"/>
    <x v="2"/>
    <n v="3.12222222222222"/>
    <n v="2.81"/>
    <n v="1"/>
    <x v="1"/>
    <n v="44.5"/>
    <n v="-41.69"/>
    <n v="-14.83629893238434"/>
    <x v="7"/>
    <x v="58"/>
  </r>
  <r>
    <d v="2021-10-02T00:00:00"/>
    <x v="456"/>
    <n v="69116"/>
    <n v="0"/>
    <x v="0"/>
    <x v="2"/>
    <n v="2.46"/>
    <n v="2.46"/>
    <n v="1"/>
    <x v="0"/>
    <n v="44.5"/>
    <n v="-42.04"/>
    <n v="-17.089430894308943"/>
    <x v="7"/>
    <x v="58"/>
  </r>
  <r>
    <d v="2021-10-02T00:00:00"/>
    <x v="456"/>
    <n v="69115"/>
    <n v="0"/>
    <x v="0"/>
    <x v="2"/>
    <n v="2.46"/>
    <n v="2.46"/>
    <n v="1"/>
    <x v="0"/>
    <n v="44.5"/>
    <n v="-42.04"/>
    <n v="-17.089430894308943"/>
    <x v="7"/>
    <x v="58"/>
  </r>
  <r>
    <d v="2021-10-02T00:00:00"/>
    <x v="456"/>
    <n v="69113"/>
    <n v="0"/>
    <x v="0"/>
    <x v="2"/>
    <n v="2.46"/>
    <n v="2.46"/>
    <n v="1"/>
    <x v="0"/>
    <n v="44.5"/>
    <n v="-42.04"/>
    <n v="-17.089430894308943"/>
    <x v="7"/>
    <x v="58"/>
  </r>
  <r>
    <d v="2021-10-02T00:00:00"/>
    <x v="456"/>
    <n v="68938"/>
    <n v="0"/>
    <x v="0"/>
    <x v="2"/>
    <n v="2.46"/>
    <n v="2.46"/>
    <n v="1"/>
    <x v="0"/>
    <n v="44.5"/>
    <n v="-42.04"/>
    <n v="-17.089430894308943"/>
    <x v="7"/>
    <x v="58"/>
  </r>
  <r>
    <d v="2021-10-02T00:00:00"/>
    <x v="456"/>
    <n v="69120"/>
    <n v="0"/>
    <x v="0"/>
    <x v="2"/>
    <n v="2.4900000000000002"/>
    <n v="2.4900000000000002"/>
    <n v="1"/>
    <x v="0"/>
    <n v="44.5"/>
    <n v="-42.01"/>
    <n v="-16.871485943775099"/>
    <x v="7"/>
    <x v="58"/>
  </r>
  <r>
    <d v="2021-10-02T00:00:00"/>
    <x v="456"/>
    <n v="69112"/>
    <n v="0"/>
    <x v="0"/>
    <x v="2"/>
    <n v="2.4900000000000002"/>
    <n v="2.4900000000000002"/>
    <n v="1"/>
    <x v="0"/>
    <n v="44.5"/>
    <n v="-42.01"/>
    <n v="-16.871485943775099"/>
    <x v="7"/>
    <x v="58"/>
  </r>
  <r>
    <d v="2021-10-02T00:00:00"/>
    <x v="456"/>
    <n v="69117"/>
    <n v="0"/>
    <x v="0"/>
    <x v="2"/>
    <n v="2.4900000000000002"/>
    <n v="2.4900000000000002"/>
    <n v="1"/>
    <x v="0"/>
    <n v="44.5"/>
    <n v="-42.01"/>
    <n v="-16.871485943775099"/>
    <x v="7"/>
    <x v="58"/>
  </r>
  <r>
    <d v="2021-10-02T00:00:00"/>
    <x v="456"/>
    <n v="121990"/>
    <n v="0"/>
    <x v="0"/>
    <x v="2"/>
    <n v="2.4900000000000002"/>
    <n v="2.4900000000000002"/>
    <n v="1"/>
    <x v="0"/>
    <n v="44.5"/>
    <n v="-42.01"/>
    <n v="-16.871485943775099"/>
    <x v="7"/>
    <x v="58"/>
  </r>
  <r>
    <d v="2021-10-02T00:00:00"/>
    <x v="456"/>
    <n v="121982"/>
    <n v="0"/>
    <x v="0"/>
    <x v="2"/>
    <n v="3.12"/>
    <n v="3.12"/>
    <n v="1"/>
    <x v="0"/>
    <n v="44.5"/>
    <n v="-41.38"/>
    <n v="-13.262820512820513"/>
    <x v="7"/>
    <x v="58"/>
  </r>
  <r>
    <d v="2021-10-02T00:00:00"/>
    <x v="456"/>
    <n v="121988"/>
    <n v="0"/>
    <x v="0"/>
    <x v="2"/>
    <n v="3.12"/>
    <n v="3.12"/>
    <n v="1"/>
    <x v="0"/>
    <n v="44.5"/>
    <n v="-41.38"/>
    <n v="-13.262820512820513"/>
    <x v="7"/>
    <x v="58"/>
  </r>
  <r>
    <d v="2021-10-02T00:00:00"/>
    <x v="456"/>
    <n v="121974"/>
    <n v="0"/>
    <x v="0"/>
    <x v="2"/>
    <n v="3.12"/>
    <n v="3.12"/>
    <n v="1"/>
    <x v="0"/>
    <n v="44.5"/>
    <n v="-41.38"/>
    <n v="-13.262820512820513"/>
    <x v="7"/>
    <x v="58"/>
  </r>
  <r>
    <d v="2021-10-02T00:00:00"/>
    <x v="456"/>
    <n v="69122"/>
    <n v="0"/>
    <x v="0"/>
    <x v="2"/>
    <n v="3.12"/>
    <n v="3.12"/>
    <n v="1"/>
    <x v="0"/>
    <n v="44.5"/>
    <n v="-41.38"/>
    <n v="-13.262820512820513"/>
    <x v="7"/>
    <x v="58"/>
  </r>
  <r>
    <d v="2021-10-02T00:00:00"/>
    <x v="456"/>
    <n v="121979"/>
    <n v="0"/>
    <x v="0"/>
    <x v="2"/>
    <n v="6.25"/>
    <n v="6.25"/>
    <n v="2"/>
    <x v="0"/>
    <n v="44.5"/>
    <n v="-82.75"/>
    <n v="-13.24"/>
    <x v="7"/>
    <x v="58"/>
  </r>
  <r>
    <d v="2021-10-02T00:00:00"/>
    <x v="456"/>
    <n v="121984"/>
    <n v="0"/>
    <x v="0"/>
    <x v="2"/>
    <n v="4.92"/>
    <n v="4.92"/>
    <n v="2"/>
    <x v="0"/>
    <n v="44.5"/>
    <n v="-84.08"/>
    <n v="-17.089430894308943"/>
    <x v="7"/>
    <x v="58"/>
  </r>
  <r>
    <d v="2021-10-02T00:00:00"/>
    <x v="456"/>
    <n v="69121"/>
    <n v="0"/>
    <x v="0"/>
    <x v="2"/>
    <n v="4.99"/>
    <n v="4.99"/>
    <n v="2"/>
    <x v="0"/>
    <n v="44.5"/>
    <n v="-84.01"/>
    <n v="-16.835671342685369"/>
    <x v="7"/>
    <x v="58"/>
  </r>
  <r>
    <d v="2021-10-02T00:00:00"/>
    <x v="457"/>
    <n v="9482"/>
    <n v="0"/>
    <x v="0"/>
    <x v="1"/>
    <n v="2.5"/>
    <n v="2.5"/>
    <n v="1"/>
    <x v="0"/>
    <n v="36.31"/>
    <n v="-33.81"/>
    <n v="-13.524000000000001"/>
    <x v="1"/>
    <x v="12"/>
  </r>
  <r>
    <d v="2021-10-02T00:00:00"/>
    <x v="457"/>
    <n v="9513"/>
    <n v="0"/>
    <x v="0"/>
    <x v="1"/>
    <n v="2.76"/>
    <n v="2.76"/>
    <n v="1"/>
    <x v="0"/>
    <n v="36.31"/>
    <n v="-33.550000000000004"/>
    <n v="-12.155797101449277"/>
    <x v="1"/>
    <x v="12"/>
  </r>
  <r>
    <d v="2021-10-02T00:00:00"/>
    <x v="457"/>
    <n v="122529"/>
    <n v="0"/>
    <x v="0"/>
    <x v="1"/>
    <n v="2.14"/>
    <n v="2.14"/>
    <n v="1"/>
    <x v="0"/>
    <n v="36.31"/>
    <n v="-34.17"/>
    <n v="-15.967289719626168"/>
    <x v="3"/>
    <x v="24"/>
  </r>
  <r>
    <d v="2021-10-02T00:00:00"/>
    <x v="457"/>
    <n v="104454"/>
    <n v="0"/>
    <x v="0"/>
    <x v="1"/>
    <n v="2.64"/>
    <n v="2.64"/>
    <n v="1"/>
    <x v="0"/>
    <n v="36.31"/>
    <n v="-33.67"/>
    <n v="-12.753787878787879"/>
    <x v="4"/>
    <x v="8"/>
  </r>
  <r>
    <d v="2021-10-02T00:00:00"/>
    <x v="457"/>
    <n v="73386"/>
    <n v="0"/>
    <x v="0"/>
    <x v="1"/>
    <n v="2.52"/>
    <n v="2.52"/>
    <n v="1"/>
    <x v="0"/>
    <n v="36.31"/>
    <n v="-33.79"/>
    <n v="-13.408730158730158"/>
    <x v="1"/>
    <x v="22"/>
  </r>
  <r>
    <d v="2021-10-02T00:00:00"/>
    <x v="457"/>
    <n v="98397"/>
    <n v="0"/>
    <x v="4"/>
    <x v="1"/>
    <n v="2.27058823529411"/>
    <n v="1.93"/>
    <n v="1"/>
    <x v="4"/>
    <n v="36.31"/>
    <n v="-34.380000000000003"/>
    <n v="-17.813471502590676"/>
    <x v="7"/>
    <x v="60"/>
  </r>
  <r>
    <d v="2021-10-02T00:00:00"/>
    <x v="457"/>
    <n v="87849"/>
    <n v="0"/>
    <x v="0"/>
    <x v="1"/>
    <n v="3.9"/>
    <n v="3.9"/>
    <n v="1"/>
    <x v="0"/>
    <n v="36.31"/>
    <n v="-32.410000000000004"/>
    <n v="-8.3102564102564109"/>
    <x v="7"/>
    <x v="58"/>
  </r>
  <r>
    <d v="2021-10-02T00:00:00"/>
    <x v="457"/>
    <n v="119971"/>
    <n v="0"/>
    <x v="0"/>
    <x v="1"/>
    <n v="4.82"/>
    <n v="4.82"/>
    <n v="1"/>
    <x v="0"/>
    <n v="36.31"/>
    <n v="-31.490000000000002"/>
    <n v="-6.5331950207468878"/>
    <x v="1"/>
    <x v="1"/>
  </r>
  <r>
    <d v="2021-10-02T00:00:00"/>
    <x v="457"/>
    <n v="5635"/>
    <n v="0"/>
    <x v="0"/>
    <x v="1"/>
    <n v="1.83"/>
    <n v="1.83"/>
    <n v="1"/>
    <x v="0"/>
    <n v="36.31"/>
    <n v="-34.480000000000004"/>
    <n v="-18.84153005464481"/>
    <x v="1"/>
    <x v="16"/>
  </r>
  <r>
    <d v="2021-10-02T00:00:00"/>
    <x v="457"/>
    <n v="13342"/>
    <n v="0"/>
    <x v="0"/>
    <x v="1"/>
    <n v="2.31"/>
    <n v="2.31"/>
    <n v="1"/>
    <x v="0"/>
    <n v="36.31"/>
    <n v="-34"/>
    <n v="-14.718614718614718"/>
    <x v="1"/>
    <x v="22"/>
  </r>
  <r>
    <d v="2021-10-02T00:00:00"/>
    <x v="457"/>
    <n v="45867"/>
    <n v="0"/>
    <x v="0"/>
    <x v="1"/>
    <n v="2.7"/>
    <n v="2.7"/>
    <n v="1"/>
    <x v="0"/>
    <n v="36.31"/>
    <n v="-33.61"/>
    <n v="-12.448148148148148"/>
    <x v="1"/>
    <x v="14"/>
  </r>
  <r>
    <d v="2021-10-02T00:00:00"/>
    <x v="457"/>
    <n v="83853"/>
    <n v="0"/>
    <x v="3"/>
    <x v="1"/>
    <n v="2.0444444444444398"/>
    <n v="1.84"/>
    <n v="1"/>
    <x v="1"/>
    <n v="36.31"/>
    <n v="-34.47"/>
    <n v="-18.73369565217391"/>
    <x v="7"/>
    <x v="95"/>
  </r>
  <r>
    <d v="2021-10-02T00:00:00"/>
    <x v="457"/>
    <n v="86400"/>
    <n v="0"/>
    <x v="0"/>
    <x v="1"/>
    <n v="2.09"/>
    <n v="2.09"/>
    <n v="1"/>
    <x v="0"/>
    <n v="36.31"/>
    <n v="-34.22"/>
    <n v="-16.373205741626794"/>
    <x v="1"/>
    <x v="1"/>
  </r>
  <r>
    <d v="2021-10-02T00:00:00"/>
    <x v="457"/>
    <n v="9554"/>
    <n v="0"/>
    <x v="0"/>
    <x v="1"/>
    <n v="3.85"/>
    <n v="3.85"/>
    <n v="1"/>
    <x v="0"/>
    <n v="36.31"/>
    <n v="-32.46"/>
    <n v="-8.4311688311688311"/>
    <x v="1"/>
    <x v="12"/>
  </r>
  <r>
    <d v="2021-10-02T00:00:00"/>
    <x v="457"/>
    <n v="87381"/>
    <n v="0"/>
    <x v="0"/>
    <x v="1"/>
    <n v="2.23"/>
    <n v="2.23"/>
    <n v="1"/>
    <x v="0"/>
    <n v="36.31"/>
    <n v="-34.080000000000005"/>
    <n v="-15.282511210762335"/>
    <x v="7"/>
    <x v="60"/>
  </r>
  <r>
    <d v="2021-10-02T00:00:00"/>
    <x v="457"/>
    <n v="9551"/>
    <n v="0"/>
    <x v="0"/>
    <x v="1"/>
    <n v="2.11"/>
    <n v="2.11"/>
    <n v="1"/>
    <x v="0"/>
    <n v="36.31"/>
    <n v="-34.200000000000003"/>
    <n v="-16.208530805687207"/>
    <x v="1"/>
    <x v="12"/>
  </r>
  <r>
    <d v="2021-10-02T00:00:00"/>
    <x v="457"/>
    <n v="122530"/>
    <n v="0"/>
    <x v="0"/>
    <x v="1"/>
    <n v="4.17"/>
    <n v="4.17"/>
    <n v="2"/>
    <x v="0"/>
    <n v="36.31"/>
    <n v="-68.45"/>
    <n v="-16.414868105515588"/>
    <x v="3"/>
    <x v="24"/>
  </r>
  <r>
    <d v="2021-10-02T00:00:00"/>
    <x v="457"/>
    <n v="10654"/>
    <n v="0"/>
    <x v="0"/>
    <x v="1"/>
    <n v="4.16"/>
    <n v="4.16"/>
    <n v="3"/>
    <x v="0"/>
    <n v="36.31"/>
    <n v="-104.77000000000001"/>
    <n v="-25.185096153846157"/>
    <x v="1"/>
    <x v="22"/>
  </r>
  <r>
    <d v="2021-10-02T00:00:00"/>
    <x v="458"/>
    <n v="79695"/>
    <n v="0"/>
    <x v="0"/>
    <x v="0"/>
    <n v="17.940000000000001"/>
    <n v="17.940000000000001"/>
    <n v="1"/>
    <x v="0"/>
    <n v="11.32"/>
    <n v="6.620000000000001"/>
    <n v="0.36900780379041254"/>
    <x v="8"/>
    <x v="101"/>
  </r>
  <r>
    <d v="2021-10-02T00:00:00"/>
    <x v="459"/>
    <n v="42695"/>
    <n v="0"/>
    <x v="0"/>
    <x v="0"/>
    <n v="12.59"/>
    <n v="12.59"/>
    <n v="5"/>
    <x v="0"/>
    <n v="62.29"/>
    <n v="-298.86"/>
    <n v="-23.737887212073076"/>
    <x v="3"/>
    <x v="54"/>
  </r>
  <r>
    <d v="2021-10-02T00:00:00"/>
    <x v="459"/>
    <n v="69323"/>
    <n v="0"/>
    <x v="0"/>
    <x v="0"/>
    <n v="17.18"/>
    <n v="17.18"/>
    <n v="5"/>
    <x v="0"/>
    <n v="62.29"/>
    <n v="-294.27"/>
    <n v="-17.128637951105937"/>
    <x v="3"/>
    <x v="54"/>
  </r>
  <r>
    <d v="2021-10-02T00:00:00"/>
    <x v="459"/>
    <n v="104322"/>
    <n v="0"/>
    <x v="0"/>
    <x v="0"/>
    <n v="16.670000000000002"/>
    <n v="16.670000000000002"/>
    <n v="5"/>
    <x v="0"/>
    <n v="62.29"/>
    <n v="-294.77999999999997"/>
    <n v="-17.683263347330531"/>
    <x v="3"/>
    <x v="54"/>
  </r>
  <r>
    <d v="2021-10-02T00:00:00"/>
    <x v="459"/>
    <n v="8696"/>
    <n v="0"/>
    <x v="0"/>
    <x v="0"/>
    <n v="23.73"/>
    <n v="23.73"/>
    <n v="6"/>
    <x v="0"/>
    <n v="62.29"/>
    <n v="-350.01"/>
    <n v="-14.74968394437421"/>
    <x v="3"/>
    <x v="54"/>
  </r>
  <r>
    <d v="2021-10-02T00:00:00"/>
    <x v="459"/>
    <n v="8698"/>
    <n v="0"/>
    <x v="1"/>
    <x v="0"/>
    <n v="18.705882352941099"/>
    <n v="15.9"/>
    <n v="6"/>
    <x v="4"/>
    <n v="62.29"/>
    <n v="-357.84000000000003"/>
    <n v="-22.505660377358492"/>
    <x v="3"/>
    <x v="54"/>
  </r>
  <r>
    <d v="2021-10-02T00:00:00"/>
    <x v="460"/>
    <n v="118979"/>
    <n v="0"/>
    <x v="0"/>
    <x v="0"/>
    <n v="6.3"/>
    <n v="6.3"/>
    <n v="1"/>
    <x v="0"/>
    <n v="21.33"/>
    <n v="-15.029999999999998"/>
    <n v="-2.3857142857142852"/>
    <x v="5"/>
    <x v="70"/>
  </r>
  <r>
    <d v="2021-10-02T00:00:00"/>
    <x v="460"/>
    <n v="122026"/>
    <n v="0"/>
    <x v="2"/>
    <x v="0"/>
    <n v="20.042857142857098"/>
    <n v="14.03"/>
    <n v="2"/>
    <x v="3"/>
    <n v="21.33"/>
    <n v="-28.629999999999995"/>
    <n v="-2.0406272273699213"/>
    <x v="5"/>
    <x v="9"/>
  </r>
  <r>
    <d v="2021-10-02T00:00:00"/>
    <x v="460"/>
    <n v="71729"/>
    <n v="0"/>
    <x v="0"/>
    <x v="0"/>
    <n v="6.37"/>
    <n v="6.37"/>
    <n v="3"/>
    <x v="0"/>
    <n v="21.33"/>
    <n v="-57.62"/>
    <n v="-9.0455259026687589"/>
    <x v="6"/>
    <x v="28"/>
  </r>
  <r>
    <d v="2021-10-02T00:00:00"/>
    <x v="461"/>
    <n v="120865"/>
    <n v="0"/>
    <x v="0"/>
    <x v="0"/>
    <n v="4.0599999999999996"/>
    <n v="4.0599999999999996"/>
    <n v="1"/>
    <x v="0"/>
    <n v="54.8"/>
    <n v="-50.739999999999995"/>
    <n v="-12.497536945812808"/>
    <x v="1"/>
    <x v="13"/>
  </r>
  <r>
    <d v="2021-10-02T00:00:00"/>
    <x v="461"/>
    <n v="118887"/>
    <n v="0"/>
    <x v="3"/>
    <x v="0"/>
    <n v="3.8555555555555499"/>
    <n v="3.47"/>
    <n v="1"/>
    <x v="1"/>
    <n v="54.8"/>
    <n v="-51.33"/>
    <n v="-14.792507204610949"/>
    <x v="1"/>
    <x v="1"/>
  </r>
  <r>
    <d v="2021-10-02T00:00:00"/>
    <x v="461"/>
    <n v="9560"/>
    <n v="0"/>
    <x v="0"/>
    <x v="0"/>
    <n v="3.11"/>
    <n v="3.11"/>
    <n v="1"/>
    <x v="0"/>
    <n v="54.8"/>
    <n v="-51.69"/>
    <n v="-16.620578778135048"/>
    <x v="1"/>
    <x v="12"/>
  </r>
  <r>
    <d v="2021-10-02T00:00:00"/>
    <x v="461"/>
    <n v="122269"/>
    <n v="0"/>
    <x v="3"/>
    <x v="0"/>
    <n v="7.5444444444444398"/>
    <n v="6.79"/>
    <n v="2"/>
    <x v="1"/>
    <n v="54.8"/>
    <n v="-102.80999999999999"/>
    <n v="-15.141384388807067"/>
    <x v="1"/>
    <x v="16"/>
  </r>
  <r>
    <d v="2021-10-02T00:00:00"/>
    <x v="461"/>
    <n v="122268"/>
    <n v="0"/>
    <x v="3"/>
    <x v="0"/>
    <n v="11.311111111111099"/>
    <n v="10.18"/>
    <n v="3"/>
    <x v="1"/>
    <n v="54.8"/>
    <n v="-154.21999999999997"/>
    <n v="-15.149312377210213"/>
    <x v="1"/>
    <x v="16"/>
  </r>
  <r>
    <d v="2021-10-02T00:00:00"/>
    <x v="461"/>
    <n v="111706"/>
    <n v="0"/>
    <x v="0"/>
    <x v="0"/>
    <n v="23.02"/>
    <n v="23.02"/>
    <n v="6"/>
    <x v="0"/>
    <n v="54.8"/>
    <n v="-305.77999999999997"/>
    <n v="-13.283231972198088"/>
    <x v="7"/>
    <x v="95"/>
  </r>
  <r>
    <d v="2021-10-02T00:00:00"/>
    <x v="461"/>
    <n v="72822"/>
    <n v="0"/>
    <x v="0"/>
    <x v="0"/>
    <n v="38.630000000000003"/>
    <n v="38.630000000000003"/>
    <n v="12"/>
    <x v="0"/>
    <n v="54.8"/>
    <n v="-618.96999999999991"/>
    <n v="-16.023039088791091"/>
    <x v="7"/>
    <x v="85"/>
  </r>
  <r>
    <d v="2021-10-02T00:00:00"/>
    <x v="462"/>
    <n v="86619"/>
    <n v="0"/>
    <x v="0"/>
    <x v="0"/>
    <n v="7.82"/>
    <n v="7.82"/>
    <n v="1"/>
    <x v="0"/>
    <n v="21.85"/>
    <n v="-14.030000000000001"/>
    <n v="-1.7941176470588236"/>
    <x v="0"/>
    <x v="19"/>
  </r>
  <r>
    <d v="2021-10-02T00:00:00"/>
    <x v="462"/>
    <n v="119728"/>
    <n v="0"/>
    <x v="0"/>
    <x v="0"/>
    <n v="12.74"/>
    <n v="12.74"/>
    <n v="1"/>
    <x v="0"/>
    <n v="21.85"/>
    <n v="-9.1100000000000012"/>
    <n v="-0.71507064364207229"/>
    <x v="0"/>
    <x v="0"/>
  </r>
  <r>
    <d v="2021-10-02T00:00:00"/>
    <x v="462"/>
    <n v="3586"/>
    <n v="0"/>
    <x v="0"/>
    <x v="0"/>
    <n v="11.13"/>
    <n v="11.13"/>
    <n v="1"/>
    <x v="0"/>
    <n v="21.85"/>
    <n v="-10.72"/>
    <n v="-0.96316262353998205"/>
    <x v="0"/>
    <x v="19"/>
  </r>
  <r>
    <d v="2021-10-02T00:00:00"/>
    <x v="463"/>
    <n v="11489"/>
    <n v="0"/>
    <x v="0"/>
    <x v="2"/>
    <n v="10.57"/>
    <n v="10.57"/>
    <n v="3"/>
    <x v="0"/>
    <n v="63.62"/>
    <n v="-180.29"/>
    <n v="-17.056764427625353"/>
    <x v="4"/>
    <x v="8"/>
  </r>
  <r>
    <d v="2021-10-02T00:00:00"/>
    <x v="463"/>
    <n v="7669"/>
    <n v="0"/>
    <x v="1"/>
    <x v="2"/>
    <n v="72.788888888888806"/>
    <n v="65.510000000000005"/>
    <n v="8"/>
    <x v="1"/>
    <n v="63.62"/>
    <n v="-443.45"/>
    <n v="-6.7691955426652415"/>
    <x v="0"/>
    <x v="0"/>
  </r>
  <r>
    <d v="2021-10-02T00:00:00"/>
    <x v="464"/>
    <n v="87372"/>
    <n v="0"/>
    <x v="0"/>
    <x v="0"/>
    <n v="5.0599999999999996"/>
    <n v="5.0599999999999996"/>
    <n v="1"/>
    <x v="0"/>
    <n v="18.649999999999999"/>
    <n v="-13.59"/>
    <n v="-2.6857707509881426"/>
    <x v="7"/>
    <x v="60"/>
  </r>
  <r>
    <d v="2021-10-02T00:00:00"/>
    <x v="464"/>
    <n v="117045"/>
    <n v="0"/>
    <x v="0"/>
    <x v="0"/>
    <n v="5.48"/>
    <n v="5.48"/>
    <n v="1"/>
    <x v="0"/>
    <n v="18.649999999999999"/>
    <n v="-13.169999999999998"/>
    <n v="-2.403284671532846"/>
    <x v="3"/>
    <x v="79"/>
  </r>
  <r>
    <d v="2021-10-02T00:00:00"/>
    <x v="464"/>
    <n v="117040"/>
    <n v="0"/>
    <x v="0"/>
    <x v="0"/>
    <n v="5.48"/>
    <n v="5.48"/>
    <n v="1"/>
    <x v="0"/>
    <n v="18.649999999999999"/>
    <n v="-13.169999999999998"/>
    <n v="-2.403284671532846"/>
    <x v="3"/>
    <x v="79"/>
  </r>
  <r>
    <d v="2021-10-02T00:00:00"/>
    <x v="464"/>
    <n v="117044"/>
    <n v="0"/>
    <x v="0"/>
    <x v="0"/>
    <n v="5.48"/>
    <n v="5.48"/>
    <n v="1"/>
    <x v="0"/>
    <n v="18.649999999999999"/>
    <n v="-13.169999999999998"/>
    <n v="-2.403284671532846"/>
    <x v="3"/>
    <x v="79"/>
  </r>
  <r>
    <d v="2021-10-02T00:00:00"/>
    <x v="464"/>
    <n v="83773"/>
    <n v="0"/>
    <x v="0"/>
    <x v="0"/>
    <n v="3.27"/>
    <n v="3.27"/>
    <n v="2"/>
    <x v="0"/>
    <n v="18.649999999999999"/>
    <n v="-34.029999999999994"/>
    <n v="-10.406727828746176"/>
    <x v="3"/>
    <x v="45"/>
  </r>
  <r>
    <d v="2021-10-02T00:00:00"/>
    <x v="464"/>
    <n v="80124"/>
    <n v="0"/>
    <x v="3"/>
    <x v="0"/>
    <n v="7.05555555555555"/>
    <n v="6.35"/>
    <n v="2"/>
    <x v="1"/>
    <n v="18.649999999999999"/>
    <n v="-30.949999999999996"/>
    <n v="-4.8740157480314954"/>
    <x v="3"/>
    <x v="45"/>
  </r>
  <r>
    <d v="2021-10-02T00:00:00"/>
    <x v="465"/>
    <n v="17630"/>
    <n v="0"/>
    <x v="0"/>
    <x v="0"/>
    <n v="12.33"/>
    <n v="12.33"/>
    <n v="1"/>
    <x v="0"/>
    <n v="43.51"/>
    <n v="-31.18"/>
    <n v="-2.5287915652879156"/>
    <x v="1"/>
    <x v="2"/>
  </r>
  <r>
    <d v="2021-10-02T00:00:00"/>
    <x v="465"/>
    <n v="78924"/>
    <n v="0"/>
    <x v="0"/>
    <x v="0"/>
    <n v="12.43"/>
    <n v="12.43"/>
    <n v="1"/>
    <x v="0"/>
    <n v="43.51"/>
    <n v="-31.08"/>
    <n v="-2.5004022526146419"/>
    <x v="1"/>
    <x v="2"/>
  </r>
  <r>
    <d v="2021-10-02T00:00:00"/>
    <x v="465"/>
    <n v="144000"/>
    <n v="0"/>
    <x v="0"/>
    <x v="0"/>
    <n v="40.36"/>
    <n v="40.36"/>
    <n v="1"/>
    <x v="0"/>
    <n v="43.51"/>
    <n v="-3.1499999999999986"/>
    <n v="-7.8047571853320091E-2"/>
    <x v="0"/>
    <x v="50"/>
  </r>
  <r>
    <d v="2021-10-02T00:00:00"/>
    <x v="466"/>
    <n v="121318"/>
    <n v="0"/>
    <x v="0"/>
    <x v="0"/>
    <n v="4.3499999999999996"/>
    <n v="4.3499999999999996"/>
    <n v="1"/>
    <x v="0"/>
    <n v="47.75"/>
    <n v="-43.4"/>
    <n v="-9.9770114942528743"/>
    <x v="4"/>
    <x v="77"/>
  </r>
  <r>
    <d v="2021-10-02T00:00:00"/>
    <x v="466"/>
    <n v="122217"/>
    <n v="0"/>
    <x v="0"/>
    <x v="0"/>
    <n v="2.94"/>
    <n v="2.94"/>
    <n v="1"/>
    <x v="0"/>
    <n v="47.75"/>
    <n v="-44.81"/>
    <n v="-15.241496598639458"/>
    <x v="2"/>
    <x v="41"/>
  </r>
  <r>
    <d v="2021-10-02T00:00:00"/>
    <x v="466"/>
    <n v="122216"/>
    <n v="0"/>
    <x v="0"/>
    <x v="0"/>
    <n v="2.94"/>
    <n v="2.94"/>
    <n v="1"/>
    <x v="0"/>
    <n v="47.75"/>
    <n v="-44.81"/>
    <n v="-15.241496598639458"/>
    <x v="2"/>
    <x v="41"/>
  </r>
  <r>
    <d v="2021-10-02T00:00:00"/>
    <x v="466"/>
    <n v="119120"/>
    <n v="0"/>
    <x v="0"/>
    <x v="0"/>
    <n v="5.13"/>
    <n v="5.13"/>
    <n v="1"/>
    <x v="0"/>
    <n v="47.75"/>
    <n v="-42.62"/>
    <n v="-8.3079922027290447"/>
    <x v="2"/>
    <x v="41"/>
  </r>
  <r>
    <d v="2021-10-02T00:00:00"/>
    <x v="466"/>
    <n v="119119"/>
    <n v="0"/>
    <x v="0"/>
    <x v="0"/>
    <n v="5.13"/>
    <n v="5.13"/>
    <n v="1"/>
    <x v="0"/>
    <n v="47.75"/>
    <n v="-42.62"/>
    <n v="-8.3079922027290447"/>
    <x v="2"/>
    <x v="41"/>
  </r>
  <r>
    <d v="2021-10-02T00:00:00"/>
    <x v="466"/>
    <n v="43944"/>
    <n v="0"/>
    <x v="0"/>
    <x v="0"/>
    <n v="49.12"/>
    <n v="49.12"/>
    <n v="3"/>
    <x v="0"/>
    <n v="47.75"/>
    <n v="-94.13"/>
    <n v="-1.9163273615635179"/>
    <x v="5"/>
    <x v="9"/>
  </r>
  <r>
    <d v="2021-10-02T00:00:00"/>
    <x v="467"/>
    <n v="3590"/>
    <n v="0"/>
    <x v="0"/>
    <x v="1"/>
    <n v="31.54"/>
    <n v="31.54"/>
    <n v="2"/>
    <x v="0"/>
    <n v="126.72"/>
    <n v="-221.9"/>
    <n v="-7.0355104629042486"/>
    <x v="0"/>
    <x v="19"/>
  </r>
  <r>
    <d v="2021-10-02T00:00:00"/>
    <x v="467"/>
    <n v="5869"/>
    <n v="0"/>
    <x v="0"/>
    <x v="1"/>
    <n v="5.7"/>
    <n v="5.7"/>
    <n v="2"/>
    <x v="0"/>
    <n v="126.72"/>
    <n v="-247.74"/>
    <n v="-43.463157894736845"/>
    <x v="4"/>
    <x v="8"/>
  </r>
  <r>
    <d v="2021-10-02T00:00:00"/>
    <x v="467"/>
    <n v="99270"/>
    <n v="0"/>
    <x v="0"/>
    <x v="1"/>
    <n v="17.329999999999998"/>
    <n v="17.329999999999998"/>
    <n v="3"/>
    <x v="0"/>
    <n v="126.72"/>
    <n v="-362.83"/>
    <n v="-20.936526255049049"/>
    <x v="4"/>
    <x v="8"/>
  </r>
  <r>
    <d v="2021-10-02T00:00:00"/>
    <x v="467"/>
    <n v="73442"/>
    <n v="0"/>
    <x v="0"/>
    <x v="1"/>
    <n v="8.06"/>
    <n v="8.06"/>
    <n v="3"/>
    <x v="0"/>
    <n v="126.72"/>
    <n v="-372.09999999999997"/>
    <n v="-46.166253101736963"/>
    <x v="0"/>
    <x v="0"/>
  </r>
  <r>
    <d v="2021-10-02T00:00:00"/>
    <x v="467"/>
    <n v="41225"/>
    <n v="0"/>
    <x v="1"/>
    <x v="1"/>
    <n v="48.409090909090899"/>
    <n v="42.6"/>
    <n v="3"/>
    <x v="11"/>
    <n v="126.72"/>
    <n v="-337.55999999999995"/>
    <n v="-7.9239436619718298"/>
    <x v="0"/>
    <x v="0"/>
  </r>
  <r>
    <d v="2021-10-02T00:00:00"/>
    <x v="467"/>
    <n v="81880"/>
    <n v="0"/>
    <x v="1"/>
    <x v="1"/>
    <n v="90.844444444444406"/>
    <n v="81.760000000000005"/>
    <n v="4"/>
    <x v="1"/>
    <n v="126.72"/>
    <n v="-425.12"/>
    <n v="-5.1996086105675143"/>
    <x v="0"/>
    <x v="0"/>
  </r>
  <r>
    <d v="2021-10-02T00:00:00"/>
    <x v="467"/>
    <n v="111716"/>
    <n v="0"/>
    <x v="0"/>
    <x v="1"/>
    <n v="9.64"/>
    <n v="9.64"/>
    <n v="8"/>
    <x v="0"/>
    <n v="126.72"/>
    <n v="-1004.12"/>
    <n v="-104.16182572614107"/>
    <x v="6"/>
    <x v="11"/>
  </r>
  <r>
    <d v="2021-10-02T00:00:00"/>
    <x v="468"/>
    <n v="82453"/>
    <n v="0"/>
    <x v="0"/>
    <x v="0"/>
    <n v="2.5"/>
    <n v="2.5"/>
    <n v="1"/>
    <x v="0"/>
    <n v="126.11"/>
    <n v="-123.61"/>
    <n v="-49.444000000000003"/>
    <x v="6"/>
    <x v="10"/>
  </r>
  <r>
    <d v="2021-10-02T00:00:00"/>
    <x v="468"/>
    <n v="118542"/>
    <n v="0"/>
    <x v="0"/>
    <x v="0"/>
    <n v="2.42"/>
    <n v="2.42"/>
    <n v="1"/>
    <x v="0"/>
    <n v="126.11"/>
    <n v="-123.69"/>
    <n v="-51.111570247933884"/>
    <x v="1"/>
    <x v="13"/>
  </r>
  <r>
    <d v="2021-10-02T00:00:00"/>
    <x v="468"/>
    <n v="21603"/>
    <n v="0"/>
    <x v="3"/>
    <x v="0"/>
    <n v="5.0111111111111102"/>
    <n v="4.51"/>
    <n v="1"/>
    <x v="1"/>
    <n v="126.11"/>
    <n v="-121.6"/>
    <n v="-26.962305986696229"/>
    <x v="3"/>
    <x v="38"/>
  </r>
  <r>
    <d v="2021-10-02T00:00:00"/>
    <x v="468"/>
    <n v="21612"/>
    <n v="0"/>
    <x v="3"/>
    <x v="0"/>
    <n v="5.0111111111111102"/>
    <n v="4.51"/>
    <n v="1"/>
    <x v="1"/>
    <n v="126.11"/>
    <n v="-121.6"/>
    <n v="-26.962305986696229"/>
    <x v="3"/>
    <x v="38"/>
  </r>
  <r>
    <d v="2021-10-02T00:00:00"/>
    <x v="468"/>
    <n v="110689"/>
    <n v="0"/>
    <x v="0"/>
    <x v="0"/>
    <n v="1.86"/>
    <n v="1.86"/>
    <n v="1"/>
    <x v="0"/>
    <n v="126.11"/>
    <n v="-124.25"/>
    <n v="-66.8010752688172"/>
    <x v="6"/>
    <x v="10"/>
  </r>
  <r>
    <d v="2021-10-02T00:00:00"/>
    <x v="468"/>
    <n v="115754"/>
    <n v="0"/>
    <x v="3"/>
    <x v="0"/>
    <n v="1.1555555555555499"/>
    <n v="1.04"/>
    <n v="1"/>
    <x v="1"/>
    <n v="126.11"/>
    <n v="-125.07"/>
    <n v="-120.25961538461537"/>
    <x v="1"/>
    <x v="13"/>
  </r>
  <r>
    <d v="2021-10-02T00:00:00"/>
    <x v="468"/>
    <n v="99351"/>
    <n v="0"/>
    <x v="0"/>
    <x v="0"/>
    <n v="1.24"/>
    <n v="1.24"/>
    <n v="1"/>
    <x v="0"/>
    <n v="126.11"/>
    <n v="-124.87"/>
    <n v="-100.70161290322581"/>
    <x v="1"/>
    <x v="56"/>
  </r>
  <r>
    <d v="2021-10-02T00:00:00"/>
    <x v="468"/>
    <n v="115757"/>
    <n v="0"/>
    <x v="3"/>
    <x v="0"/>
    <n v="2.6111111111111098"/>
    <n v="2.35"/>
    <n v="2"/>
    <x v="1"/>
    <n v="126.11"/>
    <n v="-249.87"/>
    <n v="-106.32765957446809"/>
    <x v="1"/>
    <x v="13"/>
  </r>
  <r>
    <d v="2021-10-02T00:00:00"/>
    <x v="468"/>
    <n v="7264"/>
    <n v="0"/>
    <x v="0"/>
    <x v="0"/>
    <n v="7.09"/>
    <n v="7.09"/>
    <n v="3"/>
    <x v="0"/>
    <n v="126.11"/>
    <n v="-371.24"/>
    <n v="-52.361071932299012"/>
    <x v="6"/>
    <x v="11"/>
  </r>
  <r>
    <d v="2021-10-02T00:00:00"/>
    <x v="468"/>
    <n v="7263"/>
    <n v="0"/>
    <x v="0"/>
    <x v="0"/>
    <n v="6.6"/>
    <n v="6.6"/>
    <n v="3"/>
    <x v="0"/>
    <n v="126.11"/>
    <n v="-371.72999999999996"/>
    <n v="-56.322727272727271"/>
    <x v="6"/>
    <x v="11"/>
  </r>
  <r>
    <d v="2021-10-02T00:00:00"/>
    <x v="468"/>
    <n v="115750"/>
    <n v="0"/>
    <x v="0"/>
    <x v="0"/>
    <n v="2.72"/>
    <n v="2.72"/>
    <n v="3"/>
    <x v="0"/>
    <n v="126.11"/>
    <n v="-375.60999999999996"/>
    <n v="-138.09191176470586"/>
    <x v="1"/>
    <x v="13"/>
  </r>
  <r>
    <d v="2021-10-02T00:00:00"/>
    <x v="468"/>
    <n v="103595"/>
    <n v="0"/>
    <x v="2"/>
    <x v="0"/>
    <n v="62.028571428571396"/>
    <n v="43.42"/>
    <n v="4"/>
    <x v="3"/>
    <n v="126.11"/>
    <n v="-461.02"/>
    <n v="-10.617687701520037"/>
    <x v="5"/>
    <x v="9"/>
  </r>
  <r>
    <d v="2021-10-02T00:00:00"/>
    <x v="468"/>
    <n v="103592"/>
    <n v="0"/>
    <x v="2"/>
    <x v="0"/>
    <n v="62.028571428571396"/>
    <n v="43.42"/>
    <n v="4"/>
    <x v="3"/>
    <n v="126.11"/>
    <n v="-461.02"/>
    <n v="-10.617687701520037"/>
    <x v="5"/>
    <x v="9"/>
  </r>
  <r>
    <d v="2021-10-02T00:00:00"/>
    <x v="468"/>
    <n v="120797"/>
    <n v="0"/>
    <x v="0"/>
    <x v="0"/>
    <n v="3.3"/>
    <n v="3.3"/>
    <n v="4"/>
    <x v="0"/>
    <n v="126.11"/>
    <n v="-501.14"/>
    <n v="-151.86060606060607"/>
    <x v="1"/>
    <x v="1"/>
  </r>
  <r>
    <d v="2021-10-02T00:00:00"/>
    <x v="468"/>
    <n v="121475"/>
    <n v="0"/>
    <x v="0"/>
    <x v="0"/>
    <n v="3.3"/>
    <n v="3.3"/>
    <n v="4"/>
    <x v="0"/>
    <n v="126.11"/>
    <n v="-501.14"/>
    <n v="-151.86060606060607"/>
    <x v="1"/>
    <x v="13"/>
  </r>
  <r>
    <d v="2021-10-02T00:00:00"/>
    <x v="468"/>
    <n v="115755"/>
    <n v="0"/>
    <x v="0"/>
    <x v="0"/>
    <n v="3.84"/>
    <n v="3.84"/>
    <n v="4"/>
    <x v="0"/>
    <n v="126.11"/>
    <n v="-500.6"/>
    <n v="-130.36458333333334"/>
    <x v="1"/>
    <x v="13"/>
  </r>
  <r>
    <d v="2021-10-02T00:00:00"/>
    <x v="468"/>
    <n v="115761"/>
    <n v="0"/>
    <x v="0"/>
    <x v="0"/>
    <n v="5.22"/>
    <n v="5.22"/>
    <n v="4"/>
    <x v="0"/>
    <n v="126.11"/>
    <n v="-499.21999999999997"/>
    <n v="-95.636015325670499"/>
    <x v="1"/>
    <x v="13"/>
  </r>
  <r>
    <d v="2021-10-02T00:00:00"/>
    <x v="468"/>
    <n v="118889"/>
    <n v="0"/>
    <x v="0"/>
    <x v="0"/>
    <n v="9.7100000000000009"/>
    <n v="9.7100000000000009"/>
    <n v="4"/>
    <x v="0"/>
    <n v="126.11"/>
    <n v="-494.73"/>
    <n v="-50.950566426364567"/>
    <x v="1"/>
    <x v="13"/>
  </r>
  <r>
    <d v="2021-10-02T00:00:00"/>
    <x v="469"/>
    <n v="9519"/>
    <n v="0"/>
    <x v="0"/>
    <x v="0"/>
    <n v="43.91"/>
    <n v="43.91"/>
    <n v="3"/>
    <x v="0"/>
    <n v="116.02"/>
    <n v="-304.14999999999998"/>
    <n v="-6.9266681849237077"/>
    <x v="4"/>
    <x v="8"/>
  </r>
  <r>
    <d v="2021-10-02T00:00:00"/>
    <x v="469"/>
    <n v="13348"/>
    <n v="0"/>
    <x v="0"/>
    <x v="0"/>
    <n v="7.75"/>
    <n v="7.75"/>
    <n v="4"/>
    <x v="0"/>
    <n v="116.02"/>
    <n v="-456.33"/>
    <n v="-58.881290322580647"/>
    <x v="4"/>
    <x v="8"/>
  </r>
  <r>
    <d v="2021-10-02T00:00:00"/>
    <x v="469"/>
    <n v="118156"/>
    <n v="0"/>
    <x v="0"/>
    <x v="0"/>
    <n v="9.4700000000000006"/>
    <n v="9.4700000000000006"/>
    <n v="4"/>
    <x v="0"/>
    <n v="116.02"/>
    <n v="-454.60999999999996"/>
    <n v="-48.005279831045399"/>
    <x v="4"/>
    <x v="8"/>
  </r>
  <r>
    <d v="2021-10-02T00:00:00"/>
    <x v="469"/>
    <n v="10048"/>
    <n v="0"/>
    <x v="0"/>
    <x v="0"/>
    <n v="26.29"/>
    <n v="26.29"/>
    <n v="5"/>
    <x v="0"/>
    <n v="116.02"/>
    <n v="-553.81000000000006"/>
    <n v="-21.065424115633324"/>
    <x v="6"/>
    <x v="11"/>
  </r>
  <r>
    <d v="2021-10-02T00:00:00"/>
    <x v="469"/>
    <n v="118262"/>
    <n v="0"/>
    <x v="0"/>
    <x v="0"/>
    <n v="36.590000000000003"/>
    <n v="36.590000000000003"/>
    <n v="6"/>
    <x v="0"/>
    <n v="116.02"/>
    <n v="-659.53"/>
    <n v="-18.024870183110139"/>
    <x v="4"/>
    <x v="8"/>
  </r>
  <r>
    <d v="2021-10-02T00:00:00"/>
    <x v="469"/>
    <n v="16645"/>
    <n v="0"/>
    <x v="0"/>
    <x v="0"/>
    <n v="56.11"/>
    <n v="56.11"/>
    <n v="24"/>
    <x v="0"/>
    <n v="116.02"/>
    <n v="-2728.37"/>
    <n v="-48.625378720370698"/>
    <x v="7"/>
    <x v="17"/>
  </r>
  <r>
    <d v="2021-10-02T00:00:00"/>
    <x v="470"/>
    <n v="78506"/>
    <n v="0"/>
    <x v="1"/>
    <x v="10"/>
    <n v="18.387096774193498"/>
    <n v="17.100000000000001"/>
    <n v="2"/>
    <x v="12"/>
    <n v="184.74"/>
    <n v="-352.38"/>
    <n v="-20.607017543859648"/>
    <x v="3"/>
    <x v="4"/>
  </r>
  <r>
    <d v="2021-10-02T00:00:00"/>
    <x v="470"/>
    <n v="89981"/>
    <n v="0"/>
    <x v="1"/>
    <x v="10"/>
    <n v="25.705882352941099"/>
    <n v="21.85"/>
    <n v="4"/>
    <x v="4"/>
    <n v="184.74"/>
    <n v="-717.11"/>
    <n v="-32.819679633867274"/>
    <x v="1"/>
    <x v="2"/>
  </r>
  <r>
    <d v="2021-10-02T00:00:00"/>
    <x v="470"/>
    <n v="113960"/>
    <n v="0"/>
    <x v="0"/>
    <x v="10"/>
    <n v="10.64"/>
    <n v="10.64"/>
    <n v="5"/>
    <x v="0"/>
    <n v="184.74"/>
    <n v="-913.06000000000006"/>
    <n v="-85.813909774436098"/>
    <x v="1"/>
    <x v="13"/>
  </r>
  <r>
    <d v="2021-10-02T00:00:00"/>
    <x v="470"/>
    <n v="8697"/>
    <n v="0"/>
    <x v="1"/>
    <x v="10"/>
    <n v="13.211764705882301"/>
    <n v="11.23"/>
    <n v="6"/>
    <x v="4"/>
    <n v="184.74"/>
    <n v="-1097.21"/>
    <n v="-97.703472840605514"/>
    <x v="3"/>
    <x v="54"/>
  </r>
  <r>
    <d v="2021-10-02T00:00:00"/>
    <x v="470"/>
    <n v="106109"/>
    <n v="0"/>
    <x v="3"/>
    <x v="10"/>
    <n v="86.755555555555503"/>
    <n v="78.08"/>
    <n v="8"/>
    <x v="1"/>
    <n v="184.74"/>
    <n v="-1399.8400000000001"/>
    <n v="-17.928278688524593"/>
    <x v="0"/>
    <x v="19"/>
  </r>
  <r>
    <d v="2021-10-02T00:00:00"/>
    <x v="470"/>
    <n v="77293"/>
    <n v="0"/>
    <x v="1"/>
    <x v="10"/>
    <n v="36.211764705882302"/>
    <n v="30.78"/>
    <n v="10"/>
    <x v="4"/>
    <n v="184.74"/>
    <n v="-1816.6200000000001"/>
    <n v="-59.019493177387915"/>
    <x v="1"/>
    <x v="21"/>
  </r>
  <r>
    <d v="2021-10-02T00:00:00"/>
    <x v="470"/>
    <n v="77295"/>
    <n v="0"/>
    <x v="3"/>
    <x v="10"/>
    <n v="39.066666666666599"/>
    <n v="35.159999999999997"/>
    <n v="10"/>
    <x v="1"/>
    <n v="184.74"/>
    <n v="-1812.24"/>
    <n v="-51.542662116040958"/>
    <x v="1"/>
    <x v="21"/>
  </r>
  <r>
    <d v="2021-10-02T00:00:00"/>
    <x v="470"/>
    <n v="78516"/>
    <n v="0"/>
    <x v="4"/>
    <x v="10"/>
    <n v="33.842857142857099"/>
    <n v="23.69"/>
    <n v="10"/>
    <x v="3"/>
    <n v="184.74"/>
    <n v="-1823.71"/>
    <n v="-76.982271000422116"/>
    <x v="1"/>
    <x v="23"/>
  </r>
  <r>
    <d v="2021-10-02T00:00:00"/>
    <x v="470"/>
    <n v="75156"/>
    <n v="0"/>
    <x v="1"/>
    <x v="10"/>
    <n v="24.174999999999901"/>
    <n v="19.34"/>
    <n v="10"/>
    <x v="6"/>
    <n v="184.74"/>
    <n v="-1828.0600000000002"/>
    <n v="-94.522233712512943"/>
    <x v="1"/>
    <x v="1"/>
  </r>
  <r>
    <d v="2021-10-02T00:00:00"/>
    <x v="471"/>
    <n v="188853"/>
    <n v="0"/>
    <x v="0"/>
    <x v="0"/>
    <n v="12.04"/>
    <n v="12.04"/>
    <n v="1"/>
    <x v="0"/>
    <n v="65.08"/>
    <n v="-53.04"/>
    <n v="-4.4053156146179404"/>
    <x v="0"/>
    <x v="64"/>
  </r>
  <r>
    <d v="2021-10-02T00:00:00"/>
    <x v="471"/>
    <n v="117169"/>
    <n v="0"/>
    <x v="0"/>
    <x v="0"/>
    <n v="8.89"/>
    <n v="8.89"/>
    <n v="1"/>
    <x v="0"/>
    <n v="65.08"/>
    <n v="-56.19"/>
    <n v="-6.3205849268841385"/>
    <x v="6"/>
    <x v="10"/>
  </r>
  <r>
    <d v="2021-10-02T00:00:00"/>
    <x v="471"/>
    <n v="92045"/>
    <n v="0"/>
    <x v="0"/>
    <x v="0"/>
    <n v="2.54"/>
    <n v="2.54"/>
    <n v="1"/>
    <x v="0"/>
    <n v="65.08"/>
    <n v="-62.54"/>
    <n v="-24.622047244094489"/>
    <x v="2"/>
    <x v="62"/>
  </r>
  <r>
    <d v="2021-10-02T00:00:00"/>
    <x v="471"/>
    <n v="118569"/>
    <n v="0"/>
    <x v="0"/>
    <x v="0"/>
    <n v="6.87"/>
    <n v="6.87"/>
    <n v="1"/>
    <x v="0"/>
    <n v="65.08"/>
    <n v="-58.21"/>
    <n v="-8.473071324599708"/>
    <x v="3"/>
    <x v="18"/>
  </r>
  <r>
    <d v="2021-10-02T00:00:00"/>
    <x v="471"/>
    <n v="1986"/>
    <n v="0"/>
    <x v="0"/>
    <x v="0"/>
    <n v="7.63"/>
    <n v="7.63"/>
    <n v="1"/>
    <x v="0"/>
    <n v="65.08"/>
    <n v="-57.449999999999996"/>
    <n v="-7.529488859764089"/>
    <x v="6"/>
    <x v="26"/>
  </r>
  <r>
    <d v="2021-10-02T00:00:00"/>
    <x v="471"/>
    <n v="103638"/>
    <n v="0"/>
    <x v="0"/>
    <x v="0"/>
    <n v="10.56"/>
    <n v="10.56"/>
    <n v="2"/>
    <x v="0"/>
    <n v="65.08"/>
    <n v="-119.6"/>
    <n v="-11.325757575757574"/>
    <x v="6"/>
    <x v="28"/>
  </r>
  <r>
    <d v="2021-10-02T00:00:00"/>
    <x v="471"/>
    <n v="103592"/>
    <n v="0"/>
    <x v="2"/>
    <x v="0"/>
    <n v="31.328571428571401"/>
    <n v="21.93"/>
    <n v="2"/>
    <x v="3"/>
    <n v="65.08"/>
    <n v="-108.22999999999999"/>
    <n v="-4.9352485180118553"/>
    <x v="5"/>
    <x v="9"/>
  </r>
  <r>
    <d v="2021-10-02T00:00:00"/>
    <x v="471"/>
    <n v="19297"/>
    <n v="0"/>
    <x v="0"/>
    <x v="0"/>
    <n v="15.76"/>
    <n v="15.76"/>
    <n v="3"/>
    <x v="0"/>
    <n v="65.08"/>
    <n v="-179.48000000000002"/>
    <n v="-11.388324873096447"/>
    <x v="3"/>
    <x v="15"/>
  </r>
  <r>
    <d v="2021-10-02T00:00:00"/>
    <x v="472"/>
    <n v="101043"/>
    <n v="0"/>
    <x v="0"/>
    <x v="4"/>
    <n v="8.27"/>
    <n v="8.27"/>
    <n v="1"/>
    <x v="0"/>
    <n v="119.71"/>
    <n v="-111.44"/>
    <n v="-13.475211608222491"/>
    <x v="6"/>
    <x v="28"/>
  </r>
  <r>
    <d v="2021-10-02T00:00:00"/>
    <x v="472"/>
    <n v="84673"/>
    <n v="0"/>
    <x v="0"/>
    <x v="4"/>
    <n v="2.9"/>
    <n v="2.9"/>
    <n v="1"/>
    <x v="0"/>
    <n v="119.71"/>
    <n v="-116.80999999999999"/>
    <n v="-40.279310344827586"/>
    <x v="7"/>
    <x v="58"/>
  </r>
  <r>
    <d v="2021-10-02T00:00:00"/>
    <x v="472"/>
    <n v="120519"/>
    <n v="0"/>
    <x v="0"/>
    <x v="4"/>
    <n v="7.06"/>
    <n v="7.06"/>
    <n v="1"/>
    <x v="0"/>
    <n v="119.71"/>
    <n v="-112.64999999999999"/>
    <n v="-15.956090651558073"/>
    <x v="1"/>
    <x v="43"/>
  </r>
  <r>
    <d v="2021-10-02T00:00:00"/>
    <x v="472"/>
    <n v="116831"/>
    <n v="0"/>
    <x v="0"/>
    <x v="4"/>
    <n v="125.86"/>
    <n v="125.86"/>
    <n v="12"/>
    <x v="0"/>
    <n v="119.71"/>
    <n v="-1310.6600000000001"/>
    <n v="-10.413634196726521"/>
    <x v="2"/>
    <x v="71"/>
  </r>
  <r>
    <d v="2021-10-02T00:00:00"/>
    <x v="473"/>
    <n v="100914"/>
    <n v="0"/>
    <x v="0"/>
    <x v="0"/>
    <n v="2.75"/>
    <n v="2.75"/>
    <n v="1"/>
    <x v="0"/>
    <n v="56.59"/>
    <n v="-53.84"/>
    <n v="-19.578181818181818"/>
    <x v="2"/>
    <x v="40"/>
  </r>
  <r>
    <d v="2021-10-02T00:00:00"/>
    <x v="473"/>
    <n v="99040"/>
    <n v="0"/>
    <x v="0"/>
    <x v="0"/>
    <n v="3.5"/>
    <n v="3.5"/>
    <n v="1"/>
    <x v="0"/>
    <n v="56.59"/>
    <n v="-53.09"/>
    <n v="-15.168571428571429"/>
    <x v="2"/>
    <x v="6"/>
  </r>
  <r>
    <d v="2021-10-02T00:00:00"/>
    <x v="473"/>
    <n v="111149"/>
    <n v="0"/>
    <x v="0"/>
    <x v="0"/>
    <n v="4.03"/>
    <n v="4.03"/>
    <n v="1"/>
    <x v="0"/>
    <n v="56.59"/>
    <n v="-52.56"/>
    <n v="-13.042183622828784"/>
    <x v="2"/>
    <x v="6"/>
  </r>
  <r>
    <d v="2021-10-02T00:00:00"/>
    <x v="473"/>
    <n v="99036"/>
    <n v="0"/>
    <x v="0"/>
    <x v="0"/>
    <n v="2.4300000000000002"/>
    <n v="2.4300000000000002"/>
    <n v="1"/>
    <x v="0"/>
    <n v="56.59"/>
    <n v="-54.160000000000004"/>
    <n v="-22.2880658436214"/>
    <x v="2"/>
    <x v="6"/>
  </r>
  <r>
    <d v="2021-10-02T00:00:00"/>
    <x v="473"/>
    <n v="112099"/>
    <n v="0"/>
    <x v="0"/>
    <x v="0"/>
    <n v="3.93"/>
    <n v="3.93"/>
    <n v="1"/>
    <x v="0"/>
    <n v="56.59"/>
    <n v="-52.660000000000004"/>
    <n v="-13.399491094147583"/>
    <x v="2"/>
    <x v="40"/>
  </r>
  <r>
    <d v="2021-10-02T00:00:00"/>
    <x v="473"/>
    <n v="117618"/>
    <n v="0"/>
    <x v="3"/>
    <x v="0"/>
    <n v="3.8315789473684201"/>
    <n v="3.64"/>
    <n v="1"/>
    <x v="7"/>
    <n v="56.59"/>
    <n v="-52.95"/>
    <n v="-14.546703296703297"/>
    <x v="2"/>
    <x v="40"/>
  </r>
  <r>
    <d v="2021-10-02T00:00:00"/>
    <x v="473"/>
    <n v="46896"/>
    <n v="0"/>
    <x v="0"/>
    <x v="0"/>
    <n v="4.87"/>
    <n v="4.87"/>
    <n v="1"/>
    <x v="0"/>
    <n v="56.59"/>
    <n v="-51.720000000000006"/>
    <n v="-10.620123203285422"/>
    <x v="2"/>
    <x v="27"/>
  </r>
  <r>
    <d v="2021-10-02T00:00:00"/>
    <x v="473"/>
    <n v="41029"/>
    <n v="0"/>
    <x v="3"/>
    <x v="0"/>
    <n v="2.6842105263157801"/>
    <n v="2.5499999999999998"/>
    <n v="1"/>
    <x v="7"/>
    <n v="56.59"/>
    <n v="-54.040000000000006"/>
    <n v="-21.192156862745101"/>
    <x v="2"/>
    <x v="6"/>
  </r>
  <r>
    <d v="2021-10-02T00:00:00"/>
    <x v="473"/>
    <n v="133913"/>
    <n v="0"/>
    <x v="0"/>
    <x v="0"/>
    <n v="3.09"/>
    <n v="3.09"/>
    <n v="1"/>
    <x v="0"/>
    <n v="56.59"/>
    <n v="-53.5"/>
    <n v="-17.313915857605178"/>
    <x v="2"/>
    <x v="40"/>
  </r>
  <r>
    <d v="2021-10-02T00:00:00"/>
    <x v="473"/>
    <n v="109289"/>
    <n v="0"/>
    <x v="0"/>
    <x v="0"/>
    <n v="20.260000000000002"/>
    <n v="20.260000000000002"/>
    <n v="1"/>
    <x v="0"/>
    <n v="56.59"/>
    <n v="-36.33"/>
    <n v="-1.7931885488647579"/>
    <x v="2"/>
    <x v="71"/>
  </r>
  <r>
    <d v="2021-10-02T00:00:00"/>
    <x v="473"/>
    <n v="9649"/>
    <n v="0"/>
    <x v="0"/>
    <x v="0"/>
    <n v="2.97"/>
    <n v="2.97"/>
    <n v="1"/>
    <x v="0"/>
    <n v="56.59"/>
    <n v="-53.620000000000005"/>
    <n v="-18.053872053872055"/>
    <x v="2"/>
    <x v="40"/>
  </r>
  <r>
    <d v="2021-10-02T00:00:00"/>
    <x v="473"/>
    <n v="4388"/>
    <n v="0"/>
    <x v="11"/>
    <x v="0"/>
    <n v="2.3529411764705799"/>
    <n v="2"/>
    <n v="1"/>
    <x v="4"/>
    <n v="56.59"/>
    <n v="-54.59"/>
    <n v="-27.295000000000002"/>
    <x v="2"/>
    <x v="6"/>
  </r>
  <r>
    <d v="2021-10-02T00:00:00"/>
    <x v="473"/>
    <n v="9657"/>
    <n v="0"/>
    <x v="0"/>
    <x v="0"/>
    <n v="2.4900000000000002"/>
    <n v="2.4900000000000002"/>
    <n v="1"/>
    <x v="0"/>
    <n v="56.59"/>
    <n v="-54.1"/>
    <n v="-21.726907630522089"/>
    <x v="2"/>
    <x v="42"/>
  </r>
  <r>
    <d v="2021-10-02T00:00:00"/>
    <x v="473"/>
    <n v="119106"/>
    <n v="0"/>
    <x v="0"/>
    <x v="0"/>
    <n v="2.74"/>
    <n v="2.74"/>
    <n v="1"/>
    <x v="0"/>
    <n v="56.59"/>
    <n v="-53.85"/>
    <n v="-19.653284671532845"/>
    <x v="2"/>
    <x v="6"/>
  </r>
  <r>
    <d v="2021-10-02T00:00:00"/>
    <x v="473"/>
    <n v="44758"/>
    <n v="0"/>
    <x v="0"/>
    <x v="0"/>
    <n v="17.399999999999999"/>
    <n v="17.399999999999999"/>
    <n v="2"/>
    <x v="0"/>
    <n v="56.59"/>
    <n v="-95.78"/>
    <n v="-5.504597701149426"/>
    <x v="4"/>
    <x v="8"/>
  </r>
  <r>
    <d v="2021-10-02T00:00:00"/>
    <x v="474"/>
    <n v="9716"/>
    <n v="0"/>
    <x v="0"/>
    <x v="2"/>
    <n v="18.510000000000002"/>
    <n v="18.510000000000002"/>
    <n v="3"/>
    <x v="0"/>
    <n v="88.24"/>
    <n v="-246.20999999999998"/>
    <n v="-13.301458670988653"/>
    <x v="6"/>
    <x v="11"/>
  </r>
  <r>
    <d v="2021-10-02T00:00:00"/>
    <x v="474"/>
    <n v="110863"/>
    <n v="0"/>
    <x v="0"/>
    <x v="2"/>
    <n v="12.25"/>
    <n v="12.25"/>
    <n v="4"/>
    <x v="0"/>
    <n v="88.24"/>
    <n v="-340.71"/>
    <n v="-27.813061224489793"/>
    <x v="6"/>
    <x v="10"/>
  </r>
  <r>
    <d v="2021-10-02T00:00:00"/>
    <x v="474"/>
    <n v="72155"/>
    <n v="0"/>
    <x v="1"/>
    <x v="2"/>
    <n v="102.164705882352"/>
    <n v="86.84"/>
    <n v="6"/>
    <x v="4"/>
    <n v="88.24"/>
    <n v="-442.59999999999991"/>
    <n v="-5.0967296176876999"/>
    <x v="7"/>
    <x v="17"/>
  </r>
  <r>
    <d v="2021-10-02T00:00:00"/>
    <x v="475"/>
    <n v="7264"/>
    <n v="0"/>
    <x v="0"/>
    <x v="2"/>
    <n v="2.39"/>
    <n v="2.39"/>
    <n v="1"/>
    <x v="0"/>
    <n v="33.619999999999997"/>
    <n v="-31.229999999999997"/>
    <n v="-13.066945606694558"/>
    <x v="6"/>
    <x v="11"/>
  </r>
  <r>
    <d v="2021-10-02T00:00:00"/>
    <x v="475"/>
    <n v="8690"/>
    <n v="0"/>
    <x v="0"/>
    <x v="2"/>
    <n v="10.87"/>
    <n v="10.87"/>
    <n v="1"/>
    <x v="0"/>
    <n v="33.619999999999997"/>
    <n v="-22.75"/>
    <n v="-2.0929162833486661"/>
    <x v="6"/>
    <x v="26"/>
  </r>
  <r>
    <d v="2021-10-02T00:00:00"/>
    <x v="475"/>
    <n v="116297"/>
    <n v="0"/>
    <x v="0"/>
    <x v="2"/>
    <n v="3.19"/>
    <n v="3.19"/>
    <n v="1"/>
    <x v="0"/>
    <n v="33.619999999999997"/>
    <n v="-30.429999999999996"/>
    <n v="-9.5391849529780561"/>
    <x v="6"/>
    <x v="11"/>
  </r>
  <r>
    <d v="2021-10-02T00:00:00"/>
    <x v="475"/>
    <n v="116295"/>
    <n v="0"/>
    <x v="0"/>
    <x v="2"/>
    <n v="3.19"/>
    <n v="3.19"/>
    <n v="1"/>
    <x v="0"/>
    <n v="33.619999999999997"/>
    <n v="-30.429999999999996"/>
    <n v="-9.5391849529780561"/>
    <x v="6"/>
    <x v="11"/>
  </r>
  <r>
    <d v="2021-10-02T00:00:00"/>
    <x v="475"/>
    <n v="8688"/>
    <n v="0"/>
    <x v="0"/>
    <x v="2"/>
    <n v="11.28"/>
    <n v="11.28"/>
    <n v="1"/>
    <x v="0"/>
    <n v="33.619999999999997"/>
    <n v="-22.339999999999996"/>
    <n v="-1.9804964539007091"/>
    <x v="6"/>
    <x v="26"/>
  </r>
  <r>
    <d v="2021-10-02T00:00:00"/>
    <x v="475"/>
    <n v="47325"/>
    <n v="0"/>
    <x v="0"/>
    <x v="2"/>
    <n v="5.17"/>
    <n v="5.17"/>
    <n v="1"/>
    <x v="0"/>
    <n v="33.619999999999997"/>
    <n v="-28.449999999999996"/>
    <n v="-5.502901353965183"/>
    <x v="6"/>
    <x v="11"/>
  </r>
  <r>
    <d v="2021-10-02T00:00:00"/>
    <x v="475"/>
    <n v="110000"/>
    <n v="0"/>
    <x v="0"/>
    <x v="2"/>
    <n v="2.72"/>
    <n v="2.72"/>
    <n v="1"/>
    <x v="0"/>
    <n v="33.619999999999997"/>
    <n v="-30.9"/>
    <n v="-11.360294117647058"/>
    <x v="6"/>
    <x v="11"/>
  </r>
  <r>
    <d v="2021-10-02T00:00:00"/>
    <x v="475"/>
    <n v="100035"/>
    <n v="0"/>
    <x v="0"/>
    <x v="2"/>
    <n v="11.15"/>
    <n v="11.15"/>
    <n v="1"/>
    <x v="0"/>
    <n v="33.619999999999997"/>
    <n v="-22.47"/>
    <n v="-2.0152466367713004"/>
    <x v="6"/>
    <x v="11"/>
  </r>
  <r>
    <d v="2021-10-02T00:00:00"/>
    <x v="476"/>
    <n v="113716"/>
    <n v="0"/>
    <x v="0"/>
    <x v="0"/>
    <n v="19.16"/>
    <n v="19.16"/>
    <n v="1"/>
    <x v="0"/>
    <n v="14.6"/>
    <n v="4.5600000000000005"/>
    <n v="0.23799582463465555"/>
    <x v="5"/>
    <x v="37"/>
  </r>
  <r>
    <d v="2021-10-02T00:00:00"/>
    <x v="477"/>
    <n v="75215"/>
    <n v="0"/>
    <x v="0"/>
    <x v="0"/>
    <n v="16.079999999999998"/>
    <n v="16.079999999999998"/>
    <n v="1"/>
    <x v="0"/>
    <n v="90.57"/>
    <n v="-74.489999999999995"/>
    <n v="-4.6324626865671643"/>
    <x v="6"/>
    <x v="31"/>
  </r>
  <r>
    <d v="2021-10-02T00:00:00"/>
    <x v="477"/>
    <n v="70585"/>
    <n v="0"/>
    <x v="12"/>
    <x v="0"/>
    <n v="2.56"/>
    <n v="1.28"/>
    <n v="1"/>
    <x v="10"/>
    <n v="90.57"/>
    <n v="-89.289999999999992"/>
    <n v="-69.757812499999986"/>
    <x v="2"/>
    <x v="6"/>
  </r>
  <r>
    <d v="2021-10-02T00:00:00"/>
    <x v="477"/>
    <n v="128339"/>
    <n v="0"/>
    <x v="12"/>
    <x v="0"/>
    <n v="4.12"/>
    <n v="2.06"/>
    <n v="1"/>
    <x v="10"/>
    <n v="90.57"/>
    <n v="-88.509999999999991"/>
    <n v="-42.966019417475721"/>
    <x v="2"/>
    <x v="6"/>
  </r>
  <r>
    <d v="2021-10-02T00:00:00"/>
    <x v="477"/>
    <n v="120369"/>
    <n v="0"/>
    <x v="15"/>
    <x v="0"/>
    <n v="18.559999999999999"/>
    <n v="9.2799999999999994"/>
    <n v="1"/>
    <x v="10"/>
    <n v="90.57"/>
    <n v="-81.289999999999992"/>
    <n v="-8.7596982758620694"/>
    <x v="6"/>
    <x v="30"/>
  </r>
  <r>
    <d v="2021-10-02T00:00:00"/>
    <x v="477"/>
    <n v="82408"/>
    <n v="0"/>
    <x v="12"/>
    <x v="0"/>
    <n v="4.46"/>
    <n v="2.23"/>
    <n v="1"/>
    <x v="10"/>
    <n v="90.57"/>
    <n v="-88.339999999999989"/>
    <n v="-39.614349775784746"/>
    <x v="2"/>
    <x v="5"/>
  </r>
  <r>
    <d v="2021-10-02T00:00:00"/>
    <x v="477"/>
    <n v="29587"/>
    <n v="0"/>
    <x v="0"/>
    <x v="0"/>
    <n v="6.47"/>
    <n v="6.47"/>
    <n v="1"/>
    <x v="0"/>
    <n v="90.57"/>
    <n v="-84.1"/>
    <n v="-12.998454404945903"/>
    <x v="6"/>
    <x v="31"/>
  </r>
  <r>
    <d v="2021-10-02T00:00:00"/>
    <x v="477"/>
    <n v="124748"/>
    <n v="0"/>
    <x v="4"/>
    <x v="0"/>
    <n v="16.54"/>
    <n v="8.27"/>
    <n v="2"/>
    <x v="10"/>
    <n v="90.57"/>
    <n v="-172.86999999999998"/>
    <n v="-20.903264812575571"/>
    <x v="3"/>
    <x v="24"/>
  </r>
  <r>
    <d v="2021-10-02T00:00:00"/>
    <x v="477"/>
    <n v="106731"/>
    <n v="0"/>
    <x v="4"/>
    <x v="0"/>
    <n v="9.7294117647058798"/>
    <n v="8.27"/>
    <n v="3"/>
    <x v="4"/>
    <n v="90.57"/>
    <n v="-263.44"/>
    <n v="-31.854897218863364"/>
    <x v="3"/>
    <x v="4"/>
  </r>
  <r>
    <d v="2021-10-02T00:00:00"/>
    <x v="477"/>
    <n v="80299"/>
    <n v="0"/>
    <x v="4"/>
    <x v="0"/>
    <n v="20.02"/>
    <n v="10.01"/>
    <n v="3"/>
    <x v="10"/>
    <n v="90.57"/>
    <n v="-261.7"/>
    <n v="-26.143856143856144"/>
    <x v="3"/>
    <x v="4"/>
  </r>
  <r>
    <d v="2021-10-02T00:00:00"/>
    <x v="477"/>
    <n v="111576"/>
    <n v="0"/>
    <x v="12"/>
    <x v="0"/>
    <n v="30.06"/>
    <n v="15.03"/>
    <n v="3"/>
    <x v="10"/>
    <n v="90.57"/>
    <n v="-256.68"/>
    <n v="-17.077844311377248"/>
    <x v="0"/>
    <x v="19"/>
  </r>
  <r>
    <d v="2021-10-02T00:00:00"/>
    <x v="477"/>
    <n v="94055"/>
    <n v="0"/>
    <x v="12"/>
    <x v="0"/>
    <n v="18.34"/>
    <n v="9.17"/>
    <n v="3"/>
    <x v="10"/>
    <n v="90.57"/>
    <n v="-262.53999999999996"/>
    <n v="-28.630316248636856"/>
    <x v="3"/>
    <x v="4"/>
  </r>
  <r>
    <d v="2021-10-02T00:00:00"/>
    <x v="477"/>
    <n v="118828"/>
    <n v="0"/>
    <x v="1"/>
    <x v="0"/>
    <n v="13.5058823529411"/>
    <n v="11.48"/>
    <n v="4"/>
    <x v="4"/>
    <n v="90.57"/>
    <n v="-350.79999999999995"/>
    <n v="-30.557491289198602"/>
    <x v="1"/>
    <x v="20"/>
  </r>
  <r>
    <d v="2021-10-02T00:00:00"/>
    <x v="478"/>
    <n v="101946"/>
    <n v="0"/>
    <x v="0"/>
    <x v="0"/>
    <n v="34.99"/>
    <n v="34.99"/>
    <n v="1"/>
    <x v="0"/>
    <n v="23.77"/>
    <n v="11.220000000000002"/>
    <n v="0.32066304658473854"/>
    <x v="5"/>
    <x v="37"/>
  </r>
  <r>
    <d v="2021-10-02T00:00:00"/>
    <x v="479"/>
    <n v="86111"/>
    <n v="0"/>
    <x v="0"/>
    <x v="4"/>
    <n v="3.38"/>
    <n v="3.38"/>
    <n v="1"/>
    <x v="0"/>
    <n v="89.77"/>
    <n v="-86.39"/>
    <n v="-25.559171597633139"/>
    <x v="3"/>
    <x v="53"/>
  </r>
  <r>
    <d v="2021-10-02T00:00:00"/>
    <x v="479"/>
    <n v="87072"/>
    <n v="0"/>
    <x v="3"/>
    <x v="4"/>
    <n v="7.3444444444444397"/>
    <n v="6.61"/>
    <n v="1"/>
    <x v="1"/>
    <n v="89.77"/>
    <n v="-83.16"/>
    <n v="-12.580937972768531"/>
    <x v="3"/>
    <x v="4"/>
  </r>
  <r>
    <d v="2021-10-02T00:00:00"/>
    <x v="479"/>
    <n v="86477"/>
    <n v="0"/>
    <x v="0"/>
    <x v="4"/>
    <n v="2.0099999999999998"/>
    <n v="2.0099999999999998"/>
    <n v="1"/>
    <x v="0"/>
    <n v="89.77"/>
    <n v="-87.759999999999991"/>
    <n v="-43.661691542288558"/>
    <x v="1"/>
    <x v="1"/>
  </r>
  <r>
    <d v="2021-10-02T00:00:00"/>
    <x v="479"/>
    <n v="70440"/>
    <n v="0"/>
    <x v="0"/>
    <x v="4"/>
    <n v="5.0199999999999996"/>
    <n v="5.0199999999999996"/>
    <n v="1"/>
    <x v="0"/>
    <n v="89.77"/>
    <n v="-84.75"/>
    <n v="-16.882470119521912"/>
    <x v="3"/>
    <x v="53"/>
  </r>
  <r>
    <d v="2021-10-02T00:00:00"/>
    <x v="479"/>
    <n v="99039"/>
    <n v="0"/>
    <x v="0"/>
    <x v="4"/>
    <n v="2.89"/>
    <n v="2.89"/>
    <n v="1"/>
    <x v="0"/>
    <n v="89.77"/>
    <n v="-86.88"/>
    <n v="-30.06228373702422"/>
    <x v="2"/>
    <x v="6"/>
  </r>
  <r>
    <d v="2021-10-02T00:00:00"/>
    <x v="479"/>
    <n v="111149"/>
    <n v="0"/>
    <x v="0"/>
    <x v="4"/>
    <n v="4.03"/>
    <n v="4.03"/>
    <n v="1"/>
    <x v="0"/>
    <n v="89.77"/>
    <n v="-85.74"/>
    <n v="-21.275434243176175"/>
    <x v="2"/>
    <x v="6"/>
  </r>
  <r>
    <d v="2021-10-02T00:00:00"/>
    <x v="479"/>
    <n v="88519"/>
    <n v="0"/>
    <x v="0"/>
    <x v="4"/>
    <n v="3.78"/>
    <n v="3.78"/>
    <n v="1"/>
    <x v="0"/>
    <n v="89.77"/>
    <n v="-85.99"/>
    <n v="-22.74867724867725"/>
    <x v="3"/>
    <x v="24"/>
  </r>
  <r>
    <d v="2021-10-02T00:00:00"/>
    <x v="479"/>
    <n v="90007"/>
    <n v="0"/>
    <x v="0"/>
    <x v="4"/>
    <n v="4.07"/>
    <n v="4.07"/>
    <n v="1"/>
    <x v="0"/>
    <n v="89.77"/>
    <n v="-85.699999999999989"/>
    <n v="-21.056511056511052"/>
    <x v="3"/>
    <x v="53"/>
  </r>
  <r>
    <d v="2021-10-02T00:00:00"/>
    <x v="479"/>
    <n v="90008"/>
    <n v="0"/>
    <x v="0"/>
    <x v="4"/>
    <n v="4.07"/>
    <n v="4.07"/>
    <n v="1"/>
    <x v="0"/>
    <n v="89.77"/>
    <n v="-85.699999999999989"/>
    <n v="-21.056511056511052"/>
    <x v="3"/>
    <x v="53"/>
  </r>
  <r>
    <d v="2021-10-02T00:00:00"/>
    <x v="479"/>
    <n v="5553"/>
    <n v="0"/>
    <x v="0"/>
    <x v="4"/>
    <n v="3.29"/>
    <n v="3.29"/>
    <n v="1"/>
    <x v="0"/>
    <n v="89.77"/>
    <n v="-86.47999999999999"/>
    <n v="-26.285714285714281"/>
    <x v="1"/>
    <x v="21"/>
  </r>
  <r>
    <d v="2021-10-02T00:00:00"/>
    <x v="479"/>
    <n v="70442"/>
    <n v="0"/>
    <x v="0"/>
    <x v="4"/>
    <n v="4.09"/>
    <n v="4.09"/>
    <n v="1"/>
    <x v="0"/>
    <n v="89.77"/>
    <n v="-85.679999999999993"/>
    <n v="-20.948655256723715"/>
    <x v="3"/>
    <x v="53"/>
  </r>
  <r>
    <d v="2021-10-02T00:00:00"/>
    <x v="479"/>
    <n v="156181"/>
    <n v="0"/>
    <x v="0"/>
    <x v="4"/>
    <n v="4.09"/>
    <n v="4.09"/>
    <n v="1"/>
    <x v="0"/>
    <n v="89.77"/>
    <n v="-85.679999999999993"/>
    <n v="-20.948655256723715"/>
    <x v="3"/>
    <x v="53"/>
  </r>
  <r>
    <d v="2021-10-02T00:00:00"/>
    <x v="479"/>
    <n v="118818"/>
    <n v="0"/>
    <x v="0"/>
    <x v="4"/>
    <n v="2.8"/>
    <n v="2.8"/>
    <n v="1"/>
    <x v="0"/>
    <n v="89.77"/>
    <n v="-86.97"/>
    <n v="-31.060714285714287"/>
    <x v="1"/>
    <x v="20"/>
  </r>
  <r>
    <d v="2021-10-02T00:00:00"/>
    <x v="479"/>
    <n v="122771"/>
    <n v="0"/>
    <x v="1"/>
    <x v="4"/>
    <n v="3.8117647058823501"/>
    <n v="3.24"/>
    <n v="1"/>
    <x v="4"/>
    <n v="89.77"/>
    <n v="-86.53"/>
    <n v="-26.706790123456788"/>
    <x v="3"/>
    <x v="24"/>
  </r>
  <r>
    <d v="2021-10-02T00:00:00"/>
    <x v="479"/>
    <n v="76044"/>
    <n v="0"/>
    <x v="3"/>
    <x v="4"/>
    <n v="4.6333333333333302"/>
    <n v="4.17"/>
    <n v="1"/>
    <x v="1"/>
    <n v="89.77"/>
    <n v="-85.6"/>
    <n v="-20.52757793764988"/>
    <x v="3"/>
    <x v="4"/>
  </r>
  <r>
    <d v="2021-10-02T00:00:00"/>
    <x v="479"/>
    <n v="116805"/>
    <n v="0"/>
    <x v="0"/>
    <x v="4"/>
    <n v="1.67"/>
    <n v="1.67"/>
    <n v="1"/>
    <x v="0"/>
    <n v="89.77"/>
    <n v="-88.1"/>
    <n v="-52.754491017964071"/>
    <x v="3"/>
    <x v="24"/>
  </r>
  <r>
    <d v="2021-10-02T00:00:00"/>
    <x v="479"/>
    <n v="107334"/>
    <n v="0"/>
    <x v="3"/>
    <x v="4"/>
    <n v="3.38888888888888"/>
    <n v="3.05"/>
    <n v="1"/>
    <x v="1"/>
    <n v="89.77"/>
    <n v="-86.72"/>
    <n v="-28.432786885245903"/>
    <x v="1"/>
    <x v="13"/>
  </r>
  <r>
    <d v="2021-10-02T00:00:00"/>
    <x v="479"/>
    <n v="107331"/>
    <n v="0"/>
    <x v="0"/>
    <x v="4"/>
    <n v="2.61"/>
    <n v="2.61"/>
    <n v="1"/>
    <x v="0"/>
    <n v="89.77"/>
    <n v="-87.16"/>
    <n v="-33.394636015325673"/>
    <x v="1"/>
    <x v="13"/>
  </r>
  <r>
    <d v="2021-10-02T00:00:00"/>
    <x v="479"/>
    <n v="45898"/>
    <n v="0"/>
    <x v="0"/>
    <x v="4"/>
    <n v="4.22"/>
    <n v="4.22"/>
    <n v="1"/>
    <x v="0"/>
    <n v="89.77"/>
    <n v="-85.55"/>
    <n v="-20.272511848341232"/>
    <x v="1"/>
    <x v="20"/>
  </r>
  <r>
    <d v="2021-10-02T00:00:00"/>
    <x v="479"/>
    <n v="6026"/>
    <n v="0"/>
    <x v="0"/>
    <x v="4"/>
    <n v="5.47"/>
    <n v="5.47"/>
    <n v="1"/>
    <x v="0"/>
    <n v="89.77"/>
    <n v="-84.3"/>
    <n v="-15.411334552102376"/>
    <x v="7"/>
    <x v="51"/>
  </r>
  <r>
    <d v="2021-10-02T00:00:00"/>
    <x v="479"/>
    <n v="101782"/>
    <n v="0"/>
    <x v="0"/>
    <x v="4"/>
    <n v="3.02"/>
    <n v="3.02"/>
    <n v="2"/>
    <x v="0"/>
    <n v="89.77"/>
    <n v="-176.51999999999998"/>
    <n v="-58.450331125827809"/>
    <x v="2"/>
    <x v="6"/>
  </r>
  <r>
    <d v="2021-10-02T00:00:00"/>
    <x v="479"/>
    <n v="118917"/>
    <n v="0"/>
    <x v="0"/>
    <x v="4"/>
    <n v="2.9"/>
    <n v="2.9"/>
    <n v="2"/>
    <x v="0"/>
    <n v="89.77"/>
    <n v="-176.64"/>
    <n v="-60.910344827586201"/>
    <x v="1"/>
    <x v="56"/>
  </r>
  <r>
    <d v="2021-10-02T00:00:00"/>
    <x v="479"/>
    <n v="118260"/>
    <n v="0"/>
    <x v="0"/>
    <x v="4"/>
    <n v="3.17"/>
    <n v="3.17"/>
    <n v="2"/>
    <x v="0"/>
    <n v="89.77"/>
    <n v="-176.37"/>
    <n v="-55.637223974763408"/>
    <x v="4"/>
    <x v="8"/>
  </r>
  <r>
    <d v="2021-10-02T00:00:00"/>
    <x v="479"/>
    <n v="47347"/>
    <n v="0"/>
    <x v="4"/>
    <x v="4"/>
    <n v="4.8823529411764701"/>
    <n v="4.1500000000000004"/>
    <n v="2"/>
    <x v="4"/>
    <n v="89.77"/>
    <n v="-175.39"/>
    <n v="-42.262650602409629"/>
    <x v="3"/>
    <x v="24"/>
  </r>
  <r>
    <d v="2021-10-02T00:00:00"/>
    <x v="479"/>
    <n v="107349"/>
    <n v="0"/>
    <x v="0"/>
    <x v="4"/>
    <n v="5.39"/>
    <n v="5.39"/>
    <n v="2"/>
    <x v="0"/>
    <n v="89.77"/>
    <n v="-174.15"/>
    <n v="-32.309833024118738"/>
    <x v="3"/>
    <x v="53"/>
  </r>
  <r>
    <d v="2021-10-02T00:00:00"/>
    <x v="479"/>
    <n v="17143"/>
    <n v="0"/>
    <x v="0"/>
    <x v="4"/>
    <n v="3.72"/>
    <n v="3.72"/>
    <n v="2"/>
    <x v="0"/>
    <n v="89.77"/>
    <n v="-175.82"/>
    <n v="-47.263440860215049"/>
    <x v="1"/>
    <x v="16"/>
  </r>
  <r>
    <d v="2021-10-02T00:00:00"/>
    <x v="479"/>
    <n v="20053"/>
    <n v="0"/>
    <x v="0"/>
    <x v="4"/>
    <n v="5.94"/>
    <n v="5.94"/>
    <n v="2"/>
    <x v="0"/>
    <n v="89.77"/>
    <n v="-173.6"/>
    <n v="-29.225589225589221"/>
    <x v="4"/>
    <x v="8"/>
  </r>
  <r>
    <d v="2021-10-02T00:00:00"/>
    <x v="479"/>
    <n v="83802"/>
    <n v="0"/>
    <x v="0"/>
    <x v="4"/>
    <n v="10.15"/>
    <n v="10.15"/>
    <n v="2"/>
    <x v="0"/>
    <n v="89.77"/>
    <n v="-169.39"/>
    <n v="-16.688669950738916"/>
    <x v="7"/>
    <x v="35"/>
  </r>
  <r>
    <d v="2021-10-02T00:00:00"/>
    <x v="479"/>
    <n v="87418"/>
    <n v="0"/>
    <x v="0"/>
    <x v="4"/>
    <n v="5.72"/>
    <n v="5.72"/>
    <n v="2"/>
    <x v="0"/>
    <n v="89.77"/>
    <n v="-173.82"/>
    <n v="-30.388111888111887"/>
    <x v="1"/>
    <x v="1"/>
  </r>
  <r>
    <d v="2021-10-02T00:00:00"/>
    <x v="479"/>
    <n v="46123"/>
    <n v="0"/>
    <x v="0"/>
    <x v="4"/>
    <n v="10.73"/>
    <n v="10.73"/>
    <n v="6"/>
    <x v="0"/>
    <n v="89.77"/>
    <n v="-527.89"/>
    <n v="-49.197576887232053"/>
    <x v="7"/>
    <x v="17"/>
  </r>
  <r>
    <d v="2021-10-02T00:00:00"/>
    <x v="479"/>
    <n v="46132"/>
    <n v="0"/>
    <x v="0"/>
    <x v="4"/>
    <n v="10.73"/>
    <n v="10.73"/>
    <n v="6"/>
    <x v="0"/>
    <n v="89.77"/>
    <n v="-527.89"/>
    <n v="-49.197576887232053"/>
    <x v="7"/>
    <x v="17"/>
  </r>
  <r>
    <d v="2021-10-02T00:00:00"/>
    <x v="480"/>
    <n v="103073"/>
    <n v="0"/>
    <x v="0"/>
    <x v="0"/>
    <n v="2.88"/>
    <n v="2.88"/>
    <n v="1"/>
    <x v="0"/>
    <n v="45.14"/>
    <n v="-42.26"/>
    <n v="-14.673611111111111"/>
    <x v="3"/>
    <x v="15"/>
  </r>
  <r>
    <d v="2021-10-02T00:00:00"/>
    <x v="480"/>
    <n v="19316"/>
    <n v="0"/>
    <x v="0"/>
    <x v="0"/>
    <n v="5.0199999999999996"/>
    <n v="5.0199999999999996"/>
    <n v="1"/>
    <x v="0"/>
    <n v="45.14"/>
    <n v="-40.120000000000005"/>
    <n v="-7.9920318725099619"/>
    <x v="3"/>
    <x v="15"/>
  </r>
  <r>
    <d v="2021-10-02T00:00:00"/>
    <x v="480"/>
    <n v="113669"/>
    <n v="0"/>
    <x v="1"/>
    <x v="0"/>
    <n v="4.1444444444444404"/>
    <n v="3.73"/>
    <n v="1"/>
    <x v="1"/>
    <n v="45.14"/>
    <n v="-41.410000000000004"/>
    <n v="-11.101876675603219"/>
    <x v="1"/>
    <x v="25"/>
  </r>
  <r>
    <d v="2021-10-02T00:00:00"/>
    <x v="480"/>
    <n v="19345"/>
    <n v="0"/>
    <x v="0"/>
    <x v="0"/>
    <n v="2.2999999999999998"/>
    <n v="2.2999999999999998"/>
    <n v="1"/>
    <x v="0"/>
    <n v="45.14"/>
    <n v="-42.84"/>
    <n v="-18.626086956521743"/>
    <x v="3"/>
    <x v="15"/>
  </r>
  <r>
    <d v="2021-10-02T00:00:00"/>
    <x v="480"/>
    <n v="118481"/>
    <n v="0"/>
    <x v="0"/>
    <x v="0"/>
    <n v="5.85"/>
    <n v="5.85"/>
    <n v="1"/>
    <x v="0"/>
    <n v="45.14"/>
    <n v="-39.29"/>
    <n v="-6.7162393162393164"/>
    <x v="3"/>
    <x v="15"/>
  </r>
  <r>
    <d v="2021-10-02T00:00:00"/>
    <x v="480"/>
    <n v="101586"/>
    <n v="0"/>
    <x v="0"/>
    <x v="0"/>
    <n v="4.3600000000000003"/>
    <n v="4.3600000000000003"/>
    <n v="1"/>
    <x v="0"/>
    <n v="45.14"/>
    <n v="-40.78"/>
    <n v="-9.353211009174311"/>
    <x v="3"/>
    <x v="4"/>
  </r>
  <r>
    <d v="2021-10-02T00:00:00"/>
    <x v="480"/>
    <n v="9706"/>
    <n v="0"/>
    <x v="0"/>
    <x v="0"/>
    <n v="8.0500000000000007"/>
    <n v="8.0500000000000007"/>
    <n v="1"/>
    <x v="0"/>
    <n v="45.14"/>
    <n v="-37.090000000000003"/>
    <n v="-4.6074534161490686"/>
    <x v="6"/>
    <x v="74"/>
  </r>
  <r>
    <d v="2021-10-02T00:00:00"/>
    <x v="480"/>
    <n v="90969"/>
    <n v="0"/>
    <x v="0"/>
    <x v="0"/>
    <n v="3.33"/>
    <n v="3.33"/>
    <n v="1"/>
    <x v="0"/>
    <n v="45.14"/>
    <n v="-41.81"/>
    <n v="-12.555555555555555"/>
    <x v="3"/>
    <x v="15"/>
  </r>
  <r>
    <d v="2021-10-02T00:00:00"/>
    <x v="480"/>
    <n v="19344"/>
    <n v="0"/>
    <x v="0"/>
    <x v="0"/>
    <n v="4.3099999999999996"/>
    <n v="4.3099999999999996"/>
    <n v="2"/>
    <x v="0"/>
    <n v="45.14"/>
    <n v="-85.97"/>
    <n v="-19.946635730858471"/>
    <x v="3"/>
    <x v="15"/>
  </r>
  <r>
    <d v="2021-10-02T00:00:00"/>
    <x v="480"/>
    <n v="26130"/>
    <n v="0"/>
    <x v="0"/>
    <x v="0"/>
    <n v="4.0999999999999996"/>
    <n v="4.0999999999999996"/>
    <n v="2"/>
    <x v="0"/>
    <n v="45.14"/>
    <n v="-86.18"/>
    <n v="-21.019512195121955"/>
    <x v="7"/>
    <x v="60"/>
  </r>
  <r>
    <d v="2021-10-02T00:00:00"/>
    <x v="480"/>
    <n v="90955"/>
    <n v="0"/>
    <x v="0"/>
    <x v="0"/>
    <n v="8.17"/>
    <n v="8.17"/>
    <n v="2"/>
    <x v="0"/>
    <n v="45.14"/>
    <n v="-82.11"/>
    <n v="-10.050183598531211"/>
    <x v="3"/>
    <x v="15"/>
  </r>
  <r>
    <d v="2021-10-02T00:00:00"/>
    <x v="480"/>
    <n v="19299"/>
    <n v="0"/>
    <x v="0"/>
    <x v="0"/>
    <n v="9.2100000000000009"/>
    <n v="9.2100000000000009"/>
    <n v="2"/>
    <x v="0"/>
    <n v="45.14"/>
    <n v="-81.069999999999993"/>
    <n v="-8.8023887079261662"/>
    <x v="3"/>
    <x v="15"/>
  </r>
  <r>
    <d v="2021-10-02T00:00:00"/>
    <x v="481"/>
    <n v="82453"/>
    <n v="0"/>
    <x v="0"/>
    <x v="2"/>
    <n v="2.5"/>
    <n v="2.5"/>
    <n v="1"/>
    <x v="0"/>
    <n v="47.73"/>
    <n v="-45.23"/>
    <n v="-18.091999999999999"/>
    <x v="6"/>
    <x v="10"/>
  </r>
  <r>
    <d v="2021-10-02T00:00:00"/>
    <x v="481"/>
    <n v="72081"/>
    <n v="0"/>
    <x v="0"/>
    <x v="2"/>
    <n v="6.14"/>
    <n v="6.14"/>
    <n v="1"/>
    <x v="0"/>
    <n v="47.73"/>
    <n v="-41.589999999999996"/>
    <n v="-6.7736156351791532"/>
    <x v="0"/>
    <x v="29"/>
  </r>
  <r>
    <d v="2021-10-02T00:00:00"/>
    <x v="481"/>
    <n v="77197"/>
    <n v="0"/>
    <x v="0"/>
    <x v="2"/>
    <n v="3.84"/>
    <n v="3.84"/>
    <n v="1"/>
    <x v="0"/>
    <n v="47.73"/>
    <n v="-43.89"/>
    <n v="-11.4296875"/>
    <x v="6"/>
    <x v="32"/>
  </r>
  <r>
    <d v="2021-10-02T00:00:00"/>
    <x v="481"/>
    <n v="109488"/>
    <n v="0"/>
    <x v="3"/>
    <x v="2"/>
    <n v="7.8555555555555499"/>
    <n v="7.07"/>
    <n v="1"/>
    <x v="1"/>
    <n v="47.73"/>
    <n v="-40.659999999999997"/>
    <n v="-5.7510608203677505"/>
    <x v="0"/>
    <x v="82"/>
  </r>
  <r>
    <d v="2021-10-02T00:00:00"/>
    <x v="481"/>
    <n v="109746"/>
    <n v="0"/>
    <x v="9"/>
    <x v="2"/>
    <n v="14.6222222222222"/>
    <n v="13.16"/>
    <n v="1"/>
    <x v="1"/>
    <n v="47.73"/>
    <n v="-34.569999999999993"/>
    <n v="-2.6268996960486315"/>
    <x v="6"/>
    <x v="11"/>
  </r>
  <r>
    <d v="2021-10-02T00:00:00"/>
    <x v="481"/>
    <n v="17664"/>
    <n v="0"/>
    <x v="10"/>
    <x v="2"/>
    <n v="25.764705882352899"/>
    <n v="21.9"/>
    <n v="4"/>
    <x v="4"/>
    <n v="47.73"/>
    <n v="-169.01999999999998"/>
    <n v="-7.7178082191780817"/>
    <x v="6"/>
    <x v="11"/>
  </r>
  <r>
    <d v="2021-10-02T00:00:00"/>
    <x v="481"/>
    <n v="100437"/>
    <n v="0"/>
    <x v="3"/>
    <x v="2"/>
    <n v="14.147368421052599"/>
    <n v="13.44"/>
    <n v="10"/>
    <x v="7"/>
    <n v="47.73"/>
    <n v="-463.85999999999996"/>
    <n v="-34.513392857142854"/>
    <x v="6"/>
    <x v="11"/>
  </r>
  <r>
    <d v="2021-10-02T00:00:00"/>
    <x v="482"/>
    <n v="15423"/>
    <n v="0"/>
    <x v="0"/>
    <x v="0"/>
    <n v="19.28"/>
    <n v="19.28"/>
    <n v="3"/>
    <x v="0"/>
    <n v="11.62"/>
    <n v="-15.579999999999998"/>
    <n v="-0.80809128630705385"/>
    <x v="3"/>
    <x v="18"/>
  </r>
  <r>
    <d v="2021-10-02T00:00:00"/>
    <x v="483"/>
    <n v="103595"/>
    <n v="0"/>
    <x v="2"/>
    <x v="0"/>
    <n v="31.328571428571401"/>
    <n v="21.93"/>
    <n v="2"/>
    <x v="3"/>
    <n v="60.28"/>
    <n v="-98.63"/>
    <n v="-4.4974920200638397"/>
    <x v="5"/>
    <x v="9"/>
  </r>
  <r>
    <d v="2021-10-02T00:00:00"/>
    <x v="483"/>
    <n v="103595"/>
    <n v="0"/>
    <x v="2"/>
    <x v="0"/>
    <n v="62.028571428571396"/>
    <n v="43.42"/>
    <n v="4"/>
    <x v="3"/>
    <n v="60.28"/>
    <n v="-197.7"/>
    <n v="-4.5532012897282357"/>
    <x v="5"/>
    <x v="9"/>
  </r>
  <r>
    <d v="2021-10-02T00:00:00"/>
    <x v="484"/>
    <n v="76363"/>
    <n v="0"/>
    <x v="0"/>
    <x v="0"/>
    <n v="2.52"/>
    <n v="2.52"/>
    <n v="1"/>
    <x v="0"/>
    <n v="77.38"/>
    <n v="-74.86"/>
    <n v="-29.706349206349206"/>
    <x v="1"/>
    <x v="23"/>
  </r>
  <r>
    <d v="2021-10-02T00:00:00"/>
    <x v="484"/>
    <n v="76466"/>
    <n v="0"/>
    <x v="0"/>
    <x v="0"/>
    <n v="3.77"/>
    <n v="3.77"/>
    <n v="1"/>
    <x v="0"/>
    <n v="77.38"/>
    <n v="-73.61"/>
    <n v="-19.525198938992041"/>
    <x v="1"/>
    <x v="47"/>
  </r>
  <r>
    <d v="2021-10-02T00:00:00"/>
    <x v="484"/>
    <n v="90924"/>
    <n v="0"/>
    <x v="0"/>
    <x v="0"/>
    <n v="3.41"/>
    <n v="3.41"/>
    <n v="1"/>
    <x v="0"/>
    <n v="77.38"/>
    <n v="-73.97"/>
    <n v="-21.69208211143695"/>
    <x v="1"/>
    <x v="23"/>
  </r>
  <r>
    <d v="2021-10-02T00:00:00"/>
    <x v="484"/>
    <n v="113096"/>
    <n v="0"/>
    <x v="0"/>
    <x v="0"/>
    <n v="3.29"/>
    <n v="3.29"/>
    <n v="1"/>
    <x v="0"/>
    <n v="77.38"/>
    <n v="-74.089999999999989"/>
    <n v="-22.519756838905771"/>
    <x v="1"/>
    <x v="23"/>
  </r>
  <r>
    <d v="2021-10-02T00:00:00"/>
    <x v="484"/>
    <n v="18042"/>
    <n v="0"/>
    <x v="0"/>
    <x v="0"/>
    <n v="5.08"/>
    <n v="5.08"/>
    <n v="1"/>
    <x v="0"/>
    <n v="77.38"/>
    <n v="-72.3"/>
    <n v="-14.232283464566928"/>
    <x v="7"/>
    <x v="35"/>
  </r>
  <r>
    <d v="2021-10-02T00:00:00"/>
    <x v="484"/>
    <n v="76569"/>
    <n v="0"/>
    <x v="3"/>
    <x v="0"/>
    <n v="2.8"/>
    <n v="2.52"/>
    <n v="1"/>
    <x v="1"/>
    <n v="77.38"/>
    <n v="-74.86"/>
    <n v="-29.706349206349206"/>
    <x v="1"/>
    <x v="21"/>
  </r>
  <r>
    <d v="2021-10-02T00:00:00"/>
    <x v="484"/>
    <n v="109185"/>
    <n v="0"/>
    <x v="0"/>
    <x v="0"/>
    <n v="9.67"/>
    <n v="9.67"/>
    <n v="1"/>
    <x v="0"/>
    <n v="77.38"/>
    <n v="-67.709999999999994"/>
    <n v="-7.002068252326783"/>
    <x v="1"/>
    <x v="2"/>
  </r>
  <r>
    <d v="2021-10-02T00:00:00"/>
    <x v="484"/>
    <n v="48639"/>
    <n v="0"/>
    <x v="3"/>
    <x v="0"/>
    <n v="4.0777777777777704"/>
    <n v="3.67"/>
    <n v="1"/>
    <x v="1"/>
    <n v="77.38"/>
    <n v="-73.709999999999994"/>
    <n v="-20.084468664850135"/>
    <x v="7"/>
    <x v="61"/>
  </r>
  <r>
    <d v="2021-10-02T00:00:00"/>
    <x v="484"/>
    <n v="110568"/>
    <n v="0"/>
    <x v="0"/>
    <x v="0"/>
    <n v="3.77"/>
    <n v="3.77"/>
    <n v="2"/>
    <x v="0"/>
    <n v="77.38"/>
    <n v="-150.98999999999998"/>
    <n v="-40.050397877984082"/>
    <x v="1"/>
    <x v="47"/>
  </r>
  <r>
    <d v="2021-10-02T00:00:00"/>
    <x v="484"/>
    <n v="87428"/>
    <n v="0"/>
    <x v="0"/>
    <x v="0"/>
    <n v="5.81"/>
    <n v="5.81"/>
    <n v="2"/>
    <x v="0"/>
    <n v="77.38"/>
    <n v="-148.94999999999999"/>
    <n v="-25.636833046471601"/>
    <x v="1"/>
    <x v="16"/>
  </r>
  <r>
    <d v="2021-10-02T00:00:00"/>
    <x v="484"/>
    <n v="81503"/>
    <n v="0"/>
    <x v="0"/>
    <x v="0"/>
    <n v="5.57"/>
    <n v="5.57"/>
    <n v="2"/>
    <x v="0"/>
    <n v="77.38"/>
    <n v="-149.19"/>
    <n v="-26.784560143626567"/>
    <x v="3"/>
    <x v="34"/>
  </r>
  <r>
    <d v="2021-10-02T00:00:00"/>
    <x v="484"/>
    <n v="76426"/>
    <n v="0"/>
    <x v="0"/>
    <x v="0"/>
    <n v="6.1"/>
    <n v="6.1"/>
    <n v="2"/>
    <x v="0"/>
    <n v="77.38"/>
    <n v="-148.66"/>
    <n v="-24.370491803278689"/>
    <x v="3"/>
    <x v="15"/>
  </r>
  <r>
    <d v="2021-10-02T00:00:00"/>
    <x v="484"/>
    <n v="112082"/>
    <n v="0"/>
    <x v="1"/>
    <x v="0"/>
    <n v="1.9555555555555499"/>
    <n v="1.76"/>
    <n v="2"/>
    <x v="1"/>
    <n v="77.38"/>
    <n v="-153"/>
    <n v="-86.931818181818187"/>
    <x v="3"/>
    <x v="34"/>
  </r>
  <r>
    <d v="2021-10-02T00:00:00"/>
    <x v="484"/>
    <n v="110576"/>
    <n v="0"/>
    <x v="0"/>
    <x v="0"/>
    <n v="5.7"/>
    <n v="5.7"/>
    <n v="2"/>
    <x v="0"/>
    <n v="77.38"/>
    <n v="-149.06"/>
    <n v="-26.150877192982456"/>
    <x v="1"/>
    <x v="47"/>
  </r>
  <r>
    <d v="2021-10-02T00:00:00"/>
    <x v="484"/>
    <n v="119246"/>
    <n v="0"/>
    <x v="0"/>
    <x v="0"/>
    <n v="24.13"/>
    <n v="24.13"/>
    <n v="2"/>
    <x v="0"/>
    <n v="77.38"/>
    <n v="-130.63"/>
    <n v="-5.4135930377123911"/>
    <x v="3"/>
    <x v="33"/>
  </r>
  <r>
    <d v="2021-10-02T00:00:00"/>
    <x v="484"/>
    <n v="182274"/>
    <n v="0"/>
    <x v="0"/>
    <x v="0"/>
    <n v="8.1199999999999992"/>
    <n v="8.1199999999999992"/>
    <n v="4"/>
    <x v="0"/>
    <n v="77.38"/>
    <n v="-301.39999999999998"/>
    <n v="-37.118226600985224"/>
    <x v="1"/>
    <x v="47"/>
  </r>
  <r>
    <d v="2021-10-02T00:00:00"/>
    <x v="484"/>
    <n v="8696"/>
    <n v="0"/>
    <x v="0"/>
    <x v="0"/>
    <n v="23.73"/>
    <n v="23.73"/>
    <n v="6"/>
    <x v="0"/>
    <n v="77.38"/>
    <n v="-440.54999999999995"/>
    <n v="-18.565107458912767"/>
    <x v="3"/>
    <x v="54"/>
  </r>
  <r>
    <d v="2021-10-02T00:00:00"/>
    <x v="485"/>
    <n v="117239"/>
    <n v="0"/>
    <x v="0"/>
    <x v="1"/>
    <n v="2.5"/>
    <n v="2.5"/>
    <n v="1"/>
    <x v="0"/>
    <n v="46.52"/>
    <n v="-44.02"/>
    <n v="-17.608000000000001"/>
    <x v="1"/>
    <x v="22"/>
  </r>
  <r>
    <d v="2021-10-02T00:00:00"/>
    <x v="485"/>
    <n v="118594"/>
    <n v="0"/>
    <x v="0"/>
    <x v="1"/>
    <n v="2.13"/>
    <n v="2.13"/>
    <n v="1"/>
    <x v="0"/>
    <n v="46.52"/>
    <n v="-44.39"/>
    <n v="-20.84037558685446"/>
    <x v="1"/>
    <x v="22"/>
  </r>
  <r>
    <d v="2021-10-02T00:00:00"/>
    <x v="485"/>
    <n v="107157"/>
    <n v="0"/>
    <x v="0"/>
    <x v="1"/>
    <n v="2.5099999999999998"/>
    <n v="2.5099999999999998"/>
    <n v="1"/>
    <x v="0"/>
    <n v="46.52"/>
    <n v="-44.010000000000005"/>
    <n v="-17.533864541832674"/>
    <x v="1"/>
    <x v="22"/>
  </r>
  <r>
    <d v="2021-10-02T00:00:00"/>
    <x v="485"/>
    <n v="87877"/>
    <n v="0"/>
    <x v="0"/>
    <x v="1"/>
    <n v="1.1299999999999999"/>
    <n v="1.1299999999999999"/>
    <n v="1"/>
    <x v="0"/>
    <n v="46.52"/>
    <n v="-45.39"/>
    <n v="-40.168141592920357"/>
    <x v="1"/>
    <x v="22"/>
  </r>
  <r>
    <d v="2021-10-02T00:00:00"/>
    <x v="485"/>
    <n v="87440"/>
    <n v="0"/>
    <x v="0"/>
    <x v="1"/>
    <n v="1.46"/>
    <n v="1.46"/>
    <n v="1"/>
    <x v="0"/>
    <n v="46.52"/>
    <n v="-45.06"/>
    <n v="-30.863013698630141"/>
    <x v="1"/>
    <x v="1"/>
  </r>
  <r>
    <d v="2021-10-02T00:00:00"/>
    <x v="485"/>
    <n v="9129"/>
    <n v="0"/>
    <x v="1"/>
    <x v="1"/>
    <n v="3.0888888888888801"/>
    <n v="2.78"/>
    <n v="1"/>
    <x v="1"/>
    <n v="46.52"/>
    <n v="-43.74"/>
    <n v="-15.73381294964029"/>
    <x v="1"/>
    <x v="22"/>
  </r>
  <r>
    <d v="2021-10-02T00:00:00"/>
    <x v="485"/>
    <n v="95416"/>
    <n v="0"/>
    <x v="0"/>
    <x v="1"/>
    <n v="1.1499999999999999"/>
    <n v="1.1499999999999999"/>
    <n v="1"/>
    <x v="0"/>
    <n v="46.52"/>
    <n v="-45.370000000000005"/>
    <n v="-39.452173913043488"/>
    <x v="1"/>
    <x v="1"/>
  </r>
  <r>
    <d v="2021-10-02T00:00:00"/>
    <x v="485"/>
    <n v="108833"/>
    <n v="0"/>
    <x v="3"/>
    <x v="1"/>
    <n v="12.2"/>
    <n v="11.59"/>
    <n v="1"/>
    <x v="7"/>
    <n v="46.52"/>
    <n v="-34.930000000000007"/>
    <n v="-3.0138050043140643"/>
    <x v="6"/>
    <x v="26"/>
  </r>
  <r>
    <d v="2021-10-02T00:00:00"/>
    <x v="485"/>
    <n v="86913"/>
    <n v="0"/>
    <x v="4"/>
    <x v="1"/>
    <n v="2.3250000000000002"/>
    <n v="1.86"/>
    <n v="1"/>
    <x v="6"/>
    <n v="46.52"/>
    <n v="-44.660000000000004"/>
    <n v="-24.010752688172044"/>
    <x v="1"/>
    <x v="56"/>
  </r>
  <r>
    <d v="2021-10-02T00:00:00"/>
    <x v="485"/>
    <n v="107160"/>
    <n v="0"/>
    <x v="0"/>
    <x v="1"/>
    <n v="1.92"/>
    <n v="1.92"/>
    <n v="1"/>
    <x v="0"/>
    <n v="46.52"/>
    <n v="-44.6"/>
    <n v="-23.229166666666668"/>
    <x v="1"/>
    <x v="22"/>
  </r>
  <r>
    <d v="2021-10-02T00:00:00"/>
    <x v="485"/>
    <n v="9593"/>
    <n v="0"/>
    <x v="0"/>
    <x v="1"/>
    <n v="2.4700000000000002"/>
    <n v="2.4700000000000002"/>
    <n v="1"/>
    <x v="0"/>
    <n v="46.52"/>
    <n v="-44.050000000000004"/>
    <n v="-17.834008097165992"/>
    <x v="1"/>
    <x v="12"/>
  </r>
  <r>
    <d v="2021-10-02T00:00:00"/>
    <x v="485"/>
    <n v="102586"/>
    <n v="0"/>
    <x v="3"/>
    <x v="1"/>
    <n v="3.1"/>
    <n v="2.79"/>
    <n v="1"/>
    <x v="1"/>
    <n v="46.52"/>
    <n v="-43.730000000000004"/>
    <n v="-15.673835125448029"/>
    <x v="3"/>
    <x v="45"/>
  </r>
  <r>
    <d v="2021-10-02T00:00:00"/>
    <x v="485"/>
    <n v="120798"/>
    <n v="0"/>
    <x v="0"/>
    <x v="1"/>
    <n v="1.55"/>
    <n v="1.55"/>
    <n v="1"/>
    <x v="0"/>
    <n v="46.52"/>
    <n v="-44.970000000000006"/>
    <n v="-29.012903225806454"/>
    <x v="1"/>
    <x v="1"/>
  </r>
  <r>
    <d v="2021-10-02T00:00:00"/>
    <x v="485"/>
    <n v="89130"/>
    <n v="0"/>
    <x v="0"/>
    <x v="1"/>
    <n v="3.98"/>
    <n v="3.98"/>
    <n v="1"/>
    <x v="0"/>
    <n v="46.52"/>
    <n v="-42.540000000000006"/>
    <n v="-10.688442211055278"/>
    <x v="6"/>
    <x v="31"/>
  </r>
  <r>
    <d v="2021-10-02T00:00:00"/>
    <x v="485"/>
    <n v="108738"/>
    <n v="0"/>
    <x v="0"/>
    <x v="1"/>
    <n v="24.73"/>
    <n v="24.73"/>
    <n v="2"/>
    <x v="0"/>
    <n v="46.52"/>
    <n v="-68.31"/>
    <n v="-2.7622321067529318"/>
    <x v="6"/>
    <x v="26"/>
  </r>
  <r>
    <d v="2021-10-02T00:00:00"/>
    <x v="486"/>
    <n v="15423"/>
    <n v="0"/>
    <x v="0"/>
    <x v="0"/>
    <n v="19.28"/>
    <n v="19.28"/>
    <n v="3"/>
    <x v="0"/>
    <n v="11.62"/>
    <n v="-15.579999999999998"/>
    <n v="-0.80809128630705385"/>
    <x v="3"/>
    <x v="18"/>
  </r>
  <r>
    <d v="2021-10-02T00:00:00"/>
    <x v="487"/>
    <n v="64185"/>
    <n v="0"/>
    <x v="0"/>
    <x v="0"/>
    <n v="49.12"/>
    <n v="49.12"/>
    <n v="3"/>
    <x v="0"/>
    <n v="32.159999999999997"/>
    <n v="-47.359999999999992"/>
    <n v="-0.96416938110749173"/>
    <x v="5"/>
    <x v="9"/>
  </r>
  <r>
    <d v="2021-10-02T00:00:00"/>
    <x v="488"/>
    <n v="122390"/>
    <n v="0"/>
    <x v="0"/>
    <x v="0"/>
    <n v="37.909999999999997"/>
    <n v="37.909999999999997"/>
    <n v="1"/>
    <x v="0"/>
    <n v="43.63"/>
    <n v="-5.720000000000006"/>
    <n v="-0.15088367185439217"/>
    <x v="6"/>
    <x v="10"/>
  </r>
  <r>
    <d v="2021-10-02T00:00:00"/>
    <x v="488"/>
    <n v="122388"/>
    <n v="0"/>
    <x v="0"/>
    <x v="0"/>
    <n v="37.909999999999997"/>
    <n v="37.909999999999997"/>
    <n v="1"/>
    <x v="0"/>
    <n v="43.63"/>
    <n v="-5.720000000000006"/>
    <n v="-0.15088367185439217"/>
    <x v="6"/>
    <x v="10"/>
  </r>
  <r>
    <d v="2021-10-02T00:00:00"/>
    <x v="489"/>
    <n v="124686"/>
    <n v="0"/>
    <x v="0"/>
    <x v="0"/>
    <n v="2.75"/>
    <n v="2.75"/>
    <n v="1"/>
    <x v="0"/>
    <n v="38.89"/>
    <n v="-36.14"/>
    <n v="-13.141818181818183"/>
    <x v="6"/>
    <x v="11"/>
  </r>
  <r>
    <d v="2021-10-02T00:00:00"/>
    <x v="489"/>
    <n v="10663"/>
    <n v="0"/>
    <x v="0"/>
    <x v="0"/>
    <n v="7.03"/>
    <n v="7.03"/>
    <n v="1"/>
    <x v="0"/>
    <n v="38.89"/>
    <n v="-31.86"/>
    <n v="-4.5320056899004264"/>
    <x v="6"/>
    <x v="32"/>
  </r>
  <r>
    <d v="2021-10-02T00:00:00"/>
    <x v="489"/>
    <n v="115604"/>
    <n v="0"/>
    <x v="0"/>
    <x v="0"/>
    <n v="2.5499999999999998"/>
    <n v="2.5499999999999998"/>
    <n v="1"/>
    <x v="0"/>
    <n v="38.89"/>
    <n v="-36.340000000000003"/>
    <n v="-14.250980392156865"/>
    <x v="1"/>
    <x v="16"/>
  </r>
  <r>
    <d v="2021-10-02T00:00:00"/>
    <x v="489"/>
    <n v="115602"/>
    <n v="0"/>
    <x v="0"/>
    <x v="0"/>
    <n v="4.3600000000000003"/>
    <n v="4.3600000000000003"/>
    <n v="1"/>
    <x v="0"/>
    <n v="38.89"/>
    <n v="-34.53"/>
    <n v="-7.9197247706422012"/>
    <x v="1"/>
    <x v="16"/>
  </r>
  <r>
    <d v="2021-10-02T00:00:00"/>
    <x v="489"/>
    <n v="2044"/>
    <n v="0"/>
    <x v="0"/>
    <x v="0"/>
    <n v="7.88"/>
    <n v="7.88"/>
    <n v="1"/>
    <x v="0"/>
    <n v="38.89"/>
    <n v="-31.01"/>
    <n v="-3.9352791878172591"/>
    <x v="6"/>
    <x v="28"/>
  </r>
  <r>
    <d v="2021-10-02T00:00:00"/>
    <x v="489"/>
    <n v="98444"/>
    <n v="0"/>
    <x v="9"/>
    <x v="0"/>
    <n v="2.7777777777777701"/>
    <n v="2.5"/>
    <n v="1"/>
    <x v="1"/>
    <n v="38.89"/>
    <n v="-36.39"/>
    <n v="-14.556000000000001"/>
    <x v="6"/>
    <x v="11"/>
  </r>
  <r>
    <d v="2021-10-02T00:00:00"/>
    <x v="489"/>
    <n v="116277"/>
    <n v="0"/>
    <x v="0"/>
    <x v="0"/>
    <n v="5.66"/>
    <n v="5.66"/>
    <n v="1"/>
    <x v="0"/>
    <n v="38.89"/>
    <n v="-33.230000000000004"/>
    <n v="-5.871024734982333"/>
    <x v="0"/>
    <x v="49"/>
  </r>
  <r>
    <d v="2021-10-02T00:00:00"/>
    <x v="489"/>
    <n v="98426"/>
    <n v="0"/>
    <x v="0"/>
    <x v="0"/>
    <n v="2.2200000000000002"/>
    <n v="2.2200000000000002"/>
    <n v="1"/>
    <x v="0"/>
    <n v="38.89"/>
    <n v="-36.67"/>
    <n v="-16.518018018018019"/>
    <x v="6"/>
    <x v="11"/>
  </r>
  <r>
    <d v="2021-10-02T00:00:00"/>
    <x v="489"/>
    <n v="7263"/>
    <n v="0"/>
    <x v="0"/>
    <x v="0"/>
    <n v="2.2200000000000002"/>
    <n v="2.2200000000000002"/>
    <n v="1"/>
    <x v="0"/>
    <n v="38.89"/>
    <n v="-36.67"/>
    <n v="-16.518018018018019"/>
    <x v="6"/>
    <x v="11"/>
  </r>
  <r>
    <d v="2021-10-02T00:00:00"/>
    <x v="489"/>
    <n v="115608"/>
    <n v="0"/>
    <x v="0"/>
    <x v="0"/>
    <n v="5.28"/>
    <n v="5.28"/>
    <n v="2"/>
    <x v="0"/>
    <n v="38.89"/>
    <n v="-72.5"/>
    <n v="-13.731060606060606"/>
    <x v="1"/>
    <x v="16"/>
  </r>
  <r>
    <d v="2021-10-02T00:00:00"/>
    <x v="489"/>
    <n v="115611"/>
    <n v="0"/>
    <x v="0"/>
    <x v="0"/>
    <n v="7.83"/>
    <n v="7.83"/>
    <n v="2"/>
    <x v="0"/>
    <n v="38.89"/>
    <n v="-69.95"/>
    <n v="-8.9335887611749687"/>
    <x v="1"/>
    <x v="16"/>
  </r>
  <r>
    <d v="2021-10-02T00:00:00"/>
    <x v="489"/>
    <n v="90716"/>
    <n v="0"/>
    <x v="0"/>
    <x v="0"/>
    <n v="3.67"/>
    <n v="3.67"/>
    <n v="2"/>
    <x v="0"/>
    <n v="38.89"/>
    <n v="-74.11"/>
    <n v="-20.193460490463217"/>
    <x v="1"/>
    <x v="21"/>
  </r>
  <r>
    <d v="2021-10-02T00:00:00"/>
    <x v="489"/>
    <n v="115599"/>
    <n v="0"/>
    <x v="3"/>
    <x v="0"/>
    <n v="11.1666666666666"/>
    <n v="10.050000000000001"/>
    <n v="3"/>
    <x v="1"/>
    <n v="38.89"/>
    <n v="-106.62"/>
    <n v="-10.608955223880598"/>
    <x v="1"/>
    <x v="16"/>
  </r>
  <r>
    <d v="2021-10-02T00:00:00"/>
    <x v="490"/>
    <n v="102750"/>
    <n v="0"/>
    <x v="0"/>
    <x v="0"/>
    <n v="11.8"/>
    <n v="11.8"/>
    <n v="1"/>
    <x v="0"/>
    <n v="36.83"/>
    <n v="-25.029999999999998"/>
    <n v="-2.1211864406779659"/>
    <x v="4"/>
    <x v="8"/>
  </r>
  <r>
    <d v="2021-10-02T00:00:00"/>
    <x v="490"/>
    <n v="10054"/>
    <n v="0"/>
    <x v="0"/>
    <x v="0"/>
    <n v="5.18"/>
    <n v="5.18"/>
    <n v="1"/>
    <x v="0"/>
    <n v="36.83"/>
    <n v="-31.65"/>
    <n v="-6.1100386100386102"/>
    <x v="6"/>
    <x v="96"/>
  </r>
  <r>
    <d v="2021-10-02T00:00:00"/>
    <x v="490"/>
    <n v="45481"/>
    <n v="0"/>
    <x v="0"/>
    <x v="0"/>
    <n v="7.23"/>
    <n v="7.23"/>
    <n v="1"/>
    <x v="0"/>
    <n v="36.83"/>
    <n v="-29.599999999999998"/>
    <n v="-4.0940525587828489"/>
    <x v="6"/>
    <x v="96"/>
  </r>
  <r>
    <d v="2021-10-02T00:00:00"/>
    <x v="490"/>
    <n v="109185"/>
    <n v="0"/>
    <x v="0"/>
    <x v="0"/>
    <n v="29.01"/>
    <n v="29.01"/>
    <n v="3"/>
    <x v="0"/>
    <n v="36.83"/>
    <n v="-81.47999999999999"/>
    <n v="-2.8086866597724915"/>
    <x v="1"/>
    <x v="2"/>
  </r>
  <r>
    <d v="2021-10-02T00:00:00"/>
    <x v="491"/>
    <n v="4179"/>
    <n v="0"/>
    <x v="0"/>
    <x v="1"/>
    <n v="9.34"/>
    <n v="9.34"/>
    <n v="1"/>
    <x v="0"/>
    <n v="30.48"/>
    <n v="-21.14"/>
    <n v="-2.2633832976445398"/>
    <x v="0"/>
    <x v="29"/>
  </r>
  <r>
    <d v="2021-10-02T00:00:00"/>
    <x v="491"/>
    <n v="118931"/>
    <n v="0"/>
    <x v="0"/>
    <x v="1"/>
    <n v="6.47"/>
    <n v="6.47"/>
    <n v="1"/>
    <x v="0"/>
    <n v="30.48"/>
    <n v="-24.01"/>
    <n v="-3.7109737248840808"/>
    <x v="6"/>
    <x v="32"/>
  </r>
  <r>
    <d v="2021-10-02T00:00:00"/>
    <x v="491"/>
    <n v="77771"/>
    <n v="0"/>
    <x v="0"/>
    <x v="1"/>
    <n v="6.52"/>
    <n v="6.52"/>
    <n v="2"/>
    <x v="0"/>
    <n v="30.48"/>
    <n v="-54.44"/>
    <n v="-8.3496932515337416"/>
    <x v="0"/>
    <x v="82"/>
  </r>
  <r>
    <d v="2021-10-02T00:00:00"/>
    <x v="491"/>
    <n v="44412"/>
    <n v="0"/>
    <x v="0"/>
    <x v="1"/>
    <n v="9.66"/>
    <n v="9.66"/>
    <n v="2"/>
    <x v="0"/>
    <n v="30.48"/>
    <n v="-51.3"/>
    <n v="-5.3105590062111796"/>
    <x v="6"/>
    <x v="32"/>
  </r>
  <r>
    <d v="2021-10-02T00:00:00"/>
    <x v="491"/>
    <n v="44386"/>
    <n v="0"/>
    <x v="0"/>
    <x v="1"/>
    <n v="10.220000000000001"/>
    <n v="10.220000000000001"/>
    <n v="2"/>
    <x v="0"/>
    <n v="30.48"/>
    <n v="-50.74"/>
    <n v="-4.9647749510763211"/>
    <x v="6"/>
    <x v="74"/>
  </r>
  <r>
    <d v="2021-10-02T00:00:00"/>
    <x v="492"/>
    <n v="11122"/>
    <n v="0"/>
    <x v="0"/>
    <x v="0"/>
    <n v="15.79"/>
    <n v="15.79"/>
    <n v="1"/>
    <x v="0"/>
    <n v="41.28"/>
    <n v="-25.490000000000002"/>
    <n v="-1.6143128562381257"/>
    <x v="8"/>
    <x v="68"/>
  </r>
  <r>
    <d v="2021-10-02T00:00:00"/>
    <x v="492"/>
    <n v="82827"/>
    <n v="0"/>
    <x v="0"/>
    <x v="0"/>
    <n v="12.87"/>
    <n v="12.87"/>
    <n v="1"/>
    <x v="0"/>
    <n v="41.28"/>
    <n v="-28.410000000000004"/>
    <n v="-2.2074592074592081"/>
    <x v="0"/>
    <x v="19"/>
  </r>
  <r>
    <d v="2021-10-02T00:00:00"/>
    <x v="492"/>
    <n v="82838"/>
    <n v="0"/>
    <x v="0"/>
    <x v="0"/>
    <n v="12.87"/>
    <n v="12.87"/>
    <n v="1"/>
    <x v="0"/>
    <n v="41.28"/>
    <n v="-28.410000000000004"/>
    <n v="-2.2074592074592081"/>
    <x v="0"/>
    <x v="0"/>
  </r>
  <r>
    <d v="2021-10-02T00:00:00"/>
    <x v="492"/>
    <n v="82844"/>
    <n v="0"/>
    <x v="0"/>
    <x v="0"/>
    <n v="7.82"/>
    <n v="7.82"/>
    <n v="1"/>
    <x v="0"/>
    <n v="41.28"/>
    <n v="-33.46"/>
    <n v="-4.2787723785166243"/>
    <x v="0"/>
    <x v="0"/>
  </r>
  <r>
    <d v="2021-10-02T00:00:00"/>
    <x v="492"/>
    <n v="86620"/>
    <n v="0"/>
    <x v="0"/>
    <x v="0"/>
    <n v="7.82"/>
    <n v="7.82"/>
    <n v="1"/>
    <x v="0"/>
    <n v="41.28"/>
    <n v="-33.46"/>
    <n v="-4.2787723785166243"/>
    <x v="0"/>
    <x v="50"/>
  </r>
  <r>
    <d v="2021-10-02T00:00:00"/>
    <x v="492"/>
    <n v="117607"/>
    <n v="0"/>
    <x v="3"/>
    <x v="0"/>
    <n v="8.2777777777777697"/>
    <n v="7.45"/>
    <n v="1"/>
    <x v="1"/>
    <n v="41.28"/>
    <n v="-33.83"/>
    <n v="-4.5409395973154361"/>
    <x v="0"/>
    <x v="82"/>
  </r>
  <r>
    <d v="2021-10-02T00:00:00"/>
    <x v="493"/>
    <n v="120558"/>
    <n v="0"/>
    <x v="0"/>
    <x v="2"/>
    <n v="1.59"/>
    <n v="1.59"/>
    <n v="1"/>
    <x v="0"/>
    <n v="110.53"/>
    <n v="-108.94"/>
    <n v="-68.515723270440247"/>
    <x v="1"/>
    <x v="56"/>
  </r>
  <r>
    <d v="2021-10-02T00:00:00"/>
    <x v="493"/>
    <n v="110228"/>
    <n v="0"/>
    <x v="0"/>
    <x v="2"/>
    <n v="23.48"/>
    <n v="23.48"/>
    <n v="1"/>
    <x v="0"/>
    <n v="110.53"/>
    <n v="-87.05"/>
    <n v="-3.7074105621805789"/>
    <x v="2"/>
    <x v="76"/>
  </r>
  <r>
    <d v="2021-10-02T00:00:00"/>
    <x v="493"/>
    <n v="110342"/>
    <n v="0"/>
    <x v="2"/>
    <x v="2"/>
    <n v="10.4571428571428"/>
    <n v="7.32"/>
    <n v="1"/>
    <x v="3"/>
    <n v="110.53"/>
    <n v="-103.21000000000001"/>
    <n v="-14.099726775956285"/>
    <x v="5"/>
    <x v="9"/>
  </r>
  <r>
    <d v="2021-10-02T00:00:00"/>
    <x v="493"/>
    <n v="114934"/>
    <n v="0"/>
    <x v="0"/>
    <x v="2"/>
    <n v="3.09"/>
    <n v="3.09"/>
    <n v="1"/>
    <x v="0"/>
    <n v="110.53"/>
    <n v="-107.44"/>
    <n v="-34.770226537216828"/>
    <x v="2"/>
    <x v="59"/>
  </r>
  <r>
    <d v="2021-10-02T00:00:00"/>
    <x v="493"/>
    <n v="73635"/>
    <n v="0"/>
    <x v="3"/>
    <x v="2"/>
    <n v="1.8"/>
    <n v="1.71"/>
    <n v="1"/>
    <x v="7"/>
    <n v="110.53"/>
    <n v="-108.82000000000001"/>
    <n v="-63.637426900584799"/>
    <x v="2"/>
    <x v="5"/>
  </r>
  <r>
    <d v="2021-10-02T00:00:00"/>
    <x v="493"/>
    <n v="139302"/>
    <n v="0"/>
    <x v="0"/>
    <x v="2"/>
    <n v="2.98"/>
    <n v="2.98"/>
    <n v="1"/>
    <x v="0"/>
    <n v="110.53"/>
    <n v="-107.55"/>
    <n v="-36.090604026845639"/>
    <x v="2"/>
    <x v="5"/>
  </r>
  <r>
    <d v="2021-10-02T00:00:00"/>
    <x v="493"/>
    <n v="120261"/>
    <n v="0"/>
    <x v="0"/>
    <x v="2"/>
    <n v="5.08"/>
    <n v="5.08"/>
    <n v="2"/>
    <x v="0"/>
    <n v="110.53"/>
    <n v="-215.98"/>
    <n v="-42.515748031496059"/>
    <x v="2"/>
    <x v="5"/>
  </r>
  <r>
    <d v="2021-10-02T00:00:00"/>
    <x v="493"/>
    <n v="110337"/>
    <n v="0"/>
    <x v="2"/>
    <x v="2"/>
    <n v="20.9142857142857"/>
    <n v="14.64"/>
    <n v="2"/>
    <x v="3"/>
    <n v="110.53"/>
    <n v="-206.42000000000002"/>
    <n v="-14.099726775956285"/>
    <x v="5"/>
    <x v="9"/>
  </r>
  <r>
    <d v="2021-10-02T00:00:00"/>
    <x v="493"/>
    <n v="101323"/>
    <n v="0"/>
    <x v="7"/>
    <x v="2"/>
    <n v="3.0266666666666602"/>
    <n v="2.27"/>
    <n v="3"/>
    <x v="5"/>
    <n v="110.53"/>
    <n v="-329.32000000000005"/>
    <n v="-145.07488986784142"/>
    <x v="6"/>
    <x v="11"/>
  </r>
  <r>
    <d v="2021-10-02T00:00:00"/>
    <x v="493"/>
    <n v="103603"/>
    <n v="0"/>
    <x v="0"/>
    <x v="2"/>
    <n v="7.67"/>
    <n v="7.67"/>
    <n v="3"/>
    <x v="0"/>
    <n v="110.53"/>
    <n v="-323.92"/>
    <n v="-42.23207301173403"/>
    <x v="6"/>
    <x v="28"/>
  </r>
  <r>
    <d v="2021-10-02T00:00:00"/>
    <x v="493"/>
    <n v="127016"/>
    <n v="0"/>
    <x v="6"/>
    <x v="2"/>
    <n v="17.146666666666601"/>
    <n v="12.86"/>
    <n v="4"/>
    <x v="5"/>
    <n v="110.53"/>
    <n v="-429.26"/>
    <n v="-33.379471228615863"/>
    <x v="6"/>
    <x v="28"/>
  </r>
  <r>
    <d v="2021-10-02T00:00:00"/>
    <x v="493"/>
    <n v="103592"/>
    <n v="0"/>
    <x v="2"/>
    <x v="2"/>
    <n v="62.028571428571396"/>
    <n v="43.42"/>
    <n v="4"/>
    <x v="3"/>
    <n v="110.53"/>
    <n v="-398.7"/>
    <n v="-9.18240442192538"/>
    <x v="5"/>
    <x v="9"/>
  </r>
  <r>
    <d v="2021-10-02T00:00:00"/>
    <x v="494"/>
    <n v="95063"/>
    <n v="0"/>
    <x v="1"/>
    <x v="0"/>
    <n v="3.3764705882352901"/>
    <n v="2.87"/>
    <n v="1"/>
    <x v="4"/>
    <n v="55.51"/>
    <n v="-52.64"/>
    <n v="-18.341463414634145"/>
    <x v="3"/>
    <x v="4"/>
  </r>
  <r>
    <d v="2021-10-02T00:00:00"/>
    <x v="494"/>
    <n v="5507"/>
    <n v="0"/>
    <x v="0"/>
    <x v="0"/>
    <n v="4.51"/>
    <n v="4.51"/>
    <n v="1"/>
    <x v="0"/>
    <n v="55.51"/>
    <n v="-51"/>
    <n v="-11.308203991130821"/>
    <x v="1"/>
    <x v="14"/>
  </r>
  <r>
    <d v="2021-10-02T00:00:00"/>
    <x v="494"/>
    <n v="90680"/>
    <n v="0"/>
    <x v="0"/>
    <x v="0"/>
    <n v="2.5099999999999998"/>
    <n v="2.5099999999999998"/>
    <n v="1"/>
    <x v="0"/>
    <n v="55.51"/>
    <n v="-53"/>
    <n v="-21.11553784860558"/>
    <x v="1"/>
    <x v="21"/>
  </r>
  <r>
    <d v="2021-10-02T00:00:00"/>
    <x v="494"/>
    <n v="78863"/>
    <n v="0"/>
    <x v="0"/>
    <x v="0"/>
    <n v="5.29"/>
    <n v="5.29"/>
    <n v="1"/>
    <x v="0"/>
    <n v="55.51"/>
    <n v="-50.22"/>
    <n v="-9.4933837429111527"/>
    <x v="3"/>
    <x v="45"/>
  </r>
  <r>
    <d v="2021-10-02T00:00:00"/>
    <x v="494"/>
    <n v="89802"/>
    <n v="0"/>
    <x v="3"/>
    <x v="0"/>
    <n v="5.3777777777777702"/>
    <n v="4.84"/>
    <n v="1"/>
    <x v="1"/>
    <n v="55.51"/>
    <n v="-50.67"/>
    <n v="-10.469008264462811"/>
    <x v="1"/>
    <x v="13"/>
  </r>
  <r>
    <d v="2021-10-02T00:00:00"/>
    <x v="494"/>
    <n v="122344"/>
    <n v="0"/>
    <x v="1"/>
    <x v="0"/>
    <n v="4.6444444444444404"/>
    <n v="4.18"/>
    <n v="1"/>
    <x v="1"/>
    <n v="55.51"/>
    <n v="-51.33"/>
    <n v="-12.279904306220097"/>
    <x v="1"/>
    <x v="13"/>
  </r>
  <r>
    <d v="2021-10-02T00:00:00"/>
    <x v="494"/>
    <n v="12296"/>
    <n v="0"/>
    <x v="0"/>
    <x v="0"/>
    <n v="3.29"/>
    <n v="3.29"/>
    <n v="1"/>
    <x v="0"/>
    <n v="55.51"/>
    <n v="-52.22"/>
    <n v="-15.872340425531915"/>
    <x v="1"/>
    <x v="13"/>
  </r>
  <r>
    <d v="2021-10-02T00:00:00"/>
    <x v="494"/>
    <n v="108473"/>
    <n v="0"/>
    <x v="0"/>
    <x v="0"/>
    <n v="3.47"/>
    <n v="3.47"/>
    <n v="1"/>
    <x v="0"/>
    <n v="55.51"/>
    <n v="-52.04"/>
    <n v="-14.997118155619596"/>
    <x v="1"/>
    <x v="16"/>
  </r>
  <r>
    <d v="2021-10-02T00:00:00"/>
    <x v="494"/>
    <n v="122343"/>
    <n v="0"/>
    <x v="1"/>
    <x v="0"/>
    <n v="5.12222222222222"/>
    <n v="4.6100000000000003"/>
    <n v="1"/>
    <x v="1"/>
    <n v="55.51"/>
    <n v="-50.9"/>
    <n v="-11.041214750542299"/>
    <x v="1"/>
    <x v="13"/>
  </r>
  <r>
    <d v="2021-10-02T00:00:00"/>
    <x v="494"/>
    <n v="122118"/>
    <n v="0"/>
    <x v="0"/>
    <x v="0"/>
    <n v="4.51"/>
    <n v="4.51"/>
    <n v="2"/>
    <x v="0"/>
    <n v="55.51"/>
    <n v="-106.50999999999999"/>
    <n v="-23.616407982261642"/>
    <x v="1"/>
    <x v="13"/>
  </r>
  <r>
    <d v="2021-10-02T00:00:00"/>
    <x v="494"/>
    <n v="118541"/>
    <n v="0"/>
    <x v="0"/>
    <x v="0"/>
    <n v="4.55"/>
    <n v="4.55"/>
    <n v="2"/>
    <x v="0"/>
    <n v="55.51"/>
    <n v="-106.47"/>
    <n v="-23.400000000000002"/>
    <x v="1"/>
    <x v="13"/>
  </r>
  <r>
    <d v="2021-10-02T00:00:00"/>
    <x v="494"/>
    <n v="117646"/>
    <n v="0"/>
    <x v="0"/>
    <x v="0"/>
    <n v="4.43"/>
    <n v="4.43"/>
    <n v="2"/>
    <x v="0"/>
    <n v="55.51"/>
    <n v="-106.59"/>
    <n v="-24.060948081264112"/>
    <x v="1"/>
    <x v="13"/>
  </r>
  <r>
    <d v="2021-10-02T00:00:00"/>
    <x v="494"/>
    <n v="103835"/>
    <n v="0"/>
    <x v="0"/>
    <x v="0"/>
    <n v="4.62"/>
    <n v="4.62"/>
    <n v="3"/>
    <x v="0"/>
    <n v="55.51"/>
    <n v="-161.91"/>
    <n v="-35.045454545454547"/>
    <x v="1"/>
    <x v="16"/>
  </r>
  <r>
    <d v="2021-10-02T00:00:00"/>
    <x v="494"/>
    <n v="48280"/>
    <n v="0"/>
    <x v="0"/>
    <x v="0"/>
    <n v="5.84"/>
    <n v="5.84"/>
    <n v="4"/>
    <x v="0"/>
    <n v="55.51"/>
    <n v="-216.2"/>
    <n v="-37.020547945205479"/>
    <x v="3"/>
    <x v="15"/>
  </r>
  <r>
    <d v="2021-10-02T00:00:00"/>
    <x v="494"/>
    <n v="19792"/>
    <n v="0"/>
    <x v="0"/>
    <x v="0"/>
    <n v="5.15"/>
    <n v="5.15"/>
    <n v="5"/>
    <x v="0"/>
    <n v="55.51"/>
    <n v="-272.40000000000003"/>
    <n v="-52.893203883495147"/>
    <x v="7"/>
    <x v="44"/>
  </r>
  <r>
    <d v="2021-10-02T00:00:00"/>
    <x v="494"/>
    <n v="19344"/>
    <n v="0"/>
    <x v="0"/>
    <x v="0"/>
    <n v="12.94"/>
    <n v="12.94"/>
    <n v="6"/>
    <x v="0"/>
    <n v="55.51"/>
    <n v="-320.12"/>
    <n v="-24.738794435857805"/>
    <x v="3"/>
    <x v="15"/>
  </r>
  <r>
    <d v="2021-10-02T00:00:00"/>
    <x v="495"/>
    <n v="5735"/>
    <n v="0"/>
    <x v="0"/>
    <x v="0"/>
    <n v="6.76"/>
    <n v="6.76"/>
    <n v="1"/>
    <x v="0"/>
    <n v="66.58"/>
    <n v="-59.82"/>
    <n v="-8.8491124260355036"/>
    <x v="1"/>
    <x v="23"/>
  </r>
  <r>
    <d v="2021-10-02T00:00:00"/>
    <x v="495"/>
    <n v="90643"/>
    <n v="0"/>
    <x v="0"/>
    <x v="0"/>
    <n v="4.83"/>
    <n v="4.83"/>
    <n v="1"/>
    <x v="0"/>
    <n v="66.58"/>
    <n v="-61.75"/>
    <n v="-12.784679089026914"/>
    <x v="1"/>
    <x v="23"/>
  </r>
  <r>
    <d v="2021-10-02T00:00:00"/>
    <x v="495"/>
    <n v="10577"/>
    <n v="0"/>
    <x v="0"/>
    <x v="0"/>
    <n v="8.57"/>
    <n v="8.57"/>
    <n v="1"/>
    <x v="0"/>
    <n v="66.58"/>
    <n v="-58.01"/>
    <n v="-6.7689614935822631"/>
    <x v="3"/>
    <x v="46"/>
  </r>
  <r>
    <d v="2021-10-02T00:00:00"/>
    <x v="495"/>
    <n v="112194"/>
    <n v="0"/>
    <x v="0"/>
    <x v="0"/>
    <n v="2.12"/>
    <n v="2.12"/>
    <n v="1"/>
    <x v="0"/>
    <n v="66.58"/>
    <n v="-64.459999999999994"/>
    <n v="-30.405660377358487"/>
    <x v="1"/>
    <x v="47"/>
  </r>
  <r>
    <d v="2021-10-02T00:00:00"/>
    <x v="495"/>
    <n v="116774"/>
    <n v="0"/>
    <x v="0"/>
    <x v="0"/>
    <n v="2.41"/>
    <n v="2.41"/>
    <n v="2"/>
    <x v="0"/>
    <n v="66.58"/>
    <n v="-130.75"/>
    <n v="-54.253112033195016"/>
    <x v="1"/>
    <x v="16"/>
  </r>
  <r>
    <d v="2021-10-02T00:00:00"/>
    <x v="495"/>
    <n v="5531"/>
    <n v="0"/>
    <x v="0"/>
    <x v="0"/>
    <n v="5.32"/>
    <n v="5.32"/>
    <n v="2"/>
    <x v="0"/>
    <n v="66.58"/>
    <n v="-127.84"/>
    <n v="-24.030075187969924"/>
    <x v="1"/>
    <x v="14"/>
  </r>
  <r>
    <d v="2021-10-02T00:00:00"/>
    <x v="495"/>
    <n v="5553"/>
    <n v="0"/>
    <x v="0"/>
    <x v="0"/>
    <n v="6.57"/>
    <n v="6.57"/>
    <n v="2"/>
    <x v="0"/>
    <n v="66.58"/>
    <n v="-126.59"/>
    <n v="-19.267884322678842"/>
    <x v="1"/>
    <x v="21"/>
  </r>
  <r>
    <d v="2021-10-02T00:00:00"/>
    <x v="495"/>
    <n v="112230"/>
    <n v="0"/>
    <x v="0"/>
    <x v="0"/>
    <n v="6.38"/>
    <n v="6.38"/>
    <n v="2"/>
    <x v="0"/>
    <n v="66.58"/>
    <n v="-126.78"/>
    <n v="-19.871473354231977"/>
    <x v="1"/>
    <x v="21"/>
  </r>
  <r>
    <d v="2021-10-02T00:00:00"/>
    <x v="495"/>
    <n v="122075"/>
    <n v="0"/>
    <x v="0"/>
    <x v="0"/>
    <n v="3.48"/>
    <n v="3.48"/>
    <n v="2"/>
    <x v="0"/>
    <n v="66.58"/>
    <n v="-129.68"/>
    <n v="-37.264367816091955"/>
    <x v="1"/>
    <x v="21"/>
  </r>
  <r>
    <d v="2021-10-02T00:00:00"/>
    <x v="495"/>
    <n v="77253"/>
    <n v="0"/>
    <x v="0"/>
    <x v="0"/>
    <n v="3.24"/>
    <n v="3.24"/>
    <n v="2"/>
    <x v="0"/>
    <n v="66.58"/>
    <n v="-129.91999999999999"/>
    <n v="-40.098765432098759"/>
    <x v="1"/>
    <x v="21"/>
  </r>
  <r>
    <d v="2021-10-02T00:00:00"/>
    <x v="495"/>
    <n v="117218"/>
    <n v="0"/>
    <x v="0"/>
    <x v="0"/>
    <n v="6.48"/>
    <n v="6.48"/>
    <n v="2"/>
    <x v="0"/>
    <n v="66.58"/>
    <n v="-126.67999999999999"/>
    <n v="-19.549382716049379"/>
    <x v="3"/>
    <x v="15"/>
  </r>
  <r>
    <d v="2021-10-02T00:00:00"/>
    <x v="495"/>
    <n v="76282"/>
    <n v="0"/>
    <x v="3"/>
    <x v="0"/>
    <n v="3.7888888888888799"/>
    <n v="3.41"/>
    <n v="2"/>
    <x v="1"/>
    <n v="66.58"/>
    <n v="-129.75"/>
    <n v="-38.049853372434015"/>
    <x v="1"/>
    <x v="21"/>
  </r>
  <r>
    <d v="2021-10-02T00:00:00"/>
    <x v="495"/>
    <n v="10572"/>
    <n v="0"/>
    <x v="0"/>
    <x v="0"/>
    <n v="9.58"/>
    <n v="9.58"/>
    <n v="3"/>
    <x v="0"/>
    <n v="66.58"/>
    <n v="-190.16"/>
    <n v="-19.849686847599166"/>
    <x v="3"/>
    <x v="46"/>
  </r>
  <r>
    <d v="2021-10-02T00:00:00"/>
    <x v="495"/>
    <n v="90854"/>
    <n v="0"/>
    <x v="0"/>
    <x v="0"/>
    <n v="11.22"/>
    <n v="11.22"/>
    <n v="4"/>
    <x v="0"/>
    <n v="66.58"/>
    <n v="-255.1"/>
    <n v="-22.736185383244205"/>
    <x v="1"/>
    <x v="21"/>
  </r>
  <r>
    <d v="2021-10-02T00:00:00"/>
    <x v="495"/>
    <n v="77481"/>
    <n v="0"/>
    <x v="0"/>
    <x v="0"/>
    <n v="16.22"/>
    <n v="16.22"/>
    <n v="5"/>
    <x v="0"/>
    <n v="66.58"/>
    <n v="-316.67999999999995"/>
    <n v="-19.524044389642416"/>
    <x v="3"/>
    <x v="33"/>
  </r>
  <r>
    <d v="2021-10-02T00:00:00"/>
    <x v="496"/>
    <n v="104928"/>
    <n v="0"/>
    <x v="0"/>
    <x v="0"/>
    <n v="9.23"/>
    <n v="9.23"/>
    <n v="1"/>
    <x v="0"/>
    <n v="5.84"/>
    <n v="3.3900000000000006"/>
    <n v="0.36728060671722645"/>
    <x v="5"/>
    <x v="99"/>
  </r>
  <r>
    <d v="2021-10-02T00:00:00"/>
    <x v="497"/>
    <n v="12877"/>
    <n v="0"/>
    <x v="3"/>
    <x v="0"/>
    <n v="31.9"/>
    <n v="28.71"/>
    <n v="1"/>
    <x v="1"/>
    <n v="83.88"/>
    <n v="-55.169999999999995"/>
    <n v="-1.9216300940438868"/>
    <x v="1"/>
    <x v="2"/>
  </r>
  <r>
    <d v="2021-10-02T00:00:00"/>
    <x v="497"/>
    <n v="101298"/>
    <n v="0"/>
    <x v="5"/>
    <x v="0"/>
    <n v="98.226666666666603"/>
    <n v="73.67"/>
    <n v="6"/>
    <x v="5"/>
    <n v="83.88"/>
    <n v="-429.60999999999996"/>
    <n v="-5.8315460838876065"/>
    <x v="5"/>
    <x v="9"/>
  </r>
  <r>
    <d v="2021-10-02T00:00:00"/>
    <x v="498"/>
    <n v="73925"/>
    <n v="0"/>
    <x v="3"/>
    <x v="0"/>
    <n v="2.7111111111111099"/>
    <n v="2.44"/>
    <n v="1"/>
    <x v="1"/>
    <n v="40.409999999999997"/>
    <n v="-37.97"/>
    <n v="-15.561475409836065"/>
    <x v="1"/>
    <x v="23"/>
  </r>
  <r>
    <d v="2021-10-02T00:00:00"/>
    <x v="498"/>
    <n v="110084"/>
    <n v="0"/>
    <x v="0"/>
    <x v="0"/>
    <n v="1.69"/>
    <n v="1.69"/>
    <n v="1"/>
    <x v="0"/>
    <n v="40.409999999999997"/>
    <n v="-38.72"/>
    <n v="-22.911242603550296"/>
    <x v="1"/>
    <x v="23"/>
  </r>
  <r>
    <d v="2021-10-02T00:00:00"/>
    <x v="498"/>
    <n v="85856"/>
    <n v="0"/>
    <x v="0"/>
    <x v="0"/>
    <n v="0.88"/>
    <n v="0.88"/>
    <n v="1"/>
    <x v="0"/>
    <n v="40.409999999999997"/>
    <n v="-39.529999999999994"/>
    <n v="-44.92045454545454"/>
    <x v="3"/>
    <x v="24"/>
  </r>
  <r>
    <d v="2021-10-02T00:00:00"/>
    <x v="498"/>
    <n v="111745"/>
    <n v="0"/>
    <x v="0"/>
    <x v="0"/>
    <n v="2.0299999999999998"/>
    <n v="2.0299999999999998"/>
    <n v="1"/>
    <x v="0"/>
    <n v="40.409999999999997"/>
    <n v="-38.379999999999995"/>
    <n v="-18.906403940886698"/>
    <x v="1"/>
    <x v="43"/>
  </r>
  <r>
    <d v="2021-10-02T00:00:00"/>
    <x v="498"/>
    <n v="107256"/>
    <n v="0"/>
    <x v="0"/>
    <x v="0"/>
    <n v="2.44"/>
    <n v="2.44"/>
    <n v="1"/>
    <x v="0"/>
    <n v="40.409999999999997"/>
    <n v="-37.97"/>
    <n v="-15.561475409836065"/>
    <x v="1"/>
    <x v="43"/>
  </r>
  <r>
    <d v="2021-10-02T00:00:00"/>
    <x v="498"/>
    <n v="12497"/>
    <n v="0"/>
    <x v="0"/>
    <x v="0"/>
    <n v="2.2000000000000002"/>
    <n v="2.2000000000000002"/>
    <n v="1"/>
    <x v="0"/>
    <n v="40.409999999999997"/>
    <n v="-38.209999999999994"/>
    <n v="-17.368181818181814"/>
    <x v="1"/>
    <x v="12"/>
  </r>
  <r>
    <d v="2021-10-02T00:00:00"/>
    <x v="498"/>
    <n v="118220"/>
    <n v="0"/>
    <x v="0"/>
    <x v="0"/>
    <n v="13.57"/>
    <n v="13.57"/>
    <n v="1"/>
    <x v="0"/>
    <n v="40.409999999999997"/>
    <n v="-26.839999999999996"/>
    <n v="-1.9778924097273394"/>
    <x v="7"/>
    <x v="35"/>
  </r>
  <r>
    <d v="2021-10-02T00:00:00"/>
    <x v="498"/>
    <n v="113093"/>
    <n v="0"/>
    <x v="0"/>
    <x v="0"/>
    <n v="1.54"/>
    <n v="1.54"/>
    <n v="1"/>
    <x v="0"/>
    <n v="40.409999999999997"/>
    <n v="-38.869999999999997"/>
    <n v="-25.240259740259738"/>
    <x v="1"/>
    <x v="23"/>
  </r>
  <r>
    <d v="2021-10-02T00:00:00"/>
    <x v="498"/>
    <n v="116320"/>
    <n v="0"/>
    <x v="0"/>
    <x v="0"/>
    <n v="1.61"/>
    <n v="1.61"/>
    <n v="1"/>
    <x v="0"/>
    <n v="40.409999999999997"/>
    <n v="-38.799999999999997"/>
    <n v="-24.099378881987576"/>
    <x v="1"/>
    <x v="43"/>
  </r>
  <r>
    <d v="2021-10-02T00:00:00"/>
    <x v="498"/>
    <n v="112842"/>
    <n v="0"/>
    <x v="0"/>
    <x v="0"/>
    <n v="8.92"/>
    <n v="8.92"/>
    <n v="1"/>
    <x v="0"/>
    <n v="40.409999999999997"/>
    <n v="-31.489999999999995"/>
    <n v="-3.5302690582959637"/>
    <x v="4"/>
    <x v="8"/>
  </r>
  <r>
    <d v="2021-10-02T00:00:00"/>
    <x v="498"/>
    <n v="93071"/>
    <n v="0"/>
    <x v="0"/>
    <x v="0"/>
    <n v="13.94"/>
    <n v="13.94"/>
    <n v="1"/>
    <x v="0"/>
    <n v="40.409999999999997"/>
    <n v="-26.47"/>
    <n v="-1.8988522238163559"/>
    <x v="7"/>
    <x v="35"/>
  </r>
  <r>
    <d v="2021-10-02T00:00:00"/>
    <x v="498"/>
    <n v="83853"/>
    <n v="0"/>
    <x v="3"/>
    <x v="0"/>
    <n v="8.1999999999999993"/>
    <n v="7.38"/>
    <n v="4"/>
    <x v="1"/>
    <n v="40.409999999999997"/>
    <n v="-154.26"/>
    <n v="-20.902439024390244"/>
    <x v="7"/>
    <x v="95"/>
  </r>
  <r>
    <d v="2021-10-02T00:00:00"/>
    <x v="499"/>
    <n v="20053"/>
    <n v="0"/>
    <x v="0"/>
    <x v="0"/>
    <n v="3"/>
    <n v="3"/>
    <n v="1"/>
    <x v="0"/>
    <n v="69.430000000000007"/>
    <n v="-66.430000000000007"/>
    <n v="-22.143333333333334"/>
    <x v="4"/>
    <x v="8"/>
  </r>
  <r>
    <d v="2021-10-02T00:00:00"/>
    <x v="499"/>
    <n v="120700"/>
    <n v="0"/>
    <x v="9"/>
    <x v="0"/>
    <n v="7.9222222222222198"/>
    <n v="7.13"/>
    <n v="1"/>
    <x v="1"/>
    <n v="69.430000000000007"/>
    <n v="-62.300000000000004"/>
    <n v="-8.73772791023843"/>
    <x v="6"/>
    <x v="11"/>
  </r>
  <r>
    <d v="2021-10-02T00:00:00"/>
    <x v="499"/>
    <n v="126547"/>
    <n v="0"/>
    <x v="0"/>
    <x v="0"/>
    <n v="2.14"/>
    <n v="2.14"/>
    <n v="1"/>
    <x v="0"/>
    <n v="69.430000000000007"/>
    <n v="-67.290000000000006"/>
    <n v="-31.443925233644862"/>
    <x v="3"/>
    <x v="15"/>
  </r>
  <r>
    <d v="2021-10-02T00:00:00"/>
    <x v="499"/>
    <n v="5662"/>
    <n v="0"/>
    <x v="0"/>
    <x v="0"/>
    <n v="3.14"/>
    <n v="3.14"/>
    <n v="1"/>
    <x v="0"/>
    <n v="69.430000000000007"/>
    <n v="-66.290000000000006"/>
    <n v="-21.111464968152866"/>
    <x v="1"/>
    <x v="16"/>
  </r>
  <r>
    <d v="2021-10-02T00:00:00"/>
    <x v="499"/>
    <n v="5494"/>
    <n v="0"/>
    <x v="0"/>
    <x v="0"/>
    <n v="4.0599999999999996"/>
    <n v="4.0599999999999996"/>
    <n v="1"/>
    <x v="0"/>
    <n v="69.430000000000007"/>
    <n v="-65.37"/>
    <n v="-16.100985221674879"/>
    <x v="1"/>
    <x v="21"/>
  </r>
  <r>
    <d v="2021-10-02T00:00:00"/>
    <x v="499"/>
    <n v="5635"/>
    <n v="0"/>
    <x v="0"/>
    <x v="0"/>
    <n v="1.83"/>
    <n v="1.83"/>
    <n v="1"/>
    <x v="0"/>
    <n v="69.430000000000007"/>
    <n v="-67.600000000000009"/>
    <n v="-36.939890710382514"/>
    <x v="1"/>
    <x v="16"/>
  </r>
  <r>
    <d v="2021-10-02T00:00:00"/>
    <x v="499"/>
    <n v="77492"/>
    <n v="0"/>
    <x v="3"/>
    <x v="0"/>
    <n v="3.5888888888888801"/>
    <n v="3.23"/>
    <n v="1"/>
    <x v="1"/>
    <n v="69.430000000000007"/>
    <n v="-66.2"/>
    <n v="-20.495356037151705"/>
    <x v="3"/>
    <x v="33"/>
  </r>
  <r>
    <d v="2021-10-02T00:00:00"/>
    <x v="499"/>
    <n v="87304"/>
    <n v="0"/>
    <x v="3"/>
    <x v="0"/>
    <n v="2.5111111111111102"/>
    <n v="2.2599999999999998"/>
    <n v="1"/>
    <x v="1"/>
    <n v="69.430000000000007"/>
    <n v="-67.17"/>
    <n v="-29.721238938053101"/>
    <x v="1"/>
    <x v="21"/>
  </r>
  <r>
    <d v="2021-10-02T00:00:00"/>
    <x v="499"/>
    <n v="101299"/>
    <n v="0"/>
    <x v="5"/>
    <x v="0"/>
    <n v="16.533333333333299"/>
    <n v="12.4"/>
    <n v="1"/>
    <x v="5"/>
    <n v="69.430000000000007"/>
    <n v="-57.030000000000008"/>
    <n v="-4.5991935483870972"/>
    <x v="5"/>
    <x v="9"/>
  </r>
  <r>
    <d v="2021-10-02T00:00:00"/>
    <x v="499"/>
    <n v="71875"/>
    <n v="0"/>
    <x v="1"/>
    <x v="0"/>
    <n v="7.2613636363636296"/>
    <n v="6.39"/>
    <n v="1"/>
    <x v="11"/>
    <n v="69.430000000000007"/>
    <n v="-63.040000000000006"/>
    <n v="-9.8654147104851351"/>
    <x v="3"/>
    <x v="38"/>
  </r>
  <r>
    <d v="2021-10-02T00:00:00"/>
    <x v="499"/>
    <n v="86792"/>
    <n v="0"/>
    <x v="0"/>
    <x v="0"/>
    <n v="3.95"/>
    <n v="3.95"/>
    <n v="1"/>
    <x v="0"/>
    <n v="69.430000000000007"/>
    <n v="-65.48"/>
    <n v="-16.577215189873417"/>
    <x v="4"/>
    <x v="8"/>
  </r>
  <r>
    <d v="2021-10-02T00:00:00"/>
    <x v="499"/>
    <n v="24195"/>
    <n v="0"/>
    <x v="0"/>
    <x v="0"/>
    <n v="3.96"/>
    <n v="3.96"/>
    <n v="1"/>
    <x v="0"/>
    <n v="69.430000000000007"/>
    <n v="-65.470000000000013"/>
    <n v="-16.532828282828287"/>
    <x v="1"/>
    <x v="22"/>
  </r>
  <r>
    <d v="2021-10-02T00:00:00"/>
    <x v="499"/>
    <n v="5639"/>
    <n v="0"/>
    <x v="0"/>
    <x v="0"/>
    <n v="1.31"/>
    <n v="1.31"/>
    <n v="1"/>
    <x v="0"/>
    <n v="69.430000000000007"/>
    <n v="-68.12"/>
    <n v="-52"/>
    <x v="1"/>
    <x v="16"/>
  </r>
  <r>
    <d v="2021-10-02T00:00:00"/>
    <x v="499"/>
    <n v="19341"/>
    <n v="0"/>
    <x v="0"/>
    <x v="0"/>
    <n v="5.31"/>
    <n v="5.31"/>
    <n v="2"/>
    <x v="0"/>
    <n v="69.430000000000007"/>
    <n v="-133.55000000000001"/>
    <n v="-25.150659133709986"/>
    <x v="3"/>
    <x v="15"/>
  </r>
  <r>
    <d v="2021-10-02T00:00:00"/>
    <x v="499"/>
    <n v="48283"/>
    <n v="0"/>
    <x v="0"/>
    <x v="0"/>
    <n v="5.57"/>
    <n v="5.57"/>
    <n v="4"/>
    <x v="0"/>
    <n v="69.430000000000007"/>
    <n v="-272.15000000000003"/>
    <n v="-48.859964093357277"/>
    <x v="3"/>
    <x v="15"/>
  </r>
  <r>
    <d v="2021-10-02T00:00:00"/>
    <x v="499"/>
    <n v="109971"/>
    <n v="0"/>
    <x v="7"/>
    <x v="0"/>
    <n v="23.906666666666599"/>
    <n v="17.93"/>
    <n v="4"/>
    <x v="5"/>
    <n v="69.430000000000007"/>
    <n v="-259.79000000000002"/>
    <n v="-14.489124372559957"/>
    <x v="6"/>
    <x v="28"/>
  </r>
  <r>
    <d v="2021-10-02T00:00:00"/>
    <x v="499"/>
    <n v="90690"/>
    <n v="0"/>
    <x v="0"/>
    <x v="0"/>
    <n v="7.73"/>
    <n v="7.73"/>
    <n v="5"/>
    <x v="0"/>
    <n v="69.430000000000007"/>
    <n v="-339.42"/>
    <n v="-43.909443725743856"/>
    <x v="1"/>
    <x v="23"/>
  </r>
  <r>
    <d v="2021-10-02T00:00:00"/>
    <x v="500"/>
    <n v="110722"/>
    <n v="0"/>
    <x v="0"/>
    <x v="0"/>
    <n v="14.4"/>
    <n v="14.4"/>
    <n v="1"/>
    <x v="0"/>
    <n v="117.83"/>
    <n v="-103.42999999999999"/>
    <n v="-7.1826388888888886"/>
    <x v="4"/>
    <x v="8"/>
  </r>
  <r>
    <d v="2021-10-02T00:00:00"/>
    <x v="500"/>
    <n v="109185"/>
    <n v="0"/>
    <x v="0"/>
    <x v="0"/>
    <n v="9.67"/>
    <n v="9.67"/>
    <n v="1"/>
    <x v="0"/>
    <n v="117.83"/>
    <n v="-108.16"/>
    <n v="-11.185108583247155"/>
    <x v="1"/>
    <x v="2"/>
  </r>
  <r>
    <d v="2021-10-02T00:00:00"/>
    <x v="500"/>
    <n v="102735"/>
    <n v="0"/>
    <x v="0"/>
    <x v="0"/>
    <n v="7.76"/>
    <n v="7.76"/>
    <n v="2"/>
    <x v="0"/>
    <n v="117.83"/>
    <n v="-227.9"/>
    <n v="-29.368556701030929"/>
    <x v="4"/>
    <x v="8"/>
  </r>
  <r>
    <d v="2021-10-02T00:00:00"/>
    <x v="500"/>
    <n v="71743"/>
    <n v="0"/>
    <x v="0"/>
    <x v="0"/>
    <n v="5.78"/>
    <n v="5.78"/>
    <n v="2"/>
    <x v="0"/>
    <n v="117.83"/>
    <n v="-229.88"/>
    <n v="-39.771626297577853"/>
    <x v="1"/>
    <x v="20"/>
  </r>
  <r>
    <d v="2021-10-02T00:00:00"/>
    <x v="500"/>
    <n v="7358"/>
    <n v="0"/>
    <x v="0"/>
    <x v="0"/>
    <n v="8.41"/>
    <n v="8.41"/>
    <n v="2"/>
    <x v="0"/>
    <n v="117.83"/>
    <n v="-227.25"/>
    <n v="-27.021403091557669"/>
    <x v="4"/>
    <x v="8"/>
  </r>
  <r>
    <d v="2021-10-02T00:00:00"/>
    <x v="500"/>
    <n v="102695"/>
    <n v="0"/>
    <x v="0"/>
    <x v="0"/>
    <n v="13.91"/>
    <n v="13.91"/>
    <n v="2"/>
    <x v="0"/>
    <n v="117.83"/>
    <n v="-221.75"/>
    <n v="-15.941768511861969"/>
    <x v="1"/>
    <x v="2"/>
  </r>
  <r>
    <d v="2021-10-02T00:00:00"/>
    <x v="500"/>
    <n v="88215"/>
    <n v="0"/>
    <x v="0"/>
    <x v="0"/>
    <n v="6.09"/>
    <n v="6.09"/>
    <n v="2"/>
    <x v="0"/>
    <n v="117.83"/>
    <n v="-229.57"/>
    <n v="-37.69622331691297"/>
    <x v="4"/>
    <x v="8"/>
  </r>
  <r>
    <d v="2021-10-02T00:00:00"/>
    <x v="500"/>
    <n v="117394"/>
    <n v="0"/>
    <x v="0"/>
    <x v="0"/>
    <n v="16.88"/>
    <n v="16.88"/>
    <n v="2"/>
    <x v="0"/>
    <n v="117.83"/>
    <n v="-218.78"/>
    <n v="-12.96090047393365"/>
    <x v="6"/>
    <x v="28"/>
  </r>
  <r>
    <d v="2021-10-02T00:00:00"/>
    <x v="500"/>
    <n v="71421"/>
    <n v="0"/>
    <x v="0"/>
    <x v="0"/>
    <n v="24.17"/>
    <n v="24.17"/>
    <n v="2"/>
    <x v="0"/>
    <n v="117.83"/>
    <n v="-211.49"/>
    <n v="-8.7501034340091017"/>
    <x v="1"/>
    <x v="2"/>
  </r>
  <r>
    <d v="2021-10-02T00:00:00"/>
    <x v="500"/>
    <n v="110334"/>
    <n v="0"/>
    <x v="2"/>
    <x v="0"/>
    <n v="82.814285714285703"/>
    <n v="57.97"/>
    <n v="8"/>
    <x v="3"/>
    <n v="117.83"/>
    <n v="-884.67"/>
    <n v="-15.260824564429877"/>
    <x v="5"/>
    <x v="9"/>
  </r>
  <r>
    <d v="2021-10-02T00:00:00"/>
    <x v="501"/>
    <n v="102947"/>
    <n v="0"/>
    <x v="0"/>
    <x v="2"/>
    <n v="14.62"/>
    <n v="14.62"/>
    <n v="1"/>
    <x v="0"/>
    <n v="34.17"/>
    <n v="-19.550000000000004"/>
    <n v="-1.3372093023255818"/>
    <x v="6"/>
    <x v="11"/>
  </r>
  <r>
    <d v="2021-10-02T00:00:00"/>
    <x v="501"/>
    <n v="121068"/>
    <n v="0"/>
    <x v="10"/>
    <x v="2"/>
    <n v="12.670588235294099"/>
    <n v="10.77"/>
    <n v="1"/>
    <x v="4"/>
    <n v="34.17"/>
    <n v="-23.400000000000002"/>
    <n v="-2.1727019498607247"/>
    <x v="4"/>
    <x v="8"/>
  </r>
  <r>
    <d v="2021-10-02T00:00:00"/>
    <x v="501"/>
    <n v="72096"/>
    <n v="0"/>
    <x v="0"/>
    <x v="2"/>
    <n v="10.95"/>
    <n v="10.95"/>
    <n v="1"/>
    <x v="0"/>
    <n v="34.17"/>
    <n v="-23.220000000000002"/>
    <n v="-2.1205479452054798"/>
    <x v="0"/>
    <x v="29"/>
  </r>
  <r>
    <d v="2021-10-02T00:00:00"/>
    <x v="501"/>
    <n v="77844"/>
    <n v="0"/>
    <x v="0"/>
    <x v="2"/>
    <n v="5.61"/>
    <n v="5.61"/>
    <n v="1"/>
    <x v="0"/>
    <n v="34.17"/>
    <n v="-28.560000000000002"/>
    <n v="-5.0909090909090908"/>
    <x v="6"/>
    <x v="11"/>
  </r>
  <r>
    <d v="2021-10-02T00:00:00"/>
    <x v="501"/>
    <n v="86531"/>
    <n v="0"/>
    <x v="0"/>
    <x v="2"/>
    <n v="1.03"/>
    <n v="1.03"/>
    <n v="1"/>
    <x v="0"/>
    <n v="34.17"/>
    <n v="-33.14"/>
    <n v="-32.174757281553397"/>
    <x v="4"/>
    <x v="8"/>
  </r>
  <r>
    <d v="2021-10-02T00:00:00"/>
    <x v="501"/>
    <n v="10685"/>
    <n v="0"/>
    <x v="0"/>
    <x v="2"/>
    <n v="8.32"/>
    <n v="8.32"/>
    <n v="1"/>
    <x v="0"/>
    <n v="34.17"/>
    <n v="-25.85"/>
    <n v="-3.1069711538461537"/>
    <x v="6"/>
    <x v="26"/>
  </r>
  <r>
    <d v="2021-10-02T00:00:00"/>
    <x v="502"/>
    <n v="77771"/>
    <n v="0"/>
    <x v="0"/>
    <x v="0"/>
    <n v="3.26"/>
    <n v="3.26"/>
    <n v="1"/>
    <x v="0"/>
    <n v="26.98"/>
    <n v="-23.72"/>
    <n v="-7.2760736196319016"/>
    <x v="0"/>
    <x v="82"/>
  </r>
  <r>
    <d v="2021-10-02T00:00:00"/>
    <x v="502"/>
    <n v="3437"/>
    <n v="0"/>
    <x v="0"/>
    <x v="0"/>
    <n v="5.81"/>
    <n v="5.81"/>
    <n v="1"/>
    <x v="0"/>
    <n v="26.98"/>
    <n v="-21.17"/>
    <n v="-3.6437177280550781"/>
    <x v="7"/>
    <x v="58"/>
  </r>
  <r>
    <d v="2021-10-02T00:00:00"/>
    <x v="502"/>
    <n v="128377"/>
    <n v="0"/>
    <x v="0"/>
    <x v="0"/>
    <n v="5.42"/>
    <n v="5.42"/>
    <n v="1"/>
    <x v="0"/>
    <n v="26.98"/>
    <n v="-21.560000000000002"/>
    <n v="-3.9778597785977863"/>
    <x v="0"/>
    <x v="94"/>
  </r>
  <r>
    <d v="2021-10-02T00:00:00"/>
    <x v="502"/>
    <n v="118467"/>
    <n v="0"/>
    <x v="0"/>
    <x v="0"/>
    <n v="29.42"/>
    <n v="29.42"/>
    <n v="1"/>
    <x v="0"/>
    <n v="26.98"/>
    <n v="2.4400000000000013"/>
    <n v="8.2936777702243406E-2"/>
    <x v="6"/>
    <x v="11"/>
  </r>
  <r>
    <d v="2021-10-02T00:00:00"/>
    <x v="502"/>
    <n v="69122"/>
    <n v="0"/>
    <x v="0"/>
    <x v="0"/>
    <n v="3.12"/>
    <n v="3.12"/>
    <n v="1"/>
    <x v="0"/>
    <n v="26.98"/>
    <n v="-23.86"/>
    <n v="-7.6474358974358969"/>
    <x v="7"/>
    <x v="58"/>
  </r>
  <r>
    <d v="2021-10-02T00:00:00"/>
    <x v="503"/>
    <n v="30501"/>
    <n v="0"/>
    <x v="0"/>
    <x v="0"/>
    <n v="9.41"/>
    <n v="9.41"/>
    <n v="1"/>
    <x v="0"/>
    <n v="84.5"/>
    <n v="-75.09"/>
    <n v="-7.9798087141339007"/>
    <x v="6"/>
    <x v="28"/>
  </r>
  <r>
    <d v="2021-10-02T00:00:00"/>
    <x v="503"/>
    <n v="109966"/>
    <n v="0"/>
    <x v="7"/>
    <x v="0"/>
    <n v="6.9066666666666601"/>
    <n v="5.18"/>
    <n v="1"/>
    <x v="5"/>
    <n v="84.5"/>
    <n v="-79.319999999999993"/>
    <n v="-15.312741312741313"/>
    <x v="6"/>
    <x v="28"/>
  </r>
  <r>
    <d v="2021-10-02T00:00:00"/>
    <x v="503"/>
    <n v="119028"/>
    <n v="0"/>
    <x v="0"/>
    <x v="0"/>
    <n v="11.86"/>
    <n v="11.86"/>
    <n v="1"/>
    <x v="0"/>
    <n v="84.5"/>
    <n v="-72.64"/>
    <n v="-6.1247892074198989"/>
    <x v="0"/>
    <x v="0"/>
  </r>
  <r>
    <d v="2021-10-02T00:00:00"/>
    <x v="503"/>
    <n v="110337"/>
    <n v="0"/>
    <x v="2"/>
    <x v="0"/>
    <n v="41.4"/>
    <n v="28.98"/>
    <n v="4"/>
    <x v="3"/>
    <n v="84.5"/>
    <n v="-309.02"/>
    <n v="-10.663216011042097"/>
    <x v="5"/>
    <x v="9"/>
  </r>
  <r>
    <d v="2021-10-02T00:00:00"/>
    <x v="503"/>
    <n v="103592"/>
    <n v="0"/>
    <x v="2"/>
    <x v="0"/>
    <n v="62.657142857142802"/>
    <n v="43.86"/>
    <n v="4"/>
    <x v="3"/>
    <n v="84.5"/>
    <n v="-294.14"/>
    <n v="-6.7063383492932056"/>
    <x v="5"/>
    <x v="9"/>
  </r>
  <r>
    <d v="2021-10-02T00:00:00"/>
    <x v="504"/>
    <n v="44738"/>
    <n v="0"/>
    <x v="0"/>
    <x v="0"/>
    <n v="18.12"/>
    <n v="18.12"/>
    <n v="1"/>
    <x v="0"/>
    <n v="18.920000000000002"/>
    <n v="-0.80000000000000071"/>
    <n v="-4.4150110375275976E-2"/>
    <x v="4"/>
    <x v="8"/>
  </r>
  <r>
    <d v="2021-10-02T00:00:00"/>
    <x v="504"/>
    <n v="72816"/>
    <n v="0"/>
    <x v="3"/>
    <x v="0"/>
    <n v="3.5578947368420999"/>
    <n v="3.38"/>
    <n v="1"/>
    <x v="7"/>
    <n v="18.920000000000002"/>
    <n v="-15.540000000000003"/>
    <n v="-4.5976331360946752"/>
    <x v="4"/>
    <x v="8"/>
  </r>
  <r>
    <d v="2021-10-02T00:00:00"/>
    <x v="504"/>
    <n v="44762"/>
    <n v="0"/>
    <x v="0"/>
    <x v="0"/>
    <n v="11.24"/>
    <n v="11.24"/>
    <n v="1"/>
    <x v="0"/>
    <n v="18.920000000000002"/>
    <n v="-7.6800000000000015"/>
    <n v="-0.6832740213523133"/>
    <x v="6"/>
    <x v="10"/>
  </r>
  <r>
    <d v="2021-10-02T00:00:00"/>
    <x v="505"/>
    <n v="121012"/>
    <n v="0"/>
    <x v="0"/>
    <x v="0"/>
    <n v="19.079999999999998"/>
    <n v="19.079999999999998"/>
    <n v="1"/>
    <x v="0"/>
    <n v="19.68"/>
    <n v="-0.60000000000000142"/>
    <n v="-3.1446540880503221E-2"/>
    <x v="5"/>
    <x v="37"/>
  </r>
  <r>
    <d v="2021-10-02T00:00:00"/>
    <x v="505"/>
    <n v="63608"/>
    <n v="0"/>
    <x v="0"/>
    <x v="0"/>
    <n v="13.13"/>
    <n v="13.13"/>
    <n v="1"/>
    <x v="0"/>
    <n v="19.68"/>
    <n v="-6.5499999999999989"/>
    <n v="-0.49885757806549874"/>
    <x v="5"/>
    <x v="37"/>
  </r>
  <r>
    <d v="2021-10-02T00:00:00"/>
    <x v="506"/>
    <n v="102188"/>
    <n v="0"/>
    <x v="0"/>
    <x v="1"/>
    <n v="2.76"/>
    <n v="2.76"/>
    <n v="1"/>
    <x v="0"/>
    <n v="31.66"/>
    <n v="-28.9"/>
    <n v="-10.471014492753623"/>
    <x v="3"/>
    <x v="4"/>
  </r>
  <r>
    <d v="2021-10-02T00:00:00"/>
    <x v="506"/>
    <n v="29530"/>
    <n v="0"/>
    <x v="0"/>
    <x v="1"/>
    <n v="1.64"/>
    <n v="1.64"/>
    <n v="1"/>
    <x v="0"/>
    <n v="31.66"/>
    <n v="-30.02"/>
    <n v="-18.304878048780488"/>
    <x v="6"/>
    <x v="31"/>
  </r>
  <r>
    <d v="2021-10-02T00:00:00"/>
    <x v="506"/>
    <n v="81915"/>
    <n v="0"/>
    <x v="0"/>
    <x v="1"/>
    <n v="6.11"/>
    <n v="6.11"/>
    <n v="1"/>
    <x v="0"/>
    <n v="31.66"/>
    <n v="-25.55"/>
    <n v="-4.1816693944353514"/>
    <x v="3"/>
    <x v="46"/>
  </r>
  <r>
    <d v="2021-10-02T00:00:00"/>
    <x v="506"/>
    <n v="83270"/>
    <n v="0"/>
    <x v="0"/>
    <x v="1"/>
    <n v="2.69"/>
    <n v="2.69"/>
    <n v="1"/>
    <x v="0"/>
    <n v="31.66"/>
    <n v="-28.97"/>
    <n v="-10.769516728624534"/>
    <x v="3"/>
    <x v="4"/>
  </r>
  <r>
    <d v="2021-10-02T00:00:00"/>
    <x v="506"/>
    <n v="112248"/>
    <n v="0"/>
    <x v="0"/>
    <x v="1"/>
    <n v="4.13"/>
    <n v="4.13"/>
    <n v="1"/>
    <x v="0"/>
    <n v="31.66"/>
    <n v="-27.53"/>
    <n v="-6.6658595641646494"/>
    <x v="3"/>
    <x v="33"/>
  </r>
  <r>
    <d v="2021-10-02T00:00:00"/>
    <x v="506"/>
    <n v="112190"/>
    <n v="0"/>
    <x v="0"/>
    <x v="1"/>
    <n v="3.82"/>
    <n v="3.82"/>
    <n v="1"/>
    <x v="0"/>
    <n v="31.66"/>
    <n v="-27.84"/>
    <n v="-7.2879581151832467"/>
    <x v="1"/>
    <x v="12"/>
  </r>
  <r>
    <d v="2021-10-02T00:00:00"/>
    <x v="506"/>
    <n v="141891"/>
    <n v="0"/>
    <x v="0"/>
    <x v="1"/>
    <n v="7.9"/>
    <n v="7.9"/>
    <n v="1"/>
    <x v="0"/>
    <n v="31.66"/>
    <n v="-23.759999999999998"/>
    <n v="-3.0075949367088604"/>
    <x v="3"/>
    <x v="4"/>
  </r>
  <r>
    <d v="2021-10-02T00:00:00"/>
    <x v="506"/>
    <n v="119246"/>
    <n v="0"/>
    <x v="0"/>
    <x v="1"/>
    <n v="12.07"/>
    <n v="12.07"/>
    <n v="1"/>
    <x v="0"/>
    <n v="31.66"/>
    <n v="-19.59"/>
    <n v="-1.6230323115161558"/>
    <x v="3"/>
    <x v="33"/>
  </r>
  <r>
    <d v="2021-10-02T00:00:00"/>
    <x v="506"/>
    <n v="81120"/>
    <n v="0"/>
    <x v="0"/>
    <x v="1"/>
    <n v="2.72"/>
    <n v="2.72"/>
    <n v="1"/>
    <x v="0"/>
    <n v="31.66"/>
    <n v="-28.94"/>
    <n v="-10.63970588235294"/>
    <x v="7"/>
    <x v="58"/>
  </r>
  <r>
    <d v="2021-10-02T00:00:00"/>
    <x v="506"/>
    <n v="29485"/>
    <n v="0"/>
    <x v="0"/>
    <x v="1"/>
    <n v="3.98"/>
    <n v="3.98"/>
    <n v="1"/>
    <x v="0"/>
    <n v="31.66"/>
    <n v="-27.68"/>
    <n v="-6.9547738693467336"/>
    <x v="6"/>
    <x v="31"/>
  </r>
  <r>
    <d v="2021-10-02T00:00:00"/>
    <x v="506"/>
    <n v="111716"/>
    <n v="0"/>
    <x v="0"/>
    <x v="1"/>
    <n v="2.41"/>
    <n v="2.41"/>
    <n v="2"/>
    <x v="0"/>
    <n v="31.66"/>
    <n v="-60.91"/>
    <n v="-25.273858921161821"/>
    <x v="6"/>
    <x v="11"/>
  </r>
  <r>
    <d v="2021-10-02T00:00:00"/>
    <x v="507"/>
    <n v="10566"/>
    <n v="0"/>
    <x v="3"/>
    <x v="0"/>
    <n v="9"/>
    <n v="8.1"/>
    <n v="1"/>
    <x v="1"/>
    <n v="49.77"/>
    <n v="-41.67"/>
    <n v="-5.1444444444444448"/>
    <x v="3"/>
    <x v="46"/>
  </r>
  <r>
    <d v="2021-10-02T00:00:00"/>
    <x v="507"/>
    <n v="10577"/>
    <n v="0"/>
    <x v="0"/>
    <x v="0"/>
    <n v="8.57"/>
    <n v="8.57"/>
    <n v="1"/>
    <x v="0"/>
    <n v="49.77"/>
    <n v="-41.2"/>
    <n v="-4.807467911318553"/>
    <x v="3"/>
    <x v="46"/>
  </r>
  <r>
    <d v="2021-10-02T00:00:00"/>
    <x v="507"/>
    <n v="10565"/>
    <n v="0"/>
    <x v="0"/>
    <x v="0"/>
    <n v="7.93"/>
    <n v="7.93"/>
    <n v="1"/>
    <x v="0"/>
    <n v="49.77"/>
    <n v="-41.84"/>
    <n v="-5.2761664564943258"/>
    <x v="3"/>
    <x v="46"/>
  </r>
  <r>
    <d v="2021-10-02T00:00:00"/>
    <x v="507"/>
    <n v="10569"/>
    <n v="0"/>
    <x v="0"/>
    <x v="0"/>
    <n v="7.69"/>
    <n v="7.69"/>
    <n v="1"/>
    <x v="0"/>
    <n v="49.77"/>
    <n v="-42.080000000000005"/>
    <n v="-5.4720416124837454"/>
    <x v="3"/>
    <x v="46"/>
  </r>
  <r>
    <d v="2021-10-02T00:00:00"/>
    <x v="507"/>
    <n v="48624"/>
    <n v="0"/>
    <x v="0"/>
    <x v="0"/>
    <n v="6.97"/>
    <n v="6.97"/>
    <n v="1"/>
    <x v="0"/>
    <n v="49.77"/>
    <n v="-42.800000000000004"/>
    <n v="-6.1406025824964141"/>
    <x v="3"/>
    <x v="46"/>
  </r>
  <r>
    <d v="2021-10-02T00:00:00"/>
    <x v="507"/>
    <n v="103662"/>
    <n v="0"/>
    <x v="0"/>
    <x v="0"/>
    <n v="35.31"/>
    <n v="35.31"/>
    <n v="3"/>
    <x v="0"/>
    <n v="49.77"/>
    <n v="-114"/>
    <n v="-3.2285471537807986"/>
    <x v="0"/>
    <x v="82"/>
  </r>
  <r>
    <d v="2021-10-02T00:00:00"/>
    <x v="508"/>
    <n v="76987"/>
    <n v="0"/>
    <x v="0"/>
    <x v="0"/>
    <n v="2.89"/>
    <n v="2.89"/>
    <n v="1"/>
    <x v="0"/>
    <n v="27.54"/>
    <n v="-24.65"/>
    <n v="-8.5294117647058822"/>
    <x v="4"/>
    <x v="7"/>
  </r>
  <r>
    <d v="2021-10-02T00:00:00"/>
    <x v="508"/>
    <n v="88195"/>
    <n v="0"/>
    <x v="0"/>
    <x v="0"/>
    <n v="2.89"/>
    <n v="2.89"/>
    <n v="1"/>
    <x v="0"/>
    <n v="27.54"/>
    <n v="-24.65"/>
    <n v="-8.5294117647058822"/>
    <x v="4"/>
    <x v="7"/>
  </r>
  <r>
    <d v="2021-10-02T00:00:00"/>
    <x v="508"/>
    <n v="147255"/>
    <n v="0"/>
    <x v="0"/>
    <x v="0"/>
    <n v="4.5599999999999996"/>
    <n v="4.5599999999999996"/>
    <n v="1"/>
    <x v="0"/>
    <n v="27.54"/>
    <n v="-22.98"/>
    <n v="-5.0394736842105265"/>
    <x v="6"/>
    <x v="26"/>
  </r>
  <r>
    <d v="2021-10-02T00:00:00"/>
    <x v="508"/>
    <n v="95155"/>
    <n v="0"/>
    <x v="3"/>
    <x v="0"/>
    <n v="1.9777777777777701"/>
    <n v="1.78"/>
    <n v="1"/>
    <x v="1"/>
    <n v="27.54"/>
    <n v="-25.759999999999998"/>
    <n v="-14.471910112359549"/>
    <x v="4"/>
    <x v="77"/>
  </r>
  <r>
    <d v="2021-10-02T00:00:00"/>
    <x v="508"/>
    <n v="182194"/>
    <n v="0"/>
    <x v="0"/>
    <x v="0"/>
    <n v="5.33"/>
    <n v="5.33"/>
    <n v="1"/>
    <x v="0"/>
    <n v="27.54"/>
    <n v="-22.21"/>
    <n v="-4.1669793621013138"/>
    <x v="6"/>
    <x v="26"/>
  </r>
  <r>
    <d v="2021-10-02T00:00:00"/>
    <x v="508"/>
    <n v="182191"/>
    <n v="0"/>
    <x v="0"/>
    <x v="0"/>
    <n v="5.33"/>
    <n v="5.33"/>
    <n v="1"/>
    <x v="0"/>
    <n v="27.54"/>
    <n v="-22.21"/>
    <n v="-4.1669793621013138"/>
    <x v="6"/>
    <x v="26"/>
  </r>
  <r>
    <d v="2021-10-02T00:00:00"/>
    <x v="508"/>
    <n v="76981"/>
    <n v="0"/>
    <x v="0"/>
    <x v="0"/>
    <n v="2.72"/>
    <n v="2.72"/>
    <n v="1"/>
    <x v="0"/>
    <n v="27.54"/>
    <n v="-24.82"/>
    <n v="-9.125"/>
    <x v="4"/>
    <x v="7"/>
  </r>
  <r>
    <d v="2021-10-02T00:00:00"/>
    <x v="508"/>
    <n v="110282"/>
    <n v="0"/>
    <x v="0"/>
    <x v="0"/>
    <n v="19.149999999999999"/>
    <n v="19.149999999999999"/>
    <n v="3"/>
    <x v="0"/>
    <n v="27.54"/>
    <n v="-63.470000000000006"/>
    <n v="-3.3143603133159276"/>
    <x v="6"/>
    <x v="26"/>
  </r>
  <r>
    <d v="2021-10-02T00:00:00"/>
    <x v="509"/>
    <n v="43944"/>
    <n v="0"/>
    <x v="0"/>
    <x v="0"/>
    <n v="98.23"/>
    <n v="98.23"/>
    <n v="6"/>
    <x v="0"/>
    <n v="69.22"/>
    <n v="-317.08999999999997"/>
    <n v="-3.2280362414740909"/>
    <x v="5"/>
    <x v="9"/>
  </r>
  <r>
    <d v="2021-10-02T00:00:00"/>
    <x v="510"/>
    <n v="2796"/>
    <n v="0"/>
    <x v="0"/>
    <x v="0"/>
    <n v="5.04"/>
    <n v="5.04"/>
    <n v="1"/>
    <x v="0"/>
    <n v="15.3"/>
    <n v="-10.260000000000002"/>
    <n v="-2.035714285714286"/>
    <x v="4"/>
    <x v="8"/>
  </r>
  <r>
    <d v="2021-10-02T00:00:00"/>
    <x v="510"/>
    <n v="147338"/>
    <n v="0"/>
    <x v="0"/>
    <x v="0"/>
    <n v="7.32"/>
    <n v="7.32"/>
    <n v="1"/>
    <x v="0"/>
    <n v="15.3"/>
    <n v="-7.98"/>
    <n v="-1.0901639344262295"/>
    <x v="4"/>
    <x v="8"/>
  </r>
  <r>
    <d v="2021-10-02T00:00:00"/>
    <x v="510"/>
    <n v="76465"/>
    <n v="0"/>
    <x v="0"/>
    <x v="0"/>
    <n v="2.69"/>
    <n v="2.69"/>
    <n v="1"/>
    <x v="0"/>
    <n v="15.3"/>
    <n v="-12.610000000000001"/>
    <n v="-4.6877323420074353"/>
    <x v="1"/>
    <x v="47"/>
  </r>
  <r>
    <d v="2021-10-02T00:00:00"/>
    <x v="510"/>
    <n v="80781"/>
    <n v="0"/>
    <x v="3"/>
    <x v="0"/>
    <n v="4.3555555555555499"/>
    <n v="3.92"/>
    <n v="1"/>
    <x v="1"/>
    <n v="15.3"/>
    <n v="-11.38"/>
    <n v="-2.9030612244897962"/>
    <x v="4"/>
    <x v="8"/>
  </r>
  <r>
    <d v="2021-10-02T00:00:00"/>
    <x v="510"/>
    <n v="69120"/>
    <n v="0"/>
    <x v="0"/>
    <x v="0"/>
    <n v="2.4900000000000002"/>
    <n v="2.4900000000000002"/>
    <n v="1"/>
    <x v="0"/>
    <n v="15.3"/>
    <n v="-12.81"/>
    <n v="-5.1445783132530121"/>
    <x v="7"/>
    <x v="58"/>
  </r>
  <r>
    <d v="2021-10-02T00:00:00"/>
    <x v="510"/>
    <n v="118156"/>
    <n v="0"/>
    <x v="0"/>
    <x v="0"/>
    <n v="2.37"/>
    <n v="2.37"/>
    <n v="1"/>
    <x v="0"/>
    <n v="15.3"/>
    <n v="-12.93"/>
    <n v="-5.4556962025316453"/>
    <x v="4"/>
    <x v="8"/>
  </r>
  <r>
    <d v="2021-10-02T00:00:00"/>
    <x v="511"/>
    <n v="79263"/>
    <n v="0"/>
    <x v="0"/>
    <x v="2"/>
    <n v="6.78"/>
    <n v="6.78"/>
    <n v="2"/>
    <x v="0"/>
    <n v="63.26"/>
    <n v="-119.74"/>
    <n v="-17.660766961651916"/>
    <x v="2"/>
    <x v="62"/>
  </r>
  <r>
    <d v="2021-10-02T00:00:00"/>
    <x v="511"/>
    <n v="109580"/>
    <n v="0"/>
    <x v="0"/>
    <x v="2"/>
    <n v="70.28"/>
    <n v="70.28"/>
    <n v="3"/>
    <x v="0"/>
    <n v="63.26"/>
    <n v="-119.5"/>
    <n v="-1.7003414911781445"/>
    <x v="2"/>
    <x v="76"/>
  </r>
  <r>
    <d v="2021-10-02T00:00:00"/>
    <x v="512"/>
    <n v="110927"/>
    <n v="0"/>
    <x v="0"/>
    <x v="0"/>
    <n v="5.26"/>
    <n v="5.26"/>
    <n v="1"/>
    <x v="0"/>
    <n v="11.3"/>
    <n v="-6.0400000000000009"/>
    <n v="-1.1482889733840307"/>
    <x v="6"/>
    <x v="96"/>
  </r>
  <r>
    <d v="2021-10-02T00:00:00"/>
    <x v="512"/>
    <n v="72088"/>
    <n v="0"/>
    <x v="3"/>
    <x v="0"/>
    <n v="7.6333333333333302"/>
    <n v="6.87"/>
    <n v="1"/>
    <x v="1"/>
    <n v="11.3"/>
    <n v="-4.4300000000000006"/>
    <n v="-0.64483260553129551"/>
    <x v="0"/>
    <x v="29"/>
  </r>
  <r>
    <d v="2021-10-02T00:00:00"/>
    <x v="512"/>
    <n v="109488"/>
    <n v="0"/>
    <x v="3"/>
    <x v="0"/>
    <n v="7.8555555555555499"/>
    <n v="7.07"/>
    <n v="1"/>
    <x v="1"/>
    <n v="11.3"/>
    <n v="-4.2300000000000004"/>
    <n v="-0.59830268741159831"/>
    <x v="0"/>
    <x v="82"/>
  </r>
  <r>
    <d v="2021-10-02T00:00:00"/>
    <x v="513"/>
    <n v="78508"/>
    <n v="0"/>
    <x v="0"/>
    <x v="0"/>
    <n v="8.0399999999999991"/>
    <n v="8.0399999999999991"/>
    <n v="1"/>
    <x v="0"/>
    <n v="27.38"/>
    <n v="-19.34"/>
    <n v="-2.4054726368159205"/>
    <x v="3"/>
    <x v="4"/>
  </r>
  <r>
    <d v="2021-10-02T00:00:00"/>
    <x v="513"/>
    <n v="82372"/>
    <n v="0"/>
    <x v="0"/>
    <x v="0"/>
    <n v="4.54"/>
    <n v="4.54"/>
    <n v="1"/>
    <x v="0"/>
    <n v="27.38"/>
    <n v="-22.84"/>
    <n v="-5.0308370044052859"/>
    <x v="1"/>
    <x v="23"/>
  </r>
  <r>
    <d v="2021-10-02T00:00:00"/>
    <x v="513"/>
    <n v="69312"/>
    <n v="0"/>
    <x v="0"/>
    <x v="0"/>
    <n v="6.36"/>
    <n v="6.36"/>
    <n v="2"/>
    <x v="0"/>
    <n v="27.38"/>
    <n v="-48.4"/>
    <n v="-7.6100628930817606"/>
    <x v="1"/>
    <x v="23"/>
  </r>
  <r>
    <d v="2021-10-02T00:00:00"/>
    <x v="513"/>
    <n v="202592"/>
    <n v="0"/>
    <x v="0"/>
    <x v="0"/>
    <n v="12.76"/>
    <n v="12.76"/>
    <n v="2"/>
    <x v="0"/>
    <n v="27.38"/>
    <n v="-42"/>
    <n v="-3.2915360501567399"/>
    <x v="1"/>
    <x v="23"/>
  </r>
  <r>
    <d v="2021-10-02T00:00:00"/>
    <x v="513"/>
    <n v="100564"/>
    <n v="0"/>
    <x v="0"/>
    <x v="0"/>
    <n v="9.1300000000000008"/>
    <n v="9.1300000000000008"/>
    <n v="2"/>
    <x v="0"/>
    <n v="27.38"/>
    <n v="-45.629999999999995"/>
    <n v="-4.997809419496166"/>
    <x v="3"/>
    <x v="4"/>
  </r>
  <r>
    <d v="2021-10-02T00:00:00"/>
    <x v="514"/>
    <n v="79819"/>
    <n v="0"/>
    <x v="0"/>
    <x v="0"/>
    <n v="5.77"/>
    <n v="5.77"/>
    <n v="1"/>
    <x v="0"/>
    <n v="39.18"/>
    <n v="-33.409999999999997"/>
    <n v="-5.7902946273830151"/>
    <x v="6"/>
    <x v="10"/>
  </r>
  <r>
    <d v="2021-10-02T00:00:00"/>
    <x v="514"/>
    <n v="109984"/>
    <n v="0"/>
    <x v="7"/>
    <x v="0"/>
    <n v="2.4"/>
    <n v="1.8"/>
    <n v="1"/>
    <x v="5"/>
    <n v="39.18"/>
    <n v="-37.380000000000003"/>
    <n v="-20.766666666666669"/>
    <x v="6"/>
    <x v="28"/>
  </r>
  <r>
    <d v="2021-10-02T00:00:00"/>
    <x v="514"/>
    <n v="46989"/>
    <n v="0"/>
    <x v="0"/>
    <x v="0"/>
    <n v="4.8"/>
    <n v="4.8"/>
    <n v="1"/>
    <x v="0"/>
    <n v="39.18"/>
    <n v="-34.380000000000003"/>
    <n v="-7.1625000000000005"/>
    <x v="6"/>
    <x v="26"/>
  </r>
  <r>
    <d v="2021-10-02T00:00:00"/>
    <x v="514"/>
    <n v="11722"/>
    <n v="0"/>
    <x v="0"/>
    <x v="0"/>
    <n v="10.43"/>
    <n v="10.43"/>
    <n v="1"/>
    <x v="0"/>
    <n v="39.18"/>
    <n v="-28.75"/>
    <n v="-2.7564717162032597"/>
    <x v="6"/>
    <x v="32"/>
  </r>
  <r>
    <d v="2021-10-02T00:00:00"/>
    <x v="514"/>
    <n v="7857"/>
    <n v="0"/>
    <x v="0"/>
    <x v="0"/>
    <n v="1.03"/>
    <n v="1.03"/>
    <n v="1"/>
    <x v="0"/>
    <n v="39.18"/>
    <n v="-38.15"/>
    <n v="-37.038834951456309"/>
    <x v="6"/>
    <x v="11"/>
  </r>
  <r>
    <d v="2021-10-02T00:00:00"/>
    <x v="514"/>
    <n v="46769"/>
    <n v="0"/>
    <x v="3"/>
    <x v="0"/>
    <n v="2.8333333333333299"/>
    <n v="2.5499999999999998"/>
    <n v="1"/>
    <x v="1"/>
    <n v="39.18"/>
    <n v="-36.630000000000003"/>
    <n v="-14.364705882352943"/>
    <x v="6"/>
    <x v="10"/>
  </r>
  <r>
    <d v="2021-10-02T00:00:00"/>
    <x v="514"/>
    <n v="46762"/>
    <n v="0"/>
    <x v="3"/>
    <x v="0"/>
    <n v="2.7888888888888799"/>
    <n v="2.5099999999999998"/>
    <n v="1"/>
    <x v="1"/>
    <n v="39.18"/>
    <n v="-36.67"/>
    <n v="-14.60956175298805"/>
    <x v="6"/>
    <x v="10"/>
  </r>
  <r>
    <d v="2021-10-02T00:00:00"/>
    <x v="514"/>
    <n v="29437"/>
    <n v="0"/>
    <x v="0"/>
    <x v="0"/>
    <n v="10.83"/>
    <n v="10.83"/>
    <n v="2"/>
    <x v="0"/>
    <n v="39.18"/>
    <n v="-67.53"/>
    <n v="-6.2354570637119116"/>
    <x v="6"/>
    <x v="32"/>
  </r>
  <r>
    <d v="2021-10-02T00:00:00"/>
    <x v="514"/>
    <n v="128315"/>
    <n v="0"/>
    <x v="0"/>
    <x v="0"/>
    <n v="8.89"/>
    <n v="8.89"/>
    <n v="2"/>
    <x v="0"/>
    <n v="39.18"/>
    <n v="-69.47"/>
    <n v="-7.8143982002249714"/>
    <x v="6"/>
    <x v="26"/>
  </r>
  <r>
    <d v="2021-10-02T00:00:00"/>
    <x v="514"/>
    <n v="46760"/>
    <n v="0"/>
    <x v="3"/>
    <x v="0"/>
    <n v="7.6631578947368402"/>
    <n v="7.28"/>
    <n v="3"/>
    <x v="7"/>
    <n v="39.18"/>
    <n v="-110.25999999999999"/>
    <n v="-15.145604395604394"/>
    <x v="6"/>
    <x v="28"/>
  </r>
  <r>
    <d v="2021-10-02T00:00:00"/>
    <x v="515"/>
    <n v="85263"/>
    <n v="0"/>
    <x v="0"/>
    <x v="2"/>
    <n v="13.39"/>
    <n v="13.39"/>
    <n v="1"/>
    <x v="0"/>
    <n v="41.95"/>
    <n v="-28.560000000000002"/>
    <n v="-2.1329350261389095"/>
    <x v="5"/>
    <x v="37"/>
  </r>
  <r>
    <d v="2021-10-02T00:00:00"/>
    <x v="515"/>
    <n v="79958"/>
    <n v="0"/>
    <x v="0"/>
    <x v="2"/>
    <n v="3.21"/>
    <n v="3.21"/>
    <n v="1"/>
    <x v="0"/>
    <n v="41.95"/>
    <n v="-38.74"/>
    <n v="-12.068535825545172"/>
    <x v="3"/>
    <x v="4"/>
  </r>
  <r>
    <d v="2021-10-02T00:00:00"/>
    <x v="515"/>
    <n v="108881"/>
    <n v="0"/>
    <x v="1"/>
    <x v="2"/>
    <n v="8.0117647058823493"/>
    <n v="6.81"/>
    <n v="2"/>
    <x v="4"/>
    <n v="41.95"/>
    <n v="-77.09"/>
    <n v="-11.320117474302497"/>
    <x v="3"/>
    <x v="4"/>
  </r>
  <r>
    <d v="2021-10-02T00:00:00"/>
    <x v="515"/>
    <n v="139286"/>
    <n v="0"/>
    <x v="0"/>
    <x v="2"/>
    <n v="7.02"/>
    <n v="7.02"/>
    <n v="2"/>
    <x v="0"/>
    <n v="41.95"/>
    <n v="-76.88000000000001"/>
    <n v="-10.951566951566953"/>
    <x v="3"/>
    <x v="4"/>
  </r>
  <r>
    <d v="2021-10-02T00:00:00"/>
    <x v="515"/>
    <n v="86844"/>
    <n v="0"/>
    <x v="0"/>
    <x v="2"/>
    <n v="5.08"/>
    <n v="5.08"/>
    <n v="2"/>
    <x v="0"/>
    <n v="41.95"/>
    <n v="-78.820000000000007"/>
    <n v="-15.515748031496065"/>
    <x v="3"/>
    <x v="4"/>
  </r>
  <r>
    <d v="2021-10-02T00:00:00"/>
    <x v="515"/>
    <n v="21035"/>
    <n v="0"/>
    <x v="0"/>
    <x v="2"/>
    <n v="13.93"/>
    <n v="13.93"/>
    <n v="2"/>
    <x v="0"/>
    <n v="41.95"/>
    <n v="-69.97"/>
    <n v="-5.0229720028715006"/>
    <x v="3"/>
    <x v="4"/>
  </r>
  <r>
    <d v="2021-10-02T00:00:00"/>
    <x v="515"/>
    <n v="95079"/>
    <n v="0"/>
    <x v="1"/>
    <x v="2"/>
    <n v="10.388235294117599"/>
    <n v="8.83"/>
    <n v="2"/>
    <x v="4"/>
    <n v="41.95"/>
    <n v="-75.070000000000007"/>
    <n v="-8.5016987542468865"/>
    <x v="3"/>
    <x v="4"/>
  </r>
  <r>
    <d v="2021-10-02T00:00:00"/>
    <x v="516"/>
    <n v="89981"/>
    <n v="0"/>
    <x v="1"/>
    <x v="0"/>
    <n v="12.8470588235294"/>
    <n v="10.92"/>
    <n v="2"/>
    <x v="4"/>
    <n v="7.77"/>
    <n v="-4.6199999999999992"/>
    <n v="-0.42307692307692302"/>
    <x v="1"/>
    <x v="2"/>
  </r>
  <r>
    <d v="2021-10-02T00:00:00"/>
    <x v="517"/>
    <n v="109309"/>
    <n v="0"/>
    <x v="0"/>
    <x v="0"/>
    <n v="8.27"/>
    <n v="8.27"/>
    <n v="1"/>
    <x v="0"/>
    <n v="67.41"/>
    <n v="-59.14"/>
    <n v="-7.1511487303506653"/>
    <x v="3"/>
    <x v="4"/>
  </r>
  <r>
    <d v="2021-10-02T00:00:00"/>
    <x v="517"/>
    <n v="87128"/>
    <n v="0"/>
    <x v="3"/>
    <x v="0"/>
    <n v="2.6111111111111098"/>
    <n v="2.35"/>
    <n v="1"/>
    <x v="1"/>
    <n v="67.41"/>
    <n v="-65.06"/>
    <n v="-27.685106382978724"/>
    <x v="1"/>
    <x v="23"/>
  </r>
  <r>
    <d v="2021-10-02T00:00:00"/>
    <x v="517"/>
    <n v="110568"/>
    <n v="0"/>
    <x v="0"/>
    <x v="0"/>
    <n v="1.89"/>
    <n v="1.89"/>
    <n v="1"/>
    <x v="0"/>
    <n v="67.41"/>
    <n v="-65.52"/>
    <n v="-34.666666666666664"/>
    <x v="1"/>
    <x v="47"/>
  </r>
  <r>
    <d v="2021-10-02T00:00:00"/>
    <x v="517"/>
    <n v="100395"/>
    <n v="0"/>
    <x v="3"/>
    <x v="0"/>
    <n v="2.3222222222222202"/>
    <n v="2.09"/>
    <n v="1"/>
    <x v="1"/>
    <n v="67.41"/>
    <n v="-65.319999999999993"/>
    <n v="-31.253588516746412"/>
    <x v="1"/>
    <x v="1"/>
  </r>
  <r>
    <d v="2021-10-02T00:00:00"/>
    <x v="517"/>
    <n v="68412"/>
    <n v="0"/>
    <x v="0"/>
    <x v="0"/>
    <n v="1.83"/>
    <n v="1.83"/>
    <n v="1"/>
    <x v="0"/>
    <n v="67.41"/>
    <n v="-65.58"/>
    <n v="-35.83606557377049"/>
    <x v="1"/>
    <x v="23"/>
  </r>
  <r>
    <d v="2021-10-02T00:00:00"/>
    <x v="517"/>
    <n v="80584"/>
    <n v="0"/>
    <x v="0"/>
    <x v="0"/>
    <n v="13.93"/>
    <n v="13.93"/>
    <n v="1"/>
    <x v="0"/>
    <n v="67.41"/>
    <n v="-53.48"/>
    <n v="-3.8391959798994972"/>
    <x v="3"/>
    <x v="38"/>
  </r>
  <r>
    <d v="2021-10-02T00:00:00"/>
    <x v="517"/>
    <n v="83599"/>
    <n v="0"/>
    <x v="3"/>
    <x v="0"/>
    <n v="5.6"/>
    <n v="5.04"/>
    <n v="1"/>
    <x v="1"/>
    <n v="67.41"/>
    <n v="-62.37"/>
    <n v="-12.375"/>
    <x v="1"/>
    <x v="16"/>
  </r>
  <r>
    <d v="2021-10-02T00:00:00"/>
    <x v="517"/>
    <n v="5692"/>
    <n v="0"/>
    <x v="0"/>
    <x v="0"/>
    <n v="4.43"/>
    <n v="4.43"/>
    <n v="1"/>
    <x v="0"/>
    <n v="67.41"/>
    <n v="-62.98"/>
    <n v="-14.216704288939052"/>
    <x v="1"/>
    <x v="16"/>
  </r>
  <r>
    <d v="2021-10-02T00:00:00"/>
    <x v="517"/>
    <n v="118130"/>
    <n v="0"/>
    <x v="0"/>
    <x v="0"/>
    <n v="7.19"/>
    <n v="7.19"/>
    <n v="1"/>
    <x v="0"/>
    <n v="67.41"/>
    <n v="-60.22"/>
    <n v="-8.375521557719054"/>
    <x v="0"/>
    <x v="81"/>
  </r>
  <r>
    <d v="2021-10-02T00:00:00"/>
    <x v="517"/>
    <n v="5804"/>
    <n v="0"/>
    <x v="0"/>
    <x v="0"/>
    <n v="4.3499999999999996"/>
    <n v="4.3499999999999996"/>
    <n v="2"/>
    <x v="0"/>
    <n v="67.41"/>
    <n v="-130.47"/>
    <n v="-29.993103448275864"/>
    <x v="1"/>
    <x v="23"/>
  </r>
  <r>
    <d v="2021-10-02T00:00:00"/>
    <x v="517"/>
    <n v="117165"/>
    <n v="0"/>
    <x v="0"/>
    <x v="0"/>
    <n v="3.85"/>
    <n v="3.85"/>
    <n v="2"/>
    <x v="0"/>
    <n v="67.41"/>
    <n v="-130.97"/>
    <n v="-34.018181818181816"/>
    <x v="1"/>
    <x v="21"/>
  </r>
  <r>
    <d v="2021-10-02T00:00:00"/>
    <x v="517"/>
    <n v="78834"/>
    <n v="0"/>
    <x v="0"/>
    <x v="0"/>
    <n v="10.26"/>
    <n v="10.26"/>
    <n v="3"/>
    <x v="0"/>
    <n v="67.41"/>
    <n v="-191.97"/>
    <n v="-18.710526315789473"/>
    <x v="7"/>
    <x v="88"/>
  </r>
  <r>
    <d v="2021-10-02T00:00:00"/>
    <x v="517"/>
    <n v="116181"/>
    <n v="0"/>
    <x v="0"/>
    <x v="0"/>
    <n v="5.17"/>
    <n v="5.17"/>
    <n v="3"/>
    <x v="0"/>
    <n v="67.41"/>
    <n v="-197.06"/>
    <n v="-38.116054158607348"/>
    <x v="1"/>
    <x v="1"/>
  </r>
  <r>
    <d v="2021-10-02T00:00:00"/>
    <x v="517"/>
    <n v="73222"/>
    <n v="0"/>
    <x v="3"/>
    <x v="0"/>
    <n v="15.522222222222201"/>
    <n v="13.97"/>
    <n v="3"/>
    <x v="1"/>
    <n v="67.41"/>
    <n v="-188.26"/>
    <n v="-13.476020042949175"/>
    <x v="7"/>
    <x v="88"/>
  </r>
  <r>
    <d v="2021-10-02T00:00:00"/>
    <x v="517"/>
    <n v="8697"/>
    <n v="0"/>
    <x v="1"/>
    <x v="0"/>
    <n v="13.211764705882301"/>
    <n v="11.23"/>
    <n v="6"/>
    <x v="4"/>
    <n v="67.41"/>
    <n v="-393.22999999999996"/>
    <n v="-35.016028495102397"/>
    <x v="3"/>
    <x v="54"/>
  </r>
  <r>
    <d v="2021-10-02T00:00:00"/>
    <x v="518"/>
    <n v="113096"/>
    <n v="0"/>
    <x v="0"/>
    <x v="0"/>
    <n v="6.57"/>
    <n v="6.57"/>
    <n v="2"/>
    <x v="0"/>
    <n v="29.53"/>
    <n v="-52.49"/>
    <n v="-7.9893455098934547"/>
    <x v="1"/>
    <x v="23"/>
  </r>
  <r>
    <d v="2021-10-02T00:00:00"/>
    <x v="518"/>
    <n v="122446"/>
    <n v="0"/>
    <x v="0"/>
    <x v="0"/>
    <n v="10.67"/>
    <n v="10.67"/>
    <n v="2"/>
    <x v="0"/>
    <n v="29.53"/>
    <n v="-48.39"/>
    <n v="-4.5351452671040304"/>
    <x v="6"/>
    <x v="11"/>
  </r>
  <r>
    <d v="2021-10-02T00:00:00"/>
    <x v="518"/>
    <n v="90643"/>
    <n v="0"/>
    <x v="0"/>
    <x v="0"/>
    <n v="14.5"/>
    <n v="14.5"/>
    <n v="3"/>
    <x v="0"/>
    <n v="29.53"/>
    <n v="-74.09"/>
    <n v="-5.1096551724137935"/>
    <x v="1"/>
    <x v="23"/>
  </r>
  <r>
    <d v="2021-10-02T00:00:00"/>
    <x v="518"/>
    <n v="5709"/>
    <n v="0"/>
    <x v="0"/>
    <x v="0"/>
    <n v="11.41"/>
    <n v="11.41"/>
    <n v="5"/>
    <x v="0"/>
    <n v="29.53"/>
    <n v="-136.24"/>
    <n v="-11.940403155127083"/>
    <x v="1"/>
    <x v="23"/>
  </r>
  <r>
    <d v="2021-10-02T00:00:00"/>
    <x v="519"/>
    <n v="46991"/>
    <n v="0"/>
    <x v="0"/>
    <x v="2"/>
    <n v="6.02"/>
    <n v="6.02"/>
    <n v="1"/>
    <x v="0"/>
    <n v="37.229999999999997"/>
    <n v="-31.209999999999997"/>
    <n v="-5.1843853820598005"/>
    <x v="6"/>
    <x v="26"/>
  </r>
  <r>
    <d v="2021-10-02T00:00:00"/>
    <x v="519"/>
    <n v="129133"/>
    <n v="0"/>
    <x v="0"/>
    <x v="2"/>
    <n v="7.27"/>
    <n v="7.27"/>
    <n v="1"/>
    <x v="0"/>
    <n v="37.229999999999997"/>
    <n v="-29.959999999999997"/>
    <n v="-4.1210453920220083"/>
    <x v="6"/>
    <x v="11"/>
  </r>
  <r>
    <d v="2021-10-02T00:00:00"/>
    <x v="519"/>
    <n v="79807"/>
    <n v="0"/>
    <x v="0"/>
    <x v="2"/>
    <n v="5.78"/>
    <n v="5.78"/>
    <n v="1"/>
    <x v="0"/>
    <n v="37.229999999999997"/>
    <n v="-31.449999999999996"/>
    <n v="-5.4411764705882346"/>
    <x v="6"/>
    <x v="26"/>
  </r>
  <r>
    <d v="2021-10-02T00:00:00"/>
    <x v="519"/>
    <n v="108039"/>
    <n v="0"/>
    <x v="0"/>
    <x v="2"/>
    <n v="2.78"/>
    <n v="2.78"/>
    <n v="1"/>
    <x v="0"/>
    <n v="37.229999999999997"/>
    <n v="-34.449999999999996"/>
    <n v="-12.392086330935252"/>
    <x v="3"/>
    <x v="34"/>
  </r>
  <r>
    <d v="2021-10-02T00:00:00"/>
    <x v="519"/>
    <n v="129135"/>
    <n v="0"/>
    <x v="0"/>
    <x v="2"/>
    <n v="6.06"/>
    <n v="6.06"/>
    <n v="1"/>
    <x v="0"/>
    <n v="37.229999999999997"/>
    <n v="-31.169999999999998"/>
    <n v="-5.1435643564356432"/>
    <x v="6"/>
    <x v="11"/>
  </r>
  <r>
    <d v="2021-10-02T00:00:00"/>
    <x v="519"/>
    <n v="112885"/>
    <n v="0"/>
    <x v="3"/>
    <x v="2"/>
    <n v="12.2"/>
    <n v="11.59"/>
    <n v="1"/>
    <x v="7"/>
    <n v="37.229999999999997"/>
    <n v="-25.639999999999997"/>
    <n v="-2.2122519413287316"/>
    <x v="6"/>
    <x v="26"/>
  </r>
  <r>
    <d v="2021-10-02T00:00:00"/>
    <x v="519"/>
    <n v="49355"/>
    <n v="0"/>
    <x v="3"/>
    <x v="2"/>
    <n v="4.3999999999999897"/>
    <n v="3.96"/>
    <n v="1"/>
    <x v="1"/>
    <n v="37.229999999999997"/>
    <n v="-33.269999999999996"/>
    <n v="-8.4015151515151505"/>
    <x v="6"/>
    <x v="10"/>
  </r>
  <r>
    <d v="2021-10-02T00:00:00"/>
    <x v="519"/>
    <n v="82464"/>
    <n v="0"/>
    <x v="0"/>
    <x v="2"/>
    <n v="4.4400000000000004"/>
    <n v="4.4400000000000004"/>
    <n v="1"/>
    <x v="0"/>
    <n v="37.229999999999997"/>
    <n v="-32.79"/>
    <n v="-7.3851351351351342"/>
    <x v="6"/>
    <x v="11"/>
  </r>
  <r>
    <d v="2021-10-02T00:00:00"/>
    <x v="519"/>
    <n v="79806"/>
    <n v="0"/>
    <x v="0"/>
    <x v="2"/>
    <n v="7.2"/>
    <n v="7.2"/>
    <n v="1"/>
    <x v="0"/>
    <n v="37.229999999999997"/>
    <n v="-30.029999999999998"/>
    <n v="-4.1708333333333325"/>
    <x v="6"/>
    <x v="26"/>
  </r>
  <r>
    <d v="2021-10-02T00:00:00"/>
    <x v="520"/>
    <n v="78983"/>
    <n v="0"/>
    <x v="0"/>
    <x v="0"/>
    <n v="2.75"/>
    <n v="2.75"/>
    <n v="1"/>
    <x v="0"/>
    <n v="50.93"/>
    <n v="-48.18"/>
    <n v="-17.52"/>
    <x v="1"/>
    <x v="56"/>
  </r>
  <r>
    <d v="2021-10-02T00:00:00"/>
    <x v="520"/>
    <n v="83948"/>
    <n v="0"/>
    <x v="0"/>
    <x v="0"/>
    <n v="1.5"/>
    <n v="1.5"/>
    <n v="1"/>
    <x v="0"/>
    <n v="50.93"/>
    <n v="-49.43"/>
    <n v="-32.953333333333333"/>
    <x v="1"/>
    <x v="13"/>
  </r>
  <r>
    <d v="2021-10-02T00:00:00"/>
    <x v="520"/>
    <n v="95063"/>
    <n v="0"/>
    <x v="1"/>
    <x v="0"/>
    <n v="3.3764705882352901"/>
    <n v="2.87"/>
    <n v="1"/>
    <x v="4"/>
    <n v="50.93"/>
    <n v="-48.06"/>
    <n v="-16.745644599303137"/>
    <x v="3"/>
    <x v="4"/>
  </r>
  <r>
    <d v="2021-10-02T00:00:00"/>
    <x v="520"/>
    <n v="46043"/>
    <n v="0"/>
    <x v="1"/>
    <x v="0"/>
    <n v="3.4222222222222198"/>
    <n v="3.08"/>
    <n v="1"/>
    <x v="1"/>
    <n v="50.93"/>
    <n v="-47.85"/>
    <n v="-15.535714285714286"/>
    <x v="1"/>
    <x v="56"/>
  </r>
  <r>
    <d v="2021-10-02T00:00:00"/>
    <x v="520"/>
    <n v="15090"/>
    <n v="0"/>
    <x v="0"/>
    <x v="0"/>
    <n v="4.0199999999999996"/>
    <n v="4.0199999999999996"/>
    <n v="1"/>
    <x v="0"/>
    <n v="50.93"/>
    <n v="-46.91"/>
    <n v="-11.669154228855723"/>
    <x v="3"/>
    <x v="38"/>
  </r>
  <r>
    <d v="2021-10-02T00:00:00"/>
    <x v="520"/>
    <n v="88604"/>
    <n v="0"/>
    <x v="3"/>
    <x v="0"/>
    <n v="4.1111111111111098"/>
    <n v="3.7"/>
    <n v="1"/>
    <x v="1"/>
    <n v="50.93"/>
    <n v="-47.23"/>
    <n v="-12.764864864864863"/>
    <x v="1"/>
    <x v="22"/>
  </r>
  <r>
    <d v="2021-10-02T00:00:00"/>
    <x v="520"/>
    <n v="113933"/>
    <n v="0"/>
    <x v="0"/>
    <x v="0"/>
    <n v="2.89"/>
    <n v="2.89"/>
    <n v="1"/>
    <x v="0"/>
    <n v="50.93"/>
    <n v="-48.04"/>
    <n v="-16.622837370242213"/>
    <x v="1"/>
    <x v="22"/>
  </r>
  <r>
    <d v="2021-10-02T00:00:00"/>
    <x v="520"/>
    <n v="9132"/>
    <n v="0"/>
    <x v="1"/>
    <x v="0"/>
    <n v="2.4777777777777699"/>
    <n v="2.23"/>
    <n v="1"/>
    <x v="1"/>
    <n v="50.93"/>
    <n v="-48.7"/>
    <n v="-21.838565022421527"/>
    <x v="1"/>
    <x v="22"/>
  </r>
  <r>
    <d v="2021-10-02T00:00:00"/>
    <x v="520"/>
    <n v="72131"/>
    <n v="0"/>
    <x v="0"/>
    <x v="0"/>
    <n v="1.26"/>
    <n v="1.26"/>
    <n v="1"/>
    <x v="0"/>
    <n v="50.93"/>
    <n v="-49.67"/>
    <n v="-39.420634920634924"/>
    <x v="1"/>
    <x v="13"/>
  </r>
  <r>
    <d v="2021-10-02T00:00:00"/>
    <x v="520"/>
    <n v="5782"/>
    <n v="0"/>
    <x v="0"/>
    <x v="0"/>
    <n v="0.85"/>
    <n v="0.85"/>
    <n v="1"/>
    <x v="0"/>
    <n v="50.93"/>
    <n v="-50.08"/>
    <n v="-58.917647058823526"/>
    <x v="1"/>
    <x v="13"/>
  </r>
  <r>
    <d v="2021-10-02T00:00:00"/>
    <x v="520"/>
    <n v="120875"/>
    <n v="0"/>
    <x v="3"/>
    <x v="0"/>
    <n v="3.0888888888888801"/>
    <n v="2.78"/>
    <n v="1"/>
    <x v="1"/>
    <n v="50.93"/>
    <n v="-48.15"/>
    <n v="-17.320143884892087"/>
    <x v="1"/>
    <x v="22"/>
  </r>
  <r>
    <d v="2021-10-02T00:00:00"/>
    <x v="520"/>
    <n v="44718"/>
    <n v="0"/>
    <x v="1"/>
    <x v="0"/>
    <n v="1.89130434782608"/>
    <n v="1.74"/>
    <n v="1"/>
    <x v="2"/>
    <n v="50.93"/>
    <n v="-49.19"/>
    <n v="-28.270114942528735"/>
    <x v="3"/>
    <x v="4"/>
  </r>
  <r>
    <d v="2021-10-02T00:00:00"/>
    <x v="520"/>
    <n v="94055"/>
    <n v="0"/>
    <x v="12"/>
    <x v="0"/>
    <n v="6.12"/>
    <n v="3.06"/>
    <n v="1"/>
    <x v="10"/>
    <n v="50.93"/>
    <n v="-47.87"/>
    <n v="-15.643790849673202"/>
    <x v="3"/>
    <x v="4"/>
  </r>
  <r>
    <d v="2021-10-02T00:00:00"/>
    <x v="520"/>
    <n v="48706"/>
    <n v="0"/>
    <x v="3"/>
    <x v="0"/>
    <n v="5.8999999999999897"/>
    <n v="5.31"/>
    <n v="1"/>
    <x v="1"/>
    <n v="50.93"/>
    <n v="-45.62"/>
    <n v="-8.5913370998116765"/>
    <x v="1"/>
    <x v="22"/>
  </r>
  <r>
    <d v="2021-10-02T00:00:00"/>
    <x v="520"/>
    <n v="121604"/>
    <n v="0"/>
    <x v="0"/>
    <x v="0"/>
    <n v="2.7"/>
    <n v="2.7"/>
    <n v="1"/>
    <x v="0"/>
    <n v="50.93"/>
    <n v="-48.23"/>
    <n v="-17.86296296296296"/>
    <x v="1"/>
    <x v="22"/>
  </r>
  <r>
    <d v="2021-10-02T00:00:00"/>
    <x v="520"/>
    <n v="46056"/>
    <n v="0"/>
    <x v="0"/>
    <x v="0"/>
    <n v="3.58"/>
    <n v="3.58"/>
    <n v="1"/>
    <x v="0"/>
    <n v="50.93"/>
    <n v="-47.35"/>
    <n v="-13.226256983240223"/>
    <x v="1"/>
    <x v="56"/>
  </r>
  <r>
    <d v="2021-10-02T00:00:00"/>
    <x v="520"/>
    <n v="78421"/>
    <n v="0"/>
    <x v="0"/>
    <x v="0"/>
    <n v="2.34"/>
    <n v="2.34"/>
    <n v="1"/>
    <x v="0"/>
    <n v="50.93"/>
    <n v="-48.59"/>
    <n v="-20.764957264957268"/>
    <x v="3"/>
    <x v="4"/>
  </r>
  <r>
    <d v="2021-10-02T00:00:00"/>
    <x v="520"/>
    <n v="118374"/>
    <n v="0"/>
    <x v="0"/>
    <x v="0"/>
    <n v="2.85"/>
    <n v="2.85"/>
    <n v="1"/>
    <x v="0"/>
    <n v="50.93"/>
    <n v="-48.08"/>
    <n v="-16.87017543859649"/>
    <x v="1"/>
    <x v="22"/>
  </r>
  <r>
    <d v="2021-10-02T00:00:00"/>
    <x v="520"/>
    <n v="114278"/>
    <n v="0"/>
    <x v="0"/>
    <x v="0"/>
    <n v="2.61"/>
    <n v="2.61"/>
    <n v="1"/>
    <x v="0"/>
    <n v="50.93"/>
    <n v="-48.32"/>
    <n v="-18.513409961685824"/>
    <x v="1"/>
    <x v="56"/>
  </r>
  <r>
    <d v="2021-10-02T00:00:00"/>
    <x v="520"/>
    <n v="81937"/>
    <n v="0"/>
    <x v="0"/>
    <x v="0"/>
    <n v="13.73"/>
    <n v="13.73"/>
    <n v="1"/>
    <x v="0"/>
    <n v="50.93"/>
    <n v="-37.200000000000003"/>
    <n v="-2.7093954843408596"/>
    <x v="7"/>
    <x v="85"/>
  </r>
  <r>
    <d v="2021-10-02T00:00:00"/>
    <x v="520"/>
    <n v="8868"/>
    <n v="0"/>
    <x v="0"/>
    <x v="0"/>
    <n v="4.74"/>
    <n v="4.74"/>
    <n v="1"/>
    <x v="0"/>
    <n v="50.93"/>
    <n v="-46.19"/>
    <n v="-9.7447257383966228"/>
    <x v="1"/>
    <x v="43"/>
  </r>
  <r>
    <d v="2021-10-02T00:00:00"/>
    <x v="521"/>
    <n v="103592"/>
    <n v="0"/>
    <x v="2"/>
    <x v="1"/>
    <n v="93.971428571428504"/>
    <n v="65.78"/>
    <n v="6"/>
    <x v="3"/>
    <n v="60.28"/>
    <n v="-295.89999999999998"/>
    <n v="-4.4983277591973243"/>
    <x v="5"/>
    <x v="9"/>
  </r>
  <r>
    <d v="2021-10-02T00:00:00"/>
    <x v="522"/>
    <n v="90201"/>
    <n v="0"/>
    <x v="0"/>
    <x v="0"/>
    <n v="8.77"/>
    <n v="8.77"/>
    <n v="1"/>
    <x v="0"/>
    <n v="36.71"/>
    <n v="-27.94"/>
    <n v="-3.1858608893956673"/>
    <x v="6"/>
    <x v="31"/>
  </r>
  <r>
    <d v="2021-10-02T00:00:00"/>
    <x v="522"/>
    <n v="93884"/>
    <n v="0"/>
    <x v="3"/>
    <x v="0"/>
    <n v="8.4111111111111097"/>
    <n v="7.57"/>
    <n v="1"/>
    <x v="1"/>
    <n v="36.71"/>
    <n v="-29.14"/>
    <n v="-3.8494055482166445"/>
    <x v="6"/>
    <x v="31"/>
  </r>
  <r>
    <d v="2021-10-02T00:00:00"/>
    <x v="522"/>
    <n v="128412"/>
    <n v="0"/>
    <x v="0"/>
    <x v="0"/>
    <n v="3.31"/>
    <n v="3.31"/>
    <n v="1"/>
    <x v="0"/>
    <n v="36.71"/>
    <n v="-33.4"/>
    <n v="-10.090634441087612"/>
    <x v="6"/>
    <x v="11"/>
  </r>
  <r>
    <d v="2021-10-02T00:00:00"/>
    <x v="522"/>
    <n v="118929"/>
    <n v="0"/>
    <x v="0"/>
    <x v="0"/>
    <n v="6.87"/>
    <n v="6.87"/>
    <n v="1"/>
    <x v="0"/>
    <n v="36.71"/>
    <n v="-29.84"/>
    <n v="-4.343522561863173"/>
    <x v="6"/>
    <x v="32"/>
  </r>
  <r>
    <d v="2021-10-02T00:00:00"/>
    <x v="522"/>
    <n v="160744"/>
    <n v="0"/>
    <x v="0"/>
    <x v="0"/>
    <n v="3.96"/>
    <n v="3.96"/>
    <n v="1"/>
    <x v="0"/>
    <n v="36.71"/>
    <n v="-32.75"/>
    <n v="-8.2702020202020208"/>
    <x v="6"/>
    <x v="11"/>
  </r>
  <r>
    <d v="2021-10-02T00:00:00"/>
    <x v="522"/>
    <n v="78631"/>
    <n v="0"/>
    <x v="0"/>
    <x v="0"/>
    <n v="12.13"/>
    <n v="12.13"/>
    <n v="1"/>
    <x v="0"/>
    <n v="36.71"/>
    <n v="-24.58"/>
    <n v="-2.0263808738664464"/>
    <x v="6"/>
    <x v="11"/>
  </r>
  <r>
    <d v="2021-10-02T00:00:00"/>
    <x v="522"/>
    <n v="7267"/>
    <n v="0"/>
    <x v="0"/>
    <x v="0"/>
    <n v="2.48"/>
    <n v="2.48"/>
    <n v="1"/>
    <x v="0"/>
    <n v="36.71"/>
    <n v="-34.230000000000004"/>
    <n v="-13.802419354838712"/>
    <x v="6"/>
    <x v="11"/>
  </r>
  <r>
    <d v="2021-10-02T00:00:00"/>
    <x v="522"/>
    <n v="105178"/>
    <n v="0"/>
    <x v="0"/>
    <x v="0"/>
    <n v="2.37"/>
    <n v="2.37"/>
    <n v="1"/>
    <x v="0"/>
    <n v="36.71"/>
    <n v="-34.340000000000003"/>
    <n v="-14.489451476793249"/>
    <x v="4"/>
    <x v="8"/>
  </r>
  <r>
    <d v="2021-10-02T00:00:00"/>
    <x v="522"/>
    <n v="79107"/>
    <n v="0"/>
    <x v="0"/>
    <x v="0"/>
    <n v="9.85"/>
    <n v="9.85"/>
    <n v="3"/>
    <x v="0"/>
    <n v="36.71"/>
    <n v="-100.28"/>
    <n v="-10.180710659898478"/>
    <x v="6"/>
    <x v="11"/>
  </r>
  <r>
    <d v="2021-10-02T00:00:00"/>
    <x v="523"/>
    <n v="88105"/>
    <n v="0"/>
    <x v="0"/>
    <x v="0"/>
    <n v="22.16"/>
    <n v="22.16"/>
    <n v="1"/>
    <x v="0"/>
    <n v="13.54"/>
    <n v="8.620000000000001"/>
    <n v="0.38898916967509028"/>
    <x v="4"/>
    <x v="7"/>
  </r>
  <r>
    <d v="2021-10-02T00:00:00"/>
    <x v="524"/>
    <n v="113960"/>
    <n v="0"/>
    <x v="0"/>
    <x v="1"/>
    <n v="2.13"/>
    <n v="2.13"/>
    <n v="1"/>
    <x v="0"/>
    <n v="29.31"/>
    <n v="-27.18"/>
    <n v="-12.76056338028169"/>
    <x v="1"/>
    <x v="13"/>
  </r>
  <r>
    <d v="2021-10-02T00:00:00"/>
    <x v="524"/>
    <n v="77790"/>
    <n v="0"/>
    <x v="0"/>
    <x v="1"/>
    <n v="12.04"/>
    <n v="12.04"/>
    <n v="1"/>
    <x v="0"/>
    <n v="29.31"/>
    <n v="-17.27"/>
    <n v="-1.4343853820598007"/>
    <x v="0"/>
    <x v="111"/>
  </r>
  <r>
    <d v="2021-10-02T00:00:00"/>
    <x v="524"/>
    <n v="76584"/>
    <n v="0"/>
    <x v="0"/>
    <x v="1"/>
    <n v="1.83"/>
    <n v="1.83"/>
    <n v="1"/>
    <x v="0"/>
    <n v="29.31"/>
    <n v="-27.479999999999997"/>
    <n v="-15.016393442622949"/>
    <x v="1"/>
    <x v="21"/>
  </r>
  <r>
    <d v="2021-10-02T00:00:00"/>
    <x v="524"/>
    <n v="16958"/>
    <n v="0"/>
    <x v="0"/>
    <x v="1"/>
    <n v="6.15"/>
    <n v="6.15"/>
    <n v="1"/>
    <x v="0"/>
    <n v="29.31"/>
    <n v="-23.159999999999997"/>
    <n v="-3.7658536585365847"/>
    <x v="7"/>
    <x v="58"/>
  </r>
  <r>
    <d v="2021-10-02T00:00:00"/>
    <x v="524"/>
    <n v="81647"/>
    <n v="0"/>
    <x v="0"/>
    <x v="1"/>
    <n v="12.59"/>
    <n v="12.59"/>
    <n v="1"/>
    <x v="0"/>
    <n v="29.31"/>
    <n v="-16.72"/>
    <n v="-1.3280381254964257"/>
    <x v="7"/>
    <x v="35"/>
  </r>
  <r>
    <d v="2021-10-02T00:00:00"/>
    <x v="524"/>
    <n v="147301"/>
    <n v="0"/>
    <x v="0"/>
    <x v="1"/>
    <n v="1.55"/>
    <n v="1.55"/>
    <n v="1"/>
    <x v="0"/>
    <n v="29.31"/>
    <n v="-27.759999999999998"/>
    <n v="-17.909677419354836"/>
    <x v="1"/>
    <x v="12"/>
  </r>
  <r>
    <d v="2021-10-02T00:00:00"/>
    <x v="524"/>
    <n v="113739"/>
    <n v="0"/>
    <x v="0"/>
    <x v="1"/>
    <n v="3.48"/>
    <n v="3.48"/>
    <n v="1"/>
    <x v="0"/>
    <n v="29.31"/>
    <n v="-25.83"/>
    <n v="-7.4224137931034475"/>
    <x v="1"/>
    <x v="21"/>
  </r>
  <r>
    <d v="2021-10-02T00:00:00"/>
    <x v="524"/>
    <n v="109060"/>
    <n v="0"/>
    <x v="0"/>
    <x v="1"/>
    <n v="6.73"/>
    <n v="6.73"/>
    <n v="1"/>
    <x v="0"/>
    <n v="29.31"/>
    <n v="-22.58"/>
    <n v="-3.355126300148588"/>
    <x v="4"/>
    <x v="57"/>
  </r>
  <r>
    <d v="2021-10-02T00:00:00"/>
    <x v="524"/>
    <n v="80412"/>
    <n v="0"/>
    <x v="0"/>
    <x v="1"/>
    <n v="1.06"/>
    <n v="1.06"/>
    <n v="1"/>
    <x v="0"/>
    <n v="29.31"/>
    <n v="-28.25"/>
    <n v="-26.650943396226413"/>
    <x v="1"/>
    <x v="13"/>
  </r>
  <r>
    <d v="2021-10-02T00:00:00"/>
    <x v="525"/>
    <n v="70339"/>
    <n v="0"/>
    <x v="0"/>
    <x v="1"/>
    <n v="28.64"/>
    <n v="28.64"/>
    <n v="1"/>
    <x v="0"/>
    <n v="25.21"/>
    <n v="3.4299999999999997"/>
    <n v="0.11976256983240222"/>
    <x v="6"/>
    <x v="10"/>
  </r>
  <r>
    <d v="2021-10-02T00:00:00"/>
    <x v="525"/>
    <n v="188367"/>
    <n v="0"/>
    <x v="0"/>
    <x v="1"/>
    <n v="7.68"/>
    <n v="7.68"/>
    <n v="1"/>
    <x v="0"/>
    <n v="25.21"/>
    <n v="-17.53"/>
    <n v="-2.2825520833333335"/>
    <x v="0"/>
    <x v="64"/>
  </r>
  <r>
    <d v="2021-10-02T00:00:00"/>
    <x v="526"/>
    <n v="99040"/>
    <n v="0"/>
    <x v="0"/>
    <x v="2"/>
    <n v="3.5"/>
    <n v="3.5"/>
    <n v="1"/>
    <x v="0"/>
    <n v="53.35"/>
    <n v="-49.85"/>
    <n v="-14.242857142857144"/>
    <x v="2"/>
    <x v="6"/>
  </r>
  <r>
    <d v="2021-10-02T00:00:00"/>
    <x v="526"/>
    <n v="7358"/>
    <n v="0"/>
    <x v="0"/>
    <x v="2"/>
    <n v="4.25"/>
    <n v="4.25"/>
    <n v="1"/>
    <x v="0"/>
    <n v="53.35"/>
    <n v="-49.1"/>
    <n v="-11.552941176470588"/>
    <x v="4"/>
    <x v="8"/>
  </r>
  <r>
    <d v="2021-10-02T00:00:00"/>
    <x v="526"/>
    <n v="103589"/>
    <n v="0"/>
    <x v="2"/>
    <x v="2"/>
    <n v="15.6571428571428"/>
    <n v="10.96"/>
    <n v="1"/>
    <x v="3"/>
    <n v="53.35"/>
    <n v="-42.39"/>
    <n v="-3.867700729927007"/>
    <x v="5"/>
    <x v="9"/>
  </r>
  <r>
    <d v="2021-10-02T00:00:00"/>
    <x v="526"/>
    <n v="108068"/>
    <n v="0"/>
    <x v="0"/>
    <x v="2"/>
    <n v="1.19"/>
    <n v="1.19"/>
    <n v="1"/>
    <x v="0"/>
    <n v="53.35"/>
    <n v="-52.160000000000004"/>
    <n v="-43.831932773109251"/>
    <x v="2"/>
    <x v="6"/>
  </r>
  <r>
    <d v="2021-10-02T00:00:00"/>
    <x v="526"/>
    <n v="42008"/>
    <n v="0"/>
    <x v="0"/>
    <x v="2"/>
    <n v="2.89"/>
    <n v="2.89"/>
    <n v="1"/>
    <x v="0"/>
    <n v="53.35"/>
    <n v="-50.46"/>
    <n v="-17.460207612456745"/>
    <x v="2"/>
    <x v="6"/>
  </r>
  <r>
    <d v="2021-10-02T00:00:00"/>
    <x v="526"/>
    <n v="133910"/>
    <n v="0"/>
    <x v="0"/>
    <x v="2"/>
    <n v="2.89"/>
    <n v="2.89"/>
    <n v="1"/>
    <x v="0"/>
    <n v="53.35"/>
    <n v="-50.46"/>
    <n v="-17.460207612456745"/>
    <x v="2"/>
    <x v="55"/>
  </r>
  <r>
    <d v="2021-10-02T00:00:00"/>
    <x v="526"/>
    <n v="133908"/>
    <n v="0"/>
    <x v="0"/>
    <x v="2"/>
    <n v="2.89"/>
    <n v="2.89"/>
    <n v="1"/>
    <x v="0"/>
    <n v="53.35"/>
    <n v="-50.46"/>
    <n v="-17.460207612456745"/>
    <x v="2"/>
    <x v="55"/>
  </r>
  <r>
    <d v="2021-10-02T00:00:00"/>
    <x v="526"/>
    <n v="133907"/>
    <n v="0"/>
    <x v="0"/>
    <x v="2"/>
    <n v="2.89"/>
    <n v="2.89"/>
    <n v="1"/>
    <x v="0"/>
    <n v="53.35"/>
    <n v="-50.46"/>
    <n v="-17.460207612456745"/>
    <x v="2"/>
    <x v="55"/>
  </r>
  <r>
    <d v="2021-10-02T00:00:00"/>
    <x v="526"/>
    <n v="122295"/>
    <n v="0"/>
    <x v="0"/>
    <x v="2"/>
    <n v="2.19"/>
    <n v="2.19"/>
    <n v="1"/>
    <x v="0"/>
    <n v="53.35"/>
    <n v="-51.160000000000004"/>
    <n v="-23.360730593607308"/>
    <x v="6"/>
    <x v="28"/>
  </r>
  <r>
    <d v="2021-10-02T00:00:00"/>
    <x v="526"/>
    <n v="118242"/>
    <n v="0"/>
    <x v="5"/>
    <x v="2"/>
    <n v="16.533333333333299"/>
    <n v="12.4"/>
    <n v="1"/>
    <x v="5"/>
    <n v="53.35"/>
    <n v="-40.950000000000003"/>
    <n v="-3.30241935483871"/>
    <x v="5"/>
    <x v="9"/>
  </r>
  <r>
    <d v="2021-10-02T00:00:00"/>
    <x v="526"/>
    <n v="79419"/>
    <n v="0"/>
    <x v="0"/>
    <x v="2"/>
    <n v="2.21"/>
    <n v="2.21"/>
    <n v="1"/>
    <x v="0"/>
    <n v="53.35"/>
    <n v="-51.14"/>
    <n v="-23.140271493212669"/>
    <x v="2"/>
    <x v="6"/>
  </r>
  <r>
    <d v="2021-10-02T00:00:00"/>
    <x v="526"/>
    <n v="108070"/>
    <n v="0"/>
    <x v="0"/>
    <x v="2"/>
    <n v="0.99"/>
    <n v="0.99"/>
    <n v="1"/>
    <x v="0"/>
    <n v="53.35"/>
    <n v="-52.36"/>
    <n v="-52.888888888888886"/>
    <x v="2"/>
    <x v="6"/>
  </r>
  <r>
    <d v="2021-10-02T00:00:00"/>
    <x v="526"/>
    <n v="108069"/>
    <n v="0"/>
    <x v="0"/>
    <x v="2"/>
    <n v="0.99"/>
    <n v="0.99"/>
    <n v="1"/>
    <x v="0"/>
    <n v="53.35"/>
    <n v="-52.36"/>
    <n v="-52.888888888888886"/>
    <x v="2"/>
    <x v="6"/>
  </r>
  <r>
    <d v="2021-10-02T00:00:00"/>
    <x v="526"/>
    <n v="9664"/>
    <n v="0"/>
    <x v="0"/>
    <x v="2"/>
    <n v="1.73"/>
    <n v="1.73"/>
    <n v="1"/>
    <x v="0"/>
    <n v="53.35"/>
    <n v="-51.620000000000005"/>
    <n v="-29.838150289017342"/>
    <x v="2"/>
    <x v="6"/>
  </r>
  <r>
    <d v="2021-10-02T00:00:00"/>
    <x v="526"/>
    <n v="133912"/>
    <n v="0"/>
    <x v="0"/>
    <x v="2"/>
    <n v="3.09"/>
    <n v="3.09"/>
    <n v="1"/>
    <x v="0"/>
    <n v="53.35"/>
    <n v="-50.260000000000005"/>
    <n v="-16.265372168284792"/>
    <x v="2"/>
    <x v="55"/>
  </r>
  <r>
    <d v="2021-10-02T00:00:00"/>
    <x v="526"/>
    <n v="5869"/>
    <n v="0"/>
    <x v="0"/>
    <x v="2"/>
    <n v="2.85"/>
    <n v="2.85"/>
    <n v="1"/>
    <x v="0"/>
    <n v="53.35"/>
    <n v="-50.5"/>
    <n v="-17.719298245614034"/>
    <x v="4"/>
    <x v="8"/>
  </r>
  <r>
    <d v="2021-10-02T00:00:00"/>
    <x v="526"/>
    <n v="108087"/>
    <n v="0"/>
    <x v="0"/>
    <x v="2"/>
    <n v="1.24"/>
    <n v="1.24"/>
    <n v="1"/>
    <x v="0"/>
    <n v="53.35"/>
    <n v="-52.11"/>
    <n v="-42.024193548387096"/>
    <x v="2"/>
    <x v="55"/>
  </r>
  <r>
    <d v="2021-10-02T00:00:00"/>
    <x v="526"/>
    <n v="108085"/>
    <n v="0"/>
    <x v="0"/>
    <x v="2"/>
    <n v="1.49"/>
    <n v="1.49"/>
    <n v="1"/>
    <x v="0"/>
    <n v="53.35"/>
    <n v="-51.86"/>
    <n v="-34.805369127516776"/>
    <x v="2"/>
    <x v="55"/>
  </r>
  <r>
    <d v="2021-10-02T00:00:00"/>
    <x v="526"/>
    <n v="108084"/>
    <n v="0"/>
    <x v="0"/>
    <x v="2"/>
    <n v="1.18"/>
    <n v="1.18"/>
    <n v="1"/>
    <x v="0"/>
    <n v="53.35"/>
    <n v="-52.17"/>
    <n v="-44.211864406779668"/>
    <x v="2"/>
    <x v="55"/>
  </r>
  <r>
    <d v="2021-10-02T00:00:00"/>
    <x v="526"/>
    <n v="110768"/>
    <n v="0"/>
    <x v="0"/>
    <x v="2"/>
    <n v="2.5299999999999998"/>
    <n v="2.5299999999999998"/>
    <n v="2"/>
    <x v="0"/>
    <n v="53.35"/>
    <n v="-104.17"/>
    <n v="-41.173913043478265"/>
    <x v="2"/>
    <x v="6"/>
  </r>
  <r>
    <d v="2021-10-02T00:00:00"/>
    <x v="526"/>
    <n v="112855"/>
    <n v="0"/>
    <x v="0"/>
    <x v="2"/>
    <n v="2.5299999999999998"/>
    <n v="2.5299999999999998"/>
    <n v="2"/>
    <x v="0"/>
    <n v="53.35"/>
    <n v="-104.17"/>
    <n v="-41.173913043478265"/>
    <x v="2"/>
    <x v="6"/>
  </r>
  <r>
    <d v="2021-10-02T00:00:00"/>
    <x v="526"/>
    <n v="112472"/>
    <n v="0"/>
    <x v="0"/>
    <x v="2"/>
    <n v="2.57"/>
    <n v="2.57"/>
    <n v="2"/>
    <x v="0"/>
    <n v="53.35"/>
    <n v="-104.13000000000001"/>
    <n v="-40.517509727626468"/>
    <x v="2"/>
    <x v="55"/>
  </r>
  <r>
    <d v="2021-10-02T00:00:00"/>
    <x v="526"/>
    <n v="120256"/>
    <n v="0"/>
    <x v="0"/>
    <x v="2"/>
    <n v="2.85"/>
    <n v="2.85"/>
    <n v="2"/>
    <x v="0"/>
    <n v="53.35"/>
    <n v="-103.85000000000001"/>
    <n v="-36.438596491228076"/>
    <x v="2"/>
    <x v="6"/>
  </r>
  <r>
    <d v="2021-10-02T00:00:00"/>
    <x v="527"/>
    <n v="117695"/>
    <n v="0"/>
    <x v="0"/>
    <x v="0"/>
    <n v="43.74"/>
    <n v="43.74"/>
    <n v="1"/>
    <x v="0"/>
    <n v="42.83"/>
    <n v="0.91000000000000369"/>
    <n v="2.0804755372656691E-2"/>
    <x v="5"/>
    <x v="37"/>
  </r>
  <r>
    <d v="2021-10-02T00:00:00"/>
    <x v="527"/>
    <n v="74331"/>
    <n v="0"/>
    <x v="0"/>
    <x v="0"/>
    <n v="17.41"/>
    <n v="17.41"/>
    <n v="1"/>
    <x v="0"/>
    <n v="42.83"/>
    <n v="-25.419999999999998"/>
    <n v="-1.4600804135554277"/>
    <x v="5"/>
    <x v="37"/>
  </r>
  <r>
    <d v="2021-10-02T00:00:00"/>
    <x v="528"/>
    <n v="103592"/>
    <n v="0"/>
    <x v="2"/>
    <x v="1"/>
    <n v="78.314285714285703"/>
    <n v="54.82"/>
    <n v="5"/>
    <x v="3"/>
    <n v="50.23"/>
    <n v="-196.32999999999998"/>
    <n v="-3.5813571689164534"/>
    <x v="5"/>
    <x v="9"/>
  </r>
  <r>
    <d v="2021-10-02T00:00:00"/>
    <x v="529"/>
    <n v="119447"/>
    <n v="0"/>
    <x v="0"/>
    <x v="0"/>
    <n v="8"/>
    <n v="8"/>
    <n v="1"/>
    <x v="0"/>
    <n v="22.57"/>
    <n v="-14.57"/>
    <n v="-1.82125"/>
    <x v="6"/>
    <x v="11"/>
  </r>
  <r>
    <d v="2021-10-02T00:00:00"/>
    <x v="529"/>
    <n v="114668"/>
    <n v="0"/>
    <x v="0"/>
    <x v="0"/>
    <n v="2.5099999999999998"/>
    <n v="2.5099999999999998"/>
    <n v="1"/>
    <x v="0"/>
    <n v="22.57"/>
    <n v="-20.060000000000002"/>
    <n v="-7.9920318725099619"/>
    <x v="1"/>
    <x v="21"/>
  </r>
  <r>
    <d v="2021-10-02T00:00:00"/>
    <x v="529"/>
    <n v="78352"/>
    <n v="0"/>
    <x v="0"/>
    <x v="0"/>
    <n v="19.54"/>
    <n v="19.54"/>
    <n v="2"/>
    <x v="0"/>
    <n v="22.57"/>
    <n v="-25.6"/>
    <n v="-1.3101330603889458"/>
    <x v="0"/>
    <x v="50"/>
  </r>
  <r>
    <d v="2021-10-02T00:00:00"/>
    <x v="529"/>
    <n v="80054"/>
    <n v="0"/>
    <x v="0"/>
    <x v="0"/>
    <n v="5.77"/>
    <n v="5.77"/>
    <n v="2"/>
    <x v="0"/>
    <n v="22.57"/>
    <n v="-39.370000000000005"/>
    <n v="-6.8232235701906427"/>
    <x v="7"/>
    <x v="58"/>
  </r>
  <r>
    <d v="2021-10-02T00:00:00"/>
    <x v="530"/>
    <n v="85107"/>
    <n v="0"/>
    <x v="0"/>
    <x v="2"/>
    <n v="32.33"/>
    <n v="32.33"/>
    <n v="1"/>
    <x v="0"/>
    <n v="65.09"/>
    <n v="-32.760000000000005"/>
    <n v="-1.0133003402412621"/>
    <x v="6"/>
    <x v="10"/>
  </r>
  <r>
    <d v="2021-10-02T00:00:00"/>
    <x v="530"/>
    <n v="5079"/>
    <n v="0"/>
    <x v="0"/>
    <x v="2"/>
    <n v="7.68"/>
    <n v="7.68"/>
    <n v="1"/>
    <x v="0"/>
    <n v="65.09"/>
    <n v="-57.410000000000004"/>
    <n v="-7.4752604166666679"/>
    <x v="6"/>
    <x v="26"/>
  </r>
  <r>
    <d v="2021-10-02T00:00:00"/>
    <x v="530"/>
    <n v="5869"/>
    <n v="0"/>
    <x v="0"/>
    <x v="2"/>
    <n v="2.85"/>
    <n v="2.85"/>
    <n v="1"/>
    <x v="0"/>
    <n v="65.09"/>
    <n v="-62.24"/>
    <n v="-21.838596491228071"/>
    <x v="4"/>
    <x v="8"/>
  </r>
  <r>
    <d v="2021-10-02T00:00:00"/>
    <x v="530"/>
    <n v="1297"/>
    <n v="0"/>
    <x v="0"/>
    <x v="2"/>
    <n v="13.64"/>
    <n v="13.64"/>
    <n v="2"/>
    <x v="0"/>
    <n v="65.09"/>
    <n v="-116.54"/>
    <n v="-8.5439882697947223"/>
    <x v="6"/>
    <x v="26"/>
  </r>
  <r>
    <d v="2021-10-02T00:00:00"/>
    <x v="530"/>
    <n v="7358"/>
    <n v="0"/>
    <x v="0"/>
    <x v="2"/>
    <n v="8.41"/>
    <n v="8.41"/>
    <n v="2"/>
    <x v="0"/>
    <n v="65.09"/>
    <n v="-121.77000000000001"/>
    <n v="-14.479191438763378"/>
    <x v="4"/>
    <x v="8"/>
  </r>
  <r>
    <d v="2021-10-02T00:00:00"/>
    <x v="530"/>
    <n v="5077"/>
    <n v="0"/>
    <x v="0"/>
    <x v="2"/>
    <n v="19.809999999999999"/>
    <n v="19.809999999999999"/>
    <n v="2"/>
    <x v="0"/>
    <n v="65.09"/>
    <n v="-110.37"/>
    <n v="-5.5714285714285721"/>
    <x v="6"/>
    <x v="26"/>
  </r>
  <r>
    <d v="2021-10-02T00:00:00"/>
    <x v="530"/>
    <n v="111726"/>
    <n v="0"/>
    <x v="0"/>
    <x v="2"/>
    <n v="6.78"/>
    <n v="6.78"/>
    <n v="3"/>
    <x v="0"/>
    <n v="65.09"/>
    <n v="-188.49"/>
    <n v="-27.800884955752213"/>
    <x v="6"/>
    <x v="11"/>
  </r>
  <r>
    <d v="2021-10-02T00:00:00"/>
    <x v="531"/>
    <n v="1636"/>
    <n v="0"/>
    <x v="0"/>
    <x v="0"/>
    <n v="2.75"/>
    <n v="2.75"/>
    <n v="1"/>
    <x v="0"/>
    <n v="61.2"/>
    <n v="-58.45"/>
    <n v="-21.254545454545454"/>
    <x v="6"/>
    <x v="11"/>
  </r>
  <r>
    <d v="2021-10-02T00:00:00"/>
    <x v="531"/>
    <n v="113960"/>
    <n v="0"/>
    <x v="0"/>
    <x v="0"/>
    <n v="2.13"/>
    <n v="2.13"/>
    <n v="1"/>
    <x v="0"/>
    <n v="61.2"/>
    <n v="-59.07"/>
    <n v="-27.732394366197184"/>
    <x v="1"/>
    <x v="13"/>
  </r>
  <r>
    <d v="2021-10-02T00:00:00"/>
    <x v="531"/>
    <n v="109310"/>
    <n v="0"/>
    <x v="0"/>
    <x v="0"/>
    <n v="6.27"/>
    <n v="6.27"/>
    <n v="1"/>
    <x v="0"/>
    <n v="61.2"/>
    <n v="-54.930000000000007"/>
    <n v="-8.7607655502392365"/>
    <x v="3"/>
    <x v="4"/>
  </r>
  <r>
    <d v="2021-10-02T00:00:00"/>
    <x v="531"/>
    <n v="83340"/>
    <n v="0"/>
    <x v="0"/>
    <x v="0"/>
    <n v="6.13"/>
    <n v="6.13"/>
    <n v="1"/>
    <x v="0"/>
    <n v="61.2"/>
    <n v="-55.07"/>
    <n v="-8.9836867862969001"/>
    <x v="3"/>
    <x v="4"/>
  </r>
  <r>
    <d v="2021-10-02T00:00:00"/>
    <x v="531"/>
    <n v="78904"/>
    <n v="0"/>
    <x v="3"/>
    <x v="0"/>
    <n v="8.6736842105263108"/>
    <n v="8.24"/>
    <n v="1"/>
    <x v="7"/>
    <n v="61.2"/>
    <n v="-52.96"/>
    <n v="-6.4271844660194173"/>
    <x v="1"/>
    <x v="2"/>
  </r>
  <r>
    <d v="2021-10-02T00:00:00"/>
    <x v="531"/>
    <n v="45867"/>
    <n v="0"/>
    <x v="0"/>
    <x v="0"/>
    <n v="2.7"/>
    <n v="2.7"/>
    <n v="1"/>
    <x v="0"/>
    <n v="61.2"/>
    <n v="-58.5"/>
    <n v="-21.666666666666664"/>
    <x v="1"/>
    <x v="14"/>
  </r>
  <r>
    <d v="2021-10-02T00:00:00"/>
    <x v="531"/>
    <n v="102773"/>
    <n v="0"/>
    <x v="0"/>
    <x v="0"/>
    <n v="8.07"/>
    <n v="8.07"/>
    <n v="1"/>
    <x v="0"/>
    <n v="61.2"/>
    <n v="-53.13"/>
    <n v="-6.5836431226765804"/>
    <x v="4"/>
    <x v="8"/>
  </r>
  <r>
    <d v="2021-10-02T00:00:00"/>
    <x v="531"/>
    <n v="17620"/>
    <n v="0"/>
    <x v="0"/>
    <x v="0"/>
    <n v="8.61"/>
    <n v="8.61"/>
    <n v="1"/>
    <x v="0"/>
    <n v="61.2"/>
    <n v="-52.59"/>
    <n v="-6.1080139372822311"/>
    <x v="1"/>
    <x v="2"/>
  </r>
  <r>
    <d v="2021-10-02T00:00:00"/>
    <x v="531"/>
    <n v="109308"/>
    <n v="0"/>
    <x v="0"/>
    <x v="0"/>
    <n v="8.17"/>
    <n v="8.17"/>
    <n v="1"/>
    <x v="0"/>
    <n v="61.2"/>
    <n v="-53.03"/>
    <n v="-6.490820073439413"/>
    <x v="3"/>
    <x v="4"/>
  </r>
  <r>
    <d v="2021-10-02T00:00:00"/>
    <x v="531"/>
    <n v="101927"/>
    <n v="0"/>
    <x v="0"/>
    <x v="0"/>
    <n v="6.5"/>
    <n v="6.5"/>
    <n v="2"/>
    <x v="0"/>
    <n v="61.2"/>
    <n v="-115.9"/>
    <n v="-17.830769230769231"/>
    <x v="3"/>
    <x v="24"/>
  </r>
  <r>
    <d v="2021-10-02T00:00:00"/>
    <x v="531"/>
    <n v="68412"/>
    <n v="0"/>
    <x v="0"/>
    <x v="0"/>
    <n v="3.65"/>
    <n v="3.65"/>
    <n v="2"/>
    <x v="0"/>
    <n v="61.2"/>
    <n v="-118.75"/>
    <n v="-32.534246575342465"/>
    <x v="1"/>
    <x v="23"/>
  </r>
  <r>
    <d v="2021-10-02T00:00:00"/>
    <x v="531"/>
    <n v="115754"/>
    <n v="0"/>
    <x v="3"/>
    <x v="0"/>
    <n v="2.3222222222222202"/>
    <n v="2.09"/>
    <n v="2"/>
    <x v="1"/>
    <n v="61.2"/>
    <n v="-120.31"/>
    <n v="-57.564593301435409"/>
    <x v="1"/>
    <x v="13"/>
  </r>
  <r>
    <d v="2021-10-02T00:00:00"/>
    <x v="531"/>
    <n v="115758"/>
    <n v="0"/>
    <x v="3"/>
    <x v="0"/>
    <n v="2.3222222222222202"/>
    <n v="2.09"/>
    <n v="2"/>
    <x v="1"/>
    <n v="61.2"/>
    <n v="-120.31"/>
    <n v="-57.564593301435409"/>
    <x v="1"/>
    <x v="13"/>
  </r>
  <r>
    <d v="2021-10-02T00:00:00"/>
    <x v="531"/>
    <n v="78834"/>
    <n v="0"/>
    <x v="0"/>
    <x v="0"/>
    <n v="6.84"/>
    <n v="6.84"/>
    <n v="2"/>
    <x v="0"/>
    <n v="61.2"/>
    <n v="-115.56"/>
    <n v="-16.894736842105264"/>
    <x v="7"/>
    <x v="88"/>
  </r>
  <r>
    <d v="2021-10-02T00:00:00"/>
    <x v="531"/>
    <n v="46123"/>
    <n v="0"/>
    <x v="0"/>
    <x v="0"/>
    <n v="5.36"/>
    <n v="5.36"/>
    <n v="3"/>
    <x v="0"/>
    <n v="61.2"/>
    <n v="-178.24"/>
    <n v="-33.253731343283583"/>
    <x v="7"/>
    <x v="17"/>
  </r>
  <r>
    <d v="2021-10-02T00:00:00"/>
    <x v="531"/>
    <n v="48180"/>
    <n v="0"/>
    <x v="0"/>
    <x v="0"/>
    <n v="13.89"/>
    <n v="13.89"/>
    <n v="6"/>
    <x v="0"/>
    <n v="61.2"/>
    <n v="-353.31000000000006"/>
    <n v="-25.436285097192229"/>
    <x v="7"/>
    <x v="17"/>
  </r>
  <r>
    <d v="2021-10-02T00:00:00"/>
    <x v="532"/>
    <n v="115726"/>
    <n v="0"/>
    <x v="0"/>
    <x v="2"/>
    <n v="3.51"/>
    <n v="3.51"/>
    <n v="1"/>
    <x v="0"/>
    <n v="37.35"/>
    <n v="-33.840000000000003"/>
    <n v="-9.6410256410256423"/>
    <x v="7"/>
    <x v="44"/>
  </r>
  <r>
    <d v="2021-10-02T00:00:00"/>
    <x v="532"/>
    <n v="158473"/>
    <n v="0"/>
    <x v="0"/>
    <x v="2"/>
    <n v="5.53"/>
    <n v="5.53"/>
    <n v="1"/>
    <x v="0"/>
    <n v="37.35"/>
    <n v="-31.82"/>
    <n v="-5.7540687160940323"/>
    <x v="3"/>
    <x v="4"/>
  </r>
  <r>
    <d v="2021-10-02T00:00:00"/>
    <x v="532"/>
    <n v="78411"/>
    <n v="0"/>
    <x v="0"/>
    <x v="2"/>
    <n v="2.27"/>
    <n v="2.27"/>
    <n v="1"/>
    <x v="0"/>
    <n v="37.35"/>
    <n v="-35.08"/>
    <n v="-15.453744493392069"/>
    <x v="1"/>
    <x v="22"/>
  </r>
  <r>
    <d v="2021-10-02T00:00:00"/>
    <x v="532"/>
    <n v="115747"/>
    <n v="0"/>
    <x v="0"/>
    <x v="2"/>
    <n v="4.0599999999999996"/>
    <n v="4.0599999999999996"/>
    <n v="1"/>
    <x v="0"/>
    <n v="37.35"/>
    <n v="-33.29"/>
    <n v="-8.1995073891625623"/>
    <x v="1"/>
    <x v="20"/>
  </r>
  <r>
    <d v="2021-10-02T00:00:00"/>
    <x v="532"/>
    <n v="49605"/>
    <n v="0"/>
    <x v="0"/>
    <x v="2"/>
    <n v="5.33"/>
    <n v="5.33"/>
    <n v="1"/>
    <x v="0"/>
    <n v="37.35"/>
    <n v="-32.020000000000003"/>
    <n v="-6.0075046904315199"/>
    <x v="5"/>
    <x v="9"/>
  </r>
  <r>
    <d v="2021-10-02T00:00:00"/>
    <x v="532"/>
    <n v="77224"/>
    <n v="0"/>
    <x v="0"/>
    <x v="2"/>
    <n v="2.42"/>
    <n v="2.42"/>
    <n v="1"/>
    <x v="0"/>
    <n v="37.35"/>
    <n v="-34.93"/>
    <n v="-14.433884297520661"/>
    <x v="1"/>
    <x v="25"/>
  </r>
  <r>
    <d v="2021-10-02T00:00:00"/>
    <x v="532"/>
    <n v="120969"/>
    <n v="0"/>
    <x v="1"/>
    <x v="2"/>
    <n v="8.8555555555555507"/>
    <n v="7.97"/>
    <n v="1"/>
    <x v="1"/>
    <n v="37.35"/>
    <n v="-29.380000000000003"/>
    <n v="-3.6863237139272274"/>
    <x v="6"/>
    <x v="96"/>
  </r>
  <r>
    <d v="2021-10-02T00:00:00"/>
    <x v="532"/>
    <n v="147285"/>
    <n v="0"/>
    <x v="0"/>
    <x v="2"/>
    <n v="6.19"/>
    <n v="6.19"/>
    <n v="1"/>
    <x v="0"/>
    <n v="37.35"/>
    <n v="-31.16"/>
    <n v="-5.0339256865912763"/>
    <x v="1"/>
    <x v="22"/>
  </r>
  <r>
    <d v="2021-10-02T00:00:00"/>
    <x v="532"/>
    <n v="19782"/>
    <n v="0"/>
    <x v="0"/>
    <x v="2"/>
    <n v="3.6"/>
    <n v="3.6"/>
    <n v="1"/>
    <x v="0"/>
    <n v="37.35"/>
    <n v="-33.75"/>
    <n v="-9.375"/>
    <x v="7"/>
    <x v="44"/>
  </r>
  <r>
    <d v="2021-10-02T00:00:00"/>
    <x v="532"/>
    <n v="80809"/>
    <n v="0"/>
    <x v="0"/>
    <x v="2"/>
    <n v="1.55"/>
    <n v="1.55"/>
    <n v="1"/>
    <x v="0"/>
    <n v="37.35"/>
    <n v="-35.800000000000004"/>
    <n v="-23.096774193548388"/>
    <x v="4"/>
    <x v="8"/>
  </r>
  <r>
    <d v="2021-10-02T00:00:00"/>
    <x v="532"/>
    <n v="117832"/>
    <n v="0"/>
    <x v="0"/>
    <x v="2"/>
    <n v="5.46"/>
    <n v="5.46"/>
    <n v="1"/>
    <x v="0"/>
    <n v="37.35"/>
    <n v="-31.89"/>
    <n v="-5.8406593406593412"/>
    <x v="4"/>
    <x v="7"/>
  </r>
  <r>
    <d v="2021-10-02T00:00:00"/>
    <x v="532"/>
    <n v="89665"/>
    <n v="0"/>
    <x v="3"/>
    <x v="2"/>
    <n v="3.7333333333333298"/>
    <n v="3.36"/>
    <n v="1"/>
    <x v="1"/>
    <n v="37.35"/>
    <n v="-33.99"/>
    <n v="-10.116071428571429"/>
    <x v="1"/>
    <x v="22"/>
  </r>
  <r>
    <d v="2021-10-02T00:00:00"/>
    <x v="532"/>
    <n v="19752"/>
    <n v="0"/>
    <x v="0"/>
    <x v="2"/>
    <n v="3.11"/>
    <n v="3.11"/>
    <n v="1"/>
    <x v="0"/>
    <n v="37.35"/>
    <n v="-34.24"/>
    <n v="-11.009646302250806"/>
    <x v="7"/>
    <x v="44"/>
  </r>
  <r>
    <d v="2021-10-02T00:00:00"/>
    <x v="533"/>
    <n v="69469"/>
    <n v="0"/>
    <x v="0"/>
    <x v="4"/>
    <n v="4.0599999999999996"/>
    <n v="4.0599999999999996"/>
    <n v="1"/>
    <x v="0"/>
    <n v="70.66"/>
    <n v="-66.599999999999994"/>
    <n v="-16.403940886699509"/>
    <x v="1"/>
    <x v="13"/>
  </r>
  <r>
    <d v="2021-10-02T00:00:00"/>
    <x v="533"/>
    <n v="116187"/>
    <n v="0"/>
    <x v="0"/>
    <x v="4"/>
    <n v="2.79"/>
    <n v="2.79"/>
    <n v="1"/>
    <x v="0"/>
    <n v="70.66"/>
    <n v="-67.86999999999999"/>
    <n v="-24.326164874551967"/>
    <x v="1"/>
    <x v="20"/>
  </r>
  <r>
    <d v="2021-10-02T00:00:00"/>
    <x v="533"/>
    <n v="26094"/>
    <n v="0"/>
    <x v="3"/>
    <x v="4"/>
    <n v="2.2222222222222201"/>
    <n v="2"/>
    <n v="1"/>
    <x v="1"/>
    <n v="70.66"/>
    <n v="-68.66"/>
    <n v="-34.33"/>
    <x v="1"/>
    <x v="22"/>
  </r>
  <r>
    <d v="2021-10-02T00:00:00"/>
    <x v="533"/>
    <n v="118824"/>
    <n v="0"/>
    <x v="0"/>
    <x v="4"/>
    <n v="5.12"/>
    <n v="5.12"/>
    <n v="1"/>
    <x v="0"/>
    <n v="70.66"/>
    <n v="-65.539999999999992"/>
    <n v="-12.800781249999998"/>
    <x v="1"/>
    <x v="20"/>
  </r>
  <r>
    <d v="2021-10-02T00:00:00"/>
    <x v="533"/>
    <n v="87282"/>
    <n v="0"/>
    <x v="3"/>
    <x v="4"/>
    <n v="3.1444444444444399"/>
    <n v="2.83"/>
    <n v="1"/>
    <x v="1"/>
    <n v="70.66"/>
    <n v="-67.83"/>
    <n v="-23.968197879858657"/>
    <x v="1"/>
    <x v="14"/>
  </r>
  <r>
    <d v="2021-10-02T00:00:00"/>
    <x v="533"/>
    <n v="46109"/>
    <n v="0"/>
    <x v="0"/>
    <x v="4"/>
    <n v="1.91"/>
    <n v="1.91"/>
    <n v="1"/>
    <x v="0"/>
    <n v="70.66"/>
    <n v="-68.75"/>
    <n v="-35.994764397905762"/>
    <x v="7"/>
    <x v="17"/>
  </r>
  <r>
    <d v="2021-10-02T00:00:00"/>
    <x v="533"/>
    <n v="87242"/>
    <n v="0"/>
    <x v="3"/>
    <x v="4"/>
    <n v="5.8222222222222202"/>
    <n v="5.24"/>
    <n v="1"/>
    <x v="1"/>
    <n v="70.66"/>
    <n v="-65.42"/>
    <n v="-12.48473282442748"/>
    <x v="3"/>
    <x v="4"/>
  </r>
  <r>
    <d v="2021-10-02T00:00:00"/>
    <x v="533"/>
    <n v="46119"/>
    <n v="0"/>
    <x v="0"/>
    <x v="4"/>
    <n v="4.3"/>
    <n v="4.3"/>
    <n v="2"/>
    <x v="0"/>
    <n v="70.66"/>
    <n v="-137.01999999999998"/>
    <n v="-31.865116279069763"/>
    <x v="7"/>
    <x v="17"/>
  </r>
  <r>
    <d v="2021-10-02T00:00:00"/>
    <x v="533"/>
    <n v="5553"/>
    <n v="0"/>
    <x v="0"/>
    <x v="4"/>
    <n v="6.57"/>
    <n v="6.57"/>
    <n v="2"/>
    <x v="0"/>
    <n v="70.66"/>
    <n v="-134.75"/>
    <n v="-20.509893455098933"/>
    <x v="1"/>
    <x v="21"/>
  </r>
  <r>
    <d v="2021-10-02T00:00:00"/>
    <x v="533"/>
    <n v="17609"/>
    <n v="0"/>
    <x v="0"/>
    <x v="4"/>
    <n v="21.28"/>
    <n v="21.28"/>
    <n v="2"/>
    <x v="0"/>
    <n v="70.66"/>
    <n v="-120.03999999999999"/>
    <n v="-5.6409774436090219"/>
    <x v="1"/>
    <x v="2"/>
  </r>
  <r>
    <d v="2021-10-02T00:00:00"/>
    <x v="533"/>
    <n v="77361"/>
    <n v="0"/>
    <x v="0"/>
    <x v="4"/>
    <n v="7.45"/>
    <n v="7.45"/>
    <n v="2"/>
    <x v="0"/>
    <n v="70.66"/>
    <n v="-133.87"/>
    <n v="-17.969127516778524"/>
    <x v="1"/>
    <x v="14"/>
  </r>
  <r>
    <d v="2021-10-02T00:00:00"/>
    <x v="533"/>
    <n v="26096"/>
    <n v="0"/>
    <x v="0"/>
    <x v="4"/>
    <n v="3.49"/>
    <n v="3.49"/>
    <n v="2"/>
    <x v="0"/>
    <n v="70.66"/>
    <n v="-137.82999999999998"/>
    <n v="-39.492836676217756"/>
    <x v="1"/>
    <x v="22"/>
  </r>
  <r>
    <d v="2021-10-02T00:00:00"/>
    <x v="533"/>
    <n v="76290"/>
    <n v="0"/>
    <x v="3"/>
    <x v="4"/>
    <n v="3.7888888888888799"/>
    <n v="3.41"/>
    <n v="2"/>
    <x v="1"/>
    <n v="70.66"/>
    <n v="-137.91"/>
    <n v="-40.442815249266857"/>
    <x v="1"/>
    <x v="21"/>
  </r>
  <r>
    <d v="2021-10-02T00:00:00"/>
    <x v="533"/>
    <n v="118304"/>
    <n v="0"/>
    <x v="3"/>
    <x v="4"/>
    <n v="7.2555555555555502"/>
    <n v="6.53"/>
    <n v="3"/>
    <x v="1"/>
    <n v="70.66"/>
    <n v="-205.45"/>
    <n v="-31.462480857580395"/>
    <x v="1"/>
    <x v="16"/>
  </r>
  <r>
    <d v="2021-10-02T00:00:00"/>
    <x v="533"/>
    <n v="121477"/>
    <n v="0"/>
    <x v="0"/>
    <x v="4"/>
    <n v="6.67"/>
    <n v="6.67"/>
    <n v="3"/>
    <x v="0"/>
    <n v="70.66"/>
    <n v="-205.31"/>
    <n v="-30.781109445277362"/>
    <x v="1"/>
    <x v="20"/>
  </r>
  <r>
    <d v="2021-10-02T00:00:00"/>
    <x v="533"/>
    <n v="113096"/>
    <n v="0"/>
    <x v="0"/>
    <x v="4"/>
    <n v="9.86"/>
    <n v="9.86"/>
    <n v="3"/>
    <x v="0"/>
    <n v="70.66"/>
    <n v="-202.12"/>
    <n v="-20.498985801217039"/>
    <x v="1"/>
    <x v="23"/>
  </r>
  <r>
    <d v="2021-10-02T00:00:00"/>
    <x v="533"/>
    <n v="76455"/>
    <n v="0"/>
    <x v="0"/>
    <x v="4"/>
    <n v="6.45"/>
    <n v="6.45"/>
    <n v="3"/>
    <x v="0"/>
    <n v="70.66"/>
    <n v="-205.53"/>
    <n v="-31.865116279069767"/>
    <x v="1"/>
    <x v="47"/>
  </r>
  <r>
    <d v="2021-10-02T00:00:00"/>
    <x v="533"/>
    <n v="110431"/>
    <n v="0"/>
    <x v="0"/>
    <x v="4"/>
    <n v="5.21"/>
    <n v="5.21"/>
    <n v="3"/>
    <x v="0"/>
    <n v="70.66"/>
    <n v="-206.76999999999998"/>
    <n v="-39.687140115163146"/>
    <x v="7"/>
    <x v="17"/>
  </r>
  <r>
    <d v="2021-10-02T00:00:00"/>
    <x v="534"/>
    <n v="49182"/>
    <n v="0"/>
    <x v="3"/>
    <x v="1"/>
    <n v="12.6"/>
    <n v="11.34"/>
    <n v="1"/>
    <x v="1"/>
    <n v="29.65"/>
    <n v="-18.309999999999999"/>
    <n v="-1.6146384479717812"/>
    <x v="7"/>
    <x v="58"/>
  </r>
  <r>
    <d v="2021-10-02T00:00:00"/>
    <x v="534"/>
    <n v="111922"/>
    <n v="0"/>
    <x v="0"/>
    <x v="1"/>
    <n v="4.38"/>
    <n v="4.38"/>
    <n v="1"/>
    <x v="0"/>
    <n v="29.65"/>
    <n v="-25.27"/>
    <n v="-5.769406392694064"/>
    <x v="7"/>
    <x v="58"/>
  </r>
  <r>
    <d v="2021-10-02T00:00:00"/>
    <x v="534"/>
    <n v="121981"/>
    <n v="0"/>
    <x v="1"/>
    <x v="1"/>
    <n v="3.12222222222222"/>
    <n v="2.81"/>
    <n v="1"/>
    <x v="1"/>
    <n v="29.65"/>
    <n v="-26.84"/>
    <n v="-9.5516014234875435"/>
    <x v="7"/>
    <x v="61"/>
  </r>
  <r>
    <d v="2021-10-02T00:00:00"/>
    <x v="534"/>
    <n v="68943"/>
    <n v="0"/>
    <x v="0"/>
    <x v="1"/>
    <n v="2.46"/>
    <n v="2.46"/>
    <n v="1"/>
    <x v="0"/>
    <n v="29.65"/>
    <n v="-27.189999999999998"/>
    <n v="-11.052845528455284"/>
    <x v="7"/>
    <x v="58"/>
  </r>
  <r>
    <d v="2021-10-02T00:00:00"/>
    <x v="534"/>
    <n v="68938"/>
    <n v="0"/>
    <x v="0"/>
    <x v="1"/>
    <n v="2.46"/>
    <n v="2.46"/>
    <n v="1"/>
    <x v="0"/>
    <n v="29.65"/>
    <n v="-27.189999999999998"/>
    <n v="-11.052845528455284"/>
    <x v="7"/>
    <x v="58"/>
  </r>
  <r>
    <d v="2021-10-02T00:00:00"/>
    <x v="534"/>
    <n v="121984"/>
    <n v="0"/>
    <x v="0"/>
    <x v="1"/>
    <n v="2.46"/>
    <n v="2.46"/>
    <n v="1"/>
    <x v="0"/>
    <n v="29.65"/>
    <n v="-27.189999999999998"/>
    <n v="-11.052845528455284"/>
    <x v="7"/>
    <x v="58"/>
  </r>
  <r>
    <d v="2021-10-02T00:00:00"/>
    <x v="534"/>
    <n v="69116"/>
    <n v="0"/>
    <x v="0"/>
    <x v="1"/>
    <n v="2.46"/>
    <n v="2.46"/>
    <n v="1"/>
    <x v="0"/>
    <n v="29.65"/>
    <n v="-27.189999999999998"/>
    <n v="-11.052845528455284"/>
    <x v="7"/>
    <x v="58"/>
  </r>
  <r>
    <d v="2021-10-02T00:00:00"/>
    <x v="534"/>
    <n v="121989"/>
    <n v="0"/>
    <x v="0"/>
    <x v="1"/>
    <n v="2.46"/>
    <n v="2.46"/>
    <n v="1"/>
    <x v="0"/>
    <n v="29.65"/>
    <n v="-27.189999999999998"/>
    <n v="-11.052845528455284"/>
    <x v="7"/>
    <x v="61"/>
  </r>
  <r>
    <d v="2021-10-02T00:00:00"/>
    <x v="534"/>
    <n v="121990"/>
    <n v="0"/>
    <x v="0"/>
    <x v="1"/>
    <n v="4.99"/>
    <n v="4.99"/>
    <n v="2"/>
    <x v="0"/>
    <n v="29.65"/>
    <n v="-54.309999999999995"/>
    <n v="-10.883767535070138"/>
    <x v="7"/>
    <x v="58"/>
  </r>
  <r>
    <d v="2021-10-02T00:00:00"/>
    <x v="534"/>
    <n v="121992"/>
    <n v="0"/>
    <x v="0"/>
    <x v="1"/>
    <n v="9.3699999999999992"/>
    <n v="9.3699999999999992"/>
    <n v="3"/>
    <x v="0"/>
    <n v="29.65"/>
    <n v="-79.579999999999984"/>
    <n v="-8.4930629669156872"/>
    <x v="7"/>
    <x v="58"/>
  </r>
  <r>
    <d v="2021-10-02T00:00:00"/>
    <x v="535"/>
    <n v="77688"/>
    <n v="0"/>
    <x v="1"/>
    <x v="0"/>
    <n v="74.255555555555503"/>
    <n v="66.83"/>
    <n v="5"/>
    <x v="1"/>
    <n v="48.76"/>
    <n v="-176.96999999999997"/>
    <n v="-2.6480622474936402"/>
    <x v="0"/>
    <x v="29"/>
  </r>
  <r>
    <d v="2021-10-02T00:00:00"/>
    <x v="536"/>
    <n v="76035"/>
    <n v="0"/>
    <x v="0"/>
    <x v="4"/>
    <n v="2.95"/>
    <n v="2.95"/>
    <n v="1"/>
    <x v="0"/>
    <n v="86.36"/>
    <n v="-83.41"/>
    <n v="-28.274576271186437"/>
    <x v="1"/>
    <x v="12"/>
  </r>
  <r>
    <d v="2021-10-02T00:00:00"/>
    <x v="536"/>
    <n v="87242"/>
    <n v="0"/>
    <x v="3"/>
    <x v="4"/>
    <n v="5.8222222222222202"/>
    <n v="5.24"/>
    <n v="1"/>
    <x v="1"/>
    <n v="86.36"/>
    <n v="-81.12"/>
    <n v="-15.480916030534351"/>
    <x v="3"/>
    <x v="4"/>
  </r>
  <r>
    <d v="2021-10-02T00:00:00"/>
    <x v="536"/>
    <n v="82115"/>
    <n v="0"/>
    <x v="3"/>
    <x v="4"/>
    <n v="22.422222222222199"/>
    <n v="20.18"/>
    <n v="1"/>
    <x v="1"/>
    <n v="86.36"/>
    <n v="-66.180000000000007"/>
    <n v="-3.279484638255699"/>
    <x v="3"/>
    <x v="4"/>
  </r>
  <r>
    <d v="2021-10-02T00:00:00"/>
    <x v="536"/>
    <n v="115726"/>
    <n v="0"/>
    <x v="0"/>
    <x v="4"/>
    <n v="7.03"/>
    <n v="7.03"/>
    <n v="2"/>
    <x v="0"/>
    <n v="86.36"/>
    <n v="-165.69"/>
    <n v="-23.568990042674251"/>
    <x v="7"/>
    <x v="44"/>
  </r>
  <r>
    <d v="2021-10-02T00:00:00"/>
    <x v="536"/>
    <n v="109309"/>
    <n v="0"/>
    <x v="0"/>
    <x v="4"/>
    <n v="16.53"/>
    <n v="16.53"/>
    <n v="2"/>
    <x v="0"/>
    <n v="86.36"/>
    <n v="-156.19"/>
    <n v="-9.4488808227465206"/>
    <x v="3"/>
    <x v="4"/>
  </r>
  <r>
    <d v="2021-10-02T00:00:00"/>
    <x v="536"/>
    <n v="116187"/>
    <n v="0"/>
    <x v="0"/>
    <x v="4"/>
    <n v="5.59"/>
    <n v="5.59"/>
    <n v="2"/>
    <x v="0"/>
    <n v="86.36"/>
    <n v="-167.13"/>
    <n v="-29.898032200357783"/>
    <x v="1"/>
    <x v="20"/>
  </r>
  <r>
    <d v="2021-10-02T00:00:00"/>
    <x v="536"/>
    <n v="86792"/>
    <n v="0"/>
    <x v="0"/>
    <x v="4"/>
    <n v="7.9"/>
    <n v="7.9"/>
    <n v="2"/>
    <x v="0"/>
    <n v="86.36"/>
    <n v="-164.82"/>
    <n v="-20.863291139240506"/>
    <x v="4"/>
    <x v="8"/>
  </r>
  <r>
    <d v="2021-10-02T00:00:00"/>
    <x v="536"/>
    <n v="71398"/>
    <n v="0"/>
    <x v="1"/>
    <x v="4"/>
    <n v="9.4"/>
    <n v="7.99"/>
    <n v="2"/>
    <x v="4"/>
    <n v="86.36"/>
    <n v="-164.73"/>
    <n v="-20.617021276595743"/>
    <x v="1"/>
    <x v="2"/>
  </r>
  <r>
    <d v="2021-10-02T00:00:00"/>
    <x v="536"/>
    <n v="48624"/>
    <n v="0"/>
    <x v="0"/>
    <x v="4"/>
    <n v="13.94"/>
    <n v="13.94"/>
    <n v="2"/>
    <x v="0"/>
    <n v="86.36"/>
    <n v="-158.78"/>
    <n v="-11.390243902439025"/>
    <x v="3"/>
    <x v="46"/>
  </r>
  <r>
    <d v="2021-10-02T00:00:00"/>
    <x v="536"/>
    <n v="21032"/>
    <n v="0"/>
    <x v="3"/>
    <x v="4"/>
    <n v="35.299999999999997"/>
    <n v="31.77"/>
    <n v="4"/>
    <x v="1"/>
    <n v="86.36"/>
    <n v="-313.67"/>
    <n v="-9.8731507711677686"/>
    <x v="3"/>
    <x v="45"/>
  </r>
  <r>
    <d v="2021-10-02T00:00:00"/>
    <x v="536"/>
    <n v="83765"/>
    <n v="0"/>
    <x v="3"/>
    <x v="4"/>
    <n v="10.778947368421001"/>
    <n v="10.24"/>
    <n v="4"/>
    <x v="7"/>
    <n v="86.36"/>
    <n v="-335.2"/>
    <n v="-32.734375"/>
    <x v="3"/>
    <x v="45"/>
  </r>
  <r>
    <d v="2021-10-02T00:00:00"/>
    <x v="537"/>
    <n v="11001"/>
    <n v="0"/>
    <x v="0"/>
    <x v="0"/>
    <n v="4.28"/>
    <n v="4.28"/>
    <n v="1"/>
    <x v="0"/>
    <n v="41.44"/>
    <n v="-37.159999999999997"/>
    <n v="-8.6822429906542045"/>
    <x v="6"/>
    <x v="26"/>
  </r>
  <r>
    <d v="2021-10-02T00:00:00"/>
    <x v="537"/>
    <n v="76466"/>
    <n v="0"/>
    <x v="0"/>
    <x v="0"/>
    <n v="3.77"/>
    <n v="3.77"/>
    <n v="1"/>
    <x v="0"/>
    <n v="41.44"/>
    <n v="-37.669999999999995"/>
    <n v="-9.9920424403183006"/>
    <x v="1"/>
    <x v="47"/>
  </r>
  <r>
    <d v="2021-10-02T00:00:00"/>
    <x v="537"/>
    <n v="73768"/>
    <n v="0"/>
    <x v="3"/>
    <x v="0"/>
    <n v="33.044444444444402"/>
    <n v="29.74"/>
    <n v="1"/>
    <x v="1"/>
    <n v="41.44"/>
    <n v="-11.7"/>
    <n v="-0.3934095494283793"/>
    <x v="8"/>
    <x v="101"/>
  </r>
  <r>
    <d v="2021-10-02T00:00:00"/>
    <x v="537"/>
    <n v="26727"/>
    <n v="0"/>
    <x v="0"/>
    <x v="0"/>
    <n v="4.18"/>
    <n v="4.18"/>
    <n v="1"/>
    <x v="0"/>
    <n v="41.44"/>
    <n v="-37.26"/>
    <n v="-8.9138755980861237"/>
    <x v="3"/>
    <x v="46"/>
  </r>
  <r>
    <d v="2021-10-02T00:00:00"/>
    <x v="537"/>
    <n v="118932"/>
    <n v="0"/>
    <x v="0"/>
    <x v="0"/>
    <n v="7.68"/>
    <n v="7.68"/>
    <n v="1"/>
    <x v="0"/>
    <n v="41.44"/>
    <n v="-33.76"/>
    <n v="-4.395833333333333"/>
    <x v="6"/>
    <x v="32"/>
  </r>
  <r>
    <d v="2021-10-02T00:00:00"/>
    <x v="537"/>
    <n v="128313"/>
    <n v="0"/>
    <x v="0"/>
    <x v="0"/>
    <n v="4.4400000000000004"/>
    <n v="4.4400000000000004"/>
    <n v="1"/>
    <x v="0"/>
    <n v="41.44"/>
    <n v="-37"/>
    <n v="-8.3333333333333321"/>
    <x v="6"/>
    <x v="26"/>
  </r>
  <r>
    <d v="2021-10-02T00:00:00"/>
    <x v="537"/>
    <n v="122327"/>
    <n v="0"/>
    <x v="3"/>
    <x v="0"/>
    <n v="6.3888888888888804"/>
    <n v="5.75"/>
    <n v="1"/>
    <x v="1"/>
    <n v="41.44"/>
    <n v="-35.69"/>
    <n v="-6.20695652173913"/>
    <x v="6"/>
    <x v="26"/>
  </r>
  <r>
    <d v="2021-10-02T00:00:00"/>
    <x v="537"/>
    <n v="117148"/>
    <n v="0"/>
    <x v="0"/>
    <x v="0"/>
    <n v="4.16"/>
    <n v="4.16"/>
    <n v="2"/>
    <x v="0"/>
    <n v="41.44"/>
    <n v="-78.72"/>
    <n v="-18.923076923076923"/>
    <x v="1"/>
    <x v="21"/>
  </r>
  <r>
    <d v="2021-10-02T00:00:00"/>
    <x v="538"/>
    <n v="23975"/>
    <n v="0"/>
    <x v="3"/>
    <x v="0"/>
    <n v="4.3444444444444397"/>
    <n v="3.91"/>
    <n v="1"/>
    <x v="1"/>
    <n v="9.84"/>
    <n v="-5.93"/>
    <n v="-1.5166240409207159"/>
    <x v="1"/>
    <x v="47"/>
  </r>
  <r>
    <d v="2021-10-02T00:00:00"/>
    <x v="538"/>
    <n v="69503"/>
    <n v="0"/>
    <x v="3"/>
    <x v="0"/>
    <n v="3.7666666666666599"/>
    <n v="3.39"/>
    <n v="1"/>
    <x v="1"/>
    <n v="9.84"/>
    <n v="-6.4499999999999993"/>
    <n v="-1.9026548672566368"/>
    <x v="1"/>
    <x v="47"/>
  </r>
  <r>
    <d v="2021-10-02T00:00:00"/>
    <x v="538"/>
    <n v="14689"/>
    <n v="0"/>
    <x v="0"/>
    <x v="0"/>
    <n v="4.68"/>
    <n v="4.68"/>
    <n v="1"/>
    <x v="0"/>
    <n v="9.84"/>
    <n v="-5.16"/>
    <n v="-1.1025641025641026"/>
    <x v="1"/>
    <x v="47"/>
  </r>
  <r>
    <d v="2021-10-02T00:00:00"/>
    <x v="538"/>
    <n v="190103"/>
    <n v="0"/>
    <x v="0"/>
    <x v="0"/>
    <n v="2.23"/>
    <n v="2.23"/>
    <n v="1"/>
    <x v="0"/>
    <n v="9.84"/>
    <n v="-7.6099999999999994"/>
    <n v="-3.4125560538116591"/>
    <x v="1"/>
    <x v="47"/>
  </r>
  <r>
    <d v="2021-10-02T00:00:00"/>
    <x v="539"/>
    <n v="107898"/>
    <n v="0"/>
    <x v="0"/>
    <x v="0"/>
    <n v="4"/>
    <n v="4"/>
    <n v="1"/>
    <x v="0"/>
    <n v="37.11"/>
    <n v="-33.11"/>
    <n v="-8.2774999999999999"/>
    <x v="3"/>
    <x v="45"/>
  </r>
  <r>
    <d v="2021-10-02T00:00:00"/>
    <x v="539"/>
    <n v="7358"/>
    <n v="0"/>
    <x v="0"/>
    <x v="0"/>
    <n v="4.25"/>
    <n v="4.25"/>
    <n v="1"/>
    <x v="0"/>
    <n v="37.11"/>
    <n v="-32.86"/>
    <n v="-7.7317647058823527"/>
    <x v="4"/>
    <x v="8"/>
  </r>
  <r>
    <d v="2021-10-02T00:00:00"/>
    <x v="539"/>
    <n v="80054"/>
    <n v="0"/>
    <x v="0"/>
    <x v="0"/>
    <n v="2.88"/>
    <n v="2.88"/>
    <n v="1"/>
    <x v="0"/>
    <n v="37.11"/>
    <n v="-34.229999999999997"/>
    <n v="-11.885416666666666"/>
    <x v="7"/>
    <x v="58"/>
  </r>
  <r>
    <d v="2021-10-02T00:00:00"/>
    <x v="539"/>
    <n v="28590"/>
    <n v="0"/>
    <x v="0"/>
    <x v="0"/>
    <n v="6.52"/>
    <n v="6.52"/>
    <n v="1"/>
    <x v="0"/>
    <n v="37.11"/>
    <n v="-30.59"/>
    <n v="-4.6917177914110431"/>
    <x v="4"/>
    <x v="8"/>
  </r>
  <r>
    <d v="2021-10-02T00:00:00"/>
    <x v="539"/>
    <n v="44674"/>
    <n v="0"/>
    <x v="0"/>
    <x v="0"/>
    <n v="11.62"/>
    <n v="11.62"/>
    <n v="1"/>
    <x v="0"/>
    <n v="37.11"/>
    <n v="-25.490000000000002"/>
    <n v="-2.1936316695352844"/>
    <x v="7"/>
    <x v="61"/>
  </r>
  <r>
    <d v="2021-10-02T00:00:00"/>
    <x v="539"/>
    <n v="90799"/>
    <n v="0"/>
    <x v="0"/>
    <x v="0"/>
    <n v="1.21"/>
    <n v="1.21"/>
    <n v="1"/>
    <x v="0"/>
    <n v="37.11"/>
    <n v="-35.9"/>
    <n v="-29.669421487603305"/>
    <x v="3"/>
    <x v="15"/>
  </r>
  <r>
    <d v="2021-10-02T00:00:00"/>
    <x v="539"/>
    <n v="76424"/>
    <n v="0"/>
    <x v="3"/>
    <x v="0"/>
    <n v="1.67777777777777"/>
    <n v="1.51"/>
    <n v="1"/>
    <x v="1"/>
    <n v="37.11"/>
    <n v="-35.6"/>
    <n v="-23.576158940397352"/>
    <x v="3"/>
    <x v="15"/>
  </r>
  <r>
    <d v="2021-10-02T00:00:00"/>
    <x v="539"/>
    <n v="76559"/>
    <n v="0"/>
    <x v="0"/>
    <x v="0"/>
    <n v="4.3899999999999997"/>
    <n v="4.3899999999999997"/>
    <n v="1"/>
    <x v="0"/>
    <n v="37.11"/>
    <n v="-32.72"/>
    <n v="-7.453302961275627"/>
    <x v="7"/>
    <x v="61"/>
  </r>
  <r>
    <d v="2021-10-02T00:00:00"/>
    <x v="539"/>
    <n v="202746"/>
    <n v="0"/>
    <x v="0"/>
    <x v="0"/>
    <n v="12.59"/>
    <n v="12.59"/>
    <n v="1"/>
    <x v="0"/>
    <n v="37.11"/>
    <n v="-24.52"/>
    <n v="-1.9475774424146148"/>
    <x v="7"/>
    <x v="58"/>
  </r>
  <r>
    <d v="2021-10-02T00:00:00"/>
    <x v="539"/>
    <n v="91749"/>
    <n v="0"/>
    <x v="3"/>
    <x v="0"/>
    <n v="5.31111111111111"/>
    <n v="4.78"/>
    <n v="1"/>
    <x v="1"/>
    <n v="37.11"/>
    <n v="-32.33"/>
    <n v="-6.7635983263598316"/>
    <x v="1"/>
    <x v="16"/>
  </r>
  <r>
    <d v="2021-10-02T00:00:00"/>
    <x v="539"/>
    <n v="121990"/>
    <n v="0"/>
    <x v="0"/>
    <x v="0"/>
    <n v="2.4900000000000002"/>
    <n v="2.4900000000000002"/>
    <n v="1"/>
    <x v="0"/>
    <n v="37.11"/>
    <n v="-34.619999999999997"/>
    <n v="-13.903614457831322"/>
    <x v="7"/>
    <x v="58"/>
  </r>
  <r>
    <d v="2021-10-02T00:00:00"/>
    <x v="539"/>
    <n v="81139"/>
    <n v="0"/>
    <x v="0"/>
    <x v="0"/>
    <n v="3.12"/>
    <n v="3.12"/>
    <n v="1"/>
    <x v="0"/>
    <n v="37.11"/>
    <n v="-33.99"/>
    <n v="-10.89423076923077"/>
    <x v="7"/>
    <x v="58"/>
  </r>
  <r>
    <d v="2021-10-02T00:00:00"/>
    <x v="540"/>
    <n v="92676"/>
    <n v="0"/>
    <x v="0"/>
    <x v="2"/>
    <n v="3.88"/>
    <n v="3.88"/>
    <n v="1"/>
    <x v="0"/>
    <n v="37.44"/>
    <n v="-33.559999999999995"/>
    <n v="-8.6494845360824737"/>
    <x v="6"/>
    <x v="63"/>
  </r>
  <r>
    <d v="2021-10-02T00:00:00"/>
    <x v="540"/>
    <n v="79503"/>
    <n v="0"/>
    <x v="0"/>
    <x v="2"/>
    <n v="20.58"/>
    <n v="20.58"/>
    <n v="1"/>
    <x v="0"/>
    <n v="37.44"/>
    <n v="-16.86"/>
    <n v="-0.81924198250728864"/>
    <x v="4"/>
    <x v="8"/>
  </r>
  <r>
    <d v="2021-10-02T00:00:00"/>
    <x v="540"/>
    <n v="120378"/>
    <n v="0"/>
    <x v="0"/>
    <x v="2"/>
    <n v="2.0499999999999998"/>
    <n v="2.0499999999999998"/>
    <n v="1"/>
    <x v="0"/>
    <n v="37.44"/>
    <n v="-35.39"/>
    <n v="-17.263414634146343"/>
    <x v="4"/>
    <x v="8"/>
  </r>
  <r>
    <d v="2021-10-02T00:00:00"/>
    <x v="540"/>
    <n v="23214"/>
    <n v="0"/>
    <x v="0"/>
    <x v="2"/>
    <n v="5.46"/>
    <n v="5.46"/>
    <n v="1"/>
    <x v="0"/>
    <n v="37.44"/>
    <n v="-31.979999999999997"/>
    <n v="-5.8571428571428568"/>
    <x v="4"/>
    <x v="8"/>
  </r>
  <r>
    <d v="2021-10-02T00:00:00"/>
    <x v="540"/>
    <n v="5905"/>
    <n v="0"/>
    <x v="0"/>
    <x v="2"/>
    <n v="6.17"/>
    <n v="6.17"/>
    <n v="2"/>
    <x v="0"/>
    <n v="37.44"/>
    <n v="-68.709999999999994"/>
    <n v="-11.136142625607778"/>
    <x v="4"/>
    <x v="8"/>
  </r>
  <r>
    <d v="2021-10-02T00:00:00"/>
    <x v="540"/>
    <n v="89503"/>
    <n v="0"/>
    <x v="0"/>
    <x v="2"/>
    <n v="21.03"/>
    <n v="21.03"/>
    <n v="4"/>
    <x v="0"/>
    <n v="37.44"/>
    <n v="-128.72999999999999"/>
    <n v="-6.1212553495007125"/>
    <x v="6"/>
    <x v="11"/>
  </r>
  <r>
    <d v="2021-10-02T00:00:00"/>
    <x v="541"/>
    <n v="89503"/>
    <n v="0"/>
    <x v="0"/>
    <x v="0"/>
    <n v="5.26"/>
    <n v="5.26"/>
    <n v="1"/>
    <x v="0"/>
    <n v="27.04"/>
    <n v="-21.78"/>
    <n v="-4.1406844106463883"/>
    <x v="6"/>
    <x v="11"/>
  </r>
  <r>
    <d v="2021-10-02T00:00:00"/>
    <x v="541"/>
    <n v="72511"/>
    <n v="0"/>
    <x v="0"/>
    <x v="0"/>
    <n v="3.4"/>
    <n v="3.4"/>
    <n v="1"/>
    <x v="0"/>
    <n v="27.04"/>
    <n v="-23.64"/>
    <n v="-6.9529411764705884"/>
    <x v="6"/>
    <x v="11"/>
  </r>
  <r>
    <d v="2021-10-02T00:00:00"/>
    <x v="541"/>
    <n v="82464"/>
    <n v="0"/>
    <x v="0"/>
    <x v="0"/>
    <n v="4.4400000000000004"/>
    <n v="4.4400000000000004"/>
    <n v="1"/>
    <x v="0"/>
    <n v="27.04"/>
    <n v="-22.599999999999998"/>
    <n v="-5.0900900900900892"/>
    <x v="6"/>
    <x v="11"/>
  </r>
  <r>
    <d v="2021-10-02T00:00:00"/>
    <x v="541"/>
    <n v="82463"/>
    <n v="0"/>
    <x v="0"/>
    <x v="0"/>
    <n v="4.4400000000000004"/>
    <n v="4.4400000000000004"/>
    <n v="1"/>
    <x v="0"/>
    <n v="27.04"/>
    <n v="-22.599999999999998"/>
    <n v="-5.0900900900900892"/>
    <x v="6"/>
    <x v="11"/>
  </r>
  <r>
    <d v="2021-10-02T00:00:00"/>
    <x v="541"/>
    <n v="29499"/>
    <n v="0"/>
    <x v="0"/>
    <x v="0"/>
    <n v="3.98"/>
    <n v="3.98"/>
    <n v="1"/>
    <x v="0"/>
    <n v="27.04"/>
    <n v="-23.06"/>
    <n v="-5.7939698492462313"/>
    <x v="6"/>
    <x v="31"/>
  </r>
  <r>
    <d v="2021-10-02T00:00:00"/>
    <x v="541"/>
    <n v="118931"/>
    <n v="0"/>
    <x v="0"/>
    <x v="0"/>
    <n v="6.47"/>
    <n v="6.47"/>
    <n v="1"/>
    <x v="0"/>
    <n v="27.04"/>
    <n v="-20.57"/>
    <n v="-3.1792890262751161"/>
    <x v="6"/>
    <x v="32"/>
  </r>
  <r>
    <d v="2021-10-02T00:00:00"/>
    <x v="541"/>
    <n v="120781"/>
    <n v="0"/>
    <x v="0"/>
    <x v="0"/>
    <n v="9.2100000000000009"/>
    <n v="9.2100000000000009"/>
    <n v="2"/>
    <x v="0"/>
    <n v="27.04"/>
    <n v="-44.87"/>
    <n v="-4.8718783930510305"/>
    <x v="6"/>
    <x v="26"/>
  </r>
  <r>
    <d v="2021-10-02T00:00:00"/>
    <x v="542"/>
    <n v="46955"/>
    <n v="0"/>
    <x v="0"/>
    <x v="0"/>
    <n v="15.67"/>
    <n v="15.67"/>
    <n v="2"/>
    <x v="0"/>
    <n v="11.6"/>
    <n v="-7.5299999999999994"/>
    <n v="-0.48053605615826417"/>
    <x v="4"/>
    <x v="8"/>
  </r>
  <r>
    <d v="2021-10-02T00:00:00"/>
    <x v="543"/>
    <n v="120709"/>
    <n v="0"/>
    <x v="0"/>
    <x v="4"/>
    <n v="38.81"/>
    <n v="38.81"/>
    <n v="1"/>
    <x v="0"/>
    <n v="148.72"/>
    <n v="-109.91"/>
    <n v="-2.8320020613244008"/>
    <x v="1"/>
    <x v="22"/>
  </r>
  <r>
    <d v="2021-10-02T00:00:00"/>
    <x v="543"/>
    <n v="86169"/>
    <n v="0"/>
    <x v="0"/>
    <x v="4"/>
    <n v="4.68"/>
    <n v="4.68"/>
    <n v="1"/>
    <x v="0"/>
    <n v="148.72"/>
    <n v="-144.04"/>
    <n v="-30.777777777777779"/>
    <x v="1"/>
    <x v="20"/>
  </r>
  <r>
    <d v="2021-10-02T00:00:00"/>
    <x v="543"/>
    <n v="19832"/>
    <n v="0"/>
    <x v="0"/>
    <x v="4"/>
    <n v="9.67"/>
    <n v="9.67"/>
    <n v="1"/>
    <x v="0"/>
    <n v="148.72"/>
    <n v="-139.05000000000001"/>
    <n v="-14.379524301964841"/>
    <x v="7"/>
    <x v="35"/>
  </r>
  <r>
    <d v="2021-10-02T00:00:00"/>
    <x v="543"/>
    <n v="78426"/>
    <n v="0"/>
    <x v="0"/>
    <x v="4"/>
    <n v="7.71"/>
    <n v="7.71"/>
    <n v="1"/>
    <x v="0"/>
    <n v="148.72"/>
    <n v="-141.01"/>
    <n v="-18.28923476005188"/>
    <x v="3"/>
    <x v="4"/>
  </r>
  <r>
    <d v="2021-10-02T00:00:00"/>
    <x v="543"/>
    <n v="45826"/>
    <n v="0"/>
    <x v="0"/>
    <x v="4"/>
    <n v="47.86"/>
    <n v="47.86"/>
    <n v="2"/>
    <x v="0"/>
    <n v="148.72"/>
    <n v="-249.57999999999998"/>
    <n v="-5.2147931466778097"/>
    <x v="0"/>
    <x v="50"/>
  </r>
  <r>
    <d v="2021-10-02T00:00:00"/>
    <x v="543"/>
    <n v="19784"/>
    <n v="0"/>
    <x v="0"/>
    <x v="4"/>
    <n v="103"/>
    <n v="103"/>
    <n v="20"/>
    <x v="0"/>
    <n v="148.72"/>
    <n v="-2871.4"/>
    <n v="-27.877669902912622"/>
    <x v="7"/>
    <x v="52"/>
  </r>
  <r>
    <d v="2021-10-02T00:00:00"/>
    <x v="544"/>
    <n v="122405"/>
    <n v="0"/>
    <x v="0"/>
    <x v="2"/>
    <n v="3.64"/>
    <n v="3.64"/>
    <n v="1"/>
    <x v="0"/>
    <n v="40.06"/>
    <n v="-36.42"/>
    <n v="-10.005494505494505"/>
    <x v="6"/>
    <x v="32"/>
  </r>
  <r>
    <d v="2021-10-02T00:00:00"/>
    <x v="544"/>
    <n v="122485"/>
    <n v="0"/>
    <x v="0"/>
    <x v="2"/>
    <n v="12.85"/>
    <n v="12.85"/>
    <n v="1"/>
    <x v="0"/>
    <n v="40.06"/>
    <n v="-27.21"/>
    <n v="-2.1175097276264592"/>
    <x v="6"/>
    <x v="74"/>
  </r>
  <r>
    <d v="2021-10-02T00:00:00"/>
    <x v="544"/>
    <n v="72088"/>
    <n v="0"/>
    <x v="3"/>
    <x v="2"/>
    <n v="7.6333333333333302"/>
    <n v="6.87"/>
    <n v="1"/>
    <x v="1"/>
    <n v="40.06"/>
    <n v="-33.190000000000005"/>
    <n v="-4.8311499272197969"/>
    <x v="0"/>
    <x v="29"/>
  </r>
  <r>
    <d v="2021-10-02T00:00:00"/>
    <x v="544"/>
    <n v="24076"/>
    <n v="0"/>
    <x v="0"/>
    <x v="2"/>
    <n v="6.41"/>
    <n v="6.41"/>
    <n v="1"/>
    <x v="0"/>
    <n v="40.06"/>
    <n v="-33.650000000000006"/>
    <n v="-5.2496099843993766"/>
    <x v="3"/>
    <x v="46"/>
  </r>
  <r>
    <d v="2021-10-02T00:00:00"/>
    <x v="544"/>
    <n v="83057"/>
    <n v="0"/>
    <x v="0"/>
    <x v="2"/>
    <n v="2.73"/>
    <n v="2.73"/>
    <n v="1"/>
    <x v="0"/>
    <n v="40.06"/>
    <n v="-37.330000000000005"/>
    <n v="-13.673992673992677"/>
    <x v="3"/>
    <x v="46"/>
  </r>
  <r>
    <d v="2021-10-02T00:00:00"/>
    <x v="544"/>
    <n v="103636"/>
    <n v="0"/>
    <x v="0"/>
    <x v="2"/>
    <n v="10.56"/>
    <n v="10.56"/>
    <n v="2"/>
    <x v="0"/>
    <n v="40.06"/>
    <n v="-69.56"/>
    <n v="-6.5871212121212119"/>
    <x v="6"/>
    <x v="28"/>
  </r>
  <r>
    <d v="2021-10-02T00:00:00"/>
    <x v="544"/>
    <n v="48491"/>
    <n v="0"/>
    <x v="4"/>
    <x v="2"/>
    <n v="13.612500000000001"/>
    <n v="10.89"/>
    <n v="2"/>
    <x v="6"/>
    <n v="40.06"/>
    <n v="-69.23"/>
    <n v="-6.3572084481175395"/>
    <x v="1"/>
    <x v="23"/>
  </r>
  <r>
    <d v="2021-10-02T00:00:00"/>
    <x v="545"/>
    <n v="81212"/>
    <n v="0"/>
    <x v="0"/>
    <x v="2"/>
    <n v="5.43"/>
    <n v="5.43"/>
    <n v="1"/>
    <x v="0"/>
    <n v="156.79"/>
    <n v="-151.35999999999999"/>
    <n v="-27.874769797421731"/>
    <x v="3"/>
    <x v="38"/>
  </r>
  <r>
    <d v="2021-10-02T00:00:00"/>
    <x v="545"/>
    <n v="109311"/>
    <n v="0"/>
    <x v="0"/>
    <x v="2"/>
    <n v="8.1300000000000008"/>
    <n v="8.1300000000000008"/>
    <n v="1"/>
    <x v="0"/>
    <n v="156.79"/>
    <n v="-148.66"/>
    <n v="-18.285362853628534"/>
    <x v="3"/>
    <x v="4"/>
  </r>
  <r>
    <d v="2021-10-02T00:00:00"/>
    <x v="545"/>
    <n v="81173"/>
    <n v="0"/>
    <x v="0"/>
    <x v="2"/>
    <n v="5.93"/>
    <n v="5.93"/>
    <n v="2"/>
    <x v="0"/>
    <n v="156.79"/>
    <n v="-307.64999999999998"/>
    <n v="-51.880269814502526"/>
    <x v="3"/>
    <x v="38"/>
  </r>
  <r>
    <d v="2021-10-02T00:00:00"/>
    <x v="545"/>
    <n v="81178"/>
    <n v="0"/>
    <x v="0"/>
    <x v="2"/>
    <n v="6.22"/>
    <n v="6.22"/>
    <n v="2"/>
    <x v="0"/>
    <n v="156.79"/>
    <n v="-307.35999999999996"/>
    <n v="-49.414790996784561"/>
    <x v="3"/>
    <x v="38"/>
  </r>
  <r>
    <d v="2021-10-02T00:00:00"/>
    <x v="545"/>
    <n v="81191"/>
    <n v="0"/>
    <x v="0"/>
    <x v="2"/>
    <n v="6.22"/>
    <n v="6.22"/>
    <n v="2"/>
    <x v="0"/>
    <n v="156.79"/>
    <n v="-307.35999999999996"/>
    <n v="-49.414790996784561"/>
    <x v="3"/>
    <x v="38"/>
  </r>
  <r>
    <d v="2021-10-02T00:00:00"/>
    <x v="545"/>
    <n v="6210"/>
    <n v="0"/>
    <x v="14"/>
    <x v="2"/>
    <n v="157.17647058823499"/>
    <n v="133.6"/>
    <n v="10"/>
    <x v="4"/>
    <n v="156.79"/>
    <n v="-1434.3"/>
    <n v="-10.735778443113773"/>
    <x v="7"/>
    <x v="17"/>
  </r>
  <r>
    <d v="2021-10-02T00:00:00"/>
    <x v="546"/>
    <n v="17066"/>
    <n v="0"/>
    <x v="0"/>
    <x v="0"/>
    <n v="2.0099999999999998"/>
    <n v="2.0099999999999998"/>
    <n v="1"/>
    <x v="0"/>
    <n v="31.88"/>
    <n v="-29.869999999999997"/>
    <n v="-14.860696517412936"/>
    <x v="2"/>
    <x v="40"/>
  </r>
  <r>
    <d v="2021-10-02T00:00:00"/>
    <x v="546"/>
    <n v="70405"/>
    <n v="0"/>
    <x v="0"/>
    <x v="0"/>
    <n v="1.88"/>
    <n v="1.88"/>
    <n v="1"/>
    <x v="0"/>
    <n v="31.88"/>
    <n v="-30"/>
    <n v="-15.957446808510639"/>
    <x v="2"/>
    <x v="66"/>
  </r>
  <r>
    <d v="2021-10-02T00:00:00"/>
    <x v="546"/>
    <n v="121193"/>
    <n v="0"/>
    <x v="1"/>
    <x v="0"/>
    <n v="5.6111111111111098"/>
    <n v="5.05"/>
    <n v="1"/>
    <x v="1"/>
    <n v="31.88"/>
    <n v="-26.83"/>
    <n v="-5.3128712871287131"/>
    <x v="0"/>
    <x v="29"/>
  </r>
  <r>
    <d v="2021-10-02T00:00:00"/>
    <x v="546"/>
    <n v="99348"/>
    <n v="0"/>
    <x v="0"/>
    <x v="0"/>
    <n v="1.89"/>
    <n v="1.89"/>
    <n v="1"/>
    <x v="0"/>
    <n v="31.88"/>
    <n v="-29.99"/>
    <n v="-15.867724867724867"/>
    <x v="1"/>
    <x v="56"/>
  </r>
  <r>
    <d v="2021-10-02T00:00:00"/>
    <x v="546"/>
    <n v="120969"/>
    <n v="0"/>
    <x v="1"/>
    <x v="0"/>
    <n v="8.8555555555555507"/>
    <n v="7.97"/>
    <n v="1"/>
    <x v="1"/>
    <n v="31.88"/>
    <n v="-23.91"/>
    <n v="-3"/>
    <x v="6"/>
    <x v="96"/>
  </r>
  <r>
    <d v="2021-10-02T00:00:00"/>
    <x v="546"/>
    <n v="20243"/>
    <n v="0"/>
    <x v="3"/>
    <x v="0"/>
    <n v="15.2"/>
    <n v="13.68"/>
    <n v="1"/>
    <x v="1"/>
    <n v="31.88"/>
    <n v="-18.2"/>
    <n v="-1.3304093567251463"/>
    <x v="6"/>
    <x v="10"/>
  </r>
  <r>
    <d v="2021-10-02T00:00:00"/>
    <x v="546"/>
    <n v="41981"/>
    <n v="0"/>
    <x v="0"/>
    <x v="0"/>
    <n v="2.68"/>
    <n v="2.68"/>
    <n v="1"/>
    <x v="0"/>
    <n v="31.88"/>
    <n v="-29.2"/>
    <n v="-10.895522388059701"/>
    <x v="2"/>
    <x v="40"/>
  </r>
  <r>
    <d v="2021-10-02T00:00:00"/>
    <x v="546"/>
    <n v="108082"/>
    <n v="0"/>
    <x v="0"/>
    <x v="0"/>
    <n v="1.84"/>
    <n v="1.84"/>
    <n v="1"/>
    <x v="0"/>
    <n v="31.88"/>
    <n v="-30.04"/>
    <n v="-16.326086956521738"/>
    <x v="2"/>
    <x v="55"/>
  </r>
  <r>
    <d v="2021-10-02T00:00:00"/>
    <x v="546"/>
    <n v="4905"/>
    <n v="0"/>
    <x v="0"/>
    <x v="0"/>
    <n v="1.68"/>
    <n v="1.68"/>
    <n v="1"/>
    <x v="0"/>
    <n v="31.88"/>
    <n v="-30.2"/>
    <n v="-17.976190476190478"/>
    <x v="2"/>
    <x v="42"/>
  </r>
  <r>
    <d v="2021-10-02T00:00:00"/>
    <x v="546"/>
    <n v="78866"/>
    <n v="0"/>
    <x v="0"/>
    <x v="0"/>
    <n v="3.76"/>
    <n v="3.76"/>
    <n v="2"/>
    <x v="0"/>
    <n v="31.88"/>
    <n v="-60"/>
    <n v="-15.957446808510639"/>
    <x v="2"/>
    <x v="55"/>
  </r>
  <r>
    <d v="2021-10-02T00:00:00"/>
    <x v="546"/>
    <n v="108091"/>
    <n v="0"/>
    <x v="0"/>
    <x v="0"/>
    <n v="2.5299999999999998"/>
    <n v="2.5299999999999998"/>
    <n v="2"/>
    <x v="0"/>
    <n v="31.88"/>
    <n v="-61.23"/>
    <n v="-24.201581027667984"/>
    <x v="2"/>
    <x v="55"/>
  </r>
  <r>
    <d v="2021-10-02T00:00:00"/>
    <x v="547"/>
    <n v="24060"/>
    <n v="0"/>
    <x v="0"/>
    <x v="1"/>
    <n v="7.51"/>
    <n v="7.51"/>
    <n v="1"/>
    <x v="0"/>
    <n v="25.5"/>
    <n v="-17.990000000000002"/>
    <n v="-2.3954727030625835"/>
    <x v="3"/>
    <x v="34"/>
  </r>
  <r>
    <d v="2021-10-02T00:00:00"/>
    <x v="547"/>
    <n v="69113"/>
    <n v="0"/>
    <x v="0"/>
    <x v="1"/>
    <n v="2.46"/>
    <n v="2.46"/>
    <n v="1"/>
    <x v="0"/>
    <n v="25.5"/>
    <n v="-23.04"/>
    <n v="-9.3658536585365848"/>
    <x v="7"/>
    <x v="58"/>
  </r>
  <r>
    <d v="2021-10-02T00:00:00"/>
    <x v="547"/>
    <n v="69114"/>
    <n v="0"/>
    <x v="0"/>
    <x v="1"/>
    <n v="2.46"/>
    <n v="2.46"/>
    <n v="1"/>
    <x v="0"/>
    <n v="25.5"/>
    <n v="-23.04"/>
    <n v="-9.3658536585365848"/>
    <x v="7"/>
    <x v="58"/>
  </r>
  <r>
    <d v="2021-10-02T00:00:00"/>
    <x v="547"/>
    <n v="121989"/>
    <n v="0"/>
    <x v="0"/>
    <x v="1"/>
    <n v="2.46"/>
    <n v="2.46"/>
    <n v="1"/>
    <x v="0"/>
    <n v="25.5"/>
    <n v="-23.04"/>
    <n v="-9.3658536585365848"/>
    <x v="7"/>
    <x v="61"/>
  </r>
  <r>
    <d v="2021-10-02T00:00:00"/>
    <x v="547"/>
    <n v="69116"/>
    <n v="0"/>
    <x v="0"/>
    <x v="1"/>
    <n v="2.46"/>
    <n v="2.46"/>
    <n v="1"/>
    <x v="0"/>
    <n v="25.5"/>
    <n v="-23.04"/>
    <n v="-9.3658536585365848"/>
    <x v="7"/>
    <x v="58"/>
  </r>
  <r>
    <d v="2021-10-02T00:00:00"/>
    <x v="547"/>
    <n v="71259"/>
    <n v="0"/>
    <x v="0"/>
    <x v="1"/>
    <n v="7.17"/>
    <n v="7.17"/>
    <n v="1"/>
    <x v="0"/>
    <n v="25.5"/>
    <n v="-18.329999999999998"/>
    <n v="-2.5564853556485354"/>
    <x v="0"/>
    <x v="29"/>
  </r>
  <r>
    <d v="2021-10-02T00:00:00"/>
    <x v="547"/>
    <n v="121996"/>
    <n v="0"/>
    <x v="0"/>
    <x v="1"/>
    <n v="3.12"/>
    <n v="3.12"/>
    <n v="1"/>
    <x v="0"/>
    <n v="25.5"/>
    <n v="-22.38"/>
    <n v="-7.1730769230769225"/>
    <x v="7"/>
    <x v="61"/>
  </r>
  <r>
    <d v="2021-10-02T00:00:00"/>
    <x v="547"/>
    <n v="69127"/>
    <n v="0"/>
    <x v="0"/>
    <x v="1"/>
    <n v="3.12"/>
    <n v="3.12"/>
    <n v="1"/>
    <x v="0"/>
    <n v="25.5"/>
    <n v="-22.38"/>
    <n v="-7.1730769230769225"/>
    <x v="7"/>
    <x v="61"/>
  </r>
  <r>
    <d v="2021-10-02T00:00:00"/>
    <x v="547"/>
    <n v="121997"/>
    <n v="0"/>
    <x v="0"/>
    <x v="1"/>
    <n v="3.12"/>
    <n v="3.12"/>
    <n v="1"/>
    <x v="0"/>
    <n v="25.5"/>
    <n v="-22.38"/>
    <n v="-7.1730769230769225"/>
    <x v="7"/>
    <x v="61"/>
  </r>
  <r>
    <d v="2021-10-02T00:00:00"/>
    <x v="547"/>
    <n v="69125"/>
    <n v="0"/>
    <x v="0"/>
    <x v="1"/>
    <n v="3.12"/>
    <n v="3.12"/>
    <n v="1"/>
    <x v="0"/>
    <n v="25.5"/>
    <n v="-22.38"/>
    <n v="-7.1730769230769225"/>
    <x v="7"/>
    <x v="61"/>
  </r>
  <r>
    <d v="2021-10-02T00:00:00"/>
    <x v="548"/>
    <n v="73629"/>
    <n v="0"/>
    <x v="0"/>
    <x v="4"/>
    <n v="4.25"/>
    <n v="4.25"/>
    <n v="1"/>
    <x v="0"/>
    <n v="45.98"/>
    <n v="-41.73"/>
    <n v="-9.8188235294117643"/>
    <x v="1"/>
    <x v="21"/>
  </r>
  <r>
    <d v="2021-10-02T00:00:00"/>
    <x v="548"/>
    <n v="9496"/>
    <n v="0"/>
    <x v="0"/>
    <x v="4"/>
    <n v="5.03"/>
    <n v="5.03"/>
    <n v="1"/>
    <x v="0"/>
    <n v="45.98"/>
    <n v="-40.949999999999996"/>
    <n v="-8.1411530815109323"/>
    <x v="1"/>
    <x v="12"/>
  </r>
  <r>
    <d v="2021-10-02T00:00:00"/>
    <x v="548"/>
    <n v="120871"/>
    <n v="0"/>
    <x v="3"/>
    <x v="4"/>
    <n v="3.4777777777777699"/>
    <n v="3.13"/>
    <n v="1"/>
    <x v="1"/>
    <n v="45.98"/>
    <n v="-42.849999999999994"/>
    <n v="-13.690095846645367"/>
    <x v="1"/>
    <x v="22"/>
  </r>
  <r>
    <d v="2021-10-02T00:00:00"/>
    <x v="548"/>
    <n v="22112"/>
    <n v="0"/>
    <x v="0"/>
    <x v="4"/>
    <n v="6.79"/>
    <n v="6.79"/>
    <n v="1"/>
    <x v="0"/>
    <n v="45.98"/>
    <n v="-39.19"/>
    <n v="-5.7717231222385861"/>
    <x v="7"/>
    <x v="61"/>
  </r>
  <r>
    <d v="2021-10-02T00:00:00"/>
    <x v="548"/>
    <n v="3431"/>
    <n v="0"/>
    <x v="0"/>
    <x v="4"/>
    <n v="4.05"/>
    <n v="4.05"/>
    <n v="1"/>
    <x v="0"/>
    <n v="45.98"/>
    <n v="-41.93"/>
    <n v="-10.353086419753087"/>
    <x v="7"/>
    <x v="61"/>
  </r>
  <r>
    <d v="2021-10-02T00:00:00"/>
    <x v="548"/>
    <n v="127811"/>
    <n v="0"/>
    <x v="0"/>
    <x v="4"/>
    <n v="4.83"/>
    <n v="4.83"/>
    <n v="1"/>
    <x v="0"/>
    <n v="45.98"/>
    <n v="-41.15"/>
    <n v="-8.5196687370600408"/>
    <x v="3"/>
    <x v="4"/>
  </r>
  <r>
    <d v="2021-10-02T00:00:00"/>
    <x v="548"/>
    <n v="81082"/>
    <n v="0"/>
    <x v="0"/>
    <x v="4"/>
    <n v="1.96"/>
    <n v="1.96"/>
    <n v="1"/>
    <x v="0"/>
    <n v="45.98"/>
    <n v="-44.019999999999996"/>
    <n v="-22.459183673469386"/>
    <x v="7"/>
    <x v="58"/>
  </r>
  <r>
    <d v="2021-10-02T00:00:00"/>
    <x v="548"/>
    <n v="111836"/>
    <n v="0"/>
    <x v="3"/>
    <x v="4"/>
    <n v="2.8"/>
    <n v="2.52"/>
    <n v="1"/>
    <x v="1"/>
    <n v="45.98"/>
    <n v="-43.459999999999994"/>
    <n v="-17.246031746031743"/>
    <x v="1"/>
    <x v="47"/>
  </r>
  <r>
    <d v="2021-10-02T00:00:00"/>
    <x v="548"/>
    <n v="81501"/>
    <n v="0"/>
    <x v="0"/>
    <x v="4"/>
    <n v="8.2200000000000006"/>
    <n v="8.2200000000000006"/>
    <n v="1"/>
    <x v="0"/>
    <n v="45.98"/>
    <n v="-37.76"/>
    <n v="-4.5936739659367394"/>
    <x v="1"/>
    <x v="12"/>
  </r>
  <r>
    <d v="2021-10-02T00:00:00"/>
    <x v="548"/>
    <n v="117148"/>
    <n v="0"/>
    <x v="0"/>
    <x v="4"/>
    <n v="2.08"/>
    <n v="2.08"/>
    <n v="1"/>
    <x v="0"/>
    <n v="45.98"/>
    <n v="-43.9"/>
    <n v="-21.10576923076923"/>
    <x v="1"/>
    <x v="21"/>
  </r>
  <r>
    <d v="2021-10-02T00:00:00"/>
    <x v="548"/>
    <n v="23473"/>
    <n v="0"/>
    <x v="0"/>
    <x v="4"/>
    <n v="6.77"/>
    <n v="6.77"/>
    <n v="2"/>
    <x v="0"/>
    <n v="45.98"/>
    <n v="-85.19"/>
    <n v="-12.583456425406204"/>
    <x v="1"/>
    <x v="47"/>
  </r>
  <r>
    <d v="2021-10-02T00:00:00"/>
    <x v="548"/>
    <n v="90665"/>
    <n v="0"/>
    <x v="0"/>
    <x v="4"/>
    <n v="2.9"/>
    <n v="2.9"/>
    <n v="2"/>
    <x v="0"/>
    <n v="45.98"/>
    <n v="-89.059999999999988"/>
    <n v="-30.710344827586205"/>
    <x v="1"/>
    <x v="47"/>
  </r>
  <r>
    <d v="2021-10-02T00:00:00"/>
    <x v="548"/>
    <n v="14682"/>
    <n v="0"/>
    <x v="0"/>
    <x v="4"/>
    <n v="2.71"/>
    <n v="2.71"/>
    <n v="2"/>
    <x v="0"/>
    <n v="45.98"/>
    <n v="-89.25"/>
    <n v="-32.933579335793361"/>
    <x v="1"/>
    <x v="47"/>
  </r>
  <r>
    <d v="2021-10-02T00:00:00"/>
    <x v="548"/>
    <n v="14665"/>
    <n v="0"/>
    <x v="0"/>
    <x v="4"/>
    <n v="3.48"/>
    <n v="3.48"/>
    <n v="2"/>
    <x v="0"/>
    <n v="45.98"/>
    <n v="-88.47999999999999"/>
    <n v="-25.425287356321835"/>
    <x v="1"/>
    <x v="47"/>
  </r>
  <r>
    <d v="2021-10-02T00:00:00"/>
    <x v="548"/>
    <n v="68627"/>
    <n v="0"/>
    <x v="0"/>
    <x v="4"/>
    <n v="7.73"/>
    <n v="7.73"/>
    <n v="2"/>
    <x v="0"/>
    <n v="45.98"/>
    <n v="-84.22999999999999"/>
    <n v="-10.896507115135833"/>
    <x v="1"/>
    <x v="56"/>
  </r>
  <r>
    <d v="2021-10-02T00:00:00"/>
    <x v="549"/>
    <n v="87001"/>
    <n v="0"/>
    <x v="0"/>
    <x v="2"/>
    <n v="2.5"/>
    <n v="2.5"/>
    <n v="1"/>
    <x v="0"/>
    <n v="37.46"/>
    <n v="-34.96"/>
    <n v="-13.984"/>
    <x v="3"/>
    <x v="53"/>
  </r>
  <r>
    <d v="2021-10-02T00:00:00"/>
    <x v="549"/>
    <n v="127917"/>
    <n v="0"/>
    <x v="0"/>
    <x v="2"/>
    <n v="5.07"/>
    <n v="5.07"/>
    <n v="1"/>
    <x v="0"/>
    <n v="37.46"/>
    <n v="-32.39"/>
    <n v="-6.388560157790927"/>
    <x v="3"/>
    <x v="15"/>
  </r>
  <r>
    <d v="2021-10-02T00:00:00"/>
    <x v="549"/>
    <n v="19299"/>
    <n v="0"/>
    <x v="0"/>
    <x v="2"/>
    <n v="4.6100000000000003"/>
    <n v="4.6100000000000003"/>
    <n v="1"/>
    <x v="0"/>
    <n v="37.46"/>
    <n v="-32.85"/>
    <n v="-7.1258134490238607"/>
    <x v="3"/>
    <x v="15"/>
  </r>
  <r>
    <d v="2021-10-02T00:00:00"/>
    <x v="549"/>
    <n v="104322"/>
    <n v="0"/>
    <x v="0"/>
    <x v="2"/>
    <n v="3.33"/>
    <n v="3.33"/>
    <n v="1"/>
    <x v="0"/>
    <n v="37.46"/>
    <n v="-34.130000000000003"/>
    <n v="-10.24924924924925"/>
    <x v="3"/>
    <x v="54"/>
  </r>
  <r>
    <d v="2021-10-02T00:00:00"/>
    <x v="549"/>
    <n v="80186"/>
    <n v="0"/>
    <x v="0"/>
    <x v="2"/>
    <n v="2.72"/>
    <n v="2.72"/>
    <n v="1"/>
    <x v="0"/>
    <n v="37.46"/>
    <n v="-34.74"/>
    <n v="-12.772058823529411"/>
    <x v="1"/>
    <x v="22"/>
  </r>
  <r>
    <d v="2021-10-02T00:00:00"/>
    <x v="549"/>
    <n v="87909"/>
    <n v="0"/>
    <x v="4"/>
    <x v="2"/>
    <n v="1.925"/>
    <n v="1.54"/>
    <n v="1"/>
    <x v="6"/>
    <n v="37.46"/>
    <n v="-35.92"/>
    <n v="-23.324675324675326"/>
    <x v="1"/>
    <x v="56"/>
  </r>
  <r>
    <d v="2021-10-02T00:00:00"/>
    <x v="549"/>
    <n v="46440"/>
    <n v="0"/>
    <x v="0"/>
    <x v="2"/>
    <n v="4.49"/>
    <n v="4.49"/>
    <n v="1"/>
    <x v="0"/>
    <n v="37.46"/>
    <n v="-32.97"/>
    <n v="-7.3429844097995538"/>
    <x v="4"/>
    <x v="8"/>
  </r>
  <r>
    <d v="2021-10-02T00:00:00"/>
    <x v="549"/>
    <n v="42695"/>
    <n v="0"/>
    <x v="0"/>
    <x v="2"/>
    <n v="5.03"/>
    <n v="5.03"/>
    <n v="2"/>
    <x v="0"/>
    <n v="37.46"/>
    <n v="-69.89"/>
    <n v="-13.894632206759443"/>
    <x v="3"/>
    <x v="54"/>
  </r>
  <r>
    <d v="2021-10-02T00:00:00"/>
    <x v="549"/>
    <n v="20055"/>
    <n v="0"/>
    <x v="0"/>
    <x v="2"/>
    <n v="3.65"/>
    <n v="3.65"/>
    <n v="2"/>
    <x v="0"/>
    <n v="37.46"/>
    <n v="-71.27"/>
    <n v="-19.526027397260272"/>
    <x v="4"/>
    <x v="8"/>
  </r>
  <r>
    <d v="2021-10-02T00:00:00"/>
    <x v="549"/>
    <n v="89519"/>
    <n v="0"/>
    <x v="0"/>
    <x v="2"/>
    <n v="6.1"/>
    <n v="6.1"/>
    <n v="2"/>
    <x v="0"/>
    <n v="37.46"/>
    <n v="-68.820000000000007"/>
    <n v="-11.281967213114756"/>
    <x v="1"/>
    <x v="43"/>
  </r>
  <r>
    <d v="2021-10-02T00:00:00"/>
    <x v="549"/>
    <n v="8003"/>
    <n v="0"/>
    <x v="0"/>
    <x v="2"/>
    <n v="6.93"/>
    <n v="6.93"/>
    <n v="2"/>
    <x v="0"/>
    <n v="37.46"/>
    <n v="-67.990000000000009"/>
    <n v="-9.8109668109668124"/>
    <x v="4"/>
    <x v="8"/>
  </r>
  <r>
    <d v="2021-10-02T00:00:00"/>
    <x v="549"/>
    <n v="86980"/>
    <n v="0"/>
    <x v="0"/>
    <x v="2"/>
    <n v="7.06"/>
    <n v="7.06"/>
    <n v="3"/>
    <x v="0"/>
    <n v="37.46"/>
    <n v="-105.32"/>
    <n v="-14.917847025495751"/>
    <x v="3"/>
    <x v="53"/>
  </r>
  <r>
    <d v="2021-10-02T00:00:00"/>
    <x v="550"/>
    <n v="83789"/>
    <n v="0"/>
    <x v="0"/>
    <x v="0"/>
    <n v="2.38"/>
    <n v="2.38"/>
    <n v="1"/>
    <x v="0"/>
    <n v="50.27"/>
    <n v="-47.89"/>
    <n v="-20.1218487394958"/>
    <x v="3"/>
    <x v="53"/>
  </r>
  <r>
    <d v="2021-10-02T00:00:00"/>
    <x v="550"/>
    <n v="44705"/>
    <n v="0"/>
    <x v="0"/>
    <x v="0"/>
    <n v="2.39"/>
    <n v="2.39"/>
    <n v="1"/>
    <x v="0"/>
    <n v="50.27"/>
    <n v="-47.88"/>
    <n v="-20.03347280334728"/>
    <x v="3"/>
    <x v="4"/>
  </r>
  <r>
    <d v="2021-10-02T00:00:00"/>
    <x v="550"/>
    <n v="104176"/>
    <n v="0"/>
    <x v="0"/>
    <x v="0"/>
    <n v="4.78"/>
    <n v="4.78"/>
    <n v="1"/>
    <x v="0"/>
    <n v="50.27"/>
    <n v="-45.49"/>
    <n v="-9.51673640167364"/>
    <x v="1"/>
    <x v="23"/>
  </r>
  <r>
    <d v="2021-10-02T00:00:00"/>
    <x v="550"/>
    <n v="121709"/>
    <n v="0"/>
    <x v="0"/>
    <x v="0"/>
    <n v="7.79"/>
    <n v="7.79"/>
    <n v="1"/>
    <x v="0"/>
    <n v="50.27"/>
    <n v="-42.480000000000004"/>
    <n v="-5.4531450577663678"/>
    <x v="3"/>
    <x v="33"/>
  </r>
  <r>
    <d v="2021-10-02T00:00:00"/>
    <x v="550"/>
    <n v="78467"/>
    <n v="0"/>
    <x v="3"/>
    <x v="0"/>
    <n v="3.6111111111111098"/>
    <n v="3.25"/>
    <n v="1"/>
    <x v="1"/>
    <n v="50.27"/>
    <n v="-47.02"/>
    <n v="-14.467692307692309"/>
    <x v="3"/>
    <x v="4"/>
  </r>
  <r>
    <d v="2021-10-02T00:00:00"/>
    <x v="550"/>
    <n v="111730"/>
    <n v="0"/>
    <x v="0"/>
    <x v="0"/>
    <n v="9.68"/>
    <n v="9.68"/>
    <n v="1"/>
    <x v="0"/>
    <n v="50.27"/>
    <n v="-40.590000000000003"/>
    <n v="-4.1931818181818183"/>
    <x v="6"/>
    <x v="11"/>
  </r>
  <r>
    <d v="2021-10-02T00:00:00"/>
    <x v="550"/>
    <n v="158449"/>
    <n v="0"/>
    <x v="0"/>
    <x v="0"/>
    <n v="2.93"/>
    <n v="2.93"/>
    <n v="1"/>
    <x v="0"/>
    <n v="50.27"/>
    <n v="-47.34"/>
    <n v="-16.156996587030719"/>
    <x v="4"/>
    <x v="7"/>
  </r>
  <r>
    <d v="2021-10-02T00:00:00"/>
    <x v="550"/>
    <n v="147317"/>
    <n v="0"/>
    <x v="0"/>
    <x v="0"/>
    <n v="1.1599999999999999"/>
    <n v="1.1599999999999999"/>
    <n v="1"/>
    <x v="0"/>
    <n v="50.27"/>
    <n v="-49.110000000000007"/>
    <n v="-42.33620689655173"/>
    <x v="1"/>
    <x v="1"/>
  </r>
  <r>
    <d v="2021-10-02T00:00:00"/>
    <x v="550"/>
    <n v="119246"/>
    <n v="0"/>
    <x v="0"/>
    <x v="0"/>
    <n v="12.07"/>
    <n v="12.07"/>
    <n v="1"/>
    <x v="0"/>
    <n v="50.27"/>
    <n v="-38.200000000000003"/>
    <n v="-3.1648715824357914"/>
    <x v="3"/>
    <x v="33"/>
  </r>
  <r>
    <d v="2021-10-02T00:00:00"/>
    <x v="550"/>
    <n v="122088"/>
    <n v="0"/>
    <x v="0"/>
    <x v="0"/>
    <n v="1.73"/>
    <n v="1.73"/>
    <n v="1"/>
    <x v="0"/>
    <n v="50.27"/>
    <n v="-48.540000000000006"/>
    <n v="-28.057803468208096"/>
    <x v="1"/>
    <x v="21"/>
  </r>
  <r>
    <d v="2021-10-02T00:00:00"/>
    <x v="550"/>
    <n v="78421"/>
    <n v="0"/>
    <x v="0"/>
    <x v="0"/>
    <n v="2.34"/>
    <n v="2.34"/>
    <n v="1"/>
    <x v="0"/>
    <n v="50.27"/>
    <n v="-47.930000000000007"/>
    <n v="-20.482905982905987"/>
    <x v="3"/>
    <x v="4"/>
  </r>
  <r>
    <d v="2021-10-02T00:00:00"/>
    <x v="550"/>
    <n v="10565"/>
    <n v="0"/>
    <x v="0"/>
    <x v="0"/>
    <n v="7.93"/>
    <n v="7.93"/>
    <n v="1"/>
    <x v="0"/>
    <n v="50.27"/>
    <n v="-42.34"/>
    <n v="-5.3392181588902909"/>
    <x v="3"/>
    <x v="46"/>
  </r>
  <r>
    <d v="2021-10-02T00:00:00"/>
    <x v="550"/>
    <n v="110085"/>
    <n v="0"/>
    <x v="0"/>
    <x v="0"/>
    <n v="1.92"/>
    <n v="1.92"/>
    <n v="1"/>
    <x v="0"/>
    <n v="50.27"/>
    <n v="-48.35"/>
    <n v="-25.182291666666668"/>
    <x v="1"/>
    <x v="23"/>
  </r>
  <r>
    <d v="2021-10-02T00:00:00"/>
    <x v="550"/>
    <n v="77444"/>
    <n v="0"/>
    <x v="0"/>
    <x v="0"/>
    <n v="1.92"/>
    <n v="1.92"/>
    <n v="1"/>
    <x v="0"/>
    <n v="50.27"/>
    <n v="-48.35"/>
    <n v="-25.182291666666668"/>
    <x v="1"/>
    <x v="23"/>
  </r>
  <r>
    <d v="2021-10-02T00:00:00"/>
    <x v="550"/>
    <n v="111946"/>
    <n v="0"/>
    <x v="0"/>
    <x v="0"/>
    <n v="3.48"/>
    <n v="3.48"/>
    <n v="1"/>
    <x v="0"/>
    <n v="50.27"/>
    <n v="-46.790000000000006"/>
    <n v="-13.445402298850576"/>
    <x v="3"/>
    <x v="18"/>
  </r>
  <r>
    <d v="2021-10-02T00:00:00"/>
    <x v="550"/>
    <n v="119244"/>
    <n v="0"/>
    <x v="0"/>
    <x v="0"/>
    <n v="3.99"/>
    <n v="3.99"/>
    <n v="1"/>
    <x v="0"/>
    <n v="50.27"/>
    <n v="-46.28"/>
    <n v="-11.598997493734336"/>
    <x v="3"/>
    <x v="33"/>
  </r>
  <r>
    <d v="2021-10-02T00:00:00"/>
    <x v="550"/>
    <n v="76661"/>
    <n v="0"/>
    <x v="0"/>
    <x v="0"/>
    <n v="2.37"/>
    <n v="2.37"/>
    <n v="1"/>
    <x v="0"/>
    <n v="50.27"/>
    <n v="-47.900000000000006"/>
    <n v="-20.210970464135023"/>
    <x v="3"/>
    <x v="4"/>
  </r>
  <r>
    <d v="2021-10-02T00:00:00"/>
    <x v="550"/>
    <n v="109293"/>
    <n v="0"/>
    <x v="0"/>
    <x v="0"/>
    <n v="2.37"/>
    <n v="2.37"/>
    <n v="1"/>
    <x v="0"/>
    <n v="50.27"/>
    <n v="-47.900000000000006"/>
    <n v="-20.210970464135023"/>
    <x v="1"/>
    <x v="1"/>
  </r>
  <r>
    <d v="2021-10-02T00:00:00"/>
    <x v="550"/>
    <n v="88268"/>
    <n v="0"/>
    <x v="0"/>
    <x v="0"/>
    <n v="1.06"/>
    <n v="1.06"/>
    <n v="1"/>
    <x v="0"/>
    <n v="50.27"/>
    <n v="-49.21"/>
    <n v="-46.424528301886788"/>
    <x v="1"/>
    <x v="23"/>
  </r>
  <r>
    <d v="2021-10-02T00:00:00"/>
    <x v="551"/>
    <n v="19340"/>
    <n v="0"/>
    <x v="0"/>
    <x v="0"/>
    <n v="3.25"/>
    <n v="3.25"/>
    <n v="1"/>
    <x v="0"/>
    <n v="30.14"/>
    <n v="-26.89"/>
    <n v="-8.2738461538461543"/>
    <x v="3"/>
    <x v="15"/>
  </r>
  <r>
    <d v="2021-10-02T00:00:00"/>
    <x v="551"/>
    <n v="44117"/>
    <n v="0"/>
    <x v="0"/>
    <x v="0"/>
    <n v="1.2"/>
    <n v="1.2"/>
    <n v="1"/>
    <x v="0"/>
    <n v="30.14"/>
    <n v="-28.94"/>
    <n v="-24.116666666666667"/>
    <x v="1"/>
    <x v="16"/>
  </r>
  <r>
    <d v="2021-10-02T00:00:00"/>
    <x v="551"/>
    <n v="122395"/>
    <n v="0"/>
    <x v="0"/>
    <x v="0"/>
    <n v="15.62"/>
    <n v="15.62"/>
    <n v="1"/>
    <x v="0"/>
    <n v="30.14"/>
    <n v="-14.520000000000001"/>
    <n v="-0.92957746478873249"/>
    <x v="7"/>
    <x v="35"/>
  </r>
  <r>
    <d v="2021-10-02T00:00:00"/>
    <x v="551"/>
    <n v="16771"/>
    <n v="0"/>
    <x v="0"/>
    <x v="0"/>
    <n v="8.24"/>
    <n v="8.24"/>
    <n v="1"/>
    <x v="0"/>
    <n v="30.14"/>
    <n v="-21.9"/>
    <n v="-2.657766990291262"/>
    <x v="4"/>
    <x v="48"/>
  </r>
  <r>
    <d v="2021-10-02T00:00:00"/>
    <x v="551"/>
    <n v="27764"/>
    <n v="0"/>
    <x v="0"/>
    <x v="0"/>
    <n v="9.32"/>
    <n v="9.32"/>
    <n v="1"/>
    <x v="0"/>
    <n v="30.14"/>
    <n v="-20.82"/>
    <n v="-2.2339055793991416"/>
    <x v="6"/>
    <x v="28"/>
  </r>
  <r>
    <d v="2021-10-02T00:00:00"/>
    <x v="551"/>
    <n v="149507"/>
    <n v="0"/>
    <x v="0"/>
    <x v="0"/>
    <n v="5.55"/>
    <n v="5.55"/>
    <n v="2"/>
    <x v="0"/>
    <n v="30.14"/>
    <n v="-54.730000000000004"/>
    <n v="-9.8612612612612622"/>
    <x v="3"/>
    <x v="54"/>
  </r>
  <r>
    <d v="2021-10-02T00:00:00"/>
    <x v="551"/>
    <n v="117787"/>
    <n v="0"/>
    <x v="4"/>
    <x v="0"/>
    <n v="4.4400000000000004"/>
    <n v="2.2200000000000002"/>
    <n v="2"/>
    <x v="10"/>
    <n v="30.14"/>
    <n v="-58.06"/>
    <n v="-26.153153153153152"/>
    <x v="1"/>
    <x v="56"/>
  </r>
  <r>
    <d v="2021-10-02T00:00:00"/>
    <x v="552"/>
    <n v="90294"/>
    <n v="0"/>
    <x v="0"/>
    <x v="2"/>
    <n v="6.5"/>
    <n v="6.5"/>
    <n v="1"/>
    <x v="0"/>
    <n v="73.69"/>
    <n v="-67.19"/>
    <n v="-10.336923076923076"/>
    <x v="3"/>
    <x v="18"/>
  </r>
  <r>
    <d v="2021-10-02T00:00:00"/>
    <x v="552"/>
    <n v="43943"/>
    <n v="0"/>
    <x v="0"/>
    <x v="2"/>
    <n v="16.54"/>
    <n v="16.54"/>
    <n v="1"/>
    <x v="0"/>
    <n v="73.69"/>
    <n v="-57.15"/>
    <n v="-3.4552599758162033"/>
    <x v="5"/>
    <x v="9"/>
  </r>
  <r>
    <d v="2021-10-02T00:00:00"/>
    <x v="552"/>
    <n v="9635"/>
    <n v="0"/>
    <x v="0"/>
    <x v="2"/>
    <n v="1.88"/>
    <n v="1.88"/>
    <n v="1"/>
    <x v="0"/>
    <n v="73.69"/>
    <n v="-71.81"/>
    <n v="-38.196808510638299"/>
    <x v="2"/>
    <x v="55"/>
  </r>
  <r>
    <d v="2021-10-02T00:00:00"/>
    <x v="552"/>
    <n v="70415"/>
    <n v="0"/>
    <x v="0"/>
    <x v="2"/>
    <n v="1.64"/>
    <n v="1.64"/>
    <n v="1"/>
    <x v="0"/>
    <n v="73.69"/>
    <n v="-72.05"/>
    <n v="-43.932926829268297"/>
    <x v="2"/>
    <x v="55"/>
  </r>
  <r>
    <d v="2021-10-02T00:00:00"/>
    <x v="552"/>
    <n v="6477"/>
    <n v="0"/>
    <x v="0"/>
    <x v="2"/>
    <n v="2.44"/>
    <n v="2.44"/>
    <n v="1"/>
    <x v="0"/>
    <n v="73.69"/>
    <n v="-71.25"/>
    <n v="-29.20081967213115"/>
    <x v="2"/>
    <x v="86"/>
  </r>
  <r>
    <d v="2021-10-02T00:00:00"/>
    <x v="552"/>
    <n v="99248"/>
    <n v="0"/>
    <x v="0"/>
    <x v="2"/>
    <n v="3.58"/>
    <n v="3.58"/>
    <n v="1"/>
    <x v="0"/>
    <n v="73.69"/>
    <n v="-70.11"/>
    <n v="-19.583798882681563"/>
    <x v="2"/>
    <x v="86"/>
  </r>
  <r>
    <d v="2021-10-02T00:00:00"/>
    <x v="552"/>
    <n v="9639"/>
    <n v="0"/>
    <x v="0"/>
    <x v="2"/>
    <n v="1.98"/>
    <n v="1.98"/>
    <n v="1"/>
    <x v="0"/>
    <n v="73.69"/>
    <n v="-71.709999999999994"/>
    <n v="-36.217171717171716"/>
    <x v="2"/>
    <x v="55"/>
  </r>
  <r>
    <d v="2021-10-02T00:00:00"/>
    <x v="552"/>
    <n v="9643"/>
    <n v="0"/>
    <x v="0"/>
    <x v="2"/>
    <n v="1.99"/>
    <n v="1.99"/>
    <n v="1"/>
    <x v="0"/>
    <n v="73.69"/>
    <n v="-71.7"/>
    <n v="-36.030150753768844"/>
    <x v="2"/>
    <x v="55"/>
  </r>
  <r>
    <d v="2021-10-02T00:00:00"/>
    <x v="552"/>
    <n v="26320"/>
    <n v="0"/>
    <x v="0"/>
    <x v="2"/>
    <n v="3.11"/>
    <n v="3.11"/>
    <n v="1"/>
    <x v="0"/>
    <n v="73.69"/>
    <n v="-70.58"/>
    <n v="-22.69453376205788"/>
    <x v="2"/>
    <x v="55"/>
  </r>
  <r>
    <d v="2021-10-02T00:00:00"/>
    <x v="552"/>
    <n v="11666"/>
    <n v="0"/>
    <x v="0"/>
    <x v="2"/>
    <n v="12.68"/>
    <n v="12.68"/>
    <n v="2"/>
    <x v="0"/>
    <n v="73.69"/>
    <n v="-134.69999999999999"/>
    <n v="-10.623028391167193"/>
    <x v="6"/>
    <x v="28"/>
  </r>
  <r>
    <d v="2021-10-02T00:00:00"/>
    <x v="552"/>
    <n v="116816"/>
    <n v="0"/>
    <x v="0"/>
    <x v="2"/>
    <n v="43.72"/>
    <n v="43.72"/>
    <n v="6"/>
    <x v="0"/>
    <n v="73.69"/>
    <n v="-398.41999999999996"/>
    <n v="-9.1129917657822492"/>
    <x v="2"/>
    <x v="71"/>
  </r>
  <r>
    <d v="2021-10-02T00:00:00"/>
    <x v="553"/>
    <n v="103829"/>
    <n v="0"/>
    <x v="0"/>
    <x v="0"/>
    <n v="18.29"/>
    <n v="18.29"/>
    <n v="1"/>
    <x v="0"/>
    <n v="9.98"/>
    <n v="8.3099999999999987"/>
    <n v="0.45434663750683429"/>
    <x v="4"/>
    <x v="7"/>
  </r>
  <r>
    <d v="2021-10-02T00:00:00"/>
    <x v="554"/>
    <n v="111726"/>
    <n v="0"/>
    <x v="0"/>
    <x v="2"/>
    <n v="2.2599999999999998"/>
    <n v="2.2599999999999998"/>
    <n v="1"/>
    <x v="0"/>
    <n v="37.840000000000003"/>
    <n v="-35.580000000000005"/>
    <n v="-15.743362831858411"/>
    <x v="6"/>
    <x v="11"/>
  </r>
  <r>
    <d v="2021-10-02T00:00:00"/>
    <x v="554"/>
    <n v="122484"/>
    <n v="0"/>
    <x v="0"/>
    <x v="2"/>
    <n v="5.77"/>
    <n v="5.77"/>
    <n v="1"/>
    <x v="0"/>
    <n v="37.840000000000003"/>
    <n v="-32.070000000000007"/>
    <n v="-5.5580589254766046"/>
    <x v="4"/>
    <x v="8"/>
  </r>
  <r>
    <d v="2021-10-02T00:00:00"/>
    <x v="554"/>
    <n v="79355"/>
    <n v="0"/>
    <x v="1"/>
    <x v="2"/>
    <n v="7.3"/>
    <n v="5.84"/>
    <n v="1"/>
    <x v="6"/>
    <n v="37.840000000000003"/>
    <n v="-32"/>
    <n v="-5.4794520547945202"/>
    <x v="6"/>
    <x v="26"/>
  </r>
  <r>
    <d v="2021-10-02T00:00:00"/>
    <x v="554"/>
    <n v="109308"/>
    <n v="0"/>
    <x v="0"/>
    <x v="2"/>
    <n v="8.17"/>
    <n v="8.17"/>
    <n v="1"/>
    <x v="0"/>
    <n v="37.840000000000003"/>
    <n v="-29.67"/>
    <n v="-3.6315789473684212"/>
    <x v="3"/>
    <x v="4"/>
  </r>
  <r>
    <d v="2021-10-02T00:00:00"/>
    <x v="554"/>
    <n v="121869"/>
    <n v="0"/>
    <x v="0"/>
    <x v="2"/>
    <n v="34.4"/>
    <n v="34.4"/>
    <n v="2"/>
    <x v="0"/>
    <n v="37.840000000000003"/>
    <n v="-41.280000000000008"/>
    <n v="-1.2000000000000004"/>
    <x v="1"/>
    <x v="2"/>
  </r>
  <r>
    <d v="2021-10-02T00:00:00"/>
    <x v="555"/>
    <n v="86438"/>
    <n v="0"/>
    <x v="0"/>
    <x v="2"/>
    <n v="2.25"/>
    <n v="2.25"/>
    <n v="1"/>
    <x v="0"/>
    <n v="42.29"/>
    <n v="-40.04"/>
    <n v="-17.795555555555556"/>
    <x v="3"/>
    <x v="54"/>
  </r>
  <r>
    <d v="2021-10-02T00:00:00"/>
    <x v="555"/>
    <n v="182012"/>
    <n v="0"/>
    <x v="0"/>
    <x v="2"/>
    <n v="8.27"/>
    <n v="8.27"/>
    <n v="1"/>
    <x v="0"/>
    <n v="42.29"/>
    <n v="-34.019999999999996"/>
    <n v="-4.1136638452236998"/>
    <x v="3"/>
    <x v="46"/>
  </r>
  <r>
    <d v="2021-10-02T00:00:00"/>
    <x v="555"/>
    <n v="109310"/>
    <n v="0"/>
    <x v="0"/>
    <x v="2"/>
    <n v="6.27"/>
    <n v="6.27"/>
    <n v="1"/>
    <x v="0"/>
    <n v="42.29"/>
    <n v="-36.019999999999996"/>
    <n v="-5.7448165869218499"/>
    <x v="3"/>
    <x v="4"/>
  </r>
  <r>
    <d v="2021-10-02T00:00:00"/>
    <x v="555"/>
    <n v="76664"/>
    <n v="0"/>
    <x v="3"/>
    <x v="2"/>
    <n v="4.1888888888888802"/>
    <n v="3.77"/>
    <n v="1"/>
    <x v="1"/>
    <n v="42.29"/>
    <n v="-38.519999999999996"/>
    <n v="-10.217506631299734"/>
    <x v="3"/>
    <x v="4"/>
  </r>
  <r>
    <d v="2021-10-02T00:00:00"/>
    <x v="555"/>
    <n v="95416"/>
    <n v="0"/>
    <x v="0"/>
    <x v="2"/>
    <n v="1.1499999999999999"/>
    <n v="1.1499999999999999"/>
    <n v="1"/>
    <x v="0"/>
    <n v="42.29"/>
    <n v="-41.14"/>
    <n v="-35.773913043478267"/>
    <x v="1"/>
    <x v="1"/>
  </r>
  <r>
    <d v="2021-10-02T00:00:00"/>
    <x v="555"/>
    <n v="78428"/>
    <n v="0"/>
    <x v="0"/>
    <x v="2"/>
    <n v="3.57"/>
    <n v="3.57"/>
    <n v="1"/>
    <x v="0"/>
    <n v="42.29"/>
    <n v="-38.72"/>
    <n v="-10.845938375350141"/>
    <x v="3"/>
    <x v="4"/>
  </r>
  <r>
    <d v="2021-10-02T00:00:00"/>
    <x v="555"/>
    <n v="119062"/>
    <n v="0"/>
    <x v="4"/>
    <x v="2"/>
    <n v="2.3250000000000002"/>
    <n v="1.86"/>
    <n v="1"/>
    <x v="6"/>
    <n v="42.29"/>
    <n v="-40.43"/>
    <n v="-21.736559139784944"/>
    <x v="3"/>
    <x v="54"/>
  </r>
  <r>
    <d v="2021-10-02T00:00:00"/>
    <x v="555"/>
    <n v="77441"/>
    <n v="0"/>
    <x v="0"/>
    <x v="2"/>
    <n v="2.7"/>
    <n v="2.7"/>
    <n v="1"/>
    <x v="0"/>
    <n v="42.29"/>
    <n v="-39.589999999999996"/>
    <n v="-14.662962962962961"/>
    <x v="3"/>
    <x v="33"/>
  </r>
  <r>
    <d v="2021-10-02T00:00:00"/>
    <x v="555"/>
    <n v="41681"/>
    <n v="0"/>
    <x v="3"/>
    <x v="2"/>
    <n v="4.2777777777777697"/>
    <n v="3.85"/>
    <n v="1"/>
    <x v="1"/>
    <n v="42.29"/>
    <n v="-38.44"/>
    <n v="-9.9844155844155829"/>
    <x v="3"/>
    <x v="33"/>
  </r>
  <r>
    <d v="2021-10-02T00:00:00"/>
    <x v="555"/>
    <n v="107631"/>
    <n v="0"/>
    <x v="1"/>
    <x v="2"/>
    <n v="7.7096774193548301"/>
    <n v="7.17"/>
    <n v="1"/>
    <x v="12"/>
    <n v="42.29"/>
    <n v="-35.119999999999997"/>
    <n v="-4.8981868898186889"/>
    <x v="3"/>
    <x v="46"/>
  </r>
  <r>
    <d v="2021-10-02T00:00:00"/>
    <x v="555"/>
    <n v="99351"/>
    <n v="0"/>
    <x v="0"/>
    <x v="2"/>
    <n v="1.24"/>
    <n v="1.24"/>
    <n v="1"/>
    <x v="0"/>
    <n v="42.29"/>
    <n v="-41.05"/>
    <n v="-33.104838709677416"/>
    <x v="1"/>
    <x v="56"/>
  </r>
  <r>
    <d v="2021-10-02T00:00:00"/>
    <x v="555"/>
    <n v="81198"/>
    <n v="0"/>
    <x v="0"/>
    <x v="2"/>
    <n v="3.11"/>
    <n v="3.11"/>
    <n v="1"/>
    <x v="0"/>
    <n v="42.29"/>
    <n v="-39.18"/>
    <n v="-12.59807073954984"/>
    <x v="3"/>
    <x v="38"/>
  </r>
  <r>
    <d v="2021-10-02T00:00:00"/>
    <x v="555"/>
    <n v="81191"/>
    <n v="0"/>
    <x v="0"/>
    <x v="2"/>
    <n v="3.11"/>
    <n v="3.11"/>
    <n v="1"/>
    <x v="0"/>
    <n v="42.29"/>
    <n v="-39.18"/>
    <n v="-12.59807073954984"/>
    <x v="3"/>
    <x v="38"/>
  </r>
  <r>
    <d v="2021-10-02T00:00:00"/>
    <x v="555"/>
    <n v="81193"/>
    <n v="0"/>
    <x v="0"/>
    <x v="2"/>
    <n v="3.11"/>
    <n v="3.11"/>
    <n v="1"/>
    <x v="0"/>
    <n v="42.29"/>
    <n v="-39.18"/>
    <n v="-12.59807073954984"/>
    <x v="3"/>
    <x v="38"/>
  </r>
  <r>
    <d v="2021-10-02T00:00:00"/>
    <x v="555"/>
    <n v="102607"/>
    <n v="0"/>
    <x v="0"/>
    <x v="2"/>
    <n v="5.99"/>
    <n v="5.99"/>
    <n v="1"/>
    <x v="0"/>
    <n v="42.29"/>
    <n v="-36.299999999999997"/>
    <n v="-6.0601001669449071"/>
    <x v="1"/>
    <x v="56"/>
  </r>
  <r>
    <d v="2021-10-02T00:00:00"/>
    <x v="555"/>
    <n v="88268"/>
    <n v="0"/>
    <x v="0"/>
    <x v="2"/>
    <n v="1.06"/>
    <n v="1.06"/>
    <n v="1"/>
    <x v="0"/>
    <n v="42.29"/>
    <n v="-41.23"/>
    <n v="-38.896226415094333"/>
    <x v="1"/>
    <x v="23"/>
  </r>
  <r>
    <d v="2021-10-02T00:00:00"/>
    <x v="555"/>
    <n v="19345"/>
    <n v="0"/>
    <x v="0"/>
    <x v="2"/>
    <n v="4.6100000000000003"/>
    <n v="4.6100000000000003"/>
    <n v="2"/>
    <x v="0"/>
    <n v="42.29"/>
    <n v="-79.97"/>
    <n v="-17.347071583514097"/>
    <x v="3"/>
    <x v="15"/>
  </r>
  <r>
    <d v="2021-10-02T00:00:00"/>
    <x v="556"/>
    <n v="44607"/>
    <n v="0"/>
    <x v="0"/>
    <x v="0"/>
    <n v="2.5"/>
    <n v="2.5"/>
    <n v="1"/>
    <x v="0"/>
    <n v="83.79"/>
    <n v="-81.290000000000006"/>
    <n v="-32.516000000000005"/>
    <x v="1"/>
    <x v="16"/>
  </r>
  <r>
    <d v="2021-10-02T00:00:00"/>
    <x v="556"/>
    <n v="9737"/>
    <n v="0"/>
    <x v="0"/>
    <x v="0"/>
    <n v="4.29"/>
    <n v="4.29"/>
    <n v="1"/>
    <x v="0"/>
    <n v="83.79"/>
    <n v="-79.5"/>
    <n v="-18.53146853146853"/>
    <x v="6"/>
    <x v="11"/>
  </r>
  <r>
    <d v="2021-10-02T00:00:00"/>
    <x v="556"/>
    <n v="115747"/>
    <n v="0"/>
    <x v="0"/>
    <x v="0"/>
    <n v="4.0599999999999996"/>
    <n v="4.0599999999999996"/>
    <n v="1"/>
    <x v="0"/>
    <n v="83.79"/>
    <n v="-79.73"/>
    <n v="-19.637931034482762"/>
    <x v="1"/>
    <x v="20"/>
  </r>
  <r>
    <d v="2021-10-02T00:00:00"/>
    <x v="556"/>
    <n v="44125"/>
    <n v="0"/>
    <x v="0"/>
    <x v="0"/>
    <n v="2.16"/>
    <n v="2.16"/>
    <n v="1"/>
    <x v="0"/>
    <n v="83.79"/>
    <n v="-81.63000000000001"/>
    <n v="-37.791666666666671"/>
    <x v="1"/>
    <x v="16"/>
  </r>
  <r>
    <d v="2021-10-02T00:00:00"/>
    <x v="556"/>
    <n v="46330"/>
    <n v="0"/>
    <x v="3"/>
    <x v="0"/>
    <n v="1.51111111111111"/>
    <n v="1.36"/>
    <n v="1"/>
    <x v="1"/>
    <n v="83.79"/>
    <n v="-82.43"/>
    <n v="-60.610294117647058"/>
    <x v="1"/>
    <x v="21"/>
  </r>
  <r>
    <d v="2021-10-02T00:00:00"/>
    <x v="556"/>
    <n v="44115"/>
    <n v="0"/>
    <x v="0"/>
    <x v="0"/>
    <n v="2.41"/>
    <n v="2.41"/>
    <n v="2"/>
    <x v="0"/>
    <n v="83.79"/>
    <n v="-165.17000000000002"/>
    <n v="-68.53526970954357"/>
    <x v="1"/>
    <x v="16"/>
  </r>
  <r>
    <d v="2021-10-02T00:00:00"/>
    <x v="556"/>
    <n v="112462"/>
    <n v="0"/>
    <x v="1"/>
    <x v="0"/>
    <n v="3.6705882352941099"/>
    <n v="3.12"/>
    <n v="2"/>
    <x v="4"/>
    <n v="83.79"/>
    <n v="-164.46"/>
    <n v="-52.71153846153846"/>
    <x v="1"/>
    <x v="16"/>
  </r>
  <r>
    <d v="2021-10-02T00:00:00"/>
    <x v="556"/>
    <n v="77175"/>
    <n v="0"/>
    <x v="3"/>
    <x v="0"/>
    <n v="2.5111111111111102"/>
    <n v="2.2599999999999998"/>
    <n v="2"/>
    <x v="1"/>
    <n v="83.79"/>
    <n v="-165.32000000000002"/>
    <n v="-73.150442477876126"/>
    <x v="1"/>
    <x v="16"/>
  </r>
  <r>
    <d v="2021-10-02T00:00:00"/>
    <x v="556"/>
    <n v="44118"/>
    <n v="0"/>
    <x v="0"/>
    <x v="0"/>
    <n v="2.71"/>
    <n v="2.71"/>
    <n v="2"/>
    <x v="0"/>
    <n v="83.79"/>
    <n v="-164.87"/>
    <n v="-60.837638376383765"/>
    <x v="1"/>
    <x v="16"/>
  </r>
  <r>
    <d v="2021-10-02T00:00:00"/>
    <x v="556"/>
    <n v="83272"/>
    <n v="0"/>
    <x v="0"/>
    <x v="0"/>
    <n v="7.94"/>
    <n v="7.94"/>
    <n v="2"/>
    <x v="0"/>
    <n v="83.79"/>
    <n v="-159.64000000000001"/>
    <n v="-20.105793450881613"/>
    <x v="1"/>
    <x v="16"/>
  </r>
  <r>
    <d v="2021-10-02T00:00:00"/>
    <x v="556"/>
    <n v="121868"/>
    <n v="0"/>
    <x v="0"/>
    <x v="0"/>
    <n v="19.11"/>
    <n v="19.11"/>
    <n v="3"/>
    <x v="0"/>
    <n v="83.79"/>
    <n v="-232.26"/>
    <n v="-12.153846153846153"/>
    <x v="1"/>
    <x v="2"/>
  </r>
  <r>
    <d v="2021-10-02T00:00:00"/>
    <x v="556"/>
    <n v="113741"/>
    <n v="0"/>
    <x v="0"/>
    <x v="0"/>
    <n v="10.43"/>
    <n v="10.43"/>
    <n v="3"/>
    <x v="0"/>
    <n v="83.79"/>
    <n v="-240.94"/>
    <n v="-23.100671140939596"/>
    <x v="1"/>
    <x v="21"/>
  </r>
  <r>
    <d v="2021-10-02T00:00:00"/>
    <x v="556"/>
    <n v="110575"/>
    <n v="0"/>
    <x v="0"/>
    <x v="0"/>
    <n v="5.66"/>
    <n v="5.66"/>
    <n v="3"/>
    <x v="0"/>
    <n v="83.79"/>
    <n v="-245.71"/>
    <n v="-43.411660777385158"/>
    <x v="1"/>
    <x v="14"/>
  </r>
  <r>
    <d v="2021-10-02T00:00:00"/>
    <x v="556"/>
    <n v="77293"/>
    <n v="0"/>
    <x v="1"/>
    <x v="0"/>
    <n v="10.858823529411699"/>
    <n v="9.23"/>
    <n v="3"/>
    <x v="4"/>
    <n v="83.79"/>
    <n v="-242.14000000000001"/>
    <n v="-26.234019501625134"/>
    <x v="1"/>
    <x v="21"/>
  </r>
  <r>
    <d v="2021-10-02T00:00:00"/>
    <x v="556"/>
    <n v="129473"/>
    <n v="0"/>
    <x v="0"/>
    <x v="0"/>
    <n v="14.21"/>
    <n v="14.21"/>
    <n v="3"/>
    <x v="0"/>
    <n v="83.79"/>
    <n v="-237.16"/>
    <n v="-16.689655172413794"/>
    <x v="1"/>
    <x v="2"/>
  </r>
  <r>
    <d v="2021-10-02T00:00:00"/>
    <x v="556"/>
    <n v="118206"/>
    <n v="0"/>
    <x v="0"/>
    <x v="0"/>
    <n v="8.5299999999999994"/>
    <n v="8.5299999999999994"/>
    <n v="4"/>
    <x v="0"/>
    <n v="83.79"/>
    <n v="-326.63000000000005"/>
    <n v="-38.291910902696372"/>
    <x v="1"/>
    <x v="25"/>
  </r>
  <r>
    <d v="2021-10-02T00:00:00"/>
    <x v="556"/>
    <n v="106725"/>
    <n v="0"/>
    <x v="3"/>
    <x v="0"/>
    <n v="13.455555555555501"/>
    <n v="12.11"/>
    <n v="4"/>
    <x v="1"/>
    <n v="83.79"/>
    <n v="-323.05"/>
    <n v="-26.676300578034684"/>
    <x v="1"/>
    <x v="25"/>
  </r>
  <r>
    <d v="2021-10-02T00:00:00"/>
    <x v="556"/>
    <n v="118195"/>
    <n v="0"/>
    <x v="0"/>
    <x v="0"/>
    <n v="9.67"/>
    <n v="9.67"/>
    <n v="4"/>
    <x v="0"/>
    <n v="83.79"/>
    <n v="-325.49"/>
    <n v="-33.659772492244052"/>
    <x v="1"/>
    <x v="25"/>
  </r>
  <r>
    <d v="2021-10-02T00:00:00"/>
    <x v="557"/>
    <n v="114252"/>
    <n v="0"/>
    <x v="0"/>
    <x v="0"/>
    <n v="45.71"/>
    <n v="45.71"/>
    <n v="3"/>
    <x v="0"/>
    <n v="100.91"/>
    <n v="-257.02000000000004"/>
    <n v="-5.6228396412163644"/>
    <x v="2"/>
    <x v="71"/>
  </r>
  <r>
    <d v="2021-10-02T00:00:00"/>
    <x v="557"/>
    <n v="101316"/>
    <n v="0"/>
    <x v="5"/>
    <x v="0"/>
    <n v="34.119999999999997"/>
    <n v="25.59"/>
    <n v="4"/>
    <x v="5"/>
    <n v="100.91"/>
    <n v="-378.05"/>
    <n v="-14.773348964439235"/>
    <x v="5"/>
    <x v="9"/>
  </r>
  <r>
    <d v="2021-10-02T00:00:00"/>
    <x v="557"/>
    <n v="117736"/>
    <n v="0"/>
    <x v="0"/>
    <x v="0"/>
    <n v="30.17"/>
    <n v="30.17"/>
    <n v="4"/>
    <x v="0"/>
    <n v="100.91"/>
    <n v="-373.46999999999997"/>
    <n v="-12.378853165396087"/>
    <x v="5"/>
    <x v="9"/>
  </r>
  <r>
    <d v="2021-10-02T00:00:00"/>
    <x v="557"/>
    <n v="117735"/>
    <n v="0"/>
    <x v="0"/>
    <x v="0"/>
    <n v="30.67"/>
    <n v="30.67"/>
    <n v="4"/>
    <x v="0"/>
    <n v="100.91"/>
    <n v="-372.96999999999997"/>
    <n v="-12.160743397456796"/>
    <x v="5"/>
    <x v="9"/>
  </r>
  <r>
    <d v="2021-10-02T00:00:00"/>
    <x v="558"/>
    <n v="84092"/>
    <n v="0"/>
    <x v="0"/>
    <x v="0"/>
    <n v="42.83"/>
    <n v="42.83"/>
    <n v="5"/>
    <x v="0"/>
    <n v="29.36"/>
    <n v="-103.97000000000001"/>
    <n v="-2.4275040859210839"/>
    <x v="6"/>
    <x v="26"/>
  </r>
  <r>
    <d v="2021-10-02T00:00:00"/>
    <x v="559"/>
    <n v="71830"/>
    <n v="0"/>
    <x v="3"/>
    <x v="0"/>
    <n v="3.7111111111111099"/>
    <n v="3.34"/>
    <n v="1"/>
    <x v="1"/>
    <n v="114.96"/>
    <n v="-111.61999999999999"/>
    <n v="-33.419161676646702"/>
    <x v="3"/>
    <x v="53"/>
  </r>
  <r>
    <d v="2021-10-02T00:00:00"/>
    <x v="559"/>
    <n v="17065"/>
    <n v="0"/>
    <x v="0"/>
    <x v="0"/>
    <n v="1.94"/>
    <n v="1.94"/>
    <n v="1"/>
    <x v="0"/>
    <n v="114.96"/>
    <n v="-113.02"/>
    <n v="-58.257731958762889"/>
    <x v="2"/>
    <x v="42"/>
  </r>
  <r>
    <d v="2021-10-02T00:00:00"/>
    <x v="559"/>
    <n v="111173"/>
    <n v="0"/>
    <x v="3"/>
    <x v="0"/>
    <n v="3.4555555555555499"/>
    <n v="3.11"/>
    <n v="1"/>
    <x v="1"/>
    <n v="114.96"/>
    <n v="-111.85"/>
    <n v="-35.964630225080384"/>
    <x v="3"/>
    <x v="53"/>
  </r>
  <r>
    <d v="2021-10-02T00:00:00"/>
    <x v="559"/>
    <n v="144008"/>
    <n v="0"/>
    <x v="0"/>
    <x v="0"/>
    <n v="3.43"/>
    <n v="3.43"/>
    <n v="1"/>
    <x v="0"/>
    <n v="114.96"/>
    <n v="-111.52999999999999"/>
    <n v="-32.516034985422735"/>
    <x v="3"/>
    <x v="53"/>
  </r>
  <r>
    <d v="2021-10-02T00:00:00"/>
    <x v="559"/>
    <n v="75323"/>
    <n v="0"/>
    <x v="1"/>
    <x v="0"/>
    <n v="10.2470588235294"/>
    <n v="8.7100000000000009"/>
    <n v="1"/>
    <x v="4"/>
    <n v="114.96"/>
    <n v="-106.25"/>
    <n v="-12.198622273249137"/>
    <x v="0"/>
    <x v="19"/>
  </r>
  <r>
    <d v="2021-10-02T00:00:00"/>
    <x v="559"/>
    <n v="44828"/>
    <n v="0"/>
    <x v="0"/>
    <x v="0"/>
    <n v="1.67"/>
    <n v="1.67"/>
    <n v="1"/>
    <x v="0"/>
    <n v="114.96"/>
    <n v="-113.28999999999999"/>
    <n v="-67.838323353293404"/>
    <x v="2"/>
    <x v="42"/>
  </r>
  <r>
    <d v="2021-10-02T00:00:00"/>
    <x v="559"/>
    <n v="70426"/>
    <n v="0"/>
    <x v="0"/>
    <x v="0"/>
    <n v="2.4700000000000002"/>
    <n v="2.4700000000000002"/>
    <n v="1"/>
    <x v="0"/>
    <n v="114.96"/>
    <n v="-112.49"/>
    <n v="-45.542510121457482"/>
    <x v="2"/>
    <x v="40"/>
  </r>
  <r>
    <d v="2021-10-02T00:00:00"/>
    <x v="559"/>
    <n v="117644"/>
    <n v="0"/>
    <x v="11"/>
    <x v="0"/>
    <n v="3.4823529411764702"/>
    <n v="2.96"/>
    <n v="1"/>
    <x v="4"/>
    <n v="114.96"/>
    <n v="-112"/>
    <n v="-37.837837837837839"/>
    <x v="2"/>
    <x v="40"/>
  </r>
  <r>
    <d v="2021-10-02T00:00:00"/>
    <x v="559"/>
    <n v="4905"/>
    <n v="0"/>
    <x v="0"/>
    <x v="0"/>
    <n v="1.68"/>
    <n v="1.68"/>
    <n v="1"/>
    <x v="0"/>
    <n v="114.96"/>
    <n v="-113.27999999999999"/>
    <n v="-67.428571428571416"/>
    <x v="2"/>
    <x v="42"/>
  </r>
  <r>
    <d v="2021-10-02T00:00:00"/>
    <x v="559"/>
    <n v="99038"/>
    <n v="0"/>
    <x v="0"/>
    <x v="0"/>
    <n v="5.14"/>
    <n v="5.14"/>
    <n v="2"/>
    <x v="0"/>
    <n v="114.96"/>
    <n v="-224.78"/>
    <n v="-43.731517509727631"/>
    <x v="2"/>
    <x v="40"/>
  </r>
  <r>
    <d v="2021-10-02T00:00:00"/>
    <x v="559"/>
    <n v="117649"/>
    <n v="0"/>
    <x v="11"/>
    <x v="0"/>
    <n v="6.9647058823529404"/>
    <n v="5.92"/>
    <n v="2"/>
    <x v="4"/>
    <n v="114.96"/>
    <n v="-224"/>
    <n v="-37.837837837837839"/>
    <x v="2"/>
    <x v="40"/>
  </r>
  <r>
    <d v="2021-10-02T00:00:00"/>
    <x v="559"/>
    <n v="122226"/>
    <n v="0"/>
    <x v="0"/>
    <x v="0"/>
    <n v="4.03"/>
    <n v="4.03"/>
    <n v="3"/>
    <x v="0"/>
    <n v="114.96"/>
    <n v="-340.85"/>
    <n v="-84.578163771712155"/>
    <x v="2"/>
    <x v="6"/>
  </r>
  <r>
    <d v="2021-10-02T00:00:00"/>
    <x v="559"/>
    <n v="122229"/>
    <n v="0"/>
    <x v="0"/>
    <x v="0"/>
    <n v="4.03"/>
    <n v="4.03"/>
    <n v="3"/>
    <x v="0"/>
    <n v="114.96"/>
    <n v="-340.85"/>
    <n v="-84.578163771712155"/>
    <x v="2"/>
    <x v="6"/>
  </r>
  <r>
    <d v="2021-10-02T00:00:00"/>
    <x v="559"/>
    <n v="122224"/>
    <n v="0"/>
    <x v="0"/>
    <x v="0"/>
    <n v="4.03"/>
    <n v="4.03"/>
    <n v="3"/>
    <x v="0"/>
    <n v="114.96"/>
    <n v="-340.85"/>
    <n v="-84.578163771712155"/>
    <x v="2"/>
    <x v="6"/>
  </r>
  <r>
    <d v="2021-10-02T00:00:00"/>
    <x v="559"/>
    <n v="103589"/>
    <n v="0"/>
    <x v="2"/>
    <x v="0"/>
    <n v="124.042857142857"/>
    <n v="86.83"/>
    <n v="8"/>
    <x v="3"/>
    <n v="114.96"/>
    <n v="-832.84999999999991"/>
    <n v="-9.5917309685592524"/>
    <x v="5"/>
    <x v="9"/>
  </r>
  <r>
    <d v="2021-10-02T00:00:00"/>
    <x v="560"/>
    <n v="110084"/>
    <n v="0"/>
    <x v="0"/>
    <x v="0"/>
    <n v="1.69"/>
    <n v="1.69"/>
    <n v="1"/>
    <x v="0"/>
    <n v="59.38"/>
    <n v="-57.690000000000005"/>
    <n v="-34.136094674556219"/>
    <x v="1"/>
    <x v="23"/>
  </r>
  <r>
    <d v="2021-10-02T00:00:00"/>
    <x v="560"/>
    <n v="68382"/>
    <n v="0"/>
    <x v="0"/>
    <x v="0"/>
    <n v="1.94"/>
    <n v="1.94"/>
    <n v="1"/>
    <x v="0"/>
    <n v="59.38"/>
    <n v="-57.440000000000005"/>
    <n v="-29.608247422680417"/>
    <x v="1"/>
    <x v="47"/>
  </r>
  <r>
    <d v="2021-10-02T00:00:00"/>
    <x v="560"/>
    <n v="70191"/>
    <n v="0"/>
    <x v="0"/>
    <x v="0"/>
    <n v="2.89"/>
    <n v="2.89"/>
    <n v="1"/>
    <x v="0"/>
    <n v="59.38"/>
    <n v="-56.49"/>
    <n v="-19.546712802768166"/>
    <x v="1"/>
    <x v="20"/>
  </r>
  <r>
    <d v="2021-10-02T00:00:00"/>
    <x v="560"/>
    <n v="90710"/>
    <n v="0"/>
    <x v="0"/>
    <x v="0"/>
    <n v="1.02"/>
    <n v="1.02"/>
    <n v="1"/>
    <x v="0"/>
    <n v="59.38"/>
    <n v="-58.36"/>
    <n v="-57.2156862745098"/>
    <x v="1"/>
    <x v="21"/>
  </r>
  <r>
    <d v="2021-10-02T00:00:00"/>
    <x v="560"/>
    <n v="16240"/>
    <n v="0"/>
    <x v="10"/>
    <x v="0"/>
    <n v="4.8499999999999996"/>
    <n v="3.88"/>
    <n v="1"/>
    <x v="6"/>
    <n v="59.38"/>
    <n v="-55.5"/>
    <n v="-14.304123711340207"/>
    <x v="6"/>
    <x v="10"/>
  </r>
  <r>
    <d v="2021-10-02T00:00:00"/>
    <x v="560"/>
    <n v="100106"/>
    <n v="0"/>
    <x v="0"/>
    <x v="0"/>
    <n v="4.8499999999999996"/>
    <n v="4.8499999999999996"/>
    <n v="1"/>
    <x v="0"/>
    <n v="59.38"/>
    <n v="-54.53"/>
    <n v="-11.243298969072166"/>
    <x v="6"/>
    <x v="31"/>
  </r>
  <r>
    <d v="2021-10-02T00:00:00"/>
    <x v="560"/>
    <n v="100104"/>
    <n v="0"/>
    <x v="0"/>
    <x v="0"/>
    <n v="4.8499999999999996"/>
    <n v="4.8499999999999996"/>
    <n v="1"/>
    <x v="0"/>
    <n v="59.38"/>
    <n v="-54.53"/>
    <n v="-11.243298969072166"/>
    <x v="6"/>
    <x v="31"/>
  </r>
  <r>
    <d v="2021-10-02T00:00:00"/>
    <x v="560"/>
    <n v="24161"/>
    <n v="0"/>
    <x v="0"/>
    <x v="0"/>
    <n v="2.56"/>
    <n v="2.56"/>
    <n v="1"/>
    <x v="0"/>
    <n v="59.38"/>
    <n v="-56.82"/>
    <n v="-22.1953125"/>
    <x v="1"/>
    <x v="20"/>
  </r>
  <r>
    <d v="2021-10-02T00:00:00"/>
    <x v="560"/>
    <n v="49355"/>
    <n v="0"/>
    <x v="3"/>
    <x v="0"/>
    <n v="4.3999999999999897"/>
    <n v="3.96"/>
    <n v="1"/>
    <x v="1"/>
    <n v="59.38"/>
    <n v="-55.42"/>
    <n v="-13.994949494949495"/>
    <x v="6"/>
    <x v="10"/>
  </r>
  <r>
    <d v="2021-10-02T00:00:00"/>
    <x v="560"/>
    <n v="121066"/>
    <n v="0"/>
    <x v="3"/>
    <x v="0"/>
    <n v="3.9666666666666601"/>
    <n v="3.57"/>
    <n v="1"/>
    <x v="1"/>
    <n v="59.38"/>
    <n v="-55.81"/>
    <n v="-15.633053221288517"/>
    <x v="4"/>
    <x v="8"/>
  </r>
  <r>
    <d v="2021-10-02T00:00:00"/>
    <x v="560"/>
    <n v="10535"/>
    <n v="0"/>
    <x v="3"/>
    <x v="0"/>
    <n v="4.2777777777777697"/>
    <n v="3.85"/>
    <n v="1"/>
    <x v="1"/>
    <n v="59.38"/>
    <n v="-55.53"/>
    <n v="-14.423376623376623"/>
    <x v="3"/>
    <x v="4"/>
  </r>
  <r>
    <d v="2021-10-02T00:00:00"/>
    <x v="560"/>
    <n v="82446"/>
    <n v="0"/>
    <x v="10"/>
    <x v="0"/>
    <n v="5.1375000000000002"/>
    <n v="4.1100000000000003"/>
    <n v="1"/>
    <x v="6"/>
    <n v="59.38"/>
    <n v="-55.27"/>
    <n v="-13.447688564476886"/>
    <x v="6"/>
    <x v="10"/>
  </r>
  <r>
    <d v="2021-10-02T00:00:00"/>
    <x v="560"/>
    <n v="26148"/>
    <n v="0"/>
    <x v="0"/>
    <x v="0"/>
    <n v="3.85"/>
    <n v="3.85"/>
    <n v="1"/>
    <x v="0"/>
    <n v="59.38"/>
    <n v="-55.53"/>
    <n v="-14.423376623376623"/>
    <x v="3"/>
    <x v="45"/>
  </r>
  <r>
    <d v="2021-10-02T00:00:00"/>
    <x v="560"/>
    <n v="110794"/>
    <n v="0"/>
    <x v="0"/>
    <x v="0"/>
    <n v="6.73"/>
    <n v="6.73"/>
    <n v="1"/>
    <x v="0"/>
    <n v="59.38"/>
    <n v="-52.650000000000006"/>
    <n v="-7.8231797919762265"/>
    <x v="4"/>
    <x v="8"/>
  </r>
  <r>
    <d v="2021-10-02T00:00:00"/>
    <x v="560"/>
    <n v="88268"/>
    <n v="0"/>
    <x v="0"/>
    <x v="0"/>
    <n v="1.06"/>
    <n v="1.06"/>
    <n v="1"/>
    <x v="0"/>
    <n v="59.38"/>
    <n v="-58.32"/>
    <n v="-55.018867924528301"/>
    <x v="1"/>
    <x v="23"/>
  </r>
  <r>
    <d v="2021-10-02T00:00:00"/>
    <x v="560"/>
    <n v="48283"/>
    <n v="0"/>
    <x v="0"/>
    <x v="0"/>
    <n v="2.78"/>
    <n v="2.78"/>
    <n v="2"/>
    <x v="0"/>
    <n v="59.38"/>
    <n v="-115.98"/>
    <n v="-41.719424460431661"/>
    <x v="3"/>
    <x v="15"/>
  </r>
  <r>
    <d v="2021-10-02T00:00:00"/>
    <x v="560"/>
    <n v="85159"/>
    <n v="0"/>
    <x v="0"/>
    <x v="0"/>
    <n v="8.06"/>
    <n v="8.06"/>
    <n v="3"/>
    <x v="0"/>
    <n v="59.38"/>
    <n v="-170.08"/>
    <n v="-21.101736972704714"/>
    <x v="6"/>
    <x v="28"/>
  </r>
  <r>
    <d v="2021-10-02T00:00:00"/>
    <x v="560"/>
    <n v="102549"/>
    <n v="0"/>
    <x v="0"/>
    <x v="0"/>
    <n v="23.91"/>
    <n v="23.91"/>
    <n v="4"/>
    <x v="0"/>
    <n v="59.38"/>
    <n v="-213.61"/>
    <n v="-8.9339188624006702"/>
    <x v="5"/>
    <x v="9"/>
  </r>
  <r>
    <d v="2021-10-02T00:00:00"/>
    <x v="561"/>
    <n v="88989"/>
    <n v="0"/>
    <x v="0"/>
    <x v="0"/>
    <n v="34.909999999999997"/>
    <n v="34.909999999999997"/>
    <n v="1"/>
    <x v="0"/>
    <n v="126.47"/>
    <n v="-91.56"/>
    <n v="-2.6227441993698082"/>
    <x v="5"/>
    <x v="100"/>
  </r>
  <r>
    <d v="2021-10-02T00:00:00"/>
    <x v="561"/>
    <n v="46896"/>
    <n v="0"/>
    <x v="0"/>
    <x v="0"/>
    <n v="4.87"/>
    <n v="4.87"/>
    <n v="1"/>
    <x v="0"/>
    <n v="126.47"/>
    <n v="-121.6"/>
    <n v="-24.969199178644761"/>
    <x v="2"/>
    <x v="27"/>
  </r>
  <r>
    <d v="2021-10-02T00:00:00"/>
    <x v="561"/>
    <n v="74419"/>
    <n v="0"/>
    <x v="0"/>
    <x v="0"/>
    <n v="13.84"/>
    <n v="13.84"/>
    <n v="1"/>
    <x v="0"/>
    <n v="126.47"/>
    <n v="-112.63"/>
    <n v="-8.1380057803468198"/>
    <x v="0"/>
    <x v="49"/>
  </r>
  <r>
    <d v="2021-10-02T00:00:00"/>
    <x v="561"/>
    <n v="74428"/>
    <n v="0"/>
    <x v="0"/>
    <x v="0"/>
    <n v="16.920000000000002"/>
    <n v="16.920000000000002"/>
    <n v="1"/>
    <x v="0"/>
    <n v="126.47"/>
    <n v="-109.55"/>
    <n v="-6.4745862884160745"/>
    <x v="0"/>
    <x v="112"/>
  </r>
  <r>
    <d v="2021-10-02T00:00:00"/>
    <x v="561"/>
    <n v="103589"/>
    <n v="0"/>
    <x v="2"/>
    <x v="0"/>
    <n v="124.042857142857"/>
    <n v="86.83"/>
    <n v="8"/>
    <x v="3"/>
    <n v="126.47"/>
    <n v="-924.93"/>
    <n v="-10.65219394218588"/>
    <x v="5"/>
    <x v="9"/>
  </r>
  <r>
    <d v="2021-10-02T00:00:00"/>
    <x v="562"/>
    <n v="14401"/>
    <n v="0"/>
    <x v="0"/>
    <x v="2"/>
    <n v="6.25"/>
    <n v="6.25"/>
    <n v="1"/>
    <x v="0"/>
    <n v="88.43"/>
    <n v="-82.18"/>
    <n v="-13.148800000000001"/>
    <x v="2"/>
    <x v="71"/>
  </r>
  <r>
    <d v="2021-10-02T00:00:00"/>
    <x v="562"/>
    <n v="42287"/>
    <n v="0"/>
    <x v="0"/>
    <x v="2"/>
    <n v="41.93"/>
    <n v="41.93"/>
    <n v="3"/>
    <x v="0"/>
    <n v="88.43"/>
    <n v="-223.36"/>
    <n v="-5.3269735273074179"/>
    <x v="2"/>
    <x v="71"/>
  </r>
  <r>
    <d v="2021-10-02T00:00:00"/>
    <x v="562"/>
    <n v="110334"/>
    <n v="0"/>
    <x v="2"/>
    <x v="2"/>
    <n v="82.814285714285703"/>
    <n v="57.97"/>
    <n v="8"/>
    <x v="3"/>
    <n v="88.43"/>
    <n v="-649.47"/>
    <n v="-11.20355356218734"/>
    <x v="5"/>
    <x v="9"/>
  </r>
  <r>
    <d v="2021-10-02T00:00:00"/>
    <x v="563"/>
    <n v="100914"/>
    <n v="0"/>
    <x v="0"/>
    <x v="2"/>
    <n v="5.5"/>
    <n v="5.5"/>
    <n v="2"/>
    <x v="0"/>
    <n v="74.31"/>
    <n v="-143.12"/>
    <n v="-26.021818181818183"/>
    <x v="2"/>
    <x v="40"/>
  </r>
  <r>
    <d v="2021-10-02T00:00:00"/>
    <x v="563"/>
    <n v="103589"/>
    <n v="0"/>
    <x v="2"/>
    <x v="2"/>
    <n v="31.328571428571401"/>
    <n v="21.93"/>
    <n v="2"/>
    <x v="3"/>
    <n v="74.31"/>
    <n v="-126.69"/>
    <n v="-5.7770177838577288"/>
    <x v="5"/>
    <x v="9"/>
  </r>
  <r>
    <d v="2021-10-02T00:00:00"/>
    <x v="563"/>
    <n v="101534"/>
    <n v="0"/>
    <x v="0"/>
    <x v="2"/>
    <n v="7.16"/>
    <n v="7.16"/>
    <n v="3"/>
    <x v="0"/>
    <n v="74.31"/>
    <n v="-215.77"/>
    <n v="-30.135474860335197"/>
    <x v="6"/>
    <x v="11"/>
  </r>
  <r>
    <d v="2021-10-02T00:00:00"/>
    <x v="563"/>
    <n v="110393"/>
    <n v="0"/>
    <x v="0"/>
    <x v="2"/>
    <n v="6.42"/>
    <n v="6.42"/>
    <n v="3"/>
    <x v="0"/>
    <n v="74.31"/>
    <n v="-216.51000000000002"/>
    <n v="-33.724299065420567"/>
    <x v="6"/>
    <x v="11"/>
  </r>
  <r>
    <d v="2021-10-02T00:00:00"/>
    <x v="563"/>
    <n v="103590"/>
    <n v="0"/>
    <x v="2"/>
    <x v="2"/>
    <n v="62.028571428571396"/>
    <n v="43.42"/>
    <n v="4"/>
    <x v="3"/>
    <n v="74.31"/>
    <n v="-253.82"/>
    <n v="-5.8456932289267618"/>
    <x v="5"/>
    <x v="9"/>
  </r>
  <r>
    <d v="2021-10-02T00:00:00"/>
    <x v="564"/>
    <n v="79695"/>
    <n v="0"/>
    <x v="0"/>
    <x v="0"/>
    <n v="17.940000000000001"/>
    <n v="17.940000000000001"/>
    <n v="1"/>
    <x v="0"/>
    <n v="11.32"/>
    <n v="6.620000000000001"/>
    <n v="0.36900780379041254"/>
    <x v="8"/>
    <x v="101"/>
  </r>
  <r>
    <d v="2021-10-02T00:00:00"/>
    <x v="565"/>
    <n v="24060"/>
    <n v="0"/>
    <x v="0"/>
    <x v="0"/>
    <n v="7.51"/>
    <n v="7.51"/>
    <n v="1"/>
    <x v="0"/>
    <n v="29.68"/>
    <n v="-22.17"/>
    <n v="-2.9520639147802932"/>
    <x v="3"/>
    <x v="34"/>
  </r>
  <r>
    <d v="2021-10-02T00:00:00"/>
    <x v="565"/>
    <n v="150294"/>
    <n v="0"/>
    <x v="0"/>
    <x v="0"/>
    <n v="6.55"/>
    <n v="6.55"/>
    <n v="1"/>
    <x v="0"/>
    <n v="29.68"/>
    <n v="-23.13"/>
    <n v="-3.5312977099236642"/>
    <x v="6"/>
    <x v="11"/>
  </r>
  <r>
    <d v="2021-10-02T00:00:00"/>
    <x v="565"/>
    <n v="128326"/>
    <n v="0"/>
    <x v="0"/>
    <x v="0"/>
    <n v="4.8899999999999997"/>
    <n v="4.8899999999999997"/>
    <n v="1"/>
    <x v="0"/>
    <n v="29.68"/>
    <n v="-24.79"/>
    <n v="-5.0695296523517381"/>
    <x v="6"/>
    <x v="11"/>
  </r>
  <r>
    <d v="2021-10-02T00:00:00"/>
    <x v="565"/>
    <n v="102750"/>
    <n v="0"/>
    <x v="0"/>
    <x v="0"/>
    <n v="11.8"/>
    <n v="11.8"/>
    <n v="1"/>
    <x v="0"/>
    <n v="29.68"/>
    <n v="-17.88"/>
    <n v="-1.5152542372881355"/>
    <x v="4"/>
    <x v="8"/>
  </r>
  <r>
    <d v="2021-10-02T00:00:00"/>
    <x v="565"/>
    <n v="79000"/>
    <n v="0"/>
    <x v="0"/>
    <x v="0"/>
    <n v="2.99"/>
    <n v="2.99"/>
    <n v="1"/>
    <x v="0"/>
    <n v="29.68"/>
    <n v="-26.689999999999998"/>
    <n v="-8.926421404682273"/>
    <x v="1"/>
    <x v="14"/>
  </r>
  <r>
    <d v="2021-10-02T00:00:00"/>
    <x v="565"/>
    <n v="7358"/>
    <n v="0"/>
    <x v="0"/>
    <x v="0"/>
    <n v="8.41"/>
    <n v="8.41"/>
    <n v="2"/>
    <x v="0"/>
    <n v="29.68"/>
    <n v="-50.95"/>
    <n v="-6.0582639714625452"/>
    <x v="4"/>
    <x v="8"/>
  </r>
  <r>
    <d v="2021-10-02T00:00:00"/>
    <x v="565"/>
    <n v="72818"/>
    <n v="0"/>
    <x v="0"/>
    <x v="0"/>
    <n v="3.86"/>
    <n v="3.86"/>
    <n v="2"/>
    <x v="0"/>
    <n v="29.68"/>
    <n v="-55.5"/>
    <n v="-14.378238341968913"/>
    <x v="4"/>
    <x v="8"/>
  </r>
  <r>
    <d v="2021-10-02T00:00:00"/>
    <x v="565"/>
    <n v="88268"/>
    <n v="0"/>
    <x v="0"/>
    <x v="0"/>
    <n v="2.12"/>
    <n v="2.12"/>
    <n v="2"/>
    <x v="0"/>
    <n v="29.68"/>
    <n v="-57.24"/>
    <n v="-27"/>
    <x v="1"/>
    <x v="23"/>
  </r>
  <r>
    <d v="2021-10-02T00:00:00"/>
    <x v="566"/>
    <n v="86512"/>
    <n v="0"/>
    <x v="0"/>
    <x v="2"/>
    <n v="4.25"/>
    <n v="4.25"/>
    <n v="1"/>
    <x v="0"/>
    <n v="42.87"/>
    <n v="-38.619999999999997"/>
    <n v="-9.0870588235294107"/>
    <x v="1"/>
    <x v="22"/>
  </r>
  <r>
    <d v="2021-10-02T00:00:00"/>
    <x v="566"/>
    <n v="113566"/>
    <n v="0"/>
    <x v="0"/>
    <x v="2"/>
    <n v="5.04"/>
    <n v="5.04"/>
    <n v="1"/>
    <x v="0"/>
    <n v="42.87"/>
    <n v="-37.83"/>
    <n v="-7.5059523809523805"/>
    <x v="1"/>
    <x v="22"/>
  </r>
  <r>
    <d v="2021-10-02T00:00:00"/>
    <x v="566"/>
    <n v="80187"/>
    <n v="0"/>
    <x v="3"/>
    <x v="2"/>
    <n v="2.9"/>
    <n v="2.61"/>
    <n v="1"/>
    <x v="1"/>
    <n v="42.87"/>
    <n v="-40.26"/>
    <n v="-15.425287356321839"/>
    <x v="1"/>
    <x v="22"/>
  </r>
  <r>
    <d v="2021-10-02T00:00:00"/>
    <x v="566"/>
    <n v="68303"/>
    <n v="0"/>
    <x v="0"/>
    <x v="2"/>
    <n v="4.3600000000000003"/>
    <n v="4.3600000000000003"/>
    <n v="1"/>
    <x v="0"/>
    <n v="42.87"/>
    <n v="-38.51"/>
    <n v="-8.8325688073394488"/>
    <x v="1"/>
    <x v="47"/>
  </r>
  <r>
    <d v="2021-10-02T00:00:00"/>
    <x v="566"/>
    <n v="121803"/>
    <n v="0"/>
    <x v="0"/>
    <x v="2"/>
    <n v="1.84"/>
    <n v="1.84"/>
    <n v="1"/>
    <x v="0"/>
    <n v="42.87"/>
    <n v="-41.029999999999994"/>
    <n v="-22.298913043478258"/>
    <x v="1"/>
    <x v="1"/>
  </r>
  <r>
    <d v="2021-10-02T00:00:00"/>
    <x v="566"/>
    <n v="79107"/>
    <n v="0"/>
    <x v="0"/>
    <x v="2"/>
    <n v="3.32"/>
    <n v="3.32"/>
    <n v="1"/>
    <x v="0"/>
    <n v="42.87"/>
    <n v="-39.549999999999997"/>
    <n v="-11.912650602409638"/>
    <x v="6"/>
    <x v="11"/>
  </r>
  <r>
    <d v="2021-10-02T00:00:00"/>
    <x v="566"/>
    <n v="108342"/>
    <n v="0"/>
    <x v="0"/>
    <x v="2"/>
    <n v="1.74"/>
    <n v="1.74"/>
    <n v="1"/>
    <x v="0"/>
    <n v="42.87"/>
    <n v="-41.129999999999995"/>
    <n v="-23.637931034482754"/>
    <x v="1"/>
    <x v="22"/>
  </r>
  <r>
    <d v="2021-10-02T00:00:00"/>
    <x v="566"/>
    <n v="107163"/>
    <n v="0"/>
    <x v="3"/>
    <x v="2"/>
    <n v="5.2222222222222197"/>
    <n v="4.7"/>
    <n v="2"/>
    <x v="1"/>
    <n v="42.87"/>
    <n v="-81.039999999999992"/>
    <n v="-17.24255319148936"/>
    <x v="1"/>
    <x v="22"/>
  </r>
  <r>
    <d v="2021-10-02T00:00:00"/>
    <x v="566"/>
    <n v="84164"/>
    <n v="0"/>
    <x v="1"/>
    <x v="2"/>
    <n v="7.3058823529411701"/>
    <n v="6.21"/>
    <n v="4"/>
    <x v="4"/>
    <n v="42.87"/>
    <n v="-165.26999999999998"/>
    <n v="-26.613526570048307"/>
    <x v="1"/>
    <x v="13"/>
  </r>
  <r>
    <d v="2021-10-02T00:00:00"/>
    <x v="566"/>
    <n v="78397"/>
    <n v="0"/>
    <x v="0"/>
    <x v="2"/>
    <n v="22.27"/>
    <n v="22.27"/>
    <n v="8"/>
    <x v="0"/>
    <n v="42.87"/>
    <n v="-320.69"/>
    <n v="-14.400089806915133"/>
    <x v="3"/>
    <x v="4"/>
  </r>
  <r>
    <d v="2021-10-02T00:00:00"/>
    <x v="567"/>
    <n v="110579"/>
    <n v="0"/>
    <x v="3"/>
    <x v="2"/>
    <n v="14.633333333333301"/>
    <n v="13.17"/>
    <n v="1"/>
    <x v="1"/>
    <n v="50.78"/>
    <n v="-37.61"/>
    <n v="-2.855732725892179"/>
    <x v="4"/>
    <x v="8"/>
  </r>
  <r>
    <d v="2021-10-02T00:00:00"/>
    <x v="567"/>
    <n v="90906"/>
    <n v="0"/>
    <x v="1"/>
    <x v="2"/>
    <n v="3.2840909090908998"/>
    <n v="2.89"/>
    <n v="1"/>
    <x v="11"/>
    <n v="50.78"/>
    <n v="-47.89"/>
    <n v="-16.570934256055363"/>
    <x v="1"/>
    <x v="23"/>
  </r>
  <r>
    <d v="2021-10-02T00:00:00"/>
    <x v="567"/>
    <n v="76373"/>
    <n v="0"/>
    <x v="0"/>
    <x v="2"/>
    <n v="2.54"/>
    <n v="2.54"/>
    <n v="1"/>
    <x v="0"/>
    <n v="50.78"/>
    <n v="-48.24"/>
    <n v="-18.99212598425197"/>
    <x v="1"/>
    <x v="23"/>
  </r>
  <r>
    <d v="2021-10-02T00:00:00"/>
    <x v="567"/>
    <n v="46955"/>
    <n v="0"/>
    <x v="0"/>
    <x v="2"/>
    <n v="7.84"/>
    <n v="7.84"/>
    <n v="1"/>
    <x v="0"/>
    <n v="50.78"/>
    <n v="-42.94"/>
    <n v="-5.4770408163265305"/>
    <x v="4"/>
    <x v="8"/>
  </r>
  <r>
    <d v="2021-10-02T00:00:00"/>
    <x v="567"/>
    <n v="122292"/>
    <n v="0"/>
    <x v="0"/>
    <x v="2"/>
    <n v="15.76"/>
    <n v="15.76"/>
    <n v="1"/>
    <x v="0"/>
    <n v="50.78"/>
    <n v="-35.020000000000003"/>
    <n v="-2.2220812182741119"/>
    <x v="6"/>
    <x v="74"/>
  </r>
  <r>
    <d v="2021-10-02T00:00:00"/>
    <x v="567"/>
    <n v="10565"/>
    <n v="0"/>
    <x v="0"/>
    <x v="2"/>
    <n v="7.93"/>
    <n v="7.93"/>
    <n v="1"/>
    <x v="0"/>
    <n v="50.78"/>
    <n v="-42.85"/>
    <n v="-5.4035308953341747"/>
    <x v="3"/>
    <x v="46"/>
  </r>
  <r>
    <d v="2021-10-02T00:00:00"/>
    <x v="567"/>
    <n v="109311"/>
    <n v="0"/>
    <x v="0"/>
    <x v="2"/>
    <n v="8.1300000000000008"/>
    <n v="8.1300000000000008"/>
    <n v="1"/>
    <x v="0"/>
    <n v="50.78"/>
    <n v="-42.65"/>
    <n v="-5.2460024600245996"/>
    <x v="3"/>
    <x v="4"/>
  </r>
  <r>
    <d v="2021-10-02T00:00:00"/>
    <x v="567"/>
    <n v="10572"/>
    <n v="0"/>
    <x v="0"/>
    <x v="2"/>
    <n v="3.22"/>
    <n v="3.22"/>
    <n v="1"/>
    <x v="0"/>
    <n v="50.78"/>
    <n v="-47.56"/>
    <n v="-14.770186335403727"/>
    <x v="3"/>
    <x v="46"/>
  </r>
  <r>
    <d v="2021-10-02T00:00:00"/>
    <x v="567"/>
    <n v="10569"/>
    <n v="0"/>
    <x v="0"/>
    <x v="2"/>
    <n v="7.69"/>
    <n v="7.69"/>
    <n v="1"/>
    <x v="0"/>
    <n v="50.78"/>
    <n v="-43.09"/>
    <n v="-5.6033810143042917"/>
    <x v="3"/>
    <x v="46"/>
  </r>
  <r>
    <d v="2021-10-02T00:00:00"/>
    <x v="567"/>
    <n v="76366"/>
    <n v="0"/>
    <x v="3"/>
    <x v="2"/>
    <n v="2.88888888888888"/>
    <n v="2.6"/>
    <n v="1"/>
    <x v="1"/>
    <n v="50.78"/>
    <n v="-48.18"/>
    <n v="-18.530769230769231"/>
    <x v="1"/>
    <x v="23"/>
  </r>
  <r>
    <d v="2021-10-02T00:00:00"/>
    <x v="567"/>
    <n v="166090"/>
    <n v="0"/>
    <x v="10"/>
    <x v="2"/>
    <n v="6.7333333333333298"/>
    <n v="6.06"/>
    <n v="1"/>
    <x v="1"/>
    <n v="50.78"/>
    <n v="-44.72"/>
    <n v="-7.3795379537953796"/>
    <x v="4"/>
    <x v="8"/>
  </r>
  <r>
    <d v="2021-10-02T00:00:00"/>
    <x v="568"/>
    <n v="109310"/>
    <n v="0"/>
    <x v="0"/>
    <x v="1"/>
    <n v="12.54"/>
    <n v="12.54"/>
    <n v="2"/>
    <x v="0"/>
    <n v="25.32"/>
    <n v="-38.1"/>
    <n v="-3.0382775119617227"/>
    <x v="3"/>
    <x v="4"/>
  </r>
  <r>
    <d v="2021-10-02T00:00:00"/>
    <x v="568"/>
    <n v="109308"/>
    <n v="0"/>
    <x v="0"/>
    <x v="1"/>
    <n v="16.329999999999998"/>
    <n v="16.329999999999998"/>
    <n v="2"/>
    <x v="0"/>
    <n v="25.32"/>
    <n v="-34.31"/>
    <n v="-2.1010410287813843"/>
    <x v="3"/>
    <x v="4"/>
  </r>
  <r>
    <d v="2021-10-02T00:00:00"/>
    <x v="568"/>
    <n v="126541"/>
    <n v="0"/>
    <x v="0"/>
    <x v="1"/>
    <n v="9.75"/>
    <n v="9.75"/>
    <n v="3"/>
    <x v="0"/>
    <n v="25.32"/>
    <n v="-66.210000000000008"/>
    <n v="-6.7907692307692313"/>
    <x v="3"/>
    <x v="15"/>
  </r>
  <r>
    <d v="2021-10-02T00:00:00"/>
    <x v="569"/>
    <n v="114899"/>
    <n v="0"/>
    <x v="0"/>
    <x v="0"/>
    <n v="9.1"/>
    <n v="9.1"/>
    <n v="1"/>
    <x v="0"/>
    <n v="49.59"/>
    <n v="-40.49"/>
    <n v="-4.4494505494505496"/>
    <x v="4"/>
    <x v="8"/>
  </r>
  <r>
    <d v="2021-10-02T00:00:00"/>
    <x v="569"/>
    <n v="121869"/>
    <n v="0"/>
    <x v="0"/>
    <x v="0"/>
    <n v="17.2"/>
    <n v="17.2"/>
    <n v="1"/>
    <x v="0"/>
    <n v="49.59"/>
    <n v="-32.39"/>
    <n v="-1.883139534883721"/>
    <x v="1"/>
    <x v="2"/>
  </r>
  <r>
    <d v="2021-10-02T00:00:00"/>
    <x v="569"/>
    <n v="46955"/>
    <n v="0"/>
    <x v="0"/>
    <x v="0"/>
    <n v="7.84"/>
    <n v="7.84"/>
    <n v="1"/>
    <x v="0"/>
    <n v="49.59"/>
    <n v="-41.75"/>
    <n v="-5.3252551020408161"/>
    <x v="4"/>
    <x v="8"/>
  </r>
  <r>
    <d v="2021-10-02T00:00:00"/>
    <x v="569"/>
    <n v="110719"/>
    <n v="0"/>
    <x v="0"/>
    <x v="0"/>
    <n v="3.95"/>
    <n v="3.95"/>
    <n v="1"/>
    <x v="0"/>
    <n v="49.59"/>
    <n v="-45.64"/>
    <n v="-11.554430379746835"/>
    <x v="4"/>
    <x v="8"/>
  </r>
  <r>
    <d v="2021-10-02T00:00:00"/>
    <x v="569"/>
    <n v="70339"/>
    <n v="0"/>
    <x v="0"/>
    <x v="0"/>
    <n v="28.64"/>
    <n v="28.64"/>
    <n v="1"/>
    <x v="0"/>
    <n v="49.59"/>
    <n v="-20.950000000000003"/>
    <n v="-0.73149441340782129"/>
    <x v="6"/>
    <x v="10"/>
  </r>
  <r>
    <d v="2021-10-02T00:00:00"/>
    <x v="569"/>
    <n v="5869"/>
    <n v="0"/>
    <x v="0"/>
    <x v="0"/>
    <n v="5.64"/>
    <n v="5.64"/>
    <n v="2"/>
    <x v="0"/>
    <n v="49.59"/>
    <n v="-93.54"/>
    <n v="-16.585106382978726"/>
    <x v="4"/>
    <x v="8"/>
  </r>
  <r>
    <d v="2021-10-02T00:00:00"/>
    <x v="570"/>
    <n v="125182"/>
    <n v="0"/>
    <x v="0"/>
    <x v="0"/>
    <n v="5.69"/>
    <n v="5.69"/>
    <n v="2"/>
    <x v="0"/>
    <n v="3.48"/>
    <n v="-1.2699999999999996"/>
    <n v="-0.22319859402460449"/>
    <x v="5"/>
    <x v="92"/>
  </r>
  <r>
    <d v="2021-10-02T00:00:00"/>
    <x v="571"/>
    <n v="86172"/>
    <n v="0"/>
    <x v="0"/>
    <x v="0"/>
    <n v="8.31"/>
    <n v="8.31"/>
    <n v="1"/>
    <x v="0"/>
    <n v="13.05"/>
    <n v="-4.74"/>
    <n v="-0.5703971119133574"/>
    <x v="1"/>
    <x v="2"/>
  </r>
  <r>
    <d v="2021-10-02T00:00:00"/>
    <x v="571"/>
    <n v="89981"/>
    <n v="0"/>
    <x v="1"/>
    <x v="0"/>
    <n v="6.4235294117646999"/>
    <n v="5.46"/>
    <n v="1"/>
    <x v="4"/>
    <n v="13.05"/>
    <n v="-7.5900000000000007"/>
    <n v="-1.3901098901098903"/>
    <x v="1"/>
    <x v="2"/>
  </r>
  <r>
    <d v="2021-10-02T00:00:00"/>
    <x v="571"/>
    <n v="119244"/>
    <n v="0"/>
    <x v="0"/>
    <x v="0"/>
    <n v="3.99"/>
    <n v="3.99"/>
    <n v="1"/>
    <x v="0"/>
    <n v="13.05"/>
    <n v="-9.06"/>
    <n v="-2.2706766917293235"/>
    <x v="3"/>
    <x v="33"/>
  </r>
  <r>
    <d v="2021-10-02T00:00:00"/>
    <x v="571"/>
    <n v="77506"/>
    <n v="0"/>
    <x v="3"/>
    <x v="0"/>
    <n v="2.7888888888888799"/>
    <n v="2.5099999999999998"/>
    <n v="1"/>
    <x v="1"/>
    <n v="13.05"/>
    <n v="-10.540000000000001"/>
    <n v="-4.1992031872509967"/>
    <x v="3"/>
    <x v="33"/>
  </r>
  <r>
    <d v="2021-10-02T00:00:00"/>
    <x v="572"/>
    <n v="119876"/>
    <n v="0"/>
    <x v="0"/>
    <x v="1"/>
    <n v="24.45"/>
    <n v="24.45"/>
    <n v="1"/>
    <x v="0"/>
    <n v="28.29"/>
    <n v="-3.84"/>
    <n v="-0.15705521472392639"/>
    <x v="7"/>
    <x v="78"/>
  </r>
  <r>
    <d v="2021-10-02T00:00:00"/>
    <x v="572"/>
    <n v="11728"/>
    <n v="0"/>
    <x v="0"/>
    <x v="1"/>
    <n v="10.35"/>
    <n v="10.35"/>
    <n v="1"/>
    <x v="0"/>
    <n v="28.29"/>
    <n v="-17.939999999999998"/>
    <n v="-1.7333333333333332"/>
    <x v="6"/>
    <x v="32"/>
  </r>
  <r>
    <d v="2021-10-02T00:00:00"/>
    <x v="572"/>
    <n v="117419"/>
    <n v="0"/>
    <x v="0"/>
    <x v="1"/>
    <n v="11.15"/>
    <n v="11.15"/>
    <n v="1"/>
    <x v="0"/>
    <n v="28.29"/>
    <n v="-17.14"/>
    <n v="-1.5372197309417039"/>
    <x v="6"/>
    <x v="74"/>
  </r>
  <r>
    <d v="2021-10-02T00:00:00"/>
    <x v="573"/>
    <n v="75825"/>
    <n v="0"/>
    <x v="0"/>
    <x v="2"/>
    <n v="8.1199999999999992"/>
    <n v="8.1199999999999992"/>
    <n v="1"/>
    <x v="0"/>
    <n v="42.19"/>
    <n v="-34.07"/>
    <n v="-4.195812807881774"/>
    <x v="6"/>
    <x v="32"/>
  </r>
  <r>
    <d v="2021-10-02T00:00:00"/>
    <x v="573"/>
    <n v="158671"/>
    <n v="0"/>
    <x v="0"/>
    <x v="2"/>
    <n v="8.6999999999999993"/>
    <n v="8.6999999999999993"/>
    <n v="1"/>
    <x v="0"/>
    <n v="42.19"/>
    <n v="-33.489999999999995"/>
    <n v="-3.8494252873563215"/>
    <x v="3"/>
    <x v="54"/>
  </r>
  <r>
    <d v="2021-10-02T00:00:00"/>
    <x v="573"/>
    <n v="45479"/>
    <n v="0"/>
    <x v="0"/>
    <x v="2"/>
    <n v="2.95"/>
    <n v="2.95"/>
    <n v="1"/>
    <x v="0"/>
    <n v="42.19"/>
    <n v="-39.239999999999995"/>
    <n v="-13.301694915254235"/>
    <x v="6"/>
    <x v="96"/>
  </r>
  <r>
    <d v="2021-10-02T00:00:00"/>
    <x v="573"/>
    <n v="70415"/>
    <n v="0"/>
    <x v="0"/>
    <x v="2"/>
    <n v="3.28"/>
    <n v="3.28"/>
    <n v="2"/>
    <x v="0"/>
    <n v="42.19"/>
    <n v="-81.099999999999994"/>
    <n v="-24.725609756097562"/>
    <x v="2"/>
    <x v="55"/>
  </r>
  <r>
    <d v="2021-10-02T00:00:00"/>
    <x v="573"/>
    <n v="119087"/>
    <n v="0"/>
    <x v="0"/>
    <x v="2"/>
    <n v="4.08"/>
    <n v="4.08"/>
    <n v="2"/>
    <x v="0"/>
    <n v="42.19"/>
    <n v="-80.3"/>
    <n v="-19.681372549019606"/>
    <x v="2"/>
    <x v="55"/>
  </r>
  <r>
    <d v="2021-10-02T00:00:00"/>
    <x v="573"/>
    <n v="118220"/>
    <n v="0"/>
    <x v="0"/>
    <x v="2"/>
    <n v="27.14"/>
    <n v="27.14"/>
    <n v="2"/>
    <x v="0"/>
    <n v="42.19"/>
    <n v="-57.239999999999995"/>
    <n v="-2.1090641120117906"/>
    <x v="7"/>
    <x v="35"/>
  </r>
  <r>
    <d v="2021-10-02T00:00:00"/>
    <x v="573"/>
    <n v="9639"/>
    <n v="0"/>
    <x v="0"/>
    <x v="2"/>
    <n v="3.97"/>
    <n v="3.97"/>
    <n v="2"/>
    <x v="0"/>
    <n v="42.19"/>
    <n v="-80.41"/>
    <n v="-20.2544080604534"/>
    <x v="2"/>
    <x v="55"/>
  </r>
  <r>
    <d v="2021-10-02T00:00:00"/>
    <x v="573"/>
    <n v="9643"/>
    <n v="0"/>
    <x v="0"/>
    <x v="2"/>
    <n v="3.98"/>
    <n v="3.98"/>
    <n v="2"/>
    <x v="0"/>
    <n v="42.19"/>
    <n v="-80.399999999999991"/>
    <n v="-20.201005025125625"/>
    <x v="2"/>
    <x v="55"/>
  </r>
  <r>
    <d v="2021-10-02T00:00:00"/>
    <x v="574"/>
    <n v="124704"/>
    <n v="0"/>
    <x v="0"/>
    <x v="0"/>
    <n v="9.18"/>
    <n v="9.18"/>
    <n v="1"/>
    <x v="0"/>
    <n v="34.68"/>
    <n v="-25.5"/>
    <n v="-2.7777777777777777"/>
    <x v="6"/>
    <x v="28"/>
  </r>
  <r>
    <d v="2021-10-02T00:00:00"/>
    <x v="574"/>
    <n v="105340"/>
    <n v="0"/>
    <x v="0"/>
    <x v="0"/>
    <n v="19.989999999999998"/>
    <n v="19.989999999999998"/>
    <n v="4"/>
    <x v="0"/>
    <n v="34.68"/>
    <n v="-118.73"/>
    <n v="-5.9394697348674343"/>
    <x v="1"/>
    <x v="13"/>
  </r>
  <r>
    <d v="2021-10-02T00:00:00"/>
    <x v="574"/>
    <n v="88694"/>
    <n v="0"/>
    <x v="3"/>
    <x v="0"/>
    <n v="20.566666666666599"/>
    <n v="18.510000000000002"/>
    <n v="7"/>
    <x v="1"/>
    <n v="34.68"/>
    <n v="-224.25"/>
    <n v="-12.115072933549431"/>
    <x v="1"/>
    <x v="13"/>
  </r>
  <r>
    <d v="2021-10-02T00:00:00"/>
    <x v="575"/>
    <n v="9671"/>
    <n v="0"/>
    <x v="0"/>
    <x v="4"/>
    <n v="1.88"/>
    <n v="1.88"/>
    <n v="1"/>
    <x v="0"/>
    <n v="90.6"/>
    <n v="-88.72"/>
    <n v="-47.191489361702132"/>
    <x v="2"/>
    <x v="6"/>
  </r>
  <r>
    <d v="2021-10-02T00:00:00"/>
    <x v="575"/>
    <n v="122614"/>
    <n v="0"/>
    <x v="10"/>
    <x v="4"/>
    <n v="2.3882352941176399"/>
    <n v="2.0299999999999998"/>
    <n v="1"/>
    <x v="4"/>
    <n v="90.6"/>
    <n v="-88.57"/>
    <n v="-43.630541871921181"/>
    <x v="6"/>
    <x v="10"/>
  </r>
  <r>
    <d v="2021-10-02T00:00:00"/>
    <x v="575"/>
    <n v="121617"/>
    <n v="0"/>
    <x v="0"/>
    <x v="4"/>
    <n v="3.39"/>
    <n v="3.39"/>
    <n v="1"/>
    <x v="0"/>
    <n v="90.6"/>
    <n v="-87.21"/>
    <n v="-25.725663716814157"/>
    <x v="6"/>
    <x v="11"/>
  </r>
  <r>
    <d v="2021-10-02T00:00:00"/>
    <x v="575"/>
    <n v="121619"/>
    <n v="0"/>
    <x v="0"/>
    <x v="4"/>
    <n v="3.39"/>
    <n v="3.39"/>
    <n v="1"/>
    <x v="0"/>
    <n v="90.6"/>
    <n v="-87.21"/>
    <n v="-25.725663716814157"/>
    <x v="6"/>
    <x v="11"/>
  </r>
  <r>
    <d v="2021-10-02T00:00:00"/>
    <x v="575"/>
    <n v="118166"/>
    <n v="0"/>
    <x v="0"/>
    <x v="4"/>
    <n v="3.64"/>
    <n v="3.64"/>
    <n v="1"/>
    <x v="0"/>
    <n v="90.6"/>
    <n v="-86.96"/>
    <n v="-23.890109890109887"/>
    <x v="6"/>
    <x v="10"/>
  </r>
  <r>
    <d v="2021-10-02T00:00:00"/>
    <x v="575"/>
    <n v="44123"/>
    <n v="0"/>
    <x v="0"/>
    <x v="4"/>
    <n v="5.03"/>
    <n v="5.03"/>
    <n v="1"/>
    <x v="0"/>
    <n v="90.6"/>
    <n v="-85.57"/>
    <n v="-17.011928429423456"/>
    <x v="1"/>
    <x v="16"/>
  </r>
  <r>
    <d v="2021-10-02T00:00:00"/>
    <x v="575"/>
    <n v="116276"/>
    <n v="0"/>
    <x v="0"/>
    <x v="4"/>
    <n v="3.52"/>
    <n v="3.52"/>
    <n v="1"/>
    <x v="0"/>
    <n v="90.6"/>
    <n v="-87.08"/>
    <n v="-24.738636363636363"/>
    <x v="0"/>
    <x v="49"/>
  </r>
  <r>
    <d v="2021-10-02T00:00:00"/>
    <x v="575"/>
    <n v="19377"/>
    <n v="0"/>
    <x v="0"/>
    <x v="4"/>
    <n v="2.91"/>
    <n v="2.91"/>
    <n v="1"/>
    <x v="0"/>
    <n v="90.6"/>
    <n v="-87.69"/>
    <n v="-30.134020618556697"/>
    <x v="1"/>
    <x v="47"/>
  </r>
  <r>
    <d v="2021-10-02T00:00:00"/>
    <x v="575"/>
    <n v="14715"/>
    <n v="0"/>
    <x v="0"/>
    <x v="4"/>
    <n v="5.34"/>
    <n v="5.34"/>
    <n v="1"/>
    <x v="0"/>
    <n v="90.6"/>
    <n v="-85.259999999999991"/>
    <n v="-15.966292134831459"/>
    <x v="4"/>
    <x v="48"/>
  </r>
  <r>
    <d v="2021-10-02T00:00:00"/>
    <x v="575"/>
    <n v="69332"/>
    <n v="0"/>
    <x v="0"/>
    <x v="4"/>
    <n v="11.68"/>
    <n v="11.68"/>
    <n v="1"/>
    <x v="0"/>
    <n v="90.6"/>
    <n v="-78.919999999999987"/>
    <n v="-6.7568493150684921"/>
    <x v="6"/>
    <x v="10"/>
  </r>
  <r>
    <d v="2021-10-02T00:00:00"/>
    <x v="575"/>
    <n v="46896"/>
    <n v="0"/>
    <x v="0"/>
    <x v="4"/>
    <n v="4.87"/>
    <n v="4.87"/>
    <n v="1"/>
    <x v="0"/>
    <n v="90.6"/>
    <n v="-85.72999999999999"/>
    <n v="-17.603696098562626"/>
    <x v="2"/>
    <x v="27"/>
  </r>
  <r>
    <d v="2021-10-02T00:00:00"/>
    <x v="575"/>
    <n v="14682"/>
    <n v="0"/>
    <x v="0"/>
    <x v="4"/>
    <n v="1.35"/>
    <n v="1.35"/>
    <n v="1"/>
    <x v="0"/>
    <n v="90.6"/>
    <n v="-89.25"/>
    <n v="-66.1111111111111"/>
    <x v="1"/>
    <x v="47"/>
  </r>
  <r>
    <d v="2021-10-02T00:00:00"/>
    <x v="575"/>
    <n v="20226"/>
    <n v="0"/>
    <x v="1"/>
    <x v="4"/>
    <n v="5.6588235294117597"/>
    <n v="4.8099999999999996"/>
    <n v="1"/>
    <x v="4"/>
    <n v="90.6"/>
    <n v="-85.789999999999992"/>
    <n v="-17.835758835758835"/>
    <x v="6"/>
    <x v="10"/>
  </r>
  <r>
    <d v="2021-10-02T00:00:00"/>
    <x v="575"/>
    <n v="79419"/>
    <n v="0"/>
    <x v="0"/>
    <x v="4"/>
    <n v="2.21"/>
    <n v="2.21"/>
    <n v="1"/>
    <x v="0"/>
    <n v="90.6"/>
    <n v="-88.39"/>
    <n v="-39.995475113122176"/>
    <x v="2"/>
    <x v="6"/>
  </r>
  <r>
    <d v="2021-10-02T00:00:00"/>
    <x v="575"/>
    <n v="9639"/>
    <n v="0"/>
    <x v="0"/>
    <x v="4"/>
    <n v="1.98"/>
    <n v="1.98"/>
    <n v="1"/>
    <x v="0"/>
    <n v="90.6"/>
    <n v="-88.61999999999999"/>
    <n v="-44.757575757575751"/>
    <x v="2"/>
    <x v="55"/>
  </r>
  <r>
    <d v="2021-10-02T00:00:00"/>
    <x v="575"/>
    <n v="108081"/>
    <n v="0"/>
    <x v="0"/>
    <x v="4"/>
    <n v="2.09"/>
    <n v="2.09"/>
    <n v="1"/>
    <x v="0"/>
    <n v="90.6"/>
    <n v="-88.509999999999991"/>
    <n v="-42.349282296650713"/>
    <x v="2"/>
    <x v="55"/>
  </r>
  <r>
    <d v="2021-10-02T00:00:00"/>
    <x v="575"/>
    <n v="133912"/>
    <n v="0"/>
    <x v="0"/>
    <x v="4"/>
    <n v="3.09"/>
    <n v="3.09"/>
    <n v="1"/>
    <x v="0"/>
    <n v="90.6"/>
    <n v="-87.509999999999991"/>
    <n v="-28.320388349514563"/>
    <x v="2"/>
    <x v="55"/>
  </r>
  <r>
    <d v="2021-10-02T00:00:00"/>
    <x v="575"/>
    <n v="5646"/>
    <n v="0"/>
    <x v="3"/>
    <x v="4"/>
    <n v="1.44444444444444"/>
    <n v="1.3"/>
    <n v="1"/>
    <x v="1"/>
    <n v="90.6"/>
    <n v="-89.3"/>
    <n v="-68.692307692307693"/>
    <x v="1"/>
    <x v="16"/>
  </r>
  <r>
    <d v="2021-10-02T00:00:00"/>
    <x v="575"/>
    <n v="11458"/>
    <n v="0"/>
    <x v="0"/>
    <x v="4"/>
    <n v="9.15"/>
    <n v="9.15"/>
    <n v="1"/>
    <x v="0"/>
    <n v="90.6"/>
    <n v="-81.449999999999989"/>
    <n v="-8.9016393442622928"/>
    <x v="0"/>
    <x v="49"/>
  </r>
  <r>
    <d v="2021-10-02T00:00:00"/>
    <x v="575"/>
    <n v="104623"/>
    <n v="0"/>
    <x v="0"/>
    <x v="4"/>
    <n v="5.2"/>
    <n v="5.2"/>
    <n v="1"/>
    <x v="0"/>
    <n v="90.6"/>
    <n v="-85.399999999999991"/>
    <n v="-16.42307692307692"/>
    <x v="0"/>
    <x v="49"/>
  </r>
  <r>
    <d v="2021-10-02T00:00:00"/>
    <x v="575"/>
    <n v="190103"/>
    <n v="0"/>
    <x v="0"/>
    <x v="4"/>
    <n v="2.23"/>
    <n v="2.23"/>
    <n v="1"/>
    <x v="0"/>
    <n v="90.6"/>
    <n v="-88.36999999999999"/>
    <n v="-39.627802690582953"/>
    <x v="1"/>
    <x v="47"/>
  </r>
  <r>
    <d v="2021-10-02T00:00:00"/>
    <x v="575"/>
    <n v="108087"/>
    <n v="0"/>
    <x v="0"/>
    <x v="4"/>
    <n v="1.24"/>
    <n v="1.24"/>
    <n v="1"/>
    <x v="0"/>
    <n v="90.6"/>
    <n v="-89.36"/>
    <n v="-72.064516129032256"/>
    <x v="2"/>
    <x v="55"/>
  </r>
  <r>
    <d v="2021-10-02T00:00:00"/>
    <x v="575"/>
    <n v="9643"/>
    <n v="0"/>
    <x v="0"/>
    <x v="4"/>
    <n v="1.99"/>
    <n v="1.99"/>
    <n v="1"/>
    <x v="0"/>
    <n v="90.6"/>
    <n v="-88.61"/>
    <n v="-44.527638190954775"/>
    <x v="2"/>
    <x v="55"/>
  </r>
  <r>
    <d v="2021-10-02T00:00:00"/>
    <x v="575"/>
    <n v="9646"/>
    <n v="0"/>
    <x v="0"/>
    <x v="4"/>
    <n v="1.99"/>
    <n v="1.99"/>
    <n v="1"/>
    <x v="0"/>
    <n v="90.6"/>
    <n v="-88.61"/>
    <n v="-44.527638190954775"/>
    <x v="2"/>
    <x v="55"/>
  </r>
  <r>
    <d v="2021-10-02T00:00:00"/>
    <x v="575"/>
    <n v="9644"/>
    <n v="0"/>
    <x v="0"/>
    <x v="4"/>
    <n v="1.99"/>
    <n v="1.99"/>
    <n v="1"/>
    <x v="0"/>
    <n v="90.6"/>
    <n v="-88.61"/>
    <n v="-44.527638190954775"/>
    <x v="2"/>
    <x v="55"/>
  </r>
  <r>
    <d v="2021-10-02T00:00:00"/>
    <x v="575"/>
    <n v="108084"/>
    <n v="0"/>
    <x v="0"/>
    <x v="4"/>
    <n v="1.18"/>
    <n v="1.18"/>
    <n v="1"/>
    <x v="0"/>
    <n v="90.6"/>
    <n v="-89.419999999999987"/>
    <n v="-75.779661016949149"/>
    <x v="2"/>
    <x v="55"/>
  </r>
  <r>
    <d v="2021-10-02T00:00:00"/>
    <x v="575"/>
    <n v="9657"/>
    <n v="0"/>
    <x v="0"/>
    <x v="4"/>
    <n v="2.4900000000000002"/>
    <n v="2.4900000000000002"/>
    <n v="1"/>
    <x v="0"/>
    <n v="90.6"/>
    <n v="-88.11"/>
    <n v="-35.385542168674696"/>
    <x v="2"/>
    <x v="42"/>
  </r>
  <r>
    <d v="2021-10-02T00:00:00"/>
    <x v="575"/>
    <n v="119106"/>
    <n v="0"/>
    <x v="0"/>
    <x v="4"/>
    <n v="2.74"/>
    <n v="2.74"/>
    <n v="1"/>
    <x v="0"/>
    <n v="90.6"/>
    <n v="-87.86"/>
    <n v="-32.065693430656928"/>
    <x v="2"/>
    <x v="6"/>
  </r>
  <r>
    <d v="2021-10-02T00:00:00"/>
    <x v="575"/>
    <n v="11404"/>
    <n v="0"/>
    <x v="0"/>
    <x v="4"/>
    <n v="5.74"/>
    <n v="5.74"/>
    <n v="1"/>
    <x v="0"/>
    <n v="90.6"/>
    <n v="-84.86"/>
    <n v="-14.78397212543554"/>
    <x v="0"/>
    <x v="49"/>
  </r>
  <r>
    <d v="2021-10-02T00:00:00"/>
    <x v="575"/>
    <n v="133914"/>
    <n v="0"/>
    <x v="0"/>
    <x v="4"/>
    <n v="5.77"/>
    <n v="5.77"/>
    <n v="2"/>
    <x v="0"/>
    <n v="90.6"/>
    <n v="-175.42999999999998"/>
    <n v="-30.40381282495667"/>
    <x v="2"/>
    <x v="55"/>
  </r>
  <r>
    <d v="2021-10-02T00:00:00"/>
    <x v="575"/>
    <n v="113278"/>
    <n v="0"/>
    <x v="0"/>
    <x v="4"/>
    <n v="10.51"/>
    <n v="10.51"/>
    <n v="2"/>
    <x v="0"/>
    <n v="90.6"/>
    <n v="-170.69"/>
    <n v="-16.240723120837298"/>
    <x v="0"/>
    <x v="49"/>
  </r>
  <r>
    <d v="2021-10-02T00:00:00"/>
    <x v="575"/>
    <n v="11452"/>
    <n v="0"/>
    <x v="0"/>
    <x v="4"/>
    <n v="19.77"/>
    <n v="19.77"/>
    <n v="2"/>
    <x v="0"/>
    <n v="90.6"/>
    <n v="-161.42999999999998"/>
    <n v="-8.1654021244309547"/>
    <x v="0"/>
    <x v="49"/>
  </r>
  <r>
    <d v="2021-10-02T00:00:00"/>
    <x v="576"/>
    <n v="194748"/>
    <n v="0"/>
    <x v="0"/>
    <x v="0"/>
    <n v="3.38"/>
    <n v="3.38"/>
    <n v="1"/>
    <x v="0"/>
    <n v="39.08"/>
    <n v="-35.699999999999996"/>
    <n v="-10.562130177514792"/>
    <x v="1"/>
    <x v="20"/>
  </r>
  <r>
    <d v="2021-10-02T00:00:00"/>
    <x v="576"/>
    <n v="117839"/>
    <n v="0"/>
    <x v="3"/>
    <x v="0"/>
    <n v="11.799999999999899"/>
    <n v="10.62"/>
    <n v="1"/>
    <x v="1"/>
    <n v="39.08"/>
    <n v="-28.46"/>
    <n v="-2.6798493408662902"/>
    <x v="4"/>
    <x v="7"/>
  </r>
  <r>
    <d v="2021-10-02T00:00:00"/>
    <x v="576"/>
    <n v="101549"/>
    <n v="0"/>
    <x v="0"/>
    <x v="0"/>
    <n v="9.2200000000000006"/>
    <n v="9.2200000000000006"/>
    <n v="3"/>
    <x v="0"/>
    <n v="39.08"/>
    <n v="-108.02"/>
    <n v="-11.715835140997829"/>
    <x v="6"/>
    <x v="11"/>
  </r>
  <r>
    <d v="2021-10-02T00:00:00"/>
    <x v="576"/>
    <n v="118972"/>
    <n v="0"/>
    <x v="0"/>
    <x v="0"/>
    <n v="5.21"/>
    <n v="5.21"/>
    <n v="3"/>
    <x v="0"/>
    <n v="39.08"/>
    <n v="-112.03"/>
    <n v="-21.502879078694818"/>
    <x v="6"/>
    <x v="11"/>
  </r>
  <r>
    <d v="2021-10-02T00:00:00"/>
    <x v="576"/>
    <n v="110934"/>
    <n v="0"/>
    <x v="0"/>
    <x v="0"/>
    <n v="34.770000000000003"/>
    <n v="34.770000000000003"/>
    <n v="5"/>
    <x v="0"/>
    <n v="39.08"/>
    <n v="-160.62999999999997"/>
    <n v="-4.6197871728501569"/>
    <x v="6"/>
    <x v="11"/>
  </r>
  <r>
    <d v="2021-10-02T00:00:00"/>
    <x v="577"/>
    <n v="7257"/>
    <n v="0"/>
    <x v="3"/>
    <x v="2"/>
    <n v="4.5"/>
    <n v="4.05"/>
    <n v="1"/>
    <x v="1"/>
    <n v="36.78"/>
    <n v="-32.730000000000004"/>
    <n v="-8.0814814814814824"/>
    <x v="6"/>
    <x v="11"/>
  </r>
  <r>
    <d v="2021-10-02T00:00:00"/>
    <x v="577"/>
    <n v="72078"/>
    <n v="0"/>
    <x v="0"/>
    <x v="2"/>
    <n v="6.1"/>
    <n v="6.1"/>
    <n v="1"/>
    <x v="0"/>
    <n v="36.78"/>
    <n v="-30.68"/>
    <n v="-5.029508196721312"/>
    <x v="0"/>
    <x v="29"/>
  </r>
  <r>
    <d v="2021-10-02T00:00:00"/>
    <x v="577"/>
    <n v="6219"/>
    <n v="0"/>
    <x v="0"/>
    <x v="2"/>
    <n v="14.99"/>
    <n v="14.99"/>
    <n v="1"/>
    <x v="0"/>
    <n v="36.78"/>
    <n v="-21.79"/>
    <n v="-1.4536357571714476"/>
    <x v="1"/>
    <x v="2"/>
  </r>
  <r>
    <d v="2021-10-02T00:00:00"/>
    <x v="577"/>
    <n v="9706"/>
    <n v="0"/>
    <x v="0"/>
    <x v="2"/>
    <n v="8.0500000000000007"/>
    <n v="8.0500000000000007"/>
    <n v="1"/>
    <x v="0"/>
    <n v="36.78"/>
    <n v="-28.73"/>
    <n v="-3.5689440993788817"/>
    <x v="6"/>
    <x v="74"/>
  </r>
  <r>
    <d v="2021-10-02T00:00:00"/>
    <x v="577"/>
    <n v="109994"/>
    <n v="0"/>
    <x v="0"/>
    <x v="2"/>
    <n v="5.17"/>
    <n v="5.17"/>
    <n v="1"/>
    <x v="0"/>
    <n v="36.78"/>
    <n v="-31.61"/>
    <n v="-6.1141199226305609"/>
    <x v="6"/>
    <x v="26"/>
  </r>
  <r>
    <d v="2021-10-02T00:00:00"/>
    <x v="577"/>
    <n v="70751"/>
    <n v="0"/>
    <x v="0"/>
    <x v="2"/>
    <n v="7.44"/>
    <n v="7.44"/>
    <n v="1"/>
    <x v="0"/>
    <n v="36.78"/>
    <n v="-29.34"/>
    <n v="-3.943548387096774"/>
    <x v="6"/>
    <x v="32"/>
  </r>
  <r>
    <d v="2021-10-02T00:00:00"/>
    <x v="577"/>
    <n v="12648"/>
    <n v="0"/>
    <x v="0"/>
    <x v="2"/>
    <n v="9.69"/>
    <n v="9.69"/>
    <n v="1"/>
    <x v="0"/>
    <n v="36.78"/>
    <n v="-27.090000000000003"/>
    <n v="-2.7956656346749229"/>
    <x v="6"/>
    <x v="74"/>
  </r>
  <r>
    <d v="2021-10-02T00:00:00"/>
    <x v="578"/>
    <n v="120343"/>
    <n v="0"/>
    <x v="0"/>
    <x v="2"/>
    <n v="3.63"/>
    <n v="3.63"/>
    <n v="1"/>
    <x v="0"/>
    <n v="37.44"/>
    <n v="-33.809999999999995"/>
    <n v="-9.3140495867768589"/>
    <x v="1"/>
    <x v="25"/>
  </r>
  <r>
    <d v="2021-10-02T00:00:00"/>
    <x v="578"/>
    <n v="24074"/>
    <n v="0"/>
    <x v="0"/>
    <x v="2"/>
    <n v="13.83"/>
    <n v="13.83"/>
    <n v="1"/>
    <x v="0"/>
    <n v="37.44"/>
    <n v="-23.61"/>
    <n v="-1.7071583514099782"/>
    <x v="3"/>
    <x v="46"/>
  </r>
  <r>
    <d v="2021-10-02T00:00:00"/>
    <x v="578"/>
    <n v="83770"/>
    <n v="0"/>
    <x v="3"/>
    <x v="2"/>
    <n v="3.2555555555555502"/>
    <n v="2.93"/>
    <n v="1"/>
    <x v="1"/>
    <n v="37.44"/>
    <n v="-34.51"/>
    <n v="-11.778156996587029"/>
    <x v="3"/>
    <x v="45"/>
  </r>
  <r>
    <d v="2021-10-02T00:00:00"/>
    <x v="578"/>
    <n v="109531"/>
    <n v="0"/>
    <x v="10"/>
    <x v="2"/>
    <n v="5.6624999999999996"/>
    <n v="4.53"/>
    <n v="2"/>
    <x v="6"/>
    <n v="37.44"/>
    <n v="-70.349999999999994"/>
    <n v="-15.529801324503309"/>
    <x v="6"/>
    <x v="11"/>
  </r>
  <r>
    <d v="2021-10-02T00:00:00"/>
    <x v="578"/>
    <n v="120587"/>
    <n v="0"/>
    <x v="0"/>
    <x v="2"/>
    <n v="33.840000000000003"/>
    <n v="33.840000000000003"/>
    <n v="10"/>
    <x v="0"/>
    <n v="37.44"/>
    <n v="-340.55999999999995"/>
    <n v="-10.06382978723404"/>
    <x v="1"/>
    <x v="25"/>
  </r>
  <r>
    <d v="2021-10-02T00:00:00"/>
    <x v="579"/>
    <n v="5590"/>
    <n v="0"/>
    <x v="3"/>
    <x v="0"/>
    <n v="3.6333333333333302"/>
    <n v="3.27"/>
    <n v="1"/>
    <x v="1"/>
    <n v="79.13"/>
    <n v="-75.86"/>
    <n v="-23.198776758409785"/>
    <x v="1"/>
    <x v="21"/>
  </r>
  <r>
    <d v="2021-10-02T00:00:00"/>
    <x v="579"/>
    <n v="115726"/>
    <n v="0"/>
    <x v="0"/>
    <x v="0"/>
    <n v="3.51"/>
    <n v="3.51"/>
    <n v="1"/>
    <x v="0"/>
    <n v="79.13"/>
    <n v="-75.61999999999999"/>
    <n v="-21.544159544159541"/>
    <x v="7"/>
    <x v="44"/>
  </r>
  <r>
    <d v="2021-10-02T00:00:00"/>
    <x v="579"/>
    <n v="119082"/>
    <n v="0"/>
    <x v="0"/>
    <x v="0"/>
    <n v="1.38"/>
    <n v="1.38"/>
    <n v="1"/>
    <x v="0"/>
    <n v="79.13"/>
    <n v="-77.75"/>
    <n v="-56.340579710144929"/>
    <x v="3"/>
    <x v="15"/>
  </r>
  <r>
    <d v="2021-10-02T00:00:00"/>
    <x v="579"/>
    <n v="76568"/>
    <n v="0"/>
    <x v="1"/>
    <x v="0"/>
    <n v="2.7647058823529398"/>
    <n v="2.35"/>
    <n v="1"/>
    <x v="4"/>
    <n v="79.13"/>
    <n v="-76.78"/>
    <n v="-32.672340425531914"/>
    <x v="1"/>
    <x v="21"/>
  </r>
  <r>
    <d v="2021-10-02T00:00:00"/>
    <x v="579"/>
    <n v="124735"/>
    <n v="0"/>
    <x v="1"/>
    <x v="0"/>
    <n v="7.0588235294117601"/>
    <n v="6"/>
    <n v="1"/>
    <x v="4"/>
    <n v="79.13"/>
    <n v="-73.13"/>
    <n v="-12.188333333333333"/>
    <x v="3"/>
    <x v="15"/>
  </r>
  <r>
    <d v="2021-10-02T00:00:00"/>
    <x v="579"/>
    <n v="5599"/>
    <n v="0"/>
    <x v="0"/>
    <x v="0"/>
    <n v="1.89"/>
    <n v="1.89"/>
    <n v="1"/>
    <x v="0"/>
    <n v="79.13"/>
    <n v="-77.239999999999995"/>
    <n v="-40.867724867724867"/>
    <x v="1"/>
    <x v="21"/>
  </r>
  <r>
    <d v="2021-10-02T00:00:00"/>
    <x v="579"/>
    <n v="69551"/>
    <n v="0"/>
    <x v="0"/>
    <x v="0"/>
    <n v="4.83"/>
    <n v="4.83"/>
    <n v="1"/>
    <x v="0"/>
    <n v="79.13"/>
    <n v="-74.3"/>
    <n v="-15.383022774327122"/>
    <x v="1"/>
    <x v="47"/>
  </r>
  <r>
    <d v="2021-10-02T00:00:00"/>
    <x v="579"/>
    <n v="108749"/>
    <n v="0"/>
    <x v="4"/>
    <x v="0"/>
    <n v="4.0823529411764703"/>
    <n v="3.47"/>
    <n v="1"/>
    <x v="4"/>
    <n v="79.13"/>
    <n v="-75.66"/>
    <n v="-21.804034582132562"/>
    <x v="3"/>
    <x v="45"/>
  </r>
  <r>
    <d v="2021-10-02T00:00:00"/>
    <x v="579"/>
    <n v="118351"/>
    <n v="0"/>
    <x v="0"/>
    <x v="0"/>
    <n v="4.34"/>
    <n v="4.34"/>
    <n v="1"/>
    <x v="0"/>
    <n v="79.13"/>
    <n v="-74.789999999999992"/>
    <n v="-17.232718894009217"/>
    <x v="6"/>
    <x v="28"/>
  </r>
  <r>
    <d v="2021-10-02T00:00:00"/>
    <x v="579"/>
    <n v="81082"/>
    <n v="0"/>
    <x v="0"/>
    <x v="0"/>
    <n v="1.96"/>
    <n v="1.96"/>
    <n v="1"/>
    <x v="0"/>
    <n v="79.13"/>
    <n v="-77.17"/>
    <n v="-39.372448979591837"/>
    <x v="7"/>
    <x v="58"/>
  </r>
  <r>
    <d v="2021-10-02T00:00:00"/>
    <x v="579"/>
    <n v="94930"/>
    <n v="0"/>
    <x v="0"/>
    <x v="0"/>
    <n v="14.7"/>
    <n v="14.7"/>
    <n v="1"/>
    <x v="0"/>
    <n v="79.13"/>
    <n v="-64.429999999999993"/>
    <n v="-4.3829931972789113"/>
    <x v="0"/>
    <x v="19"/>
  </r>
  <r>
    <d v="2021-10-02T00:00:00"/>
    <x v="579"/>
    <n v="89821"/>
    <n v="0"/>
    <x v="0"/>
    <x v="0"/>
    <n v="3.43"/>
    <n v="3.43"/>
    <n v="1"/>
    <x v="0"/>
    <n v="79.13"/>
    <n v="-75.699999999999989"/>
    <n v="-22.069970845481045"/>
    <x v="3"/>
    <x v="54"/>
  </r>
  <r>
    <d v="2021-10-02T00:00:00"/>
    <x v="579"/>
    <n v="76570"/>
    <n v="0"/>
    <x v="0"/>
    <x v="0"/>
    <n v="1.59"/>
    <n v="1.59"/>
    <n v="1"/>
    <x v="0"/>
    <n v="79.13"/>
    <n v="-77.539999999999992"/>
    <n v="-48.767295597484271"/>
    <x v="1"/>
    <x v="21"/>
  </r>
  <r>
    <d v="2021-10-02T00:00:00"/>
    <x v="579"/>
    <n v="90467"/>
    <n v="0"/>
    <x v="1"/>
    <x v="0"/>
    <n v="6.1411764705882304"/>
    <n v="5.22"/>
    <n v="1"/>
    <x v="4"/>
    <n v="79.13"/>
    <n v="-73.91"/>
    <n v="-14.159003831417625"/>
    <x v="0"/>
    <x v="19"/>
  </r>
  <r>
    <d v="2021-10-02T00:00:00"/>
    <x v="579"/>
    <n v="69500"/>
    <n v="0"/>
    <x v="3"/>
    <x v="0"/>
    <n v="5.8999999999999897"/>
    <n v="5.31"/>
    <n v="1"/>
    <x v="1"/>
    <n v="79.13"/>
    <n v="-73.819999999999993"/>
    <n v="-13.902071563088512"/>
    <x v="1"/>
    <x v="47"/>
  </r>
  <r>
    <d v="2021-10-02T00:00:00"/>
    <x v="579"/>
    <n v="94000"/>
    <n v="0"/>
    <x v="0"/>
    <x v="0"/>
    <n v="6.41"/>
    <n v="6.41"/>
    <n v="1"/>
    <x v="0"/>
    <n v="79.13"/>
    <n v="-72.72"/>
    <n v="-11.344773790951638"/>
    <x v="3"/>
    <x v="34"/>
  </r>
  <r>
    <d v="2021-10-02T00:00:00"/>
    <x v="579"/>
    <n v="78727"/>
    <n v="0"/>
    <x v="1"/>
    <x v="0"/>
    <n v="7.4117647058823497"/>
    <n v="6.3"/>
    <n v="1"/>
    <x v="4"/>
    <n v="79.13"/>
    <n v="-72.83"/>
    <n v="-11.56031746031746"/>
    <x v="3"/>
    <x v="15"/>
  </r>
  <r>
    <d v="2021-10-02T00:00:00"/>
    <x v="579"/>
    <n v="69499"/>
    <n v="0"/>
    <x v="0"/>
    <x v="0"/>
    <n v="2.84"/>
    <n v="2.84"/>
    <n v="1"/>
    <x v="0"/>
    <n v="79.13"/>
    <n v="-76.289999999999992"/>
    <n v="-26.862676056338028"/>
    <x v="1"/>
    <x v="47"/>
  </r>
  <r>
    <d v="2021-10-02T00:00:00"/>
    <x v="579"/>
    <n v="110085"/>
    <n v="0"/>
    <x v="0"/>
    <x v="0"/>
    <n v="1.92"/>
    <n v="1.92"/>
    <n v="1"/>
    <x v="0"/>
    <n v="79.13"/>
    <n v="-77.209999999999994"/>
    <n v="-40.213541666666664"/>
    <x v="1"/>
    <x v="23"/>
  </r>
  <r>
    <d v="2021-10-02T00:00:00"/>
    <x v="579"/>
    <n v="72248"/>
    <n v="0"/>
    <x v="3"/>
    <x v="0"/>
    <n v="12.5888888888888"/>
    <n v="11.33"/>
    <n v="1"/>
    <x v="1"/>
    <n v="79.13"/>
    <n v="-67.8"/>
    <n v="-5.9841129744042361"/>
    <x v="3"/>
    <x v="33"/>
  </r>
  <r>
    <d v="2021-10-02T00:00:00"/>
    <x v="579"/>
    <n v="19408"/>
    <n v="0"/>
    <x v="0"/>
    <x v="0"/>
    <n v="4.47"/>
    <n v="4.47"/>
    <n v="1"/>
    <x v="0"/>
    <n v="79.13"/>
    <n v="-74.66"/>
    <n v="-16.702460850111859"/>
    <x v="1"/>
    <x v="47"/>
  </r>
  <r>
    <d v="2021-10-02T00:00:00"/>
    <x v="579"/>
    <n v="119076"/>
    <n v="0"/>
    <x v="0"/>
    <x v="0"/>
    <n v="1.43"/>
    <n v="1.43"/>
    <n v="1"/>
    <x v="0"/>
    <n v="79.13"/>
    <n v="-77.699999999999989"/>
    <n v="-54.335664335664333"/>
    <x v="3"/>
    <x v="65"/>
  </r>
  <r>
    <d v="2021-10-02T00:00:00"/>
    <x v="579"/>
    <n v="158668"/>
    <n v="0"/>
    <x v="0"/>
    <x v="0"/>
    <n v="3.99"/>
    <n v="3.99"/>
    <n v="1"/>
    <x v="0"/>
    <n v="79.13"/>
    <n v="-75.14"/>
    <n v="-18.832080200501252"/>
    <x v="3"/>
    <x v="15"/>
  </r>
  <r>
    <d v="2021-10-02T00:00:00"/>
    <x v="579"/>
    <n v="110573"/>
    <n v="0"/>
    <x v="0"/>
    <x v="0"/>
    <n v="3.85"/>
    <n v="3.85"/>
    <n v="2"/>
    <x v="0"/>
    <n v="79.13"/>
    <n v="-154.41"/>
    <n v="-40.106493506493507"/>
    <x v="1"/>
    <x v="14"/>
  </r>
  <r>
    <d v="2021-10-02T00:00:00"/>
    <x v="580"/>
    <n v="103599"/>
    <n v="0"/>
    <x v="0"/>
    <x v="0"/>
    <n v="2.14"/>
    <n v="2.14"/>
    <n v="1"/>
    <x v="0"/>
    <n v="24.97"/>
    <n v="-22.83"/>
    <n v="-10.66822429906542"/>
    <x v="6"/>
    <x v="11"/>
  </r>
  <r>
    <d v="2021-10-02T00:00:00"/>
    <x v="580"/>
    <n v="11001"/>
    <n v="0"/>
    <x v="0"/>
    <x v="0"/>
    <n v="4.28"/>
    <n v="4.28"/>
    <n v="1"/>
    <x v="0"/>
    <n v="24.97"/>
    <n v="-20.689999999999998"/>
    <n v="-4.8341121495327091"/>
    <x v="6"/>
    <x v="26"/>
  </r>
  <r>
    <d v="2021-10-02T00:00:00"/>
    <x v="580"/>
    <n v="122294"/>
    <n v="0"/>
    <x v="0"/>
    <x v="0"/>
    <n v="2.02"/>
    <n v="2.02"/>
    <n v="1"/>
    <x v="0"/>
    <n v="24.97"/>
    <n v="-22.95"/>
    <n v="-11.361386138613861"/>
    <x v="6"/>
    <x v="10"/>
  </r>
  <r>
    <d v="2021-10-02T00:00:00"/>
    <x v="580"/>
    <n v="129420"/>
    <n v="0"/>
    <x v="3"/>
    <x v="0"/>
    <n v="12.5111111111111"/>
    <n v="11.26"/>
    <n v="1"/>
    <x v="1"/>
    <n v="24.97"/>
    <n v="-13.709999999999999"/>
    <n v="-1.2175843694493782"/>
    <x v="6"/>
    <x v="28"/>
  </r>
  <r>
    <d v="2021-10-02T00:00:00"/>
    <x v="580"/>
    <n v="44749"/>
    <n v="0"/>
    <x v="3"/>
    <x v="0"/>
    <n v="6.1666666666666599"/>
    <n v="5.55"/>
    <n v="1"/>
    <x v="1"/>
    <n v="24.97"/>
    <n v="-19.419999999999998"/>
    <n v="-3.4990990990990989"/>
    <x v="4"/>
    <x v="8"/>
  </r>
  <r>
    <d v="2021-10-02T00:00:00"/>
    <x v="580"/>
    <n v="118333"/>
    <n v="0"/>
    <x v="10"/>
    <x v="0"/>
    <n v="2.45882352941176"/>
    <n v="2.09"/>
    <n v="1"/>
    <x v="4"/>
    <n v="24.97"/>
    <n v="-22.88"/>
    <n v="-10.947368421052632"/>
    <x v="6"/>
    <x v="10"/>
  </r>
  <r>
    <d v="2021-10-02T00:00:00"/>
    <x v="580"/>
    <n v="82464"/>
    <n v="0"/>
    <x v="0"/>
    <x v="0"/>
    <n v="4.4400000000000004"/>
    <n v="4.4400000000000004"/>
    <n v="1"/>
    <x v="0"/>
    <n v="24.97"/>
    <n v="-20.529999999999998"/>
    <n v="-4.6238738738738725"/>
    <x v="6"/>
    <x v="11"/>
  </r>
  <r>
    <d v="2021-10-02T00:00:00"/>
    <x v="580"/>
    <n v="118151"/>
    <n v="0"/>
    <x v="0"/>
    <x v="0"/>
    <n v="2.1"/>
    <n v="2.1"/>
    <n v="1"/>
    <x v="0"/>
    <n v="24.97"/>
    <n v="-22.869999999999997"/>
    <n v="-10.890476190476189"/>
    <x v="6"/>
    <x v="11"/>
  </r>
  <r>
    <d v="2021-10-02T00:00:00"/>
    <x v="580"/>
    <n v="82452"/>
    <n v="0"/>
    <x v="3"/>
    <x v="0"/>
    <n v="3.1555555555555501"/>
    <n v="2.84"/>
    <n v="1"/>
    <x v="1"/>
    <n v="24.97"/>
    <n v="-22.13"/>
    <n v="-7.792253521126761"/>
    <x v="6"/>
    <x v="10"/>
  </r>
  <r>
    <d v="2021-10-02T00:00:00"/>
    <x v="581"/>
    <n v="81172"/>
    <n v="0"/>
    <x v="0"/>
    <x v="0"/>
    <n v="14.13"/>
    <n v="14.13"/>
    <n v="7"/>
    <x v="0"/>
    <n v="11.2"/>
    <n v="-64.27"/>
    <n v="-4.548478414720452"/>
    <x v="3"/>
    <x v="15"/>
  </r>
  <r>
    <d v="2021-10-02T00:00:00"/>
    <x v="582"/>
    <n v="110415"/>
    <n v="0"/>
    <x v="0"/>
    <x v="0"/>
    <n v="6.96"/>
    <n v="6.96"/>
    <n v="1"/>
    <x v="0"/>
    <n v="91.01"/>
    <n v="-84.050000000000011"/>
    <n v="-12.076149425287358"/>
    <x v="6"/>
    <x v="28"/>
  </r>
  <r>
    <d v="2021-10-02T00:00:00"/>
    <x v="582"/>
    <n v="103604"/>
    <n v="0"/>
    <x v="0"/>
    <x v="0"/>
    <n v="7.25"/>
    <n v="7.25"/>
    <n v="3"/>
    <x v="0"/>
    <n v="91.01"/>
    <n v="-265.78000000000003"/>
    <n v="-36.659310344827588"/>
    <x v="6"/>
    <x v="28"/>
  </r>
  <r>
    <d v="2021-10-02T00:00:00"/>
    <x v="582"/>
    <n v="103589"/>
    <n v="0"/>
    <x v="2"/>
    <x v="0"/>
    <n v="124.042857142857"/>
    <n v="86.83"/>
    <n v="8"/>
    <x v="3"/>
    <n v="91.01"/>
    <n v="-641.25"/>
    <n v="-7.3851203501094096"/>
    <x v="5"/>
    <x v="9"/>
  </r>
  <r>
    <d v="2021-10-02T00:00:00"/>
    <x v="583"/>
    <n v="119447"/>
    <n v="0"/>
    <x v="0"/>
    <x v="2"/>
    <n v="8"/>
    <n v="8"/>
    <n v="1"/>
    <x v="0"/>
    <n v="31.18"/>
    <n v="-23.18"/>
    <n v="-2.8975"/>
    <x v="6"/>
    <x v="11"/>
  </r>
  <r>
    <d v="2021-10-02T00:00:00"/>
    <x v="583"/>
    <n v="76665"/>
    <n v="0"/>
    <x v="0"/>
    <x v="2"/>
    <n v="4.53"/>
    <n v="4.53"/>
    <n v="1"/>
    <x v="0"/>
    <n v="31.18"/>
    <n v="-26.65"/>
    <n v="-5.8830022075055179"/>
    <x v="6"/>
    <x v="32"/>
  </r>
  <r>
    <d v="2021-10-02T00:00:00"/>
    <x v="583"/>
    <n v="81211"/>
    <n v="0"/>
    <x v="0"/>
    <x v="2"/>
    <n v="4.8"/>
    <n v="4.8"/>
    <n v="1"/>
    <x v="0"/>
    <n v="31.18"/>
    <n v="-26.38"/>
    <n v="-5.4958333333333336"/>
    <x v="3"/>
    <x v="38"/>
  </r>
  <r>
    <d v="2021-10-02T00:00:00"/>
    <x v="583"/>
    <n v="110579"/>
    <n v="0"/>
    <x v="3"/>
    <x v="2"/>
    <n v="14.633333333333301"/>
    <n v="13.17"/>
    <n v="1"/>
    <x v="1"/>
    <n v="31.18"/>
    <n v="-18.009999999999998"/>
    <n v="-1.3675018982536065"/>
    <x v="4"/>
    <x v="8"/>
  </r>
  <r>
    <d v="2021-10-02T00:00:00"/>
    <x v="583"/>
    <n v="117907"/>
    <n v="0"/>
    <x v="0"/>
    <x v="2"/>
    <n v="5.1100000000000003"/>
    <n v="5.1100000000000003"/>
    <n v="1"/>
    <x v="0"/>
    <n v="31.18"/>
    <n v="-26.07"/>
    <n v="-5.1017612524461837"/>
    <x v="3"/>
    <x v="38"/>
  </r>
  <r>
    <d v="2021-10-02T00:00:00"/>
    <x v="583"/>
    <n v="111656"/>
    <n v="0"/>
    <x v="0"/>
    <x v="2"/>
    <n v="16.11"/>
    <n v="16.11"/>
    <n v="2"/>
    <x v="0"/>
    <n v="31.18"/>
    <n v="-46.25"/>
    <n v="-2.8708876474239604"/>
    <x v="6"/>
    <x v="28"/>
  </r>
  <r>
    <d v="2021-10-02T00:00:00"/>
    <x v="584"/>
    <n v="112731"/>
    <n v="0"/>
    <x v="3"/>
    <x v="2"/>
    <n v="6.7666666666666604"/>
    <n v="6.09"/>
    <n v="1"/>
    <x v="1"/>
    <n v="49.94"/>
    <n v="-43.849999999999994"/>
    <n v="-7.2003284072249585"/>
    <x v="3"/>
    <x v="18"/>
  </r>
  <r>
    <d v="2021-10-02T00:00:00"/>
    <x v="584"/>
    <n v="11459"/>
    <n v="0"/>
    <x v="0"/>
    <x v="2"/>
    <n v="9.58"/>
    <n v="9.58"/>
    <n v="1"/>
    <x v="0"/>
    <n v="49.94"/>
    <n v="-40.36"/>
    <n v="-4.2129436325678498"/>
    <x v="0"/>
    <x v="36"/>
  </r>
  <r>
    <d v="2021-10-02T00:00:00"/>
    <x v="584"/>
    <n v="82296"/>
    <n v="0"/>
    <x v="1"/>
    <x v="2"/>
    <n v="32.253333333333302"/>
    <n v="24.19"/>
    <n v="1"/>
    <x v="5"/>
    <n v="49.94"/>
    <n v="-25.749999999999996"/>
    <n v="-1.0644894584539064"/>
    <x v="0"/>
    <x v="64"/>
  </r>
  <r>
    <d v="2021-10-02T00:00:00"/>
    <x v="584"/>
    <n v="118280"/>
    <n v="0"/>
    <x v="0"/>
    <x v="2"/>
    <n v="2.09"/>
    <n v="2.09"/>
    <n v="1"/>
    <x v="0"/>
    <n v="49.94"/>
    <n v="-47.849999999999994"/>
    <n v="-22.894736842105264"/>
    <x v="2"/>
    <x v="40"/>
  </r>
  <r>
    <d v="2021-10-02T00:00:00"/>
    <x v="584"/>
    <n v="11444"/>
    <n v="0"/>
    <x v="0"/>
    <x v="2"/>
    <n v="9.15"/>
    <n v="9.15"/>
    <n v="1"/>
    <x v="0"/>
    <n v="49.94"/>
    <n v="-40.79"/>
    <n v="-4.4579234972677595"/>
    <x v="0"/>
    <x v="19"/>
  </r>
  <r>
    <d v="2021-10-02T00:00:00"/>
    <x v="584"/>
    <n v="116214"/>
    <n v="0"/>
    <x v="0"/>
    <x v="2"/>
    <n v="16.09"/>
    <n v="16.09"/>
    <n v="1"/>
    <x v="0"/>
    <n v="49.94"/>
    <n v="-33.849999999999994"/>
    <n v="-2.1037911746426348"/>
    <x v="0"/>
    <x v="64"/>
  </r>
  <r>
    <d v="2021-10-02T00:00:00"/>
    <x v="585"/>
    <n v="79424"/>
    <n v="0"/>
    <x v="0"/>
    <x v="0"/>
    <n v="2.89"/>
    <n v="2.89"/>
    <n v="1"/>
    <x v="0"/>
    <n v="64.36"/>
    <n v="-61.47"/>
    <n v="-21.269896193771626"/>
    <x v="2"/>
    <x v="42"/>
  </r>
  <r>
    <d v="2021-10-02T00:00:00"/>
    <x v="585"/>
    <n v="79428"/>
    <n v="0"/>
    <x v="0"/>
    <x v="0"/>
    <n v="3.28"/>
    <n v="3.28"/>
    <n v="1"/>
    <x v="0"/>
    <n v="64.36"/>
    <n v="-61.08"/>
    <n v="-18.621951219512194"/>
    <x v="2"/>
    <x v="42"/>
  </r>
  <r>
    <d v="2021-10-02T00:00:00"/>
    <x v="585"/>
    <n v="110579"/>
    <n v="0"/>
    <x v="3"/>
    <x v="0"/>
    <n v="14.633333333333301"/>
    <n v="13.17"/>
    <n v="1"/>
    <x v="1"/>
    <n v="64.36"/>
    <n v="-51.19"/>
    <n v="-3.8868640850417613"/>
    <x v="4"/>
    <x v="8"/>
  </r>
  <r>
    <d v="2021-10-02T00:00:00"/>
    <x v="585"/>
    <n v="103510"/>
    <n v="0"/>
    <x v="0"/>
    <x v="0"/>
    <n v="10.86"/>
    <n v="10.86"/>
    <n v="1"/>
    <x v="0"/>
    <n v="64.36"/>
    <n v="-53.5"/>
    <n v="-4.9263351749539597"/>
    <x v="2"/>
    <x v="6"/>
  </r>
  <r>
    <d v="2021-10-02T00:00:00"/>
    <x v="585"/>
    <n v="113608"/>
    <n v="0"/>
    <x v="3"/>
    <x v="0"/>
    <n v="16.422222222222199"/>
    <n v="14.78"/>
    <n v="1"/>
    <x v="1"/>
    <n v="64.36"/>
    <n v="-49.58"/>
    <n v="-3.3545331529093372"/>
    <x v="4"/>
    <x v="8"/>
  </r>
  <r>
    <d v="2021-10-02T00:00:00"/>
    <x v="585"/>
    <n v="103589"/>
    <n v="0"/>
    <x v="2"/>
    <x v="0"/>
    <n v="62.028571428571396"/>
    <n v="43.42"/>
    <n v="4"/>
    <x v="3"/>
    <n v="64.36"/>
    <n v="-214.01999999999998"/>
    <n v="-4.9290649470290182"/>
    <x v="5"/>
    <x v="9"/>
  </r>
  <r>
    <d v="2021-10-02T00:00:00"/>
    <x v="586"/>
    <n v="76731"/>
    <n v="0"/>
    <x v="3"/>
    <x v="0"/>
    <n v="2.8444444444444401"/>
    <n v="2.56"/>
    <n v="1"/>
    <x v="1"/>
    <n v="11.6"/>
    <n v="-9.0399999999999991"/>
    <n v="-3.5312499999999996"/>
    <x v="4"/>
    <x v="8"/>
  </r>
  <r>
    <d v="2021-10-02T00:00:00"/>
    <x v="586"/>
    <n v="147335"/>
    <n v="0"/>
    <x v="3"/>
    <x v="0"/>
    <n v="4.6666666666666599"/>
    <n v="4.2"/>
    <n v="1"/>
    <x v="1"/>
    <n v="11.6"/>
    <n v="-7.3999999999999995"/>
    <n v="-1.7619047619047616"/>
    <x v="2"/>
    <x v="27"/>
  </r>
  <r>
    <d v="2021-10-02T00:00:00"/>
    <x v="586"/>
    <n v="92327"/>
    <n v="0"/>
    <x v="0"/>
    <x v="0"/>
    <n v="19.07"/>
    <n v="19.07"/>
    <n v="2"/>
    <x v="0"/>
    <n v="11.6"/>
    <n v="-4.129999999999999"/>
    <n v="-0.21657052962768741"/>
    <x v="6"/>
    <x v="28"/>
  </r>
  <r>
    <d v="2021-10-02T00:00:00"/>
    <x v="587"/>
    <n v="10383"/>
    <n v="0"/>
    <x v="0"/>
    <x v="0"/>
    <n v="11.8"/>
    <n v="11.8"/>
    <n v="1"/>
    <x v="0"/>
    <n v="33.200000000000003"/>
    <n v="-21.400000000000002"/>
    <n v="-1.8135593220338984"/>
    <x v="6"/>
    <x v="26"/>
  </r>
  <r>
    <d v="2021-10-02T00:00:00"/>
    <x v="587"/>
    <n v="83167"/>
    <n v="0"/>
    <x v="0"/>
    <x v="0"/>
    <n v="18.3"/>
    <n v="18.3"/>
    <n v="1"/>
    <x v="0"/>
    <n v="33.200000000000003"/>
    <n v="-14.900000000000002"/>
    <n v="-0.81420765027322417"/>
    <x v="0"/>
    <x v="82"/>
  </r>
  <r>
    <d v="2021-10-02T00:00:00"/>
    <x v="587"/>
    <n v="73442"/>
    <n v="0"/>
    <x v="0"/>
    <x v="0"/>
    <n v="5.37"/>
    <n v="5.37"/>
    <n v="2"/>
    <x v="0"/>
    <n v="33.200000000000003"/>
    <n v="-61.030000000000008"/>
    <n v="-11.364990689013037"/>
    <x v="0"/>
    <x v="0"/>
  </r>
  <r>
    <d v="2021-10-02T00:00:00"/>
    <x v="587"/>
    <n v="79818"/>
    <n v="0"/>
    <x v="0"/>
    <x v="0"/>
    <n v="17.14"/>
    <n v="17.14"/>
    <n v="3"/>
    <x v="0"/>
    <n v="33.200000000000003"/>
    <n v="-82.460000000000008"/>
    <n v="-4.8109684947491251"/>
    <x v="6"/>
    <x v="10"/>
  </r>
  <r>
    <d v="2021-10-02T00:00:00"/>
    <x v="588"/>
    <n v="90168"/>
    <n v="0"/>
    <x v="0"/>
    <x v="0"/>
    <n v="5.86"/>
    <n v="5.86"/>
    <n v="1"/>
    <x v="0"/>
    <n v="3.52"/>
    <n v="2.3400000000000003"/>
    <n v="0.39931740614334477"/>
    <x v="6"/>
    <x v="31"/>
  </r>
  <r>
    <d v="2021-10-02T00:00:00"/>
    <x v="589"/>
    <n v="147310"/>
    <n v="0"/>
    <x v="0"/>
    <x v="0"/>
    <n v="14.6"/>
    <n v="14.6"/>
    <n v="1"/>
    <x v="0"/>
    <n v="174.5"/>
    <n v="-159.9"/>
    <n v="-10.952054794520549"/>
    <x v="1"/>
    <x v="12"/>
  </r>
  <r>
    <d v="2021-10-02T00:00:00"/>
    <x v="589"/>
    <n v="99302"/>
    <n v="0"/>
    <x v="0"/>
    <x v="0"/>
    <n v="15.75"/>
    <n v="15.75"/>
    <n v="2"/>
    <x v="0"/>
    <n v="174.5"/>
    <n v="-333.25"/>
    <n v="-21.158730158730158"/>
    <x v="4"/>
    <x v="8"/>
  </r>
  <r>
    <d v="2021-10-02T00:00:00"/>
    <x v="589"/>
    <n v="79503"/>
    <n v="0"/>
    <x v="0"/>
    <x v="0"/>
    <n v="41.15"/>
    <n v="41.15"/>
    <n v="2"/>
    <x v="0"/>
    <n v="174.5"/>
    <n v="-307.85000000000002"/>
    <n v="-7.4811664641555291"/>
    <x v="4"/>
    <x v="8"/>
  </r>
  <r>
    <d v="2021-10-02T00:00:00"/>
    <x v="589"/>
    <n v="9519"/>
    <n v="0"/>
    <x v="0"/>
    <x v="0"/>
    <n v="29.28"/>
    <n v="29.28"/>
    <n v="2"/>
    <x v="0"/>
    <n v="174.5"/>
    <n v="-319.72000000000003"/>
    <n v="-10.919398907103826"/>
    <x v="4"/>
    <x v="8"/>
  </r>
  <r>
    <d v="2021-10-02T00:00:00"/>
    <x v="589"/>
    <n v="24074"/>
    <n v="0"/>
    <x v="0"/>
    <x v="0"/>
    <n v="41.07"/>
    <n v="41.07"/>
    <n v="3"/>
    <x v="0"/>
    <n v="174.5"/>
    <n v="-482.43"/>
    <n v="-11.746530314097882"/>
    <x v="3"/>
    <x v="46"/>
  </r>
  <r>
    <d v="2021-10-02T00:00:00"/>
    <x v="589"/>
    <n v="24061"/>
    <n v="0"/>
    <x v="0"/>
    <x v="0"/>
    <n v="45.52"/>
    <n v="45.52"/>
    <n v="3"/>
    <x v="0"/>
    <n v="174.5"/>
    <n v="-477.98"/>
    <n v="-10.500439367311072"/>
    <x v="3"/>
    <x v="46"/>
  </r>
  <r>
    <d v="2021-10-02T00:00:00"/>
    <x v="589"/>
    <n v="119229"/>
    <n v="0"/>
    <x v="1"/>
    <x v="0"/>
    <n v="20.305882352941101"/>
    <n v="17.260000000000002"/>
    <n v="6"/>
    <x v="4"/>
    <n v="174.5"/>
    <n v="-1029.74"/>
    <n v="-59.660486674391649"/>
    <x v="1"/>
    <x v="1"/>
  </r>
  <r>
    <d v="2021-10-02T00:00:00"/>
    <x v="589"/>
    <n v="69451"/>
    <n v="0"/>
    <x v="0"/>
    <x v="0"/>
    <n v="12.18"/>
    <n v="12.18"/>
    <n v="6"/>
    <x v="0"/>
    <n v="174.5"/>
    <n v="-1034.82"/>
    <n v="-84.960591133004925"/>
    <x v="1"/>
    <x v="1"/>
  </r>
  <r>
    <d v="2021-10-02T00:00:00"/>
    <x v="589"/>
    <n v="119230"/>
    <n v="0"/>
    <x v="1"/>
    <x v="0"/>
    <n v="20.8117647058823"/>
    <n v="17.690000000000001"/>
    <n v="6"/>
    <x v="4"/>
    <n v="174.5"/>
    <n v="-1029.31"/>
    <n v="-58.185980780101744"/>
    <x v="1"/>
    <x v="1"/>
  </r>
  <r>
    <d v="2021-10-02T00:00:00"/>
    <x v="590"/>
    <n v="48470"/>
    <n v="0"/>
    <x v="3"/>
    <x v="0"/>
    <n v="3.7111111111111099"/>
    <n v="3.34"/>
    <n v="1"/>
    <x v="1"/>
    <n v="56.68"/>
    <n v="-53.34"/>
    <n v="-15.970059880239523"/>
    <x v="3"/>
    <x v="24"/>
  </r>
  <r>
    <d v="2021-10-02T00:00:00"/>
    <x v="590"/>
    <n v="106884"/>
    <n v="0"/>
    <x v="0"/>
    <x v="0"/>
    <n v="1.44"/>
    <n v="1.44"/>
    <n v="1"/>
    <x v="0"/>
    <n v="56.68"/>
    <n v="-55.24"/>
    <n v="-38.361111111111114"/>
    <x v="1"/>
    <x v="1"/>
  </r>
  <r>
    <d v="2021-10-02T00:00:00"/>
    <x v="590"/>
    <n v="47050"/>
    <n v="0"/>
    <x v="0"/>
    <x v="0"/>
    <n v="2.5099999999999998"/>
    <n v="2.5099999999999998"/>
    <n v="1"/>
    <x v="0"/>
    <n v="56.68"/>
    <n v="-54.17"/>
    <n v="-21.58167330677291"/>
    <x v="3"/>
    <x v="24"/>
  </r>
  <r>
    <d v="2021-10-02T00:00:00"/>
    <x v="590"/>
    <n v="110768"/>
    <n v="0"/>
    <x v="0"/>
    <x v="0"/>
    <n v="1.26"/>
    <n v="1.26"/>
    <n v="1"/>
    <x v="0"/>
    <n v="56.68"/>
    <n v="-55.42"/>
    <n v="-43.984126984126988"/>
    <x v="2"/>
    <x v="6"/>
  </r>
  <r>
    <d v="2021-10-02T00:00:00"/>
    <x v="590"/>
    <n v="110770"/>
    <n v="0"/>
    <x v="0"/>
    <x v="0"/>
    <n v="1.26"/>
    <n v="1.26"/>
    <n v="1"/>
    <x v="0"/>
    <n v="56.68"/>
    <n v="-55.42"/>
    <n v="-43.984126984126988"/>
    <x v="2"/>
    <x v="6"/>
  </r>
  <r>
    <d v="2021-10-02T00:00:00"/>
    <x v="590"/>
    <n v="140597"/>
    <n v="0"/>
    <x v="0"/>
    <x v="0"/>
    <n v="1.39"/>
    <n v="1.39"/>
    <n v="1"/>
    <x v="0"/>
    <n v="56.68"/>
    <n v="-55.29"/>
    <n v="-39.776978417266186"/>
    <x v="2"/>
    <x v="6"/>
  </r>
  <r>
    <d v="2021-10-02T00:00:00"/>
    <x v="590"/>
    <n v="101782"/>
    <n v="0"/>
    <x v="0"/>
    <x v="0"/>
    <n v="1.52"/>
    <n v="1.52"/>
    <n v="1"/>
    <x v="0"/>
    <n v="56.68"/>
    <n v="-55.16"/>
    <n v="-36.28947368421052"/>
    <x v="2"/>
    <x v="6"/>
  </r>
  <r>
    <d v="2021-10-02T00:00:00"/>
    <x v="590"/>
    <n v="122229"/>
    <n v="0"/>
    <x v="0"/>
    <x v="0"/>
    <n v="1.34"/>
    <n v="1.34"/>
    <n v="1"/>
    <x v="0"/>
    <n v="56.68"/>
    <n v="-55.339999999999996"/>
    <n v="-41.298507462686565"/>
    <x v="2"/>
    <x v="6"/>
  </r>
  <r>
    <d v="2021-10-02T00:00:00"/>
    <x v="590"/>
    <n v="9505"/>
    <n v="0"/>
    <x v="0"/>
    <x v="0"/>
    <n v="2.56"/>
    <n v="2.56"/>
    <n v="1"/>
    <x v="0"/>
    <n v="56.68"/>
    <n v="-54.12"/>
    <n v="-21.140625"/>
    <x v="1"/>
    <x v="12"/>
  </r>
  <r>
    <d v="2021-10-02T00:00:00"/>
    <x v="590"/>
    <n v="83092"/>
    <n v="0"/>
    <x v="0"/>
    <x v="0"/>
    <n v="2.81"/>
    <n v="2.81"/>
    <n v="1"/>
    <x v="0"/>
    <n v="56.68"/>
    <n v="-53.87"/>
    <n v="-19.170818505338076"/>
    <x v="1"/>
    <x v="20"/>
  </r>
  <r>
    <d v="2021-10-02T00:00:00"/>
    <x v="590"/>
    <n v="112322"/>
    <n v="0"/>
    <x v="0"/>
    <x v="0"/>
    <n v="1.28"/>
    <n v="1.28"/>
    <n v="1"/>
    <x v="0"/>
    <n v="56.68"/>
    <n v="-55.4"/>
    <n v="-43.28125"/>
    <x v="2"/>
    <x v="6"/>
  </r>
  <r>
    <d v="2021-10-02T00:00:00"/>
    <x v="590"/>
    <n v="112319"/>
    <n v="0"/>
    <x v="0"/>
    <x v="0"/>
    <n v="1.28"/>
    <n v="1.28"/>
    <n v="1"/>
    <x v="0"/>
    <n v="56.68"/>
    <n v="-55.4"/>
    <n v="-43.28125"/>
    <x v="2"/>
    <x v="6"/>
  </r>
  <r>
    <d v="2021-10-02T00:00:00"/>
    <x v="590"/>
    <n v="78904"/>
    <n v="0"/>
    <x v="3"/>
    <x v="0"/>
    <n v="8.6736842105263108"/>
    <n v="8.24"/>
    <n v="1"/>
    <x v="7"/>
    <n v="56.68"/>
    <n v="-48.44"/>
    <n v="-5.8786407766990285"/>
    <x v="1"/>
    <x v="2"/>
  </r>
  <r>
    <d v="2021-10-02T00:00:00"/>
    <x v="590"/>
    <n v="112449"/>
    <n v="0"/>
    <x v="1"/>
    <x v="0"/>
    <n v="3.0705882352941098"/>
    <n v="2.61"/>
    <n v="1"/>
    <x v="4"/>
    <n v="56.68"/>
    <n v="-54.07"/>
    <n v="-20.716475095785441"/>
    <x v="3"/>
    <x v="24"/>
  </r>
  <r>
    <d v="2021-10-02T00:00:00"/>
    <x v="590"/>
    <n v="41029"/>
    <n v="0"/>
    <x v="3"/>
    <x v="0"/>
    <n v="2.6842105263157801"/>
    <n v="2.5499999999999998"/>
    <n v="1"/>
    <x v="7"/>
    <n v="56.68"/>
    <n v="-54.13"/>
    <n v="-21.22745098039216"/>
    <x v="2"/>
    <x v="6"/>
  </r>
  <r>
    <d v="2021-10-02T00:00:00"/>
    <x v="590"/>
    <n v="114936"/>
    <n v="0"/>
    <x v="0"/>
    <x v="0"/>
    <n v="1.29"/>
    <n v="1.29"/>
    <n v="1"/>
    <x v="0"/>
    <n v="56.68"/>
    <n v="-55.39"/>
    <n v="-42.937984496124031"/>
    <x v="2"/>
    <x v="6"/>
  </r>
  <r>
    <d v="2021-10-02T00:00:00"/>
    <x v="590"/>
    <n v="124709"/>
    <n v="0"/>
    <x v="0"/>
    <x v="0"/>
    <n v="0.99"/>
    <n v="0.99"/>
    <n v="1"/>
    <x v="0"/>
    <n v="56.68"/>
    <n v="-55.69"/>
    <n v="-56.252525252525253"/>
    <x v="2"/>
    <x v="6"/>
  </r>
  <r>
    <d v="2021-10-02T00:00:00"/>
    <x v="590"/>
    <n v="86191"/>
    <n v="0"/>
    <x v="0"/>
    <x v="0"/>
    <n v="2.34"/>
    <n v="2.34"/>
    <n v="1"/>
    <x v="0"/>
    <n v="56.68"/>
    <n v="-54.34"/>
    <n v="-23.222222222222225"/>
    <x v="1"/>
    <x v="12"/>
  </r>
  <r>
    <d v="2021-10-02T00:00:00"/>
    <x v="590"/>
    <n v="41030"/>
    <n v="0"/>
    <x v="0"/>
    <x v="0"/>
    <n v="2.84"/>
    <n v="2.84"/>
    <n v="1"/>
    <x v="0"/>
    <n v="56.68"/>
    <n v="-53.84"/>
    <n v="-18.95774647887324"/>
    <x v="2"/>
    <x v="6"/>
  </r>
  <r>
    <d v="2021-10-02T00:00:00"/>
    <x v="590"/>
    <n v="120256"/>
    <n v="0"/>
    <x v="0"/>
    <x v="0"/>
    <n v="1.42"/>
    <n v="1.42"/>
    <n v="1"/>
    <x v="0"/>
    <n v="56.68"/>
    <n v="-55.26"/>
    <n v="-38.91549295774648"/>
    <x v="2"/>
    <x v="6"/>
  </r>
  <r>
    <d v="2021-10-02T00:00:00"/>
    <x v="590"/>
    <n v="116805"/>
    <n v="0"/>
    <x v="0"/>
    <x v="0"/>
    <n v="1.67"/>
    <n v="1.67"/>
    <n v="1"/>
    <x v="0"/>
    <n v="56.68"/>
    <n v="-55.01"/>
    <n v="-32.940119760479043"/>
    <x v="3"/>
    <x v="24"/>
  </r>
  <r>
    <d v="2021-10-02T00:00:00"/>
    <x v="590"/>
    <n v="110083"/>
    <n v="0"/>
    <x v="0"/>
    <x v="0"/>
    <n v="1.92"/>
    <n v="1.92"/>
    <n v="1"/>
    <x v="0"/>
    <n v="56.68"/>
    <n v="-54.76"/>
    <n v="-28.520833333333332"/>
    <x v="1"/>
    <x v="23"/>
  </r>
  <r>
    <d v="2021-10-02T00:00:00"/>
    <x v="590"/>
    <n v="75766"/>
    <n v="0"/>
    <x v="0"/>
    <x v="0"/>
    <n v="1.05"/>
    <n v="1.05"/>
    <n v="1"/>
    <x v="0"/>
    <n v="56.68"/>
    <n v="-55.63"/>
    <n v="-52.980952380952381"/>
    <x v="2"/>
    <x v="6"/>
  </r>
  <r>
    <d v="2021-10-02T00:00:00"/>
    <x v="590"/>
    <n v="110765"/>
    <n v="0"/>
    <x v="0"/>
    <x v="0"/>
    <n v="2.5299999999999998"/>
    <n v="2.5299999999999998"/>
    <n v="2"/>
    <x v="0"/>
    <n v="56.68"/>
    <n v="-110.83"/>
    <n v="-43.806324110671937"/>
    <x v="2"/>
    <x v="6"/>
  </r>
  <r>
    <d v="2021-10-02T00:00:00"/>
    <x v="590"/>
    <n v="112855"/>
    <n v="0"/>
    <x v="0"/>
    <x v="0"/>
    <n v="2.5299999999999998"/>
    <n v="2.5299999999999998"/>
    <n v="2"/>
    <x v="0"/>
    <n v="56.68"/>
    <n v="-110.83"/>
    <n v="-43.806324110671937"/>
    <x v="2"/>
    <x v="6"/>
  </r>
  <r>
    <d v="2021-10-02T00:00:00"/>
    <x v="590"/>
    <n v="112317"/>
    <n v="0"/>
    <x v="0"/>
    <x v="0"/>
    <n v="2.5299999999999998"/>
    <n v="2.5299999999999998"/>
    <n v="2"/>
    <x v="0"/>
    <n v="56.68"/>
    <n v="-110.83"/>
    <n v="-43.806324110671937"/>
    <x v="2"/>
    <x v="6"/>
  </r>
  <r>
    <d v="2021-10-02T00:00:00"/>
    <x v="590"/>
    <n v="101783"/>
    <n v="0"/>
    <x v="3"/>
    <x v="0"/>
    <n v="2.9555555555555499"/>
    <n v="2.66"/>
    <n v="2"/>
    <x v="1"/>
    <n v="56.68"/>
    <n v="-110.7"/>
    <n v="-41.616541353383461"/>
    <x v="2"/>
    <x v="6"/>
  </r>
  <r>
    <d v="2021-10-02T00:00:00"/>
    <x v="590"/>
    <n v="69756"/>
    <n v="0"/>
    <x v="3"/>
    <x v="0"/>
    <n v="2.9555555555555499"/>
    <n v="2.66"/>
    <n v="2"/>
    <x v="1"/>
    <n v="56.68"/>
    <n v="-110.7"/>
    <n v="-41.616541353383461"/>
    <x v="2"/>
    <x v="6"/>
  </r>
  <r>
    <d v="2021-10-02T00:00:00"/>
    <x v="590"/>
    <n v="109355"/>
    <n v="0"/>
    <x v="0"/>
    <x v="0"/>
    <n v="2.96"/>
    <n v="2.96"/>
    <n v="2"/>
    <x v="0"/>
    <n v="56.68"/>
    <n v="-110.4"/>
    <n v="-37.297297297297298"/>
    <x v="2"/>
    <x v="6"/>
  </r>
  <r>
    <d v="2021-10-02T00:00:00"/>
    <x v="590"/>
    <n v="42990"/>
    <n v="0"/>
    <x v="0"/>
    <x v="0"/>
    <n v="2.73"/>
    <n v="2.73"/>
    <n v="2"/>
    <x v="0"/>
    <n v="56.68"/>
    <n v="-110.63"/>
    <n v="-40.523809523809526"/>
    <x v="2"/>
    <x v="6"/>
  </r>
  <r>
    <d v="2021-10-02T00:00:00"/>
    <x v="590"/>
    <n v="118484"/>
    <n v="0"/>
    <x v="1"/>
    <x v="0"/>
    <n v="14.7666666666666"/>
    <n v="13.29"/>
    <n v="3"/>
    <x v="1"/>
    <n v="56.68"/>
    <n v="-156.75"/>
    <n v="-11.794582392776524"/>
    <x v="3"/>
    <x v="15"/>
  </r>
  <r>
    <d v="2021-10-02T00:00:00"/>
    <x v="590"/>
    <n v="112472"/>
    <n v="0"/>
    <x v="0"/>
    <x v="0"/>
    <n v="3.85"/>
    <n v="3.85"/>
    <n v="3"/>
    <x v="0"/>
    <n v="56.68"/>
    <n v="-166.19"/>
    <n v="-43.166233766233766"/>
    <x v="2"/>
    <x v="55"/>
  </r>
  <r>
    <d v="2021-10-02T00:00:00"/>
    <x v="591"/>
    <n v="6875"/>
    <n v="0"/>
    <x v="0"/>
    <x v="0"/>
    <n v="2.64"/>
    <n v="2.64"/>
    <n v="1"/>
    <x v="0"/>
    <n v="42.49"/>
    <n v="-39.85"/>
    <n v="-15.094696969696969"/>
    <x v="2"/>
    <x v="40"/>
  </r>
  <r>
    <d v="2021-10-02T00:00:00"/>
    <x v="591"/>
    <n v="71743"/>
    <n v="0"/>
    <x v="0"/>
    <x v="0"/>
    <n v="2.89"/>
    <n v="2.89"/>
    <n v="1"/>
    <x v="0"/>
    <n v="42.49"/>
    <n v="-39.6"/>
    <n v="-13.70242214532872"/>
    <x v="1"/>
    <x v="20"/>
  </r>
  <r>
    <d v="2021-10-02T00:00:00"/>
    <x v="591"/>
    <n v="104032"/>
    <n v="0"/>
    <x v="0"/>
    <x v="0"/>
    <n v="11.91"/>
    <n v="11.91"/>
    <n v="1"/>
    <x v="0"/>
    <n v="42.49"/>
    <n v="-30.580000000000002"/>
    <n v="-2.5675902602854745"/>
    <x v="0"/>
    <x v="0"/>
  </r>
  <r>
    <d v="2021-10-02T00:00:00"/>
    <x v="591"/>
    <n v="41981"/>
    <n v="0"/>
    <x v="0"/>
    <x v="0"/>
    <n v="2.68"/>
    <n v="2.68"/>
    <n v="1"/>
    <x v="0"/>
    <n v="42.49"/>
    <n v="-39.81"/>
    <n v="-14.854477611940299"/>
    <x v="2"/>
    <x v="40"/>
  </r>
  <r>
    <d v="2021-10-02T00:00:00"/>
    <x v="591"/>
    <n v="110931"/>
    <n v="0"/>
    <x v="0"/>
    <x v="0"/>
    <n v="3.32"/>
    <n v="3.32"/>
    <n v="1"/>
    <x v="0"/>
    <n v="42.49"/>
    <n v="-39.17"/>
    <n v="-11.798192771084338"/>
    <x v="2"/>
    <x v="40"/>
  </r>
  <r>
    <d v="2021-10-02T00:00:00"/>
    <x v="591"/>
    <n v="88020"/>
    <n v="0"/>
    <x v="0"/>
    <x v="0"/>
    <n v="3.32"/>
    <n v="3.32"/>
    <n v="1"/>
    <x v="0"/>
    <n v="42.49"/>
    <n v="-39.17"/>
    <n v="-11.798192771084338"/>
    <x v="2"/>
    <x v="40"/>
  </r>
  <r>
    <d v="2021-10-02T00:00:00"/>
    <x v="591"/>
    <n v="41986"/>
    <n v="0"/>
    <x v="0"/>
    <x v="0"/>
    <n v="3.2"/>
    <n v="3.2"/>
    <n v="1"/>
    <x v="0"/>
    <n v="42.49"/>
    <n v="-39.29"/>
    <n v="-12.278124999999999"/>
    <x v="2"/>
    <x v="40"/>
  </r>
  <r>
    <d v="2021-10-02T00:00:00"/>
    <x v="591"/>
    <n v="116903"/>
    <n v="0"/>
    <x v="0"/>
    <x v="0"/>
    <n v="23.72"/>
    <n v="23.72"/>
    <n v="2"/>
    <x v="0"/>
    <n v="42.49"/>
    <n v="-61.260000000000005"/>
    <n v="-2.5826306913996633"/>
    <x v="0"/>
    <x v="19"/>
  </r>
  <r>
    <d v="2021-10-02T00:00:00"/>
    <x v="591"/>
    <n v="28590"/>
    <n v="0"/>
    <x v="0"/>
    <x v="0"/>
    <n v="12.9"/>
    <n v="12.9"/>
    <n v="2"/>
    <x v="0"/>
    <n v="42.49"/>
    <n v="-72.08"/>
    <n v="-5.5875968992248062"/>
    <x v="4"/>
    <x v="8"/>
  </r>
  <r>
    <d v="2021-10-02T00:00:00"/>
    <x v="592"/>
    <n v="76046"/>
    <n v="0"/>
    <x v="3"/>
    <x v="0"/>
    <n v="8.5333333333333297"/>
    <n v="7.68"/>
    <n v="1"/>
    <x v="1"/>
    <n v="98.68"/>
    <n v="-91"/>
    <n v="-11.848958333333334"/>
    <x v="3"/>
    <x v="4"/>
  </r>
  <r>
    <d v="2021-10-02T00:00:00"/>
    <x v="592"/>
    <n v="109310"/>
    <n v="0"/>
    <x v="0"/>
    <x v="0"/>
    <n v="6.27"/>
    <n v="6.27"/>
    <n v="1"/>
    <x v="0"/>
    <n v="98.68"/>
    <n v="-92.410000000000011"/>
    <n v="-14.7384370015949"/>
    <x v="3"/>
    <x v="4"/>
  </r>
  <r>
    <d v="2021-10-02T00:00:00"/>
    <x v="592"/>
    <n v="76568"/>
    <n v="0"/>
    <x v="1"/>
    <x v="0"/>
    <n v="2.7647058823529398"/>
    <n v="2.35"/>
    <n v="1"/>
    <x v="4"/>
    <n v="98.68"/>
    <n v="-96.330000000000013"/>
    <n v="-40.991489361702129"/>
    <x v="1"/>
    <x v="21"/>
  </r>
  <r>
    <d v="2021-10-02T00:00:00"/>
    <x v="592"/>
    <n v="108064"/>
    <n v="0"/>
    <x v="3"/>
    <x v="0"/>
    <n v="2.0947368421052599"/>
    <n v="1.99"/>
    <n v="1"/>
    <x v="7"/>
    <n v="98.68"/>
    <n v="-96.690000000000012"/>
    <n v="-48.58793969849247"/>
    <x v="2"/>
    <x v="6"/>
  </r>
  <r>
    <d v="2021-10-02T00:00:00"/>
    <x v="592"/>
    <n v="116807"/>
    <n v="0"/>
    <x v="0"/>
    <x v="0"/>
    <n v="1.58"/>
    <n v="1.58"/>
    <n v="1"/>
    <x v="0"/>
    <n v="98.68"/>
    <n v="-97.100000000000009"/>
    <n v="-61.455696202531648"/>
    <x v="3"/>
    <x v="24"/>
  </r>
  <r>
    <d v="2021-10-02T00:00:00"/>
    <x v="592"/>
    <n v="26057"/>
    <n v="0"/>
    <x v="0"/>
    <x v="0"/>
    <n v="1.71"/>
    <n v="1.71"/>
    <n v="1"/>
    <x v="0"/>
    <n v="98.68"/>
    <n v="-96.970000000000013"/>
    <n v="-56.707602339181292"/>
    <x v="3"/>
    <x v="24"/>
  </r>
  <r>
    <d v="2021-10-02T00:00:00"/>
    <x v="592"/>
    <n v="46896"/>
    <n v="0"/>
    <x v="0"/>
    <x v="0"/>
    <n v="4.87"/>
    <n v="4.87"/>
    <n v="1"/>
    <x v="0"/>
    <n v="98.68"/>
    <n v="-93.81"/>
    <n v="-19.262833675564682"/>
    <x v="2"/>
    <x v="27"/>
  </r>
  <r>
    <d v="2021-10-02T00:00:00"/>
    <x v="592"/>
    <n v="121868"/>
    <n v="0"/>
    <x v="0"/>
    <x v="0"/>
    <n v="6.37"/>
    <n v="6.37"/>
    <n v="1"/>
    <x v="0"/>
    <n v="98.68"/>
    <n v="-92.31"/>
    <n v="-14.491365777080063"/>
    <x v="1"/>
    <x v="2"/>
  </r>
  <r>
    <d v="2021-10-02T00:00:00"/>
    <x v="592"/>
    <n v="114933"/>
    <n v="0"/>
    <x v="3"/>
    <x v="0"/>
    <n v="3.7777777777777701"/>
    <n v="3.4"/>
    <n v="1"/>
    <x v="1"/>
    <n v="98.68"/>
    <n v="-95.28"/>
    <n v="-28.023529411764706"/>
    <x v="2"/>
    <x v="86"/>
  </r>
  <r>
    <d v="2021-10-02T00:00:00"/>
    <x v="592"/>
    <n v="147335"/>
    <n v="0"/>
    <x v="3"/>
    <x v="0"/>
    <n v="4.6666666666666599"/>
    <n v="4.2"/>
    <n v="1"/>
    <x v="1"/>
    <n v="98.68"/>
    <n v="-94.48"/>
    <n v="-22.495238095238093"/>
    <x v="2"/>
    <x v="27"/>
  </r>
  <r>
    <d v="2021-10-02T00:00:00"/>
    <x v="592"/>
    <n v="122088"/>
    <n v="0"/>
    <x v="0"/>
    <x v="0"/>
    <n v="1.73"/>
    <n v="1.73"/>
    <n v="1"/>
    <x v="0"/>
    <n v="98.68"/>
    <n v="-96.95"/>
    <n v="-56.040462427745666"/>
    <x v="1"/>
    <x v="21"/>
  </r>
  <r>
    <d v="2021-10-02T00:00:00"/>
    <x v="592"/>
    <n v="110569"/>
    <n v="0"/>
    <x v="0"/>
    <x v="0"/>
    <n v="1.73"/>
    <n v="1.73"/>
    <n v="1"/>
    <x v="0"/>
    <n v="98.68"/>
    <n v="-96.95"/>
    <n v="-56.040462427745666"/>
    <x v="1"/>
    <x v="21"/>
  </r>
  <r>
    <d v="2021-10-02T00:00:00"/>
    <x v="592"/>
    <n v="119431"/>
    <n v="0"/>
    <x v="0"/>
    <x v="0"/>
    <n v="2.98"/>
    <n v="2.98"/>
    <n v="1"/>
    <x v="0"/>
    <n v="98.68"/>
    <n v="-95.7"/>
    <n v="-32.114093959731548"/>
    <x v="2"/>
    <x v="62"/>
  </r>
  <r>
    <d v="2021-10-02T00:00:00"/>
    <x v="592"/>
    <n v="117218"/>
    <n v="0"/>
    <x v="0"/>
    <x v="0"/>
    <n v="3.24"/>
    <n v="3.24"/>
    <n v="1"/>
    <x v="0"/>
    <n v="98.68"/>
    <n v="-95.440000000000012"/>
    <n v="-29.456790123456791"/>
    <x v="3"/>
    <x v="15"/>
  </r>
  <r>
    <d v="2021-10-02T00:00:00"/>
    <x v="592"/>
    <n v="5599"/>
    <n v="0"/>
    <x v="0"/>
    <x v="0"/>
    <n v="3.75"/>
    <n v="3.75"/>
    <n v="2"/>
    <x v="0"/>
    <n v="98.68"/>
    <n v="-193.61"/>
    <n v="-51.629333333333335"/>
    <x v="1"/>
    <x v="21"/>
  </r>
  <r>
    <d v="2021-10-02T00:00:00"/>
    <x v="592"/>
    <n v="70585"/>
    <n v="0"/>
    <x v="12"/>
    <x v="0"/>
    <n v="5.0999999999999996"/>
    <n v="2.5499999999999998"/>
    <n v="2"/>
    <x v="10"/>
    <n v="98.68"/>
    <n v="-194.81"/>
    <n v="-76.396078431372558"/>
    <x v="2"/>
    <x v="6"/>
  </r>
  <r>
    <d v="2021-10-02T00:00:00"/>
    <x v="592"/>
    <n v="77475"/>
    <n v="0"/>
    <x v="3"/>
    <x v="0"/>
    <n v="2.5111111111111102"/>
    <n v="2.2599999999999998"/>
    <n v="2"/>
    <x v="1"/>
    <n v="98.68"/>
    <n v="-195.10000000000002"/>
    <n v="-86.327433628318602"/>
    <x v="1"/>
    <x v="16"/>
  </r>
  <r>
    <d v="2021-10-02T00:00:00"/>
    <x v="592"/>
    <n v="76570"/>
    <n v="0"/>
    <x v="0"/>
    <x v="0"/>
    <n v="3.18"/>
    <n v="3.18"/>
    <n v="2"/>
    <x v="0"/>
    <n v="98.68"/>
    <n v="-194.18"/>
    <n v="-61.062893081761004"/>
    <x v="1"/>
    <x v="21"/>
  </r>
  <r>
    <d v="2021-10-02T00:00:00"/>
    <x v="592"/>
    <n v="82206"/>
    <n v="0"/>
    <x v="1"/>
    <x v="0"/>
    <n v="3.6941176470588202"/>
    <n v="3.14"/>
    <n v="2"/>
    <x v="4"/>
    <n v="98.68"/>
    <n v="-194.22000000000003"/>
    <n v="-61.853503184713382"/>
    <x v="1"/>
    <x v="21"/>
  </r>
  <r>
    <d v="2021-10-02T00:00:00"/>
    <x v="592"/>
    <n v="68513"/>
    <n v="0"/>
    <x v="0"/>
    <x v="0"/>
    <n v="4.91"/>
    <n v="4.91"/>
    <n v="2"/>
    <x v="0"/>
    <n v="98.68"/>
    <n v="-192.45000000000002"/>
    <n v="-39.195519348268839"/>
    <x v="2"/>
    <x v="62"/>
  </r>
  <r>
    <d v="2021-10-02T00:00:00"/>
    <x v="592"/>
    <n v="76581"/>
    <n v="0"/>
    <x v="0"/>
    <x v="0"/>
    <n v="3.85"/>
    <n v="3.85"/>
    <n v="2"/>
    <x v="0"/>
    <n v="98.68"/>
    <n v="-193.51000000000002"/>
    <n v="-50.262337662337664"/>
    <x v="1"/>
    <x v="21"/>
  </r>
  <r>
    <d v="2021-10-02T00:00:00"/>
    <x v="592"/>
    <n v="119244"/>
    <n v="0"/>
    <x v="0"/>
    <x v="0"/>
    <n v="7.99"/>
    <n v="7.99"/>
    <n v="2"/>
    <x v="0"/>
    <n v="98.68"/>
    <n v="-189.37"/>
    <n v="-23.700876095118897"/>
    <x v="3"/>
    <x v="33"/>
  </r>
  <r>
    <d v="2021-10-02T00:00:00"/>
    <x v="592"/>
    <n v="77326"/>
    <n v="0"/>
    <x v="0"/>
    <x v="0"/>
    <n v="8.4700000000000006"/>
    <n v="8.4700000000000006"/>
    <n v="3"/>
    <x v="0"/>
    <n v="98.68"/>
    <n v="-287.57"/>
    <n v="-33.951593860684767"/>
    <x v="1"/>
    <x v="14"/>
  </r>
  <r>
    <d v="2021-10-02T00:00:00"/>
    <x v="592"/>
    <n v="90799"/>
    <n v="0"/>
    <x v="0"/>
    <x v="0"/>
    <n v="3.62"/>
    <n v="3.62"/>
    <n v="3"/>
    <x v="0"/>
    <n v="98.68"/>
    <n v="-292.42"/>
    <n v="-80.779005524861887"/>
    <x v="3"/>
    <x v="15"/>
  </r>
  <r>
    <d v="2021-10-02T00:00:00"/>
    <x v="592"/>
    <n v="88980"/>
    <n v="0"/>
    <x v="0"/>
    <x v="0"/>
    <n v="5.25"/>
    <n v="5.25"/>
    <n v="4"/>
    <x v="0"/>
    <n v="98.68"/>
    <n v="-389.47"/>
    <n v="-74.184761904761913"/>
    <x v="3"/>
    <x v="54"/>
  </r>
  <r>
    <d v="2021-10-02T00:00:00"/>
    <x v="592"/>
    <n v="117665"/>
    <n v="0"/>
    <x v="0"/>
    <x v="0"/>
    <n v="36.67"/>
    <n v="36.67"/>
    <n v="4"/>
    <x v="0"/>
    <n v="98.68"/>
    <n v="-358.05"/>
    <n v="-9.7641123534224157"/>
    <x v="2"/>
    <x v="71"/>
  </r>
  <r>
    <d v="2021-10-02T00:00:00"/>
    <x v="593"/>
    <n v="102189"/>
    <n v="0"/>
    <x v="0"/>
    <x v="2"/>
    <n v="3.25"/>
    <n v="3.25"/>
    <n v="1"/>
    <x v="0"/>
    <n v="71.67"/>
    <n v="-68.42"/>
    <n v="-21.052307692307693"/>
    <x v="3"/>
    <x v="4"/>
  </r>
  <r>
    <d v="2021-10-02T00:00:00"/>
    <x v="593"/>
    <n v="116989"/>
    <n v="0"/>
    <x v="0"/>
    <x v="2"/>
    <n v="20.87"/>
    <n v="20.87"/>
    <n v="1"/>
    <x v="0"/>
    <n v="71.67"/>
    <n v="-50.8"/>
    <n v="-2.4341159559175849"/>
    <x v="0"/>
    <x v="19"/>
  </r>
  <r>
    <d v="2021-10-02T00:00:00"/>
    <x v="593"/>
    <n v="120533"/>
    <n v="0"/>
    <x v="0"/>
    <x v="2"/>
    <n v="4.3499999999999996"/>
    <n v="4.3499999999999996"/>
    <n v="1"/>
    <x v="0"/>
    <n v="71.67"/>
    <n v="-67.320000000000007"/>
    <n v="-15.475862068965521"/>
    <x v="1"/>
    <x v="21"/>
  </r>
  <r>
    <d v="2021-10-02T00:00:00"/>
    <x v="593"/>
    <n v="103831"/>
    <n v="0"/>
    <x v="0"/>
    <x v="2"/>
    <n v="3.43"/>
    <n v="3.43"/>
    <n v="1"/>
    <x v="0"/>
    <n v="71.67"/>
    <n v="-68.239999999999995"/>
    <n v="-19.895043731778422"/>
    <x v="1"/>
    <x v="16"/>
  </r>
  <r>
    <d v="2021-10-02T00:00:00"/>
    <x v="593"/>
    <n v="29320"/>
    <n v="0"/>
    <x v="0"/>
    <x v="2"/>
    <n v="5.95"/>
    <n v="5.95"/>
    <n v="1"/>
    <x v="0"/>
    <n v="71.67"/>
    <n v="-65.72"/>
    <n v="-11.045378151260504"/>
    <x v="6"/>
    <x v="11"/>
  </r>
  <r>
    <d v="2021-10-02T00:00:00"/>
    <x v="593"/>
    <n v="115754"/>
    <n v="0"/>
    <x v="3"/>
    <x v="2"/>
    <n v="1.1555555555555499"/>
    <n v="1.04"/>
    <n v="1"/>
    <x v="1"/>
    <n v="71.67"/>
    <n v="-70.63"/>
    <n v="-67.913461538461533"/>
    <x v="1"/>
    <x v="13"/>
  </r>
  <r>
    <d v="2021-10-02T00:00:00"/>
    <x v="593"/>
    <n v="71398"/>
    <n v="0"/>
    <x v="1"/>
    <x v="2"/>
    <n v="4.7058823529411704"/>
    <n v="4"/>
    <n v="1"/>
    <x v="4"/>
    <n v="71.67"/>
    <n v="-67.67"/>
    <n v="-16.9175"/>
    <x v="1"/>
    <x v="2"/>
  </r>
  <r>
    <d v="2021-10-02T00:00:00"/>
    <x v="593"/>
    <n v="6156"/>
    <n v="0"/>
    <x v="3"/>
    <x v="2"/>
    <n v="5.4666666666666597"/>
    <n v="4.92"/>
    <n v="1"/>
    <x v="1"/>
    <n v="71.67"/>
    <n v="-66.75"/>
    <n v="-13.567073170731707"/>
    <x v="1"/>
    <x v="14"/>
  </r>
  <r>
    <d v="2021-10-02T00:00:00"/>
    <x v="593"/>
    <n v="5519"/>
    <n v="0"/>
    <x v="0"/>
    <x v="2"/>
    <n v="3.86"/>
    <n v="3.86"/>
    <n v="1"/>
    <x v="0"/>
    <n v="71.67"/>
    <n v="-67.81"/>
    <n v="-17.567357512953368"/>
    <x v="1"/>
    <x v="14"/>
  </r>
  <r>
    <d v="2021-10-02T00:00:00"/>
    <x v="593"/>
    <n v="5522"/>
    <n v="0"/>
    <x v="3"/>
    <x v="2"/>
    <n v="7.7111111111111104"/>
    <n v="6.94"/>
    <n v="2"/>
    <x v="1"/>
    <n v="71.67"/>
    <n v="-136.4"/>
    <n v="-19.654178674351584"/>
    <x v="1"/>
    <x v="14"/>
  </r>
  <r>
    <d v="2021-10-02T00:00:00"/>
    <x v="593"/>
    <n v="43244"/>
    <n v="0"/>
    <x v="0"/>
    <x v="2"/>
    <n v="17.87"/>
    <n v="17.87"/>
    <n v="3"/>
    <x v="0"/>
    <n v="71.67"/>
    <n v="-197.14"/>
    <n v="-11.031897034135421"/>
    <x v="1"/>
    <x v="25"/>
  </r>
  <r>
    <d v="2021-10-02T00:00:00"/>
    <x v="593"/>
    <n v="147309"/>
    <n v="0"/>
    <x v="0"/>
    <x v="2"/>
    <n v="10.44"/>
    <n v="10.44"/>
    <n v="4"/>
    <x v="0"/>
    <n v="71.67"/>
    <n v="-276.24"/>
    <n v="-26.459770114942533"/>
    <x v="1"/>
    <x v="21"/>
  </r>
  <r>
    <d v="2021-10-02T00:00:00"/>
    <x v="593"/>
    <n v="47621"/>
    <n v="0"/>
    <x v="0"/>
    <x v="2"/>
    <n v="17.93"/>
    <n v="17.93"/>
    <n v="6"/>
    <x v="0"/>
    <n v="71.67"/>
    <n v="-412.09"/>
    <n v="-22.983268265476852"/>
    <x v="3"/>
    <x v="24"/>
  </r>
  <r>
    <d v="2021-10-02T00:00:00"/>
    <x v="594"/>
    <n v="7364"/>
    <n v="0"/>
    <x v="0"/>
    <x v="0"/>
    <n v="13.34"/>
    <n v="13.34"/>
    <n v="1"/>
    <x v="0"/>
    <n v="8.8800000000000008"/>
    <n v="4.4599999999999991"/>
    <n v="0.33433283358320831"/>
    <x v="6"/>
    <x v="10"/>
  </r>
  <r>
    <d v="2021-10-02T00:00:00"/>
    <x v="595"/>
    <n v="44254"/>
    <n v="0"/>
    <x v="0"/>
    <x v="2"/>
    <n v="4"/>
    <n v="4"/>
    <n v="1"/>
    <x v="0"/>
    <n v="36.950000000000003"/>
    <n v="-32.950000000000003"/>
    <n v="-8.2375000000000007"/>
    <x v="3"/>
    <x v="45"/>
  </r>
  <r>
    <d v="2021-10-02T00:00:00"/>
    <x v="595"/>
    <n v="46154"/>
    <n v="0"/>
    <x v="1"/>
    <x v="2"/>
    <n v="1.05555555555555"/>
    <n v="0.95"/>
    <n v="1"/>
    <x v="1"/>
    <n v="36.950000000000003"/>
    <n v="-36"/>
    <n v="-37.894736842105267"/>
    <x v="1"/>
    <x v="1"/>
  </r>
  <r>
    <d v="2021-10-02T00:00:00"/>
    <x v="595"/>
    <n v="109536"/>
    <n v="0"/>
    <x v="10"/>
    <x v="2"/>
    <n v="4.9058823529411697"/>
    <n v="4.17"/>
    <n v="1"/>
    <x v="4"/>
    <n v="36.950000000000003"/>
    <n v="-32.78"/>
    <n v="-7.8609112709832134"/>
    <x v="4"/>
    <x v="48"/>
  </r>
  <r>
    <d v="2021-10-02T00:00:00"/>
    <x v="595"/>
    <n v="110437"/>
    <n v="0"/>
    <x v="0"/>
    <x v="2"/>
    <n v="0.9"/>
    <n v="0.9"/>
    <n v="1"/>
    <x v="0"/>
    <n v="36.950000000000003"/>
    <n v="-36.050000000000004"/>
    <n v="-40.055555555555557"/>
    <x v="1"/>
    <x v="1"/>
  </r>
  <r>
    <d v="2021-10-02T00:00:00"/>
    <x v="595"/>
    <n v="78426"/>
    <n v="0"/>
    <x v="0"/>
    <x v="2"/>
    <n v="7.71"/>
    <n v="7.71"/>
    <n v="1"/>
    <x v="0"/>
    <n v="36.950000000000003"/>
    <n v="-29.240000000000002"/>
    <n v="-3.792477302204929"/>
    <x v="3"/>
    <x v="4"/>
  </r>
  <r>
    <d v="2021-10-02T00:00:00"/>
    <x v="595"/>
    <n v="86499"/>
    <n v="0"/>
    <x v="0"/>
    <x v="2"/>
    <n v="10.29"/>
    <n v="10.29"/>
    <n v="2"/>
    <x v="0"/>
    <n v="36.950000000000003"/>
    <n v="-63.610000000000007"/>
    <n v="-6.1817298347910601"/>
    <x v="1"/>
    <x v="20"/>
  </r>
  <r>
    <d v="2021-10-02T00:00:00"/>
    <x v="595"/>
    <n v="115726"/>
    <n v="0"/>
    <x v="0"/>
    <x v="2"/>
    <n v="7.03"/>
    <n v="7.03"/>
    <n v="2"/>
    <x v="0"/>
    <n v="36.950000000000003"/>
    <n v="-66.87"/>
    <n v="-9.5120910384068278"/>
    <x v="7"/>
    <x v="44"/>
  </r>
  <r>
    <d v="2021-10-02T00:00:00"/>
    <x v="595"/>
    <n v="41681"/>
    <n v="0"/>
    <x v="3"/>
    <x v="2"/>
    <n v="8.5666666666666593"/>
    <n v="7.71"/>
    <n v="2"/>
    <x v="1"/>
    <n v="36.950000000000003"/>
    <n v="-66.190000000000012"/>
    <n v="-8.5849546044098588"/>
    <x v="3"/>
    <x v="33"/>
  </r>
  <r>
    <d v="2021-10-02T00:00:00"/>
    <x v="595"/>
    <n v="77601"/>
    <n v="0"/>
    <x v="0"/>
    <x v="2"/>
    <n v="9.1"/>
    <n v="9.1"/>
    <n v="2"/>
    <x v="0"/>
    <n v="36.950000000000003"/>
    <n v="-64.800000000000011"/>
    <n v="-7.1208791208791222"/>
    <x v="3"/>
    <x v="34"/>
  </r>
  <r>
    <d v="2021-10-02T00:00:00"/>
    <x v="595"/>
    <n v="120531"/>
    <n v="0"/>
    <x v="3"/>
    <x v="2"/>
    <n v="4.05555555555555"/>
    <n v="3.65"/>
    <n v="2"/>
    <x v="1"/>
    <n v="36.950000000000003"/>
    <n v="-70.25"/>
    <n v="-19.246575342465754"/>
    <x v="1"/>
    <x v="13"/>
  </r>
  <r>
    <d v="2021-10-02T00:00:00"/>
    <x v="596"/>
    <n v="20053"/>
    <n v="0"/>
    <x v="0"/>
    <x v="2"/>
    <n v="3"/>
    <n v="3"/>
    <n v="1"/>
    <x v="0"/>
    <n v="34.049999999999997"/>
    <n v="-31.049999999999997"/>
    <n v="-10.35"/>
    <x v="4"/>
    <x v="8"/>
  </r>
  <r>
    <d v="2021-10-02T00:00:00"/>
    <x v="596"/>
    <n v="46954"/>
    <n v="0"/>
    <x v="0"/>
    <x v="2"/>
    <n v="1.88"/>
    <n v="1.88"/>
    <n v="1"/>
    <x v="0"/>
    <n v="34.049999999999997"/>
    <n v="-32.169999999999995"/>
    <n v="-17.111702127659573"/>
    <x v="4"/>
    <x v="8"/>
  </r>
  <r>
    <d v="2021-10-02T00:00:00"/>
    <x v="596"/>
    <n v="20055"/>
    <n v="0"/>
    <x v="0"/>
    <x v="2"/>
    <n v="1.82"/>
    <n v="1.82"/>
    <n v="1"/>
    <x v="0"/>
    <n v="34.049999999999997"/>
    <n v="-32.229999999999997"/>
    <n v="-17.708791208791208"/>
    <x v="4"/>
    <x v="8"/>
  </r>
  <r>
    <d v="2021-10-02T00:00:00"/>
    <x v="596"/>
    <n v="29650"/>
    <n v="0"/>
    <x v="0"/>
    <x v="2"/>
    <n v="1.58"/>
    <n v="1.58"/>
    <n v="1"/>
    <x v="0"/>
    <n v="34.049999999999997"/>
    <n v="-32.47"/>
    <n v="-20.550632911392402"/>
    <x v="6"/>
    <x v="32"/>
  </r>
  <r>
    <d v="2021-10-02T00:00:00"/>
    <x v="596"/>
    <n v="122318"/>
    <n v="0"/>
    <x v="0"/>
    <x v="2"/>
    <n v="6.87"/>
    <n v="6.87"/>
    <n v="1"/>
    <x v="0"/>
    <n v="34.049999999999997"/>
    <n v="-27.179999999999996"/>
    <n v="-3.9563318777292569"/>
    <x v="6"/>
    <x v="26"/>
  </r>
  <r>
    <d v="2021-10-02T00:00:00"/>
    <x v="596"/>
    <n v="9704"/>
    <n v="0"/>
    <x v="0"/>
    <x v="2"/>
    <n v="8.0500000000000007"/>
    <n v="8.0500000000000007"/>
    <n v="1"/>
    <x v="0"/>
    <n v="34.049999999999997"/>
    <n v="-25.999999999999996"/>
    <n v="-3.2298136645962727"/>
    <x v="6"/>
    <x v="74"/>
  </r>
  <r>
    <d v="2021-10-02T00:00:00"/>
    <x v="596"/>
    <n v="112113"/>
    <n v="0"/>
    <x v="0"/>
    <x v="2"/>
    <n v="5.9"/>
    <n v="5.9"/>
    <n v="1"/>
    <x v="0"/>
    <n v="34.049999999999997"/>
    <n v="-28.15"/>
    <n v="-4.7711864406779654"/>
    <x v="6"/>
    <x v="11"/>
  </r>
  <r>
    <d v="2021-10-02T00:00:00"/>
    <x v="596"/>
    <n v="88773"/>
    <n v="0"/>
    <x v="0"/>
    <x v="2"/>
    <n v="2.97"/>
    <n v="2.97"/>
    <n v="1"/>
    <x v="0"/>
    <n v="34.049999999999997"/>
    <n v="-31.08"/>
    <n v="-10.464646464646464"/>
    <x v="4"/>
    <x v="8"/>
  </r>
  <r>
    <d v="2021-10-02T00:00:00"/>
    <x v="596"/>
    <n v="81675"/>
    <n v="0"/>
    <x v="0"/>
    <x v="2"/>
    <n v="4.96"/>
    <n v="4.96"/>
    <n v="1"/>
    <x v="0"/>
    <n v="34.049999999999997"/>
    <n v="-29.089999999999996"/>
    <n v="-5.8649193548387091"/>
    <x v="7"/>
    <x v="61"/>
  </r>
  <r>
    <d v="2021-10-02T00:00:00"/>
    <x v="596"/>
    <n v="69125"/>
    <n v="0"/>
    <x v="0"/>
    <x v="2"/>
    <n v="6.25"/>
    <n v="6.25"/>
    <n v="2"/>
    <x v="0"/>
    <n v="34.049999999999997"/>
    <n v="-61.849999999999994"/>
    <n v="-9.895999999999999"/>
    <x v="7"/>
    <x v="61"/>
  </r>
  <r>
    <d v="2021-10-02T00:00:00"/>
    <x v="596"/>
    <n v="110863"/>
    <n v="0"/>
    <x v="0"/>
    <x v="2"/>
    <n v="6.13"/>
    <n v="6.13"/>
    <n v="2"/>
    <x v="0"/>
    <n v="34.049999999999997"/>
    <n v="-61.969999999999992"/>
    <n v="-10.109298531810765"/>
    <x v="6"/>
    <x v="10"/>
  </r>
  <r>
    <d v="2021-10-02T00:00:00"/>
    <x v="597"/>
    <n v="9606"/>
    <n v="0"/>
    <x v="0"/>
    <x v="2"/>
    <n v="3"/>
    <n v="3"/>
    <n v="1"/>
    <x v="0"/>
    <n v="38.43"/>
    <n v="-35.43"/>
    <n v="-11.81"/>
    <x v="1"/>
    <x v="12"/>
  </r>
  <r>
    <d v="2021-10-02T00:00:00"/>
    <x v="597"/>
    <n v="115750"/>
    <n v="0"/>
    <x v="0"/>
    <x v="2"/>
    <n v="0.91"/>
    <n v="0.91"/>
    <n v="1"/>
    <x v="0"/>
    <n v="38.43"/>
    <n v="-37.520000000000003"/>
    <n v="-41.230769230769234"/>
    <x v="1"/>
    <x v="13"/>
  </r>
  <r>
    <d v="2021-10-02T00:00:00"/>
    <x v="597"/>
    <n v="102312"/>
    <n v="0"/>
    <x v="0"/>
    <x v="2"/>
    <n v="7.79"/>
    <n v="7.79"/>
    <n v="1"/>
    <x v="0"/>
    <n v="38.43"/>
    <n v="-30.64"/>
    <n v="-3.9332477535301669"/>
    <x v="5"/>
    <x v="9"/>
  </r>
  <r>
    <d v="2021-10-02T00:00:00"/>
    <x v="597"/>
    <n v="81500"/>
    <n v="0"/>
    <x v="0"/>
    <x v="2"/>
    <n v="3.28"/>
    <n v="3.28"/>
    <n v="1"/>
    <x v="0"/>
    <n v="38.43"/>
    <n v="-35.15"/>
    <n v="-10.716463414634147"/>
    <x v="1"/>
    <x v="12"/>
  </r>
  <r>
    <d v="2021-10-02T00:00:00"/>
    <x v="597"/>
    <n v="139291"/>
    <n v="0"/>
    <x v="0"/>
    <x v="2"/>
    <n v="5.0999999999999996"/>
    <n v="5.0999999999999996"/>
    <n v="1"/>
    <x v="0"/>
    <n v="38.43"/>
    <n v="-33.33"/>
    <n v="-6.5352941176470587"/>
    <x v="1"/>
    <x v="12"/>
  </r>
  <r>
    <d v="2021-10-02T00:00:00"/>
    <x v="597"/>
    <n v="103080"/>
    <n v="0"/>
    <x v="0"/>
    <x v="2"/>
    <n v="1.1499999999999999"/>
    <n v="1.1499999999999999"/>
    <n v="1"/>
    <x v="0"/>
    <n v="38.43"/>
    <n v="-37.28"/>
    <n v="-32.417391304347831"/>
    <x v="4"/>
    <x v="8"/>
  </r>
  <r>
    <d v="2021-10-02T00:00:00"/>
    <x v="597"/>
    <n v="117256"/>
    <n v="0"/>
    <x v="0"/>
    <x v="2"/>
    <n v="9.9499999999999993"/>
    <n v="9.9499999999999993"/>
    <n v="1"/>
    <x v="0"/>
    <n v="38.43"/>
    <n v="-28.48"/>
    <n v="-2.8623115577889449"/>
    <x v="2"/>
    <x v="71"/>
  </r>
  <r>
    <d v="2021-10-02T00:00:00"/>
    <x v="597"/>
    <n v="74453"/>
    <n v="0"/>
    <x v="0"/>
    <x v="2"/>
    <n v="5.61"/>
    <n v="5.61"/>
    <n v="1"/>
    <x v="0"/>
    <n v="38.43"/>
    <n v="-32.82"/>
    <n v="-5.8502673796791438"/>
    <x v="1"/>
    <x v="12"/>
  </r>
  <r>
    <d v="2021-10-02T00:00:00"/>
    <x v="597"/>
    <n v="76044"/>
    <n v="0"/>
    <x v="3"/>
    <x v="2"/>
    <n v="4.6333333333333302"/>
    <n v="4.17"/>
    <n v="1"/>
    <x v="1"/>
    <n v="38.43"/>
    <n v="-34.26"/>
    <n v="-8.2158273381294968"/>
    <x v="3"/>
    <x v="4"/>
  </r>
  <r>
    <d v="2021-10-02T00:00:00"/>
    <x v="597"/>
    <n v="122728"/>
    <n v="0"/>
    <x v="0"/>
    <x v="2"/>
    <n v="1.79"/>
    <n v="1.79"/>
    <n v="1"/>
    <x v="0"/>
    <n v="38.43"/>
    <n v="-36.64"/>
    <n v="-20.46927374301676"/>
    <x v="1"/>
    <x v="20"/>
  </r>
  <r>
    <d v="2021-10-02T00:00:00"/>
    <x v="597"/>
    <n v="115758"/>
    <n v="0"/>
    <x v="3"/>
    <x v="2"/>
    <n v="1.1555555555555499"/>
    <n v="1.04"/>
    <n v="1"/>
    <x v="1"/>
    <n v="38.43"/>
    <n v="-37.39"/>
    <n v="-35.951923076923073"/>
    <x v="1"/>
    <x v="13"/>
  </r>
  <r>
    <d v="2021-10-02T00:00:00"/>
    <x v="597"/>
    <n v="5519"/>
    <n v="0"/>
    <x v="0"/>
    <x v="2"/>
    <n v="3.86"/>
    <n v="3.86"/>
    <n v="1"/>
    <x v="0"/>
    <n v="38.43"/>
    <n v="-34.57"/>
    <n v="-8.9559585492227978"/>
    <x v="1"/>
    <x v="14"/>
  </r>
  <r>
    <d v="2021-10-02T00:00:00"/>
    <x v="597"/>
    <n v="108896"/>
    <n v="0"/>
    <x v="0"/>
    <x v="2"/>
    <n v="7.77"/>
    <n v="7.77"/>
    <n v="3"/>
    <x v="0"/>
    <n v="38.43"/>
    <n v="-107.52"/>
    <n v="-13.837837837837839"/>
    <x v="6"/>
    <x v="11"/>
  </r>
  <r>
    <d v="2021-10-02T00:00:00"/>
    <x v="598"/>
    <n v="69906"/>
    <n v="0"/>
    <x v="0"/>
    <x v="0"/>
    <n v="12.89"/>
    <n v="12.89"/>
    <n v="1"/>
    <x v="0"/>
    <n v="16.739999999999998"/>
    <n v="-3.8499999999999979"/>
    <n v="-0.29868114817688113"/>
    <x v="6"/>
    <x v="31"/>
  </r>
  <r>
    <d v="2021-10-02T00:00:00"/>
    <x v="598"/>
    <n v="90968"/>
    <n v="0"/>
    <x v="0"/>
    <x v="0"/>
    <n v="6.09"/>
    <n v="6.09"/>
    <n v="1"/>
    <x v="0"/>
    <n v="16.739999999999998"/>
    <n v="-10.649999999999999"/>
    <n v="-1.7487684729064037"/>
    <x v="1"/>
    <x v="16"/>
  </r>
  <r>
    <d v="2021-10-02T00:00:00"/>
    <x v="598"/>
    <n v="90159"/>
    <n v="0"/>
    <x v="0"/>
    <x v="0"/>
    <n v="5.22"/>
    <n v="5.22"/>
    <n v="1"/>
    <x v="0"/>
    <n v="16.739999999999998"/>
    <n v="-11.52"/>
    <n v="-2.2068965517241379"/>
    <x v="6"/>
    <x v="31"/>
  </r>
  <r>
    <d v="2021-10-02T00:00:00"/>
    <x v="598"/>
    <n v="69116"/>
    <n v="0"/>
    <x v="0"/>
    <x v="0"/>
    <n v="4.92"/>
    <n v="4.92"/>
    <n v="2"/>
    <x v="0"/>
    <n v="16.739999999999998"/>
    <n v="-28.559999999999995"/>
    <n v="-5.8048780487804867"/>
    <x v="7"/>
    <x v="58"/>
  </r>
  <r>
    <d v="2021-10-02T00:00:00"/>
    <x v="599"/>
    <n v="80001"/>
    <n v="0"/>
    <x v="0"/>
    <x v="0"/>
    <n v="4.7699999999999996"/>
    <n v="4.7699999999999996"/>
    <n v="1"/>
    <x v="0"/>
    <n v="25.2"/>
    <n v="-20.43"/>
    <n v="-4.2830188679245289"/>
    <x v="6"/>
    <x v="96"/>
  </r>
  <r>
    <d v="2021-10-02T00:00:00"/>
    <x v="599"/>
    <n v="102457"/>
    <n v="0"/>
    <x v="0"/>
    <x v="0"/>
    <n v="4.7699999999999996"/>
    <n v="4.7699999999999996"/>
    <n v="1"/>
    <x v="0"/>
    <n v="25.2"/>
    <n v="-20.43"/>
    <n v="-4.2830188679245289"/>
    <x v="6"/>
    <x v="74"/>
  </r>
  <r>
    <d v="2021-10-02T00:00:00"/>
    <x v="599"/>
    <n v="90643"/>
    <n v="0"/>
    <x v="0"/>
    <x v="0"/>
    <n v="4.83"/>
    <n v="4.83"/>
    <n v="1"/>
    <x v="0"/>
    <n v="25.2"/>
    <n v="-20.369999999999997"/>
    <n v="-4.2173913043478253"/>
    <x v="1"/>
    <x v="23"/>
  </r>
  <r>
    <d v="2021-10-02T00:00:00"/>
    <x v="599"/>
    <n v="113298"/>
    <n v="0"/>
    <x v="0"/>
    <x v="0"/>
    <n v="21.43"/>
    <n v="21.43"/>
    <n v="1"/>
    <x v="0"/>
    <n v="25.2"/>
    <n v="-3.7699999999999996"/>
    <n v="-0.17592160522631822"/>
    <x v="0"/>
    <x v="0"/>
  </r>
  <r>
    <d v="2021-10-02T00:00:00"/>
    <x v="599"/>
    <n v="86524"/>
    <n v="0"/>
    <x v="0"/>
    <x v="0"/>
    <n v="1.24"/>
    <n v="1.24"/>
    <n v="1"/>
    <x v="0"/>
    <n v="25.2"/>
    <n v="-23.96"/>
    <n v="-19.322580645161292"/>
    <x v="4"/>
    <x v="8"/>
  </r>
  <r>
    <d v="2021-10-02T00:00:00"/>
    <x v="599"/>
    <n v="88215"/>
    <n v="0"/>
    <x v="0"/>
    <x v="0"/>
    <n v="6.09"/>
    <n v="6.09"/>
    <n v="2"/>
    <x v="0"/>
    <n v="25.2"/>
    <n v="-44.31"/>
    <n v="-7.2758620689655178"/>
    <x v="4"/>
    <x v="8"/>
  </r>
  <r>
    <d v="2021-10-02T00:00:00"/>
    <x v="600"/>
    <n v="87242"/>
    <n v="0"/>
    <x v="3"/>
    <x v="0"/>
    <n v="5.8222222222222202"/>
    <n v="5.24"/>
    <n v="1"/>
    <x v="1"/>
    <n v="61.03"/>
    <n v="-55.79"/>
    <n v="-10.646946564885496"/>
    <x v="3"/>
    <x v="4"/>
  </r>
  <r>
    <d v="2021-10-02T00:00:00"/>
    <x v="600"/>
    <n v="109308"/>
    <n v="0"/>
    <x v="0"/>
    <x v="0"/>
    <n v="16.329999999999998"/>
    <n v="16.329999999999998"/>
    <n v="2"/>
    <x v="0"/>
    <n v="61.03"/>
    <n v="-105.73"/>
    <n v="-6.4745866503368044"/>
    <x v="3"/>
    <x v="4"/>
  </r>
  <r>
    <d v="2021-10-02T00:00:00"/>
    <x v="600"/>
    <n v="72824"/>
    <n v="0"/>
    <x v="0"/>
    <x v="0"/>
    <n v="81.81"/>
    <n v="81.81"/>
    <n v="9"/>
    <x v="0"/>
    <n v="61.03"/>
    <n v="-467.46"/>
    <n v="-5.7139713971397139"/>
    <x v="7"/>
    <x v="85"/>
  </r>
  <r>
    <d v="2021-10-02T00:00:00"/>
    <x v="601"/>
    <n v="20049"/>
    <n v="0"/>
    <x v="3"/>
    <x v="0"/>
    <n v="3.4"/>
    <n v="3.06"/>
    <n v="1"/>
    <x v="1"/>
    <n v="22.96"/>
    <n v="-19.900000000000002"/>
    <n v="-6.50326797385621"/>
    <x v="4"/>
    <x v="8"/>
  </r>
  <r>
    <d v="2021-10-02T00:00:00"/>
    <x v="601"/>
    <n v="29320"/>
    <n v="0"/>
    <x v="0"/>
    <x v="0"/>
    <n v="5.95"/>
    <n v="5.95"/>
    <n v="1"/>
    <x v="0"/>
    <n v="22.96"/>
    <n v="-17.010000000000002"/>
    <n v="-2.8588235294117648"/>
    <x v="6"/>
    <x v="11"/>
  </r>
  <r>
    <d v="2021-10-02T00:00:00"/>
    <x v="601"/>
    <n v="84835"/>
    <n v="0"/>
    <x v="0"/>
    <x v="0"/>
    <n v="7.56"/>
    <n v="7.56"/>
    <n v="2"/>
    <x v="0"/>
    <n v="22.96"/>
    <n v="-38.36"/>
    <n v="-5.0740740740740744"/>
    <x v="7"/>
    <x v="61"/>
  </r>
  <r>
    <d v="2021-10-02T00:00:00"/>
    <x v="601"/>
    <n v="104362"/>
    <n v="0"/>
    <x v="3"/>
    <x v="0"/>
    <n v="17.033333333333299"/>
    <n v="15.33"/>
    <n v="2"/>
    <x v="1"/>
    <n v="22.96"/>
    <n v="-30.590000000000003"/>
    <n v="-1.9954337899543382"/>
    <x v="7"/>
    <x v="61"/>
  </r>
  <r>
    <d v="2021-10-02T00:00:00"/>
    <x v="602"/>
    <n v="117665"/>
    <n v="0"/>
    <x v="0"/>
    <x v="1"/>
    <n v="46.31"/>
    <n v="46.31"/>
    <n v="5"/>
    <x v="0"/>
    <n v="35.92"/>
    <n v="-133.29000000000002"/>
    <n v="-2.8782120492334271"/>
    <x v="2"/>
    <x v="71"/>
  </r>
  <r>
    <d v="2021-10-02T00:00:00"/>
    <x v="603"/>
    <n v="9652"/>
    <n v="0"/>
    <x v="0"/>
    <x v="0"/>
    <n v="2.52"/>
    <n v="2.52"/>
    <n v="1"/>
    <x v="0"/>
    <n v="61.1"/>
    <n v="-58.58"/>
    <n v="-23.246031746031747"/>
    <x v="2"/>
    <x v="40"/>
  </r>
  <r>
    <d v="2021-10-02T00:00:00"/>
    <x v="603"/>
    <n v="109971"/>
    <n v="0"/>
    <x v="7"/>
    <x v="0"/>
    <n v="6.04"/>
    <n v="4.53"/>
    <n v="1"/>
    <x v="5"/>
    <n v="61.1"/>
    <n v="-56.57"/>
    <n v="-12.487858719646798"/>
    <x v="6"/>
    <x v="28"/>
  </r>
  <r>
    <d v="2021-10-02T00:00:00"/>
    <x v="603"/>
    <n v="112099"/>
    <n v="0"/>
    <x v="0"/>
    <x v="0"/>
    <n v="3.93"/>
    <n v="3.93"/>
    <n v="1"/>
    <x v="0"/>
    <n v="61.1"/>
    <n v="-57.17"/>
    <n v="-14.5470737913486"/>
    <x v="2"/>
    <x v="40"/>
  </r>
  <r>
    <d v="2021-10-02T00:00:00"/>
    <x v="603"/>
    <n v="70417"/>
    <n v="0"/>
    <x v="0"/>
    <x v="0"/>
    <n v="2.57"/>
    <n v="2.57"/>
    <n v="1"/>
    <x v="0"/>
    <n v="61.1"/>
    <n v="-58.53"/>
    <n v="-22.774319066147861"/>
    <x v="2"/>
    <x v="40"/>
  </r>
  <r>
    <d v="2021-10-02T00:00:00"/>
    <x v="603"/>
    <n v="9655"/>
    <n v="0"/>
    <x v="0"/>
    <x v="0"/>
    <n v="3.32"/>
    <n v="3.32"/>
    <n v="1"/>
    <x v="0"/>
    <n v="61.1"/>
    <n v="-57.78"/>
    <n v="-17.403614457831328"/>
    <x v="2"/>
    <x v="40"/>
  </r>
  <r>
    <d v="2021-10-02T00:00:00"/>
    <x v="603"/>
    <n v="70420"/>
    <n v="0"/>
    <x v="0"/>
    <x v="0"/>
    <n v="6.65"/>
    <n v="6.65"/>
    <n v="2"/>
    <x v="0"/>
    <n v="61.1"/>
    <n v="-115.55"/>
    <n v="-17.375939849624057"/>
    <x v="2"/>
    <x v="40"/>
  </r>
  <r>
    <d v="2021-10-02T00:00:00"/>
    <x v="603"/>
    <n v="122746"/>
    <n v="0"/>
    <x v="0"/>
    <x v="0"/>
    <n v="52.54"/>
    <n v="52.54"/>
    <n v="3"/>
    <x v="0"/>
    <n v="61.1"/>
    <n v="-130.76000000000002"/>
    <n v="-2.4887704606014469"/>
    <x v="2"/>
    <x v="39"/>
  </r>
  <r>
    <d v="2021-10-02T00:00:00"/>
    <x v="604"/>
    <n v="2148"/>
    <n v="0"/>
    <x v="0"/>
    <x v="0"/>
    <n v="5.03"/>
    <n v="5.03"/>
    <n v="1"/>
    <x v="0"/>
    <n v="26.19"/>
    <n v="-21.16"/>
    <n v="-4.2067594433399602"/>
    <x v="6"/>
    <x v="28"/>
  </r>
  <r>
    <d v="2021-10-02T00:00:00"/>
    <x v="604"/>
    <n v="44663"/>
    <n v="0"/>
    <x v="3"/>
    <x v="0"/>
    <n v="29.955555555555499"/>
    <n v="26.96"/>
    <n v="1"/>
    <x v="1"/>
    <n v="26.19"/>
    <n v="0.76999999999999957"/>
    <n v="2.8560830860534108E-2"/>
    <x v="8"/>
    <x v="101"/>
  </r>
  <r>
    <d v="2021-10-02T00:00:00"/>
    <x v="604"/>
    <n v="72320"/>
    <n v="0"/>
    <x v="0"/>
    <x v="0"/>
    <n v="5.66"/>
    <n v="5.66"/>
    <n v="1"/>
    <x v="0"/>
    <n v="26.19"/>
    <n v="-20.53"/>
    <n v="-3.627208480565371"/>
    <x v="6"/>
    <x v="10"/>
  </r>
  <r>
    <d v="2021-10-02T00:00:00"/>
    <x v="605"/>
    <n v="116297"/>
    <n v="0"/>
    <x v="0"/>
    <x v="0"/>
    <n v="3.19"/>
    <n v="3.19"/>
    <n v="1"/>
    <x v="0"/>
    <n v="61.39"/>
    <n v="-58.2"/>
    <n v="-18.244514106583072"/>
    <x v="6"/>
    <x v="11"/>
  </r>
  <r>
    <d v="2021-10-02T00:00:00"/>
    <x v="605"/>
    <n v="87800"/>
    <n v="0"/>
    <x v="0"/>
    <x v="0"/>
    <n v="3.2"/>
    <n v="3.2"/>
    <n v="1"/>
    <x v="0"/>
    <n v="61.39"/>
    <n v="-58.19"/>
    <n v="-18.184374999999999"/>
    <x v="6"/>
    <x v="10"/>
  </r>
  <r>
    <d v="2021-10-02T00:00:00"/>
    <x v="605"/>
    <n v="101565"/>
    <n v="0"/>
    <x v="0"/>
    <x v="0"/>
    <n v="2.71"/>
    <n v="2.71"/>
    <n v="1"/>
    <x v="0"/>
    <n v="61.39"/>
    <n v="-58.68"/>
    <n v="-21.653136531365313"/>
    <x v="6"/>
    <x v="11"/>
  </r>
  <r>
    <d v="2021-10-02T00:00:00"/>
    <x v="605"/>
    <n v="92313"/>
    <n v="0"/>
    <x v="0"/>
    <x v="0"/>
    <n v="14.17"/>
    <n v="14.17"/>
    <n v="1"/>
    <x v="0"/>
    <n v="61.39"/>
    <n v="-47.22"/>
    <n v="-3.332392378263938"/>
    <x v="4"/>
    <x v="107"/>
  </r>
  <r>
    <d v="2021-10-02T00:00:00"/>
    <x v="605"/>
    <n v="92199"/>
    <n v="0"/>
    <x v="0"/>
    <x v="0"/>
    <n v="17.59"/>
    <n v="17.59"/>
    <n v="1"/>
    <x v="0"/>
    <n v="61.39"/>
    <n v="-43.8"/>
    <n v="-2.490051165434906"/>
    <x v="6"/>
    <x v="32"/>
  </r>
  <r>
    <d v="2021-10-02T00:00:00"/>
    <x v="605"/>
    <n v="80785"/>
    <n v="0"/>
    <x v="0"/>
    <x v="0"/>
    <n v="1.49"/>
    <n v="1.49"/>
    <n v="1"/>
    <x v="0"/>
    <n v="61.39"/>
    <n v="-59.9"/>
    <n v="-40.201342281879192"/>
    <x v="4"/>
    <x v="8"/>
  </r>
  <r>
    <d v="2021-10-02T00:00:00"/>
    <x v="605"/>
    <n v="10655"/>
    <n v="0"/>
    <x v="0"/>
    <x v="0"/>
    <n v="5"/>
    <n v="5"/>
    <n v="2"/>
    <x v="0"/>
    <n v="61.39"/>
    <n v="-117.78"/>
    <n v="-23.556000000000001"/>
    <x v="1"/>
    <x v="22"/>
  </r>
  <r>
    <d v="2021-10-02T00:00:00"/>
    <x v="605"/>
    <n v="118212"/>
    <n v="0"/>
    <x v="3"/>
    <x v="0"/>
    <n v="10.5888888888888"/>
    <n v="9.5299999999999994"/>
    <n v="2"/>
    <x v="1"/>
    <n v="61.39"/>
    <n v="-113.25"/>
    <n v="-11.883525708289612"/>
    <x v="6"/>
    <x v="10"/>
  </r>
  <r>
    <d v="2021-10-02T00:00:00"/>
    <x v="605"/>
    <n v="121475"/>
    <n v="0"/>
    <x v="0"/>
    <x v="0"/>
    <n v="2.48"/>
    <n v="2.48"/>
    <n v="3"/>
    <x v="0"/>
    <n v="61.39"/>
    <n v="-181.69000000000003"/>
    <n v="-73.262096774193566"/>
    <x v="1"/>
    <x v="13"/>
  </r>
  <r>
    <d v="2021-10-02T00:00:00"/>
    <x v="605"/>
    <n v="110342"/>
    <n v="0"/>
    <x v="2"/>
    <x v="0"/>
    <n v="41.4"/>
    <n v="28.98"/>
    <n v="4"/>
    <x v="3"/>
    <n v="61.39"/>
    <n v="-216.58"/>
    <n v="-7.4734299516908216"/>
    <x v="5"/>
    <x v="9"/>
  </r>
  <r>
    <d v="2021-10-02T00:00:00"/>
    <x v="606"/>
    <n v="103626"/>
    <n v="0"/>
    <x v="0"/>
    <x v="2"/>
    <n v="3.28"/>
    <n v="3.28"/>
    <n v="1"/>
    <x v="0"/>
    <n v="60.62"/>
    <n v="-57.339999999999996"/>
    <n v="-17.48170731707317"/>
    <x v="6"/>
    <x v="28"/>
  </r>
  <r>
    <d v="2021-10-02T00:00:00"/>
    <x v="606"/>
    <n v="110230"/>
    <n v="0"/>
    <x v="12"/>
    <x v="2"/>
    <n v="72.400000000000006"/>
    <n v="36.200000000000003"/>
    <n v="1"/>
    <x v="10"/>
    <n v="60.62"/>
    <n v="-24.419999999999995"/>
    <n v="-0.67458563535911586"/>
    <x v="5"/>
    <x v="70"/>
  </r>
  <r>
    <d v="2021-10-02T00:00:00"/>
    <x v="606"/>
    <n v="6618"/>
    <n v="0"/>
    <x v="3"/>
    <x v="2"/>
    <n v="3.7555555555555502"/>
    <n v="3.38"/>
    <n v="1"/>
    <x v="1"/>
    <n v="60.62"/>
    <n v="-57.239999999999995"/>
    <n v="-16.934911242603551"/>
    <x v="5"/>
    <x v="70"/>
  </r>
  <r>
    <d v="2021-10-02T00:00:00"/>
    <x v="606"/>
    <n v="7258"/>
    <n v="0"/>
    <x v="3"/>
    <x v="2"/>
    <n v="2.5684210526315701"/>
    <n v="2.44"/>
    <n v="1"/>
    <x v="7"/>
    <n v="60.62"/>
    <n v="-58.18"/>
    <n v="-23.844262295081968"/>
    <x v="6"/>
    <x v="11"/>
  </r>
  <r>
    <d v="2021-10-02T00:00:00"/>
    <x v="606"/>
    <n v="109966"/>
    <n v="0"/>
    <x v="7"/>
    <x v="2"/>
    <n v="13.6933333333333"/>
    <n v="10.27"/>
    <n v="2"/>
    <x v="5"/>
    <n v="60.62"/>
    <n v="-110.97"/>
    <n v="-10.805258033106135"/>
    <x v="6"/>
    <x v="28"/>
  </r>
  <r>
    <d v="2021-10-02T00:00:00"/>
    <x v="607"/>
    <n v="2792"/>
    <n v="0"/>
    <x v="0"/>
    <x v="0"/>
    <n v="7.68"/>
    <n v="7.68"/>
    <n v="1"/>
    <x v="0"/>
    <n v="56.26"/>
    <n v="-48.58"/>
    <n v="-6.325520833333333"/>
    <x v="4"/>
    <x v="8"/>
  </r>
  <r>
    <d v="2021-10-02T00:00:00"/>
    <x v="607"/>
    <n v="120135"/>
    <n v="0"/>
    <x v="1"/>
    <x v="0"/>
    <n v="8.7777777777777697"/>
    <n v="7.9"/>
    <n v="1"/>
    <x v="1"/>
    <n v="56.26"/>
    <n v="-48.36"/>
    <n v="-6.1215189873417719"/>
    <x v="0"/>
    <x v="29"/>
  </r>
  <r>
    <d v="2021-10-02T00:00:00"/>
    <x v="607"/>
    <n v="11408"/>
    <n v="0"/>
    <x v="0"/>
    <x v="0"/>
    <n v="15.27"/>
    <n v="15.27"/>
    <n v="2"/>
    <x v="0"/>
    <n v="56.26"/>
    <n v="-97.25"/>
    <n v="-6.3686967910936483"/>
    <x v="0"/>
    <x v="49"/>
  </r>
  <r>
    <d v="2021-10-02T00:00:00"/>
    <x v="607"/>
    <n v="11412"/>
    <n v="0"/>
    <x v="0"/>
    <x v="0"/>
    <n v="11.08"/>
    <n v="11.08"/>
    <n v="2"/>
    <x v="0"/>
    <n v="56.26"/>
    <n v="-101.44"/>
    <n v="-9.1552346570397116"/>
    <x v="0"/>
    <x v="49"/>
  </r>
  <r>
    <d v="2021-10-02T00:00:00"/>
    <x v="607"/>
    <n v="110002"/>
    <n v="0"/>
    <x v="0"/>
    <x v="0"/>
    <n v="5.33"/>
    <n v="5.33"/>
    <n v="2"/>
    <x v="0"/>
    <n v="56.26"/>
    <n v="-107.19"/>
    <n v="-20.110694183864915"/>
    <x v="6"/>
    <x v="11"/>
  </r>
  <r>
    <d v="2021-10-02T00:00:00"/>
    <x v="607"/>
    <n v="110000"/>
    <n v="0"/>
    <x v="0"/>
    <x v="0"/>
    <n v="5.43"/>
    <n v="5.43"/>
    <n v="2"/>
    <x v="0"/>
    <n v="56.26"/>
    <n v="-107.09"/>
    <n v="-19.7219152854512"/>
    <x v="6"/>
    <x v="11"/>
  </r>
  <r>
    <d v="2021-10-02T00:00:00"/>
    <x v="607"/>
    <n v="120153"/>
    <n v="0"/>
    <x v="1"/>
    <x v="0"/>
    <n v="9.93333333333333"/>
    <n v="8.94"/>
    <n v="2"/>
    <x v="1"/>
    <n v="56.26"/>
    <n v="-103.58"/>
    <n v="-11.586129753914989"/>
    <x v="0"/>
    <x v="29"/>
  </r>
  <r>
    <d v="2021-10-02T00:00:00"/>
    <x v="607"/>
    <n v="110001"/>
    <n v="0"/>
    <x v="0"/>
    <x v="0"/>
    <n v="5.24"/>
    <n v="5.24"/>
    <n v="2"/>
    <x v="0"/>
    <n v="56.26"/>
    <n v="-107.28"/>
    <n v="-20.47328244274809"/>
    <x v="6"/>
    <x v="11"/>
  </r>
  <r>
    <d v="2021-10-02T00:00:00"/>
    <x v="607"/>
    <n v="104135"/>
    <n v="0"/>
    <x v="0"/>
    <x v="0"/>
    <n v="11.41"/>
    <n v="11.41"/>
    <n v="3"/>
    <x v="0"/>
    <n v="56.26"/>
    <n v="-157.37"/>
    <n v="-13.792287467134093"/>
    <x v="6"/>
    <x v="11"/>
  </r>
  <r>
    <d v="2021-10-02T00:00:00"/>
    <x v="607"/>
    <n v="5519"/>
    <n v="0"/>
    <x v="0"/>
    <x v="0"/>
    <n v="11.57"/>
    <n v="11.57"/>
    <n v="3"/>
    <x v="0"/>
    <n v="56.26"/>
    <n v="-157.21"/>
    <n v="-13.587726879861712"/>
    <x v="1"/>
    <x v="14"/>
  </r>
  <r>
    <d v="2021-10-02T00:00:00"/>
    <x v="608"/>
    <n v="111341"/>
    <n v="0"/>
    <x v="0"/>
    <x v="0"/>
    <n v="7.89"/>
    <n v="7.89"/>
    <n v="1"/>
    <x v="0"/>
    <n v="8.98"/>
    <n v="-1.0900000000000007"/>
    <n v="-0.13814955640050708"/>
    <x v="6"/>
    <x v="31"/>
  </r>
  <r>
    <d v="2021-10-02T00:00:00"/>
    <x v="608"/>
    <n v="111339"/>
    <n v="0"/>
    <x v="0"/>
    <x v="0"/>
    <n v="7.89"/>
    <n v="7.89"/>
    <n v="1"/>
    <x v="0"/>
    <n v="8.98"/>
    <n v="-1.0900000000000007"/>
    <n v="-0.13814955640050708"/>
    <x v="6"/>
    <x v="31"/>
  </r>
  <r>
    <d v="2021-10-02T00:00:00"/>
    <x v="609"/>
    <n v="43810"/>
    <n v="0"/>
    <x v="3"/>
    <x v="5"/>
    <n v="4.9222222222222198"/>
    <n v="4.43"/>
    <n v="1"/>
    <x v="1"/>
    <n v="68.08"/>
    <n v="-63.65"/>
    <n v="-14.367945823927766"/>
    <x v="3"/>
    <x v="45"/>
  </r>
  <r>
    <d v="2021-10-02T00:00:00"/>
    <x v="609"/>
    <n v="86771"/>
    <n v="0"/>
    <x v="0"/>
    <x v="5"/>
    <n v="27.87"/>
    <n v="27.87"/>
    <n v="1"/>
    <x v="0"/>
    <n v="68.08"/>
    <n v="-40.209999999999994"/>
    <n v="-1.4427700035880873"/>
    <x v="3"/>
    <x v="4"/>
  </r>
  <r>
    <d v="2021-10-02T00:00:00"/>
    <x v="609"/>
    <n v="101380"/>
    <n v="0"/>
    <x v="0"/>
    <x v="5"/>
    <n v="1.64"/>
    <n v="1.64"/>
    <n v="1"/>
    <x v="0"/>
    <n v="68.08"/>
    <n v="-66.44"/>
    <n v="-40.512195121951223"/>
    <x v="1"/>
    <x v="23"/>
  </r>
  <r>
    <d v="2021-10-02T00:00:00"/>
    <x v="609"/>
    <n v="119239"/>
    <n v="0"/>
    <x v="0"/>
    <x v="5"/>
    <n v="2.66"/>
    <n v="2.66"/>
    <n v="1"/>
    <x v="0"/>
    <n v="68.08"/>
    <n v="-65.42"/>
    <n v="-24.593984962406015"/>
    <x v="1"/>
    <x v="23"/>
  </r>
  <r>
    <d v="2021-10-02T00:00:00"/>
    <x v="609"/>
    <n v="94930"/>
    <n v="0"/>
    <x v="0"/>
    <x v="5"/>
    <n v="14.7"/>
    <n v="14.7"/>
    <n v="1"/>
    <x v="0"/>
    <n v="68.08"/>
    <n v="-53.379999999999995"/>
    <n v="-3.6312925170068024"/>
    <x v="0"/>
    <x v="19"/>
  </r>
  <r>
    <d v="2021-10-02T00:00:00"/>
    <x v="609"/>
    <n v="5722"/>
    <n v="0"/>
    <x v="0"/>
    <x v="5"/>
    <n v="4.6100000000000003"/>
    <n v="4.6100000000000003"/>
    <n v="1"/>
    <x v="0"/>
    <n v="68.08"/>
    <n v="-63.47"/>
    <n v="-13.767895878524945"/>
    <x v="1"/>
    <x v="23"/>
  </r>
  <r>
    <d v="2021-10-02T00:00:00"/>
    <x v="609"/>
    <n v="104220"/>
    <n v="0"/>
    <x v="0"/>
    <x v="5"/>
    <n v="10.74"/>
    <n v="10.74"/>
    <n v="1"/>
    <x v="0"/>
    <n v="68.08"/>
    <n v="-57.339999999999996"/>
    <n v="-5.338919925512104"/>
    <x v="0"/>
    <x v="19"/>
  </r>
  <r>
    <d v="2021-10-02T00:00:00"/>
    <x v="609"/>
    <n v="81109"/>
    <n v="0"/>
    <x v="0"/>
    <x v="5"/>
    <n v="2.4500000000000002"/>
    <n v="2.4500000000000002"/>
    <n v="1"/>
    <x v="0"/>
    <n v="68.08"/>
    <n v="-65.63"/>
    <n v="-26.787755102040812"/>
    <x v="7"/>
    <x v="58"/>
  </r>
  <r>
    <d v="2021-10-02T00:00:00"/>
    <x v="609"/>
    <n v="104427"/>
    <n v="0"/>
    <x v="0"/>
    <x v="5"/>
    <n v="6.15"/>
    <n v="6.15"/>
    <n v="1"/>
    <x v="0"/>
    <n v="68.08"/>
    <n v="-61.93"/>
    <n v="-10.06991869918699"/>
    <x v="0"/>
    <x v="19"/>
  </r>
  <r>
    <d v="2021-10-02T00:00:00"/>
    <x v="609"/>
    <n v="104168"/>
    <n v="0"/>
    <x v="1"/>
    <x v="5"/>
    <n v="7.9024390243902403"/>
    <n v="6.48"/>
    <n v="1"/>
    <x v="9"/>
    <n v="68.08"/>
    <n v="-61.599999999999994"/>
    <n v="-9.5061728395061706"/>
    <x v="0"/>
    <x v="94"/>
  </r>
  <r>
    <d v="2021-10-02T00:00:00"/>
    <x v="609"/>
    <n v="70560"/>
    <n v="0"/>
    <x v="0"/>
    <x v="5"/>
    <n v="8.73"/>
    <n v="8.73"/>
    <n v="1"/>
    <x v="0"/>
    <n v="68.08"/>
    <n v="-59.349999999999994"/>
    <n v="-6.7983963344788076"/>
    <x v="0"/>
    <x v="36"/>
  </r>
  <r>
    <d v="2021-10-02T00:00:00"/>
    <x v="609"/>
    <n v="76661"/>
    <n v="0"/>
    <x v="0"/>
    <x v="5"/>
    <n v="2.37"/>
    <n v="2.37"/>
    <n v="1"/>
    <x v="0"/>
    <n v="68.08"/>
    <n v="-65.709999999999994"/>
    <n v="-27.725738396624468"/>
    <x v="3"/>
    <x v="4"/>
  </r>
  <r>
    <d v="2021-10-02T00:00:00"/>
    <x v="610"/>
    <n v="113946"/>
    <n v="0"/>
    <x v="1"/>
    <x v="0"/>
    <n v="3.1764705882352899"/>
    <n v="2.7"/>
    <n v="1"/>
    <x v="4"/>
    <n v="77.25"/>
    <n v="-74.55"/>
    <n v="-27.611111111111107"/>
    <x v="1"/>
    <x v="13"/>
  </r>
  <r>
    <d v="2021-10-02T00:00:00"/>
    <x v="610"/>
    <n v="76813"/>
    <n v="0"/>
    <x v="1"/>
    <x v="0"/>
    <n v="3.0705882352941098"/>
    <n v="2.61"/>
    <n v="1"/>
    <x v="4"/>
    <n v="77.25"/>
    <n v="-74.64"/>
    <n v="-28.597701149425291"/>
    <x v="1"/>
    <x v="13"/>
  </r>
  <r>
    <d v="2021-10-02T00:00:00"/>
    <x v="610"/>
    <n v="113942"/>
    <n v="0"/>
    <x v="1"/>
    <x v="0"/>
    <n v="3.0941176470588201"/>
    <n v="2.63"/>
    <n v="1"/>
    <x v="4"/>
    <n v="77.25"/>
    <n v="-74.62"/>
    <n v="-28.372623574144491"/>
    <x v="1"/>
    <x v="13"/>
  </r>
  <r>
    <d v="2021-10-02T00:00:00"/>
    <x v="610"/>
    <n v="68867"/>
    <n v="0"/>
    <x v="0"/>
    <x v="0"/>
    <n v="2.61"/>
    <n v="2.61"/>
    <n v="1"/>
    <x v="0"/>
    <n v="77.25"/>
    <n v="-74.64"/>
    <n v="-28.597701149425291"/>
    <x v="1"/>
    <x v="13"/>
  </r>
  <r>
    <d v="2021-10-02T00:00:00"/>
    <x v="610"/>
    <n v="68866"/>
    <n v="0"/>
    <x v="1"/>
    <x v="0"/>
    <n v="2.98823529411764"/>
    <n v="2.54"/>
    <n v="1"/>
    <x v="4"/>
    <n v="77.25"/>
    <n v="-74.709999999999994"/>
    <n v="-29.413385826771652"/>
    <x v="1"/>
    <x v="13"/>
  </r>
  <r>
    <d v="2021-10-02T00:00:00"/>
    <x v="610"/>
    <n v="113954"/>
    <n v="0"/>
    <x v="1"/>
    <x v="0"/>
    <n v="3.1176470588235201"/>
    <n v="2.65"/>
    <n v="1"/>
    <x v="4"/>
    <n v="77.25"/>
    <n v="-74.599999999999994"/>
    <n v="-28.150943396226413"/>
    <x v="1"/>
    <x v="13"/>
  </r>
  <r>
    <d v="2021-10-02T00:00:00"/>
    <x v="610"/>
    <n v="76822"/>
    <n v="0"/>
    <x v="1"/>
    <x v="0"/>
    <n v="3.1176470588235201"/>
    <n v="2.65"/>
    <n v="1"/>
    <x v="4"/>
    <n v="77.25"/>
    <n v="-74.599999999999994"/>
    <n v="-28.150943396226413"/>
    <x v="1"/>
    <x v="13"/>
  </r>
  <r>
    <d v="2021-10-02T00:00:00"/>
    <x v="610"/>
    <n v="102346"/>
    <n v="0"/>
    <x v="1"/>
    <x v="0"/>
    <n v="3.7111111111111099"/>
    <n v="3.34"/>
    <n v="2"/>
    <x v="1"/>
    <n v="77.25"/>
    <n v="-151.16"/>
    <n v="-45.257485029940121"/>
    <x v="7"/>
    <x v="17"/>
  </r>
  <r>
    <d v="2021-10-02T00:00:00"/>
    <x v="610"/>
    <n v="83055"/>
    <n v="0"/>
    <x v="0"/>
    <x v="0"/>
    <n v="3.52"/>
    <n v="3.52"/>
    <n v="2"/>
    <x v="0"/>
    <n v="77.25"/>
    <n v="-150.97999999999999"/>
    <n v="-42.892045454545453"/>
    <x v="7"/>
    <x v="17"/>
  </r>
  <r>
    <d v="2021-10-02T00:00:00"/>
    <x v="610"/>
    <n v="46119"/>
    <n v="0"/>
    <x v="0"/>
    <x v="0"/>
    <n v="4.3"/>
    <n v="4.3"/>
    <n v="2"/>
    <x v="0"/>
    <n v="77.25"/>
    <n v="-150.19999999999999"/>
    <n v="-34.930232558139537"/>
    <x v="7"/>
    <x v="17"/>
  </r>
  <r>
    <d v="2021-10-02T00:00:00"/>
    <x v="610"/>
    <n v="83054"/>
    <n v="0"/>
    <x v="0"/>
    <x v="0"/>
    <n v="2.82"/>
    <n v="2.82"/>
    <n v="2"/>
    <x v="0"/>
    <n v="77.25"/>
    <n v="-151.68"/>
    <n v="-53.787234042553195"/>
    <x v="7"/>
    <x v="17"/>
  </r>
  <r>
    <d v="2021-10-02T00:00:00"/>
    <x v="610"/>
    <n v="80199"/>
    <n v="0"/>
    <x v="0"/>
    <x v="0"/>
    <n v="3.32"/>
    <n v="3.32"/>
    <n v="2"/>
    <x v="0"/>
    <n v="77.25"/>
    <n v="-151.18"/>
    <n v="-45.536144578313255"/>
    <x v="7"/>
    <x v="17"/>
  </r>
  <r>
    <d v="2021-10-02T00:00:00"/>
    <x v="610"/>
    <n v="100688"/>
    <n v="0"/>
    <x v="0"/>
    <x v="0"/>
    <n v="4.6900000000000004"/>
    <n v="4.6900000000000004"/>
    <n v="2"/>
    <x v="0"/>
    <n v="77.25"/>
    <n v="-149.81"/>
    <n v="-31.94243070362473"/>
    <x v="7"/>
    <x v="17"/>
  </r>
  <r>
    <d v="2021-10-02T00:00:00"/>
    <x v="610"/>
    <n v="113130"/>
    <n v="0"/>
    <x v="0"/>
    <x v="0"/>
    <n v="58.73"/>
    <n v="58.73"/>
    <n v="4"/>
    <x v="0"/>
    <n v="77.25"/>
    <n v="-250.27"/>
    <n v="-4.2613655712583007"/>
    <x v="5"/>
    <x v="9"/>
  </r>
  <r>
    <d v="2021-10-02T00:00:00"/>
    <x v="611"/>
    <n v="93893"/>
    <n v="0"/>
    <x v="3"/>
    <x v="0"/>
    <n v="8.4111111111111097"/>
    <n v="7.57"/>
    <n v="1"/>
    <x v="1"/>
    <n v="73.069999999999993"/>
    <n v="-65.5"/>
    <n v="-8.6525759577278727"/>
    <x v="6"/>
    <x v="31"/>
  </r>
  <r>
    <d v="2021-10-02T00:00:00"/>
    <x v="611"/>
    <n v="72096"/>
    <n v="0"/>
    <x v="0"/>
    <x v="0"/>
    <n v="10.95"/>
    <n v="10.95"/>
    <n v="1"/>
    <x v="0"/>
    <n v="73.069999999999993"/>
    <n v="-62.11999999999999"/>
    <n v="-5.6730593607305932"/>
    <x v="0"/>
    <x v="29"/>
  </r>
  <r>
    <d v="2021-10-02T00:00:00"/>
    <x v="611"/>
    <n v="121868"/>
    <n v="0"/>
    <x v="0"/>
    <x v="0"/>
    <n v="6.37"/>
    <n v="6.37"/>
    <n v="1"/>
    <x v="0"/>
    <n v="73.069999999999993"/>
    <n v="-66.699999999999989"/>
    <n v="-10.470957613814754"/>
    <x v="1"/>
    <x v="2"/>
  </r>
  <r>
    <d v="2021-10-02T00:00:00"/>
    <x v="611"/>
    <n v="26446"/>
    <n v="0"/>
    <x v="0"/>
    <x v="0"/>
    <n v="2.3199999999999998"/>
    <n v="2.3199999999999998"/>
    <n v="1"/>
    <x v="0"/>
    <n v="73.069999999999993"/>
    <n v="-70.75"/>
    <n v="-30.495689655172416"/>
    <x v="4"/>
    <x v="8"/>
  </r>
  <r>
    <d v="2021-10-02T00:00:00"/>
    <x v="611"/>
    <n v="86184"/>
    <n v="0"/>
    <x v="0"/>
    <x v="0"/>
    <n v="16.34"/>
    <n v="16.34"/>
    <n v="1"/>
    <x v="0"/>
    <n v="73.069999999999993"/>
    <n v="-56.72999999999999"/>
    <n v="-3.4718482252141976"/>
    <x v="1"/>
    <x v="2"/>
  </r>
  <r>
    <d v="2021-10-02T00:00:00"/>
    <x v="611"/>
    <n v="89130"/>
    <n v="0"/>
    <x v="0"/>
    <x v="0"/>
    <n v="3.98"/>
    <n v="3.98"/>
    <n v="1"/>
    <x v="0"/>
    <n v="73.069999999999993"/>
    <n v="-69.089999999999989"/>
    <n v="-17.359296482412059"/>
    <x v="6"/>
    <x v="31"/>
  </r>
  <r>
    <d v="2021-10-02T00:00:00"/>
    <x v="611"/>
    <n v="117218"/>
    <n v="0"/>
    <x v="0"/>
    <x v="0"/>
    <n v="3.24"/>
    <n v="3.24"/>
    <n v="1"/>
    <x v="0"/>
    <n v="73.069999999999993"/>
    <n v="-69.83"/>
    <n v="-21.552469135802468"/>
    <x v="3"/>
    <x v="15"/>
  </r>
  <r>
    <d v="2021-10-02T00:00:00"/>
    <x v="611"/>
    <n v="90662"/>
    <n v="0"/>
    <x v="0"/>
    <x v="0"/>
    <n v="2.9"/>
    <n v="2.9"/>
    <n v="2"/>
    <x v="0"/>
    <n v="73.069999999999993"/>
    <n v="-143.23999999999998"/>
    <n v="-49.393103448275859"/>
    <x v="1"/>
    <x v="21"/>
  </r>
  <r>
    <d v="2021-10-02T00:00:00"/>
    <x v="611"/>
    <n v="76422"/>
    <n v="0"/>
    <x v="0"/>
    <x v="0"/>
    <n v="3.9"/>
    <n v="3.9"/>
    <n v="2"/>
    <x v="0"/>
    <n v="73.069999999999993"/>
    <n v="-142.23999999999998"/>
    <n v="-36.47179487179487"/>
    <x v="3"/>
    <x v="15"/>
  </r>
  <r>
    <d v="2021-10-02T00:00:00"/>
    <x v="611"/>
    <n v="90671"/>
    <n v="0"/>
    <x v="0"/>
    <x v="0"/>
    <n v="3.28"/>
    <n v="3.28"/>
    <n v="2"/>
    <x v="0"/>
    <n v="73.069999999999993"/>
    <n v="-142.85999999999999"/>
    <n v="-43.554878048780488"/>
    <x v="1"/>
    <x v="21"/>
  </r>
  <r>
    <d v="2021-10-02T00:00:00"/>
    <x v="611"/>
    <n v="90710"/>
    <n v="0"/>
    <x v="0"/>
    <x v="0"/>
    <n v="2.04"/>
    <n v="2.04"/>
    <n v="2"/>
    <x v="0"/>
    <n v="73.069999999999993"/>
    <n v="-144.1"/>
    <n v="-70.637254901960787"/>
    <x v="1"/>
    <x v="21"/>
  </r>
  <r>
    <d v="2021-10-02T00:00:00"/>
    <x v="611"/>
    <n v="76426"/>
    <n v="0"/>
    <x v="0"/>
    <x v="0"/>
    <n v="6.1"/>
    <n v="6.1"/>
    <n v="2"/>
    <x v="0"/>
    <n v="73.069999999999993"/>
    <n v="-140.04"/>
    <n v="-22.957377049180327"/>
    <x v="3"/>
    <x v="15"/>
  </r>
  <r>
    <d v="2021-10-02T00:00:00"/>
    <x v="611"/>
    <n v="76424"/>
    <n v="0"/>
    <x v="3"/>
    <x v="0"/>
    <n v="3.3555555555555499"/>
    <n v="3.02"/>
    <n v="2"/>
    <x v="1"/>
    <n v="73.069999999999993"/>
    <n v="-143.11999999999998"/>
    <n v="-47.390728476821181"/>
    <x v="3"/>
    <x v="15"/>
  </r>
  <r>
    <d v="2021-10-02T00:00:00"/>
    <x v="611"/>
    <n v="85887"/>
    <n v="0"/>
    <x v="0"/>
    <x v="0"/>
    <n v="17.350000000000001"/>
    <n v="17.350000000000001"/>
    <n v="2"/>
    <x v="0"/>
    <n v="73.069999999999993"/>
    <n v="-128.79"/>
    <n v="-7.4230547550432266"/>
    <x v="4"/>
    <x v="73"/>
  </r>
  <r>
    <d v="2021-10-02T00:00:00"/>
    <x v="611"/>
    <n v="90792"/>
    <n v="0"/>
    <x v="0"/>
    <x v="0"/>
    <n v="5.94"/>
    <n v="5.94"/>
    <n v="2"/>
    <x v="0"/>
    <n v="73.069999999999993"/>
    <n v="-140.19999999999999"/>
    <n v="-23.602693602693599"/>
    <x v="3"/>
    <x v="15"/>
  </r>
  <r>
    <d v="2021-10-02T00:00:00"/>
    <x v="611"/>
    <n v="68413"/>
    <n v="0"/>
    <x v="0"/>
    <x v="0"/>
    <n v="4.21"/>
    <n v="4.21"/>
    <n v="2"/>
    <x v="0"/>
    <n v="73.069999999999993"/>
    <n v="-141.92999999999998"/>
    <n v="-33.712589073634199"/>
    <x v="3"/>
    <x v="15"/>
  </r>
  <r>
    <d v="2021-10-02T00:00:00"/>
    <x v="611"/>
    <n v="5543"/>
    <n v="0"/>
    <x v="0"/>
    <x v="0"/>
    <n v="6.47"/>
    <n v="6.47"/>
    <n v="2"/>
    <x v="0"/>
    <n v="73.069999999999993"/>
    <n v="-139.66999999999999"/>
    <n v="-21.587326120556412"/>
    <x v="3"/>
    <x v="15"/>
  </r>
  <r>
    <d v="2021-10-02T00:00:00"/>
    <x v="611"/>
    <n v="68403"/>
    <n v="0"/>
    <x v="0"/>
    <x v="0"/>
    <n v="5.66"/>
    <n v="5.66"/>
    <n v="3"/>
    <x v="0"/>
    <n v="73.069999999999993"/>
    <n v="-213.54999999999998"/>
    <n v="-37.729681978798581"/>
    <x v="1"/>
    <x v="21"/>
  </r>
  <r>
    <d v="2021-10-02T00:00:00"/>
    <x v="612"/>
    <n v="86622"/>
    <n v="0"/>
    <x v="0"/>
    <x v="0"/>
    <n v="7.82"/>
    <n v="7.82"/>
    <n v="1"/>
    <x v="0"/>
    <n v="9.7200000000000006"/>
    <n v="-1.9000000000000004"/>
    <n v="-0.24296675191815861"/>
    <x v="0"/>
    <x v="82"/>
  </r>
  <r>
    <d v="2021-10-02T00:00:00"/>
    <x v="612"/>
    <n v="82821"/>
    <n v="0"/>
    <x v="0"/>
    <x v="0"/>
    <n v="7.82"/>
    <n v="7.82"/>
    <n v="1"/>
    <x v="0"/>
    <n v="9.7200000000000006"/>
    <n v="-1.9000000000000004"/>
    <n v="-0.24296675191815861"/>
    <x v="0"/>
    <x v="0"/>
  </r>
  <r>
    <d v="2021-10-02T00:00:00"/>
    <x v="613"/>
    <n v="80584"/>
    <n v="0"/>
    <x v="0"/>
    <x v="2"/>
    <n v="13.93"/>
    <n v="13.93"/>
    <n v="1"/>
    <x v="0"/>
    <n v="41.18"/>
    <n v="-27.25"/>
    <n v="-1.9562096195262024"/>
    <x v="3"/>
    <x v="38"/>
  </r>
  <r>
    <d v="2021-10-02T00:00:00"/>
    <x v="613"/>
    <n v="26352"/>
    <n v="0"/>
    <x v="0"/>
    <x v="2"/>
    <n v="2.0499999999999998"/>
    <n v="2.0499999999999998"/>
    <n v="1"/>
    <x v="0"/>
    <n v="41.18"/>
    <n v="-39.130000000000003"/>
    <n v="-19.087804878048782"/>
    <x v="7"/>
    <x v="44"/>
  </r>
  <r>
    <d v="2021-10-02T00:00:00"/>
    <x v="613"/>
    <n v="84212"/>
    <n v="0"/>
    <x v="0"/>
    <x v="2"/>
    <n v="3.95"/>
    <n v="3.95"/>
    <n v="1"/>
    <x v="0"/>
    <n v="41.18"/>
    <n v="-37.229999999999997"/>
    <n v="-9.4253164556962012"/>
    <x v="3"/>
    <x v="15"/>
  </r>
  <r>
    <d v="2021-10-02T00:00:00"/>
    <x v="613"/>
    <n v="105026"/>
    <n v="0"/>
    <x v="0"/>
    <x v="2"/>
    <n v="9.42"/>
    <n v="9.42"/>
    <n v="1"/>
    <x v="0"/>
    <n v="41.18"/>
    <n v="-31.759999999999998"/>
    <n v="-3.3715498938428872"/>
    <x v="4"/>
    <x v="8"/>
  </r>
  <r>
    <d v="2021-10-02T00:00:00"/>
    <x v="613"/>
    <n v="84211"/>
    <n v="0"/>
    <x v="0"/>
    <x v="2"/>
    <n v="4.24"/>
    <n v="4.24"/>
    <n v="1"/>
    <x v="0"/>
    <n v="41.18"/>
    <n v="-36.94"/>
    <n v="-8.7122641509433958"/>
    <x v="3"/>
    <x v="15"/>
  </r>
  <r>
    <d v="2021-10-02T00:00:00"/>
    <x v="613"/>
    <n v="5639"/>
    <n v="0"/>
    <x v="0"/>
    <x v="2"/>
    <n v="1.31"/>
    <n v="1.31"/>
    <n v="1"/>
    <x v="0"/>
    <n v="41.18"/>
    <n v="-39.869999999999997"/>
    <n v="-30.435114503816791"/>
    <x v="1"/>
    <x v="16"/>
  </r>
  <r>
    <d v="2021-10-02T00:00:00"/>
    <x v="613"/>
    <n v="111607"/>
    <n v="0"/>
    <x v="0"/>
    <x v="2"/>
    <n v="1.94"/>
    <n v="1.94"/>
    <n v="2"/>
    <x v="0"/>
    <n v="41.18"/>
    <n v="-80.42"/>
    <n v="-41.453608247422686"/>
    <x v="7"/>
    <x v="84"/>
  </r>
  <r>
    <d v="2021-10-02T00:00:00"/>
    <x v="613"/>
    <n v="6158"/>
    <n v="0"/>
    <x v="0"/>
    <x v="2"/>
    <n v="10.56"/>
    <n v="10.56"/>
    <n v="2"/>
    <x v="0"/>
    <n v="41.18"/>
    <n v="-71.8"/>
    <n v="-6.7992424242424239"/>
    <x v="1"/>
    <x v="14"/>
  </r>
  <r>
    <d v="2021-10-02T00:00:00"/>
    <x v="613"/>
    <n v="80043"/>
    <n v="0"/>
    <x v="1"/>
    <x v="2"/>
    <n v="7.6133333333333297"/>
    <n v="5.71"/>
    <n v="2"/>
    <x v="5"/>
    <n v="41.18"/>
    <n v="-76.650000000000006"/>
    <n v="-13.423817863397549"/>
    <x v="7"/>
    <x v="58"/>
  </r>
  <r>
    <d v="2021-10-02T00:00:00"/>
    <x v="613"/>
    <n v="76364"/>
    <n v="0"/>
    <x v="0"/>
    <x v="2"/>
    <n v="2.06"/>
    <n v="2.06"/>
    <n v="2"/>
    <x v="0"/>
    <n v="41.18"/>
    <n v="-80.3"/>
    <n v="-38.980582524271846"/>
    <x v="1"/>
    <x v="23"/>
  </r>
  <r>
    <d v="2021-10-02T00:00:00"/>
    <x v="614"/>
    <n v="122026"/>
    <n v="0"/>
    <x v="2"/>
    <x v="2"/>
    <n v="10.0142857142857"/>
    <n v="7.01"/>
    <n v="1"/>
    <x v="3"/>
    <n v="42.86"/>
    <n v="-35.85"/>
    <n v="-5.1141226818830248"/>
    <x v="5"/>
    <x v="9"/>
  </r>
  <r>
    <d v="2021-10-02T00:00:00"/>
    <x v="614"/>
    <n v="103603"/>
    <n v="0"/>
    <x v="0"/>
    <x v="2"/>
    <n v="2.58"/>
    <n v="2.58"/>
    <n v="1"/>
    <x v="0"/>
    <n v="42.86"/>
    <n v="-40.28"/>
    <n v="-15.612403100775193"/>
    <x v="6"/>
    <x v="28"/>
  </r>
  <r>
    <d v="2021-10-02T00:00:00"/>
    <x v="614"/>
    <n v="102607"/>
    <n v="0"/>
    <x v="0"/>
    <x v="2"/>
    <n v="5.99"/>
    <n v="5.99"/>
    <n v="1"/>
    <x v="0"/>
    <n v="42.86"/>
    <n v="-36.869999999999997"/>
    <n v="-6.1552587646076784"/>
    <x v="1"/>
    <x v="56"/>
  </r>
  <r>
    <d v="2021-10-02T00:00:00"/>
    <x v="614"/>
    <n v="95063"/>
    <n v="0"/>
    <x v="1"/>
    <x v="2"/>
    <n v="6.7647058823529402"/>
    <n v="5.75"/>
    <n v="2"/>
    <x v="4"/>
    <n v="42.86"/>
    <n v="-79.97"/>
    <n v="-13.907826086956522"/>
    <x v="3"/>
    <x v="4"/>
  </r>
  <r>
    <d v="2021-10-02T00:00:00"/>
    <x v="614"/>
    <n v="76281"/>
    <n v="0"/>
    <x v="3"/>
    <x v="2"/>
    <n v="12.1555555555555"/>
    <n v="10.94"/>
    <n v="4"/>
    <x v="1"/>
    <n v="42.86"/>
    <n v="-160.5"/>
    <n v="-14.670932358318099"/>
    <x v="1"/>
    <x v="21"/>
  </r>
  <r>
    <d v="2021-10-02T00:00:00"/>
    <x v="614"/>
    <n v="76366"/>
    <n v="0"/>
    <x v="3"/>
    <x v="2"/>
    <n v="28.8666666666666"/>
    <n v="25.98"/>
    <n v="10"/>
    <x v="1"/>
    <n v="42.86"/>
    <n v="-402.62"/>
    <n v="-15.497305619707467"/>
    <x v="1"/>
    <x v="23"/>
  </r>
  <r>
    <d v="2021-10-02T00:00:00"/>
    <x v="615"/>
    <n v="76514"/>
    <n v="0"/>
    <x v="0"/>
    <x v="2"/>
    <n v="9.5399999999999991"/>
    <n v="9.5399999999999991"/>
    <n v="1"/>
    <x v="0"/>
    <n v="130.24"/>
    <n v="-120.70000000000002"/>
    <n v="-12.651991614255769"/>
    <x v="6"/>
    <x v="26"/>
  </r>
  <r>
    <d v="2021-10-02T00:00:00"/>
    <x v="615"/>
    <n v="45642"/>
    <n v="0"/>
    <x v="0"/>
    <x v="2"/>
    <n v="4.12"/>
    <n v="4.12"/>
    <n v="1"/>
    <x v="0"/>
    <n v="130.24"/>
    <n v="-126.12"/>
    <n v="-30.611650485436893"/>
    <x v="6"/>
    <x v="28"/>
  </r>
  <r>
    <d v="2021-10-02T00:00:00"/>
    <x v="615"/>
    <n v="119117"/>
    <n v="0"/>
    <x v="0"/>
    <x v="2"/>
    <n v="6.16"/>
    <n v="6.16"/>
    <n v="1"/>
    <x v="0"/>
    <n v="130.24"/>
    <n v="-124.08000000000001"/>
    <n v="-20.142857142857146"/>
    <x v="2"/>
    <x v="41"/>
  </r>
  <r>
    <d v="2021-10-02T00:00:00"/>
    <x v="615"/>
    <n v="119118"/>
    <n v="0"/>
    <x v="0"/>
    <x v="2"/>
    <n v="6.16"/>
    <n v="6.16"/>
    <n v="1"/>
    <x v="0"/>
    <n v="130.24"/>
    <n v="-124.08000000000001"/>
    <n v="-20.142857142857146"/>
    <x v="2"/>
    <x v="41"/>
  </r>
  <r>
    <d v="2021-10-02T00:00:00"/>
    <x v="615"/>
    <n v="24076"/>
    <n v="0"/>
    <x v="0"/>
    <x v="2"/>
    <n v="6.41"/>
    <n v="6.41"/>
    <n v="1"/>
    <x v="0"/>
    <n v="130.24"/>
    <n v="-123.83000000000001"/>
    <n v="-19.318252730109204"/>
    <x v="3"/>
    <x v="46"/>
  </r>
  <r>
    <d v="2021-10-02T00:00:00"/>
    <x v="615"/>
    <n v="47325"/>
    <n v="0"/>
    <x v="0"/>
    <x v="2"/>
    <n v="5.17"/>
    <n v="5.17"/>
    <n v="1"/>
    <x v="0"/>
    <n v="130.24"/>
    <n v="-125.07000000000001"/>
    <n v="-24.191489361702128"/>
    <x v="6"/>
    <x v="11"/>
  </r>
  <r>
    <d v="2021-10-02T00:00:00"/>
    <x v="615"/>
    <n v="110226"/>
    <n v="0"/>
    <x v="0"/>
    <x v="2"/>
    <n v="117.39"/>
    <n v="117.39"/>
    <n v="5"/>
    <x v="0"/>
    <n v="130.24"/>
    <n v="-533.81000000000006"/>
    <n v="-4.547320896158106"/>
    <x v="2"/>
    <x v="76"/>
  </r>
  <r>
    <d v="2021-10-02T00:00:00"/>
    <x v="616"/>
    <n v="111576"/>
    <n v="0"/>
    <x v="12"/>
    <x v="0"/>
    <n v="10.02"/>
    <n v="5.01"/>
    <n v="1"/>
    <x v="10"/>
    <n v="10.98"/>
    <n v="-5.9700000000000006"/>
    <n v="-1.191616766467066"/>
    <x v="0"/>
    <x v="19"/>
  </r>
  <r>
    <d v="2021-10-02T00:00:00"/>
    <x v="616"/>
    <n v="10571"/>
    <n v="0"/>
    <x v="0"/>
    <x v="0"/>
    <n v="7.54"/>
    <n v="7.54"/>
    <n v="1"/>
    <x v="0"/>
    <n v="10.98"/>
    <n v="-3.4400000000000004"/>
    <n v="-0.45623342175066317"/>
    <x v="3"/>
    <x v="46"/>
  </r>
  <r>
    <d v="2021-10-02T00:00:00"/>
    <x v="617"/>
    <n v="122747"/>
    <n v="0"/>
    <x v="0"/>
    <x v="0"/>
    <n v="104.03"/>
    <n v="104.03"/>
    <n v="6"/>
    <x v="0"/>
    <n v="90.22"/>
    <n v="-437.28999999999996"/>
    <n v="-4.203498990675766"/>
    <x v="2"/>
    <x v="39"/>
  </r>
  <r>
    <d v="2021-10-02T00:00:00"/>
    <x v="618"/>
    <n v="105656"/>
    <n v="0"/>
    <x v="0"/>
    <x v="2"/>
    <n v="16.62"/>
    <n v="16.62"/>
    <n v="1"/>
    <x v="0"/>
    <n v="42.41"/>
    <n v="-25.789999999999996"/>
    <n v="-1.5517448856799034"/>
    <x v="5"/>
    <x v="37"/>
  </r>
  <r>
    <d v="2021-10-02T00:00:00"/>
    <x v="618"/>
    <n v="117638"/>
    <n v="0"/>
    <x v="0"/>
    <x v="2"/>
    <n v="3.03"/>
    <n v="3.03"/>
    <n v="1"/>
    <x v="0"/>
    <n v="42.41"/>
    <n v="-39.379999999999995"/>
    <n v="-12.996699669966995"/>
    <x v="1"/>
    <x v="13"/>
  </r>
  <r>
    <d v="2021-10-02T00:00:00"/>
    <x v="618"/>
    <n v="116446"/>
    <n v="0"/>
    <x v="0"/>
    <x v="2"/>
    <n v="2.91"/>
    <n v="2.91"/>
    <n v="1"/>
    <x v="0"/>
    <n v="42.41"/>
    <n v="-39.5"/>
    <n v="-13.573883161512027"/>
    <x v="4"/>
    <x v="8"/>
  </r>
  <r>
    <d v="2021-10-02T00:00:00"/>
    <x v="618"/>
    <n v="115770"/>
    <n v="0"/>
    <x v="0"/>
    <x v="2"/>
    <n v="3.21"/>
    <n v="3.21"/>
    <n v="1"/>
    <x v="0"/>
    <n v="42.41"/>
    <n v="-39.199999999999996"/>
    <n v="-12.211838006230529"/>
    <x v="1"/>
    <x v="13"/>
  </r>
  <r>
    <d v="2021-10-02T00:00:00"/>
    <x v="618"/>
    <n v="113608"/>
    <n v="0"/>
    <x v="3"/>
    <x v="2"/>
    <n v="16.422222222222199"/>
    <n v="14.78"/>
    <n v="1"/>
    <x v="1"/>
    <n v="42.41"/>
    <n v="-27.629999999999995"/>
    <n v="-1.869418132611637"/>
    <x v="4"/>
    <x v="8"/>
  </r>
  <r>
    <d v="2021-10-02T00:00:00"/>
    <x v="618"/>
    <n v="44718"/>
    <n v="0"/>
    <x v="1"/>
    <x v="2"/>
    <n v="3.7826086956521698"/>
    <n v="3.48"/>
    <n v="2"/>
    <x v="2"/>
    <n v="42.41"/>
    <n v="-81.339999999999989"/>
    <n v="-23.373563218390803"/>
    <x v="3"/>
    <x v="4"/>
  </r>
  <r>
    <d v="2021-10-02T00:00:00"/>
    <x v="618"/>
    <n v="115768"/>
    <n v="0"/>
    <x v="0"/>
    <x v="2"/>
    <n v="2.69"/>
    <n v="2.69"/>
    <n v="2"/>
    <x v="0"/>
    <n v="42.41"/>
    <n v="-82.13"/>
    <n v="-30.531598513011151"/>
    <x v="1"/>
    <x v="13"/>
  </r>
  <r>
    <d v="2021-10-02T00:00:00"/>
    <x v="618"/>
    <n v="80299"/>
    <n v="0"/>
    <x v="4"/>
    <x v="2"/>
    <n v="20.02"/>
    <n v="10.01"/>
    <n v="3"/>
    <x v="10"/>
    <n v="42.41"/>
    <n v="-117.21999999999998"/>
    <n v="-11.710289710289709"/>
    <x v="3"/>
    <x v="4"/>
  </r>
  <r>
    <d v="2021-10-02T00:00:00"/>
    <x v="619"/>
    <n v="104169"/>
    <n v="0"/>
    <x v="1"/>
    <x v="2"/>
    <n v="7.9718309859154903"/>
    <n v="5.66"/>
    <n v="1"/>
    <x v="13"/>
    <n v="67.459999999999994"/>
    <n v="-61.8"/>
    <n v="-10.918727915194346"/>
    <x v="0"/>
    <x v="50"/>
  </r>
  <r>
    <d v="2021-10-02T00:00:00"/>
    <x v="619"/>
    <n v="80299"/>
    <n v="0"/>
    <x v="4"/>
    <x v="2"/>
    <n v="20.02"/>
    <n v="10.01"/>
    <n v="3"/>
    <x v="10"/>
    <n v="67.459999999999994"/>
    <n v="-192.37"/>
    <n v="-19.217782217782219"/>
    <x v="3"/>
    <x v="4"/>
  </r>
  <r>
    <d v="2021-10-02T00:00:00"/>
    <x v="619"/>
    <n v="111130"/>
    <n v="0"/>
    <x v="12"/>
    <x v="2"/>
    <n v="11.92"/>
    <n v="5.96"/>
    <n v="3"/>
    <x v="10"/>
    <n v="67.459999999999994"/>
    <n v="-196.42"/>
    <n v="-32.956375838926171"/>
    <x v="3"/>
    <x v="53"/>
  </r>
  <r>
    <d v="2021-10-02T00:00:00"/>
    <x v="619"/>
    <n v="103080"/>
    <n v="0"/>
    <x v="0"/>
    <x v="2"/>
    <n v="4.59"/>
    <n v="4.59"/>
    <n v="4"/>
    <x v="0"/>
    <n v="67.459999999999994"/>
    <n v="-265.25"/>
    <n v="-57.788671023965144"/>
    <x v="4"/>
    <x v="8"/>
  </r>
  <r>
    <d v="2021-10-02T00:00:00"/>
    <x v="619"/>
    <n v="124769"/>
    <n v="0"/>
    <x v="4"/>
    <x v="2"/>
    <n v="55.56"/>
    <n v="27.78"/>
    <n v="20"/>
    <x v="10"/>
    <n v="67.459999999999994"/>
    <n v="-1321.4199999999998"/>
    <n v="-47.567314614830806"/>
    <x v="3"/>
    <x v="65"/>
  </r>
  <r>
    <d v="2021-10-02T00:00:00"/>
    <x v="620"/>
    <n v="122261"/>
    <n v="0"/>
    <x v="0"/>
    <x v="0"/>
    <n v="1.44"/>
    <n v="1.44"/>
    <n v="1"/>
    <x v="0"/>
    <n v="59.63"/>
    <n v="-58.190000000000005"/>
    <n v="-40.409722222222229"/>
    <x v="3"/>
    <x v="15"/>
  </r>
  <r>
    <d v="2021-10-02T00:00:00"/>
    <x v="620"/>
    <n v="48280"/>
    <n v="0"/>
    <x v="0"/>
    <x v="0"/>
    <n v="1.46"/>
    <n v="1.46"/>
    <n v="1"/>
    <x v="0"/>
    <n v="59.63"/>
    <n v="-58.17"/>
    <n v="-39.842465753424662"/>
    <x v="3"/>
    <x v="15"/>
  </r>
  <r>
    <d v="2021-10-02T00:00:00"/>
    <x v="620"/>
    <n v="110701"/>
    <n v="0"/>
    <x v="3"/>
    <x v="0"/>
    <n v="2.8333333333333299"/>
    <n v="2.5499999999999998"/>
    <n v="1"/>
    <x v="1"/>
    <n v="59.63"/>
    <n v="-57.080000000000005"/>
    <n v="-22.384313725490198"/>
    <x v="6"/>
    <x v="10"/>
  </r>
  <r>
    <d v="2021-10-02T00:00:00"/>
    <x v="620"/>
    <n v="117218"/>
    <n v="0"/>
    <x v="0"/>
    <x v="0"/>
    <n v="3.24"/>
    <n v="3.24"/>
    <n v="1"/>
    <x v="0"/>
    <n v="59.63"/>
    <n v="-56.39"/>
    <n v="-17.404320987654319"/>
    <x v="3"/>
    <x v="15"/>
  </r>
  <r>
    <d v="2021-10-02T00:00:00"/>
    <x v="620"/>
    <n v="76418"/>
    <n v="0"/>
    <x v="3"/>
    <x v="0"/>
    <n v="2.9777777777777699"/>
    <n v="2.68"/>
    <n v="2"/>
    <x v="1"/>
    <n v="59.63"/>
    <n v="-116.58"/>
    <n v="-43.5"/>
    <x v="3"/>
    <x v="15"/>
  </r>
  <r>
    <d v="2021-10-02T00:00:00"/>
    <x v="620"/>
    <n v="115754"/>
    <n v="0"/>
    <x v="3"/>
    <x v="0"/>
    <n v="2.3222222222222202"/>
    <n v="2.09"/>
    <n v="2"/>
    <x v="1"/>
    <n v="59.63"/>
    <n v="-117.17"/>
    <n v="-56.062200956937801"/>
    <x v="1"/>
    <x v="13"/>
  </r>
  <r>
    <d v="2021-10-02T00:00:00"/>
    <x v="620"/>
    <n v="149512"/>
    <n v="0"/>
    <x v="0"/>
    <x v="0"/>
    <n v="3.98"/>
    <n v="3.98"/>
    <n v="2"/>
    <x v="0"/>
    <n v="59.63"/>
    <n v="-115.28"/>
    <n v="-28.964824120603016"/>
    <x v="6"/>
    <x v="11"/>
  </r>
  <r>
    <d v="2021-10-02T00:00:00"/>
    <x v="620"/>
    <n v="149510"/>
    <n v="0"/>
    <x v="0"/>
    <x v="0"/>
    <n v="6.28"/>
    <n v="6.28"/>
    <n v="3"/>
    <x v="0"/>
    <n v="59.63"/>
    <n v="-172.61"/>
    <n v="-27.485668789808919"/>
    <x v="6"/>
    <x v="11"/>
  </r>
  <r>
    <d v="2021-10-02T00:00:00"/>
    <x v="620"/>
    <n v="110004"/>
    <n v="0"/>
    <x v="0"/>
    <x v="0"/>
    <n v="8.07"/>
    <n v="8.07"/>
    <n v="3"/>
    <x v="0"/>
    <n v="59.63"/>
    <n v="-170.82000000000002"/>
    <n v="-21.167286245353161"/>
    <x v="6"/>
    <x v="11"/>
  </r>
  <r>
    <d v="2021-10-02T00:00:00"/>
    <x v="620"/>
    <n v="110003"/>
    <n v="0"/>
    <x v="0"/>
    <x v="0"/>
    <n v="8.07"/>
    <n v="8.07"/>
    <n v="3"/>
    <x v="0"/>
    <n v="59.63"/>
    <n v="-170.82000000000002"/>
    <n v="-21.167286245353161"/>
    <x v="6"/>
    <x v="11"/>
  </r>
  <r>
    <d v="2021-10-02T00:00:00"/>
    <x v="620"/>
    <n v="110398"/>
    <n v="0"/>
    <x v="0"/>
    <x v="0"/>
    <n v="6.42"/>
    <n v="6.42"/>
    <n v="3"/>
    <x v="0"/>
    <n v="59.63"/>
    <n v="-172.47000000000003"/>
    <n v="-26.864485981308416"/>
    <x v="6"/>
    <x v="11"/>
  </r>
  <r>
    <d v="2021-10-02T00:00:00"/>
    <x v="620"/>
    <n v="109999"/>
    <n v="0"/>
    <x v="0"/>
    <x v="0"/>
    <n v="7.92"/>
    <n v="7.92"/>
    <n v="3"/>
    <x v="0"/>
    <n v="59.63"/>
    <n v="-170.97000000000003"/>
    <n v="-21.587121212121215"/>
    <x v="6"/>
    <x v="11"/>
  </r>
  <r>
    <d v="2021-10-02T00:00:00"/>
    <x v="620"/>
    <n v="109184"/>
    <n v="0"/>
    <x v="0"/>
    <x v="0"/>
    <n v="31.5"/>
    <n v="31.5"/>
    <n v="4"/>
    <x v="0"/>
    <n v="59.63"/>
    <n v="-207.02"/>
    <n v="-6.5720634920634922"/>
    <x v="1"/>
    <x v="2"/>
  </r>
  <r>
    <d v="2021-10-02T00:00:00"/>
    <x v="621"/>
    <n v="43943"/>
    <n v="0"/>
    <x v="0"/>
    <x v="0"/>
    <n v="16.54"/>
    <n v="16.54"/>
    <n v="1"/>
    <x v="0"/>
    <n v="26.3"/>
    <n v="-9.7600000000000016"/>
    <n v="-0.59008464328899646"/>
    <x v="5"/>
    <x v="9"/>
  </r>
  <r>
    <d v="2021-10-02T00:00:00"/>
    <x v="621"/>
    <n v="47660"/>
    <n v="0"/>
    <x v="0"/>
    <x v="0"/>
    <n v="15.75"/>
    <n v="15.75"/>
    <n v="2"/>
    <x v="0"/>
    <n v="26.3"/>
    <n v="-36.85"/>
    <n v="-2.3396825396825398"/>
    <x v="5"/>
    <x v="9"/>
  </r>
  <r>
    <d v="2021-10-02T00:00:00"/>
    <x v="621"/>
    <n v="85159"/>
    <n v="0"/>
    <x v="0"/>
    <x v="0"/>
    <n v="8.06"/>
    <n v="8.06"/>
    <n v="3"/>
    <x v="0"/>
    <n v="26.3"/>
    <n v="-70.84"/>
    <n v="-8.7890818858560795"/>
    <x v="6"/>
    <x v="28"/>
  </r>
  <r>
    <d v="2021-10-02T00:00:00"/>
    <x v="622"/>
    <n v="104426"/>
    <n v="0"/>
    <x v="0"/>
    <x v="2"/>
    <n v="7.97"/>
    <n v="7.97"/>
    <n v="1"/>
    <x v="0"/>
    <n v="50.73"/>
    <n v="-42.76"/>
    <n v="-5.365119196988708"/>
    <x v="0"/>
    <x v="82"/>
  </r>
  <r>
    <d v="2021-10-02T00:00:00"/>
    <x v="622"/>
    <n v="10054"/>
    <n v="0"/>
    <x v="0"/>
    <x v="2"/>
    <n v="51.8"/>
    <n v="51.8"/>
    <n v="10"/>
    <x v="0"/>
    <n v="50.73"/>
    <n v="-455.49999999999994"/>
    <n v="-8.793436293436292"/>
    <x v="6"/>
    <x v="96"/>
  </r>
  <r>
    <d v="2021-10-02T00:00:00"/>
    <x v="623"/>
    <n v="109309"/>
    <n v="0"/>
    <x v="0"/>
    <x v="0"/>
    <n v="8.27"/>
    <n v="8.27"/>
    <n v="1"/>
    <x v="0"/>
    <n v="61.43"/>
    <n v="-53.16"/>
    <n v="-6.4280532043530831"/>
    <x v="3"/>
    <x v="4"/>
  </r>
  <r>
    <d v="2021-10-02T00:00:00"/>
    <x v="623"/>
    <n v="122854"/>
    <n v="0"/>
    <x v="0"/>
    <x v="0"/>
    <n v="21.79"/>
    <n v="21.79"/>
    <n v="1"/>
    <x v="0"/>
    <n v="61.43"/>
    <n v="-39.64"/>
    <n v="-1.8191831115190455"/>
    <x v="5"/>
    <x v="70"/>
  </r>
  <r>
    <d v="2021-10-02T00:00:00"/>
    <x v="623"/>
    <n v="101303"/>
    <n v="0"/>
    <x v="5"/>
    <x v="0"/>
    <n v="8.5333333333333297"/>
    <n v="6.4"/>
    <n v="1"/>
    <x v="5"/>
    <n v="61.43"/>
    <n v="-55.03"/>
    <n v="-8.5984374999999993"/>
    <x v="5"/>
    <x v="9"/>
  </r>
  <r>
    <d v="2021-10-02T00:00:00"/>
    <x v="623"/>
    <n v="158473"/>
    <n v="0"/>
    <x v="0"/>
    <x v="0"/>
    <n v="5.53"/>
    <n v="5.53"/>
    <n v="1"/>
    <x v="0"/>
    <n v="61.43"/>
    <n v="-55.9"/>
    <n v="-10.108499095840868"/>
    <x v="3"/>
    <x v="4"/>
  </r>
  <r>
    <d v="2021-10-02T00:00:00"/>
    <x v="623"/>
    <n v="150939"/>
    <n v="0"/>
    <x v="0"/>
    <x v="0"/>
    <n v="12.08"/>
    <n v="12.08"/>
    <n v="1"/>
    <x v="0"/>
    <n v="61.43"/>
    <n v="-49.35"/>
    <n v="-4.0852649006622519"/>
    <x v="6"/>
    <x v="74"/>
  </r>
  <r>
    <d v="2021-10-02T00:00:00"/>
    <x v="623"/>
    <n v="83055"/>
    <n v="0"/>
    <x v="0"/>
    <x v="0"/>
    <n v="1.76"/>
    <n v="1.76"/>
    <n v="1"/>
    <x v="0"/>
    <n v="61.43"/>
    <n v="-59.67"/>
    <n v="-33.903409090909093"/>
    <x v="7"/>
    <x v="17"/>
  </r>
  <r>
    <d v="2021-10-02T00:00:00"/>
    <x v="623"/>
    <n v="111502"/>
    <n v="0"/>
    <x v="3"/>
    <x v="0"/>
    <n v="4.67777777777777"/>
    <n v="4.21"/>
    <n v="1"/>
    <x v="1"/>
    <n v="61.43"/>
    <n v="-57.22"/>
    <n v="-13.591448931116389"/>
    <x v="5"/>
    <x v="70"/>
  </r>
  <r>
    <d v="2021-10-02T00:00:00"/>
    <x v="623"/>
    <n v="93896"/>
    <n v="0"/>
    <x v="3"/>
    <x v="0"/>
    <n v="3.3555555555555499"/>
    <n v="3.02"/>
    <n v="1"/>
    <x v="1"/>
    <n v="61.43"/>
    <n v="-58.41"/>
    <n v="-19.341059602649004"/>
    <x v="6"/>
    <x v="74"/>
  </r>
  <r>
    <d v="2021-10-02T00:00:00"/>
    <x v="623"/>
    <n v="103873"/>
    <n v="0"/>
    <x v="0"/>
    <x v="0"/>
    <n v="2.3199999999999998"/>
    <n v="2.3199999999999998"/>
    <n v="1"/>
    <x v="0"/>
    <n v="61.43"/>
    <n v="-59.11"/>
    <n v="-25.478448275862071"/>
    <x v="3"/>
    <x v="24"/>
  </r>
  <r>
    <d v="2021-10-02T00:00:00"/>
    <x v="623"/>
    <n v="80318"/>
    <n v="0"/>
    <x v="0"/>
    <x v="0"/>
    <n v="3.32"/>
    <n v="3.32"/>
    <n v="1"/>
    <x v="0"/>
    <n v="61.43"/>
    <n v="-58.11"/>
    <n v="-17.503012048192772"/>
    <x v="7"/>
    <x v="17"/>
  </r>
  <r>
    <d v="2021-10-02T00:00:00"/>
    <x v="623"/>
    <n v="47299"/>
    <n v="0"/>
    <x v="1"/>
    <x v="0"/>
    <n v="2.2000000000000002"/>
    <n v="1.87"/>
    <n v="1"/>
    <x v="4"/>
    <n v="61.43"/>
    <n v="-59.56"/>
    <n v="-31.850267379679142"/>
    <x v="3"/>
    <x v="24"/>
  </r>
  <r>
    <d v="2021-10-02T00:00:00"/>
    <x v="623"/>
    <n v="16645"/>
    <n v="0"/>
    <x v="0"/>
    <x v="0"/>
    <n v="2.34"/>
    <n v="2.34"/>
    <n v="1"/>
    <x v="0"/>
    <n v="61.43"/>
    <n v="-59.09"/>
    <n v="-25.252136752136757"/>
    <x v="7"/>
    <x v="17"/>
  </r>
  <r>
    <d v="2021-10-02T00:00:00"/>
    <x v="623"/>
    <n v="110414"/>
    <n v="0"/>
    <x v="0"/>
    <x v="0"/>
    <n v="4.7300000000000004"/>
    <n v="4.7300000000000004"/>
    <n v="1"/>
    <x v="0"/>
    <n v="61.43"/>
    <n v="-56.7"/>
    <n v="-11.987315010570825"/>
    <x v="6"/>
    <x v="28"/>
  </r>
  <r>
    <d v="2021-10-02T00:00:00"/>
    <x v="623"/>
    <n v="46132"/>
    <n v="0"/>
    <x v="0"/>
    <x v="0"/>
    <n v="5.36"/>
    <n v="5.36"/>
    <n v="3"/>
    <x v="0"/>
    <n v="61.43"/>
    <n v="-178.92999999999998"/>
    <n v="-33.382462686567159"/>
    <x v="7"/>
    <x v="17"/>
  </r>
  <r>
    <d v="2021-10-02T00:00:00"/>
    <x v="623"/>
    <n v="80318"/>
    <n v="0"/>
    <x v="0"/>
    <x v="0"/>
    <n v="9.86"/>
    <n v="9.86"/>
    <n v="3"/>
    <x v="0"/>
    <n v="61.43"/>
    <n v="-174.43"/>
    <n v="-17.690669371196755"/>
    <x v="7"/>
    <x v="17"/>
  </r>
  <r>
    <d v="2021-10-02T00:00:00"/>
    <x v="624"/>
    <n v="82427"/>
    <n v="0"/>
    <x v="0"/>
    <x v="0"/>
    <n v="4.01"/>
    <n v="4.01"/>
    <n v="1"/>
    <x v="0"/>
    <n v="51.13"/>
    <n v="-47.120000000000005"/>
    <n v="-11.75062344139651"/>
    <x v="6"/>
    <x v="26"/>
  </r>
  <r>
    <d v="2021-10-02T00:00:00"/>
    <x v="624"/>
    <n v="116770"/>
    <n v="0"/>
    <x v="0"/>
    <x v="0"/>
    <n v="3.92"/>
    <n v="3.92"/>
    <n v="1"/>
    <x v="0"/>
    <n v="51.13"/>
    <n v="-47.21"/>
    <n v="-12.043367346938776"/>
    <x v="6"/>
    <x v="26"/>
  </r>
  <r>
    <d v="2021-10-02T00:00:00"/>
    <x v="624"/>
    <n v="118351"/>
    <n v="0"/>
    <x v="0"/>
    <x v="0"/>
    <n v="4.34"/>
    <n v="4.34"/>
    <n v="1"/>
    <x v="0"/>
    <n v="51.13"/>
    <n v="-46.790000000000006"/>
    <n v="-10.781105990783413"/>
    <x v="6"/>
    <x v="28"/>
  </r>
  <r>
    <d v="2021-10-02T00:00:00"/>
    <x v="624"/>
    <n v="166324"/>
    <n v="0"/>
    <x v="0"/>
    <x v="0"/>
    <n v="12.53"/>
    <n v="12.53"/>
    <n v="1"/>
    <x v="0"/>
    <n v="51.13"/>
    <n v="-38.6"/>
    <n v="-3.0806065442936954"/>
    <x v="6"/>
    <x v="32"/>
  </r>
  <r>
    <d v="2021-10-02T00:00:00"/>
    <x v="624"/>
    <n v="43945"/>
    <n v="0"/>
    <x v="0"/>
    <x v="0"/>
    <n v="49.12"/>
    <n v="49.12"/>
    <n v="3"/>
    <x v="0"/>
    <n v="51.13"/>
    <n v="-104.27000000000001"/>
    <n v="-2.1227605863192185"/>
    <x v="5"/>
    <x v="9"/>
  </r>
  <r>
    <d v="2021-10-02T00:00:00"/>
    <x v="625"/>
    <n v="111924"/>
    <n v="0"/>
    <x v="0"/>
    <x v="2"/>
    <n v="4.38"/>
    <n v="4.38"/>
    <n v="1"/>
    <x v="0"/>
    <n v="36.64"/>
    <n v="-32.26"/>
    <n v="-7.365296803652968"/>
    <x v="7"/>
    <x v="58"/>
  </r>
  <r>
    <d v="2021-10-02T00:00:00"/>
    <x v="625"/>
    <n v="111922"/>
    <n v="0"/>
    <x v="0"/>
    <x v="2"/>
    <n v="4.38"/>
    <n v="4.38"/>
    <n v="1"/>
    <x v="0"/>
    <n v="36.64"/>
    <n v="-32.26"/>
    <n v="-7.365296803652968"/>
    <x v="7"/>
    <x v="58"/>
  </r>
  <r>
    <d v="2021-10-02T00:00:00"/>
    <x v="625"/>
    <n v="110282"/>
    <n v="0"/>
    <x v="0"/>
    <x v="2"/>
    <n v="6.38"/>
    <n v="6.38"/>
    <n v="1"/>
    <x v="0"/>
    <n v="36.64"/>
    <n v="-30.26"/>
    <n v="-4.7429467084639505"/>
    <x v="6"/>
    <x v="26"/>
  </r>
  <r>
    <d v="2021-10-02T00:00:00"/>
    <x v="625"/>
    <n v="121981"/>
    <n v="0"/>
    <x v="1"/>
    <x v="2"/>
    <n v="3.12222222222222"/>
    <n v="2.81"/>
    <n v="1"/>
    <x v="1"/>
    <n v="36.64"/>
    <n v="-33.83"/>
    <n v="-12.039145907473308"/>
    <x v="7"/>
    <x v="61"/>
  </r>
  <r>
    <d v="2021-10-02T00:00:00"/>
    <x v="625"/>
    <n v="69115"/>
    <n v="0"/>
    <x v="0"/>
    <x v="2"/>
    <n v="2.46"/>
    <n v="2.46"/>
    <n v="1"/>
    <x v="0"/>
    <n v="36.64"/>
    <n v="-34.18"/>
    <n v="-13.894308943089431"/>
    <x v="7"/>
    <x v="58"/>
  </r>
  <r>
    <d v="2021-10-02T00:00:00"/>
    <x v="625"/>
    <n v="110587"/>
    <n v="0"/>
    <x v="3"/>
    <x v="2"/>
    <n v="26.044444444444402"/>
    <n v="23.44"/>
    <n v="1"/>
    <x v="1"/>
    <n v="36.64"/>
    <n v="-13.2"/>
    <n v="-0.56313993174061427"/>
    <x v="4"/>
    <x v="8"/>
  </r>
  <r>
    <d v="2021-10-02T00:00:00"/>
    <x v="625"/>
    <n v="69111"/>
    <n v="0"/>
    <x v="0"/>
    <x v="2"/>
    <n v="2.73"/>
    <n v="2.73"/>
    <n v="1"/>
    <x v="0"/>
    <n v="36.64"/>
    <n v="-33.910000000000004"/>
    <n v="-12.421245421245423"/>
    <x v="7"/>
    <x v="58"/>
  </r>
  <r>
    <d v="2021-10-02T00:00:00"/>
    <x v="625"/>
    <n v="69121"/>
    <n v="0"/>
    <x v="0"/>
    <x v="2"/>
    <n v="2.4900000000000002"/>
    <n v="2.4900000000000002"/>
    <n v="1"/>
    <x v="0"/>
    <n v="36.64"/>
    <n v="-34.15"/>
    <n v="-13.714859437751002"/>
    <x v="7"/>
    <x v="58"/>
  </r>
  <r>
    <d v="2021-10-02T00:00:00"/>
    <x v="625"/>
    <n v="121990"/>
    <n v="0"/>
    <x v="0"/>
    <x v="2"/>
    <n v="2.4900000000000002"/>
    <n v="2.4900000000000002"/>
    <n v="1"/>
    <x v="0"/>
    <n v="36.64"/>
    <n v="-34.15"/>
    <n v="-13.714859437751002"/>
    <x v="7"/>
    <x v="58"/>
  </r>
  <r>
    <d v="2021-10-02T00:00:00"/>
    <x v="625"/>
    <n v="69112"/>
    <n v="0"/>
    <x v="0"/>
    <x v="2"/>
    <n v="2.4900000000000002"/>
    <n v="2.4900000000000002"/>
    <n v="1"/>
    <x v="0"/>
    <n v="36.64"/>
    <n v="-34.15"/>
    <n v="-13.714859437751002"/>
    <x v="7"/>
    <x v="58"/>
  </r>
  <r>
    <d v="2021-10-02T00:00:00"/>
    <x v="625"/>
    <n v="69124"/>
    <n v="0"/>
    <x v="0"/>
    <x v="2"/>
    <n v="3.12"/>
    <n v="3.12"/>
    <n v="1"/>
    <x v="0"/>
    <n v="36.64"/>
    <n v="-33.520000000000003"/>
    <n v="-10.743589743589745"/>
    <x v="7"/>
    <x v="58"/>
  </r>
  <r>
    <d v="2021-10-02T00:00:00"/>
    <x v="626"/>
    <n v="133904"/>
    <n v="0"/>
    <x v="0"/>
    <x v="0"/>
    <n v="6.04"/>
    <n v="6.04"/>
    <n v="1"/>
    <x v="0"/>
    <n v="91.47"/>
    <n v="-85.429999999999993"/>
    <n v="-14.144039735099337"/>
    <x v="6"/>
    <x v="28"/>
  </r>
  <r>
    <d v="2021-10-02T00:00:00"/>
    <x v="626"/>
    <n v="118205"/>
    <n v="0"/>
    <x v="0"/>
    <x v="0"/>
    <n v="7.23"/>
    <n v="7.23"/>
    <n v="1"/>
    <x v="0"/>
    <n v="91.47"/>
    <n v="-84.24"/>
    <n v="-11.651452282157676"/>
    <x v="6"/>
    <x v="10"/>
  </r>
  <r>
    <d v="2021-10-02T00:00:00"/>
    <x v="626"/>
    <n v="109971"/>
    <n v="0"/>
    <x v="7"/>
    <x v="0"/>
    <n v="12.08"/>
    <n v="9.06"/>
    <n v="2"/>
    <x v="5"/>
    <n v="91.47"/>
    <n v="-173.88"/>
    <n v="-19.192052980132448"/>
    <x v="6"/>
    <x v="28"/>
  </r>
  <r>
    <d v="2021-10-02T00:00:00"/>
    <x v="626"/>
    <n v="101323"/>
    <n v="0"/>
    <x v="7"/>
    <x v="0"/>
    <n v="2.0266666666666602"/>
    <n v="1.52"/>
    <n v="2"/>
    <x v="5"/>
    <n v="91.47"/>
    <n v="-181.42"/>
    <n v="-119.35526315789473"/>
    <x v="6"/>
    <x v="11"/>
  </r>
  <r>
    <d v="2021-10-02T00:00:00"/>
    <x v="626"/>
    <n v="109966"/>
    <n v="0"/>
    <x v="7"/>
    <x v="0"/>
    <n v="20.733333333333299"/>
    <n v="15.55"/>
    <n v="3"/>
    <x v="5"/>
    <n v="91.47"/>
    <n v="-258.85999999999996"/>
    <n v="-16.646945337620576"/>
    <x v="6"/>
    <x v="28"/>
  </r>
  <r>
    <d v="2021-10-02T00:00:00"/>
    <x v="626"/>
    <n v="127017"/>
    <n v="0"/>
    <x v="6"/>
    <x v="0"/>
    <n v="12.0266666666666"/>
    <n v="9.02"/>
    <n v="5"/>
    <x v="5"/>
    <n v="91.47"/>
    <n v="-448.33000000000004"/>
    <n v="-49.703991130820405"/>
    <x v="6"/>
    <x v="28"/>
  </r>
  <r>
    <d v="2021-10-02T00:00:00"/>
    <x v="626"/>
    <n v="81128"/>
    <n v="0"/>
    <x v="0"/>
    <x v="0"/>
    <n v="19.23"/>
    <n v="19.23"/>
    <n v="6"/>
    <x v="0"/>
    <n v="91.47"/>
    <n v="-529.58999999999992"/>
    <n v="-27.539781591263647"/>
    <x v="6"/>
    <x v="28"/>
  </r>
  <r>
    <d v="2021-10-02T00:00:00"/>
    <x v="626"/>
    <n v="109984"/>
    <n v="0"/>
    <x v="7"/>
    <x v="0"/>
    <n v="14.293333333333299"/>
    <n v="10.72"/>
    <n v="6"/>
    <x v="5"/>
    <n v="91.47"/>
    <n v="-538.09999999999991"/>
    <n v="-50.195895522388049"/>
    <x v="6"/>
    <x v="28"/>
  </r>
  <r>
    <d v="2021-10-02T00:00:00"/>
    <x v="626"/>
    <n v="109985"/>
    <n v="0"/>
    <x v="7"/>
    <x v="0"/>
    <n v="14.293333333333299"/>
    <n v="10.72"/>
    <n v="6"/>
    <x v="5"/>
    <n v="91.47"/>
    <n v="-538.09999999999991"/>
    <n v="-50.195895522388049"/>
    <x v="6"/>
    <x v="28"/>
  </r>
  <r>
    <d v="2021-10-02T00:00:00"/>
    <x v="626"/>
    <n v="101325"/>
    <n v="0"/>
    <x v="7"/>
    <x v="0"/>
    <n v="31.08"/>
    <n v="23.31"/>
    <n v="12"/>
    <x v="5"/>
    <n v="91.47"/>
    <n v="-1074.33"/>
    <n v="-46.08880308880309"/>
    <x v="6"/>
    <x v="28"/>
  </r>
  <r>
    <d v="2021-10-02T00:00:00"/>
    <x v="627"/>
    <n v="48605"/>
    <n v="0"/>
    <x v="0"/>
    <x v="0"/>
    <n v="3.39"/>
    <n v="3.39"/>
    <n v="1"/>
    <x v="0"/>
    <n v="79.099999999999994"/>
    <n v="-75.709999999999994"/>
    <n v="-22.333333333333332"/>
    <x v="7"/>
    <x v="88"/>
  </r>
  <r>
    <d v="2021-10-02T00:00:00"/>
    <x v="627"/>
    <n v="129473"/>
    <n v="0"/>
    <x v="0"/>
    <x v="0"/>
    <n v="9.4700000000000006"/>
    <n v="9.4700000000000006"/>
    <n v="2"/>
    <x v="0"/>
    <n v="79.099999999999994"/>
    <n v="-148.72999999999999"/>
    <n v="-15.705385427666313"/>
    <x v="1"/>
    <x v="2"/>
  </r>
  <r>
    <d v="2021-10-02T00:00:00"/>
    <x v="627"/>
    <n v="121868"/>
    <n v="0"/>
    <x v="0"/>
    <x v="0"/>
    <n v="12.74"/>
    <n v="12.74"/>
    <n v="2"/>
    <x v="0"/>
    <n v="79.099999999999994"/>
    <n v="-145.45999999999998"/>
    <n v="-11.417582417582416"/>
    <x v="1"/>
    <x v="2"/>
  </r>
  <r>
    <d v="2021-10-02T00:00:00"/>
    <x v="627"/>
    <n v="68354"/>
    <n v="0"/>
    <x v="0"/>
    <x v="0"/>
    <n v="21.66"/>
    <n v="21.66"/>
    <n v="4"/>
    <x v="0"/>
    <n v="79.099999999999994"/>
    <n v="-294.73999999999995"/>
    <n v="-13.607571560480146"/>
    <x v="1"/>
    <x v="23"/>
  </r>
  <r>
    <d v="2021-10-02T00:00:00"/>
    <x v="627"/>
    <n v="109185"/>
    <n v="0"/>
    <x v="0"/>
    <x v="0"/>
    <n v="67.69"/>
    <n v="67.69"/>
    <n v="7"/>
    <x v="0"/>
    <n v="79.099999999999994"/>
    <n v="-486.00999999999993"/>
    <n v="-7.1799379524301958"/>
    <x v="1"/>
    <x v="2"/>
  </r>
  <r>
    <d v="2021-10-02T00:00:00"/>
    <x v="628"/>
    <n v="121621"/>
    <n v="0"/>
    <x v="0"/>
    <x v="0"/>
    <n v="1.57"/>
    <n v="1.57"/>
    <n v="1"/>
    <x v="0"/>
    <n v="87.4"/>
    <n v="-85.830000000000013"/>
    <n v="-54.668789808917204"/>
    <x v="7"/>
    <x v="17"/>
  </r>
  <r>
    <d v="2021-10-02T00:00:00"/>
    <x v="628"/>
    <n v="80199"/>
    <n v="0"/>
    <x v="0"/>
    <x v="0"/>
    <n v="1.66"/>
    <n v="1.66"/>
    <n v="1"/>
    <x v="0"/>
    <n v="87.4"/>
    <n v="-85.740000000000009"/>
    <n v="-51.650602409638559"/>
    <x v="7"/>
    <x v="17"/>
  </r>
  <r>
    <d v="2021-10-02T00:00:00"/>
    <x v="628"/>
    <n v="9335"/>
    <n v="0"/>
    <x v="0"/>
    <x v="0"/>
    <n v="14.55"/>
    <n v="14.55"/>
    <n v="1"/>
    <x v="0"/>
    <n v="87.4"/>
    <n v="-72.850000000000009"/>
    <n v="-5.006872852233677"/>
    <x v="7"/>
    <x v="44"/>
  </r>
  <r>
    <d v="2021-10-02T00:00:00"/>
    <x v="628"/>
    <n v="104384"/>
    <n v="0"/>
    <x v="1"/>
    <x v="0"/>
    <n v="10.3414634146341"/>
    <n v="8.48"/>
    <n v="1"/>
    <x v="9"/>
    <n v="87.4"/>
    <n v="-78.92"/>
    <n v="-9.3066037735849054"/>
    <x v="0"/>
    <x v="82"/>
  </r>
  <r>
    <d v="2021-10-02T00:00:00"/>
    <x v="628"/>
    <n v="112194"/>
    <n v="0"/>
    <x v="0"/>
    <x v="0"/>
    <n v="2.12"/>
    <n v="2.12"/>
    <n v="1"/>
    <x v="0"/>
    <n v="87.4"/>
    <n v="-85.28"/>
    <n v="-40.226415094339622"/>
    <x v="1"/>
    <x v="47"/>
  </r>
  <r>
    <d v="2021-10-02T00:00:00"/>
    <x v="628"/>
    <n v="73430"/>
    <n v="0"/>
    <x v="0"/>
    <x v="0"/>
    <n v="15.52"/>
    <n v="15.52"/>
    <n v="2"/>
    <x v="0"/>
    <n v="87.4"/>
    <n v="-159.28"/>
    <n v="-10.262886597938145"/>
    <x v="0"/>
    <x v="50"/>
  </r>
  <r>
    <d v="2021-10-02T00:00:00"/>
    <x v="628"/>
    <n v="104427"/>
    <n v="0"/>
    <x v="0"/>
    <x v="0"/>
    <n v="18.45"/>
    <n v="18.45"/>
    <n v="3"/>
    <x v="0"/>
    <n v="87.4"/>
    <n v="-243.75000000000006"/>
    <n v="-13.211382113821141"/>
    <x v="0"/>
    <x v="19"/>
  </r>
  <r>
    <d v="2021-10-02T00:00:00"/>
    <x v="628"/>
    <n v="16383"/>
    <n v="0"/>
    <x v="3"/>
    <x v="0"/>
    <n v="32.177777777777699"/>
    <n v="28.96"/>
    <n v="3"/>
    <x v="1"/>
    <n v="87.4"/>
    <n v="-233.24000000000004"/>
    <n v="-8.0538674033149178"/>
    <x v="4"/>
    <x v="67"/>
  </r>
  <r>
    <d v="2021-10-02T00:00:00"/>
    <x v="628"/>
    <n v="128346"/>
    <n v="0"/>
    <x v="3"/>
    <x v="0"/>
    <n v="33.2222222222222"/>
    <n v="29.9"/>
    <n v="3"/>
    <x v="1"/>
    <n v="87.4"/>
    <n v="-232.30000000000004"/>
    <n v="-7.7692307692307709"/>
    <x v="4"/>
    <x v="57"/>
  </r>
  <r>
    <d v="2021-10-02T00:00:00"/>
    <x v="628"/>
    <n v="70327"/>
    <n v="0"/>
    <x v="0"/>
    <x v="0"/>
    <n v="10.26"/>
    <n v="10.26"/>
    <n v="4"/>
    <x v="0"/>
    <n v="87.4"/>
    <n v="-339.34000000000003"/>
    <n v="-33.074074074074076"/>
    <x v="7"/>
    <x v="17"/>
  </r>
  <r>
    <d v="2021-10-02T00:00:00"/>
    <x v="629"/>
    <n v="21520"/>
    <n v="0"/>
    <x v="0"/>
    <x v="1"/>
    <n v="2.42"/>
    <n v="2.42"/>
    <n v="1"/>
    <x v="0"/>
    <n v="22.27"/>
    <n v="-19.850000000000001"/>
    <n v="-8.2024793388429753"/>
    <x v="1"/>
    <x v="21"/>
  </r>
  <r>
    <d v="2021-10-02T00:00:00"/>
    <x v="629"/>
    <n v="21523"/>
    <n v="0"/>
    <x v="0"/>
    <x v="1"/>
    <n v="2.68"/>
    <n v="2.68"/>
    <n v="1"/>
    <x v="0"/>
    <n v="22.27"/>
    <n v="-19.59"/>
    <n v="-7.3097014925373127"/>
    <x v="1"/>
    <x v="21"/>
  </r>
  <r>
    <d v="2021-10-02T00:00:00"/>
    <x v="629"/>
    <n v="86792"/>
    <n v="0"/>
    <x v="0"/>
    <x v="1"/>
    <n v="3.95"/>
    <n v="3.95"/>
    <n v="1"/>
    <x v="0"/>
    <n v="22.27"/>
    <n v="-18.32"/>
    <n v="-4.6379746835443036"/>
    <x v="4"/>
    <x v="8"/>
  </r>
  <r>
    <d v="2021-10-02T00:00:00"/>
    <x v="629"/>
    <n v="68313"/>
    <n v="0"/>
    <x v="0"/>
    <x v="1"/>
    <n v="4.7300000000000004"/>
    <n v="4.7300000000000004"/>
    <n v="1"/>
    <x v="0"/>
    <n v="22.27"/>
    <n v="-17.54"/>
    <n v="-3.7082452431289634"/>
    <x v="1"/>
    <x v="12"/>
  </r>
  <r>
    <d v="2021-10-02T00:00:00"/>
    <x v="629"/>
    <n v="90909"/>
    <n v="0"/>
    <x v="0"/>
    <x v="1"/>
    <n v="3.92"/>
    <n v="3.92"/>
    <n v="2"/>
    <x v="0"/>
    <n v="22.27"/>
    <n v="-40.619999999999997"/>
    <n v="-10.362244897959183"/>
    <x v="1"/>
    <x v="21"/>
  </r>
  <r>
    <d v="2021-10-02T00:00:00"/>
    <x v="629"/>
    <n v="76365"/>
    <n v="0"/>
    <x v="0"/>
    <x v="1"/>
    <n v="4.16"/>
    <n v="4.16"/>
    <n v="2"/>
    <x v="0"/>
    <n v="22.27"/>
    <n v="-40.379999999999995"/>
    <n v="-9.7067307692307683"/>
    <x v="1"/>
    <x v="23"/>
  </r>
  <r>
    <d v="2021-10-02T00:00:00"/>
    <x v="629"/>
    <n v="110689"/>
    <n v="0"/>
    <x v="0"/>
    <x v="1"/>
    <n v="3.72"/>
    <n v="3.72"/>
    <n v="2"/>
    <x v="0"/>
    <n v="22.27"/>
    <n v="-40.82"/>
    <n v="-10.973118279569892"/>
    <x v="6"/>
    <x v="10"/>
  </r>
  <r>
    <d v="2021-10-02T00:00:00"/>
    <x v="629"/>
    <n v="87758"/>
    <n v="0"/>
    <x v="0"/>
    <x v="1"/>
    <n v="8.8800000000000008"/>
    <n v="8.8800000000000008"/>
    <n v="3"/>
    <x v="0"/>
    <n v="22.27"/>
    <n v="-57.93"/>
    <n v="-6.5236486486486482"/>
    <x v="6"/>
    <x v="10"/>
  </r>
  <r>
    <d v="2021-10-02T00:00:00"/>
    <x v="630"/>
    <n v="109310"/>
    <n v="0"/>
    <x v="0"/>
    <x v="0"/>
    <n v="6.27"/>
    <n v="6.27"/>
    <n v="1"/>
    <x v="0"/>
    <n v="25.77"/>
    <n v="-19.5"/>
    <n v="-3.1100478468899522"/>
    <x v="3"/>
    <x v="4"/>
  </r>
  <r>
    <d v="2021-10-02T00:00:00"/>
    <x v="630"/>
    <n v="122235"/>
    <n v="0"/>
    <x v="0"/>
    <x v="0"/>
    <n v="16.739999999999998"/>
    <n v="16.739999999999998"/>
    <n v="1"/>
    <x v="0"/>
    <n v="25.77"/>
    <n v="-9.0300000000000011"/>
    <n v="-0.53942652329749119"/>
    <x v="7"/>
    <x v="78"/>
  </r>
  <r>
    <d v="2021-10-02T00:00:00"/>
    <x v="630"/>
    <n v="77488"/>
    <n v="0"/>
    <x v="0"/>
    <x v="0"/>
    <n v="4.57"/>
    <n v="4.57"/>
    <n v="1"/>
    <x v="0"/>
    <n v="25.77"/>
    <n v="-21.2"/>
    <n v="-4.6389496717724281"/>
    <x v="1"/>
    <x v="12"/>
  </r>
  <r>
    <d v="2021-10-02T00:00:00"/>
    <x v="630"/>
    <n v="18115"/>
    <n v="0"/>
    <x v="0"/>
    <x v="0"/>
    <n v="3.79"/>
    <n v="3.79"/>
    <n v="1"/>
    <x v="0"/>
    <n v="25.77"/>
    <n v="-21.98"/>
    <n v="-5.7994722955145122"/>
    <x v="3"/>
    <x v="46"/>
  </r>
  <r>
    <d v="2021-10-02T00:00:00"/>
    <x v="630"/>
    <n v="81504"/>
    <n v="0"/>
    <x v="0"/>
    <x v="0"/>
    <n v="0.73"/>
    <n v="0.73"/>
    <n v="1"/>
    <x v="0"/>
    <n v="25.77"/>
    <n v="-25.04"/>
    <n v="-34.301369863013697"/>
    <x v="3"/>
    <x v="34"/>
  </r>
  <r>
    <d v="2021-10-02T00:00:00"/>
    <x v="630"/>
    <n v="87083"/>
    <n v="0"/>
    <x v="0"/>
    <x v="0"/>
    <n v="3.59"/>
    <n v="3.59"/>
    <n v="1"/>
    <x v="0"/>
    <n v="25.77"/>
    <n v="-22.18"/>
    <n v="-6.1782729805013927"/>
    <x v="1"/>
    <x v="21"/>
  </r>
  <r>
    <d v="2021-10-02T00:00:00"/>
    <x v="631"/>
    <n v="76297"/>
    <n v="0"/>
    <x v="3"/>
    <x v="0"/>
    <n v="3.4"/>
    <n v="3.06"/>
    <n v="1"/>
    <x v="1"/>
    <n v="19.43"/>
    <n v="-16.37"/>
    <n v="-5.3496732026143796"/>
    <x v="1"/>
    <x v="21"/>
  </r>
  <r>
    <d v="2021-10-02T00:00:00"/>
    <x v="631"/>
    <n v="18115"/>
    <n v="0"/>
    <x v="0"/>
    <x v="0"/>
    <n v="3.79"/>
    <n v="3.79"/>
    <n v="1"/>
    <x v="0"/>
    <n v="19.43"/>
    <n v="-15.64"/>
    <n v="-4.1266490765171504"/>
    <x v="3"/>
    <x v="46"/>
  </r>
  <r>
    <d v="2021-10-02T00:00:00"/>
    <x v="631"/>
    <n v="82005"/>
    <n v="0"/>
    <x v="0"/>
    <x v="0"/>
    <n v="1.85"/>
    <n v="1.85"/>
    <n v="1"/>
    <x v="0"/>
    <n v="19.43"/>
    <n v="-17.579999999999998"/>
    <n v="-9.5027027027027007"/>
    <x v="3"/>
    <x v="54"/>
  </r>
  <r>
    <d v="2021-10-02T00:00:00"/>
    <x v="631"/>
    <n v="117148"/>
    <n v="0"/>
    <x v="0"/>
    <x v="0"/>
    <n v="2.08"/>
    <n v="2.08"/>
    <n v="1"/>
    <x v="0"/>
    <n v="19.43"/>
    <n v="-17.350000000000001"/>
    <n v="-8.3413461538461551"/>
    <x v="1"/>
    <x v="21"/>
  </r>
  <r>
    <d v="2021-10-02T00:00:00"/>
    <x v="631"/>
    <n v="117165"/>
    <n v="0"/>
    <x v="0"/>
    <x v="0"/>
    <n v="1.92"/>
    <n v="1.92"/>
    <n v="1"/>
    <x v="0"/>
    <n v="19.43"/>
    <n v="-17.509999999999998"/>
    <n v="-9.1197916666666661"/>
    <x v="1"/>
    <x v="21"/>
  </r>
  <r>
    <d v="2021-10-02T00:00:00"/>
    <x v="631"/>
    <n v="80546"/>
    <n v="0"/>
    <x v="1"/>
    <x v="0"/>
    <n v="12.9"/>
    <n v="10.32"/>
    <n v="2"/>
    <x v="6"/>
    <n v="19.43"/>
    <n v="-28.54"/>
    <n v="-2.7655038759689923"/>
    <x v="3"/>
    <x v="38"/>
  </r>
  <r>
    <d v="2021-10-02T00:00:00"/>
    <x v="632"/>
    <n v="112013"/>
    <n v="0"/>
    <x v="0"/>
    <x v="2"/>
    <n v="10.210000000000001"/>
    <n v="10.210000000000001"/>
    <n v="1"/>
    <x v="0"/>
    <n v="92.56"/>
    <n v="-82.35"/>
    <n v="-8.0656219392752195"/>
    <x v="4"/>
    <x v="8"/>
  </r>
  <r>
    <d v="2021-10-02T00:00:00"/>
    <x v="632"/>
    <n v="50372"/>
    <n v="0"/>
    <x v="3"/>
    <x v="2"/>
    <n v="15.3222222222222"/>
    <n v="13.79"/>
    <n v="2"/>
    <x v="1"/>
    <n v="92.56"/>
    <n v="-171.33"/>
    <n v="-12.424220449601162"/>
    <x v="0"/>
    <x v="29"/>
  </r>
  <r>
    <d v="2021-10-02T00:00:00"/>
    <x v="632"/>
    <n v="76567"/>
    <n v="0"/>
    <x v="0"/>
    <x v="2"/>
    <n v="83.88"/>
    <n v="83.88"/>
    <n v="3"/>
    <x v="0"/>
    <n v="92.56"/>
    <n v="-193.8"/>
    <n v="-2.3104434907010019"/>
    <x v="2"/>
    <x v="39"/>
  </r>
  <r>
    <d v="2021-10-02T00:00:00"/>
    <x v="633"/>
    <n v="47514"/>
    <n v="0"/>
    <x v="0"/>
    <x v="0"/>
    <n v="7.29"/>
    <n v="7.29"/>
    <n v="1"/>
    <x v="0"/>
    <n v="22.05"/>
    <n v="-14.760000000000002"/>
    <n v="-2.0246913580246915"/>
    <x v="3"/>
    <x v="46"/>
  </r>
  <r>
    <d v="2021-10-02T00:00:00"/>
    <x v="633"/>
    <n v="99263"/>
    <n v="0"/>
    <x v="0"/>
    <x v="0"/>
    <n v="3.4"/>
    <n v="3.4"/>
    <n v="1"/>
    <x v="0"/>
    <n v="22.05"/>
    <n v="-18.650000000000002"/>
    <n v="-5.4852941176470598"/>
    <x v="4"/>
    <x v="8"/>
  </r>
  <r>
    <d v="2021-10-02T00:00:00"/>
    <x v="633"/>
    <n v="47648"/>
    <n v="0"/>
    <x v="3"/>
    <x v="0"/>
    <n v="1.7666666666666599"/>
    <n v="1.59"/>
    <n v="1"/>
    <x v="1"/>
    <n v="22.05"/>
    <n v="-20.46"/>
    <n v="-12.867924528301886"/>
    <x v="1"/>
    <x v="12"/>
  </r>
  <r>
    <d v="2021-10-02T00:00:00"/>
    <x v="633"/>
    <n v="46482"/>
    <n v="0"/>
    <x v="0"/>
    <x v="0"/>
    <n v="3.67"/>
    <n v="3.67"/>
    <n v="1"/>
    <x v="0"/>
    <n v="22.05"/>
    <n v="-18.380000000000003"/>
    <n v="-5.0081743869209818"/>
    <x v="1"/>
    <x v="12"/>
  </r>
  <r>
    <d v="2021-10-02T00:00:00"/>
    <x v="633"/>
    <n v="88215"/>
    <n v="0"/>
    <x v="0"/>
    <x v="0"/>
    <n v="3.08"/>
    <n v="3.08"/>
    <n v="1"/>
    <x v="0"/>
    <n v="22.05"/>
    <n v="-18.97"/>
    <n v="-6.1590909090909083"/>
    <x v="4"/>
    <x v="8"/>
  </r>
  <r>
    <d v="2021-10-02T00:00:00"/>
    <x v="633"/>
    <n v="5869"/>
    <n v="0"/>
    <x v="0"/>
    <x v="0"/>
    <n v="2.85"/>
    <n v="2.85"/>
    <n v="1"/>
    <x v="0"/>
    <n v="22.05"/>
    <n v="-19.2"/>
    <n v="-6.7368421052631575"/>
    <x v="4"/>
    <x v="8"/>
  </r>
  <r>
    <d v="2021-10-02T00:00:00"/>
    <x v="633"/>
    <n v="77481"/>
    <n v="0"/>
    <x v="0"/>
    <x v="0"/>
    <n v="3.24"/>
    <n v="3.24"/>
    <n v="1"/>
    <x v="0"/>
    <n v="22.05"/>
    <n v="-18.810000000000002"/>
    <n v="-5.8055555555555562"/>
    <x v="3"/>
    <x v="33"/>
  </r>
  <r>
    <d v="2021-10-02T00:00:00"/>
    <x v="633"/>
    <n v="121802"/>
    <n v="0"/>
    <x v="0"/>
    <x v="0"/>
    <n v="3.39"/>
    <n v="3.39"/>
    <n v="2"/>
    <x v="0"/>
    <n v="22.05"/>
    <n v="-40.71"/>
    <n v="-12.008849557522124"/>
    <x v="1"/>
    <x v="1"/>
  </r>
  <r>
    <d v="2021-10-02T00:00:00"/>
    <x v="633"/>
    <n v="117247"/>
    <n v="0"/>
    <x v="0"/>
    <x v="0"/>
    <n v="4.9400000000000004"/>
    <n v="4.9400000000000004"/>
    <n v="2"/>
    <x v="0"/>
    <n v="22.05"/>
    <n v="-39.160000000000004"/>
    <n v="-7.9271255060728745"/>
    <x v="4"/>
    <x v="8"/>
  </r>
  <r>
    <d v="2021-10-02T00:00:00"/>
    <x v="634"/>
    <n v="113963"/>
    <n v="0"/>
    <x v="0"/>
    <x v="0"/>
    <n v="19.52"/>
    <n v="19.52"/>
    <n v="1"/>
    <x v="0"/>
    <n v="10.94"/>
    <n v="8.58"/>
    <n v="0.43954918032786888"/>
    <x v="7"/>
    <x v="61"/>
  </r>
  <r>
    <d v="2021-10-02T00:00:00"/>
    <x v="635"/>
    <n v="13364"/>
    <n v="0"/>
    <x v="0"/>
    <x v="0"/>
    <n v="7.85"/>
    <n v="7.85"/>
    <n v="2"/>
    <x v="0"/>
    <n v="48.5"/>
    <n v="-89.15"/>
    <n v="-11.356687898089174"/>
    <x v="4"/>
    <x v="7"/>
  </r>
  <r>
    <d v="2021-10-02T00:00:00"/>
    <x v="635"/>
    <n v="13361"/>
    <n v="0"/>
    <x v="3"/>
    <x v="0"/>
    <n v="7.8333333333333304"/>
    <n v="7.05"/>
    <n v="3"/>
    <x v="1"/>
    <n v="48.5"/>
    <n v="-138.44999999999999"/>
    <n v="-19.638297872340424"/>
    <x v="4"/>
    <x v="7"/>
  </r>
  <r>
    <d v="2021-10-02T00:00:00"/>
    <x v="635"/>
    <n v="118310"/>
    <n v="0"/>
    <x v="0"/>
    <x v="0"/>
    <n v="5.16"/>
    <n v="5.16"/>
    <n v="3"/>
    <x v="0"/>
    <n v="48.5"/>
    <n v="-140.34"/>
    <n v="-27.197674418604652"/>
    <x v="1"/>
    <x v="16"/>
  </r>
  <r>
    <d v="2021-10-02T00:00:00"/>
    <x v="635"/>
    <n v="81235"/>
    <n v="0"/>
    <x v="0"/>
    <x v="0"/>
    <n v="19.3"/>
    <n v="19.3"/>
    <n v="3"/>
    <x v="0"/>
    <n v="48.5"/>
    <n v="-126.2"/>
    <n v="-6.5388601036269431"/>
    <x v="3"/>
    <x v="18"/>
  </r>
  <r>
    <d v="2021-10-02T00:00:00"/>
    <x v="635"/>
    <n v="112464"/>
    <n v="0"/>
    <x v="1"/>
    <x v="0"/>
    <n v="10.0941176470588"/>
    <n v="8.58"/>
    <n v="6"/>
    <x v="4"/>
    <n v="48.5"/>
    <n v="-282.42"/>
    <n v="-32.91608391608392"/>
    <x v="1"/>
    <x v="16"/>
  </r>
  <r>
    <d v="2021-10-02T00:00:00"/>
    <x v="635"/>
    <n v="5636"/>
    <n v="0"/>
    <x v="0"/>
    <x v="0"/>
    <n v="10.96"/>
    <n v="10.96"/>
    <n v="6"/>
    <x v="0"/>
    <n v="48.5"/>
    <n v="-280.04000000000002"/>
    <n v="-25.551094890510949"/>
    <x v="1"/>
    <x v="16"/>
  </r>
  <r>
    <d v="2021-10-02T00:00:00"/>
    <x v="635"/>
    <n v="5639"/>
    <n v="0"/>
    <x v="0"/>
    <x v="0"/>
    <n v="15.66"/>
    <n v="15.66"/>
    <n v="12"/>
    <x v="0"/>
    <n v="48.5"/>
    <n v="-566.34"/>
    <n v="-36.164750957854409"/>
    <x v="1"/>
    <x v="16"/>
  </r>
  <r>
    <d v="2021-10-02T00:00:00"/>
    <x v="636"/>
    <n v="109412"/>
    <n v="0"/>
    <x v="0"/>
    <x v="0"/>
    <n v="3.64"/>
    <n v="3.64"/>
    <n v="1"/>
    <x v="0"/>
    <n v="34.85"/>
    <n v="-31.21"/>
    <n v="-8.5741758241758248"/>
    <x v="6"/>
    <x v="10"/>
  </r>
  <r>
    <d v="2021-10-02T00:00:00"/>
    <x v="636"/>
    <n v="107915"/>
    <n v="0"/>
    <x v="0"/>
    <x v="0"/>
    <n v="2.27"/>
    <n v="2.27"/>
    <n v="1"/>
    <x v="0"/>
    <n v="34.85"/>
    <n v="-32.58"/>
    <n v="-14.352422907488986"/>
    <x v="1"/>
    <x v="13"/>
  </r>
  <r>
    <d v="2021-10-02T00:00:00"/>
    <x v="636"/>
    <n v="11818"/>
    <n v="0"/>
    <x v="1"/>
    <x v="0"/>
    <n v="7.0379746835442996"/>
    <n v="5.56"/>
    <n v="1"/>
    <x v="8"/>
    <n v="34.85"/>
    <n v="-29.290000000000003"/>
    <n v="-5.2679856115107926"/>
    <x v="0"/>
    <x v="29"/>
  </r>
  <r>
    <d v="2021-10-02T00:00:00"/>
    <x v="636"/>
    <n v="72089"/>
    <n v="0"/>
    <x v="1"/>
    <x v="0"/>
    <n v="6.5882352941176396"/>
    <n v="5.6"/>
    <n v="1"/>
    <x v="4"/>
    <n v="34.85"/>
    <n v="-29.25"/>
    <n v="-5.2232142857142865"/>
    <x v="0"/>
    <x v="29"/>
  </r>
  <r>
    <d v="2021-10-02T00:00:00"/>
    <x v="636"/>
    <n v="121868"/>
    <n v="0"/>
    <x v="0"/>
    <x v="0"/>
    <n v="6.37"/>
    <n v="6.37"/>
    <n v="1"/>
    <x v="0"/>
    <n v="34.85"/>
    <n v="-28.48"/>
    <n v="-4.4709576138147566"/>
    <x v="1"/>
    <x v="2"/>
  </r>
  <r>
    <d v="2021-10-02T00:00:00"/>
    <x v="636"/>
    <n v="80044"/>
    <n v="0"/>
    <x v="1"/>
    <x v="0"/>
    <n v="3.8133333333333299"/>
    <n v="2.86"/>
    <n v="1"/>
    <x v="5"/>
    <n v="34.85"/>
    <n v="-31.990000000000002"/>
    <n v="-11.185314685314687"/>
    <x v="7"/>
    <x v="58"/>
  </r>
  <r>
    <d v="2021-10-02T00:00:00"/>
    <x v="636"/>
    <n v="80043"/>
    <n v="0"/>
    <x v="1"/>
    <x v="0"/>
    <n v="3.8133333333333299"/>
    <n v="2.86"/>
    <n v="1"/>
    <x v="5"/>
    <n v="34.85"/>
    <n v="-31.990000000000002"/>
    <n v="-11.185314685314687"/>
    <x v="7"/>
    <x v="58"/>
  </r>
  <r>
    <d v="2021-10-02T00:00:00"/>
    <x v="636"/>
    <n v="69114"/>
    <n v="0"/>
    <x v="0"/>
    <x v="0"/>
    <n v="2.46"/>
    <n v="2.46"/>
    <n v="1"/>
    <x v="0"/>
    <n v="34.85"/>
    <n v="-32.39"/>
    <n v="-13.166666666666668"/>
    <x v="7"/>
    <x v="58"/>
  </r>
  <r>
    <d v="2021-10-02T00:00:00"/>
    <x v="636"/>
    <n v="107070"/>
    <n v="0"/>
    <x v="0"/>
    <x v="0"/>
    <n v="7.93"/>
    <n v="7.93"/>
    <n v="1"/>
    <x v="0"/>
    <n v="34.85"/>
    <n v="-26.92"/>
    <n v="-3.3947036569987392"/>
    <x v="1"/>
    <x v="1"/>
  </r>
  <r>
    <d v="2021-10-02T00:00:00"/>
    <x v="636"/>
    <n v="9616"/>
    <n v="0"/>
    <x v="0"/>
    <x v="0"/>
    <n v="2.2200000000000002"/>
    <n v="2.2200000000000002"/>
    <n v="1"/>
    <x v="0"/>
    <n v="34.85"/>
    <n v="-32.630000000000003"/>
    <n v="-14.698198198198199"/>
    <x v="3"/>
    <x v="34"/>
  </r>
  <r>
    <d v="2021-10-02T00:00:00"/>
    <x v="636"/>
    <n v="27765"/>
    <n v="0"/>
    <x v="0"/>
    <x v="0"/>
    <n v="7.44"/>
    <n v="7.44"/>
    <n v="1"/>
    <x v="0"/>
    <n v="34.85"/>
    <n v="-27.41"/>
    <n v="-3.6841397849462365"/>
    <x v="6"/>
    <x v="28"/>
  </r>
  <r>
    <d v="2021-10-02T00:00:00"/>
    <x v="637"/>
    <n v="122311"/>
    <n v="0"/>
    <x v="0"/>
    <x v="1"/>
    <n v="5.5"/>
    <n v="5.5"/>
    <n v="1"/>
    <x v="0"/>
    <n v="30.55"/>
    <n v="-25.05"/>
    <n v="-4.5545454545454547"/>
    <x v="1"/>
    <x v="2"/>
  </r>
  <r>
    <d v="2021-10-02T00:00:00"/>
    <x v="637"/>
    <n v="100441"/>
    <n v="0"/>
    <x v="0"/>
    <x v="1"/>
    <n v="7.27"/>
    <n v="7.27"/>
    <n v="1"/>
    <x v="0"/>
    <n v="30.55"/>
    <n v="-23.28"/>
    <n v="-3.2022008253094913"/>
    <x v="6"/>
    <x v="74"/>
  </r>
  <r>
    <d v="2021-10-02T00:00:00"/>
    <x v="637"/>
    <n v="129420"/>
    <n v="0"/>
    <x v="3"/>
    <x v="1"/>
    <n v="12.5111111111111"/>
    <n v="11.26"/>
    <n v="1"/>
    <x v="1"/>
    <n v="30.55"/>
    <n v="-19.29"/>
    <n v="-1.7131438721136767"/>
    <x v="6"/>
    <x v="28"/>
  </r>
  <r>
    <d v="2021-10-02T00:00:00"/>
    <x v="637"/>
    <n v="109273"/>
    <n v="0"/>
    <x v="1"/>
    <x v="1"/>
    <n v="7.4666666666666597"/>
    <n v="6.72"/>
    <n v="2"/>
    <x v="1"/>
    <n v="30.55"/>
    <n v="-54.38"/>
    <n v="-8.0922619047619051"/>
    <x v="6"/>
    <x v="11"/>
  </r>
  <r>
    <d v="2021-10-02T00:00:00"/>
    <x v="637"/>
    <n v="109971"/>
    <n v="0"/>
    <x v="7"/>
    <x v="1"/>
    <n v="11.96"/>
    <n v="8.9700000000000006"/>
    <n v="2"/>
    <x v="5"/>
    <n v="30.55"/>
    <n v="-52.13"/>
    <n v="-5.8115942028985508"/>
    <x v="6"/>
    <x v="28"/>
  </r>
  <r>
    <d v="2021-10-02T00:00:00"/>
    <x v="638"/>
    <n v="1636"/>
    <n v="0"/>
    <x v="0"/>
    <x v="1"/>
    <n v="2.75"/>
    <n v="2.75"/>
    <n v="1"/>
    <x v="0"/>
    <n v="34.01"/>
    <n v="-31.259999999999998"/>
    <n v="-11.367272727272727"/>
    <x v="6"/>
    <x v="11"/>
  </r>
  <r>
    <d v="2021-10-02T00:00:00"/>
    <x v="638"/>
    <n v="112169"/>
    <n v="0"/>
    <x v="0"/>
    <x v="1"/>
    <n v="1.63"/>
    <n v="1.63"/>
    <n v="1"/>
    <x v="0"/>
    <n v="34.01"/>
    <n v="-32.379999999999995"/>
    <n v="-19.865030674846626"/>
    <x v="3"/>
    <x v="4"/>
  </r>
  <r>
    <d v="2021-10-02T00:00:00"/>
    <x v="638"/>
    <n v="78420"/>
    <n v="0"/>
    <x v="0"/>
    <x v="1"/>
    <n v="3.4"/>
    <n v="3.4"/>
    <n v="1"/>
    <x v="0"/>
    <n v="34.01"/>
    <n v="-30.61"/>
    <n v="-9.0029411764705891"/>
    <x v="3"/>
    <x v="4"/>
  </r>
  <r>
    <d v="2021-10-02T00:00:00"/>
    <x v="638"/>
    <n v="68941"/>
    <n v="0"/>
    <x v="0"/>
    <x v="1"/>
    <n v="2.46"/>
    <n v="2.46"/>
    <n v="1"/>
    <x v="0"/>
    <n v="34.01"/>
    <n v="-31.549999999999997"/>
    <n v="-12.825203252032519"/>
    <x v="7"/>
    <x v="58"/>
  </r>
  <r>
    <d v="2021-10-02T00:00:00"/>
    <x v="638"/>
    <n v="109240"/>
    <n v="0"/>
    <x v="3"/>
    <x v="1"/>
    <n v="4.8555555555555499"/>
    <n v="4.37"/>
    <n v="1"/>
    <x v="1"/>
    <n v="34.01"/>
    <n v="-29.639999999999997"/>
    <n v="-6.7826086956521729"/>
    <x v="3"/>
    <x v="15"/>
  </r>
  <r>
    <d v="2021-10-02T00:00:00"/>
    <x v="638"/>
    <n v="116320"/>
    <n v="0"/>
    <x v="0"/>
    <x v="1"/>
    <n v="1.61"/>
    <n v="1.61"/>
    <n v="1"/>
    <x v="0"/>
    <n v="34.01"/>
    <n v="-32.4"/>
    <n v="-20.12422360248447"/>
    <x v="1"/>
    <x v="43"/>
  </r>
  <r>
    <d v="2021-10-02T00:00:00"/>
    <x v="638"/>
    <n v="78515"/>
    <n v="0"/>
    <x v="0"/>
    <x v="1"/>
    <n v="2.12"/>
    <n v="2.12"/>
    <n v="1"/>
    <x v="0"/>
    <n v="34.01"/>
    <n v="-31.889999999999997"/>
    <n v="-15.042452830188678"/>
    <x v="1"/>
    <x v="1"/>
  </r>
  <r>
    <d v="2021-10-02T00:00:00"/>
    <x v="638"/>
    <n v="127039"/>
    <n v="0"/>
    <x v="0"/>
    <x v="1"/>
    <n v="4.49"/>
    <n v="4.49"/>
    <n v="1"/>
    <x v="0"/>
    <n v="34.01"/>
    <n v="-29.519999999999996"/>
    <n v="-6.5746102449888628"/>
    <x v="7"/>
    <x v="88"/>
  </r>
  <r>
    <d v="2021-10-02T00:00:00"/>
    <x v="638"/>
    <n v="121675"/>
    <n v="0"/>
    <x v="0"/>
    <x v="1"/>
    <n v="10.67"/>
    <n v="10.67"/>
    <n v="4"/>
    <x v="0"/>
    <n v="34.01"/>
    <n v="-125.36999999999999"/>
    <n v="-11.749765698219306"/>
    <x v="1"/>
    <x v="56"/>
  </r>
  <r>
    <d v="2021-10-02T00:00:00"/>
    <x v="638"/>
    <n v="90374"/>
    <n v="0"/>
    <x v="0"/>
    <x v="1"/>
    <n v="12.98"/>
    <n v="12.98"/>
    <n v="6"/>
    <x v="0"/>
    <n v="34.01"/>
    <n v="-191.08"/>
    <n v="-14.721109399075502"/>
    <x v="7"/>
    <x v="17"/>
  </r>
  <r>
    <d v="2021-10-02T00:00:00"/>
    <x v="639"/>
    <n v="194997"/>
    <n v="0"/>
    <x v="0"/>
    <x v="0"/>
    <n v="4.54"/>
    <n v="4.54"/>
    <n v="1"/>
    <x v="0"/>
    <n v="87.85"/>
    <n v="-83.309999999999988"/>
    <n v="-18.350220264317176"/>
    <x v="1"/>
    <x v="1"/>
  </r>
  <r>
    <d v="2021-10-02T00:00:00"/>
    <x v="639"/>
    <n v="77419"/>
    <n v="0"/>
    <x v="0"/>
    <x v="0"/>
    <n v="3.28"/>
    <n v="3.28"/>
    <n v="1"/>
    <x v="0"/>
    <n v="87.85"/>
    <n v="-84.57"/>
    <n v="-25.783536585365852"/>
    <x v="1"/>
    <x v="47"/>
  </r>
  <r>
    <d v="2021-10-02T00:00:00"/>
    <x v="639"/>
    <n v="112246"/>
    <n v="0"/>
    <x v="0"/>
    <x v="0"/>
    <n v="1.73"/>
    <n v="1.73"/>
    <n v="1"/>
    <x v="0"/>
    <n v="87.85"/>
    <n v="-86.11999999999999"/>
    <n v="-49.780346820809243"/>
    <x v="1"/>
    <x v="12"/>
  </r>
  <r>
    <d v="2021-10-02T00:00:00"/>
    <x v="639"/>
    <n v="87126"/>
    <n v="0"/>
    <x v="3"/>
    <x v="0"/>
    <n v="4.8777777777777702"/>
    <n v="4.3899999999999997"/>
    <n v="2"/>
    <x v="1"/>
    <n v="87.85"/>
    <n v="-171.31"/>
    <n v="-39.022779043280188"/>
    <x v="1"/>
    <x v="23"/>
  </r>
  <r>
    <d v="2021-10-02T00:00:00"/>
    <x v="639"/>
    <n v="76364"/>
    <n v="0"/>
    <x v="0"/>
    <x v="0"/>
    <n v="2.06"/>
    <n v="2.06"/>
    <n v="2"/>
    <x v="0"/>
    <n v="87.85"/>
    <n v="-173.64"/>
    <n v="-84.291262135922324"/>
    <x v="1"/>
    <x v="23"/>
  </r>
  <r>
    <d v="2021-10-02T00:00:00"/>
    <x v="639"/>
    <n v="121868"/>
    <n v="0"/>
    <x v="0"/>
    <x v="0"/>
    <n v="12.74"/>
    <n v="12.74"/>
    <n v="2"/>
    <x v="0"/>
    <n v="87.85"/>
    <n v="-162.95999999999998"/>
    <n v="-12.79120879120879"/>
    <x v="1"/>
    <x v="2"/>
  </r>
  <r>
    <d v="2021-10-02T00:00:00"/>
    <x v="639"/>
    <n v="90923"/>
    <n v="0"/>
    <x v="1"/>
    <x v="0"/>
    <n v="8.0227272727272698"/>
    <n v="7.06"/>
    <n v="2"/>
    <x v="11"/>
    <n v="87.85"/>
    <n v="-168.64"/>
    <n v="-23.886685552407933"/>
    <x v="1"/>
    <x v="23"/>
  </r>
  <r>
    <d v="2021-10-02T00:00:00"/>
    <x v="639"/>
    <n v="109185"/>
    <n v="0"/>
    <x v="0"/>
    <x v="0"/>
    <n v="19.34"/>
    <n v="19.34"/>
    <n v="2"/>
    <x v="0"/>
    <n v="87.85"/>
    <n v="-156.35999999999999"/>
    <n v="-8.0847983453981378"/>
    <x v="1"/>
    <x v="2"/>
  </r>
  <r>
    <d v="2021-10-02T00:00:00"/>
    <x v="639"/>
    <n v="76466"/>
    <n v="0"/>
    <x v="0"/>
    <x v="0"/>
    <n v="11.31"/>
    <n v="11.31"/>
    <n v="3"/>
    <x v="0"/>
    <n v="87.85"/>
    <n v="-252.23999999999995"/>
    <n v="-22.302387267904503"/>
    <x v="1"/>
    <x v="47"/>
  </r>
  <r>
    <d v="2021-10-02T00:00:00"/>
    <x v="639"/>
    <n v="76366"/>
    <n v="0"/>
    <x v="3"/>
    <x v="0"/>
    <n v="8.6555555555555497"/>
    <n v="7.79"/>
    <n v="3"/>
    <x v="1"/>
    <n v="87.85"/>
    <n v="-255.75999999999996"/>
    <n v="-32.831835686777914"/>
    <x v="1"/>
    <x v="23"/>
  </r>
  <r>
    <d v="2021-10-02T00:00:00"/>
    <x v="639"/>
    <n v="77318"/>
    <n v="0"/>
    <x v="3"/>
    <x v="0"/>
    <n v="23.988888888888798"/>
    <n v="21.59"/>
    <n v="8"/>
    <x v="1"/>
    <n v="87.85"/>
    <n v="-681.20999999999992"/>
    <n v="-31.552107457156087"/>
    <x v="1"/>
    <x v="14"/>
  </r>
  <r>
    <d v="2021-10-02T00:00:00"/>
    <x v="639"/>
    <n v="121475"/>
    <n v="0"/>
    <x v="0"/>
    <x v="0"/>
    <n v="9.91"/>
    <n v="9.91"/>
    <n v="12"/>
    <x v="0"/>
    <n v="87.85"/>
    <n v="-1044.2899999999997"/>
    <n v="-105.37739656912207"/>
    <x v="1"/>
    <x v="13"/>
  </r>
  <r>
    <d v="2021-10-02T00:00:00"/>
    <x v="639"/>
    <n v="120797"/>
    <n v="0"/>
    <x v="0"/>
    <x v="0"/>
    <n v="19.829999999999998"/>
    <n v="19.829999999999998"/>
    <n v="24"/>
    <x v="0"/>
    <n v="87.85"/>
    <n v="-2088.5699999999997"/>
    <n v="-105.32375189107412"/>
    <x v="1"/>
    <x v="1"/>
  </r>
  <r>
    <d v="2021-10-02T00:00:00"/>
    <x v="640"/>
    <n v="106401"/>
    <n v="0"/>
    <x v="3"/>
    <x v="0"/>
    <n v="8.8777777777777693"/>
    <n v="7.99"/>
    <n v="1"/>
    <x v="1"/>
    <n v="15.83"/>
    <n v="-7.84"/>
    <n v="-0.98122653316645803"/>
    <x v="5"/>
    <x v="9"/>
  </r>
  <r>
    <d v="2021-10-02T00:00:00"/>
    <x v="640"/>
    <n v="101535"/>
    <n v="0"/>
    <x v="0"/>
    <x v="0"/>
    <n v="2.39"/>
    <n v="2.39"/>
    <n v="1"/>
    <x v="0"/>
    <n v="15.83"/>
    <n v="-13.44"/>
    <n v="-5.6234309623430958"/>
    <x v="6"/>
    <x v="11"/>
  </r>
  <r>
    <d v="2021-10-02T00:00:00"/>
    <x v="640"/>
    <n v="101534"/>
    <n v="0"/>
    <x v="0"/>
    <x v="0"/>
    <n v="2.39"/>
    <n v="2.39"/>
    <n v="1"/>
    <x v="0"/>
    <n v="15.83"/>
    <n v="-13.44"/>
    <n v="-5.6234309623430958"/>
    <x v="6"/>
    <x v="11"/>
  </r>
  <r>
    <d v="2021-10-02T00:00:00"/>
    <x v="640"/>
    <n v="101536"/>
    <n v="0"/>
    <x v="0"/>
    <x v="0"/>
    <n v="2.67"/>
    <n v="2.67"/>
    <n v="1"/>
    <x v="0"/>
    <n v="15.83"/>
    <n v="-13.16"/>
    <n v="-4.9288389513108619"/>
    <x v="6"/>
    <x v="11"/>
  </r>
  <r>
    <d v="2021-10-02T00:00:00"/>
    <x v="640"/>
    <n v="121125"/>
    <n v="0"/>
    <x v="0"/>
    <x v="0"/>
    <n v="8.74"/>
    <n v="8.74"/>
    <n v="1"/>
    <x v="0"/>
    <n v="15.83"/>
    <n v="-7.09"/>
    <n v="-0.81121281464530892"/>
    <x v="5"/>
    <x v="9"/>
  </r>
  <r>
    <d v="2021-10-02T00:00:00"/>
    <x v="641"/>
    <n v="103456"/>
    <n v="0"/>
    <x v="0"/>
    <x v="2"/>
    <n v="4.28"/>
    <n v="4.28"/>
    <n v="1"/>
    <x v="0"/>
    <n v="41.74"/>
    <n v="-37.46"/>
    <n v="-8.7523364485981308"/>
    <x v="2"/>
    <x v="41"/>
  </r>
  <r>
    <d v="2021-10-02T00:00:00"/>
    <x v="641"/>
    <n v="60366"/>
    <n v="0"/>
    <x v="0"/>
    <x v="2"/>
    <n v="2.9"/>
    <n v="2.9"/>
    <n v="1"/>
    <x v="0"/>
    <n v="41.74"/>
    <n v="-38.840000000000003"/>
    <n v="-13.393103448275864"/>
    <x v="3"/>
    <x v="24"/>
  </r>
  <r>
    <d v="2021-10-02T00:00:00"/>
    <x v="641"/>
    <n v="70402"/>
    <n v="0"/>
    <x v="0"/>
    <x v="2"/>
    <n v="3.18"/>
    <n v="3.18"/>
    <n v="1"/>
    <x v="0"/>
    <n v="41.74"/>
    <n v="-38.56"/>
    <n v="-12.125786163522013"/>
    <x v="2"/>
    <x v="41"/>
  </r>
  <r>
    <d v="2021-10-02T00:00:00"/>
    <x v="641"/>
    <n v="48476"/>
    <n v="0"/>
    <x v="0"/>
    <x v="2"/>
    <n v="3.18"/>
    <n v="3.18"/>
    <n v="1"/>
    <x v="0"/>
    <n v="41.74"/>
    <n v="-38.56"/>
    <n v="-12.125786163522013"/>
    <x v="2"/>
    <x v="41"/>
  </r>
  <r>
    <d v="2021-10-02T00:00:00"/>
    <x v="641"/>
    <n v="139295"/>
    <n v="0"/>
    <x v="8"/>
    <x v="2"/>
    <n v="4.9444444444444402"/>
    <n v="4.45"/>
    <n v="1"/>
    <x v="1"/>
    <n v="41.74"/>
    <n v="-37.29"/>
    <n v="-8.3797752808988761"/>
    <x v="2"/>
    <x v="41"/>
  </r>
  <r>
    <d v="2021-10-02T00:00:00"/>
    <x v="641"/>
    <n v="86485"/>
    <n v="0"/>
    <x v="0"/>
    <x v="2"/>
    <n v="2.81"/>
    <n v="2.81"/>
    <n v="1"/>
    <x v="0"/>
    <n v="41.74"/>
    <n v="-38.93"/>
    <n v="-13.85409252669039"/>
    <x v="3"/>
    <x v="24"/>
  </r>
  <r>
    <d v="2021-10-02T00:00:00"/>
    <x v="641"/>
    <n v="17066"/>
    <n v="0"/>
    <x v="0"/>
    <x v="2"/>
    <n v="4.01"/>
    <n v="4.01"/>
    <n v="2"/>
    <x v="0"/>
    <n v="41.74"/>
    <n v="-79.47"/>
    <n v="-19.817955112219451"/>
    <x v="2"/>
    <x v="40"/>
  </r>
  <r>
    <d v="2021-10-02T00:00:00"/>
    <x v="641"/>
    <n v="17812"/>
    <n v="0"/>
    <x v="0"/>
    <x v="2"/>
    <n v="5.15"/>
    <n v="5.15"/>
    <n v="2"/>
    <x v="0"/>
    <n v="41.74"/>
    <n v="-78.33"/>
    <n v="-15.209708737864077"/>
    <x v="2"/>
    <x v="40"/>
  </r>
  <r>
    <d v="2021-10-02T00:00:00"/>
    <x v="641"/>
    <n v="70429"/>
    <n v="0"/>
    <x v="0"/>
    <x v="2"/>
    <n v="6.84"/>
    <n v="6.84"/>
    <n v="3"/>
    <x v="0"/>
    <n v="41.74"/>
    <n v="-118.38"/>
    <n v="-17.307017543859647"/>
    <x v="2"/>
    <x v="40"/>
  </r>
  <r>
    <d v="2021-10-02T00:00:00"/>
    <x v="641"/>
    <n v="70426"/>
    <n v="0"/>
    <x v="0"/>
    <x v="2"/>
    <n v="7.4"/>
    <n v="7.4"/>
    <n v="3"/>
    <x v="0"/>
    <n v="41.74"/>
    <n v="-117.82"/>
    <n v="-15.92162162162162"/>
    <x v="2"/>
    <x v="40"/>
  </r>
  <r>
    <d v="2021-10-02T00:00:00"/>
    <x v="641"/>
    <n v="70428"/>
    <n v="0"/>
    <x v="0"/>
    <x v="2"/>
    <n v="7.4"/>
    <n v="7.4"/>
    <n v="3"/>
    <x v="0"/>
    <n v="41.74"/>
    <n v="-117.82"/>
    <n v="-15.92162162162162"/>
    <x v="2"/>
    <x v="40"/>
  </r>
  <r>
    <d v="2021-10-02T00:00:00"/>
    <x v="641"/>
    <n v="99038"/>
    <n v="0"/>
    <x v="0"/>
    <x v="2"/>
    <n v="7.7"/>
    <n v="7.7"/>
    <n v="3"/>
    <x v="0"/>
    <n v="41.74"/>
    <n v="-117.52"/>
    <n v="-15.262337662337661"/>
    <x v="2"/>
    <x v="40"/>
  </r>
  <r>
    <d v="2021-10-02T00:00:00"/>
    <x v="642"/>
    <n v="80997"/>
    <n v="0"/>
    <x v="1"/>
    <x v="0"/>
    <n v="17.377777777777698"/>
    <n v="15.64"/>
    <n v="1"/>
    <x v="1"/>
    <n v="85.65"/>
    <n v="-70.010000000000005"/>
    <n v="-4.476342710997443"/>
    <x v="0"/>
    <x v="19"/>
  </r>
  <r>
    <d v="2021-10-02T00:00:00"/>
    <x v="642"/>
    <n v="29530"/>
    <n v="0"/>
    <x v="0"/>
    <x v="0"/>
    <n v="1.64"/>
    <n v="1.64"/>
    <n v="1"/>
    <x v="0"/>
    <n v="85.65"/>
    <n v="-84.01"/>
    <n v="-51.225609756097569"/>
    <x v="6"/>
    <x v="31"/>
  </r>
  <r>
    <d v="2021-10-02T00:00:00"/>
    <x v="642"/>
    <n v="10517"/>
    <n v="0"/>
    <x v="0"/>
    <x v="0"/>
    <n v="5.33"/>
    <n v="5.33"/>
    <n v="1"/>
    <x v="0"/>
    <n v="85.65"/>
    <n v="-80.320000000000007"/>
    <n v="-15.069418386491558"/>
    <x v="6"/>
    <x v="74"/>
  </r>
  <r>
    <d v="2021-10-02T00:00:00"/>
    <x v="642"/>
    <n v="100436"/>
    <n v="0"/>
    <x v="0"/>
    <x v="0"/>
    <n v="4.17"/>
    <n v="4.17"/>
    <n v="1"/>
    <x v="0"/>
    <n v="85.65"/>
    <n v="-81.48"/>
    <n v="-19.539568345323744"/>
    <x v="6"/>
    <x v="31"/>
  </r>
  <r>
    <d v="2021-10-02T00:00:00"/>
    <x v="642"/>
    <n v="7357"/>
    <n v="0"/>
    <x v="0"/>
    <x v="0"/>
    <n v="13.79"/>
    <n v="13.79"/>
    <n v="2"/>
    <x v="0"/>
    <n v="85.65"/>
    <n v="-157.51000000000002"/>
    <n v="-11.422044960116029"/>
    <x v="4"/>
    <x v="8"/>
  </r>
  <r>
    <d v="2021-10-02T00:00:00"/>
    <x v="642"/>
    <n v="86454"/>
    <n v="0"/>
    <x v="0"/>
    <x v="0"/>
    <n v="8.1199999999999992"/>
    <n v="8.1199999999999992"/>
    <n v="2"/>
    <x v="0"/>
    <n v="85.65"/>
    <n v="-163.18"/>
    <n v="-20.096059113300495"/>
    <x v="1"/>
    <x v="1"/>
  </r>
  <r>
    <d v="2021-10-02T00:00:00"/>
    <x v="642"/>
    <n v="79810"/>
    <n v="0"/>
    <x v="0"/>
    <x v="0"/>
    <n v="4.42"/>
    <n v="4.42"/>
    <n v="2"/>
    <x v="0"/>
    <n v="85.65"/>
    <n v="-166.88000000000002"/>
    <n v="-37.755656108597293"/>
    <x v="6"/>
    <x v="10"/>
  </r>
  <r>
    <d v="2021-10-02T00:00:00"/>
    <x v="642"/>
    <n v="108896"/>
    <n v="0"/>
    <x v="0"/>
    <x v="0"/>
    <n v="5.18"/>
    <n v="5.18"/>
    <n v="2"/>
    <x v="0"/>
    <n v="85.65"/>
    <n v="-166.12"/>
    <n v="-32.069498069498074"/>
    <x v="6"/>
    <x v="11"/>
  </r>
  <r>
    <d v="2021-10-02T00:00:00"/>
    <x v="642"/>
    <n v="28590"/>
    <n v="0"/>
    <x v="0"/>
    <x v="0"/>
    <n v="12.9"/>
    <n v="12.9"/>
    <n v="2"/>
    <x v="0"/>
    <n v="85.65"/>
    <n v="-158.4"/>
    <n v="-12.279069767441861"/>
    <x v="4"/>
    <x v="8"/>
  </r>
  <r>
    <d v="2021-10-02T00:00:00"/>
    <x v="642"/>
    <n v="90294"/>
    <n v="0"/>
    <x v="0"/>
    <x v="0"/>
    <n v="19.3"/>
    <n v="19.3"/>
    <n v="3"/>
    <x v="0"/>
    <n v="85.65"/>
    <n v="-237.65000000000003"/>
    <n v="-12.313471502590675"/>
    <x v="3"/>
    <x v="18"/>
  </r>
  <r>
    <d v="2021-10-02T00:00:00"/>
    <x v="642"/>
    <n v="117218"/>
    <n v="0"/>
    <x v="0"/>
    <x v="0"/>
    <n v="12.97"/>
    <n v="12.97"/>
    <n v="4"/>
    <x v="0"/>
    <n v="85.65"/>
    <n v="-329.63"/>
    <n v="-25.414803392444099"/>
    <x v="3"/>
    <x v="15"/>
  </r>
  <r>
    <d v="2021-10-02T00:00:00"/>
    <x v="642"/>
    <n v="87242"/>
    <n v="0"/>
    <x v="3"/>
    <x v="0"/>
    <n v="23.288888888888799"/>
    <n v="20.96"/>
    <n v="4"/>
    <x v="1"/>
    <n v="85.65"/>
    <n v="-321.64000000000004"/>
    <n v="-15.345419847328246"/>
    <x v="3"/>
    <x v="4"/>
  </r>
  <r>
    <d v="2021-10-02T00:00:00"/>
    <x v="643"/>
    <n v="79005"/>
    <n v="0"/>
    <x v="0"/>
    <x v="2"/>
    <n v="3.5"/>
    <n v="3.5"/>
    <n v="1"/>
    <x v="0"/>
    <n v="142.78"/>
    <n v="-139.28"/>
    <n v="-39.794285714285714"/>
    <x v="5"/>
    <x v="69"/>
  </r>
  <r>
    <d v="2021-10-02T00:00:00"/>
    <x v="643"/>
    <n v="7358"/>
    <n v="0"/>
    <x v="0"/>
    <x v="2"/>
    <n v="4.25"/>
    <n v="4.25"/>
    <n v="1"/>
    <x v="0"/>
    <n v="142.78"/>
    <n v="-138.53"/>
    <n v="-32.595294117647057"/>
    <x v="4"/>
    <x v="8"/>
  </r>
  <r>
    <d v="2021-10-02T00:00:00"/>
    <x v="643"/>
    <n v="45524"/>
    <n v="0"/>
    <x v="0"/>
    <x v="2"/>
    <n v="7.27"/>
    <n v="7.27"/>
    <n v="1"/>
    <x v="0"/>
    <n v="142.78"/>
    <n v="-135.51"/>
    <n v="-18.639614855570837"/>
    <x v="0"/>
    <x v="29"/>
  </r>
  <r>
    <d v="2021-10-02T00:00:00"/>
    <x v="643"/>
    <n v="117204"/>
    <n v="0"/>
    <x v="3"/>
    <x v="2"/>
    <n v="25.2555555555555"/>
    <n v="22.73"/>
    <n v="1"/>
    <x v="1"/>
    <n v="142.78"/>
    <n v="-120.05"/>
    <n v="-5.2815662120545532"/>
    <x v="4"/>
    <x v="110"/>
  </r>
  <r>
    <d v="2021-10-02T00:00:00"/>
    <x v="643"/>
    <n v="89246"/>
    <n v="0"/>
    <x v="0"/>
    <x v="2"/>
    <n v="6.34"/>
    <n v="6.34"/>
    <n v="1"/>
    <x v="0"/>
    <n v="142.78"/>
    <n v="-136.44"/>
    <n v="-21.520504731861198"/>
    <x v="0"/>
    <x v="29"/>
  </r>
  <r>
    <d v="2021-10-02T00:00:00"/>
    <x v="643"/>
    <n v="120733"/>
    <n v="0"/>
    <x v="0"/>
    <x v="2"/>
    <n v="5.13"/>
    <n v="5.13"/>
    <n v="1"/>
    <x v="0"/>
    <n v="142.78"/>
    <n v="-137.65"/>
    <n v="-26.83235867446394"/>
    <x v="0"/>
    <x v="49"/>
  </r>
  <r>
    <d v="2021-10-02T00:00:00"/>
    <x v="643"/>
    <n v="116803"/>
    <n v="0"/>
    <x v="3"/>
    <x v="2"/>
    <n v="3.7777777777777701"/>
    <n v="3.4"/>
    <n v="1"/>
    <x v="1"/>
    <n v="142.78"/>
    <n v="-139.38"/>
    <n v="-40.994117647058822"/>
    <x v="0"/>
    <x v="49"/>
  </r>
  <r>
    <d v="2021-10-02T00:00:00"/>
    <x v="643"/>
    <n v="82463"/>
    <n v="0"/>
    <x v="0"/>
    <x v="2"/>
    <n v="4.4400000000000004"/>
    <n v="4.4400000000000004"/>
    <n v="1"/>
    <x v="0"/>
    <n v="142.78"/>
    <n v="-138.34"/>
    <n v="-31.157657657657655"/>
    <x v="6"/>
    <x v="11"/>
  </r>
  <r>
    <d v="2021-10-02T00:00:00"/>
    <x v="643"/>
    <n v="120734"/>
    <n v="0"/>
    <x v="0"/>
    <x v="2"/>
    <n v="18.3"/>
    <n v="18.3"/>
    <n v="1"/>
    <x v="0"/>
    <n v="142.78"/>
    <n v="-124.48"/>
    <n v="-6.8021857923497269"/>
    <x v="0"/>
    <x v="50"/>
  </r>
  <r>
    <d v="2021-10-02T00:00:00"/>
    <x v="643"/>
    <n v="128834"/>
    <n v="0"/>
    <x v="10"/>
    <x v="2"/>
    <n v="23.675000000000001"/>
    <n v="18.940000000000001"/>
    <n v="1"/>
    <x v="6"/>
    <n v="142.78"/>
    <n v="-123.84"/>
    <n v="-6.5385427666314673"/>
    <x v="4"/>
    <x v="7"/>
  </r>
  <r>
    <d v="2021-10-02T00:00:00"/>
    <x v="643"/>
    <n v="135180"/>
    <n v="0"/>
    <x v="10"/>
    <x v="2"/>
    <n v="23.675000000000001"/>
    <n v="18.940000000000001"/>
    <n v="1"/>
    <x v="6"/>
    <n v="142.78"/>
    <n v="-123.84"/>
    <n v="-6.5385427666314673"/>
    <x v="4"/>
    <x v="7"/>
  </r>
  <r>
    <d v="2021-10-02T00:00:00"/>
    <x v="643"/>
    <n v="117684"/>
    <n v="0"/>
    <x v="0"/>
    <x v="2"/>
    <n v="8.4600000000000009"/>
    <n v="8.4600000000000009"/>
    <n v="1"/>
    <x v="0"/>
    <n v="142.78"/>
    <n v="-134.32"/>
    <n v="-15.877068557919619"/>
    <x v="0"/>
    <x v="29"/>
  </r>
  <r>
    <d v="2021-10-02T00:00:00"/>
    <x v="643"/>
    <n v="127016"/>
    <n v="0"/>
    <x v="6"/>
    <x v="2"/>
    <n v="8.5733333333333306"/>
    <n v="6.43"/>
    <n v="2"/>
    <x v="5"/>
    <n v="142.78"/>
    <n v="-279.13"/>
    <n v="-43.410575427682737"/>
    <x v="6"/>
    <x v="28"/>
  </r>
  <r>
    <d v="2021-10-02T00:00:00"/>
    <x v="643"/>
    <n v="12451"/>
    <n v="0"/>
    <x v="3"/>
    <x v="2"/>
    <n v="7.6736842105263099"/>
    <n v="7.29"/>
    <n v="4"/>
    <x v="7"/>
    <n v="142.78"/>
    <n v="-563.83000000000004"/>
    <n v="-77.342935528120719"/>
    <x v="4"/>
    <x v="8"/>
  </r>
  <r>
    <d v="2021-10-02T00:00:00"/>
    <x v="643"/>
    <n v="122026"/>
    <n v="0"/>
    <x v="2"/>
    <x v="2"/>
    <n v="39.6714285714285"/>
    <n v="27.77"/>
    <n v="4"/>
    <x v="3"/>
    <n v="142.78"/>
    <n v="-543.35"/>
    <n v="-19.566078501980556"/>
    <x v="5"/>
    <x v="9"/>
  </r>
  <r>
    <d v="2021-10-02T00:00:00"/>
    <x v="643"/>
    <n v="122029"/>
    <n v="0"/>
    <x v="2"/>
    <x v="2"/>
    <n v="50.242857142857098"/>
    <n v="35.17"/>
    <n v="4"/>
    <x v="3"/>
    <n v="142.78"/>
    <n v="-535.95000000000005"/>
    <n v="-15.238839920386694"/>
    <x v="5"/>
    <x v="9"/>
  </r>
  <r>
    <d v="2021-10-02T00:00:00"/>
    <x v="644"/>
    <n v="121477"/>
    <n v="0"/>
    <x v="0"/>
    <x v="1"/>
    <n v="13.34"/>
    <n v="13.34"/>
    <n v="6"/>
    <x v="0"/>
    <n v="27.03"/>
    <n v="-148.84"/>
    <n v="-11.157421289355323"/>
    <x v="1"/>
    <x v="20"/>
  </r>
  <r>
    <d v="2021-10-02T00:00:00"/>
    <x v="644"/>
    <n v="87128"/>
    <n v="0"/>
    <x v="3"/>
    <x v="1"/>
    <n v="28.7222222222222"/>
    <n v="25.85"/>
    <n v="11"/>
    <x v="1"/>
    <n v="27.03"/>
    <n v="-271.48"/>
    <n v="-10.502127659574468"/>
    <x v="1"/>
    <x v="23"/>
  </r>
  <r>
    <d v="2021-10-02T00:00:00"/>
    <x v="645"/>
    <n v="116943"/>
    <n v="0"/>
    <x v="0"/>
    <x v="0"/>
    <n v="3.64"/>
    <n v="3.64"/>
    <n v="1"/>
    <x v="0"/>
    <n v="39.46"/>
    <n v="-35.82"/>
    <n v="-9.8406593406593412"/>
    <x v="6"/>
    <x v="10"/>
  </r>
  <r>
    <d v="2021-10-02T00:00:00"/>
    <x v="645"/>
    <n v="105302"/>
    <n v="0"/>
    <x v="3"/>
    <x v="0"/>
    <n v="4.5333333333333297"/>
    <n v="4.08"/>
    <n v="1"/>
    <x v="1"/>
    <n v="39.46"/>
    <n v="-35.380000000000003"/>
    <n v="-8.6715686274509807"/>
    <x v="6"/>
    <x v="10"/>
  </r>
  <r>
    <d v="2021-10-02T00:00:00"/>
    <x v="645"/>
    <n v="87759"/>
    <n v="0"/>
    <x v="10"/>
    <x v="0"/>
    <n v="3.6705882352941099"/>
    <n v="3.12"/>
    <n v="1"/>
    <x v="4"/>
    <n v="39.46"/>
    <n v="-36.340000000000003"/>
    <n v="-11.647435897435898"/>
    <x v="6"/>
    <x v="10"/>
  </r>
  <r>
    <d v="2021-10-02T00:00:00"/>
    <x v="645"/>
    <n v="96238"/>
    <n v="0"/>
    <x v="0"/>
    <x v="0"/>
    <n v="45.6"/>
    <n v="45.6"/>
    <n v="6"/>
    <x v="0"/>
    <n v="39.46"/>
    <n v="-191.16"/>
    <n v="-4.1921052631578943"/>
    <x v="4"/>
    <x v="57"/>
  </r>
  <r>
    <d v="2021-10-02T00:00:00"/>
    <x v="646"/>
    <n v="118590"/>
    <n v="0"/>
    <x v="0"/>
    <x v="0"/>
    <n v="2.13"/>
    <n v="2.13"/>
    <n v="1"/>
    <x v="0"/>
    <n v="97.31"/>
    <n v="-95.18"/>
    <n v="-44.685446009389679"/>
    <x v="1"/>
    <x v="22"/>
  </r>
  <r>
    <d v="2021-10-02T00:00:00"/>
    <x v="646"/>
    <n v="118594"/>
    <n v="0"/>
    <x v="0"/>
    <x v="0"/>
    <n v="2.13"/>
    <n v="2.13"/>
    <n v="1"/>
    <x v="0"/>
    <n v="97.31"/>
    <n v="-95.18"/>
    <n v="-44.685446009389679"/>
    <x v="1"/>
    <x v="22"/>
  </r>
  <r>
    <d v="2021-10-02T00:00:00"/>
    <x v="646"/>
    <n v="48508"/>
    <n v="0"/>
    <x v="0"/>
    <x v="0"/>
    <n v="4.26"/>
    <n v="4.26"/>
    <n v="1"/>
    <x v="0"/>
    <n v="97.31"/>
    <n v="-93.05"/>
    <n v="-21.842723004694836"/>
    <x v="1"/>
    <x v="23"/>
  </r>
  <r>
    <d v="2021-10-02T00:00:00"/>
    <x v="646"/>
    <n v="80185"/>
    <n v="0"/>
    <x v="3"/>
    <x v="0"/>
    <n v="2.5473684210526302"/>
    <n v="2.42"/>
    <n v="1"/>
    <x v="7"/>
    <n v="97.31"/>
    <n v="-94.89"/>
    <n v="-39.210743801652896"/>
    <x v="1"/>
    <x v="22"/>
  </r>
  <r>
    <d v="2021-10-02T00:00:00"/>
    <x v="646"/>
    <n v="75788"/>
    <n v="0"/>
    <x v="0"/>
    <x v="0"/>
    <n v="6.79"/>
    <n v="6.79"/>
    <n v="1"/>
    <x v="0"/>
    <n v="97.31"/>
    <n v="-90.52"/>
    <n v="-13.331369661266567"/>
    <x v="0"/>
    <x v="29"/>
  </r>
  <r>
    <d v="2021-10-02T00:00:00"/>
    <x v="646"/>
    <n v="80634"/>
    <n v="0"/>
    <x v="3"/>
    <x v="0"/>
    <n v="5.5666666666666602"/>
    <n v="5.01"/>
    <n v="1"/>
    <x v="1"/>
    <n v="97.31"/>
    <n v="-92.3"/>
    <n v="-18.423153692614772"/>
    <x v="3"/>
    <x v="33"/>
  </r>
  <r>
    <d v="2021-10-02T00:00:00"/>
    <x v="646"/>
    <n v="9759"/>
    <n v="0"/>
    <x v="0"/>
    <x v="0"/>
    <n v="3.91"/>
    <n v="3.91"/>
    <n v="1"/>
    <x v="0"/>
    <n v="97.31"/>
    <n v="-93.4"/>
    <n v="-23.887468030690538"/>
    <x v="3"/>
    <x v="33"/>
  </r>
  <r>
    <d v="2021-10-02T00:00:00"/>
    <x v="646"/>
    <n v="109194"/>
    <n v="0"/>
    <x v="0"/>
    <x v="0"/>
    <n v="12.47"/>
    <n v="12.47"/>
    <n v="1"/>
    <x v="0"/>
    <n v="97.31"/>
    <n v="-84.84"/>
    <n v="-6.8035284683239778"/>
    <x v="1"/>
    <x v="2"/>
  </r>
  <r>
    <d v="2021-10-02T00:00:00"/>
    <x v="646"/>
    <n v="78855"/>
    <n v="0"/>
    <x v="3"/>
    <x v="0"/>
    <n v="3.3333333333333299"/>
    <n v="3"/>
    <n v="1"/>
    <x v="1"/>
    <n v="97.31"/>
    <n v="-94.31"/>
    <n v="-31.436666666666667"/>
    <x v="1"/>
    <x v="16"/>
  </r>
  <r>
    <d v="2021-10-02T00:00:00"/>
    <x v="646"/>
    <n v="78421"/>
    <n v="0"/>
    <x v="0"/>
    <x v="0"/>
    <n v="2.34"/>
    <n v="2.34"/>
    <n v="1"/>
    <x v="0"/>
    <n v="97.31"/>
    <n v="-94.97"/>
    <n v="-40.585470085470085"/>
    <x v="3"/>
    <x v="4"/>
  </r>
  <r>
    <d v="2021-10-02T00:00:00"/>
    <x v="646"/>
    <n v="104316"/>
    <n v="0"/>
    <x v="0"/>
    <x v="0"/>
    <n v="3.09"/>
    <n v="3.09"/>
    <n v="1"/>
    <x v="0"/>
    <n v="97.31"/>
    <n v="-94.22"/>
    <n v="-30.491909385113271"/>
    <x v="1"/>
    <x v="16"/>
  </r>
  <r>
    <d v="2021-10-02T00:00:00"/>
    <x v="646"/>
    <n v="80299"/>
    <n v="0"/>
    <x v="4"/>
    <x v="0"/>
    <n v="6.68"/>
    <n v="3.34"/>
    <n v="1"/>
    <x v="10"/>
    <n v="97.31"/>
    <n v="-93.97"/>
    <n v="-28.134730538922156"/>
    <x v="3"/>
    <x v="4"/>
  </r>
  <r>
    <d v="2021-10-02T00:00:00"/>
    <x v="646"/>
    <n v="10572"/>
    <n v="0"/>
    <x v="0"/>
    <x v="0"/>
    <n v="3.22"/>
    <n v="3.22"/>
    <n v="1"/>
    <x v="0"/>
    <n v="97.31"/>
    <n v="-94.09"/>
    <n v="-29.220496894409937"/>
    <x v="3"/>
    <x v="46"/>
  </r>
  <r>
    <d v="2021-10-02T00:00:00"/>
    <x v="646"/>
    <n v="27765"/>
    <n v="0"/>
    <x v="0"/>
    <x v="0"/>
    <n v="7.44"/>
    <n v="7.44"/>
    <n v="1"/>
    <x v="0"/>
    <n v="97.31"/>
    <n v="-89.87"/>
    <n v="-12.079301075268818"/>
    <x v="6"/>
    <x v="28"/>
  </r>
  <r>
    <d v="2021-10-02T00:00:00"/>
    <x v="646"/>
    <n v="72319"/>
    <n v="0"/>
    <x v="0"/>
    <x v="0"/>
    <n v="8.65"/>
    <n v="8.65"/>
    <n v="1"/>
    <x v="0"/>
    <n v="97.31"/>
    <n v="-88.66"/>
    <n v="-10.249710982658959"/>
    <x v="6"/>
    <x v="10"/>
  </r>
  <r>
    <d v="2021-10-02T00:00:00"/>
    <x v="646"/>
    <n v="103037"/>
    <n v="0"/>
    <x v="0"/>
    <x v="0"/>
    <n v="3.6"/>
    <n v="3.6"/>
    <n v="1"/>
    <x v="0"/>
    <n v="97.31"/>
    <n v="-93.710000000000008"/>
    <n v="-26.030555555555559"/>
    <x v="7"/>
    <x v="17"/>
  </r>
  <r>
    <d v="2021-10-02T00:00:00"/>
    <x v="646"/>
    <n v="77310"/>
    <n v="0"/>
    <x v="0"/>
    <x v="0"/>
    <n v="4.45"/>
    <n v="4.45"/>
    <n v="1"/>
    <x v="0"/>
    <n v="97.31"/>
    <n v="-92.86"/>
    <n v="-20.867415730337079"/>
    <x v="1"/>
    <x v="14"/>
  </r>
  <r>
    <d v="2021-10-02T00:00:00"/>
    <x v="646"/>
    <n v="111283"/>
    <n v="0"/>
    <x v="0"/>
    <x v="0"/>
    <n v="5.22"/>
    <n v="5.22"/>
    <n v="1"/>
    <x v="0"/>
    <n v="97.31"/>
    <n v="-92.09"/>
    <n v="-17.64176245210728"/>
    <x v="3"/>
    <x v="4"/>
  </r>
  <r>
    <d v="2021-10-02T00:00:00"/>
    <x v="646"/>
    <n v="8696"/>
    <n v="0"/>
    <x v="0"/>
    <x v="0"/>
    <n v="3.99"/>
    <n v="3.99"/>
    <n v="1"/>
    <x v="0"/>
    <n v="97.31"/>
    <n v="-93.320000000000007"/>
    <n v="-23.388471177944862"/>
    <x v="3"/>
    <x v="54"/>
  </r>
  <r>
    <d v="2021-10-02T00:00:00"/>
    <x v="646"/>
    <n v="78859"/>
    <n v="0"/>
    <x v="0"/>
    <x v="0"/>
    <n v="5.61"/>
    <n v="5.61"/>
    <n v="2"/>
    <x v="0"/>
    <n v="97.31"/>
    <n v="-189.01"/>
    <n v="-33.691622103386806"/>
    <x v="1"/>
    <x v="16"/>
  </r>
  <r>
    <d v="2021-10-02T00:00:00"/>
    <x v="646"/>
    <n v="104317"/>
    <n v="0"/>
    <x v="0"/>
    <x v="0"/>
    <n v="6.67"/>
    <n v="6.67"/>
    <n v="2"/>
    <x v="0"/>
    <n v="97.31"/>
    <n v="-187.95000000000002"/>
    <n v="-28.178410794602701"/>
    <x v="1"/>
    <x v="16"/>
  </r>
  <r>
    <d v="2021-10-02T00:00:00"/>
    <x v="646"/>
    <n v="68867"/>
    <n v="0"/>
    <x v="0"/>
    <x v="0"/>
    <n v="5.22"/>
    <n v="5.22"/>
    <n v="2"/>
    <x v="0"/>
    <n v="97.31"/>
    <n v="-189.4"/>
    <n v="-36.283524904214559"/>
    <x v="1"/>
    <x v="13"/>
  </r>
  <r>
    <d v="2021-10-02T00:00:00"/>
    <x v="646"/>
    <n v="71191"/>
    <n v="0"/>
    <x v="3"/>
    <x v="0"/>
    <n v="18.1111111111111"/>
    <n v="16.3"/>
    <n v="5"/>
    <x v="1"/>
    <n v="97.31"/>
    <n v="-470.25"/>
    <n v="-28.84969325153374"/>
    <x v="3"/>
    <x v="15"/>
  </r>
  <r>
    <d v="2021-10-02T00:00:00"/>
    <x v="646"/>
    <n v="101380"/>
    <n v="0"/>
    <x v="0"/>
    <x v="0"/>
    <n v="19.71"/>
    <n v="19.71"/>
    <n v="12"/>
    <x v="0"/>
    <n v="97.31"/>
    <n v="-1148.01"/>
    <n v="-58.245053272450527"/>
    <x v="1"/>
    <x v="23"/>
  </r>
  <r>
    <d v="2021-10-02T00:00:00"/>
    <x v="647"/>
    <n v="114663"/>
    <n v="0"/>
    <x v="0"/>
    <x v="1"/>
    <n v="3.38"/>
    <n v="3.38"/>
    <n v="1"/>
    <x v="0"/>
    <n v="28.6"/>
    <n v="-25.220000000000002"/>
    <n v="-7.4615384615384626"/>
    <x v="1"/>
    <x v="47"/>
  </r>
  <r>
    <d v="2021-10-02T00:00:00"/>
    <x v="647"/>
    <n v="28590"/>
    <n v="0"/>
    <x v="0"/>
    <x v="1"/>
    <n v="6.52"/>
    <n v="6.52"/>
    <n v="1"/>
    <x v="0"/>
    <n v="28.6"/>
    <n v="-22.080000000000002"/>
    <n v="-3.386503067484663"/>
    <x v="4"/>
    <x v="8"/>
  </r>
  <r>
    <d v="2021-10-02T00:00:00"/>
    <x v="647"/>
    <n v="122599"/>
    <n v="0"/>
    <x v="10"/>
    <x v="1"/>
    <n v="8.6117647058823508"/>
    <n v="7.32"/>
    <n v="1"/>
    <x v="4"/>
    <n v="28.6"/>
    <n v="-21.28"/>
    <n v="-2.9071038251366121"/>
    <x v="6"/>
    <x v="11"/>
  </r>
  <r>
    <d v="2021-10-02T00:00:00"/>
    <x v="647"/>
    <n v="121068"/>
    <n v="0"/>
    <x v="10"/>
    <x v="1"/>
    <n v="12.670588235294099"/>
    <n v="10.77"/>
    <n v="1"/>
    <x v="4"/>
    <n v="28.6"/>
    <n v="-17.830000000000002"/>
    <n v="-1.6555246053853299"/>
    <x v="4"/>
    <x v="8"/>
  </r>
  <r>
    <d v="2021-10-02T00:00:00"/>
    <x v="647"/>
    <n v="69500"/>
    <n v="0"/>
    <x v="3"/>
    <x v="1"/>
    <n v="5.8999999999999897"/>
    <n v="5.31"/>
    <n v="1"/>
    <x v="1"/>
    <n v="28.6"/>
    <n v="-23.290000000000003"/>
    <n v="-4.3860640301318279"/>
    <x v="1"/>
    <x v="47"/>
  </r>
  <r>
    <d v="2021-10-02T00:00:00"/>
    <x v="647"/>
    <n v="111842"/>
    <n v="0"/>
    <x v="3"/>
    <x v="1"/>
    <n v="4.24444444444444"/>
    <n v="3.82"/>
    <n v="1"/>
    <x v="1"/>
    <n v="28.6"/>
    <n v="-24.78"/>
    <n v="-6.4869109947643988"/>
    <x v="1"/>
    <x v="47"/>
  </r>
  <r>
    <d v="2021-10-02T00:00:00"/>
    <x v="647"/>
    <n v="121519"/>
    <n v="0"/>
    <x v="0"/>
    <x v="1"/>
    <n v="6.99"/>
    <n v="6.99"/>
    <n v="1"/>
    <x v="0"/>
    <n v="28.6"/>
    <n v="-21.61"/>
    <n v="-3.0915593705293274"/>
    <x v="0"/>
    <x v="29"/>
  </r>
  <r>
    <d v="2021-10-02T00:00:00"/>
    <x v="647"/>
    <n v="80785"/>
    <n v="0"/>
    <x v="0"/>
    <x v="1"/>
    <n v="2.98"/>
    <n v="2.98"/>
    <n v="2"/>
    <x v="0"/>
    <n v="28.6"/>
    <n v="-54.220000000000006"/>
    <n v="-18.194630872483224"/>
    <x v="4"/>
    <x v="8"/>
  </r>
  <r>
    <d v="2021-10-02T00:00:00"/>
    <x v="648"/>
    <n v="127018"/>
    <n v="0"/>
    <x v="0"/>
    <x v="0"/>
    <n v="11.52"/>
    <n v="11.52"/>
    <n v="1"/>
    <x v="0"/>
    <n v="174.4"/>
    <n v="-162.88"/>
    <n v="-14.138888888888889"/>
    <x v="6"/>
    <x v="74"/>
  </r>
  <r>
    <d v="2021-10-02T00:00:00"/>
    <x v="648"/>
    <n v="70414"/>
    <n v="0"/>
    <x v="0"/>
    <x v="0"/>
    <n v="1.94"/>
    <n v="1.94"/>
    <n v="1"/>
    <x v="0"/>
    <n v="174.4"/>
    <n v="-172.46"/>
    <n v="-88.896907216494853"/>
    <x v="2"/>
    <x v="6"/>
  </r>
  <r>
    <d v="2021-10-02T00:00:00"/>
    <x v="648"/>
    <n v="9671"/>
    <n v="0"/>
    <x v="0"/>
    <x v="0"/>
    <n v="1.88"/>
    <n v="1.88"/>
    <n v="1"/>
    <x v="0"/>
    <n v="174.4"/>
    <n v="-172.52"/>
    <n v="-91.765957446808528"/>
    <x v="2"/>
    <x v="6"/>
  </r>
  <r>
    <d v="2021-10-02T00:00:00"/>
    <x v="648"/>
    <n v="79423"/>
    <n v="0"/>
    <x v="0"/>
    <x v="0"/>
    <n v="1.88"/>
    <n v="1.88"/>
    <n v="1"/>
    <x v="0"/>
    <n v="174.4"/>
    <n v="-172.52"/>
    <n v="-91.765957446808528"/>
    <x v="2"/>
    <x v="40"/>
  </r>
  <r>
    <d v="2021-10-02T00:00:00"/>
    <x v="648"/>
    <n v="2148"/>
    <n v="0"/>
    <x v="0"/>
    <x v="0"/>
    <n v="5.03"/>
    <n v="5.03"/>
    <n v="1"/>
    <x v="0"/>
    <n v="174.4"/>
    <n v="-169.37"/>
    <n v="-33.671968190854869"/>
    <x v="6"/>
    <x v="28"/>
  </r>
  <r>
    <d v="2021-10-02T00:00:00"/>
    <x v="648"/>
    <n v="85156"/>
    <n v="0"/>
    <x v="0"/>
    <x v="0"/>
    <n v="3.41"/>
    <n v="3.41"/>
    <n v="1"/>
    <x v="0"/>
    <n v="174.4"/>
    <n v="-170.99"/>
    <n v="-50.143695014662754"/>
    <x v="6"/>
    <x v="28"/>
  </r>
  <r>
    <d v="2021-10-02T00:00:00"/>
    <x v="648"/>
    <n v="4261"/>
    <n v="0"/>
    <x v="0"/>
    <x v="0"/>
    <n v="2.54"/>
    <n v="2.54"/>
    <n v="1"/>
    <x v="0"/>
    <n v="174.4"/>
    <n v="-171.86"/>
    <n v="-67.661417322834652"/>
    <x v="2"/>
    <x v="42"/>
  </r>
  <r>
    <d v="2021-10-02T00:00:00"/>
    <x v="648"/>
    <n v="200354"/>
    <n v="0"/>
    <x v="0"/>
    <x v="0"/>
    <n v="6.83"/>
    <n v="6.83"/>
    <n v="1"/>
    <x v="0"/>
    <n v="174.4"/>
    <n v="-167.57"/>
    <n v="-24.534407027818446"/>
    <x v="6"/>
    <x v="11"/>
  </r>
  <r>
    <d v="2021-10-02T00:00:00"/>
    <x v="648"/>
    <n v="111147"/>
    <n v="0"/>
    <x v="0"/>
    <x v="0"/>
    <n v="2.17"/>
    <n v="2.17"/>
    <n v="1"/>
    <x v="0"/>
    <n v="174.4"/>
    <n v="-172.23000000000002"/>
    <n v="-79.368663594470064"/>
    <x v="2"/>
    <x v="40"/>
  </r>
  <r>
    <d v="2021-10-02T00:00:00"/>
    <x v="648"/>
    <n v="108071"/>
    <n v="0"/>
    <x v="0"/>
    <x v="0"/>
    <n v="1.65"/>
    <n v="1.65"/>
    <n v="1"/>
    <x v="0"/>
    <n v="174.4"/>
    <n v="-172.75"/>
    <n v="-104.6969696969697"/>
    <x v="2"/>
    <x v="6"/>
  </r>
  <r>
    <d v="2021-10-02T00:00:00"/>
    <x v="648"/>
    <n v="46771"/>
    <n v="0"/>
    <x v="0"/>
    <x v="0"/>
    <n v="8.2200000000000006"/>
    <n v="8.2200000000000006"/>
    <n v="1"/>
    <x v="0"/>
    <n v="174.4"/>
    <n v="-166.18"/>
    <n v="-20.216545012165451"/>
    <x v="6"/>
    <x v="28"/>
  </r>
  <r>
    <d v="2021-10-02T00:00:00"/>
    <x v="648"/>
    <n v="200323"/>
    <n v="0"/>
    <x v="0"/>
    <x v="0"/>
    <n v="8.9700000000000006"/>
    <n v="8.9700000000000006"/>
    <n v="1"/>
    <x v="0"/>
    <n v="174.4"/>
    <n v="-165.43"/>
    <n v="-18.442586399108137"/>
    <x v="6"/>
    <x v="11"/>
  </r>
  <r>
    <d v="2021-10-02T00:00:00"/>
    <x v="648"/>
    <n v="117618"/>
    <n v="0"/>
    <x v="3"/>
    <x v="0"/>
    <n v="3.8315789473684201"/>
    <n v="3.64"/>
    <n v="1"/>
    <x v="7"/>
    <n v="174.4"/>
    <n v="-170.76000000000002"/>
    <n v="-46.912087912087912"/>
    <x v="2"/>
    <x v="40"/>
  </r>
  <r>
    <d v="2021-10-02T00:00:00"/>
    <x v="648"/>
    <n v="93899"/>
    <n v="0"/>
    <x v="0"/>
    <x v="0"/>
    <n v="2.31"/>
    <n v="2.31"/>
    <n v="1"/>
    <x v="0"/>
    <n v="174.4"/>
    <n v="-172.09"/>
    <n v="-74.497835497835496"/>
    <x v="6"/>
    <x v="74"/>
  </r>
  <r>
    <d v="2021-10-02T00:00:00"/>
    <x v="648"/>
    <n v="9660"/>
    <n v="0"/>
    <x v="0"/>
    <x v="0"/>
    <n v="2.44"/>
    <n v="2.44"/>
    <n v="1"/>
    <x v="0"/>
    <n v="174.4"/>
    <n v="-171.96"/>
    <n v="-70.47540983606558"/>
    <x v="2"/>
    <x v="42"/>
  </r>
  <r>
    <d v="2021-10-02T00:00:00"/>
    <x v="648"/>
    <n v="86005"/>
    <n v="0"/>
    <x v="0"/>
    <x v="0"/>
    <n v="5.66"/>
    <n v="5.66"/>
    <n v="1"/>
    <x v="0"/>
    <n v="174.4"/>
    <n v="-168.74"/>
    <n v="-29.812720848056539"/>
    <x v="6"/>
    <x v="74"/>
  </r>
  <r>
    <d v="2021-10-02T00:00:00"/>
    <x v="648"/>
    <n v="108077"/>
    <n v="0"/>
    <x v="0"/>
    <x v="0"/>
    <n v="0.99"/>
    <n v="0.99"/>
    <n v="1"/>
    <x v="0"/>
    <n v="174.4"/>
    <n v="-173.41"/>
    <n v="-175.16161616161617"/>
    <x v="2"/>
    <x v="6"/>
  </r>
  <r>
    <d v="2021-10-02T00:00:00"/>
    <x v="648"/>
    <n v="9681"/>
    <n v="0"/>
    <x v="0"/>
    <x v="0"/>
    <n v="1.73"/>
    <n v="1.73"/>
    <n v="1"/>
    <x v="0"/>
    <n v="174.4"/>
    <n v="-172.67000000000002"/>
    <n v="-99.80924855491331"/>
    <x v="2"/>
    <x v="6"/>
  </r>
  <r>
    <d v="2021-10-02T00:00:00"/>
    <x v="648"/>
    <n v="9664"/>
    <n v="0"/>
    <x v="0"/>
    <x v="0"/>
    <n v="1.73"/>
    <n v="1.73"/>
    <n v="1"/>
    <x v="0"/>
    <n v="174.4"/>
    <n v="-172.67000000000002"/>
    <n v="-99.80924855491331"/>
    <x v="2"/>
    <x v="6"/>
  </r>
  <r>
    <d v="2021-10-02T00:00:00"/>
    <x v="648"/>
    <n v="108081"/>
    <n v="0"/>
    <x v="0"/>
    <x v="0"/>
    <n v="2.09"/>
    <n v="2.09"/>
    <n v="1"/>
    <x v="0"/>
    <n v="174.4"/>
    <n v="-172.31"/>
    <n v="-82.444976076555037"/>
    <x v="2"/>
    <x v="55"/>
  </r>
  <r>
    <d v="2021-10-02T00:00:00"/>
    <x v="648"/>
    <n v="79421"/>
    <n v="0"/>
    <x v="0"/>
    <x v="0"/>
    <n v="2.09"/>
    <n v="2.09"/>
    <n v="1"/>
    <x v="0"/>
    <n v="174.4"/>
    <n v="-172.31"/>
    <n v="-82.444976076555037"/>
    <x v="2"/>
    <x v="40"/>
  </r>
  <r>
    <d v="2021-10-02T00:00:00"/>
    <x v="648"/>
    <n v="117614"/>
    <n v="0"/>
    <x v="0"/>
    <x v="0"/>
    <n v="3.59"/>
    <n v="3.59"/>
    <n v="1"/>
    <x v="0"/>
    <n v="174.4"/>
    <n v="-170.81"/>
    <n v="-47.579387186629532"/>
    <x v="2"/>
    <x v="40"/>
  </r>
  <r>
    <d v="2021-10-02T00:00:00"/>
    <x v="648"/>
    <n v="9680"/>
    <n v="0"/>
    <x v="0"/>
    <x v="0"/>
    <n v="2.1"/>
    <n v="2.1"/>
    <n v="1"/>
    <x v="0"/>
    <n v="174.4"/>
    <n v="-172.3"/>
    <n v="-82.047619047619051"/>
    <x v="2"/>
    <x v="6"/>
  </r>
  <r>
    <d v="2021-10-02T00:00:00"/>
    <x v="648"/>
    <n v="199547"/>
    <n v="0"/>
    <x v="0"/>
    <x v="0"/>
    <n v="6.71"/>
    <n v="6.71"/>
    <n v="1"/>
    <x v="0"/>
    <n v="174.4"/>
    <n v="-167.69"/>
    <n v="-24.991058122205661"/>
    <x v="6"/>
    <x v="74"/>
  </r>
  <r>
    <d v="2021-10-02T00:00:00"/>
    <x v="648"/>
    <n v="108090"/>
    <n v="0"/>
    <x v="0"/>
    <x v="0"/>
    <n v="1.49"/>
    <n v="1.49"/>
    <n v="1"/>
    <x v="0"/>
    <n v="174.4"/>
    <n v="-172.91"/>
    <n v="-116.04697986577182"/>
    <x v="2"/>
    <x v="55"/>
  </r>
  <r>
    <d v="2021-10-02T00:00:00"/>
    <x v="648"/>
    <n v="108085"/>
    <n v="0"/>
    <x v="0"/>
    <x v="0"/>
    <n v="1.49"/>
    <n v="1.49"/>
    <n v="1"/>
    <x v="0"/>
    <n v="174.4"/>
    <n v="-172.91"/>
    <n v="-116.04697986577182"/>
    <x v="2"/>
    <x v="55"/>
  </r>
  <r>
    <d v="2021-10-02T00:00:00"/>
    <x v="648"/>
    <n v="70413"/>
    <n v="0"/>
    <x v="0"/>
    <x v="0"/>
    <n v="1.74"/>
    <n v="1.74"/>
    <n v="1"/>
    <x v="0"/>
    <n v="174.4"/>
    <n v="-172.66"/>
    <n v="-99.229885057471265"/>
    <x v="2"/>
    <x v="6"/>
  </r>
  <r>
    <d v="2021-10-02T00:00:00"/>
    <x v="648"/>
    <n v="188156"/>
    <n v="0"/>
    <x v="0"/>
    <x v="0"/>
    <n v="5.22"/>
    <n v="5.22"/>
    <n v="1"/>
    <x v="0"/>
    <n v="174.4"/>
    <n v="-169.18"/>
    <n v="-32.40996168582376"/>
    <x v="6"/>
    <x v="74"/>
  </r>
  <r>
    <d v="2021-10-02T00:00:00"/>
    <x v="648"/>
    <n v="117394"/>
    <n v="0"/>
    <x v="0"/>
    <x v="0"/>
    <n v="8.44"/>
    <n v="8.44"/>
    <n v="1"/>
    <x v="0"/>
    <n v="174.4"/>
    <n v="-165.96"/>
    <n v="-19.66350710900474"/>
    <x v="6"/>
    <x v="28"/>
  </r>
  <r>
    <d v="2021-10-02T00:00:00"/>
    <x v="648"/>
    <n v="9668"/>
    <n v="0"/>
    <x v="0"/>
    <x v="0"/>
    <n v="1.68"/>
    <n v="1.68"/>
    <n v="1"/>
    <x v="0"/>
    <n v="174.4"/>
    <n v="-172.72"/>
    <n v="-102.80952380952381"/>
    <x v="2"/>
    <x v="6"/>
  </r>
  <r>
    <d v="2021-10-02T00:00:00"/>
    <x v="648"/>
    <n v="9662"/>
    <n v="0"/>
    <x v="0"/>
    <x v="0"/>
    <n v="1.68"/>
    <n v="1.68"/>
    <n v="1"/>
    <x v="0"/>
    <n v="174.4"/>
    <n v="-172.72"/>
    <n v="-102.80952380952381"/>
    <x v="2"/>
    <x v="6"/>
  </r>
  <r>
    <d v="2021-10-02T00:00:00"/>
    <x v="648"/>
    <n v="119106"/>
    <n v="0"/>
    <x v="0"/>
    <x v="0"/>
    <n v="2.74"/>
    <n v="2.74"/>
    <n v="1"/>
    <x v="0"/>
    <n v="174.4"/>
    <n v="-171.66"/>
    <n v="-62.649635036496342"/>
    <x v="2"/>
    <x v="6"/>
  </r>
  <r>
    <d v="2021-10-02T00:00:00"/>
    <x v="648"/>
    <n v="128336"/>
    <n v="0"/>
    <x v="0"/>
    <x v="0"/>
    <n v="2.74"/>
    <n v="2.74"/>
    <n v="1"/>
    <x v="0"/>
    <n v="174.4"/>
    <n v="-171.66"/>
    <n v="-62.649635036496342"/>
    <x v="2"/>
    <x v="40"/>
  </r>
  <r>
    <d v="2021-10-02T00:00:00"/>
    <x v="648"/>
    <n v="128344"/>
    <n v="0"/>
    <x v="0"/>
    <x v="0"/>
    <n v="2.74"/>
    <n v="2.74"/>
    <n v="1"/>
    <x v="0"/>
    <n v="174.4"/>
    <n v="-171.66"/>
    <n v="-62.649635036496342"/>
    <x v="2"/>
    <x v="40"/>
  </r>
  <r>
    <d v="2021-10-02T00:00:00"/>
    <x v="648"/>
    <n v="120108"/>
    <n v="0"/>
    <x v="0"/>
    <x v="0"/>
    <n v="7.23"/>
    <n v="7.23"/>
    <n v="1"/>
    <x v="0"/>
    <n v="174.4"/>
    <n v="-167.17000000000002"/>
    <n v="-23.121715076071922"/>
    <x v="6"/>
    <x v="11"/>
  </r>
  <r>
    <d v="2021-10-02T00:00:00"/>
    <x v="648"/>
    <n v="92613"/>
    <n v="0"/>
    <x v="0"/>
    <x v="0"/>
    <n v="9.5399999999999991"/>
    <n v="9.5399999999999991"/>
    <n v="2"/>
    <x v="0"/>
    <n v="174.4"/>
    <n v="-339.26"/>
    <n v="-35.561844863731658"/>
    <x v="6"/>
    <x v="26"/>
  </r>
  <r>
    <d v="2021-10-02T00:00:00"/>
    <x v="648"/>
    <n v="9656"/>
    <n v="0"/>
    <x v="0"/>
    <x v="0"/>
    <n v="4.87"/>
    <n v="4.87"/>
    <n v="2"/>
    <x v="0"/>
    <n v="174.4"/>
    <n v="-343.93"/>
    <n v="-70.622176591375776"/>
    <x v="2"/>
    <x v="42"/>
  </r>
  <r>
    <d v="2021-10-02T00:00:00"/>
    <x v="648"/>
    <n v="45176"/>
    <n v="0"/>
    <x v="3"/>
    <x v="0"/>
    <n v="2.5666666666666602"/>
    <n v="2.31"/>
    <n v="2"/>
    <x v="1"/>
    <n v="174.4"/>
    <n v="-346.49"/>
    <n v="-149.99567099567099"/>
    <x v="2"/>
    <x v="55"/>
  </r>
  <r>
    <d v="2021-10-02T00:00:00"/>
    <x v="648"/>
    <n v="127016"/>
    <n v="0"/>
    <x v="6"/>
    <x v="0"/>
    <n v="12.8666666666666"/>
    <n v="9.65"/>
    <n v="3"/>
    <x v="5"/>
    <n v="174.4"/>
    <n v="-513.55000000000007"/>
    <n v="-53.217616580310889"/>
    <x v="6"/>
    <x v="28"/>
  </r>
  <r>
    <d v="2021-10-02T00:00:00"/>
    <x v="648"/>
    <n v="26652"/>
    <n v="0"/>
    <x v="0"/>
    <x v="0"/>
    <n v="101.18"/>
    <n v="101.18"/>
    <n v="8"/>
    <x v="0"/>
    <n v="174.4"/>
    <n v="-1294.02"/>
    <n v="-12.789286420241153"/>
    <x v="5"/>
    <x v="9"/>
  </r>
  <r>
    <d v="2021-10-02T00:00:00"/>
    <x v="649"/>
    <n v="96443"/>
    <n v="0"/>
    <x v="0"/>
    <x v="1"/>
    <n v="4.7699999999999996"/>
    <n v="4.7699999999999996"/>
    <n v="1"/>
    <x v="0"/>
    <n v="65.599999999999994"/>
    <n v="-60.83"/>
    <n v="-12.752620545073375"/>
    <x v="6"/>
    <x v="11"/>
  </r>
  <r>
    <d v="2021-10-02T00:00:00"/>
    <x v="649"/>
    <n v="96067"/>
    <n v="0"/>
    <x v="0"/>
    <x v="1"/>
    <n v="4.53"/>
    <n v="4.53"/>
    <n v="1"/>
    <x v="0"/>
    <n v="65.599999999999994"/>
    <n v="-61.069999999999993"/>
    <n v="-13.481236203090505"/>
    <x v="6"/>
    <x v="11"/>
  </r>
  <r>
    <d v="2021-10-02T00:00:00"/>
    <x v="649"/>
    <n v="18247"/>
    <n v="0"/>
    <x v="0"/>
    <x v="1"/>
    <n v="22.74"/>
    <n v="22.74"/>
    <n v="1"/>
    <x v="0"/>
    <n v="65.599999999999994"/>
    <n v="-42.86"/>
    <n v="-1.8847845206684257"/>
    <x v="5"/>
    <x v="37"/>
  </r>
  <r>
    <d v="2021-10-02T00:00:00"/>
    <x v="649"/>
    <n v="118351"/>
    <n v="0"/>
    <x v="0"/>
    <x v="1"/>
    <n v="4.34"/>
    <n v="4.34"/>
    <n v="1"/>
    <x v="0"/>
    <n v="65.599999999999994"/>
    <n v="-61.259999999999991"/>
    <n v="-14.115207373271888"/>
    <x v="6"/>
    <x v="28"/>
  </r>
  <r>
    <d v="2021-10-02T00:00:00"/>
    <x v="649"/>
    <n v="128346"/>
    <n v="0"/>
    <x v="3"/>
    <x v="1"/>
    <n v="11.077777777777699"/>
    <n v="9.9700000000000006"/>
    <n v="1"/>
    <x v="1"/>
    <n v="65.599999999999994"/>
    <n v="-55.629999999999995"/>
    <n v="-5.5797392176529579"/>
    <x v="4"/>
    <x v="57"/>
  </r>
  <r>
    <d v="2021-10-02T00:00:00"/>
    <x v="649"/>
    <n v="122789"/>
    <n v="0"/>
    <x v="0"/>
    <x v="1"/>
    <n v="6.39"/>
    <n v="6.39"/>
    <n v="1"/>
    <x v="0"/>
    <n v="65.599999999999994"/>
    <n v="-59.209999999999994"/>
    <n v="-9.2660406885758988"/>
    <x v="6"/>
    <x v="11"/>
  </r>
  <r>
    <d v="2021-10-02T00:00:00"/>
    <x v="649"/>
    <n v="96238"/>
    <n v="0"/>
    <x v="0"/>
    <x v="1"/>
    <n v="7.68"/>
    <n v="7.68"/>
    <n v="1"/>
    <x v="0"/>
    <n v="65.599999999999994"/>
    <n v="-57.919999999999995"/>
    <n v="-7.5416666666666661"/>
    <x v="4"/>
    <x v="57"/>
  </r>
  <r>
    <d v="2021-10-02T00:00:00"/>
    <x v="649"/>
    <n v="82463"/>
    <n v="0"/>
    <x v="0"/>
    <x v="1"/>
    <n v="4.4400000000000004"/>
    <n v="4.4400000000000004"/>
    <n v="1"/>
    <x v="0"/>
    <n v="65.599999999999994"/>
    <n v="-61.16"/>
    <n v="-13.774774774774773"/>
    <x v="6"/>
    <x v="11"/>
  </r>
  <r>
    <d v="2021-10-02T00:00:00"/>
    <x v="649"/>
    <n v="86183"/>
    <n v="0"/>
    <x v="0"/>
    <x v="1"/>
    <n v="4.6900000000000004"/>
    <n v="4.6900000000000004"/>
    <n v="1"/>
    <x v="0"/>
    <n v="65.599999999999994"/>
    <n v="-60.91"/>
    <n v="-12.987206823027718"/>
    <x v="6"/>
    <x v="26"/>
  </r>
  <r>
    <d v="2021-10-02T00:00:00"/>
    <x v="649"/>
    <n v="118068"/>
    <n v="0"/>
    <x v="0"/>
    <x v="1"/>
    <n v="11.88"/>
    <n v="11.88"/>
    <n v="1"/>
    <x v="0"/>
    <n v="65.599999999999994"/>
    <n v="-53.719999999999992"/>
    <n v="-4.5218855218855207"/>
    <x v="4"/>
    <x v="8"/>
  </r>
  <r>
    <d v="2021-10-02T00:00:00"/>
    <x v="649"/>
    <n v="110794"/>
    <n v="0"/>
    <x v="0"/>
    <x v="1"/>
    <n v="6.73"/>
    <n v="6.73"/>
    <n v="1"/>
    <x v="0"/>
    <n v="65.599999999999994"/>
    <n v="-58.86999999999999"/>
    <n v="-8.7473997028231771"/>
    <x v="4"/>
    <x v="8"/>
  </r>
  <r>
    <d v="2021-10-02T00:00:00"/>
    <x v="649"/>
    <n v="101565"/>
    <n v="0"/>
    <x v="0"/>
    <x v="1"/>
    <n v="5.41"/>
    <n v="5.41"/>
    <n v="2"/>
    <x v="0"/>
    <n v="65.599999999999994"/>
    <n v="-125.78999999999999"/>
    <n v="-23.251386321626615"/>
    <x v="6"/>
    <x v="11"/>
  </r>
  <r>
    <d v="2021-10-02T00:00:00"/>
    <x v="649"/>
    <n v="87766"/>
    <n v="0"/>
    <x v="10"/>
    <x v="1"/>
    <n v="14.705882352941099"/>
    <n v="12.5"/>
    <n v="4"/>
    <x v="4"/>
    <n v="65.599999999999994"/>
    <n v="-249.89999999999998"/>
    <n v="-19.991999999999997"/>
    <x v="6"/>
    <x v="10"/>
  </r>
  <r>
    <d v="2021-10-02T00:00:00"/>
    <x v="650"/>
    <n v="78430"/>
    <n v="0"/>
    <x v="0"/>
    <x v="4"/>
    <n v="4.53"/>
    <n v="4.53"/>
    <n v="1"/>
    <x v="0"/>
    <n v="89.31"/>
    <n v="-84.78"/>
    <n v="-18.715231788079471"/>
    <x v="1"/>
    <x v="47"/>
  </r>
  <r>
    <d v="2021-10-02T00:00:00"/>
    <x v="650"/>
    <n v="122579"/>
    <n v="0"/>
    <x v="0"/>
    <x v="4"/>
    <n v="5.03"/>
    <n v="5.03"/>
    <n v="1"/>
    <x v="0"/>
    <n v="89.31"/>
    <n v="-84.28"/>
    <n v="-16.755467196819083"/>
    <x v="5"/>
    <x v="99"/>
  </r>
  <r>
    <d v="2021-10-02T00:00:00"/>
    <x v="650"/>
    <n v="79820"/>
    <n v="0"/>
    <x v="0"/>
    <x v="4"/>
    <n v="5.78"/>
    <n v="5.78"/>
    <n v="1"/>
    <x v="0"/>
    <n v="89.31"/>
    <n v="-83.53"/>
    <n v="-14.451557093425604"/>
    <x v="6"/>
    <x v="26"/>
  </r>
  <r>
    <d v="2021-10-02T00:00:00"/>
    <x v="650"/>
    <n v="24055"/>
    <n v="0"/>
    <x v="0"/>
    <x v="4"/>
    <n v="17.28"/>
    <n v="17.28"/>
    <n v="1"/>
    <x v="0"/>
    <n v="89.31"/>
    <n v="-72.03"/>
    <n v="-4.1684027777777777"/>
    <x v="3"/>
    <x v="18"/>
  </r>
  <r>
    <d v="2021-10-02T00:00:00"/>
    <x v="650"/>
    <n v="117116"/>
    <n v="0"/>
    <x v="0"/>
    <x v="4"/>
    <n v="8.35"/>
    <n v="8.35"/>
    <n v="3"/>
    <x v="0"/>
    <n v="89.31"/>
    <n v="-259.58"/>
    <n v="-31.087425149700596"/>
    <x v="7"/>
    <x v="44"/>
  </r>
  <r>
    <d v="2021-10-02T00:00:00"/>
    <x v="650"/>
    <n v="110228"/>
    <n v="0"/>
    <x v="0"/>
    <x v="4"/>
    <n v="70.430000000000007"/>
    <n v="70.430000000000007"/>
    <n v="3"/>
    <x v="0"/>
    <n v="89.31"/>
    <n v="-197.5"/>
    <n v="-2.8042027545080219"/>
    <x v="2"/>
    <x v="76"/>
  </r>
  <r>
    <d v="2021-10-02T00:00:00"/>
    <x v="651"/>
    <n v="90624"/>
    <n v="0"/>
    <x v="0"/>
    <x v="0"/>
    <n v="3.5"/>
    <n v="3.5"/>
    <n v="1"/>
    <x v="0"/>
    <n v="173.41"/>
    <n v="-169.91"/>
    <n v="-48.545714285714283"/>
    <x v="1"/>
    <x v="21"/>
  </r>
  <r>
    <d v="2021-10-02T00:00:00"/>
    <x v="651"/>
    <n v="114257"/>
    <n v="0"/>
    <x v="0"/>
    <x v="0"/>
    <n v="2.2599999999999998"/>
    <n v="2.2599999999999998"/>
    <n v="1"/>
    <x v="0"/>
    <n v="173.41"/>
    <n v="-171.15"/>
    <n v="-75.730088495575231"/>
    <x v="3"/>
    <x v="45"/>
  </r>
  <r>
    <d v="2021-10-02T00:00:00"/>
    <x v="651"/>
    <n v="127241"/>
    <n v="0"/>
    <x v="0"/>
    <x v="0"/>
    <n v="19.329999999999998"/>
    <n v="19.329999999999998"/>
    <n v="1"/>
    <x v="0"/>
    <n v="173.41"/>
    <n v="-154.07999999999998"/>
    <n v="-7.9710294878427312"/>
    <x v="7"/>
    <x v="35"/>
  </r>
  <r>
    <d v="2021-10-02T00:00:00"/>
    <x v="651"/>
    <n v="109180"/>
    <n v="0"/>
    <x v="0"/>
    <x v="0"/>
    <n v="12.79"/>
    <n v="12.79"/>
    <n v="1"/>
    <x v="0"/>
    <n v="173.41"/>
    <n v="-160.62"/>
    <n v="-12.558248631743551"/>
    <x v="4"/>
    <x v="8"/>
  </r>
  <r>
    <d v="2021-10-02T00:00:00"/>
    <x v="651"/>
    <n v="199855"/>
    <n v="0"/>
    <x v="0"/>
    <x v="0"/>
    <n v="5.53"/>
    <n v="5.53"/>
    <n v="1"/>
    <x v="0"/>
    <n v="173.41"/>
    <n v="-167.88"/>
    <n v="-30.358047016274863"/>
    <x v="4"/>
    <x v="8"/>
  </r>
  <r>
    <d v="2021-10-02T00:00:00"/>
    <x v="651"/>
    <n v="76466"/>
    <n v="0"/>
    <x v="0"/>
    <x v="0"/>
    <n v="3.77"/>
    <n v="3.77"/>
    <n v="1"/>
    <x v="0"/>
    <n v="173.41"/>
    <n v="-169.64"/>
    <n v="-44.9973474801061"/>
    <x v="1"/>
    <x v="47"/>
  </r>
  <r>
    <d v="2021-10-02T00:00:00"/>
    <x v="651"/>
    <n v="121869"/>
    <n v="0"/>
    <x v="0"/>
    <x v="0"/>
    <n v="17.2"/>
    <n v="17.2"/>
    <n v="1"/>
    <x v="0"/>
    <n v="173.41"/>
    <n v="-156.21"/>
    <n v="-9.0819767441860471"/>
    <x v="1"/>
    <x v="2"/>
  </r>
  <r>
    <d v="2021-10-02T00:00:00"/>
    <x v="651"/>
    <n v="89633"/>
    <n v="0"/>
    <x v="1"/>
    <x v="0"/>
    <n v="1.7173913043478199"/>
    <n v="1.58"/>
    <n v="1"/>
    <x v="2"/>
    <n v="173.41"/>
    <n v="-171.82999999999998"/>
    <n v="-108.75316455696201"/>
    <x v="3"/>
    <x v="4"/>
  </r>
  <r>
    <d v="2021-10-02T00:00:00"/>
    <x v="651"/>
    <n v="90671"/>
    <n v="0"/>
    <x v="0"/>
    <x v="0"/>
    <n v="1.64"/>
    <n v="1.64"/>
    <n v="1"/>
    <x v="0"/>
    <n v="173.41"/>
    <n v="-171.77"/>
    <n v="-104.73780487804879"/>
    <x v="1"/>
    <x v="21"/>
  </r>
  <r>
    <d v="2021-10-02T00:00:00"/>
    <x v="651"/>
    <n v="110568"/>
    <n v="0"/>
    <x v="0"/>
    <x v="0"/>
    <n v="1.89"/>
    <n v="1.89"/>
    <n v="1"/>
    <x v="0"/>
    <n v="173.41"/>
    <n v="-171.52"/>
    <n v="-90.75132275132276"/>
    <x v="1"/>
    <x v="47"/>
  </r>
  <r>
    <d v="2021-10-02T00:00:00"/>
    <x v="651"/>
    <n v="91342"/>
    <n v="0"/>
    <x v="3"/>
    <x v="0"/>
    <n v="2.3222222222222202"/>
    <n v="2.09"/>
    <n v="1"/>
    <x v="1"/>
    <n v="173.41"/>
    <n v="-171.32"/>
    <n v="-81.971291866028707"/>
    <x v="1"/>
    <x v="13"/>
  </r>
  <r>
    <d v="2021-10-02T00:00:00"/>
    <x v="651"/>
    <n v="82821"/>
    <n v="0"/>
    <x v="0"/>
    <x v="0"/>
    <n v="7.82"/>
    <n v="7.82"/>
    <n v="1"/>
    <x v="0"/>
    <n v="173.41"/>
    <n v="-165.59"/>
    <n v="-21.175191815856778"/>
    <x v="0"/>
    <x v="0"/>
  </r>
  <r>
    <d v="2021-10-02T00:00:00"/>
    <x v="651"/>
    <n v="76584"/>
    <n v="0"/>
    <x v="0"/>
    <x v="0"/>
    <n v="1.83"/>
    <n v="1.83"/>
    <n v="1"/>
    <x v="0"/>
    <n v="173.41"/>
    <n v="-171.57999999999998"/>
    <n v="-93.759562841530041"/>
    <x v="1"/>
    <x v="21"/>
  </r>
  <r>
    <d v="2021-10-02T00:00:00"/>
    <x v="651"/>
    <n v="77248"/>
    <n v="0"/>
    <x v="0"/>
    <x v="0"/>
    <n v="2.42"/>
    <n v="2.42"/>
    <n v="1"/>
    <x v="0"/>
    <n v="173.41"/>
    <n v="-170.99"/>
    <n v="-70.65702479338843"/>
    <x v="1"/>
    <x v="21"/>
  </r>
  <r>
    <d v="2021-10-02T00:00:00"/>
    <x v="651"/>
    <n v="87440"/>
    <n v="0"/>
    <x v="0"/>
    <x v="0"/>
    <n v="1.46"/>
    <n v="1.46"/>
    <n v="1"/>
    <x v="0"/>
    <n v="173.41"/>
    <n v="-171.95"/>
    <n v="-117.77397260273972"/>
    <x v="1"/>
    <x v="1"/>
  </r>
  <r>
    <d v="2021-10-02T00:00:00"/>
    <x v="651"/>
    <n v="93049"/>
    <n v="0"/>
    <x v="0"/>
    <x v="0"/>
    <n v="14.43"/>
    <n v="14.43"/>
    <n v="1"/>
    <x v="0"/>
    <n v="173.41"/>
    <n v="-158.97999999999999"/>
    <n v="-11.017325017325017"/>
    <x v="7"/>
    <x v="35"/>
  </r>
  <r>
    <d v="2021-10-02T00:00:00"/>
    <x v="651"/>
    <n v="118260"/>
    <n v="0"/>
    <x v="0"/>
    <x v="0"/>
    <n v="1.59"/>
    <n v="1.59"/>
    <n v="1"/>
    <x v="0"/>
    <n v="173.41"/>
    <n v="-171.82"/>
    <n v="-108.06289308176099"/>
    <x v="4"/>
    <x v="8"/>
  </r>
  <r>
    <d v="2021-10-02T00:00:00"/>
    <x v="651"/>
    <n v="114722"/>
    <n v="0"/>
    <x v="0"/>
    <x v="0"/>
    <n v="3.81"/>
    <n v="3.81"/>
    <n v="1"/>
    <x v="0"/>
    <n v="173.41"/>
    <n v="-169.6"/>
    <n v="-44.514435695538054"/>
    <x v="3"/>
    <x v="45"/>
  </r>
  <r>
    <d v="2021-10-02T00:00:00"/>
    <x v="651"/>
    <n v="66998"/>
    <n v="0"/>
    <x v="0"/>
    <x v="0"/>
    <n v="6.39"/>
    <n v="6.39"/>
    <n v="1"/>
    <x v="0"/>
    <n v="173.41"/>
    <n v="-167.02"/>
    <n v="-26.137715179968705"/>
    <x v="6"/>
    <x v="28"/>
  </r>
  <r>
    <d v="2021-10-02T00:00:00"/>
    <x v="651"/>
    <n v="121135"/>
    <n v="0"/>
    <x v="0"/>
    <x v="0"/>
    <n v="13.55"/>
    <n v="13.55"/>
    <n v="1"/>
    <x v="0"/>
    <n v="173.41"/>
    <n v="-159.85999999999999"/>
    <n v="-11.797785977859776"/>
    <x v="4"/>
    <x v="102"/>
  </r>
  <r>
    <d v="2021-10-02T00:00:00"/>
    <x v="651"/>
    <n v="80117"/>
    <n v="0"/>
    <x v="0"/>
    <x v="0"/>
    <n v="3.45"/>
    <n v="3.45"/>
    <n v="1"/>
    <x v="0"/>
    <n v="173.41"/>
    <n v="-169.96"/>
    <n v="-49.263768115942028"/>
    <x v="3"/>
    <x v="45"/>
  </r>
  <r>
    <d v="2021-10-02T00:00:00"/>
    <x v="651"/>
    <n v="122068"/>
    <n v="0"/>
    <x v="0"/>
    <x v="0"/>
    <n v="1.6"/>
    <n v="1.6"/>
    <n v="1"/>
    <x v="0"/>
    <n v="173.41"/>
    <n v="-171.81"/>
    <n v="-107.38124999999999"/>
    <x v="1"/>
    <x v="21"/>
  </r>
  <r>
    <d v="2021-10-02T00:00:00"/>
    <x v="651"/>
    <n v="147335"/>
    <n v="0"/>
    <x v="3"/>
    <x v="0"/>
    <n v="4.6666666666666599"/>
    <n v="4.2"/>
    <n v="1"/>
    <x v="1"/>
    <n v="173.41"/>
    <n v="-169.21"/>
    <n v="-40.288095238095238"/>
    <x v="2"/>
    <x v="27"/>
  </r>
  <r>
    <d v="2021-10-02T00:00:00"/>
    <x v="651"/>
    <n v="81647"/>
    <n v="0"/>
    <x v="0"/>
    <x v="0"/>
    <n v="12.59"/>
    <n v="12.59"/>
    <n v="1"/>
    <x v="0"/>
    <n v="173.41"/>
    <n v="-160.82"/>
    <n v="-12.7736298649722"/>
    <x v="7"/>
    <x v="35"/>
  </r>
  <r>
    <d v="2021-10-02T00:00:00"/>
    <x v="651"/>
    <n v="69118"/>
    <n v="0"/>
    <x v="0"/>
    <x v="0"/>
    <n v="2.46"/>
    <n v="2.46"/>
    <n v="1"/>
    <x v="0"/>
    <n v="173.41"/>
    <n v="-170.95"/>
    <n v="-69.49186991869918"/>
    <x v="7"/>
    <x v="58"/>
  </r>
  <r>
    <d v="2021-10-02T00:00:00"/>
    <x v="651"/>
    <n v="69114"/>
    <n v="0"/>
    <x v="0"/>
    <x v="0"/>
    <n v="2.46"/>
    <n v="2.46"/>
    <n v="1"/>
    <x v="0"/>
    <n v="173.41"/>
    <n v="-170.95"/>
    <n v="-69.49186991869918"/>
    <x v="7"/>
    <x v="58"/>
  </r>
  <r>
    <d v="2021-10-02T00:00:00"/>
    <x v="651"/>
    <n v="69113"/>
    <n v="0"/>
    <x v="0"/>
    <x v="0"/>
    <n v="2.46"/>
    <n v="2.46"/>
    <n v="1"/>
    <x v="0"/>
    <n v="173.41"/>
    <n v="-170.95"/>
    <n v="-69.49186991869918"/>
    <x v="7"/>
    <x v="58"/>
  </r>
  <r>
    <d v="2021-10-02T00:00:00"/>
    <x v="651"/>
    <n v="69115"/>
    <n v="0"/>
    <x v="0"/>
    <x v="0"/>
    <n v="2.46"/>
    <n v="2.46"/>
    <n v="1"/>
    <x v="0"/>
    <n v="173.41"/>
    <n v="-170.95"/>
    <n v="-69.49186991869918"/>
    <x v="7"/>
    <x v="58"/>
  </r>
  <r>
    <d v="2021-10-02T00:00:00"/>
    <x v="651"/>
    <n v="110569"/>
    <n v="0"/>
    <x v="0"/>
    <x v="0"/>
    <n v="1.73"/>
    <n v="1.73"/>
    <n v="1"/>
    <x v="0"/>
    <n v="173.41"/>
    <n v="-171.68"/>
    <n v="-99.236994219653184"/>
    <x v="1"/>
    <x v="21"/>
  </r>
  <r>
    <d v="2021-10-02T00:00:00"/>
    <x v="651"/>
    <n v="49068"/>
    <n v="0"/>
    <x v="0"/>
    <x v="0"/>
    <n v="10.86"/>
    <n v="10.86"/>
    <n v="1"/>
    <x v="0"/>
    <n v="173.41"/>
    <n v="-162.55000000000001"/>
    <n v="-14.967771639042359"/>
    <x v="7"/>
    <x v="60"/>
  </r>
  <r>
    <d v="2021-10-02T00:00:00"/>
    <x v="651"/>
    <n v="5527"/>
    <n v="0"/>
    <x v="1"/>
    <x v="0"/>
    <n v="3.0941176470588201"/>
    <n v="2.63"/>
    <n v="1"/>
    <x v="4"/>
    <n v="173.41"/>
    <n v="-170.78"/>
    <n v="-64.935361216730044"/>
    <x v="1"/>
    <x v="14"/>
  </r>
  <r>
    <d v="2021-10-02T00:00:00"/>
    <x v="651"/>
    <n v="109311"/>
    <n v="0"/>
    <x v="0"/>
    <x v="0"/>
    <n v="8.1300000000000008"/>
    <n v="8.1300000000000008"/>
    <n v="1"/>
    <x v="0"/>
    <n v="173.41"/>
    <n v="-165.28"/>
    <n v="-20.329643296432963"/>
    <x v="3"/>
    <x v="4"/>
  </r>
  <r>
    <d v="2021-10-02T00:00:00"/>
    <x v="651"/>
    <n v="87416"/>
    <n v="0"/>
    <x v="0"/>
    <x v="0"/>
    <n v="2.2200000000000002"/>
    <n v="2.2200000000000002"/>
    <n v="1"/>
    <x v="0"/>
    <n v="173.41"/>
    <n v="-171.19"/>
    <n v="-77.112612612612608"/>
    <x v="1"/>
    <x v="1"/>
  </r>
  <r>
    <d v="2021-10-02T00:00:00"/>
    <x v="651"/>
    <n v="128309"/>
    <n v="0"/>
    <x v="0"/>
    <x v="0"/>
    <n v="4.4400000000000004"/>
    <n v="4.4400000000000004"/>
    <n v="1"/>
    <x v="0"/>
    <n v="173.41"/>
    <n v="-168.97"/>
    <n v="-38.056306306306304"/>
    <x v="6"/>
    <x v="26"/>
  </r>
  <r>
    <d v="2021-10-02T00:00:00"/>
    <x v="651"/>
    <n v="86183"/>
    <n v="0"/>
    <x v="0"/>
    <x v="0"/>
    <n v="4.6900000000000004"/>
    <n v="4.6900000000000004"/>
    <n v="1"/>
    <x v="0"/>
    <n v="173.41"/>
    <n v="-168.72"/>
    <n v="-35.974413646055432"/>
    <x v="6"/>
    <x v="26"/>
  </r>
  <r>
    <d v="2021-10-02T00:00:00"/>
    <x v="651"/>
    <n v="180770"/>
    <n v="0"/>
    <x v="0"/>
    <x v="0"/>
    <n v="2.6"/>
    <n v="2.6"/>
    <n v="1"/>
    <x v="0"/>
    <n v="173.41"/>
    <n v="-170.81"/>
    <n v="-65.696153846153848"/>
    <x v="3"/>
    <x v="45"/>
  </r>
  <r>
    <d v="2021-10-02T00:00:00"/>
    <x v="651"/>
    <n v="109308"/>
    <n v="0"/>
    <x v="0"/>
    <x v="0"/>
    <n v="8.17"/>
    <n v="8.17"/>
    <n v="1"/>
    <x v="0"/>
    <n v="173.41"/>
    <n v="-165.24"/>
    <n v="-20.225214198286416"/>
    <x v="3"/>
    <x v="4"/>
  </r>
  <r>
    <d v="2021-10-02T00:00:00"/>
    <x v="651"/>
    <n v="87418"/>
    <n v="0"/>
    <x v="0"/>
    <x v="0"/>
    <n v="2.86"/>
    <n v="2.86"/>
    <n v="1"/>
    <x v="0"/>
    <n v="173.41"/>
    <n v="-170.54999999999998"/>
    <n v="-59.632867132867126"/>
    <x v="1"/>
    <x v="1"/>
  </r>
  <r>
    <d v="2021-10-02T00:00:00"/>
    <x v="651"/>
    <n v="80045"/>
    <n v="0"/>
    <x v="0"/>
    <x v="0"/>
    <n v="2.86"/>
    <n v="2.86"/>
    <n v="1"/>
    <x v="0"/>
    <n v="173.41"/>
    <n v="-170.54999999999998"/>
    <n v="-59.632867132867126"/>
    <x v="7"/>
    <x v="58"/>
  </r>
  <r>
    <d v="2021-10-02T00:00:00"/>
    <x v="651"/>
    <n v="110414"/>
    <n v="0"/>
    <x v="0"/>
    <x v="0"/>
    <n v="4.7300000000000004"/>
    <n v="4.7300000000000004"/>
    <n v="1"/>
    <x v="0"/>
    <n v="173.41"/>
    <n v="-168.68"/>
    <n v="-35.661733615221983"/>
    <x v="6"/>
    <x v="28"/>
  </r>
  <r>
    <d v="2021-10-02T00:00:00"/>
    <x v="651"/>
    <n v="77253"/>
    <n v="0"/>
    <x v="0"/>
    <x v="0"/>
    <n v="1.62"/>
    <n v="1.62"/>
    <n v="1"/>
    <x v="0"/>
    <n v="173.41"/>
    <n v="-171.79"/>
    <n v="-106.0432098765432"/>
    <x v="1"/>
    <x v="21"/>
  </r>
  <r>
    <d v="2021-10-02T00:00:00"/>
    <x v="651"/>
    <n v="5602"/>
    <n v="0"/>
    <x v="3"/>
    <x v="0"/>
    <n v="2.36666666666666"/>
    <n v="2.13"/>
    <n v="1"/>
    <x v="1"/>
    <n v="173.41"/>
    <n v="-171.28"/>
    <n v="-80.413145539906111"/>
    <x v="1"/>
    <x v="47"/>
  </r>
  <r>
    <d v="2021-10-02T00:00:00"/>
    <x v="651"/>
    <n v="1953"/>
    <n v="0"/>
    <x v="3"/>
    <x v="0"/>
    <n v="6.2333333333333298"/>
    <n v="5.61"/>
    <n v="1"/>
    <x v="1"/>
    <n v="173.41"/>
    <n v="-167.79999999999998"/>
    <n v="-29.910873440285201"/>
    <x v="5"/>
    <x v="9"/>
  </r>
  <r>
    <d v="2021-10-02T00:00:00"/>
    <x v="651"/>
    <n v="80412"/>
    <n v="0"/>
    <x v="0"/>
    <x v="0"/>
    <n v="2.13"/>
    <n v="2.13"/>
    <n v="2"/>
    <x v="0"/>
    <n v="173.41"/>
    <n v="-344.69"/>
    <n v="-161.82629107981222"/>
    <x v="1"/>
    <x v="13"/>
  </r>
  <r>
    <d v="2021-10-02T00:00:00"/>
    <x v="651"/>
    <n v="103589"/>
    <n v="0"/>
    <x v="2"/>
    <x v="0"/>
    <n v="31.328571428571401"/>
    <n v="21.93"/>
    <n v="2"/>
    <x v="3"/>
    <n v="173.41"/>
    <n v="-324.89"/>
    <n v="-14.814865481076151"/>
    <x v="5"/>
    <x v="9"/>
  </r>
  <r>
    <d v="2021-10-02T00:00:00"/>
    <x v="651"/>
    <n v="121460"/>
    <n v="0"/>
    <x v="0"/>
    <x v="0"/>
    <n v="1.73"/>
    <n v="1.73"/>
    <n v="2"/>
    <x v="0"/>
    <n v="173.41"/>
    <n v="-345.09"/>
    <n v="-199.47398843930634"/>
    <x v="1"/>
    <x v="1"/>
  </r>
  <r>
    <d v="2021-10-02T00:00:00"/>
    <x v="652"/>
    <n v="11771"/>
    <n v="0"/>
    <x v="1"/>
    <x v="0"/>
    <n v="4.5443037974683502"/>
    <n v="3.59"/>
    <n v="1"/>
    <x v="8"/>
    <n v="91.93"/>
    <n v="-88.34"/>
    <n v="-24.607242339832872"/>
    <x v="0"/>
    <x v="29"/>
  </r>
  <r>
    <d v="2021-10-02T00:00:00"/>
    <x v="652"/>
    <n v="11774"/>
    <n v="0"/>
    <x v="1"/>
    <x v="0"/>
    <n v="4.0506329113924"/>
    <n v="3.2"/>
    <n v="1"/>
    <x v="8"/>
    <n v="91.93"/>
    <n v="-88.73"/>
    <n v="-27.728124999999999"/>
    <x v="0"/>
    <x v="29"/>
  </r>
  <r>
    <d v="2021-10-02T00:00:00"/>
    <x v="652"/>
    <n v="110337"/>
    <n v="0"/>
    <x v="2"/>
    <x v="0"/>
    <n v="10.4571428571428"/>
    <n v="7.32"/>
    <n v="1"/>
    <x v="3"/>
    <n v="91.93"/>
    <n v="-84.610000000000014"/>
    <n v="-11.558743169398909"/>
    <x v="5"/>
    <x v="9"/>
  </r>
  <r>
    <d v="2021-10-02T00:00:00"/>
    <x v="652"/>
    <n v="103592"/>
    <n v="0"/>
    <x v="2"/>
    <x v="0"/>
    <n v="124.042857142857"/>
    <n v="86.83"/>
    <n v="8"/>
    <x v="3"/>
    <n v="91.93"/>
    <n v="-648.61"/>
    <n v="-7.4698836807554994"/>
    <x v="5"/>
    <x v="9"/>
  </r>
  <r>
    <d v="2021-10-02T00:00:00"/>
    <x v="653"/>
    <n v="17624"/>
    <n v="0"/>
    <x v="0"/>
    <x v="2"/>
    <n v="103.31"/>
    <n v="103.31"/>
    <n v="12"/>
    <x v="0"/>
    <n v="77.5"/>
    <n v="-826.69"/>
    <n v="-8.0020327170651449"/>
    <x v="1"/>
    <x v="2"/>
  </r>
  <r>
    <d v="2021-10-02T00:00:00"/>
    <x v="654"/>
    <n v="81624"/>
    <n v="0"/>
    <x v="0"/>
    <x v="0"/>
    <n v="13.58"/>
    <n v="13.58"/>
    <n v="1"/>
    <x v="0"/>
    <n v="9.19"/>
    <n v="4.3900000000000006"/>
    <n v="0.32326951399116349"/>
    <x v="7"/>
    <x v="35"/>
  </r>
  <r>
    <d v="2021-10-02T00:00:00"/>
    <x v="654"/>
    <n v="87282"/>
    <n v="0"/>
    <x v="3"/>
    <x v="0"/>
    <n v="3.1444444444444399"/>
    <n v="2.83"/>
    <n v="1"/>
    <x v="1"/>
    <n v="9.19"/>
    <n v="-6.3599999999999994"/>
    <n v="-2.2473498233215543"/>
    <x v="1"/>
    <x v="14"/>
  </r>
  <r>
    <d v="2021-10-02T00:00:00"/>
    <x v="655"/>
    <n v="82453"/>
    <n v="0"/>
    <x v="0"/>
    <x v="0"/>
    <n v="2.5"/>
    <n v="2.5"/>
    <n v="1"/>
    <x v="0"/>
    <n v="35.97"/>
    <n v="-33.47"/>
    <n v="-13.388"/>
    <x v="6"/>
    <x v="10"/>
  </r>
  <r>
    <d v="2021-10-02T00:00:00"/>
    <x v="655"/>
    <n v="82459"/>
    <n v="0"/>
    <x v="0"/>
    <x v="0"/>
    <n v="2.5"/>
    <n v="2.5"/>
    <n v="1"/>
    <x v="0"/>
    <n v="35.97"/>
    <n v="-33.47"/>
    <n v="-13.388"/>
    <x v="6"/>
    <x v="10"/>
  </r>
  <r>
    <d v="2021-10-02T00:00:00"/>
    <x v="655"/>
    <n v="102735"/>
    <n v="0"/>
    <x v="0"/>
    <x v="0"/>
    <n v="3.88"/>
    <n v="3.88"/>
    <n v="1"/>
    <x v="0"/>
    <n v="35.97"/>
    <n v="-32.089999999999996"/>
    <n v="-8.2706185567010309"/>
    <x v="4"/>
    <x v="8"/>
  </r>
  <r>
    <d v="2021-10-02T00:00:00"/>
    <x v="655"/>
    <n v="46953"/>
    <n v="0"/>
    <x v="0"/>
    <x v="0"/>
    <n v="9.77"/>
    <n v="9.77"/>
    <n v="1"/>
    <x v="0"/>
    <n v="35.97"/>
    <n v="-26.2"/>
    <n v="-2.6816786079836232"/>
    <x v="4"/>
    <x v="8"/>
  </r>
  <r>
    <d v="2021-10-02T00:00:00"/>
    <x v="655"/>
    <n v="147256"/>
    <n v="0"/>
    <x v="0"/>
    <x v="0"/>
    <n v="4.5599999999999996"/>
    <n v="4.5599999999999996"/>
    <n v="1"/>
    <x v="0"/>
    <n v="35.97"/>
    <n v="-31.41"/>
    <n v="-6.8881578947368425"/>
    <x v="6"/>
    <x v="26"/>
  </r>
  <r>
    <d v="2021-10-02T00:00:00"/>
    <x v="655"/>
    <n v="122773"/>
    <n v="0"/>
    <x v="4"/>
    <x v="0"/>
    <n v="3.38749999999999"/>
    <n v="2.71"/>
    <n v="1"/>
    <x v="6"/>
    <n v="35.97"/>
    <n v="-33.26"/>
    <n v="-12.273062730627306"/>
    <x v="3"/>
    <x v="24"/>
  </r>
  <r>
    <d v="2021-10-02T00:00:00"/>
    <x v="655"/>
    <n v="102750"/>
    <n v="0"/>
    <x v="0"/>
    <x v="0"/>
    <n v="11.8"/>
    <n v="11.8"/>
    <n v="1"/>
    <x v="0"/>
    <n v="35.97"/>
    <n v="-24.169999999999998"/>
    <n v="-2.0483050847457624"/>
    <x v="4"/>
    <x v="8"/>
  </r>
  <r>
    <d v="2021-10-02T00:00:00"/>
    <x v="655"/>
    <n v="82452"/>
    <n v="0"/>
    <x v="3"/>
    <x v="0"/>
    <n v="3.1555555555555501"/>
    <n v="2.84"/>
    <n v="1"/>
    <x v="1"/>
    <n v="35.97"/>
    <n v="-33.129999999999995"/>
    <n v="-11.665492957746478"/>
    <x v="6"/>
    <x v="10"/>
  </r>
  <r>
    <d v="2021-10-02T00:00:00"/>
    <x v="655"/>
    <n v="117282"/>
    <n v="0"/>
    <x v="10"/>
    <x v="0"/>
    <n v="6.0624999999999902"/>
    <n v="4.8499999999999996"/>
    <n v="1"/>
    <x v="6"/>
    <n v="35.97"/>
    <n v="-31.119999999999997"/>
    <n v="-6.416494845360825"/>
    <x v="6"/>
    <x v="26"/>
  </r>
  <r>
    <d v="2021-10-02T00:00:00"/>
    <x v="655"/>
    <n v="98397"/>
    <n v="0"/>
    <x v="4"/>
    <x v="0"/>
    <n v="4.5529411764705801"/>
    <n v="3.87"/>
    <n v="2"/>
    <x v="4"/>
    <n v="35.97"/>
    <n v="-68.069999999999993"/>
    <n v="-17.589147286821703"/>
    <x v="7"/>
    <x v="60"/>
  </r>
  <r>
    <d v="2021-10-02T00:00:00"/>
    <x v="655"/>
    <n v="83640"/>
    <n v="0"/>
    <x v="4"/>
    <x v="0"/>
    <n v="8.1999999999999993"/>
    <n v="6.56"/>
    <n v="3"/>
    <x v="6"/>
    <n v="35.97"/>
    <n v="-101.35"/>
    <n v="-15.449695121951219"/>
    <x v="3"/>
    <x v="53"/>
  </r>
  <r>
    <d v="2021-10-02T00:00:00"/>
    <x v="656"/>
    <n v="109832"/>
    <n v="0"/>
    <x v="0"/>
    <x v="2"/>
    <n v="5.12"/>
    <n v="5.12"/>
    <n v="1"/>
    <x v="0"/>
    <n v="49.26"/>
    <n v="-44.14"/>
    <n v="-8.62109375"/>
    <x v="1"/>
    <x v="23"/>
  </r>
  <r>
    <d v="2021-10-02T00:00:00"/>
    <x v="656"/>
    <n v="182051"/>
    <n v="0"/>
    <x v="0"/>
    <x v="2"/>
    <n v="13.84"/>
    <n v="13.84"/>
    <n v="1"/>
    <x v="0"/>
    <n v="49.26"/>
    <n v="-35.42"/>
    <n v="-2.5592485549132951"/>
    <x v="3"/>
    <x v="46"/>
  </r>
  <r>
    <d v="2021-10-02T00:00:00"/>
    <x v="656"/>
    <n v="48408"/>
    <n v="0"/>
    <x v="1"/>
    <x v="2"/>
    <n v="3.67777777777777"/>
    <n v="3.31"/>
    <n v="1"/>
    <x v="1"/>
    <n v="49.26"/>
    <n v="-45.949999999999996"/>
    <n v="-13.882175226586101"/>
    <x v="1"/>
    <x v="16"/>
  </r>
  <r>
    <d v="2021-10-02T00:00:00"/>
    <x v="656"/>
    <n v="69311"/>
    <n v="0"/>
    <x v="3"/>
    <x v="2"/>
    <n v="5.6666666666666599"/>
    <n v="5.0999999999999996"/>
    <n v="2"/>
    <x v="1"/>
    <n v="49.26"/>
    <n v="-93.42"/>
    <n v="-18.317647058823532"/>
    <x v="1"/>
    <x v="23"/>
  </r>
  <r>
    <d v="2021-10-02T00:00:00"/>
    <x v="656"/>
    <n v="82367"/>
    <n v="0"/>
    <x v="4"/>
    <x v="2"/>
    <n v="4.9529411764705804"/>
    <n v="4.21"/>
    <n v="2"/>
    <x v="4"/>
    <n v="49.26"/>
    <n v="-94.31"/>
    <n v="-22.401425178147271"/>
    <x v="1"/>
    <x v="23"/>
  </r>
  <r>
    <d v="2021-10-02T00:00:00"/>
    <x v="656"/>
    <n v="104316"/>
    <n v="0"/>
    <x v="0"/>
    <x v="2"/>
    <n v="9.2799999999999994"/>
    <n v="9.2799999999999994"/>
    <n v="3"/>
    <x v="0"/>
    <n v="49.26"/>
    <n v="-138.5"/>
    <n v="-14.924568965517242"/>
    <x v="1"/>
    <x v="16"/>
  </r>
  <r>
    <d v="2021-10-02T00:00:00"/>
    <x v="656"/>
    <n v="48406"/>
    <n v="0"/>
    <x v="0"/>
    <x v="2"/>
    <n v="9.57"/>
    <n v="9.57"/>
    <n v="3"/>
    <x v="0"/>
    <n v="49.26"/>
    <n v="-138.21"/>
    <n v="-14.442006269592477"/>
    <x v="1"/>
    <x v="16"/>
  </r>
  <r>
    <d v="2021-10-02T00:00:00"/>
    <x v="656"/>
    <n v="48407"/>
    <n v="0"/>
    <x v="3"/>
    <x v="2"/>
    <n v="24.455555555555499"/>
    <n v="22.01"/>
    <n v="5"/>
    <x v="1"/>
    <n v="49.26"/>
    <n v="-224.29"/>
    <n v="-10.190368014538844"/>
    <x v="1"/>
    <x v="16"/>
  </r>
  <r>
    <d v="2021-10-02T00:00:00"/>
    <x v="657"/>
    <n v="105901"/>
    <n v="0"/>
    <x v="0"/>
    <x v="1"/>
    <n v="6.56"/>
    <n v="6.56"/>
    <n v="1"/>
    <x v="0"/>
    <n v="25.86"/>
    <n v="-19.3"/>
    <n v="-2.9420731707317076"/>
    <x v="5"/>
    <x v="70"/>
  </r>
  <r>
    <d v="2021-10-02T00:00:00"/>
    <x v="657"/>
    <n v="144740"/>
    <n v="0"/>
    <x v="0"/>
    <x v="1"/>
    <n v="7.91"/>
    <n v="7.91"/>
    <n v="1"/>
    <x v="0"/>
    <n v="25.86"/>
    <n v="-17.95"/>
    <n v="-2.2692793931731985"/>
    <x v="4"/>
    <x v="48"/>
  </r>
  <r>
    <d v="2021-10-02T00:00:00"/>
    <x v="657"/>
    <n v="122748"/>
    <n v="0"/>
    <x v="0"/>
    <x v="1"/>
    <n v="17.510000000000002"/>
    <n v="17.510000000000002"/>
    <n v="1"/>
    <x v="0"/>
    <n v="25.86"/>
    <n v="-8.3499999999999979"/>
    <n v="-0.47687035979440301"/>
    <x v="2"/>
    <x v="39"/>
  </r>
  <r>
    <d v="2021-10-02T00:00:00"/>
    <x v="657"/>
    <n v="93083"/>
    <n v="0"/>
    <x v="0"/>
    <x v="1"/>
    <n v="4.68"/>
    <n v="4.68"/>
    <n v="2"/>
    <x v="0"/>
    <n v="25.86"/>
    <n v="-47.04"/>
    <n v="-10.051282051282051"/>
    <x v="7"/>
    <x v="61"/>
  </r>
  <r>
    <d v="2021-10-02T00:00:00"/>
    <x v="658"/>
    <n v="101298"/>
    <n v="0"/>
    <x v="5"/>
    <x v="0"/>
    <n v="49.12"/>
    <n v="36.840000000000003"/>
    <n v="3"/>
    <x v="5"/>
    <n v="107.06"/>
    <n v="-284.34000000000003"/>
    <n v="-7.7182410423452774"/>
    <x v="5"/>
    <x v="9"/>
  </r>
  <r>
    <d v="2021-10-02T00:00:00"/>
    <x v="658"/>
    <n v="114252"/>
    <n v="0"/>
    <x v="0"/>
    <x v="0"/>
    <n v="90.5"/>
    <n v="90.5"/>
    <n v="6"/>
    <x v="0"/>
    <n v="107.06"/>
    <n v="-551.86"/>
    <n v="-6.0979005524861876"/>
    <x v="2"/>
    <x v="71"/>
  </r>
  <r>
    <d v="2021-10-02T00:00:00"/>
    <x v="659"/>
    <n v="45484"/>
    <n v="0"/>
    <x v="3"/>
    <x v="0"/>
    <n v="27.788888888888799"/>
    <n v="25.01"/>
    <n v="1"/>
    <x v="1"/>
    <n v="13.76"/>
    <n v="11.250000000000002"/>
    <n v="0.44982007197121154"/>
    <x v="4"/>
    <x v="110"/>
  </r>
  <r>
    <d v="2021-10-02T00:00:00"/>
    <x v="660"/>
    <n v="102735"/>
    <n v="0"/>
    <x v="0"/>
    <x v="0"/>
    <n v="3.88"/>
    <n v="3.88"/>
    <n v="1"/>
    <x v="0"/>
    <n v="27.32"/>
    <n v="-23.44"/>
    <n v="-6.0412371134020626"/>
    <x v="4"/>
    <x v="8"/>
  </r>
  <r>
    <d v="2021-10-02T00:00:00"/>
    <x v="660"/>
    <n v="44524"/>
    <n v="0"/>
    <x v="0"/>
    <x v="0"/>
    <n v="8.81"/>
    <n v="8.81"/>
    <n v="1"/>
    <x v="0"/>
    <n v="27.32"/>
    <n v="-18.509999999999998"/>
    <n v="-2.1010215664018159"/>
    <x v="0"/>
    <x v="64"/>
  </r>
  <r>
    <d v="2021-10-02T00:00:00"/>
    <x v="660"/>
    <n v="195244"/>
    <n v="0"/>
    <x v="0"/>
    <x v="0"/>
    <n v="9.1"/>
    <n v="9.1"/>
    <n v="1"/>
    <x v="0"/>
    <n v="27.32"/>
    <n v="-18.22"/>
    <n v="-2.0021978021978022"/>
    <x v="0"/>
    <x v="64"/>
  </r>
  <r>
    <d v="2021-10-02T00:00:00"/>
    <x v="660"/>
    <n v="90710"/>
    <n v="0"/>
    <x v="0"/>
    <x v="0"/>
    <n v="1.02"/>
    <n v="1.02"/>
    <n v="1"/>
    <x v="0"/>
    <n v="27.32"/>
    <n v="-26.3"/>
    <n v="-25.784313725490197"/>
    <x v="1"/>
    <x v="21"/>
  </r>
  <r>
    <d v="2021-10-02T00:00:00"/>
    <x v="660"/>
    <n v="103080"/>
    <n v="0"/>
    <x v="0"/>
    <x v="0"/>
    <n v="1.1499999999999999"/>
    <n v="1.1499999999999999"/>
    <n v="1"/>
    <x v="0"/>
    <n v="27.32"/>
    <n v="-26.17"/>
    <n v="-22.756521739130438"/>
    <x v="4"/>
    <x v="8"/>
  </r>
  <r>
    <d v="2021-10-02T00:00:00"/>
    <x v="660"/>
    <n v="105174"/>
    <n v="0"/>
    <x v="3"/>
    <x v="0"/>
    <n v="2.3333333333333299"/>
    <n v="2.1"/>
    <n v="1"/>
    <x v="1"/>
    <n v="27.32"/>
    <n v="-25.22"/>
    <n v="-12.009523809523808"/>
    <x v="4"/>
    <x v="8"/>
  </r>
  <r>
    <d v="2021-10-02T00:00:00"/>
    <x v="660"/>
    <n v="17620"/>
    <n v="0"/>
    <x v="0"/>
    <x v="0"/>
    <n v="8.61"/>
    <n v="8.61"/>
    <n v="1"/>
    <x v="0"/>
    <n v="27.32"/>
    <n v="-18.71"/>
    <n v="-2.1730545876887342"/>
    <x v="1"/>
    <x v="2"/>
  </r>
  <r>
    <d v="2021-10-02T00:00:00"/>
    <x v="660"/>
    <n v="74454"/>
    <n v="0"/>
    <x v="0"/>
    <x v="0"/>
    <n v="3.72"/>
    <n v="3.72"/>
    <n v="1"/>
    <x v="0"/>
    <n v="27.32"/>
    <n v="-23.6"/>
    <n v="-6.344086021505376"/>
    <x v="1"/>
    <x v="12"/>
  </r>
  <r>
    <d v="2021-10-02T00:00:00"/>
    <x v="660"/>
    <n v="80809"/>
    <n v="0"/>
    <x v="0"/>
    <x v="0"/>
    <n v="1.55"/>
    <n v="1.55"/>
    <n v="1"/>
    <x v="0"/>
    <n v="27.32"/>
    <n v="-25.77"/>
    <n v="-16.625806451612902"/>
    <x v="4"/>
    <x v="8"/>
  </r>
  <r>
    <d v="2021-10-02T00:00:00"/>
    <x v="660"/>
    <n v="86524"/>
    <n v="0"/>
    <x v="0"/>
    <x v="0"/>
    <n v="1.24"/>
    <n v="1.24"/>
    <n v="1"/>
    <x v="0"/>
    <n v="27.32"/>
    <n v="-26.080000000000002"/>
    <n v="-21.032258064516132"/>
    <x v="4"/>
    <x v="8"/>
  </r>
  <r>
    <d v="2021-10-02T00:00:00"/>
    <x v="660"/>
    <n v="80785"/>
    <n v="0"/>
    <x v="0"/>
    <x v="0"/>
    <n v="1.49"/>
    <n v="1.49"/>
    <n v="1"/>
    <x v="0"/>
    <n v="27.32"/>
    <n v="-25.830000000000002"/>
    <n v="-17.335570469798657"/>
    <x v="4"/>
    <x v="8"/>
  </r>
  <r>
    <d v="2021-10-02T00:00:00"/>
    <x v="661"/>
    <n v="101889"/>
    <n v="0"/>
    <x v="3"/>
    <x v="0"/>
    <n v="3.3444444444444401"/>
    <n v="3.01"/>
    <n v="1"/>
    <x v="1"/>
    <n v="140.63"/>
    <n v="-137.62"/>
    <n v="-45.720930232558146"/>
    <x v="3"/>
    <x v="24"/>
  </r>
  <r>
    <d v="2021-10-02T00:00:00"/>
    <x v="661"/>
    <n v="12925"/>
    <n v="0"/>
    <x v="0"/>
    <x v="0"/>
    <n v="3.15"/>
    <n v="3.15"/>
    <n v="1"/>
    <x v="0"/>
    <n v="140.63"/>
    <n v="-137.47999999999999"/>
    <n v="-43.644444444444446"/>
    <x v="3"/>
    <x v="18"/>
  </r>
  <r>
    <d v="2021-10-02T00:00:00"/>
    <x v="661"/>
    <n v="121869"/>
    <n v="0"/>
    <x v="0"/>
    <x v="0"/>
    <n v="17.2"/>
    <n v="17.2"/>
    <n v="1"/>
    <x v="0"/>
    <n v="140.63"/>
    <n v="-123.42999999999999"/>
    <n v="-7.1761627906976742"/>
    <x v="1"/>
    <x v="2"/>
  </r>
  <r>
    <d v="2021-10-02T00:00:00"/>
    <x v="661"/>
    <n v="69469"/>
    <n v="0"/>
    <x v="0"/>
    <x v="0"/>
    <n v="4.0599999999999996"/>
    <n v="4.0599999999999996"/>
    <n v="1"/>
    <x v="0"/>
    <n v="140.63"/>
    <n v="-136.57"/>
    <n v="-33.637931034482762"/>
    <x v="1"/>
    <x v="13"/>
  </r>
  <r>
    <d v="2021-10-02T00:00:00"/>
    <x v="661"/>
    <n v="122672"/>
    <n v="0"/>
    <x v="0"/>
    <x v="0"/>
    <n v="2.8"/>
    <n v="2.8"/>
    <n v="1"/>
    <x v="0"/>
    <n v="140.63"/>
    <n v="-137.82999999999998"/>
    <n v="-49.224999999999994"/>
    <x v="1"/>
    <x v="22"/>
  </r>
  <r>
    <d v="2021-10-02T00:00:00"/>
    <x v="661"/>
    <n v="122675"/>
    <n v="0"/>
    <x v="3"/>
    <x v="0"/>
    <n v="4.3555555555555499"/>
    <n v="3.92"/>
    <n v="1"/>
    <x v="1"/>
    <n v="140.63"/>
    <n v="-136.71"/>
    <n v="-34.875"/>
    <x v="1"/>
    <x v="23"/>
  </r>
  <r>
    <d v="2021-10-02T00:00:00"/>
    <x v="661"/>
    <n v="8803"/>
    <n v="0"/>
    <x v="0"/>
    <x v="0"/>
    <n v="5.41"/>
    <n v="5.41"/>
    <n v="2"/>
    <x v="0"/>
    <n v="140.63"/>
    <n v="-275.84999999999997"/>
    <n v="-50.988909426987057"/>
    <x v="3"/>
    <x v="24"/>
  </r>
  <r>
    <d v="2021-10-02T00:00:00"/>
    <x v="661"/>
    <n v="110106"/>
    <n v="0"/>
    <x v="0"/>
    <x v="0"/>
    <n v="5.17"/>
    <n v="5.17"/>
    <n v="2"/>
    <x v="0"/>
    <n v="140.63"/>
    <n v="-276.08999999999997"/>
    <n v="-53.40232108317214"/>
    <x v="3"/>
    <x v="24"/>
  </r>
  <r>
    <d v="2021-10-02T00:00:00"/>
    <x v="661"/>
    <n v="114252"/>
    <n v="0"/>
    <x v="0"/>
    <x v="0"/>
    <n v="45.25"/>
    <n v="45.25"/>
    <n v="3"/>
    <x v="0"/>
    <n v="140.63"/>
    <n v="-376.64"/>
    <n v="-8.3235359116022103"/>
    <x v="2"/>
    <x v="71"/>
  </r>
  <r>
    <d v="2021-10-02T00:00:00"/>
    <x v="661"/>
    <n v="101964"/>
    <n v="0"/>
    <x v="1"/>
    <x v="0"/>
    <n v="10.152941176470501"/>
    <n v="8.6300000000000008"/>
    <n v="3"/>
    <x v="4"/>
    <n v="140.63"/>
    <n v="-413.26"/>
    <n v="-47.886442641946694"/>
    <x v="1"/>
    <x v="23"/>
  </r>
  <r>
    <d v="2021-10-02T00:00:00"/>
    <x v="661"/>
    <n v="101299"/>
    <n v="0"/>
    <x v="5"/>
    <x v="0"/>
    <n v="98.226666666666603"/>
    <n v="73.67"/>
    <n v="6"/>
    <x v="5"/>
    <n v="140.63"/>
    <n v="-770.11"/>
    <n v="-10.453508891000407"/>
    <x v="5"/>
    <x v="9"/>
  </r>
  <r>
    <d v="2021-10-02T00:00:00"/>
    <x v="662"/>
    <n v="44469"/>
    <n v="0"/>
    <x v="1"/>
    <x v="2"/>
    <n v="3.6352941176470499"/>
    <n v="3.09"/>
    <n v="1"/>
    <x v="4"/>
    <n v="57.2"/>
    <n v="-54.11"/>
    <n v="-17.511326860841425"/>
    <x v="6"/>
    <x v="11"/>
  </r>
  <r>
    <d v="2021-10-02T00:00:00"/>
    <x v="662"/>
    <n v="110187"/>
    <n v="0"/>
    <x v="0"/>
    <x v="2"/>
    <n v="6.79"/>
    <n v="6.79"/>
    <n v="1"/>
    <x v="0"/>
    <n v="57.2"/>
    <n v="-50.410000000000004"/>
    <n v="-7.4241531664212079"/>
    <x v="6"/>
    <x v="10"/>
  </r>
  <r>
    <d v="2021-10-02T00:00:00"/>
    <x v="662"/>
    <n v="122703"/>
    <n v="0"/>
    <x v="0"/>
    <x v="2"/>
    <n v="19.2"/>
    <n v="19.2"/>
    <n v="1"/>
    <x v="0"/>
    <n v="57.2"/>
    <n v="-38"/>
    <n v="-1.9791666666666667"/>
    <x v="6"/>
    <x v="113"/>
  </r>
  <r>
    <d v="2021-10-02T00:00:00"/>
    <x v="662"/>
    <n v="75825"/>
    <n v="0"/>
    <x v="0"/>
    <x v="2"/>
    <n v="8.1199999999999992"/>
    <n v="8.1199999999999992"/>
    <n v="1"/>
    <x v="0"/>
    <n v="57.2"/>
    <n v="-49.080000000000005"/>
    <n v="-6.0443349753694591"/>
    <x v="6"/>
    <x v="32"/>
  </r>
  <r>
    <d v="2021-10-02T00:00:00"/>
    <x v="662"/>
    <n v="7256"/>
    <n v="0"/>
    <x v="0"/>
    <x v="2"/>
    <n v="1.47"/>
    <n v="1.47"/>
    <n v="1"/>
    <x v="0"/>
    <n v="57.2"/>
    <n v="-55.730000000000004"/>
    <n v="-37.911564625850346"/>
    <x v="6"/>
    <x v="11"/>
  </r>
  <r>
    <d v="2021-10-02T00:00:00"/>
    <x v="662"/>
    <n v="70595"/>
    <n v="0"/>
    <x v="0"/>
    <x v="2"/>
    <n v="7.2"/>
    <n v="7.2"/>
    <n v="1"/>
    <x v="0"/>
    <n v="57.2"/>
    <n v="-50"/>
    <n v="-6.9444444444444446"/>
    <x v="6"/>
    <x v="26"/>
  </r>
  <r>
    <d v="2021-10-02T00:00:00"/>
    <x v="662"/>
    <n v="80633"/>
    <n v="0"/>
    <x v="0"/>
    <x v="2"/>
    <n v="3.07"/>
    <n v="3.07"/>
    <n v="2"/>
    <x v="0"/>
    <n v="57.2"/>
    <n v="-111.33000000000001"/>
    <n v="-36.263843648208478"/>
    <x v="6"/>
    <x v="11"/>
  </r>
  <r>
    <d v="2021-10-02T00:00:00"/>
    <x v="662"/>
    <n v="104384"/>
    <n v="0"/>
    <x v="1"/>
    <x v="2"/>
    <n v="20.682926829268201"/>
    <n v="16.96"/>
    <n v="2"/>
    <x v="9"/>
    <n v="57.2"/>
    <n v="-97.44"/>
    <n v="-5.7452830188679238"/>
    <x v="0"/>
    <x v="82"/>
  </r>
  <r>
    <d v="2021-10-02T00:00:00"/>
    <x v="662"/>
    <n v="7263"/>
    <n v="0"/>
    <x v="0"/>
    <x v="2"/>
    <n v="4.4400000000000004"/>
    <n v="4.4400000000000004"/>
    <n v="2"/>
    <x v="0"/>
    <n v="57.2"/>
    <n v="-109.96000000000001"/>
    <n v="-24.765765765765764"/>
    <x v="6"/>
    <x v="11"/>
  </r>
  <r>
    <d v="2021-10-02T00:00:00"/>
    <x v="662"/>
    <n v="7263"/>
    <n v="0"/>
    <x v="0"/>
    <x v="2"/>
    <n v="6.6"/>
    <n v="6.6"/>
    <n v="3"/>
    <x v="0"/>
    <n v="57.2"/>
    <n v="-165.00000000000003"/>
    <n v="-25.000000000000007"/>
    <x v="6"/>
    <x v="11"/>
  </r>
  <r>
    <d v="2021-10-02T00:00:00"/>
    <x v="663"/>
    <n v="112249"/>
    <n v="0"/>
    <x v="0"/>
    <x v="0"/>
    <n v="37.06"/>
    <n v="37.06"/>
    <n v="10"/>
    <x v="0"/>
    <n v="24.25"/>
    <n v="-205.44"/>
    <n v="-5.5434430652995141"/>
    <x v="3"/>
    <x v="33"/>
  </r>
  <r>
    <d v="2021-10-02T00:00:00"/>
    <x v="664"/>
    <n v="158482"/>
    <n v="0"/>
    <x v="0"/>
    <x v="1"/>
    <n v="3.02"/>
    <n v="3.02"/>
    <n v="1"/>
    <x v="0"/>
    <n v="23.92"/>
    <n v="-20.900000000000002"/>
    <n v="-6.9205298013245038"/>
    <x v="6"/>
    <x v="11"/>
  </r>
  <r>
    <d v="2021-10-02T00:00:00"/>
    <x v="664"/>
    <n v="182193"/>
    <n v="0"/>
    <x v="0"/>
    <x v="1"/>
    <n v="5.54"/>
    <n v="5.54"/>
    <n v="1"/>
    <x v="0"/>
    <n v="23.92"/>
    <n v="-18.380000000000003"/>
    <n v="-3.3176895306859211"/>
    <x v="6"/>
    <x v="26"/>
  </r>
  <r>
    <d v="2021-10-02T00:00:00"/>
    <x v="664"/>
    <n v="120261"/>
    <n v="0"/>
    <x v="0"/>
    <x v="1"/>
    <n v="2.54"/>
    <n v="2.54"/>
    <n v="1"/>
    <x v="0"/>
    <n v="23.92"/>
    <n v="-21.380000000000003"/>
    <n v="-8.4173228346456703"/>
    <x v="2"/>
    <x v="5"/>
  </r>
  <r>
    <d v="2021-10-02T00:00:00"/>
    <x v="664"/>
    <n v="79109"/>
    <n v="0"/>
    <x v="0"/>
    <x v="1"/>
    <n v="4.33"/>
    <n v="4.33"/>
    <n v="1"/>
    <x v="0"/>
    <n v="23.92"/>
    <n v="-19.590000000000003"/>
    <n v="-4.5242494226327956"/>
    <x v="6"/>
    <x v="74"/>
  </r>
  <r>
    <d v="2021-10-02T00:00:00"/>
    <x v="664"/>
    <n v="77197"/>
    <n v="0"/>
    <x v="0"/>
    <x v="1"/>
    <n v="3.84"/>
    <n v="3.84"/>
    <n v="1"/>
    <x v="0"/>
    <n v="23.92"/>
    <n v="-20.080000000000002"/>
    <n v="-5.229166666666667"/>
    <x v="6"/>
    <x v="32"/>
  </r>
  <r>
    <d v="2021-10-02T00:00:00"/>
    <x v="664"/>
    <n v="80809"/>
    <n v="0"/>
    <x v="0"/>
    <x v="1"/>
    <n v="1.55"/>
    <n v="1.55"/>
    <n v="1"/>
    <x v="0"/>
    <n v="23.92"/>
    <n v="-22.37"/>
    <n v="-14.432258064516128"/>
    <x v="4"/>
    <x v="8"/>
  </r>
  <r>
    <d v="2021-10-02T00:00:00"/>
    <x v="664"/>
    <n v="113645"/>
    <n v="0"/>
    <x v="0"/>
    <x v="1"/>
    <n v="16.420000000000002"/>
    <n v="16.420000000000002"/>
    <n v="1"/>
    <x v="0"/>
    <n v="23.92"/>
    <n v="-7.5"/>
    <n v="-0.45676004872107184"/>
    <x v="5"/>
    <x v="37"/>
  </r>
  <r>
    <d v="2021-10-02T00:00:00"/>
    <x v="665"/>
    <n v="118158"/>
    <n v="0"/>
    <x v="0"/>
    <x v="0"/>
    <n v="1.34"/>
    <n v="1.34"/>
    <n v="1"/>
    <x v="0"/>
    <n v="12.7"/>
    <n v="-11.36"/>
    <n v="-8.4776119402985071"/>
    <x v="6"/>
    <x v="26"/>
  </r>
  <r>
    <d v="2021-10-02T00:00:00"/>
    <x v="665"/>
    <n v="121872"/>
    <n v="0"/>
    <x v="0"/>
    <x v="0"/>
    <n v="16"/>
    <n v="16"/>
    <n v="2"/>
    <x v="0"/>
    <n v="12.7"/>
    <n v="-9.3999999999999986"/>
    <n v="-0.58749999999999991"/>
    <x v="6"/>
    <x v="26"/>
  </r>
  <r>
    <d v="2021-10-02T00:00:00"/>
    <x v="666"/>
    <n v="79762"/>
    <n v="0"/>
    <x v="0"/>
    <x v="1"/>
    <n v="9.6999999999999993"/>
    <n v="9.6999999999999993"/>
    <n v="1"/>
    <x v="0"/>
    <n v="25.26"/>
    <n v="-15.560000000000002"/>
    <n v="-1.6041237113402065"/>
    <x v="6"/>
    <x v="26"/>
  </r>
  <r>
    <d v="2021-10-02T00:00:00"/>
    <x v="666"/>
    <n v="10535"/>
    <n v="0"/>
    <x v="3"/>
    <x v="1"/>
    <n v="4.2777777777777697"/>
    <n v="3.85"/>
    <n v="1"/>
    <x v="1"/>
    <n v="25.26"/>
    <n v="-21.41"/>
    <n v="-5.5610389610389612"/>
    <x v="3"/>
    <x v="4"/>
  </r>
  <r>
    <d v="2021-10-02T00:00:00"/>
    <x v="666"/>
    <n v="87193"/>
    <n v="0"/>
    <x v="0"/>
    <x v="1"/>
    <n v="6.97"/>
    <n v="6.97"/>
    <n v="1"/>
    <x v="0"/>
    <n v="25.26"/>
    <n v="-18.290000000000003"/>
    <n v="-2.6241032998565283"/>
    <x v="3"/>
    <x v="4"/>
  </r>
  <r>
    <d v="2021-10-02T00:00:00"/>
    <x v="666"/>
    <n v="76046"/>
    <n v="0"/>
    <x v="3"/>
    <x v="1"/>
    <n v="17.066666666666599"/>
    <n v="15.36"/>
    <n v="2"/>
    <x v="1"/>
    <n v="25.26"/>
    <n v="-35.160000000000004"/>
    <n v="-2.2890625000000004"/>
    <x v="3"/>
    <x v="4"/>
  </r>
  <r>
    <d v="2021-10-02T00:00:00"/>
    <x v="667"/>
    <n v="117275"/>
    <n v="0"/>
    <x v="0"/>
    <x v="1"/>
    <n v="34.99"/>
    <n v="34.99"/>
    <n v="1"/>
    <x v="0"/>
    <n v="23.77"/>
    <n v="11.220000000000002"/>
    <n v="0.32066304658473854"/>
    <x v="5"/>
    <x v="37"/>
  </r>
  <r>
    <d v="2021-10-02T00:00:00"/>
    <x v="668"/>
    <n v="122421"/>
    <n v="0"/>
    <x v="0"/>
    <x v="1"/>
    <n v="13.04"/>
    <n v="13.04"/>
    <n v="1"/>
    <x v="0"/>
    <n v="20.05"/>
    <n v="-7.0100000000000016"/>
    <n v="-0.53757668711656459"/>
    <x v="5"/>
    <x v="90"/>
  </r>
  <r>
    <d v="2021-10-02T00:00:00"/>
    <x v="668"/>
    <n v="120310"/>
    <n v="0"/>
    <x v="0"/>
    <x v="1"/>
    <n v="4.37"/>
    <n v="4.37"/>
    <n v="1"/>
    <x v="0"/>
    <n v="20.05"/>
    <n v="-15.68"/>
    <n v="-3.5881006864988558"/>
    <x v="0"/>
    <x v="49"/>
  </r>
  <r>
    <d v="2021-10-02T00:00:00"/>
    <x v="668"/>
    <n v="77772"/>
    <n v="0"/>
    <x v="0"/>
    <x v="1"/>
    <n v="18.43"/>
    <n v="18.43"/>
    <n v="1"/>
    <x v="0"/>
    <n v="20.05"/>
    <n v="-1.620000000000001"/>
    <n v="-8.7900162778079272E-2"/>
    <x v="0"/>
    <x v="82"/>
  </r>
  <r>
    <d v="2021-10-02T00:00:00"/>
    <x v="669"/>
    <n v="6521"/>
    <n v="0"/>
    <x v="0"/>
    <x v="0"/>
    <n v="8.81"/>
    <n v="8.81"/>
    <n v="1"/>
    <x v="0"/>
    <n v="33.549999999999997"/>
    <n v="-24.739999999999995"/>
    <n v="-2.8081725312145283"/>
    <x v="6"/>
    <x v="10"/>
  </r>
  <r>
    <d v="2021-10-02T00:00:00"/>
    <x v="669"/>
    <n v="6519"/>
    <n v="0"/>
    <x v="0"/>
    <x v="0"/>
    <n v="8.81"/>
    <n v="8.81"/>
    <n v="1"/>
    <x v="0"/>
    <n v="33.549999999999997"/>
    <n v="-24.739999999999995"/>
    <n v="-2.8081725312145283"/>
    <x v="6"/>
    <x v="10"/>
  </r>
  <r>
    <d v="2021-10-02T00:00:00"/>
    <x v="669"/>
    <n v="122378"/>
    <n v="0"/>
    <x v="0"/>
    <x v="0"/>
    <n v="6.79"/>
    <n v="6.79"/>
    <n v="1"/>
    <x v="0"/>
    <n v="33.549999999999997"/>
    <n v="-26.759999999999998"/>
    <n v="-3.9410898379970543"/>
    <x v="6"/>
    <x v="10"/>
  </r>
  <r>
    <d v="2021-10-02T00:00:00"/>
    <x v="669"/>
    <n v="122374"/>
    <n v="0"/>
    <x v="0"/>
    <x v="0"/>
    <n v="5.66"/>
    <n v="5.66"/>
    <n v="1"/>
    <x v="0"/>
    <n v="33.549999999999997"/>
    <n v="-27.889999999999997"/>
    <n v="-4.9275618374558299"/>
    <x v="6"/>
    <x v="10"/>
  </r>
  <r>
    <d v="2021-10-02T00:00:00"/>
    <x v="669"/>
    <n v="2792"/>
    <n v="0"/>
    <x v="0"/>
    <x v="0"/>
    <n v="7.68"/>
    <n v="7.68"/>
    <n v="1"/>
    <x v="0"/>
    <n v="33.549999999999997"/>
    <n v="-25.869999999999997"/>
    <n v="-3.368489583333333"/>
    <x v="4"/>
    <x v="8"/>
  </r>
  <r>
    <d v="2021-10-02T00:00:00"/>
    <x v="669"/>
    <n v="80809"/>
    <n v="0"/>
    <x v="0"/>
    <x v="0"/>
    <n v="3.1"/>
    <n v="3.1"/>
    <n v="2"/>
    <x v="0"/>
    <n v="33.549999999999997"/>
    <n v="-63.999999999999993"/>
    <n v="-20.645161290322577"/>
    <x v="4"/>
    <x v="8"/>
  </r>
  <r>
    <d v="2021-10-02T00:00:00"/>
    <x v="669"/>
    <n v="111946"/>
    <n v="0"/>
    <x v="0"/>
    <x v="0"/>
    <n v="6.96"/>
    <n v="6.96"/>
    <n v="2"/>
    <x v="0"/>
    <n v="33.549999999999997"/>
    <n v="-60.139999999999993"/>
    <n v="-8.6408045977011483"/>
    <x v="3"/>
    <x v="18"/>
  </r>
  <r>
    <d v="2021-10-02T00:00:00"/>
    <x v="670"/>
    <n v="73581"/>
    <n v="0"/>
    <x v="0"/>
    <x v="0"/>
    <n v="8.34"/>
    <n v="8.34"/>
    <n v="2"/>
    <x v="0"/>
    <n v="38.96"/>
    <n v="-69.58"/>
    <n v="-8.3429256594724226"/>
    <x v="1"/>
    <x v="1"/>
  </r>
  <r>
    <d v="2021-10-02T00:00:00"/>
    <x v="670"/>
    <n v="5584"/>
    <n v="0"/>
    <x v="0"/>
    <x v="0"/>
    <n v="47.35"/>
    <n v="47.35"/>
    <n v="10"/>
    <x v="0"/>
    <n v="38.96"/>
    <n v="-342.25"/>
    <n v="-7.2280887011615622"/>
    <x v="1"/>
    <x v="21"/>
  </r>
  <r>
    <d v="2021-10-02T00:00:00"/>
    <x v="671"/>
    <n v="103589"/>
    <n v="0"/>
    <x v="2"/>
    <x v="0"/>
    <n v="46.985714285714202"/>
    <n v="32.89"/>
    <n v="3"/>
    <x v="3"/>
    <n v="30.14"/>
    <n v="-57.53"/>
    <n v="-1.7491638795986622"/>
    <x v="5"/>
    <x v="9"/>
  </r>
  <r>
    <d v="2021-10-02T00:00:00"/>
    <x v="672"/>
    <n v="87000"/>
    <n v="0"/>
    <x v="0"/>
    <x v="0"/>
    <n v="2.5"/>
    <n v="2.5"/>
    <n v="1"/>
    <x v="0"/>
    <n v="207.77"/>
    <n v="-205.27"/>
    <n v="-82.108000000000004"/>
    <x v="3"/>
    <x v="53"/>
  </r>
  <r>
    <d v="2021-10-02T00:00:00"/>
    <x v="672"/>
    <n v="122704"/>
    <n v="0"/>
    <x v="0"/>
    <x v="0"/>
    <n v="3"/>
    <n v="3"/>
    <n v="1"/>
    <x v="0"/>
    <n v="207.77"/>
    <n v="-204.77"/>
    <n v="-68.256666666666675"/>
    <x v="1"/>
    <x v="56"/>
  </r>
  <r>
    <d v="2021-10-02T00:00:00"/>
    <x v="672"/>
    <n v="47386"/>
    <n v="0"/>
    <x v="0"/>
    <x v="0"/>
    <n v="3.25"/>
    <n v="3.25"/>
    <n v="1"/>
    <x v="0"/>
    <n v="207.77"/>
    <n v="-204.52"/>
    <n v="-62.92923076923077"/>
    <x v="3"/>
    <x v="79"/>
  </r>
  <r>
    <d v="2021-10-02T00:00:00"/>
    <x v="672"/>
    <n v="11449"/>
    <n v="0"/>
    <x v="0"/>
    <x v="0"/>
    <n v="17.79"/>
    <n v="17.79"/>
    <n v="1"/>
    <x v="0"/>
    <n v="207.77"/>
    <n v="-189.98000000000002"/>
    <n v="-10.679033164699272"/>
    <x v="0"/>
    <x v="36"/>
  </r>
  <r>
    <d v="2021-10-02T00:00:00"/>
    <x v="672"/>
    <n v="86999"/>
    <n v="0"/>
    <x v="0"/>
    <x v="0"/>
    <n v="2.5099999999999998"/>
    <n v="2.5099999999999998"/>
    <n v="1"/>
    <x v="0"/>
    <n v="207.77"/>
    <n v="-205.26000000000002"/>
    <n v="-81.776892430278906"/>
    <x v="3"/>
    <x v="53"/>
  </r>
  <r>
    <d v="2021-10-02T00:00:00"/>
    <x v="672"/>
    <n v="24167"/>
    <n v="0"/>
    <x v="0"/>
    <x v="0"/>
    <n v="2.5099999999999998"/>
    <n v="2.5099999999999998"/>
    <n v="1"/>
    <x v="0"/>
    <n v="207.77"/>
    <n v="-205.26000000000002"/>
    <n v="-81.776892430278906"/>
    <x v="1"/>
    <x v="20"/>
  </r>
  <r>
    <d v="2021-10-02T00:00:00"/>
    <x v="672"/>
    <n v="28536"/>
    <n v="0"/>
    <x v="0"/>
    <x v="0"/>
    <n v="6.02"/>
    <n v="6.02"/>
    <n v="1"/>
    <x v="0"/>
    <n v="207.77"/>
    <n v="-201.75"/>
    <n v="-33.513289036544855"/>
    <x v="3"/>
    <x v="53"/>
  </r>
  <r>
    <d v="2021-10-02T00:00:00"/>
    <x v="672"/>
    <n v="103458"/>
    <n v="0"/>
    <x v="0"/>
    <x v="0"/>
    <n v="6.27"/>
    <n v="6.27"/>
    <n v="1"/>
    <x v="0"/>
    <n v="207.77"/>
    <n v="-201.5"/>
    <n v="-32.137161084529509"/>
    <x v="3"/>
    <x v="53"/>
  </r>
  <r>
    <d v="2021-10-02T00:00:00"/>
    <x v="672"/>
    <n v="76609"/>
    <n v="0"/>
    <x v="0"/>
    <x v="0"/>
    <n v="3.02"/>
    <n v="3.02"/>
    <n v="1"/>
    <x v="0"/>
    <n v="207.77"/>
    <n v="-204.75"/>
    <n v="-67.798013245033118"/>
    <x v="3"/>
    <x v="45"/>
  </r>
  <r>
    <d v="2021-10-02T00:00:00"/>
    <x v="672"/>
    <n v="86994"/>
    <n v="0"/>
    <x v="3"/>
    <x v="0"/>
    <n v="2.88421052631579"/>
    <n v="2.74"/>
    <n v="1"/>
    <x v="7"/>
    <n v="207.77"/>
    <n v="-205.03"/>
    <n v="-74.828467153284663"/>
    <x v="3"/>
    <x v="53"/>
  </r>
  <r>
    <d v="2021-10-02T00:00:00"/>
    <x v="672"/>
    <n v="86972"/>
    <n v="0"/>
    <x v="0"/>
    <x v="0"/>
    <n v="2.4"/>
    <n v="2.4"/>
    <n v="1"/>
    <x v="0"/>
    <n v="207.77"/>
    <n v="-205.37"/>
    <n v="-85.57083333333334"/>
    <x v="3"/>
    <x v="53"/>
  </r>
  <r>
    <d v="2021-10-02T00:00:00"/>
    <x v="672"/>
    <n v="111041"/>
    <n v="0"/>
    <x v="0"/>
    <x v="0"/>
    <n v="2.65"/>
    <n v="2.65"/>
    <n v="1"/>
    <x v="0"/>
    <n v="207.77"/>
    <n v="-205.12"/>
    <n v="-77.403773584905665"/>
    <x v="1"/>
    <x v="43"/>
  </r>
  <r>
    <d v="2021-10-02T00:00:00"/>
    <x v="672"/>
    <n v="86987"/>
    <n v="0"/>
    <x v="0"/>
    <x v="0"/>
    <n v="3.03"/>
    <n v="3.03"/>
    <n v="1"/>
    <x v="0"/>
    <n v="207.77"/>
    <n v="-204.74"/>
    <n v="-67.570957095709574"/>
    <x v="3"/>
    <x v="54"/>
  </r>
  <r>
    <d v="2021-10-02T00:00:00"/>
    <x v="672"/>
    <n v="80673"/>
    <n v="0"/>
    <x v="0"/>
    <x v="0"/>
    <n v="2.67"/>
    <n v="2.67"/>
    <n v="1"/>
    <x v="0"/>
    <n v="207.77"/>
    <n v="-205.10000000000002"/>
    <n v="-76.816479400749074"/>
    <x v="3"/>
    <x v="53"/>
  </r>
  <r>
    <d v="2021-10-02T00:00:00"/>
    <x v="672"/>
    <n v="80584"/>
    <n v="0"/>
    <x v="0"/>
    <x v="0"/>
    <n v="13.93"/>
    <n v="13.93"/>
    <n v="1"/>
    <x v="0"/>
    <n v="207.77"/>
    <n v="-193.84"/>
    <n v="-13.915290739411343"/>
    <x v="3"/>
    <x v="38"/>
  </r>
  <r>
    <d v="2021-10-02T00:00:00"/>
    <x v="672"/>
    <n v="47389"/>
    <n v="0"/>
    <x v="0"/>
    <x v="0"/>
    <n v="2.68"/>
    <n v="2.68"/>
    <n v="1"/>
    <x v="0"/>
    <n v="207.77"/>
    <n v="-205.09"/>
    <n v="-76.526119402985074"/>
    <x v="3"/>
    <x v="79"/>
  </r>
  <r>
    <d v="2021-10-02T00:00:00"/>
    <x v="672"/>
    <n v="14041"/>
    <n v="0"/>
    <x v="0"/>
    <x v="0"/>
    <n v="17.98"/>
    <n v="17.98"/>
    <n v="1"/>
    <x v="0"/>
    <n v="207.77"/>
    <n v="-189.79000000000002"/>
    <n v="-10.555617352614016"/>
    <x v="3"/>
    <x v="38"/>
  </r>
  <r>
    <d v="2021-10-02T00:00:00"/>
    <x v="672"/>
    <n v="111797"/>
    <n v="0"/>
    <x v="1"/>
    <x v="0"/>
    <n v="8.2666666666666604"/>
    <n v="7.44"/>
    <n v="1"/>
    <x v="1"/>
    <n v="207.77"/>
    <n v="-200.33"/>
    <n v="-26.926075268817204"/>
    <x v="3"/>
    <x v="18"/>
  </r>
  <r>
    <d v="2021-10-02T00:00:00"/>
    <x v="672"/>
    <n v="80682"/>
    <n v="0"/>
    <x v="0"/>
    <x v="0"/>
    <n v="2.3199999999999998"/>
    <n v="2.3199999999999998"/>
    <n v="1"/>
    <x v="0"/>
    <n v="207.77"/>
    <n v="-205.45000000000002"/>
    <n v="-88.556034482758633"/>
    <x v="3"/>
    <x v="53"/>
  </r>
  <r>
    <d v="2021-10-02T00:00:00"/>
    <x v="672"/>
    <n v="86973"/>
    <n v="0"/>
    <x v="0"/>
    <x v="0"/>
    <n v="2.7"/>
    <n v="2.7"/>
    <n v="1"/>
    <x v="0"/>
    <n v="207.77"/>
    <n v="-205.07000000000002"/>
    <n v="-75.951851851851856"/>
    <x v="3"/>
    <x v="53"/>
  </r>
  <r>
    <d v="2021-10-02T00:00:00"/>
    <x v="672"/>
    <n v="43241"/>
    <n v="0"/>
    <x v="0"/>
    <x v="0"/>
    <n v="2.83"/>
    <n v="2.83"/>
    <n v="1"/>
    <x v="0"/>
    <n v="207.77"/>
    <n v="-204.94"/>
    <n v="-72.416961130742052"/>
    <x v="1"/>
    <x v="25"/>
  </r>
  <r>
    <d v="2021-10-02T00:00:00"/>
    <x v="672"/>
    <n v="129481"/>
    <n v="0"/>
    <x v="0"/>
    <x v="0"/>
    <n v="2.21"/>
    <n v="2.21"/>
    <n v="1"/>
    <x v="0"/>
    <n v="207.77"/>
    <n v="-205.56"/>
    <n v="-93.013574660633481"/>
    <x v="1"/>
    <x v="13"/>
  </r>
  <r>
    <d v="2021-10-02T00:00:00"/>
    <x v="672"/>
    <n v="86985"/>
    <n v="0"/>
    <x v="0"/>
    <x v="0"/>
    <n v="3.71"/>
    <n v="3.71"/>
    <n v="1"/>
    <x v="0"/>
    <n v="207.77"/>
    <n v="-204.06"/>
    <n v="-55.002695417789759"/>
    <x v="3"/>
    <x v="54"/>
  </r>
  <r>
    <d v="2021-10-02T00:00:00"/>
    <x v="672"/>
    <n v="82381"/>
    <n v="0"/>
    <x v="0"/>
    <x v="0"/>
    <n v="2.59"/>
    <n v="2.59"/>
    <n v="1"/>
    <x v="0"/>
    <n v="207.77"/>
    <n v="-205.18"/>
    <n v="-79.220077220077229"/>
    <x v="1"/>
    <x v="43"/>
  </r>
  <r>
    <d v="2021-10-02T00:00:00"/>
    <x v="672"/>
    <n v="69453"/>
    <n v="0"/>
    <x v="0"/>
    <x v="0"/>
    <n v="2.59"/>
    <n v="2.59"/>
    <n v="1"/>
    <x v="0"/>
    <n v="207.77"/>
    <n v="-205.18"/>
    <n v="-79.220077220077229"/>
    <x v="1"/>
    <x v="22"/>
  </r>
  <r>
    <d v="2021-10-02T00:00:00"/>
    <x v="672"/>
    <n v="42198"/>
    <n v="0"/>
    <x v="0"/>
    <x v="0"/>
    <n v="4.18"/>
    <n v="4.18"/>
    <n v="1"/>
    <x v="0"/>
    <n v="207.77"/>
    <n v="-203.59"/>
    <n v="-48.705741626794264"/>
    <x v="3"/>
    <x v="53"/>
  </r>
  <r>
    <d v="2021-10-02T00:00:00"/>
    <x v="672"/>
    <n v="46823"/>
    <n v="0"/>
    <x v="0"/>
    <x v="0"/>
    <n v="4.18"/>
    <n v="4.18"/>
    <n v="1"/>
    <x v="0"/>
    <n v="207.77"/>
    <n v="-203.59"/>
    <n v="-48.705741626794264"/>
    <x v="3"/>
    <x v="53"/>
  </r>
  <r>
    <d v="2021-10-02T00:00:00"/>
    <x v="672"/>
    <n v="110573"/>
    <n v="0"/>
    <x v="0"/>
    <x v="0"/>
    <n v="1.92"/>
    <n v="1.92"/>
    <n v="1"/>
    <x v="0"/>
    <n v="207.77"/>
    <n v="-205.85000000000002"/>
    <n v="-107.21354166666669"/>
    <x v="1"/>
    <x v="14"/>
  </r>
  <r>
    <d v="2021-10-02T00:00:00"/>
    <x v="672"/>
    <n v="86166"/>
    <n v="0"/>
    <x v="3"/>
    <x v="0"/>
    <n v="13.0555555555555"/>
    <n v="11.75"/>
    <n v="1"/>
    <x v="1"/>
    <n v="207.77"/>
    <n v="-196.02"/>
    <n v="-16.682553191489362"/>
    <x v="1"/>
    <x v="2"/>
  </r>
  <r>
    <d v="2021-10-02T00:00:00"/>
    <x v="672"/>
    <n v="86980"/>
    <n v="0"/>
    <x v="0"/>
    <x v="0"/>
    <n v="2.35"/>
    <n v="2.35"/>
    <n v="1"/>
    <x v="0"/>
    <n v="207.77"/>
    <n v="-205.42000000000002"/>
    <n v="-87.412765957446808"/>
    <x v="3"/>
    <x v="53"/>
  </r>
  <r>
    <d v="2021-10-02T00:00:00"/>
    <x v="672"/>
    <n v="199268"/>
    <n v="0"/>
    <x v="0"/>
    <x v="0"/>
    <n v="3.85"/>
    <n v="3.85"/>
    <n v="1"/>
    <x v="0"/>
    <n v="207.77"/>
    <n v="-203.92000000000002"/>
    <n v="-52.966233766233771"/>
    <x v="1"/>
    <x v="25"/>
  </r>
  <r>
    <d v="2021-10-02T00:00:00"/>
    <x v="672"/>
    <n v="71398"/>
    <n v="0"/>
    <x v="1"/>
    <x v="0"/>
    <n v="4.7058823529411704"/>
    <n v="4"/>
    <n v="1"/>
    <x v="4"/>
    <n v="207.77"/>
    <n v="-203.77"/>
    <n v="-50.942500000000003"/>
    <x v="1"/>
    <x v="2"/>
  </r>
  <r>
    <d v="2021-10-02T00:00:00"/>
    <x v="672"/>
    <n v="42190"/>
    <n v="0"/>
    <x v="0"/>
    <x v="0"/>
    <n v="3.48"/>
    <n v="3.48"/>
    <n v="1"/>
    <x v="0"/>
    <n v="207.77"/>
    <n v="-204.29000000000002"/>
    <n v="-58.704022988505756"/>
    <x v="3"/>
    <x v="53"/>
  </r>
  <r>
    <d v="2021-10-02T00:00:00"/>
    <x v="672"/>
    <n v="81653"/>
    <n v="0"/>
    <x v="0"/>
    <x v="0"/>
    <n v="6.71"/>
    <n v="6.71"/>
    <n v="1"/>
    <x v="0"/>
    <n v="207.77"/>
    <n v="-201.06"/>
    <n v="-29.964232488822653"/>
    <x v="7"/>
    <x v="35"/>
  </r>
  <r>
    <d v="2021-10-02T00:00:00"/>
    <x v="672"/>
    <n v="12648"/>
    <n v="0"/>
    <x v="0"/>
    <x v="0"/>
    <n v="9.69"/>
    <n v="9.69"/>
    <n v="1"/>
    <x v="0"/>
    <n v="207.77"/>
    <n v="-198.08"/>
    <n v="-20.441692466460271"/>
    <x v="6"/>
    <x v="74"/>
  </r>
  <r>
    <d v="2021-10-02T00:00:00"/>
    <x v="672"/>
    <n v="47621"/>
    <n v="0"/>
    <x v="0"/>
    <x v="0"/>
    <n v="2.99"/>
    <n v="2.99"/>
    <n v="1"/>
    <x v="0"/>
    <n v="207.77"/>
    <n v="-204.78"/>
    <n v="-68.488294314381264"/>
    <x v="3"/>
    <x v="24"/>
  </r>
  <r>
    <d v="2021-10-02T00:00:00"/>
    <x v="672"/>
    <n v="47601"/>
    <n v="0"/>
    <x v="0"/>
    <x v="0"/>
    <n v="4.7300000000000004"/>
    <n v="4.7300000000000004"/>
    <n v="1"/>
    <x v="0"/>
    <n v="207.77"/>
    <n v="-203.04000000000002"/>
    <n v="-42.926004228329809"/>
    <x v="3"/>
    <x v="53"/>
  </r>
  <r>
    <d v="2021-10-02T00:00:00"/>
    <x v="672"/>
    <n v="99981"/>
    <n v="0"/>
    <x v="0"/>
    <x v="0"/>
    <n v="2.62"/>
    <n v="2.62"/>
    <n v="1"/>
    <x v="0"/>
    <n v="207.77"/>
    <n v="-205.15"/>
    <n v="-78.301526717557252"/>
    <x v="1"/>
    <x v="43"/>
  </r>
  <r>
    <d v="2021-10-02T00:00:00"/>
    <x v="672"/>
    <n v="952"/>
    <n v="0"/>
    <x v="0"/>
    <x v="0"/>
    <n v="2.87"/>
    <n v="2.87"/>
    <n v="1"/>
    <x v="0"/>
    <n v="207.77"/>
    <n v="-204.9"/>
    <n v="-71.393728222996515"/>
    <x v="3"/>
    <x v="45"/>
  </r>
  <r>
    <d v="2021-10-02T00:00:00"/>
    <x v="672"/>
    <n v="118197"/>
    <n v="0"/>
    <x v="0"/>
    <x v="0"/>
    <n v="5.26"/>
    <n v="5.26"/>
    <n v="2"/>
    <x v="0"/>
    <n v="207.77"/>
    <n v="-410.28000000000003"/>
    <n v="-78.000000000000014"/>
    <x v="1"/>
    <x v="25"/>
  </r>
  <r>
    <d v="2021-10-02T00:00:00"/>
    <x v="672"/>
    <n v="118196"/>
    <n v="0"/>
    <x v="0"/>
    <x v="0"/>
    <n v="6.28"/>
    <n v="6.28"/>
    <n v="2"/>
    <x v="0"/>
    <n v="207.77"/>
    <n v="-409.26000000000005"/>
    <n v="-65.168789808917197"/>
    <x v="1"/>
    <x v="25"/>
  </r>
  <r>
    <d v="2021-10-02T00:00:00"/>
    <x v="672"/>
    <n v="107349"/>
    <n v="0"/>
    <x v="0"/>
    <x v="0"/>
    <n v="5.39"/>
    <n v="5.39"/>
    <n v="2"/>
    <x v="0"/>
    <n v="207.77"/>
    <n v="-410.15000000000003"/>
    <n v="-76.094619666048246"/>
    <x v="3"/>
    <x v="53"/>
  </r>
  <r>
    <d v="2021-10-02T00:00:00"/>
    <x v="672"/>
    <n v="110006"/>
    <n v="0"/>
    <x v="0"/>
    <x v="0"/>
    <n v="5.43"/>
    <n v="5.43"/>
    <n v="2"/>
    <x v="0"/>
    <n v="207.77"/>
    <n v="-410.11"/>
    <n v="-75.52670349907919"/>
    <x v="6"/>
    <x v="11"/>
  </r>
  <r>
    <d v="2021-10-02T00:00:00"/>
    <x v="672"/>
    <n v="46043"/>
    <n v="0"/>
    <x v="1"/>
    <x v="0"/>
    <n v="6.8555555555555499"/>
    <n v="6.17"/>
    <n v="2"/>
    <x v="1"/>
    <n v="207.77"/>
    <n v="-409.37"/>
    <n v="-66.348460291734199"/>
    <x v="1"/>
    <x v="56"/>
  </r>
  <r>
    <d v="2021-10-02T00:00:00"/>
    <x v="672"/>
    <n v="48634"/>
    <n v="0"/>
    <x v="0"/>
    <x v="0"/>
    <n v="9.48"/>
    <n v="9.48"/>
    <n v="2"/>
    <x v="0"/>
    <n v="207.77"/>
    <n v="-406.06"/>
    <n v="-42.833333333333329"/>
    <x v="7"/>
    <x v="35"/>
  </r>
  <r>
    <d v="2021-10-02T00:00:00"/>
    <x v="672"/>
    <n v="122702"/>
    <n v="0"/>
    <x v="1"/>
    <x v="0"/>
    <n v="13.3777777777777"/>
    <n v="12.04"/>
    <n v="3"/>
    <x v="1"/>
    <n v="207.77"/>
    <n v="-611.2700000000001"/>
    <n v="-50.769933554817285"/>
    <x v="3"/>
    <x v="18"/>
  </r>
  <r>
    <d v="2021-10-02T00:00:00"/>
    <x v="672"/>
    <n v="110001"/>
    <n v="0"/>
    <x v="0"/>
    <x v="0"/>
    <n v="7.78"/>
    <n v="7.78"/>
    <n v="3"/>
    <x v="0"/>
    <n v="207.77"/>
    <n v="-615.53000000000009"/>
    <n v="-79.116966580976879"/>
    <x v="6"/>
    <x v="11"/>
  </r>
  <r>
    <d v="2021-10-02T00:00:00"/>
    <x v="672"/>
    <n v="115769"/>
    <n v="0"/>
    <x v="0"/>
    <x v="0"/>
    <n v="5.36"/>
    <n v="5.36"/>
    <n v="3"/>
    <x v="0"/>
    <n v="207.77"/>
    <n v="-617.95000000000005"/>
    <n v="-115.28917910447761"/>
    <x v="1"/>
    <x v="13"/>
  </r>
  <r>
    <d v="2021-10-02T00:00:00"/>
    <x v="672"/>
    <n v="43238"/>
    <n v="0"/>
    <x v="0"/>
    <x v="0"/>
    <n v="27.05"/>
    <n v="27.05"/>
    <n v="4"/>
    <x v="0"/>
    <n v="207.77"/>
    <n v="-804.03000000000009"/>
    <n v="-29.72384473197782"/>
    <x v="1"/>
    <x v="25"/>
  </r>
  <r>
    <d v="2021-10-02T00:00:00"/>
    <x v="672"/>
    <n v="47400"/>
    <n v="0"/>
    <x v="3"/>
    <x v="0"/>
    <n v="20.3888888888888"/>
    <n v="18.350000000000001"/>
    <n v="5"/>
    <x v="1"/>
    <n v="207.77"/>
    <n v="-1020.5000000000001"/>
    <n v="-55.613079019073574"/>
    <x v="7"/>
    <x v="35"/>
  </r>
  <r>
    <d v="2021-10-02T00:00:00"/>
    <x v="673"/>
    <n v="122231"/>
    <n v="0"/>
    <x v="0"/>
    <x v="4"/>
    <n v="4"/>
    <n v="4"/>
    <n v="1"/>
    <x v="0"/>
    <n v="254.26"/>
    <n v="-250.26"/>
    <n v="-62.564999999999998"/>
    <x v="3"/>
    <x v="53"/>
  </r>
  <r>
    <d v="2021-10-02T00:00:00"/>
    <x v="673"/>
    <n v="83745"/>
    <n v="0"/>
    <x v="0"/>
    <x v="4"/>
    <n v="2.2599999999999998"/>
    <n v="2.2599999999999998"/>
    <n v="1"/>
    <x v="0"/>
    <n v="254.26"/>
    <n v="-252"/>
    <n v="-111.50442477876108"/>
    <x v="3"/>
    <x v="45"/>
  </r>
  <r>
    <d v="2021-10-02T00:00:00"/>
    <x v="673"/>
    <n v="79819"/>
    <n v="0"/>
    <x v="0"/>
    <x v="4"/>
    <n v="5.77"/>
    <n v="5.77"/>
    <n v="1"/>
    <x v="0"/>
    <n v="254.26"/>
    <n v="-248.48999999999998"/>
    <n v="-43.065857885615252"/>
    <x v="6"/>
    <x v="10"/>
  </r>
  <r>
    <d v="2021-10-02T00:00:00"/>
    <x v="673"/>
    <n v="100248"/>
    <n v="0"/>
    <x v="0"/>
    <x v="4"/>
    <n v="7.52"/>
    <n v="7.52"/>
    <n v="1"/>
    <x v="0"/>
    <n v="254.26"/>
    <n v="-246.73999999999998"/>
    <n v="-32.811170212765958"/>
    <x v="6"/>
    <x v="10"/>
  </r>
  <r>
    <d v="2021-10-02T00:00:00"/>
    <x v="673"/>
    <n v="92209"/>
    <n v="0"/>
    <x v="0"/>
    <x v="4"/>
    <n v="13.54"/>
    <n v="13.54"/>
    <n v="1"/>
    <x v="0"/>
    <n v="254.26"/>
    <n v="-240.72"/>
    <n v="-17.778434268833088"/>
    <x v="6"/>
    <x v="32"/>
  </r>
  <r>
    <d v="2021-10-02T00:00:00"/>
    <x v="673"/>
    <n v="109381"/>
    <n v="0"/>
    <x v="0"/>
    <x v="4"/>
    <n v="2.14"/>
    <n v="2.14"/>
    <n v="1"/>
    <x v="0"/>
    <n v="254.26"/>
    <n v="-252.12"/>
    <n v="-117.81308411214953"/>
    <x v="6"/>
    <x v="11"/>
  </r>
  <r>
    <d v="2021-10-02T00:00:00"/>
    <x v="673"/>
    <n v="71399"/>
    <n v="0"/>
    <x v="0"/>
    <x v="4"/>
    <n v="6.28"/>
    <n v="6.28"/>
    <n v="1"/>
    <x v="0"/>
    <n v="254.26"/>
    <n v="-247.98"/>
    <n v="-39.487261146496813"/>
    <x v="1"/>
    <x v="2"/>
  </r>
  <r>
    <d v="2021-10-02T00:00:00"/>
    <x v="673"/>
    <n v="92653"/>
    <n v="0"/>
    <x v="0"/>
    <x v="4"/>
    <n v="10.58"/>
    <n v="10.58"/>
    <n v="1"/>
    <x v="0"/>
    <n v="254.26"/>
    <n v="-243.67999999999998"/>
    <n v="-23.032136105860111"/>
    <x v="6"/>
    <x v="28"/>
  </r>
  <r>
    <d v="2021-10-02T00:00:00"/>
    <x v="673"/>
    <n v="80623"/>
    <n v="0"/>
    <x v="0"/>
    <x v="4"/>
    <n v="8.1199999999999992"/>
    <n v="8.1199999999999992"/>
    <n v="1"/>
    <x v="0"/>
    <n v="254.26"/>
    <n v="-246.14"/>
    <n v="-30.312807881773399"/>
    <x v="6"/>
    <x v="32"/>
  </r>
  <r>
    <d v="2021-10-02T00:00:00"/>
    <x v="673"/>
    <n v="11823"/>
    <n v="0"/>
    <x v="1"/>
    <x v="4"/>
    <n v="10.5696202531645"/>
    <n v="8.35"/>
    <n v="1"/>
    <x v="8"/>
    <n v="254.26"/>
    <n v="-245.91"/>
    <n v="-29.450299401197604"/>
    <x v="0"/>
    <x v="29"/>
  </r>
  <r>
    <d v="2021-10-02T00:00:00"/>
    <x v="673"/>
    <n v="11895"/>
    <n v="0"/>
    <x v="1"/>
    <x v="4"/>
    <n v="12.5696202531645"/>
    <n v="9.93"/>
    <n v="1"/>
    <x v="8"/>
    <n v="254.26"/>
    <n v="-244.32999999999998"/>
    <n v="-24.605236656596173"/>
    <x v="0"/>
    <x v="29"/>
  </r>
  <r>
    <d v="2021-10-02T00:00:00"/>
    <x v="673"/>
    <n v="92200"/>
    <n v="0"/>
    <x v="0"/>
    <x v="4"/>
    <n v="17.78"/>
    <n v="17.78"/>
    <n v="1"/>
    <x v="0"/>
    <n v="254.26"/>
    <n v="-236.48"/>
    <n v="-13.300337457817772"/>
    <x v="6"/>
    <x v="32"/>
  </r>
  <r>
    <d v="2021-10-02T00:00:00"/>
    <x v="673"/>
    <n v="113096"/>
    <n v="0"/>
    <x v="0"/>
    <x v="4"/>
    <n v="3.29"/>
    <n v="3.29"/>
    <n v="1"/>
    <x v="0"/>
    <n v="254.26"/>
    <n v="-250.97"/>
    <n v="-76.282674772036472"/>
    <x v="1"/>
    <x v="23"/>
  </r>
  <r>
    <d v="2021-10-02T00:00:00"/>
    <x v="673"/>
    <n v="72089"/>
    <n v="0"/>
    <x v="1"/>
    <x v="4"/>
    <n v="6.5882352941176396"/>
    <n v="5.6"/>
    <n v="1"/>
    <x v="4"/>
    <n v="254.26"/>
    <n v="-248.66"/>
    <n v="-44.403571428571432"/>
    <x v="0"/>
    <x v="29"/>
  </r>
  <r>
    <d v="2021-10-02T00:00:00"/>
    <x v="673"/>
    <n v="46476"/>
    <n v="0"/>
    <x v="0"/>
    <x v="4"/>
    <n v="8.93"/>
    <n v="8.93"/>
    <n v="1"/>
    <x v="0"/>
    <n v="254.26"/>
    <n v="-245.32999999999998"/>
    <n v="-27.472564389697649"/>
    <x v="6"/>
    <x v="10"/>
  </r>
  <r>
    <d v="2021-10-02T00:00:00"/>
    <x v="673"/>
    <n v="81463"/>
    <n v="0"/>
    <x v="0"/>
    <x v="4"/>
    <n v="8.93"/>
    <n v="8.93"/>
    <n v="1"/>
    <x v="0"/>
    <n v="254.26"/>
    <n v="-245.32999999999998"/>
    <n v="-27.472564389697649"/>
    <x v="0"/>
    <x v="29"/>
  </r>
  <r>
    <d v="2021-10-02T00:00:00"/>
    <x v="673"/>
    <n v="118158"/>
    <n v="0"/>
    <x v="0"/>
    <x v="4"/>
    <n v="1.34"/>
    <n v="1.34"/>
    <n v="1"/>
    <x v="0"/>
    <n v="254.26"/>
    <n v="-252.92"/>
    <n v="-188.74626865671641"/>
    <x v="6"/>
    <x v="26"/>
  </r>
  <r>
    <d v="2021-10-02T00:00:00"/>
    <x v="673"/>
    <n v="81902"/>
    <n v="0"/>
    <x v="1"/>
    <x v="4"/>
    <n v="12.6444444444444"/>
    <n v="11.38"/>
    <n v="1"/>
    <x v="1"/>
    <n v="254.26"/>
    <n v="-242.88"/>
    <n v="-21.342706502636201"/>
    <x v="0"/>
    <x v="0"/>
  </r>
  <r>
    <d v="2021-10-02T00:00:00"/>
    <x v="673"/>
    <n v="29819"/>
    <n v="0"/>
    <x v="0"/>
    <x v="4"/>
    <n v="20.14"/>
    <n v="20.14"/>
    <n v="1"/>
    <x v="0"/>
    <n v="254.26"/>
    <n v="-234.12"/>
    <n v="-11.62462760675273"/>
    <x v="0"/>
    <x v="0"/>
  </r>
  <r>
    <d v="2021-10-02T00:00:00"/>
    <x v="673"/>
    <n v="22036"/>
    <n v="0"/>
    <x v="0"/>
    <x v="4"/>
    <n v="1.79"/>
    <n v="1.79"/>
    <n v="1"/>
    <x v="0"/>
    <n v="254.26"/>
    <n v="-252.47"/>
    <n v="-141.04469273743015"/>
    <x v="3"/>
    <x v="45"/>
  </r>
  <r>
    <d v="2021-10-02T00:00:00"/>
    <x v="673"/>
    <n v="81678"/>
    <n v="0"/>
    <x v="0"/>
    <x v="4"/>
    <n v="11.86"/>
    <n v="11.86"/>
    <n v="1"/>
    <x v="0"/>
    <n v="254.26"/>
    <n v="-242.39999999999998"/>
    <n v="-20.438448566610454"/>
    <x v="7"/>
    <x v="61"/>
  </r>
  <r>
    <d v="2021-10-02T00:00:00"/>
    <x v="673"/>
    <n v="149506"/>
    <n v="0"/>
    <x v="3"/>
    <x v="4"/>
    <n v="3.38888888888888"/>
    <n v="3.05"/>
    <n v="1"/>
    <x v="1"/>
    <n v="254.26"/>
    <n v="-251.20999999999998"/>
    <n v="-82.363934426229505"/>
    <x v="1"/>
    <x v="23"/>
  </r>
  <r>
    <d v="2021-10-02T00:00:00"/>
    <x v="673"/>
    <n v="107364"/>
    <n v="0"/>
    <x v="0"/>
    <x v="4"/>
    <n v="12.67"/>
    <n v="12.67"/>
    <n v="1"/>
    <x v="0"/>
    <n v="254.26"/>
    <n v="-241.59"/>
    <n v="-19.067876874506709"/>
    <x v="1"/>
    <x v="2"/>
  </r>
  <r>
    <d v="2021-10-02T00:00:00"/>
    <x v="673"/>
    <n v="87287"/>
    <n v="0"/>
    <x v="0"/>
    <x v="4"/>
    <n v="2.23"/>
    <n v="2.23"/>
    <n v="1"/>
    <x v="0"/>
    <n v="254.26"/>
    <n v="-252.03"/>
    <n v="-113.01793721973094"/>
    <x v="1"/>
    <x v="14"/>
  </r>
  <r>
    <d v="2021-10-02T00:00:00"/>
    <x v="673"/>
    <n v="89450"/>
    <n v="0"/>
    <x v="0"/>
    <x v="4"/>
    <n v="6.71"/>
    <n v="6.71"/>
    <n v="1"/>
    <x v="0"/>
    <n v="254.26"/>
    <n v="-247.54999999999998"/>
    <n v="-36.892697466467958"/>
    <x v="0"/>
    <x v="29"/>
  </r>
  <r>
    <d v="2021-10-02T00:00:00"/>
    <x v="673"/>
    <n v="12648"/>
    <n v="0"/>
    <x v="0"/>
    <x v="4"/>
    <n v="9.69"/>
    <n v="9.69"/>
    <n v="1"/>
    <x v="0"/>
    <n v="254.26"/>
    <n v="-244.57"/>
    <n v="-25.239422084623325"/>
    <x v="6"/>
    <x v="74"/>
  </r>
  <r>
    <d v="2021-10-02T00:00:00"/>
    <x v="673"/>
    <n v="108897"/>
    <n v="0"/>
    <x v="0"/>
    <x v="4"/>
    <n v="1.93"/>
    <n v="1.93"/>
    <n v="1"/>
    <x v="0"/>
    <n v="254.26"/>
    <n v="-252.32999999999998"/>
    <n v="-130.74093264248705"/>
    <x v="6"/>
    <x v="11"/>
  </r>
  <r>
    <d v="2021-10-02T00:00:00"/>
    <x v="673"/>
    <n v="92204"/>
    <n v="0"/>
    <x v="0"/>
    <x v="4"/>
    <n v="17.420000000000002"/>
    <n v="17.420000000000002"/>
    <n v="1"/>
    <x v="0"/>
    <n v="254.26"/>
    <n v="-236.83999999999997"/>
    <n v="-13.595866819747414"/>
    <x v="6"/>
    <x v="32"/>
  </r>
  <r>
    <d v="2021-10-02T00:00:00"/>
    <x v="673"/>
    <n v="6037"/>
    <n v="0"/>
    <x v="0"/>
    <x v="4"/>
    <n v="6.73"/>
    <n v="6.73"/>
    <n v="1"/>
    <x v="0"/>
    <n v="254.26"/>
    <n v="-247.53"/>
    <n v="-36.780089153046063"/>
    <x v="7"/>
    <x v="51"/>
  </r>
  <r>
    <d v="2021-10-02T00:00:00"/>
    <x v="673"/>
    <n v="71820"/>
    <n v="0"/>
    <x v="0"/>
    <x v="4"/>
    <n v="14.06"/>
    <n v="14.06"/>
    <n v="2"/>
    <x v="0"/>
    <n v="254.26"/>
    <n v="-494.46"/>
    <n v="-35.167852062588899"/>
    <x v="6"/>
    <x v="26"/>
  </r>
  <r>
    <d v="2021-10-02T00:00:00"/>
    <x v="673"/>
    <n v="89446"/>
    <n v="0"/>
    <x v="0"/>
    <x v="4"/>
    <n v="20.78"/>
    <n v="20.78"/>
    <n v="2"/>
    <x v="0"/>
    <n v="254.26"/>
    <n v="-487.74"/>
    <n v="-23.471607314725699"/>
    <x v="0"/>
    <x v="29"/>
  </r>
  <r>
    <d v="2021-10-02T00:00:00"/>
    <x v="673"/>
    <n v="6044"/>
    <n v="0"/>
    <x v="0"/>
    <x v="4"/>
    <n v="13.49"/>
    <n v="13.49"/>
    <n v="2"/>
    <x v="0"/>
    <n v="254.26"/>
    <n v="-495.03"/>
    <n v="-36.696071163825053"/>
    <x v="7"/>
    <x v="51"/>
  </r>
  <r>
    <d v="2021-10-02T00:00:00"/>
    <x v="673"/>
    <n v="17620"/>
    <n v="0"/>
    <x v="0"/>
    <x v="4"/>
    <n v="17.22"/>
    <n v="17.22"/>
    <n v="2"/>
    <x v="0"/>
    <n v="254.26"/>
    <n v="-491.29999999999995"/>
    <n v="-28.530778164924506"/>
    <x v="1"/>
    <x v="2"/>
  </r>
  <r>
    <d v="2021-10-02T00:00:00"/>
    <x v="673"/>
    <n v="77361"/>
    <n v="0"/>
    <x v="0"/>
    <x v="4"/>
    <n v="7.45"/>
    <n v="7.45"/>
    <n v="2"/>
    <x v="0"/>
    <n v="254.26"/>
    <n v="-501.07"/>
    <n v="-67.257718120805364"/>
    <x v="1"/>
    <x v="14"/>
  </r>
  <r>
    <d v="2021-10-02T00:00:00"/>
    <x v="673"/>
    <n v="70201"/>
    <n v="0"/>
    <x v="0"/>
    <x v="4"/>
    <n v="9.17"/>
    <n v="9.17"/>
    <n v="2"/>
    <x v="0"/>
    <n v="254.26"/>
    <n v="-499.34999999999997"/>
    <n v="-54.454743729552888"/>
    <x v="3"/>
    <x v="53"/>
  </r>
  <r>
    <d v="2021-10-02T00:00:00"/>
    <x v="673"/>
    <n v="109579"/>
    <n v="0"/>
    <x v="0"/>
    <x v="4"/>
    <n v="53.64"/>
    <n v="53.64"/>
    <n v="3"/>
    <x v="0"/>
    <n v="254.26"/>
    <n v="-709.14"/>
    <n v="-13.220357941834452"/>
    <x v="2"/>
    <x v="71"/>
  </r>
  <r>
    <d v="2021-10-02T00:00:00"/>
    <x v="674"/>
    <n v="90924"/>
    <n v="0"/>
    <x v="0"/>
    <x v="1"/>
    <n v="3.41"/>
    <n v="3.41"/>
    <n v="1"/>
    <x v="0"/>
    <n v="30.99"/>
    <n v="-27.58"/>
    <n v="-8.0879765395894427"/>
    <x v="1"/>
    <x v="23"/>
  </r>
  <r>
    <d v="2021-10-02T00:00:00"/>
    <x v="674"/>
    <n v="114480"/>
    <n v="0"/>
    <x v="0"/>
    <x v="1"/>
    <n v="4.99"/>
    <n v="4.99"/>
    <n v="1"/>
    <x v="0"/>
    <n v="30.99"/>
    <n v="-26"/>
    <n v="-5.2104208416833666"/>
    <x v="7"/>
    <x v="58"/>
  </r>
  <r>
    <d v="2021-10-02T00:00:00"/>
    <x v="674"/>
    <n v="17596"/>
    <n v="0"/>
    <x v="1"/>
    <x v="1"/>
    <n v="15.275"/>
    <n v="12.22"/>
    <n v="2"/>
    <x v="6"/>
    <n v="30.99"/>
    <n v="-49.76"/>
    <n v="-4.072013093289689"/>
    <x v="1"/>
    <x v="2"/>
  </r>
  <r>
    <d v="2021-10-02T00:00:00"/>
    <x v="674"/>
    <n v="74383"/>
    <n v="0"/>
    <x v="1"/>
    <x v="1"/>
    <n v="20.517647058823499"/>
    <n v="17.440000000000001"/>
    <n v="6"/>
    <x v="4"/>
    <n v="30.99"/>
    <n v="-168.5"/>
    <n v="-9.6616972477064209"/>
    <x v="7"/>
    <x v="95"/>
  </r>
  <r>
    <d v="2021-10-02T00:00:00"/>
    <x v="675"/>
    <n v="20405"/>
    <n v="0"/>
    <x v="0"/>
    <x v="2"/>
    <n v="2.39"/>
    <n v="2.39"/>
    <n v="1"/>
    <x v="0"/>
    <n v="88.81"/>
    <n v="-86.42"/>
    <n v="-36.15899581589958"/>
    <x v="2"/>
    <x v="66"/>
  </r>
  <r>
    <d v="2021-10-02T00:00:00"/>
    <x v="675"/>
    <n v="41328"/>
    <n v="0"/>
    <x v="0"/>
    <x v="2"/>
    <n v="2.54"/>
    <n v="2.54"/>
    <n v="1"/>
    <x v="0"/>
    <n v="88.81"/>
    <n v="-86.27"/>
    <n v="-33.964566929133859"/>
    <x v="2"/>
    <x v="6"/>
  </r>
  <r>
    <d v="2021-10-02T00:00:00"/>
    <x v="675"/>
    <n v="72320"/>
    <n v="0"/>
    <x v="0"/>
    <x v="2"/>
    <n v="5.66"/>
    <n v="5.66"/>
    <n v="1"/>
    <x v="0"/>
    <n v="88.81"/>
    <n v="-83.15"/>
    <n v="-14.690812720848058"/>
    <x v="6"/>
    <x v="10"/>
  </r>
  <r>
    <d v="2021-10-02T00:00:00"/>
    <x v="675"/>
    <n v="69113"/>
    <n v="0"/>
    <x v="0"/>
    <x v="2"/>
    <n v="2.46"/>
    <n v="2.46"/>
    <n v="1"/>
    <x v="0"/>
    <n v="88.81"/>
    <n v="-86.350000000000009"/>
    <n v="-35.10162601626017"/>
    <x v="7"/>
    <x v="58"/>
  </r>
  <r>
    <d v="2021-10-02T00:00:00"/>
    <x v="675"/>
    <n v="29582"/>
    <n v="0"/>
    <x v="0"/>
    <x v="2"/>
    <n v="6.43"/>
    <n v="6.43"/>
    <n v="1"/>
    <x v="0"/>
    <n v="88.81"/>
    <n v="-82.38"/>
    <n v="-12.811819595645412"/>
    <x v="6"/>
    <x v="31"/>
  </r>
  <r>
    <d v="2021-10-02T00:00:00"/>
    <x v="675"/>
    <n v="98637"/>
    <n v="0"/>
    <x v="0"/>
    <x v="2"/>
    <n v="6.95"/>
    <n v="6.95"/>
    <n v="1"/>
    <x v="0"/>
    <n v="88.81"/>
    <n v="-81.86"/>
    <n v="-11.77841726618705"/>
    <x v="6"/>
    <x v="31"/>
  </r>
  <r>
    <d v="2021-10-02T00:00:00"/>
    <x v="675"/>
    <n v="46716"/>
    <n v="0"/>
    <x v="3"/>
    <x v="2"/>
    <n v="1.8"/>
    <n v="1.71"/>
    <n v="1"/>
    <x v="7"/>
    <n v="88.81"/>
    <n v="-87.100000000000009"/>
    <n v="-50.935672514619888"/>
    <x v="2"/>
    <x v="5"/>
  </r>
  <r>
    <d v="2021-10-02T00:00:00"/>
    <x v="675"/>
    <n v="89130"/>
    <n v="0"/>
    <x v="0"/>
    <x v="2"/>
    <n v="3.98"/>
    <n v="3.98"/>
    <n v="1"/>
    <x v="0"/>
    <n v="88.81"/>
    <n v="-84.83"/>
    <n v="-21.314070351758794"/>
    <x v="6"/>
    <x v="31"/>
  </r>
  <r>
    <d v="2021-10-02T00:00:00"/>
    <x v="675"/>
    <n v="121990"/>
    <n v="0"/>
    <x v="0"/>
    <x v="2"/>
    <n v="2.4900000000000002"/>
    <n v="2.4900000000000002"/>
    <n v="1"/>
    <x v="0"/>
    <n v="88.81"/>
    <n v="-86.320000000000007"/>
    <n v="-34.666666666666664"/>
    <x v="7"/>
    <x v="58"/>
  </r>
  <r>
    <d v="2021-10-02T00:00:00"/>
    <x v="675"/>
    <n v="109579"/>
    <n v="0"/>
    <x v="0"/>
    <x v="2"/>
    <n v="35.76"/>
    <n v="35.76"/>
    <n v="2"/>
    <x v="0"/>
    <n v="88.81"/>
    <n v="-141.86000000000001"/>
    <n v="-3.9670022371364659"/>
    <x v="2"/>
    <x v="71"/>
  </r>
  <r>
    <d v="2021-10-02T00:00:00"/>
    <x v="675"/>
    <n v="43944"/>
    <n v="0"/>
    <x v="0"/>
    <x v="2"/>
    <n v="49.12"/>
    <n v="49.12"/>
    <n v="3"/>
    <x v="0"/>
    <n v="88.81"/>
    <n v="-217.31"/>
    <n v="-4.4240635179153101"/>
    <x v="5"/>
    <x v="9"/>
  </r>
  <r>
    <d v="2021-10-02T00:00:00"/>
    <x v="676"/>
    <n v="10573"/>
    <n v="0"/>
    <x v="0"/>
    <x v="0"/>
    <n v="4.2699999999999996"/>
    <n v="4.2699999999999996"/>
    <n v="1"/>
    <x v="0"/>
    <n v="71.709999999999994"/>
    <n v="-67.44"/>
    <n v="-15.793911007025763"/>
    <x v="3"/>
    <x v="46"/>
  </r>
  <r>
    <d v="2021-10-02T00:00:00"/>
    <x v="676"/>
    <n v="86972"/>
    <n v="0"/>
    <x v="0"/>
    <x v="0"/>
    <n v="2.4"/>
    <n v="2.4"/>
    <n v="1"/>
    <x v="0"/>
    <n v="71.709999999999994"/>
    <n v="-69.309999999999988"/>
    <n v="-28.879166666666663"/>
    <x v="3"/>
    <x v="53"/>
  </r>
  <r>
    <d v="2021-10-02T00:00:00"/>
    <x v="676"/>
    <n v="80673"/>
    <n v="0"/>
    <x v="0"/>
    <x v="0"/>
    <n v="2.67"/>
    <n v="2.67"/>
    <n v="1"/>
    <x v="0"/>
    <n v="71.709999999999994"/>
    <n v="-69.039999999999992"/>
    <n v="-25.85767790262172"/>
    <x v="3"/>
    <x v="53"/>
  </r>
  <r>
    <d v="2021-10-02T00:00:00"/>
    <x v="676"/>
    <n v="71834"/>
    <n v="0"/>
    <x v="0"/>
    <x v="0"/>
    <n v="2.5499999999999998"/>
    <n v="2.5499999999999998"/>
    <n v="1"/>
    <x v="0"/>
    <n v="71.709999999999994"/>
    <n v="-69.16"/>
    <n v="-27.12156862745098"/>
    <x v="3"/>
    <x v="53"/>
  </r>
  <r>
    <d v="2021-10-02T00:00:00"/>
    <x v="676"/>
    <n v="20243"/>
    <n v="0"/>
    <x v="3"/>
    <x v="0"/>
    <n v="15.2"/>
    <n v="13.68"/>
    <n v="1"/>
    <x v="1"/>
    <n v="71.709999999999994"/>
    <n v="-58.029999999999994"/>
    <n v="-4.2419590643274852"/>
    <x v="6"/>
    <x v="10"/>
  </r>
  <r>
    <d v="2021-10-02T00:00:00"/>
    <x v="676"/>
    <n v="71836"/>
    <n v="0"/>
    <x v="0"/>
    <x v="0"/>
    <n v="2.93"/>
    <n v="2.93"/>
    <n v="1"/>
    <x v="0"/>
    <n v="71.709999999999994"/>
    <n v="-68.779999999999987"/>
    <n v="-23.47440273037542"/>
    <x v="3"/>
    <x v="53"/>
  </r>
  <r>
    <d v="2021-10-02T00:00:00"/>
    <x v="676"/>
    <n v="80682"/>
    <n v="0"/>
    <x v="0"/>
    <x v="0"/>
    <n v="2.3199999999999998"/>
    <n v="2.3199999999999998"/>
    <n v="1"/>
    <x v="0"/>
    <n v="71.709999999999994"/>
    <n v="-69.39"/>
    <n v="-29.90948275862069"/>
    <x v="3"/>
    <x v="53"/>
  </r>
  <r>
    <d v="2021-10-02T00:00:00"/>
    <x v="676"/>
    <n v="48632"/>
    <n v="0"/>
    <x v="0"/>
    <x v="0"/>
    <n v="3.46"/>
    <n v="3.46"/>
    <n v="1"/>
    <x v="0"/>
    <n v="71.709999999999994"/>
    <n v="-68.25"/>
    <n v="-19.72543352601156"/>
    <x v="3"/>
    <x v="46"/>
  </r>
  <r>
    <d v="2021-10-02T00:00:00"/>
    <x v="676"/>
    <n v="80678"/>
    <n v="0"/>
    <x v="0"/>
    <x v="0"/>
    <n v="4.78"/>
    <n v="4.78"/>
    <n v="2"/>
    <x v="0"/>
    <n v="71.709999999999994"/>
    <n v="-138.63999999999999"/>
    <n v="-29.004184100418406"/>
    <x v="3"/>
    <x v="53"/>
  </r>
  <r>
    <d v="2021-10-02T00:00:00"/>
    <x v="676"/>
    <n v="107917"/>
    <n v="0"/>
    <x v="0"/>
    <x v="0"/>
    <n v="4.0599999999999996"/>
    <n v="4.0599999999999996"/>
    <n v="2"/>
    <x v="0"/>
    <n v="71.709999999999994"/>
    <n v="-139.35999999999999"/>
    <n v="-34.325123152709359"/>
    <x v="1"/>
    <x v="13"/>
  </r>
  <r>
    <d v="2021-10-02T00:00:00"/>
    <x v="676"/>
    <n v="74383"/>
    <n v="0"/>
    <x v="1"/>
    <x v="0"/>
    <n v="6.8352941176470496"/>
    <n v="5.81"/>
    <n v="2"/>
    <x v="4"/>
    <n v="71.709999999999994"/>
    <n v="-137.60999999999999"/>
    <n v="-23.685025817555935"/>
    <x v="7"/>
    <x v="95"/>
  </r>
  <r>
    <d v="2021-10-02T00:00:00"/>
    <x v="676"/>
    <n v="86994"/>
    <n v="0"/>
    <x v="3"/>
    <x v="0"/>
    <n v="5.7578947368420996"/>
    <n v="5.47"/>
    <n v="2"/>
    <x v="7"/>
    <n v="71.709999999999994"/>
    <n v="-137.94999999999999"/>
    <n v="-25.219378427787934"/>
    <x v="3"/>
    <x v="53"/>
  </r>
  <r>
    <d v="2021-10-02T00:00:00"/>
    <x v="676"/>
    <n v="70236"/>
    <n v="0"/>
    <x v="0"/>
    <x v="0"/>
    <n v="4.63"/>
    <n v="4.63"/>
    <n v="2"/>
    <x v="0"/>
    <n v="71.709999999999994"/>
    <n v="-138.79"/>
    <n v="-29.976241900647945"/>
    <x v="1"/>
    <x v="13"/>
  </r>
  <r>
    <d v="2021-10-02T00:00:00"/>
    <x v="676"/>
    <n v="70238"/>
    <n v="0"/>
    <x v="0"/>
    <x v="0"/>
    <n v="4.63"/>
    <n v="4.63"/>
    <n v="2"/>
    <x v="0"/>
    <n v="71.709999999999994"/>
    <n v="-138.79"/>
    <n v="-29.976241900647945"/>
    <x v="1"/>
    <x v="13"/>
  </r>
  <r>
    <d v="2021-10-02T00:00:00"/>
    <x v="676"/>
    <n v="70239"/>
    <n v="0"/>
    <x v="0"/>
    <x v="0"/>
    <n v="4.63"/>
    <n v="4.63"/>
    <n v="2"/>
    <x v="0"/>
    <n v="71.709999999999994"/>
    <n v="-138.79"/>
    <n v="-29.976241900647945"/>
    <x v="1"/>
    <x v="13"/>
  </r>
  <r>
    <d v="2021-10-02T00:00:00"/>
    <x v="676"/>
    <n v="10569"/>
    <n v="0"/>
    <x v="0"/>
    <x v="0"/>
    <n v="22.85"/>
    <n v="22.85"/>
    <n v="3"/>
    <x v="0"/>
    <n v="71.709999999999994"/>
    <n v="-192.28"/>
    <n v="-8.4148796498905902"/>
    <x v="3"/>
    <x v="46"/>
  </r>
  <r>
    <d v="2021-10-02T00:00:00"/>
    <x v="677"/>
    <n v="103592"/>
    <n v="0"/>
    <x v="2"/>
    <x v="2"/>
    <n v="124.042857142857"/>
    <n v="86.83"/>
    <n v="8"/>
    <x v="3"/>
    <n v="80.37"/>
    <n v="-556.13"/>
    <n v="-6.4048140043763677"/>
    <x v="5"/>
    <x v="9"/>
  </r>
  <r>
    <d v="2021-10-02T00:00:00"/>
    <x v="678"/>
    <n v="180822"/>
    <n v="0"/>
    <x v="0"/>
    <x v="2"/>
    <n v="13.08"/>
    <n v="13.08"/>
    <n v="1"/>
    <x v="0"/>
    <n v="116.72"/>
    <n v="-103.64"/>
    <n v="-7.9235474006116204"/>
    <x v="5"/>
    <x v="70"/>
  </r>
  <r>
    <d v="2021-10-02T00:00:00"/>
    <x v="678"/>
    <n v="105905"/>
    <n v="0"/>
    <x v="0"/>
    <x v="2"/>
    <n v="6.56"/>
    <n v="6.56"/>
    <n v="1"/>
    <x v="0"/>
    <n v="116.72"/>
    <n v="-110.16"/>
    <n v="-16.792682926829269"/>
    <x v="5"/>
    <x v="70"/>
  </r>
  <r>
    <d v="2021-10-02T00:00:00"/>
    <x v="678"/>
    <n v="108458"/>
    <n v="0"/>
    <x v="0"/>
    <x v="2"/>
    <n v="9.32"/>
    <n v="9.32"/>
    <n v="1"/>
    <x v="0"/>
    <n v="116.72"/>
    <n v="-107.4"/>
    <n v="-11.523605150214593"/>
    <x v="5"/>
    <x v="9"/>
  </r>
  <r>
    <d v="2021-10-02T00:00:00"/>
    <x v="678"/>
    <n v="113129"/>
    <n v="0"/>
    <x v="0"/>
    <x v="2"/>
    <n v="117.46"/>
    <n v="117.46"/>
    <n v="8"/>
    <x v="0"/>
    <n v="116.72"/>
    <n v="-816.3"/>
    <n v="-6.9495998637834155"/>
    <x v="5"/>
    <x v="9"/>
  </r>
  <r>
    <d v="2021-10-02T00:00:00"/>
    <x v="679"/>
    <n v="98337"/>
    <n v="0"/>
    <x v="0"/>
    <x v="0"/>
    <n v="31.99"/>
    <n v="31.99"/>
    <n v="8"/>
    <x v="0"/>
    <n v="23.47"/>
    <n v="-155.76999999999998"/>
    <n v="-4.8693341669271648"/>
    <x v="3"/>
    <x v="15"/>
  </r>
  <r>
    <d v="2021-10-02T00:00:00"/>
    <x v="680"/>
    <n v="89127"/>
    <n v="0"/>
    <x v="0"/>
    <x v="0"/>
    <n v="3.51"/>
    <n v="3.51"/>
    <n v="1"/>
    <x v="0"/>
    <n v="24.68"/>
    <n v="-21.17"/>
    <n v="-6.0313390313390318"/>
    <x v="6"/>
    <x v="31"/>
  </r>
  <r>
    <d v="2021-10-02T00:00:00"/>
    <x v="680"/>
    <n v="100436"/>
    <n v="0"/>
    <x v="0"/>
    <x v="0"/>
    <n v="4.17"/>
    <n v="4.17"/>
    <n v="1"/>
    <x v="0"/>
    <n v="24.68"/>
    <n v="-20.509999999999998"/>
    <n v="-4.9184652278177454"/>
    <x v="6"/>
    <x v="31"/>
  </r>
  <r>
    <d v="2021-10-02T00:00:00"/>
    <x v="680"/>
    <n v="29444"/>
    <n v="0"/>
    <x v="0"/>
    <x v="0"/>
    <n v="6.67"/>
    <n v="6.67"/>
    <n v="1"/>
    <x v="0"/>
    <n v="24.68"/>
    <n v="-18.009999999999998"/>
    <n v="-2.700149925037481"/>
    <x v="6"/>
    <x v="32"/>
  </r>
  <r>
    <d v="2021-10-02T00:00:00"/>
    <x v="680"/>
    <n v="29499"/>
    <n v="0"/>
    <x v="0"/>
    <x v="0"/>
    <n v="3.98"/>
    <n v="3.98"/>
    <n v="1"/>
    <x v="0"/>
    <n v="24.68"/>
    <n v="-20.7"/>
    <n v="-5.2010050251256281"/>
    <x v="6"/>
    <x v="31"/>
  </r>
  <r>
    <d v="2021-10-02T00:00:00"/>
    <x v="680"/>
    <n v="29485"/>
    <n v="0"/>
    <x v="0"/>
    <x v="0"/>
    <n v="3.98"/>
    <n v="3.98"/>
    <n v="1"/>
    <x v="0"/>
    <n v="24.68"/>
    <n v="-20.7"/>
    <n v="-5.2010050251256281"/>
    <x v="6"/>
    <x v="31"/>
  </r>
  <r>
    <d v="2021-10-02T00:00:00"/>
    <x v="680"/>
    <n v="49108"/>
    <n v="0"/>
    <x v="0"/>
    <x v="0"/>
    <n v="3.98"/>
    <n v="3.98"/>
    <n v="1"/>
    <x v="0"/>
    <n v="24.68"/>
    <n v="-20.7"/>
    <n v="-5.2010050251256281"/>
    <x v="6"/>
    <x v="31"/>
  </r>
  <r>
    <d v="2021-10-02T00:00:00"/>
    <x v="680"/>
    <n v="29587"/>
    <n v="0"/>
    <x v="0"/>
    <x v="0"/>
    <n v="6.47"/>
    <n v="6.47"/>
    <n v="1"/>
    <x v="0"/>
    <n v="24.68"/>
    <n v="-18.21"/>
    <n v="-2.8145285935085012"/>
    <x v="6"/>
    <x v="31"/>
  </r>
  <r>
    <d v="2021-10-02T00:00:00"/>
    <x v="681"/>
    <n v="119257"/>
    <n v="0"/>
    <x v="0"/>
    <x v="2"/>
    <n v="1.63"/>
    <n v="1.63"/>
    <n v="1"/>
    <x v="0"/>
    <n v="38.630000000000003"/>
    <n v="-37"/>
    <n v="-22.699386503067487"/>
    <x v="1"/>
    <x v="12"/>
  </r>
  <r>
    <d v="2021-10-02T00:00:00"/>
    <x v="681"/>
    <n v="68412"/>
    <n v="0"/>
    <x v="0"/>
    <x v="2"/>
    <n v="1.83"/>
    <n v="1.83"/>
    <n v="1"/>
    <x v="0"/>
    <n v="38.630000000000003"/>
    <n v="-36.800000000000004"/>
    <n v="-20.10928961748634"/>
    <x v="1"/>
    <x v="23"/>
  </r>
  <r>
    <d v="2021-10-02T00:00:00"/>
    <x v="681"/>
    <n v="110776"/>
    <n v="0"/>
    <x v="3"/>
    <x v="2"/>
    <n v="2.8"/>
    <n v="2.52"/>
    <n v="1"/>
    <x v="1"/>
    <n v="38.630000000000003"/>
    <n v="-36.11"/>
    <n v="-14.329365079365079"/>
    <x v="1"/>
    <x v="12"/>
  </r>
  <r>
    <d v="2021-10-02T00:00:00"/>
    <x v="681"/>
    <n v="88976"/>
    <n v="0"/>
    <x v="0"/>
    <x v="2"/>
    <n v="1.4"/>
    <n v="1.4"/>
    <n v="1"/>
    <x v="0"/>
    <n v="38.630000000000003"/>
    <n v="-37.230000000000004"/>
    <n v="-26.592857142857149"/>
    <x v="3"/>
    <x v="54"/>
  </r>
  <r>
    <d v="2021-10-02T00:00:00"/>
    <x v="681"/>
    <n v="45538"/>
    <n v="0"/>
    <x v="0"/>
    <x v="2"/>
    <n v="6.66"/>
    <n v="6.66"/>
    <n v="1"/>
    <x v="0"/>
    <n v="38.630000000000003"/>
    <n v="-31.970000000000002"/>
    <n v="-4.8003003003003002"/>
    <x v="0"/>
    <x v="29"/>
  </r>
  <r>
    <d v="2021-10-02T00:00:00"/>
    <x v="681"/>
    <n v="28494"/>
    <n v="0"/>
    <x v="0"/>
    <x v="2"/>
    <n v="4.42"/>
    <n v="4.42"/>
    <n v="1"/>
    <x v="0"/>
    <n v="38.630000000000003"/>
    <n v="-34.21"/>
    <n v="-7.7398190045248869"/>
    <x v="1"/>
    <x v="13"/>
  </r>
  <r>
    <d v="2021-10-02T00:00:00"/>
    <x v="681"/>
    <n v="109185"/>
    <n v="0"/>
    <x v="0"/>
    <x v="2"/>
    <n v="9.67"/>
    <n v="9.67"/>
    <n v="1"/>
    <x v="0"/>
    <n v="38.630000000000003"/>
    <n v="-28.96"/>
    <n v="-2.9948293691830403"/>
    <x v="1"/>
    <x v="2"/>
  </r>
  <r>
    <d v="2021-10-02T00:00:00"/>
    <x v="681"/>
    <n v="105169"/>
    <n v="0"/>
    <x v="3"/>
    <x v="2"/>
    <n v="5.6555555555555497"/>
    <n v="5.09"/>
    <n v="1"/>
    <x v="1"/>
    <n v="38.630000000000003"/>
    <n v="-33.540000000000006"/>
    <n v="-6.5893909626719074"/>
    <x v="4"/>
    <x v="87"/>
  </r>
  <r>
    <d v="2021-10-02T00:00:00"/>
    <x v="681"/>
    <n v="50367"/>
    <n v="0"/>
    <x v="0"/>
    <x v="2"/>
    <n v="5.07"/>
    <n v="5.07"/>
    <n v="2"/>
    <x v="0"/>
    <n v="38.630000000000003"/>
    <n v="-72.19"/>
    <n v="-14.238658777120314"/>
    <x v="4"/>
    <x v="8"/>
  </r>
  <r>
    <d v="2021-10-02T00:00:00"/>
    <x v="681"/>
    <n v="90854"/>
    <n v="0"/>
    <x v="0"/>
    <x v="2"/>
    <n v="5.61"/>
    <n v="5.61"/>
    <n v="2"/>
    <x v="0"/>
    <n v="38.630000000000003"/>
    <n v="-71.650000000000006"/>
    <n v="-12.771836007130124"/>
    <x v="1"/>
    <x v="21"/>
  </r>
  <r>
    <d v="2021-10-02T00:00:00"/>
    <x v="681"/>
    <n v="88990"/>
    <n v="0"/>
    <x v="0"/>
    <x v="2"/>
    <n v="2.72"/>
    <n v="2.72"/>
    <n v="2"/>
    <x v="0"/>
    <n v="38.630000000000003"/>
    <n v="-74.540000000000006"/>
    <n v="-27.404411764705884"/>
    <x v="3"/>
    <x v="54"/>
  </r>
  <r>
    <d v="2021-10-02T00:00:00"/>
    <x v="681"/>
    <n v="106779"/>
    <n v="0"/>
    <x v="0"/>
    <x v="2"/>
    <n v="6.8"/>
    <n v="6.8"/>
    <n v="6"/>
    <x v="0"/>
    <n v="38.630000000000003"/>
    <n v="-224.98000000000002"/>
    <n v="-33.085294117647059"/>
    <x v="6"/>
    <x v="11"/>
  </r>
  <r>
    <d v="2021-10-02T00:00:00"/>
    <x v="682"/>
    <n v="122745"/>
    <n v="0"/>
    <x v="0"/>
    <x v="0"/>
    <n v="102.85"/>
    <n v="102.85"/>
    <n v="6"/>
    <x v="0"/>
    <n v="83.66"/>
    <n v="-399.11"/>
    <n v="-3.8805055906660186"/>
    <x v="2"/>
    <x v="76"/>
  </r>
  <r>
    <d v="2021-10-02T00:00:00"/>
    <x v="683"/>
    <n v="79043"/>
    <n v="0"/>
    <x v="1"/>
    <x v="0"/>
    <n v="10.0632911392405"/>
    <n v="7.95"/>
    <n v="1"/>
    <x v="8"/>
    <n v="18.97"/>
    <n v="-11.02"/>
    <n v="-1.3861635220125785"/>
    <x v="0"/>
    <x v="29"/>
  </r>
  <r>
    <d v="2021-10-02T00:00:00"/>
    <x v="683"/>
    <n v="11771"/>
    <n v="0"/>
    <x v="1"/>
    <x v="0"/>
    <n v="4.5443037974683502"/>
    <n v="3.59"/>
    <n v="1"/>
    <x v="8"/>
    <n v="18.97"/>
    <n v="-15.379999999999999"/>
    <n v="-4.2841225626740949"/>
    <x v="0"/>
    <x v="29"/>
  </r>
  <r>
    <d v="2021-10-02T00:00:00"/>
    <x v="683"/>
    <n v="20049"/>
    <n v="0"/>
    <x v="3"/>
    <x v="0"/>
    <n v="17.022222222222201"/>
    <n v="15.32"/>
    <n v="5"/>
    <x v="1"/>
    <n v="18.97"/>
    <n v="-79.53"/>
    <n v="-5.1912532637075719"/>
    <x v="4"/>
    <x v="8"/>
  </r>
  <r>
    <d v="2021-10-02T00:00:00"/>
    <x v="684"/>
    <n v="43945"/>
    <n v="0"/>
    <x v="0"/>
    <x v="2"/>
    <n v="49.12"/>
    <n v="49.12"/>
    <n v="3"/>
    <x v="0"/>
    <n v="69.22"/>
    <n v="-158.54"/>
    <n v="-3.2276058631921822"/>
    <x v="5"/>
    <x v="9"/>
  </r>
  <r>
    <d v="2021-10-02T00:00:00"/>
    <x v="684"/>
    <n v="43944"/>
    <n v="0"/>
    <x v="0"/>
    <x v="2"/>
    <n v="49.12"/>
    <n v="49.12"/>
    <n v="3"/>
    <x v="0"/>
    <n v="69.22"/>
    <n v="-158.54"/>
    <n v="-3.2276058631921822"/>
    <x v="5"/>
    <x v="9"/>
  </r>
  <r>
    <d v="2021-10-02T00:00:00"/>
    <x v="685"/>
    <n v="82427"/>
    <n v="0"/>
    <x v="0"/>
    <x v="1"/>
    <n v="4.01"/>
    <n v="4.01"/>
    <n v="1"/>
    <x v="0"/>
    <n v="97.97"/>
    <n v="-93.96"/>
    <n v="-23.431421446384039"/>
    <x v="6"/>
    <x v="26"/>
  </r>
  <r>
    <d v="2021-10-02T00:00:00"/>
    <x v="685"/>
    <n v="1634"/>
    <n v="0"/>
    <x v="0"/>
    <x v="1"/>
    <n v="2.2599999999999998"/>
    <n v="2.2599999999999998"/>
    <n v="1"/>
    <x v="0"/>
    <n v="97.97"/>
    <n v="-95.71"/>
    <n v="-42.349557522123895"/>
    <x v="4"/>
    <x v="8"/>
  </r>
  <r>
    <d v="2021-10-02T00:00:00"/>
    <x v="685"/>
    <n v="80088"/>
    <n v="0"/>
    <x v="0"/>
    <x v="1"/>
    <n v="4.03"/>
    <n v="4.03"/>
    <n v="1"/>
    <x v="0"/>
    <n v="97.97"/>
    <n v="-93.94"/>
    <n v="-23.310173697270468"/>
    <x v="3"/>
    <x v="24"/>
  </r>
  <r>
    <d v="2021-10-02T00:00:00"/>
    <x v="685"/>
    <n v="116888"/>
    <n v="0"/>
    <x v="0"/>
    <x v="1"/>
    <n v="2.02"/>
    <n v="2.02"/>
    <n v="1"/>
    <x v="0"/>
    <n v="97.97"/>
    <n v="-95.95"/>
    <n v="-47.5"/>
    <x v="6"/>
    <x v="11"/>
  </r>
  <r>
    <d v="2021-10-02T00:00:00"/>
    <x v="685"/>
    <n v="60366"/>
    <n v="0"/>
    <x v="0"/>
    <x v="1"/>
    <n v="2.9"/>
    <n v="2.9"/>
    <n v="1"/>
    <x v="0"/>
    <n v="97.97"/>
    <n v="-95.07"/>
    <n v="-32.782758620689656"/>
    <x v="3"/>
    <x v="24"/>
  </r>
  <r>
    <d v="2021-10-02T00:00:00"/>
    <x v="685"/>
    <n v="116800"/>
    <n v="0"/>
    <x v="0"/>
    <x v="1"/>
    <n v="1.95"/>
    <n v="1.95"/>
    <n v="1"/>
    <x v="0"/>
    <n v="97.97"/>
    <n v="-96.02"/>
    <n v="-49.241025641025637"/>
    <x v="3"/>
    <x v="24"/>
  </r>
  <r>
    <d v="2021-10-02T00:00:00"/>
    <x v="685"/>
    <n v="82448"/>
    <n v="0"/>
    <x v="10"/>
    <x v="1"/>
    <n v="5.7374999999999998"/>
    <n v="4.59"/>
    <n v="1"/>
    <x v="6"/>
    <n v="97.97"/>
    <n v="-93.38"/>
    <n v="-20.344226579520697"/>
    <x v="6"/>
    <x v="83"/>
  </r>
  <r>
    <d v="2021-10-02T00:00:00"/>
    <x v="685"/>
    <n v="73836"/>
    <n v="0"/>
    <x v="0"/>
    <x v="1"/>
    <n v="3.16"/>
    <n v="3.16"/>
    <n v="1"/>
    <x v="0"/>
    <n v="97.97"/>
    <n v="-94.81"/>
    <n v="-30.003164556962023"/>
    <x v="3"/>
    <x v="54"/>
  </r>
  <r>
    <d v="2021-10-02T00:00:00"/>
    <x v="685"/>
    <n v="14025"/>
    <n v="0"/>
    <x v="0"/>
    <x v="1"/>
    <n v="3.41"/>
    <n v="3.41"/>
    <n v="1"/>
    <x v="0"/>
    <n v="97.97"/>
    <n v="-94.56"/>
    <n v="-27.730205278592376"/>
    <x v="3"/>
    <x v="24"/>
  </r>
  <r>
    <d v="2021-10-02T00:00:00"/>
    <x v="685"/>
    <n v="1297"/>
    <n v="0"/>
    <x v="0"/>
    <x v="1"/>
    <n v="6.82"/>
    <n v="6.82"/>
    <n v="1"/>
    <x v="0"/>
    <n v="97.97"/>
    <n v="-91.15"/>
    <n v="-13.365102639296188"/>
    <x v="6"/>
    <x v="26"/>
  </r>
  <r>
    <d v="2021-10-02T00:00:00"/>
    <x v="685"/>
    <n v="119737"/>
    <n v="0"/>
    <x v="0"/>
    <x v="1"/>
    <n v="24.07"/>
    <n v="24.07"/>
    <n v="1"/>
    <x v="0"/>
    <n v="97.97"/>
    <n v="-73.900000000000006"/>
    <n v="-3.0702118820108022"/>
    <x v="1"/>
    <x v="2"/>
  </r>
  <r>
    <d v="2021-10-02T00:00:00"/>
    <x v="685"/>
    <n v="105861"/>
    <n v="0"/>
    <x v="3"/>
    <x v="1"/>
    <n v="2.3777777777777702"/>
    <n v="2.14"/>
    <n v="1"/>
    <x v="1"/>
    <n v="97.97"/>
    <n v="-95.83"/>
    <n v="-44.780373831775698"/>
    <x v="4"/>
    <x v="8"/>
  </r>
  <r>
    <d v="2021-10-02T00:00:00"/>
    <x v="685"/>
    <n v="88976"/>
    <n v="0"/>
    <x v="0"/>
    <x v="1"/>
    <n v="1.4"/>
    <n v="1.4"/>
    <n v="1"/>
    <x v="0"/>
    <n v="97.97"/>
    <n v="-96.57"/>
    <n v="-68.978571428571428"/>
    <x v="3"/>
    <x v="54"/>
  </r>
  <r>
    <d v="2021-10-02T00:00:00"/>
    <x v="685"/>
    <n v="26054"/>
    <n v="0"/>
    <x v="0"/>
    <x v="1"/>
    <n v="3.07"/>
    <n v="3.07"/>
    <n v="1"/>
    <x v="0"/>
    <n v="97.97"/>
    <n v="-94.9"/>
    <n v="-30.912052117263848"/>
    <x v="3"/>
    <x v="24"/>
  </r>
  <r>
    <d v="2021-10-02T00:00:00"/>
    <x v="685"/>
    <n v="80228"/>
    <n v="0"/>
    <x v="0"/>
    <x v="1"/>
    <n v="3.7"/>
    <n v="3.7"/>
    <n v="1"/>
    <x v="0"/>
    <n v="97.97"/>
    <n v="-94.27"/>
    <n v="-25.478378378378377"/>
    <x v="3"/>
    <x v="24"/>
  </r>
  <r>
    <d v="2021-10-02T00:00:00"/>
    <x v="685"/>
    <n v="86183"/>
    <n v="0"/>
    <x v="0"/>
    <x v="1"/>
    <n v="4.6900000000000004"/>
    <n v="4.6900000000000004"/>
    <n v="1"/>
    <x v="0"/>
    <n v="97.97"/>
    <n v="-93.28"/>
    <n v="-19.889125799573559"/>
    <x v="6"/>
    <x v="26"/>
  </r>
  <r>
    <d v="2021-10-02T00:00:00"/>
    <x v="685"/>
    <n v="88990"/>
    <n v="0"/>
    <x v="0"/>
    <x v="1"/>
    <n v="1.36"/>
    <n v="1.36"/>
    <n v="1"/>
    <x v="0"/>
    <n v="97.97"/>
    <n v="-96.61"/>
    <n v="-71.036764705882348"/>
    <x v="3"/>
    <x v="54"/>
  </r>
  <r>
    <d v="2021-10-02T00:00:00"/>
    <x v="685"/>
    <n v="29320"/>
    <n v="0"/>
    <x v="0"/>
    <x v="1"/>
    <n v="5.95"/>
    <n v="5.95"/>
    <n v="1"/>
    <x v="0"/>
    <n v="97.97"/>
    <n v="-92.02"/>
    <n v="-15.465546218487393"/>
    <x v="6"/>
    <x v="11"/>
  </r>
  <r>
    <d v="2021-10-02T00:00:00"/>
    <x v="685"/>
    <n v="100038"/>
    <n v="0"/>
    <x v="0"/>
    <x v="1"/>
    <n v="11.4"/>
    <n v="11.4"/>
    <n v="1"/>
    <x v="0"/>
    <n v="97.97"/>
    <n v="-86.57"/>
    <n v="-7.5938596491228063"/>
    <x v="6"/>
    <x v="11"/>
  </r>
  <r>
    <d v="2021-10-02T00:00:00"/>
    <x v="685"/>
    <n v="71398"/>
    <n v="0"/>
    <x v="1"/>
    <x v="1"/>
    <n v="4.7058823529411704"/>
    <n v="4"/>
    <n v="1"/>
    <x v="4"/>
    <n v="97.97"/>
    <n v="-93.97"/>
    <n v="-23.4925"/>
    <x v="1"/>
    <x v="2"/>
  </r>
  <r>
    <d v="2021-10-02T00:00:00"/>
    <x v="685"/>
    <n v="158465"/>
    <n v="0"/>
    <x v="0"/>
    <x v="1"/>
    <n v="3.23"/>
    <n v="3.23"/>
    <n v="1"/>
    <x v="0"/>
    <n v="97.97"/>
    <n v="-94.74"/>
    <n v="-29.331269349845201"/>
    <x v="6"/>
    <x v="11"/>
  </r>
  <r>
    <d v="2021-10-02T00:00:00"/>
    <x v="685"/>
    <n v="147339"/>
    <n v="0"/>
    <x v="0"/>
    <x v="1"/>
    <n v="19.920000000000002"/>
    <n v="19.920000000000002"/>
    <n v="1"/>
    <x v="0"/>
    <n v="97.97"/>
    <n v="-78.05"/>
    <n v="-3.9181726907630519"/>
    <x v="4"/>
    <x v="8"/>
  </r>
  <r>
    <d v="2021-10-02T00:00:00"/>
    <x v="685"/>
    <n v="121067"/>
    <n v="0"/>
    <x v="3"/>
    <x v="1"/>
    <n v="6.7333333333333298"/>
    <n v="6.06"/>
    <n v="1"/>
    <x v="1"/>
    <n v="97.97"/>
    <n v="-91.91"/>
    <n v="-15.166666666666668"/>
    <x v="4"/>
    <x v="8"/>
  </r>
  <r>
    <d v="2021-10-02T00:00:00"/>
    <x v="685"/>
    <n v="88980"/>
    <n v="0"/>
    <x v="0"/>
    <x v="1"/>
    <n v="1.31"/>
    <n v="1.31"/>
    <n v="1"/>
    <x v="0"/>
    <n v="97.97"/>
    <n v="-96.66"/>
    <n v="-73.786259541984734"/>
    <x v="3"/>
    <x v="54"/>
  </r>
  <r>
    <d v="2021-10-02T00:00:00"/>
    <x v="685"/>
    <n v="158456"/>
    <n v="0"/>
    <x v="10"/>
    <x v="1"/>
    <n v="6.0624999999999902"/>
    <n v="4.8499999999999996"/>
    <n v="1"/>
    <x v="6"/>
    <n v="97.97"/>
    <n v="-93.12"/>
    <n v="-19.200000000000003"/>
    <x v="6"/>
    <x v="11"/>
  </r>
  <r>
    <d v="2021-10-02T00:00:00"/>
    <x v="685"/>
    <n v="106758"/>
    <n v="0"/>
    <x v="0"/>
    <x v="1"/>
    <n v="8.8000000000000007"/>
    <n v="8.8000000000000007"/>
    <n v="2"/>
    <x v="0"/>
    <n v="97.97"/>
    <n v="-187.14"/>
    <n v="-21.265909090909087"/>
    <x v="6"/>
    <x v="11"/>
  </r>
  <r>
    <d v="2021-10-02T00:00:00"/>
    <x v="685"/>
    <n v="106785"/>
    <n v="0"/>
    <x v="0"/>
    <x v="1"/>
    <n v="4.1100000000000003"/>
    <n v="4.1100000000000003"/>
    <n v="4"/>
    <x v="0"/>
    <n v="97.97"/>
    <n v="-387.77"/>
    <n v="-94.347931873479311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94">
  <r>
    <m/>
    <n v="20.14"/>
    <n v="20.14"/>
    <n v="1"/>
    <x v="0"/>
    <n v="10.36"/>
    <n v="9.7800000000000011"/>
    <n v="0.48560079443892756"/>
    <s v="Santé &amp; Bien-être"/>
    <s v="Vitamines, minéraux"/>
  </r>
  <r>
    <m/>
    <n v="8.2200000000000006"/>
    <n v="8.2200000000000006"/>
    <n v="1"/>
    <x v="0"/>
    <n v="34.69"/>
    <n v="-26.47"/>
    <n v="-3.220194647201946"/>
    <s v="Epicerie salée"/>
    <s v="Sauces et coulis"/>
  </r>
  <r>
    <m/>
    <n v="39.369999999999997"/>
    <n v="39.369999999999997"/>
    <n v="5"/>
    <x v="0"/>
    <n v="34.69"/>
    <n v="-134.07999999999998"/>
    <n v="-3.4056388112776226"/>
    <s v="Epicerie salée"/>
    <s v="Huiles alimentaires bio"/>
  </r>
  <r>
    <m/>
    <n v="7.2666666666666604"/>
    <n v="6.54"/>
    <n v="1"/>
    <x v="1"/>
    <n v="17.22"/>
    <n v="-10.68"/>
    <n v="-1.6330275229357798"/>
    <s v="Alimentation Bébé"/>
    <s v="Alimentation future maman"/>
  </r>
  <r>
    <m/>
    <n v="1.89130434782608"/>
    <n v="1.74"/>
    <n v="1"/>
    <x v="2"/>
    <n v="17.22"/>
    <n v="-15.479999999999999"/>
    <n v="-8.8965517241379306"/>
    <s v="Epicerie sucrée"/>
    <s v="Fruits secs"/>
  </r>
  <r>
    <m/>
    <n v="2.58"/>
    <n v="2.58"/>
    <n v="1"/>
    <x v="0"/>
    <n v="17.22"/>
    <n v="-14.639999999999999"/>
    <n v="-5.6744186046511622"/>
    <s v="Alimentation Bébé"/>
    <s v="Goûters &amp; biscuits bio bébé"/>
  </r>
  <r>
    <m/>
    <n v="0.96"/>
    <n v="0.96"/>
    <n v="1"/>
    <x v="0"/>
    <n v="17.22"/>
    <n v="-16.259999999999998"/>
    <n v="-16.9375"/>
    <s v="Alimentation Bébé"/>
    <s v="Petits pots fruits bébé"/>
  </r>
  <r>
    <m/>
    <n v="17.34"/>
    <n v="17.34"/>
    <n v="1"/>
    <x v="0"/>
    <n v="17.22"/>
    <n v="0.12000000000000099"/>
    <n v="6.9204152249135523E-3"/>
    <s v="Maison"/>
    <s v="Conservation"/>
  </r>
  <r>
    <s v="PREMIERE"/>
    <n v="21.06"/>
    <n v="21.06"/>
    <n v="3"/>
    <x v="0"/>
    <n v="92.74"/>
    <n v="-257.15999999999997"/>
    <n v="-12.210826210826211"/>
    <s v="Maison"/>
    <s v="Entretien"/>
  </r>
  <r>
    <s v="PREMIERE"/>
    <n v="124.214285714285"/>
    <n v="86.95"/>
    <n v="12"/>
    <x v="3"/>
    <n v="92.74"/>
    <n v="-1025.9299999999998"/>
    <n v="-11.799079930994822"/>
    <s v="Enfant"/>
    <s v="Couches écologiques"/>
  </r>
  <r>
    <m/>
    <n v="5.77"/>
    <n v="5.77"/>
    <n v="1"/>
    <x v="0"/>
    <n v="74.44"/>
    <n v="-68.67"/>
    <n v="-11.901213171577124"/>
    <s v="Beauté &amp; Hygiène"/>
    <s v="Douche et Bain"/>
  </r>
  <r>
    <m/>
    <n v="9.66"/>
    <n v="9.66"/>
    <n v="1"/>
    <x v="0"/>
    <n v="74.44"/>
    <n v="-64.78"/>
    <n v="-6.7060041407867494"/>
    <s v="Beauté &amp; Hygiène"/>
    <s v="Douche et Bain"/>
  </r>
  <r>
    <m/>
    <n v="6.37"/>
    <n v="6.37"/>
    <n v="1"/>
    <x v="0"/>
    <n v="74.44"/>
    <n v="-68.069999999999993"/>
    <n v="-10.686028257456828"/>
    <s v="Epicerie salée"/>
    <s v="Huiles alimentaires bio"/>
  </r>
  <r>
    <m/>
    <n v="11.4"/>
    <n v="11.4"/>
    <n v="1"/>
    <x v="0"/>
    <n v="74.44"/>
    <n v="-63.04"/>
    <n v="-5.5298245614035082"/>
    <s v="Beauté &amp; Hygiène"/>
    <s v="Hygiène"/>
  </r>
  <r>
    <m/>
    <n v="4.74"/>
    <n v="4.74"/>
    <n v="1"/>
    <x v="0"/>
    <n v="74.44"/>
    <n v="-69.7"/>
    <n v="-14.70464135021097"/>
    <s v="Epicerie salée"/>
    <s v="Sel, épices, aide culinaire"/>
  </r>
  <r>
    <m/>
    <n v="3.27"/>
    <n v="3.27"/>
    <n v="2"/>
    <x v="0"/>
    <n v="74.44"/>
    <n v="-145.60999999999999"/>
    <n v="-44.529051987767581"/>
    <s v="Epicerie salée"/>
    <s v="Sel, épices, aide culinaire"/>
  </r>
  <r>
    <m/>
    <n v="2.6111111111111098"/>
    <n v="2.35"/>
    <n v="2"/>
    <x v="1"/>
    <n v="74.44"/>
    <n v="-146.53"/>
    <n v="-62.353191489361699"/>
    <s v="Epicerie salée"/>
    <s v="Légumes et conserves"/>
  </r>
  <r>
    <m/>
    <n v="2.91"/>
    <n v="2.91"/>
    <n v="2"/>
    <x v="0"/>
    <n v="74.44"/>
    <n v="-145.97"/>
    <n v="-50.161512027491405"/>
    <s v="Beauté &amp; Hygiène"/>
    <s v="Douche et Bain"/>
  </r>
  <r>
    <m/>
    <n v="15.64"/>
    <n v="15.64"/>
    <n v="2"/>
    <x v="0"/>
    <n v="74.44"/>
    <n v="-133.24"/>
    <n v="-8.5191815856777495"/>
    <s v="Epicerie salée"/>
    <s v="Huiles alimentaires bio"/>
  </r>
  <r>
    <m/>
    <n v="1.92"/>
    <n v="1.92"/>
    <n v="2"/>
    <x v="0"/>
    <n v="74.44"/>
    <n v="-146.96"/>
    <n v="-76.541666666666671"/>
    <s v="Epicerie salée"/>
    <s v="Légumes et conserves"/>
  </r>
  <r>
    <m/>
    <n v="6.96"/>
    <n v="6.96"/>
    <n v="2"/>
    <x v="0"/>
    <n v="74.44"/>
    <n v="-141.91999999999999"/>
    <n v="-20.390804597701148"/>
    <s v="Epicerie salée"/>
    <s v="Huiles alimentaires bio"/>
  </r>
  <r>
    <m/>
    <n v="4.47"/>
    <n v="4.47"/>
    <n v="2"/>
    <x v="0"/>
    <n v="74.44"/>
    <n v="-144.41"/>
    <n v="-32.306487695749439"/>
    <s v="Epicerie salée"/>
    <s v="Riz bio"/>
  </r>
  <r>
    <m/>
    <n v="4.9800000000000004"/>
    <n v="4.9800000000000004"/>
    <n v="2"/>
    <x v="0"/>
    <n v="74.44"/>
    <n v="-143.9"/>
    <n v="-28.895582329317268"/>
    <s v="Epicerie salée"/>
    <s v="Riz bio"/>
  </r>
  <r>
    <m/>
    <n v="6.24"/>
    <n v="6.24"/>
    <n v="2"/>
    <x v="0"/>
    <n v="74.44"/>
    <n v="-142.63999999999999"/>
    <n v="-22.858974358974358"/>
    <s v="Epicerie salée"/>
    <s v="Riz bio"/>
  </r>
  <r>
    <m/>
    <n v="5.52"/>
    <n v="5.52"/>
    <n v="3"/>
    <x v="0"/>
    <n v="74.44"/>
    <n v="-217.79999999999998"/>
    <n v="-39.456521739130437"/>
    <s v="Beauté &amp; Hygiène"/>
    <s v="Hygiène"/>
  </r>
  <r>
    <m/>
    <n v="5.07"/>
    <n v="5.07"/>
    <n v="3"/>
    <x v="0"/>
    <n v="74.44"/>
    <n v="-218.25"/>
    <n v="-43.047337278106504"/>
    <s v="Beauté &amp; Hygiène"/>
    <s v="Hygiène"/>
  </r>
  <r>
    <m/>
    <n v="8.66"/>
    <n v="8.66"/>
    <n v="3"/>
    <x v="0"/>
    <n v="74.44"/>
    <n v="-214.66"/>
    <n v="-24.787528868360276"/>
    <s v="Epicerie salée"/>
    <s v="Riz bio"/>
  </r>
  <r>
    <m/>
    <n v="4.37"/>
    <n v="4.37"/>
    <n v="3"/>
    <x v="0"/>
    <n v="74.44"/>
    <n v="-218.95"/>
    <n v="-50.102974828375281"/>
    <s v="Beauté &amp; Hygiène"/>
    <s v="Douche et Bain"/>
  </r>
  <r>
    <m/>
    <n v="5.19"/>
    <n v="5.19"/>
    <n v="3"/>
    <x v="0"/>
    <n v="74.44"/>
    <n v="-218.13"/>
    <n v="-42.028901734104039"/>
    <s v="Epicerie salée"/>
    <s v="Sel, épices, aide culinaire"/>
  </r>
  <r>
    <s v="GREENRELAIS"/>
    <n v="3.64"/>
    <n v="3.64"/>
    <n v="1"/>
    <x v="0"/>
    <n v="64.010000000000005"/>
    <n v="-60.370000000000005"/>
    <n v="-16.585164835164836"/>
    <s v="Epicerie sucrée"/>
    <s v="Céréales petit déjeuner"/>
  </r>
  <r>
    <s v="GREENRELAIS"/>
    <n v="1.89"/>
    <n v="1.89"/>
    <n v="1"/>
    <x v="0"/>
    <n v="64.010000000000005"/>
    <n v="-62.120000000000005"/>
    <n v="-32.867724867724874"/>
    <s v="Epicerie salée"/>
    <s v="Légumes et conserves"/>
  </r>
  <r>
    <s v="GREENRELAIS"/>
    <n v="7.34"/>
    <n v="7.34"/>
    <n v="1"/>
    <x v="0"/>
    <n v="64.010000000000005"/>
    <n v="-56.67"/>
    <n v="-7.7207084468664853"/>
    <s v="Epicerie sucrée"/>
    <s v="Fruits secs"/>
  </r>
  <r>
    <s v="GREENRELAIS"/>
    <n v="1.8352941176470501"/>
    <n v="1.56"/>
    <n v="1"/>
    <x v="4"/>
    <n v="64.010000000000005"/>
    <n v="-62.45"/>
    <n v="-40.032051282051285"/>
    <s v="Epicerie salée"/>
    <s v="Pâtes bio"/>
  </r>
  <r>
    <s v="GREENRELAIS"/>
    <n v="13.2"/>
    <n v="13.2"/>
    <n v="1"/>
    <x v="0"/>
    <n v="64.010000000000005"/>
    <n v="-50.81"/>
    <n v="-3.8492424242424246"/>
    <s v="Boisson"/>
    <s v="Boisson végétale"/>
  </r>
  <r>
    <s v="GREENRELAIS"/>
    <n v="1.25555555555555"/>
    <n v="1.1299999999999999"/>
    <n v="1"/>
    <x v="1"/>
    <n v="64.010000000000005"/>
    <n v="-62.88"/>
    <n v="-55.646017699115049"/>
    <s v="Epicerie salée"/>
    <s v="Pâtes bio"/>
  </r>
  <r>
    <s v="GREENRELAIS"/>
    <n v="2.85"/>
    <n v="2.85"/>
    <n v="1"/>
    <x v="0"/>
    <n v="64.010000000000005"/>
    <n v="-61.160000000000004"/>
    <n v="-21.459649122807019"/>
    <s v="Epicerie salée"/>
    <s v="Riz bio"/>
  </r>
  <r>
    <s v="GREENRELAIS"/>
    <n v="3.48"/>
    <n v="3.48"/>
    <n v="1"/>
    <x v="0"/>
    <n v="64.010000000000005"/>
    <n v="-60.530000000000008"/>
    <n v="-17.393678160919542"/>
    <s v="Epicerie sucrée"/>
    <s v="Pâte à tartiner"/>
  </r>
  <r>
    <s v="GREENRELAIS"/>
    <n v="4.6900000000000004"/>
    <n v="4.6900000000000004"/>
    <n v="2"/>
    <x v="0"/>
    <n v="64.010000000000005"/>
    <n v="-123.33000000000001"/>
    <n v="-26.296375266524521"/>
    <s v="Epicerie salée"/>
    <s v="Légumes et conserves"/>
  </r>
  <r>
    <s v="GREENRELAIS"/>
    <n v="7.98"/>
    <n v="7.98"/>
    <n v="3"/>
    <x v="0"/>
    <n v="64.010000000000005"/>
    <n v="-184.05000000000004"/>
    <n v="-23.063909774436095"/>
    <s v="Epicerie salée"/>
    <s v="Légumes et conserves"/>
  </r>
  <r>
    <s v="GREENRELAIS"/>
    <n v="4.25"/>
    <n v="4.25"/>
    <n v="4"/>
    <x v="0"/>
    <n v="64.010000000000005"/>
    <n v="-251.79000000000002"/>
    <n v="-59.244705882352946"/>
    <s v="Epicerie salée"/>
    <s v="Riz bio"/>
  </r>
  <r>
    <s v="GREENRELAIS"/>
    <n v="38.590000000000003"/>
    <n v="38.590000000000003"/>
    <n v="6"/>
    <x v="0"/>
    <n v="64.010000000000005"/>
    <n v="-345.47"/>
    <n v="-8.9523192536926661"/>
    <s v="Epicerie sucrée"/>
    <s v="Pâte à tartiner"/>
  </r>
  <r>
    <s v="GREENRELAIS"/>
    <n v="34.7529411764705"/>
    <n v="29.54"/>
    <n v="1"/>
    <x v="4"/>
    <n v="36.92"/>
    <n v="-7.3800000000000026"/>
    <n v="-0.24983073798239686"/>
    <s v="Santé &amp; Bien-être"/>
    <s v="Résistance et vitalité"/>
  </r>
  <r>
    <s v="GREENRELAIS"/>
    <n v="5.84"/>
    <n v="5.84"/>
    <n v="4"/>
    <x v="0"/>
    <n v="36.92"/>
    <n v="-141.84"/>
    <n v="-24.287671232876715"/>
    <s v="Epicerie salée"/>
    <s v="Sauces et coulis"/>
  </r>
  <r>
    <s v="GREENRELAIS"/>
    <n v="9.2777777777777697"/>
    <n v="8.35"/>
    <n v="4"/>
    <x v="1"/>
    <n v="36.92"/>
    <n v="-139.33000000000001"/>
    <n v="-16.686227544910182"/>
    <s v="Epicerie salée"/>
    <s v="Sauces et coulis"/>
  </r>
  <r>
    <s v="GREENRELAIS"/>
    <n v="12.33"/>
    <n v="12.33"/>
    <n v="7"/>
    <x v="0"/>
    <n v="36.92"/>
    <n v="-246.10999999999999"/>
    <n v="-19.960259529602595"/>
    <s v="Boisson"/>
    <s v="Boisson végétale"/>
  </r>
  <r>
    <m/>
    <n v="4"/>
    <n v="4"/>
    <n v="1"/>
    <x v="0"/>
    <n v="95.67"/>
    <n v="-91.67"/>
    <n v="-22.9175"/>
    <s v="Epicerie sucrée"/>
    <s v="Céréales petit déjeuner"/>
  </r>
  <r>
    <m/>
    <n v="5.75"/>
    <n v="5.75"/>
    <n v="1"/>
    <x v="0"/>
    <n v="95.67"/>
    <n v="-89.92"/>
    <n v="-15.638260869565217"/>
    <s v="Epicerie salée"/>
    <s v="Condiments, vinaigres"/>
  </r>
  <r>
    <m/>
    <n v="5.27"/>
    <n v="5.27"/>
    <n v="1"/>
    <x v="0"/>
    <n v="95.67"/>
    <n v="-90.4"/>
    <n v="-17.153700189753323"/>
    <s v="Epicerie salée"/>
    <s v="Sel, épices, aide culinaire"/>
  </r>
  <r>
    <m/>
    <n v="2.66"/>
    <n v="2.66"/>
    <n v="1"/>
    <x v="0"/>
    <n v="95.67"/>
    <n v="-93.01"/>
    <n v="-34.966165413533837"/>
    <s v="Epicerie sucrée"/>
    <s v="Céréales petit déjeuner"/>
  </r>
  <r>
    <m/>
    <n v="17.399999999999999"/>
    <n v="17.399999999999999"/>
    <n v="1"/>
    <x v="0"/>
    <n v="95.67"/>
    <n v="-78.27000000000001"/>
    <n v="-4.4982758620689669"/>
    <s v="Epicerie salée"/>
    <s v="Huiles alimentaires bio"/>
  </r>
  <r>
    <m/>
    <n v="15.95"/>
    <n v="15.95"/>
    <n v="1"/>
    <x v="0"/>
    <n v="95.67"/>
    <n v="-79.72"/>
    <n v="-4.9981191222570533"/>
    <s v="Epicerie salée"/>
    <s v="Légumineuses et céréales"/>
  </r>
  <r>
    <m/>
    <n v="7.87"/>
    <n v="7.87"/>
    <n v="1"/>
    <x v="0"/>
    <n v="95.67"/>
    <n v="-87.8"/>
    <n v="-11.156289707750952"/>
    <s v="Epicerie salée"/>
    <s v="Huiles alimentaires bio"/>
  </r>
  <r>
    <m/>
    <n v="3.1444444444444399"/>
    <n v="2.83"/>
    <n v="1"/>
    <x v="1"/>
    <n v="95.67"/>
    <n v="-92.84"/>
    <n v="-32.805653710247348"/>
    <s v="Epicerie salée"/>
    <s v="Riz bio"/>
  </r>
  <r>
    <m/>
    <n v="16.27"/>
    <n v="16.27"/>
    <n v="1"/>
    <x v="0"/>
    <n v="95.67"/>
    <n v="-79.400000000000006"/>
    <n v="-4.8801475107559931"/>
    <s v="Epicerie salée"/>
    <s v="Apéritifs bio"/>
  </r>
  <r>
    <m/>
    <n v="8.11"/>
    <n v="8.11"/>
    <n v="1"/>
    <x v="0"/>
    <n v="95.67"/>
    <n v="-87.56"/>
    <n v="-10.796547472256474"/>
    <s v="Epicerie salée"/>
    <s v="Farine, son, fécule"/>
  </r>
  <r>
    <m/>
    <n v="3.5222222222222199"/>
    <n v="3.17"/>
    <n v="1"/>
    <x v="1"/>
    <n v="95.67"/>
    <n v="-92.5"/>
    <n v="-29.179810725552052"/>
    <s v="Epicerie sucrée"/>
    <s v="Biscuits, Gâteaux"/>
  </r>
  <r>
    <m/>
    <n v="2.4900000000000002"/>
    <n v="2.4900000000000002"/>
    <n v="1"/>
    <x v="0"/>
    <n v="95.67"/>
    <n v="-93.18"/>
    <n v="-37.421686746987952"/>
    <s v="Epicerie salée"/>
    <s v="Riz bio"/>
  </r>
  <r>
    <m/>
    <n v="2.37"/>
    <n v="2.37"/>
    <n v="1"/>
    <x v="0"/>
    <n v="95.67"/>
    <n v="-93.3"/>
    <n v="-39.367088607594937"/>
    <s v="Epicerie salée"/>
    <s v="Condiments, vinaigres"/>
  </r>
  <r>
    <m/>
    <n v="6.78"/>
    <n v="6.78"/>
    <n v="2"/>
    <x v="0"/>
    <n v="95.67"/>
    <n v="-184.56"/>
    <n v="-27.221238938053098"/>
    <s v="Epicerie sucrée"/>
    <s v="Biscuits, Gâteaux"/>
  </r>
  <r>
    <m/>
    <n v="5.19"/>
    <n v="5.19"/>
    <n v="2"/>
    <x v="0"/>
    <n v="95.67"/>
    <n v="-186.15"/>
    <n v="-35.867052023121389"/>
    <s v="Epicerie sucrée"/>
    <s v="Biscuits, Gâteaux"/>
  </r>
  <r>
    <m/>
    <n v="10.17"/>
    <n v="10.17"/>
    <n v="4"/>
    <x v="0"/>
    <n v="95.67"/>
    <n v="-372.51"/>
    <n v="-36.628318584070797"/>
    <s v="Epicerie salée"/>
    <s v="Poisson, viande, pâtés"/>
  </r>
  <r>
    <m/>
    <n v="20.83"/>
    <n v="20.83"/>
    <n v="9"/>
    <x v="0"/>
    <n v="95.67"/>
    <n v="-840.19999999999993"/>
    <n v="-40.336053768602973"/>
    <s v="Boisson"/>
    <s v="Boisson végétale"/>
  </r>
  <r>
    <m/>
    <n v="10.35"/>
    <n v="10.35"/>
    <n v="1"/>
    <x v="0"/>
    <n v="6.3"/>
    <n v="4.05"/>
    <n v="0.39130434782608697"/>
    <s v="Beauté &amp; Hygiène"/>
    <s v="Soins des cheveux"/>
  </r>
  <r>
    <m/>
    <n v="9.74"/>
    <n v="9.74"/>
    <n v="2"/>
    <x v="0"/>
    <n v="8.08"/>
    <n v="-6.42"/>
    <n v="-0.65913757700205333"/>
    <s v="Alimentation Bébé"/>
    <s v="Huiles bébé, huiles enfant bio"/>
  </r>
  <r>
    <m/>
    <n v="7.52"/>
    <n v="7.52"/>
    <n v="1"/>
    <x v="0"/>
    <n v="95.76"/>
    <n v="-88.240000000000009"/>
    <n v="-11.734042553191491"/>
    <s v="Beauté &amp; Hygiène"/>
    <s v="Douche et Bain"/>
  </r>
  <r>
    <m/>
    <n v="5.33"/>
    <n v="5.33"/>
    <n v="1"/>
    <x v="0"/>
    <n v="95.76"/>
    <n v="-90.43"/>
    <n v="-16.966228893058162"/>
    <s v="Beauté &amp; Hygiène"/>
    <s v="Hygiène Bébé, soin maternité"/>
  </r>
  <r>
    <m/>
    <n v="10.210000000000001"/>
    <n v="10.210000000000001"/>
    <n v="1"/>
    <x v="0"/>
    <n v="95.76"/>
    <n v="-85.550000000000011"/>
    <n v="-8.3790401567091095"/>
    <s v="Maison"/>
    <s v="Entretien"/>
  </r>
  <r>
    <m/>
    <n v="62.028571428571396"/>
    <n v="43.42"/>
    <n v="4"/>
    <x v="3"/>
    <n v="95.76"/>
    <n v="-339.62"/>
    <n v="-7.8217411331183788"/>
    <s v="Enfant"/>
    <s v="Couches écologiques"/>
  </r>
  <r>
    <m/>
    <n v="62.028571428571396"/>
    <n v="43.42"/>
    <n v="4"/>
    <x v="3"/>
    <n v="95.76"/>
    <n v="-339.62"/>
    <n v="-7.8217411331183788"/>
    <s v="Enfant"/>
    <s v="Couches écologiques"/>
  </r>
  <r>
    <m/>
    <n v="6.1111111111111098"/>
    <n v="5.5"/>
    <n v="1"/>
    <x v="1"/>
    <n v="10.24"/>
    <n v="-4.74"/>
    <n v="-0.86181818181818182"/>
    <s v="Santé &amp; Bien-être"/>
    <s v="Aromathérapie"/>
  </r>
  <r>
    <m/>
    <n v="5.58"/>
    <n v="5.58"/>
    <n v="1"/>
    <x v="0"/>
    <n v="10.24"/>
    <n v="-4.66"/>
    <n v="-0.83512544802867383"/>
    <s v="Beauté &amp; Hygiène"/>
    <s v="Cosmétique maison DIY"/>
  </r>
  <r>
    <m/>
    <n v="2.1800000000000002"/>
    <n v="2.1800000000000002"/>
    <n v="1"/>
    <x v="0"/>
    <n v="10.24"/>
    <n v="-8.06"/>
    <n v="-3.6972477064220182"/>
    <s v="Beauté &amp; Hygiène"/>
    <s v="Cosmétique maison DIY"/>
  </r>
  <r>
    <m/>
    <n v="2.83"/>
    <n v="2.83"/>
    <n v="1"/>
    <x v="0"/>
    <n v="10.24"/>
    <n v="-7.41"/>
    <n v="-2.6183745583038869"/>
    <s v="Beauté &amp; Hygiène"/>
    <s v="Cosmétique maison DIY"/>
  </r>
  <r>
    <s v="GREENRELAIS"/>
    <n v="8"/>
    <n v="8"/>
    <n v="1"/>
    <x v="0"/>
    <n v="29.44"/>
    <n v="-21.44"/>
    <n v="-2.68"/>
    <s v="Beauté &amp; Hygiène"/>
    <s v="Maquillage"/>
  </r>
  <r>
    <s v="GREENRELAIS"/>
    <n v="27.08"/>
    <n v="27.08"/>
    <n v="1"/>
    <x v="0"/>
    <n v="29.44"/>
    <n v="-2.360000000000003"/>
    <n v="-8.7149187592319169E-2"/>
    <s v="Beauté &amp; Hygiène"/>
    <s v="Soins du visage"/>
  </r>
  <r>
    <s v="GREENRELAIS"/>
    <n v="3.03"/>
    <n v="3.03"/>
    <n v="1"/>
    <x v="0"/>
    <n v="29.44"/>
    <n v="-26.41"/>
    <n v="-8.7161716171617165"/>
    <s v="Beauté &amp; Hygiène"/>
    <s v="Maquillage"/>
  </r>
  <r>
    <s v="GREENRELAIS"/>
    <n v="5.1666666666666599"/>
    <n v="4.6500000000000004"/>
    <n v="1"/>
    <x v="1"/>
    <n v="29.44"/>
    <n v="-24.79"/>
    <n v="-5.3311827956989237"/>
    <s v="Beauté &amp; Hygiène"/>
    <s v="Soins du visage"/>
  </r>
  <r>
    <s v="GREENRELAIS"/>
    <n v="6.71"/>
    <n v="6.71"/>
    <n v="1"/>
    <x v="0"/>
    <n v="29.44"/>
    <n v="-22.73"/>
    <n v="-3.3874813710879286"/>
    <s v="Beauté &amp; Hygiène"/>
    <s v="Soins des cheveux"/>
  </r>
  <r>
    <m/>
    <n v="2.89"/>
    <n v="2.89"/>
    <n v="1"/>
    <x v="0"/>
    <n v="69.849999999999994"/>
    <n v="-66.959999999999994"/>
    <n v="-23.169550173010379"/>
    <s v="Epicerie salée"/>
    <s v="Condiments, vinaigres"/>
  </r>
  <r>
    <m/>
    <n v="3.93"/>
    <n v="3.93"/>
    <n v="1"/>
    <x v="0"/>
    <n v="69.849999999999994"/>
    <n v="-65.919999999999987"/>
    <n v="-16.773536895674297"/>
    <s v="Epicerie salée"/>
    <s v="Condiments, vinaigres"/>
  </r>
  <r>
    <m/>
    <n v="17.64"/>
    <n v="17.64"/>
    <n v="1"/>
    <x v="0"/>
    <n v="69.849999999999994"/>
    <n v="-52.209999999999994"/>
    <n v="-2.9597505668934234"/>
    <s v="Epicerie sucrée"/>
    <s v="Sucre et édulcorant"/>
  </r>
  <r>
    <m/>
    <n v="4.68"/>
    <n v="4.68"/>
    <n v="1"/>
    <x v="0"/>
    <n v="69.849999999999994"/>
    <n v="-65.169999999999987"/>
    <n v="-13.925213675213673"/>
    <s v="Epicerie salée"/>
    <s v="Condiments, vinaigres"/>
  </r>
  <r>
    <m/>
    <n v="11.98"/>
    <n v="11.98"/>
    <n v="1"/>
    <x v="0"/>
    <n v="69.849999999999994"/>
    <n v="-57.86999999999999"/>
    <n v="-4.8305509181969937"/>
    <s v="Epicerie salée"/>
    <s v="Riz bio"/>
  </r>
  <r>
    <m/>
    <n v="33.25"/>
    <n v="33.25"/>
    <n v="2"/>
    <x v="0"/>
    <n v="69.849999999999994"/>
    <n v="-106.44999999999999"/>
    <n v="-3.2015037593984959"/>
    <s v="Epicerie salée"/>
    <s v="Huiles alimentaires bio"/>
  </r>
  <r>
    <m/>
    <n v="12.99"/>
    <n v="12.99"/>
    <n v="2"/>
    <x v="0"/>
    <n v="69.849999999999994"/>
    <n v="-126.71"/>
    <n v="-9.7544264819091602"/>
    <s v="Epicerie salée"/>
    <s v="Sauces et coulis"/>
  </r>
  <r>
    <m/>
    <n v="5.36"/>
    <n v="5.36"/>
    <n v="3"/>
    <x v="0"/>
    <n v="69.849999999999994"/>
    <n v="-204.18999999999997"/>
    <n v="-38.095149253731336"/>
    <s v="Boisson"/>
    <s v="Boisson végétale"/>
  </r>
  <r>
    <m/>
    <n v="10.73"/>
    <n v="10.73"/>
    <n v="6"/>
    <x v="0"/>
    <n v="69.849999999999994"/>
    <n v="-408.36999999999995"/>
    <n v="-38.05871388630009"/>
    <s v="Boisson"/>
    <s v="Boisson végétale"/>
  </r>
  <r>
    <m/>
    <n v="12.24"/>
    <n v="12.24"/>
    <n v="5"/>
    <x v="0"/>
    <n v="8.86"/>
    <n v="-32.059999999999995"/>
    <n v="-2.6192810457516336"/>
    <s v="Epicerie sucrée"/>
    <s v="Aide à la pâtisserie"/>
  </r>
  <r>
    <m/>
    <n v="18.66"/>
    <n v="18.66"/>
    <n v="1"/>
    <x v="0"/>
    <n v="35.9"/>
    <n v="-17.239999999999998"/>
    <n v="-0.92390139335476951"/>
    <s v="Boisson"/>
    <s v="Boisson végétale"/>
  </r>
  <r>
    <m/>
    <n v="7.81"/>
    <n v="7.81"/>
    <n v="1"/>
    <x v="0"/>
    <n v="35.9"/>
    <n v="-28.09"/>
    <n v="-3.5966709346991039"/>
    <s v="Boisson"/>
    <s v="Café"/>
  </r>
  <r>
    <m/>
    <n v="11.12"/>
    <n v="11.12"/>
    <n v="1"/>
    <x v="0"/>
    <n v="35.9"/>
    <n v="-24.78"/>
    <n v="-2.2284172661870505"/>
    <s v="Santé &amp; Bien-être"/>
    <s v="Produits de la ruche"/>
  </r>
  <r>
    <m/>
    <n v="9.4700000000000006"/>
    <n v="9.4700000000000006"/>
    <n v="1"/>
    <x v="0"/>
    <n v="35.9"/>
    <n v="-26.43"/>
    <n v="-2.7909186906019006"/>
    <s v="Santé &amp; Bien-être"/>
    <s v="Résistance et vitalité"/>
  </r>
  <r>
    <m/>
    <n v="7.21"/>
    <n v="7.21"/>
    <n v="1"/>
    <x v="0"/>
    <n v="35.9"/>
    <n v="-28.689999999999998"/>
    <n v="-3.9791955617198331"/>
    <s v="Boisson"/>
    <s v="Café"/>
  </r>
  <r>
    <m/>
    <n v="3.7888888888888799"/>
    <n v="3.41"/>
    <n v="2"/>
    <x v="1"/>
    <n v="35.9"/>
    <n v="-68.39"/>
    <n v="-20.055718475073313"/>
    <s v="Epicerie salée"/>
    <s v="Légumineuses et céréales"/>
  </r>
  <r>
    <m/>
    <n v="28.79"/>
    <n v="28.79"/>
    <n v="1"/>
    <x v="0"/>
    <n v="62.66"/>
    <n v="-33.869999999999997"/>
    <n v="-1.1764501563042722"/>
    <s v="Enfant"/>
    <s v="Jouets écologiques"/>
  </r>
  <r>
    <m/>
    <n v="24.41"/>
    <n v="24.41"/>
    <n v="1"/>
    <x v="0"/>
    <n v="62.66"/>
    <n v="-38.25"/>
    <n v="-1.5669807455960671"/>
    <s v="Enfant"/>
    <s v="Jouets écologiques"/>
  </r>
  <r>
    <m/>
    <n v="21.44"/>
    <n v="21.44"/>
    <n v="1"/>
    <x v="0"/>
    <n v="62.66"/>
    <n v="-41.22"/>
    <n v="-1.9225746268656714"/>
    <s v="Enfant"/>
    <s v="Jouets écologiques"/>
  </r>
  <r>
    <m/>
    <n v="26.69"/>
    <n v="26.69"/>
    <n v="1"/>
    <x v="0"/>
    <n v="62.66"/>
    <n v="-35.97"/>
    <n v="-1.347695766204571"/>
    <s v="Enfant"/>
    <s v="Jouets écologiques"/>
  </r>
  <r>
    <m/>
    <n v="101.14"/>
    <n v="101.14"/>
    <n v="2"/>
    <x v="0"/>
    <n v="91.24"/>
    <n v="-81.339999999999989"/>
    <n v="-0.80423175795926427"/>
    <s v="Santé &amp; Bien-être"/>
    <s v="Produits de la ruche"/>
  </r>
  <r>
    <m/>
    <n v="44.44"/>
    <n v="44.44"/>
    <n v="4"/>
    <x v="0"/>
    <n v="91.24"/>
    <n v="-320.52"/>
    <n v="-7.2124212421242122"/>
    <s v="Epicerie sucrée"/>
    <s v="Miel et confiture"/>
  </r>
  <r>
    <m/>
    <n v="8.41"/>
    <n v="8.41"/>
    <n v="2"/>
    <x v="0"/>
    <n v="62.89"/>
    <n v="-117.37"/>
    <n v="-13.956004756242569"/>
    <s v="Maison"/>
    <s v="Entretien"/>
  </r>
  <r>
    <m/>
    <n v="37.96"/>
    <n v="37.96"/>
    <n v="2"/>
    <x v="0"/>
    <n v="62.89"/>
    <n v="-87.82"/>
    <n v="-2.3134878819810325"/>
    <s v="Maison"/>
    <s v="Entretien"/>
  </r>
  <r>
    <m/>
    <n v="15.67"/>
    <n v="15.67"/>
    <n v="2"/>
    <x v="0"/>
    <n v="62.89"/>
    <n v="-110.11"/>
    <n v="-7.0268028079132101"/>
    <s v="Maison"/>
    <s v="Entretien"/>
  </r>
  <r>
    <m/>
    <n v="3.0222222222222199"/>
    <n v="2.72"/>
    <n v="2"/>
    <x v="1"/>
    <n v="62.89"/>
    <n v="-123.06"/>
    <n v="-45.242647058823529"/>
    <s v="Maison"/>
    <s v="Entretien"/>
  </r>
  <r>
    <m/>
    <n v="35.83"/>
    <n v="35.83"/>
    <n v="4"/>
    <x v="0"/>
    <n v="62.89"/>
    <n v="-215.73000000000002"/>
    <n v="-6.0209321797376507"/>
    <s v="Maison"/>
    <s v="Entretien"/>
  </r>
  <r>
    <m/>
    <n v="8.6111111111111107"/>
    <n v="7.75"/>
    <n v="1"/>
    <x v="1"/>
    <n v="54.84"/>
    <n v="-47.09"/>
    <n v="-6.0761290322580646"/>
    <s v="Beauté &amp; Hygiène"/>
    <s v="Hygiène"/>
  </r>
  <r>
    <m/>
    <n v="8.69"/>
    <n v="8.69"/>
    <n v="1"/>
    <x v="0"/>
    <n v="54.84"/>
    <n v="-46.150000000000006"/>
    <n v="-5.3107019562715774"/>
    <s v="Beauté &amp; Hygiène"/>
    <s v="Hygiène"/>
  </r>
  <r>
    <m/>
    <n v="73.14"/>
    <n v="73.14"/>
    <n v="3"/>
    <x v="0"/>
    <n v="54.84"/>
    <n v="-91.38000000000001"/>
    <n v="-1.2493847415914685"/>
    <s v="Alimentation Bébé"/>
    <s v="Préparation végétale bébé"/>
  </r>
  <r>
    <s v="GREENRELAIS"/>
    <n v="2.38"/>
    <n v="2.38"/>
    <n v="1"/>
    <x v="0"/>
    <n v="58.77"/>
    <n v="-56.39"/>
    <n v="-23.693277310924373"/>
    <s v="Alimentation Bébé"/>
    <s v="Petits pots bébé du midi"/>
  </r>
  <r>
    <s v="GREENRELAIS"/>
    <n v="6.87"/>
    <n v="6.87"/>
    <n v="1"/>
    <x v="0"/>
    <n v="58.77"/>
    <n v="-51.900000000000006"/>
    <n v="-7.5545851528384285"/>
    <s v="Alimentation Bébé"/>
    <s v="Desserts lactés bébé"/>
  </r>
  <r>
    <s v="GREENRELAIS"/>
    <n v="6.87"/>
    <n v="6.87"/>
    <n v="1"/>
    <x v="0"/>
    <n v="58.77"/>
    <n v="-51.900000000000006"/>
    <n v="-7.5545851528384285"/>
    <s v="Alimentation Bébé"/>
    <s v="Desserts lactés bébé"/>
  </r>
  <r>
    <s v="GREENRELAIS"/>
    <n v="5.4222222222222198"/>
    <n v="4.88"/>
    <n v="2"/>
    <x v="1"/>
    <n v="58.77"/>
    <n v="-112.66000000000001"/>
    <n v="-23.086065573770494"/>
    <s v="Alimentation Bébé"/>
    <s v="Petits pots bébé du soir"/>
  </r>
  <r>
    <s v="GREENRELAIS"/>
    <n v="4.78"/>
    <n v="4.78"/>
    <n v="2"/>
    <x v="0"/>
    <n v="58.77"/>
    <n v="-112.76"/>
    <n v="-23.589958158995817"/>
    <s v="Alimentation Bébé"/>
    <s v="Petits pots bébé du soir"/>
  </r>
  <r>
    <s v="GREENRELAIS"/>
    <n v="12.32"/>
    <n v="12.32"/>
    <n v="2"/>
    <x v="0"/>
    <n v="58.77"/>
    <n v="-105.22"/>
    <n v="-8.5405844155844157"/>
    <s v="Alimentation Bébé"/>
    <s v="Desserts lactés bébé"/>
  </r>
  <r>
    <s v="GREENRELAIS"/>
    <n v="12.32"/>
    <n v="12.32"/>
    <n v="2"/>
    <x v="0"/>
    <n v="58.77"/>
    <n v="-105.22"/>
    <n v="-8.5405844155844157"/>
    <s v="Alimentation Bébé"/>
    <s v="Desserts lactés bébé"/>
  </r>
  <r>
    <s v="GREENRELAIS"/>
    <n v="6.14"/>
    <n v="6.14"/>
    <n v="3"/>
    <x v="0"/>
    <n v="58.77"/>
    <n v="-170.17000000000002"/>
    <n v="-27.714983713355053"/>
    <s v="Alimentation Bébé"/>
    <s v="Petits pots bébé du soir"/>
  </r>
  <r>
    <s v="GREENRELAIS"/>
    <n v="7.76"/>
    <n v="7.76"/>
    <n v="4"/>
    <x v="0"/>
    <n v="58.77"/>
    <n v="-227.32000000000002"/>
    <n v="-29.293814432989695"/>
    <s v="Alimentation Bébé"/>
    <s v="Petits pots bébé du soir"/>
  </r>
  <r>
    <s v="GREENRELAIS"/>
    <n v="8.61"/>
    <n v="8.61"/>
    <n v="4"/>
    <x v="0"/>
    <n v="58.77"/>
    <n v="-226.47000000000003"/>
    <n v="-26.303135888501746"/>
    <s v="Alimentation Bébé"/>
    <s v="Petits pots bébé du soir"/>
  </r>
  <r>
    <s v="GREENRELAIS"/>
    <n v="9.11"/>
    <n v="9.11"/>
    <n v="4"/>
    <x v="0"/>
    <n v="58.77"/>
    <n v="-225.97000000000003"/>
    <n v="-24.804610318331509"/>
    <s v="Alimentation Bébé"/>
    <s v="Petits pots bébé du soir"/>
  </r>
  <r>
    <s v="GREENRELAIS"/>
    <n v="11.66"/>
    <n v="11.66"/>
    <n v="5"/>
    <x v="0"/>
    <n v="58.77"/>
    <n v="-282.19"/>
    <n v="-24.20154373927959"/>
    <s v="Alimentation Bébé"/>
    <s v="Petits pots bébé du soir"/>
  </r>
  <r>
    <m/>
    <n v="2.89"/>
    <n v="2.89"/>
    <n v="1"/>
    <x v="0"/>
    <n v="48.64"/>
    <n v="-45.75"/>
    <n v="-15.830449826989618"/>
    <s v="Epicerie salée"/>
    <s v="Pâtes bio"/>
  </r>
  <r>
    <m/>
    <n v="2.89"/>
    <n v="2.89"/>
    <n v="1"/>
    <x v="0"/>
    <n v="48.64"/>
    <n v="-45.75"/>
    <n v="-15.830449826989618"/>
    <s v="Epicerie salée"/>
    <s v="Pâtes bio"/>
  </r>
  <r>
    <m/>
    <n v="6.0333333333333297"/>
    <n v="5.43"/>
    <n v="1"/>
    <x v="1"/>
    <n v="48.64"/>
    <n v="-43.21"/>
    <n v="-7.9576427255985269"/>
    <s v="Epicerie salée"/>
    <s v="Plats cuisinés"/>
  </r>
  <r>
    <m/>
    <n v="3.78"/>
    <n v="3.78"/>
    <n v="1"/>
    <x v="0"/>
    <n v="48.64"/>
    <n v="-44.86"/>
    <n v="-11.867724867724869"/>
    <s v="Epicerie salée"/>
    <s v="Légumes et conserves"/>
  </r>
  <r>
    <m/>
    <n v="4.59"/>
    <n v="4.59"/>
    <n v="1"/>
    <x v="0"/>
    <n v="48.64"/>
    <n v="-44.05"/>
    <n v="-9.5969498910675384"/>
    <s v="Epicerie sucrée"/>
    <s v="Fruits secs"/>
  </r>
  <r>
    <m/>
    <n v="2.81"/>
    <n v="2.81"/>
    <n v="1"/>
    <x v="0"/>
    <n v="48.64"/>
    <n v="-45.83"/>
    <n v="-16.309608540925264"/>
    <s v="Epicerie salée"/>
    <s v="Apéritifs bio"/>
  </r>
  <r>
    <m/>
    <n v="4.1764705882352899"/>
    <n v="3.55"/>
    <n v="1"/>
    <x v="4"/>
    <n v="48.64"/>
    <n v="-45.09"/>
    <n v="-12.701408450704227"/>
    <s v="Epicerie salée"/>
    <s v="Légumes et conserves"/>
  </r>
  <r>
    <m/>
    <n v="3.48"/>
    <n v="3.48"/>
    <n v="1"/>
    <x v="0"/>
    <n v="48.64"/>
    <n v="-45.160000000000004"/>
    <n v="-12.977011494252874"/>
    <s v="Epicerie salée"/>
    <s v="Pâtes bio"/>
  </r>
  <r>
    <m/>
    <n v="4.22"/>
    <n v="4.22"/>
    <n v="1"/>
    <x v="0"/>
    <n v="48.64"/>
    <n v="-44.42"/>
    <n v="-10.526066350710902"/>
    <s v="Epicerie salée"/>
    <s v="Pâtes bio"/>
  </r>
  <r>
    <m/>
    <n v="2.62"/>
    <n v="2.62"/>
    <n v="1"/>
    <x v="0"/>
    <n v="48.64"/>
    <n v="-46.02"/>
    <n v="-17.564885496183205"/>
    <s v="Epicerie salée"/>
    <s v="Plats cuisinés"/>
  </r>
  <r>
    <m/>
    <n v="16.53"/>
    <n v="16.53"/>
    <n v="2"/>
    <x v="0"/>
    <n v="48.64"/>
    <n v="-80.75"/>
    <n v="-4.8850574712643677"/>
    <s v="Epicerie sucrée"/>
    <s v="Fruits secs"/>
  </r>
  <r>
    <m/>
    <n v="5.34"/>
    <n v="5.34"/>
    <n v="2"/>
    <x v="0"/>
    <n v="48.64"/>
    <n v="-91.94"/>
    <n v="-17.217228464419474"/>
    <s v="Epicerie salée"/>
    <s v="Plats cuisinés"/>
  </r>
  <r>
    <m/>
    <n v="13.47"/>
    <n v="13.47"/>
    <n v="2"/>
    <x v="0"/>
    <n v="48.64"/>
    <n v="-83.81"/>
    <n v="-6.2219747587230883"/>
    <s v="Boisson"/>
    <s v="Jus de fruits"/>
  </r>
  <r>
    <m/>
    <n v="34.83"/>
    <n v="34.83"/>
    <n v="1"/>
    <x v="0"/>
    <n v="45.76"/>
    <n v="-10.93"/>
    <n v="-0.31380993396497275"/>
    <s v="Epicerie sucrée"/>
    <s v="Fruits secs"/>
  </r>
  <r>
    <m/>
    <n v="6.27"/>
    <n v="6.27"/>
    <n v="1"/>
    <x v="0"/>
    <n v="45.76"/>
    <n v="-39.489999999999995"/>
    <n v="-6.2982456140350873"/>
    <s v="Epicerie sucrée"/>
    <s v="Fruits secs"/>
  </r>
  <r>
    <m/>
    <n v="1.76"/>
    <n v="1.76"/>
    <n v="1"/>
    <x v="0"/>
    <n v="45.76"/>
    <n v="-44"/>
    <n v="-25"/>
    <s v="Epicerie sucrée"/>
    <s v="Chocolat bio"/>
  </r>
  <r>
    <m/>
    <n v="10.09"/>
    <n v="10.09"/>
    <n v="1"/>
    <x v="0"/>
    <n v="45.76"/>
    <n v="-35.67"/>
    <n v="-3.5351833498513381"/>
    <s v="Santé &amp; Bien-être"/>
    <s v="Vitamines, minéraux"/>
  </r>
  <r>
    <m/>
    <n v="8.17"/>
    <n v="8.17"/>
    <n v="1"/>
    <x v="0"/>
    <n v="45.76"/>
    <n v="-37.589999999999996"/>
    <n v="-4.600979192166462"/>
    <s v="Santé &amp; Bien-être"/>
    <s v="Vitamines, minéraux"/>
  </r>
  <r>
    <m/>
    <n v="3.92"/>
    <n v="3.92"/>
    <n v="2"/>
    <x v="0"/>
    <n v="45.76"/>
    <n v="-87.6"/>
    <n v="-22.346938775510203"/>
    <s v="Epicerie salée"/>
    <s v="Légumineuses et céréales"/>
  </r>
  <r>
    <m/>
    <n v="7.88"/>
    <n v="7.88"/>
    <n v="1"/>
    <x v="0"/>
    <n v="38.53"/>
    <n v="-30.650000000000002"/>
    <n v="-3.889593908629442"/>
    <s v="Maison"/>
    <s v="Entretien"/>
  </r>
  <r>
    <m/>
    <n v="24.3"/>
    <n v="24.3"/>
    <n v="1"/>
    <x v="0"/>
    <n v="38.53"/>
    <n v="-14.23"/>
    <n v="-0.58559670781893003"/>
    <s v="Maison"/>
    <s v="Entretien"/>
  </r>
  <r>
    <m/>
    <n v="15.85"/>
    <n v="15.85"/>
    <n v="2"/>
    <x v="0"/>
    <n v="38.53"/>
    <n v="-61.21"/>
    <n v="-3.8618296529968457"/>
    <s v="Epicerie salée"/>
    <s v="Farine, son, fécule"/>
  </r>
  <r>
    <m/>
    <n v="12.18"/>
    <n v="12.18"/>
    <n v="2"/>
    <x v="0"/>
    <n v="38.53"/>
    <n v="-64.88"/>
    <n v="-5.3267651888341545"/>
    <s v="Epicerie salée"/>
    <s v="Farine, son, fécule"/>
  </r>
  <r>
    <s v="GREENRELAIS"/>
    <n v="4.25"/>
    <n v="4.25"/>
    <n v="1"/>
    <x v="0"/>
    <n v="38.47"/>
    <n v="-34.22"/>
    <n v="-8.051764705882352"/>
    <s v="Maison"/>
    <s v="Entretien"/>
  </r>
  <r>
    <s v="GREENRELAIS"/>
    <n v="4.7882352941176398"/>
    <n v="4.07"/>
    <n v="1"/>
    <x v="4"/>
    <n v="38.47"/>
    <n v="-34.4"/>
    <n v="-8.4520884520884518"/>
    <s v="Epicerie salée"/>
    <s v="Farine, son, fécule"/>
  </r>
  <r>
    <s v="GREENRELAIS"/>
    <n v="3.67"/>
    <n v="3.67"/>
    <n v="1"/>
    <x v="0"/>
    <n v="38.47"/>
    <n v="-34.799999999999997"/>
    <n v="-9.4822888283378735"/>
    <s v="Epicerie salée"/>
    <s v="Sel, épices, aide culinaire"/>
  </r>
  <r>
    <s v="GREENRELAIS"/>
    <n v="7.84"/>
    <n v="7.84"/>
    <n v="1"/>
    <x v="0"/>
    <n v="38.47"/>
    <n v="-30.63"/>
    <n v="-3.9068877551020407"/>
    <s v="Maison"/>
    <s v="Entretien"/>
  </r>
  <r>
    <s v="GREENRELAIS"/>
    <n v="29.3"/>
    <n v="29.3"/>
    <n v="3"/>
    <x v="0"/>
    <n v="38.47"/>
    <n v="-86.11"/>
    <n v="-2.9389078498293513"/>
    <s v="Maison"/>
    <s v="Entretien"/>
  </r>
  <r>
    <s v="GREENRELAIS"/>
    <n v="8.5333333333333297"/>
    <n v="7.68"/>
    <n v="1"/>
    <x v="1"/>
    <n v="54.82"/>
    <n v="-47.14"/>
    <n v="-6.1380208333333339"/>
    <s v="Epicerie sucrée"/>
    <s v="Fruits secs"/>
  </r>
  <r>
    <s v="GREENRELAIS"/>
    <n v="2.2588235294117598"/>
    <n v="1.92"/>
    <n v="1"/>
    <x v="4"/>
    <n v="54.82"/>
    <n v="-52.9"/>
    <n v="-27.552083333333332"/>
    <s v="Epicerie sucrée"/>
    <s v="Biscuits, Gâteaux"/>
  </r>
  <r>
    <s v="GREENRELAIS"/>
    <n v="7.81"/>
    <n v="7.81"/>
    <n v="1"/>
    <x v="0"/>
    <n v="54.82"/>
    <n v="-47.01"/>
    <n v="-6.0192061459667094"/>
    <s v="Beauté &amp; Hygiène"/>
    <s v="Hygiène Bébé, soin maternité"/>
  </r>
  <r>
    <s v="GREENRELAIS"/>
    <n v="2.2000000000000002"/>
    <n v="2.2000000000000002"/>
    <n v="1"/>
    <x v="0"/>
    <n v="54.82"/>
    <n v="-52.62"/>
    <n v="-23.918181818181814"/>
    <s v="Epicerie sucrée"/>
    <s v="Biscuits, Gâteaux"/>
  </r>
  <r>
    <s v="GREENRELAIS"/>
    <n v="6.97"/>
    <n v="6.97"/>
    <n v="1"/>
    <x v="0"/>
    <n v="54.82"/>
    <n v="-47.85"/>
    <n v="-6.8651362984218078"/>
    <s v="Epicerie sucrée"/>
    <s v="Fruits secs"/>
  </r>
  <r>
    <s v="GREENRELAIS"/>
    <n v="6.49"/>
    <n v="6.49"/>
    <n v="1"/>
    <x v="0"/>
    <n v="54.82"/>
    <n v="-48.33"/>
    <n v="-7.4468412942989213"/>
    <s v="Epicerie sucrée"/>
    <s v="Purée de fruits secs"/>
  </r>
  <r>
    <s v="GREENRELAIS"/>
    <n v="2.12"/>
    <n v="2.12"/>
    <n v="2"/>
    <x v="0"/>
    <n v="54.82"/>
    <n v="-107.52"/>
    <n v="-50.716981132075468"/>
    <s v="Epicerie salée"/>
    <s v="Farine, son, fécule"/>
  </r>
  <r>
    <s v="GREENRELAIS"/>
    <n v="46.985714285714202"/>
    <n v="32.89"/>
    <n v="3"/>
    <x v="3"/>
    <n v="54.82"/>
    <n v="-131.57"/>
    <n v="-4.0003040437823048"/>
    <s v="Enfant"/>
    <s v="Couches écologiques"/>
  </r>
  <r>
    <m/>
    <n v="7.01"/>
    <n v="7.01"/>
    <n v="5"/>
    <x v="0"/>
    <n v="4.97"/>
    <n v="-17.839999999999996"/>
    <n v="-2.5449358059914404"/>
    <s v="Epicerie salée"/>
    <s v="Graines et oléagineux"/>
  </r>
  <r>
    <m/>
    <n v="12.35"/>
    <n v="12.35"/>
    <n v="1"/>
    <x v="0"/>
    <n v="20.95"/>
    <n v="-8.6"/>
    <n v="-0.69635627530364375"/>
    <s v="Maison"/>
    <s v="Entretien"/>
  </r>
  <r>
    <m/>
    <n v="2.6111111111111098"/>
    <n v="2.35"/>
    <n v="1"/>
    <x v="1"/>
    <n v="20.95"/>
    <n v="-18.599999999999998"/>
    <n v="-7.9148936170212751"/>
    <s v="Maison"/>
    <s v="Conservation"/>
  </r>
  <r>
    <m/>
    <n v="3.5888888888888801"/>
    <n v="3.23"/>
    <n v="1"/>
    <x v="1"/>
    <n v="20.95"/>
    <n v="-17.72"/>
    <n v="-5.4860681114551078"/>
    <s v="Maison"/>
    <s v="Conservation"/>
  </r>
  <r>
    <m/>
    <n v="11.8"/>
    <n v="11.8"/>
    <n v="1"/>
    <x v="0"/>
    <n v="20.95"/>
    <n v="-9.1499999999999986"/>
    <n v="-0.77542372881355914"/>
    <s v="Maison"/>
    <s v="Ustensiles de cuisine"/>
  </r>
  <r>
    <m/>
    <n v="2.2555555555555502"/>
    <n v="2.0299999999999998"/>
    <n v="1"/>
    <x v="1"/>
    <n v="20.95"/>
    <n v="-18.919999999999998"/>
    <n v="-9.3201970443349751"/>
    <s v="Epicerie salée"/>
    <s v="Graines et oléagineux"/>
  </r>
  <r>
    <s v="GBNP212146"/>
    <n v="6.5"/>
    <n v="6.5"/>
    <n v="1"/>
    <x v="0"/>
    <n v="69.17"/>
    <n v="-62.67"/>
    <n v="-9.6415384615384614"/>
    <s v="Santé &amp; Bien-être"/>
    <s v="Nez - Gorge - Oreille"/>
  </r>
  <r>
    <s v="GBNP212146"/>
    <n v="36.22"/>
    <n v="36.22"/>
    <n v="2"/>
    <x v="0"/>
    <n v="69.17"/>
    <n v="-102.12"/>
    <n v="-2.8194367752622864"/>
    <s v="Santé &amp; Bien-être"/>
    <s v="Compléments alimentaires"/>
  </r>
  <r>
    <s v="GBNP212146"/>
    <n v="15.57"/>
    <n v="15.57"/>
    <n v="3"/>
    <x v="0"/>
    <n v="69.17"/>
    <n v="-191.94"/>
    <n v="-12.327552986512524"/>
    <s v="Boisson"/>
    <s v="Sirop"/>
  </r>
  <r>
    <s v="GBNP212146"/>
    <n v="18.744444444444401"/>
    <n v="16.87"/>
    <n v="3"/>
    <x v="1"/>
    <n v="69.17"/>
    <n v="-190.64"/>
    <n v="-11.30053349140486"/>
    <s v="Boisson"/>
    <s v="Jus de grenade"/>
  </r>
  <r>
    <s v="GBNP212146"/>
    <n v="22.34"/>
    <n v="22.34"/>
    <n v="9"/>
    <x v="0"/>
    <n v="69.17"/>
    <n v="-600.18999999999994"/>
    <n v="-26.86615935541629"/>
    <s v="Boisson"/>
    <s v="Jus de fruits"/>
  </r>
  <r>
    <m/>
    <n v="16.54"/>
    <n v="16.54"/>
    <n v="1"/>
    <x v="0"/>
    <n v="14.33"/>
    <n v="2.2099999999999991"/>
    <n v="0.13361547762998785"/>
    <s v="Enfant"/>
    <s v="Couches écologiques"/>
  </r>
  <r>
    <m/>
    <n v="4.34"/>
    <n v="4.34"/>
    <n v="1"/>
    <x v="0"/>
    <n v="14.33"/>
    <n v="-9.99"/>
    <n v="-2.3018433179723505"/>
    <s v="Epicerie salée"/>
    <s v="Sel, épices, aide culinaire"/>
  </r>
  <r>
    <m/>
    <n v="98.226666666666603"/>
    <n v="73.67"/>
    <n v="6"/>
    <x v="5"/>
    <n v="64.3"/>
    <n v="-312.12999999999994"/>
    <n v="-4.236867110085516"/>
    <s v="Enfant"/>
    <s v="Couches écologiques"/>
  </r>
  <r>
    <m/>
    <n v="8.49"/>
    <n v="8.49"/>
    <n v="1"/>
    <x v="0"/>
    <n v="14.52"/>
    <n v="-6.0299999999999994"/>
    <n v="-0.71024734982332149"/>
    <s v="Beauté &amp; Hygiène"/>
    <s v="Soins des cheveux"/>
  </r>
  <r>
    <m/>
    <n v="16.422222222222199"/>
    <n v="14.78"/>
    <n v="1"/>
    <x v="1"/>
    <n v="14.52"/>
    <n v="0.25999999999999979"/>
    <n v="1.7591339648173193E-2"/>
    <s v="Maison"/>
    <s v="Entretien"/>
  </r>
  <r>
    <s v="GREENRELAIS"/>
    <n v="15.33"/>
    <n v="15.33"/>
    <n v="1"/>
    <x v="0"/>
    <n v="41.42"/>
    <n v="-26.090000000000003"/>
    <n v="-1.7018917155903459"/>
    <s v="Epicerie sucrée"/>
    <s v="Purée de fruits secs"/>
  </r>
  <r>
    <s v="GREENRELAIS"/>
    <n v="4.74"/>
    <n v="4.74"/>
    <n v="1"/>
    <x v="0"/>
    <n v="41.42"/>
    <n v="-36.68"/>
    <n v="-7.738396624472573"/>
    <s v="Epicerie sucrée"/>
    <s v="Compote et dessert"/>
  </r>
  <r>
    <s v="GREENRELAIS"/>
    <n v="34.81"/>
    <n v="34.81"/>
    <n v="4"/>
    <x v="0"/>
    <n v="41.42"/>
    <n v="-130.87"/>
    <n v="-3.7595518529158287"/>
    <s v="Epicerie sucrée"/>
    <s v="Tartines et biscottes"/>
  </r>
  <r>
    <m/>
    <n v="17.2"/>
    <n v="17.2"/>
    <n v="1"/>
    <x v="0"/>
    <n v="31.89"/>
    <n v="-14.690000000000001"/>
    <n v="-0.85406976744186058"/>
    <s v="Epicerie salée"/>
    <s v="Huiles alimentaires bio"/>
  </r>
  <r>
    <m/>
    <n v="9.67"/>
    <n v="9.67"/>
    <n v="1"/>
    <x v="0"/>
    <n v="31.89"/>
    <n v="-22.22"/>
    <n v="-2.2978283350568769"/>
    <s v="Epicerie salée"/>
    <s v="Huiles alimentaires bio"/>
  </r>
  <r>
    <m/>
    <n v="6.0666666666666602"/>
    <n v="5.46"/>
    <n v="2"/>
    <x v="1"/>
    <n v="31.89"/>
    <n v="-58.32"/>
    <n v="-10.681318681318681"/>
    <s v="Epicerie salée"/>
    <s v="Condiments, vinaigres"/>
  </r>
  <r>
    <m/>
    <n v="8.86"/>
    <n v="8.86"/>
    <n v="4"/>
    <x v="0"/>
    <n v="31.89"/>
    <n v="-118.7"/>
    <n v="-13.397291196388263"/>
    <s v="Epicerie salée"/>
    <s v="Légumes et conserves"/>
  </r>
  <r>
    <m/>
    <n v="4.96"/>
    <n v="4.96"/>
    <n v="6"/>
    <x v="0"/>
    <n v="31.89"/>
    <n v="-186.38"/>
    <n v="-37.576612903225808"/>
    <s v="Epicerie salée"/>
    <s v="Sauces et coulis"/>
  </r>
  <r>
    <m/>
    <n v="19.13"/>
    <n v="19.13"/>
    <n v="2"/>
    <x v="0"/>
    <n v="64.41"/>
    <n v="-109.69"/>
    <n v="-5.7339257710402514"/>
    <s v="Enfant"/>
    <s v="Couches écologiques"/>
  </r>
  <r>
    <m/>
    <n v="58.73"/>
    <n v="58.73"/>
    <n v="4"/>
    <x v="0"/>
    <n v="64.41"/>
    <n v="-198.91"/>
    <n v="-3.3868550996083773"/>
    <s v="Enfant"/>
    <s v="Couches écologiques"/>
  </r>
  <r>
    <m/>
    <n v="17.7"/>
    <n v="17.7"/>
    <n v="1"/>
    <x v="0"/>
    <n v="95.92"/>
    <n v="-78.22"/>
    <n v="-4.419209039548023"/>
    <s v="Beauté &amp; Hygiène"/>
    <s v="Maquillage"/>
  </r>
  <r>
    <m/>
    <n v="11.4"/>
    <n v="11.4"/>
    <n v="1"/>
    <x v="0"/>
    <n v="95.92"/>
    <n v="-84.52"/>
    <n v="-7.4140350877192978"/>
    <s v="Beauté &amp; Hygiène"/>
    <s v="Soins des cheveux"/>
  </r>
  <r>
    <m/>
    <n v="8.34"/>
    <n v="8.34"/>
    <n v="2"/>
    <x v="0"/>
    <n v="95.92"/>
    <n v="-183.5"/>
    <n v="-22.002398081534771"/>
    <s v="Beauté &amp; Hygiène"/>
    <s v="Maquillage"/>
  </r>
  <r>
    <m/>
    <n v="7.95"/>
    <n v="7.95"/>
    <n v="2"/>
    <x v="0"/>
    <n v="95.92"/>
    <n v="-183.89000000000001"/>
    <n v="-23.130817610062895"/>
    <s v="Beauté &amp; Hygiène"/>
    <s v="Maquillage"/>
  </r>
  <r>
    <m/>
    <n v="49.9"/>
    <n v="49.9"/>
    <n v="6"/>
    <x v="0"/>
    <n v="95.92"/>
    <n v="-525.62"/>
    <n v="-10.533466933867736"/>
    <s v="Beauté &amp; Hygiène"/>
    <s v="Hygiène Bébé, soin maternité"/>
  </r>
  <r>
    <m/>
    <n v="46.87"/>
    <n v="46.87"/>
    <n v="6"/>
    <x v="0"/>
    <n v="95.92"/>
    <n v="-528.65"/>
    <n v="-11.279069767441861"/>
    <s v="Beauté &amp; Hygiène"/>
    <s v="Hygiène Bébé, soin maternité"/>
  </r>
  <r>
    <s v="GREENRELAIS"/>
    <n v="1.94"/>
    <n v="1.94"/>
    <n v="1"/>
    <x v="0"/>
    <n v="99.1"/>
    <n v="-97.16"/>
    <n v="-50.082474226804123"/>
    <s v="Alimentation Bébé"/>
    <s v="Petits pots bébé du soir"/>
  </r>
  <r>
    <s v="GREENRELAIS"/>
    <n v="1.88"/>
    <n v="1.88"/>
    <n v="1"/>
    <x v="0"/>
    <n v="99.1"/>
    <n v="-97.22"/>
    <n v="-51.712765957446813"/>
    <s v="Alimentation Bébé"/>
    <s v="Petits pots fruits bébé"/>
  </r>
  <r>
    <s v="GREENRELAIS"/>
    <n v="2.39"/>
    <n v="2.39"/>
    <n v="1"/>
    <x v="0"/>
    <n v="99.1"/>
    <n v="-96.71"/>
    <n v="-40.464435146443513"/>
    <s v="Alimentation Bébé"/>
    <s v="Petits pots bébé du soir"/>
  </r>
  <r>
    <s v="GREENRELAIS"/>
    <n v="2.64"/>
    <n v="2.64"/>
    <n v="1"/>
    <x v="0"/>
    <n v="99.1"/>
    <n v="-96.46"/>
    <n v="-36.537878787878782"/>
    <s v="Alimentation Bébé"/>
    <s v="Petits pots bébé du midi"/>
  </r>
  <r>
    <s v="GREENRELAIS"/>
    <n v="5.29"/>
    <n v="5.29"/>
    <n v="1"/>
    <x v="0"/>
    <n v="99.1"/>
    <n v="-93.809999999999988"/>
    <n v="-17.73345935727788"/>
    <s v="Beauté &amp; Hygiène"/>
    <s v="Hygiène Bébé, soin maternité"/>
  </r>
  <r>
    <s v="GREENRELAIS"/>
    <n v="4.2933333333333303"/>
    <n v="3.22"/>
    <n v="1"/>
    <x v="5"/>
    <n v="99.1"/>
    <n v="-95.88"/>
    <n v="-29.776397515527947"/>
    <s v="Beauté &amp; Hygiène"/>
    <s v="Hygiène Bébé, soin maternité"/>
  </r>
  <r>
    <s v="GREENRELAIS"/>
    <n v="2.4"/>
    <n v="2.4"/>
    <n v="1"/>
    <x v="0"/>
    <n v="99.1"/>
    <n v="-96.699999999999989"/>
    <n v="-40.291666666666664"/>
    <s v="Alimentation Bébé"/>
    <s v="Petits pots fruits bébé"/>
  </r>
  <r>
    <s v="GREENRELAIS"/>
    <n v="5.1100000000000003"/>
    <n v="5.1100000000000003"/>
    <n v="1"/>
    <x v="0"/>
    <n v="99.1"/>
    <n v="-93.99"/>
    <n v="-18.393346379647749"/>
    <s v="Epicerie sucrée"/>
    <s v="Céréales petit déjeuner"/>
  </r>
  <r>
    <s v="GREENRELAIS"/>
    <n v="2.57"/>
    <n v="2.57"/>
    <n v="1"/>
    <x v="0"/>
    <n v="99.1"/>
    <n v="-96.53"/>
    <n v="-37.560311284046698"/>
    <s v="Alimentation Bébé"/>
    <s v="Petits pots bébé du soir"/>
  </r>
  <r>
    <s v="GREENRELAIS"/>
    <n v="3.32"/>
    <n v="3.32"/>
    <n v="1"/>
    <x v="0"/>
    <n v="99.1"/>
    <n v="-95.78"/>
    <n v="-28.849397590361448"/>
    <s v="Alimentation Bébé"/>
    <s v="Petits pots bébé du midi"/>
  </r>
  <r>
    <s v="GREENRELAIS"/>
    <n v="2.08"/>
    <n v="2.08"/>
    <n v="1"/>
    <x v="0"/>
    <n v="99.1"/>
    <n v="-97.02"/>
    <n v="-46.644230769230766"/>
    <s v="Alimentation Bébé"/>
    <s v="Petits pots fruits bébé"/>
  </r>
  <r>
    <s v="GREENRELAIS"/>
    <n v="1.73"/>
    <n v="1.73"/>
    <n v="1"/>
    <x v="0"/>
    <n v="99.1"/>
    <n v="-97.36999999999999"/>
    <n v="-56.283236994219649"/>
    <s v="Alimentation Bébé"/>
    <s v="Petits pots fruits bébé"/>
  </r>
  <r>
    <s v="GREENRELAIS"/>
    <n v="1.73"/>
    <n v="1.73"/>
    <n v="1"/>
    <x v="0"/>
    <n v="99.1"/>
    <n v="-97.36999999999999"/>
    <n v="-56.283236994219649"/>
    <s v="Alimentation Bébé"/>
    <s v="Petits pots fruits bébé"/>
  </r>
  <r>
    <s v="GREENRELAIS"/>
    <n v="1.67"/>
    <n v="1.67"/>
    <n v="1"/>
    <x v="0"/>
    <n v="99.1"/>
    <n v="-97.429999999999993"/>
    <n v="-58.341317365269461"/>
    <s v="Alimentation Bébé"/>
    <s v="Petits pots bébé du soir"/>
  </r>
  <r>
    <s v="GREENRELAIS"/>
    <n v="3.72"/>
    <n v="3.72"/>
    <n v="1"/>
    <x v="0"/>
    <n v="99.1"/>
    <n v="-95.38"/>
    <n v="-25.639784946236556"/>
    <s v="Alimentation Bébé"/>
    <s v="Petits pots bébé du midi"/>
  </r>
  <r>
    <s v="GREENRELAIS"/>
    <n v="2.1"/>
    <n v="2.1"/>
    <n v="1"/>
    <x v="0"/>
    <n v="99.1"/>
    <n v="-97"/>
    <n v="-46.19047619047619"/>
    <s v="Alimentation Bébé"/>
    <s v="Petits pots bébé du soir"/>
  </r>
  <r>
    <s v="GREENRELAIS"/>
    <n v="1.74"/>
    <n v="1.74"/>
    <n v="1"/>
    <x v="0"/>
    <n v="99.1"/>
    <n v="-97.36"/>
    <n v="-55.954022988505749"/>
    <s v="Alimentation Bébé"/>
    <s v="Petits pots fruits bébé"/>
  </r>
  <r>
    <s v="GREENRELAIS"/>
    <n v="1.74"/>
    <n v="1.74"/>
    <n v="1"/>
    <x v="0"/>
    <n v="99.1"/>
    <n v="-97.36"/>
    <n v="-55.954022988505749"/>
    <s v="Alimentation Bébé"/>
    <s v="Petits pots fruits bébé"/>
  </r>
  <r>
    <s v="GREENRELAIS"/>
    <n v="3.36"/>
    <n v="3.36"/>
    <n v="1"/>
    <x v="0"/>
    <n v="99.1"/>
    <n v="-95.74"/>
    <n v="-28.494047619047617"/>
    <s v="Alimentation Bébé"/>
    <s v="Desserts lactés bébé"/>
  </r>
  <r>
    <s v="GREENRELAIS"/>
    <n v="3.36"/>
    <n v="3.36"/>
    <n v="1"/>
    <x v="0"/>
    <n v="99.1"/>
    <n v="-95.74"/>
    <n v="-28.494047619047617"/>
    <s v="Alimentation Bébé"/>
    <s v="Desserts lactés bébé"/>
  </r>
  <r>
    <s v="GREENRELAIS"/>
    <n v="3.36"/>
    <n v="3.36"/>
    <n v="1"/>
    <x v="0"/>
    <n v="99.1"/>
    <n v="-95.74"/>
    <n v="-28.494047619047617"/>
    <s v="Alimentation Bébé"/>
    <s v="Desserts lactés bébé"/>
  </r>
  <r>
    <s v="GREENRELAIS"/>
    <n v="3.36"/>
    <n v="3.36"/>
    <n v="1"/>
    <x v="0"/>
    <n v="99.1"/>
    <n v="-95.74"/>
    <n v="-28.494047619047617"/>
    <s v="Alimentation Bébé"/>
    <s v="Desserts lactés bébé"/>
  </r>
  <r>
    <s v="GREENRELAIS"/>
    <n v="1.68"/>
    <n v="1.68"/>
    <n v="1"/>
    <x v="0"/>
    <n v="99.1"/>
    <n v="-97.419999999999987"/>
    <n v="-57.988095238095234"/>
    <s v="Alimentation Bébé"/>
    <s v="Petits pots bébé du soir"/>
  </r>
  <r>
    <s v="GREENRELAIS"/>
    <n v="1.68"/>
    <n v="1.68"/>
    <n v="1"/>
    <x v="0"/>
    <n v="99.1"/>
    <n v="-97.419999999999987"/>
    <n v="-57.988095238095234"/>
    <s v="Alimentation Bébé"/>
    <s v="Petits pots fruits bébé"/>
  </r>
  <r>
    <s v="GREENRELAIS"/>
    <n v="3.24"/>
    <n v="3.24"/>
    <n v="1"/>
    <x v="0"/>
    <n v="99.1"/>
    <n v="-95.86"/>
    <n v="-29.586419753086417"/>
    <s v="Epicerie salée"/>
    <s v="Pâtes bio"/>
  </r>
  <r>
    <s v="GREENRELAIS"/>
    <n v="4.7300000000000004"/>
    <n v="4.7300000000000004"/>
    <n v="1"/>
    <x v="0"/>
    <n v="99.1"/>
    <n v="-94.36999999999999"/>
    <n v="-19.951374207188156"/>
    <s v="Beauté &amp; Hygiène"/>
    <s v="Hygiène Bébé, soin maternité"/>
  </r>
  <r>
    <s v="GREENRELAIS"/>
    <n v="5.01"/>
    <n v="5.01"/>
    <n v="2"/>
    <x v="0"/>
    <n v="99.1"/>
    <n v="-193.19"/>
    <n v="-38.560878243512974"/>
    <s v="Beauté &amp; Hygiène"/>
    <s v="Douche et Bain"/>
  </r>
  <r>
    <s v="GREENRELAIS"/>
    <n v="5.77"/>
    <n v="5.77"/>
    <n v="2"/>
    <x v="0"/>
    <n v="99.1"/>
    <n v="-192.42999999999998"/>
    <n v="-33.350086655112648"/>
    <s v="Alimentation Bébé"/>
    <s v="Petits pots légumes bébé"/>
  </r>
  <r>
    <s v="GREENRELAIS"/>
    <n v="3.98"/>
    <n v="3.98"/>
    <n v="2"/>
    <x v="0"/>
    <n v="99.1"/>
    <n v="-194.22"/>
    <n v="-48.798994974874368"/>
    <s v="Alimentation Bébé"/>
    <s v="Petits pots bébé du midi"/>
  </r>
  <r>
    <s v="GREENRELAIS"/>
    <n v="49.12"/>
    <n v="49.12"/>
    <n v="3"/>
    <x v="0"/>
    <n v="99.1"/>
    <n v="-248.17999999999995"/>
    <n v="-5.0525244299674261"/>
    <s v="Enfant"/>
    <s v="Couches écologiques"/>
  </r>
  <r>
    <m/>
    <n v="2.13"/>
    <n v="2.13"/>
    <n v="1"/>
    <x v="0"/>
    <n v="145.24"/>
    <n v="-143.11000000000001"/>
    <n v="-67.187793427230062"/>
    <s v="Epicerie sucrée"/>
    <s v="Miel et confiture"/>
  </r>
  <r>
    <m/>
    <n v="3.39"/>
    <n v="3.39"/>
    <n v="1"/>
    <x v="0"/>
    <n v="145.24"/>
    <n v="-141.85000000000002"/>
    <n v="-41.843657817109147"/>
    <s v="Beauté &amp; Hygiène"/>
    <s v="Hygiène"/>
  </r>
  <r>
    <m/>
    <n v="3.39"/>
    <n v="3.39"/>
    <n v="1"/>
    <x v="0"/>
    <n v="145.24"/>
    <n v="-141.85000000000002"/>
    <n v="-41.843657817109147"/>
    <s v="Beauté &amp; Hygiène"/>
    <s v="Hygiène"/>
  </r>
  <r>
    <m/>
    <n v="7.3"/>
    <n v="5.84"/>
    <n v="1"/>
    <x v="6"/>
    <n v="145.24"/>
    <n v="-139.4"/>
    <n v="-23.86986301369863"/>
    <s v="Beauté &amp; Hygiène"/>
    <s v="Soins des cheveux"/>
  </r>
  <r>
    <m/>
    <n v="2.0299999999999998"/>
    <n v="2.0299999999999998"/>
    <n v="1"/>
    <x v="0"/>
    <n v="145.24"/>
    <n v="-143.21"/>
    <n v="-70.546798029556655"/>
    <s v="Epicerie sucrée"/>
    <s v="Miel et confiture"/>
  </r>
  <r>
    <m/>
    <n v="3.28"/>
    <n v="3.28"/>
    <n v="1"/>
    <x v="0"/>
    <n v="145.24"/>
    <n v="-141.96"/>
    <n v="-43.280487804878057"/>
    <s v="Epicerie sucrée"/>
    <s v="Fruits secs"/>
  </r>
  <r>
    <m/>
    <n v="2.41"/>
    <n v="2.41"/>
    <n v="1"/>
    <x v="0"/>
    <n v="145.24"/>
    <n v="-142.83000000000001"/>
    <n v="-59.265560165975103"/>
    <s v="Epicerie sucrée"/>
    <s v="Miel et confiture"/>
  </r>
  <r>
    <m/>
    <n v="9.18"/>
    <n v="9.18"/>
    <n v="1"/>
    <x v="0"/>
    <n v="145.24"/>
    <n v="-136.06"/>
    <n v="-14.821350762527233"/>
    <s v="Epicerie salée"/>
    <s v="Plats cuisinés"/>
  </r>
  <r>
    <m/>
    <n v="7.37"/>
    <n v="7.37"/>
    <n v="1"/>
    <x v="0"/>
    <n v="145.24"/>
    <n v="-137.87"/>
    <n v="-18.706919945725915"/>
    <s v="Epicerie salée"/>
    <s v="Plats cuisinés"/>
  </r>
  <r>
    <m/>
    <n v="1.79"/>
    <n v="1.79"/>
    <n v="1"/>
    <x v="0"/>
    <n v="145.24"/>
    <n v="-143.45000000000002"/>
    <n v="-80.139664804469277"/>
    <s v="Epicerie salée"/>
    <s v="Condiments, vinaigres"/>
  </r>
  <r>
    <m/>
    <n v="4.4400000000000004"/>
    <n v="4.4400000000000004"/>
    <n v="1"/>
    <x v="0"/>
    <n v="145.24"/>
    <n v="-140.80000000000001"/>
    <n v="-31.711711711711711"/>
    <s v="Maison"/>
    <s v="Entretien"/>
  </r>
  <r>
    <m/>
    <n v="6.8874999999999904"/>
    <n v="5.51"/>
    <n v="1"/>
    <x v="6"/>
    <n v="145.24"/>
    <n v="-139.73000000000002"/>
    <n v="-25.359346642468243"/>
    <s v="Beauté &amp; Hygiène"/>
    <s v="Soins des cheveux"/>
  </r>
  <r>
    <m/>
    <n v="6.7"/>
    <n v="6.7"/>
    <n v="1"/>
    <x v="0"/>
    <n v="145.24"/>
    <n v="-138.54000000000002"/>
    <n v="-20.677611940298512"/>
    <s v="Beauté &amp; Hygiène"/>
    <s v="Douche et Bain"/>
  </r>
  <r>
    <m/>
    <n v="5.74"/>
    <n v="5.74"/>
    <n v="1"/>
    <x v="0"/>
    <n v="145.24"/>
    <n v="-139.5"/>
    <n v="-24.303135888501743"/>
    <s v="Epicerie sucrée"/>
    <s v="Fruits secs"/>
  </r>
  <r>
    <m/>
    <n v="5.99"/>
    <n v="5.99"/>
    <n v="1"/>
    <x v="0"/>
    <n v="145.24"/>
    <n v="-139.25"/>
    <n v="-23.247078464106846"/>
    <s v="Epicerie salée"/>
    <s v="Plats cuisinés"/>
  </r>
  <r>
    <m/>
    <n v="10.54"/>
    <n v="10.54"/>
    <n v="2"/>
    <x v="0"/>
    <n v="145.24"/>
    <n v="-279.94"/>
    <n v="-26.559772296015183"/>
    <s v="Boisson"/>
    <s v="Café"/>
  </r>
  <r>
    <m/>
    <n v="6.57"/>
    <n v="6.57"/>
    <n v="2"/>
    <x v="0"/>
    <n v="145.24"/>
    <n v="-283.91000000000003"/>
    <n v="-43.213089802130902"/>
    <s v="Epicerie salée"/>
    <s v="Plats cuisinés"/>
  </r>
  <r>
    <m/>
    <n v="8.6999999999999993"/>
    <n v="8.6999999999999993"/>
    <n v="2"/>
    <x v="0"/>
    <n v="145.24"/>
    <n v="-281.78000000000003"/>
    <n v="-32.388505747126445"/>
    <s v="Maison"/>
    <s v="Entretien"/>
  </r>
  <r>
    <m/>
    <n v="8.7200000000000006"/>
    <n v="8.7200000000000006"/>
    <n v="2"/>
    <x v="0"/>
    <n v="145.24"/>
    <n v="-281.76"/>
    <n v="-32.311926605504581"/>
    <s v="Epicerie sucrée"/>
    <s v="Fruits secs"/>
  </r>
  <r>
    <m/>
    <n v="12.74"/>
    <n v="12.74"/>
    <n v="2"/>
    <x v="0"/>
    <n v="145.24"/>
    <n v="-277.74"/>
    <n v="-21.800627943485086"/>
    <s v="Epicerie salée"/>
    <s v="Huiles alimentaires bio"/>
  </r>
  <r>
    <m/>
    <n v="12.99"/>
    <n v="12.99"/>
    <n v="2"/>
    <x v="0"/>
    <n v="145.24"/>
    <n v="-277.49"/>
    <n v="-21.361816782140107"/>
    <s v="Epicerie sucrée"/>
    <s v="Fruits secs"/>
  </r>
  <r>
    <m/>
    <n v="12.3333333333333"/>
    <n v="11.1"/>
    <n v="2"/>
    <x v="1"/>
    <n v="145.24"/>
    <n v="-279.38"/>
    <n v="-25.16936936936937"/>
    <s v="Maison"/>
    <s v="Entretien"/>
  </r>
  <r>
    <m/>
    <n v="11.23"/>
    <n v="11.23"/>
    <n v="2"/>
    <x v="0"/>
    <n v="145.24"/>
    <n v="-279.25"/>
    <n v="-24.866429207479964"/>
    <s v="Epicerie sucrée"/>
    <s v="Fruits secs"/>
  </r>
  <r>
    <m/>
    <n v="9.64"/>
    <n v="9.64"/>
    <n v="3"/>
    <x v="0"/>
    <n v="145.24"/>
    <n v="-426.08000000000004"/>
    <n v="-44.199170124481327"/>
    <s v="Epicerie sucrée"/>
    <s v="Fruits secs"/>
  </r>
  <r>
    <m/>
    <n v="8.41"/>
    <n v="8.41"/>
    <n v="3"/>
    <x v="0"/>
    <n v="145.24"/>
    <n v="-427.31"/>
    <n v="-50.809750297265161"/>
    <s v="Epicerie salée"/>
    <s v="Condiments, vinaigres"/>
  </r>
  <r>
    <m/>
    <n v="10.37"/>
    <n v="10.37"/>
    <n v="4"/>
    <x v="0"/>
    <n v="145.24"/>
    <n v="-570.59"/>
    <n v="-55.023143683702997"/>
    <s v="Epicerie sucrée"/>
    <s v="Chocolat bio"/>
  </r>
  <r>
    <m/>
    <n v="6.65"/>
    <n v="6.65"/>
    <n v="4"/>
    <x v="0"/>
    <n v="145.24"/>
    <n v="-574.31000000000006"/>
    <n v="-86.362406015037593"/>
    <s v="Epicerie salée"/>
    <s v="Légumes et conserves"/>
  </r>
  <r>
    <m/>
    <n v="3.47"/>
    <n v="3.47"/>
    <n v="4"/>
    <x v="0"/>
    <n v="145.24"/>
    <n v="-577.49"/>
    <n v="-166.42363112391931"/>
    <s v="Epicerie salée"/>
    <s v="Sauces et coulis"/>
  </r>
  <r>
    <m/>
    <n v="10.44"/>
    <n v="10.44"/>
    <n v="4"/>
    <x v="0"/>
    <n v="145.24"/>
    <n v="-570.52"/>
    <n v="-54.64750957854406"/>
    <s v="Epicerie salée"/>
    <s v="Pain et biscottes"/>
  </r>
  <r>
    <m/>
    <n v="2.7111111111111099"/>
    <n v="2.44"/>
    <n v="1"/>
    <x v="1"/>
    <n v="3.77"/>
    <n v="-1.33"/>
    <n v="-0.54508196721311475"/>
    <s v="Epicerie salée"/>
    <s v="Farine, son, fécule"/>
  </r>
  <r>
    <m/>
    <n v="1.69"/>
    <n v="1.69"/>
    <n v="1"/>
    <x v="0"/>
    <n v="3.77"/>
    <n v="-2.08"/>
    <n v="-1.2307692307692308"/>
    <s v="Epicerie salée"/>
    <s v="Farine, son, fécule"/>
  </r>
  <r>
    <m/>
    <n v="1.54"/>
    <n v="1.54"/>
    <n v="1"/>
    <x v="0"/>
    <n v="3.77"/>
    <n v="-2.23"/>
    <n v="-1.448051948051948"/>
    <s v="Epicerie salée"/>
    <s v="Farine, son, fécule"/>
  </r>
  <r>
    <m/>
    <n v="2.5099999999999998"/>
    <n v="2.5099999999999998"/>
    <n v="1"/>
    <x v="0"/>
    <n v="67.88"/>
    <n v="-65.36999999999999"/>
    <n v="-26.043824701195216"/>
    <s v="Maison"/>
    <s v="Entretien"/>
  </r>
  <r>
    <m/>
    <n v="2.6111111111111098"/>
    <n v="2.35"/>
    <n v="1"/>
    <x v="1"/>
    <n v="67.88"/>
    <n v="-65.53"/>
    <n v="-27.885106382978723"/>
    <s v="Maison"/>
    <s v="Conservation"/>
  </r>
  <r>
    <m/>
    <n v="3.16"/>
    <n v="3.16"/>
    <n v="1"/>
    <x v="0"/>
    <n v="67.88"/>
    <n v="-64.72"/>
    <n v="-20.481012658227847"/>
    <s v="Maison"/>
    <s v="Entretien"/>
  </r>
  <r>
    <m/>
    <n v="1.02"/>
    <n v="1.02"/>
    <n v="1"/>
    <x v="0"/>
    <n v="67.88"/>
    <n v="-66.86"/>
    <n v="-65.549019607843135"/>
    <s v="Epicerie sucrée"/>
    <s v="Aide à la pâtisserie"/>
  </r>
  <r>
    <m/>
    <n v="6.1"/>
    <n v="6.1"/>
    <n v="1"/>
    <x v="0"/>
    <n v="67.88"/>
    <n v="-61.779999999999994"/>
    <n v="-10.127868852459017"/>
    <s v="Maison"/>
    <s v="Entretien"/>
  </r>
  <r>
    <m/>
    <n v="35.549999999999997"/>
    <n v="35.549999999999997"/>
    <n v="1"/>
    <x v="0"/>
    <n v="67.88"/>
    <n v="-32.33"/>
    <n v="-0.90942334739803099"/>
    <s v="Maison"/>
    <s v="Carafes filtrantes et Fontaines"/>
  </r>
  <r>
    <m/>
    <n v="3.93"/>
    <n v="3.93"/>
    <n v="1"/>
    <x v="0"/>
    <n v="67.88"/>
    <n v="-63.949999999999996"/>
    <n v="-16.272264631043257"/>
    <s v="Epicerie salée"/>
    <s v="Condiments, vinaigres"/>
  </r>
  <r>
    <m/>
    <n v="3.8133333333333299"/>
    <n v="2.86"/>
    <n v="1"/>
    <x v="5"/>
    <n v="67.88"/>
    <n v="-65.02"/>
    <n v="-22.734265734265733"/>
    <s v="Boisson"/>
    <s v="Tisane, Infusion"/>
  </r>
  <r>
    <m/>
    <n v="3.8133333333333299"/>
    <n v="2.86"/>
    <n v="1"/>
    <x v="5"/>
    <n v="67.88"/>
    <n v="-65.02"/>
    <n v="-22.734265734265733"/>
    <s v="Boisson"/>
    <s v="Tisane, Infusion"/>
  </r>
  <r>
    <m/>
    <n v="3.8133333333333299"/>
    <n v="2.86"/>
    <n v="1"/>
    <x v="5"/>
    <n v="67.88"/>
    <n v="-65.02"/>
    <n v="-22.734265734265733"/>
    <s v="Boisson"/>
    <s v="Tisane, Infusion"/>
  </r>
  <r>
    <m/>
    <n v="2.46"/>
    <n v="2.46"/>
    <n v="1"/>
    <x v="0"/>
    <n v="67.88"/>
    <n v="-65.42"/>
    <n v="-26.59349593495935"/>
    <s v="Boisson"/>
    <s v="Tisane, Infusion"/>
  </r>
  <r>
    <m/>
    <n v="2.46"/>
    <n v="2.46"/>
    <n v="1"/>
    <x v="0"/>
    <n v="67.88"/>
    <n v="-65.42"/>
    <n v="-26.59349593495935"/>
    <s v="Boisson"/>
    <s v="Tisane, Infusion"/>
  </r>
  <r>
    <m/>
    <n v="4.5111111111111102"/>
    <n v="4.0599999999999996"/>
    <n v="1"/>
    <x v="1"/>
    <n v="67.88"/>
    <n v="-63.819999999999993"/>
    <n v="-15.719211822660098"/>
    <s v="Epicerie sucrée"/>
    <s v="Sucre et édulcorant"/>
  </r>
  <r>
    <m/>
    <n v="1.81"/>
    <n v="1.81"/>
    <n v="1"/>
    <x v="0"/>
    <n v="67.88"/>
    <n v="-66.069999999999993"/>
    <n v="-36.502762430939221"/>
    <s v="Epicerie sucrée"/>
    <s v="Fruits secs"/>
  </r>
  <r>
    <m/>
    <n v="5.77"/>
    <n v="5.77"/>
    <n v="2"/>
    <x v="0"/>
    <n v="67.88"/>
    <n v="-129.98999999999998"/>
    <n v="-22.52859618717504"/>
    <s v="Alimentation Bébé"/>
    <s v="Goûters &amp; biscuits bio bébé"/>
  </r>
  <r>
    <m/>
    <n v="8.41"/>
    <n v="8.41"/>
    <n v="2"/>
    <x v="0"/>
    <n v="67.88"/>
    <n v="-127.35"/>
    <n v="-15.142687277051129"/>
    <s v="Maison"/>
    <s v="Entretien"/>
  </r>
  <r>
    <m/>
    <n v="6.09"/>
    <n v="6.09"/>
    <n v="2"/>
    <x v="0"/>
    <n v="67.88"/>
    <n v="-129.66999999999999"/>
    <n v="-21.292282430213461"/>
    <s v="Maison"/>
    <s v="Entretien"/>
  </r>
  <r>
    <m/>
    <n v="4.07"/>
    <n v="4.07"/>
    <n v="3"/>
    <x v="0"/>
    <n v="67.88"/>
    <n v="-199.57"/>
    <n v="-49.034398034398031"/>
    <s v="Epicerie salée"/>
    <s v="Sauces et coulis"/>
  </r>
  <r>
    <m/>
    <n v="3.45"/>
    <n v="3.45"/>
    <n v="3"/>
    <x v="0"/>
    <n v="67.88"/>
    <n v="-200.19"/>
    <n v="-58.026086956521738"/>
    <s v="Epicerie salée"/>
    <s v="Légumes et conserves"/>
  </r>
  <r>
    <m/>
    <n v="3.47"/>
    <n v="3.47"/>
    <n v="4"/>
    <x v="0"/>
    <n v="67.88"/>
    <n v="-268.04999999999995"/>
    <n v="-77.247838616714674"/>
    <s v="Epicerie salée"/>
    <s v="Sauces et coulis"/>
  </r>
  <r>
    <s v="GREENRELAIS"/>
    <n v="4.25"/>
    <n v="4.25"/>
    <n v="1"/>
    <x v="0"/>
    <n v="36.54"/>
    <n v="-32.29"/>
    <n v="-7.5976470588235294"/>
    <s v="Maison"/>
    <s v="Entretien"/>
  </r>
  <r>
    <s v="GREENRELAIS"/>
    <n v="3.4"/>
    <n v="3.4"/>
    <n v="1"/>
    <x v="0"/>
    <n v="36.54"/>
    <n v="-33.14"/>
    <n v="-9.7470588235294127"/>
    <s v="Maison"/>
    <s v="Entretien"/>
  </r>
  <r>
    <s v="GREENRELAIS"/>
    <n v="6.62"/>
    <n v="6.62"/>
    <n v="1"/>
    <x v="0"/>
    <n v="36.54"/>
    <n v="-29.919999999999998"/>
    <n v="-4.5196374622356492"/>
    <s v="Santé &amp; Bien-être"/>
    <s v="Résistance et vitalité"/>
  </r>
  <r>
    <s v="GREENRELAIS"/>
    <n v="2.85"/>
    <n v="2.85"/>
    <n v="1"/>
    <x v="0"/>
    <n v="36.54"/>
    <n v="-33.69"/>
    <n v="-11.821052631578945"/>
    <s v="Maison"/>
    <s v="Entretien"/>
  </r>
  <r>
    <s v="GREENRELAIS"/>
    <n v="3.24"/>
    <n v="3.24"/>
    <n v="1"/>
    <x v="0"/>
    <n v="36.54"/>
    <n v="-33.299999999999997"/>
    <n v="-10.277777777777777"/>
    <s v="Epicerie sucrée"/>
    <s v="Céréales petit déjeuner"/>
  </r>
  <r>
    <s v="GREENRELAIS"/>
    <n v="2.37"/>
    <n v="2.37"/>
    <n v="1"/>
    <x v="0"/>
    <n v="36.54"/>
    <n v="-34.17"/>
    <n v="-14.417721518987342"/>
    <s v="Epicerie salée"/>
    <s v="Graines et oléagineux"/>
  </r>
  <r>
    <s v="GREENRELAIS"/>
    <n v="17.066666666666599"/>
    <n v="15.36"/>
    <n v="2"/>
    <x v="1"/>
    <n v="36.54"/>
    <n v="-57.72"/>
    <n v="-3.7578125"/>
    <s v="Epicerie sucrée"/>
    <s v="Fruits secs"/>
  </r>
  <r>
    <s v="GREENRELAIS"/>
    <n v="12.54"/>
    <n v="12.54"/>
    <n v="2"/>
    <x v="0"/>
    <n v="36.54"/>
    <n v="-60.54"/>
    <n v="-4.8277511961722492"/>
    <s v="Epicerie sucrée"/>
    <s v="Fruits secs"/>
  </r>
  <r>
    <s v="GREENRELAIS"/>
    <n v="2.98"/>
    <n v="2.98"/>
    <n v="2"/>
    <x v="0"/>
    <n v="36.54"/>
    <n v="-70.099999999999994"/>
    <n v="-23.523489932885905"/>
    <s v="Maison"/>
    <s v="Entretien"/>
  </r>
  <r>
    <s v="HAPPEEZ"/>
    <n v="5.25"/>
    <n v="5.25"/>
    <n v="1"/>
    <x v="0"/>
    <n v="66.17"/>
    <n v="-60.92"/>
    <n v="-11.603809523809524"/>
    <s v="Epicerie sucrée"/>
    <s v="Miel et confiture"/>
  </r>
  <r>
    <s v="HAPPEEZ"/>
    <n v="2.13"/>
    <n v="2.13"/>
    <n v="1"/>
    <x v="0"/>
    <n v="66.17"/>
    <n v="-64.040000000000006"/>
    <n v="-30.06572769953052"/>
    <s v="Epicerie sucrée"/>
    <s v="Miel et confiture"/>
  </r>
  <r>
    <s v="HAPPEEZ"/>
    <n v="5.52"/>
    <n v="5.52"/>
    <n v="1"/>
    <x v="0"/>
    <n v="66.17"/>
    <n v="-60.650000000000006"/>
    <n v="-10.987318840579713"/>
    <s v="Boisson"/>
    <s v="Sirop"/>
  </r>
  <r>
    <s v="HAPPEEZ"/>
    <n v="8.81"/>
    <n v="8.81"/>
    <n v="1"/>
    <x v="0"/>
    <n v="66.17"/>
    <n v="-57.36"/>
    <n v="-6.5107832009080582"/>
    <s v="Beauté &amp; Hygiène"/>
    <s v="Douche et Bain"/>
  </r>
  <r>
    <s v="HAPPEEZ"/>
    <n v="2.41"/>
    <n v="2.41"/>
    <n v="1"/>
    <x v="0"/>
    <n v="66.17"/>
    <n v="-63.760000000000005"/>
    <n v="-26.456431535269711"/>
    <s v="Epicerie sucrée"/>
    <s v="Miel et confiture"/>
  </r>
  <r>
    <s v="HAPPEEZ"/>
    <n v="3.81"/>
    <n v="3.81"/>
    <n v="1"/>
    <x v="0"/>
    <n v="66.17"/>
    <n v="-62.36"/>
    <n v="-16.367454068241468"/>
    <s v="Epicerie salée"/>
    <s v="Apéritifs bio"/>
  </r>
  <r>
    <s v="HAPPEEZ"/>
    <n v="1.35"/>
    <n v="1.08"/>
    <n v="1"/>
    <x v="6"/>
    <n v="66.17"/>
    <n v="-65.09"/>
    <n v="-60.268518518518519"/>
    <s v="Epicerie salée"/>
    <s v="Apéritifs bio"/>
  </r>
  <r>
    <s v="HAPPEEZ"/>
    <n v="8.07"/>
    <n v="8.07"/>
    <n v="1"/>
    <x v="0"/>
    <n v="66.17"/>
    <n v="-58.1"/>
    <n v="-7.1995043370508052"/>
    <s v="Beauté &amp; Hygiène"/>
    <s v="Douche et Bain"/>
  </r>
  <r>
    <s v="HAPPEEZ"/>
    <n v="9.32"/>
    <n v="9.32"/>
    <n v="1"/>
    <x v="0"/>
    <n v="66.17"/>
    <n v="-56.85"/>
    <n v="-6.0997854077253217"/>
    <s v="Beauté &amp; Hygiène"/>
    <s v="Hygiène Bébé, soin maternité"/>
  </r>
  <r>
    <s v="HAPPEEZ"/>
    <n v="3.09"/>
    <n v="3.09"/>
    <n v="1"/>
    <x v="0"/>
    <n v="66.17"/>
    <n v="-63.08"/>
    <n v="-20.414239482200646"/>
    <s v="Alimentation Bébé"/>
    <s v="Boissons bio bébé"/>
  </r>
  <r>
    <s v="HAPPEEZ"/>
    <n v="10.86"/>
    <n v="10.86"/>
    <n v="1"/>
    <x v="0"/>
    <n v="66.17"/>
    <n v="-55.31"/>
    <n v="-5.0930018416206266"/>
    <s v="Boisson"/>
    <s v="Bière"/>
  </r>
  <r>
    <s v="HAPPEEZ"/>
    <n v="7.44"/>
    <n v="7.44"/>
    <n v="1"/>
    <x v="0"/>
    <n v="66.17"/>
    <n v="-58.730000000000004"/>
    <n v="-7.893817204301075"/>
    <s v="Beauté &amp; Hygiène"/>
    <s v="Hygiène Bébé, soin maternité"/>
  </r>
  <r>
    <s v="HAPPEEZ"/>
    <n v="24.3"/>
    <n v="24.3"/>
    <n v="1"/>
    <x v="0"/>
    <n v="66.17"/>
    <n v="-41.870000000000005"/>
    <n v="-1.7230452674897121"/>
    <s v="Maison"/>
    <s v="Entretien"/>
  </r>
  <r>
    <s v="HAPPEEZ"/>
    <n v="11.133333333333301"/>
    <n v="10.02"/>
    <n v="2"/>
    <x v="1"/>
    <n v="66.17"/>
    <n v="-122.32000000000001"/>
    <n v="-12.207584830339323"/>
    <s v="Epicerie sucrée"/>
    <s v="Sucre et édulcorant"/>
  </r>
  <r>
    <s v="HAPPEEZ"/>
    <n v="6.05555555555555"/>
    <n v="5.45"/>
    <n v="2"/>
    <x v="1"/>
    <n v="66.17"/>
    <n v="-126.89"/>
    <n v="-23.282568807339448"/>
    <s v="Boisson"/>
    <s v="Thé bio"/>
  </r>
  <r>
    <m/>
    <n v="2.63"/>
    <n v="2.63"/>
    <n v="1"/>
    <x v="0"/>
    <n v="49.11"/>
    <n v="-46.48"/>
    <n v="-17.673003802281368"/>
    <s v="Alimentation Bébé"/>
    <s v="Petits pots bébé du soir"/>
  </r>
  <r>
    <m/>
    <n v="1.94"/>
    <n v="1.94"/>
    <n v="1"/>
    <x v="0"/>
    <n v="49.11"/>
    <n v="-47.17"/>
    <n v="-24.314432989690722"/>
    <s v="Alimentation Bébé"/>
    <s v="Petits pots bébé du soir"/>
  </r>
  <r>
    <m/>
    <n v="2.0099999999999998"/>
    <n v="2.0099999999999998"/>
    <n v="1"/>
    <x v="0"/>
    <n v="49.11"/>
    <n v="-47.1"/>
    <n v="-23.432835820895527"/>
    <s v="Alimentation Bébé"/>
    <s v="Petits pots bébé du midi"/>
  </r>
  <r>
    <m/>
    <n v="2.39"/>
    <n v="2.39"/>
    <n v="1"/>
    <x v="0"/>
    <n v="49.11"/>
    <n v="-46.72"/>
    <n v="-19.548117154811713"/>
    <s v="Alimentation Bébé"/>
    <s v="Petits pots bébé du soir"/>
  </r>
  <r>
    <m/>
    <n v="2.89"/>
    <n v="2.89"/>
    <n v="1"/>
    <x v="0"/>
    <n v="49.11"/>
    <n v="-46.22"/>
    <n v="-15.993079584775085"/>
    <s v="Alimentation Bébé"/>
    <s v="Petits pots bébé du soir"/>
  </r>
  <r>
    <m/>
    <n v="2.65"/>
    <n v="2.65"/>
    <n v="1"/>
    <x v="0"/>
    <n v="49.11"/>
    <n v="-46.46"/>
    <n v="-17.532075471698114"/>
    <s v="Alimentation Bébé"/>
    <s v="Petits pots bébé du midi"/>
  </r>
  <r>
    <m/>
    <n v="3.28"/>
    <n v="3.28"/>
    <n v="1"/>
    <x v="0"/>
    <n v="49.11"/>
    <n v="-45.83"/>
    <n v="-13.972560975609756"/>
    <s v="Alimentation Bébé"/>
    <s v="Petits pots bébé du soir"/>
  </r>
  <r>
    <m/>
    <n v="2.68"/>
    <n v="2.68"/>
    <n v="1"/>
    <x v="0"/>
    <n v="49.11"/>
    <n v="-46.43"/>
    <n v="-17.32462686567164"/>
    <s v="Alimentation Bébé"/>
    <s v="Petits pots bébé du midi"/>
  </r>
  <r>
    <m/>
    <n v="3.8555555555555499"/>
    <n v="3.47"/>
    <n v="1"/>
    <x v="1"/>
    <n v="49.11"/>
    <n v="-45.64"/>
    <n v="-13.152737752161382"/>
    <s v="Epicerie salée"/>
    <s v="Condiments, vinaigres"/>
  </r>
  <r>
    <m/>
    <n v="2.57"/>
    <n v="2.57"/>
    <n v="1"/>
    <x v="0"/>
    <n v="49.11"/>
    <n v="-46.54"/>
    <n v="-18.108949416342412"/>
    <s v="Alimentation Bébé"/>
    <s v="Petits pots bébé du soir"/>
  </r>
  <r>
    <m/>
    <n v="3.32"/>
    <n v="3.32"/>
    <n v="1"/>
    <x v="0"/>
    <n v="49.11"/>
    <n v="-45.79"/>
    <n v="-13.792168674698795"/>
    <s v="Alimentation Bébé"/>
    <s v="Petits pots bébé du midi"/>
  </r>
  <r>
    <m/>
    <n v="3.0705882352941098"/>
    <n v="2.61"/>
    <n v="1"/>
    <x v="4"/>
    <n v="49.11"/>
    <n v="-46.5"/>
    <n v="-17.816091954022991"/>
    <s v="Epicerie salée"/>
    <s v="Légumes et conserves"/>
  </r>
  <r>
    <m/>
    <n v="2.21"/>
    <n v="2.21"/>
    <n v="1"/>
    <x v="0"/>
    <n v="49.11"/>
    <n v="-46.9"/>
    <n v="-21.221719457013574"/>
    <s v="Alimentation Bébé"/>
    <s v="Petits pots bébé du midi"/>
  </r>
  <r>
    <m/>
    <n v="1.44444444444444"/>
    <n v="1.3"/>
    <n v="1"/>
    <x v="1"/>
    <n v="49.11"/>
    <n v="-47.81"/>
    <n v="-36.776923076923076"/>
    <s v="Epicerie salée"/>
    <s v="Pâtes bio"/>
  </r>
  <r>
    <m/>
    <n v="1.99"/>
    <n v="1.99"/>
    <n v="1"/>
    <x v="0"/>
    <n v="49.11"/>
    <n v="-47.12"/>
    <n v="-23.678391959798994"/>
    <s v="Alimentation Bébé"/>
    <s v="Petits pots bébé du midi"/>
  </r>
  <r>
    <m/>
    <n v="1.68"/>
    <n v="1.68"/>
    <n v="1"/>
    <x v="0"/>
    <n v="49.11"/>
    <n v="-47.43"/>
    <n v="-28.232142857142858"/>
    <s v="Alimentation Bébé"/>
    <s v="Petits pots bébé du soir"/>
  </r>
  <r>
    <m/>
    <n v="2.98823529411764"/>
    <n v="2.54"/>
    <n v="1"/>
    <x v="4"/>
    <n v="49.11"/>
    <n v="-46.57"/>
    <n v="-18.334645669291337"/>
    <s v="Epicerie salée"/>
    <s v="Légumes et conserves"/>
  </r>
  <r>
    <m/>
    <n v="2.74"/>
    <n v="2.74"/>
    <n v="1"/>
    <x v="0"/>
    <n v="49.11"/>
    <n v="-46.37"/>
    <n v="-16.923357664233574"/>
    <s v="Alimentation Bébé"/>
    <s v="Petits pots bébé du soir"/>
  </r>
  <r>
    <m/>
    <n v="4.2300000000000004"/>
    <n v="4.2300000000000004"/>
    <n v="1"/>
    <x v="0"/>
    <n v="49.11"/>
    <n v="-44.879999999999995"/>
    <n v="-10.609929078014183"/>
    <s v="Alimentation Bébé"/>
    <s v="Céréales bio bébé"/>
  </r>
  <r>
    <m/>
    <n v="3.1176470588235201"/>
    <n v="2.65"/>
    <n v="1"/>
    <x v="4"/>
    <n v="49.11"/>
    <n v="-46.46"/>
    <n v="-17.532075471698114"/>
    <s v="Epicerie salée"/>
    <s v="Légumes et conserves"/>
  </r>
  <r>
    <m/>
    <n v="1.7888888888888801"/>
    <n v="1.61"/>
    <n v="1"/>
    <x v="1"/>
    <n v="49.11"/>
    <n v="-47.5"/>
    <n v="-29.503105590062109"/>
    <s v="Alimentation Bébé"/>
    <s v="Petits pots bébé du soir"/>
  </r>
  <r>
    <m/>
    <n v="5.4222222222222198"/>
    <n v="4.88"/>
    <n v="2"/>
    <x v="1"/>
    <n v="49.11"/>
    <n v="-93.34"/>
    <n v="-19.127049180327869"/>
    <s v="Alimentation Bébé"/>
    <s v="Petits pots bébé du soir"/>
  </r>
  <r>
    <m/>
    <n v="2.8444444444444401"/>
    <n v="2.56"/>
    <n v="2"/>
    <x v="1"/>
    <n v="49.11"/>
    <n v="-95.66"/>
    <n v="-37.3671875"/>
    <s v="Alimentation Bébé"/>
    <s v="Céréales bio bébé"/>
  </r>
  <r>
    <m/>
    <n v="4.09"/>
    <n v="4.09"/>
    <n v="2"/>
    <x v="0"/>
    <n v="49.11"/>
    <n v="-94.13"/>
    <n v="-23.014669926650367"/>
    <s v="Alimentation Bébé"/>
    <s v="Petits pots bébé du soir"/>
  </r>
  <r>
    <m/>
    <n v="2.85"/>
    <n v="2.85"/>
    <n v="2"/>
    <x v="0"/>
    <n v="49.11"/>
    <n v="-95.37"/>
    <n v="-33.463157894736845"/>
    <s v="Alimentation Bébé"/>
    <s v="Céréales bio bébé"/>
  </r>
  <r>
    <m/>
    <n v="2.85"/>
    <n v="2.85"/>
    <n v="2"/>
    <x v="0"/>
    <n v="49.11"/>
    <n v="-95.37"/>
    <n v="-33.463157894736845"/>
    <s v="Alimentation Bébé"/>
    <s v="Céréales bio bébé"/>
  </r>
  <r>
    <m/>
    <n v="3.95"/>
    <n v="3.95"/>
    <n v="1"/>
    <x v="0"/>
    <n v="37.31"/>
    <n v="-33.36"/>
    <n v="-8.4455696202531634"/>
    <s v="Maison"/>
    <s v="Entretien"/>
  </r>
  <r>
    <m/>
    <n v="3.95"/>
    <n v="3.95"/>
    <n v="1"/>
    <x v="0"/>
    <n v="37.31"/>
    <n v="-33.36"/>
    <n v="-8.4455696202531634"/>
    <s v="Maison"/>
    <s v="Entretien"/>
  </r>
  <r>
    <m/>
    <n v="2.21"/>
    <n v="2.21"/>
    <n v="1"/>
    <x v="0"/>
    <n v="37.31"/>
    <n v="-35.1"/>
    <n v="-15.882352941176471"/>
    <s v="Maison"/>
    <s v="Entretien"/>
  </r>
  <r>
    <m/>
    <n v="21.85"/>
    <n v="21.85"/>
    <n v="6"/>
    <x v="0"/>
    <n v="37.31"/>
    <n v="-202.01000000000002"/>
    <n v="-9.2453089244851263"/>
    <s v="Maison"/>
    <s v="Entretien"/>
  </r>
  <r>
    <m/>
    <n v="35.233333333333299"/>
    <n v="31.71"/>
    <n v="8"/>
    <x v="1"/>
    <n v="37.31"/>
    <n v="-266.77000000000004"/>
    <n v="-8.4128035320088301"/>
    <s v="Beauté &amp; Hygiène"/>
    <s v="Hygiène"/>
  </r>
  <r>
    <s v="HAPPEEZ"/>
    <n v="9"/>
    <n v="8.1"/>
    <n v="1"/>
    <x v="1"/>
    <n v="117.47"/>
    <n v="-109.37"/>
    <n v="-13.502469135802471"/>
    <s v="Epicerie sucrée"/>
    <s v="Purée de fruits secs"/>
  </r>
  <r>
    <s v="HAPPEEZ"/>
    <n v="2.38"/>
    <n v="2.38"/>
    <n v="1"/>
    <x v="0"/>
    <n v="117.47"/>
    <n v="-115.09"/>
    <n v="-48.357142857142861"/>
    <s v="Alimentation Bébé"/>
    <s v="Petits pots bébé du midi"/>
  </r>
  <r>
    <s v="HAPPEEZ"/>
    <n v="2.88"/>
    <n v="2.88"/>
    <n v="1"/>
    <x v="0"/>
    <n v="117.47"/>
    <n v="-114.59"/>
    <n v="-39.78819444444445"/>
    <s v="Epicerie sucrée"/>
    <s v="Céréales petit déjeuner"/>
  </r>
  <r>
    <s v="HAPPEEZ"/>
    <n v="2.89"/>
    <n v="2.89"/>
    <n v="1"/>
    <x v="0"/>
    <n v="117.47"/>
    <n v="-114.58"/>
    <n v="-39.647058823529413"/>
    <s v="Alimentation Bébé"/>
    <s v="Petits pots légumes bébé"/>
  </r>
  <r>
    <s v="HAPPEEZ"/>
    <n v="2.89"/>
    <n v="2.89"/>
    <n v="1"/>
    <x v="0"/>
    <n v="117.47"/>
    <n v="-114.58"/>
    <n v="-39.647058823529413"/>
    <s v="Alimentation Bébé"/>
    <s v="Petits pots légumes bébé"/>
  </r>
  <r>
    <s v="HAPPEEZ"/>
    <n v="1.26"/>
    <n v="1.26"/>
    <n v="1"/>
    <x v="0"/>
    <n v="117.47"/>
    <n v="-116.21"/>
    <n v="-92.23015873015872"/>
    <s v="Alimentation Bébé"/>
    <s v="Petits pots légumes bébé"/>
  </r>
  <r>
    <s v="HAPPEEZ"/>
    <n v="1.26"/>
    <n v="1.26"/>
    <n v="1"/>
    <x v="0"/>
    <n v="117.47"/>
    <n v="-116.21"/>
    <n v="-92.23015873015872"/>
    <s v="Alimentation Bébé"/>
    <s v="Petits pots légumes bébé"/>
  </r>
  <r>
    <s v="HAPPEEZ"/>
    <n v="3.04"/>
    <n v="3.04"/>
    <n v="1"/>
    <x v="0"/>
    <n v="117.47"/>
    <n v="-114.42999999999999"/>
    <n v="-37.641447368421048"/>
    <s v="Alimentation Bébé"/>
    <s v="Petits pots bébé du midi"/>
  </r>
  <r>
    <s v="HAPPEEZ"/>
    <n v="1.21"/>
    <n v="1.21"/>
    <n v="1"/>
    <x v="0"/>
    <n v="117.47"/>
    <n v="-116.26"/>
    <n v="-96.082644628099175"/>
    <s v="Epicerie sucrée"/>
    <s v="Céréales petit déjeuner"/>
  </r>
  <r>
    <s v="HAPPEEZ"/>
    <n v="4.87"/>
    <n v="4.87"/>
    <n v="1"/>
    <x v="0"/>
    <n v="117.47"/>
    <n v="-112.6"/>
    <n v="-23.121149897330593"/>
    <s v="Alimentation Bébé"/>
    <s v="Huiles bébé, huiles enfant bio"/>
  </r>
  <r>
    <s v="HAPPEEZ"/>
    <n v="7.64"/>
    <n v="7.64"/>
    <n v="1"/>
    <x v="0"/>
    <n v="117.47"/>
    <n v="-109.83"/>
    <n v="-14.375654450261781"/>
    <s v="Epicerie salée"/>
    <s v="Huiles alimentaires bio"/>
  </r>
  <r>
    <s v="HAPPEEZ"/>
    <n v="2.09"/>
    <n v="2.09"/>
    <n v="1"/>
    <x v="0"/>
    <n v="117.47"/>
    <n v="-115.38"/>
    <n v="-55.205741626794257"/>
    <s v="Alimentation Bébé"/>
    <s v="Petits pots bébé du midi"/>
  </r>
  <r>
    <s v="HAPPEEZ"/>
    <n v="2.6"/>
    <n v="2.6"/>
    <n v="1"/>
    <x v="0"/>
    <n v="117.47"/>
    <n v="-114.87"/>
    <n v="-44.180769230769229"/>
    <s v="Epicerie salée"/>
    <s v="Pâtes bio"/>
  </r>
  <r>
    <s v="HAPPEEZ"/>
    <n v="1.24"/>
    <n v="1.24"/>
    <n v="1"/>
    <x v="0"/>
    <n v="117.47"/>
    <n v="-116.23"/>
    <n v="-93.733870967741936"/>
    <s v="Alimentation Bébé"/>
    <s v="Petits pots légumes bébé"/>
  </r>
  <r>
    <s v="HAPPEEZ"/>
    <n v="1.49"/>
    <n v="1.49"/>
    <n v="1"/>
    <x v="0"/>
    <n v="117.47"/>
    <n v="-115.98"/>
    <n v="-77.838926174496649"/>
    <s v="Alimentation Bébé"/>
    <s v="Petits pots légumes bébé"/>
  </r>
  <r>
    <s v="HAPPEEZ"/>
    <n v="1.99"/>
    <n v="1.99"/>
    <n v="1"/>
    <x v="0"/>
    <n v="117.47"/>
    <n v="-115.48"/>
    <n v="-58.030150753768844"/>
    <s v="Alimentation Bébé"/>
    <s v="Petits pots légumes bébé"/>
  </r>
  <r>
    <s v="HAPPEEZ"/>
    <n v="1.18"/>
    <n v="1.18"/>
    <n v="1"/>
    <x v="0"/>
    <n v="117.47"/>
    <n v="-116.28999999999999"/>
    <n v="-98.550847457627114"/>
    <s v="Alimentation Bébé"/>
    <s v="Petits pots légumes bébé"/>
  </r>
  <r>
    <s v="HAPPEEZ"/>
    <n v="2.74"/>
    <n v="2.74"/>
    <n v="1"/>
    <x v="0"/>
    <n v="117.47"/>
    <n v="-114.73"/>
    <n v="-41.872262773722625"/>
    <s v="Alimentation Bébé"/>
    <s v="Petits pots bébé du midi"/>
  </r>
  <r>
    <s v="HAPPEEZ"/>
    <n v="4.2699999999999996"/>
    <n v="4.2699999999999996"/>
    <n v="2"/>
    <x v="0"/>
    <n v="117.47"/>
    <n v="-230.67"/>
    <n v="-54.021077283372371"/>
    <s v="Epicerie sucrée"/>
    <s v="Céréales petit déjeuner"/>
  </r>
  <r>
    <s v="HAPPEEZ"/>
    <n v="35.03"/>
    <n v="35.03"/>
    <n v="2"/>
    <x v="0"/>
    <n v="117.47"/>
    <n v="-199.91"/>
    <n v="-5.7068227233799593"/>
    <s v="Alimentation Bébé"/>
    <s v="Préparation végétale bébé"/>
  </r>
  <r>
    <s v="HAPPEEZ"/>
    <n v="4.2777777777777697"/>
    <n v="3.85"/>
    <n v="2"/>
    <x v="1"/>
    <n v="117.47"/>
    <n v="-231.09"/>
    <n v="-60.02337662337662"/>
    <s v="Epicerie sucrée"/>
    <s v="Céréales petit déjeuner"/>
  </r>
  <r>
    <s v="HAPPEEZ"/>
    <n v="52.02"/>
    <n v="52.02"/>
    <n v="3"/>
    <x v="0"/>
    <n v="117.47"/>
    <n v="-300.39"/>
    <n v="-5.7745098039215677"/>
    <s v="Alimentation Bébé"/>
    <s v="Préparation végétale bébé"/>
  </r>
  <r>
    <s v="GREENRELAIS"/>
    <n v="6.5"/>
    <n v="6.5"/>
    <n v="1"/>
    <x v="0"/>
    <n v="44.05"/>
    <n v="-37.549999999999997"/>
    <n v="-5.7769230769230768"/>
    <s v="Epicerie sucrée"/>
    <s v="Pâte à tartiner"/>
  </r>
  <r>
    <s v="GREENRELAIS"/>
    <n v="2.2111111111111099"/>
    <n v="1.99"/>
    <n v="1"/>
    <x v="1"/>
    <n v="44.05"/>
    <n v="-42.059999999999995"/>
    <n v="-21.135678391959797"/>
    <s v="Maison"/>
    <s v="Entretien"/>
  </r>
  <r>
    <s v="GREENRELAIS"/>
    <n v="8.27"/>
    <n v="8.27"/>
    <n v="1"/>
    <x v="0"/>
    <n v="44.05"/>
    <n v="-35.78"/>
    <n v="-4.326481257557437"/>
    <s v="Epicerie sucrée"/>
    <s v="Fruits secs"/>
  </r>
  <r>
    <s v="GREENRELAIS"/>
    <n v="4.28"/>
    <n v="4.28"/>
    <n v="1"/>
    <x v="0"/>
    <n v="44.05"/>
    <n v="-39.769999999999996"/>
    <n v="-9.2920560747663536"/>
    <s v="Boisson"/>
    <s v="Bière"/>
  </r>
  <r>
    <s v="GREENRELAIS"/>
    <n v="1.46"/>
    <n v="1.46"/>
    <n v="1"/>
    <x v="0"/>
    <n v="44.05"/>
    <n v="-42.589999999999996"/>
    <n v="-29.171232876712327"/>
    <s v="Beauté &amp; Hygiène"/>
    <s v="Douche et Bain"/>
  </r>
  <r>
    <s v="GREENRELAIS"/>
    <n v="1.97"/>
    <n v="1.97"/>
    <n v="1"/>
    <x v="0"/>
    <n v="44.05"/>
    <n v="-42.08"/>
    <n v="-21.360406091370557"/>
    <s v="Boisson"/>
    <s v="Bière"/>
  </r>
  <r>
    <s v="GREENRELAIS"/>
    <n v="7.66"/>
    <n v="7.66"/>
    <n v="1"/>
    <x v="0"/>
    <n v="44.05"/>
    <n v="-36.39"/>
    <n v="-4.7506527415143607"/>
    <s v="Boisson"/>
    <s v="Tisane, Infusion"/>
  </r>
  <r>
    <s v="GREENRELAIS"/>
    <n v="1.73"/>
    <n v="1.73"/>
    <n v="1"/>
    <x v="0"/>
    <n v="44.05"/>
    <n v="-42.32"/>
    <n v="-24.462427745664741"/>
    <s v="Epicerie salée"/>
    <s v="Sel, épices, aide culinaire"/>
  </r>
  <r>
    <s v="GREENRELAIS"/>
    <n v="3.85"/>
    <n v="3.85"/>
    <n v="1"/>
    <x v="0"/>
    <n v="44.05"/>
    <n v="-40.199999999999996"/>
    <n v="-10.44155844155844"/>
    <s v="Epicerie sucrée"/>
    <s v="Chocolat bio"/>
  </r>
  <r>
    <s v="GREENRELAIS"/>
    <n v="1.49"/>
    <n v="1.49"/>
    <n v="1"/>
    <x v="0"/>
    <n v="44.05"/>
    <n v="-42.559999999999995"/>
    <n v="-28.563758389261743"/>
    <s v="Maison"/>
    <s v="Entretien"/>
  </r>
  <r>
    <s v="GREENRELAIS"/>
    <n v="1.37"/>
    <n v="1.37"/>
    <n v="1"/>
    <x v="0"/>
    <n v="44.05"/>
    <n v="-42.68"/>
    <n v="-31.153284671532845"/>
    <s v="Epicerie salée"/>
    <s v="Sauces et coulis"/>
  </r>
  <r>
    <s v="GREENRELAIS"/>
    <n v="6.1555555555555497"/>
    <n v="5.54"/>
    <n v="1"/>
    <x v="1"/>
    <n v="44.05"/>
    <n v="-38.51"/>
    <n v="-6.9512635379061365"/>
    <s v="Epicerie salée"/>
    <s v="Condiments, vinaigres"/>
  </r>
  <r>
    <s v="GREENRELAIS"/>
    <n v="2.8"/>
    <n v="2.8"/>
    <n v="2"/>
    <x v="0"/>
    <n v="44.05"/>
    <n v="-85.3"/>
    <n v="-30.464285714285715"/>
    <s v="Boisson"/>
    <s v="Boisson végétale"/>
  </r>
  <r>
    <s v="GREENRELAIS"/>
    <n v="14.08"/>
    <n v="14.08"/>
    <n v="3"/>
    <x v="0"/>
    <n v="44.05"/>
    <n v="-118.06999999999998"/>
    <n v="-8.3856534090909083"/>
    <s v="Maison"/>
    <s v="Carafes filtrantes et Fontaines"/>
  </r>
  <r>
    <s v="GREENRELAIS"/>
    <n v="4.9800000000000004"/>
    <n v="4.9800000000000004"/>
    <n v="4"/>
    <x v="0"/>
    <n v="44.05"/>
    <n v="-171.22"/>
    <n v="-34.381526104417667"/>
    <s v="Epicerie salée"/>
    <s v="Sauces et coulis"/>
  </r>
  <r>
    <m/>
    <n v="34.99"/>
    <n v="34.99"/>
    <n v="1"/>
    <x v="0"/>
    <n v="23.77"/>
    <n v="11.220000000000002"/>
    <n v="0.32066304658473854"/>
    <s v="Enfant"/>
    <s v="Jouets écologiques"/>
  </r>
  <r>
    <s v="GREENRELAIS"/>
    <n v="8.6999999999999993"/>
    <n v="8.6999999999999993"/>
    <n v="1"/>
    <x v="0"/>
    <n v="53.83"/>
    <n v="-45.129999999999995"/>
    <n v="-5.1873563218390801"/>
    <s v="Epicerie sucrée"/>
    <s v="Tartines et biscottes"/>
  </r>
  <r>
    <s v="GREENRELAIS"/>
    <n v="7.87"/>
    <n v="7.87"/>
    <n v="1"/>
    <x v="0"/>
    <n v="53.83"/>
    <n v="-45.96"/>
    <n v="-5.8398983481575604"/>
    <s v="Epicerie salée"/>
    <s v="Huiles alimentaires bio"/>
  </r>
  <r>
    <s v="GREENRELAIS"/>
    <n v="9.85"/>
    <n v="9.85"/>
    <n v="3"/>
    <x v="0"/>
    <n v="53.83"/>
    <n v="-151.64000000000001"/>
    <n v="-15.394923857868022"/>
    <s v="Beauté &amp; Hygiène"/>
    <s v="Hygiène"/>
  </r>
  <r>
    <s v="GREENRELAIS"/>
    <n v="19.133333333333301"/>
    <n v="17.22"/>
    <n v="4"/>
    <x v="1"/>
    <n v="53.83"/>
    <n v="-198.1"/>
    <n v="-11.504065040650406"/>
    <s v="Boisson"/>
    <s v="Jus de grenade"/>
  </r>
  <r>
    <s v="GREENRELAIS"/>
    <n v="10.7"/>
    <n v="10.7"/>
    <n v="4"/>
    <x v="0"/>
    <n v="53.83"/>
    <n v="-204.62"/>
    <n v="-19.123364485981309"/>
    <s v="Epicerie sucrée"/>
    <s v="Tartines et biscottes"/>
  </r>
  <r>
    <s v="GREENRELAIS"/>
    <n v="14.11"/>
    <n v="14.11"/>
    <n v="10"/>
    <x v="0"/>
    <n v="53.83"/>
    <n v="-524.18999999999994"/>
    <n v="-37.150248051027638"/>
    <s v="Boisson"/>
    <s v="Boisson végétale"/>
  </r>
  <r>
    <s v="PREMIERE"/>
    <n v="6"/>
    <n v="6"/>
    <n v="2"/>
    <x v="0"/>
    <n v="129.69999999999999"/>
    <n v="-253.39999999999998"/>
    <n v="-42.233333333333327"/>
    <s v="Maison"/>
    <s v="Entretien"/>
  </r>
  <r>
    <s v="PREMIERE"/>
    <n v="18.82"/>
    <n v="18.82"/>
    <n v="2"/>
    <x v="0"/>
    <n v="129.69999999999999"/>
    <n v="-240.57999999999998"/>
    <n v="-12.783209351753452"/>
    <s v="Beauté &amp; Hygiène"/>
    <s v="Hygiène Bébé, soin maternité"/>
  </r>
  <r>
    <s v="PREMIERE"/>
    <n v="11.89"/>
    <n v="11.89"/>
    <n v="4"/>
    <x v="0"/>
    <n v="129.69999999999999"/>
    <n v="-506.90999999999997"/>
    <n v="-42.633305298570221"/>
    <s v="Maison"/>
    <s v="Entretien"/>
  </r>
  <r>
    <s v="PREMIERE"/>
    <n v="124.042857142857"/>
    <n v="86.83"/>
    <n v="8"/>
    <x v="3"/>
    <n v="129.69999999999999"/>
    <n v="-950.76999999999987"/>
    <n v="-10.949786939997695"/>
    <s v="Enfant"/>
    <s v="Couches écologiques"/>
  </r>
  <r>
    <s v="PREMIERE"/>
    <n v="30.663157894736798"/>
    <n v="29.13"/>
    <n v="12"/>
    <x v="7"/>
    <n v="129.69999999999999"/>
    <n v="-1527.2699999999998"/>
    <n v="-52.429454170957769"/>
    <s v="Beauté &amp; Hygiène"/>
    <s v="Hygiène Bébé, soin maternité"/>
  </r>
  <r>
    <m/>
    <n v="13.9333333333333"/>
    <n v="12.54"/>
    <n v="6"/>
    <x v="1"/>
    <n v="8.31"/>
    <n v="-37.32"/>
    <n v="-2.9760765550239237"/>
    <s v="Epicerie sucrée"/>
    <s v="Tartines et biscottes"/>
  </r>
  <r>
    <m/>
    <n v="29.75"/>
    <n v="29.75"/>
    <n v="1"/>
    <x v="0"/>
    <n v="41.92"/>
    <n v="-12.170000000000002"/>
    <n v="-0.40907563025210092"/>
    <s v="Enfant"/>
    <s v="Jouets écologiques"/>
  </r>
  <r>
    <m/>
    <n v="38.409999999999997"/>
    <n v="38.409999999999997"/>
    <n v="1"/>
    <x v="0"/>
    <n v="41.92"/>
    <n v="-3.5100000000000051"/>
    <n v="-9.1382452486331825E-2"/>
    <s v="Enfant"/>
    <s v="Jouets écologiques"/>
  </r>
  <r>
    <m/>
    <n v="17.41"/>
    <n v="17.41"/>
    <n v="1"/>
    <x v="0"/>
    <n v="41.92"/>
    <n v="-24.51"/>
    <n v="-1.4078116025272833"/>
    <s v="Enfant"/>
    <s v="Jouets écologiques"/>
  </r>
  <r>
    <s v="GWZPC2"/>
    <n v="2.0299999999999998"/>
    <n v="2.0299999999999998"/>
    <n v="1"/>
    <x v="0"/>
    <n v="66.25"/>
    <n v="-64.22"/>
    <n v="-31.635467980295569"/>
    <s v="Epicerie salée"/>
    <s v="Légumineuses et céréales"/>
  </r>
  <r>
    <s v="GWZPC2"/>
    <n v="9.18"/>
    <n v="9.18"/>
    <n v="1"/>
    <x v="0"/>
    <n v="66.25"/>
    <n v="-57.07"/>
    <n v="-6.2167755991285407"/>
    <s v="Epicerie salée"/>
    <s v="Légumineuses et céréales"/>
  </r>
  <r>
    <s v="GWZPC2"/>
    <n v="17.64"/>
    <n v="17.64"/>
    <n v="1"/>
    <x v="0"/>
    <n v="66.25"/>
    <n v="-48.61"/>
    <n v="-2.7556689342403629"/>
    <s v="Epicerie sucrée"/>
    <s v="Sucre et édulcorant"/>
  </r>
  <r>
    <s v="GWZPC2"/>
    <n v="4.4588235294117604"/>
    <n v="3.79"/>
    <n v="1"/>
    <x v="4"/>
    <n v="66.25"/>
    <n v="-62.46"/>
    <n v="-16.480211081794195"/>
    <s v="Epicerie sucrée"/>
    <s v="Tartines et biscottes"/>
  </r>
  <r>
    <s v="GWZPC2"/>
    <n v="44.59"/>
    <n v="44.59"/>
    <n v="1"/>
    <x v="0"/>
    <n v="66.25"/>
    <n v="-21.659999999999997"/>
    <n v="-0.4857591388203632"/>
    <s v="Epicerie sucrée"/>
    <s v="Céréales petit déjeuner"/>
  </r>
  <r>
    <s v="GWZPC2"/>
    <n v="22.96"/>
    <n v="22.96"/>
    <n v="1"/>
    <x v="0"/>
    <n v="66.25"/>
    <n v="-43.29"/>
    <n v="-1.8854529616724738"/>
    <s v="Beauté &amp; Hygiène"/>
    <s v="Douche et Bain"/>
  </r>
  <r>
    <m/>
    <n v="2.02"/>
    <n v="2.02"/>
    <n v="1"/>
    <x v="0"/>
    <n v="48.72"/>
    <n v="-46.699999999999996"/>
    <n v="-23.118811881188115"/>
    <s v="Epicerie sucrée"/>
    <s v="Aide à la pâtisserie"/>
  </r>
  <r>
    <m/>
    <n v="13.95"/>
    <n v="13.95"/>
    <n v="1"/>
    <x v="0"/>
    <n v="48.72"/>
    <n v="-34.769999999999996"/>
    <n v="-2.4924731182795696"/>
    <s v="Epicerie sucrée"/>
    <s v="Aide à la pâtisserie"/>
  </r>
  <r>
    <m/>
    <n v="13.09"/>
    <n v="13.09"/>
    <n v="1"/>
    <x v="0"/>
    <n v="48.72"/>
    <n v="-35.629999999999995"/>
    <n v="-2.7219251336898393"/>
    <s v="Beauté &amp; Hygiène"/>
    <s v="Soins Homme"/>
  </r>
  <r>
    <m/>
    <n v="36.200000000000003"/>
    <n v="36.200000000000003"/>
    <n v="3"/>
    <x v="0"/>
    <n v="48.72"/>
    <n v="-109.96"/>
    <n v="-3.0375690607734804"/>
    <s v="Epicerie sucrée"/>
    <s v="Sucre et édulcorant"/>
  </r>
  <r>
    <m/>
    <n v="13.533333333333299"/>
    <n v="12.18"/>
    <n v="4"/>
    <x v="1"/>
    <n v="48.72"/>
    <n v="-182.7"/>
    <n v="-15"/>
    <s v="Epicerie salée"/>
    <s v="Farine, son, fécule"/>
  </r>
  <r>
    <m/>
    <n v="10.63"/>
    <n v="10.63"/>
    <n v="4"/>
    <x v="0"/>
    <n v="48.72"/>
    <n v="-184.25"/>
    <n v="-17.333019755409218"/>
    <s v="Epicerie salée"/>
    <s v="Farine, son, fécule"/>
  </r>
  <r>
    <s v="PREMIERE"/>
    <n v="40.270000000000003"/>
    <n v="40.270000000000003"/>
    <n v="2"/>
    <x v="0"/>
    <n v="27.28"/>
    <n v="-14.29"/>
    <n v="-0.35485473056866146"/>
    <s v="Santé &amp; Bien-être"/>
    <s v="Compléments alimentaires"/>
  </r>
  <r>
    <s v="GREENTIDOO"/>
    <n v="3.5"/>
    <n v="3.5"/>
    <n v="1"/>
    <x v="0"/>
    <n v="90.77"/>
    <n v="-87.27"/>
    <n v="-24.934285714285714"/>
    <s v="Alimentation Bébé"/>
    <s v="Petits pots fruits bébé"/>
  </r>
  <r>
    <s v="GREENTIDOO"/>
    <n v="2.89"/>
    <n v="2.89"/>
    <n v="1"/>
    <x v="0"/>
    <n v="90.77"/>
    <n v="-87.88"/>
    <n v="-30.408304498269892"/>
    <s v="Alimentation Bébé"/>
    <s v="Petits pots fruits bébé"/>
  </r>
  <r>
    <s v="GREENTIDOO"/>
    <n v="2.89"/>
    <n v="2.89"/>
    <n v="1"/>
    <x v="0"/>
    <n v="90.77"/>
    <n v="-87.88"/>
    <n v="-30.408304498269892"/>
    <s v="Alimentation Bébé"/>
    <s v="Petits pots fruits bébé"/>
  </r>
  <r>
    <s v="GREENTIDOO"/>
    <n v="3.39"/>
    <n v="3.39"/>
    <n v="1"/>
    <x v="0"/>
    <n v="90.77"/>
    <n v="-87.38"/>
    <n v="-25.775811209439524"/>
    <s v="Alimentation Bébé"/>
    <s v="Céréales bio bébé"/>
  </r>
  <r>
    <s v="GREENTIDOO"/>
    <n v="21.22"/>
    <n v="21.22"/>
    <n v="1"/>
    <x v="0"/>
    <n v="90.77"/>
    <n v="-69.55"/>
    <n v="-3.2775683317624882"/>
    <s v="Beauté &amp; Hygiène"/>
    <s v="Soins du visage"/>
  </r>
  <r>
    <s v="GREENTIDOO"/>
    <n v="19.8"/>
    <n v="19.8"/>
    <n v="1"/>
    <x v="0"/>
    <n v="90.77"/>
    <n v="-70.97"/>
    <n v="-3.5843434343434342"/>
    <s v="Beauté &amp; Hygiène"/>
    <s v="Soins du visage"/>
  </r>
  <r>
    <s v="GREENTIDOO"/>
    <n v="2.86"/>
    <n v="2.86"/>
    <n v="1"/>
    <x v="0"/>
    <n v="90.77"/>
    <n v="-87.91"/>
    <n v="-30.737762237762237"/>
    <s v="Alimentation Bébé"/>
    <s v="Petits pots fruits bébé"/>
  </r>
  <r>
    <s v="GREENTIDOO"/>
    <n v="5.78"/>
    <n v="5.78"/>
    <n v="2"/>
    <x v="0"/>
    <n v="90.77"/>
    <n v="-175.76"/>
    <n v="-30.408304498269892"/>
    <s v="Alimentation Bébé"/>
    <s v="Petits pots fruits bébé"/>
  </r>
  <r>
    <s v="GREENTIDOO"/>
    <n v="8.06"/>
    <n v="8.06"/>
    <n v="3"/>
    <x v="0"/>
    <n v="90.77"/>
    <n v="-264.25"/>
    <n v="-32.785359801488831"/>
    <s v="Beauté &amp; Hygiène"/>
    <s v="Hygiène Bébé, soin maternité"/>
  </r>
  <r>
    <s v="GREENTIDOO"/>
    <n v="49.12"/>
    <n v="49.12"/>
    <n v="3"/>
    <x v="0"/>
    <n v="90.77"/>
    <n v="-223.19"/>
    <n v="-4.5437703583061895"/>
    <s v="Enfant"/>
    <s v="Couches écologiques"/>
  </r>
  <r>
    <s v="GREENTIDOO"/>
    <n v="18.12"/>
    <n v="18.12"/>
    <n v="4"/>
    <x v="0"/>
    <n v="90.77"/>
    <n v="-344.96"/>
    <n v="-19.037527593818982"/>
    <s v="Beauté &amp; Hygiène"/>
    <s v="Hygiène"/>
  </r>
  <r>
    <m/>
    <n v="2.5"/>
    <n v="2.5"/>
    <n v="1"/>
    <x v="0"/>
    <n v="32.130000000000003"/>
    <n v="-29.630000000000003"/>
    <n v="-11.852"/>
    <s v="Beauté &amp; Hygiène"/>
    <s v="Douche et Bain"/>
  </r>
  <r>
    <m/>
    <n v="2.5"/>
    <n v="2.5"/>
    <n v="1"/>
    <x v="0"/>
    <n v="32.130000000000003"/>
    <n v="-29.630000000000003"/>
    <n v="-11.852"/>
    <s v="Beauté &amp; Hygiène"/>
    <s v="Douche et Bain"/>
  </r>
  <r>
    <m/>
    <n v="4.8899999999999997"/>
    <n v="4.8899999999999997"/>
    <n v="1"/>
    <x v="0"/>
    <n v="32.130000000000003"/>
    <n v="-27.240000000000002"/>
    <n v="-5.5705521472392645"/>
    <s v="Beauté &amp; Hygiène"/>
    <s v="Hygiène"/>
  </r>
  <r>
    <m/>
    <n v="4.8899999999999997"/>
    <n v="4.8899999999999997"/>
    <n v="1"/>
    <x v="0"/>
    <n v="32.130000000000003"/>
    <n v="-27.240000000000002"/>
    <n v="-5.5705521472392645"/>
    <s v="Beauté &amp; Hygiène"/>
    <s v="Hygiène"/>
  </r>
  <r>
    <m/>
    <n v="15.28"/>
    <n v="15.28"/>
    <n v="1"/>
    <x v="0"/>
    <n v="32.130000000000003"/>
    <n v="-16.850000000000001"/>
    <n v="-1.1027486910994766"/>
    <s v="Beauté &amp; Hygiène"/>
    <s v="Maquillage"/>
  </r>
  <r>
    <m/>
    <n v="7.19"/>
    <n v="7.19"/>
    <n v="1"/>
    <x v="0"/>
    <n v="32.130000000000003"/>
    <n v="-24.94"/>
    <n v="-3.4687065368567453"/>
    <s v="Beauté &amp; Hygiène"/>
    <s v="Maquillage"/>
  </r>
  <r>
    <m/>
    <n v="9.85"/>
    <n v="9.85"/>
    <n v="3"/>
    <x v="0"/>
    <n v="32.130000000000003"/>
    <n v="-86.54000000000002"/>
    <n v="-8.7857868020304597"/>
    <s v="Beauté &amp; Hygiène"/>
    <s v="Hygiène"/>
  </r>
  <r>
    <s v="GREENRELAIS"/>
    <n v="11.45"/>
    <n v="11.45"/>
    <n v="1"/>
    <x v="0"/>
    <n v="37.450000000000003"/>
    <n v="-26.000000000000004"/>
    <n v="-2.270742358078603"/>
    <s v="Enfant"/>
    <s v="Jouets écologiques"/>
  </r>
  <r>
    <s v="GREENRELAIS"/>
    <n v="32.253333333333302"/>
    <n v="24.19"/>
    <n v="1"/>
    <x v="5"/>
    <n v="37.450000000000003"/>
    <n v="-13.260000000000002"/>
    <n v="-0.54816039685820594"/>
    <s v="Santé &amp; Bien-être"/>
    <s v="Parapharmacie"/>
  </r>
  <r>
    <s v="GREENRELAIS"/>
    <n v="20.999999999999901"/>
    <n v="18.899999999999999"/>
    <n v="1"/>
    <x v="1"/>
    <n v="37.450000000000003"/>
    <n v="-18.550000000000004"/>
    <n v="-0.98148148148148173"/>
    <s v="Enfant"/>
    <s v="Jouets écologiques"/>
  </r>
  <r>
    <m/>
    <n v="2.6888888888888798"/>
    <n v="2.42"/>
    <n v="1"/>
    <x v="1"/>
    <n v="39.65"/>
    <n v="-37.229999999999997"/>
    <n v="-15.384297520661157"/>
    <s v="Epicerie sucrée"/>
    <s v="Biscuits, Gâteaux"/>
  </r>
  <r>
    <m/>
    <n v="6.4111111111111097"/>
    <n v="5.77"/>
    <n v="1"/>
    <x v="1"/>
    <n v="39.65"/>
    <n v="-33.879999999999995"/>
    <n v="-5.8717504332755626"/>
    <s v="Epicerie sucrée"/>
    <s v="Purée de fruits secs"/>
  </r>
  <r>
    <m/>
    <n v="22.8526315789473"/>
    <n v="21.71"/>
    <n v="1"/>
    <x v="7"/>
    <n v="39.65"/>
    <n v="-17.939999999999998"/>
    <n v="-0.82634730538922141"/>
    <s v="Santé &amp; Bien-être"/>
    <s v="Compléments alimentaires"/>
  </r>
  <r>
    <m/>
    <n v="10.4333333333333"/>
    <n v="9.39"/>
    <n v="1"/>
    <x v="1"/>
    <n v="39.65"/>
    <n v="-30.259999999999998"/>
    <n v="-3.2225772097976568"/>
    <s v="Epicerie salée"/>
    <s v="Légumes et conserves"/>
  </r>
  <r>
    <m/>
    <n v="19.78"/>
    <n v="19.78"/>
    <n v="12"/>
    <x v="0"/>
    <n v="39.65"/>
    <n v="-456.02"/>
    <n v="-23.054600606673404"/>
    <s v="Boisson"/>
    <s v="Jus de fruits"/>
  </r>
  <r>
    <s v="PREMIERE"/>
    <n v="49.12"/>
    <n v="36.840000000000003"/>
    <n v="3"/>
    <x v="5"/>
    <n v="32.15"/>
    <n v="-59.609999999999985"/>
    <n v="-1.618078175895765"/>
    <s v="Enfant"/>
    <s v="Couches écologiques"/>
  </r>
  <r>
    <m/>
    <n v="95.8"/>
    <n v="91.01"/>
    <n v="2"/>
    <x v="7"/>
    <n v="106.38"/>
    <n v="-121.74999999999999"/>
    <n v="-1.3377650807603558"/>
    <s v="Epicerie salée"/>
    <s v="Riz bio"/>
  </r>
  <r>
    <m/>
    <n v="89.3333333333333"/>
    <n v="80.400000000000006"/>
    <n v="2"/>
    <x v="1"/>
    <n v="106.38"/>
    <n v="-132.35999999999999"/>
    <n v="-1.6462686567164175"/>
    <s v="Epicerie salée"/>
    <s v="Légumineuses et céréales"/>
  </r>
  <r>
    <m/>
    <n v="23.86"/>
    <n v="23.86"/>
    <n v="6"/>
    <x v="0"/>
    <n v="20.3"/>
    <n v="-97.940000000000012"/>
    <n v="-4.1047778709136633"/>
    <s v="Beauté &amp; Hygiène"/>
    <s v="Maquillage"/>
  </r>
  <r>
    <s v="HAPPEEZ"/>
    <n v="12.06"/>
    <n v="12.06"/>
    <n v="1"/>
    <x v="0"/>
    <n v="52.09"/>
    <n v="-40.03"/>
    <n v="-3.3192371475953566"/>
    <s v="Epicerie sucrée"/>
    <s v="Miel et confiture"/>
  </r>
  <r>
    <s v="HAPPEEZ"/>
    <n v="2.4"/>
    <n v="1.8"/>
    <n v="1"/>
    <x v="5"/>
    <n v="52.09"/>
    <n v="-50.290000000000006"/>
    <n v="-27.93888888888889"/>
    <s v="Beauté &amp; Hygiène"/>
    <s v="Hygiène Bébé, soin maternité"/>
  </r>
  <r>
    <s v="HAPPEEZ"/>
    <n v="2.5299999999999998"/>
    <n v="2.5299999999999998"/>
    <n v="1"/>
    <x v="0"/>
    <n v="52.09"/>
    <n v="-49.56"/>
    <n v="-19.588932806324113"/>
    <s v="Maison"/>
    <s v="Entretien"/>
  </r>
  <r>
    <s v="HAPPEEZ"/>
    <n v="2.3222222222222202"/>
    <n v="2.09"/>
    <n v="1"/>
    <x v="1"/>
    <n v="52.09"/>
    <n v="-50"/>
    <n v="-23.923444976076556"/>
    <s v="Epicerie sucrée"/>
    <s v="Confiserie Bio"/>
  </r>
  <r>
    <s v="HAPPEEZ"/>
    <n v="7.0379746835442996"/>
    <n v="5.56"/>
    <n v="1"/>
    <x v="8"/>
    <n v="52.09"/>
    <n v="-46.53"/>
    <n v="-8.3687050359712245"/>
    <s v="Santé &amp; Bien-être"/>
    <s v="Aromathérapie"/>
  </r>
  <r>
    <s v="HAPPEEZ"/>
    <n v="1.46"/>
    <n v="1.46"/>
    <n v="1"/>
    <x v="0"/>
    <n v="52.09"/>
    <n v="-50.63"/>
    <n v="-34.678082191780824"/>
    <s v="Beauté &amp; Hygiène"/>
    <s v="Douche et Bain"/>
  </r>
  <r>
    <s v="HAPPEEZ"/>
    <n v="11.5444444444444"/>
    <n v="10.39"/>
    <n v="1"/>
    <x v="1"/>
    <n v="52.09"/>
    <n v="-41.7"/>
    <n v="-4.0134744947064487"/>
    <s v="Epicerie sucrée"/>
    <s v="Miel et confiture"/>
  </r>
  <r>
    <s v="HAPPEEZ"/>
    <n v="5.1100000000000003"/>
    <n v="5.1100000000000003"/>
    <n v="1"/>
    <x v="0"/>
    <n v="52.09"/>
    <n v="-46.980000000000004"/>
    <n v="-9.1937377690802347"/>
    <s v="Epicerie sucrée"/>
    <s v="Miel et confiture"/>
  </r>
  <r>
    <s v="HAPPEEZ"/>
    <n v="9.1898734177215093"/>
    <n v="7.26"/>
    <n v="1"/>
    <x v="8"/>
    <n v="52.09"/>
    <n v="-44.830000000000005"/>
    <n v="-6.174931129476585"/>
    <s v="Santé &amp; Bien-être"/>
    <s v="Aromathérapie"/>
  </r>
  <r>
    <s v="HAPPEEZ"/>
    <n v="10.130000000000001"/>
    <n v="10.130000000000001"/>
    <n v="1"/>
    <x v="0"/>
    <n v="52.09"/>
    <n v="-41.96"/>
    <n v="-4.1421520236920033"/>
    <s v="Maison"/>
    <s v="Entretien"/>
  </r>
  <r>
    <s v="HAPPEEZ"/>
    <n v="2.6"/>
    <n v="2.6"/>
    <n v="1"/>
    <x v="0"/>
    <n v="52.09"/>
    <n v="-49.49"/>
    <n v="-19.034615384615385"/>
    <s v="Maison"/>
    <s v="Entretien"/>
  </r>
  <r>
    <s v="HAPPEEZ"/>
    <n v="1.49"/>
    <n v="1.49"/>
    <n v="1"/>
    <x v="0"/>
    <n v="52.09"/>
    <n v="-50.6"/>
    <n v="-33.959731543624159"/>
    <s v="Maison"/>
    <s v="Entretien"/>
  </r>
  <r>
    <s v="HAPPEEZ"/>
    <n v="3.55"/>
    <n v="3.55"/>
    <n v="2"/>
    <x v="0"/>
    <n v="52.09"/>
    <n v="-100.63000000000001"/>
    <n v="-28.346478873239441"/>
    <s v="Maison"/>
    <s v="Entretien"/>
  </r>
  <r>
    <s v="HAPPEEZ"/>
    <n v="8.7200000000000006"/>
    <n v="8.7200000000000006"/>
    <n v="2"/>
    <x v="0"/>
    <n v="52.09"/>
    <n v="-95.460000000000008"/>
    <n v="-10.947247706422019"/>
    <s v="Epicerie sucrée"/>
    <s v="Fruits secs"/>
  </r>
  <r>
    <m/>
    <n v="34.26"/>
    <n v="34.26"/>
    <n v="4"/>
    <x v="0"/>
    <n v="22.09"/>
    <n v="-54.1"/>
    <n v="-1.5791009924109751"/>
    <s v="Epicerie salée"/>
    <s v="Farine, son, fécule"/>
  </r>
  <r>
    <s v="PREMIERE"/>
    <n v="10.47"/>
    <n v="10.47"/>
    <n v="1"/>
    <x v="0"/>
    <n v="22.45"/>
    <n v="-11.979999999999999"/>
    <n v="-1.1442215854823303"/>
    <s v="Beauté &amp; Hygiène"/>
    <s v="Douche et Bain"/>
  </r>
  <r>
    <s v="PREMIERE"/>
    <n v="11.32"/>
    <n v="11.32"/>
    <n v="1"/>
    <x v="0"/>
    <n v="22.45"/>
    <n v="-11.129999999999999"/>
    <n v="-0.98321554770318009"/>
    <s v="Beauté &amp; Hygiène"/>
    <s v="Soins des cheveux"/>
  </r>
  <r>
    <s v="PREMIERE"/>
    <n v="3.96"/>
    <n v="3.96"/>
    <n v="1"/>
    <x v="0"/>
    <n v="22.45"/>
    <n v="-18.489999999999998"/>
    <n v="-4.6691919191919187"/>
    <s v="Beauté &amp; Hygiène"/>
    <s v="Douche et Bain"/>
  </r>
  <r>
    <s v="PREMIERE"/>
    <n v="4.4400000000000004"/>
    <n v="4.4400000000000004"/>
    <n v="1"/>
    <x v="0"/>
    <n v="22.45"/>
    <n v="-18.009999999999998"/>
    <n v="-4.0563063063063058"/>
    <s v="Beauté &amp; Hygiène"/>
    <s v="Soins du visage"/>
  </r>
  <r>
    <s v="PREMIERE"/>
    <n v="1.74"/>
    <n v="1.74"/>
    <n v="1"/>
    <x v="0"/>
    <n v="22.45"/>
    <n v="-20.71"/>
    <n v="-11.902298850574713"/>
    <s v="Maison"/>
    <s v="Entretien"/>
  </r>
  <r>
    <m/>
    <n v="19"/>
    <n v="19"/>
    <n v="1"/>
    <x v="0"/>
    <n v="56.76"/>
    <n v="-37.76"/>
    <n v="-1.9873684210526315"/>
    <s v="Maison"/>
    <s v="Entretien"/>
  </r>
  <r>
    <m/>
    <n v="17.2"/>
    <n v="17.2"/>
    <n v="1"/>
    <x v="0"/>
    <n v="56.76"/>
    <n v="-39.56"/>
    <n v="-2.3000000000000003"/>
    <s v="Epicerie salée"/>
    <s v="Huiles alimentaires bio"/>
  </r>
  <r>
    <m/>
    <n v="6.31"/>
    <n v="6.31"/>
    <n v="1"/>
    <x v="0"/>
    <n v="56.76"/>
    <n v="-50.449999999999996"/>
    <n v="-7.995245641838352"/>
    <s v="Epicerie salée"/>
    <s v="Huiles alimentaires bio"/>
  </r>
  <r>
    <m/>
    <n v="9.14"/>
    <n v="9.14"/>
    <n v="1"/>
    <x v="0"/>
    <n v="56.76"/>
    <n v="-47.62"/>
    <n v="-5.2100656455142227"/>
    <s v="Epicerie salée"/>
    <s v="Farine, son, fécule"/>
  </r>
  <r>
    <m/>
    <n v="2.93"/>
    <n v="2.93"/>
    <n v="1"/>
    <x v="0"/>
    <n v="56.76"/>
    <n v="-53.83"/>
    <n v="-18.372013651877133"/>
    <s v="Epicerie salée"/>
    <s v="Sel, épices, aide culinaire"/>
  </r>
  <r>
    <m/>
    <n v="7.93"/>
    <n v="7.93"/>
    <n v="1"/>
    <x v="0"/>
    <n v="56.76"/>
    <n v="-48.83"/>
    <n v="-6.157629255989912"/>
    <s v="Epicerie salée"/>
    <s v="Farine, son, fécule"/>
  </r>
  <r>
    <m/>
    <n v="7.98"/>
    <n v="7.98"/>
    <n v="1"/>
    <x v="0"/>
    <n v="56.76"/>
    <n v="-48.78"/>
    <n v="-6.1127819548872182"/>
    <s v="Epicerie salée"/>
    <s v="Farine, son, fécule"/>
  </r>
  <r>
    <m/>
    <n v="15.36"/>
    <n v="15.36"/>
    <n v="2"/>
    <x v="0"/>
    <n v="56.76"/>
    <n v="-98.16"/>
    <n v="-6.390625"/>
    <s v="Maison"/>
    <s v="Entretien"/>
  </r>
  <r>
    <m/>
    <n v="4.9222222222222198"/>
    <n v="4.43"/>
    <n v="1"/>
    <x v="1"/>
    <n v="52.31"/>
    <n v="-47.88"/>
    <n v="-10.808126410835216"/>
    <s v="Alimentation Bébé"/>
    <s v="Desserts lactés bébé"/>
  </r>
  <r>
    <m/>
    <n v="2.39"/>
    <n v="2.39"/>
    <n v="1"/>
    <x v="0"/>
    <n v="52.31"/>
    <n v="-49.92"/>
    <n v="-20.88702928870293"/>
    <s v="Alimentation Bébé"/>
    <s v="Soupes bio bébé"/>
  </r>
  <r>
    <m/>
    <n v="2.89"/>
    <n v="2.89"/>
    <n v="1"/>
    <x v="0"/>
    <n v="52.31"/>
    <n v="-49.42"/>
    <n v="-17.100346020761247"/>
    <s v="Alimentation Bébé"/>
    <s v="Goûters &amp; biscuits bio bébé"/>
  </r>
  <r>
    <m/>
    <n v="52.02"/>
    <n v="52.02"/>
    <n v="3"/>
    <x v="0"/>
    <n v="52.31"/>
    <n v="-104.91"/>
    <n v="-2.0167243367935406"/>
    <s v="Alimentation Bébé"/>
    <s v="Préparation végétale bébé"/>
  </r>
  <r>
    <s v="GREENRELAIS"/>
    <n v="32.18"/>
    <n v="32.18"/>
    <n v="1"/>
    <x v="0"/>
    <n v="56.85"/>
    <n v="-24.67"/>
    <n v="-0.76662523306401498"/>
    <s v="Beauté &amp; Hygiène"/>
    <s v="Hygiène"/>
  </r>
  <r>
    <s v="GREENRELAIS"/>
    <n v="1.24"/>
    <n v="1.24"/>
    <n v="1"/>
    <x v="0"/>
    <n v="56.85"/>
    <n v="-55.61"/>
    <n v="-44.846774193548384"/>
    <s v="Maison"/>
    <s v="Entretien"/>
  </r>
  <r>
    <s v="GREENRELAIS"/>
    <n v="28.688888888888801"/>
    <n v="25.82"/>
    <n v="2"/>
    <x v="1"/>
    <n v="56.85"/>
    <n v="-87.88"/>
    <n v="-3.4035631293570874"/>
    <s v="Beauté &amp; Hygiène"/>
    <s v="Hygiène"/>
  </r>
  <r>
    <s v="GREENRELAIS"/>
    <n v="9.06"/>
    <n v="9.06"/>
    <n v="2"/>
    <x v="0"/>
    <n v="56.85"/>
    <n v="-104.64"/>
    <n v="-11.549668874172184"/>
    <s v="Beauté &amp; Hygiène"/>
    <s v="Hygiène"/>
  </r>
  <r>
    <s v="GREENRELAIS"/>
    <n v="9.85"/>
    <n v="9.85"/>
    <n v="3"/>
    <x v="0"/>
    <n v="56.85"/>
    <n v="-160.70000000000002"/>
    <n v="-16.314720812182742"/>
    <s v="Beauté &amp; Hygiène"/>
    <s v="Hygiène"/>
  </r>
  <r>
    <s v="GREENRELAIS"/>
    <n v="7.92"/>
    <n v="7.92"/>
    <n v="3"/>
    <x v="0"/>
    <n v="56.85"/>
    <n v="-162.63000000000002"/>
    <n v="-20.534090909090914"/>
    <s v="Beauté &amp; Hygiène"/>
    <s v="Hygiène"/>
  </r>
  <r>
    <s v="GREENRELAIS"/>
    <n v="13.09"/>
    <n v="13.09"/>
    <n v="5"/>
    <x v="0"/>
    <n v="56.85"/>
    <n v="-271.16000000000003"/>
    <n v="-20.715049656226128"/>
    <s v="Beauté &amp; Hygiène"/>
    <s v="Hygiène"/>
  </r>
  <r>
    <m/>
    <n v="29.766666666666602"/>
    <n v="26.79"/>
    <n v="2"/>
    <x v="1"/>
    <n v="15.04"/>
    <n v="-3.2899999999999991"/>
    <n v="-0.12280701754385961"/>
    <s v="Maison"/>
    <s v="Décoration"/>
  </r>
  <r>
    <m/>
    <n v="2.75"/>
    <n v="2.75"/>
    <n v="1"/>
    <x v="0"/>
    <n v="33.409999999999997"/>
    <n v="-30.659999999999997"/>
    <n v="-11.149090909090908"/>
    <s v="Epicerie salée"/>
    <s v="Condiments, vinaigres"/>
  </r>
  <r>
    <m/>
    <n v="2.02"/>
    <n v="2.02"/>
    <n v="1"/>
    <x v="0"/>
    <n v="33.409999999999997"/>
    <n v="-31.389999999999997"/>
    <n v="-15.539603960396038"/>
    <s v="Epicerie sucrée"/>
    <s v="Céréales petit déjeuner"/>
  </r>
  <r>
    <m/>
    <n v="2.77"/>
    <n v="2.77"/>
    <n v="1"/>
    <x v="0"/>
    <n v="33.409999999999997"/>
    <n v="-30.639999999999997"/>
    <n v="-11.061371841155234"/>
    <s v="Epicerie sucrée"/>
    <s v="Tartines et biscottes"/>
  </r>
  <r>
    <m/>
    <n v="2.2999999999999998"/>
    <n v="2.2999999999999998"/>
    <n v="1"/>
    <x v="0"/>
    <n v="33.409999999999997"/>
    <n v="-31.109999999999996"/>
    <n v="-13.526086956521738"/>
    <s v="Epicerie sucrée"/>
    <s v="Céréales petit déjeuner"/>
  </r>
  <r>
    <m/>
    <n v="5.86"/>
    <n v="5.86"/>
    <n v="1"/>
    <x v="0"/>
    <n v="33.409999999999997"/>
    <n v="-27.549999999999997"/>
    <n v="-4.7013651877133098"/>
    <s v="Beauté &amp; Hygiène"/>
    <s v="Hygiène"/>
  </r>
  <r>
    <m/>
    <n v="3.19"/>
    <n v="3.19"/>
    <n v="1"/>
    <x v="0"/>
    <n v="33.409999999999997"/>
    <n v="-30.219999999999995"/>
    <n v="-9.4733542319749198"/>
    <s v="Epicerie salée"/>
    <s v="Pâtes bio"/>
  </r>
  <r>
    <m/>
    <n v="2.3199999999999998"/>
    <n v="2.3199999999999998"/>
    <n v="1"/>
    <x v="0"/>
    <n v="33.409999999999997"/>
    <n v="-31.089999999999996"/>
    <n v="-13.400862068965516"/>
    <s v="Epicerie salée"/>
    <s v="Apéritifs bio"/>
  </r>
  <r>
    <m/>
    <n v="3.33"/>
    <n v="3.33"/>
    <n v="1"/>
    <x v="0"/>
    <n v="33.409999999999997"/>
    <n v="-30.08"/>
    <n v="-9.033033033033032"/>
    <s v="Epicerie sucrée"/>
    <s v="Tartines et biscottes"/>
  </r>
  <r>
    <m/>
    <n v="4.43"/>
    <n v="4.43"/>
    <n v="1"/>
    <x v="0"/>
    <n v="33.409999999999997"/>
    <n v="-28.979999999999997"/>
    <n v="-6.5417607223476297"/>
    <s v="Epicerie salée"/>
    <s v="Pâtes bio"/>
  </r>
  <r>
    <m/>
    <n v="7.8888888888888804"/>
    <n v="7.1"/>
    <n v="1"/>
    <x v="1"/>
    <n v="33.409999999999997"/>
    <n v="-26.309999999999995"/>
    <n v="-3.7056338028169011"/>
    <s v="Beauté &amp; Hygiène"/>
    <s v="Hygiène"/>
  </r>
  <r>
    <m/>
    <n v="4.33"/>
    <n v="4.33"/>
    <n v="2"/>
    <x v="0"/>
    <n v="33.409999999999997"/>
    <n v="-62.489999999999995"/>
    <n v="-14.431870669745956"/>
    <s v="Epicerie sucrée"/>
    <s v="Tartines et biscottes"/>
  </r>
  <r>
    <m/>
    <n v="9.2705882352941096"/>
    <n v="7.88"/>
    <n v="2"/>
    <x v="4"/>
    <n v="33.409999999999997"/>
    <n v="-58.939999999999991"/>
    <n v="-7.4796954314720798"/>
    <s v="Epicerie sucrée"/>
    <s v="Tartines et biscottes"/>
  </r>
  <r>
    <m/>
    <n v="7.2631578947368398"/>
    <n v="6.9"/>
    <n v="1"/>
    <x v="7"/>
    <n v="39.65"/>
    <n v="-32.75"/>
    <n v="-4.7463768115942022"/>
    <s v="Santé &amp; Bien-être"/>
    <s v="Vitamines, minéraux"/>
  </r>
  <r>
    <m/>
    <n v="52.27"/>
    <n v="52.27"/>
    <n v="3"/>
    <x v="0"/>
    <n v="39.65"/>
    <n v="-66.679999999999978"/>
    <n v="-1.2756839487277591"/>
    <s v="Santé &amp; Bien-être"/>
    <s v="Résistance et vitalité"/>
  </r>
  <r>
    <s v="EQUIPEWEEZ"/>
    <n v="3.64"/>
    <n v="3.64"/>
    <n v="1"/>
    <x v="0"/>
    <n v="19.11"/>
    <n v="-15.469999999999999"/>
    <n v="-4.2499999999999991"/>
    <s v="Beauté &amp; Hygiène"/>
    <s v="Hygiène"/>
  </r>
  <r>
    <s v="EQUIPEWEEZ"/>
    <n v="4.53"/>
    <n v="4.53"/>
    <n v="1"/>
    <x v="0"/>
    <n v="19.11"/>
    <n v="-14.579999999999998"/>
    <n v="-3.2185430463576155"/>
    <s v="Beauté &amp; Hygiène"/>
    <s v="Hygiène"/>
  </r>
  <r>
    <s v="EQUIPEWEEZ"/>
    <n v="12.670588235294099"/>
    <n v="10.77"/>
    <n v="1"/>
    <x v="4"/>
    <n v="19.11"/>
    <n v="-8.34"/>
    <n v="-0.77437325905292476"/>
    <s v="Maison"/>
    <s v="Entretien"/>
  </r>
  <r>
    <s v="EQUIPEWEEZ"/>
    <n v="1.24"/>
    <n v="1.24"/>
    <n v="1"/>
    <x v="0"/>
    <n v="19.11"/>
    <n v="-17.87"/>
    <n v="-14.411290322580646"/>
    <s v="Maison"/>
    <s v="Entretien"/>
  </r>
  <r>
    <s v="EQUIPEWEEZ"/>
    <n v="9.4600000000000009"/>
    <n v="9.4600000000000009"/>
    <n v="1"/>
    <x v="0"/>
    <n v="19.11"/>
    <n v="-9.6499999999999986"/>
    <n v="-1.0200845665961942"/>
    <s v="Beauté &amp; Hygiène"/>
    <s v="Soins du visage"/>
  </r>
  <r>
    <m/>
    <n v="6.02"/>
    <n v="6.02"/>
    <n v="1"/>
    <x v="0"/>
    <n v="52.05"/>
    <n v="-46.03"/>
    <n v="-7.646179401993356"/>
    <s v="Epicerie sucrée"/>
    <s v="Compote et dessert"/>
  </r>
  <r>
    <m/>
    <n v="6.27"/>
    <n v="6.27"/>
    <n v="1"/>
    <x v="0"/>
    <n v="52.05"/>
    <n v="-45.78"/>
    <n v="-7.3014354066985652"/>
    <s v="Epicerie sucrée"/>
    <s v="Fruits secs"/>
  </r>
  <r>
    <m/>
    <n v="1.63"/>
    <n v="1.63"/>
    <n v="1"/>
    <x v="0"/>
    <n v="52.05"/>
    <n v="-50.419999999999995"/>
    <n v="-30.932515337423311"/>
    <s v="Epicerie sucrée"/>
    <s v="Fruits secs"/>
  </r>
  <r>
    <m/>
    <n v="2.39"/>
    <n v="2.39"/>
    <n v="1"/>
    <x v="0"/>
    <n v="52.05"/>
    <n v="-49.66"/>
    <n v="-20.778242677824267"/>
    <s v="Epicerie sucrée"/>
    <s v="Fruits secs"/>
  </r>
  <r>
    <m/>
    <n v="18.66"/>
    <n v="18.66"/>
    <n v="1"/>
    <x v="0"/>
    <n v="52.05"/>
    <n v="-33.39"/>
    <n v="-1.7893890675241158"/>
    <s v="Epicerie salée"/>
    <s v="Légumineuses et céréales"/>
  </r>
  <r>
    <m/>
    <n v="3.6588235294117601"/>
    <n v="3.11"/>
    <n v="1"/>
    <x v="4"/>
    <n v="52.05"/>
    <n v="-48.94"/>
    <n v="-15.736334405144694"/>
    <s v="Epicerie salée"/>
    <s v="Légumes et conserves"/>
  </r>
  <r>
    <m/>
    <n v="4.17777777777777"/>
    <n v="3.76"/>
    <n v="1"/>
    <x v="1"/>
    <n v="52.05"/>
    <n v="-48.29"/>
    <n v="-12.843085106382979"/>
    <s v="Epicerie sucrée"/>
    <s v="Sucre et édulcorant"/>
  </r>
  <r>
    <m/>
    <n v="1.72"/>
    <n v="1.72"/>
    <n v="1"/>
    <x v="0"/>
    <n v="52.05"/>
    <n v="-50.33"/>
    <n v="-29.261627906976745"/>
    <s v="Epicerie salée"/>
    <s v="Légumes et conserves"/>
  </r>
  <r>
    <m/>
    <n v="7.05555555555555"/>
    <n v="6.35"/>
    <n v="1"/>
    <x v="1"/>
    <n v="52.05"/>
    <n v="-45.699999999999996"/>
    <n v="-7.1968503937007871"/>
    <s v="Epicerie salée"/>
    <s v="Légumes et conserves"/>
  </r>
  <r>
    <m/>
    <n v="4.6399999999999997"/>
    <n v="4.6399999999999997"/>
    <n v="1"/>
    <x v="0"/>
    <n v="52.05"/>
    <n v="-47.41"/>
    <n v="-10.217672413793103"/>
    <s v="Epicerie salée"/>
    <s v="Riz bio"/>
  </r>
  <r>
    <m/>
    <n v="0.83"/>
    <n v="0.83"/>
    <n v="1"/>
    <x v="0"/>
    <n v="52.05"/>
    <n v="-51.22"/>
    <n v="-61.710843373493979"/>
    <s v="Epicerie salée"/>
    <s v="Légumes et conserves"/>
  </r>
  <r>
    <m/>
    <n v="4.16"/>
    <n v="4.16"/>
    <n v="1"/>
    <x v="0"/>
    <n v="52.05"/>
    <n v="-47.89"/>
    <n v="-11.51201923076923"/>
    <s v="Epicerie salée"/>
    <s v="Légumes et conserves"/>
  </r>
  <r>
    <m/>
    <n v="2.71"/>
    <n v="2.71"/>
    <n v="1"/>
    <x v="0"/>
    <n v="52.05"/>
    <n v="-49.339999999999996"/>
    <n v="-18.206642066420663"/>
    <s v="Beauté &amp; Hygiène"/>
    <s v="Hygiène"/>
  </r>
  <r>
    <m/>
    <n v="3.0444444444444398"/>
    <n v="2.74"/>
    <n v="1"/>
    <x v="1"/>
    <n v="52.05"/>
    <n v="-49.309999999999995"/>
    <n v="-17.996350364963501"/>
    <s v="Epicerie salée"/>
    <s v="Légumineuses et céréales"/>
  </r>
  <r>
    <m/>
    <n v="1.86"/>
    <n v="1.86"/>
    <n v="1"/>
    <x v="0"/>
    <n v="52.05"/>
    <n v="-50.19"/>
    <n v="-26.983870967741932"/>
    <s v="Epicerie salée"/>
    <s v="Pâtes bio"/>
  </r>
  <r>
    <m/>
    <n v="4.2777777777777697"/>
    <n v="3.85"/>
    <n v="1"/>
    <x v="1"/>
    <n v="52.05"/>
    <n v="-48.199999999999996"/>
    <n v="-12.519480519480519"/>
    <s v="Epicerie sucrée"/>
    <s v="Fruits secs"/>
  </r>
  <r>
    <m/>
    <n v="2.6"/>
    <n v="2.6"/>
    <n v="1"/>
    <x v="0"/>
    <n v="52.05"/>
    <n v="-49.449999999999996"/>
    <n v="-19.019230769230766"/>
    <s v="Epicerie sucrée"/>
    <s v="Compote et dessert"/>
  </r>
  <r>
    <m/>
    <n v="1.55"/>
    <n v="1.55"/>
    <n v="1"/>
    <x v="0"/>
    <n v="52.05"/>
    <n v="-50.5"/>
    <n v="-32.58064516129032"/>
    <s v="Epicerie salée"/>
    <s v="Sauces et coulis"/>
  </r>
  <r>
    <m/>
    <n v="1.1555555555555499"/>
    <n v="1.04"/>
    <n v="1"/>
    <x v="1"/>
    <n v="52.05"/>
    <n v="-51.01"/>
    <n v="-49.04807692307692"/>
    <s v="Epicerie salée"/>
    <s v="Légumes et conserves"/>
  </r>
  <r>
    <m/>
    <n v="3.99"/>
    <n v="3.99"/>
    <n v="1"/>
    <x v="0"/>
    <n v="52.05"/>
    <n v="-48.059999999999995"/>
    <n v="-12.045112781954886"/>
    <s v="Epicerie sucrée"/>
    <s v="Céréales petit déjeuner"/>
  </r>
  <r>
    <m/>
    <n v="35.549999999999997"/>
    <n v="35.549999999999997"/>
    <n v="1"/>
    <x v="0"/>
    <n v="52.51"/>
    <n v="-16.96"/>
    <n v="-0.47707454289732776"/>
    <s v="Maison"/>
    <s v="Carafes filtrantes et Fontaines"/>
  </r>
  <r>
    <m/>
    <n v="33.966666666666598"/>
    <n v="30.57"/>
    <n v="1"/>
    <x v="1"/>
    <n v="52.51"/>
    <n v="-21.939999999999998"/>
    <n v="-0.71769708864900217"/>
    <s v="Maison"/>
    <s v="Conservation"/>
  </r>
  <r>
    <m/>
    <n v="22.92"/>
    <n v="22.92"/>
    <n v="1"/>
    <x v="0"/>
    <n v="52.51"/>
    <n v="-29.589999999999996"/>
    <n v="-1.2910122164048863"/>
    <s v="Maison"/>
    <s v="Carafes filtrantes et Fontaines"/>
  </r>
  <r>
    <s v="HAPPEEZ"/>
    <n v="5"/>
    <n v="4.25"/>
    <n v="1"/>
    <x v="4"/>
    <n v="129.75"/>
    <n v="-125.5"/>
    <n v="-29.529411764705884"/>
    <s v="Epicerie sucrée"/>
    <s v="Chocolat bio"/>
  </r>
  <r>
    <s v="HAPPEEZ"/>
    <n v="1.69"/>
    <n v="1.69"/>
    <n v="1"/>
    <x v="0"/>
    <n v="129.75"/>
    <n v="-128.06"/>
    <n v="-75.775147928994087"/>
    <s v="Epicerie salée"/>
    <s v="Farine, son, fécule"/>
  </r>
  <r>
    <s v="HAPPEEZ"/>
    <n v="2.5099999999999998"/>
    <n v="2.5099999999999998"/>
    <n v="1"/>
    <x v="0"/>
    <n v="129.75"/>
    <n v="-127.24"/>
    <n v="-50.693227091633467"/>
    <s v="Epicerie salée"/>
    <s v="Condiments, vinaigres"/>
  </r>
  <r>
    <s v="HAPPEEZ"/>
    <n v="2.5099999999999998"/>
    <n v="2.5099999999999998"/>
    <n v="1"/>
    <x v="0"/>
    <n v="129.75"/>
    <n v="-127.24"/>
    <n v="-50.693227091633467"/>
    <s v="Epicerie sucrée"/>
    <s v="Biscuits, Gâteaux"/>
  </r>
  <r>
    <s v="HAPPEEZ"/>
    <n v="6.52"/>
    <n v="6.52"/>
    <n v="1"/>
    <x v="0"/>
    <n v="129.75"/>
    <n v="-123.23"/>
    <n v="-18.90030674846626"/>
    <s v="Boisson"/>
    <s v="Sirop"/>
  </r>
  <r>
    <s v="HAPPEEZ"/>
    <n v="3.89"/>
    <n v="3.89"/>
    <n v="1"/>
    <x v="0"/>
    <n v="129.75"/>
    <n v="-125.86"/>
    <n v="-32.354755784061695"/>
    <s v="Boisson"/>
    <s v="Café"/>
  </r>
  <r>
    <s v="HAPPEEZ"/>
    <n v="4.78"/>
    <n v="4.78"/>
    <n v="1"/>
    <x v="0"/>
    <n v="129.75"/>
    <n v="-124.97"/>
    <n v="-26.144351464435143"/>
    <s v="Epicerie salée"/>
    <s v="Huiles alimentaires bio"/>
  </r>
  <r>
    <s v="HAPPEEZ"/>
    <n v="6.78"/>
    <n v="6.78"/>
    <n v="1"/>
    <x v="0"/>
    <n v="129.75"/>
    <n v="-122.97"/>
    <n v="-18.13716814159292"/>
    <s v="Boisson"/>
    <s v="Café"/>
  </r>
  <r>
    <s v="HAPPEEZ"/>
    <n v="16.62"/>
    <n v="16.62"/>
    <n v="1"/>
    <x v="0"/>
    <n v="129.75"/>
    <n v="-113.13"/>
    <n v="-6.8068592057761723"/>
    <s v="Extérieur"/>
    <s v="Animalerie Bio"/>
  </r>
  <r>
    <s v="HAPPEEZ"/>
    <n v="4.55"/>
    <n v="4.55"/>
    <n v="1"/>
    <x v="0"/>
    <n v="129.75"/>
    <n v="-125.2"/>
    <n v="-27.516483516483518"/>
    <s v="Epicerie sucrée"/>
    <s v="Pâte à tartiner"/>
  </r>
  <r>
    <s v="HAPPEEZ"/>
    <n v="3.67"/>
    <n v="3.67"/>
    <n v="1"/>
    <x v="0"/>
    <n v="129.75"/>
    <n v="-126.08"/>
    <n v="-34.35422343324251"/>
    <s v="Epicerie salée"/>
    <s v="Farine, son, fécule"/>
  </r>
  <r>
    <s v="HAPPEEZ"/>
    <n v="12.18"/>
    <n v="12.18"/>
    <n v="1"/>
    <x v="0"/>
    <n v="129.75"/>
    <n v="-117.57"/>
    <n v="-9.652709359605911"/>
    <s v="Epicerie salée"/>
    <s v="Huiles alimentaires bio"/>
  </r>
  <r>
    <s v="HAPPEEZ"/>
    <n v="4.67777777777777"/>
    <n v="4.21"/>
    <n v="1"/>
    <x v="1"/>
    <n v="129.75"/>
    <n v="-125.54"/>
    <n v="-29.819477434679335"/>
    <s v="Epicerie sucrée"/>
    <s v="Sucre et édulcorant"/>
  </r>
  <r>
    <s v="HAPPEEZ"/>
    <n v="5.86"/>
    <n v="5.86"/>
    <n v="1"/>
    <x v="0"/>
    <n v="129.75"/>
    <n v="-123.89"/>
    <n v="-21.141638225255971"/>
    <s v="Boisson"/>
    <s v="Sirop"/>
  </r>
  <r>
    <s v="HAPPEEZ"/>
    <n v="2.3199999999999998"/>
    <n v="2.3199999999999998"/>
    <n v="1"/>
    <x v="0"/>
    <n v="129.75"/>
    <n v="-127.43"/>
    <n v="-54.926724137931039"/>
    <s v="Epicerie sucrée"/>
    <s v="Biscuits, Gâteaux"/>
  </r>
  <r>
    <s v="HAPPEEZ"/>
    <n v="1.54"/>
    <n v="1.54"/>
    <n v="1"/>
    <x v="0"/>
    <n v="129.75"/>
    <n v="-128.21"/>
    <n v="-83.253246753246756"/>
    <s v="Epicerie salée"/>
    <s v="Farine, son, fécule"/>
  </r>
  <r>
    <s v="HAPPEEZ"/>
    <n v="2.46"/>
    <n v="2.46"/>
    <n v="1"/>
    <x v="0"/>
    <n v="129.75"/>
    <n v="-127.29"/>
    <n v="-51.743902439024396"/>
    <s v="Epicerie salée"/>
    <s v="Farine, son, fécule"/>
  </r>
  <r>
    <s v="HAPPEEZ"/>
    <n v="3.71"/>
    <n v="3.71"/>
    <n v="1"/>
    <x v="0"/>
    <n v="129.75"/>
    <n v="-126.04"/>
    <n v="-33.973045822102428"/>
    <s v="Epicerie sucrée"/>
    <s v="Tartines et biscottes"/>
  </r>
  <r>
    <s v="HAPPEEZ"/>
    <n v="6.9294117647058799"/>
    <n v="5.89"/>
    <n v="1"/>
    <x v="4"/>
    <n v="129.75"/>
    <n v="-123.86"/>
    <n v="-21.02886247877759"/>
    <s v="Boisson"/>
    <s v="Café"/>
  </r>
  <r>
    <s v="HAPPEEZ"/>
    <n v="1.92"/>
    <n v="1.92"/>
    <n v="1"/>
    <x v="0"/>
    <n v="129.75"/>
    <n v="-127.83"/>
    <n v="-66.578125"/>
    <s v="Epicerie salée"/>
    <s v="Farine, son, fécule"/>
  </r>
  <r>
    <s v="HAPPEEZ"/>
    <n v="11.13"/>
    <n v="11.13"/>
    <n v="1"/>
    <x v="0"/>
    <n v="129.75"/>
    <n v="-118.62"/>
    <n v="-10.657681940700808"/>
    <s v="Epicerie sucrée"/>
    <s v="Miel et confiture"/>
  </r>
  <r>
    <s v="HAPPEEZ"/>
    <n v="4.4400000000000004"/>
    <n v="4.4400000000000004"/>
    <n v="1"/>
    <x v="0"/>
    <n v="129.75"/>
    <n v="-125.31"/>
    <n v="-28.222972972972972"/>
    <s v="Beauté &amp; Hygiène"/>
    <s v="Hygiène"/>
  </r>
  <r>
    <s v="HAPPEEZ"/>
    <n v="2.23"/>
    <n v="2.23"/>
    <n v="1"/>
    <x v="0"/>
    <n v="129.75"/>
    <n v="-127.52"/>
    <n v="-57.183856502242151"/>
    <s v="Epicerie sucrée"/>
    <s v="Biscuits, Gâteaux"/>
  </r>
  <r>
    <s v="HAPPEEZ"/>
    <n v="1.74"/>
    <n v="1.74"/>
    <n v="1"/>
    <x v="0"/>
    <n v="129.75"/>
    <n v="-128.01"/>
    <n v="-73.568965517241381"/>
    <s v="Epicerie salée"/>
    <s v="Farine, son, fécule"/>
  </r>
  <r>
    <s v="HAPPEEZ"/>
    <n v="2.7888888888888799"/>
    <n v="2.5099999999999998"/>
    <n v="1"/>
    <x v="1"/>
    <n v="129.75"/>
    <n v="-127.24"/>
    <n v="-50.693227091633467"/>
    <s v="Epicerie sucrée"/>
    <s v="Sucre et édulcorant"/>
  </r>
  <r>
    <s v="HAPPEEZ"/>
    <n v="4.0777777777777704"/>
    <n v="3.67"/>
    <n v="1"/>
    <x v="1"/>
    <n v="129.75"/>
    <n v="-126.08"/>
    <n v="-34.35422343324251"/>
    <s v="Boisson"/>
    <s v="Café"/>
  </r>
  <r>
    <s v="HAPPEEZ"/>
    <n v="3.65"/>
    <n v="3.65"/>
    <n v="2"/>
    <x v="0"/>
    <n v="129.75"/>
    <n v="-255.85"/>
    <n v="-70.095890410958901"/>
    <s v="Maison"/>
    <s v="Entretien"/>
  </r>
  <r>
    <s v="HAPPEEZ"/>
    <n v="22.22"/>
    <n v="22.22"/>
    <n v="2"/>
    <x v="0"/>
    <n v="129.75"/>
    <n v="-237.28"/>
    <n v="-10.678667866786679"/>
    <s v="Epicerie sucrée"/>
    <s v="Miel et confiture"/>
  </r>
  <r>
    <s v="HAPPEEZ"/>
    <n v="6.4999999999999902"/>
    <n v="5.85"/>
    <n v="2"/>
    <x v="1"/>
    <n v="129.75"/>
    <n v="-253.65"/>
    <n v="-43.358974358974365"/>
    <s v="Epicerie sucrée"/>
    <s v="Miel et confiture"/>
  </r>
  <r>
    <s v="HAPPEEZ"/>
    <n v="11.7"/>
    <n v="11.7"/>
    <n v="3"/>
    <x v="0"/>
    <n v="129.75"/>
    <n v="-377.55"/>
    <n v="-32.269230769230774"/>
    <s v="Epicerie sucrée"/>
    <s v="Biscuits, Gâteaux"/>
  </r>
  <r>
    <s v="HAPPEEZ"/>
    <n v="6.42"/>
    <n v="6.42"/>
    <n v="3"/>
    <x v="0"/>
    <n v="129.75"/>
    <n v="-382.83"/>
    <n v="-59.630841121495322"/>
    <s v="Beauté &amp; Hygiène"/>
    <s v="Hygiène"/>
  </r>
  <r>
    <s v="HAPPEEZ"/>
    <n v="10.11"/>
    <n v="10.11"/>
    <n v="4"/>
    <x v="0"/>
    <n v="129.75"/>
    <n v="-508.89"/>
    <n v="-50.335311572700299"/>
    <s v="Epicerie sucrée"/>
    <s v="Biscuits, Gâteaux"/>
  </r>
  <r>
    <s v="GREENAMIS"/>
    <n v="3.5"/>
    <n v="3.5"/>
    <n v="1"/>
    <x v="0"/>
    <n v="47.87"/>
    <n v="-44.37"/>
    <n v="-12.677142857142856"/>
    <s v="Enfant"/>
    <s v="Allaitement"/>
  </r>
  <r>
    <s v="GREENAMIS"/>
    <n v="7.53"/>
    <n v="7.53"/>
    <n v="1"/>
    <x v="0"/>
    <n v="47.87"/>
    <n v="-40.339999999999996"/>
    <n v="-5.3572377158034525"/>
    <s v="Enfant"/>
    <s v="Allaitement"/>
  </r>
  <r>
    <s v="GREENAMIS"/>
    <n v="6.56"/>
    <n v="6.56"/>
    <n v="1"/>
    <x v="0"/>
    <n v="47.87"/>
    <n v="-41.309999999999995"/>
    <n v="-6.2972560975609753"/>
    <s v="Enfant"/>
    <s v="Biberons &amp; Accessoires"/>
  </r>
  <r>
    <s v="GREENAMIS"/>
    <n v="4.12"/>
    <n v="4.12"/>
    <n v="1"/>
    <x v="0"/>
    <n v="47.87"/>
    <n v="-43.75"/>
    <n v="-10.61893203883495"/>
    <s v="Beauté &amp; Hygiène"/>
    <s v="Hygiène Bébé, soin maternité"/>
  </r>
  <r>
    <s v="GREENAMIS"/>
    <n v="2.44"/>
    <n v="2.44"/>
    <n v="1"/>
    <x v="0"/>
    <n v="47.87"/>
    <n v="-45.43"/>
    <n v="-18.618852459016395"/>
    <s v="Beauté &amp; Hygiène"/>
    <s v="Hygiène Bébé, soin maternité"/>
  </r>
  <r>
    <s v="GREENAMIS"/>
    <n v="4.1399999999999997"/>
    <n v="4.1399999999999997"/>
    <n v="1"/>
    <x v="0"/>
    <n v="47.87"/>
    <n v="-43.73"/>
    <n v="-10.562801932367149"/>
    <s v="Epicerie sucrée"/>
    <s v="Fruits secs"/>
  </r>
  <r>
    <s v="GREENAMIS"/>
    <n v="3.09"/>
    <n v="3.09"/>
    <n v="1"/>
    <x v="0"/>
    <n v="47.87"/>
    <n v="-44.78"/>
    <n v="-14.491909385113269"/>
    <s v="Beauté &amp; Hygiène"/>
    <s v="Hygiène Bébé, soin maternité"/>
  </r>
  <r>
    <s v="GREENAMIS"/>
    <n v="5.7"/>
    <n v="5.13"/>
    <n v="1"/>
    <x v="1"/>
    <n v="47.87"/>
    <n v="-42.739999999999995"/>
    <n v="-8.3313840155945407"/>
    <s v="Beauté &amp; Hygiène"/>
    <s v="Hygiène"/>
  </r>
  <r>
    <s v="GREENAMIS"/>
    <n v="6.46"/>
    <n v="6.46"/>
    <n v="1"/>
    <x v="0"/>
    <n v="47.87"/>
    <n v="-41.41"/>
    <n v="-6.4102167182662537"/>
    <s v="Epicerie sucrée"/>
    <s v="Fruits secs"/>
  </r>
  <r>
    <s v="GREENAMIS"/>
    <n v="5.1368421052631499"/>
    <n v="4.88"/>
    <n v="2"/>
    <x v="7"/>
    <n v="47.87"/>
    <n v="-90.86"/>
    <n v="-18.618852459016395"/>
    <s v="Beauté &amp; Hygiène"/>
    <s v="Hygiène"/>
  </r>
  <r>
    <s v="GREENAMIS"/>
    <n v="21.79"/>
    <n v="21.79"/>
    <n v="4"/>
    <x v="0"/>
    <n v="47.87"/>
    <n v="-169.69"/>
    <n v="-7.7875172097292342"/>
    <s v="Enfant"/>
    <s v="Couches écologiques"/>
  </r>
  <r>
    <m/>
    <n v="6.9666666666666597"/>
    <n v="6.27"/>
    <n v="1"/>
    <x v="1"/>
    <n v="46.09"/>
    <n v="-39.820000000000007"/>
    <n v="-6.3508771929824581"/>
    <s v="Epicerie sucrée"/>
    <s v="Céréales petit déjeuner"/>
  </r>
  <r>
    <m/>
    <n v="4.0599999999999996"/>
    <n v="4.0599999999999996"/>
    <n v="2"/>
    <x v="0"/>
    <n v="46.09"/>
    <n v="-88.12"/>
    <n v="-21.70443349753695"/>
    <s v="Epicerie salée"/>
    <s v="Farine, son, fécule"/>
  </r>
  <r>
    <m/>
    <n v="41.37"/>
    <n v="41.37"/>
    <n v="2"/>
    <x v="0"/>
    <n v="46.09"/>
    <n v="-50.810000000000009"/>
    <n v="-1.2281846748851828"/>
    <s v="Santé &amp; Bien-être"/>
    <s v="Compléments alimentaires"/>
  </r>
  <r>
    <m/>
    <n v="12.3"/>
    <n v="12.3"/>
    <n v="2"/>
    <x v="0"/>
    <n v="46.09"/>
    <n v="-79.88000000000001"/>
    <n v="-6.4943089430894316"/>
    <s v="Santé &amp; Bien-être"/>
    <s v="Résistance et vitalité"/>
  </r>
  <r>
    <m/>
    <n v="7.25"/>
    <n v="7.25"/>
    <n v="3"/>
    <x v="0"/>
    <n v="46.09"/>
    <n v="-131.02000000000001"/>
    <n v="-18.071724137931035"/>
    <s v="Epicerie salée"/>
    <s v="Farine, son, fécule"/>
  </r>
  <r>
    <s v="HAPPEEZ"/>
    <n v="2.27"/>
    <n v="2.27"/>
    <n v="1"/>
    <x v="0"/>
    <n v="43.02"/>
    <n v="-40.75"/>
    <n v="-17.951541850220263"/>
    <s v="Epicerie salée"/>
    <s v="Sel, épices, aide culinaire"/>
  </r>
  <r>
    <s v="HAPPEEZ"/>
    <n v="12.64"/>
    <n v="12.64"/>
    <n v="1"/>
    <x v="0"/>
    <n v="43.02"/>
    <n v="-30.380000000000003"/>
    <n v="-2.403481012658228"/>
    <s v="Alimentation Bébé"/>
    <s v="Lait infantile bio"/>
  </r>
  <r>
    <s v="HAPPEEZ"/>
    <n v="10.41"/>
    <n v="10.41"/>
    <n v="1"/>
    <x v="0"/>
    <n v="43.02"/>
    <n v="-32.61"/>
    <n v="-3.1325648414985592"/>
    <s v="Beauté &amp; Hygiène"/>
    <s v="Hygiène Bébé, soin maternité"/>
  </r>
  <r>
    <s v="HAPPEEZ"/>
    <n v="2.4500000000000002"/>
    <n v="2.4500000000000002"/>
    <n v="1"/>
    <x v="0"/>
    <n v="43.02"/>
    <n v="-40.57"/>
    <n v="-16.559183673469388"/>
    <s v="Epicerie sucrée"/>
    <s v="Fruits secs"/>
  </r>
  <r>
    <s v="HAPPEEZ"/>
    <n v="7.44"/>
    <n v="7.44"/>
    <n v="1"/>
    <x v="0"/>
    <n v="43.02"/>
    <n v="-35.580000000000005"/>
    <n v="-4.7822580645161299"/>
    <s v="Beauté &amp; Hygiène"/>
    <s v="Hygiène Bébé, soin maternité"/>
  </r>
  <r>
    <s v="HAPPEEZ"/>
    <n v="5.95"/>
    <n v="5.95"/>
    <n v="1"/>
    <x v="0"/>
    <n v="43.02"/>
    <n v="-37.07"/>
    <n v="-6.2302521008403362"/>
    <s v="Beauté &amp; Hygiène"/>
    <s v="Soins du visage"/>
  </r>
  <r>
    <s v="HAPPEEZ"/>
    <n v="6.7"/>
    <n v="6.7"/>
    <n v="1"/>
    <x v="0"/>
    <n v="43.02"/>
    <n v="-36.32"/>
    <n v="-5.4208955223880597"/>
    <s v="Beauté &amp; Hygiène"/>
    <s v="Douche et Bain"/>
  </r>
  <r>
    <s v="HAPPEEZ"/>
    <n v="6.4756097560975601"/>
    <n v="5.31"/>
    <n v="1"/>
    <x v="9"/>
    <n v="43.02"/>
    <n v="-37.71"/>
    <n v="-7.1016949152542379"/>
    <s v="Santé &amp; Bien-être"/>
    <s v="Résistance et vitalité"/>
  </r>
  <r>
    <s v="HAPPEEZ"/>
    <n v="7.43"/>
    <n v="7.43"/>
    <n v="3"/>
    <x v="0"/>
    <n v="43.02"/>
    <n v="-121.63"/>
    <n v="-16.370121130551816"/>
    <s v="Beauté &amp; Hygiène"/>
    <s v="Hygiène"/>
  </r>
  <r>
    <s v="HAPPEEZ"/>
    <n v="5.73"/>
    <n v="5.73"/>
    <n v="3"/>
    <x v="0"/>
    <n v="43.02"/>
    <n v="-123.33"/>
    <n v="-21.523560209424083"/>
    <s v="Beauté &amp; Hygiène"/>
    <s v="Hygiène"/>
  </r>
  <r>
    <m/>
    <n v="13.74"/>
    <n v="13.74"/>
    <n v="1"/>
    <x v="0"/>
    <n v="12.84"/>
    <n v="0.90000000000000036"/>
    <n v="6.5502183406113565E-2"/>
    <s v="Santé &amp; Bien-être"/>
    <s v="Fleurs de Bach, Elixirs floraux"/>
  </r>
  <r>
    <m/>
    <n v="9.09"/>
    <n v="9.09"/>
    <n v="1"/>
    <x v="0"/>
    <n v="12.84"/>
    <n v="-3.75"/>
    <n v="-0.41254125412541254"/>
    <s v="Santé &amp; Bien-être"/>
    <s v="Aromathérapie"/>
  </r>
  <r>
    <m/>
    <n v="1.7666666666666599"/>
    <n v="1.59"/>
    <n v="1"/>
    <x v="1"/>
    <n v="21.45"/>
    <n v="-19.86"/>
    <n v="-12.490566037735848"/>
    <s v="Epicerie salée"/>
    <s v="Sel, épices, aide culinaire"/>
  </r>
  <r>
    <m/>
    <n v="3.92"/>
    <n v="3.92"/>
    <n v="1"/>
    <x v="0"/>
    <n v="21.45"/>
    <n v="-17.53"/>
    <n v="-4.4719387755102042"/>
    <s v="Epicerie salée"/>
    <s v="Sel, épices, aide culinaire"/>
  </r>
  <r>
    <m/>
    <n v="3.05"/>
    <n v="3.05"/>
    <n v="1"/>
    <x v="0"/>
    <n v="21.45"/>
    <n v="-18.399999999999999"/>
    <n v="-6.0327868852459012"/>
    <s v="Epicerie salée"/>
    <s v="Sel, épices, aide culinaire"/>
  </r>
  <r>
    <m/>
    <n v="1.42"/>
    <n v="1.42"/>
    <n v="1"/>
    <x v="0"/>
    <n v="21.45"/>
    <n v="-20.03"/>
    <n v="-14.105633802816904"/>
    <s v="Epicerie salée"/>
    <s v="Sel, épices, aide culinaire"/>
  </r>
  <r>
    <m/>
    <n v="17.88"/>
    <n v="17.88"/>
    <n v="1"/>
    <x v="0"/>
    <n v="21.45"/>
    <n v="-3.5700000000000003"/>
    <n v="-0.19966442953020136"/>
    <s v="Alimentation Bébé"/>
    <s v="Lait infantile bio"/>
  </r>
  <r>
    <m/>
    <n v="2.76"/>
    <n v="2.76"/>
    <n v="1"/>
    <x v="0"/>
    <n v="41.57"/>
    <n v="-38.81"/>
    <n v="-14.061594202898553"/>
    <s v="Epicerie sucrée"/>
    <s v="Fruits secs"/>
  </r>
  <r>
    <m/>
    <n v="2.39"/>
    <n v="2.39"/>
    <n v="1"/>
    <x v="0"/>
    <n v="41.57"/>
    <n v="-39.18"/>
    <n v="-16.393305439330543"/>
    <s v="Epicerie sucrée"/>
    <s v="Fruits secs"/>
  </r>
  <r>
    <m/>
    <n v="2.1411764705882299"/>
    <n v="1.82"/>
    <n v="1"/>
    <x v="4"/>
    <n v="41.57"/>
    <n v="-39.75"/>
    <n v="-21.840659340659339"/>
    <s v="Epicerie sucrée"/>
    <s v="Tartines et biscottes"/>
  </r>
  <r>
    <m/>
    <n v="2.27"/>
    <n v="2.27"/>
    <n v="1"/>
    <x v="0"/>
    <n v="41.57"/>
    <n v="-39.299999999999997"/>
    <n v="-17.312775330396473"/>
    <s v="Epicerie salée"/>
    <s v="Plats cuisinés"/>
  </r>
  <r>
    <m/>
    <n v="2.0299999999999998"/>
    <n v="2.0299999999999998"/>
    <n v="1"/>
    <x v="0"/>
    <n v="41.57"/>
    <n v="-39.54"/>
    <n v="-19.477832512315274"/>
    <s v="Epicerie salée"/>
    <s v="Farine, son, fécule"/>
  </r>
  <r>
    <m/>
    <n v="2.0299999999999998"/>
    <n v="2.0299999999999998"/>
    <n v="1"/>
    <x v="0"/>
    <n v="41.57"/>
    <n v="-39.54"/>
    <n v="-19.477832512315274"/>
    <s v="Epicerie salée"/>
    <s v="Graines et oléagineux"/>
  </r>
  <r>
    <m/>
    <n v="1.64"/>
    <n v="1.64"/>
    <n v="1"/>
    <x v="0"/>
    <n v="41.57"/>
    <n v="-39.93"/>
    <n v="-24.347560975609756"/>
    <s v="Epicerie salée"/>
    <s v="Légumineuses et céréales"/>
  </r>
  <r>
    <m/>
    <n v="1.89"/>
    <n v="1.89"/>
    <n v="1"/>
    <x v="0"/>
    <n v="41.57"/>
    <n v="-39.68"/>
    <n v="-20.994708994708997"/>
    <s v="Epicerie salée"/>
    <s v="Légumineuses et céréales"/>
  </r>
  <r>
    <m/>
    <n v="2.3222222222222202"/>
    <n v="2.09"/>
    <n v="1"/>
    <x v="1"/>
    <n v="41.57"/>
    <n v="-39.480000000000004"/>
    <n v="-18.889952153110052"/>
    <s v="Epicerie sucrée"/>
    <s v="Tartines et biscottes"/>
  </r>
  <r>
    <m/>
    <n v="2.16"/>
    <n v="2.16"/>
    <n v="1"/>
    <x v="0"/>
    <n v="41.57"/>
    <n v="-39.409999999999997"/>
    <n v="-18.245370370370367"/>
    <s v="Epicerie salée"/>
    <s v="Pâtes bio"/>
  </r>
  <r>
    <m/>
    <n v="6.09"/>
    <n v="6.09"/>
    <n v="1"/>
    <x v="0"/>
    <n v="41.57"/>
    <n v="-35.480000000000004"/>
    <n v="-5.8259441707717574"/>
    <s v="Epicerie salée"/>
    <s v="Farine, son, fécule"/>
  </r>
  <r>
    <m/>
    <n v="1.5444444444444401"/>
    <n v="1.39"/>
    <n v="1"/>
    <x v="1"/>
    <n v="41.57"/>
    <n v="-40.18"/>
    <n v="-28.906474820143888"/>
    <s v="Epicerie salée"/>
    <s v="Légumineuses et céréales"/>
  </r>
  <r>
    <m/>
    <n v="1.0900000000000001"/>
    <n v="1.0900000000000001"/>
    <n v="1"/>
    <x v="0"/>
    <n v="41.57"/>
    <n v="-40.479999999999997"/>
    <n v="-37.137614678899077"/>
    <s v="Epicerie salée"/>
    <s v="Graines et oléagineux"/>
  </r>
  <r>
    <m/>
    <n v="2.69"/>
    <n v="2.69"/>
    <n v="1"/>
    <x v="0"/>
    <n v="41.57"/>
    <n v="-38.880000000000003"/>
    <n v="-14.453531598513012"/>
    <s v="Epicerie salée"/>
    <s v="Graines et oléagineux"/>
  </r>
  <r>
    <m/>
    <n v="3.19"/>
    <n v="3.19"/>
    <n v="1"/>
    <x v="0"/>
    <n v="41.57"/>
    <n v="-38.380000000000003"/>
    <n v="-12.031347962382446"/>
    <s v="Epicerie salée"/>
    <s v="Pâtes bio"/>
  </r>
  <r>
    <m/>
    <n v="2.3199999999999998"/>
    <n v="2.3199999999999998"/>
    <n v="1"/>
    <x v="0"/>
    <n v="41.57"/>
    <n v="-39.25"/>
    <n v="-16.918103448275865"/>
    <s v="Epicerie salée"/>
    <s v="Légumes et conserves"/>
  </r>
  <r>
    <m/>
    <n v="1.4555555555555499"/>
    <n v="1.31"/>
    <n v="1"/>
    <x v="1"/>
    <n v="41.57"/>
    <n v="-40.26"/>
    <n v="-30.732824427480914"/>
    <s v="Epicerie salée"/>
    <s v="Graines et oléagineux"/>
  </r>
  <r>
    <m/>
    <n v="3.47"/>
    <n v="3.47"/>
    <n v="1"/>
    <x v="0"/>
    <n v="41.57"/>
    <n v="-38.1"/>
    <n v="-10.979827089337176"/>
    <s v="Epicerie salée"/>
    <s v="Pâtes bio"/>
  </r>
  <r>
    <m/>
    <n v="2.35"/>
    <n v="2.35"/>
    <n v="1"/>
    <x v="0"/>
    <n v="41.57"/>
    <n v="-39.22"/>
    <n v="-16.689361702127659"/>
    <s v="Epicerie salée"/>
    <s v="Légumes et conserves"/>
  </r>
  <r>
    <m/>
    <n v="1.49"/>
    <n v="1.49"/>
    <n v="1"/>
    <x v="0"/>
    <n v="41.57"/>
    <n v="-40.08"/>
    <n v="-26.8993288590604"/>
    <s v="Epicerie salée"/>
    <s v="Apéritifs bio"/>
  </r>
  <r>
    <m/>
    <n v="2.36"/>
    <n v="2.36"/>
    <n v="1"/>
    <x v="0"/>
    <n v="41.57"/>
    <n v="-39.21"/>
    <n v="-16.614406779661017"/>
    <s v="Epicerie sucrée"/>
    <s v="Fruits secs"/>
  </r>
  <r>
    <m/>
    <n v="3.24"/>
    <n v="3.24"/>
    <n v="1"/>
    <x v="0"/>
    <n v="41.57"/>
    <n v="-38.33"/>
    <n v="-11.830246913580245"/>
    <s v="Epicerie salée"/>
    <s v="Pâtes bio"/>
  </r>
  <r>
    <m/>
    <n v="1.62"/>
    <n v="1.62"/>
    <n v="1"/>
    <x v="0"/>
    <n v="41.57"/>
    <n v="-39.950000000000003"/>
    <n v="-24.660493827160494"/>
    <s v="Epicerie sucrée"/>
    <s v="Fruits secs"/>
  </r>
  <r>
    <m/>
    <n v="2.37"/>
    <n v="2.37"/>
    <n v="1"/>
    <x v="0"/>
    <n v="41.57"/>
    <n v="-39.200000000000003"/>
    <n v="-16.540084388185655"/>
    <s v="Epicerie sucrée"/>
    <s v="Fruits secs"/>
  </r>
  <r>
    <m/>
    <n v="1.81"/>
    <n v="1.81"/>
    <n v="1"/>
    <x v="0"/>
    <n v="41.57"/>
    <n v="-39.76"/>
    <n v="-21.966850828729282"/>
    <s v="Boisson"/>
    <s v="Boisson végétale"/>
  </r>
  <r>
    <m/>
    <n v="12.81"/>
    <n v="12.81"/>
    <n v="1"/>
    <x v="0"/>
    <n v="101.17"/>
    <n v="-88.36"/>
    <n v="-6.8977361436377826"/>
    <s v="Beauté &amp; Hygiène"/>
    <s v="Douche et Bain"/>
  </r>
  <r>
    <m/>
    <n v="5.54"/>
    <n v="5.54"/>
    <n v="1"/>
    <x v="0"/>
    <n v="101.17"/>
    <n v="-95.63"/>
    <n v="-17.26173285198556"/>
    <s v="Beauté &amp; Hygiène"/>
    <s v="Soins des cheveux"/>
  </r>
  <r>
    <m/>
    <n v="3.6705882352941099"/>
    <n v="3.12"/>
    <n v="1"/>
    <x v="4"/>
    <n v="101.17"/>
    <n v="-98.05"/>
    <n v="-31.426282051282048"/>
    <s v="Beauté &amp; Hygiène"/>
    <s v="Douche et Bain"/>
  </r>
  <r>
    <m/>
    <n v="7.11"/>
    <n v="7.11"/>
    <n v="1"/>
    <x v="0"/>
    <n v="101.17"/>
    <n v="-94.06"/>
    <n v="-13.229254571026722"/>
    <s v="Beauté &amp; Hygiène"/>
    <s v="Douche et Bain"/>
  </r>
  <r>
    <m/>
    <n v="3.2"/>
    <n v="3.2"/>
    <n v="1"/>
    <x v="0"/>
    <n v="101.17"/>
    <n v="-97.97"/>
    <n v="-30.615624999999998"/>
    <s v="Beauté &amp; Hygiène"/>
    <s v="Douche et Bain"/>
  </r>
  <r>
    <m/>
    <n v="2.96"/>
    <n v="2.96"/>
    <n v="1"/>
    <x v="0"/>
    <n v="101.17"/>
    <n v="-98.210000000000008"/>
    <n v="-33.179054054054056"/>
    <s v="Beauté &amp; Hygiène"/>
    <s v="Douche et Bain"/>
  </r>
  <r>
    <m/>
    <n v="4.9800000000000004"/>
    <n v="4.9800000000000004"/>
    <n v="1"/>
    <x v="0"/>
    <n v="101.17"/>
    <n v="-96.19"/>
    <n v="-19.315261044176705"/>
    <s v="Beauté &amp; Hygiène"/>
    <s v="Soins des cheveux"/>
  </r>
  <r>
    <m/>
    <n v="46.32"/>
    <n v="46.32"/>
    <n v="2"/>
    <x v="0"/>
    <n v="101.17"/>
    <n v="-156.02000000000001"/>
    <n v="-3.3683074265975823"/>
    <s v="Epicerie sucrée"/>
    <s v="Fruits secs"/>
  </r>
  <r>
    <m/>
    <n v="6.63"/>
    <n v="6.63"/>
    <n v="2"/>
    <x v="0"/>
    <n v="101.17"/>
    <n v="-195.71"/>
    <n v="-29.518853695324285"/>
    <s v="Maison"/>
    <s v="Entretien"/>
  </r>
  <r>
    <m/>
    <n v="7.68"/>
    <n v="7.68"/>
    <n v="2"/>
    <x v="0"/>
    <n v="101.17"/>
    <n v="-194.66"/>
    <n v="-25.346354166666668"/>
    <s v="Maison"/>
    <s v="Entretien"/>
  </r>
  <r>
    <m/>
    <n v="5.95"/>
    <n v="5.95"/>
    <n v="4"/>
    <x v="0"/>
    <n v="101.17"/>
    <n v="-398.73"/>
    <n v="-67.01344537815126"/>
    <s v="Maison"/>
    <s v="Entretien"/>
  </r>
  <r>
    <m/>
    <n v="49.65"/>
    <n v="49.65"/>
    <n v="6"/>
    <x v="0"/>
    <n v="101.17"/>
    <n v="-557.37"/>
    <n v="-11.225981873111783"/>
    <s v="Maison"/>
    <s v="Entretien"/>
  </r>
  <r>
    <m/>
    <n v="15.5"/>
    <n v="15.5"/>
    <n v="10"/>
    <x v="0"/>
    <n v="101.17"/>
    <n v="-996.2"/>
    <n v="-64.270967741935493"/>
    <s v="Epicerie salée"/>
    <s v="Pâtes bio"/>
  </r>
  <r>
    <m/>
    <n v="3.3764705882352901"/>
    <n v="2.87"/>
    <n v="1"/>
    <x v="4"/>
    <n v="39.43"/>
    <n v="-36.56"/>
    <n v="-12.738675958188153"/>
    <s v="Epicerie sucrée"/>
    <s v="Fruits secs"/>
  </r>
  <r>
    <m/>
    <n v="5.26"/>
    <n v="5.26"/>
    <n v="1"/>
    <x v="0"/>
    <n v="39.43"/>
    <n v="-34.17"/>
    <n v="-6.496197718631179"/>
    <s v="Beauté &amp; Hygiène"/>
    <s v="Hygiène"/>
  </r>
  <r>
    <m/>
    <n v="4.0117647058823502"/>
    <n v="3.41"/>
    <n v="1"/>
    <x v="4"/>
    <n v="39.43"/>
    <n v="-36.019999999999996"/>
    <n v="-10.563049853372432"/>
    <s v="Epicerie sucrée"/>
    <s v="Fruits secs"/>
  </r>
  <r>
    <m/>
    <n v="3.51"/>
    <n v="3.51"/>
    <n v="1"/>
    <x v="0"/>
    <n v="39.43"/>
    <n v="-35.92"/>
    <n v="-10.233618233618234"/>
    <s v="Epicerie sucrée"/>
    <s v="Fruits secs"/>
  </r>
  <r>
    <m/>
    <n v="27.7777777777777"/>
    <n v="25"/>
    <n v="1"/>
    <x v="1"/>
    <n v="39.43"/>
    <n v="-14.43"/>
    <n v="-0.57719999999999994"/>
    <s v="Epicerie sucrée"/>
    <s v="Céréales petit déjeuner"/>
  </r>
  <r>
    <m/>
    <n v="5.1882352941176402"/>
    <n v="4.41"/>
    <n v="1"/>
    <x v="4"/>
    <n v="39.43"/>
    <n v="-35.019999999999996"/>
    <n v="-7.941043083900226"/>
    <s v="Epicerie sucrée"/>
    <s v="Fruits secs"/>
  </r>
  <r>
    <m/>
    <n v="2.85"/>
    <n v="2.85"/>
    <n v="1"/>
    <x v="0"/>
    <n v="39.43"/>
    <n v="-36.58"/>
    <n v="-12.835087719298244"/>
    <s v="Boisson"/>
    <s v="Tisane, Infusion"/>
  </r>
  <r>
    <m/>
    <n v="3.99"/>
    <n v="3.99"/>
    <n v="1"/>
    <x v="0"/>
    <n v="39.43"/>
    <n v="-35.44"/>
    <n v="-8.8822055137844593"/>
    <s v="Epicerie sucrée"/>
    <s v="Céréales petit déjeuner"/>
  </r>
  <r>
    <s v="GREENRELAIS"/>
    <n v="41.07"/>
    <n v="41.07"/>
    <n v="3"/>
    <x v="0"/>
    <n v="76.92"/>
    <n v="-189.69"/>
    <n v="-4.6186997808619425"/>
    <s v="Epicerie sucrée"/>
    <s v="Purée de fruits secs"/>
  </r>
  <r>
    <s v="GREENRELAIS"/>
    <n v="45.52"/>
    <n v="45.52"/>
    <n v="3"/>
    <x v="0"/>
    <n v="76.92"/>
    <n v="-185.23999999999998"/>
    <n v="-4.0694200351493839"/>
    <s v="Epicerie sucrée"/>
    <s v="Purée de fruits secs"/>
  </r>
  <r>
    <m/>
    <n v="15.06"/>
    <n v="15.06"/>
    <n v="1"/>
    <x v="0"/>
    <n v="57.8"/>
    <n v="-42.739999999999995"/>
    <n v="-2.8379814077025229"/>
    <s v="Epicerie sucrée"/>
    <s v="Purée de fruits secs"/>
  </r>
  <r>
    <m/>
    <n v="15.33"/>
    <n v="15.33"/>
    <n v="1"/>
    <x v="0"/>
    <n v="57.8"/>
    <n v="-42.47"/>
    <n v="-2.7703848662752772"/>
    <s v="Epicerie sucrée"/>
    <s v="Purée de fruits secs"/>
  </r>
  <r>
    <m/>
    <n v="9.18"/>
    <n v="9.18"/>
    <n v="1"/>
    <x v="0"/>
    <n v="57.8"/>
    <n v="-48.62"/>
    <n v="-5.2962962962962958"/>
    <s v="Epicerie salée"/>
    <s v="Légumineuses et céréales"/>
  </r>
  <r>
    <m/>
    <n v="4.87"/>
    <n v="4.87"/>
    <n v="1"/>
    <x v="0"/>
    <n v="57.8"/>
    <n v="-52.93"/>
    <n v="-10.868583162217659"/>
    <s v="Alimentation Bébé"/>
    <s v="Huiles bébé, huiles enfant bio"/>
  </r>
  <r>
    <m/>
    <n v="6.38"/>
    <n v="6.38"/>
    <n v="1"/>
    <x v="0"/>
    <n v="57.8"/>
    <n v="-51.419999999999995"/>
    <n v="-8.0595611285266457"/>
    <s v="Beauté &amp; Hygiène"/>
    <s v="Hygiène Bébé, soin maternité"/>
  </r>
  <r>
    <m/>
    <n v="4.16"/>
    <n v="4.16"/>
    <n v="2"/>
    <x v="0"/>
    <n v="57.8"/>
    <n v="-111.44"/>
    <n v="-26.788461538461537"/>
    <s v="Epicerie salée"/>
    <s v="Farine, son, fécule"/>
  </r>
  <r>
    <m/>
    <n v="4.18"/>
    <n v="4.18"/>
    <n v="3"/>
    <x v="0"/>
    <n v="57.8"/>
    <n v="-169.21999999999997"/>
    <n v="-40.483253588516739"/>
    <s v="Epicerie sucrée"/>
    <s v="Céréales petit déjeuner"/>
  </r>
  <r>
    <m/>
    <n v="4.74"/>
    <n v="4.74"/>
    <n v="3"/>
    <x v="0"/>
    <n v="57.8"/>
    <n v="-168.65999999999997"/>
    <n v="-35.582278481012651"/>
    <s v="Beauté &amp; Hygiène"/>
    <s v="Soins du visage"/>
  </r>
  <r>
    <m/>
    <n v="10.08"/>
    <n v="10.08"/>
    <n v="4"/>
    <x v="0"/>
    <n v="57.8"/>
    <n v="-221.11999999999998"/>
    <n v="-21.936507936507933"/>
    <s v="Epicerie salée"/>
    <s v="Farine, son, fécule"/>
  </r>
  <r>
    <m/>
    <n v="7.3"/>
    <n v="5.84"/>
    <n v="1"/>
    <x v="6"/>
    <n v="13.92"/>
    <n v="-8.08"/>
    <n v="-1.3835616438356164"/>
    <s v="Beauté &amp; Hygiène"/>
    <s v="Soins des cheveux"/>
  </r>
  <r>
    <m/>
    <n v="1.58"/>
    <n v="1.58"/>
    <n v="1"/>
    <x v="0"/>
    <n v="13.92"/>
    <n v="-12.34"/>
    <n v="-7.8101265822784809"/>
    <s v="Beauté &amp; Hygiène"/>
    <s v="Soins du visage"/>
  </r>
  <r>
    <m/>
    <n v="1.83"/>
    <n v="1.83"/>
    <n v="1"/>
    <x v="0"/>
    <n v="13.92"/>
    <n v="-12.09"/>
    <n v="-6.6065573770491799"/>
    <s v="Epicerie salée"/>
    <s v="Graines et oléagineux"/>
  </r>
  <r>
    <m/>
    <n v="1.78"/>
    <n v="1.78"/>
    <n v="1"/>
    <x v="0"/>
    <n v="13.92"/>
    <n v="-12.14"/>
    <n v="-6.820224719101124"/>
    <s v="Beauté &amp; Hygiène"/>
    <s v="Maquillage"/>
  </r>
  <r>
    <m/>
    <n v="6.8874999999999904"/>
    <n v="5.51"/>
    <n v="1"/>
    <x v="6"/>
    <n v="13.92"/>
    <n v="-8.41"/>
    <n v="-1.5263157894736843"/>
    <s v="Beauté &amp; Hygiène"/>
    <s v="Soins des cheveux"/>
  </r>
  <r>
    <m/>
    <n v="3.98"/>
    <n v="3.98"/>
    <n v="1"/>
    <x v="0"/>
    <n v="13.92"/>
    <n v="-9.94"/>
    <n v="-2.4974874371859297"/>
    <s v="Beauté &amp; Hygiène"/>
    <s v="Maquillage"/>
  </r>
  <r>
    <m/>
    <n v="17.350000000000001"/>
    <n v="17.350000000000001"/>
    <n v="2"/>
    <x v="0"/>
    <n v="10.050000000000001"/>
    <n v="-2.75"/>
    <n v="-0.15850144092219018"/>
    <s v="Maison"/>
    <s v="Literie"/>
  </r>
  <r>
    <s v="GREENRELAIS"/>
    <n v="9.14"/>
    <n v="9.14"/>
    <n v="1"/>
    <x v="0"/>
    <n v="50.8"/>
    <n v="-41.66"/>
    <n v="-4.5579868708971549"/>
    <s v="Beauté &amp; Hygiène"/>
    <s v="Soins du corps"/>
  </r>
  <r>
    <s v="GREENRELAIS"/>
    <n v="7.84"/>
    <n v="7.84"/>
    <n v="1"/>
    <x v="0"/>
    <n v="50.8"/>
    <n v="-42.959999999999994"/>
    <n v="-5.4795918367346932"/>
    <s v="Beauté &amp; Hygiène"/>
    <s v="Soins des cheveux"/>
  </r>
  <r>
    <s v="GREENRELAIS"/>
    <n v="7.35"/>
    <n v="5.88"/>
    <n v="1"/>
    <x v="6"/>
    <n v="50.8"/>
    <n v="-44.919999999999995"/>
    <n v="-7.6394557823129245"/>
    <s v="Beauté &amp; Hygiène"/>
    <s v="Soins des cheveux"/>
  </r>
  <r>
    <s v="GREENRELAIS"/>
    <n v="8.07"/>
    <n v="8.07"/>
    <n v="1"/>
    <x v="0"/>
    <n v="50.8"/>
    <n v="-42.73"/>
    <n v="-5.2949194547707554"/>
    <s v="Beauté &amp; Hygiène"/>
    <s v="Douche et Bain"/>
  </r>
  <r>
    <s v="GREENRELAIS"/>
    <n v="3.96"/>
    <n v="3.96"/>
    <n v="1"/>
    <x v="0"/>
    <n v="50.8"/>
    <n v="-46.839999999999996"/>
    <n v="-11.828282828282827"/>
    <s v="Beauté &amp; Hygiène"/>
    <s v="Hygiène"/>
  </r>
  <r>
    <s v="GREENRELAIS"/>
    <n v="7.17"/>
    <n v="7.17"/>
    <n v="1"/>
    <x v="0"/>
    <n v="50.8"/>
    <n v="-43.629999999999995"/>
    <n v="-6.0850767085076702"/>
    <s v="Santé &amp; Bien-être"/>
    <s v="Aromathérapie"/>
  </r>
  <r>
    <s v="GREENRELAIS"/>
    <n v="2.2200000000000002"/>
    <n v="2.2200000000000002"/>
    <n v="1"/>
    <x v="0"/>
    <n v="50.8"/>
    <n v="-48.58"/>
    <n v="-21.882882882882882"/>
    <s v="Beauté &amp; Hygiène"/>
    <s v="Hygiène"/>
  </r>
  <r>
    <s v="GREENRELAIS"/>
    <n v="8.65"/>
    <n v="8.65"/>
    <n v="1"/>
    <x v="0"/>
    <n v="50.8"/>
    <n v="-42.15"/>
    <n v="-4.8728323699421958"/>
    <s v="Beauté &amp; Hygiène"/>
    <s v="Douche et Bain"/>
  </r>
  <r>
    <s v="GREENRELAIS"/>
    <n v="9.2100000000000009"/>
    <n v="9.2100000000000009"/>
    <n v="1"/>
    <x v="0"/>
    <n v="50.8"/>
    <n v="-41.589999999999996"/>
    <n v="-4.515743756786101"/>
    <s v="Beauté &amp; Hygiène"/>
    <s v="Soins des cheveux"/>
  </r>
  <r>
    <s v="GREENRELAIS"/>
    <n v="13.79"/>
    <n v="13.79"/>
    <n v="2"/>
    <x v="0"/>
    <n v="50.8"/>
    <n v="-87.81"/>
    <n v="-6.3676577229876727"/>
    <s v="Maison"/>
    <s v="Entretien"/>
  </r>
  <r>
    <m/>
    <n v="2.14"/>
    <n v="2.14"/>
    <n v="1"/>
    <x v="0"/>
    <n v="83.9"/>
    <n v="-81.760000000000005"/>
    <n v="-38.205607476635514"/>
    <s v="Beauté &amp; Hygiène"/>
    <s v="Hygiène"/>
  </r>
  <r>
    <m/>
    <n v="3.79"/>
    <n v="3.79"/>
    <n v="1"/>
    <x v="0"/>
    <n v="83.9"/>
    <n v="-80.11"/>
    <n v="-21.137203166226911"/>
    <s v="Epicerie sucrée"/>
    <s v="Purée de fruits secs"/>
  </r>
  <r>
    <m/>
    <n v="1.02"/>
    <n v="1.02"/>
    <n v="1"/>
    <x v="0"/>
    <n v="83.9"/>
    <n v="-82.88000000000001"/>
    <n v="-81.254901960784323"/>
    <s v="Epicerie sucrée"/>
    <s v="Aide à la pâtisserie"/>
  </r>
  <r>
    <m/>
    <n v="3.06"/>
    <n v="3.06"/>
    <n v="1"/>
    <x v="0"/>
    <n v="83.9"/>
    <n v="-80.84"/>
    <n v="-26.418300653594773"/>
    <s v="Beauté &amp; Hygiène"/>
    <s v="Douche et Bain"/>
  </r>
  <r>
    <m/>
    <n v="13.922222222222199"/>
    <n v="12.53"/>
    <n v="1"/>
    <x v="1"/>
    <n v="83.9"/>
    <n v="-71.37"/>
    <n v="-5.6959297685554677"/>
    <s v="Epicerie sucrée"/>
    <s v="Fruits secs"/>
  </r>
  <r>
    <m/>
    <n v="3.7888888888888799"/>
    <n v="3.41"/>
    <n v="1"/>
    <x v="1"/>
    <n v="83.9"/>
    <n v="-80.490000000000009"/>
    <n v="-23.604105571847509"/>
    <s v="Epicerie salée"/>
    <s v="Pâtes bio"/>
  </r>
  <r>
    <m/>
    <n v="30.766666666666602"/>
    <n v="27.69"/>
    <n v="2"/>
    <x v="1"/>
    <n v="83.9"/>
    <n v="-140.11000000000001"/>
    <n v="-5.0599494402311302"/>
    <s v="Epicerie sucrée"/>
    <s v="Chocolat bio"/>
  </r>
  <r>
    <m/>
    <n v="3.1"/>
    <n v="3.1"/>
    <n v="2"/>
    <x v="0"/>
    <n v="83.9"/>
    <n v="-164.70000000000002"/>
    <n v="-53.12903225806452"/>
    <s v="Epicerie salée"/>
    <s v="Sauces et coulis"/>
  </r>
  <r>
    <m/>
    <n v="3.23"/>
    <n v="3.23"/>
    <n v="2"/>
    <x v="0"/>
    <n v="83.9"/>
    <n v="-164.57000000000002"/>
    <n v="-50.950464396284836"/>
    <s v="Epicerie sucrée"/>
    <s v="Fruits secs"/>
  </r>
  <r>
    <m/>
    <n v="49.12"/>
    <n v="49.12"/>
    <n v="3"/>
    <x v="0"/>
    <n v="83.9"/>
    <n v="-202.58"/>
    <n v="-4.1241856677524433"/>
    <s v="Enfant"/>
    <s v="Couches écologiques"/>
  </r>
  <r>
    <m/>
    <n v="12.855555555555499"/>
    <n v="11.57"/>
    <n v="7"/>
    <x v="1"/>
    <n v="83.9"/>
    <n v="-575.73"/>
    <n v="-49.760587726879862"/>
    <s v="Epicerie salée"/>
    <s v="Sauces et coulis"/>
  </r>
  <r>
    <m/>
    <n v="6.25"/>
    <n v="6.25"/>
    <n v="1"/>
    <x v="0"/>
    <n v="45.11"/>
    <n v="-38.86"/>
    <n v="-6.2176"/>
    <s v="Alimentation Bébé"/>
    <s v="Lait infantile bio"/>
  </r>
  <r>
    <m/>
    <n v="12.57"/>
    <n v="12.57"/>
    <n v="1"/>
    <x v="0"/>
    <n v="45.11"/>
    <n v="-32.54"/>
    <n v="-2.5887032617342878"/>
    <s v="Alimentation Bébé"/>
    <s v="Lait infantile bio"/>
  </r>
  <r>
    <m/>
    <n v="2.77"/>
    <n v="2.77"/>
    <n v="3"/>
    <x v="0"/>
    <n v="45.11"/>
    <n v="-132.55999999999997"/>
    <n v="-47.855595667870027"/>
    <s v="Alimentation Bébé"/>
    <s v="Petits pots fruits bébé"/>
  </r>
  <r>
    <m/>
    <n v="36.67"/>
    <n v="36.67"/>
    <n v="4"/>
    <x v="0"/>
    <n v="45.11"/>
    <n v="-143.76999999999998"/>
    <n v="-3.9206435778565578"/>
    <s v="Alimentation Bébé"/>
    <s v="Lait infantile bio"/>
  </r>
  <r>
    <m/>
    <n v="4.57"/>
    <n v="4.57"/>
    <n v="5"/>
    <x v="0"/>
    <n v="45.11"/>
    <n v="-220.98000000000002"/>
    <n v="-48.354485776805255"/>
    <s v="Alimentation Bébé"/>
    <s v="Petits pots fruits bébé"/>
  </r>
  <r>
    <m/>
    <n v="3.09"/>
    <n v="3.09"/>
    <n v="1"/>
    <x v="0"/>
    <n v="27.72"/>
    <n v="-24.63"/>
    <n v="-7.9708737864077674"/>
    <s v="Epicerie salée"/>
    <s v="Légumineuses et céréales"/>
  </r>
  <r>
    <m/>
    <n v="19.37"/>
    <n v="19.37"/>
    <n v="3"/>
    <x v="0"/>
    <n v="27.72"/>
    <n v="-63.789999999999992"/>
    <n v="-3.2932369643779036"/>
    <s v="Epicerie sucrée"/>
    <s v="Fruits secs"/>
  </r>
  <r>
    <m/>
    <n v="9.4499999999999993"/>
    <n v="9.4499999999999993"/>
    <n v="3"/>
    <x v="0"/>
    <n v="27.72"/>
    <n v="-73.709999999999994"/>
    <n v="-7.8"/>
    <s v="Epicerie sucrée"/>
    <s v="Fruits secs"/>
  </r>
  <r>
    <m/>
    <n v="9.73"/>
    <n v="9.73"/>
    <n v="3"/>
    <x v="0"/>
    <n v="27.72"/>
    <n v="-73.429999999999993"/>
    <n v="-7.5467625899280568"/>
    <s v="Epicerie sucrée"/>
    <s v="Fruits secs"/>
  </r>
  <r>
    <m/>
    <n v="15.2666666666666"/>
    <n v="13.74"/>
    <n v="1"/>
    <x v="1"/>
    <n v="6.49"/>
    <n v="7.25"/>
    <n v="0.52765647743813682"/>
    <s v="Boisson"/>
    <s v="Kombucha"/>
  </r>
  <r>
    <m/>
    <n v="84.87"/>
    <n v="84.87"/>
    <n v="1"/>
    <x v="0"/>
    <n v="56.61"/>
    <n v="28.260000000000005"/>
    <n v="0.33297985153764587"/>
    <s v="Enfant"/>
    <s v="Jouets écologiques"/>
  </r>
  <r>
    <s v="HAPPEEZ"/>
    <n v="2.5"/>
    <n v="2.5"/>
    <n v="1"/>
    <x v="0"/>
    <n v="103.54"/>
    <n v="-101.04"/>
    <n v="-40.416000000000004"/>
    <s v="Epicerie salée"/>
    <s v="Sel, épices, aide culinaire"/>
  </r>
  <r>
    <s v="HAPPEEZ"/>
    <n v="3.25"/>
    <n v="3.25"/>
    <n v="1"/>
    <x v="0"/>
    <n v="103.54"/>
    <n v="-100.29"/>
    <n v="-30.85846153846154"/>
    <s v="Epicerie sucrée"/>
    <s v="Fruits secs"/>
  </r>
  <r>
    <s v="HAPPEEZ"/>
    <n v="6.5"/>
    <n v="6.5"/>
    <n v="1"/>
    <x v="0"/>
    <n v="103.54"/>
    <n v="-97.04"/>
    <n v="-14.92923076923077"/>
    <s v="Epicerie salée"/>
    <s v="Sauces et coulis"/>
  </r>
  <r>
    <s v="HAPPEEZ"/>
    <n v="1.75"/>
    <n v="1.75"/>
    <n v="1"/>
    <x v="0"/>
    <n v="103.54"/>
    <n v="-101.79"/>
    <n v="-58.165714285714287"/>
    <s v="Epicerie sucrée"/>
    <s v="Biscuits, Gâteaux"/>
  </r>
  <r>
    <s v="HAPPEEZ"/>
    <n v="8.5333333333333297"/>
    <n v="6.4"/>
    <n v="1"/>
    <x v="5"/>
    <n v="103.54"/>
    <n v="-97.14"/>
    <n v="-15.178125"/>
    <s v="Enfant"/>
    <s v="Couches écologiques"/>
  </r>
  <r>
    <s v="HAPPEEZ"/>
    <n v="2.5099999999999998"/>
    <n v="2.5099999999999998"/>
    <n v="1"/>
    <x v="0"/>
    <n v="103.54"/>
    <n v="-101.03"/>
    <n v="-40.250996015936259"/>
    <s v="Maison"/>
    <s v="Entretien"/>
  </r>
  <r>
    <s v="HAPPEEZ"/>
    <n v="1.88"/>
    <n v="1.88"/>
    <n v="1"/>
    <x v="0"/>
    <n v="103.54"/>
    <n v="-101.66000000000001"/>
    <n v="-54.074468085106389"/>
    <s v="Alimentation Bébé"/>
    <s v="Petits pots fruits bébé"/>
  </r>
  <r>
    <s v="HAPPEEZ"/>
    <n v="2.89"/>
    <n v="2.89"/>
    <n v="1"/>
    <x v="0"/>
    <n v="103.54"/>
    <n v="-100.65"/>
    <n v="-34.826989619377166"/>
    <s v="Epicerie salée"/>
    <s v="Riz bio"/>
  </r>
  <r>
    <s v="HAPPEEZ"/>
    <n v="2.65"/>
    <n v="2.65"/>
    <n v="1"/>
    <x v="0"/>
    <n v="103.54"/>
    <n v="-100.89"/>
    <n v="-38.071698113207546"/>
    <s v="Epicerie salée"/>
    <s v="Pâtes bio"/>
  </r>
  <r>
    <s v="HAPPEEZ"/>
    <n v="2.66"/>
    <n v="2.66"/>
    <n v="1"/>
    <x v="0"/>
    <n v="103.54"/>
    <n v="-100.88000000000001"/>
    <n v="-37.924812030075188"/>
    <s v="Epicerie salée"/>
    <s v="Apéritifs bio"/>
  </r>
  <r>
    <s v="HAPPEEZ"/>
    <n v="4.82"/>
    <n v="4.82"/>
    <n v="1"/>
    <x v="0"/>
    <n v="103.54"/>
    <n v="-98.72"/>
    <n v="-20.481327800829874"/>
    <s v="Epicerie salée"/>
    <s v="Sauces et coulis"/>
  </r>
  <r>
    <s v="HAPPEEZ"/>
    <n v="2.8"/>
    <n v="2.8"/>
    <n v="1"/>
    <x v="0"/>
    <n v="103.54"/>
    <n v="-100.74000000000001"/>
    <n v="-35.978571428571435"/>
    <s v="Epicerie sucrée"/>
    <s v="Fruits secs"/>
  </r>
  <r>
    <s v="HAPPEEZ"/>
    <n v="23.48"/>
    <n v="23.48"/>
    <n v="1"/>
    <x v="0"/>
    <n v="103.54"/>
    <n v="-80.06"/>
    <n v="-3.409710391822828"/>
    <s v="Alimentation Bébé"/>
    <s v="Préparation lait de chèvre bébé"/>
  </r>
  <r>
    <s v="HAPPEEZ"/>
    <n v="4.6399999999999997"/>
    <n v="4.6399999999999997"/>
    <n v="1"/>
    <x v="0"/>
    <n v="103.54"/>
    <n v="-98.9"/>
    <n v="-21.314655172413797"/>
    <s v="Epicerie salée"/>
    <s v="Riz bio"/>
  </r>
  <r>
    <s v="HAPPEEZ"/>
    <n v="11.28"/>
    <n v="11.28"/>
    <n v="1"/>
    <x v="0"/>
    <n v="103.54"/>
    <n v="-92.26"/>
    <n v="-8.1790780141843982"/>
    <s v="Beauté &amp; Hygiène"/>
    <s v="Soins des cheveux"/>
  </r>
  <r>
    <s v="HAPPEEZ"/>
    <n v="0.77"/>
    <n v="0.77"/>
    <n v="1"/>
    <x v="0"/>
    <n v="103.54"/>
    <n v="-102.77000000000001"/>
    <n v="-133.46753246753246"/>
    <s v="Epicerie salée"/>
    <s v="Sauces et coulis"/>
  </r>
  <r>
    <s v="HAPPEEZ"/>
    <n v="2.3333333333333299"/>
    <n v="2.1"/>
    <n v="1"/>
    <x v="1"/>
    <n v="103.54"/>
    <n v="-101.44000000000001"/>
    <n v="-48.304761904761911"/>
    <s v="Maison"/>
    <s v="Entretien"/>
  </r>
  <r>
    <s v="HAPPEEZ"/>
    <n v="3.96"/>
    <n v="3.96"/>
    <n v="1"/>
    <x v="0"/>
    <n v="103.54"/>
    <n v="-99.580000000000013"/>
    <n v="-25.146464646464651"/>
    <s v="Epicerie salée"/>
    <s v="Apéritifs bio"/>
  </r>
  <r>
    <s v="HAPPEEZ"/>
    <n v="1.73"/>
    <n v="1.73"/>
    <n v="1"/>
    <x v="0"/>
    <n v="103.54"/>
    <n v="-101.81"/>
    <n v="-58.849710982658962"/>
    <s v="Epicerie salée"/>
    <s v="Légumineuses et céréales"/>
  </r>
  <r>
    <s v="HAPPEEZ"/>
    <n v="4.4400000000000004"/>
    <n v="4.4400000000000004"/>
    <n v="1"/>
    <x v="0"/>
    <n v="103.54"/>
    <n v="-99.100000000000009"/>
    <n v="-22.31981981981982"/>
    <s v="Beauté &amp; Hygiène"/>
    <s v="Hygiène"/>
  </r>
  <r>
    <s v="HAPPEEZ"/>
    <n v="2.6"/>
    <n v="2.6"/>
    <n v="1"/>
    <x v="0"/>
    <n v="103.54"/>
    <n v="-100.94000000000001"/>
    <n v="-38.823076923076925"/>
    <s v="Epicerie salée"/>
    <s v="Pâtes bio"/>
  </r>
  <r>
    <s v="HAPPEEZ"/>
    <n v="2.48"/>
    <n v="1.24"/>
    <n v="1"/>
    <x v="10"/>
    <n v="103.54"/>
    <n v="-102.30000000000001"/>
    <n v="-82.500000000000014"/>
    <s v="Epicerie salée"/>
    <s v="Farine, son, fécule"/>
  </r>
  <r>
    <s v="HAPPEEZ"/>
    <n v="1.74"/>
    <n v="1.74"/>
    <n v="1"/>
    <x v="0"/>
    <n v="103.54"/>
    <n v="-101.80000000000001"/>
    <n v="-58.505747126436788"/>
    <s v="Alimentation Bébé"/>
    <s v="Petits pots fruits bébé"/>
  </r>
  <r>
    <s v="HAPPEEZ"/>
    <n v="6.97"/>
    <n v="6.97"/>
    <n v="1"/>
    <x v="0"/>
    <n v="103.54"/>
    <n v="-96.570000000000007"/>
    <n v="-13.855093256814923"/>
    <s v="Epicerie sucrée"/>
    <s v="Fruits secs"/>
  </r>
  <r>
    <s v="HAPPEEZ"/>
    <n v="1.93"/>
    <n v="1.93"/>
    <n v="1"/>
    <x v="0"/>
    <n v="103.54"/>
    <n v="-101.61"/>
    <n v="-52.647668393782382"/>
    <s v="Epicerie salée"/>
    <s v="Pâtes bio"/>
  </r>
  <r>
    <s v="HAPPEEZ"/>
    <n v="4.0599999999999996"/>
    <n v="4.0599999999999996"/>
    <n v="2"/>
    <x v="0"/>
    <n v="103.54"/>
    <n v="-203.02"/>
    <n v="-50.004926108374391"/>
    <s v="Epicerie salée"/>
    <s v="Graines et oléagineux"/>
  </r>
  <r>
    <s v="HAPPEEZ"/>
    <n v="5.32"/>
    <n v="5.32"/>
    <n v="2"/>
    <x v="0"/>
    <n v="103.54"/>
    <n v="-201.76000000000002"/>
    <n v="-37.924812030075188"/>
    <s v="Epicerie salée"/>
    <s v="Légumes et conserves"/>
  </r>
  <r>
    <s v="HAPPEEZ"/>
    <n v="2.31"/>
    <n v="2.31"/>
    <n v="2"/>
    <x v="0"/>
    <n v="103.54"/>
    <n v="-204.77"/>
    <n v="-88.645021645021643"/>
    <s v="Epicerie salée"/>
    <s v="Sauces et coulis"/>
  </r>
  <r>
    <s v="HAPPEEZ"/>
    <n v="1.91"/>
    <n v="1.91"/>
    <n v="2"/>
    <x v="0"/>
    <n v="103.54"/>
    <n v="-205.17000000000002"/>
    <n v="-107.41884816753928"/>
    <s v="Epicerie salée"/>
    <s v="Sauces et coulis"/>
  </r>
  <r>
    <s v="HAPPEEZ"/>
    <n v="4.45"/>
    <n v="4.45"/>
    <n v="2"/>
    <x v="0"/>
    <n v="103.54"/>
    <n v="-202.63000000000002"/>
    <n v="-45.534831460674162"/>
    <s v="Epicerie salée"/>
    <s v="Sauces et coulis"/>
  </r>
  <r>
    <s v="HAPPEEZ"/>
    <n v="5.76"/>
    <n v="5.76"/>
    <n v="3"/>
    <x v="0"/>
    <n v="103.54"/>
    <n v="-304.86"/>
    <n v="-52.927083333333336"/>
    <s v="Epicerie sucrée"/>
    <s v="Chocolat bio"/>
  </r>
  <r>
    <s v="HAPPEEZ"/>
    <n v="10.152941176470501"/>
    <n v="8.6300000000000008"/>
    <n v="3"/>
    <x v="4"/>
    <n v="103.54"/>
    <n v="-301.99"/>
    <n v="-34.993047508690609"/>
    <s v="Epicerie salée"/>
    <s v="Farine, son, fécule"/>
  </r>
  <r>
    <m/>
    <n v="15.546666666666599"/>
    <n v="11.66"/>
    <n v="6"/>
    <x v="5"/>
    <n v="92.24"/>
    <n v="-541.78"/>
    <n v="-46.464837049742705"/>
    <s v="Beauté &amp; Hygiène"/>
    <s v="Hygiène Bébé, soin maternité"/>
  </r>
  <r>
    <m/>
    <n v="124.042857142857"/>
    <n v="86.83"/>
    <n v="8"/>
    <x v="3"/>
    <n v="92.24"/>
    <n v="-651.08999999999992"/>
    <n v="-7.4984452378210289"/>
    <s v="Enfant"/>
    <s v="Couches écologiques"/>
  </r>
  <r>
    <m/>
    <n v="2.76"/>
    <n v="2.76"/>
    <n v="1"/>
    <x v="0"/>
    <n v="51.17"/>
    <n v="-48.410000000000004"/>
    <n v="-17.539855072463769"/>
    <s v="Epicerie sucrée"/>
    <s v="Fruits secs"/>
  </r>
  <r>
    <m/>
    <n v="3.76"/>
    <n v="3.76"/>
    <n v="1"/>
    <x v="0"/>
    <n v="51.17"/>
    <n v="-47.410000000000004"/>
    <n v="-12.609042553191491"/>
    <s v="Boisson"/>
    <s v="Thé bio"/>
  </r>
  <r>
    <m/>
    <n v="4.7699999999999996"/>
    <n v="4.7699999999999996"/>
    <n v="1"/>
    <x v="0"/>
    <n v="51.17"/>
    <n v="-46.400000000000006"/>
    <n v="-9.7274633123689753"/>
    <s v="Beauté &amp; Hygiène"/>
    <s v="Soins du corps"/>
  </r>
  <r>
    <m/>
    <n v="1.95"/>
    <n v="1.95"/>
    <n v="1"/>
    <x v="0"/>
    <n v="51.17"/>
    <n v="-49.22"/>
    <n v="-25.24102564102564"/>
    <s v="Epicerie sucrée"/>
    <s v="Céréales petit déjeuner"/>
  </r>
  <r>
    <m/>
    <n v="2.16"/>
    <n v="2.16"/>
    <n v="1"/>
    <x v="0"/>
    <n v="51.17"/>
    <n v="-49.010000000000005"/>
    <n v="-22.689814814814817"/>
    <s v="Epicerie sucrée"/>
    <s v="Céréales petit déjeuner"/>
  </r>
  <r>
    <m/>
    <n v="8.8222222222222193"/>
    <n v="7.94"/>
    <n v="1"/>
    <x v="1"/>
    <n v="51.17"/>
    <n v="-43.230000000000004"/>
    <n v="-5.444584382871537"/>
    <s v="Epicerie sucrée"/>
    <s v="Purée de fruits secs"/>
  </r>
  <r>
    <m/>
    <n v="1.9777777777777701"/>
    <n v="1.78"/>
    <n v="1"/>
    <x v="1"/>
    <n v="51.17"/>
    <n v="-49.39"/>
    <n v="-27.747191011235955"/>
    <s v="Maison"/>
    <s v="Art de la table"/>
  </r>
  <r>
    <m/>
    <n v="2.42"/>
    <n v="2.42"/>
    <n v="1"/>
    <x v="0"/>
    <n v="51.17"/>
    <n v="-48.75"/>
    <n v="-20.144628099173556"/>
    <s v="Beauté &amp; Hygiène"/>
    <s v="Hygiène"/>
  </r>
  <r>
    <m/>
    <n v="1.0900000000000001"/>
    <n v="1.0900000000000001"/>
    <n v="1"/>
    <x v="0"/>
    <n v="51.17"/>
    <n v="-50.08"/>
    <n v="-45.944954128440365"/>
    <s v="Epicerie salée"/>
    <s v="Graines et oléagineux"/>
  </r>
  <r>
    <m/>
    <n v="4.13"/>
    <n v="4.13"/>
    <n v="1"/>
    <x v="0"/>
    <n v="51.17"/>
    <n v="-47.04"/>
    <n v="-11.389830508474576"/>
    <s v="Epicerie sucrée"/>
    <s v="Sucre et édulcorant"/>
  </r>
  <r>
    <m/>
    <n v="2.7"/>
    <n v="2.7"/>
    <n v="1"/>
    <x v="0"/>
    <n v="51.17"/>
    <n v="-48.47"/>
    <n v="-17.951851851851849"/>
    <s v="Epicerie sucrée"/>
    <s v="Sucre et édulcorant"/>
  </r>
  <r>
    <m/>
    <n v="2.34"/>
    <n v="2.34"/>
    <n v="1"/>
    <x v="0"/>
    <n v="51.17"/>
    <n v="-48.83"/>
    <n v="-20.86752136752137"/>
    <s v="Epicerie sucrée"/>
    <s v="Fruits secs"/>
  </r>
  <r>
    <m/>
    <n v="4.93"/>
    <n v="4.93"/>
    <n v="1"/>
    <x v="0"/>
    <n v="51.17"/>
    <n v="-46.24"/>
    <n v="-9.3793103448275872"/>
    <s v="Boisson"/>
    <s v="Thé bio"/>
  </r>
  <r>
    <m/>
    <n v="4.4400000000000004"/>
    <n v="4.4400000000000004"/>
    <n v="1"/>
    <x v="0"/>
    <n v="51.17"/>
    <n v="-46.730000000000004"/>
    <n v="-10.524774774774775"/>
    <s v="Beauté &amp; Hygiène"/>
    <s v="Hygiène"/>
  </r>
  <r>
    <m/>
    <n v="4.95"/>
    <n v="4.95"/>
    <n v="1"/>
    <x v="0"/>
    <n v="51.17"/>
    <n v="-46.22"/>
    <n v="-9.3373737373737367"/>
    <s v="Epicerie salée"/>
    <s v="Sel, épices, aide culinaire"/>
  </r>
  <r>
    <m/>
    <n v="2.73"/>
    <n v="2.73"/>
    <n v="1"/>
    <x v="0"/>
    <n v="51.17"/>
    <n v="-48.440000000000005"/>
    <n v="-17.743589743589745"/>
    <s v="Epicerie sucrée"/>
    <s v="Purée de fruits secs"/>
  </r>
  <r>
    <m/>
    <n v="3.48"/>
    <n v="3.48"/>
    <n v="1"/>
    <x v="0"/>
    <n v="51.17"/>
    <n v="-47.690000000000005"/>
    <n v="-13.704022988505749"/>
    <s v="Epicerie sucrée"/>
    <s v="Compote et dessert"/>
  </r>
  <r>
    <m/>
    <n v="2.36"/>
    <n v="2.36"/>
    <n v="1"/>
    <x v="0"/>
    <n v="51.17"/>
    <n v="-48.81"/>
    <n v="-20.682203389830512"/>
    <s v="Epicerie sucrée"/>
    <s v="Fruits secs"/>
  </r>
  <r>
    <m/>
    <n v="3.61"/>
    <n v="3.61"/>
    <n v="1"/>
    <x v="0"/>
    <n v="51.17"/>
    <n v="-47.56"/>
    <n v="-13.174515235457065"/>
    <s v="Boisson"/>
    <s v="Thé bio"/>
  </r>
  <r>
    <m/>
    <n v="6.7333333333333298"/>
    <n v="6.06"/>
    <n v="1"/>
    <x v="1"/>
    <n v="51.17"/>
    <n v="-45.11"/>
    <n v="-7.4438943894389444"/>
    <s v="Maison"/>
    <s v="Entretien"/>
  </r>
  <r>
    <m/>
    <n v="6.7333333333333298"/>
    <n v="6.06"/>
    <n v="1"/>
    <x v="1"/>
    <n v="51.17"/>
    <n v="-45.11"/>
    <n v="-7.4438943894389444"/>
    <s v="Maison"/>
    <s v="Entretien"/>
  </r>
  <r>
    <m/>
    <n v="6.8125"/>
    <n v="5.45"/>
    <n v="1"/>
    <x v="6"/>
    <n v="119.25"/>
    <n v="-113.8"/>
    <n v="-20.880733944954127"/>
    <s v="Epicerie salée"/>
    <s v="Farine, son, fécule"/>
  </r>
  <r>
    <m/>
    <n v="62.028571428571396"/>
    <n v="43.42"/>
    <n v="4"/>
    <x v="3"/>
    <n v="119.25"/>
    <n v="-433.58"/>
    <n v="-9.9857208659603867"/>
    <s v="Enfant"/>
    <s v="Couches écologiques"/>
  </r>
  <r>
    <m/>
    <n v="90.44"/>
    <n v="90.44"/>
    <n v="6"/>
    <x v="0"/>
    <n v="119.25"/>
    <n v="-625.05999999999995"/>
    <n v="-6.9113224237063244"/>
    <s v="Alimentation Bébé"/>
    <s v="Lait infantile bio"/>
  </r>
  <r>
    <m/>
    <n v="41.4"/>
    <n v="28.98"/>
    <n v="4"/>
    <x v="3"/>
    <n v="26.03"/>
    <n v="-75.14"/>
    <n v="-2.5928226363008973"/>
    <s v="Enfant"/>
    <s v="Couches écologiques"/>
  </r>
  <r>
    <m/>
    <n v="6.5"/>
    <n v="6.5"/>
    <n v="1"/>
    <x v="0"/>
    <n v="184.1"/>
    <n v="-177.6"/>
    <n v="-27.323076923076922"/>
    <s v="Epicerie sucrée"/>
    <s v="Pâte à tartiner"/>
  </r>
  <r>
    <m/>
    <n v="16"/>
    <n v="16"/>
    <n v="1"/>
    <x v="0"/>
    <n v="184.1"/>
    <n v="-168.1"/>
    <n v="-10.50625"/>
    <s v="Epicerie salée"/>
    <s v="Pâtes bio"/>
  </r>
  <r>
    <m/>
    <n v="4.5473684210526297"/>
    <n v="4.32"/>
    <n v="1"/>
    <x v="7"/>
    <n v="184.1"/>
    <n v="-179.78"/>
    <n v="-41.61574074074074"/>
    <s v="Epicerie sucrée"/>
    <s v="Céréales petit déjeuner"/>
  </r>
  <r>
    <m/>
    <n v="6.0333333333333297"/>
    <n v="5.43"/>
    <n v="1"/>
    <x v="1"/>
    <n v="184.1"/>
    <n v="-178.67"/>
    <n v="-32.904235727440145"/>
    <s v="Epicerie salée"/>
    <s v="Plats cuisinés"/>
  </r>
  <r>
    <m/>
    <n v="2.4"/>
    <n v="2.4"/>
    <n v="1"/>
    <x v="0"/>
    <n v="184.1"/>
    <n v="-181.7"/>
    <n v="-75.708333333333329"/>
    <s v="Maison"/>
    <s v="Entretien"/>
  </r>
  <r>
    <m/>
    <n v="1.2"/>
    <n v="1.2"/>
    <n v="1"/>
    <x v="0"/>
    <n v="184.1"/>
    <n v="-182.9"/>
    <n v="-152.41666666666669"/>
    <s v="Epicerie salée"/>
    <s v="Légumineuses et céréales"/>
  </r>
  <r>
    <m/>
    <n v="24.45"/>
    <n v="24.45"/>
    <n v="1"/>
    <x v="0"/>
    <n v="184.1"/>
    <n v="-159.65"/>
    <n v="-6.5296523517382417"/>
    <s v="Boisson"/>
    <s v="Alcool"/>
  </r>
  <r>
    <m/>
    <n v="6.31"/>
    <n v="6.31"/>
    <n v="1"/>
    <x v="0"/>
    <n v="184.1"/>
    <n v="-177.79"/>
    <n v="-28.175911251980985"/>
    <s v="Epicerie salée"/>
    <s v="Huiles alimentaires bio"/>
  </r>
  <r>
    <m/>
    <n v="12.37"/>
    <n v="12.37"/>
    <n v="1"/>
    <x v="0"/>
    <n v="184.1"/>
    <n v="-171.73"/>
    <n v="-13.882780921584478"/>
    <s v="Beauté &amp; Hygiène"/>
    <s v="Hygiène"/>
  </r>
  <r>
    <m/>
    <n v="1.21"/>
    <n v="1.21"/>
    <n v="1"/>
    <x v="0"/>
    <n v="184.1"/>
    <n v="-182.89"/>
    <n v="-151.14876033057851"/>
    <s v="Epicerie salée"/>
    <s v="Légumineuses et céréales"/>
  </r>
  <r>
    <m/>
    <n v="4.6315789473684204"/>
    <n v="4.4000000000000004"/>
    <n v="1"/>
    <x v="7"/>
    <n v="184.1"/>
    <n v="-179.7"/>
    <n v="-40.840909090909086"/>
    <s v="Epicerie sucrée"/>
    <s v="Céréales petit déjeuner"/>
  </r>
  <r>
    <m/>
    <n v="2.68"/>
    <n v="2.68"/>
    <n v="1"/>
    <x v="0"/>
    <n v="184.1"/>
    <n v="-181.42"/>
    <n v="-67.694029850746261"/>
    <s v="Epicerie sucrée"/>
    <s v="Barre de céréales, pâte d'amande"/>
  </r>
  <r>
    <m/>
    <n v="5.61"/>
    <n v="5.61"/>
    <n v="1"/>
    <x v="0"/>
    <n v="184.1"/>
    <n v="-178.48999999999998"/>
    <n v="-31.816399286987519"/>
    <s v="Epicerie salée"/>
    <s v="Sel, épices, aide culinaire"/>
  </r>
  <r>
    <m/>
    <n v="3.6444444444444399"/>
    <n v="3.28"/>
    <n v="1"/>
    <x v="1"/>
    <n v="184.1"/>
    <n v="-180.82"/>
    <n v="-55.128048780487809"/>
    <s v="Epicerie salée"/>
    <s v="Plats cuisinés"/>
  </r>
  <r>
    <m/>
    <n v="6.2888888888888799"/>
    <n v="5.66"/>
    <n v="1"/>
    <x v="1"/>
    <n v="184.1"/>
    <n v="-178.44"/>
    <n v="-31.526501766784452"/>
    <s v="Epicerie salée"/>
    <s v="Plats cuisinés"/>
  </r>
  <r>
    <m/>
    <n v="6.2888888888888799"/>
    <n v="5.66"/>
    <n v="1"/>
    <x v="1"/>
    <n v="184.1"/>
    <n v="-178.44"/>
    <n v="-31.526501766784452"/>
    <s v="Epicerie salée"/>
    <s v="Plats cuisinés"/>
  </r>
  <r>
    <m/>
    <n v="2.94"/>
    <n v="2.94"/>
    <n v="1"/>
    <x v="0"/>
    <n v="184.1"/>
    <n v="-181.16"/>
    <n v="-61.61904761904762"/>
    <s v="Epicerie sucrée"/>
    <s v="Céréales petit déjeuner"/>
  </r>
  <r>
    <m/>
    <n v="3.82"/>
    <n v="3.82"/>
    <n v="1"/>
    <x v="0"/>
    <n v="184.1"/>
    <n v="-180.28"/>
    <n v="-47.193717277486911"/>
    <s v="Epicerie sucrée"/>
    <s v="Céréales petit déjeuner"/>
  </r>
  <r>
    <m/>
    <n v="7.64"/>
    <n v="7.64"/>
    <n v="1"/>
    <x v="0"/>
    <n v="184.1"/>
    <n v="-176.46"/>
    <n v="-23.096858638743459"/>
    <s v="Epicerie salée"/>
    <s v="Huiles alimentaires bio"/>
  </r>
  <r>
    <m/>
    <n v="12.55"/>
    <n v="12.55"/>
    <n v="1"/>
    <x v="0"/>
    <n v="184.1"/>
    <n v="-171.54999999999998"/>
    <n v="-13.669322709163344"/>
    <s v="Beauté &amp; Hygiène"/>
    <s v="Hygiène"/>
  </r>
  <r>
    <m/>
    <n v="5.9176470588235297"/>
    <n v="5.03"/>
    <n v="1"/>
    <x v="4"/>
    <n v="184.1"/>
    <n v="-179.07"/>
    <n v="-35.600397614314112"/>
    <s v="Epicerie salée"/>
    <s v="Huiles alimentaires bio"/>
  </r>
  <r>
    <m/>
    <n v="4.92"/>
    <n v="4.92"/>
    <n v="1"/>
    <x v="0"/>
    <n v="184.1"/>
    <n v="-179.18"/>
    <n v="-36.418699186991873"/>
    <s v="Epicerie sucrée"/>
    <s v="Céréales petit déjeuner"/>
  </r>
  <r>
    <m/>
    <n v="4.68"/>
    <n v="4.68"/>
    <n v="1"/>
    <x v="0"/>
    <n v="184.1"/>
    <n v="-179.42"/>
    <n v="-38.337606837606835"/>
    <s v="Epicerie salée"/>
    <s v="Condiments, vinaigres"/>
  </r>
  <r>
    <m/>
    <n v="6.97"/>
    <n v="6.97"/>
    <n v="1"/>
    <x v="0"/>
    <n v="184.1"/>
    <n v="-177.13"/>
    <n v="-25.413199426111909"/>
    <s v="Epicerie sucrée"/>
    <s v="Purée de fruits secs"/>
  </r>
  <r>
    <m/>
    <n v="15.23"/>
    <n v="15.23"/>
    <n v="1"/>
    <x v="0"/>
    <n v="184.1"/>
    <n v="-168.87"/>
    <n v="-11.087984241628366"/>
    <s v="Epicerie salée"/>
    <s v="Pâtes bio"/>
  </r>
  <r>
    <m/>
    <n v="16.96"/>
    <n v="16.96"/>
    <n v="1"/>
    <x v="0"/>
    <n v="184.1"/>
    <n v="-167.14"/>
    <n v="-9.8549528301886777"/>
    <s v="Epicerie salée"/>
    <s v="Pâtes bio"/>
  </r>
  <r>
    <m/>
    <n v="17.22"/>
    <n v="17.22"/>
    <n v="2"/>
    <x v="0"/>
    <n v="184.1"/>
    <n v="-350.98"/>
    <n v="-20.382113821138212"/>
    <s v="Epicerie salée"/>
    <s v="Huiles alimentaires bio"/>
  </r>
  <r>
    <m/>
    <n v="9.06"/>
    <n v="9.06"/>
    <n v="3"/>
    <x v="0"/>
    <n v="184.1"/>
    <n v="-543.24"/>
    <n v="-59.960264900662253"/>
    <s v="Epicerie sucrée"/>
    <s v="Chocolat bio"/>
  </r>
  <r>
    <m/>
    <n v="44.74"/>
    <n v="44.74"/>
    <n v="3"/>
    <x v="0"/>
    <n v="184.1"/>
    <n v="-507.55999999999995"/>
    <n v="-11.344658024139472"/>
    <s v="Epicerie sucrée"/>
    <s v="Purée de fruits secs"/>
  </r>
  <r>
    <m/>
    <n v="17.170000000000002"/>
    <n v="17.170000000000002"/>
    <n v="1"/>
    <x v="0"/>
    <n v="7.65"/>
    <n v="9.5200000000000014"/>
    <n v="0.5544554455445545"/>
    <s v="Extérieur"/>
    <s v="Nature, Activités d'extérieur"/>
  </r>
  <r>
    <m/>
    <n v="16"/>
    <n v="16"/>
    <n v="1"/>
    <x v="0"/>
    <n v="75.819999999999993"/>
    <n v="-59.819999999999993"/>
    <n v="-3.7387499999999996"/>
    <s v="Epicerie salée"/>
    <s v="Pâtes bio"/>
  </r>
  <r>
    <m/>
    <n v="24.07"/>
    <n v="24.07"/>
    <n v="1"/>
    <x v="0"/>
    <n v="75.819999999999993"/>
    <n v="-51.749999999999993"/>
    <n v="-2.1499792272538425"/>
    <s v="Epicerie salée"/>
    <s v="Huiles alimentaires bio"/>
  </r>
  <r>
    <m/>
    <n v="11.7"/>
    <n v="11.7"/>
    <n v="1"/>
    <x v="0"/>
    <n v="75.819999999999993"/>
    <n v="-64.11999999999999"/>
    <n v="-5.4803418803418795"/>
    <s v="Epicerie salée"/>
    <s v="Farine, son, fécule"/>
  </r>
  <r>
    <m/>
    <n v="10.44"/>
    <n v="10.44"/>
    <n v="1"/>
    <x v="0"/>
    <n v="75.819999999999993"/>
    <n v="-65.38"/>
    <n v="-6.2624521072796933"/>
    <s v="Epicerie salée"/>
    <s v="Sauces et coulis"/>
  </r>
  <r>
    <m/>
    <n v="12.2777777777777"/>
    <n v="11.05"/>
    <n v="1"/>
    <x v="1"/>
    <n v="75.819999999999993"/>
    <n v="-64.77"/>
    <n v="-5.8615384615384611"/>
    <s v="Epicerie salée"/>
    <s v="Sel, épices, aide culinaire"/>
  </r>
  <r>
    <m/>
    <n v="16.96"/>
    <n v="16.96"/>
    <n v="1"/>
    <x v="0"/>
    <n v="75.819999999999993"/>
    <n v="-58.859999999999992"/>
    <n v="-3.4705188679245276"/>
    <s v="Epicerie salée"/>
    <s v="Pâtes bio"/>
  </r>
  <r>
    <m/>
    <n v="13.9333333333333"/>
    <n v="12.54"/>
    <n v="2"/>
    <x v="1"/>
    <n v="75.819999999999993"/>
    <n v="-139.1"/>
    <n v="-11.09250398724083"/>
    <s v="Epicerie sucrée"/>
    <s v="Céréales petit déjeuner"/>
  </r>
  <r>
    <m/>
    <n v="10.83"/>
    <n v="10.83"/>
    <n v="4"/>
    <x v="0"/>
    <n v="75.819999999999993"/>
    <n v="-292.45"/>
    <n v="-27.003693444136655"/>
    <s v="Epicerie salée"/>
    <s v="Plats cuisinés"/>
  </r>
  <r>
    <m/>
    <n v="6.5"/>
    <n v="6.5"/>
    <n v="1"/>
    <x v="0"/>
    <n v="48.82"/>
    <n v="-42.32"/>
    <n v="-6.5107692307692311"/>
    <s v="Epicerie sucrée"/>
    <s v="Pâte à tartiner"/>
  </r>
  <r>
    <m/>
    <n v="11.91"/>
    <n v="11.91"/>
    <n v="2"/>
    <x v="0"/>
    <n v="48.82"/>
    <n v="-85.73"/>
    <n v="-7.1981528127623848"/>
    <s v="Epicerie salée"/>
    <s v="Poisson, viande, pâtés"/>
  </r>
  <r>
    <m/>
    <n v="8.34"/>
    <n v="8.34"/>
    <n v="2"/>
    <x v="0"/>
    <n v="48.82"/>
    <n v="-89.3"/>
    <n v="-10.707434052757794"/>
    <s v="Epicerie salée"/>
    <s v="Poisson, viande, pâtés"/>
  </r>
  <r>
    <m/>
    <n v="14.96"/>
    <n v="14.96"/>
    <n v="6"/>
    <x v="0"/>
    <n v="48.82"/>
    <n v="-277.96000000000004"/>
    <n v="-18.580213903743317"/>
    <s v="Boisson"/>
    <s v="Boisson végétale"/>
  </r>
  <r>
    <m/>
    <n v="26.46"/>
    <n v="26.46"/>
    <n v="6"/>
    <x v="0"/>
    <n v="48.82"/>
    <n v="-266.46000000000004"/>
    <n v="-10.070294784580501"/>
    <s v="Epicerie sucrée"/>
    <s v="Compote et dessert"/>
  </r>
  <r>
    <s v="GREENRELAIS"/>
    <n v="3.3764705882352901"/>
    <n v="2.87"/>
    <n v="1"/>
    <x v="4"/>
    <n v="44.39"/>
    <n v="-41.52"/>
    <n v="-14.466898954703833"/>
    <s v="Epicerie sucrée"/>
    <s v="Fruits secs"/>
  </r>
  <r>
    <s v="GREENRELAIS"/>
    <n v="4.0117647058823502"/>
    <n v="3.41"/>
    <n v="1"/>
    <x v="4"/>
    <n v="44.39"/>
    <n v="-40.980000000000004"/>
    <n v="-12.017595307917889"/>
    <s v="Epicerie sucrée"/>
    <s v="Fruits secs"/>
  </r>
  <r>
    <s v="GREENRELAIS"/>
    <n v="6.27"/>
    <n v="6.27"/>
    <n v="1"/>
    <x v="0"/>
    <n v="44.39"/>
    <n v="-38.120000000000005"/>
    <n v="-6.0797448165869232"/>
    <s v="Epicerie sucrée"/>
    <s v="Fruits secs"/>
  </r>
  <r>
    <s v="GREENRELAIS"/>
    <n v="6.31"/>
    <n v="6.31"/>
    <n v="1"/>
    <x v="0"/>
    <n v="44.39"/>
    <n v="-38.08"/>
    <n v="-6.0348652931854199"/>
    <s v="Epicerie sucrée"/>
    <s v="Fruits secs"/>
  </r>
  <r>
    <s v="GREENRELAIS"/>
    <n v="4.5999999999999996"/>
    <n v="4.5999999999999996"/>
    <n v="1"/>
    <x v="0"/>
    <n v="44.39"/>
    <n v="-39.79"/>
    <n v="-8.65"/>
    <s v="Santé &amp; Bien-être"/>
    <s v="Résistance et vitalité"/>
  </r>
  <r>
    <s v="GREENRELAIS"/>
    <n v="13.922222222222199"/>
    <n v="12.53"/>
    <n v="1"/>
    <x v="1"/>
    <n v="44.39"/>
    <n v="-31.86"/>
    <n v="-2.5426975259377493"/>
    <s v="Epicerie sucrée"/>
    <s v="Fruits secs"/>
  </r>
  <r>
    <s v="GREENRELAIS"/>
    <n v="5.41"/>
    <n v="5.41"/>
    <n v="1"/>
    <x v="0"/>
    <n v="44.39"/>
    <n v="-38.980000000000004"/>
    <n v="-7.2051756007393717"/>
    <s v="Beauté &amp; Hygiène"/>
    <s v="Soins du visage"/>
  </r>
  <r>
    <s v="GREENRELAIS"/>
    <n v="6.17"/>
    <n v="6.17"/>
    <n v="1"/>
    <x v="0"/>
    <n v="44.39"/>
    <n v="-38.22"/>
    <n v="-6.1944894651539704"/>
    <s v="Maison"/>
    <s v="Entretien"/>
  </r>
  <r>
    <s v="GREENRELAIS"/>
    <n v="2.6"/>
    <n v="2.6"/>
    <n v="1"/>
    <x v="0"/>
    <n v="44.39"/>
    <n v="-41.79"/>
    <n v="-16.073076923076922"/>
    <s v="Epicerie sucrée"/>
    <s v="Fruits secs"/>
  </r>
  <r>
    <s v="GREENRELAIS"/>
    <n v="5.63"/>
    <n v="5.63"/>
    <n v="3"/>
    <x v="0"/>
    <n v="44.39"/>
    <n v="-127.54000000000002"/>
    <n v="-22.65364120781528"/>
    <s v="Epicerie sucrée"/>
    <s v="Fruits secs"/>
  </r>
  <r>
    <s v="GREENRELAIS"/>
    <n v="9.68"/>
    <n v="9.68"/>
    <n v="4"/>
    <x v="0"/>
    <n v="44.39"/>
    <n v="-167.88"/>
    <n v="-17.34297520661157"/>
    <s v="Epicerie sucrée"/>
    <s v="Fruits secs"/>
  </r>
  <r>
    <m/>
    <n v="1.69"/>
    <n v="1.69"/>
    <n v="1"/>
    <x v="0"/>
    <n v="68.31"/>
    <n v="-66.62"/>
    <n v="-39.42011834319527"/>
    <s v="Beauté &amp; Hygiène"/>
    <s v="Hygiène"/>
  </r>
  <r>
    <m/>
    <n v="1.21"/>
    <n v="1.21"/>
    <n v="1"/>
    <x v="0"/>
    <n v="68.31"/>
    <n v="-67.100000000000009"/>
    <n v="-55.45454545454546"/>
    <s v="Epicerie salée"/>
    <s v="Pâtes bio"/>
  </r>
  <r>
    <m/>
    <n v="6.17"/>
    <n v="6.17"/>
    <n v="1"/>
    <x v="0"/>
    <n v="68.31"/>
    <n v="-62.14"/>
    <n v="-10.071312803889789"/>
    <s v="Beauté &amp; Hygiène"/>
    <s v="Hygiène"/>
  </r>
  <r>
    <m/>
    <n v="3.98"/>
    <n v="3.98"/>
    <n v="1"/>
    <x v="0"/>
    <n v="68.31"/>
    <n v="-64.33"/>
    <n v="-16.163316582914572"/>
    <s v="Beauté &amp; Hygiène"/>
    <s v="Maquillage"/>
  </r>
  <r>
    <m/>
    <n v="6.9666666666666597"/>
    <n v="6.27"/>
    <n v="1"/>
    <x v="1"/>
    <n v="68.31"/>
    <n v="-62.040000000000006"/>
    <n v="-9.8947368421052655"/>
    <s v="Epicerie sucrée"/>
    <s v="Céréales petit déjeuner"/>
  </r>
  <r>
    <m/>
    <n v="16.75"/>
    <n v="16.75"/>
    <n v="2"/>
    <x v="0"/>
    <n v="68.31"/>
    <n v="-119.87"/>
    <n v="-7.1564179104477619"/>
    <s v="Boisson"/>
    <s v="Café"/>
  </r>
  <r>
    <m/>
    <n v="11.41"/>
    <n v="11.41"/>
    <n v="2"/>
    <x v="0"/>
    <n v="68.31"/>
    <n v="-125.21000000000001"/>
    <n v="-10.973707274320772"/>
    <s v="Epicerie salée"/>
    <s v="Sel, épices, aide culinaire"/>
  </r>
  <r>
    <m/>
    <n v="6.86"/>
    <n v="6.86"/>
    <n v="2"/>
    <x v="0"/>
    <n v="68.31"/>
    <n v="-129.76"/>
    <n v="-18.915451895043731"/>
    <s v="Epicerie sucrée"/>
    <s v="Purée de fruits secs"/>
  </r>
  <r>
    <m/>
    <n v="9.4700000000000006"/>
    <n v="9.4700000000000006"/>
    <n v="2"/>
    <x v="0"/>
    <n v="68.31"/>
    <n v="-127.15"/>
    <n v="-13.426610348468849"/>
    <s v="Epicerie salée"/>
    <s v="Sel, épices, aide culinaire"/>
  </r>
  <r>
    <m/>
    <n v="7.64"/>
    <n v="7.64"/>
    <n v="2"/>
    <x v="0"/>
    <n v="68.31"/>
    <n v="-128.98000000000002"/>
    <n v="-16.882198952879584"/>
    <s v="Epicerie salée"/>
    <s v="Sel, épices, aide culinaire"/>
  </r>
  <r>
    <m/>
    <n v="15.28"/>
    <n v="15.28"/>
    <n v="2"/>
    <x v="0"/>
    <n v="68.31"/>
    <n v="-121.34"/>
    <n v="-7.9410994764397911"/>
    <s v="Epicerie salée"/>
    <s v="Sel, épices, aide culinaire"/>
  </r>
  <r>
    <m/>
    <n v="3.46"/>
    <n v="3.46"/>
    <n v="2"/>
    <x v="0"/>
    <n v="68.31"/>
    <n v="-133.16"/>
    <n v="-38.485549132947973"/>
    <s v="Epicerie salée"/>
    <s v="Légumineuses et céréales"/>
  </r>
  <r>
    <m/>
    <n v="5.44"/>
    <n v="5.44"/>
    <n v="2"/>
    <x v="0"/>
    <n v="68.31"/>
    <n v="-131.18"/>
    <n v="-24.113970588235293"/>
    <s v="Boisson"/>
    <s v="Tisane, Infusion"/>
  </r>
  <r>
    <m/>
    <n v="5.71"/>
    <n v="5.71"/>
    <n v="2"/>
    <x v="0"/>
    <n v="68.31"/>
    <n v="-130.91"/>
    <n v="-22.926444833625219"/>
    <s v="Boisson"/>
    <s v="Tisane, Infusion"/>
  </r>
  <r>
    <m/>
    <n v="4.2300000000000004"/>
    <n v="4.2300000000000004"/>
    <n v="2"/>
    <x v="0"/>
    <n v="68.31"/>
    <n v="-132.39000000000001"/>
    <n v="-31.297872340425531"/>
    <s v="Epicerie salée"/>
    <s v="Graines et oléagineux"/>
  </r>
  <r>
    <m/>
    <n v="6.04"/>
    <n v="6.04"/>
    <n v="5"/>
    <x v="0"/>
    <n v="68.31"/>
    <n v="-335.51"/>
    <n v="-55.548013245033111"/>
    <s v="Epicerie salée"/>
    <s v="Pâtes bio"/>
  </r>
  <r>
    <m/>
    <n v="8.27"/>
    <n v="8.27"/>
    <n v="1"/>
    <x v="0"/>
    <n v="56.86"/>
    <n v="-48.59"/>
    <n v="-5.8754534461910524"/>
    <s v="Epicerie sucrée"/>
    <s v="Fruits secs"/>
  </r>
  <r>
    <m/>
    <n v="8.5333333333333297"/>
    <n v="7.68"/>
    <n v="1"/>
    <x v="1"/>
    <n v="56.86"/>
    <n v="-49.18"/>
    <n v="-6.4036458333333339"/>
    <s v="Epicerie sucrée"/>
    <s v="Fruits secs"/>
  </r>
  <r>
    <m/>
    <n v="13.83"/>
    <n v="13.83"/>
    <n v="1"/>
    <x v="0"/>
    <n v="56.86"/>
    <n v="-43.03"/>
    <n v="-3.111352133044107"/>
    <s v="Epicerie sucrée"/>
    <s v="Purée de fruits secs"/>
  </r>
  <r>
    <m/>
    <n v="2.68"/>
    <n v="2.68"/>
    <n v="1"/>
    <x v="0"/>
    <n v="56.86"/>
    <n v="-54.18"/>
    <n v="-20.21641791044776"/>
    <s v="Epicerie sucrée"/>
    <s v="Fruits secs"/>
  </r>
  <r>
    <m/>
    <n v="1.03"/>
    <n v="1.03"/>
    <n v="1"/>
    <x v="0"/>
    <n v="56.86"/>
    <n v="-55.83"/>
    <n v="-54.203883495145625"/>
    <s v="Epicerie salée"/>
    <s v="Farine, son, fécule"/>
  </r>
  <r>
    <m/>
    <n v="9.67"/>
    <n v="9.67"/>
    <n v="1"/>
    <x v="0"/>
    <n v="56.86"/>
    <n v="-47.19"/>
    <n v="-4.8800413650465355"/>
    <s v="Epicerie salée"/>
    <s v="Huiles alimentaires bio"/>
  </r>
  <r>
    <m/>
    <n v="3.7888888888888799"/>
    <n v="3.41"/>
    <n v="1"/>
    <x v="1"/>
    <n v="56.86"/>
    <n v="-53.45"/>
    <n v="-15.674486803519061"/>
    <s v="Epicerie salée"/>
    <s v="Farine, son, fécule"/>
  </r>
  <r>
    <m/>
    <n v="6.81"/>
    <n v="6.81"/>
    <n v="2"/>
    <x v="0"/>
    <n v="56.86"/>
    <n v="-106.91"/>
    <n v="-15.698972099853158"/>
    <s v="Epicerie salée"/>
    <s v="Farine, son, fécule"/>
  </r>
  <r>
    <m/>
    <n v="3.4090909090908998"/>
    <n v="3"/>
    <n v="2"/>
    <x v="11"/>
    <n v="56.86"/>
    <n v="-110.72"/>
    <n v="-36.906666666666666"/>
    <s v="Epicerie salée"/>
    <s v="Farine, son, fécule"/>
  </r>
  <r>
    <m/>
    <n v="6.48"/>
    <n v="6.48"/>
    <n v="2"/>
    <x v="0"/>
    <n v="56.86"/>
    <n v="-107.24"/>
    <n v="-16.549382716049379"/>
    <s v="Epicerie sucrée"/>
    <s v="Céréales petit déjeuner"/>
  </r>
  <r>
    <m/>
    <n v="17.739999999999998"/>
    <n v="17.739999999999998"/>
    <n v="5"/>
    <x v="0"/>
    <n v="56.86"/>
    <n v="-266.56"/>
    <n v="-15.025930101465615"/>
    <s v="Epicerie sucrée"/>
    <s v="Aide à la pâtisserie"/>
  </r>
  <r>
    <m/>
    <n v="5.25"/>
    <n v="5.25"/>
    <n v="1"/>
    <x v="0"/>
    <n v="24.35"/>
    <n v="-19.100000000000001"/>
    <n v="-3.6380952380952385"/>
    <s v="Epicerie salée"/>
    <s v="Poisson, viande, pâtés"/>
  </r>
  <r>
    <m/>
    <n v="3.4777777777777699"/>
    <n v="3.13"/>
    <n v="1"/>
    <x v="1"/>
    <n v="24.35"/>
    <n v="-21.220000000000002"/>
    <n v="-6.7795527156549529"/>
    <s v="Epicerie salée"/>
    <s v="Apéritifs bio"/>
  </r>
  <r>
    <m/>
    <n v="2.9"/>
    <n v="2.9"/>
    <n v="1"/>
    <x v="0"/>
    <n v="24.35"/>
    <n v="-21.450000000000003"/>
    <n v="-7.3965517241379324"/>
    <s v="Boisson"/>
    <s v="Tisane, Infusion"/>
  </r>
  <r>
    <m/>
    <n v="3.62222222222222"/>
    <n v="3.26"/>
    <n v="1"/>
    <x v="1"/>
    <n v="24.35"/>
    <n v="-21.090000000000003"/>
    <n v="-6.4693251533742346"/>
    <s v="Epicerie salée"/>
    <s v="Apéritifs bio"/>
  </r>
  <r>
    <m/>
    <n v="4.16"/>
    <n v="4.16"/>
    <n v="1"/>
    <x v="0"/>
    <n v="24.35"/>
    <n v="-20.190000000000001"/>
    <n v="-4.853365384615385"/>
    <s v="Epicerie salée"/>
    <s v="Apéritifs bio"/>
  </r>
  <r>
    <m/>
    <n v="4.17"/>
    <n v="4.17"/>
    <n v="1"/>
    <x v="0"/>
    <n v="24.35"/>
    <n v="-20.18"/>
    <n v="-4.8393285371702639"/>
    <s v="Epicerie salée"/>
    <s v="Poisson, viande, pâtés"/>
  </r>
  <r>
    <m/>
    <n v="4.6900000000000004"/>
    <n v="4.6900000000000004"/>
    <n v="1"/>
    <x v="0"/>
    <n v="24.35"/>
    <n v="-19.66"/>
    <n v="-4.1918976545842215"/>
    <s v="Epicerie salée"/>
    <s v="Poisson, viande, pâtés"/>
  </r>
  <r>
    <m/>
    <n v="7.19"/>
    <n v="7.19"/>
    <n v="1"/>
    <x v="0"/>
    <n v="24.35"/>
    <n v="-17.16"/>
    <n v="-2.3866481223922111"/>
    <s v="Santé &amp; Bien-être"/>
    <s v="Masques, Gels hydroalcooliques"/>
  </r>
  <r>
    <m/>
    <n v="2.62"/>
    <n v="2.62"/>
    <n v="1"/>
    <x v="0"/>
    <n v="24.35"/>
    <n v="-21.73"/>
    <n v="-8.2938931297709928"/>
    <s v="Epicerie salée"/>
    <s v="Plats cuisinés"/>
  </r>
  <r>
    <m/>
    <n v="2.38"/>
    <n v="2.38"/>
    <n v="1"/>
    <x v="0"/>
    <n v="62.13"/>
    <n v="-59.75"/>
    <n v="-25.105042016806724"/>
    <s v="Epicerie sucrée"/>
    <s v="Aide à la pâtisserie"/>
  </r>
  <r>
    <m/>
    <n v="1.83"/>
    <n v="1.83"/>
    <n v="1"/>
    <x v="0"/>
    <n v="62.13"/>
    <n v="-60.300000000000004"/>
    <n v="-32.950819672131146"/>
    <s v="Epicerie salée"/>
    <s v="Graines et oléagineux"/>
  </r>
  <r>
    <m/>
    <n v="2.17"/>
    <n v="2.17"/>
    <n v="1"/>
    <x v="0"/>
    <n v="62.13"/>
    <n v="-59.96"/>
    <n v="-27.631336405529954"/>
    <s v="Epicerie salée"/>
    <s v="Graines et oléagineux"/>
  </r>
  <r>
    <m/>
    <n v="2.2555555555555502"/>
    <n v="2.0299999999999998"/>
    <n v="1"/>
    <x v="1"/>
    <n v="62.13"/>
    <n v="-60.1"/>
    <n v="-29.605911330049263"/>
    <s v="Epicerie salée"/>
    <s v="Graines et oléagineux"/>
  </r>
  <r>
    <m/>
    <n v="2.97"/>
    <n v="2.97"/>
    <n v="1"/>
    <x v="0"/>
    <n v="62.13"/>
    <n v="-59.160000000000004"/>
    <n v="-19.91919191919192"/>
    <s v="Epicerie salée"/>
    <s v="Graines et oléagineux"/>
  </r>
  <r>
    <m/>
    <n v="12.54"/>
    <n v="12.54"/>
    <n v="2"/>
    <x v="0"/>
    <n v="62.13"/>
    <n v="-111.72"/>
    <n v="-8.9090909090909101"/>
    <s v="Epicerie sucrée"/>
    <s v="Compote et dessert"/>
  </r>
  <r>
    <m/>
    <n v="14.31"/>
    <n v="14.31"/>
    <n v="2"/>
    <x v="0"/>
    <n v="62.13"/>
    <n v="-109.95"/>
    <n v="-7.683438155136268"/>
    <s v="Epicerie sucrée"/>
    <s v="Compote et dessert"/>
  </r>
  <r>
    <m/>
    <n v="4.3899999999999997"/>
    <n v="4.3899999999999997"/>
    <n v="2"/>
    <x v="0"/>
    <n v="62.13"/>
    <n v="-119.87"/>
    <n v="-27.305239179954444"/>
    <s v="Epicerie sucrée"/>
    <s v="Biscuits, Gâteaux"/>
  </r>
  <r>
    <m/>
    <n v="8.35"/>
    <n v="8.35"/>
    <n v="3"/>
    <x v="0"/>
    <n v="62.13"/>
    <n v="-178.04000000000002"/>
    <n v="-21.322155688622757"/>
    <s v="Boisson"/>
    <s v="Jus de fruits"/>
  </r>
  <r>
    <m/>
    <n v="41.87"/>
    <n v="41.87"/>
    <n v="4"/>
    <x v="0"/>
    <n v="62.13"/>
    <n v="-206.65"/>
    <n v="-4.9355146883209944"/>
    <s v="Santé &amp; Bien-être"/>
    <s v="Compléments alimentaires"/>
  </r>
  <r>
    <s v="PREMIERE"/>
    <n v="4.4400000000000004"/>
    <n v="4.4400000000000004"/>
    <n v="1"/>
    <x v="0"/>
    <n v="34.229999999999997"/>
    <n v="-29.789999999999996"/>
    <n v="-6.7094594594594579"/>
    <s v="Beauté &amp; Hygiène"/>
    <s v="Hygiène"/>
  </r>
  <r>
    <s v="PREMIERE"/>
    <n v="11.31"/>
    <n v="11.31"/>
    <n v="2"/>
    <x v="0"/>
    <n v="34.229999999999997"/>
    <n v="-57.149999999999991"/>
    <n v="-5.0530503978779828"/>
    <s v="Beauté &amp; Hygiène"/>
    <s v="Soins du visage"/>
  </r>
  <r>
    <s v="PREMIERE"/>
    <n v="15.36"/>
    <n v="15.36"/>
    <n v="2"/>
    <x v="0"/>
    <n v="34.229999999999997"/>
    <n v="-53.099999999999994"/>
    <n v="-3.4570312499999996"/>
    <s v="Beauté &amp; Hygiène"/>
    <s v="Soins du visage"/>
  </r>
  <r>
    <s v="PREMIERE"/>
    <n v="13.33"/>
    <n v="13.33"/>
    <n v="3"/>
    <x v="0"/>
    <n v="34.229999999999997"/>
    <n v="-89.36"/>
    <n v="-6.7036759189797452"/>
    <s v="Beauté &amp; Hygiène"/>
    <s v="Hygiène"/>
  </r>
  <r>
    <m/>
    <n v="40.450000000000003"/>
    <n v="40.450000000000003"/>
    <n v="2"/>
    <x v="0"/>
    <n v="26.29"/>
    <n v="-12.129999999999995"/>
    <n v="-0.29987639060568588"/>
    <s v="Santé &amp; Bien-être"/>
    <s v="Vitamines, minéraux"/>
  </r>
  <r>
    <s v="GREENRELAIS"/>
    <n v="2.3882352941176399"/>
    <n v="2.0299999999999998"/>
    <n v="1"/>
    <x v="4"/>
    <n v="33.42"/>
    <n v="-31.39"/>
    <n v="-15.463054187192119"/>
    <s v="Beauté &amp; Hygiène"/>
    <s v="Douche et Bain"/>
  </r>
  <r>
    <s v="GREENRELAIS"/>
    <n v="4.53"/>
    <n v="4.53"/>
    <n v="1"/>
    <x v="0"/>
    <n v="33.42"/>
    <n v="-28.89"/>
    <n v="-6.3774834437086092"/>
    <s v="Beauté &amp; Hygiène"/>
    <s v="Hygiène"/>
  </r>
  <r>
    <s v="GREENRELAIS"/>
    <n v="1.64"/>
    <n v="1.64"/>
    <n v="1"/>
    <x v="0"/>
    <n v="33.42"/>
    <n v="-31.78"/>
    <n v="-19.378048780487806"/>
    <s v="Beauté &amp; Hygiène"/>
    <s v="Maquillage"/>
  </r>
  <r>
    <s v="GREENRELAIS"/>
    <n v="3.32"/>
    <n v="3.32"/>
    <n v="1"/>
    <x v="0"/>
    <n v="33.42"/>
    <n v="-30.1"/>
    <n v="-9.0662650602409656"/>
    <s v="Maison"/>
    <s v="Conservation"/>
  </r>
  <r>
    <s v="GREENRELAIS"/>
    <n v="11.8"/>
    <n v="11.8"/>
    <n v="1"/>
    <x v="0"/>
    <n v="33.42"/>
    <n v="-21.62"/>
    <n v="-1.8322033898305083"/>
    <s v="Maison"/>
    <s v="Entretien"/>
  </r>
  <r>
    <s v="GREENRELAIS"/>
    <n v="7.16"/>
    <n v="7.16"/>
    <n v="1"/>
    <x v="0"/>
    <n v="33.42"/>
    <n v="-26.26"/>
    <n v="-3.6675977653631286"/>
    <s v="Maison"/>
    <s v="Conservation"/>
  </r>
  <r>
    <s v="GREENRELAIS"/>
    <n v="2.45882352941176"/>
    <n v="2.09"/>
    <n v="1"/>
    <x v="4"/>
    <n v="33.42"/>
    <n v="-31.330000000000002"/>
    <n v="-14.990430622009571"/>
    <s v="Beauté &amp; Hygiène"/>
    <s v="Douche et Bain"/>
  </r>
  <r>
    <s v="GREENRELAIS"/>
    <n v="4.2"/>
    <n v="4.2"/>
    <n v="1"/>
    <x v="0"/>
    <n v="33.42"/>
    <n v="-29.220000000000002"/>
    <n v="-6.9571428571428573"/>
    <s v="Beauté &amp; Hygiène"/>
    <s v="Soins des cheveux"/>
  </r>
  <r>
    <s v="GREENRELAIS"/>
    <n v="2.98"/>
    <n v="2.98"/>
    <n v="1"/>
    <x v="0"/>
    <n v="33.42"/>
    <n v="-30.44"/>
    <n v="-10.214765100671141"/>
    <s v="Maison"/>
    <s v="Conservation"/>
  </r>
  <r>
    <s v="GREENRELAIS"/>
    <n v="9.69"/>
    <n v="9.69"/>
    <n v="1"/>
    <x v="0"/>
    <n v="33.42"/>
    <n v="-23.730000000000004"/>
    <n v="-2.4489164086687314"/>
    <s v="Beauté &amp; Hygiène"/>
    <s v="Soins du corps"/>
  </r>
  <r>
    <s v="GREENRELAIS"/>
    <n v="4.99"/>
    <n v="4.99"/>
    <n v="2"/>
    <x v="0"/>
    <n v="33.42"/>
    <n v="-61.85"/>
    <n v="-12.394789579158317"/>
    <s v="Boisson"/>
    <s v="Tisane, Infusion"/>
  </r>
  <r>
    <s v="GREENRELAIS"/>
    <n v="3.88"/>
    <n v="3.88"/>
    <n v="1"/>
    <x v="0"/>
    <n v="41.79"/>
    <n v="-37.909999999999997"/>
    <n v="-9.7706185567010309"/>
    <s v="Maison"/>
    <s v="Entretien"/>
  </r>
  <r>
    <s v="GREENRELAIS"/>
    <n v="3.9"/>
    <n v="3.9"/>
    <n v="1"/>
    <x v="0"/>
    <n v="41.79"/>
    <n v="-37.89"/>
    <n v="-9.7153846153846164"/>
    <s v="Epicerie salée"/>
    <s v="Sel, épices, aide culinaire"/>
  </r>
  <r>
    <s v="GREENRELAIS"/>
    <n v="3.82"/>
    <n v="3.82"/>
    <n v="1"/>
    <x v="0"/>
    <n v="41.79"/>
    <n v="-37.97"/>
    <n v="-9.9397905759162306"/>
    <s v="Epicerie salée"/>
    <s v="Sel, épices, aide culinaire"/>
  </r>
  <r>
    <s v="GREENRELAIS"/>
    <n v="3.2"/>
    <n v="3.2"/>
    <n v="1"/>
    <x v="0"/>
    <n v="41.79"/>
    <n v="-38.589999999999996"/>
    <n v="-12.059374999999998"/>
    <s v="Epicerie salée"/>
    <s v="Sel, épices, aide culinaire"/>
  </r>
  <r>
    <s v="GREENRELAIS"/>
    <n v="1.79"/>
    <n v="1.79"/>
    <n v="1"/>
    <x v="0"/>
    <n v="41.79"/>
    <n v="-40"/>
    <n v="-22.346368715083798"/>
    <s v="Epicerie sucrée"/>
    <s v="Confiserie Bio"/>
  </r>
  <r>
    <s v="GREENRELAIS"/>
    <n v="4.17"/>
    <n v="4.17"/>
    <n v="1"/>
    <x v="0"/>
    <n v="41.79"/>
    <n v="-37.619999999999997"/>
    <n v="-9.0215827338129486"/>
    <s v="Epicerie sucrée"/>
    <s v="Aide à la pâtisserie"/>
  </r>
  <r>
    <s v="GREENRELAIS"/>
    <n v="2.4700000000000002"/>
    <n v="2.4700000000000002"/>
    <n v="1"/>
    <x v="0"/>
    <n v="41.79"/>
    <n v="-39.32"/>
    <n v="-15.91902834008097"/>
    <s v="Epicerie salée"/>
    <s v="Sel, épices, aide culinaire"/>
  </r>
  <r>
    <s v="GREENRELAIS"/>
    <n v="6.45"/>
    <n v="5.16"/>
    <n v="1"/>
    <x v="6"/>
    <n v="41.79"/>
    <n v="-36.629999999999995"/>
    <n v="-7.0988372093023244"/>
    <s v="Epicerie sucrée"/>
    <s v="Miel et confiture"/>
  </r>
  <r>
    <s v="GREENRELAIS"/>
    <n v="3.11"/>
    <n v="3.11"/>
    <n v="1"/>
    <x v="0"/>
    <n v="41.79"/>
    <n v="-38.68"/>
    <n v="-12.437299035369776"/>
    <s v="Epicerie salée"/>
    <s v="Sel, épices, aide culinaire"/>
  </r>
  <r>
    <s v="GREENRELAIS"/>
    <n v="4.9800000000000004"/>
    <n v="4.9800000000000004"/>
    <n v="1"/>
    <x v="0"/>
    <n v="41.79"/>
    <n v="-36.81"/>
    <n v="-7.3915662650602405"/>
    <s v="Boisson"/>
    <s v="Tisane, Infusion"/>
  </r>
  <r>
    <s v="GREENRELAIS"/>
    <n v="1.62"/>
    <n v="1.62"/>
    <n v="1"/>
    <x v="0"/>
    <n v="41.79"/>
    <n v="-40.17"/>
    <n v="-24.796296296296294"/>
    <s v="Beauté &amp; Hygiène"/>
    <s v="Cosmétique maison DIY"/>
  </r>
  <r>
    <s v="GREENRELAIS"/>
    <n v="10.06"/>
    <n v="10.06"/>
    <n v="2"/>
    <x v="0"/>
    <n v="41.79"/>
    <n v="-73.52"/>
    <n v="-7.3081510934393634"/>
    <s v="Epicerie salée"/>
    <s v="Sel, épices, aide culinaire"/>
  </r>
  <r>
    <s v="GREENRELAIS"/>
    <n v="7.18"/>
    <n v="7.18"/>
    <n v="2"/>
    <x v="0"/>
    <n v="41.79"/>
    <n v="-76.400000000000006"/>
    <n v="-10.640668523676881"/>
    <s v="Epicerie salée"/>
    <s v="Sel, épices, aide culinaire"/>
  </r>
  <r>
    <m/>
    <n v="3.29"/>
    <n v="3.29"/>
    <n v="1"/>
    <x v="0"/>
    <n v="41.78"/>
    <n v="-38.49"/>
    <n v="-11.699088145896656"/>
    <s v="Epicerie salée"/>
    <s v="Farine, son, fécule"/>
  </r>
  <r>
    <m/>
    <n v="1.92"/>
    <n v="1.92"/>
    <n v="1"/>
    <x v="0"/>
    <n v="41.78"/>
    <n v="-39.86"/>
    <n v="-20.760416666666668"/>
    <s v="Epicerie salée"/>
    <s v="Farine, son, fécule"/>
  </r>
  <r>
    <m/>
    <n v="7.83"/>
    <n v="7.83"/>
    <n v="3"/>
    <x v="0"/>
    <n v="41.78"/>
    <n v="-117.51"/>
    <n v="-15.007662835249043"/>
    <s v="Epicerie salée"/>
    <s v="Farine, son, fécule"/>
  </r>
  <r>
    <m/>
    <n v="29.988888888888798"/>
    <n v="26.99"/>
    <n v="10"/>
    <x v="1"/>
    <n v="41.78"/>
    <n v="-390.81"/>
    <n v="-14.47980733605039"/>
    <s v="Epicerie salée"/>
    <s v="Riz bio"/>
  </r>
  <r>
    <m/>
    <n v="24.177777777777699"/>
    <n v="21.76"/>
    <n v="10"/>
    <x v="1"/>
    <n v="41.78"/>
    <n v="-396.04"/>
    <n v="-18.200367647058822"/>
    <s v="Epicerie salée"/>
    <s v="Farine, son, fécule"/>
  </r>
  <r>
    <m/>
    <n v="6.5"/>
    <n v="6.5"/>
    <n v="1"/>
    <x v="0"/>
    <n v="62.78"/>
    <n v="-56.28"/>
    <n v="-8.6584615384615393"/>
    <s v="Epicerie sucrée"/>
    <s v="Pâte à tartiner"/>
  </r>
  <r>
    <m/>
    <n v="6.75"/>
    <n v="6.75"/>
    <n v="1"/>
    <x v="0"/>
    <n v="62.78"/>
    <n v="-56.03"/>
    <n v="-8.300740740740741"/>
    <s v="Boisson"/>
    <s v="Sirop"/>
  </r>
  <r>
    <m/>
    <n v="2.63"/>
    <n v="2.63"/>
    <n v="1"/>
    <x v="0"/>
    <n v="62.78"/>
    <n v="-60.15"/>
    <n v="-22.870722433460077"/>
    <s v="Boisson"/>
    <s v="Jus de fruits"/>
  </r>
  <r>
    <m/>
    <n v="2.76"/>
    <n v="2.76"/>
    <n v="1"/>
    <x v="0"/>
    <n v="62.78"/>
    <n v="-60.02"/>
    <n v="-21.746376811594207"/>
    <s v="Epicerie sucrée"/>
    <s v="Barre de céréales, pâte d'amande"/>
  </r>
  <r>
    <m/>
    <n v="1.8444444444444399"/>
    <n v="1.66"/>
    <n v="1"/>
    <x v="1"/>
    <n v="62.78"/>
    <n v="-61.120000000000005"/>
    <n v="-36.819277108433738"/>
    <s v="Epicerie salée"/>
    <s v="Sauces et coulis"/>
  </r>
  <r>
    <m/>
    <n v="5.2222222222222197"/>
    <n v="4.7"/>
    <n v="1"/>
    <x v="1"/>
    <n v="62.78"/>
    <n v="-58.08"/>
    <n v="-12.357446808510637"/>
    <s v="Epicerie salée"/>
    <s v="Légumes et conserves"/>
  </r>
  <r>
    <m/>
    <n v="3.1529411764705801"/>
    <n v="2.68"/>
    <n v="1"/>
    <x v="4"/>
    <n v="62.78"/>
    <n v="-60.1"/>
    <n v="-22.425373134328357"/>
    <s v="Epicerie sucrée"/>
    <s v="Tartines et biscottes"/>
  </r>
  <r>
    <m/>
    <n v="1.89"/>
    <n v="1.89"/>
    <n v="1"/>
    <x v="0"/>
    <n v="62.78"/>
    <n v="-60.89"/>
    <n v="-32.216931216931222"/>
    <s v="Epicerie salée"/>
    <s v="Riz bio"/>
  </r>
  <r>
    <m/>
    <n v="2.17"/>
    <n v="2.17"/>
    <n v="1"/>
    <x v="0"/>
    <n v="62.78"/>
    <n v="-60.61"/>
    <n v="-27.930875576036868"/>
    <s v="Epicerie sucrée"/>
    <s v="Tartines et biscottes"/>
  </r>
  <r>
    <m/>
    <n v="2.42"/>
    <n v="2.42"/>
    <n v="1"/>
    <x v="0"/>
    <n v="62.78"/>
    <n v="-60.36"/>
    <n v="-24.942148760330578"/>
    <s v="Epicerie sucrée"/>
    <s v="Compote et dessert"/>
  </r>
  <r>
    <m/>
    <n v="4.09"/>
    <n v="4.09"/>
    <n v="1"/>
    <x v="0"/>
    <n v="62.78"/>
    <n v="-58.69"/>
    <n v="-14.34963325183374"/>
    <s v="Epicerie sucrée"/>
    <s v="Compote et dessert"/>
  </r>
  <r>
    <m/>
    <n v="8.2200000000000006"/>
    <n v="8.2200000000000006"/>
    <n v="1"/>
    <x v="0"/>
    <n v="62.78"/>
    <n v="-54.56"/>
    <n v="-6.6374695863746958"/>
    <s v="Epicerie salée"/>
    <s v="Sauces et coulis"/>
  </r>
  <r>
    <m/>
    <n v="1.59"/>
    <n v="1.59"/>
    <n v="1"/>
    <x v="0"/>
    <n v="62.78"/>
    <n v="-61.19"/>
    <n v="-38.484276729559745"/>
    <s v="Epicerie salée"/>
    <s v="Sauces et coulis"/>
  </r>
  <r>
    <m/>
    <n v="4.87"/>
    <n v="4.87"/>
    <n v="1"/>
    <x v="0"/>
    <n v="62.78"/>
    <n v="-57.910000000000004"/>
    <n v="-11.891170431211499"/>
    <s v="Alimentation Bébé"/>
    <s v="Huiles bébé, huiles enfant bio"/>
  </r>
  <r>
    <m/>
    <n v="2.46"/>
    <n v="2.46"/>
    <n v="1"/>
    <x v="0"/>
    <n v="62.78"/>
    <n v="-60.32"/>
    <n v="-24.520325203252032"/>
    <s v="Alimentation Bébé"/>
    <s v="Céréales bio bébé"/>
  </r>
  <r>
    <m/>
    <n v="2.71"/>
    <n v="2.71"/>
    <n v="1"/>
    <x v="0"/>
    <n v="62.78"/>
    <n v="-60.07"/>
    <n v="-22.166051660516604"/>
    <s v="Epicerie salée"/>
    <s v="Pâtes bio"/>
  </r>
  <r>
    <m/>
    <n v="4.1764705882352899"/>
    <n v="3.55"/>
    <n v="1"/>
    <x v="4"/>
    <n v="62.78"/>
    <n v="-59.230000000000004"/>
    <n v="-16.684507042253522"/>
    <s v="Epicerie sucrée"/>
    <s v="Céréales petit déjeuner"/>
  </r>
  <r>
    <m/>
    <n v="2.09"/>
    <n v="2.09"/>
    <n v="1"/>
    <x v="0"/>
    <n v="62.78"/>
    <n v="-60.69"/>
    <n v="-29.038277511961724"/>
    <s v="Epicerie salée"/>
    <s v="Sauces et coulis"/>
  </r>
  <r>
    <m/>
    <n v="2.2200000000000002"/>
    <n v="2.2200000000000002"/>
    <n v="1"/>
    <x v="0"/>
    <n v="62.78"/>
    <n v="-60.56"/>
    <n v="-27.27927927927928"/>
    <s v="Epicerie salée"/>
    <s v="Sauces et coulis"/>
  </r>
  <r>
    <m/>
    <n v="1.36"/>
    <n v="1.36"/>
    <n v="1"/>
    <x v="0"/>
    <n v="62.78"/>
    <n v="-61.42"/>
    <n v="-45.161764705882348"/>
    <s v="Epicerie salée"/>
    <s v="Sauces et coulis"/>
  </r>
  <r>
    <m/>
    <n v="4.45"/>
    <n v="4.45"/>
    <n v="1"/>
    <x v="0"/>
    <n v="62.78"/>
    <n v="-58.33"/>
    <n v="-13.107865168539325"/>
    <s v="Epicerie salée"/>
    <s v="Riz bio"/>
  </r>
  <r>
    <m/>
    <n v="4.46"/>
    <n v="4.46"/>
    <n v="1"/>
    <x v="0"/>
    <n v="62.78"/>
    <n v="-58.32"/>
    <n v="-13.076233183856502"/>
    <s v="Epicerie sucrée"/>
    <s v="Céréales petit déjeuner"/>
  </r>
  <r>
    <m/>
    <n v="2.86"/>
    <n v="2.86"/>
    <n v="1"/>
    <x v="0"/>
    <n v="62.78"/>
    <n v="-59.92"/>
    <n v="-20.951048951048953"/>
    <s v="Epicerie salée"/>
    <s v="Sauces et coulis"/>
  </r>
  <r>
    <m/>
    <n v="2.8"/>
    <n v="2.8"/>
    <n v="2"/>
    <x v="0"/>
    <n v="62.78"/>
    <n v="-122.76"/>
    <n v="-43.842857142857149"/>
    <s v="Boisson"/>
    <s v="Boisson végétale"/>
  </r>
  <r>
    <m/>
    <n v="2.82"/>
    <n v="2.82"/>
    <n v="2"/>
    <x v="0"/>
    <n v="62.78"/>
    <n v="-122.74000000000001"/>
    <n v="-43.524822695035468"/>
    <s v="Boisson"/>
    <s v="Boisson végétale"/>
  </r>
  <r>
    <m/>
    <n v="45.85"/>
    <n v="45.85"/>
    <n v="2"/>
    <x v="0"/>
    <n v="28.07"/>
    <n v="-10.29"/>
    <n v="-0.22442748091603051"/>
    <s v="Maison"/>
    <s v="Carafes filtrantes et Fontaines"/>
  </r>
  <r>
    <s v="PREMIERE"/>
    <n v="1.39"/>
    <n v="1.39"/>
    <n v="1"/>
    <x v="0"/>
    <n v="26.64"/>
    <n v="-25.25"/>
    <n v="-18.165467625899282"/>
    <s v="Epicerie sucrée"/>
    <s v="Céréales petit déjeuner"/>
  </r>
  <r>
    <s v="PREMIERE"/>
    <n v="1.02"/>
    <n v="1.02"/>
    <n v="1"/>
    <x v="0"/>
    <n v="26.64"/>
    <n v="-25.62"/>
    <n v="-25.117647058823529"/>
    <s v="Epicerie salée"/>
    <s v="Légumineuses et céréales"/>
  </r>
  <r>
    <s v="PREMIERE"/>
    <n v="3.31"/>
    <n v="3.31"/>
    <n v="1"/>
    <x v="0"/>
    <n v="26.64"/>
    <n v="-23.330000000000002"/>
    <n v="-7.0483383685800609"/>
    <s v="Epicerie sucrée"/>
    <s v="Miel et confiture"/>
  </r>
  <r>
    <s v="PREMIERE"/>
    <n v="6.37"/>
    <n v="6.37"/>
    <n v="1"/>
    <x v="0"/>
    <n v="26.64"/>
    <n v="-20.27"/>
    <n v="-3.1821036106750391"/>
    <s v="Epicerie salée"/>
    <s v="Huiles alimentaires bio"/>
  </r>
  <r>
    <s v="PREMIERE"/>
    <n v="7.87"/>
    <n v="7.87"/>
    <n v="1"/>
    <x v="0"/>
    <n v="26.64"/>
    <n v="-18.77"/>
    <n v="-2.3850063532401524"/>
    <s v="Epicerie salée"/>
    <s v="Huiles alimentaires bio"/>
  </r>
  <r>
    <s v="PREMIERE"/>
    <n v="4.3899999999999997"/>
    <n v="4.3899999999999997"/>
    <n v="1"/>
    <x v="0"/>
    <n v="26.64"/>
    <n v="-22.25"/>
    <n v="-5.0683371298405469"/>
    <s v="Epicerie sucrée"/>
    <s v="Miel et confiture"/>
  </r>
  <r>
    <s v="PREMIERE"/>
    <n v="12.82"/>
    <n v="12.82"/>
    <n v="2"/>
    <x v="0"/>
    <n v="26.64"/>
    <n v="-40.46"/>
    <n v="-3.1560062402496101"/>
    <s v="Epicerie sucrée"/>
    <s v="Aide à la pâtisserie"/>
  </r>
  <r>
    <m/>
    <n v="5.29"/>
    <n v="5.29"/>
    <n v="1"/>
    <x v="0"/>
    <n v="32.89"/>
    <n v="-27.6"/>
    <n v="-5.2173913043478262"/>
    <s v="Beauté &amp; Hygiène"/>
    <s v="Hygiène Bébé, soin maternité"/>
  </r>
  <r>
    <m/>
    <n v="4.5599999999999996"/>
    <n v="4.5599999999999996"/>
    <n v="1"/>
    <x v="0"/>
    <n v="32.89"/>
    <n v="-28.330000000000002"/>
    <n v="-6.2127192982456148"/>
    <s v="Alimentation Bébé"/>
    <s v="Céréales bio bébé"/>
  </r>
  <r>
    <m/>
    <n v="12.87"/>
    <n v="12.87"/>
    <n v="1"/>
    <x v="0"/>
    <n v="32.89"/>
    <n v="-20.020000000000003"/>
    <n v="-1.5555555555555558"/>
    <s v="Santé &amp; Bien-être"/>
    <s v="Résistance et vitalité"/>
  </r>
  <r>
    <m/>
    <n v="7.82"/>
    <n v="7.82"/>
    <n v="1"/>
    <x v="0"/>
    <n v="32.89"/>
    <n v="-25.07"/>
    <n v="-3.2058823529411762"/>
    <s v="Santé &amp; Bien-être"/>
    <s v="Vitamines, minéraux"/>
  </r>
  <r>
    <m/>
    <n v="7.82"/>
    <n v="7.82"/>
    <n v="1"/>
    <x v="0"/>
    <n v="32.89"/>
    <n v="-25.07"/>
    <n v="-3.2058823529411762"/>
    <s v="Santé &amp; Bien-être"/>
    <s v="Digestion, transit, flore"/>
  </r>
  <r>
    <m/>
    <n v="2.4900000000000002"/>
    <n v="2.4900000000000002"/>
    <n v="1"/>
    <x v="0"/>
    <n v="32.89"/>
    <n v="-30.4"/>
    <n v="-12.208835341365461"/>
    <s v="Alimentation Bébé"/>
    <s v="Goûters &amp; biscuits bio bébé"/>
  </r>
  <r>
    <m/>
    <n v="2.8444444444444401"/>
    <n v="2.56"/>
    <n v="2"/>
    <x v="1"/>
    <n v="32.89"/>
    <n v="-63.22"/>
    <n v="-24.6953125"/>
    <s v="Alimentation Bébé"/>
    <s v="Céréales bio bébé"/>
  </r>
  <r>
    <m/>
    <n v="2.85"/>
    <n v="2.85"/>
    <n v="2"/>
    <x v="0"/>
    <n v="32.89"/>
    <n v="-62.93"/>
    <n v="-22.080701754385963"/>
    <s v="Alimentation Bébé"/>
    <s v="Céréales bio bébé"/>
  </r>
  <r>
    <m/>
    <n v="2.85"/>
    <n v="2.85"/>
    <n v="2"/>
    <x v="0"/>
    <n v="32.89"/>
    <n v="-62.93"/>
    <n v="-22.080701754385963"/>
    <s v="Alimentation Bébé"/>
    <s v="Céréales bio bébé"/>
  </r>
  <r>
    <s v="PREMIERE"/>
    <n v="19"/>
    <n v="19"/>
    <n v="1"/>
    <x v="0"/>
    <n v="54.69"/>
    <n v="-35.69"/>
    <n v="-1.8784210526315788"/>
    <s v="Maison"/>
    <s v="Entretien"/>
  </r>
  <r>
    <s v="PREMIERE"/>
    <n v="2.8"/>
    <n v="2.8"/>
    <n v="1"/>
    <x v="0"/>
    <n v="54.69"/>
    <n v="-51.89"/>
    <n v="-18.532142857142858"/>
    <s v="Epicerie salée"/>
    <s v="Sel, épices, aide culinaire"/>
  </r>
  <r>
    <s v="PREMIERE"/>
    <n v="9.6999999999999993"/>
    <n v="9.6999999999999993"/>
    <n v="1"/>
    <x v="0"/>
    <n v="54.69"/>
    <n v="-44.989999999999995"/>
    <n v="-4.6381443298969067"/>
    <s v="Beauté &amp; Hygiène"/>
    <s v="Epilation"/>
  </r>
  <r>
    <s v="PREMIERE"/>
    <n v="12.92"/>
    <n v="12.92"/>
    <n v="1"/>
    <x v="0"/>
    <n v="54.69"/>
    <n v="-41.769999999999996"/>
    <n v="-3.23297213622291"/>
    <s v="Maison"/>
    <s v="Entretien"/>
  </r>
  <r>
    <s v="PREMIERE"/>
    <n v="7.52"/>
    <n v="7.52"/>
    <n v="3"/>
    <x v="0"/>
    <n v="54.69"/>
    <n v="-156.54999999999998"/>
    <n v="-20.81781914893617"/>
    <s v="Epicerie sucrée"/>
    <s v="Céréales petit déjeuner"/>
  </r>
  <r>
    <s v="PREMIERE"/>
    <n v="19.23"/>
    <n v="19.23"/>
    <n v="3"/>
    <x v="0"/>
    <n v="54.69"/>
    <n v="-144.84"/>
    <n v="-7.5319812792511698"/>
    <s v="Epicerie sucrée"/>
    <s v="Céréales petit déjeuner"/>
  </r>
  <r>
    <s v="PREMIERE"/>
    <n v="12.44"/>
    <n v="12.44"/>
    <n v="3"/>
    <x v="0"/>
    <n v="54.69"/>
    <n v="-151.63"/>
    <n v="-12.188906752411576"/>
    <s v="Epicerie sucrée"/>
    <s v="Céréales petit déjeuner"/>
  </r>
  <r>
    <m/>
    <n v="5.6"/>
    <n v="5.04"/>
    <n v="1"/>
    <x v="1"/>
    <n v="52.78"/>
    <n v="-47.74"/>
    <n v="-9.4722222222222232"/>
    <s v="Epicerie salée"/>
    <s v="Pâtes bio"/>
  </r>
  <r>
    <m/>
    <n v="5.87"/>
    <n v="5.87"/>
    <n v="1"/>
    <x v="0"/>
    <n v="52.78"/>
    <n v="-46.910000000000004"/>
    <n v="-7.9914821124361159"/>
    <s v="Epicerie salée"/>
    <s v="Pâtes bio"/>
  </r>
  <r>
    <m/>
    <n v="1.55"/>
    <n v="1.55"/>
    <n v="1"/>
    <x v="0"/>
    <n v="52.78"/>
    <n v="-51.230000000000004"/>
    <n v="-33.051612903225809"/>
    <s v="Epicerie salée"/>
    <s v="Farine, son, fécule"/>
  </r>
  <r>
    <m/>
    <n v="5.49"/>
    <n v="5.49"/>
    <n v="1"/>
    <x v="0"/>
    <n v="52.78"/>
    <n v="-47.29"/>
    <n v="-8.6138433515482689"/>
    <s v="Epicerie salée"/>
    <s v="Pâtes bio"/>
  </r>
  <r>
    <m/>
    <n v="59.8"/>
    <n v="59.8"/>
    <n v="3"/>
    <x v="0"/>
    <n v="52.78"/>
    <n v="-98.54"/>
    <n v="-1.647826086956522"/>
    <s v="Santé &amp; Bien-être"/>
    <s v="Vitamines, minéraux"/>
  </r>
  <r>
    <m/>
    <n v="2.13"/>
    <n v="2.13"/>
    <n v="1"/>
    <x v="0"/>
    <n v="40.29"/>
    <n v="-38.159999999999997"/>
    <n v="-17.91549295774648"/>
    <s v="Epicerie salée"/>
    <s v="Légumes et conserves"/>
  </r>
  <r>
    <m/>
    <n v="5.51"/>
    <n v="5.51"/>
    <n v="1"/>
    <x v="0"/>
    <n v="40.29"/>
    <n v="-34.78"/>
    <n v="-6.3121597096188751"/>
    <s v="Beauté &amp; Hygiène"/>
    <s v="Hygiène"/>
  </r>
  <r>
    <m/>
    <n v="8.27"/>
    <n v="8.27"/>
    <n v="1"/>
    <x v="0"/>
    <n v="40.29"/>
    <n v="-32.019999999999996"/>
    <n v="-3.8718258766626357"/>
    <s v="Epicerie sucrée"/>
    <s v="Fruits secs"/>
  </r>
  <r>
    <m/>
    <n v="14.633333333333301"/>
    <n v="13.17"/>
    <n v="1"/>
    <x v="1"/>
    <n v="40.29"/>
    <n v="-27.119999999999997"/>
    <n v="-2.0592255125284735"/>
    <s v="Maison"/>
    <s v="Entretien"/>
  </r>
  <r>
    <m/>
    <n v="1.7666666666666599"/>
    <n v="1.59"/>
    <n v="1"/>
    <x v="1"/>
    <n v="40.29"/>
    <n v="-38.699999999999996"/>
    <n v="-24.339622641509429"/>
    <s v="Boisson"/>
    <s v="Boisson végétale"/>
  </r>
  <r>
    <m/>
    <n v="2.7374999999999998"/>
    <n v="2.19"/>
    <n v="1"/>
    <x v="6"/>
    <n v="40.29"/>
    <n v="-38.1"/>
    <n v="-17.397260273972602"/>
    <s v="Epicerie sucrée"/>
    <s v="Compote et dessert"/>
  </r>
  <r>
    <m/>
    <n v="6.37"/>
    <n v="6.37"/>
    <n v="1"/>
    <x v="0"/>
    <n v="40.29"/>
    <n v="-33.92"/>
    <n v="-5.3249607535321823"/>
    <s v="Epicerie salée"/>
    <s v="Huiles alimentaires bio"/>
  </r>
  <r>
    <m/>
    <n v="2.44"/>
    <n v="2.44"/>
    <n v="1"/>
    <x v="0"/>
    <n v="40.29"/>
    <n v="-37.85"/>
    <n v="-15.512295081967213"/>
    <s v="Boisson"/>
    <s v="Tisane, Infusion"/>
  </r>
  <r>
    <m/>
    <n v="3.58"/>
    <n v="3.58"/>
    <n v="1"/>
    <x v="0"/>
    <n v="40.29"/>
    <n v="-36.71"/>
    <n v="-10.254189944134078"/>
    <s v="Epicerie salée"/>
    <s v="Condiments, vinaigres"/>
  </r>
  <r>
    <m/>
    <n v="2.36"/>
    <n v="2.36"/>
    <n v="1"/>
    <x v="0"/>
    <n v="40.29"/>
    <n v="-37.93"/>
    <n v="-16.072033898305087"/>
    <s v="Epicerie sucrée"/>
    <s v="Fruits secs"/>
  </r>
  <r>
    <m/>
    <n v="4.76"/>
    <n v="4.76"/>
    <n v="2"/>
    <x v="0"/>
    <n v="40.29"/>
    <n v="-75.819999999999993"/>
    <n v="-15.928571428571427"/>
    <s v="Epicerie sucrée"/>
    <s v="Sucre et édulcorant"/>
  </r>
  <r>
    <m/>
    <n v="8.5444444444444407"/>
    <n v="7.69"/>
    <n v="2"/>
    <x v="1"/>
    <n v="40.29"/>
    <n v="-72.89"/>
    <n v="-9.4785435630689197"/>
    <s v="Epicerie sucrée"/>
    <s v="Pâte à tartiner"/>
  </r>
  <r>
    <m/>
    <n v="3.71428571428571"/>
    <n v="2.6"/>
    <n v="2"/>
    <x v="3"/>
    <n v="40.29"/>
    <n v="-77.98"/>
    <n v="-29.992307692307694"/>
    <s v="Boisson"/>
    <s v="Lait de vache et chèvre"/>
  </r>
  <r>
    <s v="GWZDELIV"/>
    <n v="195.73"/>
    <n v="195.73"/>
    <n v="7"/>
    <x v="0"/>
    <n v="179.42"/>
    <n v="-1060.2099999999998"/>
    <n v="-5.4166964696265261"/>
    <s v="Alimentation Bébé"/>
    <s v="Préparation végétale bébé"/>
  </r>
  <r>
    <m/>
    <n v="62.48"/>
    <n v="62.48"/>
    <n v="10"/>
    <x v="0"/>
    <n v="40.130000000000003"/>
    <n v="-338.82"/>
    <n v="-5.4228553137003841"/>
    <s v="Alimentation Bébé"/>
    <s v="Lait infantile bio"/>
  </r>
  <r>
    <s v="GREENRELAIS"/>
    <n v="9.68"/>
    <n v="9.68"/>
    <n v="1"/>
    <x v="0"/>
    <n v="36.78"/>
    <n v="-27.1"/>
    <n v="-2.7995867768595044"/>
    <s v="Beauté &amp; Hygiène"/>
    <s v="Hygiène"/>
  </r>
  <r>
    <s v="GREENRELAIS"/>
    <n v="2.98"/>
    <n v="2.98"/>
    <n v="1"/>
    <x v="0"/>
    <n v="36.78"/>
    <n v="-33.800000000000004"/>
    <n v="-11.342281879194632"/>
    <s v="Alimentation Bébé"/>
    <s v="Céréales bio bébé"/>
  </r>
  <r>
    <s v="GREENRELAIS"/>
    <n v="18.37"/>
    <n v="18.37"/>
    <n v="2"/>
    <x v="0"/>
    <n v="36.78"/>
    <n v="-55.19"/>
    <n v="-3.0043549265106146"/>
    <s v="Epicerie salée"/>
    <s v="Sel, épices, aide culinaire"/>
  </r>
  <r>
    <s v="GREENRELAIS"/>
    <n v="6.45"/>
    <n v="6.45"/>
    <n v="3"/>
    <x v="0"/>
    <n v="36.78"/>
    <n v="-103.89"/>
    <n v="-16.106976744186046"/>
    <s v="Epicerie salée"/>
    <s v="Graines et oléagineux"/>
  </r>
  <r>
    <s v="GREENRELAIS"/>
    <n v="18.8"/>
    <n v="18.8"/>
    <n v="3"/>
    <x v="0"/>
    <n v="36.78"/>
    <n v="-91.54"/>
    <n v="-4.8691489361702125"/>
    <s v="Santé &amp; Bien-être"/>
    <s v="Nez - Gorge - Oreille"/>
  </r>
  <r>
    <m/>
    <n v="2.39"/>
    <n v="2.39"/>
    <n v="1"/>
    <x v="0"/>
    <n v="89.29"/>
    <n v="-86.9"/>
    <n v="-36.359832635983267"/>
    <s v="Beauté &amp; Hygiène"/>
    <s v="Hygiène"/>
  </r>
  <r>
    <m/>
    <n v="6.78"/>
    <n v="6.78"/>
    <n v="1"/>
    <x v="0"/>
    <n v="89.29"/>
    <n v="-82.51"/>
    <n v="-12.169616519174042"/>
    <s v="Boisson"/>
    <s v="Vin Bio"/>
  </r>
  <r>
    <m/>
    <n v="2.5874999999999901"/>
    <n v="2.0699999999999998"/>
    <n v="1"/>
    <x v="6"/>
    <n v="89.29"/>
    <n v="-87.220000000000013"/>
    <n v="-42.135265700483103"/>
    <s v="Epicerie salée"/>
    <s v="Apéritifs bio"/>
  </r>
  <r>
    <m/>
    <n v="2.2200000000000002"/>
    <n v="2.2200000000000002"/>
    <n v="1"/>
    <x v="0"/>
    <n v="89.29"/>
    <n v="-87.070000000000007"/>
    <n v="-39.22072072072072"/>
    <s v="Epicerie salée"/>
    <s v="Condiments, vinaigres"/>
  </r>
  <r>
    <m/>
    <n v="3.24"/>
    <n v="3.24"/>
    <n v="1"/>
    <x v="0"/>
    <n v="89.29"/>
    <n v="-86.050000000000011"/>
    <n v="-26.558641975308642"/>
    <s v="Epicerie sucrée"/>
    <s v="Sucre et édulcorant"/>
  </r>
  <r>
    <m/>
    <n v="2.37"/>
    <n v="2.37"/>
    <n v="1"/>
    <x v="0"/>
    <n v="89.29"/>
    <n v="-86.92"/>
    <n v="-36.675105485232066"/>
    <s v="Epicerie salée"/>
    <s v="Condiments, vinaigres"/>
  </r>
  <r>
    <m/>
    <n v="8.89"/>
    <n v="8.89"/>
    <n v="2"/>
    <x v="0"/>
    <n v="89.29"/>
    <n v="-169.69"/>
    <n v="-19.08773903262092"/>
    <s v="Epicerie salée"/>
    <s v="Riz bio"/>
  </r>
  <r>
    <m/>
    <n v="12.99"/>
    <n v="12.99"/>
    <n v="2"/>
    <x v="0"/>
    <n v="89.29"/>
    <n v="-165.59"/>
    <n v="-12.747498075442648"/>
    <s v="Epicerie sucrée"/>
    <s v="Fruits secs"/>
  </r>
  <r>
    <m/>
    <n v="4.92"/>
    <n v="4.92"/>
    <n v="2"/>
    <x v="0"/>
    <n v="89.29"/>
    <n v="-173.66000000000003"/>
    <n v="-35.296747967479682"/>
    <s v="Boisson"/>
    <s v="Tisane, Infusion"/>
  </r>
  <r>
    <m/>
    <n v="2.61"/>
    <n v="2.61"/>
    <n v="2"/>
    <x v="0"/>
    <n v="89.29"/>
    <n v="-175.97"/>
    <n v="-67.421455938697321"/>
    <s v="Epicerie salée"/>
    <s v="Apéritifs bio"/>
  </r>
  <r>
    <m/>
    <n v="2.6874999999999898"/>
    <n v="2.15"/>
    <n v="2"/>
    <x v="6"/>
    <n v="89.29"/>
    <n v="-176.43"/>
    <n v="-82.060465116279076"/>
    <s v="Epicerie salée"/>
    <s v="Apéritifs bio"/>
  </r>
  <r>
    <m/>
    <n v="14.52"/>
    <n v="14.52"/>
    <n v="4"/>
    <x v="0"/>
    <n v="89.29"/>
    <n v="-342.64000000000004"/>
    <n v="-23.597796143250694"/>
    <s v="Epicerie salée"/>
    <s v="Légumes et conserves"/>
  </r>
  <r>
    <m/>
    <n v="22.14"/>
    <n v="22.14"/>
    <n v="6"/>
    <x v="0"/>
    <n v="89.29"/>
    <n v="-513.6"/>
    <n v="-23.197831978319783"/>
    <s v="Boisson"/>
    <s v="Vin Bio"/>
  </r>
  <r>
    <m/>
    <n v="40.409999999999997"/>
    <n v="40.409999999999997"/>
    <n v="15"/>
    <x v="0"/>
    <n v="89.29"/>
    <n v="-1298.94"/>
    <n v="-32.144023756495919"/>
    <s v="Epicerie sucrée"/>
    <s v="Chocolat bio"/>
  </r>
  <r>
    <m/>
    <n v="21.82"/>
    <n v="21.82"/>
    <n v="3"/>
    <x v="0"/>
    <n v="11.75"/>
    <n v="-13.43"/>
    <n v="-0.61549037580201649"/>
    <s v="Beauté &amp; Hygiène"/>
    <s v="Soins des cheveux"/>
  </r>
  <r>
    <s v="GREENRELAIS"/>
    <n v="2.2200000000000002"/>
    <n v="2.2200000000000002"/>
    <n v="1"/>
    <x v="0"/>
    <n v="76.739999999999995"/>
    <n v="-74.52"/>
    <n v="-33.567567567567565"/>
    <s v="Alimentation Bébé"/>
    <s v="Petits pots bébé du midi"/>
  </r>
  <r>
    <s v="GREENRELAIS"/>
    <n v="6.3"/>
    <n v="6.3"/>
    <n v="3"/>
    <x v="0"/>
    <n v="76.739999999999995"/>
    <n v="-223.91999999999996"/>
    <n v="-35.542857142857137"/>
    <s v="Alimentation Bébé"/>
    <s v="Petits pots bébé du soir"/>
  </r>
  <r>
    <s v="GREENRELAIS"/>
    <n v="7.15"/>
    <n v="7.15"/>
    <n v="3"/>
    <x v="0"/>
    <n v="76.739999999999995"/>
    <n v="-223.06999999999996"/>
    <n v="-31.198601398601394"/>
    <s v="Alimentation Bébé"/>
    <s v="Petits pots bébé du soir"/>
  </r>
  <r>
    <s v="GREENRELAIS"/>
    <n v="98.226666666666603"/>
    <n v="73.67"/>
    <n v="6"/>
    <x v="5"/>
    <n v="76.739999999999995"/>
    <n v="-386.76999999999992"/>
    <n v="-5.2500339351160568"/>
    <s v="Enfant"/>
    <s v="Couches écologiques"/>
  </r>
  <r>
    <m/>
    <n v="3.64"/>
    <n v="3.64"/>
    <n v="1"/>
    <x v="0"/>
    <n v="98.34"/>
    <n v="-94.7"/>
    <n v="-26.016483516483515"/>
    <s v="Maison"/>
    <s v="Entretien"/>
  </r>
  <r>
    <m/>
    <n v="1.59"/>
    <n v="1.59"/>
    <n v="1"/>
    <x v="0"/>
    <n v="98.34"/>
    <n v="-96.75"/>
    <n v="-60.849056603773583"/>
    <s v="Maison"/>
    <s v="Entretien"/>
  </r>
  <r>
    <m/>
    <n v="2.4500000000000002"/>
    <n v="2.4500000000000002"/>
    <n v="1"/>
    <x v="0"/>
    <n v="98.34"/>
    <n v="-95.89"/>
    <n v="-39.138775510204077"/>
    <s v="Boisson"/>
    <s v="Tisane, Infusion"/>
  </r>
  <r>
    <m/>
    <n v="14.13"/>
    <n v="14.13"/>
    <n v="1"/>
    <x v="0"/>
    <n v="98.34"/>
    <n v="-84.210000000000008"/>
    <n v="-5.9596602972399157"/>
    <s v="Alimentation Bébé"/>
    <s v="Lait infantile bio"/>
  </r>
  <r>
    <m/>
    <n v="17.510000000000002"/>
    <n v="17.510000000000002"/>
    <n v="1"/>
    <x v="0"/>
    <n v="98.34"/>
    <n v="-80.83"/>
    <n v="-4.6162193032552823"/>
    <s v="Alimentation Bébé"/>
    <s v="Préparation végétale bébé"/>
  </r>
  <r>
    <m/>
    <n v="4.24"/>
    <n v="4.24"/>
    <n v="1"/>
    <x v="0"/>
    <n v="98.34"/>
    <n v="-94.100000000000009"/>
    <n v="-22.193396226415096"/>
    <s v="Maison"/>
    <s v="Entretien"/>
  </r>
  <r>
    <m/>
    <n v="28.52"/>
    <n v="28.52"/>
    <n v="2"/>
    <x v="0"/>
    <n v="98.34"/>
    <n v="-168.16"/>
    <n v="-5.8962131837307155"/>
    <s v="Beauté &amp; Hygiène"/>
    <s v="Hygiène Bébé, soin maternité"/>
  </r>
  <r>
    <m/>
    <n v="12.03"/>
    <n v="12.03"/>
    <n v="2"/>
    <x v="0"/>
    <n v="98.34"/>
    <n v="-184.65"/>
    <n v="-15.349127182044889"/>
    <s v="Maison"/>
    <s v="Entretien"/>
  </r>
  <r>
    <m/>
    <n v="62.028571428571396"/>
    <n v="43.42"/>
    <n v="4"/>
    <x v="3"/>
    <n v="98.34"/>
    <n v="-349.94"/>
    <n v="-8.0594196222938734"/>
    <s v="Enfant"/>
    <s v="Couches écologiques"/>
  </r>
  <r>
    <m/>
    <n v="6.27"/>
    <n v="6.27"/>
    <n v="1"/>
    <x v="0"/>
    <n v="33.44"/>
    <n v="-27.169999999999998"/>
    <n v="-4.333333333333333"/>
    <s v="Epicerie sucrée"/>
    <s v="Fruits secs"/>
  </r>
  <r>
    <m/>
    <n v="1.76"/>
    <n v="1.76"/>
    <n v="1"/>
    <x v="0"/>
    <n v="33.44"/>
    <n v="-31.679999999999996"/>
    <n v="-17.999999999999996"/>
    <s v="Epicerie sucrée"/>
    <s v="Céréales petit déjeuner"/>
  </r>
  <r>
    <m/>
    <n v="3.03"/>
    <n v="3.03"/>
    <n v="1"/>
    <x v="0"/>
    <n v="33.44"/>
    <n v="-30.409999999999997"/>
    <n v="-10.036303630363037"/>
    <s v="Epicerie sucrée"/>
    <s v="Tartines et biscottes"/>
  </r>
  <r>
    <m/>
    <n v="7.34"/>
    <n v="7.34"/>
    <n v="1"/>
    <x v="0"/>
    <n v="33.44"/>
    <n v="-26.099999999999998"/>
    <n v="-3.5558583106267028"/>
    <s v="Epicerie sucrée"/>
    <s v="Sucre et édulcorant"/>
  </r>
  <r>
    <m/>
    <n v="3.8555555555555499"/>
    <n v="3.47"/>
    <n v="1"/>
    <x v="1"/>
    <n v="33.44"/>
    <n v="-29.97"/>
    <n v="-8.6368876080691628"/>
    <s v="Epicerie salée"/>
    <s v="Pâtes bio"/>
  </r>
  <r>
    <m/>
    <n v="3.44"/>
    <n v="3.44"/>
    <n v="1"/>
    <x v="0"/>
    <n v="33.44"/>
    <n v="-29.999999999999996"/>
    <n v="-8.720930232558139"/>
    <s v="Epicerie sucrée"/>
    <s v="Tartines et biscottes"/>
  </r>
  <r>
    <m/>
    <n v="8.3000000000000007"/>
    <n v="8.3000000000000007"/>
    <n v="1"/>
    <x v="0"/>
    <n v="33.44"/>
    <n v="-25.139999999999997"/>
    <n v="-3.028915662650602"/>
    <s v="Epicerie sucrée"/>
    <s v="Purée de fruits secs"/>
  </r>
  <r>
    <m/>
    <n v="5.42"/>
    <n v="5.42"/>
    <n v="1"/>
    <x v="0"/>
    <n v="33.44"/>
    <n v="-28.019999999999996"/>
    <n v="-5.1697416974169732"/>
    <s v="Epicerie salée"/>
    <s v="Farine, son, fécule"/>
  </r>
  <r>
    <m/>
    <n v="2.17777777777777"/>
    <n v="1.96"/>
    <n v="1"/>
    <x v="1"/>
    <n v="33.44"/>
    <n v="-31.479999999999997"/>
    <n v="-16.061224489795919"/>
    <s v="Epicerie salée"/>
    <s v="Farine, son, fécule"/>
  </r>
  <r>
    <m/>
    <n v="5.7"/>
    <n v="5.13"/>
    <n v="1"/>
    <x v="1"/>
    <n v="33.44"/>
    <n v="-28.31"/>
    <n v="-5.5185185185185182"/>
    <s v="Epicerie salée"/>
    <s v="Légumineuses et céréales"/>
  </r>
  <r>
    <m/>
    <n v="3.77"/>
    <n v="3.77"/>
    <n v="2"/>
    <x v="0"/>
    <n v="33.44"/>
    <n v="-63.109999999999992"/>
    <n v="-16.740053050397876"/>
    <s v="Epicerie salée"/>
    <s v="Riz bio"/>
  </r>
  <r>
    <m/>
    <n v="4.83"/>
    <n v="4.83"/>
    <n v="2"/>
    <x v="0"/>
    <n v="33.44"/>
    <n v="-62.05"/>
    <n v="-12.846790890269151"/>
    <s v="Epicerie salée"/>
    <s v="Farine, son, fécule"/>
  </r>
  <r>
    <m/>
    <n v="1.69"/>
    <n v="1.69"/>
    <n v="1"/>
    <x v="0"/>
    <n v="69.03"/>
    <n v="-67.34"/>
    <n v="-39.846153846153847"/>
    <s v="Epicerie salée"/>
    <s v="Farine, son, fécule"/>
  </r>
  <r>
    <m/>
    <n v="9.77"/>
    <n v="9.77"/>
    <n v="1"/>
    <x v="0"/>
    <n v="69.03"/>
    <n v="-59.260000000000005"/>
    <n v="-6.0655066530194484"/>
    <s v="Maison"/>
    <s v="Entretien"/>
  </r>
  <r>
    <m/>
    <n v="1.82"/>
    <n v="1.82"/>
    <n v="1"/>
    <x v="0"/>
    <n v="69.03"/>
    <n v="-67.210000000000008"/>
    <n v="-36.928571428571431"/>
    <s v="Maison"/>
    <s v="Entretien"/>
  </r>
  <r>
    <m/>
    <n v="4.0599999999999996"/>
    <n v="4.0599999999999996"/>
    <n v="1"/>
    <x v="0"/>
    <n v="69.03"/>
    <n v="-64.97"/>
    <n v="-16.002463054187192"/>
    <s v="Epicerie salée"/>
    <s v="Condiments, vinaigres"/>
  </r>
  <r>
    <m/>
    <n v="3.42"/>
    <n v="3.42"/>
    <n v="1"/>
    <x v="0"/>
    <n v="69.03"/>
    <n v="-65.61"/>
    <n v="-19.184210526315791"/>
    <s v="Boisson"/>
    <s v="Thé bio"/>
  </r>
  <r>
    <m/>
    <n v="3.94"/>
    <n v="3.94"/>
    <n v="1"/>
    <x v="0"/>
    <n v="69.03"/>
    <n v="-65.09"/>
    <n v="-16.520304568527919"/>
    <s v="Epicerie salée"/>
    <s v="Sel, épices, aide culinaire"/>
  </r>
  <r>
    <m/>
    <n v="1.1666666666666601"/>
    <n v="1.05"/>
    <n v="1"/>
    <x v="1"/>
    <n v="69.03"/>
    <n v="-67.98"/>
    <n v="-64.742857142857147"/>
    <s v="Epicerie salée"/>
    <s v="Sauces et coulis"/>
  </r>
  <r>
    <m/>
    <n v="7.68"/>
    <n v="7.68"/>
    <n v="1"/>
    <x v="0"/>
    <n v="69.03"/>
    <n v="-61.35"/>
    <n v="-7.9882812500000009"/>
    <s v="Maison"/>
    <s v="Entretien"/>
  </r>
  <r>
    <m/>
    <n v="1.92"/>
    <n v="1.92"/>
    <n v="1"/>
    <x v="0"/>
    <n v="69.03"/>
    <n v="-67.11"/>
    <n v="-34.953125"/>
    <s v="Epicerie salée"/>
    <s v="Sel, épices, aide culinaire"/>
  </r>
  <r>
    <m/>
    <n v="10.44"/>
    <n v="10.44"/>
    <n v="1"/>
    <x v="0"/>
    <n v="69.03"/>
    <n v="-58.59"/>
    <n v="-5.612068965517242"/>
    <s v="Epicerie salée"/>
    <s v="Sauces et coulis"/>
  </r>
  <r>
    <m/>
    <n v="6.87"/>
    <n v="6.87"/>
    <n v="2"/>
    <x v="0"/>
    <n v="69.03"/>
    <n v="-131.19"/>
    <n v="-19.096069868995631"/>
    <s v="Epicerie sucrée"/>
    <s v="Barre de céréales, pâte d'amande"/>
  </r>
  <r>
    <m/>
    <n v="7.15"/>
    <n v="7.15"/>
    <n v="2"/>
    <x v="0"/>
    <n v="69.03"/>
    <n v="-130.91"/>
    <n v="-18.309090909090909"/>
    <s v="Epicerie salée"/>
    <s v="Condiments, vinaigres"/>
  </r>
  <r>
    <m/>
    <n v="5.93"/>
    <n v="5.93"/>
    <n v="2"/>
    <x v="0"/>
    <n v="69.03"/>
    <n v="-132.13"/>
    <n v="-22.281618887015178"/>
    <s v="Boisson"/>
    <s v="Tisane, Infusion"/>
  </r>
  <r>
    <m/>
    <n v="7.22"/>
    <n v="7.22"/>
    <n v="2"/>
    <x v="0"/>
    <n v="69.03"/>
    <n v="-130.84"/>
    <n v="-18.121883656509695"/>
    <s v="Boisson"/>
    <s v="Thé bio"/>
  </r>
  <r>
    <m/>
    <n v="4.9800000000000004"/>
    <n v="4.9800000000000004"/>
    <n v="2"/>
    <x v="0"/>
    <n v="69.03"/>
    <n v="-133.08000000000001"/>
    <n v="-26.722891566265062"/>
    <s v="Maison"/>
    <s v="Entretien"/>
  </r>
  <r>
    <m/>
    <n v="4.07"/>
    <n v="4.07"/>
    <n v="3"/>
    <x v="0"/>
    <n v="69.03"/>
    <n v="-203.02"/>
    <n v="-49.882063882063882"/>
    <s v="Epicerie salée"/>
    <s v="Sauces et coulis"/>
  </r>
  <r>
    <m/>
    <n v="10.19"/>
    <n v="10.19"/>
    <n v="4"/>
    <x v="0"/>
    <n v="69.03"/>
    <n v="-265.93"/>
    <n v="-26.097154072620217"/>
    <s v="Epicerie sucrée"/>
    <s v="Compote et dessert"/>
  </r>
  <r>
    <m/>
    <n v="62.657142857142802"/>
    <n v="43.86"/>
    <n v="4"/>
    <x v="3"/>
    <n v="40.19"/>
    <n v="-116.89999999999999"/>
    <n v="-2.6652986776105791"/>
    <s v="Enfant"/>
    <s v="Couches écologiques"/>
  </r>
  <r>
    <s v="PREMIERE"/>
    <n v="10.29"/>
    <n v="10.29"/>
    <n v="1"/>
    <x v="0"/>
    <n v="26.9"/>
    <n v="-16.61"/>
    <n v="-1.6141885325558796"/>
    <s v="Maison"/>
    <s v="Art de la table"/>
  </r>
  <r>
    <s v="PREMIERE"/>
    <n v="12.74"/>
    <n v="12.74"/>
    <n v="1"/>
    <x v="0"/>
    <n v="26.9"/>
    <n v="-14.159999999999998"/>
    <n v="-1.1114599686028257"/>
    <s v="Santé &amp; Bien-être"/>
    <s v="Vitamines, minéraux"/>
  </r>
  <r>
    <s v="PREMIERE"/>
    <n v="8.17"/>
    <n v="8.17"/>
    <n v="1"/>
    <x v="0"/>
    <n v="26.9"/>
    <n v="-18.729999999999997"/>
    <n v="-2.2925336597307218"/>
    <s v="Santé &amp; Bien-être"/>
    <s v="Vitamines, minéraux"/>
  </r>
  <r>
    <s v="PREMIERE"/>
    <n v="5.92"/>
    <n v="5.92"/>
    <n v="2"/>
    <x v="0"/>
    <n v="26.9"/>
    <n v="-47.879999999999995"/>
    <n v="-8.0878378378378368"/>
    <s v="Beauté &amp; Hygiène"/>
    <s v="Douche et Bain"/>
  </r>
  <r>
    <m/>
    <n v="4.5199999999999996"/>
    <n v="4.5199999999999996"/>
    <n v="1"/>
    <x v="0"/>
    <n v="70.84"/>
    <n v="-66.320000000000007"/>
    <n v="-14.67256637168142"/>
    <s v="Epicerie sucrée"/>
    <s v="Compote et dessert"/>
  </r>
  <r>
    <m/>
    <n v="3.12"/>
    <n v="3.12"/>
    <n v="1"/>
    <x v="0"/>
    <n v="70.84"/>
    <n v="-67.72"/>
    <n v="-21.705128205128204"/>
    <s v="Epicerie sucrée"/>
    <s v="Compote et dessert"/>
  </r>
  <r>
    <m/>
    <n v="2.06"/>
    <n v="2.06"/>
    <n v="2"/>
    <x v="0"/>
    <n v="70.84"/>
    <n v="-139.62"/>
    <n v="-67.77669902912622"/>
    <s v="Beauté &amp; Hygiène"/>
    <s v="Hygiène"/>
  </r>
  <r>
    <m/>
    <n v="4.53"/>
    <n v="4.53"/>
    <n v="4"/>
    <x v="0"/>
    <n v="70.84"/>
    <n v="-278.83000000000004"/>
    <n v="-61.551876379690952"/>
    <s v="Beauté &amp; Hygiène"/>
    <s v="Hygiène"/>
  </r>
  <r>
    <m/>
    <n v="58.73"/>
    <n v="58.73"/>
    <n v="4"/>
    <x v="0"/>
    <n v="70.84"/>
    <n v="-224.63000000000002"/>
    <n v="-3.8247914183551854"/>
    <s v="Enfant"/>
    <s v="Couches écologiques"/>
  </r>
  <r>
    <m/>
    <n v="16.11"/>
    <n v="16.11"/>
    <n v="6"/>
    <x v="0"/>
    <n v="70.84"/>
    <n v="-408.93"/>
    <n v="-25.383612662942273"/>
    <s v="Beauté &amp; Hygiène"/>
    <s v="Hygiène Bébé, soin maternité"/>
  </r>
  <r>
    <s v="HAPPEEZ"/>
    <n v="98.23"/>
    <n v="98.23"/>
    <n v="6"/>
    <x v="0"/>
    <n v="69.22"/>
    <n v="-317.08999999999997"/>
    <n v="-3.2280362414740909"/>
    <s v="Enfant"/>
    <s v="Couches écologiques"/>
  </r>
  <r>
    <s v="GREENRELAIS"/>
    <n v="9.6"/>
    <n v="9.6"/>
    <n v="2"/>
    <x v="0"/>
    <n v="41.14"/>
    <n v="-72.680000000000007"/>
    <n v="-7.5708333333333346"/>
    <s v="Beauté &amp; Hygiène"/>
    <s v="Hygiène"/>
  </r>
  <r>
    <s v="GREENRELAIS"/>
    <n v="4.7300000000000004"/>
    <n v="4.7300000000000004"/>
    <n v="2"/>
    <x v="0"/>
    <n v="41.14"/>
    <n v="-77.55"/>
    <n v="-16.395348837209301"/>
    <s v="Maison"/>
    <s v="Entretien"/>
  </r>
  <r>
    <s v="GREENRELAIS"/>
    <n v="38.25"/>
    <n v="38.25"/>
    <n v="4"/>
    <x v="0"/>
    <n v="41.14"/>
    <n v="-126.31"/>
    <n v="-3.3022222222222224"/>
    <s v="Enfant"/>
    <s v="Couches écologiques"/>
  </r>
  <r>
    <m/>
    <n v="5.77"/>
    <n v="5.77"/>
    <n v="1"/>
    <x v="0"/>
    <n v="54.13"/>
    <n v="-48.36"/>
    <n v="-8.3812824956672447"/>
    <s v="Beauté &amp; Hygiène"/>
    <s v="Douche et Bain"/>
  </r>
  <r>
    <m/>
    <n v="8.81"/>
    <n v="8.81"/>
    <n v="1"/>
    <x v="0"/>
    <n v="54.13"/>
    <n v="-45.32"/>
    <n v="-5.1441543700340517"/>
    <s v="Beauté &amp; Hygiène"/>
    <s v="Douche et Bain"/>
  </r>
  <r>
    <m/>
    <n v="8.93"/>
    <n v="8.93"/>
    <n v="1"/>
    <x v="0"/>
    <n v="54.13"/>
    <n v="-45.2"/>
    <n v="-5.0615901455767078"/>
    <s v="Beauté &amp; Hygiène"/>
    <s v="Douche et Bain"/>
  </r>
  <r>
    <m/>
    <n v="17.79"/>
    <n v="17.79"/>
    <n v="2"/>
    <x v="0"/>
    <n v="54.13"/>
    <n v="-90.47"/>
    <n v="-5.0854412591343454"/>
    <s v="Beauté &amp; Hygiène"/>
    <s v="Douche et Bain"/>
  </r>
  <r>
    <m/>
    <n v="42.67"/>
    <n v="42.67"/>
    <n v="2"/>
    <x v="0"/>
    <n v="54.13"/>
    <n v="-65.59"/>
    <n v="-1.5371455355050387"/>
    <s v="Maison"/>
    <s v="Entretien"/>
  </r>
  <r>
    <m/>
    <n v="17.288888888888799"/>
    <n v="15.56"/>
    <n v="4"/>
    <x v="1"/>
    <n v="54.13"/>
    <n v="-200.96"/>
    <n v="-12.915167095115681"/>
    <s v="Maison"/>
    <s v="Entretien"/>
  </r>
  <r>
    <s v="GREENRELAIS"/>
    <n v="3.64"/>
    <n v="3.64"/>
    <n v="1"/>
    <x v="0"/>
    <n v="38.49"/>
    <n v="-34.85"/>
    <n v="-9.5741758241758248"/>
    <s v="Maison"/>
    <s v="Entretien"/>
  </r>
  <r>
    <s v="GREENRELAIS"/>
    <n v="3.4"/>
    <n v="3.4"/>
    <n v="1"/>
    <x v="0"/>
    <n v="38.49"/>
    <n v="-35.090000000000003"/>
    <n v="-10.320588235294119"/>
    <s v="Beauté &amp; Hygiène"/>
    <s v="Hygiène"/>
  </r>
  <r>
    <s v="GREENRELAIS"/>
    <n v="12.2"/>
    <n v="11.59"/>
    <n v="1"/>
    <x v="7"/>
    <n v="38.49"/>
    <n v="-26.900000000000002"/>
    <n v="-2.3209663503019846"/>
    <s v="Beauté &amp; Hygiène"/>
    <s v="Soins des cheveux"/>
  </r>
  <r>
    <s v="GREENRELAIS"/>
    <n v="8.6300000000000008"/>
    <n v="8.6300000000000008"/>
    <n v="1"/>
    <x v="0"/>
    <n v="38.49"/>
    <n v="-29.86"/>
    <n v="-3.4600231749710311"/>
    <s v="Maison"/>
    <s v="Entretien"/>
  </r>
  <r>
    <s v="GREENRELAIS"/>
    <n v="1.55"/>
    <n v="1.55"/>
    <n v="1"/>
    <x v="0"/>
    <n v="38.49"/>
    <n v="-36.940000000000005"/>
    <n v="-23.832258064516132"/>
    <s v="Epicerie salée"/>
    <s v="Pâtes bio"/>
  </r>
  <r>
    <s v="GREENRELAIS"/>
    <n v="5.48"/>
    <n v="5.48"/>
    <n v="1"/>
    <x v="0"/>
    <n v="38.49"/>
    <n v="-33.010000000000005"/>
    <n v="-6.0237226277372269"/>
    <s v="Epicerie sucrée"/>
    <s v="Tartines et biscottes"/>
  </r>
  <r>
    <s v="GREENRELAIS"/>
    <n v="5.8777777777777702"/>
    <n v="5.29"/>
    <n v="2"/>
    <x v="1"/>
    <n v="38.49"/>
    <n v="-71.69"/>
    <n v="-13.551984877126653"/>
    <s v="Epicerie salée"/>
    <s v="Légumes et conserves"/>
  </r>
  <r>
    <s v="GREENRELAIS"/>
    <n v="1.95"/>
    <n v="1.95"/>
    <n v="2"/>
    <x v="0"/>
    <n v="38.49"/>
    <n v="-75.03"/>
    <n v="-38.476923076923079"/>
    <s v="Epicerie sucrée"/>
    <s v="Aide à la pâtisserie"/>
  </r>
  <r>
    <s v="GREENRELAIS"/>
    <n v="3.07"/>
    <n v="3.07"/>
    <n v="2"/>
    <x v="0"/>
    <n v="38.49"/>
    <n v="-73.910000000000011"/>
    <n v="-24.074918566775249"/>
    <s v="Epicerie salée"/>
    <s v="Farine, son, fécule"/>
  </r>
  <r>
    <s v="GREENRELAIS"/>
    <n v="6.3764705882352901"/>
    <n v="5.42"/>
    <n v="3"/>
    <x v="4"/>
    <n v="38.49"/>
    <n v="-110.05"/>
    <n v="-20.304428044280442"/>
    <s v="Epicerie sucrée"/>
    <s v="Tartines et biscottes"/>
  </r>
  <r>
    <s v="GREENRELAIS"/>
    <n v="7.38"/>
    <n v="7.38"/>
    <n v="3"/>
    <x v="0"/>
    <n v="38.49"/>
    <n v="-108.09"/>
    <n v="-14.646341463414634"/>
    <s v="Epicerie sucrée"/>
    <s v="Tartines et biscottes"/>
  </r>
  <r>
    <m/>
    <n v="3.18"/>
    <n v="3.18"/>
    <n v="3"/>
    <x v="0"/>
    <n v="2.41"/>
    <n v="-4.0500000000000007"/>
    <n v="-1.2735849056603774"/>
    <s v="Epicerie salée"/>
    <s v="Farine, son, fécule"/>
  </r>
  <r>
    <m/>
    <n v="3"/>
    <n v="3"/>
    <n v="1"/>
    <x v="0"/>
    <n v="95.49"/>
    <n v="-92.49"/>
    <n v="-30.83"/>
    <s v="Epicerie salée"/>
    <s v="Pâtes bio"/>
  </r>
  <r>
    <m/>
    <n v="2.16"/>
    <n v="2.16"/>
    <n v="1"/>
    <x v="0"/>
    <n v="95.49"/>
    <n v="-93.33"/>
    <n v="-43.208333333333329"/>
    <s v="Epicerie salée"/>
    <s v="Pâtes bio"/>
  </r>
  <r>
    <m/>
    <n v="7.82"/>
    <n v="7.82"/>
    <n v="1"/>
    <x v="0"/>
    <n v="95.49"/>
    <n v="-87.669999999999987"/>
    <n v="-11.210997442455241"/>
    <s v="Santé &amp; Bien-être"/>
    <s v="Vitamines, minéraux"/>
  </r>
  <r>
    <m/>
    <n v="3.0888888888888801"/>
    <n v="2.78"/>
    <n v="1"/>
    <x v="1"/>
    <n v="95.49"/>
    <n v="-92.71"/>
    <n v="-33.348920863309353"/>
    <s v="Epicerie salée"/>
    <s v="Riz bio"/>
  </r>
  <r>
    <m/>
    <n v="3.1444444444444399"/>
    <n v="2.83"/>
    <n v="1"/>
    <x v="1"/>
    <n v="95.49"/>
    <n v="-92.66"/>
    <n v="-32.742049469964662"/>
    <s v="Epicerie salée"/>
    <s v="Riz bio"/>
  </r>
  <r>
    <m/>
    <n v="4.2888888888888799"/>
    <n v="3.86"/>
    <n v="1"/>
    <x v="1"/>
    <n v="95.49"/>
    <n v="-91.63"/>
    <n v="-23.738341968911918"/>
    <s v="Epicerie salée"/>
    <s v="Pâtes bio"/>
  </r>
  <r>
    <m/>
    <n v="2.7"/>
    <n v="2.7"/>
    <n v="1"/>
    <x v="0"/>
    <n v="95.49"/>
    <n v="-92.789999999999992"/>
    <n v="-34.36666666666666"/>
    <s v="Epicerie salée"/>
    <s v="Riz bio"/>
  </r>
  <r>
    <m/>
    <n v="5.3222222222222202"/>
    <n v="4.79"/>
    <n v="1"/>
    <x v="1"/>
    <n v="95.49"/>
    <n v="-90.699999999999989"/>
    <n v="-18.935281837160748"/>
    <s v="Epicerie salée"/>
    <s v="Riz bio"/>
  </r>
  <r>
    <m/>
    <n v="10.09"/>
    <n v="10.09"/>
    <n v="1"/>
    <x v="0"/>
    <n v="95.49"/>
    <n v="-85.399999999999991"/>
    <n v="-8.4638255698711582"/>
    <s v="Santé &amp; Bien-être"/>
    <s v="Vitamines, minéraux"/>
  </r>
  <r>
    <m/>
    <n v="4.3555555555555499"/>
    <n v="3.92"/>
    <n v="1"/>
    <x v="1"/>
    <n v="95.49"/>
    <n v="-91.57"/>
    <n v="-23.35969387755102"/>
    <s v="Epicerie salée"/>
    <s v="Pâtes bio"/>
  </r>
  <r>
    <m/>
    <n v="2.6"/>
    <n v="2.6"/>
    <n v="1"/>
    <x v="0"/>
    <n v="95.49"/>
    <n v="-92.89"/>
    <n v="-35.726923076923079"/>
    <s v="Epicerie salée"/>
    <s v="Pâtes bio"/>
  </r>
  <r>
    <m/>
    <n v="2.7888888888888799"/>
    <n v="2.5099999999999998"/>
    <n v="1"/>
    <x v="1"/>
    <n v="95.49"/>
    <n v="-92.97999999999999"/>
    <n v="-37.04382470119522"/>
    <s v="Epicerie salée"/>
    <s v="Riz bio"/>
  </r>
  <r>
    <m/>
    <n v="6"/>
    <n v="5.4"/>
    <n v="2"/>
    <x v="1"/>
    <n v="95.49"/>
    <n v="-185.57999999999998"/>
    <n v="-34.36666666666666"/>
    <s v="Epicerie salée"/>
    <s v="Riz bio"/>
  </r>
  <r>
    <m/>
    <n v="33.08"/>
    <n v="24.81"/>
    <n v="2"/>
    <x v="5"/>
    <n v="95.49"/>
    <n v="-166.17"/>
    <n v="-6.6977025392986693"/>
    <s v="Enfant"/>
    <s v="Couches écologiques"/>
  </r>
  <r>
    <m/>
    <n v="33.08"/>
    <n v="24.81"/>
    <n v="2"/>
    <x v="5"/>
    <n v="95.49"/>
    <n v="-166.17"/>
    <n v="-6.6977025392986693"/>
    <s v="Enfant"/>
    <s v="Couches écologiques"/>
  </r>
  <r>
    <m/>
    <n v="5.7764705882352896"/>
    <n v="4.91"/>
    <n v="2"/>
    <x v="4"/>
    <n v="95.49"/>
    <n v="-186.07"/>
    <n v="-37.896130346232177"/>
    <s v="Epicerie salée"/>
    <s v="Riz bio"/>
  </r>
  <r>
    <m/>
    <n v="5.4111111111111097"/>
    <n v="4.87"/>
    <n v="2"/>
    <x v="1"/>
    <n v="95.49"/>
    <n v="-186.10999999999999"/>
    <n v="-38.215605749486649"/>
    <s v="Epicerie salée"/>
    <s v="Riz bio"/>
  </r>
  <r>
    <m/>
    <n v="5.17777777777777"/>
    <n v="4.66"/>
    <n v="2"/>
    <x v="1"/>
    <n v="95.49"/>
    <n v="-186.32"/>
    <n v="-39.982832618025746"/>
    <s v="Epicerie salée"/>
    <s v="Riz bio"/>
  </r>
  <r>
    <m/>
    <n v="7.7"/>
    <n v="7.7"/>
    <n v="4"/>
    <x v="0"/>
    <n v="95.49"/>
    <n v="-374.26"/>
    <n v="-48.605194805194806"/>
    <s v="Epicerie salée"/>
    <s v="Riz bio"/>
  </r>
  <r>
    <m/>
    <n v="22.5"/>
    <n v="22.5"/>
    <n v="1"/>
    <x v="0"/>
    <n v="27.53"/>
    <n v="-5.0300000000000011"/>
    <n v="-0.22355555555555562"/>
    <s v="Maison"/>
    <s v="Entretien"/>
  </r>
  <r>
    <m/>
    <n v="3.94"/>
    <n v="3.94"/>
    <n v="1"/>
    <x v="0"/>
    <n v="27.53"/>
    <n v="-23.59"/>
    <n v="-5.9873096446700504"/>
    <s v="Maison"/>
    <s v="Entretien"/>
  </r>
  <r>
    <m/>
    <n v="12.92"/>
    <n v="12.92"/>
    <n v="1"/>
    <x v="0"/>
    <n v="27.53"/>
    <n v="-14.610000000000001"/>
    <n v="-1.1308049535603717"/>
    <s v="Maison"/>
    <s v="Entretien"/>
  </r>
  <r>
    <m/>
    <n v="7.4222222222222198"/>
    <n v="6.68"/>
    <n v="2"/>
    <x v="1"/>
    <n v="27.53"/>
    <n v="-48.38"/>
    <n v="-7.2425149700598812"/>
    <s v="Maison"/>
    <s v="Entretien"/>
  </r>
  <r>
    <m/>
    <n v="7.05"/>
    <n v="7.05"/>
    <n v="2"/>
    <x v="0"/>
    <n v="27.53"/>
    <n v="-48.010000000000005"/>
    <n v="-6.8099290780141857"/>
    <s v="Maison"/>
    <s v="Entretien"/>
  </r>
  <r>
    <s v="PREMIERE"/>
    <n v="5.92"/>
    <n v="5.92"/>
    <n v="2"/>
    <x v="0"/>
    <n v="29.72"/>
    <n v="-53.519999999999996"/>
    <n v="-9.0405405405405403"/>
    <s v="Epicerie salée"/>
    <s v="Légumes et conserves"/>
  </r>
  <r>
    <s v="PREMIERE"/>
    <n v="35.97"/>
    <n v="35.97"/>
    <n v="6"/>
    <x v="0"/>
    <n v="29.72"/>
    <n v="-142.35"/>
    <n v="-3.957464553794829"/>
    <s v="Epicerie salée"/>
    <s v="Pain et biscottes"/>
  </r>
  <r>
    <m/>
    <n v="3.6705882352941099"/>
    <n v="3.12"/>
    <n v="1"/>
    <x v="4"/>
    <n v="49.66"/>
    <n v="-46.54"/>
    <n v="-14.916666666666666"/>
    <s v="Beauté &amp; Hygiène"/>
    <s v="Douche et Bain"/>
  </r>
  <r>
    <m/>
    <n v="3.6705882352941099"/>
    <n v="3.12"/>
    <n v="1"/>
    <x v="4"/>
    <n v="49.66"/>
    <n v="-46.54"/>
    <n v="-14.916666666666666"/>
    <s v="Beauté &amp; Hygiène"/>
    <s v="Douche et Bain"/>
  </r>
  <r>
    <m/>
    <n v="12.74"/>
    <n v="12.74"/>
    <n v="1"/>
    <x v="0"/>
    <n v="49.66"/>
    <n v="-36.919999999999995"/>
    <n v="-2.8979591836734691"/>
    <s v="Beauté &amp; Hygiène"/>
    <s v="Soins du visage"/>
  </r>
  <r>
    <m/>
    <n v="28.64"/>
    <n v="28.64"/>
    <n v="1"/>
    <x v="0"/>
    <n v="49.66"/>
    <n v="-21.019999999999996"/>
    <n v="-0.73393854748603338"/>
    <s v="Beauté &amp; Hygiène"/>
    <s v="Douche et Bain"/>
  </r>
  <r>
    <m/>
    <n v="6.43"/>
    <n v="6.43"/>
    <n v="1"/>
    <x v="0"/>
    <n v="49.66"/>
    <n v="-43.23"/>
    <n v="-6.7231726283048205"/>
    <s v="Beauté &amp; Hygiène"/>
    <s v="Douche et Bain"/>
  </r>
  <r>
    <m/>
    <n v="7.44"/>
    <n v="7.44"/>
    <n v="1"/>
    <x v="0"/>
    <n v="49.66"/>
    <n v="-42.22"/>
    <n v="-5.6747311827956981"/>
    <s v="Beauté &amp; Hygiène"/>
    <s v="Soins des cheveux"/>
  </r>
  <r>
    <m/>
    <n v="6.7"/>
    <n v="6.7"/>
    <n v="1"/>
    <x v="0"/>
    <n v="49.66"/>
    <n v="-42.959999999999994"/>
    <n v="-6.4119402985074618"/>
    <s v="Beauté &amp; Hygiène"/>
    <s v="Douche et Bain"/>
  </r>
  <r>
    <m/>
    <n v="10.39"/>
    <n v="10.39"/>
    <n v="1"/>
    <x v="0"/>
    <n v="17.28"/>
    <n v="-6.8900000000000006"/>
    <n v="-0.66313763233878731"/>
    <s v="Santé &amp; Bien-être"/>
    <s v="Fleurs de Bach, Elixirs floraux"/>
  </r>
  <r>
    <m/>
    <n v="16.68"/>
    <n v="16.68"/>
    <n v="1"/>
    <x v="0"/>
    <n v="17.28"/>
    <n v="-0.60000000000000142"/>
    <n v="-3.5971223021582822E-2"/>
    <s v="Santé &amp; Bien-être"/>
    <s v="Fleurs de Bach, Elixirs floraux"/>
  </r>
  <r>
    <s v="HAPPEEZ"/>
    <n v="1.69"/>
    <n v="1.69"/>
    <n v="1"/>
    <x v="0"/>
    <n v="101.04"/>
    <n v="-99.350000000000009"/>
    <n v="-58.786982248520715"/>
    <s v="Epicerie salée"/>
    <s v="Farine, son, fécule"/>
  </r>
  <r>
    <s v="HAPPEEZ"/>
    <n v="2.2599999999999998"/>
    <n v="2.2599999999999998"/>
    <n v="1"/>
    <x v="0"/>
    <n v="101.04"/>
    <n v="-98.78"/>
    <n v="-43.707964601769916"/>
    <s v="Epicerie salée"/>
    <s v="Sel, épices, aide culinaire"/>
  </r>
  <r>
    <s v="HAPPEEZ"/>
    <n v="8.0666666666666593"/>
    <n v="7.26"/>
    <n v="1"/>
    <x v="1"/>
    <n v="101.04"/>
    <n v="-93.78"/>
    <n v="-12.917355371900827"/>
    <s v="Epicerie sucrée"/>
    <s v="Fruits secs"/>
  </r>
  <r>
    <s v="HAPPEEZ"/>
    <n v="6.79"/>
    <n v="6.79"/>
    <n v="1"/>
    <x v="0"/>
    <n v="101.04"/>
    <n v="-94.25"/>
    <n v="-13.880706921944036"/>
    <s v="Boisson"/>
    <s v="Thé bio"/>
  </r>
  <r>
    <s v="HAPPEEZ"/>
    <n v="9.7578947368421005"/>
    <n v="9.27"/>
    <n v="1"/>
    <x v="7"/>
    <n v="101.04"/>
    <n v="-91.77000000000001"/>
    <n v="-9.8996763754045318"/>
    <s v="Epicerie sucrée"/>
    <s v="Purée de fruits secs"/>
  </r>
  <r>
    <s v="HAPPEEZ"/>
    <n v="3.79"/>
    <n v="3.79"/>
    <n v="1"/>
    <x v="0"/>
    <n v="101.04"/>
    <n v="-97.25"/>
    <n v="-25.659630606860159"/>
    <s v="Epicerie sucrée"/>
    <s v="Tartines et biscottes"/>
  </r>
  <r>
    <s v="HAPPEEZ"/>
    <n v="4.3499999999999996"/>
    <n v="4.3499999999999996"/>
    <n v="1"/>
    <x v="0"/>
    <n v="101.04"/>
    <n v="-96.690000000000012"/>
    <n v="-22.227586206896557"/>
    <s v="Epicerie salée"/>
    <s v="Huiles alimentaires bio"/>
  </r>
  <r>
    <s v="HAPPEEZ"/>
    <n v="2.3199999999999998"/>
    <n v="2.3199999999999998"/>
    <n v="1"/>
    <x v="0"/>
    <n v="101.04"/>
    <n v="-98.720000000000013"/>
    <n v="-42.551724137931046"/>
    <s v="Epicerie salée"/>
    <s v="Graines et oléagineux"/>
  </r>
  <r>
    <s v="HAPPEEZ"/>
    <n v="7.64"/>
    <n v="7.64"/>
    <n v="1"/>
    <x v="0"/>
    <n v="101.04"/>
    <n v="-93.4"/>
    <n v="-12.225130890052357"/>
    <s v="Epicerie salée"/>
    <s v="Huiles alimentaires bio"/>
  </r>
  <r>
    <s v="HAPPEEZ"/>
    <n v="1.85"/>
    <n v="1.85"/>
    <n v="1"/>
    <x v="0"/>
    <n v="101.04"/>
    <n v="-99.190000000000012"/>
    <n v="-53.616216216216223"/>
    <s v="Boisson"/>
    <s v="Jus de fruits"/>
  </r>
  <r>
    <s v="HAPPEEZ"/>
    <n v="1.9555555555555499"/>
    <n v="1.76"/>
    <n v="1"/>
    <x v="1"/>
    <n v="101.04"/>
    <n v="-99.28"/>
    <n v="-56.409090909090907"/>
    <s v="Epicerie salée"/>
    <s v="Sel, épices, aide culinaire"/>
  </r>
  <r>
    <s v="HAPPEEZ"/>
    <n v="1.79"/>
    <n v="1.79"/>
    <n v="1"/>
    <x v="0"/>
    <n v="101.04"/>
    <n v="-99.25"/>
    <n v="-55.446927374301673"/>
    <s v="Epicerie salée"/>
    <s v="Condiments, vinaigres"/>
  </r>
  <r>
    <s v="HAPPEEZ"/>
    <n v="5.42"/>
    <n v="5.42"/>
    <n v="1"/>
    <x v="0"/>
    <n v="101.04"/>
    <n v="-95.62"/>
    <n v="-17.642066420664207"/>
    <s v="Santé &amp; Bien-être"/>
    <s v="Compléments alimentaires"/>
  </r>
  <r>
    <s v="HAPPEEZ"/>
    <n v="8.1300000000000008"/>
    <n v="8.1300000000000008"/>
    <n v="1"/>
    <x v="0"/>
    <n v="101.04"/>
    <n v="-92.910000000000011"/>
    <n v="-11.428044280442805"/>
    <s v="Epicerie sucrée"/>
    <s v="Fruits secs"/>
  </r>
  <r>
    <s v="HAPPEEZ"/>
    <n v="4.7058823529411704"/>
    <n v="4"/>
    <n v="1"/>
    <x v="4"/>
    <n v="101.04"/>
    <n v="-97.04"/>
    <n v="-24.26"/>
    <s v="Epicerie salée"/>
    <s v="Huiles alimentaires bio"/>
  </r>
  <r>
    <s v="HAPPEEZ"/>
    <n v="8.17"/>
    <n v="8.17"/>
    <n v="1"/>
    <x v="0"/>
    <n v="101.04"/>
    <n v="-92.87"/>
    <n v="-11.367197062423502"/>
    <s v="Epicerie sucrée"/>
    <s v="Fruits secs"/>
  </r>
  <r>
    <s v="HAPPEEZ"/>
    <n v="3.24"/>
    <n v="3.24"/>
    <n v="1"/>
    <x v="0"/>
    <n v="101.04"/>
    <n v="-97.800000000000011"/>
    <n v="-30.185185185185187"/>
    <s v="Epicerie sucrée"/>
    <s v="Sucre et édulcorant"/>
  </r>
  <r>
    <s v="HAPPEEZ"/>
    <n v="6.7647058823529402"/>
    <n v="5.75"/>
    <n v="2"/>
    <x v="4"/>
    <n v="101.04"/>
    <n v="-196.33"/>
    <n v="-34.144347826086957"/>
    <s v="Epicerie salée"/>
    <s v="Sauces et coulis"/>
  </r>
  <r>
    <s v="HAPPEEZ"/>
    <n v="16.53"/>
    <n v="16.53"/>
    <n v="2"/>
    <x v="0"/>
    <n v="101.04"/>
    <n v="-185.55"/>
    <n v="-11.225045372050817"/>
    <s v="Epicerie sucrée"/>
    <s v="Fruits secs"/>
  </r>
  <r>
    <s v="HAPPEEZ"/>
    <n v="3.6666666666666599"/>
    <n v="3.3"/>
    <n v="2"/>
    <x v="1"/>
    <n v="101.04"/>
    <n v="-198.78"/>
    <n v="-60.236363636363642"/>
    <s v="Epicerie salée"/>
    <s v="Sauces et coulis"/>
  </r>
  <r>
    <s v="HAPPEEZ"/>
    <n v="23.14"/>
    <n v="23.14"/>
    <n v="3"/>
    <x v="0"/>
    <n v="101.04"/>
    <n v="-279.98"/>
    <n v="-12.099394987035437"/>
    <s v="Epicerie sucrée"/>
    <s v="Fruits secs"/>
  </r>
  <r>
    <s v="HAPPEEZ"/>
    <n v="11.9"/>
    <n v="11.9"/>
    <n v="3"/>
    <x v="0"/>
    <n v="101.04"/>
    <n v="-291.22000000000003"/>
    <n v="-24.472268907563027"/>
    <s v="Boisson"/>
    <s v="Boisson végétale"/>
  </r>
  <r>
    <s v="HAPPEEZ"/>
    <n v="9.2777777777777697"/>
    <n v="8.35"/>
    <n v="4"/>
    <x v="1"/>
    <n v="101.04"/>
    <n v="-395.81"/>
    <n v="-47.402395209580838"/>
    <s v="Epicerie salée"/>
    <s v="Sauces et coulis"/>
  </r>
  <r>
    <m/>
    <n v="3.82"/>
    <n v="3.82"/>
    <n v="1"/>
    <x v="0"/>
    <n v="82.04"/>
    <n v="-78.220000000000013"/>
    <n v="-20.47643979057592"/>
    <s v="Epicerie salée"/>
    <s v="Sel, épices, aide culinaire"/>
  </r>
  <r>
    <m/>
    <n v="5.08"/>
    <n v="5.08"/>
    <n v="2"/>
    <x v="0"/>
    <n v="82.04"/>
    <n v="-159"/>
    <n v="-31.299212598425196"/>
    <s v="Epicerie salée"/>
    <s v="Sel, épices, aide culinaire"/>
  </r>
  <r>
    <m/>
    <n v="11.02"/>
    <n v="11.02"/>
    <n v="3"/>
    <x v="0"/>
    <n v="82.04"/>
    <n v="-235.1"/>
    <n v="-21.333938294010888"/>
    <s v="Epicerie salée"/>
    <s v="Légumineuses et céréales"/>
  </r>
  <r>
    <m/>
    <n v="10.77"/>
    <n v="10.77"/>
    <n v="3"/>
    <x v="0"/>
    <n v="82.04"/>
    <n v="-235.35"/>
    <n v="-21.852367688022284"/>
    <s v="Epicerie salée"/>
    <s v="Légumineuses et céréales"/>
  </r>
  <r>
    <m/>
    <n v="14.788888888888801"/>
    <n v="13.31"/>
    <n v="3"/>
    <x v="1"/>
    <n v="82.04"/>
    <n v="-232.81"/>
    <n v="-17.491359879789631"/>
    <s v="Epicerie salée"/>
    <s v="Légumineuses et céréales"/>
  </r>
  <r>
    <m/>
    <n v="9.3058823529411701"/>
    <n v="7.91"/>
    <n v="4"/>
    <x v="4"/>
    <n v="82.04"/>
    <n v="-320.25"/>
    <n v="-40.486725663716811"/>
    <s v="Epicerie salée"/>
    <s v="Farine, son, fécule"/>
  </r>
  <r>
    <m/>
    <n v="24.43"/>
    <n v="24.43"/>
    <n v="5"/>
    <x v="0"/>
    <n v="82.04"/>
    <n v="-385.77000000000004"/>
    <n v="-15.79083094555874"/>
    <s v="Epicerie salée"/>
    <s v="Légumineuses et céréales"/>
  </r>
  <r>
    <m/>
    <n v="13.82"/>
    <n v="13.82"/>
    <n v="6"/>
    <x v="0"/>
    <n v="82.04"/>
    <n v="-478.42"/>
    <n v="-34.617945007235889"/>
    <s v="Epicerie sucrée"/>
    <s v="Céréales petit déjeuner"/>
  </r>
  <r>
    <m/>
    <n v="20.59"/>
    <n v="20.59"/>
    <n v="6"/>
    <x v="0"/>
    <n v="82.04"/>
    <n v="-471.65000000000003"/>
    <n v="-22.90675084992715"/>
    <s v="Epicerie salée"/>
    <s v="Pâtes bio"/>
  </r>
  <r>
    <m/>
    <n v="17.3"/>
    <n v="17.3"/>
    <n v="8"/>
    <x v="0"/>
    <n v="82.04"/>
    <n v="-639.0200000000001"/>
    <n v="-36.937572254335265"/>
    <s v="Epicerie salée"/>
    <s v="Farine, son, fécule"/>
  </r>
  <r>
    <m/>
    <n v="57.96"/>
    <n v="57.96"/>
    <n v="6"/>
    <x v="0"/>
    <n v="33.1"/>
    <n v="-140.64000000000001"/>
    <n v="-2.4265010351966878"/>
    <s v="Beauté &amp; Hygiène"/>
    <s v="Soins des cheveux"/>
  </r>
  <r>
    <s v="PREMIERE"/>
    <n v="2.1294117647058801"/>
    <n v="1.81"/>
    <n v="1"/>
    <x v="4"/>
    <n v="51.03"/>
    <n v="-49.22"/>
    <n v="-27.193370165745854"/>
    <s v="Alimentation Bébé"/>
    <s v="Petits pots bébé du midi"/>
  </r>
  <r>
    <s v="PREMIERE"/>
    <n v="2.88"/>
    <n v="1.44"/>
    <n v="1"/>
    <x v="10"/>
    <n v="51.03"/>
    <n v="-49.59"/>
    <n v="-34.437500000000007"/>
    <s v="Alimentation Bébé"/>
    <s v="Desserts lactés bébé"/>
  </r>
  <r>
    <s v="PREMIERE"/>
    <n v="1.88"/>
    <n v="1.88"/>
    <n v="1"/>
    <x v="0"/>
    <n v="51.03"/>
    <n v="-49.15"/>
    <n v="-26.143617021276597"/>
    <s v="Alimentation Bébé"/>
    <s v="Soupes bio bébé"/>
  </r>
  <r>
    <s v="PREMIERE"/>
    <n v="2.14"/>
    <n v="2.14"/>
    <n v="1"/>
    <x v="0"/>
    <n v="51.03"/>
    <n v="-48.89"/>
    <n v="-22.845794392523363"/>
    <s v="Alimentation Bébé"/>
    <s v="Petits pots bébé du midi"/>
  </r>
  <r>
    <s v="PREMIERE"/>
    <n v="2.39"/>
    <n v="2.39"/>
    <n v="1"/>
    <x v="0"/>
    <n v="51.03"/>
    <n v="-48.64"/>
    <n v="-20.351464435146443"/>
    <s v="Alimentation Bébé"/>
    <s v="Soupes bio bébé"/>
  </r>
  <r>
    <s v="PREMIERE"/>
    <n v="1.9894736842105201"/>
    <n v="1.89"/>
    <n v="1"/>
    <x v="7"/>
    <n v="51.03"/>
    <n v="-49.14"/>
    <n v="-26"/>
    <s v="Alimentation Bébé"/>
    <s v="Petits pots bébé du midi"/>
  </r>
  <r>
    <s v="PREMIERE"/>
    <n v="2.29"/>
    <n v="2.29"/>
    <n v="1"/>
    <x v="0"/>
    <n v="51.03"/>
    <n v="-48.74"/>
    <n v="-21.283842794759824"/>
    <s v="Alimentation Bébé"/>
    <s v="Bouillies bio bébé"/>
  </r>
  <r>
    <s v="PREMIERE"/>
    <n v="2.29"/>
    <n v="2.29"/>
    <n v="1"/>
    <x v="0"/>
    <n v="51.03"/>
    <n v="-48.74"/>
    <n v="-21.283842794759824"/>
    <s v="Alimentation Bébé"/>
    <s v="Petits pots bébé du midi"/>
  </r>
  <r>
    <s v="PREMIERE"/>
    <n v="2.0888888888888801"/>
    <n v="1.88"/>
    <n v="1"/>
    <x v="1"/>
    <n v="51.03"/>
    <n v="-49.15"/>
    <n v="-26.143617021276597"/>
    <s v="Alimentation Bébé"/>
    <s v="Petits pots bébé du midi"/>
  </r>
  <r>
    <s v="PREMIERE"/>
    <n v="2.0499999999999998"/>
    <n v="2.0499999999999998"/>
    <n v="1"/>
    <x v="0"/>
    <n v="51.03"/>
    <n v="-48.980000000000004"/>
    <n v="-23.892682926829274"/>
    <s v="Alimentation Bébé"/>
    <s v="Petits pots bébé du midi"/>
  </r>
  <r>
    <s v="PREMIERE"/>
    <n v="2.1800000000000002"/>
    <n v="2.1800000000000002"/>
    <n v="1"/>
    <x v="0"/>
    <n v="51.03"/>
    <n v="-48.85"/>
    <n v="-22.408256880733944"/>
    <s v="Alimentation Bébé"/>
    <s v="Petits pots bébé du midi"/>
  </r>
  <r>
    <s v="PREMIERE"/>
    <n v="2.68"/>
    <n v="2.68"/>
    <n v="1"/>
    <x v="0"/>
    <n v="51.03"/>
    <n v="-48.35"/>
    <n v="-18.041044776119403"/>
    <s v="Alimentation Bébé"/>
    <s v="Goûters &amp; biscuits bio bébé"/>
  </r>
  <r>
    <s v="PREMIERE"/>
    <n v="2.68"/>
    <n v="2.68"/>
    <n v="1"/>
    <x v="0"/>
    <n v="51.03"/>
    <n v="-48.35"/>
    <n v="-18.041044776119403"/>
    <s v="Alimentation Bébé"/>
    <s v="Petits pots bébé du midi"/>
  </r>
  <r>
    <s v="PREMIERE"/>
    <n v="2.19"/>
    <n v="2.19"/>
    <n v="1"/>
    <x v="0"/>
    <n v="51.03"/>
    <n v="-48.84"/>
    <n v="-22.301369863013701"/>
    <s v="Alimentation Bébé"/>
    <s v="Desserts lactés bébé"/>
  </r>
  <r>
    <s v="PREMIERE"/>
    <n v="2.44"/>
    <n v="2.44"/>
    <n v="1"/>
    <x v="0"/>
    <n v="51.03"/>
    <n v="-48.59"/>
    <n v="-19.91393442622951"/>
    <s v="Alimentation Bébé"/>
    <s v="Petits pots bébé du midi"/>
  </r>
  <r>
    <s v="PREMIERE"/>
    <n v="2.94"/>
    <n v="2.94"/>
    <n v="1"/>
    <x v="0"/>
    <n v="51.03"/>
    <n v="-48.09"/>
    <n v="-16.357142857142858"/>
    <s v="Alimentation Bébé"/>
    <s v="Petits pots bébé du midi"/>
  </r>
  <r>
    <s v="PREMIERE"/>
    <n v="2.48888888888888"/>
    <n v="2.2400000000000002"/>
    <n v="1"/>
    <x v="1"/>
    <n v="51.03"/>
    <n v="-48.79"/>
    <n v="-21.781249999999996"/>
    <s v="Alimentation Bébé"/>
    <s v="Goûters &amp; biscuits bio bébé"/>
  </r>
  <r>
    <s v="PREMIERE"/>
    <n v="3.2"/>
    <n v="3.2"/>
    <n v="1"/>
    <x v="0"/>
    <n v="51.03"/>
    <n v="-47.83"/>
    <n v="-14.946874999999999"/>
    <s v="Alimentation Bébé"/>
    <s v="Petits pots bébé du midi"/>
  </r>
  <r>
    <s v="PREMIERE"/>
    <n v="3.2"/>
    <n v="3.2"/>
    <n v="1"/>
    <x v="0"/>
    <n v="51.03"/>
    <n v="-47.83"/>
    <n v="-14.946874999999999"/>
    <s v="Alimentation Bébé"/>
    <s v="Petits pots bébé du midi"/>
  </r>
  <r>
    <s v="PREMIERE"/>
    <n v="3.33"/>
    <n v="3.33"/>
    <n v="1"/>
    <x v="0"/>
    <n v="51.03"/>
    <n v="-47.7"/>
    <n v="-14.324324324324325"/>
    <s v="Alimentation Bébé"/>
    <s v="Petits pots bébé du midi"/>
  </r>
  <r>
    <s v="PREMIERE"/>
    <n v="3.58"/>
    <n v="3.58"/>
    <n v="1"/>
    <x v="0"/>
    <n v="51.03"/>
    <n v="-47.45"/>
    <n v="-13.25418994413408"/>
    <s v="Alimentation Bébé"/>
    <s v="Bouillies bio bébé"/>
  </r>
  <r>
    <s v="PREMIERE"/>
    <n v="2.21"/>
    <n v="2.21"/>
    <n v="1"/>
    <x v="0"/>
    <n v="51.03"/>
    <n v="-48.82"/>
    <n v="-22.090497737556561"/>
    <s v="Alimentation Bébé"/>
    <s v="Petits pots bébé du midi"/>
  </r>
  <r>
    <s v="PREMIERE"/>
    <n v="4.18"/>
    <n v="4.18"/>
    <n v="1"/>
    <x v="0"/>
    <n v="51.03"/>
    <n v="-46.85"/>
    <n v="-11.208133971291867"/>
    <s v="Alimentation Bébé"/>
    <s v="Petits pots bébé du midi"/>
  </r>
  <r>
    <s v="PREMIERE"/>
    <n v="2.2200000000000002"/>
    <n v="2.2200000000000002"/>
    <n v="1"/>
    <x v="0"/>
    <n v="51.03"/>
    <n v="-48.81"/>
    <n v="-21.986486486486484"/>
    <s v="Alimentation Bébé"/>
    <s v="Soupes bio bébé"/>
  </r>
  <r>
    <s v="PREMIERE"/>
    <n v="2.4700000000000002"/>
    <n v="2.4700000000000002"/>
    <n v="1"/>
    <x v="0"/>
    <n v="51.03"/>
    <n v="-48.56"/>
    <n v="-19.659919028340081"/>
    <s v="Alimentation Bébé"/>
    <s v="Petits pots bébé du midi"/>
  </r>
  <r>
    <s v="PREMIERE"/>
    <n v="2.4700000000000002"/>
    <n v="2.4700000000000002"/>
    <n v="1"/>
    <x v="0"/>
    <n v="51.03"/>
    <n v="-48.56"/>
    <n v="-19.659919028340081"/>
    <s v="Alimentation Bébé"/>
    <s v="Petits pots bébé du midi"/>
  </r>
  <r>
    <s v="PREMIERE"/>
    <n v="4.46"/>
    <n v="2.23"/>
    <n v="1"/>
    <x v="10"/>
    <n v="51.03"/>
    <n v="-48.800000000000004"/>
    <n v="-21.883408071748882"/>
    <s v="Alimentation Bébé"/>
    <s v="Goûters &amp; biscuits bio bébé"/>
  </r>
  <r>
    <s v="PREMIERE"/>
    <n v="3.4823529411764702"/>
    <n v="2.96"/>
    <n v="1"/>
    <x v="4"/>
    <n v="51.03"/>
    <n v="-48.07"/>
    <n v="-16.239864864864867"/>
    <s v="Alimentation Bébé"/>
    <s v="Petits pots bébé du midi"/>
  </r>
  <r>
    <s v="PREMIERE"/>
    <n v="2.6117647058823499"/>
    <n v="2.2200000000000002"/>
    <n v="1"/>
    <x v="4"/>
    <n v="51.03"/>
    <n v="-48.81"/>
    <n v="-21.986486486486484"/>
    <s v="Alimentation Bébé"/>
    <s v="Petits pots bébé du midi"/>
  </r>
  <r>
    <m/>
    <n v="2.39"/>
    <n v="2.39"/>
    <n v="1"/>
    <x v="0"/>
    <n v="36.44"/>
    <n v="-34.049999999999997"/>
    <n v="-14.24686192468619"/>
    <s v="Alimentation Bébé"/>
    <s v="Petits pots bébé du midi"/>
  </r>
  <r>
    <m/>
    <n v="3.39"/>
    <n v="3.39"/>
    <n v="1"/>
    <x v="0"/>
    <n v="36.44"/>
    <n v="-33.049999999999997"/>
    <n v="-9.7492625368731556"/>
    <s v="Alimentation Bébé"/>
    <s v="Céréales bio bébé"/>
  </r>
  <r>
    <m/>
    <n v="1.9894736842105201"/>
    <n v="1.89"/>
    <n v="1"/>
    <x v="7"/>
    <n v="36.44"/>
    <n v="-34.549999999999997"/>
    <n v="-18.280423280423278"/>
    <s v="Alimentation Bébé"/>
    <s v="Petits pots bébé du midi"/>
  </r>
  <r>
    <m/>
    <n v="2.29"/>
    <n v="2.29"/>
    <n v="1"/>
    <x v="0"/>
    <n v="36.44"/>
    <n v="-34.15"/>
    <n v="-14.912663755458514"/>
    <s v="Alimentation Bébé"/>
    <s v="Bouillies bio bébé"/>
  </r>
  <r>
    <m/>
    <n v="2.2200000000000002"/>
    <n v="2.2200000000000002"/>
    <n v="1"/>
    <x v="0"/>
    <n v="36.44"/>
    <n v="-34.22"/>
    <n v="-15.414414414414413"/>
    <s v="Alimentation Bébé"/>
    <s v="Petits pots bébé du midi"/>
  </r>
  <r>
    <m/>
    <n v="36.67"/>
    <n v="36.67"/>
    <n v="4"/>
    <x v="0"/>
    <n v="36.44"/>
    <n v="-109.08999999999999"/>
    <n v="-2.9749113716934819"/>
    <s v="Alimentation Bébé"/>
    <s v="Lait infantile bio"/>
  </r>
  <r>
    <s v="GREENRELAIS"/>
    <n v="2.57"/>
    <n v="2.57"/>
    <n v="1"/>
    <x v="0"/>
    <n v="41.01"/>
    <n v="-38.44"/>
    <n v="-14.957198443579767"/>
    <s v="Epicerie salée"/>
    <s v="Sel, épices, aide culinaire"/>
  </r>
  <r>
    <s v="GREENRELAIS"/>
    <n v="1.1200000000000001"/>
    <n v="1.1200000000000001"/>
    <n v="1"/>
    <x v="0"/>
    <n v="41.01"/>
    <n v="-39.89"/>
    <n v="-35.616071428571423"/>
    <s v="Epicerie salée"/>
    <s v="Sel, épices, aide culinaire"/>
  </r>
  <r>
    <s v="GREENRELAIS"/>
    <n v="10.3222222222222"/>
    <n v="9.2899999999999991"/>
    <n v="2"/>
    <x v="1"/>
    <n v="41.01"/>
    <n v="-72.72999999999999"/>
    <n v="-7.8288482238966628"/>
    <s v="Epicerie salée"/>
    <s v="Riz bio"/>
  </r>
  <r>
    <s v="GREENRELAIS"/>
    <n v="45.886363636363598"/>
    <n v="40.380000000000003"/>
    <n v="2"/>
    <x v="11"/>
    <n v="41.01"/>
    <n v="-41.639999999999993"/>
    <n v="-1.0312035661218422"/>
    <s v="Santé &amp; Bien-être"/>
    <s v="Résistance et vitalité"/>
  </r>
  <r>
    <s v="GREENRELAIS"/>
    <n v="19.3"/>
    <n v="19.3"/>
    <n v="3"/>
    <x v="0"/>
    <n v="41.01"/>
    <n v="-103.73"/>
    <n v="-5.3746113989637303"/>
    <s v="Epicerie sucrée"/>
    <s v="Pâte à tartiner"/>
  </r>
  <r>
    <s v="PREMIERE"/>
    <n v="2.7"/>
    <n v="2.7"/>
    <n v="1"/>
    <x v="0"/>
    <n v="19.489999999999998"/>
    <n v="-16.79"/>
    <n v="-6.2185185185185174"/>
    <s v="Epicerie salée"/>
    <s v="Sel, épices, aide culinaire"/>
  </r>
  <r>
    <s v="PREMIERE"/>
    <n v="16.41"/>
    <n v="16.41"/>
    <n v="2"/>
    <x v="0"/>
    <n v="19.489999999999998"/>
    <n v="-22.569999999999997"/>
    <n v="-1.3753808653260204"/>
    <s v="Beauté &amp; Hygiène"/>
    <s v="Douche et Bain"/>
  </r>
  <r>
    <s v="PREMIERE"/>
    <n v="3.67"/>
    <n v="3.67"/>
    <n v="2"/>
    <x v="0"/>
    <n v="19.489999999999998"/>
    <n v="-35.309999999999995"/>
    <n v="-9.6212534059945494"/>
    <s v="Epicerie salée"/>
    <s v="Sel, épices, aide culinaire"/>
  </r>
  <r>
    <s v="PREMIERE"/>
    <n v="12.19"/>
    <n v="12.19"/>
    <n v="4"/>
    <x v="0"/>
    <n v="19.489999999999998"/>
    <n v="-65.77"/>
    <n v="-5.3954060705496305"/>
    <s v="Maison"/>
    <s v="Entretien"/>
  </r>
  <r>
    <m/>
    <n v="7.32"/>
    <n v="7.32"/>
    <n v="1"/>
    <x v="0"/>
    <n v="4.21"/>
    <n v="3.1100000000000003"/>
    <n v="0.4248633879781421"/>
    <s v="Boisson"/>
    <s v="Café"/>
  </r>
  <r>
    <m/>
    <n v="5.33"/>
    <n v="5.33"/>
    <n v="1"/>
    <x v="0"/>
    <n v="117.94"/>
    <n v="-112.61"/>
    <n v="-21.127579737335836"/>
    <s v="Beauté &amp; Hygiène"/>
    <s v="Hygiène Bébé, soin maternité"/>
  </r>
  <r>
    <m/>
    <n v="8.89"/>
    <n v="8.89"/>
    <n v="2"/>
    <x v="0"/>
    <n v="117.94"/>
    <n v="-226.99"/>
    <n v="-25.533183352080989"/>
    <s v="Beauté &amp; Hygiène"/>
    <s v="Hygiène"/>
  </r>
  <r>
    <m/>
    <n v="9.36"/>
    <n v="9.36"/>
    <n v="2"/>
    <x v="0"/>
    <n v="117.94"/>
    <n v="-226.51999999999998"/>
    <n v="-24.200854700854702"/>
    <s v="Beauté &amp; Hygiène"/>
    <s v="Hygiène Bébé, soin maternité"/>
  </r>
  <r>
    <m/>
    <n v="7.25"/>
    <n v="7.25"/>
    <n v="3"/>
    <x v="0"/>
    <n v="117.94"/>
    <n v="-346.57"/>
    <n v="-47.802758620689652"/>
    <s v="Beauté &amp; Hygiène"/>
    <s v="Hygiène Bébé, soin maternité"/>
  </r>
  <r>
    <m/>
    <n v="9.75"/>
    <n v="9.75"/>
    <n v="3"/>
    <x v="0"/>
    <n v="117.94"/>
    <n v="-344.07"/>
    <n v="-35.28923076923077"/>
    <s v="Beauté &amp; Hygiène"/>
    <s v="Hygiène Bébé, soin maternité"/>
  </r>
  <r>
    <m/>
    <n v="7.67"/>
    <n v="7.67"/>
    <n v="3"/>
    <x v="0"/>
    <n v="117.94"/>
    <n v="-346.15"/>
    <n v="-45.130378096479788"/>
    <s v="Beauté &amp; Hygiène"/>
    <s v="Hygiène Bébé, soin maternité"/>
  </r>
  <r>
    <m/>
    <n v="124.042857142857"/>
    <n v="86.83"/>
    <n v="8"/>
    <x v="3"/>
    <n v="117.94"/>
    <n v="-856.68999999999994"/>
    <n v="-9.8662904526085455"/>
    <s v="Enfant"/>
    <s v="Couches écologiques"/>
  </r>
  <r>
    <m/>
    <n v="1.38"/>
    <n v="1.38"/>
    <n v="1"/>
    <x v="0"/>
    <n v="5.34"/>
    <n v="-3.96"/>
    <n v="-2.8695652173913047"/>
    <s v="Beauté &amp; Hygiène"/>
    <s v="Hygiène"/>
  </r>
  <r>
    <m/>
    <n v="5.99"/>
    <n v="5.99"/>
    <n v="1"/>
    <x v="0"/>
    <n v="5.34"/>
    <n v="0.65000000000000036"/>
    <n v="0.10851419031719538"/>
    <s v="Epicerie salée"/>
    <s v="Pain et biscottes"/>
  </r>
  <r>
    <m/>
    <n v="1.4222222222222201"/>
    <n v="1.28"/>
    <n v="1"/>
    <x v="1"/>
    <n v="42.06"/>
    <n v="-40.78"/>
    <n v="-31.859375"/>
    <s v="Epicerie salée"/>
    <s v="Sauces et coulis"/>
  </r>
  <r>
    <m/>
    <n v="2.02"/>
    <n v="2.02"/>
    <n v="1"/>
    <x v="0"/>
    <n v="42.06"/>
    <n v="-40.04"/>
    <n v="-19.82178217821782"/>
    <s v="Epicerie sucrée"/>
    <s v="Céréales petit déjeuner"/>
  </r>
  <r>
    <m/>
    <n v="3.77"/>
    <n v="3.77"/>
    <n v="1"/>
    <x v="0"/>
    <n v="42.06"/>
    <n v="-38.29"/>
    <n v="-10.156498673740053"/>
    <s v="Epicerie salée"/>
    <s v="Graines et oléagineux"/>
  </r>
  <r>
    <m/>
    <n v="2.17"/>
    <n v="2.17"/>
    <n v="1"/>
    <x v="0"/>
    <n v="42.06"/>
    <n v="-39.89"/>
    <n v="-18.382488479262673"/>
    <s v="Epicerie salée"/>
    <s v="Graines et oléagineux"/>
  </r>
  <r>
    <m/>
    <n v="4.42"/>
    <n v="4.42"/>
    <n v="1"/>
    <x v="0"/>
    <n v="42.06"/>
    <n v="-37.64"/>
    <n v="-8.5158371040723981"/>
    <s v="Epicerie salée"/>
    <s v="Légumineuses et céréales"/>
  </r>
  <r>
    <m/>
    <n v="9.15"/>
    <n v="9.15"/>
    <n v="1"/>
    <x v="0"/>
    <n v="42.06"/>
    <n v="-32.910000000000004"/>
    <n v="-3.59672131147541"/>
    <s v="Epicerie sucrée"/>
    <s v="Purée de fruits secs"/>
  </r>
  <r>
    <m/>
    <n v="7.49"/>
    <n v="7.49"/>
    <n v="1"/>
    <x v="0"/>
    <n v="42.06"/>
    <n v="-34.57"/>
    <n v="-4.6154873164218957"/>
    <s v="Epicerie salée"/>
    <s v="Légumineuses et céréales"/>
  </r>
  <r>
    <m/>
    <n v="17.399999999999999"/>
    <n v="17.399999999999999"/>
    <n v="2"/>
    <x v="0"/>
    <n v="42.06"/>
    <n v="-66.72"/>
    <n v="-3.8344827586206898"/>
    <s v="Maison"/>
    <s v="Entretien"/>
  </r>
  <r>
    <m/>
    <n v="14.03"/>
    <n v="14.03"/>
    <n v="6"/>
    <x v="0"/>
    <n v="42.06"/>
    <n v="-238.33"/>
    <n v="-16.987170349251606"/>
    <s v="Boisson"/>
    <s v="Boisson végétale"/>
  </r>
  <r>
    <s v="GREENRELAIS"/>
    <n v="6.3882352941176404"/>
    <n v="5.43"/>
    <n v="1"/>
    <x v="4"/>
    <n v="37.630000000000003"/>
    <n v="-32.200000000000003"/>
    <n v="-5.9300184162062619"/>
    <s v="Santé &amp; Bien-être"/>
    <s v="Aromathérapie"/>
  </r>
  <r>
    <s v="GREENRELAIS"/>
    <n v="4.42"/>
    <n v="4.42"/>
    <n v="1"/>
    <x v="0"/>
    <n v="37.630000000000003"/>
    <n v="-33.21"/>
    <n v="-7.5135746606334841"/>
    <s v="Boisson"/>
    <s v="Tisane, Infusion"/>
  </r>
  <r>
    <s v="GREENRELAIS"/>
    <n v="4.42"/>
    <n v="4.42"/>
    <n v="1"/>
    <x v="0"/>
    <n v="37.630000000000003"/>
    <n v="-33.21"/>
    <n v="-7.5135746606334841"/>
    <s v="Boisson"/>
    <s v="Tisane, Infusion"/>
  </r>
  <r>
    <s v="GREENRELAIS"/>
    <n v="4.5949367088607502"/>
    <n v="3.63"/>
    <n v="1"/>
    <x v="8"/>
    <n v="37.630000000000003"/>
    <n v="-34"/>
    <n v="-9.3663911845730023"/>
    <s v="Santé &amp; Bien-être"/>
    <s v="Aromathérapie"/>
  </r>
  <r>
    <s v="GREENRELAIS"/>
    <n v="13.08"/>
    <n v="13.08"/>
    <n v="2"/>
    <x v="0"/>
    <n v="37.630000000000003"/>
    <n v="-62.180000000000007"/>
    <n v="-4.7538226299694193"/>
    <s v="Boisson"/>
    <s v="Thé bio"/>
  </r>
  <r>
    <s v="GREENRELAIS"/>
    <n v="9.7888888888888896"/>
    <n v="8.81"/>
    <n v="2"/>
    <x v="1"/>
    <n v="37.630000000000003"/>
    <n v="-66.45"/>
    <n v="-7.5425652667423382"/>
    <s v="Epicerie salée"/>
    <s v="Pâtes bio"/>
  </r>
  <r>
    <s v="GREENRELAIS"/>
    <n v="12.1111111111111"/>
    <n v="10.9"/>
    <n v="2"/>
    <x v="1"/>
    <n v="37.630000000000003"/>
    <n v="-64.36"/>
    <n v="-5.9045871559633021"/>
    <s v="Boisson"/>
    <s v="Thé bio"/>
  </r>
  <r>
    <s v="GREENRELAIS"/>
    <n v="6.65"/>
    <n v="6.65"/>
    <n v="2"/>
    <x v="0"/>
    <n v="37.630000000000003"/>
    <n v="-68.61"/>
    <n v="-10.317293233082706"/>
    <s v="Boisson"/>
    <s v="Tisane, Infusion"/>
  </r>
  <r>
    <s v="PREMIERE"/>
    <n v="2.5099999999999998"/>
    <n v="2.5099999999999998"/>
    <n v="1"/>
    <x v="0"/>
    <n v="30.06"/>
    <n v="-27.549999999999997"/>
    <n v="-10.97609561752988"/>
    <s v="Maison"/>
    <s v="Entretien"/>
  </r>
  <r>
    <s v="PREMIERE"/>
    <n v="2.76"/>
    <n v="2.76"/>
    <n v="1"/>
    <x v="0"/>
    <n v="30.06"/>
    <n v="-27.299999999999997"/>
    <n v="-9.891304347826086"/>
    <s v="Maison"/>
    <s v="Entretien"/>
  </r>
  <r>
    <s v="PREMIERE"/>
    <n v="5.78"/>
    <n v="5.78"/>
    <n v="1"/>
    <x v="0"/>
    <n v="30.06"/>
    <n v="-24.279999999999998"/>
    <n v="-4.2006920415224904"/>
    <s v="Maison"/>
    <s v="Entretien"/>
  </r>
  <r>
    <s v="PREMIERE"/>
    <n v="6.37"/>
    <n v="6.37"/>
    <n v="1"/>
    <x v="0"/>
    <n v="30.06"/>
    <n v="-23.689999999999998"/>
    <n v="-3.7189952904238615"/>
    <s v="Epicerie salée"/>
    <s v="Huiles alimentaires bio"/>
  </r>
  <r>
    <s v="PREMIERE"/>
    <n v="5.69"/>
    <n v="5.69"/>
    <n v="1"/>
    <x v="0"/>
    <n v="30.06"/>
    <n v="-24.369999999999997"/>
    <n v="-4.2829525483304032"/>
    <s v="Beauté &amp; Hygiène"/>
    <s v="Hygiène Bébé, soin maternité"/>
  </r>
  <r>
    <s v="PREMIERE"/>
    <n v="8.41"/>
    <n v="8.41"/>
    <n v="2"/>
    <x v="0"/>
    <n v="30.06"/>
    <n v="-51.709999999999994"/>
    <n v="-6.1486325802615927"/>
    <s v="Maison"/>
    <s v="Entretien"/>
  </r>
  <r>
    <s v="PREMIERE"/>
    <n v="5.67777777777777"/>
    <n v="5.1100000000000003"/>
    <n v="2"/>
    <x v="1"/>
    <n v="30.06"/>
    <n v="-55.01"/>
    <n v="-10.765166340508806"/>
    <s v="Maison"/>
    <s v="Entretien"/>
  </r>
  <r>
    <s v="PREMIERE"/>
    <n v="5.64"/>
    <n v="5.64"/>
    <n v="2"/>
    <x v="0"/>
    <n v="30.06"/>
    <n v="-54.48"/>
    <n v="-9.6595744680851059"/>
    <s v="Maison"/>
    <s v="Entretien"/>
  </r>
  <r>
    <s v="PREMIERE"/>
    <n v="6.05555555555555"/>
    <n v="5.45"/>
    <n v="4"/>
    <x v="1"/>
    <n v="30.06"/>
    <n v="-114.78999999999999"/>
    <n v="-21.062385321100916"/>
    <s v="Maison"/>
    <s v="Entretien"/>
  </r>
  <r>
    <m/>
    <n v="33.19"/>
    <n v="33.19"/>
    <n v="20"/>
    <x v="0"/>
    <n v="23.69"/>
    <n v="-440.61"/>
    <n v="-13.275384151852968"/>
    <s v="Boisson"/>
    <s v="Boisson végétale"/>
  </r>
  <r>
    <m/>
    <n v="2.5"/>
    <n v="2.5"/>
    <n v="1"/>
    <x v="0"/>
    <n v="34.520000000000003"/>
    <n v="-32.020000000000003"/>
    <n v="-12.808000000000002"/>
    <s v="Beauté &amp; Hygiène"/>
    <s v="Douche et Bain"/>
  </r>
  <r>
    <m/>
    <n v="14.75"/>
    <n v="14.75"/>
    <n v="1"/>
    <x v="0"/>
    <n v="34.520000000000003"/>
    <n v="-19.770000000000003"/>
    <n v="-1.3403389830508476"/>
    <s v="Beauté &amp; Hygiène"/>
    <s v="Soins du visage"/>
  </r>
  <r>
    <m/>
    <n v="2.8444444444444401"/>
    <n v="2.56"/>
    <n v="1"/>
    <x v="1"/>
    <n v="34.520000000000003"/>
    <n v="-31.960000000000004"/>
    <n v="-12.484375000000002"/>
    <s v="Maison"/>
    <s v="Entretien"/>
  </r>
  <r>
    <m/>
    <n v="3.64"/>
    <n v="3.64"/>
    <n v="1"/>
    <x v="0"/>
    <n v="34.520000000000003"/>
    <n v="-30.880000000000003"/>
    <n v="-8.4835164835164836"/>
    <s v="Beauté &amp; Hygiène"/>
    <s v="Douche et Bain"/>
  </r>
  <r>
    <m/>
    <n v="3.15"/>
    <n v="3.15"/>
    <n v="1"/>
    <x v="0"/>
    <n v="34.520000000000003"/>
    <n v="-31.370000000000005"/>
    <n v="-9.9587301587301607"/>
    <s v="Beauté &amp; Hygiène"/>
    <s v="Douche et Bain"/>
  </r>
  <r>
    <m/>
    <n v="9.1"/>
    <n v="9.1"/>
    <n v="1"/>
    <x v="0"/>
    <n v="34.520000000000003"/>
    <n v="-25.42"/>
    <n v="-2.7934065934065937"/>
    <s v="Santé &amp; Bien-être"/>
    <s v="Parapharmacie"/>
  </r>
  <r>
    <m/>
    <n v="3.06"/>
    <n v="3.06"/>
    <n v="1"/>
    <x v="0"/>
    <n v="34.520000000000003"/>
    <n v="-31.460000000000004"/>
    <n v="-10.281045751633988"/>
    <s v="Beauté &amp; Hygiène"/>
    <s v="Douche et Bain"/>
  </r>
  <r>
    <m/>
    <n v="5.94"/>
    <n v="5.94"/>
    <n v="1"/>
    <x v="0"/>
    <n v="34.520000000000003"/>
    <n v="-28.580000000000002"/>
    <n v="-4.8114478114478114"/>
    <s v="Maison"/>
    <s v="Salle de bains"/>
  </r>
  <r>
    <m/>
    <n v="5.94"/>
    <n v="5.94"/>
    <n v="1"/>
    <x v="0"/>
    <n v="34.520000000000003"/>
    <n v="-28.580000000000002"/>
    <n v="-4.8114478114478114"/>
    <s v="Maison"/>
    <s v="Salle de bains"/>
  </r>
  <r>
    <m/>
    <n v="11.15"/>
    <n v="11.15"/>
    <n v="1"/>
    <x v="0"/>
    <n v="34.520000000000003"/>
    <n v="-23.370000000000005"/>
    <n v="-2.0959641255605383"/>
    <s v="Beauté &amp; Hygiène"/>
    <s v="Soins des cheveux"/>
  </r>
  <r>
    <m/>
    <n v="9.1"/>
    <n v="9.1"/>
    <n v="1"/>
    <x v="0"/>
    <n v="24.71"/>
    <n v="-15.610000000000001"/>
    <n v="-1.7153846153846155"/>
    <s v="Santé &amp; Bien-être"/>
    <s v="Produits de la ruche"/>
  </r>
  <r>
    <m/>
    <n v="2.69"/>
    <n v="2.69"/>
    <n v="1"/>
    <x v="0"/>
    <n v="24.71"/>
    <n v="-22.02"/>
    <n v="-8.1858736059479558"/>
    <s v="Santé &amp; Bien-être"/>
    <s v="Vitamines, minéraux"/>
  </r>
  <r>
    <m/>
    <n v="4.3899999999999997"/>
    <n v="4.3899999999999997"/>
    <n v="1"/>
    <x v="0"/>
    <n v="24.71"/>
    <n v="-20.32"/>
    <n v="-4.6287015945330303"/>
    <s v="Epicerie sucrée"/>
    <s v="Miel et confiture"/>
  </r>
  <r>
    <m/>
    <n v="5.0111111111111102"/>
    <n v="4.51"/>
    <n v="1"/>
    <x v="1"/>
    <n v="24.71"/>
    <n v="-20.200000000000003"/>
    <n v="-4.4789356984478941"/>
    <s v="Epicerie sucrée"/>
    <s v="Miel et confiture"/>
  </r>
  <r>
    <m/>
    <n v="8.17"/>
    <n v="8.17"/>
    <n v="1"/>
    <x v="0"/>
    <n v="24.71"/>
    <n v="-16.54"/>
    <n v="-2.0244798041615666"/>
    <s v="Santé &amp; Bien-être"/>
    <s v="Vitamines, minéraux"/>
  </r>
  <r>
    <m/>
    <n v="1.57777777777777"/>
    <n v="1.42"/>
    <n v="1"/>
    <x v="1"/>
    <n v="24.71"/>
    <n v="-23.29"/>
    <n v="-16.401408450704224"/>
    <s v="Epicerie sucrée"/>
    <s v="Chocolat bio"/>
  </r>
  <r>
    <m/>
    <n v="6.3"/>
    <n v="6.3"/>
    <n v="2"/>
    <x v="0"/>
    <n v="24.71"/>
    <n v="-43.120000000000005"/>
    <n v="-6.844444444444445"/>
    <s v="Boisson"/>
    <s v="Café"/>
  </r>
  <r>
    <s v="GREENRELAIS"/>
    <n v="31.9"/>
    <n v="28.71"/>
    <n v="1"/>
    <x v="1"/>
    <n v="56.58"/>
    <n v="-27.869999999999997"/>
    <n v="-0.97074190177638442"/>
    <s v="Epicerie salée"/>
    <s v="Huiles alimentaires bio"/>
  </r>
  <r>
    <s v="GREENRELAIS"/>
    <n v="5.17"/>
    <n v="5.17"/>
    <n v="1"/>
    <x v="0"/>
    <n v="56.58"/>
    <n v="-51.41"/>
    <n v="-9.943907156673113"/>
    <s v="Beauté &amp; Hygiène"/>
    <s v="Hygiène"/>
  </r>
  <r>
    <s v="GREENRELAIS"/>
    <n v="6.97"/>
    <n v="6.97"/>
    <n v="1"/>
    <x v="0"/>
    <n v="56.58"/>
    <n v="-49.61"/>
    <n v="-7.1176470588235299"/>
    <s v="Epicerie sucrée"/>
    <s v="Purée de fruits secs"/>
  </r>
  <r>
    <s v="GREENRELAIS"/>
    <n v="35.33"/>
    <n v="35.33"/>
    <n v="5"/>
    <x v="0"/>
    <n v="56.58"/>
    <n v="-247.57"/>
    <n v="-7.0073591848287577"/>
    <s v="Epicerie sucrée"/>
    <s v="Pâte à tartiner"/>
  </r>
  <r>
    <s v="GREENRELAIS"/>
    <n v="2.2111111111111099"/>
    <n v="1.99"/>
    <n v="1"/>
    <x v="1"/>
    <n v="36.840000000000003"/>
    <n v="-34.85"/>
    <n v="-17.512562814070353"/>
    <s v="Maison"/>
    <s v="Entretien"/>
  </r>
  <r>
    <s v="GREENRELAIS"/>
    <n v="13.84"/>
    <n v="13.84"/>
    <n v="1"/>
    <x v="0"/>
    <n v="36.840000000000003"/>
    <n v="-23.000000000000004"/>
    <n v="-1.6618497109826593"/>
    <s v="Epicerie sucrée"/>
    <s v="Purée de fruits secs"/>
  </r>
  <r>
    <s v="GREENRELAIS"/>
    <n v="2.85"/>
    <n v="2.85"/>
    <n v="1"/>
    <x v="0"/>
    <n v="36.840000000000003"/>
    <n v="-33.99"/>
    <n v="-11.926315789473685"/>
    <s v="Maison"/>
    <s v="Entretien"/>
  </r>
  <r>
    <s v="GREENRELAIS"/>
    <n v="7.7"/>
    <n v="7.7"/>
    <n v="1"/>
    <x v="0"/>
    <n v="36.840000000000003"/>
    <n v="-29.140000000000004"/>
    <n v="-3.7844155844155849"/>
    <s v="Epicerie sucrée"/>
    <s v="Purée de fruits secs"/>
  </r>
  <r>
    <s v="GREENRELAIS"/>
    <n v="14.821052631578899"/>
    <n v="14.08"/>
    <n v="2"/>
    <x v="7"/>
    <n v="36.840000000000003"/>
    <n v="-59.600000000000009"/>
    <n v="-4.2329545454545459"/>
    <s v="Epicerie sucrée"/>
    <s v="Purée de fruits secs"/>
  </r>
  <r>
    <s v="GREENRELAIS"/>
    <n v="4.47"/>
    <n v="4.47"/>
    <n v="2"/>
    <x v="0"/>
    <n v="36.840000000000003"/>
    <n v="-69.210000000000008"/>
    <n v="-15.483221476510069"/>
    <s v="Boisson"/>
    <s v="Boisson végétale"/>
  </r>
  <r>
    <s v="GREENRELAIS"/>
    <n v="10.43"/>
    <n v="10.43"/>
    <n v="6"/>
    <x v="0"/>
    <n v="36.840000000000003"/>
    <n v="-210.61"/>
    <n v="-20.192713326941515"/>
    <s v="Boisson"/>
    <s v="Boisson végétale"/>
  </r>
  <r>
    <s v="GREENRELAIS"/>
    <n v="6.04"/>
    <n v="6.04"/>
    <n v="1"/>
    <x v="0"/>
    <n v="56.8"/>
    <n v="-50.76"/>
    <n v="-8.403973509933774"/>
    <s v="Epicerie sucrée"/>
    <s v="Pâte à tartiner"/>
  </r>
  <r>
    <s v="GREENRELAIS"/>
    <n v="1.76"/>
    <n v="1.76"/>
    <n v="1"/>
    <x v="0"/>
    <n v="56.8"/>
    <n v="-55.04"/>
    <n v="-31.272727272727273"/>
    <s v="Epicerie sucrée"/>
    <s v="Compote et dessert"/>
  </r>
  <r>
    <s v="GREENRELAIS"/>
    <n v="1.76"/>
    <n v="1.76"/>
    <n v="1"/>
    <x v="0"/>
    <n v="56.8"/>
    <n v="-55.04"/>
    <n v="-31.272727272727273"/>
    <s v="Epicerie sucrée"/>
    <s v="Compote et dessert"/>
  </r>
  <r>
    <s v="GREENRELAIS"/>
    <n v="13.83"/>
    <n v="13.83"/>
    <n v="1"/>
    <x v="0"/>
    <n v="56.8"/>
    <n v="-42.97"/>
    <n v="-3.1070137382501808"/>
    <s v="Epicerie sucrée"/>
    <s v="Purée de fruits secs"/>
  </r>
  <r>
    <s v="GREENRELAIS"/>
    <n v="3.9"/>
    <n v="3.9"/>
    <n v="1"/>
    <x v="0"/>
    <n v="56.8"/>
    <n v="-52.9"/>
    <n v="-13.564102564102564"/>
    <s v="Epicerie sucrée"/>
    <s v="Compote et dessert"/>
  </r>
  <r>
    <s v="GREENRELAIS"/>
    <n v="13.45"/>
    <n v="13.45"/>
    <n v="1"/>
    <x v="0"/>
    <n v="56.8"/>
    <n v="-43.349999999999994"/>
    <n v="-3.2230483271375463"/>
    <s v="Epicerie sucrée"/>
    <s v="Purée de fruits secs"/>
  </r>
  <r>
    <s v="GREENRELAIS"/>
    <n v="2.4300000000000002"/>
    <n v="2.4300000000000002"/>
    <n v="1"/>
    <x v="0"/>
    <n v="56.8"/>
    <n v="-54.37"/>
    <n v="-22.374485596707817"/>
    <s v="Epicerie sucrée"/>
    <s v="Fruits secs"/>
  </r>
  <r>
    <s v="GREENRELAIS"/>
    <n v="3.68"/>
    <n v="3.68"/>
    <n v="1"/>
    <x v="0"/>
    <n v="56.8"/>
    <n v="-53.12"/>
    <n v="-14.434782608695651"/>
    <s v="Epicerie sucrée"/>
    <s v="Compote et dessert"/>
  </r>
  <r>
    <s v="GREENRELAIS"/>
    <n v="4.55555555555555"/>
    <n v="4.0999999999999996"/>
    <n v="1"/>
    <x v="1"/>
    <n v="56.8"/>
    <n v="-52.699999999999996"/>
    <n v="-12.853658536585366"/>
    <s v="Epicerie sucrée"/>
    <s v="Miel et confiture"/>
  </r>
  <r>
    <s v="GREENRELAIS"/>
    <n v="21.6"/>
    <n v="21.6"/>
    <n v="1"/>
    <x v="0"/>
    <n v="56.8"/>
    <n v="-35.199999999999996"/>
    <n v="-1.6296296296296293"/>
    <s v="Santé &amp; Bien-être"/>
    <s v="Vitamines, minéraux"/>
  </r>
  <r>
    <s v="GREENRELAIS"/>
    <n v="6.41"/>
    <n v="6.41"/>
    <n v="1"/>
    <x v="0"/>
    <n v="56.8"/>
    <n v="-50.39"/>
    <n v="-7.8611544461778466"/>
    <s v="Epicerie sucrée"/>
    <s v="Purée de fruits secs"/>
  </r>
  <r>
    <s v="GREENRELAIS"/>
    <n v="3.24"/>
    <n v="3.24"/>
    <n v="1"/>
    <x v="0"/>
    <n v="56.8"/>
    <n v="-53.559999999999995"/>
    <n v="-16.53086419753086"/>
    <s v="Epicerie sucrée"/>
    <s v="Céréales petit déjeuner"/>
  </r>
  <r>
    <m/>
    <n v="2.88"/>
    <n v="2.88"/>
    <n v="1"/>
    <x v="0"/>
    <n v="214.98"/>
    <n v="-212.1"/>
    <n v="-73.645833333333329"/>
    <s v="Boisson"/>
    <s v="Tisane, Infusion"/>
  </r>
  <r>
    <m/>
    <n v="2.4"/>
    <n v="2.4"/>
    <n v="1"/>
    <x v="0"/>
    <n v="214.98"/>
    <n v="-212.57999999999998"/>
    <n v="-88.575000000000003"/>
    <s v="Extérieur"/>
    <s v="Animalerie Bio"/>
  </r>
  <r>
    <m/>
    <n v="2.9"/>
    <n v="2.9"/>
    <n v="1"/>
    <x v="0"/>
    <n v="214.98"/>
    <n v="-212.07999999999998"/>
    <n v="-73.131034482758622"/>
    <s v="Epicerie salée"/>
    <s v="Sauces et coulis"/>
  </r>
  <r>
    <m/>
    <n v="2.41"/>
    <n v="2.41"/>
    <n v="1"/>
    <x v="0"/>
    <n v="214.98"/>
    <n v="-212.57"/>
    <n v="-88.203319502074677"/>
    <s v="Extérieur"/>
    <s v="Animalerie Bio"/>
  </r>
  <r>
    <m/>
    <n v="3.43"/>
    <n v="3.43"/>
    <n v="1"/>
    <x v="0"/>
    <n v="214.98"/>
    <n v="-211.54999999999998"/>
    <n v="-61.67638483965014"/>
    <s v="Epicerie salée"/>
    <s v="Riz bio"/>
  </r>
  <r>
    <m/>
    <n v="3.12222222222222"/>
    <n v="2.81"/>
    <n v="1"/>
    <x v="1"/>
    <n v="214.98"/>
    <n v="-212.17"/>
    <n v="-75.505338078291814"/>
    <s v="Boisson"/>
    <s v="Tisane, Infusion"/>
  </r>
  <r>
    <m/>
    <n v="19.53"/>
    <n v="19.53"/>
    <n v="2"/>
    <x v="0"/>
    <n v="214.98"/>
    <n v="-410.42999999999995"/>
    <n v="-21.015360983102916"/>
    <s v="Maison"/>
    <s v="Entretien"/>
  </r>
  <r>
    <m/>
    <n v="2.42"/>
    <n v="2.42"/>
    <n v="2"/>
    <x v="0"/>
    <n v="214.98"/>
    <n v="-427.53999999999996"/>
    <n v="-176.6694214876033"/>
    <s v="Epicerie salée"/>
    <s v="Pâtes bio"/>
  </r>
  <r>
    <m/>
    <n v="7.47"/>
    <n v="7.47"/>
    <n v="3"/>
    <x v="0"/>
    <n v="214.98"/>
    <n v="-637.46999999999991"/>
    <n v="-85.337349397590359"/>
    <s v="Maison"/>
    <s v="Entretien"/>
  </r>
  <r>
    <m/>
    <n v="8.89"/>
    <n v="8.89"/>
    <n v="4"/>
    <x v="0"/>
    <n v="214.98"/>
    <n v="-851.03"/>
    <n v="-95.728908886389192"/>
    <s v="Epicerie salée"/>
    <s v="Sauces et coulis"/>
  </r>
  <r>
    <m/>
    <n v="11.45"/>
    <n v="11.45"/>
    <n v="4"/>
    <x v="0"/>
    <n v="214.98"/>
    <n v="-848.46999999999991"/>
    <n v="-74.102183406113539"/>
    <s v="Epicerie salée"/>
    <s v="Sauces et coulis"/>
  </r>
  <r>
    <m/>
    <n v="5.76"/>
    <n v="5.76"/>
    <n v="5"/>
    <x v="0"/>
    <n v="214.98"/>
    <n v="-1069.1399999999999"/>
    <n v="-185.61458333333331"/>
    <s v="Epicerie salée"/>
    <s v="Sauces et coulis"/>
  </r>
  <r>
    <m/>
    <n v="19.04"/>
    <n v="14.28"/>
    <n v="5"/>
    <x v="5"/>
    <n v="214.98"/>
    <n v="-1060.6199999999999"/>
    <n v="-74.273109243697476"/>
    <s v="Boisson"/>
    <s v="Tisane, Infusion"/>
  </r>
  <r>
    <m/>
    <n v="31.86"/>
    <n v="31.86"/>
    <n v="5"/>
    <x v="0"/>
    <n v="214.98"/>
    <n v="-1043.04"/>
    <n v="-32.738229755178907"/>
    <s v="Epicerie salée"/>
    <s v="Huiles alimentaires bio"/>
  </r>
  <r>
    <m/>
    <n v="12.04"/>
    <n v="12.04"/>
    <n v="10"/>
    <x v="0"/>
    <n v="214.98"/>
    <n v="-2137.7599999999998"/>
    <n v="-177.5548172757475"/>
    <s v="Epicerie salée"/>
    <s v="Pâtes bio"/>
  </r>
  <r>
    <m/>
    <n v="38.659999999999997"/>
    <n v="38.659999999999997"/>
    <n v="10"/>
    <x v="0"/>
    <n v="214.98"/>
    <n v="-2111.14"/>
    <n v="-54.6078634247284"/>
    <s v="Boisson"/>
    <s v="Jus de fruits"/>
  </r>
  <r>
    <m/>
    <n v="12.08"/>
    <n v="12.08"/>
    <n v="10"/>
    <x v="0"/>
    <n v="214.98"/>
    <n v="-2137.7199999999998"/>
    <n v="-176.96357615894038"/>
    <s v="Epicerie salée"/>
    <s v="Pâtes bio"/>
  </r>
  <r>
    <m/>
    <n v="12.08"/>
    <n v="12.08"/>
    <n v="10"/>
    <x v="0"/>
    <n v="214.98"/>
    <n v="-2137.7199999999998"/>
    <n v="-176.96357615894038"/>
    <s v="Epicerie salée"/>
    <s v="Pâtes bio"/>
  </r>
  <r>
    <m/>
    <n v="15.08"/>
    <n v="15.08"/>
    <n v="10"/>
    <x v="0"/>
    <n v="214.98"/>
    <n v="-2134.7199999999998"/>
    <n v="-141.55968169761272"/>
    <s v="Epicerie salée"/>
    <s v="Sauces et coulis"/>
  </r>
  <r>
    <m/>
    <n v="24.03"/>
    <n v="24.03"/>
    <n v="10"/>
    <x v="0"/>
    <n v="214.98"/>
    <n v="-2125.7699999999995"/>
    <n v="-88.463171036204727"/>
    <s v="Extérieur"/>
    <s v="Animalerie Bio"/>
  </r>
  <r>
    <m/>
    <n v="12.55"/>
    <n v="12.55"/>
    <n v="10"/>
    <x v="0"/>
    <n v="214.98"/>
    <n v="-2137.2499999999995"/>
    <n v="-170.29880478087645"/>
    <s v="Epicerie salée"/>
    <s v="Pâtes bio"/>
  </r>
  <r>
    <m/>
    <n v="18.850000000000001"/>
    <n v="18.850000000000001"/>
    <n v="10"/>
    <x v="0"/>
    <n v="214.98"/>
    <n v="-2130.9499999999998"/>
    <n v="-113.04774535809017"/>
    <s v="Epicerie salée"/>
    <s v="Riz bio"/>
  </r>
  <r>
    <m/>
    <n v="38.520000000000003"/>
    <n v="38.520000000000003"/>
    <n v="10"/>
    <x v="0"/>
    <n v="214.98"/>
    <n v="-2111.2799999999997"/>
    <n v="-54.80996884735201"/>
    <s v="Boisson"/>
    <s v="Jus de fruits"/>
  </r>
  <r>
    <s v="WEEZCLUB"/>
    <n v="6.5"/>
    <n v="6.5"/>
    <n v="1"/>
    <x v="0"/>
    <n v="89.83"/>
    <n v="-83.33"/>
    <n v="-12.82"/>
    <s v="Epicerie sucrée"/>
    <s v="Pâte à tartiner"/>
  </r>
  <r>
    <s v="WEEZCLUB"/>
    <n v="4.7699999999999996"/>
    <n v="4.7699999999999996"/>
    <n v="1"/>
    <x v="0"/>
    <n v="89.83"/>
    <n v="-85.06"/>
    <n v="-17.832285115303986"/>
    <s v="Beauté &amp; Hygiène"/>
    <s v="Hygiène"/>
  </r>
  <r>
    <s v="WEEZCLUB"/>
    <n v="6.78"/>
    <n v="6.78"/>
    <n v="1"/>
    <x v="0"/>
    <n v="89.83"/>
    <n v="-83.05"/>
    <n v="-12.249262536873156"/>
    <s v="Beauté &amp; Hygiène"/>
    <s v="Hygiène Bébé, soin maternité"/>
  </r>
  <r>
    <s v="WEEZCLUB"/>
    <n v="5.7374999999999998"/>
    <n v="4.59"/>
    <n v="1"/>
    <x v="6"/>
    <n v="89.83"/>
    <n v="-85.24"/>
    <n v="-18.570806100217865"/>
    <s v="Beauté &amp; Hygiène"/>
    <s v="Epilation"/>
  </r>
  <r>
    <s v="WEEZCLUB"/>
    <n v="7.82"/>
    <n v="7.82"/>
    <n v="1"/>
    <x v="0"/>
    <n v="89.83"/>
    <n v="-82.009999999999991"/>
    <n v="-10.487212276214832"/>
    <s v="Santé &amp; Bien-être"/>
    <s v="Résistance et vitalité"/>
  </r>
  <r>
    <s v="WEEZCLUB"/>
    <n v="5.2555555555555502"/>
    <n v="4.7300000000000004"/>
    <n v="1"/>
    <x v="1"/>
    <n v="89.83"/>
    <n v="-85.1"/>
    <n v="-17.991543340380545"/>
    <s v="Beauté &amp; Hygiène"/>
    <s v="Hygiène"/>
  </r>
  <r>
    <s v="WEEZCLUB"/>
    <n v="4.59"/>
    <n v="4.59"/>
    <n v="1"/>
    <x v="0"/>
    <n v="89.83"/>
    <n v="-85.24"/>
    <n v="-18.570806100217865"/>
    <s v="Maison"/>
    <s v="Entretien"/>
  </r>
  <r>
    <s v="WEEZCLUB"/>
    <n v="4.38"/>
    <n v="4.38"/>
    <n v="1"/>
    <x v="0"/>
    <n v="89.83"/>
    <n v="-85.45"/>
    <n v="-19.509132420091326"/>
    <s v="Beauté &amp; Hygiène"/>
    <s v="Soins des cheveux"/>
  </r>
  <r>
    <s v="WEEZCLUB"/>
    <n v="8.57"/>
    <n v="8.57"/>
    <n v="1"/>
    <x v="0"/>
    <n v="89.83"/>
    <n v="-81.259999999999991"/>
    <n v="-9.4819136522753773"/>
    <s v="Beauté &amp; Hygiène"/>
    <s v="Douche et Bain"/>
  </r>
  <r>
    <s v="WEEZCLUB"/>
    <n v="4.91"/>
    <n v="4.91"/>
    <n v="1"/>
    <x v="0"/>
    <n v="89.83"/>
    <n v="-84.92"/>
    <n v="-17.295315682281061"/>
    <s v="Maison"/>
    <s v="Entretien"/>
  </r>
  <r>
    <s v="WEEZCLUB"/>
    <n v="8.48888888888888"/>
    <n v="7.64"/>
    <n v="1"/>
    <x v="1"/>
    <n v="89.83"/>
    <n v="-82.19"/>
    <n v="-10.757853403141361"/>
    <s v="Beauté &amp; Hygiène"/>
    <s v="Hygiène Bébé, soin maternité"/>
  </r>
  <r>
    <s v="WEEZCLUB"/>
    <n v="2.72"/>
    <n v="2.72"/>
    <n v="1"/>
    <x v="0"/>
    <n v="89.83"/>
    <n v="-87.11"/>
    <n v="-32.025735294117645"/>
    <s v="Beauté &amp; Hygiène"/>
    <s v="Hygiène"/>
  </r>
  <r>
    <s v="WEEZCLUB"/>
    <n v="2.72"/>
    <n v="2.72"/>
    <n v="1"/>
    <x v="0"/>
    <n v="89.83"/>
    <n v="-87.11"/>
    <n v="-32.025735294117645"/>
    <s v="Beauté &amp; Hygiène"/>
    <s v="Hygiène"/>
  </r>
  <r>
    <s v="WEEZCLUB"/>
    <n v="5.69"/>
    <n v="5.69"/>
    <n v="1"/>
    <x v="0"/>
    <n v="89.83"/>
    <n v="-84.14"/>
    <n v="-14.787346221441124"/>
    <s v="Beauté &amp; Hygiène"/>
    <s v="Hygiène Bébé, soin maternité"/>
  </r>
  <r>
    <s v="WEEZCLUB"/>
    <n v="3.6"/>
    <n v="3.6"/>
    <n v="1"/>
    <x v="0"/>
    <n v="89.83"/>
    <n v="-86.23"/>
    <n v="-23.952777777777779"/>
    <s v="Beauté &amp; Hygiène"/>
    <s v="Hygiène"/>
  </r>
  <r>
    <s v="WEEZCLUB"/>
    <n v="7.9756097560975601"/>
    <n v="6.54"/>
    <n v="1"/>
    <x v="9"/>
    <n v="89.83"/>
    <n v="-83.289999999999992"/>
    <n v="-12.735474006116206"/>
    <s v="Santé &amp; Bien-être"/>
    <s v="Compléments alimentaires"/>
  </r>
  <r>
    <s v="WEEZCLUB"/>
    <n v="2.75"/>
    <n v="2.75"/>
    <n v="2"/>
    <x v="0"/>
    <n v="89.83"/>
    <n v="-176.91"/>
    <n v="-64.330909090909088"/>
    <s v="Beauté &amp; Hygiène"/>
    <s v="Hygiène"/>
  </r>
  <r>
    <s v="WEEZCLUB"/>
    <n v="3.5473684210526302"/>
    <n v="3.37"/>
    <n v="2"/>
    <x v="7"/>
    <n v="89.83"/>
    <n v="-176.29"/>
    <n v="-52.311572700296729"/>
    <s v="Beauté &amp; Hygiène"/>
    <s v="Soins du visage"/>
  </r>
  <r>
    <s v="WEEZCLUB"/>
    <n v="16.739999999999998"/>
    <n v="16.739999999999998"/>
    <n v="2"/>
    <x v="0"/>
    <n v="89.83"/>
    <n v="-162.91999999999999"/>
    <n v="-9.7323775388291516"/>
    <s v="Santé &amp; Bien-être"/>
    <s v="Compléments alimentaires"/>
  </r>
  <r>
    <s v="WEEZCLUB"/>
    <n v="22.35"/>
    <n v="22.35"/>
    <n v="2"/>
    <x v="0"/>
    <n v="89.83"/>
    <n v="-157.31"/>
    <n v="-7.0384787472035795"/>
    <s v="Santé &amp; Bien-être"/>
    <s v="Compléments alimentaires"/>
  </r>
  <r>
    <m/>
    <n v="3.88"/>
    <n v="3.88"/>
    <n v="1"/>
    <x v="0"/>
    <n v="57.11"/>
    <n v="-53.23"/>
    <n v="-13.719072164948454"/>
    <s v="Maison"/>
    <s v="Entretien"/>
  </r>
  <r>
    <m/>
    <n v="8.77"/>
    <n v="8.77"/>
    <n v="1"/>
    <x v="0"/>
    <n v="57.11"/>
    <n v="-48.34"/>
    <n v="-5.5119726339794761"/>
    <s v="Beauté &amp; Hygiène"/>
    <s v="Soins des cheveux"/>
  </r>
  <r>
    <m/>
    <n v="15.04"/>
    <n v="15.04"/>
    <n v="1"/>
    <x v="0"/>
    <n v="57.11"/>
    <n v="-42.07"/>
    <n v="-2.7972074468085109"/>
    <s v="Beauté &amp; Hygiène"/>
    <s v="Soins du visage"/>
  </r>
  <r>
    <m/>
    <n v="10.14"/>
    <n v="10.14"/>
    <n v="1"/>
    <x v="0"/>
    <n v="57.11"/>
    <n v="-46.97"/>
    <n v="-4.6321499013806706"/>
    <s v="Beauté &amp; Hygiène"/>
    <s v="Soins du visage"/>
  </r>
  <r>
    <m/>
    <n v="5.13"/>
    <n v="5.13"/>
    <n v="1"/>
    <x v="0"/>
    <n v="57.11"/>
    <n v="-51.98"/>
    <n v="-10.132553606237817"/>
    <s v="Beauté &amp; Hygiène"/>
    <s v="Hygiène"/>
  </r>
  <r>
    <m/>
    <n v="17.010000000000002"/>
    <n v="17.010000000000002"/>
    <n v="1"/>
    <x v="0"/>
    <n v="57.11"/>
    <n v="-40.099999999999994"/>
    <n v="-2.3574368018812457"/>
    <s v="Beauté &amp; Hygiène"/>
    <s v="Soins du visage"/>
  </r>
  <r>
    <m/>
    <n v="7.27"/>
    <n v="7.27"/>
    <n v="2"/>
    <x v="0"/>
    <n v="57.11"/>
    <n v="-106.95"/>
    <n v="-14.7111416781293"/>
    <s v="Beauté &amp; Hygiène"/>
    <s v="Hygiène"/>
  </r>
  <r>
    <m/>
    <n v="20.93"/>
    <n v="20.93"/>
    <n v="2"/>
    <x v="0"/>
    <n v="57.11"/>
    <n v="-93.289999999999992"/>
    <n v="-4.4572384137601526"/>
    <s v="Beauté &amp; Hygiène"/>
    <s v="Soins Homme"/>
  </r>
  <r>
    <m/>
    <n v="6.71"/>
    <n v="6.71"/>
    <n v="2"/>
    <x v="0"/>
    <n v="57.11"/>
    <n v="-107.51"/>
    <n v="-16.022354694485841"/>
    <s v="Beauté &amp; Hygiène"/>
    <s v="Hygiène"/>
  </r>
  <r>
    <m/>
    <n v="16.094736842105199"/>
    <n v="15.29"/>
    <n v="1"/>
    <x v="7"/>
    <n v="39.6"/>
    <n v="-24.310000000000002"/>
    <n v="-1.5899280575539572"/>
    <s v="Beauté &amp; Hygiène"/>
    <s v="Hygiène"/>
  </r>
  <r>
    <m/>
    <n v="16.3052631578947"/>
    <n v="15.49"/>
    <n v="1"/>
    <x v="7"/>
    <n v="39.6"/>
    <n v="-24.11"/>
    <n v="-1.5564880568108457"/>
    <s v="Beauté &amp; Hygiène"/>
    <s v="Hygiène"/>
  </r>
  <r>
    <m/>
    <n v="5.01"/>
    <n v="5.01"/>
    <n v="2"/>
    <x v="0"/>
    <n v="39.6"/>
    <n v="-74.19"/>
    <n v="-14.808383233532934"/>
    <s v="Beauté &amp; Hygiène"/>
    <s v="Douche et Bain"/>
  </r>
  <r>
    <m/>
    <n v="8.34"/>
    <n v="8.34"/>
    <n v="2"/>
    <x v="0"/>
    <n v="39.6"/>
    <n v="-70.86"/>
    <n v="-8.4964028776978413"/>
    <s v="Beauté &amp; Hygiène"/>
    <s v="Maquillage"/>
  </r>
  <r>
    <m/>
    <n v="9.4555555555555504"/>
    <n v="8.51"/>
    <n v="3"/>
    <x v="1"/>
    <n v="39.6"/>
    <n v="-110.29"/>
    <n v="-12.960047003525265"/>
    <s v="Beauté &amp; Hygiène"/>
    <s v="Douche et Bain"/>
  </r>
  <r>
    <m/>
    <n v="8.6300000000000008"/>
    <n v="8.6300000000000008"/>
    <n v="1"/>
    <x v="0"/>
    <n v="8.66"/>
    <n v="-2.9999999999999361E-2"/>
    <n v="-3.4762456546928574E-3"/>
    <s v="Maison"/>
    <s v="Décoration"/>
  </r>
  <r>
    <m/>
    <n v="8.62222222222222"/>
    <n v="7.76"/>
    <n v="1"/>
    <x v="1"/>
    <n v="8.66"/>
    <n v="-0.90000000000000036"/>
    <n v="-0.11597938144329901"/>
    <s v="Maison"/>
    <s v="Décoration"/>
  </r>
  <r>
    <m/>
    <n v="1.94"/>
    <n v="1.94"/>
    <n v="1"/>
    <x v="0"/>
    <n v="50.74"/>
    <n v="-48.800000000000004"/>
    <n v="-25.154639175257735"/>
    <s v="Epicerie salée"/>
    <s v="Graines et oléagineux"/>
  </r>
  <r>
    <m/>
    <n v="3.77"/>
    <n v="3.77"/>
    <n v="1"/>
    <x v="0"/>
    <n v="50.74"/>
    <n v="-46.97"/>
    <n v="-12.458885941644562"/>
    <s v="Epicerie salée"/>
    <s v="Graines et oléagineux"/>
  </r>
  <r>
    <m/>
    <n v="1.83"/>
    <n v="1.83"/>
    <n v="1"/>
    <x v="0"/>
    <n v="50.74"/>
    <n v="-48.910000000000004"/>
    <n v="-26.726775956284154"/>
    <s v="Epicerie salée"/>
    <s v="Graines et oléagineux"/>
  </r>
  <r>
    <m/>
    <n v="2.9555555555555499"/>
    <n v="2.66"/>
    <n v="1"/>
    <x v="1"/>
    <n v="50.74"/>
    <n v="-48.08"/>
    <n v="-18.075187969924812"/>
    <s v="Epicerie salée"/>
    <s v="Farine, son, fécule"/>
  </r>
  <r>
    <m/>
    <n v="3.67"/>
    <n v="3.67"/>
    <n v="1"/>
    <x v="0"/>
    <n v="50.74"/>
    <n v="-47.07"/>
    <n v="-12.825613079019075"/>
    <s v="Epicerie salée"/>
    <s v="Sel, épices, aide culinaire"/>
  </r>
  <r>
    <m/>
    <n v="2.5888888888888801"/>
    <n v="2.33"/>
    <n v="1"/>
    <x v="1"/>
    <n v="50.74"/>
    <n v="-48.410000000000004"/>
    <n v="-20.776824034334766"/>
    <s v="Epicerie salée"/>
    <s v="Riz bio"/>
  </r>
  <r>
    <m/>
    <n v="5.86"/>
    <n v="5.86"/>
    <n v="1"/>
    <x v="0"/>
    <n v="50.74"/>
    <n v="-44.88"/>
    <n v="-7.6587030716723552"/>
    <s v="Epicerie salée"/>
    <s v="Farine, son, fécule"/>
  </r>
  <r>
    <m/>
    <n v="3.07"/>
    <n v="3.07"/>
    <n v="1"/>
    <x v="0"/>
    <n v="50.74"/>
    <n v="-47.67"/>
    <n v="-15.527687296416939"/>
    <s v="Epicerie sucrée"/>
    <s v="Aide à la pâtisserie"/>
  </r>
  <r>
    <m/>
    <n v="4.45"/>
    <n v="4.45"/>
    <n v="1"/>
    <x v="0"/>
    <n v="50.74"/>
    <n v="-46.29"/>
    <n v="-10.402247191011236"/>
    <s v="Epicerie salée"/>
    <s v="Riz bio"/>
  </r>
  <r>
    <m/>
    <n v="2.37"/>
    <n v="2.37"/>
    <n v="1"/>
    <x v="0"/>
    <n v="50.74"/>
    <n v="-48.370000000000005"/>
    <n v="-20.409282700421944"/>
    <s v="Epicerie salée"/>
    <s v="Graines et oléagineux"/>
  </r>
  <r>
    <m/>
    <n v="5.57"/>
    <n v="5.57"/>
    <n v="2"/>
    <x v="0"/>
    <n v="50.74"/>
    <n v="-95.91"/>
    <n v="-17.219030520646317"/>
    <s v="Epicerie salée"/>
    <s v="Riz bio"/>
  </r>
  <r>
    <m/>
    <n v="7.83"/>
    <n v="7.83"/>
    <n v="3"/>
    <x v="0"/>
    <n v="50.74"/>
    <n v="-144.38999999999999"/>
    <n v="-18.440613026819921"/>
    <s v="Epicerie salée"/>
    <s v="Farine, son, fécule"/>
  </r>
  <r>
    <m/>
    <n v="6.88"/>
    <n v="6.88"/>
    <n v="3"/>
    <x v="0"/>
    <n v="50.74"/>
    <n v="-145.34"/>
    <n v="-21.125"/>
    <s v="Epicerie salée"/>
    <s v="Farine, son, fécule"/>
  </r>
  <r>
    <m/>
    <n v="22.8"/>
    <n v="15.96"/>
    <n v="6"/>
    <x v="3"/>
    <n v="50.74"/>
    <n v="-288.48"/>
    <n v="-18.075187969924812"/>
    <s v="Epicerie salée"/>
    <s v="Farine, son, fécule"/>
  </r>
  <r>
    <m/>
    <n v="2.38"/>
    <n v="2.38"/>
    <n v="1"/>
    <x v="0"/>
    <n v="54.14"/>
    <n v="-51.76"/>
    <n v="-21.747899159663866"/>
    <s v="Epicerie sucrée"/>
    <s v="Sucre et édulcorant"/>
  </r>
  <r>
    <m/>
    <n v="4.7882352941176398"/>
    <n v="4.07"/>
    <n v="1"/>
    <x v="4"/>
    <n v="54.14"/>
    <n v="-50.07"/>
    <n v="-12.302211302211301"/>
    <s v="Epicerie salée"/>
    <s v="Farine, son, fécule"/>
  </r>
  <r>
    <m/>
    <n v="1.7"/>
    <n v="1.7"/>
    <n v="1"/>
    <x v="0"/>
    <n v="54.14"/>
    <n v="-52.44"/>
    <n v="-30.847058823529412"/>
    <s v="Beauté &amp; Hygiène"/>
    <s v="Hygiène"/>
  </r>
  <r>
    <m/>
    <n v="7.9"/>
    <n v="7.9"/>
    <n v="1"/>
    <x v="0"/>
    <n v="54.14"/>
    <n v="-46.24"/>
    <n v="-5.8531645569620254"/>
    <s v="Epicerie sucrée"/>
    <s v="Miel et confiture"/>
  </r>
  <r>
    <m/>
    <n v="6.45"/>
    <n v="5.16"/>
    <n v="1"/>
    <x v="6"/>
    <n v="54.14"/>
    <n v="-48.980000000000004"/>
    <n v="-9.4922480620155039"/>
    <s v="Epicerie sucrée"/>
    <s v="Miel et confiture"/>
  </r>
  <r>
    <m/>
    <n v="52.65"/>
    <n v="52.65"/>
    <n v="36"/>
    <x v="0"/>
    <n v="54.14"/>
    <n v="-1896.3899999999999"/>
    <n v="-36.018803418803415"/>
    <s v="Boisson"/>
    <s v="Boisson végétale"/>
  </r>
  <r>
    <s v="PREMIERE"/>
    <n v="2.02"/>
    <n v="2.02"/>
    <n v="1"/>
    <x v="0"/>
    <n v="17.420000000000002"/>
    <n v="-15.400000000000002"/>
    <n v="-7.6237623762376243"/>
    <s v="Beauté &amp; Hygiène"/>
    <s v="Douche et Bain"/>
  </r>
  <r>
    <s v="PREMIERE"/>
    <n v="11.8"/>
    <n v="11.8"/>
    <n v="1"/>
    <x v="0"/>
    <n v="17.420000000000002"/>
    <n v="-5.620000000000001"/>
    <n v="-0.47627118644067801"/>
    <s v="Maison"/>
    <s v="Entretien"/>
  </r>
  <r>
    <s v="PREMIERE"/>
    <n v="18.920000000000002"/>
    <n v="18.920000000000002"/>
    <n v="1"/>
    <x v="0"/>
    <n v="17.420000000000002"/>
    <n v="1.5"/>
    <n v="7.9281183932346719E-2"/>
    <s v="Maison"/>
    <s v="Entretien"/>
  </r>
  <r>
    <m/>
    <n v="25.077777777777701"/>
    <n v="22.57"/>
    <n v="2"/>
    <x v="1"/>
    <n v="19.55"/>
    <n v="-16.53"/>
    <n v="-0.73238812583074886"/>
    <s v="Epicerie sucrée"/>
    <s v="Sucre et édulcorant"/>
  </r>
  <r>
    <m/>
    <n v="5.35"/>
    <n v="5.35"/>
    <n v="2"/>
    <x v="0"/>
    <n v="19.55"/>
    <n v="-33.75"/>
    <n v="-6.3084112149532716"/>
    <s v="Epicerie sucrée"/>
    <s v="Tartines et biscottes"/>
  </r>
  <r>
    <s v="GREENRELAIS"/>
    <n v="2.27"/>
    <n v="2.27"/>
    <n v="1"/>
    <x v="0"/>
    <n v="42.91"/>
    <n v="-40.639999999999993"/>
    <n v="-17.903083700440526"/>
    <s v="Epicerie salée"/>
    <s v="Apéritifs bio"/>
  </r>
  <r>
    <s v="GREENRELAIS"/>
    <n v="3.28"/>
    <n v="3.28"/>
    <n v="1"/>
    <x v="0"/>
    <n v="42.91"/>
    <n v="-39.629999999999995"/>
    <n v="-12.082317073170731"/>
    <s v="Epicerie salée"/>
    <s v="Sel, épices, aide culinaire"/>
  </r>
  <r>
    <s v="GREENRELAIS"/>
    <n v="3.1764705882352899"/>
    <n v="2.7"/>
    <n v="1"/>
    <x v="4"/>
    <n v="42.91"/>
    <n v="-40.209999999999994"/>
    <n v="-14.892592592592589"/>
    <s v="Epicerie salée"/>
    <s v="Légumes et conserves"/>
  </r>
  <r>
    <s v="GREENRELAIS"/>
    <n v="3.81"/>
    <n v="3.81"/>
    <n v="1"/>
    <x v="0"/>
    <n v="42.91"/>
    <n v="-39.099999999999994"/>
    <n v="-10.262467191601049"/>
    <s v="Epicerie sucrée"/>
    <s v="Chocolat bio"/>
  </r>
  <r>
    <s v="GREENRELAIS"/>
    <n v="3.0705882352941098"/>
    <n v="2.61"/>
    <n v="1"/>
    <x v="4"/>
    <n v="42.91"/>
    <n v="-40.299999999999997"/>
    <n v="-15.440613026819923"/>
    <s v="Epicerie salée"/>
    <s v="Légumes et conserves"/>
  </r>
  <r>
    <s v="GREENRELAIS"/>
    <n v="1.35"/>
    <n v="1.08"/>
    <n v="1"/>
    <x v="6"/>
    <n v="42.91"/>
    <n v="-41.83"/>
    <n v="-38.731481481481474"/>
    <s v="Epicerie salée"/>
    <s v="Apéritifs bio"/>
  </r>
  <r>
    <s v="GREENRELAIS"/>
    <n v="2.21"/>
    <n v="2.21"/>
    <n v="1"/>
    <x v="0"/>
    <n v="42.91"/>
    <n v="-40.699999999999996"/>
    <n v="-18.41628959276018"/>
    <s v="Epicerie salée"/>
    <s v="Légumes et conserves"/>
  </r>
  <r>
    <s v="GREENRELAIS"/>
    <n v="3.46"/>
    <n v="3.46"/>
    <n v="1"/>
    <x v="0"/>
    <n v="42.91"/>
    <n v="-39.449999999999996"/>
    <n v="-11.401734104046241"/>
    <s v="Epicerie salée"/>
    <s v="Légumes et conserves"/>
  </r>
  <r>
    <s v="GREENRELAIS"/>
    <n v="3.0444444444444398"/>
    <n v="2.74"/>
    <n v="1"/>
    <x v="1"/>
    <n v="42.91"/>
    <n v="-40.169999999999995"/>
    <n v="-14.660583941605836"/>
    <s v="Epicerie salée"/>
    <s v="Légumineuses et céréales"/>
  </r>
  <r>
    <s v="GREENRELAIS"/>
    <n v="3.96470588235294"/>
    <n v="3.37"/>
    <n v="1"/>
    <x v="4"/>
    <n v="42.91"/>
    <n v="-39.54"/>
    <n v="-11.732937685459939"/>
    <s v="Epicerie salée"/>
    <s v="Légumes et conserves"/>
  </r>
  <r>
    <s v="GREENRELAIS"/>
    <n v="6.19"/>
    <n v="6.19"/>
    <n v="1"/>
    <x v="0"/>
    <n v="42.91"/>
    <n v="-36.72"/>
    <n v="-5.9321486268174466"/>
    <s v="Epicerie salée"/>
    <s v="Apéritifs bio"/>
  </r>
  <r>
    <s v="GREENRELAIS"/>
    <n v="1.49"/>
    <n v="1.49"/>
    <n v="1"/>
    <x v="0"/>
    <n v="42.91"/>
    <n v="-41.419999999999995"/>
    <n v="-27.798657718120801"/>
    <s v="Epicerie salée"/>
    <s v="Apéritifs bio"/>
  </r>
  <r>
    <s v="GREENRELAIS"/>
    <n v="2.42"/>
    <n v="2.42"/>
    <n v="2"/>
    <x v="0"/>
    <n v="42.91"/>
    <n v="-83.399999999999991"/>
    <n v="-34.462809917355372"/>
    <s v="Epicerie salée"/>
    <s v="Pâtes bio"/>
  </r>
  <r>
    <s v="GREENRELAIS"/>
    <n v="2.5111111111111102"/>
    <n v="2.2599999999999998"/>
    <n v="2"/>
    <x v="1"/>
    <n v="42.91"/>
    <n v="-83.559999999999988"/>
    <n v="-36.973451327433629"/>
    <s v="Epicerie salée"/>
    <s v="Pâtes bio"/>
  </r>
  <r>
    <s v="GREENRELAIS"/>
    <n v="3.33"/>
    <n v="3.33"/>
    <n v="2"/>
    <x v="0"/>
    <n v="42.91"/>
    <n v="-82.49"/>
    <n v="-24.771771771771771"/>
    <s v="Epicerie salée"/>
    <s v="Légumes et conserves"/>
  </r>
  <r>
    <s v="GREENRELAIS"/>
    <n v="8.4700000000000006"/>
    <n v="8.4700000000000006"/>
    <n v="3"/>
    <x v="0"/>
    <n v="42.91"/>
    <n v="-120.25999999999999"/>
    <n v="-14.198347107438014"/>
    <s v="Epicerie salée"/>
    <s v="Riz bio"/>
  </r>
  <r>
    <s v="GREENRELAIS"/>
    <n v="8.32"/>
    <n v="8.32"/>
    <n v="4"/>
    <x v="0"/>
    <n v="42.91"/>
    <n v="-163.32"/>
    <n v="-19.62980769230769"/>
    <s v="Epicerie salée"/>
    <s v="Farine, son, fécule"/>
  </r>
  <r>
    <m/>
    <n v="22.25"/>
    <n v="22.25"/>
    <n v="1"/>
    <x v="0"/>
    <n v="23.12"/>
    <n v="-0.87000000000000099"/>
    <n v="-3.910112359550566E-2"/>
    <s v="Santé &amp; Bien-être"/>
    <s v="Vitamines, minéraux"/>
  </r>
  <r>
    <m/>
    <n v="17.29"/>
    <n v="17.29"/>
    <n v="1"/>
    <x v="0"/>
    <n v="23.12"/>
    <n v="-5.8300000000000018"/>
    <n v="-0.33718912666281098"/>
    <s v="Santé &amp; Bien-être"/>
    <s v="Vitamines, minéraux"/>
  </r>
  <r>
    <m/>
    <n v="2.83"/>
    <n v="2.83"/>
    <n v="1"/>
    <x v="0"/>
    <n v="23.12"/>
    <n v="-20.29"/>
    <n v="-7.1696113074204941"/>
    <s v="Boisson"/>
    <s v="Thé bio"/>
  </r>
  <r>
    <s v="GREENRELAIS"/>
    <n v="8.81"/>
    <n v="8.81"/>
    <n v="1"/>
    <x v="0"/>
    <n v="68.45"/>
    <n v="-59.64"/>
    <n v="-6.7695800227014749"/>
    <s v="Santé &amp; Bien-être"/>
    <s v="Nez - Gorge - Oreille"/>
  </r>
  <r>
    <s v="GREENRELAIS"/>
    <n v="2.66"/>
    <n v="2.66"/>
    <n v="1"/>
    <x v="0"/>
    <n v="68.45"/>
    <n v="-65.790000000000006"/>
    <n v="-24.733082706766918"/>
    <s v="Epicerie sucrée"/>
    <s v="Céréales petit déjeuner"/>
  </r>
  <r>
    <s v="GREENRELAIS"/>
    <n v="3.7777777777777701"/>
    <n v="3.4"/>
    <n v="1"/>
    <x v="1"/>
    <n v="68.45"/>
    <n v="-65.05"/>
    <n v="-19.132352941176471"/>
    <s v="Santé &amp; Bien-être"/>
    <s v="Nez - Gorge - Oreille"/>
  </r>
  <r>
    <s v="GREENRELAIS"/>
    <n v="8.61"/>
    <n v="8.61"/>
    <n v="1"/>
    <x v="0"/>
    <n v="68.45"/>
    <n v="-59.84"/>
    <n v="-6.9500580720092922"/>
    <s v="Epicerie salée"/>
    <s v="Huiles alimentaires bio"/>
  </r>
  <r>
    <s v="GREENRELAIS"/>
    <n v="1.8"/>
    <n v="1.8"/>
    <n v="1"/>
    <x v="0"/>
    <n v="68.45"/>
    <n v="-66.650000000000006"/>
    <n v="-37.027777777777779"/>
    <s v="Epicerie sucrée"/>
    <s v="Chocolat bio"/>
  </r>
  <r>
    <s v="GREENRELAIS"/>
    <n v="4.24"/>
    <n v="4.24"/>
    <n v="1"/>
    <x v="0"/>
    <n v="68.45"/>
    <n v="-64.210000000000008"/>
    <n v="-15.143867924528303"/>
    <s v="Epicerie sucrée"/>
    <s v="Céréales petit déjeuner"/>
  </r>
  <r>
    <s v="GREENRELAIS"/>
    <n v="12.5"/>
    <n v="11.25"/>
    <n v="2"/>
    <x v="1"/>
    <n v="68.45"/>
    <n v="-125.65"/>
    <n v="-11.168888888888889"/>
    <s v="Boisson"/>
    <s v="Jus de grenade"/>
  </r>
  <r>
    <s v="GREENRELAIS"/>
    <n v="9.5666666666666593"/>
    <n v="8.61"/>
    <n v="2"/>
    <x v="1"/>
    <n v="68.45"/>
    <n v="-128.29000000000002"/>
    <n v="-14.900116144018586"/>
    <s v="Boisson"/>
    <s v="Jus de grenade"/>
  </r>
  <r>
    <s v="GREENRELAIS"/>
    <n v="5.4111111111111097"/>
    <n v="4.87"/>
    <n v="2"/>
    <x v="1"/>
    <n v="68.45"/>
    <n v="-132.03"/>
    <n v="-27.11088295687885"/>
    <s v="Epicerie sucrée"/>
    <s v="Chocolat bio"/>
  </r>
  <r>
    <s v="GREENRELAIS"/>
    <n v="6.83"/>
    <n v="6.83"/>
    <n v="2"/>
    <x v="0"/>
    <n v="68.45"/>
    <n v="-130.07"/>
    <n v="-19.043923865300144"/>
    <s v="Boisson"/>
    <s v="Thé bio"/>
  </r>
  <r>
    <s v="GREENRELAIS"/>
    <n v="4.41"/>
    <n v="4.41"/>
    <n v="2"/>
    <x v="0"/>
    <n v="68.45"/>
    <n v="-132.49"/>
    <n v="-30.043083900226758"/>
    <s v="Epicerie sucrée"/>
    <s v="Biscuits, Gâteaux"/>
  </r>
  <r>
    <s v="GREENRELAIS"/>
    <n v="3.48"/>
    <n v="3.48"/>
    <n v="2"/>
    <x v="0"/>
    <n v="68.45"/>
    <n v="-133.42000000000002"/>
    <n v="-38.339080459770116"/>
    <s v="Epicerie salée"/>
    <s v="Farine, son, fécule"/>
  </r>
  <r>
    <s v="GREENRELAIS"/>
    <n v="4.47"/>
    <n v="4.47"/>
    <n v="2"/>
    <x v="0"/>
    <n v="68.45"/>
    <n v="-132.43"/>
    <n v="-29.62639821029083"/>
    <s v="Epicerie sucrée"/>
    <s v="Biscuits, Gâteaux"/>
  </r>
  <r>
    <s v="GREENRELAIS"/>
    <n v="7.03"/>
    <n v="7.03"/>
    <n v="3"/>
    <x v="0"/>
    <n v="68.45"/>
    <n v="-198.32000000000002"/>
    <n v="-28.210526315789476"/>
    <s v="Epicerie sucrée"/>
    <s v="Fruits secs"/>
  </r>
  <r>
    <s v="GREENRELAIS"/>
    <n v="15.37"/>
    <n v="15.37"/>
    <n v="10"/>
    <x v="0"/>
    <n v="68.45"/>
    <n v="-669.13"/>
    <n v="-43.534808067664279"/>
    <s v="Epicerie salée"/>
    <s v="Farine, son, fécule"/>
  </r>
  <r>
    <s v="GREENRELAIS"/>
    <n v="1.3555555555555501"/>
    <n v="1.22"/>
    <n v="1"/>
    <x v="1"/>
    <n v="57.26"/>
    <n v="-56.04"/>
    <n v="-45.934426229508198"/>
    <s v="Epicerie salée"/>
    <s v="Sauces et coulis"/>
  </r>
  <r>
    <s v="GREENRELAIS"/>
    <n v="6.27"/>
    <n v="6.27"/>
    <n v="1"/>
    <x v="0"/>
    <n v="57.26"/>
    <n v="-50.989999999999995"/>
    <n v="-8.1323763955342905"/>
    <s v="Epicerie sucrée"/>
    <s v="Fruits secs"/>
  </r>
  <r>
    <s v="GREENRELAIS"/>
    <n v="4.78"/>
    <n v="4.78"/>
    <n v="1"/>
    <x v="0"/>
    <n v="57.26"/>
    <n v="-52.48"/>
    <n v="-10.979079497907948"/>
    <s v="Boisson"/>
    <s v="Boisson instantanée"/>
  </r>
  <r>
    <s v="GREENRELAIS"/>
    <n v="1.57"/>
    <n v="1.57"/>
    <n v="1"/>
    <x v="0"/>
    <n v="57.26"/>
    <n v="-55.69"/>
    <n v="-35.471337579617831"/>
    <s v="Epicerie sucrée"/>
    <s v="Chocolat bio"/>
  </r>
  <r>
    <s v="GREENRELAIS"/>
    <n v="1.13333333333333"/>
    <n v="1.02"/>
    <n v="1"/>
    <x v="1"/>
    <n v="57.26"/>
    <n v="-56.239999999999995"/>
    <n v="-55.13725490196078"/>
    <s v="Epicerie salée"/>
    <s v="Sauces et coulis"/>
  </r>
  <r>
    <s v="GREENRELAIS"/>
    <n v="3.77"/>
    <n v="3.77"/>
    <n v="1"/>
    <x v="0"/>
    <n v="57.26"/>
    <n v="-53.489999999999995"/>
    <n v="-14.188328912466842"/>
    <s v="Epicerie salée"/>
    <s v="Graines et oléagineux"/>
  </r>
  <r>
    <s v="GREENRELAIS"/>
    <n v="8.6"/>
    <n v="8.6"/>
    <n v="1"/>
    <x v="0"/>
    <n v="57.26"/>
    <n v="-48.66"/>
    <n v="-5.6581395348837207"/>
    <s v="Epicerie salée"/>
    <s v="Huiles alimentaires bio"/>
  </r>
  <r>
    <s v="GREENRELAIS"/>
    <n v="1.05555555555555"/>
    <n v="0.95"/>
    <n v="1"/>
    <x v="1"/>
    <n v="57.26"/>
    <n v="-56.309999999999995"/>
    <n v="-59.273684210526312"/>
    <s v="Epicerie salée"/>
    <s v="Sauces et coulis"/>
  </r>
  <r>
    <s v="GREENRELAIS"/>
    <n v="2.3222222222222202"/>
    <n v="2.09"/>
    <n v="1"/>
    <x v="1"/>
    <n v="57.26"/>
    <n v="-55.17"/>
    <n v="-26.397129186602875"/>
    <s v="Epicerie sucrée"/>
    <s v="Chocolat bio"/>
  </r>
  <r>
    <s v="GREENRELAIS"/>
    <n v="2.56"/>
    <n v="2.56"/>
    <n v="1"/>
    <x v="0"/>
    <n v="57.26"/>
    <n v="-54.699999999999996"/>
    <n v="-21.367187499999996"/>
    <s v="Epicerie sucrée"/>
    <s v="Chocolat bio"/>
  </r>
  <r>
    <s v="GREENRELAIS"/>
    <n v="2.69"/>
    <n v="2.69"/>
    <n v="1"/>
    <x v="0"/>
    <n v="57.26"/>
    <n v="-54.57"/>
    <n v="-20.286245353159853"/>
    <s v="Epicerie sucrée"/>
    <s v="Chocolat bio"/>
  </r>
  <r>
    <s v="GREENRELAIS"/>
    <n v="2.3199999999999998"/>
    <n v="2.3199999999999998"/>
    <n v="1"/>
    <x v="0"/>
    <n v="57.26"/>
    <n v="-54.94"/>
    <n v="-23.681034482758623"/>
    <s v="Epicerie sucrée"/>
    <s v="Chocolat bio"/>
  </r>
  <r>
    <s v="GREENRELAIS"/>
    <n v="4.93"/>
    <n v="4.93"/>
    <n v="1"/>
    <x v="0"/>
    <n v="57.26"/>
    <n v="-52.33"/>
    <n v="-10.614604462474645"/>
    <s v="Epicerie salée"/>
    <s v="Sauces et coulis"/>
  </r>
  <r>
    <s v="GREENRELAIS"/>
    <n v="1.67"/>
    <n v="1.67"/>
    <n v="1"/>
    <x v="0"/>
    <n v="57.26"/>
    <n v="-55.589999999999996"/>
    <n v="-33.287425149700596"/>
    <s v="Epicerie sucrée"/>
    <s v="Céréales petit déjeuner"/>
  </r>
  <r>
    <s v="GREENRELAIS"/>
    <n v="2.2200000000000002"/>
    <n v="2.2200000000000002"/>
    <n v="1"/>
    <x v="0"/>
    <n v="57.26"/>
    <n v="-55.04"/>
    <n v="-24.792792792792792"/>
    <s v="Epicerie salée"/>
    <s v="Légumes et conserves"/>
  </r>
  <r>
    <s v="GREENRELAIS"/>
    <n v="3.99"/>
    <n v="3.99"/>
    <n v="1"/>
    <x v="0"/>
    <n v="57.26"/>
    <n v="-53.269999999999996"/>
    <n v="-13.350877192982454"/>
    <s v="Epicerie sucrée"/>
    <s v="Céréales petit déjeuner"/>
  </r>
  <r>
    <s v="GREENRELAIS"/>
    <n v="3.62"/>
    <n v="3.62"/>
    <n v="1"/>
    <x v="0"/>
    <n v="57.26"/>
    <n v="-53.64"/>
    <n v="-14.817679558011049"/>
    <s v="Epicerie salée"/>
    <s v="Pâtes bio"/>
  </r>
  <r>
    <s v="GREENRELAIS"/>
    <n v="5.77"/>
    <n v="5.77"/>
    <n v="2"/>
    <x v="0"/>
    <n v="57.26"/>
    <n v="-108.75"/>
    <n v="-18.847487001733104"/>
    <s v="Alimentation Bébé"/>
    <s v="Goûters &amp; biscuits bio bébé"/>
  </r>
  <r>
    <s v="GREENRELAIS"/>
    <n v="2.5499999999999998"/>
    <n v="2.5499999999999998"/>
    <n v="2"/>
    <x v="0"/>
    <n v="57.26"/>
    <n v="-111.97"/>
    <n v="-43.909803921568631"/>
    <s v="Epicerie salée"/>
    <s v="Sauces et coulis"/>
  </r>
  <r>
    <s v="GREENRELAIS"/>
    <n v="1.53"/>
    <n v="1.53"/>
    <n v="2"/>
    <x v="0"/>
    <n v="57.26"/>
    <n v="-112.99"/>
    <n v="-73.849673202614369"/>
    <s v="Epicerie salée"/>
    <s v="Sauces et coulis"/>
  </r>
  <r>
    <s v="GREENRELAIS"/>
    <n v="12.94"/>
    <n v="12.94"/>
    <n v="2"/>
    <x v="0"/>
    <n v="57.26"/>
    <n v="-101.58"/>
    <n v="-7.8500772797527052"/>
    <s v="Epicerie salée"/>
    <s v="Graines et oléagineux"/>
  </r>
  <r>
    <s v="GREENRELAIS"/>
    <n v="7.77"/>
    <n v="7.77"/>
    <n v="3"/>
    <x v="0"/>
    <n v="57.26"/>
    <n v="-164.01"/>
    <n v="-21.108108108108109"/>
    <s v="Epicerie sucrée"/>
    <s v="Chocolat bio"/>
  </r>
  <r>
    <m/>
    <n v="30.0571428571428"/>
    <n v="21.04"/>
    <n v="3"/>
    <x v="3"/>
    <n v="35.18"/>
    <n v="-84.5"/>
    <n v="-4.0161596958174908"/>
    <s v="Enfant"/>
    <s v="Couches écologiques"/>
  </r>
  <r>
    <m/>
    <n v="21.439999999999898"/>
    <n v="16.079999999999998"/>
    <n v="5"/>
    <x v="5"/>
    <n v="35.18"/>
    <n v="-159.82"/>
    <n v="-9.939054726368159"/>
    <s v="Beauté &amp; Hygiène"/>
    <s v="Hygiène Bébé, soin maternité"/>
  </r>
  <r>
    <s v="GREENRELAIS"/>
    <n v="7.04"/>
    <n v="7.04"/>
    <n v="1"/>
    <x v="0"/>
    <n v="46.09"/>
    <n v="-39.050000000000004"/>
    <n v="-5.5468750000000009"/>
    <s v="Beauté &amp; Hygiène"/>
    <s v="Soins des cheveux"/>
  </r>
  <r>
    <s v="GREENRELAIS"/>
    <n v="7.04"/>
    <n v="7.04"/>
    <n v="1"/>
    <x v="0"/>
    <n v="46.09"/>
    <n v="-39.050000000000004"/>
    <n v="-5.5468750000000009"/>
    <s v="Beauté &amp; Hygiène"/>
    <s v="Soins des cheveux"/>
  </r>
  <r>
    <s v="GREENRELAIS"/>
    <n v="2.4"/>
    <n v="2.4"/>
    <n v="1"/>
    <x v="0"/>
    <n v="46.09"/>
    <n v="-43.690000000000005"/>
    <n v="-18.204166666666669"/>
    <s v="Maison"/>
    <s v="Entretien"/>
  </r>
  <r>
    <s v="GREENRELAIS"/>
    <n v="2.24444444444444"/>
    <n v="2.02"/>
    <n v="1"/>
    <x v="1"/>
    <n v="46.09"/>
    <n v="-44.07"/>
    <n v="-21.816831683168317"/>
    <s v="Beauté &amp; Hygiène"/>
    <s v="Hygiène"/>
  </r>
  <r>
    <s v="GREENRELAIS"/>
    <n v="2.3333333333333299"/>
    <n v="2.1"/>
    <n v="1"/>
    <x v="1"/>
    <n v="46.09"/>
    <n v="-43.99"/>
    <n v="-20.947619047619046"/>
    <s v="Maison"/>
    <s v="Entretien"/>
  </r>
  <r>
    <s v="GREENRELAIS"/>
    <n v="2.09"/>
    <n v="2.09"/>
    <n v="1"/>
    <x v="0"/>
    <n v="46.09"/>
    <n v="-44"/>
    <n v="-21.05263157894737"/>
    <s v="Maison"/>
    <s v="Salle de bains"/>
  </r>
  <r>
    <s v="GREENRELAIS"/>
    <n v="6.45"/>
    <n v="5.16"/>
    <n v="1"/>
    <x v="6"/>
    <n v="46.09"/>
    <n v="-40.930000000000007"/>
    <n v="-7.9321705426356601"/>
    <s v="Epicerie sucrée"/>
    <s v="Miel et confiture"/>
  </r>
  <r>
    <s v="GREENRELAIS"/>
    <n v="10.96"/>
    <n v="10.96"/>
    <n v="1"/>
    <x v="0"/>
    <n v="46.09"/>
    <n v="-35.130000000000003"/>
    <n v="-3.2052919708029197"/>
    <s v="Epicerie sucrée"/>
    <s v="Miel et confiture"/>
  </r>
  <r>
    <s v="GREENRELAIS"/>
    <n v="2.86666666666666"/>
    <n v="2.58"/>
    <n v="1"/>
    <x v="1"/>
    <n v="46.09"/>
    <n v="-43.510000000000005"/>
    <n v="-16.86434108527132"/>
    <s v="Beauté &amp; Hygiène"/>
    <s v="Hygiène"/>
  </r>
  <r>
    <s v="GREENRELAIS"/>
    <n v="6.7111111111111104"/>
    <n v="6.04"/>
    <n v="2"/>
    <x v="1"/>
    <n v="46.09"/>
    <n v="-86.14"/>
    <n v="-14.26158940397351"/>
    <s v="Beauté &amp; Hygiène"/>
    <s v="Soins du corps"/>
  </r>
  <r>
    <s v="GREENRELAIS"/>
    <n v="7.09"/>
    <n v="7.09"/>
    <n v="3"/>
    <x v="0"/>
    <n v="46.09"/>
    <n v="-131.18"/>
    <n v="-18.502115655853316"/>
    <s v="Beauté &amp; Hygiène"/>
    <s v="Hygiène"/>
  </r>
  <r>
    <s v="GREENRELAIS"/>
    <n v="6.6"/>
    <n v="6.6"/>
    <n v="3"/>
    <x v="0"/>
    <n v="46.09"/>
    <n v="-131.67000000000002"/>
    <n v="-19.950000000000003"/>
    <s v="Beauté &amp; Hygiène"/>
    <s v="Hygiène"/>
  </r>
  <r>
    <m/>
    <n v="2.6888888888888798"/>
    <n v="2.42"/>
    <n v="1"/>
    <x v="1"/>
    <n v="30.93"/>
    <n v="-28.509999999999998"/>
    <n v="-11.78099173553719"/>
    <s v="Epicerie sucrée"/>
    <s v="Céréales petit déjeuner"/>
  </r>
  <r>
    <m/>
    <n v="2.4"/>
    <n v="2.4"/>
    <n v="1"/>
    <x v="0"/>
    <n v="30.93"/>
    <n v="-28.53"/>
    <n v="-11.887500000000001"/>
    <s v="Epicerie sucrée"/>
    <s v="Céréales petit déjeuner"/>
  </r>
  <r>
    <m/>
    <n v="2.78"/>
    <n v="2.78"/>
    <n v="1"/>
    <x v="0"/>
    <n v="30.93"/>
    <n v="-28.15"/>
    <n v="-10.12589928057554"/>
    <s v="Epicerie sucrée"/>
    <s v="Fruits secs"/>
  </r>
  <r>
    <m/>
    <n v="2.66"/>
    <n v="2.66"/>
    <n v="1"/>
    <x v="0"/>
    <n v="30.93"/>
    <n v="-28.27"/>
    <n v="-10.62781954887218"/>
    <s v="Epicerie sucrée"/>
    <s v="Céréales petit déjeuner"/>
  </r>
  <r>
    <m/>
    <n v="2.6941176470588202"/>
    <n v="2.29"/>
    <n v="1"/>
    <x v="4"/>
    <n v="30.93"/>
    <n v="-28.64"/>
    <n v="-12.506550218340612"/>
    <s v="Epicerie sucrée"/>
    <s v="Céréales petit déjeuner"/>
  </r>
  <r>
    <m/>
    <n v="0.83"/>
    <n v="0.83"/>
    <n v="1"/>
    <x v="0"/>
    <n v="30.93"/>
    <n v="-30.1"/>
    <n v="-36.265060240963862"/>
    <s v="Epicerie salée"/>
    <s v="Légumes et conserves"/>
  </r>
  <r>
    <m/>
    <n v="14.4"/>
    <n v="14.4"/>
    <n v="1"/>
    <x v="0"/>
    <n v="30.93"/>
    <n v="-16.53"/>
    <n v="-1.1479166666666667"/>
    <s v="Maison"/>
    <s v="Entretien"/>
  </r>
  <r>
    <m/>
    <n v="1.1555555555555499"/>
    <n v="1.04"/>
    <n v="1"/>
    <x v="1"/>
    <n v="30.93"/>
    <n v="-29.89"/>
    <n v="-28.740384615384613"/>
    <s v="Epicerie salée"/>
    <s v="Légumes et conserves"/>
  </r>
  <r>
    <m/>
    <n v="1.1555555555555499"/>
    <n v="1.04"/>
    <n v="1"/>
    <x v="1"/>
    <n v="30.93"/>
    <n v="-29.89"/>
    <n v="-28.740384615384613"/>
    <s v="Epicerie salée"/>
    <s v="Légumes et conserves"/>
  </r>
  <r>
    <m/>
    <n v="6.46"/>
    <n v="6.46"/>
    <n v="1"/>
    <x v="0"/>
    <n v="30.93"/>
    <n v="-24.47"/>
    <n v="-3.787925696594427"/>
    <s v="Epicerie sucrée"/>
    <s v="Pâte à tartiner"/>
  </r>
  <r>
    <m/>
    <n v="9.2100000000000009"/>
    <n v="9.2100000000000009"/>
    <n v="1"/>
    <x v="0"/>
    <n v="30.93"/>
    <n v="-21.72"/>
    <n v="-2.3583061889250811"/>
    <s v="Beauté &amp; Hygiène"/>
    <s v="Soins des cheveux"/>
  </r>
  <r>
    <m/>
    <n v="4.25"/>
    <n v="4.25"/>
    <n v="1"/>
    <x v="0"/>
    <n v="33.33"/>
    <n v="-29.08"/>
    <n v="-6.8423529411764701"/>
    <s v="Maison"/>
    <s v="Entretien"/>
  </r>
  <r>
    <m/>
    <n v="3.4"/>
    <n v="3.4"/>
    <n v="1"/>
    <x v="0"/>
    <n v="33.33"/>
    <n v="-29.93"/>
    <n v="-8.802941176470588"/>
    <s v="Maison"/>
    <s v="Entretien"/>
  </r>
  <r>
    <m/>
    <n v="7.8"/>
    <n v="7.8"/>
    <n v="1"/>
    <x v="0"/>
    <n v="33.33"/>
    <n v="-25.529999999999998"/>
    <n v="-3.273076923076923"/>
    <s v="Boisson"/>
    <s v="Thé bio"/>
  </r>
  <r>
    <m/>
    <n v="3.42"/>
    <n v="3.42"/>
    <n v="1"/>
    <x v="0"/>
    <n v="33.33"/>
    <n v="-29.909999999999997"/>
    <n v="-8.7456140350877192"/>
    <s v="Boisson"/>
    <s v="Thé bio"/>
  </r>
  <r>
    <m/>
    <n v="17.940000000000001"/>
    <n v="17.940000000000001"/>
    <n v="1"/>
    <x v="0"/>
    <n v="33.33"/>
    <n v="-15.389999999999997"/>
    <n v="-0.85785953177257501"/>
    <s v="Extérieur"/>
    <s v="Animalerie Bio"/>
  </r>
  <r>
    <m/>
    <n v="16.544444444444402"/>
    <n v="14.89"/>
    <n v="1"/>
    <x v="1"/>
    <n v="33.33"/>
    <n v="-18.439999999999998"/>
    <n v="-1.2384150436534584"/>
    <s v="Maison"/>
    <s v="Entretien"/>
  </r>
  <r>
    <m/>
    <n v="2.85"/>
    <n v="2.85"/>
    <n v="1"/>
    <x v="0"/>
    <n v="33.33"/>
    <n v="-30.479999999999997"/>
    <n v="-10.694736842105261"/>
    <s v="Maison"/>
    <s v="Entretien"/>
  </r>
  <r>
    <m/>
    <n v="4.2333333333333298"/>
    <n v="3.81"/>
    <n v="1"/>
    <x v="1"/>
    <n v="33.33"/>
    <n v="-29.52"/>
    <n v="-7.7480314960629917"/>
    <s v="Boisson"/>
    <s v="Thé bio"/>
  </r>
  <r>
    <m/>
    <n v="2.0499999999999998"/>
    <n v="2.0499999999999998"/>
    <n v="2"/>
    <x v="0"/>
    <n v="33.33"/>
    <n v="-64.61"/>
    <n v="-31.51707317073171"/>
    <s v="Maison"/>
    <s v="Entretien"/>
  </r>
  <r>
    <s v="GREENRELAIS"/>
    <n v="8.27"/>
    <n v="8.27"/>
    <n v="1"/>
    <x v="0"/>
    <n v="71.86"/>
    <n v="-63.59"/>
    <n v="-7.6892382103990338"/>
    <s v="Epicerie sucrée"/>
    <s v="Fruits secs"/>
  </r>
  <r>
    <s v="GREENRELAIS"/>
    <n v="3.7666666666666599"/>
    <n v="3.39"/>
    <n v="1"/>
    <x v="1"/>
    <n v="71.86"/>
    <n v="-68.47"/>
    <n v="-20.197640117994098"/>
    <s v="Epicerie salée"/>
    <s v="Pâtes bio"/>
  </r>
  <r>
    <s v="GREENRELAIS"/>
    <n v="5.3"/>
    <n v="4.7699999999999996"/>
    <n v="1"/>
    <x v="1"/>
    <n v="71.86"/>
    <n v="-67.09"/>
    <n v="-14.064989517819708"/>
    <s v="Epicerie sucrée"/>
    <s v="Chocolat bio"/>
  </r>
  <r>
    <s v="GREENRELAIS"/>
    <n v="5.08"/>
    <n v="5.08"/>
    <n v="1"/>
    <x v="0"/>
    <n v="71.86"/>
    <n v="-66.78"/>
    <n v="-13.145669291338583"/>
    <s v="Epicerie salée"/>
    <s v="Pâtes bio"/>
  </r>
  <r>
    <s v="GREENRELAIS"/>
    <n v="4.5999999999999996"/>
    <n v="4.5999999999999996"/>
    <n v="1"/>
    <x v="0"/>
    <n v="71.86"/>
    <n v="-67.260000000000005"/>
    <n v="-14.621739130434785"/>
    <s v="Epicerie sucrée"/>
    <s v="Chocolat bio"/>
  </r>
  <r>
    <s v="GREENRELAIS"/>
    <n v="5.36666666666666"/>
    <n v="4.83"/>
    <n v="1"/>
    <x v="1"/>
    <n v="71.86"/>
    <n v="-67.03"/>
    <n v="-13.877846790890269"/>
    <s v="Epicerie sucrée"/>
    <s v="Chocolat bio"/>
  </r>
  <r>
    <s v="GREENRELAIS"/>
    <n v="4.87"/>
    <n v="4.87"/>
    <n v="1"/>
    <x v="0"/>
    <n v="71.86"/>
    <n v="-66.989999999999995"/>
    <n v="-13.755646817248458"/>
    <s v="Alimentation Bébé"/>
    <s v="Huiles bébé, huiles enfant bio"/>
  </r>
  <r>
    <s v="GREENRELAIS"/>
    <n v="7.7888888888888799"/>
    <n v="7.01"/>
    <n v="1"/>
    <x v="1"/>
    <n v="71.86"/>
    <n v="-64.849999999999994"/>
    <n v="-9.2510699001426531"/>
    <s v="Epicerie sucrée"/>
    <s v="Fruits secs"/>
  </r>
  <r>
    <s v="GREENRELAIS"/>
    <n v="2.3199999999999998"/>
    <n v="2.3199999999999998"/>
    <n v="1"/>
    <x v="0"/>
    <n v="71.86"/>
    <n v="-69.540000000000006"/>
    <n v="-29.974137931034488"/>
    <s v="Epicerie salée"/>
    <s v="Sel, épices, aide culinaire"/>
  </r>
  <r>
    <s v="GREENRELAIS"/>
    <n v="2.7"/>
    <n v="2.7"/>
    <n v="1"/>
    <x v="0"/>
    <n v="71.86"/>
    <n v="-69.16"/>
    <n v="-25.61481481481481"/>
    <s v="Epicerie salée"/>
    <s v="Farine, son, fécule"/>
  </r>
  <r>
    <s v="GREENRELAIS"/>
    <n v="2.34"/>
    <n v="2.34"/>
    <n v="1"/>
    <x v="0"/>
    <n v="71.86"/>
    <n v="-69.52"/>
    <n v="-29.70940170940171"/>
    <s v="Boisson"/>
    <s v="Boisson végétale"/>
  </r>
  <r>
    <s v="GREENRELAIS"/>
    <n v="7.3555555555555499"/>
    <n v="6.62"/>
    <n v="1"/>
    <x v="1"/>
    <n v="71.86"/>
    <n v="-65.239999999999995"/>
    <n v="-9.8549848942598182"/>
    <s v="Santé &amp; Bien-être"/>
    <s v="Digestion, transit, flore"/>
  </r>
  <r>
    <s v="GREENRELAIS"/>
    <n v="7.44"/>
    <n v="7.44"/>
    <n v="1"/>
    <x v="0"/>
    <n v="71.86"/>
    <n v="-64.42"/>
    <n v="-8.658602150537634"/>
    <s v="Epicerie salée"/>
    <s v="Huiles alimentaires bio"/>
  </r>
  <r>
    <s v="GREENRELAIS"/>
    <n v="7.69"/>
    <n v="7.69"/>
    <n v="1"/>
    <x v="0"/>
    <n v="71.86"/>
    <n v="-64.17"/>
    <n v="-8.3446033810143039"/>
    <s v="Epicerie sucrée"/>
    <s v="Purée de fruits secs"/>
  </r>
  <r>
    <s v="GREENRELAIS"/>
    <n v="3.38888888888888"/>
    <n v="3.05"/>
    <n v="1"/>
    <x v="1"/>
    <n v="71.86"/>
    <n v="-68.81"/>
    <n v="-22.56065573770492"/>
    <s v="Epicerie salée"/>
    <s v="Farine, son, fécule"/>
  </r>
  <r>
    <s v="GREENRELAIS"/>
    <n v="2.6"/>
    <n v="2.6"/>
    <n v="1"/>
    <x v="0"/>
    <n v="71.86"/>
    <n v="-69.260000000000005"/>
    <n v="-26.638461538461538"/>
    <s v="Epicerie sucrée"/>
    <s v="Chocolat bio"/>
  </r>
  <r>
    <s v="GREENRELAIS"/>
    <n v="3.1"/>
    <n v="3.1"/>
    <n v="1"/>
    <x v="0"/>
    <n v="71.86"/>
    <n v="-68.760000000000005"/>
    <n v="-22.180645161290325"/>
    <s v="Epicerie sucrée"/>
    <s v="Chocolat bio"/>
  </r>
  <r>
    <s v="GREENRELAIS"/>
    <n v="4.21"/>
    <n v="4.21"/>
    <n v="1"/>
    <x v="0"/>
    <n v="71.86"/>
    <n v="-67.650000000000006"/>
    <n v="-16.068883610451309"/>
    <s v="Epicerie sucrée"/>
    <s v="Chocolat bio"/>
  </r>
  <r>
    <s v="GREENRELAIS"/>
    <n v="4.5444444444444398"/>
    <n v="4.09"/>
    <n v="1"/>
    <x v="1"/>
    <n v="71.86"/>
    <n v="-67.77"/>
    <n v="-16.569682151589241"/>
    <s v="Epicerie sucrée"/>
    <s v="Chocolat bio"/>
  </r>
  <r>
    <s v="GREENRELAIS"/>
    <n v="2.36"/>
    <n v="2.36"/>
    <n v="1"/>
    <x v="0"/>
    <n v="71.86"/>
    <n v="-69.5"/>
    <n v="-29.449152542372882"/>
    <s v="Epicerie sucrée"/>
    <s v="Fruits secs"/>
  </r>
  <r>
    <s v="GREENRELAIS"/>
    <n v="5.31111111111111"/>
    <n v="4.78"/>
    <n v="1"/>
    <x v="1"/>
    <n v="71.86"/>
    <n v="-67.08"/>
    <n v="-14.03347280334728"/>
    <s v="Epicerie salée"/>
    <s v="Pâtes bio"/>
  </r>
  <r>
    <s v="GREENRELAIS"/>
    <n v="1.1200000000000001"/>
    <n v="1.1200000000000001"/>
    <n v="1"/>
    <x v="0"/>
    <n v="71.86"/>
    <n v="-70.739999999999995"/>
    <n v="-63.160714285714278"/>
    <s v="Epicerie sucrée"/>
    <s v="Fruits secs"/>
  </r>
  <r>
    <s v="GREENRELAIS"/>
    <n v="6.7333333333333298"/>
    <n v="6.06"/>
    <n v="1"/>
    <x v="1"/>
    <n v="71.86"/>
    <n v="-65.8"/>
    <n v="-10.858085808580858"/>
    <s v="Boisson"/>
    <s v="Boisson instantanée"/>
  </r>
  <r>
    <s v="GREENRELAIS"/>
    <n v="2.96842105263157"/>
    <n v="2.82"/>
    <n v="1"/>
    <x v="7"/>
    <n v="71.86"/>
    <n v="-69.040000000000006"/>
    <n v="-24.482269503546103"/>
    <s v="Epicerie sucrée"/>
    <s v="Chocolat bio"/>
  </r>
  <r>
    <s v="GREENRELAIS"/>
    <n v="2.37"/>
    <n v="2.37"/>
    <n v="1"/>
    <x v="0"/>
    <n v="71.86"/>
    <n v="-69.489999999999995"/>
    <n v="-29.320675105485229"/>
    <s v="Epicerie salée"/>
    <s v="Sauces et coulis"/>
  </r>
  <r>
    <s v="GREENRELAIS"/>
    <n v="1.81"/>
    <n v="1.81"/>
    <n v="1"/>
    <x v="0"/>
    <n v="71.86"/>
    <n v="-70.05"/>
    <n v="-38.701657458563531"/>
    <s v="Epicerie sucrée"/>
    <s v="Chocolat bio"/>
  </r>
  <r>
    <m/>
    <n v="2.14"/>
    <n v="2.14"/>
    <n v="1"/>
    <x v="0"/>
    <n v="82.75"/>
    <n v="-80.61"/>
    <n v="-37.668224299065415"/>
    <s v="Beauté &amp; Hygiène"/>
    <s v="Hygiène"/>
  </r>
  <r>
    <m/>
    <n v="12.64"/>
    <n v="12.64"/>
    <n v="1"/>
    <x v="0"/>
    <n v="82.75"/>
    <n v="-70.11"/>
    <n v="-5.5466772151898729"/>
    <s v="Alimentation Bébé"/>
    <s v="Lait infantile bio"/>
  </r>
  <r>
    <m/>
    <n v="8.66"/>
    <n v="8.66"/>
    <n v="1"/>
    <x v="0"/>
    <n v="82.75"/>
    <n v="-74.09"/>
    <n v="-8.5554272517321017"/>
    <s v="Beauté &amp; Hygiène"/>
    <s v="Hygiène Bébé, soin maternité"/>
  </r>
  <r>
    <m/>
    <n v="2.67"/>
    <n v="2.67"/>
    <n v="1"/>
    <x v="0"/>
    <n v="82.75"/>
    <n v="-80.08"/>
    <n v="-29.992509363295881"/>
    <s v="Beauté &amp; Hygiène"/>
    <s v="Hygiène"/>
  </r>
  <r>
    <m/>
    <n v="1.85"/>
    <n v="1.85"/>
    <n v="1"/>
    <x v="0"/>
    <n v="82.75"/>
    <n v="-80.900000000000006"/>
    <n v="-43.729729729729733"/>
    <s v="Epicerie sucrée"/>
    <s v="Tartines et biscottes"/>
  </r>
  <r>
    <m/>
    <n v="3.36"/>
    <n v="3.36"/>
    <n v="1"/>
    <x v="0"/>
    <n v="82.75"/>
    <n v="-79.39"/>
    <n v="-23.62797619047619"/>
    <s v="Beauté &amp; Hygiène"/>
    <s v="Hygiène"/>
  </r>
  <r>
    <m/>
    <n v="1.93"/>
    <n v="1.93"/>
    <n v="1"/>
    <x v="0"/>
    <n v="82.75"/>
    <n v="-80.819999999999993"/>
    <n v="-41.875647668393782"/>
    <s v="Beauté &amp; Hygiène"/>
    <s v="Hygiène"/>
  </r>
  <r>
    <m/>
    <n v="6.73"/>
    <n v="6.73"/>
    <n v="1"/>
    <x v="0"/>
    <n v="82.75"/>
    <n v="-76.02"/>
    <n v="-11.295690936106983"/>
    <s v="Maison"/>
    <s v="Carafes filtrantes et Fontaines"/>
  </r>
  <r>
    <m/>
    <n v="3.87"/>
    <n v="3.87"/>
    <n v="1"/>
    <x v="0"/>
    <n v="82.75"/>
    <n v="-78.88"/>
    <n v="-20.382428940568474"/>
    <s v="Epicerie salée"/>
    <s v="Pain et biscottes"/>
  </r>
  <r>
    <m/>
    <n v="33.08"/>
    <n v="33.08"/>
    <n v="2"/>
    <x v="0"/>
    <n v="82.75"/>
    <n v="-132.42000000000002"/>
    <n v="-4.0030229746070143"/>
    <s v="Enfant"/>
    <s v="Couches écologiques"/>
  </r>
  <r>
    <m/>
    <n v="33.08"/>
    <n v="33.08"/>
    <n v="2"/>
    <x v="0"/>
    <n v="82.75"/>
    <n v="-132.42000000000002"/>
    <n v="-4.0030229746070143"/>
    <s v="Enfant"/>
    <s v="Couches écologiques"/>
  </r>
  <r>
    <m/>
    <n v="4.29"/>
    <n v="4.29"/>
    <n v="2"/>
    <x v="0"/>
    <n v="82.75"/>
    <n v="-161.21"/>
    <n v="-37.578088578088582"/>
    <s v="Beauté &amp; Hygiène"/>
    <s v="Hygiène Bébé, soin maternité"/>
  </r>
  <r>
    <m/>
    <n v="4.8133333333333299"/>
    <n v="3.61"/>
    <n v="2"/>
    <x v="5"/>
    <n v="82.75"/>
    <n v="-161.88999999999999"/>
    <n v="-44.844875346260388"/>
    <s v="Beauté &amp; Hygiène"/>
    <s v="Hygiène Bébé, soin maternité"/>
  </r>
  <r>
    <m/>
    <n v="5.7888888888888799"/>
    <n v="5.21"/>
    <n v="2"/>
    <x v="1"/>
    <n v="82.75"/>
    <n v="-160.29"/>
    <n v="-30.765834932821495"/>
    <s v="Epicerie salée"/>
    <s v="Poisson, viande, pâtés"/>
  </r>
  <r>
    <m/>
    <n v="7.76"/>
    <n v="7.76"/>
    <n v="1"/>
    <x v="0"/>
    <n v="21.67"/>
    <n v="-13.910000000000002"/>
    <n v="-1.7925257731958766"/>
    <s v="Beauté &amp; Hygiène"/>
    <s v="Soins des cheveux"/>
  </r>
  <r>
    <m/>
    <n v="9.77"/>
    <n v="9.77"/>
    <n v="1"/>
    <x v="0"/>
    <n v="21.67"/>
    <n v="-11.900000000000002"/>
    <n v="-1.2180143295803483"/>
    <s v="Maison"/>
    <s v="Entretien"/>
  </r>
  <r>
    <m/>
    <n v="7.84"/>
    <n v="7.84"/>
    <n v="1"/>
    <x v="0"/>
    <n v="21.67"/>
    <n v="-13.830000000000002"/>
    <n v="-1.7640306122448983"/>
    <s v="Maison"/>
    <s v="Entretien"/>
  </r>
  <r>
    <m/>
    <n v="4.04"/>
    <n v="4.04"/>
    <n v="2"/>
    <x v="0"/>
    <n v="21.67"/>
    <n v="-39.300000000000004"/>
    <n v="-9.7277227722772288"/>
    <s v="Beauté &amp; Hygiène"/>
    <s v="Hygiène"/>
  </r>
  <r>
    <s v="HAPPEEZ"/>
    <n v="1.64"/>
    <n v="1.64"/>
    <n v="1"/>
    <x v="0"/>
    <n v="9.17"/>
    <n v="-7.53"/>
    <n v="-4.5914634146341466"/>
    <n v="0"/>
    <n v="0"/>
  </r>
  <r>
    <s v="HAPPEEZ"/>
    <n v="9.33"/>
    <n v="9.33"/>
    <n v="6"/>
    <x v="0"/>
    <n v="9.17"/>
    <n v="-45.69"/>
    <n v="-4.897106109324759"/>
    <n v="0"/>
    <n v="0"/>
  </r>
  <r>
    <m/>
    <n v="2.2111111111111099"/>
    <n v="1.99"/>
    <n v="1"/>
    <x v="1"/>
    <n v="19.11"/>
    <n v="-17.12"/>
    <n v="-8.6030150753768844"/>
    <s v="Maison"/>
    <s v="Entretien"/>
  </r>
  <r>
    <m/>
    <n v="20.74"/>
    <n v="20.74"/>
    <n v="1"/>
    <x v="0"/>
    <n v="19.11"/>
    <n v="1.629999999999999"/>
    <n v="7.8592092574734776E-2"/>
    <s v="Beauté &amp; Hygiène"/>
    <s v="Soins du visage"/>
  </r>
  <r>
    <m/>
    <n v="5.07"/>
    <n v="5.07"/>
    <n v="1"/>
    <x v="0"/>
    <n v="19.11"/>
    <n v="-14.04"/>
    <n v="-2.7692307692307687"/>
    <s v="Beauté &amp; Hygiène"/>
    <s v="Epilation"/>
  </r>
  <r>
    <m/>
    <n v="4.4400000000000004"/>
    <n v="4.4400000000000004"/>
    <n v="1"/>
    <x v="0"/>
    <n v="19.11"/>
    <n v="-14.669999999999998"/>
    <n v="-3.3040540540540535"/>
    <s v="Beauté &amp; Hygiène"/>
    <s v="Hygiène"/>
  </r>
  <r>
    <m/>
    <n v="8.4111111111111097"/>
    <n v="7.57"/>
    <n v="1"/>
    <x v="1"/>
    <n v="26.26"/>
    <n v="-18.690000000000001"/>
    <n v="-2.4689564068692205"/>
    <s v="Beauté &amp; Hygiène"/>
    <s v="Maquillage"/>
  </r>
  <r>
    <m/>
    <n v="5.58"/>
    <n v="5.58"/>
    <n v="1"/>
    <x v="0"/>
    <n v="26.26"/>
    <n v="-20.68"/>
    <n v="-3.7060931899641578"/>
    <s v="Beauté &amp; Hygiène"/>
    <s v="Maquillage"/>
  </r>
  <r>
    <m/>
    <n v="7.35"/>
    <n v="7.35"/>
    <n v="1"/>
    <x v="0"/>
    <n v="26.26"/>
    <n v="-18.910000000000004"/>
    <n v="-2.572789115646259"/>
    <s v="Beauté &amp; Hygiène"/>
    <s v="Soins des cheveux"/>
  </r>
  <r>
    <m/>
    <n v="8.7799999999999994"/>
    <n v="8.7799999999999994"/>
    <n v="1"/>
    <x v="0"/>
    <n v="26.26"/>
    <n v="-17.480000000000004"/>
    <n v="-1.9908883826879278"/>
    <s v="Beauté &amp; Hygiène"/>
    <s v="Soins des cheveux"/>
  </r>
  <r>
    <m/>
    <n v="5.42"/>
    <n v="5.42"/>
    <n v="2"/>
    <x v="0"/>
    <n v="26.26"/>
    <n v="-47.1"/>
    <n v="-8.6900369003690034"/>
    <s v="Beauté &amp; Hygiène"/>
    <s v="Hygiène"/>
  </r>
  <r>
    <m/>
    <n v="6.42"/>
    <n v="6.42"/>
    <n v="3"/>
    <x v="0"/>
    <n v="26.26"/>
    <n v="-72.36"/>
    <n v="-11.271028037383177"/>
    <s v="Beauté &amp; Hygiène"/>
    <s v="Hygiène"/>
  </r>
  <r>
    <m/>
    <n v="15.31"/>
    <n v="15.31"/>
    <n v="1"/>
    <x v="0"/>
    <n v="21.84"/>
    <n v="-6.5299999999999994"/>
    <n v="-0.42651861528412799"/>
    <s v="Enfant"/>
    <s v="Repas Bébé"/>
  </r>
  <r>
    <m/>
    <n v="20.13"/>
    <n v="20.13"/>
    <n v="1"/>
    <x v="0"/>
    <n v="21.84"/>
    <n v="-1.7100000000000009"/>
    <n v="-8.494783904619975E-2"/>
    <s v="Enfant"/>
    <s v="Repas Bébé"/>
  </r>
  <r>
    <m/>
    <n v="1.46"/>
    <n v="1.46"/>
    <n v="1"/>
    <x v="0"/>
    <n v="50.51"/>
    <n v="-49.05"/>
    <n v="-33.595890410958901"/>
    <s v="Epicerie salée"/>
    <s v="Sauces et coulis"/>
  </r>
  <r>
    <m/>
    <n v="1.84"/>
    <n v="1.84"/>
    <n v="1"/>
    <x v="0"/>
    <n v="50.51"/>
    <n v="-48.669999999999995"/>
    <n v="-26.451086956521735"/>
    <s v="Epicerie salée"/>
    <s v="Sauces et coulis"/>
  </r>
  <r>
    <m/>
    <n v="16.2222222222222"/>
    <n v="14.6"/>
    <n v="1"/>
    <x v="1"/>
    <n v="50.51"/>
    <n v="-35.909999999999997"/>
    <n v="-2.45958904109589"/>
    <s v="Extérieur"/>
    <s v="Gourdes"/>
  </r>
  <r>
    <m/>
    <n v="1.1599999999999999"/>
    <n v="1.1599999999999999"/>
    <n v="1"/>
    <x v="0"/>
    <n v="50.51"/>
    <n v="-49.35"/>
    <n v="-42.543103448275865"/>
    <s v="Epicerie salée"/>
    <s v="Sauces et coulis"/>
  </r>
  <r>
    <m/>
    <n v="24.89"/>
    <n v="24.89"/>
    <n v="1"/>
    <x v="0"/>
    <n v="50.51"/>
    <n v="-25.619999999999997"/>
    <n v="-1.0293290478103654"/>
    <s v="Extérieur"/>
    <s v="Gourdes"/>
  </r>
  <r>
    <m/>
    <n v="2.21"/>
    <n v="2.21"/>
    <n v="1"/>
    <x v="0"/>
    <n v="50.51"/>
    <n v="-48.3"/>
    <n v="-21.855203619909503"/>
    <s v="Epicerie salée"/>
    <s v="Sauces et coulis"/>
  </r>
  <r>
    <m/>
    <n v="3.21"/>
    <n v="3.21"/>
    <n v="1"/>
    <x v="0"/>
    <n v="50.51"/>
    <n v="-47.3"/>
    <n v="-14.735202492211837"/>
    <s v="Epicerie sucrée"/>
    <s v="Fruits secs"/>
  </r>
  <r>
    <m/>
    <n v="31.76"/>
    <n v="31.76"/>
    <n v="1"/>
    <x v="0"/>
    <n v="50.51"/>
    <n v="-18.749999999999996"/>
    <n v="-0.59036523929471019"/>
    <s v="Extérieur"/>
    <s v="Gourdes"/>
  </r>
  <r>
    <m/>
    <n v="6.46"/>
    <n v="6.46"/>
    <n v="1"/>
    <x v="0"/>
    <n v="50.51"/>
    <n v="-44.05"/>
    <n v="-6.8188854489164079"/>
    <s v="Epicerie sucrée"/>
    <s v="Pâte à tartiner"/>
  </r>
  <r>
    <m/>
    <n v="2.12"/>
    <n v="2.12"/>
    <n v="1"/>
    <x v="0"/>
    <n v="50.51"/>
    <n v="-48.39"/>
    <n v="-22.825471698113208"/>
    <s v="Epicerie salée"/>
    <s v="Légumes et conserves"/>
  </r>
  <r>
    <m/>
    <n v="8.67"/>
    <n v="8.67"/>
    <n v="3"/>
    <x v="0"/>
    <n v="34.14"/>
    <n v="-93.75"/>
    <n v="-10.813148788927336"/>
    <s v="Epicerie salée"/>
    <s v="Pâtes bio"/>
  </r>
  <r>
    <m/>
    <n v="10.4"/>
    <n v="10.4"/>
    <n v="4"/>
    <x v="0"/>
    <n v="34.14"/>
    <n v="-126.16"/>
    <n v="-12.13076923076923"/>
    <s v="Epicerie salée"/>
    <s v="Pâtes bio"/>
  </r>
  <r>
    <m/>
    <n v="26.46"/>
    <n v="26.46"/>
    <n v="6"/>
    <x v="0"/>
    <n v="34.14"/>
    <n v="-178.38"/>
    <n v="-6.7414965986394551"/>
    <s v="Epicerie sucrée"/>
    <s v="Céréales petit déjeuner"/>
  </r>
  <r>
    <m/>
    <n v="10.64"/>
    <n v="10.64"/>
    <n v="1"/>
    <x v="0"/>
    <n v="30.29"/>
    <n v="-19.649999999999999"/>
    <n v="-1.8468045112781952"/>
    <s v="Epicerie salée"/>
    <s v="Huiles alimentaires bio"/>
  </r>
  <r>
    <m/>
    <n v="1.83"/>
    <n v="1.83"/>
    <n v="1"/>
    <x v="0"/>
    <n v="30.29"/>
    <n v="-28.46"/>
    <n v="-15.55191256830601"/>
    <s v="Epicerie salée"/>
    <s v="Légumineuses et céréales"/>
  </r>
  <r>
    <m/>
    <n v="11.6111111111111"/>
    <n v="10.45"/>
    <n v="1"/>
    <x v="1"/>
    <n v="30.29"/>
    <n v="-19.84"/>
    <n v="-1.8985645933014355"/>
    <s v="Epicerie sucrée"/>
    <s v="Miel et confiture"/>
  </r>
  <r>
    <m/>
    <n v="8.0299999999999994"/>
    <n v="8.0299999999999994"/>
    <n v="1"/>
    <x v="0"/>
    <n v="30.29"/>
    <n v="-22.259999999999998"/>
    <n v="-2.7721046077210461"/>
    <s v="Epicerie sucrée"/>
    <s v="Miel et confiture"/>
  </r>
  <r>
    <m/>
    <n v="1.92"/>
    <n v="1.92"/>
    <n v="1"/>
    <x v="0"/>
    <n v="30.29"/>
    <n v="-28.369999999999997"/>
    <n v="-14.776041666666666"/>
    <s v="Epicerie salée"/>
    <s v="Riz bio"/>
  </r>
  <r>
    <m/>
    <n v="3.24"/>
    <n v="3.24"/>
    <n v="1"/>
    <x v="0"/>
    <n v="30.29"/>
    <n v="-27.049999999999997"/>
    <n v="-8.3487654320987641"/>
    <s v="Epicerie salée"/>
    <s v="Pâtes bio"/>
  </r>
  <r>
    <m/>
    <n v="7.64"/>
    <n v="7.64"/>
    <n v="2"/>
    <x v="0"/>
    <n v="30.29"/>
    <n v="-52.94"/>
    <n v="-6.9293193717277486"/>
    <s v="Epicerie salée"/>
    <s v="Sel, épices, aide culinaire"/>
  </r>
  <r>
    <s v="GREENRELAIS"/>
    <n v="2.75"/>
    <n v="2.75"/>
    <n v="1"/>
    <x v="0"/>
    <n v="45.12"/>
    <n v="-42.37"/>
    <n v="-15.407272727272726"/>
    <s v="Alimentation Bébé"/>
    <s v="Petits pots bébé du midi"/>
  </r>
  <r>
    <s v="GREENRELAIS"/>
    <n v="2.89"/>
    <n v="2.89"/>
    <n v="1"/>
    <x v="0"/>
    <n v="45.12"/>
    <n v="-42.23"/>
    <n v="-14.612456747404842"/>
    <s v="Alimentation Bébé"/>
    <s v="Petits pots légumes bébé"/>
  </r>
  <r>
    <s v="GREENRELAIS"/>
    <n v="1.26"/>
    <n v="1.26"/>
    <n v="1"/>
    <x v="0"/>
    <n v="45.12"/>
    <n v="-43.86"/>
    <n v="-34.80952380952381"/>
    <s v="Alimentation Bébé"/>
    <s v="Petits pots légumes bébé"/>
  </r>
  <r>
    <s v="GREENRELAIS"/>
    <n v="1.39"/>
    <n v="1.39"/>
    <n v="1"/>
    <x v="0"/>
    <n v="45.12"/>
    <n v="-43.73"/>
    <n v="-31.46043165467626"/>
    <s v="Alimentation Bébé"/>
    <s v="Petits pots fruits bébé"/>
  </r>
  <r>
    <s v="GREENRELAIS"/>
    <n v="3.04"/>
    <n v="3.04"/>
    <n v="1"/>
    <x v="0"/>
    <n v="45.12"/>
    <n v="-42.08"/>
    <n v="-13.842105263157894"/>
    <s v="Alimentation Bébé"/>
    <s v="Petits pots bébé du midi"/>
  </r>
  <r>
    <s v="GREENRELAIS"/>
    <n v="1.21"/>
    <n v="1.21"/>
    <n v="1"/>
    <x v="0"/>
    <n v="45.12"/>
    <n v="-43.91"/>
    <n v="-36.289256198347104"/>
    <s v="Alimentation Bébé"/>
    <s v="Petits pots fruits bébé"/>
  </r>
  <r>
    <s v="GREENRELAIS"/>
    <n v="2.56"/>
    <n v="2.56"/>
    <n v="1"/>
    <x v="0"/>
    <n v="45.12"/>
    <n v="-42.559999999999995"/>
    <n v="-16.624999999999996"/>
    <s v="Alimentation Bébé"/>
    <s v="Goûters &amp; biscuits bio bébé"/>
  </r>
  <r>
    <s v="GREENRELAIS"/>
    <n v="1.28"/>
    <n v="1.28"/>
    <n v="1"/>
    <x v="0"/>
    <n v="45.12"/>
    <n v="-43.839999999999996"/>
    <n v="-34.249999999999993"/>
    <s v="Alimentation Bébé"/>
    <s v="Petits pots fruits bébé"/>
  </r>
  <r>
    <s v="GREENRELAIS"/>
    <n v="1.66"/>
    <n v="1.66"/>
    <n v="1"/>
    <x v="0"/>
    <n v="45.12"/>
    <n v="-43.46"/>
    <n v="-26.180722891566266"/>
    <s v="Alimentation Bébé"/>
    <s v="Petits pots fruits bébé"/>
  </r>
  <r>
    <s v="GREENRELAIS"/>
    <n v="3.2"/>
    <n v="3.2"/>
    <n v="1"/>
    <x v="0"/>
    <n v="45.12"/>
    <n v="-41.919999999999995"/>
    <n v="-13.099999999999998"/>
    <s v="Alimentation Bébé"/>
    <s v="Petits pots bébé du midi"/>
  </r>
  <r>
    <s v="GREENRELAIS"/>
    <n v="1.73"/>
    <n v="1.73"/>
    <n v="1"/>
    <x v="0"/>
    <n v="45.12"/>
    <n v="-43.39"/>
    <n v="-25.080924855491329"/>
    <s v="Alimentation Bébé"/>
    <s v="Petits pots fruits bébé"/>
  </r>
  <r>
    <s v="GREENRELAIS"/>
    <n v="1.42"/>
    <n v="1.42"/>
    <n v="1"/>
    <x v="0"/>
    <n v="45.12"/>
    <n v="-43.699999999999996"/>
    <n v="-30.774647887323944"/>
    <s v="Alimentation Bébé"/>
    <s v="Petits pots fruits bébé"/>
  </r>
  <r>
    <s v="GREENRELAIS"/>
    <n v="1.05"/>
    <n v="1.05"/>
    <n v="1"/>
    <x v="0"/>
    <n v="45.12"/>
    <n v="-44.07"/>
    <n v="-41.971428571428568"/>
    <s v="Alimentation Bébé"/>
    <s v="Petits pots fruits bébé"/>
  </r>
  <r>
    <s v="GREENRELAIS"/>
    <n v="1.55"/>
    <n v="1.55"/>
    <n v="1"/>
    <x v="0"/>
    <n v="45.12"/>
    <n v="-43.57"/>
    <n v="-28.109677419354838"/>
    <s v="Alimentation Bébé"/>
    <s v="Petits pots fruits bébé"/>
  </r>
  <r>
    <s v="GREENRELAIS"/>
    <n v="3.48"/>
    <n v="3.48"/>
    <n v="1"/>
    <x v="0"/>
    <n v="45.12"/>
    <n v="-41.64"/>
    <n v="-11.965517241379311"/>
    <s v="Alimentation Bébé"/>
    <s v="Petits pots fruits bébé"/>
  </r>
  <r>
    <s v="GREENRELAIS"/>
    <n v="2.36"/>
    <n v="2.36"/>
    <n v="1"/>
    <x v="0"/>
    <n v="45.12"/>
    <n v="-42.76"/>
    <n v="-18.118644067796609"/>
    <s v="Alimentation Bébé"/>
    <s v="Petits pots bébé du midi"/>
  </r>
  <r>
    <s v="GREENRELAIS"/>
    <n v="2.4900000000000002"/>
    <n v="2.4900000000000002"/>
    <n v="1"/>
    <x v="0"/>
    <n v="45.12"/>
    <n v="-42.629999999999995"/>
    <n v="-17.120481927710841"/>
    <s v="Alimentation Bébé"/>
    <s v="Goûters &amp; biscuits bio bébé"/>
  </r>
  <r>
    <s v="GREENRELAIS"/>
    <n v="4.4800000000000004"/>
    <n v="4.4800000000000004"/>
    <n v="1"/>
    <x v="0"/>
    <n v="45.12"/>
    <n v="-40.64"/>
    <n v="-9.0714285714285712"/>
    <s v="Alimentation Bébé"/>
    <s v="Petits pots bébé du midi"/>
  </r>
  <r>
    <s v="GREENRELAIS"/>
    <n v="4.3"/>
    <n v="4.3"/>
    <n v="2"/>
    <x v="0"/>
    <n v="45.12"/>
    <n v="-85.94"/>
    <n v="-19.986046511627908"/>
    <s v="Alimentation Bébé"/>
    <s v="Desserts lactés bébé"/>
  </r>
  <r>
    <s v="GREENRELAIS"/>
    <n v="3.78"/>
    <n v="3.78"/>
    <n v="2"/>
    <x v="0"/>
    <n v="45.12"/>
    <n v="-86.46"/>
    <n v="-22.873015873015873"/>
    <s v="Alimentation Bébé"/>
    <s v="Petits pots bébé du midi"/>
  </r>
  <r>
    <s v="GREENRELAIS"/>
    <n v="2.81"/>
    <n v="2.81"/>
    <n v="2"/>
    <x v="0"/>
    <n v="45.12"/>
    <n v="-87.429999999999993"/>
    <n v="-31.113879003558715"/>
    <s v="Alimentation Bébé"/>
    <s v="Petits pots fruits bébé"/>
  </r>
  <r>
    <s v="GREENRELAIS"/>
    <n v="2.59"/>
    <n v="2.59"/>
    <n v="2"/>
    <x v="0"/>
    <n v="45.12"/>
    <n v="-87.649999999999991"/>
    <n v="-33.841698841698843"/>
    <s v="Alimentation Bébé"/>
    <s v="Petits pots fruits bébé"/>
  </r>
  <r>
    <s v="GREENRELAIS"/>
    <n v="4.96"/>
    <n v="4.96"/>
    <n v="2"/>
    <x v="0"/>
    <n v="45.12"/>
    <n v="-85.28"/>
    <n v="-17.193548387096776"/>
    <s v="Alimentation Bébé"/>
    <s v="Petits pots bébé du midi"/>
  </r>
  <r>
    <s v="GREENRELAIS"/>
    <n v="4.72"/>
    <n v="4.72"/>
    <n v="2"/>
    <x v="0"/>
    <n v="45.12"/>
    <n v="-85.52"/>
    <n v="-18.118644067796609"/>
    <s v="Alimentation Bébé"/>
    <s v="Petits pots bébé du midi"/>
  </r>
  <r>
    <s v="GREENRELAIS"/>
    <n v="3.24"/>
    <n v="3.24"/>
    <n v="2"/>
    <x v="0"/>
    <n v="45.12"/>
    <n v="-87"/>
    <n v="-26.851851851851851"/>
    <s v="Alimentation Bébé"/>
    <s v="Petits pots fruits bébé"/>
  </r>
  <r>
    <m/>
    <n v="11.45"/>
    <n v="11.45"/>
    <n v="1"/>
    <x v="0"/>
    <n v="37.78"/>
    <n v="-26.330000000000002"/>
    <n v="-2.299563318777293"/>
    <s v="Enfant"/>
    <s v="Jouets écologiques"/>
  </r>
  <r>
    <m/>
    <n v="4.2"/>
    <n v="4.2"/>
    <n v="1"/>
    <x v="0"/>
    <n v="37.78"/>
    <n v="-33.58"/>
    <n v="-7.9952380952380944"/>
    <s v="Santé &amp; Bien-être"/>
    <s v="Parapharmacie"/>
  </r>
  <r>
    <m/>
    <n v="12.96"/>
    <n v="12.96"/>
    <n v="1"/>
    <x v="0"/>
    <n v="37.78"/>
    <n v="-24.82"/>
    <n v="-1.9151234567901234"/>
    <s v="Santé &amp; Bien-être"/>
    <s v="Compléments alimentaires"/>
  </r>
  <r>
    <m/>
    <n v="8.01"/>
    <n v="8.01"/>
    <n v="2"/>
    <x v="0"/>
    <n v="37.78"/>
    <n v="-67.55"/>
    <n v="-8.4332084893882637"/>
    <s v="Beauté &amp; Hygiène"/>
    <s v="Soins des cheveux"/>
  </r>
  <r>
    <m/>
    <n v="10.029999999999999"/>
    <n v="10.029999999999999"/>
    <n v="2"/>
    <x v="0"/>
    <n v="37.78"/>
    <n v="-65.53"/>
    <n v="-6.5333998005982057"/>
    <s v="Beauté &amp; Hygiène"/>
    <s v="Soins des cheveux"/>
  </r>
  <r>
    <m/>
    <n v="8.67"/>
    <n v="8.67"/>
    <n v="2"/>
    <x v="0"/>
    <n v="37.78"/>
    <n v="-66.89"/>
    <n v="-7.7151095732410608"/>
    <s v="Beauté &amp; Hygiène"/>
    <s v="Hygiène Bébé, soin maternité"/>
  </r>
  <r>
    <m/>
    <n v="4.0599999999999996"/>
    <n v="4.0599999999999996"/>
    <n v="1"/>
    <x v="0"/>
    <n v="8.91"/>
    <n v="-4.8500000000000005"/>
    <n v="-1.1945812807881775"/>
    <s v="Epicerie salée"/>
    <s v="Farine, son, fécule"/>
  </r>
  <r>
    <m/>
    <n v="2.3294117647058799"/>
    <n v="1.98"/>
    <n v="1"/>
    <x v="4"/>
    <n v="8.91"/>
    <n v="-6.93"/>
    <n v="-3.5"/>
    <s v="Epicerie salée"/>
    <s v="Farine, son, fécule"/>
  </r>
  <r>
    <m/>
    <n v="2.8333333333333299"/>
    <n v="2.5499999999999998"/>
    <n v="1"/>
    <x v="1"/>
    <n v="8.91"/>
    <n v="-6.36"/>
    <n v="-2.494117647058824"/>
    <s v="Epicerie salée"/>
    <s v="Farine, son, fécule"/>
  </r>
  <r>
    <m/>
    <n v="2.9999999999999898"/>
    <n v="2.4"/>
    <n v="1"/>
    <x v="6"/>
    <n v="8.91"/>
    <n v="-6.51"/>
    <n v="-2.7124999999999999"/>
    <s v="Epicerie salée"/>
    <s v="Pain et biscottes"/>
  </r>
  <r>
    <m/>
    <n v="13.41"/>
    <n v="13.41"/>
    <n v="2"/>
    <x v="0"/>
    <n v="7.94"/>
    <n v="-2.4700000000000006"/>
    <n v="-0.18419090231170773"/>
    <s v="Beauté &amp; Hygiène"/>
    <s v="Douche et Bain"/>
  </r>
  <r>
    <m/>
    <n v="4"/>
    <n v="3.6"/>
    <n v="1"/>
    <x v="1"/>
    <n v="51.78"/>
    <n v="-48.18"/>
    <n v="-13.383333333333333"/>
    <s v="Epicerie salée"/>
    <s v="Légumineuses et céréales"/>
  </r>
  <r>
    <m/>
    <n v="2.02"/>
    <n v="2.02"/>
    <n v="1"/>
    <x v="0"/>
    <n v="51.78"/>
    <n v="-49.76"/>
    <n v="-24.633663366336634"/>
    <s v="Epicerie sucrée"/>
    <s v="Aide à la pâtisserie"/>
  </r>
  <r>
    <m/>
    <n v="2.02"/>
    <n v="2.02"/>
    <n v="1"/>
    <x v="0"/>
    <n v="51.78"/>
    <n v="-49.76"/>
    <n v="-24.633663366336634"/>
    <s v="Epicerie sucrée"/>
    <s v="Céréales petit déjeuner"/>
  </r>
  <r>
    <m/>
    <n v="1.45"/>
    <n v="1.45"/>
    <n v="1"/>
    <x v="0"/>
    <n v="51.78"/>
    <n v="-50.33"/>
    <n v="-34.710344827586205"/>
    <s v="Maison"/>
    <s v="Art de la table"/>
  </r>
  <r>
    <m/>
    <n v="4.9111111111111097"/>
    <n v="4.42"/>
    <n v="1"/>
    <x v="1"/>
    <n v="51.78"/>
    <n v="-47.36"/>
    <n v="-10.714932126696832"/>
    <s v="Maison"/>
    <s v="Conservation"/>
  </r>
  <r>
    <m/>
    <n v="3.29"/>
    <n v="3.29"/>
    <n v="1"/>
    <x v="0"/>
    <n v="51.78"/>
    <n v="-48.49"/>
    <n v="-14.738601823708207"/>
    <s v="Epicerie salée"/>
    <s v="Farine, son, fécule"/>
  </r>
  <r>
    <m/>
    <n v="8.93"/>
    <n v="8.93"/>
    <n v="1"/>
    <x v="0"/>
    <n v="51.78"/>
    <n v="-42.85"/>
    <n v="-4.7984322508398662"/>
    <s v="Beauté &amp; Hygiène"/>
    <s v="Douche et Bain"/>
  </r>
  <r>
    <m/>
    <n v="5.62"/>
    <n v="5.62"/>
    <n v="1"/>
    <x v="0"/>
    <n v="51.78"/>
    <n v="-46.160000000000004"/>
    <n v="-8.2135231316725985"/>
    <s v="Epicerie sucrée"/>
    <s v="Fruits secs"/>
  </r>
  <r>
    <m/>
    <n v="0.97777777777777697"/>
    <n v="0.88"/>
    <n v="1"/>
    <x v="1"/>
    <n v="51.78"/>
    <n v="-50.9"/>
    <n v="-57.840909090909086"/>
    <s v="Epicerie sucrée"/>
    <s v="Aide à la pâtisserie"/>
  </r>
  <r>
    <m/>
    <n v="2.08"/>
    <n v="2.08"/>
    <n v="1"/>
    <x v="0"/>
    <n v="51.78"/>
    <n v="-49.7"/>
    <n v="-23.89423076923077"/>
    <s v="Epicerie salée"/>
    <s v="Farine, son, fécule"/>
  </r>
  <r>
    <m/>
    <n v="4.93333333333333"/>
    <n v="4.4400000000000004"/>
    <n v="1"/>
    <x v="1"/>
    <n v="51.78"/>
    <n v="-47.34"/>
    <n v="-10.662162162162161"/>
    <s v="Epicerie salée"/>
    <s v="Légumineuses et céréales"/>
  </r>
  <r>
    <m/>
    <n v="8.1300000000000008"/>
    <n v="8.1300000000000008"/>
    <n v="1"/>
    <x v="0"/>
    <n v="51.78"/>
    <n v="-43.65"/>
    <n v="-5.3690036900368998"/>
    <s v="Epicerie sucrée"/>
    <s v="Fruits secs"/>
  </r>
  <r>
    <m/>
    <n v="3.47"/>
    <n v="3.47"/>
    <n v="1"/>
    <x v="0"/>
    <n v="51.78"/>
    <n v="-48.31"/>
    <n v="-13.922190201729107"/>
    <s v="Beauté &amp; Hygiène"/>
    <s v="Hygiène"/>
  </r>
  <r>
    <m/>
    <n v="2.8470588235294101"/>
    <n v="2.42"/>
    <n v="1"/>
    <x v="4"/>
    <n v="51.78"/>
    <n v="-49.36"/>
    <n v="-20.396694214876032"/>
    <s v="Epicerie salée"/>
    <s v="Farine, son, fécule"/>
  </r>
  <r>
    <m/>
    <n v="2.7333333333333298"/>
    <n v="2.46"/>
    <n v="1"/>
    <x v="1"/>
    <n v="51.78"/>
    <n v="-49.32"/>
    <n v="-20.04878048780488"/>
    <s v="Epicerie sucrée"/>
    <s v="Céréales petit déjeuner"/>
  </r>
  <r>
    <m/>
    <n v="6.81"/>
    <n v="6.81"/>
    <n v="2"/>
    <x v="0"/>
    <n v="51.78"/>
    <n v="-96.75"/>
    <n v="-14.20704845814978"/>
    <s v="Epicerie salée"/>
    <s v="Farine, son, fécule"/>
  </r>
  <r>
    <m/>
    <n v="1.65"/>
    <n v="1.65"/>
    <n v="2"/>
    <x v="0"/>
    <n v="51.78"/>
    <n v="-101.91"/>
    <n v="-61.763636363636365"/>
    <s v="Epicerie salée"/>
    <s v="Sauces et coulis"/>
  </r>
  <r>
    <m/>
    <n v="7.8555555555555499"/>
    <n v="7.07"/>
    <n v="2"/>
    <x v="1"/>
    <n v="51.78"/>
    <n v="-96.490000000000009"/>
    <n v="-13.647807637906649"/>
    <s v="Epicerie salée"/>
    <s v="Farine, son, fécule"/>
  </r>
  <r>
    <s v="GREENRELAIS"/>
    <n v="83.95"/>
    <n v="83.95"/>
    <n v="6"/>
    <x v="0"/>
    <n v="70.87"/>
    <n v="-341.27000000000004"/>
    <n v="-4.0651578320428827"/>
    <s v="Alimentation Bébé"/>
    <s v="Lait infantile bio"/>
  </r>
  <r>
    <m/>
    <n v="19.16"/>
    <n v="19.16"/>
    <n v="1"/>
    <x v="0"/>
    <n v="12.74"/>
    <n v="6.42"/>
    <n v="0.33507306889352817"/>
    <s v="Enfant"/>
    <s v="Hygiène Change et Soins"/>
  </r>
  <r>
    <m/>
    <n v="9.1"/>
    <n v="9.1"/>
    <n v="1"/>
    <x v="0"/>
    <n v="54.78"/>
    <n v="-45.68"/>
    <n v="-5.0197802197802197"/>
    <s v="Santé &amp; Bien-être"/>
    <s v="Parapharmacie"/>
  </r>
  <r>
    <m/>
    <n v="12.506329113924"/>
    <n v="9.8800000000000008"/>
    <n v="2"/>
    <x v="8"/>
    <n v="54.78"/>
    <n v="-99.68"/>
    <n v="-10.089068825910932"/>
    <s v="Santé &amp; Bien-être"/>
    <s v="Aromathérapie"/>
  </r>
  <r>
    <m/>
    <n v="67.83"/>
    <n v="67.83"/>
    <n v="7"/>
    <x v="0"/>
    <n v="54.78"/>
    <n v="-315.63000000000005"/>
    <n v="-4.6532507739938094"/>
    <s v="Beauté &amp; Hygiène"/>
    <s v="Soins du corps"/>
  </r>
  <r>
    <m/>
    <n v="2.5099999999999998"/>
    <n v="2.5099999999999998"/>
    <n v="1"/>
    <x v="0"/>
    <n v="67"/>
    <n v="-64.489999999999995"/>
    <n v="-25.693227091633467"/>
    <s v="Epicerie sucrée"/>
    <s v="Biscuits, Gâteaux"/>
  </r>
  <r>
    <m/>
    <n v="2.5099999999999998"/>
    <n v="2.5099999999999998"/>
    <n v="1"/>
    <x v="0"/>
    <n v="67"/>
    <n v="-64.489999999999995"/>
    <n v="-25.693227091633467"/>
    <s v="Epicerie salée"/>
    <s v="Légumineuses et céréales"/>
  </r>
  <r>
    <m/>
    <n v="7.34"/>
    <n v="7.34"/>
    <n v="1"/>
    <x v="0"/>
    <n v="67"/>
    <n v="-59.66"/>
    <n v="-8.1280653950953674"/>
    <s v="Epicerie sucrée"/>
    <s v="Fruits secs"/>
  </r>
  <r>
    <m/>
    <n v="1.21"/>
    <n v="1.21"/>
    <n v="1"/>
    <x v="0"/>
    <n v="67"/>
    <n v="-65.790000000000006"/>
    <n v="-54.371900826446286"/>
    <s v="Epicerie salée"/>
    <s v="Pâtes bio"/>
  </r>
  <r>
    <m/>
    <n v="1.21"/>
    <n v="1.21"/>
    <n v="1"/>
    <x v="0"/>
    <n v="67"/>
    <n v="-65.790000000000006"/>
    <n v="-54.371900826446286"/>
    <s v="Epicerie salée"/>
    <s v="Pâtes bio"/>
  </r>
  <r>
    <m/>
    <n v="1.89130434782608"/>
    <n v="1.74"/>
    <n v="1"/>
    <x v="2"/>
    <n v="67"/>
    <n v="-65.260000000000005"/>
    <n v="-37.505747126436788"/>
    <s v="Epicerie sucrée"/>
    <s v="Fruits secs"/>
  </r>
  <r>
    <m/>
    <n v="3.0444444444444398"/>
    <n v="2.74"/>
    <n v="1"/>
    <x v="1"/>
    <n v="67"/>
    <n v="-64.260000000000005"/>
    <n v="-23.452554744525546"/>
    <s v="Epicerie salée"/>
    <s v="Légumineuses et céréales"/>
  </r>
  <r>
    <m/>
    <n v="4.3555555555555499"/>
    <n v="3.92"/>
    <n v="1"/>
    <x v="1"/>
    <n v="67"/>
    <n v="-63.08"/>
    <n v="-16.091836734693878"/>
    <s v="Epicerie salée"/>
    <s v="Pâtes bio"/>
  </r>
  <r>
    <m/>
    <n v="1.86"/>
    <n v="1.86"/>
    <n v="1"/>
    <x v="0"/>
    <n v="67"/>
    <n v="-65.14"/>
    <n v="-35.021505376344088"/>
    <s v="Epicerie sucrée"/>
    <s v="Fruits secs"/>
  </r>
  <r>
    <m/>
    <n v="1.1555555555555499"/>
    <n v="1.04"/>
    <n v="1"/>
    <x v="1"/>
    <n v="67"/>
    <n v="-65.959999999999994"/>
    <n v="-63.423076923076913"/>
    <s v="Epicerie salée"/>
    <s v="Légumes et conserves"/>
  </r>
  <r>
    <m/>
    <n v="2.4900000000000002"/>
    <n v="2.4900000000000002"/>
    <n v="1"/>
    <x v="0"/>
    <n v="67"/>
    <n v="-64.510000000000005"/>
    <n v="-25.907630522088354"/>
    <s v="Epicerie salée"/>
    <s v="Riz bio"/>
  </r>
  <r>
    <m/>
    <n v="3.6235294117647001"/>
    <n v="3.08"/>
    <n v="1"/>
    <x v="4"/>
    <n v="67"/>
    <n v="-63.92"/>
    <n v="-20.753246753246753"/>
    <s v="Epicerie salée"/>
    <s v="Légumineuses et céréales"/>
  </r>
  <r>
    <m/>
    <n v="3.67"/>
    <n v="3.67"/>
    <n v="2"/>
    <x v="0"/>
    <n v="67"/>
    <n v="-130.33000000000001"/>
    <n v="-35.512261580381477"/>
    <s v="Epicerie salée"/>
    <s v="Légumineuses et céréales"/>
  </r>
  <r>
    <m/>
    <n v="3.7666666666666599"/>
    <n v="3.39"/>
    <n v="3"/>
    <x v="1"/>
    <n v="67"/>
    <n v="-197.61"/>
    <n v="-58.292035398230091"/>
    <s v="Epicerie salée"/>
    <s v="Pâtes bio"/>
  </r>
  <r>
    <m/>
    <n v="10.89"/>
    <n v="10.89"/>
    <n v="3"/>
    <x v="0"/>
    <n v="67"/>
    <n v="-190.11"/>
    <n v="-17.457300275482094"/>
    <s v="Epicerie salée"/>
    <s v="Légumes et conserves"/>
  </r>
  <r>
    <m/>
    <n v="16.649999999999999"/>
    <n v="16.649999999999999"/>
    <n v="4"/>
    <x v="0"/>
    <n v="67"/>
    <n v="-251.35"/>
    <n v="-15.096096096096097"/>
    <s v="Epicerie salée"/>
    <s v="Légumineuses et céréales"/>
  </r>
  <r>
    <m/>
    <n v="10.3666666666666"/>
    <n v="9.33"/>
    <n v="4"/>
    <x v="1"/>
    <n v="67"/>
    <n v="-258.67"/>
    <n v="-27.724544480171492"/>
    <s v="Epicerie salée"/>
    <s v="Légumineuses et céréales"/>
  </r>
  <r>
    <m/>
    <n v="15.06"/>
    <n v="15.06"/>
    <n v="6"/>
    <x v="0"/>
    <n v="67"/>
    <n v="-386.94"/>
    <n v="-25.693227091633464"/>
    <s v="Epicerie salée"/>
    <s v="Légumineuses et céréales"/>
  </r>
  <r>
    <m/>
    <n v="7.83"/>
    <n v="7.83"/>
    <n v="6"/>
    <x v="0"/>
    <n v="67"/>
    <n v="-394.17"/>
    <n v="-50.340996168582379"/>
    <s v="Epicerie salée"/>
    <s v="Légumes et conserves"/>
  </r>
  <r>
    <m/>
    <n v="3.3764705882352901"/>
    <n v="2.87"/>
    <n v="1"/>
    <x v="4"/>
    <n v="112.31"/>
    <n v="-109.44"/>
    <n v="-38.132404181184668"/>
    <s v="Epicerie sucrée"/>
    <s v="Fruits secs"/>
  </r>
  <r>
    <m/>
    <n v="2.7111111111111099"/>
    <n v="2.44"/>
    <n v="1"/>
    <x v="1"/>
    <n v="112.31"/>
    <n v="-109.87"/>
    <n v="-45.028688524590166"/>
    <s v="Epicerie salée"/>
    <s v="Farine, son, fécule"/>
  </r>
  <r>
    <m/>
    <n v="14.0235294117647"/>
    <n v="11.92"/>
    <n v="1"/>
    <x v="4"/>
    <n v="112.31"/>
    <n v="-100.39"/>
    <n v="-8.4219798657718119"/>
    <s v="Epicerie salée"/>
    <s v="Huiles alimentaires bio"/>
  </r>
  <r>
    <m/>
    <n v="9.3777777777777693"/>
    <n v="8.44"/>
    <n v="1"/>
    <x v="1"/>
    <n v="112.31"/>
    <n v="-103.87"/>
    <n v="-12.306872037914694"/>
    <s v="Epicerie salée"/>
    <s v="Graines et oléagineux"/>
  </r>
  <r>
    <m/>
    <n v="3.7666666666666599"/>
    <n v="3.39"/>
    <n v="1"/>
    <x v="1"/>
    <n v="112.31"/>
    <n v="-108.92"/>
    <n v="-32.129793510324482"/>
    <s v="Epicerie sucrée"/>
    <s v="Barre de céréales, pâte d'amande"/>
  </r>
  <r>
    <m/>
    <n v="12.066666666666601"/>
    <n v="10.86"/>
    <n v="1"/>
    <x v="1"/>
    <n v="112.31"/>
    <n v="-101.45"/>
    <n v="-9.3416206261510144"/>
    <s v="Epicerie sucrée"/>
    <s v="Sucre et édulcorant"/>
  </r>
  <r>
    <m/>
    <n v="2.9"/>
    <n v="2.9"/>
    <n v="1"/>
    <x v="0"/>
    <n v="112.31"/>
    <n v="-109.41"/>
    <n v="-37.727586206896554"/>
    <s v="Boisson"/>
    <s v="Tisane, Infusion"/>
  </r>
  <r>
    <m/>
    <n v="1.7666666666666599"/>
    <n v="1.59"/>
    <n v="1"/>
    <x v="1"/>
    <n v="112.31"/>
    <n v="-110.72"/>
    <n v="-69.635220125786162"/>
    <s v="Epicerie salée"/>
    <s v="Sel, épices, aide culinaire"/>
  </r>
  <r>
    <m/>
    <n v="2.9555555555555499"/>
    <n v="2.66"/>
    <n v="1"/>
    <x v="1"/>
    <n v="112.31"/>
    <n v="-109.65"/>
    <n v="-41.221804511278194"/>
    <s v="Epicerie salée"/>
    <s v="Farine, son, fécule"/>
  </r>
  <r>
    <m/>
    <n v="3.1666666666666599"/>
    <n v="2.85"/>
    <n v="1"/>
    <x v="1"/>
    <n v="112.31"/>
    <n v="-109.46000000000001"/>
    <n v="-38.407017543859652"/>
    <s v="Epicerie sucrée"/>
    <s v="Biscuits, Gâteaux"/>
  </r>
  <r>
    <m/>
    <n v="7.2555555555555502"/>
    <n v="6.53"/>
    <n v="1"/>
    <x v="1"/>
    <n v="112.31"/>
    <n v="-105.78"/>
    <n v="-16.199081163859113"/>
    <s v="Epicerie salée"/>
    <s v="Sel, épices, aide culinaire"/>
  </r>
  <r>
    <m/>
    <n v="1.68888888888888"/>
    <n v="1.52"/>
    <n v="1"/>
    <x v="1"/>
    <n v="112.31"/>
    <n v="-110.79"/>
    <n v="-72.88815789473685"/>
    <s v="Epicerie salée"/>
    <s v="Pâtes bio"/>
  </r>
  <r>
    <m/>
    <n v="2.5888888888888801"/>
    <n v="2.33"/>
    <n v="1"/>
    <x v="1"/>
    <n v="112.31"/>
    <n v="-109.98"/>
    <n v="-47.201716738197426"/>
    <s v="Epicerie salée"/>
    <s v="Pâtes bio"/>
  </r>
  <r>
    <m/>
    <n v="4.7888888888888799"/>
    <n v="4.3099999999999996"/>
    <n v="1"/>
    <x v="1"/>
    <n v="112.31"/>
    <n v="-108"/>
    <n v="-25.05800464037123"/>
    <s v="Epicerie sucrée"/>
    <s v="Céréales petit déjeuner"/>
  </r>
  <r>
    <m/>
    <n v="6.2888888888888799"/>
    <n v="5.66"/>
    <n v="1"/>
    <x v="1"/>
    <n v="112.31"/>
    <n v="-106.65"/>
    <n v="-18.842756183745582"/>
    <s v="Epicerie salée"/>
    <s v="Plats cuisinés"/>
  </r>
  <r>
    <m/>
    <n v="2.19999999999999"/>
    <n v="1.98"/>
    <n v="1"/>
    <x v="1"/>
    <n v="112.31"/>
    <n v="-110.33"/>
    <n v="-55.722222222222221"/>
    <s v="Epicerie sucrée"/>
    <s v="Fruits secs"/>
  </r>
  <r>
    <m/>
    <n v="1.9555555555555499"/>
    <n v="1.76"/>
    <n v="1"/>
    <x v="1"/>
    <n v="112.31"/>
    <n v="-110.55"/>
    <n v="-62.8125"/>
    <s v="Epicerie salée"/>
    <s v="Sel, épices, aide culinaire"/>
  </r>
  <r>
    <m/>
    <n v="3.5882352941176401"/>
    <n v="3.05"/>
    <n v="1"/>
    <x v="4"/>
    <n v="112.31"/>
    <n v="-109.26"/>
    <n v="-35.822950819672137"/>
    <s v="Epicerie salée"/>
    <s v="Légumineuses et céréales"/>
  </r>
  <r>
    <m/>
    <n v="5.1882352941176402"/>
    <n v="4.41"/>
    <n v="1"/>
    <x v="4"/>
    <n v="112.31"/>
    <n v="-107.9"/>
    <n v="-24.467120181405896"/>
    <s v="Epicerie sucrée"/>
    <s v="Fruits secs"/>
  </r>
  <r>
    <m/>
    <n v="7.7777777777777697"/>
    <n v="7"/>
    <n v="1"/>
    <x v="1"/>
    <n v="112.31"/>
    <n v="-105.31"/>
    <n v="-15.044285714285715"/>
    <s v="Epicerie salée"/>
    <s v="Sel, épices, aide culinaire"/>
  </r>
  <r>
    <m/>
    <n v="10"/>
    <n v="8.5"/>
    <n v="2"/>
    <x v="4"/>
    <n v="112.31"/>
    <n v="-216.12"/>
    <n v="-25.425882352941176"/>
    <s v="Epicerie sucrée"/>
    <s v="Chocolat bio"/>
  </r>
  <r>
    <m/>
    <n v="6.1888888888888802"/>
    <n v="5.57"/>
    <n v="2"/>
    <x v="1"/>
    <n v="112.31"/>
    <n v="-219.05"/>
    <n v="-39.326750448833032"/>
    <s v="Epicerie salée"/>
    <s v="Apéritifs bio"/>
  </r>
  <r>
    <m/>
    <n v="5.98888888888888"/>
    <n v="5.39"/>
    <n v="2"/>
    <x v="1"/>
    <n v="112.31"/>
    <n v="-219.23000000000002"/>
    <n v="-40.673469387755105"/>
    <s v="Epicerie salée"/>
    <s v="Sauces et coulis"/>
  </r>
  <r>
    <m/>
    <n v="12.8222222222222"/>
    <n v="11.54"/>
    <n v="2"/>
    <x v="1"/>
    <n v="112.31"/>
    <n v="-213.08"/>
    <n v="-18.464471403812826"/>
    <s v="Epicerie sucrée"/>
    <s v="Fruits secs"/>
  </r>
  <r>
    <m/>
    <n v="3.0111111111111102"/>
    <n v="2.71"/>
    <n v="2"/>
    <x v="1"/>
    <n v="112.31"/>
    <n v="-221.91"/>
    <n v="-81.885608856088567"/>
    <s v="Epicerie salée"/>
    <s v="Pâtes bio"/>
  </r>
  <r>
    <m/>
    <n v="6.9411764705882302"/>
    <n v="5.9"/>
    <n v="2"/>
    <x v="4"/>
    <n v="112.31"/>
    <n v="-218.72"/>
    <n v="-37.071186440677963"/>
    <s v="Epicerie salée"/>
    <s v="Sauces et coulis"/>
  </r>
  <r>
    <m/>
    <n v="7.2777777777777697"/>
    <n v="6.55"/>
    <n v="2"/>
    <x v="1"/>
    <n v="112.31"/>
    <n v="-218.07"/>
    <n v="-33.293129770992365"/>
    <s v="Epicerie salée"/>
    <s v="Plats cuisinés"/>
  </r>
  <r>
    <m/>
    <n v="4.0777777777777704"/>
    <n v="3.67"/>
    <n v="2"/>
    <x v="1"/>
    <n v="112.31"/>
    <n v="-220.95000000000002"/>
    <n v="-60.204359673024527"/>
    <s v="Epicerie salée"/>
    <s v="Sauces et coulis"/>
  </r>
  <r>
    <m/>
    <n v="7.3444444444444397"/>
    <n v="6.61"/>
    <n v="4"/>
    <x v="1"/>
    <n v="112.31"/>
    <n v="-442.63"/>
    <n v="-66.963691376701959"/>
    <s v="Epicerie salée"/>
    <s v="Sauces et coulis"/>
  </r>
  <r>
    <m/>
    <n v="4.6444444444444404"/>
    <n v="4.18"/>
    <n v="4"/>
    <x v="1"/>
    <n v="112.31"/>
    <n v="-445.06"/>
    <n v="-106.47368421052633"/>
    <s v="Epicerie salée"/>
    <s v="Légumes et conserves"/>
  </r>
  <r>
    <m/>
    <n v="9.2777777777777697"/>
    <n v="8.35"/>
    <n v="4"/>
    <x v="1"/>
    <n v="112.31"/>
    <n v="-440.89"/>
    <n v="-52.801197604790417"/>
    <s v="Epicerie salée"/>
    <s v="Sauces et coulis"/>
  </r>
  <r>
    <m/>
    <n v="6.9666666666666597"/>
    <n v="6.27"/>
    <n v="6"/>
    <x v="1"/>
    <n v="112.31"/>
    <n v="-667.59"/>
    <n v="-106.47368421052633"/>
    <s v="Epicerie salée"/>
    <s v="Légumes et conserves"/>
  </r>
  <r>
    <s v="GREENAMIS"/>
    <n v="5.25"/>
    <n v="5.25"/>
    <n v="1"/>
    <x v="0"/>
    <n v="52.65"/>
    <n v="-47.4"/>
    <n v="-9.0285714285714285"/>
    <s v="Epicerie sucrée"/>
    <s v="Céréales petit déjeuner"/>
  </r>
  <r>
    <s v="GREENAMIS"/>
    <n v="2.39"/>
    <n v="2.39"/>
    <n v="1"/>
    <x v="0"/>
    <n v="52.65"/>
    <n v="-50.26"/>
    <n v="-21.02928870292887"/>
    <s v="Beauté &amp; Hygiène"/>
    <s v="Hygiène"/>
  </r>
  <r>
    <s v="GREENAMIS"/>
    <n v="4.2933333333333303"/>
    <n v="3.22"/>
    <n v="1"/>
    <x v="5"/>
    <n v="52.65"/>
    <n v="-49.43"/>
    <n v="-15.350931677018632"/>
    <s v="Beauté &amp; Hygiène"/>
    <s v="Hygiène Bébé, soin maternité"/>
  </r>
  <r>
    <s v="GREENAMIS"/>
    <n v="2.4"/>
    <n v="1.8"/>
    <n v="1"/>
    <x v="5"/>
    <n v="52.65"/>
    <n v="-50.85"/>
    <n v="-28.25"/>
    <s v="Beauté &amp; Hygiène"/>
    <s v="Hygiène Bébé, soin maternité"/>
  </r>
  <r>
    <s v="GREENAMIS"/>
    <n v="2.2200000000000002"/>
    <n v="2.2200000000000002"/>
    <n v="1"/>
    <x v="0"/>
    <n v="52.65"/>
    <n v="-50.43"/>
    <n v="-22.716216216216214"/>
    <s v="Beauté &amp; Hygiène"/>
    <s v="Hygiène"/>
  </r>
  <r>
    <s v="GREENAMIS"/>
    <n v="3.86"/>
    <n v="3.86"/>
    <n v="1"/>
    <x v="0"/>
    <n v="52.65"/>
    <n v="-48.79"/>
    <n v="-12.639896373056995"/>
    <s v="Epicerie sucrée"/>
    <s v="Céréales petit déjeuner"/>
  </r>
  <r>
    <s v="GREENAMIS"/>
    <n v="45.22"/>
    <n v="45.22"/>
    <n v="3"/>
    <x v="0"/>
    <n v="52.65"/>
    <n v="-112.72999999999999"/>
    <n v="-2.4929234851835469"/>
    <s v="Alimentation Bébé"/>
    <s v="Lait infantile bio"/>
  </r>
  <r>
    <m/>
    <n v="9.8444444444444397"/>
    <n v="8.86"/>
    <n v="1"/>
    <x v="1"/>
    <n v="47.05"/>
    <n v="-38.19"/>
    <n v="-4.3103837471783297"/>
    <s v="Santé &amp; Bien-être"/>
    <s v="Vitamines, minéraux"/>
  </r>
  <r>
    <m/>
    <n v="4.32"/>
    <n v="4.32"/>
    <n v="1"/>
    <x v="0"/>
    <n v="47.05"/>
    <n v="-42.73"/>
    <n v="-9.8912037037037024"/>
    <s v="Beauté &amp; Hygiène"/>
    <s v="Soins des cheveux"/>
  </r>
  <r>
    <m/>
    <n v="1.58"/>
    <n v="1.58"/>
    <n v="1"/>
    <x v="0"/>
    <n v="47.05"/>
    <n v="-45.47"/>
    <n v="-28.778481012658226"/>
    <s v="Beauté &amp; Hygiène"/>
    <s v="Soins du visage"/>
  </r>
  <r>
    <m/>
    <n v="4.5443037974683502"/>
    <n v="3.59"/>
    <n v="1"/>
    <x v="8"/>
    <n v="47.05"/>
    <n v="-43.459999999999994"/>
    <n v="-12.1058495821727"/>
    <s v="Santé &amp; Bien-être"/>
    <s v="Aromathérapie"/>
  </r>
  <r>
    <m/>
    <n v="5.61"/>
    <n v="5.61"/>
    <n v="1"/>
    <x v="0"/>
    <n v="47.05"/>
    <n v="-41.44"/>
    <n v="-7.3868092691622094"/>
    <s v="Beauté &amp; Hygiène"/>
    <s v="Soins des cheveux"/>
  </r>
  <r>
    <m/>
    <n v="5.66"/>
    <n v="5.66"/>
    <n v="1"/>
    <x v="0"/>
    <n v="47.05"/>
    <n v="-41.39"/>
    <n v="-7.3127208480565367"/>
    <s v="Santé &amp; Bien-être"/>
    <s v="Nez - Gorge - Oreille"/>
  </r>
  <r>
    <m/>
    <n v="6.41"/>
    <n v="6.41"/>
    <n v="1"/>
    <x v="0"/>
    <n v="47.05"/>
    <n v="-40.64"/>
    <n v="-6.3400936037441493"/>
    <s v="Epicerie sucrée"/>
    <s v="Purée de fruits secs"/>
  </r>
  <r>
    <m/>
    <n v="4.17"/>
    <n v="4.17"/>
    <n v="1"/>
    <x v="0"/>
    <n v="47.05"/>
    <n v="-42.879999999999995"/>
    <n v="-10.282973621103116"/>
    <s v="Beauté &amp; Hygiène"/>
    <s v="Maquillage"/>
  </r>
  <r>
    <m/>
    <n v="4.4400000000000004"/>
    <n v="4.4400000000000004"/>
    <n v="1"/>
    <x v="0"/>
    <n v="47.05"/>
    <n v="-42.61"/>
    <n v="-9.5968468468468462"/>
    <s v="Beauté &amp; Hygiène"/>
    <s v="Hygiène"/>
  </r>
  <r>
    <m/>
    <n v="8.17"/>
    <n v="8.17"/>
    <n v="1"/>
    <x v="0"/>
    <n v="47.05"/>
    <n v="-38.879999999999995"/>
    <n v="-4.7588739290085673"/>
    <s v="Santé &amp; Bien-être"/>
    <s v="Vitamines, minéraux"/>
  </r>
  <r>
    <m/>
    <n v="5.74"/>
    <n v="5.74"/>
    <n v="1"/>
    <x v="0"/>
    <n v="47.05"/>
    <n v="-41.309999999999995"/>
    <n v="-7.1968641114982566"/>
    <s v="Santé &amp; Bien-être"/>
    <s v="Nez - Gorge - Oreille"/>
  </r>
  <r>
    <m/>
    <n v="5.0199999999999996"/>
    <n v="5.0199999999999996"/>
    <n v="2"/>
    <x v="0"/>
    <n v="47.05"/>
    <n v="-89.08"/>
    <n v="-17.745019920318725"/>
    <s v="Maison"/>
    <s v="Entretien"/>
  </r>
  <r>
    <s v="GREENRELAIS"/>
    <n v="3"/>
    <n v="3"/>
    <n v="1"/>
    <x v="0"/>
    <n v="41.75"/>
    <n v="-38.75"/>
    <n v="-12.916666666666666"/>
    <s v="Extérieur"/>
    <s v="Graines à semer Bio"/>
  </r>
  <r>
    <s v="GREENRELAIS"/>
    <n v="1.94"/>
    <n v="1.94"/>
    <n v="1"/>
    <x v="0"/>
    <n v="41.75"/>
    <n v="-39.81"/>
    <n v="-20.520618556701034"/>
    <s v="Epicerie sucrée"/>
    <s v="Céréales petit déjeuner"/>
  </r>
  <r>
    <s v="GREENRELAIS"/>
    <n v="8.27"/>
    <n v="8.27"/>
    <n v="1"/>
    <x v="0"/>
    <n v="41.75"/>
    <n v="-33.480000000000004"/>
    <n v="-4.0483675937122134"/>
    <s v="Epicerie sucrée"/>
    <s v="Fruits secs"/>
  </r>
  <r>
    <s v="GREENRELAIS"/>
    <n v="3.3222222222222202"/>
    <n v="2.99"/>
    <n v="1"/>
    <x v="1"/>
    <n v="41.75"/>
    <n v="-38.76"/>
    <n v="-12.963210702341135"/>
    <s v="Boisson"/>
    <s v="Café"/>
  </r>
  <r>
    <s v="GREENRELAIS"/>
    <n v="18.53"/>
    <n v="18.53"/>
    <n v="1"/>
    <x v="0"/>
    <n v="41.75"/>
    <n v="-23.22"/>
    <n v="-1.2531030760928223"/>
    <s v="Epicerie sucrée"/>
    <s v="Sucre et édulcorant"/>
  </r>
  <r>
    <s v="GREENRELAIS"/>
    <n v="4.63"/>
    <n v="4.63"/>
    <n v="1"/>
    <x v="0"/>
    <n v="41.75"/>
    <n v="-37.119999999999997"/>
    <n v="-8.0172786177105824"/>
    <s v="Epicerie salée"/>
    <s v="Condiments, vinaigres"/>
  </r>
  <r>
    <s v="GREENRELAIS"/>
    <n v="14.9894736842105"/>
    <n v="14.24"/>
    <n v="1"/>
    <x v="7"/>
    <n v="41.75"/>
    <n v="-27.509999999999998"/>
    <n v="-1.93188202247191"/>
    <s v="Epicerie salée"/>
    <s v="Huiles alimentaires bio"/>
  </r>
  <r>
    <s v="GREENRELAIS"/>
    <n v="3.71"/>
    <n v="3.71"/>
    <n v="1"/>
    <x v="0"/>
    <n v="41.75"/>
    <n v="-38.04"/>
    <n v="-10.253369272237197"/>
    <s v="Epicerie sucrée"/>
    <s v="Sucre et édulcorant"/>
  </r>
  <r>
    <m/>
    <n v="2.5"/>
    <n v="2.5"/>
    <n v="1"/>
    <x v="0"/>
    <n v="78.790000000000006"/>
    <n v="-76.290000000000006"/>
    <n v="-30.516000000000002"/>
    <s v="Epicerie salée"/>
    <s v="Légumes et conserves"/>
  </r>
  <r>
    <m/>
    <n v="1.59"/>
    <n v="1.59"/>
    <n v="1"/>
    <x v="0"/>
    <n v="78.790000000000006"/>
    <n v="-77.2"/>
    <n v="-48.553459119496857"/>
    <s v="Maison"/>
    <s v="Entretien"/>
  </r>
  <r>
    <m/>
    <n v="4.6399999999999997"/>
    <n v="4.6399999999999997"/>
    <n v="1"/>
    <x v="0"/>
    <n v="78.790000000000006"/>
    <n v="-74.150000000000006"/>
    <n v="-15.980603448275865"/>
    <s v="Epicerie salée"/>
    <s v="Riz bio"/>
  </r>
  <r>
    <m/>
    <n v="3.09"/>
    <n v="3.09"/>
    <n v="1"/>
    <x v="0"/>
    <n v="78.790000000000006"/>
    <n v="-75.7"/>
    <n v="-24.498381877022656"/>
    <s v="Epicerie salée"/>
    <s v="Pâtes bio"/>
  </r>
  <r>
    <m/>
    <n v="2.4700000000000002"/>
    <n v="2.4700000000000002"/>
    <n v="1"/>
    <x v="0"/>
    <n v="78.790000000000006"/>
    <n v="-76.320000000000007"/>
    <n v="-30.898785425101217"/>
    <s v="Maison"/>
    <s v="Entretien"/>
  </r>
  <r>
    <m/>
    <n v="4.4400000000000004"/>
    <n v="4.4400000000000004"/>
    <n v="1"/>
    <x v="0"/>
    <n v="78.790000000000006"/>
    <n v="-74.350000000000009"/>
    <n v="-16.745495495495497"/>
    <s v="Beauté &amp; Hygiène"/>
    <s v="Hygiène"/>
  </r>
  <r>
    <m/>
    <n v="4.45"/>
    <n v="4.45"/>
    <n v="1"/>
    <x v="0"/>
    <n v="78.790000000000006"/>
    <n v="-74.34"/>
    <n v="-16.705617977528089"/>
    <s v="Epicerie salée"/>
    <s v="Riz bio"/>
  </r>
  <r>
    <m/>
    <n v="8.1199999999999992"/>
    <n v="8.1199999999999992"/>
    <n v="2"/>
    <x v="0"/>
    <n v="78.790000000000006"/>
    <n v="-149.46"/>
    <n v="-18.406403940886701"/>
    <s v="Epicerie salée"/>
    <s v="Légumes et conserves"/>
  </r>
  <r>
    <m/>
    <n v="19.510000000000002"/>
    <n v="19.510000000000002"/>
    <n v="2"/>
    <x v="0"/>
    <n v="78.790000000000006"/>
    <n v="-138.07000000000002"/>
    <n v="-7.0768836494105596"/>
    <s v="Boisson"/>
    <s v="Café"/>
  </r>
  <r>
    <m/>
    <n v="24.09"/>
    <n v="24.09"/>
    <n v="2"/>
    <x v="0"/>
    <n v="78.790000000000006"/>
    <n v="-133.49"/>
    <n v="-5.5413034454130345"/>
    <s v="Santé &amp; Bien-être"/>
    <s v="Compléments alimentaires"/>
  </r>
  <r>
    <m/>
    <n v="2.73"/>
    <n v="2.73"/>
    <n v="2"/>
    <x v="0"/>
    <n v="78.790000000000006"/>
    <n v="-154.85000000000002"/>
    <n v="-56.72161172161173"/>
    <s v="Epicerie salée"/>
    <s v="Sauces et coulis"/>
  </r>
  <r>
    <m/>
    <n v="5.22"/>
    <n v="5.22"/>
    <n v="2"/>
    <x v="0"/>
    <n v="78.790000000000006"/>
    <n v="-152.36000000000001"/>
    <n v="-29.187739463601538"/>
    <s v="Epicerie salée"/>
    <s v="Légumes et conserves"/>
  </r>
  <r>
    <m/>
    <n v="18.329999999999998"/>
    <n v="18.329999999999998"/>
    <n v="4"/>
    <x v="0"/>
    <n v="78.790000000000006"/>
    <n v="-296.83000000000004"/>
    <n v="-16.193671576650303"/>
    <s v="Boisson"/>
    <s v="Café"/>
  </r>
  <r>
    <m/>
    <n v="6.69"/>
    <n v="6.69"/>
    <n v="5"/>
    <x v="0"/>
    <n v="78.790000000000006"/>
    <n v="-387.26000000000005"/>
    <n v="-57.886397608370707"/>
    <s v="Beauté &amp; Hygiène"/>
    <s v="Hygiène"/>
  </r>
  <r>
    <m/>
    <n v="10.73"/>
    <n v="10.73"/>
    <n v="6"/>
    <x v="0"/>
    <n v="78.790000000000006"/>
    <n v="-462.01"/>
    <n v="-43.057781919850882"/>
    <s v="Boisson"/>
    <s v="Boisson végétale"/>
  </r>
  <r>
    <m/>
    <n v="8.7200000000000006"/>
    <n v="8.7200000000000006"/>
    <n v="3"/>
    <x v="0"/>
    <n v="6.59"/>
    <n v="-11.049999999999999"/>
    <n v="-1.267201834862385"/>
    <s v="Maison"/>
    <s v="Entretien"/>
  </r>
  <r>
    <s v="GREENRELAIS"/>
    <n v="10.41"/>
    <n v="10.41"/>
    <n v="1"/>
    <x v="0"/>
    <n v="66.12"/>
    <n v="-55.710000000000008"/>
    <n v="-5.3515850144092223"/>
    <s v="Enfant"/>
    <s v="Jouets écologiques"/>
  </r>
  <r>
    <s v="GREENRELAIS"/>
    <n v="6.84"/>
    <n v="6.84"/>
    <n v="1"/>
    <x v="0"/>
    <n v="66.12"/>
    <n v="-59.28"/>
    <n v="-8.6666666666666679"/>
    <s v="Beauté &amp; Hygiène"/>
    <s v="Hygiène Bébé, soin maternité"/>
  </r>
  <r>
    <s v="GREENRELAIS"/>
    <n v="27.96"/>
    <n v="27.96"/>
    <n v="1"/>
    <x v="0"/>
    <n v="66.12"/>
    <n v="-38.160000000000004"/>
    <n v="-1.3648068669527897"/>
    <s v="Alimentation Bébé"/>
    <s v="Préparation végétale bébé"/>
  </r>
  <r>
    <s v="GREENRELAIS"/>
    <n v="35.76"/>
    <n v="35.76"/>
    <n v="2"/>
    <x v="0"/>
    <n v="66.12"/>
    <n v="-96.480000000000018"/>
    <n v="-2.6979865771812088"/>
    <s v="Alimentation Bébé"/>
    <s v="Lait infantile bio"/>
  </r>
  <r>
    <s v="GREENRELAIS"/>
    <n v="6.3"/>
    <n v="6.3"/>
    <n v="1"/>
    <x v="0"/>
    <n v="40.32"/>
    <n v="-34.020000000000003"/>
    <n v="-5.4"/>
    <s v="Beauté &amp; Hygiène"/>
    <s v="Maquillage"/>
  </r>
  <r>
    <s v="GREENRELAIS"/>
    <n v="3.95"/>
    <n v="3.95"/>
    <n v="1"/>
    <x v="0"/>
    <n v="40.32"/>
    <n v="-36.369999999999997"/>
    <n v="-9.2075949367088601"/>
    <s v="Beauté &amp; Hygiène"/>
    <s v="Maquillage"/>
  </r>
  <r>
    <s v="GREENRELAIS"/>
    <n v="6.19"/>
    <n v="6.19"/>
    <n v="1"/>
    <x v="0"/>
    <n v="40.32"/>
    <n v="-34.130000000000003"/>
    <n v="-5.5137318255250403"/>
    <s v="Beauté &amp; Hygiène"/>
    <s v="Soins des cheveux"/>
  </r>
  <r>
    <s v="GREENRELAIS"/>
    <n v="40.012499999999903"/>
    <n v="32.01"/>
    <n v="5"/>
    <x v="6"/>
    <n v="40.32"/>
    <n v="-169.59"/>
    <n v="-5.2980318650421747"/>
    <s v="Beauté &amp; Hygiène"/>
    <s v="Soins des cheveux"/>
  </r>
  <r>
    <m/>
    <n v="65.493333333333297"/>
    <n v="49.12"/>
    <n v="4"/>
    <x v="5"/>
    <n v="42.86"/>
    <n v="-122.32"/>
    <n v="-2.490228013029316"/>
    <s v="Enfant"/>
    <s v="Couches écologiques"/>
  </r>
  <r>
    <m/>
    <n v="9.75"/>
    <n v="9.75"/>
    <n v="1"/>
    <x v="0"/>
    <n v="28.16"/>
    <n v="-18.41"/>
    <n v="-1.8882051282051282"/>
    <s v="Santé &amp; Bien-être"/>
    <s v="Nez - Gorge - Oreille"/>
  </r>
  <r>
    <m/>
    <n v="6.63"/>
    <n v="6.63"/>
    <n v="1"/>
    <x v="0"/>
    <n v="28.16"/>
    <n v="-21.53"/>
    <n v="-3.2473604826546003"/>
    <s v="Beauté &amp; Hygiène"/>
    <s v="Soins du corps"/>
  </r>
  <r>
    <m/>
    <n v="7.63"/>
    <n v="7.63"/>
    <n v="1"/>
    <x v="0"/>
    <n v="28.16"/>
    <n v="-20.53"/>
    <n v="-2.6906946264744431"/>
    <s v="Santé &amp; Bien-être"/>
    <s v="Nez - Gorge - Oreille"/>
  </r>
  <r>
    <m/>
    <n v="15.13"/>
    <n v="15.13"/>
    <n v="1"/>
    <x v="0"/>
    <n v="28.16"/>
    <n v="-13.03"/>
    <n v="-0.86120290812954392"/>
    <s v="Santé &amp; Bien-être"/>
    <s v="Compléments alimentaires"/>
  </r>
  <r>
    <m/>
    <n v="4.25"/>
    <n v="4.25"/>
    <n v="1"/>
    <x v="0"/>
    <n v="2.44"/>
    <n v="1.81"/>
    <n v="0.42588235294117649"/>
    <s v="Maison"/>
    <s v="Entretien"/>
  </r>
  <r>
    <m/>
    <n v="6.0333333333333297"/>
    <n v="5.43"/>
    <n v="1"/>
    <x v="1"/>
    <n v="59.11"/>
    <n v="-53.68"/>
    <n v="-9.8858195211786377"/>
    <s v="Epicerie salée"/>
    <s v="Plats cuisinés"/>
  </r>
  <r>
    <m/>
    <n v="5.99"/>
    <n v="5.99"/>
    <n v="1"/>
    <x v="0"/>
    <n v="59.11"/>
    <n v="-53.12"/>
    <n v="-8.8681135225375627"/>
    <s v="Epicerie salée"/>
    <s v="Plats cuisinés"/>
  </r>
  <r>
    <m/>
    <n v="14.06"/>
    <n v="14.06"/>
    <n v="3"/>
    <x v="0"/>
    <n v="59.11"/>
    <n v="-163.26999999999998"/>
    <n v="-11.612375533428164"/>
    <s v="Beauté &amp; Hygiène"/>
    <s v="Douche et Bain"/>
  </r>
  <r>
    <m/>
    <n v="25.11"/>
    <n v="25.11"/>
    <n v="6"/>
    <x v="0"/>
    <n v="59.11"/>
    <n v="-329.54999999999995"/>
    <n v="-13.124253285543606"/>
    <s v="Epicerie sucrée"/>
    <s v="Tartines et biscottes"/>
  </r>
  <r>
    <m/>
    <n v="40.35"/>
    <n v="40.35"/>
    <n v="6"/>
    <x v="0"/>
    <n v="59.11"/>
    <n v="-314.30999999999995"/>
    <n v="-7.7895910780669126"/>
    <s v="Epicerie sucrée"/>
    <s v="Fruits secs"/>
  </r>
  <r>
    <s v="GREENRELAIS"/>
    <n v="16.533333333333299"/>
    <n v="12.4"/>
    <n v="1"/>
    <x v="5"/>
    <n v="45.33"/>
    <n v="-32.93"/>
    <n v="-2.6556451612903227"/>
    <s v="Enfant"/>
    <s v="Couches écologiques"/>
  </r>
  <r>
    <s v="GREENRELAIS"/>
    <n v="49.12"/>
    <n v="49.12"/>
    <n v="3"/>
    <x v="0"/>
    <n v="45.33"/>
    <n v="-86.87"/>
    <n v="-1.768526058631922"/>
    <s v="Enfant"/>
    <s v="Couches écologiques"/>
  </r>
  <r>
    <m/>
    <n v="23.8"/>
    <n v="21.42"/>
    <n v="2"/>
    <x v="1"/>
    <n v="12.43"/>
    <n v="-3.4399999999999977"/>
    <n v="-0.16059757236227812"/>
    <s v="Santé &amp; Bien-être"/>
    <s v="Digestion, transit, flore"/>
  </r>
  <r>
    <m/>
    <n v="19.324999999999999"/>
    <n v="15.46"/>
    <n v="1"/>
    <x v="6"/>
    <n v="56.37"/>
    <n v="-40.909999999999997"/>
    <n v="-2.6461836998706336"/>
    <s v="Santé &amp; Bien-être"/>
    <s v="Compléments alimentaires"/>
  </r>
  <r>
    <m/>
    <n v="11.8"/>
    <n v="11.8"/>
    <n v="1"/>
    <x v="0"/>
    <n v="56.37"/>
    <n v="-44.569999999999993"/>
    <n v="-3.7771186440677957"/>
    <s v="Maison"/>
    <s v="Entretien"/>
  </r>
  <r>
    <m/>
    <n v="15.75"/>
    <n v="15.75"/>
    <n v="2"/>
    <x v="0"/>
    <n v="56.37"/>
    <n v="-96.99"/>
    <n v="-6.1580952380952381"/>
    <s v="Epicerie salée"/>
    <s v="Huiles alimentaires bio"/>
  </r>
  <r>
    <m/>
    <n v="44.844444444444399"/>
    <n v="40.36"/>
    <n v="2"/>
    <x v="1"/>
    <n v="56.37"/>
    <n v="-72.38"/>
    <n v="-1.7933597621407333"/>
    <s v="Epicerie sucrée"/>
    <s v="Fruits secs"/>
  </r>
  <r>
    <m/>
    <n v="1.4421052631578899"/>
    <n v="1.37"/>
    <n v="1"/>
    <x v="7"/>
    <n v="15.97"/>
    <n v="-14.600000000000001"/>
    <n v="-10.656934306569344"/>
    <s v="Alimentation Bébé"/>
    <s v="Petits pots légumes bébé"/>
  </r>
  <r>
    <m/>
    <n v="2.9"/>
    <n v="2.61"/>
    <n v="1"/>
    <x v="1"/>
    <n v="15.97"/>
    <n v="-13.360000000000001"/>
    <n v="-5.1187739463601538"/>
    <s v="Alimentation Bébé"/>
    <s v="Petits pots fruits bébé"/>
  </r>
  <r>
    <m/>
    <n v="2.9"/>
    <n v="2.9"/>
    <n v="1"/>
    <x v="0"/>
    <n v="15.97"/>
    <n v="-13.07"/>
    <n v="-4.5068965517241377"/>
    <s v="Alimentation Bébé"/>
    <s v="Petits pots fruits bébé"/>
  </r>
  <r>
    <m/>
    <n v="2.17"/>
    <n v="2.17"/>
    <n v="1"/>
    <x v="0"/>
    <n v="15.97"/>
    <n v="-13.8"/>
    <n v="-6.3594470046082954"/>
    <s v="Alimentation Bébé"/>
    <s v="Petits pots fruits bébé"/>
  </r>
  <r>
    <m/>
    <n v="2.17"/>
    <n v="2.17"/>
    <n v="1"/>
    <x v="0"/>
    <n v="15.97"/>
    <n v="-13.8"/>
    <n v="-6.3594470046082954"/>
    <s v="Alimentation Bébé"/>
    <s v="Petits pots fruits bébé"/>
  </r>
  <r>
    <m/>
    <n v="2.46"/>
    <n v="2.46"/>
    <n v="1"/>
    <x v="0"/>
    <n v="15.97"/>
    <n v="-13.510000000000002"/>
    <n v="-5.4918699186991873"/>
    <s v="Alimentation Bébé"/>
    <s v="Céréales bio bébé"/>
  </r>
  <r>
    <m/>
    <n v="2.8470588235294101"/>
    <n v="2.42"/>
    <n v="1"/>
    <x v="4"/>
    <n v="15.97"/>
    <n v="-13.55"/>
    <n v="-5.5991735537190088"/>
    <s v="Alimentation Bébé"/>
    <s v="Petits pots fruits bébé"/>
  </r>
  <r>
    <m/>
    <n v="2.3529411764705799"/>
    <n v="2"/>
    <n v="1"/>
    <x v="4"/>
    <n v="15.97"/>
    <n v="-13.97"/>
    <n v="-6.9850000000000003"/>
    <s v="Alimentation Bébé"/>
    <s v="Petits pots fruits bébé"/>
  </r>
  <r>
    <m/>
    <n v="3.11"/>
    <n v="3.11"/>
    <n v="1"/>
    <x v="0"/>
    <n v="15.97"/>
    <n v="-12.860000000000001"/>
    <n v="-4.1350482315112549"/>
    <s v="Alimentation Bébé"/>
    <s v="Petits pots légumes bébé"/>
  </r>
  <r>
    <m/>
    <n v="1.62"/>
    <n v="1.62"/>
    <n v="1"/>
    <x v="0"/>
    <n v="15.97"/>
    <n v="-14.350000000000001"/>
    <n v="-8.8580246913580254"/>
    <s v="Alimentation Bébé"/>
    <s v="Petits pots fruits bébé"/>
  </r>
  <r>
    <m/>
    <n v="16.533333333333299"/>
    <n v="12.4"/>
    <n v="1"/>
    <x v="5"/>
    <n v="144.41999999999999"/>
    <n v="-132.01999999999998"/>
    <n v="-10.646774193548385"/>
    <s v="Enfant"/>
    <s v="Couches écologiques"/>
  </r>
  <r>
    <m/>
    <n v="49.12"/>
    <n v="36.840000000000003"/>
    <n v="3"/>
    <x v="5"/>
    <n v="144.41999999999999"/>
    <n v="-396.41999999999996"/>
    <n v="-10.760586319218239"/>
    <s v="Enfant"/>
    <s v="Couches écologiques"/>
  </r>
  <r>
    <m/>
    <n v="62.028571428571396"/>
    <n v="43.42"/>
    <n v="4"/>
    <x v="3"/>
    <n v="144.41999999999999"/>
    <n v="-534.26"/>
    <n v="-12.304467987102717"/>
    <s v="Enfant"/>
    <s v="Couches écologiques"/>
  </r>
  <r>
    <m/>
    <n v="50.68"/>
    <n v="38.01"/>
    <n v="6"/>
    <x v="5"/>
    <n v="144.41999999999999"/>
    <n v="-828.51"/>
    <n v="-21.797158642462509"/>
    <s v="Enfant"/>
    <s v="Couches écologiques"/>
  </r>
  <r>
    <m/>
    <n v="35.866666666666603"/>
    <n v="26.9"/>
    <n v="6"/>
    <x v="5"/>
    <n v="144.41999999999999"/>
    <n v="-839.62"/>
    <n v="-31.212639405204463"/>
    <s v="Enfant"/>
    <s v="Couches écologiques"/>
  </r>
  <r>
    <m/>
    <n v="2.5099999999999998"/>
    <n v="2.5099999999999998"/>
    <n v="1"/>
    <x v="0"/>
    <n v="91.75"/>
    <n v="-89.24"/>
    <n v="-35.553784860557769"/>
    <s v="Maison"/>
    <s v="Entretien"/>
  </r>
  <r>
    <m/>
    <n v="3.79"/>
    <n v="3.79"/>
    <n v="1"/>
    <x v="0"/>
    <n v="91.75"/>
    <n v="-87.96"/>
    <n v="-23.208443271767809"/>
    <s v="Epicerie sucrée"/>
    <s v="Purée de fruits secs"/>
  </r>
  <r>
    <m/>
    <n v="5.33"/>
    <n v="5.33"/>
    <n v="1"/>
    <x v="0"/>
    <n v="91.75"/>
    <n v="-86.42"/>
    <n v="-16.213883677298313"/>
    <s v="Beauté &amp; Hygiène"/>
    <s v="Hygiène Bébé, soin maternité"/>
  </r>
  <r>
    <m/>
    <n v="4.16"/>
    <n v="4.16"/>
    <n v="1"/>
    <x v="0"/>
    <n v="91.75"/>
    <n v="-87.59"/>
    <n v="-21.05528846153846"/>
    <s v="Beauté &amp; Hygiène"/>
    <s v="Hygiène Bébé, soin maternité"/>
  </r>
  <r>
    <m/>
    <n v="9.23"/>
    <n v="9.23"/>
    <n v="1"/>
    <x v="0"/>
    <n v="91.75"/>
    <n v="-82.52"/>
    <n v="-8.9404117009750799"/>
    <s v="Maison"/>
    <s v="Entretien"/>
  </r>
  <r>
    <m/>
    <n v="7.25"/>
    <n v="7.25"/>
    <n v="3"/>
    <x v="0"/>
    <n v="91.75"/>
    <n v="-268"/>
    <n v="-36.96551724137931"/>
    <s v="Beauté &amp; Hygiène"/>
    <s v="Hygiène Bébé, soin maternité"/>
  </r>
  <r>
    <m/>
    <n v="9.75"/>
    <n v="9.75"/>
    <n v="3"/>
    <x v="0"/>
    <n v="91.75"/>
    <n v="-265.5"/>
    <n v="-27.23076923076923"/>
    <s v="Beauté &amp; Hygiène"/>
    <s v="Hygiène Bébé, soin maternité"/>
  </r>
  <r>
    <m/>
    <n v="7.09"/>
    <n v="7.09"/>
    <n v="3"/>
    <x v="0"/>
    <n v="91.75"/>
    <n v="-268.16000000000003"/>
    <n v="-37.822284908321585"/>
    <s v="Beauté &amp; Hygiène"/>
    <s v="Hygiène"/>
  </r>
  <r>
    <m/>
    <n v="8.58"/>
    <n v="8.58"/>
    <n v="4"/>
    <x v="0"/>
    <n v="91.75"/>
    <n v="-358.42"/>
    <n v="-41.773892773892776"/>
    <s v="Beauté &amp; Hygiène"/>
    <s v="Hygiène Bébé, soin maternité"/>
  </r>
  <r>
    <m/>
    <n v="79.342857142857099"/>
    <n v="55.54"/>
    <n v="8"/>
    <x v="3"/>
    <n v="91.75"/>
    <n v="-678.46"/>
    <n v="-12.215700396110911"/>
    <s v="Enfant"/>
    <s v="Couches écologiques"/>
  </r>
  <r>
    <s v="GREENRELAIS"/>
    <n v="130.97333333333299"/>
    <n v="98.23"/>
    <n v="8"/>
    <x v="5"/>
    <n v="85.73"/>
    <n v="-587.61"/>
    <n v="-5.9819810648478065"/>
    <s v="Enfant"/>
    <s v="Couches écologiques"/>
  </r>
  <r>
    <m/>
    <n v="7.72"/>
    <n v="7.72"/>
    <n v="1"/>
    <x v="0"/>
    <n v="15.74"/>
    <n v="-8.02"/>
    <n v="-1.0388601036269429"/>
    <s v="Santé &amp; Bien-être"/>
    <s v="Minceur"/>
  </r>
  <r>
    <m/>
    <n v="14.63"/>
    <n v="14.63"/>
    <n v="2"/>
    <x v="0"/>
    <n v="15.74"/>
    <n v="-16.850000000000001"/>
    <n v="-1.1517429938482571"/>
    <s v="Santé &amp; Bien-être"/>
    <s v="Minceur"/>
  </r>
  <r>
    <s v="PREMIERE"/>
    <n v="38.450000000000003"/>
    <n v="38.450000000000003"/>
    <n v="26"/>
    <x v="0"/>
    <n v="31.35"/>
    <n v="-776.65"/>
    <n v="-20.19895968790637"/>
    <s v="Epicerie salée"/>
    <s v="Sel, épices, aide culinaire"/>
  </r>
  <r>
    <m/>
    <n v="5.8222222222222202"/>
    <n v="5.24"/>
    <n v="1"/>
    <x v="1"/>
    <n v="112.08"/>
    <n v="-106.84"/>
    <n v="-20.389312977099237"/>
    <s v="Epicerie sucrée"/>
    <s v="Fruits secs"/>
  </r>
  <r>
    <m/>
    <n v="27.66"/>
    <n v="27.66"/>
    <n v="2"/>
    <x v="0"/>
    <n v="112.08"/>
    <n v="-196.5"/>
    <n v="-7.1041214750542299"/>
    <s v="Epicerie sucrée"/>
    <s v="Purée de fruits secs"/>
  </r>
  <r>
    <m/>
    <n v="30.65"/>
    <n v="30.65"/>
    <n v="2"/>
    <x v="0"/>
    <n v="112.08"/>
    <n v="-193.51"/>
    <n v="-6.3135399673735728"/>
    <s v="Epicerie sucrée"/>
    <s v="Purée de fruits secs"/>
  </r>
  <r>
    <m/>
    <n v="63.811111111111103"/>
    <n v="57.43"/>
    <n v="2"/>
    <x v="1"/>
    <n v="112.08"/>
    <n v="-166.73"/>
    <n v="-2.9031864878983109"/>
    <s v="Epicerie salée"/>
    <s v="Huiles alimentaires bio"/>
  </r>
  <r>
    <m/>
    <n v="19.23"/>
    <n v="19.23"/>
    <n v="3"/>
    <x v="0"/>
    <n v="112.08"/>
    <n v="-317.01"/>
    <n v="-16.485179407176286"/>
    <s v="Epicerie sucrée"/>
    <s v="Purée de fruits secs"/>
  </r>
  <r>
    <m/>
    <n v="3.9"/>
    <n v="3.9"/>
    <n v="4"/>
    <x v="0"/>
    <n v="112.08"/>
    <n v="-444.42"/>
    <n v="-113.95384615384616"/>
    <s v="Epicerie sucrée"/>
    <s v="Aide à la pâtisserie"/>
  </r>
  <r>
    <m/>
    <n v="26.86"/>
    <n v="26.86"/>
    <n v="1"/>
    <x v="0"/>
    <n v="20.89"/>
    <n v="5.9699999999999989"/>
    <n v="0.2222635889798957"/>
    <s v="Alimentation Bébé"/>
    <s v="Préparation lait de chèvre bébé"/>
  </r>
  <r>
    <m/>
    <n v="4"/>
    <n v="4"/>
    <n v="1"/>
    <x v="0"/>
    <n v="26.22"/>
    <n v="-22.22"/>
    <n v="-5.5549999999999997"/>
    <s v="Boisson"/>
    <s v="Thé bio"/>
  </r>
  <r>
    <m/>
    <n v="6.79"/>
    <n v="6.79"/>
    <n v="1"/>
    <x v="0"/>
    <n v="26.22"/>
    <n v="-19.43"/>
    <n v="-2.8615611192930781"/>
    <s v="Beauté &amp; Hygiène"/>
    <s v="Douche et Bain"/>
  </r>
  <r>
    <m/>
    <n v="1.9777777777777701"/>
    <n v="1.78"/>
    <n v="1"/>
    <x v="1"/>
    <n v="26.22"/>
    <n v="-24.439999999999998"/>
    <n v="-13.730337078651685"/>
    <s v="Epicerie salée"/>
    <s v="Sel, épices, aide culinaire"/>
  </r>
  <r>
    <m/>
    <n v="2.08"/>
    <n v="2.08"/>
    <n v="1"/>
    <x v="0"/>
    <n v="26.22"/>
    <n v="-24.14"/>
    <n v="-11.60576923076923"/>
    <s v="Epicerie salée"/>
    <s v="Sel, épices, aide culinaire"/>
  </r>
  <r>
    <m/>
    <n v="2.48"/>
    <n v="2.48"/>
    <n v="1"/>
    <x v="0"/>
    <n v="26.22"/>
    <n v="-23.74"/>
    <n v="-9.57258064516129"/>
    <s v="Beauté &amp; Hygiène"/>
    <s v="Hygiène"/>
  </r>
  <r>
    <m/>
    <n v="19.13"/>
    <n v="19.13"/>
    <n v="2"/>
    <x v="0"/>
    <n v="26.22"/>
    <n v="-33.31"/>
    <n v="-1.7412441191845272"/>
    <s v="Enfant"/>
    <s v="Couches écologiques"/>
  </r>
  <r>
    <m/>
    <n v="2.39"/>
    <n v="2.39"/>
    <n v="1"/>
    <x v="0"/>
    <n v="16.600000000000001"/>
    <n v="-14.21"/>
    <n v="-5.9456066945606691"/>
    <s v="Beauté &amp; Hygiène"/>
    <s v="Hygiène"/>
  </r>
  <r>
    <m/>
    <n v="1.58"/>
    <n v="1.58"/>
    <n v="1"/>
    <x v="0"/>
    <n v="16.600000000000001"/>
    <n v="-15.020000000000001"/>
    <n v="-9.5063291139240516"/>
    <s v="Beauté &amp; Hygiène"/>
    <s v="Soins du visage"/>
  </r>
  <r>
    <m/>
    <n v="4.33"/>
    <n v="4.33"/>
    <n v="2"/>
    <x v="0"/>
    <n v="16.600000000000001"/>
    <n v="-28.870000000000005"/>
    <n v="-6.6674364896073914"/>
    <s v="Beauté &amp; Hygiène"/>
    <s v="Hygiène"/>
  </r>
  <r>
    <m/>
    <n v="14.17"/>
    <n v="14.17"/>
    <n v="6"/>
    <x v="0"/>
    <n v="16.600000000000001"/>
    <n v="-85.43"/>
    <n v="-6.0289343683839105"/>
    <s v="Beauté &amp; Hygiène"/>
    <s v="Hygiène"/>
  </r>
  <r>
    <s v="GREENRELAIS"/>
    <n v="72.349999999999994"/>
    <n v="72.349999999999994"/>
    <n v="8"/>
    <x v="0"/>
    <n v="50.18"/>
    <n v="-329.09000000000003"/>
    <n v="-4.5485832757429172"/>
    <s v="Enfant"/>
    <s v="Couches écologiques"/>
  </r>
  <r>
    <s v="GREENTIDOO"/>
    <n v="3.23"/>
    <n v="3.23"/>
    <n v="1"/>
    <x v="0"/>
    <n v="51.5"/>
    <n v="-48.27"/>
    <n v="-14.944272445820435"/>
    <s v="Enfant"/>
    <s v="Repas Bébé"/>
  </r>
  <r>
    <s v="GREENTIDOO"/>
    <n v="20.13"/>
    <n v="20.13"/>
    <n v="1"/>
    <x v="0"/>
    <n v="51.5"/>
    <n v="-31.37"/>
    <n v="-1.5583705911574766"/>
    <s v="Enfant"/>
    <s v="Repas Bébé"/>
  </r>
  <r>
    <s v="GREENTIDOO"/>
    <n v="8.5733333333333306"/>
    <n v="6.43"/>
    <n v="2"/>
    <x v="5"/>
    <n v="51.5"/>
    <n v="-96.57"/>
    <n v="-15.018662519440124"/>
    <s v="Beauté &amp; Hygiène"/>
    <s v="Hygiène Bébé, soin maternité"/>
  </r>
  <r>
    <s v="GREENTIDOO"/>
    <n v="9.6199999999999992"/>
    <n v="9.6199999999999992"/>
    <n v="3"/>
    <x v="0"/>
    <n v="51.5"/>
    <n v="-144.88"/>
    <n v="-15.06029106029106"/>
    <s v="Beauté &amp; Hygiène"/>
    <s v="Hygiène Bébé, soin maternité"/>
  </r>
  <r>
    <s v="GREENTIDOO"/>
    <n v="35.31"/>
    <n v="35.31"/>
    <n v="4"/>
    <x v="0"/>
    <n v="51.5"/>
    <n v="-170.69"/>
    <n v="-4.8340413480600395"/>
    <s v="Enfant"/>
    <s v="Couches écologiques"/>
  </r>
  <r>
    <m/>
    <n v="16.54"/>
    <n v="16.54"/>
    <n v="1"/>
    <x v="0"/>
    <n v="45.12"/>
    <n v="-28.58"/>
    <n v="-1.7279322853688028"/>
    <s v="Enfant"/>
    <s v="Couches écologiques"/>
  </r>
  <r>
    <m/>
    <n v="3.39"/>
    <n v="3.39"/>
    <n v="1"/>
    <x v="0"/>
    <n v="45.12"/>
    <n v="-41.73"/>
    <n v="-12.309734513274336"/>
    <s v="Epicerie salée"/>
    <s v="Légumes et conserves"/>
  </r>
  <r>
    <m/>
    <n v="1.76"/>
    <n v="1.76"/>
    <n v="1"/>
    <x v="0"/>
    <n v="45.12"/>
    <n v="-43.36"/>
    <n v="-24.636363636363637"/>
    <s v="Epicerie sucrée"/>
    <s v="Céréales petit déjeuner"/>
  </r>
  <r>
    <m/>
    <n v="2.04"/>
    <n v="2.04"/>
    <n v="1"/>
    <x v="0"/>
    <n v="45.12"/>
    <n v="-43.08"/>
    <n v="-21.117647058823529"/>
    <s v="Alimentation Bébé"/>
    <s v="Petits pots légumes bébé"/>
  </r>
  <r>
    <m/>
    <n v="1.66"/>
    <n v="1.66"/>
    <n v="1"/>
    <x v="0"/>
    <n v="45.12"/>
    <n v="-43.46"/>
    <n v="-26.180722891566266"/>
    <s v="Boisson"/>
    <s v="Boisson végétale"/>
  </r>
  <r>
    <m/>
    <n v="4.41"/>
    <n v="4.41"/>
    <n v="1"/>
    <x v="0"/>
    <n v="45.12"/>
    <n v="-40.709999999999994"/>
    <n v="-9.2312925170068016"/>
    <s v="Epicerie sucrée"/>
    <s v="Compote et dessert"/>
  </r>
  <r>
    <m/>
    <n v="2.09"/>
    <n v="2.09"/>
    <n v="1"/>
    <x v="0"/>
    <n v="45.12"/>
    <n v="-43.03"/>
    <n v="-20.588516746411486"/>
    <s v="Alimentation Bébé"/>
    <s v="Petits pots légumes bébé"/>
  </r>
  <r>
    <m/>
    <n v="2.09"/>
    <n v="2.09"/>
    <n v="1"/>
    <x v="0"/>
    <n v="45.12"/>
    <n v="-43.03"/>
    <n v="-20.588516746411486"/>
    <s v="Alimentation Bébé"/>
    <s v="Petits pots bébé du midi"/>
  </r>
  <r>
    <m/>
    <n v="20.260000000000002"/>
    <n v="20.260000000000002"/>
    <n v="1"/>
    <x v="0"/>
    <n v="45.12"/>
    <n v="-24.859999999999996"/>
    <n v="-1.2270483711747282"/>
    <s v="Alimentation Bébé"/>
    <s v="Lait infantile bio"/>
  </r>
  <r>
    <m/>
    <n v="1.99"/>
    <n v="1.99"/>
    <n v="1"/>
    <x v="0"/>
    <n v="45.12"/>
    <n v="-43.129999999999995"/>
    <n v="-21.673366834170853"/>
    <s v="Alimentation Bébé"/>
    <s v="Petits pots légumes bébé"/>
  </r>
  <r>
    <m/>
    <n v="2.74"/>
    <n v="2.74"/>
    <n v="1"/>
    <x v="0"/>
    <n v="45.12"/>
    <n v="-42.379999999999995"/>
    <n v="-15.46715328467153"/>
    <s v="Alimentation Bébé"/>
    <s v="Petits pots bébé du midi"/>
  </r>
  <r>
    <m/>
    <n v="1.55"/>
    <n v="1.55"/>
    <n v="2"/>
    <x v="0"/>
    <n v="45.12"/>
    <n v="-88.69"/>
    <n v="-57.219354838709677"/>
    <s v="Epicerie salée"/>
    <s v="Légumes et conserves"/>
  </r>
  <r>
    <m/>
    <n v="2.61"/>
    <n v="2.61"/>
    <n v="2"/>
    <x v="0"/>
    <n v="45.12"/>
    <n v="-87.63"/>
    <n v="-33.574712643678161"/>
    <s v="Epicerie salée"/>
    <s v="Légumes et conserves"/>
  </r>
  <r>
    <s v="PREMIERE"/>
    <n v="8.4111111111111097"/>
    <n v="7.57"/>
    <n v="1"/>
    <x v="1"/>
    <n v="21.76"/>
    <n v="-14.190000000000001"/>
    <n v="-1.8745046235138707"/>
    <s v="Beauté &amp; Hygiène"/>
    <s v="Maquillage"/>
  </r>
  <r>
    <s v="PREMIERE"/>
    <n v="9.66"/>
    <n v="9.66"/>
    <n v="1"/>
    <x v="0"/>
    <n v="21.76"/>
    <n v="-12.100000000000001"/>
    <n v="-1.2525879917184266"/>
    <s v="Beauté &amp; Hygiène"/>
    <s v="Soins du visage"/>
  </r>
  <r>
    <s v="PREMIERE"/>
    <n v="5.62"/>
    <n v="5.62"/>
    <n v="1"/>
    <x v="0"/>
    <n v="21.76"/>
    <n v="-16.14"/>
    <n v="-2.8718861209964412"/>
    <s v="Beauté &amp; Hygiène"/>
    <s v="Soins du visage"/>
  </r>
  <r>
    <s v="PREMIERE"/>
    <n v="5.41"/>
    <n v="5.41"/>
    <n v="1"/>
    <x v="0"/>
    <n v="21.76"/>
    <n v="-16.350000000000001"/>
    <n v="-3.0221811460258783"/>
    <s v="Beauté &amp; Hygiène"/>
    <s v="Soins du visage"/>
  </r>
  <r>
    <s v="PREMIERE"/>
    <n v="4.7"/>
    <n v="4.7"/>
    <n v="1"/>
    <x v="0"/>
    <n v="21.76"/>
    <n v="-17.060000000000002"/>
    <n v="-3.6297872340425537"/>
    <s v="Beauté &amp; Hygiène"/>
    <s v="Maquillage"/>
  </r>
  <r>
    <m/>
    <n v="124.042857142857"/>
    <n v="86.83"/>
    <n v="8"/>
    <x v="3"/>
    <n v="80.37"/>
    <n v="-556.13"/>
    <n v="-6.4048140043763677"/>
    <s v="Enfant"/>
    <s v="Couches écologiques"/>
  </r>
  <r>
    <s v="GREENRELAIS"/>
    <n v="4.0999999999999996"/>
    <n v="4.0999999999999996"/>
    <n v="1"/>
    <x v="0"/>
    <n v="39.479999999999997"/>
    <n v="-35.379999999999995"/>
    <n v="-8.6292682926829265"/>
    <s v="Beauté &amp; Hygiène"/>
    <s v="Soins du visage"/>
  </r>
  <r>
    <s v="GREENRELAIS"/>
    <n v="4.87"/>
    <n v="4.87"/>
    <n v="1"/>
    <x v="0"/>
    <n v="39.479999999999997"/>
    <n v="-34.61"/>
    <n v="-7.1067761806981515"/>
    <s v="Alimentation Bébé"/>
    <s v="Huiles bébé, huiles enfant bio"/>
  </r>
  <r>
    <s v="GREENRELAIS"/>
    <n v="10.4571428571428"/>
    <n v="7.32"/>
    <n v="1"/>
    <x v="3"/>
    <n v="39.479999999999997"/>
    <n v="-32.159999999999997"/>
    <n v="-4.3934426229508192"/>
    <s v="Enfant"/>
    <s v="Couches écologiques"/>
  </r>
  <r>
    <s v="GREENRELAIS"/>
    <n v="9.41"/>
    <n v="9.41"/>
    <n v="2"/>
    <x v="0"/>
    <n v="39.479999999999997"/>
    <n v="-69.55"/>
    <n v="-7.3910733262486712"/>
    <s v="Beauté &amp; Hygiène"/>
    <s v="Maquillage"/>
  </r>
  <r>
    <s v="GREENRELAIS"/>
    <n v="18.82"/>
    <n v="18.82"/>
    <n v="2"/>
    <x v="0"/>
    <n v="39.479999999999997"/>
    <n v="-60.139999999999993"/>
    <n v="-3.1955366631243356"/>
    <s v="Beauté &amp; Hygiène"/>
    <s v="Hygiène Bébé, soin maternité"/>
  </r>
  <r>
    <s v="GREENRELAIS"/>
    <n v="6.46"/>
    <n v="6.46"/>
    <n v="2"/>
    <x v="0"/>
    <n v="39.479999999999997"/>
    <n v="-72.5"/>
    <n v="-11.222910216718267"/>
    <s v="Beauté &amp; Hygiène"/>
    <s v="Soins du visage"/>
  </r>
  <r>
    <m/>
    <n v="6.7666666666666604"/>
    <n v="6.09"/>
    <n v="1"/>
    <x v="1"/>
    <n v="13.26"/>
    <n v="-7.17"/>
    <n v="-1.1773399014778325"/>
    <s v="Epicerie sucrée"/>
    <s v="Pâte à tartiner"/>
  </r>
  <r>
    <m/>
    <n v="14.08"/>
    <n v="14.08"/>
    <n v="2"/>
    <x v="0"/>
    <n v="13.26"/>
    <n v="-12.44"/>
    <n v="-0.88352272727272718"/>
    <s v="Beauté &amp; Hygiène"/>
    <s v="Soins des cheveux"/>
  </r>
  <r>
    <m/>
    <n v="34.299999999999997"/>
    <n v="34.299999999999997"/>
    <n v="4"/>
    <x v="0"/>
    <n v="57.88"/>
    <n v="-197.22000000000003"/>
    <n v="-5.7498542274052493"/>
    <s v="Enfant"/>
    <s v="Couches écologiques"/>
  </r>
  <r>
    <m/>
    <n v="34.299999999999997"/>
    <n v="34.299999999999997"/>
    <n v="4"/>
    <x v="0"/>
    <n v="57.88"/>
    <n v="-197.22000000000003"/>
    <n v="-5.7498542274052493"/>
    <s v="Enfant"/>
    <s v="Couches écologiques"/>
  </r>
  <r>
    <m/>
    <n v="10.68"/>
    <n v="10.68"/>
    <n v="2"/>
    <x v="0"/>
    <n v="8.24"/>
    <n v="-5.8000000000000007"/>
    <n v="-0.54307116104868924"/>
    <s v="Maison"/>
    <s v="Ustensiles de cuisine"/>
  </r>
  <r>
    <s v="GREENRELAIS"/>
    <n v="12.04"/>
    <n v="12.04"/>
    <n v="1"/>
    <x v="0"/>
    <n v="50.01"/>
    <n v="-37.97"/>
    <n v="-3.153654485049834"/>
    <s v="Beauté &amp; Hygiène"/>
    <s v="Soins du visage"/>
  </r>
  <r>
    <s v="GREENRELAIS"/>
    <n v="4.08"/>
    <n v="4.08"/>
    <n v="1"/>
    <x v="0"/>
    <n v="50.01"/>
    <n v="-45.93"/>
    <n v="-11.257352941176471"/>
    <s v="Beauté &amp; Hygiène"/>
    <s v="Douche et Bain"/>
  </r>
  <r>
    <s v="GREENRELAIS"/>
    <n v="40.299999999999997"/>
    <n v="40.299999999999997"/>
    <n v="1"/>
    <x v="0"/>
    <n v="50.01"/>
    <n v="-9.7100000000000009"/>
    <n v="-0.24094292803970227"/>
    <s v="Beauté &amp; Hygiène"/>
    <s v="Soins du visage"/>
  </r>
  <r>
    <s v="GREENRELAIS"/>
    <n v="21.02"/>
    <n v="21.02"/>
    <n v="1"/>
    <x v="0"/>
    <n v="50.01"/>
    <n v="-28.99"/>
    <n v="-1.3791627021883919"/>
    <s v="Beauté &amp; Hygiène"/>
    <s v="Soins du visage"/>
  </r>
  <r>
    <m/>
    <n v="9.5399999999999991"/>
    <n v="9.5399999999999991"/>
    <n v="1"/>
    <x v="0"/>
    <n v="19.64"/>
    <n v="-10.100000000000001"/>
    <n v="-1.058700209643606"/>
    <s v="Maison"/>
    <s v="Entretien"/>
  </r>
  <r>
    <m/>
    <n v="4.3499999999999996"/>
    <n v="4.3499999999999996"/>
    <n v="1"/>
    <x v="0"/>
    <n v="19.64"/>
    <n v="-15.290000000000001"/>
    <n v="-3.5149425287356326"/>
    <s v="Maison"/>
    <s v="Entretien"/>
  </r>
  <r>
    <m/>
    <n v="5.2"/>
    <n v="5.2"/>
    <n v="1"/>
    <x v="0"/>
    <n v="19.64"/>
    <n v="-14.440000000000001"/>
    <n v="-2.7769230769230773"/>
    <s v="Maison"/>
    <s v="Entretien"/>
  </r>
  <r>
    <m/>
    <n v="4.49"/>
    <n v="4.49"/>
    <n v="1"/>
    <x v="0"/>
    <n v="19.64"/>
    <n v="-15.15"/>
    <n v="-3.3741648106904232"/>
    <s v="Maison"/>
    <s v="Entretien"/>
  </r>
  <r>
    <m/>
    <n v="6.17"/>
    <n v="6.17"/>
    <n v="2"/>
    <x v="0"/>
    <n v="19.64"/>
    <n v="-33.11"/>
    <n v="-5.3662884927066452"/>
    <s v="Maison"/>
    <s v="Entretien"/>
  </r>
  <r>
    <m/>
    <n v="8"/>
    <n v="8"/>
    <n v="1"/>
    <x v="0"/>
    <n v="45.4"/>
    <n v="-37.4"/>
    <n v="-4.6749999999999998"/>
    <s v="Beauté &amp; Hygiène"/>
    <s v="Soins des cheveux"/>
  </r>
  <r>
    <m/>
    <n v="1.69"/>
    <n v="1.69"/>
    <n v="1"/>
    <x v="0"/>
    <n v="45.4"/>
    <n v="-43.71"/>
    <n v="-25.863905325443788"/>
    <s v="Beauté &amp; Hygiène"/>
    <s v="Hygiène"/>
  </r>
  <r>
    <m/>
    <n v="3.4"/>
    <n v="3.4"/>
    <n v="1"/>
    <x v="0"/>
    <n v="45.4"/>
    <n v="-42"/>
    <n v="-12.352941176470589"/>
    <s v="Beauté &amp; Hygiène"/>
    <s v="Hygiène"/>
  </r>
  <r>
    <m/>
    <n v="4.8"/>
    <n v="4.8"/>
    <n v="1"/>
    <x v="0"/>
    <n v="45.4"/>
    <n v="-40.6"/>
    <n v="-8.4583333333333339"/>
    <s v="Beauté &amp; Hygiène"/>
    <s v="Soins des cheveux"/>
  </r>
  <r>
    <m/>
    <n v="1.2"/>
    <n v="1.2"/>
    <n v="1"/>
    <x v="0"/>
    <n v="45.4"/>
    <n v="-44.199999999999996"/>
    <n v="-36.833333333333329"/>
    <s v="Beauté &amp; Hygiène"/>
    <s v="Hygiène"/>
  </r>
  <r>
    <m/>
    <n v="5.98888888888888"/>
    <n v="5.39"/>
    <n v="1"/>
    <x v="1"/>
    <n v="45.4"/>
    <n v="-40.01"/>
    <n v="-7.4230055658627085"/>
    <s v="Beauté &amp; Hygiène"/>
    <s v="Hygiène"/>
  </r>
  <r>
    <m/>
    <n v="2.2999999999999998"/>
    <n v="2.2999999999999998"/>
    <n v="1"/>
    <x v="0"/>
    <n v="45.4"/>
    <n v="-43.1"/>
    <n v="-18.739130434782609"/>
    <s v="Beauté &amp; Hygiène"/>
    <s v="Maquillage"/>
  </r>
  <r>
    <m/>
    <n v="8.0500000000000007"/>
    <n v="8.0500000000000007"/>
    <n v="1"/>
    <x v="0"/>
    <n v="45.4"/>
    <n v="-37.349999999999994"/>
    <n v="-4.6397515527950297"/>
    <s v="Beauté &amp; Hygiène"/>
    <s v="Soins du corps"/>
  </r>
  <r>
    <m/>
    <n v="12.09"/>
    <n v="12.09"/>
    <n v="1"/>
    <x v="0"/>
    <n v="45.4"/>
    <n v="-33.31"/>
    <n v="-2.7551695616211749"/>
    <s v="Santé &amp; Bien-être"/>
    <s v="Résistance et vitalité"/>
  </r>
  <r>
    <m/>
    <n v="4.4400000000000004"/>
    <n v="4.4400000000000004"/>
    <n v="1"/>
    <x v="0"/>
    <n v="45.4"/>
    <n v="-40.96"/>
    <n v="-9.2252252252252251"/>
    <s v="Beauté &amp; Hygiène"/>
    <s v="Hygiène"/>
  </r>
  <r>
    <m/>
    <n v="5.95"/>
    <n v="5.95"/>
    <n v="1"/>
    <x v="0"/>
    <n v="45.4"/>
    <n v="-39.449999999999996"/>
    <n v="-6.6302521008403348"/>
    <s v="Beauté &amp; Hygiène"/>
    <s v="Hygiène"/>
  </r>
  <r>
    <m/>
    <n v="3.98"/>
    <n v="3.98"/>
    <n v="1"/>
    <x v="0"/>
    <n v="45.4"/>
    <n v="-41.42"/>
    <n v="-10.407035175879397"/>
    <s v="Beauté &amp; Hygiène"/>
    <s v="Maquillage"/>
  </r>
  <r>
    <m/>
    <n v="6.47"/>
    <n v="6.47"/>
    <n v="1"/>
    <x v="0"/>
    <n v="45.4"/>
    <n v="-38.93"/>
    <n v="-6.0170015455950541"/>
    <s v="Beauté &amp; Hygiène"/>
    <s v="Soins du visage"/>
  </r>
  <r>
    <s v="GREENRELAIS"/>
    <n v="6.28"/>
    <n v="6.28"/>
    <n v="1"/>
    <x v="0"/>
    <n v="34.770000000000003"/>
    <n v="-28.490000000000002"/>
    <n v="-4.5366242038216562"/>
    <s v="Epicerie salée"/>
    <s v="Légumineuses et céréales"/>
  </r>
  <r>
    <s v="GREENRELAIS"/>
    <n v="3.19"/>
    <n v="3.19"/>
    <n v="1"/>
    <x v="0"/>
    <n v="34.770000000000003"/>
    <n v="-31.580000000000002"/>
    <n v="-9.8996865203761768"/>
    <s v="Epicerie salée"/>
    <s v="Légumineuses et céréales"/>
  </r>
  <r>
    <s v="GREENRELAIS"/>
    <n v="11.8"/>
    <n v="11.8"/>
    <n v="2"/>
    <x v="0"/>
    <n v="34.770000000000003"/>
    <n v="-57.740000000000009"/>
    <n v="-4.8932203389830518"/>
    <s v="Epicerie salée"/>
    <s v="Légumineuses et céréales"/>
  </r>
  <r>
    <s v="GREENRELAIS"/>
    <n v="38.29"/>
    <n v="38.29"/>
    <n v="11"/>
    <x v="0"/>
    <n v="34.770000000000003"/>
    <n v="-344.18"/>
    <n v="-8.9887699138156183"/>
    <s v="Epicerie salée"/>
    <s v="Farine, son, fécule"/>
  </r>
  <r>
    <s v="PREMIERE"/>
    <n v="6.75"/>
    <n v="6.75"/>
    <n v="1"/>
    <x v="0"/>
    <n v="23.61"/>
    <n v="-16.86"/>
    <n v="-2.4977777777777779"/>
    <s v="Beauté &amp; Hygiène"/>
    <s v="Soins du visage"/>
  </r>
  <r>
    <s v="PREMIERE"/>
    <n v="5.58"/>
    <n v="5.58"/>
    <n v="1"/>
    <x v="0"/>
    <n v="23.61"/>
    <n v="-18.03"/>
    <n v="-3.231182795698925"/>
    <s v="Beauté &amp; Hygiène"/>
    <s v="Maquillage"/>
  </r>
  <r>
    <s v="PREMIERE"/>
    <n v="4.8499999999999996"/>
    <n v="4.8499999999999996"/>
    <n v="1"/>
    <x v="0"/>
    <n v="23.61"/>
    <n v="-18.759999999999998"/>
    <n v="-3.8680412371134021"/>
    <s v="Beauté &amp; Hygiène"/>
    <s v="Douche et Bain"/>
  </r>
  <r>
    <s v="PREMIERE"/>
    <n v="3.49"/>
    <n v="3.49"/>
    <n v="1"/>
    <x v="0"/>
    <n v="23.61"/>
    <n v="-20.119999999999997"/>
    <n v="-5.7650429799426925"/>
    <s v="Beauté &amp; Hygiène"/>
    <s v="Maquillage"/>
  </r>
  <r>
    <s v="PREMIERE"/>
    <n v="7.5333333333333297"/>
    <n v="5.65"/>
    <n v="2"/>
    <x v="5"/>
    <n v="23.61"/>
    <n v="-41.57"/>
    <n v="-7.3575221238938049"/>
    <s v="Boisson"/>
    <s v="Thé bio"/>
  </r>
  <r>
    <s v="PREMIERE"/>
    <n v="7.84"/>
    <n v="7.84"/>
    <n v="2"/>
    <x v="0"/>
    <n v="23.61"/>
    <n v="-39.379999999999995"/>
    <n v="-5.0229591836734686"/>
    <s v="Beauté &amp; Hygiène"/>
    <s v="Soins des cheveux"/>
  </r>
  <r>
    <m/>
    <n v="6.27"/>
    <n v="6.27"/>
    <n v="1"/>
    <x v="0"/>
    <n v="29.69"/>
    <n v="-23.42"/>
    <n v="-3.7352472089314199"/>
    <s v="Epicerie sucrée"/>
    <s v="Compote et dessert"/>
  </r>
  <r>
    <m/>
    <n v="4.09"/>
    <n v="4.09"/>
    <n v="1"/>
    <x v="0"/>
    <n v="29.69"/>
    <n v="-25.6"/>
    <n v="-6.2591687041564796"/>
    <s v="Epicerie sucrée"/>
    <s v="Compote et dessert"/>
  </r>
  <r>
    <m/>
    <n v="3.68"/>
    <n v="3.68"/>
    <n v="1"/>
    <x v="0"/>
    <n v="29.69"/>
    <n v="-26.01"/>
    <n v="-7.0679347826086953"/>
    <s v="Epicerie sucrée"/>
    <s v="Compote et dessert"/>
  </r>
  <r>
    <m/>
    <n v="20.9142857142857"/>
    <n v="14.64"/>
    <n v="2"/>
    <x v="3"/>
    <n v="29.69"/>
    <n v="-44.74"/>
    <n v="-3.0560109289617485"/>
    <s v="Enfant"/>
    <s v="Couches écologiques"/>
  </r>
  <r>
    <m/>
    <n v="12.21"/>
    <n v="12.21"/>
    <n v="3"/>
    <x v="0"/>
    <n v="29.69"/>
    <n v="-76.860000000000014"/>
    <n v="-6.2948402948402959"/>
    <s v="Epicerie sucrée"/>
    <s v="Compote et dessert"/>
  </r>
  <r>
    <s v="GREENRELAIS"/>
    <n v="2.68"/>
    <n v="2.68"/>
    <n v="1"/>
    <x v="0"/>
    <n v="43.92"/>
    <n v="-41.24"/>
    <n v="-15.388059701492537"/>
    <s v="Epicerie sucrée"/>
    <s v="Fruits secs"/>
  </r>
  <r>
    <s v="GREENRELAIS"/>
    <n v="3.45"/>
    <n v="3.45"/>
    <n v="1"/>
    <x v="0"/>
    <n v="43.92"/>
    <n v="-40.47"/>
    <n v="-11.730434782608695"/>
    <s v="Maison"/>
    <s v="Entretien"/>
  </r>
  <r>
    <s v="GREENRELAIS"/>
    <n v="2.34"/>
    <n v="2.34"/>
    <n v="1"/>
    <x v="0"/>
    <n v="43.92"/>
    <n v="-41.58"/>
    <n v="-17.76923076923077"/>
    <s v="Boisson"/>
    <s v="Café"/>
  </r>
  <r>
    <s v="GREENRELAIS"/>
    <n v="2.2200000000000002"/>
    <n v="2.2200000000000002"/>
    <n v="1"/>
    <x v="0"/>
    <n v="43.92"/>
    <n v="-41.7"/>
    <n v="-18.783783783783782"/>
    <s v="Maison"/>
    <s v="Décoration"/>
  </r>
  <r>
    <s v="GREENRELAIS"/>
    <n v="2.2200000000000002"/>
    <n v="2.2200000000000002"/>
    <n v="1"/>
    <x v="0"/>
    <n v="43.92"/>
    <n v="-41.7"/>
    <n v="-18.783783783783782"/>
    <s v="Maison"/>
    <s v="Décoration"/>
  </r>
  <r>
    <s v="GREENRELAIS"/>
    <n v="2.31111111111111"/>
    <n v="2.08"/>
    <n v="1"/>
    <x v="1"/>
    <n v="43.92"/>
    <n v="-41.84"/>
    <n v="-20.115384615384617"/>
    <s v="Epicerie salée"/>
    <s v="Pâtes bio"/>
  </r>
  <r>
    <s v="GREENRELAIS"/>
    <n v="8.17"/>
    <n v="8.17"/>
    <n v="1"/>
    <x v="0"/>
    <n v="43.92"/>
    <n v="-35.75"/>
    <n v="-4.3757649938800487"/>
    <s v="Epicerie sucrée"/>
    <s v="Fruits secs"/>
  </r>
  <r>
    <s v="GREENRELAIS"/>
    <n v="2.42"/>
    <n v="2.42"/>
    <n v="2"/>
    <x v="0"/>
    <n v="43.92"/>
    <n v="-85.42"/>
    <n v="-35.29752066115703"/>
    <s v="Epicerie salée"/>
    <s v="Pâtes bio"/>
  </r>
  <r>
    <s v="GREENRELAIS"/>
    <n v="13.34"/>
    <n v="6.67"/>
    <n v="2"/>
    <x v="10"/>
    <n v="43.92"/>
    <n v="-81.17"/>
    <n v="-12.169415292353824"/>
    <s v="Epicerie sucrée"/>
    <s v="Fruits secs"/>
  </r>
  <r>
    <s v="GREENRELAIS"/>
    <n v="4.2300000000000004"/>
    <n v="4.2300000000000004"/>
    <n v="2"/>
    <x v="0"/>
    <n v="43.92"/>
    <n v="-83.61"/>
    <n v="-19.765957446808507"/>
    <s v="Epicerie salée"/>
    <s v="Graines et oléagineux"/>
  </r>
  <r>
    <s v="GREENRELAIS"/>
    <n v="19.149999999999999"/>
    <n v="19.149999999999999"/>
    <n v="6"/>
    <x v="0"/>
    <n v="43.92"/>
    <n v="-244.36999999999998"/>
    <n v="-12.760835509138381"/>
    <s v="Epicerie sucrée"/>
    <s v="Purée de fruits secs"/>
  </r>
  <r>
    <m/>
    <n v="19"/>
    <n v="19"/>
    <n v="1"/>
    <x v="0"/>
    <n v="24.97"/>
    <n v="-5.9699999999999989"/>
    <n v="-0.31421052631578944"/>
    <s v="Maison"/>
    <s v="Entretien"/>
  </r>
  <r>
    <m/>
    <n v="2.77647058823529"/>
    <n v="2.36"/>
    <n v="1"/>
    <x v="4"/>
    <n v="24.97"/>
    <n v="-22.61"/>
    <n v="-9.5805084745762716"/>
    <s v="Maison"/>
    <s v="Entretien"/>
  </r>
  <r>
    <m/>
    <n v="2.3199999999999998"/>
    <n v="2.3199999999999998"/>
    <n v="1"/>
    <x v="0"/>
    <n v="24.97"/>
    <n v="-22.65"/>
    <n v="-9.762931034482758"/>
    <s v="Maison"/>
    <s v="Entretien"/>
  </r>
  <r>
    <m/>
    <n v="5.52"/>
    <n v="5.52"/>
    <n v="3"/>
    <x v="0"/>
    <n v="24.97"/>
    <n v="-69.39"/>
    <n v="-12.570652173913045"/>
    <s v="Beauté &amp; Hygiène"/>
    <s v="Hygiène"/>
  </r>
  <r>
    <m/>
    <n v="10.44"/>
    <n v="10.44"/>
    <n v="6"/>
    <x v="0"/>
    <n v="24.97"/>
    <n v="-139.38"/>
    <n v="-13.350574712643679"/>
    <s v="Epicerie salée"/>
    <s v="Farine, son, fécule"/>
  </r>
  <r>
    <s v="GREENRELAIS"/>
    <n v="2.25"/>
    <n v="2.25"/>
    <n v="1"/>
    <x v="0"/>
    <n v="124.9"/>
    <n v="-122.65"/>
    <n v="-54.511111111111113"/>
    <s v="Boisson"/>
    <s v="Jus de légumes"/>
  </r>
  <r>
    <s v="GREENRELAIS"/>
    <n v="3"/>
    <n v="2.5499999999999998"/>
    <n v="1"/>
    <x v="4"/>
    <n v="124.9"/>
    <n v="-122.35000000000001"/>
    <n v="-47.980392156862749"/>
    <s v="Epicerie salée"/>
    <s v="Légumineuses et céréales"/>
  </r>
  <r>
    <s v="GREENRELAIS"/>
    <n v="6.26"/>
    <n v="6.26"/>
    <n v="1"/>
    <x v="0"/>
    <n v="124.9"/>
    <n v="-118.64"/>
    <n v="-18.952076677316295"/>
    <s v="Beauté &amp; Hygiène"/>
    <s v="Soins des cheveux"/>
  </r>
  <r>
    <s v="GREENRELAIS"/>
    <n v="13.27"/>
    <n v="13.27"/>
    <n v="1"/>
    <x v="0"/>
    <n v="124.9"/>
    <n v="-111.63000000000001"/>
    <n v="-8.4122079879427289"/>
    <s v="Epicerie salée"/>
    <s v="Sel, épices, aide culinaire"/>
  </r>
  <r>
    <s v="GREENRELAIS"/>
    <n v="2.39"/>
    <n v="2.39"/>
    <n v="1"/>
    <x v="0"/>
    <n v="124.9"/>
    <n v="-122.51"/>
    <n v="-51.25941422594142"/>
    <s v="Epicerie salée"/>
    <s v="Sel, épices, aide culinaire"/>
  </r>
  <r>
    <s v="GREENRELAIS"/>
    <n v="2.4"/>
    <n v="1.8"/>
    <n v="1"/>
    <x v="5"/>
    <n v="124.9"/>
    <n v="-123.10000000000001"/>
    <n v="-68.388888888888886"/>
    <s v="Beauté &amp; Hygiène"/>
    <s v="Hygiène Bébé, soin maternité"/>
  </r>
  <r>
    <s v="GREENRELAIS"/>
    <n v="4.0599999999999996"/>
    <n v="4.0599999999999996"/>
    <n v="1"/>
    <x v="0"/>
    <n v="124.9"/>
    <n v="-120.84"/>
    <n v="-29.763546798029559"/>
    <s v="Epicerie salée"/>
    <s v="Sauces et coulis"/>
  </r>
  <r>
    <s v="GREENRELAIS"/>
    <n v="2.74444444444444"/>
    <n v="2.4700000000000002"/>
    <n v="1"/>
    <x v="1"/>
    <n v="124.9"/>
    <n v="-122.43"/>
    <n v="-49.5668016194332"/>
    <s v="Epicerie salée"/>
    <s v="Condiments, vinaigres"/>
  </r>
  <r>
    <s v="GREENRELAIS"/>
    <n v="4.59"/>
    <n v="4.59"/>
    <n v="1"/>
    <x v="0"/>
    <n v="124.9"/>
    <n v="-120.31"/>
    <n v="-26.21132897603486"/>
    <s v="Epicerie sucrée"/>
    <s v="Fruits secs"/>
  </r>
  <r>
    <s v="GREENRELAIS"/>
    <n v="7.34"/>
    <n v="7.34"/>
    <n v="1"/>
    <x v="0"/>
    <n v="124.9"/>
    <n v="-117.56"/>
    <n v="-16.016348773841962"/>
    <s v="Epicerie sucrée"/>
    <s v="Fruits secs"/>
  </r>
  <r>
    <s v="GREENRELAIS"/>
    <n v="7.1"/>
    <n v="6.39"/>
    <n v="1"/>
    <x v="1"/>
    <n v="124.9"/>
    <n v="-118.51"/>
    <n v="-18.546165884194053"/>
    <s v="Epicerie sucrée"/>
    <s v="Fruits secs"/>
  </r>
  <r>
    <s v="GREENRELAIS"/>
    <n v="38.630000000000003"/>
    <n v="38.630000000000003"/>
    <n v="1"/>
    <x v="0"/>
    <n v="124.9"/>
    <n v="-86.27000000000001"/>
    <n v="-2.2332384157390632"/>
    <s v="Santé &amp; Bien-être"/>
    <s v="Produits de la ruche"/>
  </r>
  <r>
    <s v="GREENRELAIS"/>
    <n v="3.68"/>
    <n v="3.68"/>
    <n v="1"/>
    <x v="0"/>
    <n v="124.9"/>
    <n v="-121.22"/>
    <n v="-32.940217391304344"/>
    <s v="Epicerie sucrée"/>
    <s v="Fruits secs"/>
  </r>
  <r>
    <s v="GREENRELAIS"/>
    <n v="2.31"/>
    <n v="2.31"/>
    <n v="1"/>
    <x v="0"/>
    <n v="124.9"/>
    <n v="-122.59"/>
    <n v="-53.069264069264072"/>
    <s v="Beauté &amp; Hygiène"/>
    <s v="Soins du corps"/>
  </r>
  <r>
    <s v="GREENRELAIS"/>
    <n v="5.13"/>
    <n v="5.13"/>
    <n v="1"/>
    <x v="0"/>
    <n v="124.9"/>
    <n v="-119.77000000000001"/>
    <n v="-23.346978557504876"/>
    <s v="Beauté &amp; Hygiène"/>
    <s v="Soins des cheveux"/>
  </r>
  <r>
    <s v="GREENRELAIS"/>
    <n v="2.3199999999999998"/>
    <n v="2.3199999999999998"/>
    <n v="1"/>
    <x v="0"/>
    <n v="124.9"/>
    <n v="-122.58000000000001"/>
    <n v="-52.836206896551737"/>
    <s v="Epicerie sucrée"/>
    <s v="Chocolat bio"/>
  </r>
  <r>
    <s v="GREENRELAIS"/>
    <n v="13.3"/>
    <n v="13.3"/>
    <n v="1"/>
    <x v="0"/>
    <n v="124.9"/>
    <n v="-111.60000000000001"/>
    <n v="-8.3909774436090228"/>
    <s v="Maison"/>
    <s v="Entretien"/>
  </r>
  <r>
    <s v="GREENRELAIS"/>
    <n v="1.35"/>
    <n v="1.35"/>
    <n v="1"/>
    <x v="0"/>
    <n v="124.9"/>
    <n v="-123.55000000000001"/>
    <n v="-91.518518518518519"/>
    <s v="Epicerie salée"/>
    <s v="Pâtes bio"/>
  </r>
  <r>
    <s v="GREENRELAIS"/>
    <n v="1.35"/>
    <n v="1.35"/>
    <n v="1"/>
    <x v="0"/>
    <n v="124.9"/>
    <n v="-123.55000000000001"/>
    <n v="-91.518518518518519"/>
    <s v="Epicerie salée"/>
    <s v="Pâtes bio"/>
  </r>
  <r>
    <s v="GREENRELAIS"/>
    <n v="4.16"/>
    <n v="4.16"/>
    <n v="1"/>
    <x v="0"/>
    <n v="124.9"/>
    <n v="-120.74000000000001"/>
    <n v="-29.024038461538463"/>
    <s v="Beauté &amp; Hygiène"/>
    <s v="Soins du visage"/>
  </r>
  <r>
    <s v="GREENRELAIS"/>
    <n v="0.77"/>
    <n v="0.77"/>
    <n v="1"/>
    <x v="0"/>
    <n v="124.9"/>
    <n v="-124.13000000000001"/>
    <n v="-161.20779220779221"/>
    <s v="Epicerie salée"/>
    <s v="Sauces et coulis"/>
  </r>
  <r>
    <s v="GREENRELAIS"/>
    <n v="3.70588235294117"/>
    <n v="3.15"/>
    <n v="1"/>
    <x v="4"/>
    <n v="124.9"/>
    <n v="-121.75"/>
    <n v="-38.650793650793652"/>
    <s v="Boisson"/>
    <s v="Jus de légumes"/>
  </r>
  <r>
    <s v="GREENRELAIS"/>
    <n v="1.98"/>
    <n v="1.98"/>
    <n v="1"/>
    <x v="0"/>
    <n v="124.9"/>
    <n v="-122.92"/>
    <n v="-62.080808080808083"/>
    <s v="Beauté &amp; Hygiène"/>
    <s v="Hygiène"/>
  </r>
  <r>
    <s v="GREENRELAIS"/>
    <n v="3.34"/>
    <n v="3.34"/>
    <n v="1"/>
    <x v="0"/>
    <n v="124.9"/>
    <n v="-121.56"/>
    <n v="-36.395209580838326"/>
    <s v="Epicerie sucrée"/>
    <s v="Chocolat bio"/>
  </r>
  <r>
    <s v="GREENRELAIS"/>
    <n v="1.92"/>
    <n v="1.92"/>
    <n v="1"/>
    <x v="0"/>
    <n v="124.9"/>
    <n v="-122.98"/>
    <n v="-64.052083333333343"/>
    <s v="Epicerie salée"/>
    <s v="Apéritifs bio"/>
  </r>
  <r>
    <s v="GREENRELAIS"/>
    <n v="3.72"/>
    <n v="3.72"/>
    <n v="1"/>
    <x v="0"/>
    <n v="124.9"/>
    <n v="-121.18"/>
    <n v="-32.575268817204304"/>
    <s v="Epicerie sucrée"/>
    <s v="Chocolat bio"/>
  </r>
  <r>
    <s v="GREENRELAIS"/>
    <n v="2.85"/>
    <n v="2.85"/>
    <n v="1"/>
    <x v="0"/>
    <n v="124.9"/>
    <n v="-122.05000000000001"/>
    <n v="-42.824561403508774"/>
    <s v="Epicerie salée"/>
    <s v="Graines et oléagineux"/>
  </r>
  <r>
    <s v="GREENRELAIS"/>
    <n v="1.74"/>
    <n v="1.74"/>
    <n v="1"/>
    <x v="0"/>
    <n v="124.9"/>
    <n v="-123.16000000000001"/>
    <n v="-70.781609195402311"/>
    <s v="Beauté &amp; Hygiène"/>
    <s v="Soins du corps"/>
  </r>
  <r>
    <s v="GREENRELAIS"/>
    <n v="6.9666666666666597"/>
    <n v="6.27"/>
    <n v="1"/>
    <x v="1"/>
    <n v="124.9"/>
    <n v="-118.63000000000001"/>
    <n v="-18.920255183413079"/>
    <s v="Epicerie sucrée"/>
    <s v="Fruits secs"/>
  </r>
  <r>
    <s v="GREENRELAIS"/>
    <n v="8.2100000000000009"/>
    <n v="8.2100000000000009"/>
    <n v="1"/>
    <x v="0"/>
    <n v="124.9"/>
    <n v="-116.69"/>
    <n v="-14.213154689403165"/>
    <s v="Beauté &amp; Hygiène"/>
    <s v="Soins du corps"/>
  </r>
  <r>
    <s v="GREENRELAIS"/>
    <n v="3.12"/>
    <n v="3.12"/>
    <n v="1"/>
    <x v="0"/>
    <n v="124.9"/>
    <n v="-121.78"/>
    <n v="-39.032051282051285"/>
    <s v="Boisson"/>
    <s v="Jus de légumes"/>
  </r>
  <r>
    <s v="GREENRELAIS"/>
    <n v="8.9684210526315695"/>
    <n v="8.52"/>
    <n v="1"/>
    <x v="7"/>
    <n v="124.9"/>
    <n v="-116.38000000000001"/>
    <n v="-13.659624413145542"/>
    <s v="Beauté &amp; Hygiène"/>
    <s v="Soins du corps"/>
  </r>
  <r>
    <s v="GREENRELAIS"/>
    <n v="5.33"/>
    <n v="5.33"/>
    <n v="2"/>
    <x v="0"/>
    <n v="124.9"/>
    <n v="-244.47"/>
    <n v="-45.866791744840526"/>
    <s v="Beauté &amp; Hygiène"/>
    <s v="Hygiène"/>
  </r>
  <r>
    <s v="GREENRELAIS"/>
    <n v="4.0999999999999996"/>
    <n v="3.69"/>
    <n v="2"/>
    <x v="1"/>
    <n v="124.9"/>
    <n v="-246.11"/>
    <n v="-66.696476964769658"/>
    <s v="Boisson"/>
    <s v="Jus de légumes"/>
  </r>
  <r>
    <s v="GREENRELAIS"/>
    <n v="8.01"/>
    <n v="8.01"/>
    <n v="2"/>
    <x v="0"/>
    <n v="124.9"/>
    <n v="-241.79000000000002"/>
    <n v="-30.186017478152312"/>
    <s v="Boisson"/>
    <s v="Boisson végétale"/>
  </r>
  <r>
    <m/>
    <n v="32.369999999999997"/>
    <n v="32.369999999999997"/>
    <n v="1"/>
    <x v="0"/>
    <n v="21.74"/>
    <n v="10.629999999999999"/>
    <n v="0.32839048501699103"/>
    <s v="Enfant"/>
    <s v="Jouets écologiques"/>
  </r>
  <r>
    <m/>
    <n v="3.9222222222222198"/>
    <n v="3.53"/>
    <n v="1"/>
    <x v="1"/>
    <n v="35.82"/>
    <n v="-32.29"/>
    <n v="-9.1473087818696879"/>
    <s v="Epicerie salée"/>
    <s v="Farine, son, fécule"/>
  </r>
  <r>
    <m/>
    <n v="2.52"/>
    <n v="2.52"/>
    <n v="1"/>
    <x v="0"/>
    <n v="35.82"/>
    <n v="-33.299999999999997"/>
    <n v="-13.214285714285714"/>
    <s v="Epicerie salée"/>
    <s v="Farine, son, fécule"/>
  </r>
  <r>
    <m/>
    <n v="2.6111111111111098"/>
    <n v="2.35"/>
    <n v="1"/>
    <x v="1"/>
    <n v="35.82"/>
    <n v="-33.47"/>
    <n v="-14.24255319148936"/>
    <s v="Epicerie salée"/>
    <s v="Farine, son, fécule"/>
  </r>
  <r>
    <m/>
    <n v="6.09"/>
    <n v="6.09"/>
    <n v="1"/>
    <x v="0"/>
    <n v="35.82"/>
    <n v="-29.73"/>
    <n v="-4.8817733990147785"/>
    <s v="Epicerie salée"/>
    <s v="Farine, son, fécule"/>
  </r>
  <r>
    <m/>
    <n v="6.38"/>
    <n v="6.38"/>
    <n v="1"/>
    <x v="0"/>
    <n v="35.82"/>
    <n v="-29.44"/>
    <n v="-4.6144200626959249"/>
    <s v="Epicerie salée"/>
    <s v="Farine, son, fécule"/>
  </r>
  <r>
    <m/>
    <n v="2.2200000000000002"/>
    <n v="2.2200000000000002"/>
    <n v="1"/>
    <x v="0"/>
    <n v="35.82"/>
    <n v="-33.6"/>
    <n v="-15.135135135135135"/>
    <s v="Epicerie salée"/>
    <s v="Farine, son, fécule"/>
  </r>
  <r>
    <m/>
    <n v="4.57"/>
    <n v="4.57"/>
    <n v="2"/>
    <x v="0"/>
    <n v="35.82"/>
    <n v="-67.069999999999993"/>
    <n v="-14.676148796498904"/>
    <s v="Epicerie salée"/>
    <s v="Farine, son, fécule"/>
  </r>
  <r>
    <m/>
    <n v="6.57"/>
    <n v="6.57"/>
    <n v="2"/>
    <x v="0"/>
    <n v="35.82"/>
    <n v="-65.069999999999993"/>
    <n v="-9.9041095890410951"/>
    <s v="Epicerie salée"/>
    <s v="Farine, son, fécule"/>
  </r>
  <r>
    <m/>
    <n v="2.06"/>
    <n v="2.06"/>
    <n v="2"/>
    <x v="0"/>
    <n v="35.82"/>
    <n v="-69.58"/>
    <n v="-33.776699029126213"/>
    <s v="Epicerie salée"/>
    <s v="Farine, son, fécule"/>
  </r>
  <r>
    <m/>
    <n v="19.3333333333333"/>
    <n v="17.399999999999999"/>
    <n v="4"/>
    <x v="1"/>
    <n v="35.82"/>
    <n v="-125.88"/>
    <n v="-7.2344827586206897"/>
    <s v="Epicerie salée"/>
    <s v="Farine, son, fécule"/>
  </r>
  <r>
    <s v="GREENRELAIS"/>
    <n v="1.63"/>
    <n v="1.63"/>
    <n v="1"/>
    <x v="0"/>
    <n v="40.15"/>
    <n v="-38.519999999999996"/>
    <n v="-23.631901840490798"/>
    <s v="Epicerie sucrée"/>
    <s v="Aide à la pâtisserie"/>
  </r>
  <r>
    <s v="GREENRELAIS"/>
    <n v="3.39"/>
    <n v="3.39"/>
    <n v="1"/>
    <x v="0"/>
    <n v="40.15"/>
    <n v="-36.76"/>
    <n v="-10.843657817109143"/>
    <s v="Epicerie salée"/>
    <s v="Farine, son, fécule"/>
  </r>
  <r>
    <s v="GREENRELAIS"/>
    <n v="2.52"/>
    <n v="2.52"/>
    <n v="1"/>
    <x v="0"/>
    <n v="40.15"/>
    <n v="-37.629999999999995"/>
    <n v="-14.93253968253968"/>
    <s v="Epicerie salée"/>
    <s v="Farine, son, fécule"/>
  </r>
  <r>
    <s v="GREENRELAIS"/>
    <n v="3.4"/>
    <n v="3.06"/>
    <n v="1"/>
    <x v="1"/>
    <n v="40.15"/>
    <n v="-37.089999999999996"/>
    <n v="-12.120915032679736"/>
    <s v="Epicerie salée"/>
    <s v="Légumineuses et céréales"/>
  </r>
  <r>
    <s v="GREENRELAIS"/>
    <n v="3.79"/>
    <n v="3.79"/>
    <n v="1"/>
    <x v="0"/>
    <n v="40.15"/>
    <n v="-36.36"/>
    <n v="-9.5936675461741423"/>
    <s v="Epicerie sucrée"/>
    <s v="Purée de fruits secs"/>
  </r>
  <r>
    <s v="GREENRELAIS"/>
    <n v="2.42"/>
    <n v="2.42"/>
    <n v="1"/>
    <x v="0"/>
    <n v="40.15"/>
    <n v="-37.729999999999997"/>
    <n v="-15.59090909090909"/>
    <s v="Epicerie salée"/>
    <s v="Farine, son, fécule"/>
  </r>
  <r>
    <s v="GREENRELAIS"/>
    <n v="6.09"/>
    <n v="6.09"/>
    <n v="1"/>
    <x v="0"/>
    <n v="40.15"/>
    <n v="-34.06"/>
    <n v="-5.5927750410509036"/>
    <s v="Epicerie salée"/>
    <s v="Farine, son, fécule"/>
  </r>
  <r>
    <s v="GREENRELAIS"/>
    <n v="1.84"/>
    <n v="1.84"/>
    <n v="1"/>
    <x v="0"/>
    <n v="40.15"/>
    <n v="-38.309999999999995"/>
    <n v="-20.820652173913039"/>
    <s v="Epicerie salée"/>
    <s v="Farine, son, fécule"/>
  </r>
  <r>
    <s v="GREENRELAIS"/>
    <n v="2.4500000000000002"/>
    <n v="2.4500000000000002"/>
    <n v="1"/>
    <x v="0"/>
    <n v="40.15"/>
    <n v="-37.699999999999996"/>
    <n v="-15.387755102040813"/>
    <s v="Epicerie sucrée"/>
    <s v="Aide à la pâtisserie"/>
  </r>
  <r>
    <s v="GREENRELAIS"/>
    <n v="2.17777777777777"/>
    <n v="1.96"/>
    <n v="1"/>
    <x v="1"/>
    <n v="40.15"/>
    <n v="-38.19"/>
    <n v="-19.48469387755102"/>
    <s v="Epicerie salée"/>
    <s v="Farine, son, fécule"/>
  </r>
  <r>
    <s v="GREENRELAIS"/>
    <n v="8.41"/>
    <n v="8.41"/>
    <n v="2"/>
    <x v="0"/>
    <n v="40.15"/>
    <n v="-71.89"/>
    <n v="-8.5481569560047568"/>
    <s v="Epicerie salée"/>
    <s v="Farine, son, fécule"/>
  </r>
  <r>
    <s v="GREENRELAIS"/>
    <n v="5.94"/>
    <n v="5.94"/>
    <n v="2"/>
    <x v="0"/>
    <n v="40.15"/>
    <n v="-74.36"/>
    <n v="-12.518518518518517"/>
    <s v="Epicerie sucrée"/>
    <s v="Céréales petit déjeuner"/>
  </r>
  <r>
    <s v="GREENRELAIS"/>
    <n v="3.85"/>
    <n v="3.85"/>
    <n v="2"/>
    <x v="0"/>
    <n v="40.15"/>
    <n v="-76.45"/>
    <n v="-19.857142857142858"/>
    <s v="Epicerie salée"/>
    <s v="Farine, son, fécule"/>
  </r>
  <r>
    <s v="GREENRELAIS"/>
    <n v="3.85"/>
    <n v="3.85"/>
    <n v="2"/>
    <x v="0"/>
    <n v="40.15"/>
    <n v="-76.45"/>
    <n v="-19.857142857142858"/>
    <s v="Epicerie salée"/>
    <s v="Riz bio"/>
  </r>
  <r>
    <s v="GREENRELAIS"/>
    <n v="4.96"/>
    <n v="2.48"/>
    <n v="2"/>
    <x v="10"/>
    <n v="40.15"/>
    <n v="-77.819999999999993"/>
    <n v="-31.379032258064512"/>
    <s v="Epicerie salée"/>
    <s v="Farine, son, fécule"/>
  </r>
  <r>
    <s v="GREENRELAIS"/>
    <n v="3.18"/>
    <n v="3.18"/>
    <n v="3"/>
    <x v="0"/>
    <n v="40.15"/>
    <n v="-117.26999999999998"/>
    <n v="-36.877358490566031"/>
    <s v="Epicerie salée"/>
    <s v="Farine, son, fécule"/>
  </r>
  <r>
    <m/>
    <n v="21.15"/>
    <n v="21.15"/>
    <n v="2"/>
    <x v="0"/>
    <n v="11.59"/>
    <n v="-2.0300000000000011"/>
    <n v="-9.5981087470449228E-2"/>
    <s v="Santé &amp; Bien-être"/>
    <s v="Compléments alimentaires"/>
  </r>
  <r>
    <m/>
    <n v="33.011111111111099"/>
    <n v="29.71"/>
    <n v="1"/>
    <x v="1"/>
    <n v="19.88"/>
    <n v="9.8300000000000018"/>
    <n v="0.33086502860989569"/>
    <s v="Santé &amp; Bien-être"/>
    <s v="Digestion, transit, flore"/>
  </r>
  <r>
    <m/>
    <n v="4.99"/>
    <n v="4.99"/>
    <n v="2"/>
    <x v="0"/>
    <n v="19.88"/>
    <n v="-34.769999999999996"/>
    <n v="-6.9679358717434861"/>
    <s v="Boisson"/>
    <s v="Tisane, Infusion"/>
  </r>
  <r>
    <m/>
    <n v="1.1399999999999999"/>
    <n v="1.1399999999999999"/>
    <n v="1"/>
    <x v="0"/>
    <n v="25.08"/>
    <n v="-23.939999999999998"/>
    <n v="-21"/>
    <s v="Beauté &amp; Hygiène"/>
    <s v="Hygiène"/>
  </r>
  <r>
    <m/>
    <n v="26.13"/>
    <n v="26.13"/>
    <n v="1"/>
    <x v="0"/>
    <n v="25.08"/>
    <n v="1.0500000000000007"/>
    <n v="4.0183696900114842E-2"/>
    <s v="Maison"/>
    <s v="Entretien"/>
  </r>
  <r>
    <m/>
    <n v="3.07"/>
    <n v="3.07"/>
    <n v="2"/>
    <x v="0"/>
    <n v="25.08"/>
    <n v="-47.089999999999996"/>
    <n v="-15.338762214983714"/>
    <s v="Maison"/>
    <s v="Entretien"/>
  </r>
  <r>
    <m/>
    <n v="4.1100000000000003"/>
    <n v="4.1100000000000003"/>
    <n v="4"/>
    <x v="0"/>
    <n v="25.08"/>
    <n v="-96.21"/>
    <n v="-23.408759124087588"/>
    <s v="Beauté &amp; Hygiène"/>
    <s v="Hygiène"/>
  </r>
  <r>
    <m/>
    <n v="18.489999999999998"/>
    <n v="18.489999999999998"/>
    <n v="2"/>
    <x v="0"/>
    <n v="49.64"/>
    <n v="-80.790000000000006"/>
    <n v="-4.3693888588426182"/>
    <s v="Epicerie sucrée"/>
    <s v="Fruits secs"/>
  </r>
  <r>
    <m/>
    <n v="62.72"/>
    <n v="62.72"/>
    <n v="10"/>
    <x v="0"/>
    <n v="49.64"/>
    <n v="-433.67999999999995"/>
    <n v="-6.9145408163265296"/>
    <s v="Epicerie sucrée"/>
    <s v="Fruits secs"/>
  </r>
  <r>
    <s v="GREENRELAIS"/>
    <n v="4"/>
    <n v="3.6"/>
    <n v="1"/>
    <x v="1"/>
    <n v="35.92"/>
    <n v="-32.32"/>
    <n v="-8.9777777777777779"/>
    <s v="Epicerie salée"/>
    <s v="Légumineuses et céréales"/>
  </r>
  <r>
    <s v="GREENRELAIS"/>
    <n v="3.8777777777777702"/>
    <n v="3.49"/>
    <n v="1"/>
    <x v="1"/>
    <n v="35.92"/>
    <n v="-32.43"/>
    <n v="-9.2922636103151852"/>
    <s v="Epicerie salée"/>
    <s v="Légumineuses et céréales"/>
  </r>
  <r>
    <s v="GREENRELAIS"/>
    <n v="6.09"/>
    <n v="6.09"/>
    <n v="1"/>
    <x v="0"/>
    <n v="35.92"/>
    <n v="-29.830000000000002"/>
    <n v="-4.8981937602627266"/>
    <s v="Epicerie salée"/>
    <s v="Farine, son, fécule"/>
  </r>
  <r>
    <s v="GREENRELAIS"/>
    <n v="16.73"/>
    <n v="16.73"/>
    <n v="1"/>
    <x v="0"/>
    <n v="35.92"/>
    <n v="-19.190000000000001"/>
    <n v="-1.147041243275553"/>
    <s v="Santé &amp; Bien-être"/>
    <s v="Vitamines, minéraux"/>
  </r>
  <r>
    <s v="GREENRELAIS"/>
    <n v="2.4500000000000002"/>
    <n v="2.4500000000000002"/>
    <n v="1"/>
    <x v="0"/>
    <n v="35.92"/>
    <n v="-33.47"/>
    <n v="-13.661224489795917"/>
    <s v="Beauté &amp; Hygiène"/>
    <s v="Soins à l'Argile"/>
  </r>
  <r>
    <s v="GREENRELAIS"/>
    <n v="3.48"/>
    <n v="3.48"/>
    <n v="1"/>
    <x v="0"/>
    <n v="35.92"/>
    <n v="-32.440000000000005"/>
    <n v="-9.3218390804597711"/>
    <s v="Epicerie salée"/>
    <s v="Légumineuses et céréales"/>
  </r>
  <r>
    <s v="GREENRELAIS"/>
    <n v="11.55"/>
    <n v="11.55"/>
    <n v="2"/>
    <x v="0"/>
    <n v="35.92"/>
    <n v="-60.290000000000006"/>
    <n v="-5.2199134199134205"/>
    <s v="Maison"/>
    <s v="Entretien"/>
  </r>
  <r>
    <s v="GREENRELAIS"/>
    <n v="5.59"/>
    <n v="5.59"/>
    <n v="3"/>
    <x v="0"/>
    <n v="35.92"/>
    <n v="-102.17"/>
    <n v="-18.277280858676207"/>
    <s v="Beauté &amp; Hygiène"/>
    <s v="Douche et Bain"/>
  </r>
  <r>
    <m/>
    <n v="4.87"/>
    <n v="4.87"/>
    <n v="1"/>
    <x v="0"/>
    <n v="62.44"/>
    <n v="-57.57"/>
    <n v="-11.821355236139631"/>
    <s v="Alimentation Bébé"/>
    <s v="Huiles bébé, huiles enfant bio"/>
  </r>
  <r>
    <m/>
    <n v="16.533333333333299"/>
    <n v="12.4"/>
    <n v="1"/>
    <x v="5"/>
    <n v="62.44"/>
    <n v="-50.04"/>
    <n v="-4.0354838709677416"/>
    <s v="Enfant"/>
    <s v="Couches écologiques"/>
  </r>
  <r>
    <m/>
    <n v="16.533333333333299"/>
    <n v="12.4"/>
    <n v="1"/>
    <x v="5"/>
    <n v="62.44"/>
    <n v="-50.04"/>
    <n v="-4.0354838709677416"/>
    <s v="Enfant"/>
    <s v="Couches écologiques"/>
  </r>
  <r>
    <m/>
    <n v="6.9066666666666601"/>
    <n v="5.18"/>
    <n v="1"/>
    <x v="5"/>
    <n v="62.44"/>
    <n v="-57.26"/>
    <n v="-11.054054054054054"/>
    <s v="Beauté &amp; Hygiène"/>
    <s v="Hygiène Bébé, soin maternité"/>
  </r>
  <r>
    <m/>
    <n v="10.4571428571428"/>
    <n v="7.32"/>
    <n v="1"/>
    <x v="3"/>
    <n v="62.44"/>
    <n v="-55.12"/>
    <n v="-7.5300546448087422"/>
    <s v="Enfant"/>
    <s v="Couches écologiques"/>
  </r>
  <r>
    <m/>
    <n v="9.8699999999999992"/>
    <n v="9.8699999999999992"/>
    <n v="2"/>
    <x v="0"/>
    <n v="62.44"/>
    <n v="-115.00999999999999"/>
    <n v="-11.652482269503546"/>
    <s v="Beauté &amp; Hygiène"/>
    <s v="Hygiène Bébé, soin maternité"/>
  </r>
  <r>
    <m/>
    <n v="6.42"/>
    <n v="6.42"/>
    <n v="3"/>
    <x v="0"/>
    <n v="62.44"/>
    <n v="-180.9"/>
    <n v="-28.177570093457945"/>
    <s v="Beauté &amp; Hygiène"/>
    <s v="Hygiène"/>
  </r>
  <r>
    <m/>
    <n v="12.8666666666666"/>
    <n v="9.65"/>
    <n v="3"/>
    <x v="5"/>
    <n v="62.44"/>
    <n v="-177.67"/>
    <n v="-18.411398963730569"/>
    <s v="Beauté &amp; Hygiène"/>
    <s v="Hygiène Bébé, soin maternité"/>
  </r>
  <r>
    <m/>
    <n v="7.2133333333333303"/>
    <n v="5.41"/>
    <n v="3"/>
    <x v="5"/>
    <n v="62.44"/>
    <n v="-181.91"/>
    <n v="-33.624768946395562"/>
    <s v="Beauté &amp; Hygiène"/>
    <s v="Hygiène Bébé, soin maternité"/>
  </r>
  <r>
    <m/>
    <n v="12.08"/>
    <n v="12.08"/>
    <n v="1"/>
    <x v="0"/>
    <n v="79.13"/>
    <n v="-67.05"/>
    <n v="-5.5504966887417213"/>
    <s v="Beauté &amp; Hygiène"/>
    <s v="Hygiène Bébé, soin maternité"/>
  </r>
  <r>
    <m/>
    <n v="3.28"/>
    <n v="3.28"/>
    <n v="1"/>
    <x v="0"/>
    <n v="79.13"/>
    <n v="-75.849999999999994"/>
    <n v="-23.125"/>
    <s v="Beauté &amp; Hygiène"/>
    <s v="Hygiène Bébé, soin maternité"/>
  </r>
  <r>
    <m/>
    <n v="12.41"/>
    <n v="12.41"/>
    <n v="1"/>
    <x v="0"/>
    <n v="79.13"/>
    <n v="-66.72"/>
    <n v="-5.3763094278807415"/>
    <s v="Beauté &amp; Hygiène"/>
    <s v="Soins du visage"/>
  </r>
  <r>
    <m/>
    <n v="10.43"/>
    <n v="10.43"/>
    <n v="1"/>
    <x v="0"/>
    <n v="79.13"/>
    <n v="-68.699999999999989"/>
    <n v="-6.5867689357622234"/>
    <s v="Beauté &amp; Hygiène"/>
    <s v="Soins du visage"/>
  </r>
  <r>
    <m/>
    <n v="7.36"/>
    <n v="7.36"/>
    <n v="1"/>
    <x v="0"/>
    <n v="79.13"/>
    <n v="-71.77"/>
    <n v="-9.7513586956521738"/>
    <s v="Beauté &amp; Hygiène"/>
    <s v="Soins du visage"/>
  </r>
  <r>
    <m/>
    <n v="4.87"/>
    <n v="4.87"/>
    <n v="1"/>
    <x v="0"/>
    <n v="79.13"/>
    <n v="-74.259999999999991"/>
    <n v="-15.248459958932235"/>
    <s v="Alimentation Bébé"/>
    <s v="Huiles bébé, huiles enfant bio"/>
  </r>
  <r>
    <m/>
    <n v="8.7799999999999994"/>
    <n v="8.7799999999999994"/>
    <n v="1"/>
    <x v="0"/>
    <n v="79.13"/>
    <n v="-70.349999999999994"/>
    <n v="-8.0125284738040996"/>
    <s v="Beauté &amp; Hygiène"/>
    <s v="Soins des cheveux"/>
  </r>
  <r>
    <m/>
    <n v="9.59"/>
    <n v="9.59"/>
    <n v="1"/>
    <x v="0"/>
    <n v="79.13"/>
    <n v="-69.539999999999992"/>
    <n v="-7.2513034410844623"/>
    <s v="Epicerie salée"/>
    <s v="Huiles alimentaires bio"/>
  </r>
  <r>
    <m/>
    <n v="4.33"/>
    <n v="4.33"/>
    <n v="2"/>
    <x v="0"/>
    <n v="79.13"/>
    <n v="-153.92999999999998"/>
    <n v="-35.549653579676672"/>
    <s v="Beauté &amp; Hygiène"/>
    <s v="Hygiène"/>
  </r>
  <r>
    <m/>
    <n v="6.21"/>
    <n v="6.21"/>
    <n v="2"/>
    <x v="0"/>
    <n v="79.13"/>
    <n v="-152.04999999999998"/>
    <n v="-24.484702093397743"/>
    <s v="Maison"/>
    <s v="Entretien"/>
  </r>
  <r>
    <m/>
    <n v="6.23"/>
    <n v="6.23"/>
    <n v="2"/>
    <x v="0"/>
    <n v="79.13"/>
    <n v="-152.03"/>
    <n v="-24.402889245585872"/>
    <s v="Beauté &amp; Hygiène"/>
    <s v="Douche et Bain"/>
  </r>
  <r>
    <m/>
    <n v="9.6"/>
    <n v="9.6"/>
    <n v="3"/>
    <x v="0"/>
    <n v="79.13"/>
    <n v="-227.79"/>
    <n v="-23.728124999999999"/>
    <s v="Beauté &amp; Hygiène"/>
    <s v="Douche et Bain"/>
  </r>
  <r>
    <m/>
    <n v="7.16"/>
    <n v="7.16"/>
    <n v="3"/>
    <x v="0"/>
    <n v="79.13"/>
    <n v="-230.23"/>
    <n v="-32.155027932960891"/>
    <s v="Beauté &amp; Hygiène"/>
    <s v="Hygiène"/>
  </r>
  <r>
    <m/>
    <n v="11.06"/>
    <n v="11.06"/>
    <n v="5"/>
    <x v="0"/>
    <n v="79.13"/>
    <n v="-384.59"/>
    <n v="-34.773056057866178"/>
    <s v="Beauté &amp; Hygiène"/>
    <s v="Douche et Bain"/>
  </r>
  <r>
    <s v="PREMIERE"/>
    <n v="2.25"/>
    <n v="2.25"/>
    <n v="1"/>
    <x v="0"/>
    <n v="33.090000000000003"/>
    <n v="-30.840000000000003"/>
    <n v="-13.706666666666669"/>
    <s v="Maison"/>
    <s v="Entretien"/>
  </r>
  <r>
    <s v="PREMIERE"/>
    <n v="4.7699999999999996"/>
    <n v="4.7699999999999996"/>
    <n v="1"/>
    <x v="0"/>
    <n v="33.090000000000003"/>
    <n v="-28.320000000000004"/>
    <n v="-5.9371069182389951"/>
    <s v="Beauté &amp; Hygiène"/>
    <s v="Douche et Bain"/>
  </r>
  <r>
    <s v="PREMIERE"/>
    <n v="4.7699999999999996"/>
    <n v="4.7699999999999996"/>
    <n v="1"/>
    <x v="0"/>
    <n v="33.090000000000003"/>
    <n v="-28.320000000000004"/>
    <n v="-5.9371069182389951"/>
    <s v="Beauté &amp; Hygiène"/>
    <s v="Douche et Bain"/>
  </r>
  <r>
    <s v="PREMIERE"/>
    <n v="12.670588235294099"/>
    <n v="10.77"/>
    <n v="1"/>
    <x v="4"/>
    <n v="33.090000000000003"/>
    <n v="-22.320000000000004"/>
    <n v="-2.072423398328691"/>
    <s v="Maison"/>
    <s v="Entretien"/>
  </r>
  <r>
    <s v="PREMIERE"/>
    <n v="6.35"/>
    <n v="6.35"/>
    <n v="1"/>
    <x v="0"/>
    <n v="33.090000000000003"/>
    <n v="-26.740000000000002"/>
    <n v="-4.2110236220472448"/>
    <s v="Maison"/>
    <s v="Entretien"/>
  </r>
  <r>
    <s v="PREMIERE"/>
    <n v="4.6100000000000003"/>
    <n v="4.6100000000000003"/>
    <n v="1"/>
    <x v="0"/>
    <n v="33.090000000000003"/>
    <n v="-28.480000000000004"/>
    <n v="-6.1778741865509765"/>
    <s v="Beauté &amp; Hygiène"/>
    <s v="Soins des cheveux"/>
  </r>
  <r>
    <s v="PREMIERE"/>
    <n v="1.59"/>
    <n v="1.59"/>
    <n v="1"/>
    <x v="0"/>
    <n v="33.090000000000003"/>
    <n v="-31.500000000000004"/>
    <n v="-19.811320754716981"/>
    <s v="Maison"/>
    <s v="Entretien"/>
  </r>
  <r>
    <s v="PREMIERE"/>
    <n v="1.98"/>
    <n v="1.98"/>
    <n v="1"/>
    <x v="0"/>
    <n v="33.090000000000003"/>
    <n v="-31.110000000000003"/>
    <n v="-15.712121212121215"/>
    <s v="Maison"/>
    <s v="Entretien"/>
  </r>
  <r>
    <s v="PREMIERE"/>
    <n v="7.19"/>
    <n v="7.19"/>
    <n v="1"/>
    <x v="0"/>
    <n v="33.090000000000003"/>
    <n v="-25.900000000000002"/>
    <n v="-3.6022253129346313"/>
    <s v="Beauté &amp; Hygiène"/>
    <s v="Douche et Bain"/>
  </r>
  <r>
    <s v="PREMIERE"/>
    <n v="1.06"/>
    <n v="1.06"/>
    <n v="1"/>
    <x v="0"/>
    <n v="33.090000000000003"/>
    <n v="-32.03"/>
    <n v="-30.216981132075471"/>
    <s v="Maison"/>
    <s v="Entretien"/>
  </r>
  <r>
    <s v="PREMIERE"/>
    <n v="6.17"/>
    <n v="6.17"/>
    <n v="2"/>
    <x v="0"/>
    <n v="33.090000000000003"/>
    <n v="-60.010000000000005"/>
    <n v="-9.7260940032414922"/>
    <s v="Maison"/>
    <s v="Entretien"/>
  </r>
  <r>
    <s v="PREMIERE"/>
    <n v="2.52"/>
    <n v="2.52"/>
    <n v="1"/>
    <x v="0"/>
    <n v="26.49"/>
    <n v="-23.97"/>
    <n v="-9.511904761904761"/>
    <s v="Epicerie salée"/>
    <s v="Farine, son, fécule"/>
  </r>
  <r>
    <s v="PREMIERE"/>
    <n v="1.2"/>
    <n v="1.2"/>
    <n v="1"/>
    <x v="0"/>
    <n v="26.49"/>
    <n v="-25.29"/>
    <n v="-21.074999999999999"/>
    <s v="Epicerie salée"/>
    <s v="Pâtes bio"/>
  </r>
  <r>
    <s v="PREMIERE"/>
    <n v="2.66"/>
    <n v="2.66"/>
    <n v="1"/>
    <x v="0"/>
    <n v="26.49"/>
    <n v="-23.83"/>
    <n v="-8.958646616541353"/>
    <s v="Epicerie salée"/>
    <s v="Farine, son, fécule"/>
  </r>
  <r>
    <s v="PREMIERE"/>
    <n v="4.8333333333333304"/>
    <n v="4.3499999999999996"/>
    <n v="1"/>
    <x v="1"/>
    <n v="26.49"/>
    <n v="-22.14"/>
    <n v="-5.0896551724137939"/>
    <s v="Epicerie salée"/>
    <s v="Farine, son, fécule"/>
  </r>
  <r>
    <s v="PREMIERE"/>
    <n v="2.67"/>
    <n v="2.67"/>
    <n v="1"/>
    <x v="0"/>
    <n v="26.49"/>
    <n v="-23.82"/>
    <n v="-8.9213483146067425"/>
    <s v="Boisson"/>
    <s v="Boisson végétale"/>
  </r>
  <r>
    <s v="PREMIERE"/>
    <n v="1.1499999999999999"/>
    <n v="1.1499999999999999"/>
    <n v="1"/>
    <x v="0"/>
    <n v="26.49"/>
    <n v="-25.34"/>
    <n v="-22.034782608695654"/>
    <s v="Epicerie salée"/>
    <s v="Sauces et coulis"/>
  </r>
  <r>
    <s v="PREMIERE"/>
    <n v="1.66"/>
    <n v="1.66"/>
    <n v="1"/>
    <x v="0"/>
    <n v="26.49"/>
    <n v="-24.83"/>
    <n v="-14.957831325301205"/>
    <s v="Boisson"/>
    <s v="Boisson végétale"/>
  </r>
  <r>
    <s v="PREMIERE"/>
    <n v="2.08"/>
    <n v="2.08"/>
    <n v="1"/>
    <x v="0"/>
    <n v="26.49"/>
    <n v="-24.409999999999997"/>
    <n v="-11.735576923076922"/>
    <s v="Epicerie salée"/>
    <s v="Farine, son, fécule"/>
  </r>
  <r>
    <s v="PREMIERE"/>
    <n v="2.88888888888888"/>
    <n v="2.6"/>
    <n v="1"/>
    <x v="1"/>
    <n v="26.49"/>
    <n v="-23.889999999999997"/>
    <n v="-9.1884615384615369"/>
    <s v="Epicerie salée"/>
    <s v="Farine, son, fécule"/>
  </r>
  <r>
    <s v="PREMIERE"/>
    <n v="5.94"/>
    <n v="5.94"/>
    <n v="2"/>
    <x v="0"/>
    <n v="26.49"/>
    <n v="-47.04"/>
    <n v="-7.9191919191919187"/>
    <s v="Epicerie salée"/>
    <s v="Farine, son, fécule"/>
  </r>
  <r>
    <s v="PREMIERE"/>
    <n v="4.72"/>
    <n v="4.72"/>
    <n v="2"/>
    <x v="0"/>
    <n v="26.49"/>
    <n v="-48.26"/>
    <n v="-10.224576271186441"/>
    <s v="Epicerie sucrée"/>
    <s v="Fruits secs"/>
  </r>
  <r>
    <s v="PREMIERE"/>
    <n v="2.12"/>
    <n v="2.12"/>
    <n v="2"/>
    <x v="0"/>
    <n v="26.49"/>
    <n v="-50.86"/>
    <n v="-23.990566037735846"/>
    <s v="Epicerie salée"/>
    <s v="Farine, son, fécule"/>
  </r>
  <r>
    <s v="PREMIERE"/>
    <n v="5.43"/>
    <n v="5.43"/>
    <n v="3"/>
    <x v="0"/>
    <n v="26.49"/>
    <n v="-74.039999999999992"/>
    <n v="-13.635359116022098"/>
    <s v="Epicerie sucrée"/>
    <s v="Chocolat bio"/>
  </r>
  <r>
    <m/>
    <n v="43.72"/>
    <n v="43.72"/>
    <n v="6"/>
    <x v="0"/>
    <n v="36.79"/>
    <n v="-177.02"/>
    <n v="-4.0489478499542546"/>
    <s v="Alimentation Bébé"/>
    <s v="Lait infantile bio"/>
  </r>
  <r>
    <m/>
    <n v="48.02"/>
    <n v="48.02"/>
    <n v="6"/>
    <x v="0"/>
    <n v="35.229999999999997"/>
    <n v="-163.35999999999999"/>
    <n v="-3.4019158683881709"/>
    <s v="Beauté &amp; Hygiène"/>
    <s v="Soins des cheveux"/>
  </r>
  <r>
    <m/>
    <n v="8"/>
    <n v="8"/>
    <n v="1"/>
    <x v="0"/>
    <n v="84.05"/>
    <n v="-76.05"/>
    <n v="-9.5062499999999996"/>
    <s v="Maison"/>
    <s v="Entretien"/>
  </r>
  <r>
    <m/>
    <n v="8.5333333333333297"/>
    <n v="7.68"/>
    <n v="1"/>
    <x v="1"/>
    <n v="84.05"/>
    <n v="-76.37"/>
    <n v="-9.9440104166666679"/>
    <s v="Epicerie sucrée"/>
    <s v="Fruits secs"/>
  </r>
  <r>
    <m/>
    <n v="11.0444444444444"/>
    <n v="9.94"/>
    <n v="1"/>
    <x v="1"/>
    <n v="84.05"/>
    <n v="-74.11"/>
    <n v="-7.4557344064386317"/>
    <s v="Maison"/>
    <s v="Entretien"/>
  </r>
  <r>
    <m/>
    <n v="11.0444444444444"/>
    <n v="9.94"/>
    <n v="1"/>
    <x v="1"/>
    <n v="84.05"/>
    <n v="-74.11"/>
    <n v="-7.4557344064386317"/>
    <s v="Maison"/>
    <s v="Entretien"/>
  </r>
  <r>
    <m/>
    <n v="8.07"/>
    <n v="8.07"/>
    <n v="1"/>
    <x v="0"/>
    <n v="84.05"/>
    <n v="-75.97999999999999"/>
    <n v="-9.4151177199504321"/>
    <s v="Beauté &amp; Hygiène"/>
    <s v="Douche et Bain"/>
  </r>
  <r>
    <m/>
    <n v="13.84"/>
    <n v="13.84"/>
    <n v="1"/>
    <x v="0"/>
    <n v="84.05"/>
    <n v="-70.209999999999994"/>
    <n v="-5.0729768786127165"/>
    <s v="Epicerie sucrée"/>
    <s v="Fruits secs"/>
  </r>
  <r>
    <m/>
    <n v="27.488888888888798"/>
    <n v="24.74"/>
    <n v="1"/>
    <x v="1"/>
    <n v="84.05"/>
    <n v="-59.31"/>
    <n v="-2.3973322554567504"/>
    <s v="Santé &amp; Bien-être"/>
    <s v="Résistance et vitalité"/>
  </r>
  <r>
    <m/>
    <n v="6.97"/>
    <n v="6.97"/>
    <n v="1"/>
    <x v="0"/>
    <n v="84.05"/>
    <n v="-77.08"/>
    <n v="-11.058823529411764"/>
    <s v="Epicerie sucrée"/>
    <s v="Fruits secs"/>
  </r>
  <r>
    <m/>
    <n v="14.677777777777701"/>
    <n v="13.21"/>
    <n v="2"/>
    <x v="1"/>
    <n v="84.05"/>
    <n v="-154.88999999999999"/>
    <n v="-11.725208175624525"/>
    <s v="Epicerie sucrée"/>
    <s v="Fruits secs"/>
  </r>
  <r>
    <m/>
    <n v="8.57"/>
    <n v="8.57"/>
    <n v="4"/>
    <x v="0"/>
    <n v="84.05"/>
    <n v="-327.63"/>
    <n v="-38.229871645274208"/>
    <s v="Beauté &amp; Hygiène"/>
    <s v="Hygiène"/>
  </r>
  <r>
    <m/>
    <n v="15.54"/>
    <n v="15.54"/>
    <n v="8"/>
    <x v="0"/>
    <n v="84.05"/>
    <n v="-656.86"/>
    <n v="-42.26898326898327"/>
    <s v="Epicerie sucrée"/>
    <s v="Céréales petit déjeuner"/>
  </r>
  <r>
    <s v="GREENRELAIS"/>
    <n v="2.15"/>
    <n v="2.15"/>
    <n v="1"/>
    <x v="0"/>
    <n v="51.2"/>
    <n v="-49.050000000000004"/>
    <n v="-22.813953488372096"/>
    <s v="Extérieur"/>
    <s v="Graines à semer Bio"/>
  </r>
  <r>
    <s v="GREENRELAIS"/>
    <n v="2.15"/>
    <n v="2.15"/>
    <n v="1"/>
    <x v="0"/>
    <n v="51.2"/>
    <n v="-49.050000000000004"/>
    <n v="-22.813953488372096"/>
    <s v="Extérieur"/>
    <s v="Graines à semer Bio"/>
  </r>
  <r>
    <s v="GREENRELAIS"/>
    <n v="2.15"/>
    <n v="2.15"/>
    <n v="1"/>
    <x v="0"/>
    <n v="51.2"/>
    <n v="-49.050000000000004"/>
    <n v="-22.813953488372096"/>
    <s v="Extérieur"/>
    <s v="Graines à semer Bio"/>
  </r>
  <r>
    <s v="GREENRELAIS"/>
    <n v="1.64"/>
    <n v="1.64"/>
    <n v="1"/>
    <x v="0"/>
    <n v="51.2"/>
    <n v="-49.56"/>
    <n v="-30.219512195121954"/>
    <s v="Epicerie salée"/>
    <s v="Légumineuses et céréales"/>
  </r>
  <r>
    <s v="GREENRELAIS"/>
    <n v="3.12222222222222"/>
    <n v="2.81"/>
    <n v="1"/>
    <x v="1"/>
    <n v="51.2"/>
    <n v="-48.39"/>
    <n v="-17.220640569395016"/>
    <s v="Boisson"/>
    <s v="Tisane, Infusion"/>
  </r>
  <r>
    <s v="GREENRELAIS"/>
    <n v="1.81"/>
    <n v="1.81"/>
    <n v="1"/>
    <x v="0"/>
    <n v="51.2"/>
    <n v="-49.39"/>
    <n v="-27.287292817679557"/>
    <s v="Boisson"/>
    <s v="Tisane, Infusion"/>
  </r>
  <r>
    <s v="GREENRELAIS"/>
    <n v="3.75"/>
    <n v="3.75"/>
    <n v="2"/>
    <x v="0"/>
    <n v="51.2"/>
    <n v="-98.65"/>
    <n v="-26.306666666666668"/>
    <s v="Epicerie salée"/>
    <s v="Légumineuses et céréales"/>
  </r>
  <r>
    <s v="GREENRELAIS"/>
    <n v="62.028571428571396"/>
    <n v="43.42"/>
    <n v="4"/>
    <x v="3"/>
    <n v="51.2"/>
    <n v="-161.38"/>
    <n v="-3.7167204053431595"/>
    <s v="Enfant"/>
    <s v="Couches écologiques"/>
  </r>
  <r>
    <m/>
    <n v="8.6999999999999993"/>
    <n v="8.6999999999999993"/>
    <n v="1"/>
    <x v="0"/>
    <n v="8.01"/>
    <n v="0.6899999999999995"/>
    <n v="7.9310344827586157E-2"/>
    <s v="Enfant"/>
    <s v="Jouets écologiques"/>
  </r>
  <r>
    <m/>
    <n v="4.45"/>
    <n v="4.45"/>
    <n v="1"/>
    <x v="0"/>
    <n v="8.01"/>
    <n v="-3.5599999999999996"/>
    <n v="-0.79999999999999993"/>
    <s v="Maison"/>
    <s v="Entretien"/>
  </r>
  <r>
    <m/>
    <n v="62.028571428571396"/>
    <n v="43.42"/>
    <n v="4"/>
    <x v="3"/>
    <n v="40.19"/>
    <n v="-117.33999999999999"/>
    <n v="-2.7024412713035466"/>
    <s v="Enfant"/>
    <s v="Couches écologiques"/>
  </r>
  <r>
    <m/>
    <n v="2.56"/>
    <n v="1.28"/>
    <n v="1"/>
    <x v="10"/>
    <n v="84.57"/>
    <n v="-83.289999999999992"/>
    <n v="-65.070312499999986"/>
    <s v="Alimentation Bébé"/>
    <s v="Petits pots fruits bébé"/>
  </r>
  <r>
    <m/>
    <n v="4.3"/>
    <n v="4.3"/>
    <n v="2"/>
    <x v="0"/>
    <n v="84.57"/>
    <n v="-164.83999999999997"/>
    <n v="-38.334883720930229"/>
    <s v="Alimentation Bébé"/>
    <s v="Petits pots bébé du soir"/>
  </r>
  <r>
    <m/>
    <n v="4.5599999999999996"/>
    <n v="4.5599999999999996"/>
    <n v="2"/>
    <x v="0"/>
    <n v="84.57"/>
    <n v="-164.57999999999998"/>
    <n v="-36.092105263157897"/>
    <s v="Alimentation Bébé"/>
    <s v="Petits pots bébé du soir"/>
  </r>
  <r>
    <m/>
    <n v="17.146666666666601"/>
    <n v="12.86"/>
    <n v="4"/>
    <x v="5"/>
    <n v="84.57"/>
    <n v="-325.41999999999996"/>
    <n v="-25.304821150855364"/>
    <s v="Beauté &amp; Hygiène"/>
    <s v="Hygiène Bébé, soin maternité"/>
  </r>
  <r>
    <m/>
    <n v="98.226666666666603"/>
    <n v="73.67"/>
    <n v="6"/>
    <x v="5"/>
    <n v="84.57"/>
    <n v="-433.74999999999994"/>
    <n v="-5.8877426360798149"/>
    <s v="Enfant"/>
    <s v="Couches écologiques"/>
  </r>
  <r>
    <m/>
    <n v="10.02"/>
    <n v="10.02"/>
    <n v="1"/>
    <x v="0"/>
    <n v="38.72"/>
    <n v="-28.7"/>
    <n v="-2.8642714570858283"/>
    <s v="Santé &amp; Bien-être"/>
    <s v="Vitamines, minéraux"/>
  </r>
  <r>
    <m/>
    <n v="8.81"/>
    <n v="8.81"/>
    <n v="1"/>
    <x v="0"/>
    <n v="38.72"/>
    <n v="-29.909999999999997"/>
    <n v="-3.3950056753688984"/>
    <s v="Beauté &amp; Hygiène"/>
    <s v="Douche et Bain"/>
  </r>
  <r>
    <m/>
    <n v="9.1"/>
    <n v="9.1"/>
    <n v="1"/>
    <x v="0"/>
    <n v="38.72"/>
    <n v="-29.619999999999997"/>
    <n v="-3.2549450549450549"/>
    <s v="Santé &amp; Bien-être"/>
    <s v="Vitamines, minéraux"/>
  </r>
  <r>
    <m/>
    <n v="2.69"/>
    <n v="2.69"/>
    <n v="1"/>
    <x v="0"/>
    <n v="38.72"/>
    <n v="-36.03"/>
    <n v="-13.394052044609666"/>
    <s v="Santé &amp; Bien-être"/>
    <s v="Vitamines, minéraux"/>
  </r>
  <r>
    <m/>
    <n v="8.65"/>
    <n v="8.65"/>
    <n v="1"/>
    <x v="0"/>
    <n v="38.72"/>
    <n v="-30.07"/>
    <n v="-3.4763005780346821"/>
    <s v="Beauté &amp; Hygiène"/>
    <s v="Douche et Bain"/>
  </r>
  <r>
    <m/>
    <n v="8.2777777777777697"/>
    <n v="7.45"/>
    <n v="1"/>
    <x v="1"/>
    <n v="38.72"/>
    <n v="-31.27"/>
    <n v="-4.1973154362416105"/>
    <s v="Santé &amp; Bien-être"/>
    <s v="Vitamines, minéraux"/>
  </r>
  <r>
    <m/>
    <n v="5.0999999999999996"/>
    <n v="5.0999999999999996"/>
    <n v="2"/>
    <x v="0"/>
    <n v="38.72"/>
    <n v="-72.34"/>
    <n v="-14.184313725490197"/>
    <s v="Beauté &amp; Hygiène"/>
    <s v="Hygiène"/>
  </r>
  <r>
    <m/>
    <n v="9.7439024390243905"/>
    <n v="7.99"/>
    <n v="2"/>
    <x v="9"/>
    <n v="38.72"/>
    <n v="-69.45"/>
    <n v="-8.6921151439299127"/>
    <s v="Santé &amp; Bien-être"/>
    <s v="Vitamines, minéraux"/>
  </r>
  <r>
    <s v="GREENRELAIS"/>
    <n v="3.25"/>
    <n v="3.25"/>
    <n v="1"/>
    <x v="0"/>
    <n v="63.15"/>
    <n v="-59.9"/>
    <n v="-18.430769230769229"/>
    <s v="Epicerie sucrée"/>
    <s v="Miel et confiture"/>
  </r>
  <r>
    <s v="GREENRELAIS"/>
    <n v="6.5"/>
    <n v="6.5"/>
    <n v="1"/>
    <x v="0"/>
    <n v="63.15"/>
    <n v="-56.65"/>
    <n v="-8.7153846153846146"/>
    <s v="Epicerie sucrée"/>
    <s v="Pâte à tartiner"/>
  </r>
  <r>
    <s v="GREENRELAIS"/>
    <n v="1.5"/>
    <n v="1.5"/>
    <n v="1"/>
    <x v="0"/>
    <n v="63.15"/>
    <n v="-61.65"/>
    <n v="-41.1"/>
    <s v="Epicerie salée"/>
    <s v="Légumes et conserves"/>
  </r>
  <r>
    <s v="GREENRELAIS"/>
    <n v="2.13"/>
    <n v="2.13"/>
    <n v="1"/>
    <x v="0"/>
    <n v="63.15"/>
    <n v="-61.019999999999996"/>
    <n v="-28.64788732394366"/>
    <s v="Epicerie salée"/>
    <s v="Légumes et conserves"/>
  </r>
  <r>
    <s v="GREENRELAIS"/>
    <n v="7.07"/>
    <n v="7.07"/>
    <n v="1"/>
    <x v="0"/>
    <n v="63.15"/>
    <n v="-56.08"/>
    <n v="-7.9321074964639315"/>
    <s v="Epicerie sucrée"/>
    <s v="Pâte à tartiner"/>
  </r>
  <r>
    <s v="GREENRELAIS"/>
    <n v="17.28"/>
    <n v="17.28"/>
    <n v="1"/>
    <x v="0"/>
    <n v="63.15"/>
    <n v="-45.87"/>
    <n v="-2.6545138888888884"/>
    <s v="Epicerie sucrée"/>
    <s v="Pâte à tartiner"/>
  </r>
  <r>
    <s v="GREENRELAIS"/>
    <n v="2.79"/>
    <n v="2.79"/>
    <n v="1"/>
    <x v="0"/>
    <n v="63.15"/>
    <n v="-60.36"/>
    <n v="-21.634408602150536"/>
    <s v="Epicerie sucrée"/>
    <s v="Miel et confiture"/>
  </r>
  <r>
    <s v="GREENRELAIS"/>
    <n v="3.43333333333333"/>
    <n v="3.09"/>
    <n v="1"/>
    <x v="1"/>
    <n v="63.15"/>
    <n v="-60.06"/>
    <n v="-19.436893203883496"/>
    <s v="Epicerie sucrée"/>
    <s v="Miel et confiture"/>
  </r>
  <r>
    <s v="GREENRELAIS"/>
    <n v="4.3899999999999997"/>
    <n v="4.3899999999999997"/>
    <n v="1"/>
    <x v="0"/>
    <n v="63.15"/>
    <n v="-58.76"/>
    <n v="-13.38496583143508"/>
    <s v="Epicerie sucrée"/>
    <s v="Miel et confiture"/>
  </r>
  <r>
    <s v="GREENRELAIS"/>
    <n v="3.11"/>
    <n v="3.11"/>
    <n v="1"/>
    <x v="0"/>
    <n v="63.15"/>
    <n v="-60.04"/>
    <n v="-19.305466237942124"/>
    <s v="Epicerie sucrée"/>
    <s v="Miel et confiture"/>
  </r>
  <r>
    <s v="GREENRELAIS"/>
    <n v="38.590000000000003"/>
    <n v="38.590000000000003"/>
    <n v="6"/>
    <x v="0"/>
    <n v="63.15"/>
    <n v="-340.30999999999995"/>
    <n v="-8.8186058564394898"/>
    <s v="Epicerie sucrée"/>
    <s v="Pâte à tartiner"/>
  </r>
  <r>
    <m/>
    <n v="6.25"/>
    <n v="6.25"/>
    <n v="1"/>
    <x v="0"/>
    <n v="87.09"/>
    <n v="-80.84"/>
    <n v="-12.9344"/>
    <s v="Alimentation Bébé"/>
    <s v="Lait infantile bio"/>
  </r>
  <r>
    <m/>
    <n v="1.94"/>
    <n v="1.94"/>
    <n v="1"/>
    <x v="0"/>
    <n v="87.09"/>
    <n v="-85.15"/>
    <n v="-43.891752577319593"/>
    <s v="Epicerie sucrée"/>
    <s v="Biscuits, Gâteaux"/>
  </r>
  <r>
    <m/>
    <n v="2.1333333333333302"/>
    <n v="1.92"/>
    <n v="1"/>
    <x v="1"/>
    <n v="87.09"/>
    <n v="-85.17"/>
    <n v="-44.359375"/>
    <s v="Epicerie salée"/>
    <s v="Légumes et conserves"/>
  </r>
  <r>
    <m/>
    <n v="3.64"/>
    <n v="3.64"/>
    <n v="1"/>
    <x v="0"/>
    <n v="87.09"/>
    <n v="-83.45"/>
    <n v="-22.925824175824175"/>
    <s v="Beauté &amp; Hygiène"/>
    <s v="Douche et Bain"/>
  </r>
  <r>
    <m/>
    <n v="2.52"/>
    <n v="2.52"/>
    <n v="1"/>
    <x v="0"/>
    <n v="87.09"/>
    <n v="-84.570000000000007"/>
    <n v="-33.55952380952381"/>
    <s v="Alimentation Bébé"/>
    <s v="Petits pots bébé du midi"/>
  </r>
  <r>
    <m/>
    <n v="1.51"/>
    <n v="1.51"/>
    <n v="1"/>
    <x v="0"/>
    <n v="87.09"/>
    <n v="-85.58"/>
    <n v="-56.675496688741717"/>
    <s v="Epicerie salée"/>
    <s v="Sauces et coulis"/>
  </r>
  <r>
    <m/>
    <n v="3.15"/>
    <n v="3.15"/>
    <n v="1"/>
    <x v="0"/>
    <n v="87.09"/>
    <n v="-83.94"/>
    <n v="-26.647619047619049"/>
    <s v="Epicerie salée"/>
    <s v="Pâtes bio"/>
  </r>
  <r>
    <m/>
    <n v="2.3222222222222202"/>
    <n v="2.09"/>
    <n v="1"/>
    <x v="1"/>
    <n v="87.09"/>
    <n v="-85"/>
    <n v="-40.669856459330148"/>
    <s v="Epicerie salée"/>
    <s v="Sauces et coulis"/>
  </r>
  <r>
    <m/>
    <n v="4.0999999999999996"/>
    <n v="4.0999999999999996"/>
    <n v="1"/>
    <x v="0"/>
    <n v="87.09"/>
    <n v="-82.990000000000009"/>
    <n v="-20.241463414634151"/>
    <s v="Epicerie sucrée"/>
    <s v="Compote et dessert"/>
  </r>
  <r>
    <m/>
    <n v="2.2000000000000002"/>
    <n v="2.2000000000000002"/>
    <n v="1"/>
    <x v="0"/>
    <n v="87.09"/>
    <n v="-84.89"/>
    <n v="-38.586363636363636"/>
    <s v="Epicerie sucrée"/>
    <s v="Biscuits, Gâteaux"/>
  </r>
  <r>
    <m/>
    <n v="12.57"/>
    <n v="12.57"/>
    <n v="1"/>
    <x v="0"/>
    <n v="87.09"/>
    <n v="-74.52000000000001"/>
    <n v="-5.9284009546539389"/>
    <s v="Alimentation Bébé"/>
    <s v="Lait infantile bio"/>
  </r>
  <r>
    <m/>
    <n v="3.09"/>
    <n v="3.09"/>
    <n v="1"/>
    <x v="0"/>
    <n v="87.09"/>
    <n v="-84"/>
    <n v="-27.184466019417478"/>
    <s v="Epicerie salée"/>
    <s v="Légumes et conserves"/>
  </r>
  <r>
    <m/>
    <n v="2.17777777777777"/>
    <n v="1.96"/>
    <n v="1"/>
    <x v="1"/>
    <n v="87.09"/>
    <n v="-85.13000000000001"/>
    <n v="-43.433673469387763"/>
    <s v="Epicerie salée"/>
    <s v="Pâtes bio"/>
  </r>
  <r>
    <m/>
    <n v="4.24"/>
    <n v="4.24"/>
    <n v="1"/>
    <x v="0"/>
    <n v="87.09"/>
    <n v="-82.850000000000009"/>
    <n v="-19.540094339622641"/>
    <s v="Epicerie sucrée"/>
    <s v="Céréales petit déjeuner"/>
  </r>
  <r>
    <m/>
    <n v="1.65"/>
    <n v="1.65"/>
    <n v="2"/>
    <x v="0"/>
    <n v="87.09"/>
    <n v="-172.53"/>
    <n v="-104.56363636363638"/>
    <s v="Epicerie salée"/>
    <s v="Légumes et conserves"/>
  </r>
  <r>
    <m/>
    <n v="49.12"/>
    <n v="49.12"/>
    <n v="3"/>
    <x v="0"/>
    <n v="87.09"/>
    <n v="-212.14999999999998"/>
    <n v="-4.319014657980456"/>
    <s v="Enfant"/>
    <s v="Couches écologiques"/>
  </r>
  <r>
    <m/>
    <n v="10.62"/>
    <n v="10.62"/>
    <n v="4"/>
    <x v="0"/>
    <n v="87.09"/>
    <n v="-337.74"/>
    <n v="-31.802259887005654"/>
    <s v="Epicerie sucrée"/>
    <s v="Céréales petit déjeuner"/>
  </r>
  <r>
    <m/>
    <n v="11.55"/>
    <n v="11.55"/>
    <n v="4"/>
    <x v="0"/>
    <n v="87.09"/>
    <n v="-336.81"/>
    <n v="-29.161038961038958"/>
    <s v="Epicerie salée"/>
    <s v="Riz bio"/>
  </r>
  <r>
    <m/>
    <n v="26.16"/>
    <n v="26.16"/>
    <n v="2"/>
    <x v="0"/>
    <n v="131.94"/>
    <n v="-237.72"/>
    <n v="-9.0871559633027523"/>
    <s v="Enfant"/>
    <s v="Jouets écologiques"/>
  </r>
  <r>
    <m/>
    <n v="157.33000000000001"/>
    <n v="157.33000000000001"/>
    <n v="2"/>
    <x v="0"/>
    <n v="131.94"/>
    <n v="-106.54999999999998"/>
    <n v="-0.67723892455348611"/>
    <s v="Enfant"/>
    <s v="Jouets écologiques"/>
  </r>
  <r>
    <m/>
    <n v="3.25"/>
    <n v="3.25"/>
    <n v="1"/>
    <x v="0"/>
    <n v="79.88"/>
    <n v="-76.63"/>
    <n v="-23.578461538461536"/>
    <s v="Epicerie sucrée"/>
    <s v="Aide à la pâtisserie"/>
  </r>
  <r>
    <m/>
    <n v="1.25"/>
    <n v="1.25"/>
    <n v="1"/>
    <x v="0"/>
    <n v="79.88"/>
    <n v="-78.63"/>
    <n v="-62.903999999999996"/>
    <s v="Beauté &amp; Hygiène"/>
    <s v="Hygiène"/>
  </r>
  <r>
    <m/>
    <n v="1.69"/>
    <n v="1.69"/>
    <n v="1"/>
    <x v="0"/>
    <n v="79.88"/>
    <n v="-78.19"/>
    <n v="-46.26627218934911"/>
    <s v="Beauté &amp; Hygiène"/>
    <s v="Hygiène"/>
  </r>
  <r>
    <m/>
    <n v="2.5473684210526302"/>
    <n v="2.42"/>
    <n v="1"/>
    <x v="7"/>
    <n v="79.88"/>
    <n v="-77.459999999999994"/>
    <n v="-32.008264462809919"/>
    <s v="Epicerie salée"/>
    <s v="Apéritifs bio"/>
  </r>
  <r>
    <m/>
    <n v="2.2588235294117598"/>
    <n v="1.92"/>
    <n v="1"/>
    <x v="4"/>
    <n v="79.88"/>
    <n v="-77.959999999999994"/>
    <n v="-40.604166666666664"/>
    <s v="Epicerie sucrée"/>
    <s v="Biscuits, Gâteaux"/>
  </r>
  <r>
    <m/>
    <n v="5.77"/>
    <n v="5.77"/>
    <n v="1"/>
    <x v="0"/>
    <n v="79.88"/>
    <n v="-74.11"/>
    <n v="-12.844020797227037"/>
    <s v="Beauté &amp; Hygiène"/>
    <s v="Douche et Bain"/>
  </r>
  <r>
    <m/>
    <n v="3.14"/>
    <n v="1.57"/>
    <n v="1"/>
    <x v="10"/>
    <n v="79.88"/>
    <n v="-78.31"/>
    <n v="-49.878980891719742"/>
    <s v="Epicerie sucrée"/>
    <s v="Compote et dessert"/>
  </r>
  <r>
    <m/>
    <n v="1.57"/>
    <n v="1.57"/>
    <n v="1"/>
    <x v="0"/>
    <n v="79.88"/>
    <n v="-78.31"/>
    <n v="-49.878980891719742"/>
    <s v="Epicerie sucrée"/>
    <s v="Chocolat bio"/>
  </r>
  <r>
    <m/>
    <n v="3.02"/>
    <n v="3.02"/>
    <n v="1"/>
    <x v="0"/>
    <n v="79.88"/>
    <n v="-76.86"/>
    <n v="-25.450331125827816"/>
    <s v="Beauté &amp; Hygiène"/>
    <s v="Hygiène"/>
  </r>
  <r>
    <m/>
    <n v="1.0133333333333301"/>
    <n v="0.76"/>
    <n v="1"/>
    <x v="5"/>
    <n v="79.88"/>
    <n v="-79.11999999999999"/>
    <n v="-104.10526315789473"/>
    <s v="Beauté &amp; Hygiène"/>
    <s v="Hygiène"/>
  </r>
  <r>
    <m/>
    <n v="2.42"/>
    <n v="2.42"/>
    <n v="1"/>
    <x v="0"/>
    <n v="79.88"/>
    <n v="-77.459999999999994"/>
    <n v="-32.008264462809919"/>
    <s v="Epicerie salée"/>
    <s v="Sauces et coulis"/>
  </r>
  <r>
    <m/>
    <n v="1.46"/>
    <n v="1.46"/>
    <n v="1"/>
    <x v="0"/>
    <n v="79.88"/>
    <n v="-78.42"/>
    <n v="-53.712328767123289"/>
    <s v="Boisson"/>
    <s v="Thé Glacé"/>
  </r>
  <r>
    <m/>
    <n v="1.46"/>
    <n v="1.46"/>
    <n v="1"/>
    <x v="0"/>
    <n v="79.88"/>
    <n v="-78.42"/>
    <n v="-53.712328767123289"/>
    <s v="Epicerie sucrée"/>
    <s v="Tartines et biscottes"/>
  </r>
  <r>
    <m/>
    <n v="1.46"/>
    <n v="1.46"/>
    <n v="1"/>
    <x v="0"/>
    <n v="79.88"/>
    <n v="-78.42"/>
    <n v="-53.712328767123289"/>
    <s v="Beauté &amp; Hygiène"/>
    <s v="Hygiène"/>
  </r>
  <r>
    <m/>
    <n v="3.0888888888888801"/>
    <n v="2.78"/>
    <n v="1"/>
    <x v="1"/>
    <n v="79.88"/>
    <n v="-77.099999999999994"/>
    <n v="-27.733812949640289"/>
    <s v="Epicerie salée"/>
    <s v="Apéritifs bio"/>
  </r>
  <r>
    <m/>
    <n v="2.5499999999999998"/>
    <n v="2.5499999999999998"/>
    <n v="1"/>
    <x v="0"/>
    <n v="79.88"/>
    <n v="-77.33"/>
    <n v="-30.325490196078434"/>
    <s v="Epicerie salée"/>
    <s v="Apéritifs bio"/>
  </r>
  <r>
    <m/>
    <n v="4.4124999999999996"/>
    <n v="3.53"/>
    <n v="1"/>
    <x v="6"/>
    <n v="79.88"/>
    <n v="-76.349999999999994"/>
    <n v="-21.628895184135978"/>
    <s v="Epicerie sucrée"/>
    <s v="Biscuits, Gâteaux"/>
  </r>
  <r>
    <m/>
    <n v="5.13"/>
    <n v="5.13"/>
    <n v="1"/>
    <x v="0"/>
    <n v="79.88"/>
    <n v="-74.75"/>
    <n v="-14.571150097465887"/>
    <s v="Santé &amp; Bien-être"/>
    <s v="Nez - Gorge - Oreille"/>
  </r>
  <r>
    <m/>
    <n v="2.2000000000000002"/>
    <n v="2.2000000000000002"/>
    <n v="1"/>
    <x v="0"/>
    <n v="79.88"/>
    <n v="-77.679999999999993"/>
    <n v="-35.309090909090905"/>
    <s v="Epicerie sucrée"/>
    <s v="Biscuits, Gâteaux"/>
  </r>
  <r>
    <m/>
    <n v="0.97777777777777697"/>
    <n v="0.88"/>
    <n v="1"/>
    <x v="1"/>
    <n v="79.88"/>
    <n v="-79"/>
    <n v="-89.772727272727266"/>
    <s v="Epicerie sucrée"/>
    <s v="Aide à la pâtisserie"/>
  </r>
  <r>
    <m/>
    <n v="1.73"/>
    <n v="1.73"/>
    <n v="1"/>
    <x v="0"/>
    <n v="79.88"/>
    <n v="-78.149999999999991"/>
    <n v="-45.173410404624271"/>
    <s v="Epicerie salée"/>
    <s v="Pâtes bio"/>
  </r>
  <r>
    <m/>
    <n v="2.0444444444444398"/>
    <n v="1.84"/>
    <n v="1"/>
    <x v="1"/>
    <n v="79.88"/>
    <n v="-78.039999999999992"/>
    <n v="-42.41304347826086"/>
    <s v="Epicerie salée"/>
    <s v="Sauces et coulis"/>
  </r>
  <r>
    <m/>
    <n v="1.67"/>
    <n v="1.67"/>
    <n v="1"/>
    <x v="0"/>
    <n v="79.88"/>
    <n v="-78.209999999999994"/>
    <n v="-46.832335329341319"/>
    <s v="Epicerie salée"/>
    <s v="Sauces et coulis"/>
  </r>
  <r>
    <m/>
    <n v="2.2200000000000002"/>
    <n v="2.2200000000000002"/>
    <n v="1"/>
    <x v="0"/>
    <n v="79.88"/>
    <n v="-77.66"/>
    <n v="-34.981981981981974"/>
    <s v="Beauté &amp; Hygiène"/>
    <s v="Hygiène"/>
  </r>
  <r>
    <m/>
    <n v="2.72"/>
    <n v="2.72"/>
    <n v="1"/>
    <x v="0"/>
    <n v="79.88"/>
    <n v="-77.16"/>
    <n v="-28.367647058823525"/>
    <s v="Beauté &amp; Hygiène"/>
    <s v="Hygiène"/>
  </r>
  <r>
    <m/>
    <n v="2.72"/>
    <n v="2.72"/>
    <n v="1"/>
    <x v="0"/>
    <n v="79.88"/>
    <n v="-77.16"/>
    <n v="-28.367647058823525"/>
    <s v="Epicerie salée"/>
    <s v="Apéritifs bio"/>
  </r>
  <r>
    <m/>
    <n v="3.97"/>
    <n v="3.97"/>
    <n v="1"/>
    <x v="0"/>
    <n v="79.88"/>
    <n v="-75.91"/>
    <n v="-19.120906801007553"/>
    <s v="Maison"/>
    <s v="Entretien"/>
  </r>
  <r>
    <m/>
    <n v="2.1"/>
    <n v="2.1"/>
    <n v="1"/>
    <x v="0"/>
    <n v="79.88"/>
    <n v="-77.78"/>
    <n v="-37.038095238095238"/>
    <s v="Epicerie sucrée"/>
    <s v="Biscuits, Gâteaux"/>
  </r>
  <r>
    <m/>
    <n v="2.6"/>
    <n v="2.6"/>
    <n v="1"/>
    <x v="0"/>
    <n v="79.88"/>
    <n v="-77.28"/>
    <n v="-29.723076923076924"/>
    <s v="Epicerie salée"/>
    <s v="Apéritifs bio"/>
  </r>
  <r>
    <m/>
    <n v="2.6"/>
    <n v="2.6"/>
    <n v="1"/>
    <x v="0"/>
    <n v="79.88"/>
    <n v="-77.28"/>
    <n v="-29.723076923076924"/>
    <s v="Epicerie sucrée"/>
    <s v="Compote et dessert"/>
  </r>
  <r>
    <m/>
    <n v="1.55"/>
    <n v="1.55"/>
    <n v="1"/>
    <x v="0"/>
    <n v="79.88"/>
    <n v="-78.33"/>
    <n v="-50.535483870967738"/>
    <s v="Epicerie salée"/>
    <s v="Apéritifs bio"/>
  </r>
  <r>
    <m/>
    <n v="1.8"/>
    <n v="1.8"/>
    <n v="1"/>
    <x v="0"/>
    <n v="79.88"/>
    <n v="-78.08"/>
    <n v="-43.377777777777773"/>
    <s v="Epicerie sucrée"/>
    <s v="Chocolat bio"/>
  </r>
  <r>
    <m/>
    <n v="1.9294117647058799"/>
    <n v="1.64"/>
    <n v="1"/>
    <x v="4"/>
    <n v="79.88"/>
    <n v="-78.239999999999995"/>
    <n v="-47.707317073170728"/>
    <s v="Epicerie salée"/>
    <s v="Sauces et coulis"/>
  </r>
  <r>
    <m/>
    <n v="1.93"/>
    <n v="1.93"/>
    <n v="1"/>
    <x v="0"/>
    <n v="79.88"/>
    <n v="-77.949999999999989"/>
    <n v="-40.388601036269428"/>
    <s v="Beauté &amp; Hygiène"/>
    <s v="Hygiène"/>
  </r>
  <r>
    <m/>
    <n v="3.24"/>
    <n v="3.24"/>
    <n v="1"/>
    <x v="0"/>
    <n v="79.88"/>
    <n v="-76.64"/>
    <n v="-23.654320987654319"/>
    <s v="Epicerie sucrée"/>
    <s v="Sucre et édulcorant"/>
  </r>
  <r>
    <m/>
    <n v="3.14"/>
    <n v="3.14"/>
    <n v="2"/>
    <x v="0"/>
    <n v="79.88"/>
    <n v="-156.62"/>
    <n v="-49.878980891719742"/>
    <s v="Epicerie salée"/>
    <s v="Sauces et coulis"/>
  </r>
  <r>
    <m/>
    <n v="3.4"/>
    <n v="3.4"/>
    <n v="2"/>
    <x v="0"/>
    <n v="79.88"/>
    <n v="-156.35999999999999"/>
    <n v="-45.988235294117644"/>
    <s v="Beauté &amp; Hygiène"/>
    <s v="Hygiène"/>
  </r>
  <r>
    <m/>
    <n v="5.4111111111111097"/>
    <n v="4.87"/>
    <n v="2"/>
    <x v="1"/>
    <n v="79.88"/>
    <n v="-154.88999999999999"/>
    <n v="-31.804928131416833"/>
    <s v="Epicerie salée"/>
    <s v="Farine, son, fécule"/>
  </r>
  <r>
    <m/>
    <n v="5.0842105263157897"/>
    <n v="4.83"/>
    <n v="2"/>
    <x v="7"/>
    <n v="79.88"/>
    <n v="-154.92999999999998"/>
    <n v="-32.076604554865419"/>
    <s v="Epicerie salée"/>
    <s v="Apéritifs bio"/>
  </r>
  <r>
    <m/>
    <n v="5.94"/>
    <n v="5.94"/>
    <n v="2"/>
    <x v="0"/>
    <n v="79.88"/>
    <n v="-153.82"/>
    <n v="-25.895622895622893"/>
    <s v="Maison"/>
    <s v="Entretien"/>
  </r>
  <r>
    <m/>
    <n v="9.15"/>
    <n v="9.15"/>
    <n v="2"/>
    <x v="0"/>
    <n v="79.88"/>
    <n v="-150.60999999999999"/>
    <n v="-16.460109289617485"/>
    <s v="Epicerie salée"/>
    <s v="Légumineuses et céréales"/>
  </r>
  <r>
    <s v="HAPPEEZ"/>
    <n v="4.83"/>
    <n v="4.83"/>
    <n v="1"/>
    <x v="0"/>
    <n v="71.42"/>
    <n v="-66.59"/>
    <n v="-13.786749482401657"/>
    <s v="Epicerie sucrée"/>
    <s v="Biscuits, Gâteaux"/>
  </r>
  <r>
    <s v="HAPPEEZ"/>
    <n v="5.0999999999999996"/>
    <n v="5.0999999999999996"/>
    <n v="1"/>
    <x v="0"/>
    <n v="71.42"/>
    <n v="-66.320000000000007"/>
    <n v="-13.003921568627453"/>
    <s v="Boisson"/>
    <s v="Café"/>
  </r>
  <r>
    <s v="HAPPEEZ"/>
    <n v="5.0999999999999996"/>
    <n v="5.0999999999999996"/>
    <n v="1"/>
    <x v="0"/>
    <n v="71.42"/>
    <n v="-66.320000000000007"/>
    <n v="-13.003921568627453"/>
    <s v="Epicerie sucrée"/>
    <s v="Biscuits, Gâteaux"/>
  </r>
  <r>
    <s v="HAPPEEZ"/>
    <n v="3.93"/>
    <n v="3.93"/>
    <n v="1"/>
    <x v="0"/>
    <n v="71.42"/>
    <n v="-67.489999999999995"/>
    <n v="-17.173027989821882"/>
    <s v="Epicerie sucrée"/>
    <s v="Biscuits, Gâteaux"/>
  </r>
  <r>
    <s v="HAPPEEZ"/>
    <n v="6.86"/>
    <n v="6.86"/>
    <n v="1"/>
    <x v="0"/>
    <n v="71.42"/>
    <n v="-64.56"/>
    <n v="-9.4110787172011658"/>
    <s v="Boisson"/>
    <s v="Vin Bio"/>
  </r>
  <r>
    <s v="HAPPEEZ"/>
    <n v="13.72"/>
    <n v="13.72"/>
    <n v="1"/>
    <x v="0"/>
    <n v="71.42"/>
    <n v="-57.7"/>
    <n v="-4.2055393586005829"/>
    <s v="Boisson"/>
    <s v="Vin Bio"/>
  </r>
  <r>
    <s v="HAPPEEZ"/>
    <n v="3.93333333333333"/>
    <n v="3.54"/>
    <n v="1"/>
    <x v="1"/>
    <n v="71.42"/>
    <n v="-67.88"/>
    <n v="-19.175141242937851"/>
    <s v="Epicerie sucrée"/>
    <s v="Biscuits, Gâteaux"/>
  </r>
  <r>
    <s v="HAPPEEZ"/>
    <n v="12.01"/>
    <n v="12.01"/>
    <n v="1"/>
    <x v="0"/>
    <n v="71.42"/>
    <n v="-59.410000000000004"/>
    <n v="-4.946711074104913"/>
    <s v="Boisson"/>
    <s v="Vin Bio"/>
  </r>
  <r>
    <s v="HAPPEEZ"/>
    <n v="4.2749999999999897"/>
    <n v="3.42"/>
    <n v="1"/>
    <x v="6"/>
    <n v="71.42"/>
    <n v="-68"/>
    <n v="-19.883040935672515"/>
    <s v="Epicerie sucrée"/>
    <s v="Biscuits, Gâteaux"/>
  </r>
  <r>
    <s v="HAPPEEZ"/>
    <n v="5.7749999999999897"/>
    <n v="4.62"/>
    <n v="1"/>
    <x v="6"/>
    <n v="71.42"/>
    <n v="-66.8"/>
    <n v="-14.458874458874458"/>
    <s v="Epicerie sucrée"/>
    <s v="Biscuits, Gâteaux"/>
  </r>
  <r>
    <s v="HAPPEEZ"/>
    <n v="4.66"/>
    <n v="4.66"/>
    <n v="1"/>
    <x v="0"/>
    <n v="71.42"/>
    <n v="-66.760000000000005"/>
    <n v="-14.32618025751073"/>
    <s v="Epicerie sucrée"/>
    <s v="Biscuits, Gâteaux"/>
  </r>
  <r>
    <s v="HAPPEEZ"/>
    <n v="3.0222222222222199"/>
    <n v="2.72"/>
    <n v="1"/>
    <x v="1"/>
    <n v="71.42"/>
    <n v="-68.7"/>
    <n v="-25.257352941176471"/>
    <s v="Epicerie sucrée"/>
    <s v="Tartines et biscottes"/>
  </r>
  <r>
    <s v="HAPPEEZ"/>
    <n v="16.37"/>
    <n v="16.37"/>
    <n v="2"/>
    <x v="0"/>
    <n v="71.42"/>
    <n v="-126.47"/>
    <n v="-7.7257177764202805"/>
    <s v="Boisson"/>
    <s v="Vin Bio"/>
  </r>
  <r>
    <s v="HAPPEEZ"/>
    <n v="13.72"/>
    <n v="13.72"/>
    <n v="2"/>
    <x v="0"/>
    <n v="71.42"/>
    <n v="-129.12"/>
    <n v="-9.4110787172011658"/>
    <s v="Boisson"/>
    <s v="Vin Bio"/>
  </r>
  <r>
    <s v="HAPPEEZ"/>
    <n v="8.6750000000000007"/>
    <n v="6.94"/>
    <n v="2"/>
    <x v="6"/>
    <n v="71.42"/>
    <n v="-135.9"/>
    <n v="-19.582132564841498"/>
    <s v="Epicerie sucrée"/>
    <s v="Biscuits, Gâteaux"/>
  </r>
  <r>
    <m/>
    <n v="4.51"/>
    <n v="4.51"/>
    <n v="1"/>
    <x v="0"/>
    <n v="64.349999999999994"/>
    <n v="-59.839999999999996"/>
    <n v="-13.268292682926829"/>
    <s v="Alimentation Bébé"/>
    <s v="Petits pots bébé du midi"/>
  </r>
  <r>
    <m/>
    <n v="2.52"/>
    <n v="2.52"/>
    <n v="1"/>
    <x v="0"/>
    <n v="64.349999999999994"/>
    <n v="-61.829999999999991"/>
    <n v="-24.535714285714281"/>
    <s v="Alimentation Bébé"/>
    <s v="Petits pots bébé du midi"/>
  </r>
  <r>
    <m/>
    <n v="2.29"/>
    <n v="2.29"/>
    <n v="1"/>
    <x v="0"/>
    <n v="64.349999999999994"/>
    <n v="-62.059999999999995"/>
    <n v="-27.100436681222703"/>
    <s v="Alimentation Bébé"/>
    <s v="Petits pots bébé du midi"/>
  </r>
  <r>
    <m/>
    <n v="2.1800000000000002"/>
    <n v="2.1800000000000002"/>
    <n v="1"/>
    <x v="0"/>
    <n v="64.349999999999994"/>
    <n v="-62.169999999999995"/>
    <n v="-28.518348623853207"/>
    <s v="Alimentation Bébé"/>
    <s v="Petits pots bébé du midi"/>
  </r>
  <r>
    <m/>
    <n v="4.18"/>
    <n v="4.18"/>
    <n v="1"/>
    <x v="0"/>
    <n v="64.349999999999994"/>
    <n v="-60.169999999999995"/>
    <n v="-14.394736842105264"/>
    <s v="Alimentation Bébé"/>
    <s v="Petits pots bébé du midi"/>
  </r>
  <r>
    <m/>
    <n v="4.18"/>
    <n v="4.18"/>
    <n v="1"/>
    <x v="0"/>
    <n v="64.349999999999994"/>
    <n v="-60.169999999999995"/>
    <n v="-14.394736842105264"/>
    <s v="Alimentation Bébé"/>
    <s v="Petits pots bébé du midi"/>
  </r>
  <r>
    <m/>
    <n v="3.72"/>
    <n v="3.72"/>
    <n v="1"/>
    <x v="0"/>
    <n v="64.349999999999994"/>
    <n v="-60.629999999999995"/>
    <n v="-16.298387096774192"/>
    <s v="Alimentation Bébé"/>
    <s v="Petits pots bébé du midi"/>
  </r>
  <r>
    <m/>
    <n v="2.85"/>
    <n v="2.85"/>
    <n v="1"/>
    <x v="0"/>
    <n v="64.349999999999994"/>
    <n v="-61.499999999999993"/>
    <n v="-21.578947368421048"/>
    <s v="Alimentation Bébé"/>
    <s v="Petits pots bébé du midi"/>
  </r>
  <r>
    <m/>
    <n v="3.36"/>
    <n v="3.36"/>
    <n v="1"/>
    <x v="0"/>
    <n v="64.349999999999994"/>
    <n v="-60.989999999999995"/>
    <n v="-18.151785714285712"/>
    <s v="Alimentation Bébé"/>
    <s v="Petits pots bébé du midi"/>
  </r>
  <r>
    <m/>
    <n v="4.2300000000000004"/>
    <n v="4.2300000000000004"/>
    <n v="1"/>
    <x v="0"/>
    <n v="64.349999999999994"/>
    <n v="-60.11999999999999"/>
    <n v="-14.212765957446805"/>
    <s v="Alimentation Bébé"/>
    <s v="Céréales bio bébé"/>
  </r>
  <r>
    <m/>
    <n v="4.4800000000000004"/>
    <n v="4.4800000000000004"/>
    <n v="1"/>
    <x v="0"/>
    <n v="64.349999999999994"/>
    <n v="-59.86999999999999"/>
    <n v="-13.363839285714283"/>
    <s v="Alimentation Bébé"/>
    <s v="Petits pots bébé du midi"/>
  </r>
  <r>
    <m/>
    <n v="4.01"/>
    <n v="4.01"/>
    <n v="2"/>
    <x v="0"/>
    <n v="64.349999999999994"/>
    <n v="-124.68999999999998"/>
    <n v="-31.094763092269325"/>
    <s v="Alimentation Bébé"/>
    <s v="Petits pots bébé du midi"/>
  </r>
  <r>
    <m/>
    <n v="4.28"/>
    <n v="4.28"/>
    <n v="2"/>
    <x v="0"/>
    <n v="64.349999999999994"/>
    <n v="-124.41999999999999"/>
    <n v="-29.070093457943919"/>
    <s v="Alimentation Bébé"/>
    <s v="Petits pots bébé du midi"/>
  </r>
  <r>
    <m/>
    <n v="5.29"/>
    <n v="5.29"/>
    <n v="2"/>
    <x v="0"/>
    <n v="64.349999999999994"/>
    <n v="-123.40999999999998"/>
    <n v="-23.328922495274099"/>
    <s v="Alimentation Bébé"/>
    <s v="Petits pots bébé du midi"/>
  </r>
  <r>
    <m/>
    <n v="5.82"/>
    <n v="5.82"/>
    <n v="2"/>
    <x v="0"/>
    <n v="64.349999999999994"/>
    <n v="-122.88"/>
    <n v="-21.11340206185567"/>
    <s v="Alimentation Bébé"/>
    <s v="Petits pots bébé du midi"/>
  </r>
  <r>
    <m/>
    <n v="3.9789473684210499"/>
    <n v="3.78"/>
    <n v="2"/>
    <x v="7"/>
    <n v="64.349999999999994"/>
    <n v="-124.91999999999999"/>
    <n v="-33.047619047619044"/>
    <s v="Alimentation Bébé"/>
    <s v="Petits pots bébé du midi"/>
  </r>
  <r>
    <m/>
    <n v="4.9578947368420998"/>
    <n v="4.71"/>
    <n v="2"/>
    <x v="7"/>
    <n v="64.349999999999994"/>
    <n v="-123.99"/>
    <n v="-26.32484076433121"/>
    <s v="Alimentation Bébé"/>
    <s v="Petits pots bébé du midi"/>
  </r>
  <r>
    <m/>
    <n v="4.09"/>
    <n v="4.09"/>
    <n v="2"/>
    <x v="0"/>
    <n v="64.349999999999994"/>
    <n v="-124.60999999999999"/>
    <n v="-30.466992665036674"/>
    <s v="Alimentation Bébé"/>
    <s v="Petits pots bébé du midi"/>
  </r>
  <r>
    <m/>
    <n v="4.17777777777777"/>
    <n v="3.76"/>
    <n v="2"/>
    <x v="1"/>
    <n v="64.349999999999994"/>
    <n v="-124.93999999999998"/>
    <n v="-33.228723404255319"/>
    <s v="Alimentation Bébé"/>
    <s v="Petits pots bébé du midi"/>
  </r>
  <r>
    <m/>
    <n v="6.36"/>
    <n v="6.36"/>
    <n v="2"/>
    <x v="0"/>
    <n v="64.349999999999994"/>
    <n v="-122.33999999999999"/>
    <n v="-19.235849056603772"/>
    <s v="Alimentation Bébé"/>
    <s v="Petits pots bébé du midi"/>
  </r>
  <r>
    <m/>
    <n v="4.88"/>
    <n v="4.88"/>
    <n v="2"/>
    <x v="0"/>
    <n v="64.349999999999994"/>
    <n v="-123.82"/>
    <n v="-25.372950819672131"/>
    <s v="Alimentation Bébé"/>
    <s v="Petits pots bébé du midi"/>
  </r>
  <r>
    <m/>
    <n v="4.42"/>
    <n v="4.42"/>
    <n v="2"/>
    <x v="0"/>
    <n v="64.349999999999994"/>
    <n v="-124.27999999999999"/>
    <n v="-28.117647058823525"/>
    <s v="Alimentation Bébé"/>
    <s v="Petits pots bébé du midi"/>
  </r>
  <r>
    <m/>
    <n v="3.98"/>
    <n v="3.98"/>
    <n v="2"/>
    <x v="0"/>
    <n v="64.349999999999994"/>
    <n v="-124.71999999999998"/>
    <n v="-31.336683417085425"/>
    <s v="Alimentation Bébé"/>
    <s v="Petits pots bébé du midi"/>
  </r>
  <r>
    <m/>
    <n v="5.51"/>
    <n v="5.51"/>
    <n v="1"/>
    <x v="0"/>
    <n v="134.04"/>
    <n v="-128.53"/>
    <n v="-23.326678765880217"/>
    <s v="Epicerie salée"/>
    <s v="Légumineuses et céréales"/>
  </r>
  <r>
    <m/>
    <n v="8.27"/>
    <n v="8.27"/>
    <n v="1"/>
    <x v="0"/>
    <n v="134.04"/>
    <n v="-125.77"/>
    <n v="-15.207980652962515"/>
    <s v="Epicerie sucrée"/>
    <s v="Fruits secs"/>
  </r>
  <r>
    <m/>
    <n v="1.76"/>
    <n v="1.76"/>
    <n v="1"/>
    <x v="0"/>
    <n v="134.04"/>
    <n v="-132.28"/>
    <n v="-75.159090909090907"/>
    <s v="Epicerie sucrée"/>
    <s v="Céréales petit déjeuner"/>
  </r>
  <r>
    <m/>
    <n v="2.93"/>
    <n v="2.93"/>
    <n v="1"/>
    <x v="0"/>
    <n v="134.04"/>
    <n v="-131.10999999999999"/>
    <n v="-44.747440273037533"/>
    <s v="Epicerie salée"/>
    <s v="Sel, épices, aide culinaire"/>
  </r>
  <r>
    <m/>
    <n v="3.94"/>
    <n v="3.94"/>
    <n v="1"/>
    <x v="0"/>
    <n v="134.04"/>
    <n v="-130.1"/>
    <n v="-33.020304568527919"/>
    <s v="Maison"/>
    <s v="Entretien"/>
  </r>
  <r>
    <m/>
    <n v="9.26"/>
    <n v="9.26"/>
    <n v="1"/>
    <x v="0"/>
    <n v="134.04"/>
    <n v="-124.77999999999999"/>
    <n v="-13.475161987041036"/>
    <s v="Maison"/>
    <s v="Entretien"/>
  </r>
  <r>
    <m/>
    <n v="2.3199999999999998"/>
    <n v="2.3199999999999998"/>
    <n v="1"/>
    <x v="0"/>
    <n v="134.04"/>
    <n v="-131.72"/>
    <n v="-56.775862068965523"/>
    <s v="Maison"/>
    <s v="Entretien"/>
  </r>
  <r>
    <m/>
    <n v="9.57"/>
    <n v="9.57"/>
    <n v="1"/>
    <x v="0"/>
    <n v="134.04"/>
    <n v="-124.47"/>
    <n v="-13.006269592476489"/>
    <s v="Epicerie salée"/>
    <s v="Sel, épices, aide culinaire"/>
  </r>
  <r>
    <m/>
    <n v="1.73"/>
    <n v="1.73"/>
    <n v="1"/>
    <x v="0"/>
    <n v="134.04"/>
    <n v="-132.31"/>
    <n v="-76.479768786127167"/>
    <s v="Epicerie salée"/>
    <s v="Sel, épices, aide culinaire"/>
  </r>
  <r>
    <m/>
    <n v="4.68"/>
    <n v="4.68"/>
    <n v="1"/>
    <x v="0"/>
    <n v="134.04"/>
    <n v="-129.35999999999999"/>
    <n v="-27.641025641025639"/>
    <s v="Epicerie salée"/>
    <s v="Condiments, vinaigres"/>
  </r>
  <r>
    <m/>
    <n v="3.85"/>
    <n v="3.85"/>
    <n v="1"/>
    <x v="0"/>
    <n v="134.04"/>
    <n v="-130.19"/>
    <n v="-33.815584415584411"/>
    <s v="Epicerie sucrée"/>
    <s v="Céréales petit déjeuner"/>
  </r>
  <r>
    <m/>
    <n v="4.2"/>
    <n v="4.2"/>
    <n v="1"/>
    <x v="0"/>
    <n v="134.04"/>
    <n v="-129.84"/>
    <n v="-30.914285714285715"/>
    <s v="Beauté &amp; Hygiène"/>
    <s v="Soins des cheveux"/>
  </r>
  <r>
    <m/>
    <n v="3.48"/>
    <n v="3.48"/>
    <n v="1"/>
    <x v="0"/>
    <n v="134.04"/>
    <n v="-130.56"/>
    <n v="-37.517241379310349"/>
    <s v="Maison"/>
    <s v="Entretien"/>
  </r>
  <r>
    <m/>
    <n v="1.93"/>
    <n v="1.93"/>
    <n v="1"/>
    <x v="0"/>
    <n v="134.04"/>
    <n v="-132.10999999999999"/>
    <n v="-68.45077720207253"/>
    <s v="Maison"/>
    <s v="Entretien"/>
  </r>
  <r>
    <m/>
    <n v="2.9444444444444402"/>
    <n v="2.65"/>
    <n v="1"/>
    <x v="1"/>
    <n v="134.04"/>
    <n v="-131.38999999999999"/>
    <n v="-49.581132075471693"/>
    <s v="Epicerie salée"/>
    <s v="Sel, épices, aide culinaire"/>
  </r>
  <r>
    <m/>
    <n v="4.74"/>
    <n v="4.74"/>
    <n v="1"/>
    <x v="0"/>
    <n v="134.04"/>
    <n v="-129.29999999999998"/>
    <n v="-27.278481012658222"/>
    <s v="Epicerie salée"/>
    <s v="Sel, épices, aide culinaire"/>
  </r>
  <r>
    <m/>
    <n v="4.8333333333333304"/>
    <n v="4.3499999999999996"/>
    <n v="2"/>
    <x v="1"/>
    <n v="134.04"/>
    <n v="-263.72999999999996"/>
    <n v="-60.627586206896545"/>
    <s v="Epicerie salée"/>
    <s v="Légumineuses et céréales"/>
  </r>
  <r>
    <m/>
    <n v="2.68"/>
    <n v="2.68"/>
    <n v="2"/>
    <x v="0"/>
    <n v="134.04"/>
    <n v="-265.39999999999998"/>
    <n v="-99.029850746268636"/>
    <s v="Beauté &amp; Hygiène"/>
    <s v="Hygiène"/>
  </r>
  <r>
    <m/>
    <n v="5.41"/>
    <n v="5.41"/>
    <n v="2"/>
    <x v="0"/>
    <n v="134.04"/>
    <n v="-262.66999999999996"/>
    <n v="-48.55268022181145"/>
    <s v="Epicerie salée"/>
    <s v="Sel, épices, aide culinaire"/>
  </r>
  <r>
    <m/>
    <n v="11.79"/>
    <n v="11.79"/>
    <n v="4"/>
    <x v="0"/>
    <n v="134.04"/>
    <n v="-524.37"/>
    <n v="-44.475826972010182"/>
    <s v="Epicerie salée"/>
    <s v="Sel, épices, aide culinaire"/>
  </r>
  <r>
    <m/>
    <n v="4.8099999999999996"/>
    <n v="4.8099999999999996"/>
    <n v="4"/>
    <x v="0"/>
    <n v="134.04"/>
    <n v="-531.35"/>
    <n v="-110.46777546777548"/>
    <s v="Epicerie salée"/>
    <s v="Pâtes bio"/>
  </r>
  <r>
    <m/>
    <n v="7.75"/>
    <n v="7.75"/>
    <n v="5"/>
    <x v="0"/>
    <n v="134.04"/>
    <n v="-662.44999999999993"/>
    <n v="-85.477419354838702"/>
    <s v="Epicerie salée"/>
    <s v="Sauces et coulis"/>
  </r>
  <r>
    <m/>
    <n v="11.6"/>
    <n v="11.6"/>
    <n v="5"/>
    <x v="0"/>
    <n v="134.04"/>
    <n v="-658.59999999999991"/>
    <n v="-56.775862068965509"/>
    <s v="Epicerie salée"/>
    <s v="Farine, son, fécule"/>
  </r>
  <r>
    <m/>
    <n v="13.4117647058823"/>
    <n v="11.4"/>
    <n v="5"/>
    <x v="4"/>
    <n v="134.04"/>
    <n v="-658.8"/>
    <n v="-57.78947368421052"/>
    <s v="Epicerie salée"/>
    <s v="Sauces et coulis"/>
  </r>
  <r>
    <m/>
    <n v="7.98"/>
    <n v="7.98"/>
    <n v="5"/>
    <x v="0"/>
    <n v="134.04"/>
    <n v="-662.21999999999991"/>
    <n v="-82.984962406015029"/>
    <s v="Epicerie salée"/>
    <s v="Pâtes bio"/>
  </r>
  <r>
    <m/>
    <n v="25.78"/>
    <n v="25.78"/>
    <n v="8"/>
    <x v="0"/>
    <n v="134.04"/>
    <n v="-1046.54"/>
    <n v="-40.595034910783546"/>
    <s v="Boisson"/>
    <s v="Vin Bio"/>
  </r>
  <r>
    <m/>
    <n v="19.579999999999998"/>
    <n v="19.579999999999998"/>
    <n v="10"/>
    <x v="0"/>
    <n v="134.04"/>
    <n v="-1320.82"/>
    <n v="-67.45760980592442"/>
    <s v="Epicerie salée"/>
    <s v="Légumineuses et céréales"/>
  </r>
  <r>
    <m/>
    <n v="20.3"/>
    <n v="20.3"/>
    <n v="10"/>
    <x v="0"/>
    <n v="134.04"/>
    <n v="-1320.1"/>
    <n v="-65.029556650246292"/>
    <s v="Epicerie salée"/>
    <s v="Légumineuses et céréales"/>
  </r>
  <r>
    <m/>
    <n v="13.58"/>
    <n v="13.58"/>
    <n v="2"/>
    <x v="0"/>
    <n v="26.68"/>
    <n v="-39.78"/>
    <n v="-2.9293078055964656"/>
    <s v="Beauté &amp; Hygiène"/>
    <s v="Douche et Bain"/>
  </r>
  <r>
    <m/>
    <n v="9.6999999999999993"/>
    <n v="9.6999999999999993"/>
    <n v="2"/>
    <x v="0"/>
    <n v="26.68"/>
    <n v="-43.66"/>
    <n v="-4.5010309278350515"/>
    <s v="Beauté &amp; Hygiène"/>
    <s v="Hygiène"/>
  </r>
  <r>
    <m/>
    <n v="19.399999999999999"/>
    <n v="16.489999999999998"/>
    <n v="4"/>
    <x v="4"/>
    <n v="26.68"/>
    <n v="-90.23"/>
    <n v="-5.4718010915706499"/>
    <s v="Maison"/>
    <s v="Salle de bains"/>
  </r>
  <r>
    <s v="GREENRELAIS"/>
    <n v="8.08"/>
    <n v="8.08"/>
    <n v="1"/>
    <x v="0"/>
    <n v="36.9"/>
    <n v="-28.82"/>
    <n v="-3.5668316831683167"/>
    <s v="Beauté &amp; Hygiène"/>
    <s v="Soins des cheveux"/>
  </r>
  <r>
    <s v="GREENRELAIS"/>
    <n v="3.15"/>
    <n v="3.15"/>
    <n v="1"/>
    <x v="0"/>
    <n v="36.9"/>
    <n v="-33.75"/>
    <n v="-10.714285714285715"/>
    <s v="Beauté &amp; Hygiène"/>
    <s v="Douche et Bain"/>
  </r>
  <r>
    <s v="GREENRELAIS"/>
    <n v="3.28"/>
    <n v="3.28"/>
    <n v="2"/>
    <x v="0"/>
    <n v="36.9"/>
    <n v="-70.52"/>
    <n v="-21.5"/>
    <s v="Epicerie salée"/>
    <s v="Farine, son, fécule"/>
  </r>
  <r>
    <s v="GREENRELAIS"/>
    <n v="23.244444444444401"/>
    <n v="20.92"/>
    <n v="4"/>
    <x v="1"/>
    <n v="36.9"/>
    <n v="-126.67999999999999"/>
    <n v="-6.0554493307839383"/>
    <s v="Enfant"/>
    <s v="Couches écologiques"/>
  </r>
  <r>
    <s v="GREENRELAIS"/>
    <n v="18.82"/>
    <n v="18.82"/>
    <n v="15"/>
    <x v="0"/>
    <n v="36.9"/>
    <n v="-534.67999999999995"/>
    <n v="-28.410201912858657"/>
    <s v="Epicerie salée"/>
    <s v="Sauces et coulis"/>
  </r>
  <r>
    <s v="GREENRELAIS"/>
    <n v="14.16"/>
    <n v="14.16"/>
    <n v="1"/>
    <x v="0"/>
    <n v="37.32"/>
    <n v="-23.16"/>
    <n v="-1.6355932203389831"/>
    <s v="Santé &amp; Bien-être"/>
    <s v="Digestion, transit, flore"/>
  </r>
  <r>
    <s v="GREENRELAIS"/>
    <n v="14.16"/>
    <n v="14.16"/>
    <n v="1"/>
    <x v="0"/>
    <n v="37.32"/>
    <n v="-23.16"/>
    <n v="-1.6355932203389831"/>
    <s v="Santé &amp; Bien-être"/>
    <s v="Digestion, transit, flore"/>
  </r>
  <r>
    <s v="GREENRELAIS"/>
    <n v="12.38"/>
    <n v="12.38"/>
    <n v="4"/>
    <x v="0"/>
    <n v="37.32"/>
    <n v="-136.9"/>
    <n v="-11.05815831987076"/>
    <s v="Epicerie salée"/>
    <s v="Sel, épices, aide culinaire"/>
  </r>
  <r>
    <s v="GREENRELAIS"/>
    <n v="15.17"/>
    <n v="15.17"/>
    <n v="4"/>
    <x v="0"/>
    <n v="37.32"/>
    <n v="-134.11000000000001"/>
    <n v="-8.8404746209624268"/>
    <s v="Epicerie sucrée"/>
    <s v="Purée de fruits secs"/>
  </r>
  <r>
    <s v="PREMIERE"/>
    <n v="13.04"/>
    <n v="13.04"/>
    <n v="1"/>
    <x v="0"/>
    <n v="18.989999999999998"/>
    <n v="-5.9499999999999993"/>
    <n v="-0.45628834355828218"/>
    <s v="Enfant"/>
    <s v="Repas Bébé"/>
  </r>
  <r>
    <s v="PREMIERE"/>
    <n v="2.14"/>
    <n v="2.14"/>
    <n v="1"/>
    <x v="0"/>
    <n v="18.989999999999998"/>
    <n v="-16.849999999999998"/>
    <n v="-7.8738317757009328"/>
    <s v="Beauté &amp; Hygiène"/>
    <s v="Hygiène"/>
  </r>
  <r>
    <s v="PREMIERE"/>
    <n v="19.239999999999998"/>
    <n v="19.239999999999998"/>
    <n v="3"/>
    <x v="0"/>
    <n v="18.989999999999998"/>
    <n v="-37.730000000000004"/>
    <n v="-1.9610187110187114"/>
    <s v="Maison"/>
    <s v="Entretien"/>
  </r>
  <r>
    <m/>
    <n v="2.88"/>
    <n v="2.88"/>
    <n v="1"/>
    <x v="0"/>
    <n v="3.13"/>
    <n v="-0.25"/>
    <n v="-8.6805555555555552E-2"/>
    <s v="Epicerie sucrée"/>
    <s v="Céréales petit déjeuner"/>
  </r>
  <r>
    <m/>
    <n v="1.95"/>
    <n v="1.95"/>
    <n v="1"/>
    <x v="0"/>
    <n v="3.13"/>
    <n v="-1.18"/>
    <n v="-0.60512820512820509"/>
    <s v="Epicerie sucrée"/>
    <s v="Céréales petit déjeuner"/>
  </r>
  <r>
    <m/>
    <n v="4.8099999999999996"/>
    <n v="4.8099999999999996"/>
    <n v="1"/>
    <x v="0"/>
    <n v="118.7"/>
    <n v="-113.89"/>
    <n v="-23.677754677754681"/>
    <s v="Epicerie salée"/>
    <s v="Légumineuses et céréales"/>
  </r>
  <r>
    <m/>
    <n v="3.2840909090908998"/>
    <n v="2.89"/>
    <n v="1"/>
    <x v="11"/>
    <n v="118.7"/>
    <n v="-115.81"/>
    <n v="-40.072664359861591"/>
    <s v="Epicerie salée"/>
    <s v="Farine, son, fécule"/>
  </r>
  <r>
    <m/>
    <n v="2.5444444444444398"/>
    <n v="2.29"/>
    <n v="1"/>
    <x v="1"/>
    <n v="118.7"/>
    <n v="-116.41"/>
    <n v="-50.834061135371179"/>
    <s v="Epicerie salée"/>
    <s v="Légumineuses et céréales"/>
  </r>
  <r>
    <m/>
    <n v="4.3555555555555499"/>
    <n v="3.92"/>
    <n v="1"/>
    <x v="1"/>
    <n v="118.7"/>
    <n v="-114.78"/>
    <n v="-29.280612244897959"/>
    <s v="Epicerie salée"/>
    <s v="Légumineuses et céréales"/>
  </r>
  <r>
    <m/>
    <n v="4.74"/>
    <n v="4.74"/>
    <n v="1"/>
    <x v="0"/>
    <n v="118.7"/>
    <n v="-113.96000000000001"/>
    <n v="-24.042194092827003"/>
    <s v="Epicerie salée"/>
    <s v="Légumineuses et céréales"/>
  </r>
  <r>
    <m/>
    <n v="7.83"/>
    <n v="7.83"/>
    <n v="3"/>
    <x v="0"/>
    <n v="118.7"/>
    <n v="-348.27000000000004"/>
    <n v="-44.47892720306514"/>
    <s v="Epicerie salée"/>
    <s v="Farine, son, fécule"/>
  </r>
  <r>
    <m/>
    <n v="124.042857142857"/>
    <n v="86.83"/>
    <n v="8"/>
    <x v="3"/>
    <n v="118.7"/>
    <n v="-862.77"/>
    <n v="-9.9363123344466207"/>
    <s v="Enfant"/>
    <s v="Couches écologiques"/>
  </r>
  <r>
    <m/>
    <n v="27.814285714285699"/>
    <n v="19.47"/>
    <n v="15"/>
    <x v="3"/>
    <n v="118.7"/>
    <n v="-1761.03"/>
    <n v="-90.448382126348235"/>
    <s v="Boisson"/>
    <s v="Lait de vache et chèvre"/>
  </r>
  <r>
    <s v="PREMIERE"/>
    <n v="13.58"/>
    <n v="13.58"/>
    <n v="1"/>
    <x v="0"/>
    <n v="34.659999999999997"/>
    <n v="-21.08"/>
    <n v="-1.552282768777614"/>
    <s v="Beauté &amp; Hygiène"/>
    <s v="Soins des cheveux"/>
  </r>
  <r>
    <s v="PREMIERE"/>
    <n v="5.9111111111111097"/>
    <n v="5.32"/>
    <n v="1"/>
    <x v="1"/>
    <n v="34.659999999999997"/>
    <n v="-29.339999999999996"/>
    <n v="-5.5150375939849612"/>
    <s v="Beauté &amp; Hygiène"/>
    <s v="Hygiène Bébé, soin maternité"/>
  </r>
  <r>
    <s v="PREMIERE"/>
    <n v="10.0142857142857"/>
    <n v="7.01"/>
    <n v="1"/>
    <x v="3"/>
    <n v="34.659999999999997"/>
    <n v="-27.65"/>
    <n v="-3.9443651925820258"/>
    <s v="Enfant"/>
    <s v="Couches écologiques"/>
  </r>
  <r>
    <s v="PREMIERE"/>
    <n v="12.6857142857142"/>
    <n v="8.8800000000000008"/>
    <n v="1"/>
    <x v="3"/>
    <n v="34.659999999999997"/>
    <n v="-25.779999999999994"/>
    <n v="-2.903153153153152"/>
    <s v="Enfant"/>
    <s v="Couches écologiques"/>
  </r>
  <r>
    <s v="PREMIERE"/>
    <n v="9.58"/>
    <n v="9.58"/>
    <n v="3"/>
    <x v="0"/>
    <n v="34.659999999999997"/>
    <n v="-94.399999999999991"/>
    <n v="-9.853862212943632"/>
    <s v="Beauté &amp; Hygiène"/>
    <s v="Hygiène"/>
  </r>
  <r>
    <s v="PREMIERE"/>
    <n v="3.0266666666666602"/>
    <n v="2.27"/>
    <n v="3"/>
    <x v="5"/>
    <n v="34.659999999999997"/>
    <n v="-101.71"/>
    <n v="-44.806167400881051"/>
    <s v="Beauté &amp; Hygiène"/>
    <s v="Hygiène"/>
  </r>
  <r>
    <s v="GREENRELAIS"/>
    <n v="4.8099999999999996"/>
    <n v="4.8099999999999996"/>
    <n v="1"/>
    <x v="0"/>
    <n v="39.020000000000003"/>
    <n v="-34.21"/>
    <n v="-7.1122661122661128"/>
    <s v="Beauté &amp; Hygiène"/>
    <s v="Douche et Bain"/>
  </r>
  <r>
    <s v="GREENRELAIS"/>
    <n v="4.16"/>
    <n v="4.16"/>
    <n v="1"/>
    <x v="0"/>
    <n v="39.020000000000003"/>
    <n v="-34.86"/>
    <n v="-8.3798076923076916"/>
    <s v="Beauté &amp; Hygiène"/>
    <s v="Soins du visage"/>
  </r>
  <r>
    <s v="GREENRELAIS"/>
    <n v="7.16"/>
    <n v="7.16"/>
    <n v="1"/>
    <x v="0"/>
    <n v="39.020000000000003"/>
    <n v="-31.860000000000003"/>
    <n v="-4.4497206703910619"/>
    <s v="Beauté &amp; Hygiène"/>
    <s v="Douche et Bain"/>
  </r>
  <r>
    <s v="GREENRELAIS"/>
    <n v="4.7"/>
    <n v="4.7"/>
    <n v="1"/>
    <x v="0"/>
    <n v="39.020000000000003"/>
    <n v="-34.32"/>
    <n v="-7.3021276595744675"/>
    <s v="Beauté &amp; Hygiène"/>
    <s v="Maquillage"/>
  </r>
  <r>
    <s v="GREENRELAIS"/>
    <n v="3.98"/>
    <n v="3.98"/>
    <n v="1"/>
    <x v="0"/>
    <n v="39.020000000000003"/>
    <n v="-35.040000000000006"/>
    <n v="-8.8040201005025143"/>
    <s v="Beauté &amp; Hygiène"/>
    <s v="Maquillage"/>
  </r>
  <r>
    <s v="GREENRELAIS"/>
    <n v="8.44"/>
    <n v="8.44"/>
    <n v="1"/>
    <x v="0"/>
    <n v="39.020000000000003"/>
    <n v="-30.580000000000005"/>
    <n v="-3.6232227488151669"/>
    <s v="Beauté &amp; Hygiène"/>
    <s v="Hygiène Bébé, soin maternité"/>
  </r>
  <r>
    <s v="GREENRELAIS"/>
    <n v="13.64"/>
    <n v="13.64"/>
    <n v="2"/>
    <x v="0"/>
    <n v="39.020000000000003"/>
    <n v="-64.400000000000006"/>
    <n v="-4.7214076246334313"/>
    <s v="Beauté &amp; Hygiène"/>
    <s v="Soins des cheveux"/>
  </r>
  <r>
    <s v="GREENRELAIS"/>
    <n v="7.87"/>
    <n v="7.87"/>
    <n v="2"/>
    <x v="0"/>
    <n v="39.020000000000003"/>
    <n v="-70.17"/>
    <n v="-8.9161372299872941"/>
    <s v="Beauté &amp; Hygiène"/>
    <s v="Maquillage"/>
  </r>
  <r>
    <m/>
    <n v="19.16"/>
    <n v="19.16"/>
    <n v="1"/>
    <x v="0"/>
    <n v="14.38"/>
    <n v="4.7799999999999994"/>
    <n v="0.24947807933194152"/>
    <s v="Enfant"/>
    <s v="Repas Bébé"/>
  </r>
  <r>
    <s v="PREMIERE"/>
    <n v="5"/>
    <n v="4.25"/>
    <n v="1"/>
    <x v="4"/>
    <n v="25.86"/>
    <n v="-21.61"/>
    <n v="-5.0847058823529414"/>
    <s v="Epicerie sucrée"/>
    <s v="Chocolat bio"/>
  </r>
  <r>
    <s v="PREMIERE"/>
    <n v="1.3555555555555501"/>
    <n v="1.22"/>
    <n v="1"/>
    <x v="1"/>
    <n v="25.86"/>
    <n v="-24.64"/>
    <n v="-20.196721311475411"/>
    <s v="Epicerie salée"/>
    <s v="Sauces et coulis"/>
  </r>
  <r>
    <s v="PREMIERE"/>
    <n v="2.76"/>
    <n v="2.76"/>
    <n v="1"/>
    <x v="0"/>
    <n v="25.86"/>
    <n v="-23.1"/>
    <n v="-8.3695652173913047"/>
    <s v="Epicerie salée"/>
    <s v="Sel, épices, aide culinaire"/>
  </r>
  <r>
    <s v="PREMIERE"/>
    <n v="4.2705882352941096"/>
    <n v="3.63"/>
    <n v="1"/>
    <x v="4"/>
    <n v="25.86"/>
    <n v="-22.23"/>
    <n v="-6.123966942148761"/>
    <s v="Epicerie sucrée"/>
    <s v="Sucre et édulcorant"/>
  </r>
  <r>
    <s v="PREMIERE"/>
    <n v="2.02"/>
    <n v="2.02"/>
    <n v="1"/>
    <x v="0"/>
    <n v="25.86"/>
    <n v="-23.84"/>
    <n v="-11.801980198019802"/>
    <s v="Epicerie sucrée"/>
    <s v="Céréales petit déjeuner"/>
  </r>
  <r>
    <s v="PREMIERE"/>
    <n v="3.6111111111111098"/>
    <n v="3.25"/>
    <n v="1"/>
    <x v="1"/>
    <n v="25.86"/>
    <n v="-22.61"/>
    <n v="-6.9569230769230765"/>
    <s v="Epicerie sucrée"/>
    <s v="Fruits secs"/>
  </r>
  <r>
    <s v="PREMIERE"/>
    <n v="2.42"/>
    <n v="2.42"/>
    <n v="1"/>
    <x v="0"/>
    <n v="25.86"/>
    <n v="-23.439999999999998"/>
    <n v="-9.6859504132231393"/>
    <s v="Epicerie salée"/>
    <s v="Farine, son, fécule"/>
  </r>
  <r>
    <s v="PREMIERE"/>
    <n v="3.12222222222222"/>
    <n v="2.81"/>
    <n v="1"/>
    <x v="1"/>
    <n v="25.86"/>
    <n v="-23.05"/>
    <n v="-8.2028469750889688"/>
    <s v="Epicerie salée"/>
    <s v="Farine, son, fécule"/>
  </r>
  <r>
    <s v="PREMIERE"/>
    <n v="2.71"/>
    <n v="2.71"/>
    <n v="1"/>
    <x v="0"/>
    <n v="25.86"/>
    <n v="-23.15"/>
    <n v="-8.5424354243542435"/>
    <s v="Epicerie salée"/>
    <s v="Farine, son, fécule"/>
  </r>
  <r>
    <s v="PREMIERE"/>
    <n v="6.92"/>
    <n v="6.92"/>
    <n v="1"/>
    <x v="0"/>
    <n v="25.86"/>
    <n v="-18.939999999999998"/>
    <n v="-2.7369942196531789"/>
    <s v="Epicerie sucrée"/>
    <s v="Sucre et édulcorant"/>
  </r>
  <r>
    <s v="PREMIERE"/>
    <n v="2.48"/>
    <n v="1.24"/>
    <n v="1"/>
    <x v="10"/>
    <n v="25.86"/>
    <n v="-24.62"/>
    <n v="-19.85483870967742"/>
    <s v="Epicerie salée"/>
    <s v="Farine, son, fécule"/>
  </r>
  <r>
    <s v="PREMIERE"/>
    <n v="2.12"/>
    <n v="2.12"/>
    <n v="1"/>
    <x v="0"/>
    <n v="25.86"/>
    <n v="-23.74"/>
    <n v="-11.198113207547168"/>
    <s v="Epicerie salée"/>
    <s v="Graines et oléagineux"/>
  </r>
  <r>
    <s v="PREMIERE"/>
    <n v="3.12"/>
    <n v="3.12"/>
    <n v="1"/>
    <x v="0"/>
    <n v="25.86"/>
    <n v="-22.74"/>
    <n v="-7.2884615384615374"/>
    <s v="Boisson"/>
    <s v="Tisane, Infusion"/>
  </r>
  <r>
    <s v="PREMIERE"/>
    <n v="4.7699999999999996"/>
    <n v="4.7699999999999996"/>
    <n v="1"/>
    <x v="0"/>
    <n v="43.38"/>
    <n v="-38.61"/>
    <n v="-8.0943396226415096"/>
    <s v="Beauté &amp; Hygiène"/>
    <s v="Douche et Bain"/>
  </r>
  <r>
    <s v="PREMIERE"/>
    <n v="13.04"/>
    <n v="13.04"/>
    <n v="1"/>
    <x v="0"/>
    <n v="43.38"/>
    <n v="-30.340000000000003"/>
    <n v="-2.3266871165644174"/>
    <s v="Enfant"/>
    <s v="Hygiène Change et Soins"/>
  </r>
  <r>
    <s v="PREMIERE"/>
    <n v="2.0235294117647"/>
    <n v="1.72"/>
    <n v="1"/>
    <x v="4"/>
    <n v="43.38"/>
    <n v="-41.660000000000004"/>
    <n v="-24.220930232558143"/>
    <s v="Beauté &amp; Hygiène"/>
    <s v="Hygiène"/>
  </r>
  <r>
    <s v="PREMIERE"/>
    <n v="5.33"/>
    <n v="5.33"/>
    <n v="1"/>
    <x v="0"/>
    <n v="43.38"/>
    <n v="-38.050000000000004"/>
    <n v="-7.1388367729831153"/>
    <s v="Beauté &amp; Hygiène"/>
    <s v="Douche et Bain"/>
  </r>
  <r>
    <s v="PREMIERE"/>
    <n v="5.09"/>
    <n v="5.09"/>
    <n v="1"/>
    <x v="0"/>
    <n v="43.38"/>
    <n v="-38.290000000000006"/>
    <n v="-7.5225933202357576"/>
    <s v="Beauté &amp; Hygiène"/>
    <s v="Douche et Bain"/>
  </r>
  <r>
    <s v="PREMIERE"/>
    <n v="4.87"/>
    <n v="4.87"/>
    <n v="1"/>
    <x v="0"/>
    <n v="43.38"/>
    <n v="-38.510000000000005"/>
    <n v="-7.9075975359342925"/>
    <s v="Alimentation Bébé"/>
    <s v="Huiles bébé, huiles enfant bio"/>
  </r>
  <r>
    <s v="PREMIERE"/>
    <n v="3.23"/>
    <n v="3.23"/>
    <n v="1"/>
    <x v="0"/>
    <n v="43.38"/>
    <n v="-40.150000000000006"/>
    <n v="-12.430340557275544"/>
    <s v="Beauté &amp; Hygiène"/>
    <s v="Hygiène"/>
  </r>
  <r>
    <s v="PREMIERE"/>
    <n v="6.3"/>
    <n v="5.67"/>
    <n v="2"/>
    <x v="1"/>
    <n v="43.38"/>
    <n v="-81.09"/>
    <n v="-14.301587301587302"/>
    <s v="Beauté &amp; Hygiène"/>
    <s v="Douche et Bain"/>
  </r>
  <r>
    <s v="PREMIERE"/>
    <n v="13.8266666666666"/>
    <n v="10.37"/>
    <n v="2"/>
    <x v="5"/>
    <n v="43.38"/>
    <n v="-76.39"/>
    <n v="-7.3664416586306656"/>
    <s v="Beauté &amp; Hygiène"/>
    <s v="Hygiène Bébé, soin maternité"/>
  </r>
  <r>
    <s v="PREMIERE"/>
    <n v="8.58"/>
    <n v="8.58"/>
    <n v="4"/>
    <x v="0"/>
    <n v="43.38"/>
    <n v="-164.94"/>
    <n v="-19.223776223776223"/>
    <s v="Beauté &amp; Hygiène"/>
    <s v="Hygiène Bébé, soin maternité"/>
  </r>
  <r>
    <m/>
    <n v="3.77"/>
    <n v="3.77"/>
    <n v="1"/>
    <x v="0"/>
    <n v="26.78"/>
    <n v="-23.01"/>
    <n v="-6.1034482758620694"/>
    <s v="Epicerie salée"/>
    <s v="Graines et oléagineux"/>
  </r>
  <r>
    <m/>
    <n v="1.83"/>
    <n v="1.83"/>
    <n v="1"/>
    <x v="0"/>
    <n v="26.78"/>
    <n v="-24.950000000000003"/>
    <n v="-13.633879781420767"/>
    <s v="Epicerie salée"/>
    <s v="Graines et oléagineux"/>
  </r>
  <r>
    <m/>
    <n v="2.06"/>
    <n v="2.06"/>
    <n v="1"/>
    <x v="0"/>
    <n v="26.78"/>
    <n v="-24.720000000000002"/>
    <n v="-12"/>
    <s v="Epicerie salée"/>
    <s v="Sel, épices, aide culinaire"/>
  </r>
  <r>
    <m/>
    <n v="2.12"/>
    <n v="2.12"/>
    <n v="1"/>
    <x v="0"/>
    <n v="26.78"/>
    <n v="-24.66"/>
    <n v="-11.632075471698112"/>
    <s v="Epicerie salée"/>
    <s v="Graines et oléagineux"/>
  </r>
  <r>
    <m/>
    <n v="4.25"/>
    <n v="4.25"/>
    <n v="2"/>
    <x v="0"/>
    <n v="26.78"/>
    <n v="-49.31"/>
    <n v="-11.602352941176472"/>
    <s v="Epicerie salée"/>
    <s v="Apéritifs bio"/>
  </r>
  <r>
    <m/>
    <n v="6.2941176470588198"/>
    <n v="5.35"/>
    <n v="2"/>
    <x v="4"/>
    <n v="26.78"/>
    <n v="-48.21"/>
    <n v="-9.0112149532710291"/>
    <s v="Epicerie sucrée"/>
    <s v="Tartines et biscottes"/>
  </r>
  <r>
    <m/>
    <n v="4.3294117647058803"/>
    <n v="3.68"/>
    <n v="2"/>
    <x v="4"/>
    <n v="26.78"/>
    <n v="-49.88"/>
    <n v="-13.554347826086957"/>
    <s v="Epicerie sucrée"/>
    <s v="Biscuits, Gâteaux"/>
  </r>
  <r>
    <m/>
    <n v="2.91"/>
    <n v="2.91"/>
    <n v="3"/>
    <x v="0"/>
    <n v="26.78"/>
    <n v="-77.430000000000007"/>
    <n v="-26.608247422680414"/>
    <s v="Epicerie sucrée"/>
    <s v="Biscuits, Gâteaux"/>
  </r>
  <r>
    <m/>
    <n v="11.98"/>
    <n v="11.98"/>
    <n v="3"/>
    <x v="0"/>
    <n v="26.78"/>
    <n v="-68.36"/>
    <n v="-5.7061769616026705"/>
    <s v="Epicerie sucrée"/>
    <s v="Tartines et biscottes"/>
  </r>
  <r>
    <s v="GREENRELAIS"/>
    <n v="98.226666666666603"/>
    <n v="73.67"/>
    <n v="6"/>
    <x v="5"/>
    <n v="64.3"/>
    <n v="-312.12999999999994"/>
    <n v="-4.236867110085516"/>
    <s v="Enfant"/>
    <s v="Couches écologiques"/>
  </r>
  <r>
    <m/>
    <n v="3.38"/>
    <n v="3.38"/>
    <n v="1"/>
    <x v="0"/>
    <n v="70.09"/>
    <n v="-66.710000000000008"/>
    <n v="-19.736686390532547"/>
    <s v="Epicerie salée"/>
    <s v="Poisson, viande, pâtés"/>
  </r>
  <r>
    <m/>
    <n v="1.94"/>
    <n v="1.94"/>
    <n v="1"/>
    <x v="0"/>
    <n v="70.09"/>
    <n v="-68.150000000000006"/>
    <n v="-35.128865979381445"/>
    <s v="Epicerie sucrée"/>
    <s v="Biscuits, Gâteaux"/>
  </r>
  <r>
    <m/>
    <n v="8.5333333333333297"/>
    <n v="7.68"/>
    <n v="1"/>
    <x v="1"/>
    <n v="70.09"/>
    <n v="-62.410000000000004"/>
    <n v="-8.1263020833333339"/>
    <s v="Epicerie sucrée"/>
    <s v="Fruits secs"/>
  </r>
  <r>
    <m/>
    <n v="2.0099999999999998"/>
    <n v="2.0099999999999998"/>
    <n v="1"/>
    <x v="0"/>
    <n v="70.09"/>
    <n v="-68.08"/>
    <n v="-33.870646766169159"/>
    <s v="Epicerie salée"/>
    <s v="Sauces et coulis"/>
  </r>
  <r>
    <m/>
    <n v="0.91"/>
    <n v="0.91"/>
    <n v="1"/>
    <x v="0"/>
    <n v="70.09"/>
    <n v="-69.180000000000007"/>
    <n v="-76.021978021978029"/>
    <s v="Epicerie salée"/>
    <s v="Légumes et conserves"/>
  </r>
  <r>
    <m/>
    <n v="3.16"/>
    <n v="3.16"/>
    <n v="1"/>
    <x v="0"/>
    <n v="70.09"/>
    <n v="-66.930000000000007"/>
    <n v="-21.180379746835445"/>
    <s v="Maison"/>
    <s v="Conservation"/>
  </r>
  <r>
    <m/>
    <n v="8.8222222222222193"/>
    <n v="7.94"/>
    <n v="1"/>
    <x v="1"/>
    <n v="70.09"/>
    <n v="-62.150000000000006"/>
    <n v="-7.827455919395466"/>
    <s v="Epicerie sucrée"/>
    <s v="Chocolat bio"/>
  </r>
  <r>
    <m/>
    <n v="2.54"/>
    <n v="2.54"/>
    <n v="1"/>
    <x v="0"/>
    <n v="70.09"/>
    <n v="-67.55"/>
    <n v="-26.594488188976378"/>
    <s v="Epicerie salée"/>
    <s v="Poisson, viande, pâtés"/>
  </r>
  <r>
    <m/>
    <n v="3.43"/>
    <n v="3.43"/>
    <n v="1"/>
    <x v="0"/>
    <n v="70.09"/>
    <n v="-66.66"/>
    <n v="-19.434402332361515"/>
    <s v="Epicerie salée"/>
    <s v="Légumes et conserves"/>
  </r>
  <r>
    <m/>
    <n v="12.47"/>
    <n v="12.47"/>
    <n v="1"/>
    <x v="0"/>
    <n v="70.09"/>
    <n v="-57.620000000000005"/>
    <n v="-4.6206896551724137"/>
    <s v="Epicerie salée"/>
    <s v="Légumes et conserves"/>
  </r>
  <r>
    <m/>
    <n v="9.6111111111111107"/>
    <n v="8.65"/>
    <n v="1"/>
    <x v="1"/>
    <n v="70.09"/>
    <n v="-61.440000000000005"/>
    <n v="-7.1028901734104046"/>
    <s v="Epicerie sucrée"/>
    <s v="Chocolat bio"/>
  </r>
  <r>
    <m/>
    <n v="4.16"/>
    <n v="4.16"/>
    <n v="1"/>
    <x v="0"/>
    <n v="70.09"/>
    <n v="-65.930000000000007"/>
    <n v="-15.848557692307693"/>
    <s v="Epicerie salée"/>
    <s v="Poisson, viande, pâtés"/>
  </r>
  <r>
    <m/>
    <n v="4.68"/>
    <n v="4.68"/>
    <n v="1"/>
    <x v="0"/>
    <n v="70.09"/>
    <n v="-65.41"/>
    <n v="-13.976495726495727"/>
    <s v="Epicerie salée"/>
    <s v="Condiments, vinaigres"/>
  </r>
  <r>
    <m/>
    <n v="1.1555555555555499"/>
    <n v="1.04"/>
    <n v="1"/>
    <x v="1"/>
    <n v="70.09"/>
    <n v="-69.05"/>
    <n v="-66.394230769230759"/>
    <s v="Epicerie salée"/>
    <s v="Légumes et conserves"/>
  </r>
  <r>
    <m/>
    <n v="6.71"/>
    <n v="6.71"/>
    <n v="1"/>
    <x v="0"/>
    <n v="70.09"/>
    <n v="-63.38"/>
    <n v="-9.4456035767511182"/>
    <s v="Boisson"/>
    <s v="Café"/>
  </r>
  <r>
    <m/>
    <n v="3.36"/>
    <n v="3.36"/>
    <n v="1"/>
    <x v="0"/>
    <n v="70.09"/>
    <n v="-66.73"/>
    <n v="-19.860119047619051"/>
    <s v="Epicerie salée"/>
    <s v="Condiments, vinaigres"/>
  </r>
  <r>
    <m/>
    <n v="1.93"/>
    <n v="1.93"/>
    <n v="1"/>
    <x v="0"/>
    <n v="70.09"/>
    <n v="-68.16"/>
    <n v="-35.316062176165801"/>
    <s v="Epicerie sucrée"/>
    <s v="Biscuits, Gâteaux"/>
  </r>
  <r>
    <m/>
    <n v="2.9444444444444402"/>
    <n v="2.65"/>
    <n v="1"/>
    <x v="1"/>
    <n v="70.09"/>
    <n v="-67.44"/>
    <n v="-25.449056603773585"/>
    <s v="Epicerie salée"/>
    <s v="Sel, épices, aide culinaire"/>
  </r>
  <r>
    <m/>
    <n v="4.7300000000000004"/>
    <n v="4.7300000000000004"/>
    <n v="1"/>
    <x v="0"/>
    <n v="70.09"/>
    <n v="-65.36"/>
    <n v="-13.818181818181817"/>
    <s v="Epicerie salée"/>
    <s v="Condiments, vinaigres"/>
  </r>
  <r>
    <m/>
    <n v="1.31"/>
    <n v="1.31"/>
    <n v="1"/>
    <x v="0"/>
    <n v="70.09"/>
    <n v="-68.78"/>
    <n v="-52.503816793893129"/>
    <s v="Epicerie salée"/>
    <s v="Légumes et conserves"/>
  </r>
  <r>
    <m/>
    <n v="12.28"/>
    <n v="12.28"/>
    <n v="2"/>
    <x v="0"/>
    <n v="70.09"/>
    <n v="-127.9"/>
    <n v="-10.415309446254073"/>
    <s v="Boisson"/>
    <s v="Thé bio"/>
  </r>
  <r>
    <m/>
    <n v="3.45"/>
    <n v="3.45"/>
    <n v="2"/>
    <x v="0"/>
    <n v="70.09"/>
    <n v="-136.73000000000002"/>
    <n v="-39.631884057971021"/>
    <s v="Epicerie salée"/>
    <s v="Sauces et coulis"/>
  </r>
  <r>
    <m/>
    <n v="4.04"/>
    <n v="4.04"/>
    <n v="1"/>
    <x v="0"/>
    <n v="29.85"/>
    <n v="-25.810000000000002"/>
    <n v="-6.3886138613861387"/>
    <s v="Beauté &amp; Hygiène"/>
    <s v="Soins Homme"/>
  </r>
  <r>
    <m/>
    <n v="2.82499999999999"/>
    <n v="2.2599999999999998"/>
    <n v="1"/>
    <x v="6"/>
    <n v="29.85"/>
    <n v="-27.590000000000003"/>
    <n v="-12.207964601769914"/>
    <s v="Beauté &amp; Hygiène"/>
    <s v="Hygiène"/>
  </r>
  <r>
    <m/>
    <n v="4.78"/>
    <n v="4.78"/>
    <n v="2"/>
    <x v="0"/>
    <n v="29.85"/>
    <n v="-54.92"/>
    <n v="-11.489539748953975"/>
    <s v="Boisson"/>
    <s v="Soda"/>
  </r>
  <r>
    <m/>
    <n v="30.4"/>
    <n v="30.4"/>
    <n v="4"/>
    <x v="0"/>
    <n v="29.85"/>
    <n v="-89"/>
    <n v="-2.9276315789473686"/>
    <s v="Maison"/>
    <s v="Carafes filtrantes et Fontaines"/>
  </r>
  <r>
    <m/>
    <n v="4.3099999999999996"/>
    <n v="4.3099999999999996"/>
    <n v="1"/>
    <x v="0"/>
    <n v="4.0999999999999996"/>
    <n v="0.20999999999999996"/>
    <n v="4.8723897911832945E-2"/>
    <s v="Maison"/>
    <s v="Entretien"/>
  </r>
  <r>
    <m/>
    <n v="4.36666666666666"/>
    <n v="3.93"/>
    <n v="2"/>
    <x v="1"/>
    <n v="4.0999999999999996"/>
    <n v="-4.2699999999999996"/>
    <n v="-1.0865139949109412"/>
    <s v="Maison"/>
    <s v="Salle de bains"/>
  </r>
  <r>
    <m/>
    <n v="23.48"/>
    <n v="23.48"/>
    <n v="1"/>
    <x v="0"/>
    <n v="83.23"/>
    <n v="-59.75"/>
    <n v="-2.5447189097103919"/>
    <s v="Alimentation Bébé"/>
    <s v="Préparation lait de chèvre bébé"/>
  </r>
  <r>
    <m/>
    <n v="69.73"/>
    <n v="69.73"/>
    <n v="3"/>
    <x v="0"/>
    <n v="83.23"/>
    <n v="-179.95999999999998"/>
    <n v="-2.5808117022802235"/>
    <s v="Alimentation Bébé"/>
    <s v="Préparation lait de chèvre bébé"/>
  </r>
  <r>
    <m/>
    <n v="5.25"/>
    <n v="5.25"/>
    <n v="1"/>
    <x v="0"/>
    <n v="43.22"/>
    <n v="-37.97"/>
    <n v="-7.2323809523809519"/>
    <s v="Beauté &amp; Hygiène"/>
    <s v="Hygiène Bébé, soin maternité"/>
  </r>
  <r>
    <m/>
    <n v="7.07"/>
    <n v="7.07"/>
    <n v="1"/>
    <x v="0"/>
    <n v="43.22"/>
    <n v="-36.15"/>
    <n v="-5.1131541725601126"/>
    <s v="Santé &amp; Bien-être"/>
    <s v="Nez - Gorge - Oreille"/>
  </r>
  <r>
    <m/>
    <n v="7.82"/>
    <n v="7.82"/>
    <n v="1"/>
    <x v="0"/>
    <n v="43.22"/>
    <n v="-35.4"/>
    <n v="-4.5268542199488486"/>
    <s v="Santé &amp; Bien-être"/>
    <s v="Résistance et vitalité"/>
  </r>
  <r>
    <m/>
    <n v="2.67"/>
    <n v="2.67"/>
    <n v="1"/>
    <x v="0"/>
    <n v="43.22"/>
    <n v="-40.549999999999997"/>
    <n v="-15.187265917602996"/>
    <s v="Beauté &amp; Hygiène"/>
    <s v="Hygiène"/>
  </r>
  <r>
    <m/>
    <n v="2.93"/>
    <n v="2.93"/>
    <n v="1"/>
    <x v="0"/>
    <n v="43.22"/>
    <n v="-40.29"/>
    <n v="-13.750853242320819"/>
    <s v="Boisson"/>
    <s v="Kombucha"/>
  </r>
  <r>
    <m/>
    <n v="7.63"/>
    <n v="7.63"/>
    <n v="1"/>
    <x v="0"/>
    <n v="43.22"/>
    <n v="-35.589999999999996"/>
    <n v="-4.6644823066841408"/>
    <s v="Santé &amp; Bien-être"/>
    <s v="Nez - Gorge - Oreille"/>
  </r>
  <r>
    <m/>
    <n v="2.46"/>
    <n v="2.46"/>
    <n v="1"/>
    <x v="0"/>
    <n v="43.22"/>
    <n v="-40.76"/>
    <n v="-16.569105691056912"/>
    <s v="Boisson"/>
    <s v="Tisane, Infusion"/>
  </r>
  <r>
    <m/>
    <n v="2.46"/>
    <n v="2.46"/>
    <n v="1"/>
    <x v="0"/>
    <n v="43.22"/>
    <n v="-40.76"/>
    <n v="-16.569105691056912"/>
    <s v="Boisson"/>
    <s v="Tisane, Infusion"/>
  </r>
  <r>
    <m/>
    <n v="2.71"/>
    <n v="2.71"/>
    <n v="1"/>
    <x v="0"/>
    <n v="43.22"/>
    <n v="-40.51"/>
    <n v="-14.948339483394834"/>
    <s v="Beauté &amp; Hygiène"/>
    <s v="Hygiène"/>
  </r>
  <r>
    <m/>
    <n v="9.15"/>
    <n v="9.15"/>
    <n v="1"/>
    <x v="0"/>
    <n v="43.22"/>
    <n v="-34.07"/>
    <n v="-3.7234972677595626"/>
    <s v="Santé &amp; Bien-être"/>
    <s v="Nez - Gorge - Oreille"/>
  </r>
  <r>
    <m/>
    <n v="12.77"/>
    <n v="12.77"/>
    <n v="2"/>
    <x v="0"/>
    <n v="43.22"/>
    <n v="-73.67"/>
    <n v="-5.7689898198903684"/>
    <s v="Beauté &amp; Hygiène"/>
    <s v="Hygiène Bébé, soin maternité"/>
  </r>
  <r>
    <s v="PREMIERE"/>
    <n v="6.5"/>
    <n v="6.5"/>
    <n v="1"/>
    <x v="0"/>
    <n v="64.56"/>
    <n v="-58.06"/>
    <n v="-8.9323076923076918"/>
    <s v="Epicerie sucrée"/>
    <s v="Pâte à tartiner"/>
  </r>
  <r>
    <s v="PREMIERE"/>
    <n v="22.877777777777698"/>
    <n v="20.59"/>
    <n v="1"/>
    <x v="1"/>
    <n v="64.56"/>
    <n v="-43.97"/>
    <n v="-2.1355026711996112"/>
    <s v="Maison"/>
    <s v="Ustensiles de cuisine"/>
  </r>
  <r>
    <s v="PREMIERE"/>
    <n v="13.83"/>
    <n v="13.83"/>
    <n v="1"/>
    <x v="0"/>
    <n v="64.56"/>
    <n v="-50.730000000000004"/>
    <n v="-3.6681127982646422"/>
    <s v="Epicerie sucrée"/>
    <s v="Purée de fruits secs"/>
  </r>
  <r>
    <s v="PREMIERE"/>
    <n v="2.85"/>
    <n v="2.85"/>
    <n v="1"/>
    <x v="0"/>
    <n v="64.56"/>
    <n v="-61.71"/>
    <n v="-21.652631578947368"/>
    <s v="Maison"/>
    <s v="Entretien"/>
  </r>
  <r>
    <s v="PREMIERE"/>
    <n v="9.8444444444444397"/>
    <n v="8.86"/>
    <n v="2"/>
    <x v="1"/>
    <n v="64.56"/>
    <n v="-120.26"/>
    <n v="-13.573363431151243"/>
    <s v="Epicerie sucrée"/>
    <s v="Chocolat bio"/>
  </r>
  <r>
    <s v="PREMIERE"/>
    <n v="16.329999999999998"/>
    <n v="16.329999999999998"/>
    <n v="2"/>
    <x v="0"/>
    <n v="64.56"/>
    <n v="-112.79"/>
    <n v="-6.9069197795468478"/>
    <s v="Epicerie sucrée"/>
    <s v="Fruits secs"/>
  </r>
  <r>
    <s v="PREMIERE"/>
    <n v="16.53"/>
    <n v="16.53"/>
    <n v="2"/>
    <x v="0"/>
    <n v="64.56"/>
    <n v="-112.59"/>
    <n v="-6.8112522686025407"/>
    <s v="Epicerie sucrée"/>
    <s v="Fruits secs"/>
  </r>
  <r>
    <s v="PREMIERE"/>
    <n v="8.59"/>
    <n v="8.59"/>
    <n v="2"/>
    <x v="0"/>
    <n v="64.56"/>
    <n v="-120.53"/>
    <n v="-14.031431897555297"/>
    <s v="Epicerie salée"/>
    <s v="Sel, épices, aide culinaire"/>
  </r>
  <r>
    <m/>
    <n v="39.19"/>
    <n v="39.19"/>
    <n v="5"/>
    <x v="0"/>
    <n v="26.6"/>
    <n v="-93.81"/>
    <n v="-2.3937228884919626"/>
    <s v="Beauté &amp; Hygiène"/>
    <s v="Hygiène"/>
  </r>
  <r>
    <s v="PREMIERE"/>
    <n v="4.4400000000000004"/>
    <n v="4.4400000000000004"/>
    <n v="1"/>
    <x v="0"/>
    <n v="21.15"/>
    <n v="-16.709999999999997"/>
    <n v="-3.7635135135135127"/>
    <s v="Beauté &amp; Hygiène"/>
    <s v="Hygiène"/>
  </r>
  <r>
    <s v="PREMIERE"/>
    <n v="27.63"/>
    <n v="27.63"/>
    <n v="1"/>
    <x v="0"/>
    <n v="21.15"/>
    <n v="6.48"/>
    <n v="0.23452768729641696"/>
    <s v="Maison"/>
    <s v="Conservation"/>
  </r>
  <r>
    <s v="HAPPEEZ"/>
    <n v="5.77"/>
    <n v="5.77"/>
    <n v="1"/>
    <x v="0"/>
    <n v="74.400000000000006"/>
    <n v="-68.63000000000001"/>
    <n v="-11.894280762564994"/>
    <s v="Beauté &amp; Hygiène"/>
    <s v="Douche et Bain"/>
  </r>
  <r>
    <s v="HAPPEEZ"/>
    <n v="2.89"/>
    <n v="2.89"/>
    <n v="1"/>
    <x v="0"/>
    <n v="74.400000000000006"/>
    <n v="-71.510000000000005"/>
    <n v="-24.743944636678201"/>
    <s v="Alimentation Bébé"/>
    <s v="Petits pots fruits bébé"/>
  </r>
  <r>
    <s v="HAPPEEZ"/>
    <n v="2.89"/>
    <n v="2.89"/>
    <n v="1"/>
    <x v="0"/>
    <n v="74.400000000000006"/>
    <n v="-71.510000000000005"/>
    <n v="-24.743944636678201"/>
    <s v="Alimentation Bébé"/>
    <s v="Petits pots fruits bébé"/>
  </r>
  <r>
    <s v="HAPPEEZ"/>
    <n v="3.68"/>
    <n v="3.68"/>
    <n v="1"/>
    <x v="0"/>
    <n v="74.400000000000006"/>
    <n v="-70.72"/>
    <n v="-19.217391304347824"/>
    <s v="Beauté &amp; Hygiène"/>
    <s v="Hygiène"/>
  </r>
  <r>
    <s v="HAPPEEZ"/>
    <n v="2.06"/>
    <n v="2.06"/>
    <n v="1"/>
    <x v="0"/>
    <n v="74.400000000000006"/>
    <n v="-72.34"/>
    <n v="-35.116504854368934"/>
    <s v="Epicerie salée"/>
    <s v="Sel, épices, aide culinaire"/>
  </r>
  <r>
    <s v="HAPPEEZ"/>
    <n v="4.12"/>
    <n v="2.06"/>
    <n v="1"/>
    <x v="10"/>
    <n v="74.400000000000006"/>
    <n v="-72.34"/>
    <n v="-35.116504854368934"/>
    <s v="Alimentation Bébé"/>
    <s v="Petits pots fruits bébé"/>
  </r>
  <r>
    <s v="HAPPEEZ"/>
    <n v="6.63"/>
    <n v="6.63"/>
    <n v="1"/>
    <x v="0"/>
    <n v="74.400000000000006"/>
    <n v="-67.77000000000001"/>
    <n v="-10.221719457013576"/>
    <s v="Beauté &amp; Hygiène"/>
    <s v="Soins des cheveux"/>
  </r>
  <r>
    <s v="HAPPEEZ"/>
    <n v="4.4000000000000004"/>
    <n v="4.4000000000000004"/>
    <n v="1"/>
    <x v="0"/>
    <n v="74.400000000000006"/>
    <n v="-70"/>
    <n v="-15.909090909090908"/>
    <s v="Boisson"/>
    <s v="Sirop"/>
  </r>
  <r>
    <s v="HAPPEEZ"/>
    <n v="2.08"/>
    <n v="2.08"/>
    <n v="1"/>
    <x v="0"/>
    <n v="74.400000000000006"/>
    <n v="-72.320000000000007"/>
    <n v="-34.769230769230774"/>
    <s v="Epicerie salée"/>
    <s v="Sel, épices, aide culinaire"/>
  </r>
  <r>
    <s v="HAPPEEZ"/>
    <n v="2.48"/>
    <n v="2.48"/>
    <n v="1"/>
    <x v="0"/>
    <n v="74.400000000000006"/>
    <n v="-71.92"/>
    <n v="-29"/>
    <s v="Alimentation Bébé"/>
    <s v="Petits pots bébé du soir"/>
  </r>
  <r>
    <s v="HAPPEEZ"/>
    <n v="4.72"/>
    <n v="2.36"/>
    <n v="1"/>
    <x v="10"/>
    <n v="74.400000000000006"/>
    <n v="-72.040000000000006"/>
    <n v="-30.525423728813564"/>
    <s v="Alimentation Bébé"/>
    <s v="Petits pots fruits bébé"/>
  </r>
  <r>
    <s v="HAPPEEZ"/>
    <n v="9.27"/>
    <n v="9.27"/>
    <n v="2"/>
    <x v="0"/>
    <n v="74.400000000000006"/>
    <n v="-139.53"/>
    <n v="-15.051779935275082"/>
    <s v="Epicerie sucrée"/>
    <s v="Sucre et édulcorant"/>
  </r>
  <r>
    <s v="HAPPEEZ"/>
    <n v="4.47"/>
    <n v="4.47"/>
    <n v="2"/>
    <x v="0"/>
    <n v="74.400000000000006"/>
    <n v="-144.33000000000001"/>
    <n v="-32.288590604026851"/>
    <s v="Epicerie sucrée"/>
    <s v="Biscuits, Gâteaux"/>
  </r>
  <r>
    <s v="HAPPEEZ"/>
    <n v="6.49"/>
    <n v="6.49"/>
    <n v="2"/>
    <x v="0"/>
    <n v="74.400000000000006"/>
    <n v="-142.31"/>
    <n v="-21.927580893682588"/>
    <s v="Epicerie sucrée"/>
    <s v="Sucre et édulcorant"/>
  </r>
  <r>
    <s v="HAPPEEZ"/>
    <n v="38.46"/>
    <n v="38.46"/>
    <n v="5"/>
    <x v="0"/>
    <n v="74.400000000000006"/>
    <n v="-333.54"/>
    <n v="-8.6723868954758192"/>
    <s v="Epicerie sucrée"/>
    <s v="Purée de fruits secs"/>
  </r>
  <r>
    <s v="PREMIERE"/>
    <n v="2.7111111111111099"/>
    <n v="2.44"/>
    <n v="1"/>
    <x v="1"/>
    <n v="42.73"/>
    <n v="-40.29"/>
    <n v="-16.512295081967213"/>
    <s v="Alimentation Bébé"/>
    <s v="Petits pots bébé du soir"/>
  </r>
  <r>
    <s v="PREMIERE"/>
    <n v="2.0099999999999998"/>
    <n v="2.0099999999999998"/>
    <n v="1"/>
    <x v="0"/>
    <n v="42.73"/>
    <n v="-40.72"/>
    <n v="-20.258706467661693"/>
    <s v="Alimentation Bébé"/>
    <s v="Petits pots bébé du midi"/>
  </r>
  <r>
    <s v="PREMIERE"/>
    <n v="2.14"/>
    <n v="2.14"/>
    <n v="1"/>
    <x v="0"/>
    <n v="42.73"/>
    <n v="-40.589999999999996"/>
    <n v="-18.967289719626166"/>
    <s v="Alimentation Bébé"/>
    <s v="Petits pots bébé du midi"/>
  </r>
  <r>
    <s v="PREMIERE"/>
    <n v="2.65"/>
    <n v="2.65"/>
    <n v="1"/>
    <x v="0"/>
    <n v="42.73"/>
    <n v="-40.08"/>
    <n v="-15.124528301886793"/>
    <s v="Alimentation Bébé"/>
    <s v="Petits pots bébé du midi"/>
  </r>
  <r>
    <s v="PREMIERE"/>
    <n v="2.2799999999999998"/>
    <n v="2.2799999999999998"/>
    <n v="1"/>
    <x v="0"/>
    <n v="42.73"/>
    <n v="-40.449999999999996"/>
    <n v="-17.741228070175438"/>
    <s v="Alimentation Bébé"/>
    <s v="Petits pots bébé du midi"/>
  </r>
  <r>
    <s v="PREMIERE"/>
    <n v="2.44"/>
    <n v="2.44"/>
    <n v="1"/>
    <x v="0"/>
    <n v="42.73"/>
    <n v="-40.29"/>
    <n v="-16.512295081967213"/>
    <s v="Alimentation Bébé"/>
    <s v="Petits pots bébé du midi"/>
  </r>
  <r>
    <s v="PREMIERE"/>
    <n v="2.57"/>
    <n v="2.57"/>
    <n v="1"/>
    <x v="0"/>
    <n v="42.73"/>
    <n v="-40.159999999999997"/>
    <n v="-15.626459143968871"/>
    <s v="Alimentation Bébé"/>
    <s v="Petits pots bébé du midi"/>
  </r>
  <r>
    <s v="PREMIERE"/>
    <n v="2.57"/>
    <n v="2.57"/>
    <n v="1"/>
    <x v="0"/>
    <n v="42.73"/>
    <n v="-40.159999999999997"/>
    <n v="-15.626459143968871"/>
    <s v="Alimentation Bébé"/>
    <s v="Petits pots bébé du midi"/>
  </r>
  <r>
    <s v="PREMIERE"/>
    <n v="2.21"/>
    <n v="2.21"/>
    <n v="1"/>
    <x v="0"/>
    <n v="42.73"/>
    <n v="-40.519999999999996"/>
    <n v="-18.334841628959275"/>
    <s v="Alimentation Bébé"/>
    <s v="Petits pots bébé du soir"/>
  </r>
  <r>
    <s v="PREMIERE"/>
    <n v="2.21"/>
    <n v="2.21"/>
    <n v="1"/>
    <x v="0"/>
    <n v="42.73"/>
    <n v="-40.519999999999996"/>
    <n v="-18.334841628959275"/>
    <s v="Alimentation Bébé"/>
    <s v="Petits pots bébé du midi"/>
  </r>
  <r>
    <s v="PREMIERE"/>
    <n v="2.1"/>
    <n v="2.1"/>
    <n v="1"/>
    <x v="0"/>
    <n v="42.73"/>
    <n v="-40.629999999999995"/>
    <n v="-19.347619047619045"/>
    <s v="Alimentation Bébé"/>
    <s v="Petits pots bébé du soir"/>
  </r>
  <r>
    <s v="PREMIERE"/>
    <n v="1.99"/>
    <n v="1.99"/>
    <n v="1"/>
    <x v="0"/>
    <n v="42.73"/>
    <n v="-40.739999999999995"/>
    <n v="-20.472361809045225"/>
    <s v="Alimentation Bébé"/>
    <s v="Petits pots bébé du midi"/>
  </r>
  <r>
    <s v="PREMIERE"/>
    <n v="2.4900000000000002"/>
    <n v="2.4900000000000002"/>
    <n v="1"/>
    <x v="0"/>
    <n v="42.73"/>
    <n v="-40.239999999999995"/>
    <n v="-16.160642570281119"/>
    <s v="Alimentation Bébé"/>
    <s v="Petits pots bébé du soir"/>
  </r>
  <r>
    <s v="PREMIERE"/>
    <n v="3.88"/>
    <n v="3.88"/>
    <n v="2"/>
    <x v="0"/>
    <n v="42.73"/>
    <n v="-81.58"/>
    <n v="-21.02577319587629"/>
    <s v="Alimentation Bébé"/>
    <s v="Petits pots bébé du soir"/>
  </r>
  <r>
    <s v="PREMIERE"/>
    <n v="3.88"/>
    <n v="3.88"/>
    <n v="2"/>
    <x v="0"/>
    <n v="42.73"/>
    <n v="-81.58"/>
    <n v="-21.02577319587629"/>
    <s v="Alimentation Bébé"/>
    <s v="Petits pots bébé du soir"/>
  </r>
  <r>
    <s v="PREMIERE"/>
    <n v="4.01"/>
    <n v="4.01"/>
    <n v="2"/>
    <x v="0"/>
    <n v="42.73"/>
    <n v="-81.449999999999989"/>
    <n v="-20.311720698254362"/>
    <s v="Alimentation Bébé"/>
    <s v="Petits pots bébé du soir"/>
  </r>
  <r>
    <s v="PREMIERE"/>
    <n v="4.5599999999999996"/>
    <n v="4.5599999999999996"/>
    <n v="2"/>
    <x v="0"/>
    <n v="42.73"/>
    <n v="-80.899999999999991"/>
    <n v="-17.741228070175438"/>
    <s v="Alimentation Bébé"/>
    <s v="Petits pots bébé du soir"/>
  </r>
  <r>
    <s v="PREMIERE"/>
    <n v="4.09"/>
    <n v="4.09"/>
    <n v="2"/>
    <x v="0"/>
    <n v="42.73"/>
    <n v="-81.36999999999999"/>
    <n v="-19.894865525672369"/>
    <s v="Alimentation Bébé"/>
    <s v="Petits pots bébé du midi"/>
  </r>
  <r>
    <s v="PREMIERE"/>
    <n v="3.34"/>
    <n v="3.34"/>
    <n v="2"/>
    <x v="0"/>
    <n v="42.73"/>
    <n v="-82.11999999999999"/>
    <n v="-24.586826347305387"/>
    <s v="Alimentation Bébé"/>
    <s v="Petits pots bébé du soir"/>
  </r>
  <r>
    <s v="PREMIERE"/>
    <n v="3.36"/>
    <n v="3.36"/>
    <n v="2"/>
    <x v="0"/>
    <n v="42.73"/>
    <n v="-82.1"/>
    <n v="-24.43452380952381"/>
    <s v="Alimentation Bébé"/>
    <s v="Petits pots bébé du soir"/>
  </r>
  <r>
    <s v="PREMIERE"/>
    <n v="6.14"/>
    <n v="6.14"/>
    <n v="3"/>
    <x v="0"/>
    <n v="42.73"/>
    <n v="-122.05"/>
    <n v="-19.877850162866451"/>
    <s v="Alimentation Bébé"/>
    <s v="Petits pots bébé du soir"/>
  </r>
  <r>
    <m/>
    <n v="3.63"/>
    <n v="3.63"/>
    <n v="1"/>
    <x v="0"/>
    <n v="11.46"/>
    <n v="-7.830000000000001"/>
    <n v="-2.1570247933884299"/>
    <s v="Beauté &amp; Hygiène"/>
    <s v="Cosmétique maison DIY"/>
  </r>
  <r>
    <m/>
    <n v="2.8"/>
    <n v="2.52"/>
    <n v="1"/>
    <x v="1"/>
    <n v="11.46"/>
    <n v="-8.9400000000000013"/>
    <n v="-3.5476190476190479"/>
    <s v="Maison"/>
    <s v="Décoration"/>
  </r>
  <r>
    <m/>
    <n v="2.83"/>
    <n v="2.83"/>
    <n v="1"/>
    <x v="0"/>
    <n v="11.46"/>
    <n v="-8.6300000000000008"/>
    <n v="-3.0494699646643113"/>
    <s v="Beauté &amp; Hygiène"/>
    <s v="Cosmétique maison DIY"/>
  </r>
  <r>
    <m/>
    <n v="6.95"/>
    <n v="6.95"/>
    <n v="1"/>
    <x v="0"/>
    <n v="11.46"/>
    <n v="-4.5100000000000007"/>
    <n v="-0.64892086330935261"/>
    <s v="Santé &amp; Bien-être"/>
    <s v="Aromathérapie"/>
  </r>
  <r>
    <s v="GREENRELAIS"/>
    <n v="1.7"/>
    <n v="1.7"/>
    <n v="1"/>
    <x v="0"/>
    <n v="43.13"/>
    <n v="-41.43"/>
    <n v="-24.370588235294118"/>
    <s v="Beauté &amp; Hygiène"/>
    <s v="Hygiène"/>
  </r>
  <r>
    <s v="GREENRELAIS"/>
    <n v="6.72"/>
    <n v="6.72"/>
    <n v="1"/>
    <x v="0"/>
    <n v="43.13"/>
    <n v="-36.410000000000004"/>
    <n v="-5.4181547619047628"/>
    <s v="Beauté &amp; Hygiène"/>
    <s v="Soins des cheveux"/>
  </r>
  <r>
    <s v="GREENRELAIS"/>
    <n v="1.93"/>
    <n v="1.93"/>
    <n v="1"/>
    <x v="0"/>
    <n v="43.13"/>
    <n v="-41.2"/>
    <n v="-21.347150259067359"/>
    <s v="Beauté &amp; Hygiène"/>
    <s v="Hygiène"/>
  </r>
  <r>
    <s v="GREENRELAIS"/>
    <n v="4.8133333333333299"/>
    <n v="3.61"/>
    <n v="2"/>
    <x v="5"/>
    <n v="43.13"/>
    <n v="-82.65"/>
    <n v="-22.894736842105267"/>
    <s v="Beauté &amp; Hygiène"/>
    <s v="Hygiène Bébé, soin maternité"/>
  </r>
  <r>
    <s v="GREENRELAIS"/>
    <n v="6.17"/>
    <n v="6.17"/>
    <n v="2"/>
    <x v="0"/>
    <n v="43.13"/>
    <n v="-80.09"/>
    <n v="-12.980551053484604"/>
    <s v="Beauté &amp; Hygiène"/>
    <s v="Hygiène Bébé, soin maternité"/>
  </r>
  <r>
    <s v="GREENRELAIS"/>
    <n v="46.985714285714202"/>
    <n v="32.89"/>
    <n v="3"/>
    <x v="3"/>
    <n v="43.13"/>
    <n v="-96.500000000000014"/>
    <n v="-2.9340224992398909"/>
    <s v="Enfant"/>
    <s v="Couches écologiques"/>
  </r>
  <r>
    <m/>
    <n v="6.09"/>
    <n v="6.09"/>
    <n v="1"/>
    <x v="0"/>
    <n v="97.69"/>
    <n v="-91.6"/>
    <n v="-15.041050903119869"/>
    <s v="Epicerie salée"/>
    <s v="Farine, son, fécule"/>
  </r>
  <r>
    <m/>
    <n v="5.6"/>
    <n v="5.04"/>
    <n v="1"/>
    <x v="1"/>
    <n v="97.69"/>
    <n v="-92.649999999999991"/>
    <n v="-18.382936507936506"/>
    <s v="Epicerie salée"/>
    <s v="Pâtes bio"/>
  </r>
  <r>
    <m/>
    <n v="8.1300000000000008"/>
    <n v="8.1300000000000008"/>
    <n v="1"/>
    <x v="0"/>
    <n v="97.69"/>
    <n v="-89.56"/>
    <n v="-11.015990159901598"/>
    <s v="Epicerie sucrée"/>
    <s v="Fruits secs"/>
  </r>
  <r>
    <m/>
    <n v="5.04"/>
    <n v="5.04"/>
    <n v="2"/>
    <x v="0"/>
    <n v="97.69"/>
    <n v="-190.34"/>
    <n v="-37.765873015873019"/>
    <s v="Epicerie salée"/>
    <s v="Farine, son, fécule"/>
  </r>
  <r>
    <m/>
    <n v="9.6666666666666607"/>
    <n v="8.6999999999999993"/>
    <n v="2"/>
    <x v="1"/>
    <n v="97.69"/>
    <n v="-186.68"/>
    <n v="-21.457471264367818"/>
    <s v="Epicerie salée"/>
    <s v="Farine, son, fécule"/>
  </r>
  <r>
    <m/>
    <n v="4.16"/>
    <n v="4.16"/>
    <n v="2"/>
    <x v="0"/>
    <n v="97.69"/>
    <n v="-191.22"/>
    <n v="-45.966346153846153"/>
    <s v="Epicerie salée"/>
    <s v="Farine, son, fécule"/>
  </r>
  <r>
    <m/>
    <n v="7.94"/>
    <n v="7.94"/>
    <n v="2"/>
    <x v="0"/>
    <n v="97.69"/>
    <n v="-187.44"/>
    <n v="-23.607052896725438"/>
    <s v="Epicerie salée"/>
    <s v="Pâtes bio"/>
  </r>
  <r>
    <m/>
    <n v="5.6941176470588202"/>
    <n v="4.84"/>
    <n v="2"/>
    <x v="4"/>
    <n v="97.69"/>
    <n v="-190.54"/>
    <n v="-39.367768595041319"/>
    <s v="Epicerie salée"/>
    <s v="Farine, son, fécule"/>
  </r>
  <r>
    <m/>
    <n v="10.4444444444444"/>
    <n v="9.4"/>
    <n v="4"/>
    <x v="1"/>
    <n v="97.69"/>
    <n v="-381.36"/>
    <n v="-40.57021276595745"/>
    <s v="Epicerie salée"/>
    <s v="Farine, son, fécule"/>
  </r>
  <r>
    <m/>
    <n v="18.559999999999999"/>
    <n v="18.559999999999999"/>
    <n v="4"/>
    <x v="0"/>
    <n v="97.69"/>
    <n v="-372.2"/>
    <n v="-20.053879310344829"/>
    <s v="Epicerie salée"/>
    <s v="Riz bio"/>
  </r>
  <r>
    <m/>
    <n v="9.9"/>
    <n v="4.95"/>
    <n v="4"/>
    <x v="10"/>
    <n v="97.69"/>
    <n v="-385.81"/>
    <n v="-77.941414141414143"/>
    <s v="Epicerie salée"/>
    <s v="Farine, son, fécule"/>
  </r>
  <r>
    <m/>
    <n v="24.544444444444402"/>
    <n v="22.09"/>
    <n v="8"/>
    <x v="1"/>
    <n v="97.69"/>
    <n v="-759.43"/>
    <n v="-34.378904481665913"/>
    <s v="Epicerie sucrée"/>
    <s v="Aide à la pâtisserie"/>
  </r>
  <r>
    <m/>
    <n v="18.87"/>
    <n v="18.87"/>
    <n v="10"/>
    <x v="0"/>
    <n v="97.69"/>
    <n v="-958.03"/>
    <n v="-50.770005299417058"/>
    <s v="Epicerie salée"/>
    <s v="Farine, son, fécule"/>
  </r>
  <r>
    <m/>
    <n v="8.81"/>
    <n v="8.81"/>
    <n v="1"/>
    <x v="0"/>
    <n v="29.75"/>
    <n v="-20.939999999999998"/>
    <n v="-2.3768444948921674"/>
    <s v="Beauté &amp; Hygiène"/>
    <s v="Douche et Bain"/>
  </r>
  <r>
    <m/>
    <n v="9.3000000000000007"/>
    <n v="9.3000000000000007"/>
    <n v="1"/>
    <x v="0"/>
    <n v="29.75"/>
    <n v="-20.45"/>
    <n v="-2.1989247311827955"/>
    <s v="Beauté &amp; Hygiène"/>
    <s v="Soins des cheveux"/>
  </r>
  <r>
    <m/>
    <n v="3.98"/>
    <n v="3.98"/>
    <n v="1"/>
    <x v="0"/>
    <n v="29.75"/>
    <n v="-25.77"/>
    <n v="-6.474874371859296"/>
    <s v="Beauté &amp; Hygiène"/>
    <s v="Maquillage"/>
  </r>
  <r>
    <m/>
    <n v="10.93"/>
    <n v="10.93"/>
    <n v="2"/>
    <x v="0"/>
    <n v="29.75"/>
    <n v="-48.57"/>
    <n v="-4.4437328453796887"/>
    <s v="Boisson"/>
    <s v="Sirop"/>
  </r>
  <r>
    <m/>
    <n v="8.8000000000000007"/>
    <n v="8.8000000000000007"/>
    <n v="2"/>
    <x v="0"/>
    <n v="29.75"/>
    <n v="-50.7"/>
    <n v="-5.7613636363636358"/>
    <s v="Boisson"/>
    <s v="Sirop"/>
  </r>
  <r>
    <m/>
    <n v="27.04"/>
    <n v="27.04"/>
    <n v="1"/>
    <x v="0"/>
    <n v="17.54"/>
    <n v="9.5"/>
    <n v="0.35133136094674555"/>
    <s v="Enfant"/>
    <s v="Jouets écologiques"/>
  </r>
  <r>
    <s v="GREENRELAIS"/>
    <n v="35.866666666666603"/>
    <n v="26.9"/>
    <n v="6"/>
    <x v="5"/>
    <n v="68.319999999999993"/>
    <n v="-383.02"/>
    <n v="-14.238661710037174"/>
    <s v="Beauté &amp; Hygiène"/>
    <s v="Hygiène Bébé, soin maternité"/>
  </r>
  <r>
    <s v="GREENRELAIS"/>
    <n v="54.746666666666599"/>
    <n v="41.06"/>
    <n v="8"/>
    <x v="5"/>
    <n v="68.319999999999993"/>
    <n v="-505.49999999999994"/>
    <n v="-12.311251826595225"/>
    <s v="Beauté &amp; Hygiène"/>
    <s v="Hygiène Bébé, soin maternité"/>
  </r>
  <r>
    <m/>
    <n v="8.81"/>
    <n v="8.81"/>
    <n v="1"/>
    <x v="0"/>
    <n v="128.32"/>
    <n v="-119.50999999999999"/>
    <n v="-13.565266742338251"/>
    <s v="Beauté &amp; Hygiène"/>
    <s v="Douche et Bain"/>
  </r>
  <r>
    <m/>
    <n v="6.82"/>
    <n v="6.82"/>
    <n v="1"/>
    <x v="0"/>
    <n v="128.32"/>
    <n v="-121.5"/>
    <n v="-17.815249266862168"/>
    <s v="Beauté &amp; Hygiène"/>
    <s v="Soins des cheveux"/>
  </r>
  <r>
    <m/>
    <n v="10.422222222222199"/>
    <n v="9.3800000000000008"/>
    <n v="1"/>
    <x v="1"/>
    <n v="128.32"/>
    <n v="-118.94"/>
    <n v="-12.680170575692962"/>
    <s v="Beauté &amp; Hygiène"/>
    <s v="Douche et Bain"/>
  </r>
  <r>
    <m/>
    <n v="3.19999999999999"/>
    <n v="2.88"/>
    <n v="1"/>
    <x v="1"/>
    <n v="128.32"/>
    <n v="-125.44"/>
    <n v="-43.555555555555557"/>
    <s v="Epicerie sucrée"/>
    <s v="Confiserie Bio"/>
  </r>
  <r>
    <m/>
    <n v="8.65"/>
    <n v="8.65"/>
    <n v="1"/>
    <x v="0"/>
    <n v="128.32"/>
    <n v="-119.66999999999999"/>
    <n v="-13.834682080924853"/>
    <s v="Beauté &amp; Hygiène"/>
    <s v="Douche et Bain"/>
  </r>
  <r>
    <m/>
    <n v="8.65"/>
    <n v="8.65"/>
    <n v="1"/>
    <x v="0"/>
    <n v="128.32"/>
    <n v="-119.66999999999999"/>
    <n v="-13.834682080924853"/>
    <s v="Beauté &amp; Hygiène"/>
    <s v="Douche et Bain"/>
  </r>
  <r>
    <m/>
    <n v="8.65"/>
    <n v="8.65"/>
    <n v="1"/>
    <x v="0"/>
    <n v="128.32"/>
    <n v="-119.66999999999999"/>
    <n v="-13.834682080924853"/>
    <s v="Beauté &amp; Hygiène"/>
    <s v="Douche et Bain"/>
  </r>
  <r>
    <m/>
    <n v="1.37"/>
    <n v="1.37"/>
    <n v="1"/>
    <x v="0"/>
    <n v="128.32"/>
    <n v="-126.94999999999999"/>
    <n v="-92.664233576642317"/>
    <s v="Epicerie sucrée"/>
    <s v="Confiserie Bio"/>
  </r>
  <r>
    <m/>
    <n v="14.5"/>
    <n v="14.5"/>
    <n v="6"/>
    <x v="0"/>
    <n v="128.32"/>
    <n v="-755.42"/>
    <n v="-52.097931034482755"/>
    <s v="Beauté &amp; Hygiène"/>
    <s v="Hygiène Bébé, soin maternité"/>
  </r>
  <r>
    <m/>
    <n v="124.042857142857"/>
    <n v="86.83"/>
    <n v="8"/>
    <x v="3"/>
    <n v="128.32"/>
    <n v="-939.7299999999999"/>
    <n v="-10.822641944028561"/>
    <s v="Enfant"/>
    <s v="Couches écologiques"/>
  </r>
  <r>
    <m/>
    <n v="3"/>
    <n v="3"/>
    <n v="1"/>
    <x v="0"/>
    <n v="38.369999999999997"/>
    <n v="-35.369999999999997"/>
    <n v="-11.79"/>
    <s v="Epicerie salée"/>
    <s v="Légumineuses et céréales"/>
  </r>
  <r>
    <m/>
    <n v="3.38"/>
    <n v="3.38"/>
    <n v="1"/>
    <x v="0"/>
    <n v="38.369999999999997"/>
    <n v="-34.989999999999995"/>
    <n v="-10.352071005917159"/>
    <s v="Epicerie salée"/>
    <s v="Condiments, vinaigres"/>
  </r>
  <r>
    <m/>
    <n v="7.79"/>
    <n v="7.79"/>
    <n v="1"/>
    <x v="0"/>
    <n v="38.369999999999997"/>
    <n v="-30.58"/>
    <n v="-3.9255455712451859"/>
    <s v="Epicerie sucrée"/>
    <s v="Sucre et édulcorant"/>
  </r>
  <r>
    <m/>
    <n v="4.55"/>
    <n v="4.55"/>
    <n v="1"/>
    <x v="0"/>
    <n v="38.369999999999997"/>
    <n v="-33.82"/>
    <n v="-7.4329670329670332"/>
    <s v="Epicerie sucrée"/>
    <s v="Aide à la pâtisserie"/>
  </r>
  <r>
    <m/>
    <n v="1.89"/>
    <n v="1.89"/>
    <n v="1"/>
    <x v="0"/>
    <n v="38.369999999999997"/>
    <n v="-36.479999999999997"/>
    <n v="-19.301587301587301"/>
    <s v="Epicerie salée"/>
    <s v="Légumineuses et céréales"/>
  </r>
  <r>
    <m/>
    <n v="2.16"/>
    <n v="2.16"/>
    <n v="1"/>
    <x v="0"/>
    <n v="38.369999999999997"/>
    <n v="-36.209999999999994"/>
    <n v="-16.763888888888886"/>
    <s v="Epicerie salée"/>
    <s v="Farine, son, fécule"/>
  </r>
  <r>
    <m/>
    <n v="2.66"/>
    <n v="2.66"/>
    <n v="1"/>
    <x v="0"/>
    <n v="38.369999999999997"/>
    <n v="-35.709999999999994"/>
    <n v="-13.424812030075184"/>
    <s v="Epicerie salée"/>
    <s v="Riz bio"/>
  </r>
  <r>
    <m/>
    <n v="1.0900000000000001"/>
    <n v="1.0900000000000001"/>
    <n v="1"/>
    <x v="0"/>
    <n v="38.369999999999997"/>
    <n v="-37.279999999999994"/>
    <n v="-34.201834862385311"/>
    <s v="Epicerie salée"/>
    <s v="Graines et oléagineux"/>
  </r>
  <r>
    <m/>
    <n v="3.0666666666666602"/>
    <n v="2.76"/>
    <n v="1"/>
    <x v="1"/>
    <n v="38.369999999999997"/>
    <n v="-35.61"/>
    <n v="-12.902173913043478"/>
    <s v="Epicerie sucrée"/>
    <s v="Aide à la pâtisserie"/>
  </r>
  <r>
    <m/>
    <n v="2.7"/>
    <n v="2.7"/>
    <n v="1"/>
    <x v="0"/>
    <n v="38.369999999999997"/>
    <n v="-35.669999999999995"/>
    <n v="-13.211111111111109"/>
    <s v="Epicerie sucrée"/>
    <s v="Sucre et édulcorant"/>
  </r>
  <r>
    <m/>
    <n v="0.97777777777777697"/>
    <n v="0.88"/>
    <n v="1"/>
    <x v="1"/>
    <n v="38.369999999999997"/>
    <n v="-37.489999999999995"/>
    <n v="-42.60227272727272"/>
    <s v="Epicerie sucrée"/>
    <s v="Aide à la pâtisserie"/>
  </r>
  <r>
    <m/>
    <n v="9.67"/>
    <n v="9.67"/>
    <n v="1"/>
    <x v="0"/>
    <n v="38.369999999999997"/>
    <n v="-28.699999999999996"/>
    <n v="-2.9679420889348496"/>
    <s v="Epicerie salée"/>
    <s v="Huiles alimentaires bio"/>
  </r>
  <r>
    <m/>
    <n v="2.98"/>
    <n v="2.98"/>
    <n v="1"/>
    <x v="0"/>
    <n v="38.369999999999997"/>
    <n v="-35.39"/>
    <n v="-11.875838926174497"/>
    <s v="Alimentation Bébé"/>
    <s v="Céréales bio bébé"/>
  </r>
  <r>
    <m/>
    <n v="3.48"/>
    <n v="3.48"/>
    <n v="1"/>
    <x v="0"/>
    <n v="38.369999999999997"/>
    <n v="-34.89"/>
    <n v="-10.025862068965518"/>
    <s v="Epicerie salée"/>
    <s v="Huiles alimentaires bio"/>
  </r>
  <r>
    <m/>
    <n v="2.11"/>
    <n v="2.11"/>
    <n v="1"/>
    <x v="0"/>
    <n v="38.369999999999997"/>
    <n v="-36.26"/>
    <n v="-17.18483412322275"/>
    <s v="Epicerie sucrée"/>
    <s v="Céréales petit déjeuner"/>
  </r>
  <r>
    <m/>
    <n v="3.99"/>
    <n v="3.99"/>
    <n v="1"/>
    <x v="0"/>
    <n v="38.369999999999997"/>
    <n v="-34.379999999999995"/>
    <n v="-8.6165413533834574"/>
    <s v="Epicerie sucrée"/>
    <s v="Céréales petit déjeuner"/>
  </r>
  <r>
    <m/>
    <n v="7.84"/>
    <n v="7.84"/>
    <n v="1"/>
    <x v="0"/>
    <n v="32.700000000000003"/>
    <n v="-24.860000000000003"/>
    <n v="-3.170918367346939"/>
    <s v="Beauté &amp; Hygiène"/>
    <s v="Soins des cheveux"/>
  </r>
  <r>
    <m/>
    <n v="10.43"/>
    <n v="10.43"/>
    <n v="1"/>
    <x v="0"/>
    <n v="32.700000000000003"/>
    <n v="-22.270000000000003"/>
    <n v="-2.1351869606903167"/>
    <s v="Beauté &amp; Hygiène"/>
    <s v="Soins des cheveux"/>
  </r>
  <r>
    <m/>
    <n v="8.07"/>
    <n v="8.07"/>
    <n v="1"/>
    <x v="0"/>
    <n v="32.700000000000003"/>
    <n v="-24.630000000000003"/>
    <n v="-3.0520446096654279"/>
    <s v="Beauté &amp; Hygiène"/>
    <s v="Douche et Bain"/>
  </r>
  <r>
    <m/>
    <n v="6.46"/>
    <n v="6.46"/>
    <n v="1"/>
    <x v="0"/>
    <n v="32.700000000000003"/>
    <n v="-26.240000000000002"/>
    <n v="-4.0619195046439636"/>
    <s v="Beauté &amp; Hygiène"/>
    <s v="Soins des cheveux"/>
  </r>
  <r>
    <m/>
    <n v="17.14"/>
    <n v="17.14"/>
    <n v="3"/>
    <x v="0"/>
    <n v="32.700000000000003"/>
    <n v="-80.960000000000008"/>
    <n v="-4.7234539089848315"/>
    <s v="Beauté &amp; Hygiène"/>
    <s v="Douche et Bain"/>
  </r>
  <r>
    <m/>
    <n v="4.7300000000000004"/>
    <n v="4.7300000000000004"/>
    <n v="2"/>
    <x v="0"/>
    <n v="32.159999999999997"/>
    <n v="-59.589999999999989"/>
    <n v="-12.598308668076106"/>
    <s v="Alimentation Bébé"/>
    <s v="Goûters &amp; biscuits bio bébé"/>
  </r>
  <r>
    <m/>
    <n v="3.88"/>
    <n v="3.88"/>
    <n v="3"/>
    <x v="0"/>
    <n v="32.159999999999997"/>
    <n v="-92.6"/>
    <n v="-23.865979381443299"/>
    <s v="Alimentation Bébé"/>
    <s v="Petits pots fruits bébé"/>
  </r>
  <r>
    <m/>
    <n v="3.88"/>
    <n v="3.88"/>
    <n v="3"/>
    <x v="0"/>
    <n v="32.159999999999997"/>
    <n v="-92.6"/>
    <n v="-23.865979381443299"/>
    <s v="Alimentation Bébé"/>
    <s v="Petits pots fruits bébé"/>
  </r>
  <r>
    <m/>
    <n v="3.79"/>
    <n v="3.79"/>
    <n v="3"/>
    <x v="0"/>
    <n v="32.159999999999997"/>
    <n v="-92.689999999999984"/>
    <n v="-24.456464379947224"/>
    <s v="Alimentation Bébé"/>
    <s v="Petits pots fruits bébé"/>
  </r>
  <r>
    <m/>
    <n v="3.79"/>
    <n v="3.79"/>
    <n v="3"/>
    <x v="0"/>
    <n v="32.159999999999997"/>
    <n v="-92.689999999999984"/>
    <n v="-24.456464379947224"/>
    <s v="Alimentation Bébé"/>
    <s v="Petits pots fruits bébé"/>
  </r>
  <r>
    <m/>
    <n v="3.79"/>
    <n v="3.79"/>
    <n v="3"/>
    <x v="0"/>
    <n v="32.159999999999997"/>
    <n v="-92.689999999999984"/>
    <n v="-24.456464379947224"/>
    <s v="Alimentation Bébé"/>
    <s v="Petits pots fruits bébé"/>
  </r>
  <r>
    <m/>
    <n v="3.85"/>
    <n v="3.85"/>
    <n v="3"/>
    <x v="0"/>
    <n v="32.159999999999997"/>
    <n v="-92.63"/>
    <n v="-24.059740259740259"/>
    <s v="Alimentation Bébé"/>
    <s v="Petits pots fruits bébé"/>
  </r>
  <r>
    <m/>
    <n v="3.85"/>
    <n v="3.85"/>
    <n v="3"/>
    <x v="0"/>
    <n v="32.159999999999997"/>
    <n v="-92.63"/>
    <n v="-24.059740259740259"/>
    <s v="Alimentation Bébé"/>
    <s v="Petits pots fruits bébé"/>
  </r>
  <r>
    <m/>
    <n v="3.85"/>
    <n v="3.85"/>
    <n v="3"/>
    <x v="0"/>
    <n v="32.159999999999997"/>
    <n v="-92.63"/>
    <n v="-24.059740259740259"/>
    <s v="Alimentation Bébé"/>
    <s v="Petits pots fruits bébé"/>
  </r>
  <r>
    <m/>
    <n v="3.85"/>
    <n v="3.85"/>
    <n v="3"/>
    <x v="0"/>
    <n v="32.159999999999997"/>
    <n v="-92.63"/>
    <n v="-24.059740259740259"/>
    <s v="Alimentation Bébé"/>
    <s v="Petits pots fruits bébé"/>
  </r>
  <r>
    <m/>
    <n v="3.85"/>
    <n v="3.85"/>
    <n v="3"/>
    <x v="0"/>
    <n v="32.159999999999997"/>
    <n v="-92.63"/>
    <n v="-24.059740259740259"/>
    <s v="Alimentation Bébé"/>
    <s v="Petits pots fruits bébé"/>
  </r>
  <r>
    <m/>
    <n v="3.85"/>
    <n v="3.85"/>
    <n v="3"/>
    <x v="0"/>
    <n v="32.159999999999997"/>
    <n v="-92.63"/>
    <n v="-24.059740259740259"/>
    <s v="Alimentation Bébé"/>
    <s v="Petits pots fruits bébé"/>
  </r>
  <r>
    <m/>
    <n v="3.85"/>
    <n v="3.85"/>
    <n v="3"/>
    <x v="0"/>
    <n v="32.159999999999997"/>
    <n v="-92.63"/>
    <n v="-24.059740259740259"/>
    <s v="Alimentation Bébé"/>
    <s v="Petits pots fruits bébé"/>
  </r>
  <r>
    <m/>
    <n v="19.04"/>
    <n v="19.04"/>
    <n v="1"/>
    <x v="0"/>
    <n v="84.36"/>
    <n v="-65.319999999999993"/>
    <n v="-3.4306722689075628"/>
    <s v="Beauté &amp; Hygiène"/>
    <s v="Soins Homme"/>
  </r>
  <r>
    <m/>
    <n v="2.76"/>
    <n v="2.76"/>
    <n v="1"/>
    <x v="0"/>
    <n v="84.36"/>
    <n v="-81.599999999999994"/>
    <n v="-29.565217391304348"/>
    <s v="Maison"/>
    <s v="Entretien"/>
  </r>
  <r>
    <m/>
    <n v="22.2"/>
    <n v="22.2"/>
    <n v="1"/>
    <x v="0"/>
    <n v="84.36"/>
    <n v="-62.16"/>
    <n v="-2.8"/>
    <s v="Epicerie sucrée"/>
    <s v="Barre de céréales, pâte d'amande"/>
  </r>
  <r>
    <m/>
    <n v="3.55"/>
    <n v="3.55"/>
    <n v="1"/>
    <x v="0"/>
    <n v="84.36"/>
    <n v="-80.81"/>
    <n v="-22.763380281690143"/>
    <s v="Maison"/>
    <s v="Entretien"/>
  </r>
  <r>
    <m/>
    <n v="7.19"/>
    <n v="7.19"/>
    <n v="1"/>
    <x v="0"/>
    <n v="84.36"/>
    <n v="-77.17"/>
    <n v="-10.732962447844228"/>
    <s v="Beauté &amp; Hygiène"/>
    <s v="Soins Homme"/>
  </r>
  <r>
    <m/>
    <n v="1.93"/>
    <n v="1.93"/>
    <n v="1"/>
    <x v="0"/>
    <n v="84.36"/>
    <n v="-82.429999999999993"/>
    <n v="-42.709844559585491"/>
    <s v="Maison"/>
    <s v="Entretien"/>
  </r>
  <r>
    <m/>
    <n v="7.24"/>
    <n v="7.24"/>
    <n v="1"/>
    <x v="0"/>
    <n v="84.36"/>
    <n v="-77.12"/>
    <n v="-10.651933701657459"/>
    <s v="Beauté &amp; Hygiène"/>
    <s v="Hygiène"/>
  </r>
  <r>
    <m/>
    <n v="6.13"/>
    <n v="6.13"/>
    <n v="2"/>
    <x v="0"/>
    <n v="84.36"/>
    <n v="-162.59"/>
    <n v="-26.523654159869494"/>
    <s v="Epicerie sucrée"/>
    <s v="Biscuits, Gâteaux"/>
  </r>
  <r>
    <m/>
    <n v="3.24"/>
    <n v="3.24"/>
    <n v="2"/>
    <x v="0"/>
    <n v="84.36"/>
    <n v="-165.48"/>
    <n v="-51.074074074074069"/>
    <s v="Epicerie salée"/>
    <s v="Légumineuses et céréales"/>
  </r>
  <r>
    <m/>
    <n v="46.82"/>
    <n v="46.82"/>
    <n v="4"/>
    <x v="0"/>
    <n v="84.36"/>
    <n v="-290.62"/>
    <n v="-6.2071764203331909"/>
    <s v="Epicerie sucrée"/>
    <s v="Fruits secs"/>
  </r>
  <r>
    <m/>
    <n v="15.28"/>
    <n v="15.28"/>
    <n v="4"/>
    <x v="0"/>
    <n v="84.36"/>
    <n v="-322.16000000000003"/>
    <n v="-21.083769633507856"/>
    <s v="Epicerie salée"/>
    <s v="Sel, épices, aide culinaire"/>
  </r>
  <r>
    <s v="PREMIERE"/>
    <n v="23.54"/>
    <n v="23.54"/>
    <n v="1"/>
    <x v="0"/>
    <n v="26.14"/>
    <n v="-2.6000000000000014"/>
    <n v="-0.11045029736618528"/>
    <s v="Enfant"/>
    <s v="Jouets écologiques"/>
  </r>
  <r>
    <s v="PREMIERE"/>
    <n v="9.5333333333333297"/>
    <n v="8.58"/>
    <n v="1"/>
    <x v="1"/>
    <n v="26.14"/>
    <n v="-17.560000000000002"/>
    <n v="-2.0466200466200468"/>
    <s v="Enfant"/>
    <s v="Loisirs Créatifs"/>
  </r>
  <r>
    <s v="PREMIERE"/>
    <n v="8.9"/>
    <n v="8.9"/>
    <n v="1"/>
    <x v="0"/>
    <n v="26.14"/>
    <n v="-17.240000000000002"/>
    <n v="-1.9370786516853935"/>
    <s v="Enfant"/>
    <s v="Jouets écologiques"/>
  </r>
  <r>
    <m/>
    <n v="14.03"/>
    <n v="14.03"/>
    <n v="5"/>
    <x v="0"/>
    <n v="9.15"/>
    <n v="-31.72"/>
    <n v="-2.2608695652173911"/>
    <s v="Epicerie salée"/>
    <s v="Pâtes bio"/>
  </r>
  <r>
    <m/>
    <n v="7.7733333333333299"/>
    <n v="5.83"/>
    <n v="3"/>
    <x v="5"/>
    <n v="43.48"/>
    <n v="-124.61"/>
    <n v="-21.373927958833619"/>
    <s v="Beauté &amp; Hygiène"/>
    <s v="Hygiène Bébé, soin maternité"/>
  </r>
  <r>
    <m/>
    <n v="7.1466666666666603"/>
    <n v="5.36"/>
    <n v="3"/>
    <x v="5"/>
    <n v="43.48"/>
    <n v="-125.08"/>
    <n v="-23.335820895522385"/>
    <s v="Beauté &amp; Hygiène"/>
    <s v="Hygiène Bébé, soin maternité"/>
  </r>
  <r>
    <m/>
    <n v="43.919999999999902"/>
    <n v="32.94"/>
    <n v="3"/>
    <x v="5"/>
    <n v="43.48"/>
    <n v="-97.5"/>
    <n v="-2.9599271402550094"/>
    <s v="Enfant"/>
    <s v="Couches écologiques"/>
  </r>
  <r>
    <m/>
    <n v="2.88"/>
    <n v="2.88"/>
    <n v="1"/>
    <x v="0"/>
    <n v="19.72"/>
    <n v="-16.84"/>
    <n v="-5.8472222222222223"/>
    <s v="Boisson"/>
    <s v="Tisane, Infusion"/>
  </r>
  <r>
    <m/>
    <n v="4.78"/>
    <n v="4.78"/>
    <n v="1"/>
    <x v="0"/>
    <n v="19.72"/>
    <n v="-14.939999999999998"/>
    <n v="-3.1255230125523008"/>
    <s v="Epicerie sucrée"/>
    <s v="Compote et dessert"/>
  </r>
  <r>
    <m/>
    <n v="8.2200000000000006"/>
    <n v="8.2200000000000006"/>
    <n v="1"/>
    <x v="0"/>
    <n v="19.72"/>
    <n v="-11.499999999999998"/>
    <n v="-1.3990267639902674"/>
    <s v="Epicerie salée"/>
    <s v="Sel, épices, aide culinaire"/>
  </r>
  <r>
    <m/>
    <n v="3.72"/>
    <n v="3.72"/>
    <n v="1"/>
    <x v="0"/>
    <n v="19.72"/>
    <n v="-15.999999999999998"/>
    <n v="-4.301075268817204"/>
    <s v="Epicerie sucrée"/>
    <s v="Biscuits, Gâteaux"/>
  </r>
  <r>
    <m/>
    <n v="7.31"/>
    <n v="7.31"/>
    <n v="3"/>
    <x v="0"/>
    <n v="19.72"/>
    <n v="-51.849999999999994"/>
    <n v="-7.0930232558139528"/>
    <s v="Epicerie salée"/>
    <s v="Plats cuisinés"/>
  </r>
  <r>
    <s v="PREMIERE"/>
    <n v="48.033333333333303"/>
    <n v="43.23"/>
    <n v="1"/>
    <x v="1"/>
    <n v="28.25"/>
    <n v="14.979999999999997"/>
    <n v="0.34651862132778161"/>
    <s v="Enfant"/>
    <s v="Veilleuses &amp; réveils"/>
  </r>
  <r>
    <s v="GREENRELAIS"/>
    <n v="5.04"/>
    <n v="5.04"/>
    <n v="2"/>
    <x v="0"/>
    <n v="38.47"/>
    <n v="-71.899999999999991"/>
    <n v="-14.265873015873014"/>
    <s v="Epicerie salée"/>
    <s v="Farine, son, fécule"/>
  </r>
  <r>
    <s v="GREENRELAIS"/>
    <n v="3.9"/>
    <n v="3.9"/>
    <n v="2"/>
    <x v="0"/>
    <n v="38.47"/>
    <n v="-73.039999999999992"/>
    <n v="-18.728205128205126"/>
    <s v="Epicerie salée"/>
    <s v="Légumineuses et céréales"/>
  </r>
  <r>
    <s v="GREENRELAIS"/>
    <n v="3.67"/>
    <n v="3.67"/>
    <n v="2"/>
    <x v="0"/>
    <n v="38.47"/>
    <n v="-73.27"/>
    <n v="-19.964577656675747"/>
    <s v="Epicerie salée"/>
    <s v="Farine, son, fécule"/>
  </r>
  <r>
    <s v="GREENRELAIS"/>
    <n v="6.34"/>
    <n v="6.34"/>
    <n v="2"/>
    <x v="0"/>
    <n v="38.47"/>
    <n v="-70.599999999999994"/>
    <n v="-11.135646687697161"/>
    <s v="Epicerie salée"/>
    <s v="Légumineuses et céréales"/>
  </r>
  <r>
    <s v="GREENRELAIS"/>
    <n v="16.649999999999999"/>
    <n v="16.649999999999999"/>
    <n v="4"/>
    <x v="0"/>
    <n v="38.47"/>
    <n v="-137.22999999999999"/>
    <n v="-8.2420420420420424"/>
    <s v="Epicerie salée"/>
    <s v="Légumineuses et céréales"/>
  </r>
  <r>
    <s v="GREENRELAIS"/>
    <n v="11.83"/>
    <n v="11.83"/>
    <n v="5"/>
    <x v="0"/>
    <n v="38.47"/>
    <n v="-180.51999999999998"/>
    <n v="-15.259509721048181"/>
    <s v="Epicerie salée"/>
    <s v="Condiments, vinaigres"/>
  </r>
  <r>
    <s v="GREENRELAIS"/>
    <n v="11.93"/>
    <n v="11.93"/>
    <n v="5"/>
    <x v="0"/>
    <n v="38.47"/>
    <n v="-180.42"/>
    <n v="-15.123218776194467"/>
    <s v="Epicerie salée"/>
    <s v="Riz bio"/>
  </r>
  <r>
    <m/>
    <n v="17.48"/>
    <n v="17.48"/>
    <n v="1"/>
    <x v="0"/>
    <n v="9.15"/>
    <n v="8.33"/>
    <n v="0.47654462242562928"/>
    <s v="Boisson"/>
    <s v="Thé bio"/>
  </r>
  <r>
    <s v="GREENRELAIS"/>
    <n v="59.94"/>
    <n v="59.94"/>
    <n v="8"/>
    <x v="0"/>
    <n v="38.56"/>
    <n v="-248.54000000000002"/>
    <n v="-4.1464798131464802"/>
    <s v="Epicerie salée"/>
    <s v="Légumineuses et céréales"/>
  </r>
  <r>
    <s v="PREMIERE"/>
    <n v="7.29"/>
    <n v="7.29"/>
    <n v="1"/>
    <x v="0"/>
    <n v="50.32"/>
    <n v="-43.03"/>
    <n v="-5.9026063100137174"/>
    <s v="Epicerie sucrée"/>
    <s v="Purée de fruits secs"/>
  </r>
  <r>
    <s v="PREMIERE"/>
    <n v="5.3"/>
    <n v="5.3"/>
    <n v="1"/>
    <x v="0"/>
    <n v="50.32"/>
    <n v="-45.02"/>
    <n v="-8.49433962264151"/>
    <s v="Epicerie sucrée"/>
    <s v="Aide à la pâtisserie"/>
  </r>
  <r>
    <s v="PREMIERE"/>
    <n v="2.66"/>
    <n v="2.66"/>
    <n v="1"/>
    <x v="0"/>
    <n v="50.32"/>
    <n v="-47.66"/>
    <n v="-17.917293233082706"/>
    <s v="Epicerie salée"/>
    <s v="Farine, son, fécule"/>
  </r>
  <r>
    <s v="PREMIERE"/>
    <n v="3.79"/>
    <n v="3.79"/>
    <n v="1"/>
    <x v="0"/>
    <n v="50.32"/>
    <n v="-46.53"/>
    <n v="-12.277044854881266"/>
    <s v="Epicerie sucrée"/>
    <s v="Purée de fruits secs"/>
  </r>
  <r>
    <s v="PREMIERE"/>
    <n v="11.1666666666666"/>
    <n v="10.050000000000001"/>
    <n v="1"/>
    <x v="1"/>
    <n v="50.32"/>
    <n v="-40.269999999999996"/>
    <n v="-4.0069651741293528"/>
    <s v="Epicerie salée"/>
    <s v="Graines et oléagineux"/>
  </r>
  <r>
    <s v="PREMIERE"/>
    <n v="3.67"/>
    <n v="3.67"/>
    <n v="1"/>
    <x v="0"/>
    <n v="50.32"/>
    <n v="-46.65"/>
    <n v="-12.71117166212534"/>
    <s v="Epicerie salée"/>
    <s v="Sel, épices, aide culinaire"/>
  </r>
  <r>
    <s v="PREMIERE"/>
    <n v="1.5444444444444401"/>
    <n v="1.39"/>
    <n v="1"/>
    <x v="1"/>
    <n v="50.32"/>
    <n v="-48.93"/>
    <n v="-35.201438848920866"/>
    <s v="Epicerie salée"/>
    <s v="Légumineuses et céréales"/>
  </r>
  <r>
    <s v="PREMIERE"/>
    <n v="1.53"/>
    <n v="1.53"/>
    <n v="1"/>
    <x v="0"/>
    <n v="50.32"/>
    <n v="-48.79"/>
    <n v="-31.888888888888889"/>
    <s v="Epicerie salée"/>
    <s v="Légumineuses et céréales"/>
  </r>
  <r>
    <s v="PREMIERE"/>
    <n v="11.51"/>
    <n v="11.51"/>
    <n v="1"/>
    <x v="0"/>
    <n v="50.32"/>
    <n v="-38.81"/>
    <n v="-3.3718505647263251"/>
    <s v="Epicerie salée"/>
    <s v="Huiles alimentaires bio"/>
  </r>
  <r>
    <s v="PREMIERE"/>
    <n v="4.0113636363636296"/>
    <n v="3.53"/>
    <n v="1"/>
    <x v="11"/>
    <n v="50.32"/>
    <n v="-46.79"/>
    <n v="-13.254957507082153"/>
    <s v="Epicerie salée"/>
    <s v="Farine, son, fécule"/>
  </r>
  <r>
    <s v="PREMIERE"/>
    <n v="2.08"/>
    <n v="2.08"/>
    <n v="1"/>
    <x v="0"/>
    <n v="50.32"/>
    <n v="-48.24"/>
    <n v="-23.192307692307693"/>
    <s v="Epicerie salée"/>
    <s v="Farine, son, fécule"/>
  </r>
  <r>
    <s v="PREMIERE"/>
    <n v="2.08"/>
    <n v="2.08"/>
    <n v="1"/>
    <x v="0"/>
    <n v="50.32"/>
    <n v="-48.24"/>
    <n v="-23.192307692307693"/>
    <s v="Epicerie salée"/>
    <s v="Légumineuses et céréales"/>
  </r>
  <r>
    <s v="PREMIERE"/>
    <n v="2.2200000000000002"/>
    <n v="2.2200000000000002"/>
    <n v="1"/>
    <x v="0"/>
    <n v="50.32"/>
    <n v="-48.1"/>
    <n v="-21.666666666666664"/>
    <s v="Epicerie salée"/>
    <s v="Farine, son, fécule"/>
  </r>
  <r>
    <s v="PREMIERE"/>
    <n v="3.24"/>
    <n v="3.24"/>
    <n v="1"/>
    <x v="0"/>
    <n v="50.32"/>
    <n v="-47.08"/>
    <n v="-14.530864197530862"/>
    <s v="Epicerie sucrée"/>
    <s v="Céréales petit déjeuner"/>
  </r>
  <r>
    <s v="PREMIERE"/>
    <n v="2.12"/>
    <n v="2.12"/>
    <n v="1"/>
    <x v="0"/>
    <n v="50.32"/>
    <n v="-48.2"/>
    <n v="-22.735849056603772"/>
    <s v="Epicerie salée"/>
    <s v="Graines et oléagineux"/>
  </r>
  <r>
    <s v="PREMIERE"/>
    <n v="1.06"/>
    <n v="1.06"/>
    <n v="1"/>
    <x v="0"/>
    <n v="50.32"/>
    <n v="-49.26"/>
    <n v="-46.471698113207545"/>
    <s v="Epicerie salée"/>
    <s v="Farine, son, fécule"/>
  </r>
  <r>
    <s v="PREMIERE"/>
    <n v="8.4700000000000006"/>
    <n v="8.4700000000000006"/>
    <n v="3"/>
    <x v="0"/>
    <n v="50.32"/>
    <n v="-142.49"/>
    <n v="-16.822904368358913"/>
    <s v="Epicerie salée"/>
    <s v="Riz bio"/>
  </r>
  <r>
    <m/>
    <n v="13.54"/>
    <n v="13.54"/>
    <n v="1"/>
    <x v="0"/>
    <n v="41.19"/>
    <n v="-27.65"/>
    <n v="-2.0420974889217134"/>
    <s v="Beauté &amp; Hygiène"/>
    <s v="Soins des cheveux"/>
  </r>
  <r>
    <m/>
    <n v="3.39"/>
    <n v="3.39"/>
    <n v="1"/>
    <x v="0"/>
    <n v="41.19"/>
    <n v="-37.799999999999997"/>
    <n v="-11.150442477876105"/>
    <s v="Beauté &amp; Hygiène"/>
    <s v="Hygiène"/>
  </r>
  <r>
    <m/>
    <n v="6.87"/>
    <n v="6.87"/>
    <n v="1"/>
    <x v="0"/>
    <n v="41.19"/>
    <n v="-34.32"/>
    <n v="-4.9956331877729259"/>
    <s v="Santé &amp; Bien-être"/>
    <s v="Résistance et vitalité"/>
  </r>
  <r>
    <m/>
    <n v="6.87"/>
    <n v="6.87"/>
    <n v="1"/>
    <x v="0"/>
    <n v="41.19"/>
    <n v="-34.32"/>
    <n v="-4.9956331877729259"/>
    <s v="Beauté &amp; Hygiène"/>
    <s v="Soins des cheveux"/>
  </r>
  <r>
    <m/>
    <n v="8.49"/>
    <n v="8.49"/>
    <n v="1"/>
    <x v="0"/>
    <n v="41.19"/>
    <n v="-32.699999999999996"/>
    <n v="-3.8515901060070665"/>
    <s v="Santé &amp; Bien-être"/>
    <s v="Produits de la ruche"/>
  </r>
  <r>
    <m/>
    <n v="6.55"/>
    <n v="6.55"/>
    <n v="3"/>
    <x v="0"/>
    <n v="41.19"/>
    <n v="-117.02"/>
    <n v="-17.865648854961833"/>
    <s v="Beauté &amp; Hygiène"/>
    <s v="Hygiène"/>
  </r>
  <r>
    <m/>
    <n v="10.83"/>
    <n v="10.83"/>
    <n v="4"/>
    <x v="0"/>
    <n v="41.19"/>
    <n v="-153.92999999999998"/>
    <n v="-14.213296398891965"/>
    <s v="Beauté &amp; Hygiène"/>
    <s v="Hygiène"/>
  </r>
  <r>
    <m/>
    <n v="10.83"/>
    <n v="10.83"/>
    <n v="4"/>
    <x v="0"/>
    <n v="41.19"/>
    <n v="-153.92999999999998"/>
    <n v="-14.213296398891965"/>
    <s v="Beauté &amp; Hygiène"/>
    <s v="Hygiène"/>
  </r>
  <r>
    <s v="PREMIERE"/>
    <n v="5.54"/>
    <n v="5.54"/>
    <n v="1"/>
    <x v="0"/>
    <n v="24"/>
    <n v="-18.46"/>
    <n v="-3.3321299638989172"/>
    <s v="Beauté &amp; Hygiène"/>
    <s v="Soins des cheveux"/>
  </r>
  <r>
    <s v="PREMIERE"/>
    <n v="4.5599999999999996"/>
    <n v="4.5599999999999996"/>
    <n v="1"/>
    <x v="0"/>
    <n v="24"/>
    <n v="-19.440000000000001"/>
    <n v="-4.2631578947368425"/>
    <s v="Beauté &amp; Hygiène"/>
    <s v="Soins des cheveux"/>
  </r>
  <r>
    <s v="PREMIERE"/>
    <n v="4.5599999999999996"/>
    <n v="4.5599999999999996"/>
    <n v="1"/>
    <x v="0"/>
    <n v="24"/>
    <n v="-19.440000000000001"/>
    <n v="-4.2631578947368425"/>
    <s v="Beauté &amp; Hygiène"/>
    <s v="Soins des cheveux"/>
  </r>
  <r>
    <s v="PREMIERE"/>
    <n v="5.33"/>
    <n v="5.33"/>
    <n v="1"/>
    <x v="0"/>
    <n v="24"/>
    <n v="-18.670000000000002"/>
    <n v="-3.5028142589118203"/>
    <s v="Beauté &amp; Hygiène"/>
    <s v="Soins des cheveux"/>
  </r>
  <r>
    <s v="PREMIERE"/>
    <n v="6.94"/>
    <n v="6.94"/>
    <n v="1"/>
    <x v="0"/>
    <n v="24"/>
    <n v="-17.059999999999999"/>
    <n v="-2.4582132564841497"/>
    <s v="Beauté &amp; Hygiène"/>
    <s v="Soins des cheveux"/>
  </r>
  <r>
    <s v="PREMIERE"/>
    <n v="7.2777777777777697"/>
    <n v="6.55"/>
    <n v="1"/>
    <x v="1"/>
    <n v="24"/>
    <n v="-17.45"/>
    <n v="-2.66412213740458"/>
    <s v="Beauté &amp; Hygiène"/>
    <s v="Soins des cheveux"/>
  </r>
  <r>
    <s v="PREMIERE"/>
    <n v="2.77"/>
    <n v="2.77"/>
    <n v="1"/>
    <x v="0"/>
    <n v="25.39"/>
    <n v="-22.62"/>
    <n v="-8.1660649819494591"/>
    <s v="Epicerie sucrée"/>
    <s v="Barre de céréales, pâte d'amande"/>
  </r>
  <r>
    <s v="PREMIERE"/>
    <n v="13.08"/>
    <n v="13.08"/>
    <n v="1"/>
    <x v="0"/>
    <n v="25.39"/>
    <n v="-12.31"/>
    <n v="-0.94113149847094801"/>
    <s v="Enfant"/>
    <s v="Allaitement"/>
  </r>
  <r>
    <s v="PREMIERE"/>
    <n v="2.44"/>
    <n v="2.44"/>
    <n v="1"/>
    <x v="0"/>
    <n v="25.39"/>
    <n v="-22.95"/>
    <n v="-9.4057377049180335"/>
    <s v="Beauté &amp; Hygiène"/>
    <s v="Hygiène Bébé, soin maternité"/>
  </r>
  <r>
    <s v="PREMIERE"/>
    <n v="5.18"/>
    <n v="5.18"/>
    <n v="1"/>
    <x v="0"/>
    <n v="25.39"/>
    <n v="-20.21"/>
    <n v="-3.9015444015444021"/>
    <s v="Beauté &amp; Hygiène"/>
    <s v="Hygiène Bébé, soin maternité"/>
  </r>
  <r>
    <s v="PREMIERE"/>
    <n v="7.4666666666666597"/>
    <n v="6.72"/>
    <n v="2"/>
    <x v="1"/>
    <n v="25.39"/>
    <n v="-44.06"/>
    <n v="-6.5565476190476195"/>
    <s v="Beauté &amp; Hygiène"/>
    <s v="Hygiène"/>
  </r>
  <r>
    <s v="PREMIERE"/>
    <n v="8.06"/>
    <n v="8.06"/>
    <n v="3"/>
    <x v="0"/>
    <n v="25.39"/>
    <n v="-68.11"/>
    <n v="-8.4503722084367237"/>
    <s v="Beauté &amp; Hygiène"/>
    <s v="Hygiène Bébé, soin maternité"/>
  </r>
  <r>
    <m/>
    <n v="16.54"/>
    <n v="16.54"/>
    <n v="1"/>
    <x v="0"/>
    <n v="49.62"/>
    <n v="-33.08"/>
    <n v="-2"/>
    <s v="Enfant"/>
    <s v="Couches écologiques"/>
  </r>
  <r>
    <m/>
    <n v="7.7733333333333299"/>
    <n v="5.83"/>
    <n v="3"/>
    <x v="5"/>
    <n v="49.62"/>
    <n v="-143.02999999999997"/>
    <n v="-24.533447684391074"/>
    <s v="Beauté &amp; Hygiène"/>
    <s v="Hygiène Bébé, soin maternité"/>
  </r>
  <r>
    <m/>
    <n v="49.12"/>
    <n v="36.840000000000003"/>
    <n v="3"/>
    <x v="5"/>
    <n v="49.62"/>
    <n v="-112.01999999999998"/>
    <n v="-3.0407166123778495"/>
    <s v="Enfant"/>
    <s v="Couches écologiques"/>
  </r>
  <r>
    <m/>
    <n v="2.5"/>
    <n v="2.5"/>
    <n v="1"/>
    <x v="0"/>
    <n v="78.91"/>
    <n v="-76.41"/>
    <n v="-30.564"/>
    <s v="Beauté &amp; Hygiène"/>
    <s v="Hygiène"/>
  </r>
  <r>
    <m/>
    <n v="15.6571428571428"/>
    <n v="10.96"/>
    <n v="1"/>
    <x v="3"/>
    <n v="78.91"/>
    <n v="-67.949999999999989"/>
    <n v="-6.1998175182481736"/>
    <s v="Enfant"/>
    <s v="Couches écologiques"/>
  </r>
  <r>
    <m/>
    <n v="4.8777777777777702"/>
    <n v="4.3899999999999997"/>
    <n v="1"/>
    <x v="1"/>
    <n v="78.91"/>
    <n v="-74.52"/>
    <n v="-16.974943052391801"/>
    <s v="Epicerie salée"/>
    <s v="Pâtes bio"/>
  </r>
  <r>
    <m/>
    <n v="2.81"/>
    <n v="2.81"/>
    <n v="1"/>
    <x v="0"/>
    <n v="78.91"/>
    <n v="-76.099999999999994"/>
    <n v="-27.081850533807827"/>
    <s v="Epicerie salée"/>
    <s v="Plats cuisinés"/>
  </r>
  <r>
    <m/>
    <n v="5.66"/>
    <n v="5.66"/>
    <n v="1"/>
    <x v="0"/>
    <n v="78.91"/>
    <n v="-73.25"/>
    <n v="-12.941696113074205"/>
    <s v="Beauté &amp; Hygiène"/>
    <s v="Douche et Bain"/>
  </r>
  <r>
    <m/>
    <n v="5.66"/>
    <n v="5.66"/>
    <n v="1"/>
    <x v="0"/>
    <n v="78.91"/>
    <n v="-73.25"/>
    <n v="-12.941696113074205"/>
    <s v="Santé &amp; Bien-être"/>
    <s v="Nez - Gorge - Oreille"/>
  </r>
  <r>
    <m/>
    <n v="8.32"/>
    <n v="8.32"/>
    <n v="1"/>
    <x v="0"/>
    <n v="78.91"/>
    <n v="-70.59"/>
    <n v="-8.484375"/>
    <s v="Beauté &amp; Hygiène"/>
    <s v="Hygiène Bébé, soin maternité"/>
  </r>
  <r>
    <m/>
    <n v="3.22"/>
    <n v="3.22"/>
    <n v="1"/>
    <x v="0"/>
    <n v="78.91"/>
    <n v="-75.69"/>
    <n v="-23.506211180124222"/>
    <s v="Epicerie sucrée"/>
    <s v="Purée de fruits secs"/>
  </r>
  <r>
    <m/>
    <n v="4.2"/>
    <n v="4.2"/>
    <n v="1"/>
    <x v="0"/>
    <n v="78.91"/>
    <n v="-74.709999999999994"/>
    <n v="-17.788095238095234"/>
    <s v="Beauté &amp; Hygiène"/>
    <s v="Soins des cheveux"/>
  </r>
  <r>
    <m/>
    <n v="2.15"/>
    <n v="2.15"/>
    <n v="2"/>
    <x v="0"/>
    <n v="78.91"/>
    <n v="-155.66999999999999"/>
    <n v="-72.404651162790699"/>
    <s v="Boisson"/>
    <s v="Boisson végétale"/>
  </r>
  <r>
    <m/>
    <n v="2.12"/>
    <n v="2.12"/>
    <n v="2"/>
    <x v="0"/>
    <n v="78.91"/>
    <n v="-155.69999999999999"/>
    <n v="-73.443396226415089"/>
    <s v="Epicerie salée"/>
    <s v="Farine, son, fécule"/>
  </r>
  <r>
    <m/>
    <n v="62.028571428571396"/>
    <n v="43.42"/>
    <n v="4"/>
    <x v="3"/>
    <n v="78.91"/>
    <n v="-272.21999999999997"/>
    <n v="-6.2694610778443103"/>
    <s v="Enfant"/>
    <s v="Couches écologiques"/>
  </r>
  <r>
    <m/>
    <n v="22.5"/>
    <n v="22.5"/>
    <n v="1"/>
    <x v="0"/>
    <n v="40.83"/>
    <n v="-18.329999999999998"/>
    <n v="-0.81466666666666654"/>
    <s v="Maison"/>
    <s v="Entretien"/>
  </r>
  <r>
    <m/>
    <n v="16.54"/>
    <n v="16.54"/>
    <n v="1"/>
    <x v="0"/>
    <n v="40.83"/>
    <n v="-24.29"/>
    <n v="-1.4685610640870617"/>
    <s v="Enfant"/>
    <s v="Couches écologiques"/>
  </r>
  <r>
    <m/>
    <n v="3.41"/>
    <n v="3.41"/>
    <n v="1"/>
    <x v="0"/>
    <n v="40.83"/>
    <n v="-37.42"/>
    <n v="-10.973607038123168"/>
    <s v="Beauté &amp; Hygiène"/>
    <s v="Hygiène Bébé, soin maternité"/>
  </r>
  <r>
    <m/>
    <n v="22.36"/>
    <n v="22.36"/>
    <n v="10"/>
    <x v="0"/>
    <n v="40.83"/>
    <n v="-385.93999999999994"/>
    <n v="-17.260286225402503"/>
    <s v="Enfant"/>
    <s v="Couches écologiques"/>
  </r>
  <r>
    <m/>
    <n v="16.329999999999998"/>
    <n v="16.329999999999998"/>
    <n v="2"/>
    <x v="0"/>
    <n v="61.38"/>
    <n v="-106.43"/>
    <n v="-6.5174525413349675"/>
    <s v="Epicerie sucrée"/>
    <s v="Fruits secs"/>
  </r>
  <r>
    <m/>
    <n v="7.29"/>
    <n v="7.29"/>
    <n v="3"/>
    <x v="0"/>
    <n v="61.38"/>
    <n v="-176.85000000000002"/>
    <n v="-24.259259259259263"/>
    <s v="Epicerie sucrée"/>
    <s v="Fruits secs"/>
  </r>
  <r>
    <m/>
    <n v="16.905882352941099"/>
    <n v="14.37"/>
    <n v="5"/>
    <x v="4"/>
    <n v="61.38"/>
    <n v="-292.53000000000003"/>
    <n v="-20.356993736951985"/>
    <s v="Epicerie sucrée"/>
    <s v="Fruits secs"/>
  </r>
  <r>
    <m/>
    <n v="11.71"/>
    <n v="11.71"/>
    <n v="5"/>
    <x v="0"/>
    <n v="61.38"/>
    <n v="-295.19000000000005"/>
    <n v="-25.208368915456877"/>
    <s v="Epicerie sucrée"/>
    <s v="Fruits secs"/>
  </r>
  <r>
    <m/>
    <n v="27.52"/>
    <n v="27.52"/>
    <n v="6"/>
    <x v="0"/>
    <n v="61.38"/>
    <n v="-340.76000000000005"/>
    <n v="-12.382267441860467"/>
    <s v="Epicerie sucrée"/>
    <s v="Fruits secs"/>
  </r>
  <r>
    <s v="PREMIERE"/>
    <n v="4.25"/>
    <n v="4.25"/>
    <n v="1"/>
    <x v="0"/>
    <n v="21.89"/>
    <n v="-17.64"/>
    <n v="-4.1505882352941175"/>
    <s v="Maison"/>
    <s v="Entretien"/>
  </r>
  <r>
    <s v="PREMIERE"/>
    <n v="11.8"/>
    <n v="11.8"/>
    <n v="1"/>
    <x v="0"/>
    <n v="21.89"/>
    <n v="-10.09"/>
    <n v="-0.85508474576271176"/>
    <s v="Maison"/>
    <s v="Entretien"/>
  </r>
  <r>
    <s v="PREMIERE"/>
    <n v="19.34"/>
    <n v="19.34"/>
    <n v="4"/>
    <x v="0"/>
    <n v="21.89"/>
    <n v="-68.22"/>
    <n v="-3.5274043433298861"/>
    <s v="Epicerie salée"/>
    <s v="Farine, son, fécule"/>
  </r>
  <r>
    <m/>
    <n v="4.0599999999999996"/>
    <n v="4.0599999999999996"/>
    <n v="1"/>
    <x v="0"/>
    <n v="58.46"/>
    <n v="-54.4"/>
    <n v="-13.399014778325125"/>
    <s v="Epicerie salée"/>
    <s v="Pâtes bio"/>
  </r>
  <r>
    <m/>
    <n v="3.79"/>
    <n v="3.79"/>
    <n v="1"/>
    <x v="0"/>
    <n v="58.46"/>
    <n v="-54.67"/>
    <n v="-14.424802110817943"/>
    <s v="Epicerie sucrée"/>
    <s v="Purée de fruits secs"/>
  </r>
  <r>
    <m/>
    <n v="3.07"/>
    <n v="3.07"/>
    <n v="1"/>
    <x v="0"/>
    <n v="58.46"/>
    <n v="-55.39"/>
    <n v="-18.042345276872965"/>
    <s v="Epicerie sucrée"/>
    <s v="Chocolat bio"/>
  </r>
  <r>
    <m/>
    <n v="5.9"/>
    <n v="5.9"/>
    <n v="1"/>
    <x v="0"/>
    <n v="58.46"/>
    <n v="-52.56"/>
    <n v="-8.9084745762711854"/>
    <s v="Epicerie salée"/>
    <s v="Légumes et conserves"/>
  </r>
  <r>
    <m/>
    <n v="27.63"/>
    <n v="27.63"/>
    <n v="1"/>
    <x v="0"/>
    <n v="58.46"/>
    <n v="-30.830000000000002"/>
    <n v="-1.1158161418747738"/>
    <s v="Maison"/>
    <s v="Conservation"/>
  </r>
  <r>
    <m/>
    <n v="3.86"/>
    <n v="3.86"/>
    <n v="1"/>
    <x v="0"/>
    <n v="58.46"/>
    <n v="-54.6"/>
    <n v="-14.145077720207254"/>
    <s v="Epicerie salée"/>
    <s v="Légumes et conserves"/>
  </r>
  <r>
    <m/>
    <n v="55.255555555555503"/>
    <n v="49.73"/>
    <n v="2"/>
    <x v="1"/>
    <n v="58.46"/>
    <n v="-67.19"/>
    <n v="-1.3510959179569677"/>
    <s v="Maison"/>
    <s v="Conservation"/>
  </r>
  <r>
    <m/>
    <n v="3.55555555555555"/>
    <n v="3.2"/>
    <n v="1"/>
    <x v="1"/>
    <n v="84.46"/>
    <n v="-81.259999999999991"/>
    <n v="-25.393749999999997"/>
    <s v="Epicerie salée"/>
    <s v="Pâtes bio"/>
  </r>
  <r>
    <m/>
    <n v="2.66"/>
    <n v="2.66"/>
    <n v="1"/>
    <x v="0"/>
    <n v="84.46"/>
    <n v="-81.8"/>
    <n v="-30.751879699248118"/>
    <s v="Epicerie salée"/>
    <s v="Farine, son, fécule"/>
  </r>
  <r>
    <m/>
    <n v="3.3578947368421002"/>
    <n v="3.19"/>
    <n v="1"/>
    <x v="7"/>
    <n v="84.46"/>
    <n v="-81.27"/>
    <n v="-25.476489028213166"/>
    <s v="Epicerie salée"/>
    <s v="Apéritifs bio"/>
  </r>
  <r>
    <m/>
    <n v="12.54"/>
    <n v="12.54"/>
    <n v="2"/>
    <x v="0"/>
    <n v="84.46"/>
    <n v="-156.38"/>
    <n v="-12.47049441786284"/>
    <s v="Epicerie sucrée"/>
    <s v="Fruits secs"/>
  </r>
  <r>
    <m/>
    <n v="16.329999999999998"/>
    <n v="16.329999999999998"/>
    <n v="2"/>
    <x v="0"/>
    <n v="84.46"/>
    <n v="-152.58999999999997"/>
    <n v="-9.3441518677281064"/>
    <s v="Epicerie sucrée"/>
    <s v="Fruits secs"/>
  </r>
  <r>
    <m/>
    <n v="16.53"/>
    <n v="16.53"/>
    <n v="2"/>
    <x v="0"/>
    <n v="84.46"/>
    <n v="-152.38999999999999"/>
    <n v="-9.2189957652752561"/>
    <s v="Epicerie sucrée"/>
    <s v="Fruits secs"/>
  </r>
  <r>
    <m/>
    <n v="4.16"/>
    <n v="4.16"/>
    <n v="2"/>
    <x v="0"/>
    <n v="84.46"/>
    <n v="-164.76"/>
    <n v="-39.605769230769226"/>
    <s v="Epicerie salée"/>
    <s v="Légumineuses et céréales"/>
  </r>
  <r>
    <m/>
    <n v="63.77"/>
    <n v="63.77"/>
    <n v="2"/>
    <x v="0"/>
    <n v="84.46"/>
    <n v="-105.14999999999998"/>
    <n v="-1.6488944644817307"/>
    <s v="Boisson"/>
    <s v="Boisson végétale"/>
  </r>
  <r>
    <s v="GREENRELAIS"/>
    <n v="3.8133333333333299"/>
    <n v="2.86"/>
    <n v="1"/>
    <x v="5"/>
    <n v="34.020000000000003"/>
    <n v="-31.160000000000004"/>
    <n v="-10.895104895104897"/>
    <s v="Boisson"/>
    <s v="Tisane, Infusion"/>
  </r>
  <r>
    <s v="GREENRELAIS"/>
    <n v="11.05"/>
    <n v="11.05"/>
    <n v="1"/>
    <x v="0"/>
    <n v="34.020000000000003"/>
    <n v="-22.970000000000002"/>
    <n v="-2.0787330316742083"/>
    <s v="Maison"/>
    <s v="Literie"/>
  </r>
  <r>
    <s v="GREENRELAIS"/>
    <n v="22.922222222222199"/>
    <n v="20.63"/>
    <n v="1"/>
    <x v="1"/>
    <n v="34.020000000000003"/>
    <n v="-13.390000000000004"/>
    <n v="-0.6490547746000972"/>
    <s v="Maison"/>
    <s v="Literie"/>
  </r>
  <r>
    <s v="GREENRELAIS"/>
    <n v="7.39"/>
    <n v="7.39"/>
    <n v="3"/>
    <x v="0"/>
    <n v="34.020000000000003"/>
    <n v="-94.67"/>
    <n v="-12.810554803788905"/>
    <s v="Boisson"/>
    <s v="Tisane, Infusion"/>
  </r>
  <r>
    <s v="GREENRELAIS"/>
    <n v="10.63"/>
    <n v="10.63"/>
    <n v="4"/>
    <x v="0"/>
    <n v="34.020000000000003"/>
    <n v="-125.45000000000002"/>
    <n v="-11.801505174035748"/>
    <s v="Epicerie salée"/>
    <s v="Farine, son, fécule"/>
  </r>
  <r>
    <m/>
    <n v="41.588888888888803"/>
    <n v="37.43"/>
    <n v="3"/>
    <x v="1"/>
    <n v="57.56"/>
    <n v="-135.25"/>
    <n v="-3.6134117018434413"/>
    <s v="Beauté &amp; Hygiène"/>
    <s v="Hygiène"/>
  </r>
  <r>
    <m/>
    <n v="24.41"/>
    <n v="24.41"/>
    <n v="4"/>
    <x v="0"/>
    <n v="57.56"/>
    <n v="-205.83"/>
    <n v="-8.4321999180663667"/>
    <s v="Beauté &amp; Hygiène"/>
    <s v="Hygiène"/>
  </r>
  <r>
    <m/>
    <n v="19.23"/>
    <n v="19.23"/>
    <n v="6"/>
    <x v="0"/>
    <n v="57.56"/>
    <n v="-326.13"/>
    <n v="-16.959438377535101"/>
    <s v="Beauté &amp; Hygiène"/>
    <s v="Hygiène Bébé, soin maternité"/>
  </r>
  <r>
    <m/>
    <n v="9.27"/>
    <n v="9.27"/>
    <n v="1"/>
    <x v="0"/>
    <n v="32.08"/>
    <n v="-22.81"/>
    <n v="-2.4606256742179071"/>
    <s v="Epicerie salée"/>
    <s v="Sel, épices, aide culinaire"/>
  </r>
  <r>
    <m/>
    <n v="12.688888888888799"/>
    <n v="11.42"/>
    <n v="1"/>
    <x v="1"/>
    <n v="32.08"/>
    <n v="-20.659999999999997"/>
    <n v="-1.8091068301225917"/>
    <s v="Maison"/>
    <s v="Ustensiles de cuisine"/>
  </r>
  <r>
    <m/>
    <n v="12.3777777777777"/>
    <n v="11.14"/>
    <n v="1"/>
    <x v="1"/>
    <n v="32.08"/>
    <n v="-20.939999999999998"/>
    <n v="-1.8797127468581685"/>
    <s v="Epicerie salée"/>
    <s v="Huiles alimentaires bio"/>
  </r>
  <r>
    <m/>
    <n v="8.01"/>
    <n v="8.01"/>
    <n v="1"/>
    <x v="0"/>
    <n v="32.08"/>
    <n v="-24.07"/>
    <n v="-3.0049937578027466"/>
    <s v="Boisson"/>
    <s v="Sirop"/>
  </r>
  <r>
    <m/>
    <n v="5.47"/>
    <n v="5.47"/>
    <n v="1"/>
    <x v="0"/>
    <n v="32.08"/>
    <n v="-26.61"/>
    <n v="-4.864716636197441"/>
    <s v="Boisson"/>
    <s v="Sirop"/>
  </r>
  <r>
    <m/>
    <n v="3.58"/>
    <n v="3.58"/>
    <n v="2"/>
    <x v="0"/>
    <n v="32.08"/>
    <n v="-60.58"/>
    <n v="-16.921787709497206"/>
    <s v="Epicerie salée"/>
    <s v="Sel, épices, aide culinaire"/>
  </r>
  <r>
    <m/>
    <n v="22.57"/>
    <n v="22.57"/>
    <n v="2"/>
    <x v="0"/>
    <n v="12.86"/>
    <n v="-3.1499999999999986"/>
    <n v="-0.13956579530350016"/>
    <s v="Enfant"/>
    <s v="Allaitement"/>
  </r>
  <r>
    <m/>
    <n v="7.79"/>
    <n v="7.79"/>
    <n v="1"/>
    <x v="0"/>
    <n v="20.059999999999999"/>
    <n v="-12.27"/>
    <n v="-1.5750962772785622"/>
    <s v="Epicerie sucrée"/>
    <s v="Purée de fruits secs"/>
  </r>
  <r>
    <m/>
    <n v="24.15"/>
    <n v="24.15"/>
    <n v="1"/>
    <x v="0"/>
    <n v="20.059999999999999"/>
    <n v="4.09"/>
    <n v="0.16935817805383024"/>
    <s v="Epicerie sucrée"/>
    <s v="Purée de fruits secs"/>
  </r>
  <r>
    <m/>
    <n v="5.39"/>
    <n v="5.39"/>
    <n v="1"/>
    <x v="0"/>
    <n v="25.57"/>
    <n v="-20.18"/>
    <n v="-3.743970315398887"/>
    <s v="Epicerie sucrée"/>
    <s v="Céréales petit déjeuner"/>
  </r>
  <r>
    <m/>
    <n v="12.07"/>
    <n v="12.07"/>
    <n v="1"/>
    <x v="0"/>
    <n v="25.57"/>
    <n v="-13.5"/>
    <n v="-1.1184755592377795"/>
    <s v="Epicerie sucrée"/>
    <s v="Sucre et édulcorant"/>
  </r>
  <r>
    <m/>
    <n v="8.3555555555555507"/>
    <n v="7.52"/>
    <n v="2"/>
    <x v="1"/>
    <n v="25.57"/>
    <n v="-43.620000000000005"/>
    <n v="-5.8005319148936181"/>
    <s v="Epicerie sucrée"/>
    <s v="Céréales petit déjeuner"/>
  </r>
  <r>
    <m/>
    <n v="4.7300000000000004"/>
    <n v="4.7300000000000004"/>
    <n v="2"/>
    <x v="0"/>
    <n v="25.57"/>
    <n v="-46.41"/>
    <n v="-9.811839323467229"/>
    <s v="Epicerie salée"/>
    <s v="Graines et oléagineux"/>
  </r>
  <r>
    <m/>
    <n v="3.12"/>
    <n v="3.12"/>
    <n v="2"/>
    <x v="0"/>
    <n v="25.57"/>
    <n v="-48.02"/>
    <n v="-15.391025641025642"/>
    <s v="Epicerie salée"/>
    <s v="Graines et oléagineux"/>
  </r>
  <r>
    <m/>
    <n v="7.05"/>
    <n v="7.05"/>
    <n v="4"/>
    <x v="0"/>
    <n v="25.57"/>
    <n v="-95.23"/>
    <n v="-13.507801418439717"/>
    <s v="Boisson"/>
    <s v="Boisson végétale"/>
  </r>
  <r>
    <m/>
    <n v="39.5"/>
    <n v="39.5"/>
    <n v="1"/>
    <x v="0"/>
    <n v="51.85"/>
    <n v="-12.350000000000001"/>
    <n v="-0.31265822784810132"/>
    <s v="Maison"/>
    <s v="Carafes filtrantes et Fontaines"/>
  </r>
  <r>
    <m/>
    <n v="7.05"/>
    <n v="7.05"/>
    <n v="2"/>
    <x v="0"/>
    <n v="51.85"/>
    <n v="-96.65"/>
    <n v="-13.709219858156029"/>
    <s v="Maison"/>
    <s v="Entretien"/>
  </r>
  <r>
    <m/>
    <n v="24.8"/>
    <n v="24.8"/>
    <n v="4"/>
    <x v="0"/>
    <n v="51.85"/>
    <n v="-182.6"/>
    <n v="-7.3629032258064511"/>
    <s v="Boisson"/>
    <s v="Café"/>
  </r>
  <r>
    <m/>
    <n v="3.84"/>
    <n v="3.84"/>
    <n v="1"/>
    <x v="0"/>
    <n v="50.89"/>
    <n v="-47.05"/>
    <n v="-12.252604166666666"/>
    <s v="Beauté &amp; Hygiène"/>
    <s v="Soins à l'Argile"/>
  </r>
  <r>
    <m/>
    <n v="4.4400000000000004"/>
    <n v="4.4400000000000004"/>
    <n v="1"/>
    <x v="0"/>
    <n v="50.89"/>
    <n v="-46.45"/>
    <n v="-10.461711711711711"/>
    <s v="Beauté &amp; Hygiène"/>
    <s v="Hygiène"/>
  </r>
  <r>
    <m/>
    <n v="5.6555555555555497"/>
    <n v="5.09"/>
    <n v="1"/>
    <x v="1"/>
    <n v="50.89"/>
    <n v="-45.8"/>
    <n v="-8.9980353634577597"/>
    <s v="Beauté &amp; Hygiène"/>
    <s v="Soins à l'Argile"/>
  </r>
  <r>
    <m/>
    <n v="16.522222222222201"/>
    <n v="14.87"/>
    <n v="4"/>
    <x v="1"/>
    <n v="50.89"/>
    <n v="-188.69"/>
    <n v="-12.689307330195025"/>
    <s v="Boisson"/>
    <s v="Jus de légumes"/>
  </r>
  <r>
    <m/>
    <n v="11.13"/>
    <n v="11.13"/>
    <n v="4"/>
    <x v="0"/>
    <n v="50.89"/>
    <n v="-192.43"/>
    <n v="-17.289308176100629"/>
    <s v="Boisson"/>
    <s v="Jus de fruits"/>
  </r>
  <r>
    <m/>
    <n v="12.69"/>
    <n v="12.69"/>
    <n v="5"/>
    <x v="0"/>
    <n v="50.89"/>
    <n v="-241.76"/>
    <n v="-19.051221434200158"/>
    <s v="Epicerie sucrée"/>
    <s v="Fruits secs"/>
  </r>
  <r>
    <m/>
    <n v="23.8"/>
    <n v="23.8"/>
    <n v="6"/>
    <x v="0"/>
    <n v="50.89"/>
    <n v="-281.54000000000002"/>
    <n v="-11.829411764705883"/>
    <s v="Boisson"/>
    <s v="Boisson végétale"/>
  </r>
  <r>
    <m/>
    <n v="14.545454545454501"/>
    <n v="12.8"/>
    <n v="1"/>
    <x v="11"/>
    <n v="24.76"/>
    <n v="-11.96"/>
    <n v="-0.93437500000000007"/>
    <s v="Santé &amp; Bien-être"/>
    <s v="Compléments alimentaires"/>
  </r>
  <r>
    <m/>
    <n v="8.69"/>
    <n v="8.69"/>
    <n v="1"/>
    <x v="0"/>
    <n v="24.76"/>
    <n v="-16.07"/>
    <n v="-1.8492520138089761"/>
    <s v="Santé &amp; Bien-être"/>
    <s v="Résistance et vitalité"/>
  </r>
  <r>
    <m/>
    <n v="10.51"/>
    <n v="10.51"/>
    <n v="2"/>
    <x v="0"/>
    <n v="24.76"/>
    <n v="-39.010000000000005"/>
    <n v="-3.7117031398667941"/>
    <s v="Beauté &amp; Hygiène"/>
    <s v="Hygiène"/>
  </r>
  <r>
    <m/>
    <n v="3.8"/>
    <n v="3.8"/>
    <n v="1"/>
    <x v="0"/>
    <n v="2.35"/>
    <n v="1.4499999999999997"/>
    <n v="0.38157894736842102"/>
    <s v="Beauté &amp; Hygiène"/>
    <s v="Hygiène"/>
  </r>
  <r>
    <m/>
    <n v="8.49"/>
    <n v="8.49"/>
    <n v="1"/>
    <x v="0"/>
    <n v="33.590000000000003"/>
    <n v="-25.1"/>
    <n v="-2.9564193168433452"/>
    <s v="Beauté &amp; Hygiène"/>
    <s v="Soins des cheveux"/>
  </r>
  <r>
    <m/>
    <n v="6.8999999999999897"/>
    <n v="6.21"/>
    <n v="1"/>
    <x v="1"/>
    <n v="33.590000000000003"/>
    <n v="-27.380000000000003"/>
    <n v="-4.4090177133655395"/>
    <s v="Santé &amp; Bien-être"/>
    <s v="Compléments alimentaires"/>
  </r>
  <r>
    <m/>
    <n v="7.68"/>
    <n v="7.68"/>
    <n v="1"/>
    <x v="0"/>
    <n v="33.590000000000003"/>
    <n v="-25.910000000000004"/>
    <n v="-3.3736979166666674"/>
    <s v="Beauté &amp; Hygiène"/>
    <s v="Soins des cheveux"/>
  </r>
  <r>
    <m/>
    <n v="18.82"/>
    <n v="18.82"/>
    <n v="4"/>
    <x v="0"/>
    <n v="33.590000000000003"/>
    <n v="-115.54000000000002"/>
    <n v="-6.1392136025504795"/>
    <s v="Beauté &amp; Hygiène"/>
    <s v="Maquillage"/>
  </r>
  <r>
    <m/>
    <n v="6.02"/>
    <n v="6.02"/>
    <n v="1"/>
    <x v="0"/>
    <n v="91.69"/>
    <n v="-85.67"/>
    <n v="-14.230897009966778"/>
    <s v="Epicerie sucrée"/>
    <s v="Compote et dessert"/>
  </r>
  <r>
    <m/>
    <n v="6.27"/>
    <n v="6.27"/>
    <n v="1"/>
    <x v="0"/>
    <n v="91.69"/>
    <n v="-85.42"/>
    <n v="-13.623604465709731"/>
    <s v="Epicerie sucrée"/>
    <s v="Compote et dessert"/>
  </r>
  <r>
    <m/>
    <n v="3.9"/>
    <n v="3.9"/>
    <n v="1"/>
    <x v="0"/>
    <n v="91.69"/>
    <n v="-87.789999999999992"/>
    <n v="-22.51025641025641"/>
    <s v="Epicerie sucrée"/>
    <s v="Fruits secs"/>
  </r>
  <r>
    <m/>
    <n v="34.479999999999997"/>
    <n v="34.479999999999997"/>
    <n v="1"/>
    <x v="0"/>
    <n v="91.69"/>
    <n v="-57.21"/>
    <n v="-1.6592227378190256"/>
    <s v="Santé &amp; Bien-être"/>
    <s v="Compléments alimentaires"/>
  </r>
  <r>
    <m/>
    <n v="3.5333333333333301"/>
    <n v="3.18"/>
    <n v="1"/>
    <x v="1"/>
    <n v="91.69"/>
    <n v="-88.509999999999991"/>
    <n v="-27.833333333333329"/>
    <s v="Epicerie sucrée"/>
    <s v="Barre de céréales, pâte d'amande"/>
  </r>
  <r>
    <m/>
    <n v="2.68"/>
    <n v="2.68"/>
    <n v="1"/>
    <x v="0"/>
    <n v="91.69"/>
    <n v="-89.009999999999991"/>
    <n v="-33.212686567164177"/>
    <s v="Epicerie sucrée"/>
    <s v="Barre de céréales, pâte d'amande"/>
  </r>
  <r>
    <m/>
    <n v="3.68"/>
    <n v="3.68"/>
    <n v="1"/>
    <x v="0"/>
    <n v="91.69"/>
    <n v="-88.009999999999991"/>
    <n v="-23.915760869565215"/>
    <s v="Epicerie sucrée"/>
    <s v="Compote et dessert"/>
  </r>
  <r>
    <m/>
    <n v="4.6333333333333302"/>
    <n v="4.17"/>
    <n v="1"/>
    <x v="1"/>
    <n v="91.69"/>
    <n v="-87.52"/>
    <n v="-20.98800959232614"/>
    <s v="Epicerie sucrée"/>
    <s v="Fruits secs"/>
  </r>
  <r>
    <m/>
    <n v="7.15"/>
    <n v="7.15"/>
    <n v="1"/>
    <x v="0"/>
    <n v="91.69"/>
    <n v="-84.539999999999992"/>
    <n v="-11.823776223776223"/>
    <s v="Epicerie sucrée"/>
    <s v="Compote et dessert"/>
  </r>
  <r>
    <m/>
    <n v="3.21"/>
    <n v="3.21"/>
    <n v="1"/>
    <x v="0"/>
    <n v="91.69"/>
    <n v="-88.48"/>
    <n v="-27.563862928348911"/>
    <s v="Epicerie sucrée"/>
    <s v="Fruits secs"/>
  </r>
  <r>
    <m/>
    <n v="6.97"/>
    <n v="6.97"/>
    <n v="1"/>
    <x v="0"/>
    <n v="91.69"/>
    <n v="-84.72"/>
    <n v="-12.154949784791965"/>
    <s v="Epicerie sucrée"/>
    <s v="Fruits secs"/>
  </r>
  <r>
    <m/>
    <n v="6.5"/>
    <n v="6.5"/>
    <n v="2"/>
    <x v="0"/>
    <n v="91.69"/>
    <n v="-176.88"/>
    <n v="-27.212307692307693"/>
    <s v="Epicerie sucrée"/>
    <s v="Barre de céréales, pâte d'amande"/>
  </r>
  <r>
    <m/>
    <n v="31.35"/>
    <n v="31.35"/>
    <n v="2"/>
    <x v="0"/>
    <n v="91.69"/>
    <n v="-152.03"/>
    <n v="-4.849441786283891"/>
    <s v="Santé &amp; Bien-être"/>
    <s v="Digestion, transit, flore"/>
  </r>
  <r>
    <m/>
    <n v="15.05"/>
    <n v="15.05"/>
    <n v="4"/>
    <x v="0"/>
    <n v="91.69"/>
    <n v="-351.71"/>
    <n v="-23.36943521594684"/>
    <s v="Epicerie sucrée"/>
    <s v="Barre de céréales, pâte d'amande"/>
  </r>
  <r>
    <m/>
    <n v="16.5"/>
    <n v="16.5"/>
    <n v="1"/>
    <x v="0"/>
    <n v="95.05"/>
    <n v="-78.55"/>
    <n v="-4.7606060606060607"/>
    <s v="Boisson"/>
    <s v="Café"/>
  </r>
  <r>
    <m/>
    <n v="29.91"/>
    <n v="29.91"/>
    <n v="1"/>
    <x v="0"/>
    <n v="95.05"/>
    <n v="-65.14"/>
    <n v="-2.1778669341357406"/>
    <s v="Beauté &amp; Hygiène"/>
    <s v="Soins du visage"/>
  </r>
  <r>
    <m/>
    <n v="13.57"/>
    <n v="13.57"/>
    <n v="1"/>
    <x v="0"/>
    <n v="95.05"/>
    <n v="-81.47999999999999"/>
    <n v="-6.0044215180545315"/>
    <s v="Boisson"/>
    <s v="Café"/>
  </r>
  <r>
    <m/>
    <n v="20.14"/>
    <n v="20.14"/>
    <n v="1"/>
    <x v="0"/>
    <n v="95.05"/>
    <n v="-74.91"/>
    <n v="-3.7194637537239323"/>
    <s v="Santé &amp; Bien-être"/>
    <s v="Vitamines, minéraux"/>
  </r>
  <r>
    <m/>
    <n v="11.56"/>
    <n v="11.56"/>
    <n v="2"/>
    <x v="0"/>
    <n v="95.05"/>
    <n v="-178.54"/>
    <n v="-15.444636678200691"/>
    <s v="Beauté &amp; Hygiène"/>
    <s v="Soins des cheveux"/>
  </r>
  <r>
    <m/>
    <n v="41.07"/>
    <n v="41.07"/>
    <n v="3"/>
    <x v="0"/>
    <n v="95.05"/>
    <n v="-244.07999999999998"/>
    <n v="-5.9430241051862671"/>
    <s v="Epicerie sucrée"/>
    <s v="Purée de fruits secs"/>
  </r>
  <r>
    <s v="GREENRELAIS"/>
    <n v="4"/>
    <n v="4"/>
    <n v="1"/>
    <x v="0"/>
    <n v="130.97999999999999"/>
    <n v="-126.97999999999999"/>
    <n v="-31.744999999999997"/>
    <s v="Epicerie salée"/>
    <s v="Plats cuisinés"/>
  </r>
  <r>
    <s v="GREENRELAIS"/>
    <n v="1.25"/>
    <n v="1.25"/>
    <n v="1"/>
    <x v="0"/>
    <n v="130.97999999999999"/>
    <n v="-129.72999999999999"/>
    <n v="-103.78399999999999"/>
    <s v="Epicerie salée"/>
    <s v="Légumes et conserves"/>
  </r>
  <r>
    <s v="GREENRELAIS"/>
    <n v="3.3764705882352901"/>
    <n v="2.87"/>
    <n v="1"/>
    <x v="4"/>
    <n v="130.97999999999999"/>
    <n v="-128.10999999999999"/>
    <n v="-44.637630662020896"/>
    <s v="Epicerie sucrée"/>
    <s v="Fruits secs"/>
  </r>
  <r>
    <s v="GREENRELAIS"/>
    <n v="5.01"/>
    <n v="5.01"/>
    <n v="1"/>
    <x v="0"/>
    <n v="130.97999999999999"/>
    <n v="-125.96999999999998"/>
    <n v="-25.143712574850298"/>
    <s v="Beauté &amp; Hygiène"/>
    <s v="Hygiène"/>
  </r>
  <r>
    <s v="GREENRELAIS"/>
    <n v="8.5333333333333297"/>
    <n v="7.68"/>
    <n v="1"/>
    <x v="1"/>
    <n v="130.97999999999999"/>
    <n v="-123.29999999999998"/>
    <n v="-16.0546875"/>
    <s v="Epicerie sucrée"/>
    <s v="Fruits secs"/>
  </r>
  <r>
    <s v="GREENRELAIS"/>
    <n v="6.27"/>
    <n v="6.27"/>
    <n v="1"/>
    <x v="0"/>
    <n v="130.97999999999999"/>
    <n v="-124.71"/>
    <n v="-19.889952153110048"/>
    <s v="Epicerie sucrée"/>
    <s v="Fruits secs"/>
  </r>
  <r>
    <s v="GREENRELAIS"/>
    <n v="6.52"/>
    <n v="6.52"/>
    <n v="1"/>
    <x v="0"/>
    <n v="130.97999999999999"/>
    <n v="-124.46"/>
    <n v="-19.088957055214724"/>
    <s v="Boisson"/>
    <s v="Sirop"/>
  </r>
  <r>
    <s v="GREENRELAIS"/>
    <n v="3.8444444444444401"/>
    <n v="3.46"/>
    <n v="1"/>
    <x v="1"/>
    <n v="130.97999999999999"/>
    <n v="-127.52"/>
    <n v="-36.855491329479769"/>
    <s v="Epicerie salée"/>
    <s v="Plats cuisinés"/>
  </r>
  <r>
    <s v="GREENRELAIS"/>
    <n v="1.26"/>
    <n v="1.26"/>
    <n v="1"/>
    <x v="0"/>
    <n v="130.97999999999999"/>
    <n v="-129.72"/>
    <n v="-102.95238095238095"/>
    <s v="Epicerie salée"/>
    <s v="Légumes et conserves"/>
  </r>
  <r>
    <s v="GREENRELAIS"/>
    <n v="4.05"/>
    <n v="4.05"/>
    <n v="1"/>
    <x v="0"/>
    <n v="130.97999999999999"/>
    <n v="-126.92999999999999"/>
    <n v="-31.340740740740742"/>
    <s v="Epicerie salée"/>
    <s v="Huiles alimentaires bio"/>
  </r>
  <r>
    <s v="GREENRELAIS"/>
    <n v="1.2"/>
    <n v="1.2"/>
    <n v="1"/>
    <x v="0"/>
    <n v="130.97999999999999"/>
    <n v="-129.78"/>
    <n v="-108.15"/>
    <s v="Epicerie salée"/>
    <s v="Pâtes bio"/>
  </r>
  <r>
    <s v="GREENRELAIS"/>
    <n v="24.8888888888888"/>
    <n v="22.4"/>
    <n v="1"/>
    <x v="1"/>
    <n v="130.97999999999999"/>
    <n v="-108.57999999999998"/>
    <n v="-4.8473214285714281"/>
    <s v="Extérieur"/>
    <s v="Gourdes"/>
  </r>
  <r>
    <s v="GREENRELAIS"/>
    <n v="1.7173913043478199"/>
    <n v="1.58"/>
    <n v="1"/>
    <x v="2"/>
    <n v="130.97999999999999"/>
    <n v="-129.39999999999998"/>
    <n v="-81.898734177215175"/>
    <s v="Epicerie sucrée"/>
    <s v="Fruits secs"/>
  </r>
  <r>
    <s v="GREENRELAIS"/>
    <n v="8.1199999999999992"/>
    <n v="8.1199999999999992"/>
    <n v="1"/>
    <x v="0"/>
    <n v="130.97999999999999"/>
    <n v="-122.85999999999999"/>
    <n v="-15.130541871921181"/>
    <s v="Beauté &amp; Hygiène"/>
    <s v="Soins du visage"/>
  </r>
  <r>
    <s v="GREENRELAIS"/>
    <n v="15.64"/>
    <n v="15.64"/>
    <n v="1"/>
    <x v="0"/>
    <n v="130.97999999999999"/>
    <n v="-115.33999999999999"/>
    <n v="-7.3746803069053701"/>
    <s v="Beauté &amp; Hygiène"/>
    <s v="Soins du visage"/>
  </r>
  <r>
    <s v="GREENRELAIS"/>
    <n v="1.83"/>
    <n v="1.83"/>
    <n v="1"/>
    <x v="0"/>
    <n v="130.97999999999999"/>
    <n v="-129.14999999999998"/>
    <n v="-70.573770491803259"/>
    <s v="Epicerie salée"/>
    <s v="Légumineuses et céréales"/>
  </r>
  <r>
    <s v="GREENRELAIS"/>
    <n v="2.17"/>
    <n v="2.17"/>
    <n v="1"/>
    <x v="0"/>
    <n v="130.97999999999999"/>
    <n v="-128.81"/>
    <n v="-59.359447004608299"/>
    <s v="Epicerie salée"/>
    <s v="Graines et oléagineux"/>
  </r>
  <r>
    <s v="GREENRELAIS"/>
    <n v="7.34"/>
    <n v="7.34"/>
    <n v="1"/>
    <x v="0"/>
    <n v="130.97999999999999"/>
    <n v="-123.63999999999999"/>
    <n v="-16.844686648501362"/>
    <s v="Epicerie sucrée"/>
    <s v="Fruits secs"/>
  </r>
  <r>
    <s v="GREENRELAIS"/>
    <n v="3.1764705882352899"/>
    <n v="2.7"/>
    <n v="1"/>
    <x v="4"/>
    <n v="130.97999999999999"/>
    <n v="-128.28"/>
    <n v="-47.511111111111106"/>
    <s v="Epicerie salée"/>
    <s v="Légumes et conserves"/>
  </r>
  <r>
    <s v="GREENRELAIS"/>
    <n v="9.4700000000000006"/>
    <n v="9.4700000000000006"/>
    <n v="1"/>
    <x v="0"/>
    <n v="130.97999999999999"/>
    <n v="-121.50999999999999"/>
    <n v="-12.831045406546989"/>
    <s v="Epicerie salée"/>
    <s v="Huiles alimentaires bio"/>
  </r>
  <r>
    <s v="GREENRELAIS"/>
    <n v="2.06"/>
    <n v="2.06"/>
    <n v="1"/>
    <x v="0"/>
    <n v="130.97999999999999"/>
    <n v="-128.91999999999999"/>
    <n v="-62.582524271844655"/>
    <s v="Epicerie salée"/>
    <s v="Sel, épices, aide culinaire"/>
  </r>
  <r>
    <s v="GREENRELAIS"/>
    <n v="3.57"/>
    <n v="3.57"/>
    <n v="1"/>
    <x v="0"/>
    <n v="130.97999999999999"/>
    <n v="-127.41"/>
    <n v="-35.689075630252098"/>
    <s v="Epicerie salée"/>
    <s v="Légumineuses et céréales"/>
  </r>
  <r>
    <s v="GREENRELAIS"/>
    <n v="2.95"/>
    <n v="2.95"/>
    <n v="1"/>
    <x v="0"/>
    <n v="130.97999999999999"/>
    <n v="-128.03"/>
    <n v="-43.4"/>
    <s v="Epicerie salée"/>
    <s v="Sel, épices, aide culinaire"/>
  </r>
  <r>
    <s v="GREENRELAIS"/>
    <n v="5.8222222222222202"/>
    <n v="5.24"/>
    <n v="1"/>
    <x v="1"/>
    <n v="130.97999999999999"/>
    <n v="-125.74"/>
    <n v="-23.996183206106867"/>
    <s v="Epicerie sucrée"/>
    <s v="Fruits secs"/>
  </r>
  <r>
    <s v="GREENRELAIS"/>
    <n v="1.9555555555555499"/>
    <n v="1.76"/>
    <n v="1"/>
    <x v="1"/>
    <n v="130.97999999999999"/>
    <n v="-129.22"/>
    <n v="-73.420454545454547"/>
    <s v="Epicerie salée"/>
    <s v="Sel, épices, aide culinaire"/>
  </r>
  <r>
    <s v="GREENRELAIS"/>
    <n v="5.1666666666666599"/>
    <n v="4.6500000000000004"/>
    <n v="1"/>
    <x v="1"/>
    <n v="130.97999999999999"/>
    <n v="-126.32999999999998"/>
    <n v="-27.167741935483864"/>
    <s v="Epicerie salée"/>
    <s v="Riz bio"/>
  </r>
  <r>
    <s v="GREENRELAIS"/>
    <n v="2.34"/>
    <n v="2.34"/>
    <n v="1"/>
    <x v="0"/>
    <n v="130.97999999999999"/>
    <n v="-128.63999999999999"/>
    <n v="-54.974358974358971"/>
    <s v="Epicerie sucrée"/>
    <s v="Fruits secs"/>
  </r>
  <r>
    <s v="GREENRELAIS"/>
    <n v="2.6"/>
    <n v="2.6"/>
    <n v="1"/>
    <x v="0"/>
    <n v="130.97999999999999"/>
    <n v="-128.38"/>
    <n v="-49.37692307692307"/>
    <s v="Epicerie salée"/>
    <s v="Pâtes bio"/>
  </r>
  <r>
    <s v="GREENRELAIS"/>
    <n v="3.98"/>
    <n v="3.98"/>
    <n v="1"/>
    <x v="0"/>
    <n v="130.97999999999999"/>
    <n v="-126.99999999999999"/>
    <n v="-31.909547738693465"/>
    <s v="Epicerie salée"/>
    <s v="Huiles alimentaires bio"/>
  </r>
  <r>
    <s v="GREENRELAIS"/>
    <n v="6.46"/>
    <n v="6.46"/>
    <n v="1"/>
    <x v="0"/>
    <n v="130.97999999999999"/>
    <n v="-124.52"/>
    <n v="-19.275541795665635"/>
    <s v="Epicerie sucrée"/>
    <s v="Fruits secs"/>
  </r>
  <r>
    <s v="GREENRELAIS"/>
    <n v="17.46"/>
    <n v="17.46"/>
    <n v="1"/>
    <x v="0"/>
    <n v="130.97999999999999"/>
    <n v="-113.51999999999998"/>
    <n v="-6.5017182130584175"/>
    <s v="Beauté &amp; Hygiène"/>
    <s v="Soins du visage"/>
  </r>
  <r>
    <s v="GREENRELAIS"/>
    <n v="1.31"/>
    <n v="1.31"/>
    <n v="1"/>
    <x v="0"/>
    <n v="130.97999999999999"/>
    <n v="-129.66999999999999"/>
    <n v="-98.984732824427468"/>
    <s v="Epicerie salée"/>
    <s v="Légumes et conserves"/>
  </r>
  <r>
    <s v="GREENRELAIS"/>
    <n v="23.41"/>
    <n v="23.41"/>
    <n v="2"/>
    <x v="0"/>
    <n v="130.97999999999999"/>
    <n v="-238.54999999999998"/>
    <n v="-10.190089705254165"/>
    <s v="Epicerie sucrée"/>
    <s v="Fruits secs"/>
  </r>
  <r>
    <s v="GREENRELAIS"/>
    <n v="17.940000000000001"/>
    <n v="17.940000000000001"/>
    <n v="1"/>
    <x v="0"/>
    <n v="36.35"/>
    <n v="-18.41"/>
    <n v="-1.0261984392419174"/>
    <s v="Extérieur"/>
    <s v="Composteurs"/>
  </r>
  <r>
    <s v="GREENRELAIS"/>
    <n v="14.51"/>
    <n v="14.51"/>
    <n v="1"/>
    <x v="0"/>
    <n v="36.35"/>
    <n v="-21.840000000000003"/>
    <n v="-1.5051688490696074"/>
    <s v="Maison"/>
    <s v="Mode"/>
  </r>
  <r>
    <s v="GREENRELAIS"/>
    <n v="5.66"/>
    <n v="5.66"/>
    <n v="1"/>
    <x v="0"/>
    <n v="36.35"/>
    <n v="-30.69"/>
    <n v="-5.4222614840989403"/>
    <s v="Beauté &amp; Hygiène"/>
    <s v="Maquillage"/>
  </r>
  <r>
    <s v="GREENRELAIS"/>
    <n v="14.38"/>
    <n v="14.38"/>
    <n v="1"/>
    <x v="0"/>
    <n v="36.35"/>
    <n v="-21.97"/>
    <n v="-1.5278164116828927"/>
    <s v="Alimentation Bébé"/>
    <s v="Lait infantile bio"/>
  </r>
  <r>
    <s v="GREENRELAIS"/>
    <n v="1.05"/>
    <n v="1.05"/>
    <n v="1"/>
    <x v="0"/>
    <n v="36.35"/>
    <n v="-35.300000000000004"/>
    <n v="-33.61904761904762"/>
    <s v="Beauté &amp; Hygiène"/>
    <s v="Hygiène"/>
  </r>
  <r>
    <m/>
    <n v="2.89"/>
    <n v="2.89"/>
    <n v="1"/>
    <x v="0"/>
    <n v="34.49"/>
    <n v="-31.6"/>
    <n v="-10.934256055363322"/>
    <s v="Epicerie salée"/>
    <s v="Graines et oléagineux"/>
  </r>
  <r>
    <m/>
    <n v="21.455555555555499"/>
    <n v="19.309999999999999"/>
    <n v="1"/>
    <x v="1"/>
    <n v="34.49"/>
    <n v="-15.180000000000003"/>
    <n v="-0.78612118073537052"/>
    <s v="Extérieur"/>
    <s v="Gourdes"/>
  </r>
  <r>
    <m/>
    <n v="5.09"/>
    <n v="5.09"/>
    <n v="1"/>
    <x v="0"/>
    <n v="34.49"/>
    <n v="-29.400000000000002"/>
    <n v="-5.7760314341846763"/>
    <s v="Beauté &amp; Hygiène"/>
    <s v="Soins des cheveux"/>
  </r>
  <r>
    <m/>
    <n v="5.34"/>
    <n v="5.34"/>
    <n v="1"/>
    <x v="0"/>
    <n v="34.49"/>
    <n v="-29.150000000000002"/>
    <n v="-5.4588014981273414"/>
    <s v="Maison"/>
    <s v="Ustensiles de cuisine"/>
  </r>
  <r>
    <m/>
    <n v="1.4"/>
    <n v="1.4"/>
    <n v="1"/>
    <x v="0"/>
    <n v="34.49"/>
    <n v="-33.090000000000003"/>
    <n v="-23.63571428571429"/>
    <s v="Epicerie salée"/>
    <s v="Graines et oléagineux"/>
  </r>
  <r>
    <m/>
    <n v="2.95"/>
    <n v="2.95"/>
    <n v="1"/>
    <x v="0"/>
    <n v="34.49"/>
    <n v="-31.540000000000003"/>
    <n v="-10.691525423728814"/>
    <s v="Epicerie salée"/>
    <s v="Sel, épices, aide culinaire"/>
  </r>
  <r>
    <m/>
    <n v="7.44"/>
    <n v="7.44"/>
    <n v="1"/>
    <x v="0"/>
    <n v="34.49"/>
    <n v="-27.05"/>
    <n v="-3.635752688172043"/>
    <s v="Beauté &amp; Hygiène"/>
    <s v="Soins des cheveux"/>
  </r>
  <r>
    <m/>
    <n v="5.7"/>
    <n v="5.7"/>
    <n v="1"/>
    <x v="0"/>
    <n v="34.49"/>
    <n v="-28.790000000000003"/>
    <n v="-5.0508771929824565"/>
    <s v="Epicerie salée"/>
    <s v="Sel, épices, aide culinaire"/>
  </r>
  <r>
    <m/>
    <n v="2.37"/>
    <n v="2.37"/>
    <n v="1"/>
    <x v="0"/>
    <n v="34.49"/>
    <n v="-32.120000000000005"/>
    <n v="-13.552742616033756"/>
    <s v="Epicerie salée"/>
    <s v="Graines et oléagineux"/>
  </r>
  <r>
    <s v="PREMIERE"/>
    <n v="3.88"/>
    <n v="3.88"/>
    <n v="1"/>
    <x v="0"/>
    <n v="23.35"/>
    <n v="-19.470000000000002"/>
    <n v="-5.0180412371134029"/>
    <s v="Santé &amp; Bien-être"/>
    <s v="Aromathérapie"/>
  </r>
  <r>
    <s v="PREMIERE"/>
    <n v="6.27"/>
    <n v="6.27"/>
    <n v="1"/>
    <x v="0"/>
    <n v="23.35"/>
    <n v="-17.080000000000002"/>
    <n v="-2.724082934609251"/>
    <s v="Epicerie sucrée"/>
    <s v="Fruits secs"/>
  </r>
  <r>
    <s v="PREMIERE"/>
    <n v="3.21"/>
    <n v="3.21"/>
    <n v="1"/>
    <x v="0"/>
    <n v="23.35"/>
    <n v="-20.14"/>
    <n v="-6.2741433021806854"/>
    <s v="Epicerie sucrée"/>
    <s v="Fruits secs"/>
  </r>
  <r>
    <s v="PREMIERE"/>
    <n v="22.922222222222199"/>
    <n v="20.63"/>
    <n v="1"/>
    <x v="1"/>
    <n v="23.35"/>
    <n v="-2.7200000000000024"/>
    <n v="-0.13184682501211839"/>
    <s v="Maison"/>
    <s v="Literie"/>
  </r>
  <r>
    <m/>
    <n v="92.67"/>
    <n v="92.67"/>
    <n v="6"/>
    <x v="0"/>
    <n v="73.36"/>
    <n v="-347.48999999999995"/>
    <n v="-3.7497572029783095"/>
    <s v="Alimentation Bébé"/>
    <s v="Lait infantile bio"/>
  </r>
  <r>
    <s v="GREENRELAIS"/>
    <n v="78.314285714285703"/>
    <n v="54.82"/>
    <n v="5"/>
    <x v="3"/>
    <n v="50.23"/>
    <n v="-196.32999999999998"/>
    <n v="-3.5813571689164534"/>
    <s v="Enfant"/>
    <s v="Couches écologiques"/>
  </r>
  <r>
    <m/>
    <n v="100.48"/>
    <n v="100.48"/>
    <n v="8"/>
    <x v="0"/>
    <n v="69.13"/>
    <n v="-452.55999999999995"/>
    <n v="-4.5039808917197446"/>
    <s v="Enfant"/>
    <s v="Couches écologiques"/>
  </r>
  <r>
    <m/>
    <n v="2"/>
    <n v="2"/>
    <n v="1"/>
    <x v="0"/>
    <n v="115.59"/>
    <n v="-113.59"/>
    <n v="-56.795000000000002"/>
    <s v="Epicerie sucrée"/>
    <s v="Compote et dessert"/>
  </r>
  <r>
    <m/>
    <n v="4.9222222222222198"/>
    <n v="4.43"/>
    <n v="1"/>
    <x v="1"/>
    <n v="115.59"/>
    <n v="-111.16"/>
    <n v="-25.092550790067722"/>
    <s v="Epicerie sucrée"/>
    <s v="Chocolat bio"/>
  </r>
  <r>
    <m/>
    <n v="4.8099999999999996"/>
    <n v="4.8099999999999996"/>
    <n v="1"/>
    <x v="0"/>
    <n v="115.59"/>
    <n v="-110.78"/>
    <n v="-23.031185031185032"/>
    <s v="Beauté &amp; Hygiène"/>
    <s v="Douche et Bain"/>
  </r>
  <r>
    <m/>
    <n v="18.53"/>
    <n v="18.53"/>
    <n v="1"/>
    <x v="0"/>
    <n v="115.59"/>
    <n v="-97.06"/>
    <n v="-5.2379924446842958"/>
    <s v="Epicerie sucrée"/>
    <s v="Sucre et édulcorant"/>
  </r>
  <r>
    <m/>
    <n v="3.8133333333333299"/>
    <n v="2.86"/>
    <n v="1"/>
    <x v="5"/>
    <n v="115.59"/>
    <n v="-112.73"/>
    <n v="-39.41608391608392"/>
    <s v="Boisson"/>
    <s v="Tisane, Infusion"/>
  </r>
  <r>
    <m/>
    <n v="3.8133333333333299"/>
    <n v="2.86"/>
    <n v="1"/>
    <x v="5"/>
    <n v="115.59"/>
    <n v="-112.73"/>
    <n v="-39.41608391608392"/>
    <s v="Boisson"/>
    <s v="Tisane, Infusion"/>
  </r>
  <r>
    <m/>
    <n v="22.033333333333299"/>
    <n v="19.829999999999998"/>
    <n v="1"/>
    <x v="1"/>
    <n v="115.59"/>
    <n v="-95.76"/>
    <n v="-4.8290468986384276"/>
    <s v="Boisson"/>
    <s v="Alcool"/>
  </r>
  <r>
    <m/>
    <n v="7.6333333333333302"/>
    <n v="6.87"/>
    <n v="1"/>
    <x v="1"/>
    <n v="115.59"/>
    <n v="-108.72"/>
    <n v="-15.825327510917029"/>
    <s v="Epicerie salée"/>
    <s v="Sel, épices, aide culinaire"/>
  </r>
  <r>
    <m/>
    <n v="9.3333333333333304"/>
    <n v="8.4"/>
    <n v="1"/>
    <x v="1"/>
    <n v="115.59"/>
    <n v="-107.19"/>
    <n v="-12.760714285714284"/>
    <s v="Epicerie salée"/>
    <s v="Plats cuisinés"/>
  </r>
  <r>
    <m/>
    <n v="6.23"/>
    <n v="6.23"/>
    <n v="1"/>
    <x v="0"/>
    <n v="115.59"/>
    <n v="-109.36"/>
    <n v="-17.553772070626003"/>
    <s v="Beauté &amp; Hygiène"/>
    <s v="Douche et Bain"/>
  </r>
  <r>
    <m/>
    <n v="2.86666666666666"/>
    <n v="2.15"/>
    <n v="1"/>
    <x v="5"/>
    <n v="115.59"/>
    <n v="-113.44"/>
    <n v="-52.762790697674419"/>
    <s v="Boisson"/>
    <s v="Tisane, Infusion"/>
  </r>
  <r>
    <m/>
    <n v="7.1555555555555497"/>
    <n v="6.44"/>
    <n v="1"/>
    <x v="1"/>
    <n v="115.59"/>
    <n v="-109.15"/>
    <n v="-16.948757763975156"/>
    <s v="Epicerie salée"/>
    <s v="Sel, épices, aide culinaire"/>
  </r>
  <r>
    <m/>
    <n v="12.5411764705882"/>
    <n v="10.66"/>
    <n v="3"/>
    <x v="4"/>
    <n v="115.59"/>
    <n v="-336.10999999999996"/>
    <n v="-31.530018761726076"/>
    <s v="Epicerie sucrée"/>
    <s v="Céréales petit déjeuner"/>
  </r>
  <r>
    <m/>
    <n v="19.349999999999898"/>
    <n v="15.48"/>
    <n v="3"/>
    <x v="6"/>
    <n v="115.59"/>
    <n v="-331.28999999999996"/>
    <n v="-21.401162790697672"/>
    <s v="Epicerie sucrée"/>
    <s v="Miel et confiture"/>
  </r>
  <r>
    <m/>
    <n v="9.9647058823529395"/>
    <n v="8.4700000000000006"/>
    <n v="3"/>
    <x v="4"/>
    <n v="115.59"/>
    <n v="-338.29999999999995"/>
    <n v="-39.940968122786295"/>
    <s v="Epicerie sucrée"/>
    <s v="Céréales petit déjeuner"/>
  </r>
  <r>
    <m/>
    <n v="31.488636363636299"/>
    <n v="27.71"/>
    <n v="4"/>
    <x v="11"/>
    <n v="115.59"/>
    <n v="-434.65000000000003"/>
    <n v="-15.685673042223025"/>
    <s v="Epicerie sucrée"/>
    <s v="Compote et dessert"/>
  </r>
  <r>
    <m/>
    <n v="36.75"/>
    <n v="36.75"/>
    <n v="1"/>
    <x v="0"/>
    <n v="21.89"/>
    <n v="14.86"/>
    <n v="0.40435374149659864"/>
    <s v="Enfant"/>
    <s v="Transport enfant"/>
  </r>
  <r>
    <m/>
    <n v="18.2"/>
    <n v="18.2"/>
    <n v="2"/>
    <x v="0"/>
    <n v="7.6"/>
    <n v="3"/>
    <n v="0.16483516483516483"/>
    <s v="Santé &amp; Bien-être"/>
    <s v="Parapharmacie"/>
  </r>
  <r>
    <s v="GREENRELAIS"/>
    <n v="4.38"/>
    <n v="4.38"/>
    <n v="3"/>
    <x v="0"/>
    <n v="43.47"/>
    <n v="-126.03"/>
    <n v="-28.773972602739725"/>
    <s v="Beauté &amp; Hygiène"/>
    <s v="Hygiène"/>
  </r>
  <r>
    <s v="GREENRELAIS"/>
    <n v="26.8888888888888"/>
    <n v="24.2"/>
    <n v="12"/>
    <x v="1"/>
    <n v="43.47"/>
    <n v="-497.44"/>
    <n v="-20.555371900826447"/>
    <s v="Beauté &amp; Hygiène"/>
    <s v="Hygiène"/>
  </r>
  <r>
    <s v="GREENRELAIS"/>
    <n v="26.39"/>
    <n v="26.39"/>
    <n v="12"/>
    <x v="0"/>
    <n v="43.47"/>
    <n v="-495.25"/>
    <n v="-18.76657824933687"/>
    <s v="Beauté &amp; Hygiène"/>
    <s v="Hygiène"/>
  </r>
  <r>
    <s v="HAPPEEZ"/>
    <n v="17.2"/>
    <n v="17.2"/>
    <n v="1"/>
    <x v="0"/>
    <n v="295.73"/>
    <n v="-278.53000000000003"/>
    <n v="-16.193604651162794"/>
    <s v="Epicerie salée"/>
    <s v="Huiles alimentaires bio"/>
  </r>
  <r>
    <s v="HAPPEEZ"/>
    <n v="2.42"/>
    <n v="2.42"/>
    <n v="1"/>
    <x v="0"/>
    <n v="295.73"/>
    <n v="-293.31"/>
    <n v="-121.20247933884298"/>
    <s v="Beauté &amp; Hygiène"/>
    <s v="Hygiène"/>
  </r>
  <r>
    <s v="HAPPEEZ"/>
    <n v="3.68"/>
    <n v="3.68"/>
    <n v="1"/>
    <x v="0"/>
    <n v="295.73"/>
    <n v="-292.05"/>
    <n v="-79.361413043478265"/>
    <s v="Beauté &amp; Hygiène"/>
    <s v="Hygiène"/>
  </r>
  <r>
    <s v="HAPPEEZ"/>
    <n v="9.7777777777777697"/>
    <n v="8.8000000000000007"/>
    <n v="1"/>
    <x v="1"/>
    <n v="295.73"/>
    <n v="-286.93"/>
    <n v="-32.605681818181814"/>
    <s v="Beauté &amp; Hygiène"/>
    <s v="Soins des cheveux"/>
  </r>
  <r>
    <s v="HAPPEEZ"/>
    <n v="35.11"/>
    <n v="35.11"/>
    <n v="2"/>
    <x v="0"/>
    <n v="295.73"/>
    <n v="-556.35"/>
    <n v="-15.845912845343207"/>
    <s v="Epicerie sucrée"/>
    <s v="Fruits secs"/>
  </r>
  <r>
    <s v="HAPPEEZ"/>
    <n v="14.76"/>
    <n v="14.76"/>
    <n v="3"/>
    <x v="0"/>
    <n v="295.73"/>
    <n v="-872.43000000000006"/>
    <n v="-59.107723577235781"/>
    <s v="Epicerie salée"/>
    <s v="Légumineuses et céréales"/>
  </r>
  <r>
    <s v="HAPPEEZ"/>
    <n v="49.12"/>
    <n v="36.840000000000003"/>
    <n v="3"/>
    <x v="5"/>
    <n v="295.73"/>
    <n v="-850.35"/>
    <n v="-23.082247557003257"/>
    <s v="Enfant"/>
    <s v="Couches écologiques"/>
  </r>
  <r>
    <s v="HAPPEEZ"/>
    <n v="49.12"/>
    <n v="36.840000000000003"/>
    <n v="3"/>
    <x v="5"/>
    <n v="295.73"/>
    <n v="-850.35"/>
    <n v="-23.082247557003257"/>
    <s v="Enfant"/>
    <s v="Couches écologiques"/>
  </r>
  <r>
    <s v="HAPPEEZ"/>
    <n v="10.59"/>
    <n v="10.59"/>
    <n v="3"/>
    <x v="0"/>
    <n v="295.73"/>
    <n v="-876.6"/>
    <n v="-82.776203966005667"/>
    <s v="Epicerie salée"/>
    <s v="Légumineuses et céréales"/>
  </r>
  <r>
    <s v="HAPPEEZ"/>
    <n v="69.36"/>
    <n v="69.36"/>
    <n v="3"/>
    <x v="0"/>
    <n v="295.73"/>
    <n v="-817.83"/>
    <n v="-11.791089965397925"/>
    <s v="Alimentation Bébé"/>
    <s v="Préparation lait de chèvre bébé"/>
  </r>
  <r>
    <s v="HAPPEEZ"/>
    <n v="6.0666666666666602"/>
    <n v="5.46"/>
    <n v="4"/>
    <x v="1"/>
    <n v="295.73"/>
    <n v="-1177.46"/>
    <n v="-215.65201465201466"/>
    <s v="Epicerie salée"/>
    <s v="Légumineuses et céréales"/>
  </r>
  <r>
    <s v="HAPPEEZ"/>
    <n v="6.5666666666666602"/>
    <n v="5.91"/>
    <n v="4"/>
    <x v="1"/>
    <n v="295.73"/>
    <n v="-1177.01"/>
    <n v="-199.15566835871402"/>
    <s v="Epicerie salée"/>
    <s v="Légumineuses et céréales"/>
  </r>
  <r>
    <s v="HAPPEEZ"/>
    <n v="92.11"/>
    <n v="92.11"/>
    <n v="4"/>
    <x v="0"/>
    <n v="295.73"/>
    <n v="-1090.8100000000002"/>
    <n v="-11.842470958636415"/>
    <s v="Alimentation Bébé"/>
    <s v="Préparation lait de chèvre bébé"/>
  </r>
  <r>
    <s v="HAPPEEZ"/>
    <n v="18.105882352941101"/>
    <n v="15.39"/>
    <n v="5"/>
    <x v="4"/>
    <n v="295.73"/>
    <n v="-1463.26"/>
    <n v="-95.078622482131252"/>
    <s v="Epicerie salée"/>
    <s v="Légumineuses et céréales"/>
  </r>
  <r>
    <s v="HAPPEEZ"/>
    <n v="11.3777777777777"/>
    <n v="10.24"/>
    <n v="6"/>
    <x v="1"/>
    <n v="295.73"/>
    <n v="-1764.14"/>
    <n v="-172.279296875"/>
    <s v="Epicerie salée"/>
    <s v="Légumineuses et céréales"/>
  </r>
  <r>
    <s v="HAPPEEZ"/>
    <n v="24.966666666666601"/>
    <n v="22.47"/>
    <n v="6"/>
    <x v="1"/>
    <n v="295.73"/>
    <n v="-1751.91"/>
    <n v="-77.966622162883851"/>
    <s v="Epicerie salée"/>
    <s v="Légumineuses et céréales"/>
  </r>
  <r>
    <s v="HAPPEEZ"/>
    <n v="24.377777777777698"/>
    <n v="21.94"/>
    <n v="10"/>
    <x v="1"/>
    <n v="295.73"/>
    <n v="-2935.36"/>
    <n v="-133.79033728350046"/>
    <s v="Epicerie salée"/>
    <s v="Riz bio"/>
  </r>
  <r>
    <s v="PREMIERE"/>
    <n v="6.27"/>
    <n v="6.27"/>
    <n v="1"/>
    <x v="0"/>
    <n v="25.19"/>
    <n v="-18.920000000000002"/>
    <n v="-3.0175438596491233"/>
    <s v="Epicerie sucrée"/>
    <s v="Fruits secs"/>
  </r>
  <r>
    <s v="PREMIERE"/>
    <n v="7.62"/>
    <n v="7.62"/>
    <n v="1"/>
    <x v="0"/>
    <n v="25.19"/>
    <n v="-17.57"/>
    <n v="-2.3057742782152233"/>
    <s v="Epicerie sucrée"/>
    <s v="Purée de fruits secs"/>
  </r>
  <r>
    <s v="PREMIERE"/>
    <n v="4.42"/>
    <n v="4.42"/>
    <n v="1"/>
    <x v="0"/>
    <n v="25.19"/>
    <n v="-20.770000000000003"/>
    <n v="-4.6990950226244355"/>
    <s v="Epicerie sucrée"/>
    <s v="Céréales petit déjeuner"/>
  </r>
  <r>
    <s v="PREMIERE"/>
    <n v="3.22"/>
    <n v="3.22"/>
    <n v="1"/>
    <x v="0"/>
    <n v="25.19"/>
    <n v="-21.970000000000002"/>
    <n v="-6.8229813664596275"/>
    <s v="Epicerie sucrée"/>
    <s v="Purée de fruits secs"/>
  </r>
  <r>
    <s v="PREMIERE"/>
    <n v="9.15"/>
    <n v="9.15"/>
    <n v="1"/>
    <x v="0"/>
    <n v="25.19"/>
    <n v="-16.04"/>
    <n v="-1.7530054644808741"/>
    <s v="Epicerie sucrée"/>
    <s v="Purée de fruits secs"/>
  </r>
  <r>
    <s v="PREMIERE"/>
    <n v="7.7096774193548301"/>
    <n v="7.17"/>
    <n v="1"/>
    <x v="12"/>
    <n v="25.19"/>
    <n v="-18.020000000000003"/>
    <n v="-2.5132496513249656"/>
    <s v="Epicerie sucrée"/>
    <s v="Purée de fruits secs"/>
  </r>
  <r>
    <s v="HAPPEEZ"/>
    <n v="4.54"/>
    <n v="4.54"/>
    <n v="1"/>
    <x v="0"/>
    <n v="128.05000000000001"/>
    <n v="-123.51"/>
    <n v="-27.204845814977975"/>
    <s v="Epicerie salée"/>
    <s v="Sauces et coulis"/>
  </r>
  <r>
    <s v="HAPPEEZ"/>
    <n v="9.57"/>
    <n v="9.57"/>
    <n v="1"/>
    <x v="0"/>
    <n v="128.05000000000001"/>
    <n v="-118.48000000000002"/>
    <n v="-12.380355276907002"/>
    <s v="Epicerie sucrée"/>
    <s v="Aide à la pâtisserie"/>
  </r>
  <r>
    <s v="HAPPEEZ"/>
    <n v="11.22"/>
    <n v="11.22"/>
    <n v="2"/>
    <x v="0"/>
    <n v="128.05000000000001"/>
    <n v="-244.88000000000002"/>
    <n v="-21.825311942959004"/>
    <s v="Epicerie salée"/>
    <s v="Sel, épices, aide culinaire"/>
  </r>
  <r>
    <s v="HAPPEEZ"/>
    <n v="10.050000000000001"/>
    <n v="10.050000000000001"/>
    <n v="2"/>
    <x v="0"/>
    <n v="128.05000000000001"/>
    <n v="-246.05"/>
    <n v="-24.482587064676615"/>
    <s v="Maison"/>
    <s v="Entretien"/>
  </r>
  <r>
    <s v="HAPPEEZ"/>
    <n v="4.46"/>
    <n v="4.46"/>
    <n v="2"/>
    <x v="0"/>
    <n v="128.05000000000001"/>
    <n v="-251.64000000000001"/>
    <n v="-56.421524663677133"/>
    <s v="Epicerie sucrée"/>
    <s v="Confiserie Bio"/>
  </r>
  <r>
    <s v="HAPPEEZ"/>
    <n v="10.220000000000001"/>
    <n v="10.220000000000001"/>
    <n v="3"/>
    <x v="0"/>
    <n v="128.05000000000001"/>
    <n v="-373.93"/>
    <n v="-36.588062622309195"/>
    <s v="Epicerie salée"/>
    <s v="Farine, son, fécule"/>
  </r>
  <r>
    <s v="HAPPEEZ"/>
    <n v="12.67"/>
    <n v="12.67"/>
    <n v="3"/>
    <x v="0"/>
    <n v="128.05000000000001"/>
    <n v="-371.48"/>
    <n v="-29.319652722967643"/>
    <s v="Epicerie salée"/>
    <s v="Farine, son, fécule"/>
  </r>
  <r>
    <s v="HAPPEEZ"/>
    <n v="17.149999999999999"/>
    <n v="17.149999999999999"/>
    <n v="5"/>
    <x v="0"/>
    <n v="128.05000000000001"/>
    <n v="-623.1"/>
    <n v="-36.332361516034993"/>
    <s v="Epicerie sucrée"/>
    <s v="Biscuits, Gâteaux"/>
  </r>
  <r>
    <s v="HAPPEEZ"/>
    <n v="25.082352941176399"/>
    <n v="21.32"/>
    <n v="6"/>
    <x v="4"/>
    <n v="128.05000000000001"/>
    <n v="-746.98"/>
    <n v="-35.036585365853661"/>
    <s v="Epicerie sucrée"/>
    <s v="Céréales petit déjeuner"/>
  </r>
  <r>
    <s v="HAPPEEZ"/>
    <n v="60.92"/>
    <n v="60.92"/>
    <n v="7"/>
    <x v="0"/>
    <n v="128.05000000000001"/>
    <n v="-835.43000000000018"/>
    <n v="-13.713558765594225"/>
    <s v="Epicerie sucrée"/>
    <s v="Tartines et biscottes"/>
  </r>
  <r>
    <s v="HAPPEEZ"/>
    <n v="24.174999999999901"/>
    <n v="19.34"/>
    <n v="10"/>
    <x v="6"/>
    <n v="128.05000000000001"/>
    <n v="-1261.1600000000001"/>
    <n v="-65.209927611168567"/>
    <s v="Epicerie salée"/>
    <s v="Sauces et coulis"/>
  </r>
  <r>
    <m/>
    <n v="2.5"/>
    <n v="2.5"/>
    <n v="1"/>
    <x v="0"/>
    <n v="76.02"/>
    <n v="-73.52"/>
    <n v="-29.407999999999998"/>
    <s v="Beauté &amp; Hygiène"/>
    <s v="Douche et Bain"/>
  </r>
  <r>
    <m/>
    <n v="4.5999999999999996"/>
    <n v="4.5999999999999996"/>
    <n v="1"/>
    <x v="0"/>
    <n v="76.02"/>
    <n v="-71.42"/>
    <n v="-15.526086956521741"/>
    <s v="Beauté &amp; Hygiène"/>
    <s v="Hygiène Bébé, soin maternité"/>
  </r>
  <r>
    <m/>
    <n v="3.07"/>
    <n v="3.07"/>
    <n v="1"/>
    <x v="0"/>
    <n v="76.02"/>
    <n v="-72.95"/>
    <n v="-23.762214983713356"/>
    <s v="Beauté &amp; Hygiène"/>
    <s v="Douche et Bain"/>
  </r>
  <r>
    <m/>
    <n v="98.23"/>
    <n v="98.23"/>
    <n v="6"/>
    <x v="0"/>
    <n v="76.02"/>
    <n v="-357.89"/>
    <n v="-3.6433879670161864"/>
    <s v="Enfant"/>
    <s v="Couches écologiques"/>
  </r>
  <r>
    <m/>
    <n v="6.75"/>
    <n v="6.75"/>
    <n v="1"/>
    <x v="0"/>
    <n v="106.67"/>
    <n v="-99.92"/>
    <n v="-14.802962962962964"/>
    <s v="Beauté &amp; Hygiène"/>
    <s v="Soins du visage"/>
  </r>
  <r>
    <m/>
    <n v="3.16"/>
    <n v="3.16"/>
    <n v="1"/>
    <x v="0"/>
    <n v="106.67"/>
    <n v="-103.51"/>
    <n v="-32.756329113924053"/>
    <s v="Epicerie sucrée"/>
    <s v="Sucre et édulcorant"/>
  </r>
  <r>
    <m/>
    <n v="1.35"/>
    <n v="1.35"/>
    <n v="1"/>
    <x v="0"/>
    <n v="106.67"/>
    <n v="-105.32000000000001"/>
    <n v="-78.014814814814812"/>
    <s v="Epicerie sucrée"/>
    <s v="Chocolat bio"/>
  </r>
  <r>
    <m/>
    <n v="5.41"/>
    <n v="5.41"/>
    <n v="1"/>
    <x v="0"/>
    <n v="106.67"/>
    <n v="-101.26"/>
    <n v="-18.717190388170057"/>
    <s v="Epicerie salée"/>
    <s v="Farine, son, fécule"/>
  </r>
  <r>
    <m/>
    <n v="1.94"/>
    <n v="1.94"/>
    <n v="2"/>
    <x v="0"/>
    <n v="106.67"/>
    <n v="-211.4"/>
    <n v="-108.96907216494846"/>
    <s v="Epicerie sucrée"/>
    <s v="Biscuits, Gâteaux"/>
  </r>
  <r>
    <m/>
    <n v="9.5647058823529392"/>
    <n v="8.1300000000000008"/>
    <n v="2"/>
    <x v="4"/>
    <n v="106.67"/>
    <n v="-205.21"/>
    <n v="-25.241082410824106"/>
    <s v="Epicerie sucrée"/>
    <s v="Confiserie Bio"/>
  </r>
  <r>
    <m/>
    <n v="6.3647058823529399"/>
    <n v="5.41"/>
    <n v="2"/>
    <x v="4"/>
    <n v="106.67"/>
    <n v="-207.93"/>
    <n v="-38.434380776340113"/>
    <s v="Epicerie sucrée"/>
    <s v="Confiserie Bio"/>
  </r>
  <r>
    <m/>
    <n v="8.65"/>
    <n v="8.65"/>
    <n v="4"/>
    <x v="0"/>
    <n v="106.67"/>
    <n v="-418.03000000000003"/>
    <n v="-48.327167630057808"/>
    <s v="Epicerie salée"/>
    <s v="Farine, son, fécule"/>
  </r>
  <r>
    <m/>
    <n v="15.98"/>
    <n v="15.98"/>
    <n v="4"/>
    <x v="0"/>
    <n v="106.67"/>
    <n v="-410.7"/>
    <n v="-25.700876095118897"/>
    <s v="Epicerie sucrée"/>
    <s v="Sucre et édulcorant"/>
  </r>
  <r>
    <m/>
    <n v="19.622222222222199"/>
    <n v="17.66"/>
    <n v="5"/>
    <x v="1"/>
    <n v="106.67"/>
    <n v="-515.69000000000005"/>
    <n v="-29.201019252548136"/>
    <s v="Epicerie salée"/>
    <s v="Farine, son, fécule"/>
  </r>
  <r>
    <m/>
    <n v="47.72"/>
    <n v="47.72"/>
    <n v="10"/>
    <x v="0"/>
    <n v="106.67"/>
    <n v="-1018.98"/>
    <n v="-21.353310980720874"/>
    <s v="Santé &amp; Bien-être"/>
    <s v="Digestion, transit, flore"/>
  </r>
  <r>
    <m/>
    <n v="40.880000000000003"/>
    <n v="40.880000000000003"/>
    <n v="12"/>
    <x v="0"/>
    <n v="106.67"/>
    <n v="-1239.1599999999999"/>
    <n v="-30.31213307240704"/>
    <s v="Epicerie salée"/>
    <s v="Farine, son, fécule"/>
  </r>
  <r>
    <m/>
    <n v="4"/>
    <n v="4"/>
    <n v="1"/>
    <x v="0"/>
    <n v="65.819999999999993"/>
    <n v="-61.819999999999993"/>
    <n v="-15.454999999999998"/>
    <s v="Epicerie salée"/>
    <s v="Plats cuisinés"/>
  </r>
  <r>
    <m/>
    <n v="16.829999999999998"/>
    <n v="16.829999999999998"/>
    <n v="1"/>
    <x v="0"/>
    <n v="65.819999999999993"/>
    <n v="-48.989999999999995"/>
    <n v="-2.9108734402852048"/>
    <s v="Santé &amp; Bien-être"/>
    <s v="Résistance et vitalité"/>
  </r>
  <r>
    <m/>
    <n v="2.3444444444444401"/>
    <n v="2.11"/>
    <n v="1"/>
    <x v="1"/>
    <n v="65.819999999999993"/>
    <n v="-63.709999999999994"/>
    <n v="-30.194312796208528"/>
    <s v="Beauté &amp; Hygiène"/>
    <s v="Hygiène"/>
  </r>
  <r>
    <m/>
    <n v="3.77"/>
    <n v="3.77"/>
    <n v="1"/>
    <x v="0"/>
    <n v="65.819999999999993"/>
    <n v="-62.04999999999999"/>
    <n v="-16.45888594164456"/>
    <s v="Epicerie salée"/>
    <s v="Graines et oléagineux"/>
  </r>
  <r>
    <m/>
    <n v="1.8444444444444399"/>
    <n v="1.66"/>
    <n v="1"/>
    <x v="1"/>
    <n v="65.819999999999993"/>
    <n v="-64.16"/>
    <n v="-38.650602409638552"/>
    <s v="Epicerie salée"/>
    <s v="Sauces et coulis"/>
  </r>
  <r>
    <m/>
    <n v="1.83"/>
    <n v="1.83"/>
    <n v="1"/>
    <x v="0"/>
    <n v="65.819999999999993"/>
    <n v="-63.989999999999995"/>
    <n v="-34.967213114754095"/>
    <s v="Epicerie salée"/>
    <s v="Graines et oléagineux"/>
  </r>
  <r>
    <m/>
    <n v="1.8333333333333299"/>
    <n v="1.65"/>
    <n v="1"/>
    <x v="1"/>
    <n v="65.819999999999993"/>
    <n v="-64.169999999999987"/>
    <n v="-38.890909090909084"/>
    <s v="Epicerie salée"/>
    <s v="Sauces et coulis"/>
  </r>
  <r>
    <m/>
    <n v="3.67"/>
    <n v="3.67"/>
    <n v="1"/>
    <x v="0"/>
    <n v="65.819999999999993"/>
    <n v="-62.149999999999991"/>
    <n v="-16.934604904632149"/>
    <s v="Epicerie salée"/>
    <s v="Sel, épices, aide culinaire"/>
  </r>
  <r>
    <m/>
    <n v="2.56"/>
    <n v="2.56"/>
    <n v="1"/>
    <x v="0"/>
    <n v="65.819999999999993"/>
    <n v="-63.259999999999991"/>
    <n v="-24.710937499999996"/>
    <s v="Epicerie salée"/>
    <s v="Plats cuisinés"/>
  </r>
  <r>
    <m/>
    <n v="6.2888888888888799"/>
    <n v="5.66"/>
    <n v="1"/>
    <x v="1"/>
    <n v="65.819999999999993"/>
    <n v="-60.16"/>
    <n v="-10.628975265017667"/>
    <s v="Epicerie salée"/>
    <s v="Plats cuisinés"/>
  </r>
  <r>
    <m/>
    <n v="3.8133333333333299"/>
    <n v="2.86"/>
    <n v="1"/>
    <x v="5"/>
    <n v="65.819999999999993"/>
    <n v="-62.959999999999994"/>
    <n v="-22.013986013986013"/>
    <s v="Boisson"/>
    <s v="Tisane, Infusion"/>
  </r>
  <r>
    <m/>
    <n v="6.8999999999999897"/>
    <n v="6.21"/>
    <n v="1"/>
    <x v="1"/>
    <n v="65.819999999999993"/>
    <n v="-59.609999999999992"/>
    <n v="-9.5990338164251199"/>
    <s v="Santé &amp; Bien-être"/>
    <s v="Compléments alimentaires"/>
  </r>
  <r>
    <m/>
    <n v="1.81111111111111"/>
    <n v="1.63"/>
    <n v="1"/>
    <x v="1"/>
    <n v="65.819999999999993"/>
    <n v="-64.19"/>
    <n v="-39.380368098159508"/>
    <s v="Boisson"/>
    <s v="Jus de fruits"/>
  </r>
  <r>
    <m/>
    <n v="5.66"/>
    <n v="5.66"/>
    <n v="1"/>
    <x v="0"/>
    <n v="65.819999999999993"/>
    <n v="-60.16"/>
    <n v="-10.628975265017667"/>
    <s v="Beauté &amp; Hygiène"/>
    <s v="Soins du visage"/>
  </r>
  <r>
    <m/>
    <n v="9.65"/>
    <n v="9.65"/>
    <n v="1"/>
    <x v="0"/>
    <n v="65.819999999999993"/>
    <n v="-56.169999999999995"/>
    <n v="-5.8207253886010353"/>
    <s v="Santé &amp; Bien-être"/>
    <s v="Compléments alimentaires"/>
  </r>
  <r>
    <m/>
    <n v="5.7"/>
    <n v="5.7"/>
    <n v="1"/>
    <x v="0"/>
    <n v="65.819999999999993"/>
    <n v="-60.11999999999999"/>
    <n v="-10.54736842105263"/>
    <s v="Epicerie salée"/>
    <s v="Huiles alimentaires bio"/>
  </r>
  <r>
    <m/>
    <n v="2.4900000000000002"/>
    <n v="2.4900000000000002"/>
    <n v="1"/>
    <x v="0"/>
    <n v="65.819999999999993"/>
    <n v="-63.329999999999991"/>
    <n v="-25.433734939759031"/>
    <s v="Epicerie salée"/>
    <s v="Plats cuisinés"/>
  </r>
  <r>
    <m/>
    <n v="2.12"/>
    <n v="2.12"/>
    <n v="1"/>
    <x v="0"/>
    <n v="65.819999999999993"/>
    <n v="-63.699999999999996"/>
    <n v="-30.047169811320749"/>
    <s v="Epicerie salée"/>
    <s v="Graines et oléagineux"/>
  </r>
  <r>
    <m/>
    <n v="2.7888888888888799"/>
    <n v="2.5099999999999998"/>
    <n v="1"/>
    <x v="1"/>
    <n v="65.819999999999993"/>
    <n v="-63.309999999999995"/>
    <n v="-25.223107569721115"/>
    <s v="Epicerie salée"/>
    <s v="Plats cuisinés"/>
  </r>
  <r>
    <m/>
    <n v="4.8099999999999996"/>
    <n v="4.8099999999999996"/>
    <n v="2"/>
    <x v="0"/>
    <n v="65.819999999999993"/>
    <n v="-126.82999999999998"/>
    <n v="-26.367983367983367"/>
    <s v="Extérieur"/>
    <s v="Animalerie Bio"/>
  </r>
  <r>
    <m/>
    <n v="4.8099999999999996"/>
    <n v="4.8099999999999996"/>
    <n v="2"/>
    <x v="0"/>
    <n v="65.819999999999993"/>
    <n v="-126.82999999999998"/>
    <n v="-26.367983367983367"/>
    <s v="Extérieur"/>
    <s v="Animalerie Bio"/>
  </r>
  <r>
    <m/>
    <n v="9.52"/>
    <n v="9.52"/>
    <n v="7"/>
    <x v="0"/>
    <n v="65.819999999999993"/>
    <n v="-451.21999999999997"/>
    <n v="-47.397058823529413"/>
    <s v="Extérieur"/>
    <s v="Animalerie Bio"/>
  </r>
  <r>
    <m/>
    <n v="7.29"/>
    <n v="7.29"/>
    <n v="1"/>
    <x v="0"/>
    <n v="45.72"/>
    <n v="-38.43"/>
    <n v="-5.2716049382716053"/>
    <s v="Epicerie sucrée"/>
    <s v="Purée de fruits secs"/>
  </r>
  <r>
    <m/>
    <n v="3.1111111111111098"/>
    <n v="2.8"/>
    <n v="1"/>
    <x v="1"/>
    <n v="45.72"/>
    <n v="-42.92"/>
    <n v="-15.328571428571431"/>
    <s v="Epicerie salée"/>
    <s v="Sauces et coulis"/>
  </r>
  <r>
    <m/>
    <n v="3.16"/>
    <n v="3.16"/>
    <n v="1"/>
    <x v="0"/>
    <n v="45.72"/>
    <n v="-42.56"/>
    <n v="-13.468354430379748"/>
    <s v="Epicerie salée"/>
    <s v="Pâtes bio"/>
  </r>
  <r>
    <m/>
    <n v="3.79"/>
    <n v="3.79"/>
    <n v="1"/>
    <x v="0"/>
    <n v="45.72"/>
    <n v="-41.93"/>
    <n v="-11.063324538258575"/>
    <s v="Epicerie sucrée"/>
    <s v="Purée de fruits secs"/>
  </r>
  <r>
    <m/>
    <n v="3.17"/>
    <n v="3.17"/>
    <n v="1"/>
    <x v="0"/>
    <n v="45.72"/>
    <n v="-42.55"/>
    <n v="-13.422712933753942"/>
    <s v="Alimentation Bébé"/>
    <s v="Petits pots bébé du midi"/>
  </r>
  <r>
    <m/>
    <n v="4.5999999999999996"/>
    <n v="4.5999999999999996"/>
    <n v="1"/>
    <x v="0"/>
    <n v="45.72"/>
    <n v="-41.12"/>
    <n v="-8.9391304347826086"/>
    <s v="Beauté &amp; Hygiène"/>
    <s v="Hygiène Bébé, soin maternité"/>
  </r>
  <r>
    <m/>
    <n v="1.34"/>
    <n v="1.34"/>
    <n v="1"/>
    <x v="0"/>
    <n v="45.72"/>
    <n v="-44.379999999999995"/>
    <n v="-33.119402985074622"/>
    <s v="Epicerie salée"/>
    <s v="Légumes et conserves"/>
  </r>
  <r>
    <m/>
    <n v="3.19"/>
    <n v="3.19"/>
    <n v="1"/>
    <x v="0"/>
    <n v="45.72"/>
    <n v="-42.53"/>
    <n v="-13.332288401253919"/>
    <s v="Epicerie salée"/>
    <s v="Légumineuses et céréales"/>
  </r>
  <r>
    <m/>
    <n v="3.32"/>
    <n v="3.32"/>
    <n v="1"/>
    <x v="0"/>
    <n v="45.72"/>
    <n v="-42.4"/>
    <n v="-12.771084337349398"/>
    <s v="Alimentation Bébé"/>
    <s v="Petits pots bébé du midi"/>
  </r>
  <r>
    <m/>
    <n v="3.0444444444444398"/>
    <n v="2.74"/>
    <n v="1"/>
    <x v="1"/>
    <n v="45.72"/>
    <n v="-42.98"/>
    <n v="-15.686131386861312"/>
    <s v="Epicerie salée"/>
    <s v="Légumineuses et céréales"/>
  </r>
  <r>
    <m/>
    <n v="5.0111111111111102"/>
    <n v="4.51"/>
    <n v="1"/>
    <x v="1"/>
    <n v="45.72"/>
    <n v="-41.21"/>
    <n v="-9.1374722838137483"/>
    <s v="Epicerie sucrée"/>
    <s v="Miel et confiture"/>
  </r>
  <r>
    <m/>
    <n v="3.48"/>
    <n v="3.48"/>
    <n v="1"/>
    <x v="0"/>
    <n v="45.72"/>
    <n v="-42.24"/>
    <n v="-12.13793103448276"/>
    <s v="Epicerie salée"/>
    <s v="Légumineuses et céréales"/>
  </r>
  <r>
    <m/>
    <n v="2.9"/>
    <n v="2.9"/>
    <n v="2"/>
    <x v="0"/>
    <n v="45.72"/>
    <n v="-88.539999999999992"/>
    <n v="-30.531034482758621"/>
    <s v="Epicerie salée"/>
    <s v="Pâtes bio"/>
  </r>
  <r>
    <m/>
    <n v="4.8333333333333304"/>
    <n v="4.3499999999999996"/>
    <n v="2"/>
    <x v="1"/>
    <n v="45.72"/>
    <n v="-87.09"/>
    <n v="-20.020689655172415"/>
    <s v="Epicerie salée"/>
    <s v="Pâtes bio"/>
  </r>
  <r>
    <m/>
    <n v="4.2555555555555502"/>
    <n v="3.83"/>
    <n v="2"/>
    <x v="1"/>
    <n v="45.72"/>
    <n v="-87.61"/>
    <n v="-22.874673629242821"/>
    <s v="Epicerie salée"/>
    <s v="Légumes et conserves"/>
  </r>
  <r>
    <m/>
    <n v="9.1999999999999993"/>
    <n v="9.1999999999999993"/>
    <n v="2"/>
    <x v="0"/>
    <n v="45.72"/>
    <n v="-82.24"/>
    <n v="-8.9391304347826086"/>
    <s v="Epicerie salée"/>
    <s v="Riz bio"/>
  </r>
  <r>
    <m/>
    <n v="3.45"/>
    <n v="3.45"/>
    <n v="2"/>
    <x v="0"/>
    <n v="45.72"/>
    <n v="-87.99"/>
    <n v="-25.504347826086953"/>
    <s v="Epicerie salée"/>
    <s v="Sauces et coulis"/>
  </r>
  <r>
    <s v="PREMIERE"/>
    <n v="4.1100000000000003"/>
    <n v="4.1100000000000003"/>
    <n v="1"/>
    <x v="0"/>
    <n v="33.03"/>
    <n v="-28.92"/>
    <n v="-7.0364963503649633"/>
    <s v="Boisson"/>
    <s v="Thé bio"/>
  </r>
  <r>
    <s v="PREMIERE"/>
    <n v="43.63"/>
    <n v="43.63"/>
    <n v="1"/>
    <x v="0"/>
    <n v="33.03"/>
    <n v="10.600000000000001"/>
    <n v="0.24295209718083888"/>
    <s v="Maison"/>
    <s v="Electroménager"/>
  </r>
  <r>
    <m/>
    <n v="3.9222222222222198"/>
    <n v="3.53"/>
    <n v="1"/>
    <x v="1"/>
    <n v="26.39"/>
    <n v="-22.86"/>
    <n v="-6.475920679886686"/>
    <s v="Epicerie salée"/>
    <s v="Farine, son, fécule"/>
  </r>
  <r>
    <m/>
    <n v="6.27"/>
    <n v="6.27"/>
    <n v="1"/>
    <x v="0"/>
    <n v="26.39"/>
    <n v="-20.12"/>
    <n v="-3.2089314194577354"/>
    <s v="Epicerie sucrée"/>
    <s v="Fruits secs"/>
  </r>
  <r>
    <m/>
    <n v="7.34"/>
    <n v="7.34"/>
    <n v="1"/>
    <x v="0"/>
    <n v="26.39"/>
    <n v="-19.05"/>
    <n v="-2.5953678474114441"/>
    <s v="Epicerie sucrée"/>
    <s v="Fruits secs"/>
  </r>
  <r>
    <m/>
    <n v="4.16"/>
    <n v="4.16"/>
    <n v="2"/>
    <x v="0"/>
    <n v="26.39"/>
    <n v="-48.620000000000005"/>
    <n v="-11.6875"/>
    <s v="Epicerie salée"/>
    <s v="Farine, son, fécule"/>
  </r>
  <r>
    <m/>
    <n v="19.37"/>
    <n v="19.37"/>
    <n v="3"/>
    <x v="0"/>
    <n v="26.39"/>
    <n v="-59.8"/>
    <n v="-3.0872483221476505"/>
    <s v="Epicerie sucrée"/>
    <s v="Fruits secs"/>
  </r>
  <r>
    <s v="GREENRELAIS"/>
    <n v="60.45"/>
    <n v="60.45"/>
    <n v="3"/>
    <x v="0"/>
    <n v="35.54"/>
    <n v="-46.17"/>
    <n v="-0.7637717121588089"/>
    <s v="Alimentation Bébé"/>
    <s v="Lait infantile bio"/>
  </r>
  <r>
    <s v="PREMIERE"/>
    <n v="16.533333333333299"/>
    <n v="12.4"/>
    <n v="1"/>
    <x v="5"/>
    <n v="36.020000000000003"/>
    <n v="-23.620000000000005"/>
    <n v="-1.9048387096774198"/>
    <s v="Enfant"/>
    <s v="Couches écologiques"/>
  </r>
  <r>
    <s v="PREMIERE"/>
    <n v="6.9066666666666601"/>
    <n v="5.18"/>
    <n v="1"/>
    <x v="5"/>
    <n v="36.020000000000003"/>
    <n v="-30.840000000000003"/>
    <n v="-5.9536679536679546"/>
    <s v="Beauté &amp; Hygiène"/>
    <s v="Hygiène Bébé, soin maternité"/>
  </r>
  <r>
    <s v="PREMIERE"/>
    <n v="29.573333333333299"/>
    <n v="22.18"/>
    <n v="2"/>
    <x v="5"/>
    <n v="36.020000000000003"/>
    <n v="-49.860000000000007"/>
    <n v="-2.2479711451758346"/>
    <s v="Enfant"/>
    <s v="Couches écologiques"/>
  </r>
  <r>
    <m/>
    <n v="12.3777777777777"/>
    <n v="11.14"/>
    <n v="1"/>
    <x v="1"/>
    <n v="24.68"/>
    <n v="-13.54"/>
    <n v="-1.215439856373429"/>
    <s v="Epicerie salée"/>
    <s v="Huiles alimentaires bio"/>
  </r>
  <r>
    <m/>
    <n v="16.41"/>
    <n v="16.41"/>
    <n v="1"/>
    <x v="0"/>
    <n v="24.68"/>
    <n v="-8.27"/>
    <n v="-0.50396099939061545"/>
    <s v="Beauté &amp; Hygiène"/>
    <s v="Soins du corps"/>
  </r>
  <r>
    <m/>
    <n v="7.92"/>
    <n v="7.92"/>
    <n v="2"/>
    <x v="0"/>
    <n v="24.68"/>
    <n v="-41.44"/>
    <n v="-5.2323232323232318"/>
    <s v="Santé &amp; Bien-être"/>
    <s v="Vitamines, minéraux"/>
  </r>
  <r>
    <m/>
    <n v="4.25"/>
    <n v="4.25"/>
    <n v="1"/>
    <x v="0"/>
    <n v="40.26"/>
    <n v="-36.01"/>
    <n v="-8.472941176470588"/>
    <s v="Maison"/>
    <s v="Entretien"/>
  </r>
  <r>
    <m/>
    <n v="3.4"/>
    <n v="3.4"/>
    <n v="1"/>
    <x v="0"/>
    <n v="40.26"/>
    <n v="-36.86"/>
    <n v="-10.841176470588236"/>
    <s v="Maison"/>
    <s v="Entretien"/>
  </r>
  <r>
    <m/>
    <n v="10.64"/>
    <n v="10.64"/>
    <n v="1"/>
    <x v="0"/>
    <n v="40.26"/>
    <n v="-29.619999999999997"/>
    <n v="-2.7838345864661651"/>
    <s v="Epicerie salée"/>
    <s v="Huiles alimentaires bio"/>
  </r>
  <r>
    <m/>
    <n v="3.79"/>
    <n v="3.79"/>
    <n v="1"/>
    <x v="0"/>
    <n v="40.26"/>
    <n v="-36.47"/>
    <n v="-9.6226912928759898"/>
    <s v="Epicerie sucrée"/>
    <s v="Purée de fruits secs"/>
  </r>
  <r>
    <m/>
    <n v="8.61"/>
    <n v="8.61"/>
    <n v="1"/>
    <x v="0"/>
    <n v="40.26"/>
    <n v="-31.65"/>
    <n v="-3.6759581881533103"/>
    <s v="Epicerie salée"/>
    <s v="Huiles alimentaires bio"/>
  </r>
  <r>
    <m/>
    <n v="6.97"/>
    <n v="6.97"/>
    <n v="1"/>
    <x v="0"/>
    <n v="40.26"/>
    <n v="-33.29"/>
    <n v="-4.7761836441893832"/>
    <s v="Epicerie sucrée"/>
    <s v="Purée de fruits secs"/>
  </r>
  <r>
    <m/>
    <n v="3.24"/>
    <n v="3.24"/>
    <n v="1"/>
    <x v="0"/>
    <n v="40.26"/>
    <n v="-37.019999999999996"/>
    <n v="-11.425925925925924"/>
    <s v="Epicerie salée"/>
    <s v="Pain et biscottes"/>
  </r>
  <r>
    <m/>
    <n v="6.09"/>
    <n v="6.09"/>
    <n v="2"/>
    <x v="0"/>
    <n v="40.26"/>
    <n v="-74.429999999999993"/>
    <n v="-12.22167487684729"/>
    <s v="Maison"/>
    <s v="Entretien"/>
  </r>
  <r>
    <m/>
    <n v="12.9"/>
    <n v="12.9"/>
    <n v="2"/>
    <x v="0"/>
    <n v="40.26"/>
    <n v="-67.61999999999999"/>
    <n v="-5.2418604651162779"/>
    <s v="Maison"/>
    <s v="Entretien"/>
  </r>
  <r>
    <s v="HAPPEEZ"/>
    <n v="5"/>
    <n v="4.25"/>
    <n v="1"/>
    <x v="4"/>
    <n v="93.89"/>
    <n v="-89.64"/>
    <n v="-21.091764705882355"/>
    <s v="Epicerie sucrée"/>
    <s v="Chocolat bio"/>
  </r>
  <r>
    <s v="HAPPEEZ"/>
    <n v="2.88"/>
    <n v="2.88"/>
    <n v="1"/>
    <x v="0"/>
    <n v="93.89"/>
    <n v="-91.01"/>
    <n v="-31.600694444444446"/>
    <s v="Epicerie sucrée"/>
    <s v="Chocolat bio"/>
  </r>
  <r>
    <s v="HAPPEEZ"/>
    <n v="2.88421052631579"/>
    <n v="2.74"/>
    <n v="1"/>
    <x v="7"/>
    <n v="93.89"/>
    <n v="-91.15"/>
    <n v="-33.26642335766423"/>
    <s v="Alimentation Bébé"/>
    <s v="Petits pots bébé du midi"/>
  </r>
  <r>
    <s v="HAPPEEZ"/>
    <n v="12.37"/>
    <n v="12.37"/>
    <n v="1"/>
    <x v="0"/>
    <n v="93.89"/>
    <n v="-81.52"/>
    <n v="-6.5901374292643498"/>
    <s v="Epicerie salée"/>
    <s v="Sauces et coulis"/>
  </r>
  <r>
    <s v="HAPPEEZ"/>
    <n v="3.8"/>
    <n v="3.61"/>
    <n v="1"/>
    <x v="7"/>
    <n v="93.89"/>
    <n v="-90.28"/>
    <n v="-25.008310249307481"/>
    <s v="Epicerie sucrée"/>
    <s v="Chocolat bio"/>
  </r>
  <r>
    <s v="HAPPEEZ"/>
    <n v="11.6111111111111"/>
    <n v="10.45"/>
    <n v="1"/>
    <x v="1"/>
    <n v="93.89"/>
    <n v="-83.44"/>
    <n v="-7.9846889952153113"/>
    <s v="Epicerie sucrée"/>
    <s v="Miel et confiture"/>
  </r>
  <r>
    <s v="HAPPEEZ"/>
    <n v="3.45"/>
    <n v="3.45"/>
    <n v="1"/>
    <x v="0"/>
    <n v="93.89"/>
    <n v="-90.44"/>
    <n v="-26.214492753623187"/>
    <s v="Epicerie sucrée"/>
    <s v="Chocolat bio"/>
  </r>
  <r>
    <s v="HAPPEEZ"/>
    <n v="8.61"/>
    <n v="8.61"/>
    <n v="1"/>
    <x v="0"/>
    <n v="93.89"/>
    <n v="-85.28"/>
    <n v="-9.9047619047619051"/>
    <s v="Epicerie salée"/>
    <s v="Huiles alimentaires bio"/>
  </r>
  <r>
    <s v="HAPPEEZ"/>
    <n v="5.93"/>
    <n v="5.93"/>
    <n v="1"/>
    <x v="0"/>
    <n v="93.89"/>
    <n v="-87.960000000000008"/>
    <n v="-14.833052276559867"/>
    <s v="Maison"/>
    <s v="Entretien"/>
  </r>
  <r>
    <s v="HAPPEEZ"/>
    <n v="4.8555555555555499"/>
    <n v="4.37"/>
    <n v="1"/>
    <x v="1"/>
    <n v="93.89"/>
    <n v="-89.52"/>
    <n v="-20.485125858123567"/>
    <s v="Beauté &amp; Hygiène"/>
    <s v="Douche et Bain"/>
  </r>
  <r>
    <s v="HAPPEEZ"/>
    <n v="2.73"/>
    <n v="2.73"/>
    <n v="1"/>
    <x v="0"/>
    <n v="93.89"/>
    <n v="-91.16"/>
    <n v="-33.391941391941394"/>
    <s v="Alimentation Bébé"/>
    <s v="Petits pots bébé du midi"/>
  </r>
  <r>
    <s v="HAPPEEZ"/>
    <n v="2.61"/>
    <n v="2.61"/>
    <n v="1"/>
    <x v="0"/>
    <n v="93.89"/>
    <n v="-91.28"/>
    <n v="-34.973180076628353"/>
    <s v="Epicerie salée"/>
    <s v="Sel, épices, aide culinaire"/>
  </r>
  <r>
    <s v="HAPPEEZ"/>
    <n v="5.2941176470588198"/>
    <n v="4.5"/>
    <n v="2"/>
    <x v="4"/>
    <n v="93.89"/>
    <n v="-183.28"/>
    <n v="-40.728888888888889"/>
    <s v="Alimentation Bébé"/>
    <s v="Petits pots fruits bébé"/>
  </r>
  <r>
    <s v="HAPPEEZ"/>
    <n v="2.81"/>
    <n v="2.81"/>
    <n v="2"/>
    <x v="0"/>
    <n v="93.89"/>
    <n v="-184.97"/>
    <n v="-65.82562277580071"/>
    <s v="Alimentation Bébé"/>
    <s v="Petits pots fruits bébé"/>
  </r>
  <r>
    <s v="HAPPEEZ"/>
    <n v="2.81"/>
    <n v="2.81"/>
    <n v="2"/>
    <x v="0"/>
    <n v="93.89"/>
    <n v="-184.97"/>
    <n v="-65.82562277580071"/>
    <s v="Alimentation Bébé"/>
    <s v="Petits pots fruits bébé"/>
  </r>
  <r>
    <s v="HAPPEEZ"/>
    <n v="2.81"/>
    <n v="2.81"/>
    <n v="2"/>
    <x v="0"/>
    <n v="93.89"/>
    <n v="-184.97"/>
    <n v="-65.82562277580071"/>
    <s v="Alimentation Bébé"/>
    <s v="Petits pots fruits bébé"/>
  </r>
  <r>
    <s v="HAPPEEZ"/>
    <n v="5.6941176470588202"/>
    <n v="4.84"/>
    <n v="2"/>
    <x v="4"/>
    <n v="93.89"/>
    <n v="-182.94"/>
    <n v="-37.797520661157023"/>
    <s v="Alimentation Bébé"/>
    <s v="Petits pots fruits bébé"/>
  </r>
  <r>
    <s v="HAPPEEZ"/>
    <n v="6.36"/>
    <n v="6.36"/>
    <n v="3"/>
    <x v="0"/>
    <n v="93.89"/>
    <n v="-275.31"/>
    <n v="-43.287735849056602"/>
    <s v="Epicerie salée"/>
    <s v="Légumes et conserves"/>
  </r>
  <r>
    <s v="HAPPEEZ"/>
    <n v="49.12"/>
    <n v="49.12"/>
    <n v="3"/>
    <x v="0"/>
    <n v="93.89"/>
    <n v="-232.55"/>
    <n v="-4.7343241042345285"/>
    <s v="Enfant"/>
    <s v="Couches écologiques"/>
  </r>
  <r>
    <m/>
    <n v="4.25"/>
    <n v="4.25"/>
    <n v="1"/>
    <x v="0"/>
    <n v="24.75"/>
    <n v="-20.5"/>
    <n v="-4.8235294117647056"/>
    <s v="Maison"/>
    <s v="Entretien"/>
  </r>
  <r>
    <m/>
    <n v="3.07"/>
    <n v="3.07"/>
    <n v="1"/>
    <x v="0"/>
    <n v="24.75"/>
    <n v="-21.68"/>
    <n v="-7.0618892508143327"/>
    <s v="Beauté &amp; Hygiène"/>
    <s v="Douche et Bain"/>
  </r>
  <r>
    <m/>
    <n v="8.92"/>
    <n v="8.92"/>
    <n v="1"/>
    <x v="0"/>
    <n v="24.75"/>
    <n v="-15.83"/>
    <n v="-1.7746636771300448"/>
    <s v="Enfant"/>
    <s v="Couches écologiques"/>
  </r>
  <r>
    <m/>
    <n v="20.58"/>
    <n v="20.58"/>
    <n v="4"/>
    <x v="0"/>
    <n v="24.75"/>
    <n v="-78.42"/>
    <n v="-3.8104956268221577"/>
    <s v="Maison"/>
    <s v="Entretien"/>
  </r>
  <r>
    <m/>
    <n v="19.68"/>
    <n v="19.68"/>
    <n v="8"/>
    <x v="0"/>
    <n v="15.38"/>
    <n v="-103.36000000000001"/>
    <n v="-5.2520325203252041"/>
    <s v="Epicerie sucrée"/>
    <s v="Tartines et biscottes"/>
  </r>
  <r>
    <m/>
    <n v="3"/>
    <n v="3"/>
    <n v="1"/>
    <x v="0"/>
    <n v="72.819999999999993"/>
    <n v="-69.819999999999993"/>
    <n v="-23.27333333333333"/>
    <s v="Maison"/>
    <s v="Entretien"/>
  </r>
  <r>
    <m/>
    <n v="1.76"/>
    <n v="1.76"/>
    <n v="1"/>
    <x v="0"/>
    <n v="72.819999999999993"/>
    <n v="-71.059999999999988"/>
    <n v="-40.374999999999993"/>
    <s v="Epicerie sucrée"/>
    <s v="Chocolat bio"/>
  </r>
  <r>
    <m/>
    <n v="2.0299999999999998"/>
    <n v="2.0299999999999998"/>
    <n v="1"/>
    <x v="0"/>
    <n v="72.819999999999993"/>
    <n v="-70.789999999999992"/>
    <n v="-34.871921182266007"/>
    <s v="Epicerie salée"/>
    <s v="Légumineuses et céréales"/>
  </r>
  <r>
    <m/>
    <n v="3.03"/>
    <n v="3.03"/>
    <n v="1"/>
    <x v="0"/>
    <n v="72.819999999999993"/>
    <n v="-69.789999999999992"/>
    <n v="-23.033003300330034"/>
    <s v="Boisson"/>
    <s v="Jus de fruits"/>
  </r>
  <r>
    <m/>
    <n v="4.0599999999999996"/>
    <n v="4.0599999999999996"/>
    <n v="1"/>
    <x v="0"/>
    <n v="72.819999999999993"/>
    <n v="-68.759999999999991"/>
    <n v="-16.935960591133004"/>
    <s v="Epicerie salée"/>
    <s v="Légumes et conserves"/>
  </r>
  <r>
    <m/>
    <n v="3.66"/>
    <n v="3.66"/>
    <n v="1"/>
    <x v="0"/>
    <n v="72.819999999999993"/>
    <n v="-69.16"/>
    <n v="-18.896174863387976"/>
    <s v="Epicerie salée"/>
    <s v="Légumes et conserves"/>
  </r>
  <r>
    <m/>
    <n v="2.69"/>
    <n v="2.69"/>
    <n v="1"/>
    <x v="0"/>
    <n v="72.819999999999993"/>
    <n v="-70.13"/>
    <n v="-26.070631970260223"/>
    <s v="Epicerie sucrée"/>
    <s v="Compote et dessert"/>
  </r>
  <r>
    <m/>
    <n v="3.95"/>
    <n v="3.95"/>
    <n v="1"/>
    <x v="0"/>
    <n v="72.819999999999993"/>
    <n v="-68.86999999999999"/>
    <n v="-17.435443037974679"/>
    <s v="Maison"/>
    <s v="Entretien"/>
  </r>
  <r>
    <m/>
    <n v="2.08"/>
    <n v="2.08"/>
    <n v="1"/>
    <x v="0"/>
    <n v="72.819999999999993"/>
    <n v="-70.739999999999995"/>
    <n v="-34.00961538461538"/>
    <s v="Epicerie salée"/>
    <s v="Farine, son, fécule"/>
  </r>
  <r>
    <m/>
    <n v="6.17"/>
    <n v="6.17"/>
    <n v="1"/>
    <x v="0"/>
    <n v="72.819999999999993"/>
    <n v="-66.649999999999991"/>
    <n v="-10.802269043760129"/>
    <s v="Beauté &amp; Hygiène"/>
    <s v="Hygiène"/>
  </r>
  <r>
    <m/>
    <n v="1.49"/>
    <n v="1.49"/>
    <n v="1"/>
    <x v="0"/>
    <n v="72.819999999999993"/>
    <n v="-71.33"/>
    <n v="-47.872483221476507"/>
    <s v="Maison"/>
    <s v="Entretien"/>
  </r>
  <r>
    <m/>
    <n v="3.86"/>
    <n v="3.86"/>
    <n v="1"/>
    <x v="0"/>
    <n v="72.819999999999993"/>
    <n v="-68.959999999999994"/>
    <n v="-17.865284974093264"/>
    <s v="Epicerie salée"/>
    <s v="Légumes et conserves"/>
  </r>
  <r>
    <m/>
    <n v="4.49"/>
    <n v="4.49"/>
    <n v="1"/>
    <x v="0"/>
    <n v="72.819999999999993"/>
    <n v="-68.33"/>
    <n v="-15.21826280623608"/>
    <s v="Beauté &amp; Hygiène"/>
    <s v="Soins du visage"/>
  </r>
  <r>
    <m/>
    <n v="2.7888888888888799"/>
    <n v="2.5099999999999998"/>
    <n v="1"/>
    <x v="1"/>
    <n v="72.819999999999993"/>
    <n v="-70.309999999999988"/>
    <n v="-28.011952191235057"/>
    <s v="Epicerie sucrée"/>
    <s v="Fruits secs"/>
  </r>
  <r>
    <m/>
    <n v="2.6111111111111098"/>
    <n v="2.35"/>
    <n v="2"/>
    <x v="1"/>
    <n v="72.819999999999993"/>
    <n v="-143.29"/>
    <n v="-60.97446808510638"/>
    <s v="Epicerie salée"/>
    <s v="Légumes et conserves"/>
  </r>
  <r>
    <m/>
    <n v="15.39"/>
    <n v="15.39"/>
    <n v="2"/>
    <x v="0"/>
    <n v="72.819999999999993"/>
    <n v="-130.25"/>
    <n v="-8.4632878492527617"/>
    <s v="Epicerie sucrée"/>
    <s v="Purée de fruits secs"/>
  </r>
  <r>
    <m/>
    <n v="7.1"/>
    <n v="7.1"/>
    <n v="2"/>
    <x v="0"/>
    <n v="72.819999999999993"/>
    <n v="-138.54"/>
    <n v="-19.512676056338027"/>
    <s v="Epicerie sucrée"/>
    <s v="Fruits secs"/>
  </r>
  <r>
    <m/>
    <n v="5.7578947368420996"/>
    <n v="5.47"/>
    <n v="2"/>
    <x v="7"/>
    <n v="72.819999999999993"/>
    <n v="-140.16999999999999"/>
    <n v="-25.625228519195613"/>
    <s v="Epicerie sucrée"/>
    <s v="Compote et dessert"/>
  </r>
  <r>
    <m/>
    <n v="3.45"/>
    <n v="3.45"/>
    <n v="2"/>
    <x v="0"/>
    <n v="72.819999999999993"/>
    <n v="-142.19"/>
    <n v="-41.214492753623183"/>
    <s v="Epicerie salée"/>
    <s v="Sauces et coulis"/>
  </r>
  <r>
    <m/>
    <n v="6.7"/>
    <n v="6.7"/>
    <n v="2"/>
    <x v="0"/>
    <n v="72.819999999999993"/>
    <n v="-138.94"/>
    <n v="-20.737313432835819"/>
    <s v="Boisson"/>
    <s v="Boisson végétale"/>
  </r>
  <r>
    <m/>
    <n v="3.4777777777777699"/>
    <n v="3.13"/>
    <n v="3"/>
    <x v="1"/>
    <n v="72.819999999999993"/>
    <n v="-215.32999999999998"/>
    <n v="-68.795527156549511"/>
    <s v="Epicerie salée"/>
    <s v="Légumes et conserves"/>
  </r>
  <r>
    <m/>
    <n v="5.82"/>
    <n v="5.82"/>
    <n v="3"/>
    <x v="0"/>
    <n v="72.819999999999993"/>
    <n v="-212.64"/>
    <n v="-36.536082474226802"/>
    <s v="Epicerie sucrée"/>
    <s v="Fruits secs"/>
  </r>
  <r>
    <m/>
    <n v="5.36"/>
    <n v="5.36"/>
    <n v="3"/>
    <x v="0"/>
    <n v="72.819999999999993"/>
    <n v="-213.09999999999997"/>
    <n v="-39.757462686567159"/>
    <s v="Epicerie salée"/>
    <s v="Légumes et conserves"/>
  </r>
  <r>
    <m/>
    <n v="4.8499999999999996"/>
    <n v="4.8499999999999996"/>
    <n v="4"/>
    <x v="0"/>
    <n v="72.819999999999993"/>
    <n v="-286.42999999999995"/>
    <n v="-59.057731958762879"/>
    <s v="Beauté &amp; Hygiène"/>
    <s v="Hygiène"/>
  </r>
  <r>
    <s v="GREENRELAIS"/>
    <n v="2.5"/>
    <n v="2.5"/>
    <n v="1"/>
    <x v="0"/>
    <n v="44.85"/>
    <n v="-42.35"/>
    <n v="-16.940000000000001"/>
    <s v="Beauté &amp; Hygiène"/>
    <s v="Hygiène"/>
  </r>
  <r>
    <s v="GREENRELAIS"/>
    <n v="15.77"/>
    <n v="15.77"/>
    <n v="1"/>
    <x v="0"/>
    <n v="44.85"/>
    <n v="-29.080000000000002"/>
    <n v="-1.8440076093849083"/>
    <s v="Santé &amp; Bien-être"/>
    <s v="Résistance et vitalité"/>
  </r>
  <r>
    <s v="GREENRELAIS"/>
    <n v="2.91"/>
    <n v="2.91"/>
    <n v="1"/>
    <x v="0"/>
    <n v="44.85"/>
    <n v="-41.94"/>
    <n v="-14.412371134020617"/>
    <s v="Beauté &amp; Hygiène"/>
    <s v="Hygiène"/>
  </r>
  <r>
    <s v="GREENRELAIS"/>
    <n v="9.41"/>
    <n v="9.41"/>
    <n v="1"/>
    <x v="0"/>
    <n v="44.85"/>
    <n v="-35.44"/>
    <n v="-3.7662061636556849"/>
    <s v="Beauté &amp; Hygiène"/>
    <s v="Hygiène Bébé, soin maternité"/>
  </r>
  <r>
    <s v="GREENRELAIS"/>
    <n v="3.68"/>
    <n v="3.68"/>
    <n v="1"/>
    <x v="0"/>
    <n v="44.85"/>
    <n v="-41.17"/>
    <n v="-11.1875"/>
    <s v="Beauté &amp; Hygiène"/>
    <s v="Soins du corps"/>
  </r>
  <r>
    <s v="GREENRELAIS"/>
    <n v="6.87"/>
    <n v="6.87"/>
    <n v="1"/>
    <x v="0"/>
    <n v="44.85"/>
    <n v="-37.980000000000004"/>
    <n v="-5.5283842794759828"/>
    <s v="Santé &amp; Bien-être"/>
    <s v="Résistance et vitalité"/>
  </r>
  <r>
    <s v="GREENRELAIS"/>
    <n v="9.69"/>
    <n v="9.69"/>
    <n v="1"/>
    <x v="0"/>
    <n v="44.85"/>
    <n v="-35.160000000000004"/>
    <n v="-3.6284829721362235"/>
    <s v="Beauté &amp; Hygiène"/>
    <s v="Soins du corps"/>
  </r>
  <r>
    <s v="GREENRELAIS"/>
    <n v="2.99"/>
    <n v="2.99"/>
    <n v="1"/>
    <x v="0"/>
    <n v="44.85"/>
    <n v="-41.86"/>
    <n v="-13.999999999999998"/>
    <s v="Beauté &amp; Hygiène"/>
    <s v="Soins à l'Argile"/>
  </r>
  <r>
    <s v="GREENRELAIS"/>
    <n v="7.43"/>
    <n v="7.43"/>
    <n v="3"/>
    <x v="0"/>
    <n v="44.85"/>
    <n v="-127.12"/>
    <n v="-17.109017496635264"/>
    <s v="Beauté &amp; Hygiène"/>
    <s v="Hygiène"/>
  </r>
  <r>
    <s v="GREENRELAIS"/>
    <n v="5.73"/>
    <n v="5.73"/>
    <n v="3"/>
    <x v="0"/>
    <n v="44.85"/>
    <n v="-128.82000000000002"/>
    <n v="-22.481675392670159"/>
    <s v="Beauté &amp; Hygiène"/>
    <s v="Hygiène"/>
  </r>
  <r>
    <m/>
    <n v="12.670588235294099"/>
    <n v="10.77"/>
    <n v="1"/>
    <x v="4"/>
    <n v="7.11"/>
    <n v="3.6599999999999993"/>
    <n v="0.33983286908077986"/>
    <s v="Maison"/>
    <s v="Entretien"/>
  </r>
  <r>
    <m/>
    <n v="20.682926829268201"/>
    <n v="16.96"/>
    <n v="2"/>
    <x v="9"/>
    <n v="16.16"/>
    <n v="-15.36"/>
    <n v="-0.90566037735849048"/>
    <s v="Santé &amp; Bien-être"/>
    <s v="Digestion, transit, flore"/>
  </r>
  <r>
    <m/>
    <n v="9.66"/>
    <n v="9.66"/>
    <n v="1"/>
    <x v="0"/>
    <n v="20.309999999999999"/>
    <n v="-10.649999999999999"/>
    <n v="-1.1024844720496894"/>
    <s v="Beauté &amp; Hygiène"/>
    <s v="Hygiène"/>
  </r>
  <r>
    <m/>
    <n v="12.670588235294099"/>
    <n v="10.77"/>
    <n v="1"/>
    <x v="4"/>
    <n v="20.309999999999999"/>
    <n v="-9.5399999999999991"/>
    <n v="-0.88579387186629521"/>
    <s v="Maison"/>
    <s v="Entretien"/>
  </r>
  <r>
    <m/>
    <n v="3.92"/>
    <n v="3.92"/>
    <n v="1"/>
    <x v="0"/>
    <n v="20.309999999999999"/>
    <n v="-16.39"/>
    <n v="-4.1811224489795924"/>
    <s v="Beauté &amp; Hygiène"/>
    <s v="Soins des cheveux"/>
  </r>
  <r>
    <m/>
    <n v="1.66"/>
    <n v="1.66"/>
    <n v="1"/>
    <x v="0"/>
    <n v="20.309999999999999"/>
    <n v="-18.649999999999999"/>
    <n v="-11.234939759036145"/>
    <s v="Maison"/>
    <s v="Entretien"/>
  </r>
  <r>
    <m/>
    <n v="3.74"/>
    <n v="3.74"/>
    <n v="1"/>
    <x v="0"/>
    <n v="20.309999999999999"/>
    <n v="-16.57"/>
    <n v="-4.4304812834224601"/>
    <s v="Maison"/>
    <s v="Entretien"/>
  </r>
  <r>
    <s v="GREENRELAIS"/>
    <n v="81.290000000000006"/>
    <n v="81.290000000000006"/>
    <n v="1"/>
    <x v="0"/>
    <n v="53.14"/>
    <n v="28.150000000000006"/>
    <n v="0.34629105671054256"/>
    <s v="Enfant"/>
    <s v="Chambre &amp; mobilier enfant"/>
  </r>
  <r>
    <m/>
    <n v="15.837499999999901"/>
    <n v="12.67"/>
    <n v="2"/>
    <x v="6"/>
    <n v="10.1"/>
    <n v="-7.5299999999999994"/>
    <n v="-0.59431728492501967"/>
    <s v="Santé &amp; Bien-être"/>
    <s v="Nez - Gorge - Oreille"/>
  </r>
  <r>
    <m/>
    <n v="9.85"/>
    <n v="9.85"/>
    <n v="3"/>
    <x v="0"/>
    <n v="6.97"/>
    <n v="-11.06"/>
    <n v="-1.1228426395939086"/>
    <s v="Beauté &amp; Hygiène"/>
    <s v="Hygiène"/>
  </r>
  <r>
    <s v="GREENRELAIS"/>
    <n v="7.3444444444444397"/>
    <n v="6.61"/>
    <n v="1"/>
    <x v="1"/>
    <n v="35.159999999999997"/>
    <n v="-28.549999999999997"/>
    <n v="-4.3192133131618755"/>
    <s v="Epicerie salée"/>
    <s v="Farine, son, fécule"/>
  </r>
  <r>
    <s v="GREENRELAIS"/>
    <n v="2.89"/>
    <n v="2.89"/>
    <n v="1"/>
    <x v="0"/>
    <n v="35.159999999999997"/>
    <n v="-32.269999999999996"/>
    <n v="-11.166089965397923"/>
    <s v="Maison"/>
    <s v="Entretien"/>
  </r>
  <r>
    <s v="GREENRELAIS"/>
    <n v="1.82"/>
    <n v="1.82"/>
    <n v="1"/>
    <x v="0"/>
    <n v="35.159999999999997"/>
    <n v="-33.339999999999996"/>
    <n v="-18.318681318681318"/>
    <s v="Maison"/>
    <s v="Entretien"/>
  </r>
  <r>
    <s v="GREENRELAIS"/>
    <n v="7.84"/>
    <n v="7.84"/>
    <n v="1"/>
    <x v="0"/>
    <n v="35.159999999999997"/>
    <n v="-27.319999999999997"/>
    <n v="-3.4846938775510199"/>
    <s v="Maison"/>
    <s v="Entretien"/>
  </r>
  <r>
    <s v="GREENRELAIS"/>
    <n v="1.21"/>
    <n v="1.21"/>
    <n v="1"/>
    <x v="0"/>
    <n v="35.159999999999997"/>
    <n v="-33.949999999999996"/>
    <n v="-28.057851239669418"/>
    <s v="Beauté &amp; Hygiène"/>
    <s v="Hygiène"/>
  </r>
  <r>
    <s v="GREENRELAIS"/>
    <n v="3.96"/>
    <n v="3.96"/>
    <n v="1"/>
    <x v="0"/>
    <n v="35.159999999999997"/>
    <n v="-31.199999999999996"/>
    <n v="-7.878787878787878"/>
    <s v="Beauté &amp; Hygiène"/>
    <s v="Hygiène"/>
  </r>
  <r>
    <s v="GREENRELAIS"/>
    <n v="12.893333333333301"/>
    <n v="9.67"/>
    <n v="1"/>
    <x v="5"/>
    <n v="35.159999999999997"/>
    <n v="-25.489999999999995"/>
    <n v="-2.6359875904860388"/>
    <s v="Beauté &amp; Hygiène"/>
    <s v="Soins des cheveux"/>
  </r>
  <r>
    <s v="GREENRELAIS"/>
    <n v="8.9600000000000009"/>
    <n v="8.9600000000000009"/>
    <n v="1"/>
    <x v="0"/>
    <n v="35.159999999999997"/>
    <n v="-26.199999999999996"/>
    <n v="-2.9241071428571419"/>
    <s v="Maison"/>
    <s v="Entretien"/>
  </r>
  <r>
    <s v="GREENRELAIS"/>
    <n v="3.07"/>
    <n v="3.07"/>
    <n v="2"/>
    <x v="0"/>
    <n v="35.159999999999997"/>
    <n v="-67.25"/>
    <n v="-21.905537459283387"/>
    <s v="Maison"/>
    <s v="Entretien"/>
  </r>
  <r>
    <s v="GREENRELAIS"/>
    <n v="5.73"/>
    <n v="5.73"/>
    <n v="3"/>
    <x v="0"/>
    <n v="35.159999999999997"/>
    <n v="-99.749999999999986"/>
    <n v="-17.408376963350783"/>
    <s v="Beauté &amp; Hygiène"/>
    <s v="Hygiène"/>
  </r>
  <r>
    <m/>
    <n v="73.14"/>
    <n v="73.14"/>
    <n v="3"/>
    <x v="0"/>
    <n v="45.1"/>
    <n v="-62.160000000000011"/>
    <n v="-0.84987694831829386"/>
    <s v="Alimentation Bébé"/>
    <s v="Préparation végétale bébé"/>
  </r>
  <r>
    <m/>
    <n v="2.76"/>
    <n v="2.76"/>
    <n v="1"/>
    <x v="0"/>
    <n v="68.83"/>
    <n v="-66.069999999999993"/>
    <n v="-23.938405797101449"/>
    <s v="Epicerie salée"/>
    <s v="Sel, épices, aide culinaire"/>
  </r>
  <r>
    <m/>
    <n v="2.14"/>
    <n v="2.14"/>
    <n v="1"/>
    <x v="0"/>
    <n v="68.83"/>
    <n v="-66.69"/>
    <n v="-31.163551401869157"/>
    <s v="Epicerie sucrée"/>
    <s v="Céréales petit déjeuner"/>
  </r>
  <r>
    <m/>
    <n v="2.92"/>
    <n v="2.92"/>
    <n v="1"/>
    <x v="0"/>
    <n v="68.83"/>
    <n v="-65.91"/>
    <n v="-22.571917808219176"/>
    <s v="Epicerie salée"/>
    <s v="Apéritifs bio"/>
  </r>
  <r>
    <m/>
    <n v="3.05"/>
    <n v="3.05"/>
    <n v="1"/>
    <x v="0"/>
    <n v="68.83"/>
    <n v="-65.78"/>
    <n v="-21.5672131147541"/>
    <s v="Epicerie sucrée"/>
    <s v="Céréales petit déjeuner"/>
  </r>
  <r>
    <m/>
    <n v="22.62"/>
    <n v="22.62"/>
    <n v="2"/>
    <x v="0"/>
    <n v="68.83"/>
    <n v="-115.03999999999999"/>
    <n v="-5.0857648099027406"/>
    <s v="Santé &amp; Bien-être"/>
    <s v="Résistance et vitalité"/>
  </r>
  <r>
    <m/>
    <n v="17.41"/>
    <n v="17.41"/>
    <n v="2"/>
    <x v="0"/>
    <n v="68.83"/>
    <n v="-120.25"/>
    <n v="-6.9069500287191268"/>
    <s v="Extérieur"/>
    <s v="Sport et Nutrition"/>
  </r>
  <r>
    <m/>
    <n v="13.93"/>
    <n v="13.93"/>
    <n v="2"/>
    <x v="0"/>
    <n v="68.83"/>
    <n v="-123.72999999999999"/>
    <n v="-8.8822684852835607"/>
    <s v="Epicerie sucrée"/>
    <s v="Fruits secs"/>
  </r>
  <r>
    <m/>
    <n v="12.14"/>
    <n v="12.14"/>
    <n v="3"/>
    <x v="0"/>
    <n v="68.83"/>
    <n v="-194.35000000000002"/>
    <n v="-16.009060955518947"/>
    <s v="Epicerie sucrée"/>
    <s v="Céréales petit déjeuner"/>
  </r>
  <r>
    <m/>
    <n v="5.36"/>
    <n v="5.36"/>
    <n v="3"/>
    <x v="0"/>
    <n v="68.83"/>
    <n v="-201.13"/>
    <n v="-37.524253731343279"/>
    <s v="Boisson"/>
    <s v="Boisson végétale"/>
  </r>
  <r>
    <m/>
    <n v="12.6111111111111"/>
    <n v="11.35"/>
    <n v="4"/>
    <x v="1"/>
    <n v="68.83"/>
    <n v="-263.96999999999997"/>
    <n v="-23.257268722466957"/>
    <s v="Beauté &amp; Hygiène"/>
    <s v="Douche et Bain"/>
  </r>
  <r>
    <s v="GREENRELAIS"/>
    <n v="13.08"/>
    <n v="13.08"/>
    <n v="1"/>
    <x v="0"/>
    <n v="40.19"/>
    <n v="-27.11"/>
    <n v="-2.0726299694189603"/>
    <s v="Enfant"/>
    <s v="Biberons &amp; Accessoires"/>
  </r>
  <r>
    <s v="GREENRELAIS"/>
    <n v="13.08"/>
    <n v="13.08"/>
    <n v="1"/>
    <x v="0"/>
    <n v="40.19"/>
    <n v="-27.11"/>
    <n v="-2.0726299694189603"/>
    <s v="Enfant"/>
    <s v="Biberons &amp; Accessoires"/>
  </r>
  <r>
    <s v="GREENRELAIS"/>
    <n v="9.68"/>
    <n v="9.68"/>
    <n v="1"/>
    <x v="0"/>
    <n v="40.19"/>
    <n v="-30.509999999999998"/>
    <n v="-3.1518595041322315"/>
    <s v="Beauté &amp; Hygiène"/>
    <s v="Hygiène"/>
  </r>
  <r>
    <s v="GREENRELAIS"/>
    <n v="5.13"/>
    <n v="5.13"/>
    <n v="1"/>
    <x v="0"/>
    <n v="40.19"/>
    <n v="-35.059999999999995"/>
    <n v="-6.8343079922027279"/>
    <s v="Alimentation Bébé"/>
    <s v="Desserts lactés bébé"/>
  </r>
  <r>
    <s v="GREENRELAIS"/>
    <n v="5.13"/>
    <n v="5.13"/>
    <n v="1"/>
    <x v="0"/>
    <n v="40.19"/>
    <n v="-35.059999999999995"/>
    <n v="-6.8343079922027279"/>
    <s v="Alimentation Bébé"/>
    <s v="Desserts lactés bébé"/>
  </r>
  <r>
    <s v="GREENRELAIS"/>
    <n v="15.5"/>
    <n v="15.5"/>
    <n v="3"/>
    <x v="0"/>
    <n v="40.19"/>
    <n v="-105.07"/>
    <n v="-6.7787096774193545"/>
    <s v="Enfant"/>
    <s v="Biberons &amp; Accessoires"/>
  </r>
  <r>
    <m/>
    <n v="18.024999999999999"/>
    <n v="14.42"/>
    <n v="1"/>
    <x v="6"/>
    <n v="77.709999999999994"/>
    <n v="-63.289999999999992"/>
    <n v="-4.3890429958391115"/>
    <s v="Extérieur"/>
    <s v="Gourdes"/>
  </r>
  <r>
    <m/>
    <n v="22.96"/>
    <n v="22.96"/>
    <n v="1"/>
    <x v="0"/>
    <n v="77.709999999999994"/>
    <n v="-54.749999999999993"/>
    <n v="-2.3845818815331006"/>
    <s v="Beauté &amp; Hygiène"/>
    <s v="Douche et Bain"/>
  </r>
  <r>
    <m/>
    <n v="64.989999999999995"/>
    <n v="64.989999999999995"/>
    <n v="6"/>
    <x v="0"/>
    <n v="77.709999999999994"/>
    <n v="-401.27"/>
    <n v="-6.1743345130020009"/>
    <s v="Alimentation Bébé"/>
    <s v="Lait infantile bio"/>
  </r>
  <r>
    <m/>
    <n v="25.71"/>
    <n v="25.71"/>
    <n v="1"/>
    <x v="0"/>
    <n v="14.29"/>
    <n v="11.420000000000002"/>
    <n v="0.44418514196810582"/>
    <s v="Extérieur"/>
    <s v="Gourdes"/>
  </r>
  <r>
    <s v="GREENRELAIS"/>
    <n v="5.32"/>
    <n v="5.32"/>
    <n v="1"/>
    <x v="0"/>
    <n v="41.47"/>
    <n v="-36.15"/>
    <n v="-6.7951127819548862"/>
    <s v="Epicerie salée"/>
    <s v="Poisson, viande, pâtés"/>
  </r>
  <r>
    <s v="GREENRELAIS"/>
    <n v="4.8658536585365804"/>
    <n v="3.99"/>
    <n v="1"/>
    <x v="9"/>
    <n v="41.47"/>
    <n v="-37.479999999999997"/>
    <n v="-9.3934837092731822"/>
    <s v="Santé &amp; Bien-être"/>
    <s v="Vitamines, minéraux"/>
  </r>
  <r>
    <s v="GREENRELAIS"/>
    <n v="12.54"/>
    <n v="12.54"/>
    <n v="2"/>
    <x v="0"/>
    <n v="41.47"/>
    <n v="-70.400000000000006"/>
    <n v="-5.6140350877192988"/>
    <s v="Epicerie sucrée"/>
    <s v="Fruits secs"/>
  </r>
  <r>
    <s v="GREENRELAIS"/>
    <n v="16.329999999999998"/>
    <n v="16.329999999999998"/>
    <n v="2"/>
    <x v="0"/>
    <n v="41.47"/>
    <n v="-66.61"/>
    <n v="-4.0789957134109009"/>
    <s v="Epicerie sucrée"/>
    <s v="Fruits secs"/>
  </r>
  <r>
    <s v="GREENRELAIS"/>
    <n v="12.97"/>
    <n v="12.97"/>
    <n v="4"/>
    <x v="0"/>
    <n v="41.47"/>
    <n v="-152.91"/>
    <n v="-11.789514263685428"/>
    <s v="Epicerie sucrée"/>
    <s v="Fruits secs"/>
  </r>
  <r>
    <s v="GREENRELAIS"/>
    <n v="8.35"/>
    <n v="8.35"/>
    <n v="6"/>
    <x v="0"/>
    <n v="41.47"/>
    <n v="-240.47"/>
    <n v="-28.798802395209581"/>
    <s v="Epicerie sucrée"/>
    <s v="Céréales petit déjeuner"/>
  </r>
  <r>
    <m/>
    <n v="3.38"/>
    <n v="3.38"/>
    <n v="1"/>
    <x v="0"/>
    <n v="11.58"/>
    <n v="-8.1999999999999993"/>
    <n v="-2.4260355029585798"/>
    <s v="Epicerie salée"/>
    <s v="Huiles alimentaires bio"/>
  </r>
  <r>
    <m/>
    <n v="9.49"/>
    <n v="9.49"/>
    <n v="1"/>
    <x v="0"/>
    <n v="11.58"/>
    <n v="-2.09"/>
    <n v="-0.22023182297154897"/>
    <s v="Maison"/>
    <s v="Entretien"/>
  </r>
  <r>
    <m/>
    <n v="11.07"/>
    <n v="11.07"/>
    <n v="2"/>
    <x v="0"/>
    <n v="11.58"/>
    <n v="-12.09"/>
    <n v="-1.0921409214092141"/>
    <s v="Maison"/>
    <s v="Entretien"/>
  </r>
  <r>
    <s v="GREENRELAIS"/>
    <n v="12.21"/>
    <n v="12.21"/>
    <n v="1"/>
    <x v="0"/>
    <n v="63.65"/>
    <n v="-51.44"/>
    <n v="-4.2129402129402127"/>
    <s v="Enfant"/>
    <s v="Allaitement"/>
  </r>
  <r>
    <s v="GREENRELAIS"/>
    <n v="7.6315789473684204"/>
    <n v="7.25"/>
    <n v="3"/>
    <x v="7"/>
    <n v="63.65"/>
    <n v="-183.7"/>
    <n v="-25.337931034482757"/>
    <s v="Beauté &amp; Hygiène"/>
    <s v="Hygiène"/>
  </r>
  <r>
    <s v="GREENRELAIS"/>
    <n v="46.985714285714202"/>
    <n v="32.89"/>
    <n v="3"/>
    <x v="3"/>
    <n v="63.65"/>
    <n v="-158.06"/>
    <n v="-4.805716023107327"/>
    <s v="Enfant"/>
    <s v="Couches écologiques"/>
  </r>
  <r>
    <s v="GREENRELAIS"/>
    <n v="30.0571428571428"/>
    <n v="21.04"/>
    <n v="3"/>
    <x v="3"/>
    <n v="63.65"/>
    <n v="-169.91"/>
    <n v="-8.0755703422053227"/>
    <s v="Enfant"/>
    <s v="Couches écologiques"/>
  </r>
  <r>
    <m/>
    <n v="47.48"/>
    <n v="47.48"/>
    <n v="2"/>
    <x v="0"/>
    <n v="37.590000000000003"/>
    <n v="-27.70000000000001"/>
    <n v="-0.58340353833192948"/>
    <s v="Maison"/>
    <s v="Literie"/>
  </r>
  <r>
    <m/>
    <n v="15.82"/>
    <n v="15.82"/>
    <n v="2"/>
    <x v="0"/>
    <n v="37.590000000000003"/>
    <n v="-59.360000000000007"/>
    <n v="-3.7522123893805315"/>
    <s v="Maison"/>
    <s v="Linge de maison"/>
  </r>
  <r>
    <m/>
    <n v="2.11"/>
    <n v="2.11"/>
    <n v="1"/>
    <x v="0"/>
    <n v="32.31"/>
    <n v="-30.200000000000003"/>
    <n v="-14.312796208530807"/>
    <s v="Beauté &amp; Hygiène"/>
    <s v="Hygiène"/>
  </r>
  <r>
    <m/>
    <n v="5.66"/>
    <n v="5.66"/>
    <n v="2"/>
    <x v="0"/>
    <n v="32.31"/>
    <n v="-58.960000000000008"/>
    <n v="-10.416961130742051"/>
    <s v="Beauté &amp; Hygiène"/>
    <s v="Hygiène"/>
  </r>
  <r>
    <m/>
    <n v="7.09"/>
    <n v="7.09"/>
    <n v="3"/>
    <x v="0"/>
    <n v="32.31"/>
    <n v="-89.84"/>
    <n v="-12.671368124118478"/>
    <s v="Beauté &amp; Hygiène"/>
    <s v="Hygiène"/>
  </r>
  <r>
    <m/>
    <n v="12.56"/>
    <n v="12.56"/>
    <n v="6"/>
    <x v="0"/>
    <n v="32.31"/>
    <n v="-181.3"/>
    <n v="-14.434713375796179"/>
    <s v="Beauté &amp; Hygiène"/>
    <s v="Hygiène"/>
  </r>
  <r>
    <m/>
    <n v="13.19"/>
    <n v="13.19"/>
    <n v="6"/>
    <x v="0"/>
    <n v="32.31"/>
    <n v="-180.67000000000002"/>
    <n v="-13.697498104624717"/>
    <s v="Beauté &amp; Hygiène"/>
    <s v="Hygiène"/>
  </r>
  <r>
    <m/>
    <n v="2.5"/>
    <n v="2.5"/>
    <n v="1"/>
    <x v="0"/>
    <n v="54.18"/>
    <n v="-51.68"/>
    <n v="-20.672000000000001"/>
    <s v="Beauté &amp; Hygiène"/>
    <s v="Douche et Bain"/>
  </r>
  <r>
    <m/>
    <n v="4.3444444444444397"/>
    <n v="3.91"/>
    <n v="1"/>
    <x v="1"/>
    <n v="54.18"/>
    <n v="-50.269999999999996"/>
    <n v="-12.856777493606137"/>
    <s v="Epicerie sucrée"/>
    <s v="Compote et dessert"/>
  </r>
  <r>
    <m/>
    <n v="12.04"/>
    <n v="12.04"/>
    <n v="1"/>
    <x v="0"/>
    <n v="54.18"/>
    <n v="-42.14"/>
    <n v="-3.5000000000000004"/>
    <s v="Beauté &amp; Hygiène"/>
    <s v="Maquillage"/>
  </r>
  <r>
    <m/>
    <n v="4.55"/>
    <n v="4.55"/>
    <n v="1"/>
    <x v="0"/>
    <n v="54.18"/>
    <n v="-49.63"/>
    <n v="-10.907692307692308"/>
    <s v="Epicerie sucrée"/>
    <s v="Compote et dessert"/>
  </r>
  <r>
    <m/>
    <n v="18.03"/>
    <n v="18.03"/>
    <n v="1"/>
    <x v="0"/>
    <n v="54.18"/>
    <n v="-36.15"/>
    <n v="-2.0049916805324459"/>
    <s v="Beauté &amp; Hygiène"/>
    <s v="Soins du visage"/>
  </r>
  <r>
    <m/>
    <n v="7.9113924050632898"/>
    <n v="6.25"/>
    <n v="1"/>
    <x v="8"/>
    <n v="54.18"/>
    <n v="-47.93"/>
    <n v="-7.6688000000000001"/>
    <s v="Santé &amp; Bien-être"/>
    <s v="Aromathérapie"/>
  </r>
  <r>
    <m/>
    <n v="2.42"/>
    <n v="2.42"/>
    <n v="1"/>
    <x v="0"/>
    <n v="54.18"/>
    <n v="-51.76"/>
    <n v="-21.388429752066116"/>
    <s v="Epicerie salée"/>
    <s v="Farine, son, fécule"/>
  </r>
  <r>
    <m/>
    <n v="1.21"/>
    <n v="1.21"/>
    <n v="1"/>
    <x v="0"/>
    <n v="54.18"/>
    <n v="-52.97"/>
    <n v="-43.776859504132233"/>
    <s v="Beauté &amp; Hygiène"/>
    <s v="Hygiène"/>
  </r>
  <r>
    <m/>
    <n v="1.46"/>
    <n v="1.46"/>
    <n v="1"/>
    <x v="0"/>
    <n v="54.18"/>
    <n v="-52.72"/>
    <n v="-36.109589041095887"/>
    <s v="Beauté &amp; Hygiène"/>
    <s v="Hygiène"/>
  </r>
  <r>
    <m/>
    <n v="1.92"/>
    <n v="1.92"/>
    <n v="1"/>
    <x v="0"/>
    <n v="54.18"/>
    <n v="-52.26"/>
    <n v="-27.21875"/>
    <s v="Epicerie sucrée"/>
    <s v="Chocolat bio"/>
  </r>
  <r>
    <m/>
    <n v="4.3555555555555499"/>
    <n v="3.92"/>
    <n v="1"/>
    <x v="1"/>
    <n v="54.18"/>
    <n v="-50.26"/>
    <n v="-12.821428571428571"/>
    <s v="Epicerie salée"/>
    <s v="Pâtes bio"/>
  </r>
  <r>
    <m/>
    <n v="1.55"/>
    <n v="1.55"/>
    <n v="1"/>
    <x v="0"/>
    <n v="54.18"/>
    <n v="-52.63"/>
    <n v="-33.954838709677418"/>
    <s v="Epicerie salée"/>
    <s v="Farine, son, fécule"/>
  </r>
  <r>
    <m/>
    <n v="4.46"/>
    <n v="4.46"/>
    <n v="1"/>
    <x v="0"/>
    <n v="54.18"/>
    <n v="-49.72"/>
    <n v="-11.147982062780269"/>
    <s v="Epicerie sucrée"/>
    <s v="Compote et dessert"/>
  </r>
  <r>
    <m/>
    <n v="3.12"/>
    <n v="3.12"/>
    <n v="1"/>
    <x v="0"/>
    <n v="54.18"/>
    <n v="-51.06"/>
    <n v="-16.365384615384617"/>
    <s v="Epicerie sucrée"/>
    <s v="Compote et dessert"/>
  </r>
  <r>
    <m/>
    <n v="4.49"/>
    <n v="4.49"/>
    <n v="1"/>
    <x v="0"/>
    <n v="54.18"/>
    <n v="-49.69"/>
    <n v="-11.066815144766146"/>
    <s v="Beauté &amp; Hygiène"/>
    <s v="Soins du visage"/>
  </r>
  <r>
    <m/>
    <n v="7.73"/>
    <n v="7.73"/>
    <n v="2"/>
    <x v="0"/>
    <n v="54.18"/>
    <n v="-100.63"/>
    <n v="-13.018111254851227"/>
    <s v="Epicerie salée"/>
    <s v="Poisson, viande, pâtés"/>
  </r>
  <r>
    <m/>
    <n v="4.9222222222222198"/>
    <n v="4.43"/>
    <n v="1"/>
    <x v="1"/>
    <n v="71.19"/>
    <n v="-66.759999999999991"/>
    <n v="-15.069977426636568"/>
    <s v="Epicerie sucrée"/>
    <s v="Céréales petit déjeuner"/>
  </r>
  <r>
    <m/>
    <n v="1.2"/>
    <n v="1.2"/>
    <n v="1"/>
    <x v="0"/>
    <n v="71.19"/>
    <n v="-69.989999999999995"/>
    <n v="-58.324999999999996"/>
    <s v="Epicerie salée"/>
    <s v="Pâtes bio"/>
  </r>
  <r>
    <m/>
    <n v="1.8571428571428501"/>
    <n v="1.3"/>
    <n v="1"/>
    <x v="3"/>
    <n v="71.19"/>
    <n v="-69.89"/>
    <n v="-53.761538461538457"/>
    <s v="Boisson"/>
    <s v="Lait de vache et chèvre"/>
  </r>
  <r>
    <m/>
    <n v="3.31"/>
    <n v="3.31"/>
    <n v="1"/>
    <x v="0"/>
    <n v="71.19"/>
    <n v="-67.88"/>
    <n v="-20.507552870090631"/>
    <s v="Epicerie sucrée"/>
    <s v="Miel et confiture"/>
  </r>
  <r>
    <m/>
    <n v="2.69"/>
    <n v="2.69"/>
    <n v="1"/>
    <x v="0"/>
    <n v="71.19"/>
    <n v="-68.5"/>
    <n v="-25.464684014869889"/>
    <s v="Epicerie sucrée"/>
    <s v="Miel et confiture"/>
  </r>
  <r>
    <m/>
    <n v="4.2"/>
    <n v="2.94"/>
    <n v="1"/>
    <x v="3"/>
    <n v="71.19"/>
    <n v="-68.25"/>
    <n v="-23.214285714285715"/>
    <s v="Epicerie salée"/>
    <s v="Pain et biscottes"/>
  </r>
  <r>
    <m/>
    <n v="1.24"/>
    <n v="1.24"/>
    <n v="1"/>
    <x v="0"/>
    <n v="71.19"/>
    <n v="-69.95"/>
    <n v="-56.411290322580648"/>
    <s v="Alimentation Bébé"/>
    <s v="Petits pots légumes bébé"/>
  </r>
  <r>
    <m/>
    <n v="1.18"/>
    <n v="1.18"/>
    <n v="1"/>
    <x v="0"/>
    <n v="71.19"/>
    <n v="-70.009999999999991"/>
    <n v="-59.33050847457627"/>
    <s v="Alimentation Bébé"/>
    <s v="Petits pots légumes bébé"/>
  </r>
  <r>
    <m/>
    <n v="1.1200000000000001"/>
    <n v="1.1200000000000001"/>
    <n v="1"/>
    <x v="0"/>
    <n v="71.19"/>
    <n v="-70.069999999999993"/>
    <n v="-62.562499999999986"/>
    <s v="Epicerie salée"/>
    <s v="Sel, épices, aide culinaire"/>
  </r>
  <r>
    <m/>
    <n v="7.1555555555555497"/>
    <n v="6.44"/>
    <n v="1"/>
    <x v="1"/>
    <n v="71.19"/>
    <n v="-64.75"/>
    <n v="-10.054347826086955"/>
    <s v="Epicerie salée"/>
    <s v="Sel, épices, aide culinaire"/>
  </r>
  <r>
    <m/>
    <n v="5.1249999999999902"/>
    <n v="4.0999999999999996"/>
    <n v="1"/>
    <x v="6"/>
    <n v="71.19"/>
    <n v="-67.09"/>
    <n v="-16.363414634146345"/>
    <s v="Epicerie salée"/>
    <s v="Pain et biscottes"/>
  </r>
  <r>
    <m/>
    <n v="3"/>
    <n v="2.5499999999999998"/>
    <n v="2"/>
    <x v="4"/>
    <n v="71.19"/>
    <n v="-139.82999999999998"/>
    <n v="-54.835294117647059"/>
    <s v="Epicerie salée"/>
    <s v="Légumes et conserves"/>
  </r>
  <r>
    <m/>
    <n v="5.4222222222222198"/>
    <n v="4.88"/>
    <n v="2"/>
    <x v="1"/>
    <n v="71.19"/>
    <n v="-137.5"/>
    <n v="-28.176229508196723"/>
    <s v="Alimentation Bébé"/>
    <s v="Petits pots bébé du soir"/>
  </r>
  <r>
    <m/>
    <n v="3.27058823529411"/>
    <n v="2.78"/>
    <n v="2"/>
    <x v="4"/>
    <n v="71.19"/>
    <n v="-139.6"/>
    <n v="-50.2158273381295"/>
    <s v="Epicerie salée"/>
    <s v="Légumes et conserves"/>
  </r>
  <r>
    <m/>
    <n v="3.27058823529411"/>
    <n v="2.78"/>
    <n v="2"/>
    <x v="4"/>
    <n v="71.19"/>
    <n v="-139.6"/>
    <n v="-50.2158273381295"/>
    <s v="Epicerie salée"/>
    <s v="Légumes et conserves"/>
  </r>
  <r>
    <m/>
    <n v="5.35"/>
    <n v="5.35"/>
    <n v="2"/>
    <x v="0"/>
    <n v="71.19"/>
    <n v="-137.03"/>
    <n v="-25.613084112149533"/>
    <s v="Epicerie sucrée"/>
    <s v="Tartines et biscottes"/>
  </r>
  <r>
    <m/>
    <n v="3.8333333333333299"/>
    <n v="3.45"/>
    <n v="2"/>
    <x v="1"/>
    <n v="71.19"/>
    <n v="-138.93"/>
    <n v="-40.269565217391303"/>
    <s v="Epicerie salée"/>
    <s v="Légumineuses et céréales"/>
  </r>
  <r>
    <m/>
    <n v="2.71"/>
    <n v="2.71"/>
    <n v="2"/>
    <x v="0"/>
    <n v="71.19"/>
    <n v="-139.66999999999999"/>
    <n v="-51.538745387453872"/>
    <s v="Epicerie salée"/>
    <s v="Sauces et coulis"/>
  </r>
  <r>
    <m/>
    <n v="8.3647058823529399"/>
    <n v="7.11"/>
    <n v="2"/>
    <x v="4"/>
    <n v="71.19"/>
    <n v="-135.26999999999998"/>
    <n v="-19.025316455696199"/>
    <s v="Epicerie sucrée"/>
    <s v="Céréales petit déjeuner"/>
  </r>
  <r>
    <m/>
    <n v="5.2117647058823504"/>
    <n v="4.43"/>
    <n v="2"/>
    <x v="4"/>
    <n v="71.19"/>
    <n v="-137.94999999999999"/>
    <n v="-31.139954853273139"/>
    <s v="Alimentation Bébé"/>
    <s v="Petits pots bébé du midi"/>
  </r>
  <r>
    <m/>
    <n v="30.49"/>
    <n v="30.49"/>
    <n v="12"/>
    <x v="0"/>
    <n v="71.19"/>
    <n v="-823.79"/>
    <n v="-27.018366677599214"/>
    <s v="Alimentation Bébé"/>
    <s v="Petits pots fruits bébé"/>
  </r>
  <r>
    <m/>
    <n v="9.5333333333333297"/>
    <n v="8.58"/>
    <n v="1"/>
    <x v="1"/>
    <n v="23.79"/>
    <n v="-15.209999999999999"/>
    <n v="-1.7727272727272727"/>
    <s v="Beauté &amp; Hygiène"/>
    <s v="Douche et Bain"/>
  </r>
  <r>
    <m/>
    <n v="8.07"/>
    <n v="8.07"/>
    <n v="1"/>
    <x v="0"/>
    <n v="23.79"/>
    <n v="-15.719999999999999"/>
    <n v="-1.9479553903345723"/>
    <s v="Beauté &amp; Hygiène"/>
    <s v="Douche et Bain"/>
  </r>
  <r>
    <m/>
    <n v="9.17777777777777"/>
    <n v="8.26"/>
    <n v="1"/>
    <x v="1"/>
    <n v="23.79"/>
    <n v="-15.53"/>
    <n v="-1.8801452784503632"/>
    <s v="Beauté &amp; Hygiène"/>
    <s v="Soins des cheveux"/>
  </r>
  <r>
    <m/>
    <n v="14.17"/>
    <n v="14.17"/>
    <n v="1"/>
    <x v="0"/>
    <n v="23.79"/>
    <n v="-9.6199999999999992"/>
    <n v="-0.67889908256880727"/>
    <s v="Maison"/>
    <s v="Conservation"/>
  </r>
  <r>
    <s v="PREMIERE"/>
    <n v="2.14"/>
    <n v="2.14"/>
    <n v="1"/>
    <x v="0"/>
    <n v="22.17"/>
    <n v="-20.03"/>
    <n v="-9.3598130841121492"/>
    <s v="Beauté &amp; Hygiène"/>
    <s v="Hygiène"/>
  </r>
  <r>
    <s v="PREMIERE"/>
    <n v="9.69"/>
    <n v="9.69"/>
    <n v="1"/>
    <x v="0"/>
    <n v="22.17"/>
    <n v="-12.480000000000002"/>
    <n v="-1.2879256965944275"/>
    <s v="Beauté &amp; Hygiène"/>
    <s v="Soins du corps"/>
  </r>
  <r>
    <s v="PREMIERE"/>
    <n v="26.83"/>
    <n v="26.83"/>
    <n v="12"/>
    <x v="0"/>
    <n v="22.17"/>
    <n v="-239.21000000000004"/>
    <n v="-8.9157659336563562"/>
    <s v="Boisson"/>
    <s v="Boisson végétale"/>
  </r>
  <r>
    <m/>
    <n v="2.76"/>
    <n v="2.76"/>
    <n v="1"/>
    <x v="0"/>
    <n v="95.38"/>
    <n v="-92.61999999999999"/>
    <n v="-33.55797101449275"/>
    <s v="Epicerie sucrée"/>
    <s v="Fruits secs"/>
  </r>
  <r>
    <m/>
    <n v="2.4300000000000002"/>
    <n v="2.4300000000000002"/>
    <n v="1"/>
    <x v="0"/>
    <n v="95.38"/>
    <n v="-92.949999999999989"/>
    <n v="-38.251028806584358"/>
    <s v="Epicerie sucrée"/>
    <s v="Aide à la pâtisserie"/>
  </r>
  <r>
    <m/>
    <n v="2.68"/>
    <n v="2.68"/>
    <n v="1"/>
    <x v="0"/>
    <n v="95.38"/>
    <n v="-92.699999999999989"/>
    <n v="-34.589552238805965"/>
    <s v="Epicerie sucrée"/>
    <s v="Fruits secs"/>
  </r>
  <r>
    <m/>
    <n v="9.1"/>
    <n v="9.1"/>
    <n v="2"/>
    <x v="0"/>
    <n v="95.38"/>
    <n v="-181.66"/>
    <n v="-19.962637362637363"/>
    <s v="Epicerie sucrée"/>
    <s v="Aide à la pâtisserie"/>
  </r>
  <r>
    <m/>
    <n v="16.53"/>
    <n v="16.53"/>
    <n v="2"/>
    <x v="0"/>
    <n v="95.38"/>
    <n v="-174.23"/>
    <n v="-10.540229885057469"/>
    <s v="Epicerie sucrée"/>
    <s v="Fruits secs"/>
  </r>
  <r>
    <m/>
    <n v="22.11"/>
    <n v="22.11"/>
    <n v="2"/>
    <x v="0"/>
    <n v="95.38"/>
    <n v="-168.64999999999998"/>
    <n v="-7.6277702397105376"/>
    <s v="Epicerie sucrée"/>
    <s v="Aide à la pâtisserie"/>
  </r>
  <r>
    <m/>
    <n v="5.34"/>
    <n v="5.34"/>
    <n v="2"/>
    <x v="0"/>
    <n v="95.38"/>
    <n v="-185.42"/>
    <n v="-34.722846441947567"/>
    <s v="Boisson"/>
    <s v="Boisson végétale"/>
  </r>
  <r>
    <m/>
    <n v="16.260000000000002"/>
    <n v="16.260000000000002"/>
    <n v="2"/>
    <x v="0"/>
    <n v="95.38"/>
    <n v="-174.5"/>
    <n v="-10.731857318573185"/>
    <s v="Epicerie sucrée"/>
    <s v="Fruits secs"/>
  </r>
  <r>
    <m/>
    <n v="2.98"/>
    <n v="2.98"/>
    <n v="2"/>
    <x v="0"/>
    <n v="95.38"/>
    <n v="-187.78"/>
    <n v="-63.013422818791945"/>
    <s v="Epicerie salée"/>
    <s v="Apéritifs bio"/>
  </r>
  <r>
    <m/>
    <n v="2.4900000000000002"/>
    <n v="2.4900000000000002"/>
    <n v="2"/>
    <x v="0"/>
    <n v="95.38"/>
    <n v="-188.26999999999998"/>
    <n v="-75.610441767068252"/>
    <s v="Epicerie salée"/>
    <s v="Sauces et coulis"/>
  </r>
  <r>
    <m/>
    <n v="8"/>
    <n v="8"/>
    <n v="3"/>
    <x v="0"/>
    <n v="95.38"/>
    <n v="-278.14"/>
    <n v="-34.767499999999998"/>
    <s v="Boisson"/>
    <s v="Boisson végétale"/>
  </r>
  <r>
    <m/>
    <n v="3.22"/>
    <n v="3.22"/>
    <n v="3"/>
    <x v="0"/>
    <n v="95.38"/>
    <n v="-282.91999999999996"/>
    <n v="-87.863354037267058"/>
    <s v="Boisson"/>
    <s v="Boisson végétale"/>
  </r>
  <r>
    <m/>
    <n v="44.22"/>
    <n v="44.22"/>
    <n v="4"/>
    <x v="0"/>
    <n v="95.38"/>
    <n v="-337.29999999999995"/>
    <n v="-7.6277702397105376"/>
    <s v="Epicerie sucrée"/>
    <s v="Sucre et édulcorant"/>
  </r>
  <r>
    <m/>
    <n v="15.75"/>
    <n v="15.75"/>
    <n v="1"/>
    <x v="0"/>
    <n v="9.89"/>
    <n v="5.8599999999999994"/>
    <n v="0.37206349206349204"/>
    <s v="Maison"/>
    <s v="Ustensiles de cuisine"/>
  </r>
  <r>
    <m/>
    <n v="3.79"/>
    <n v="3.79"/>
    <n v="1"/>
    <x v="0"/>
    <n v="64.5"/>
    <n v="-60.71"/>
    <n v="-16.018469656992085"/>
    <s v="Epicerie salée"/>
    <s v="Sel, épices, aide culinaire"/>
  </r>
  <r>
    <m/>
    <n v="10.68"/>
    <n v="10.68"/>
    <n v="1"/>
    <x v="0"/>
    <n v="64.5"/>
    <n v="-53.82"/>
    <n v="-5.0393258426966296"/>
    <s v="Epicerie sucrée"/>
    <s v="Aide à la pâtisserie"/>
  </r>
  <r>
    <m/>
    <n v="11.05"/>
    <n v="11.05"/>
    <n v="1"/>
    <x v="0"/>
    <n v="64.5"/>
    <n v="-53.45"/>
    <n v="-4.8371040723981897"/>
    <s v="Epicerie sucrée"/>
    <s v="Aide à la pâtisserie"/>
  </r>
  <r>
    <m/>
    <n v="2.08"/>
    <n v="2.08"/>
    <n v="1"/>
    <x v="0"/>
    <n v="64.5"/>
    <n v="-62.42"/>
    <n v="-30.009615384615383"/>
    <s v="Epicerie salée"/>
    <s v="Farine, son, fécule"/>
  </r>
  <r>
    <m/>
    <n v="2.71"/>
    <n v="2.71"/>
    <n v="1"/>
    <x v="0"/>
    <n v="64.5"/>
    <n v="-61.79"/>
    <n v="-22.800738007380073"/>
    <s v="Epicerie salée"/>
    <s v="Pâtes bio"/>
  </r>
  <r>
    <m/>
    <n v="3.0444444444444398"/>
    <n v="2.74"/>
    <n v="1"/>
    <x v="1"/>
    <n v="64.5"/>
    <n v="-61.76"/>
    <n v="-22.540145985401459"/>
    <s v="Epicerie salée"/>
    <s v="Légumineuses et céréales"/>
  </r>
  <r>
    <m/>
    <n v="2.84"/>
    <n v="2.84"/>
    <n v="1"/>
    <x v="0"/>
    <n v="64.5"/>
    <n v="-61.66"/>
    <n v="-21.711267605633804"/>
    <s v="Epicerie salée"/>
    <s v="Sel, épices, aide culinaire"/>
  </r>
  <r>
    <m/>
    <n v="2.17777777777777"/>
    <n v="1.96"/>
    <n v="1"/>
    <x v="1"/>
    <n v="64.5"/>
    <n v="-62.54"/>
    <n v="-31.908163265306122"/>
    <s v="Epicerie salée"/>
    <s v="Farine, son, fécule"/>
  </r>
  <r>
    <m/>
    <n v="8.1300000000000008"/>
    <n v="8.1300000000000008"/>
    <n v="1"/>
    <x v="0"/>
    <n v="64.5"/>
    <n v="-56.37"/>
    <n v="-6.9335793357933566"/>
    <s v="Epicerie sucrée"/>
    <s v="Fruits secs"/>
  </r>
  <r>
    <m/>
    <n v="12.893333333333301"/>
    <n v="9.67"/>
    <n v="1"/>
    <x v="5"/>
    <n v="64.5"/>
    <n v="-54.83"/>
    <n v="-5.6701137538779731"/>
    <s v="Beauté &amp; Hygiène"/>
    <s v="Soins des cheveux"/>
  </r>
  <r>
    <m/>
    <n v="9.67"/>
    <n v="9.67"/>
    <n v="1"/>
    <x v="0"/>
    <n v="64.5"/>
    <n v="-54.83"/>
    <n v="-5.6701137538779731"/>
    <s v="Epicerie salée"/>
    <s v="Huiles alimentaires bio"/>
  </r>
  <r>
    <m/>
    <n v="9.2777777777777697"/>
    <n v="8.35"/>
    <n v="1"/>
    <x v="1"/>
    <n v="64.5"/>
    <n v="-56.15"/>
    <n v="-6.7245508982035931"/>
    <s v="Santé &amp; Bien-être"/>
    <s v="Aromathérapie"/>
  </r>
  <r>
    <m/>
    <n v="3.99"/>
    <n v="3.99"/>
    <n v="1"/>
    <x v="0"/>
    <n v="64.5"/>
    <n v="-60.51"/>
    <n v="-15.165413533834585"/>
    <s v="Epicerie sucrée"/>
    <s v="Sucre et édulcorant"/>
  </r>
  <r>
    <m/>
    <n v="2.37"/>
    <n v="2.37"/>
    <n v="1"/>
    <x v="0"/>
    <n v="64.5"/>
    <n v="-62.13"/>
    <n v="-26.215189873417721"/>
    <s v="Epicerie salée"/>
    <s v="Sauces et coulis"/>
  </r>
  <r>
    <m/>
    <n v="1.06"/>
    <n v="1.06"/>
    <n v="1"/>
    <x v="0"/>
    <n v="64.5"/>
    <n v="-63.44"/>
    <n v="-59.849056603773583"/>
    <s v="Epicerie salée"/>
    <s v="Farine, son, fécule"/>
  </r>
  <r>
    <m/>
    <n v="6.67"/>
    <n v="6.67"/>
    <n v="2"/>
    <x v="0"/>
    <n v="64.5"/>
    <n v="-122.33"/>
    <n v="-18.340329835082457"/>
    <s v="Epicerie salée"/>
    <s v="Pâtes bio"/>
  </r>
  <r>
    <s v="GREENRELAIS"/>
    <n v="3.63"/>
    <n v="3.63"/>
    <n v="1"/>
    <x v="0"/>
    <n v="55"/>
    <n v="-51.37"/>
    <n v="-14.15151515151515"/>
    <s v="Alimentation Bébé"/>
    <s v="Bouillies bio bébé"/>
  </r>
  <r>
    <s v="GREENRELAIS"/>
    <n v="2.77"/>
    <n v="2.77"/>
    <n v="1"/>
    <x v="0"/>
    <n v="55"/>
    <n v="-52.23"/>
    <n v="-18.855595667870034"/>
    <s v="Alimentation Bébé"/>
    <s v="Bouillies bio bébé"/>
  </r>
  <r>
    <s v="GREENRELAIS"/>
    <n v="3.44"/>
    <n v="3.44"/>
    <n v="1"/>
    <x v="0"/>
    <n v="55"/>
    <n v="-51.56"/>
    <n v="-14.988372093023257"/>
    <s v="Epicerie sucrée"/>
    <s v="Tartines et biscottes"/>
  </r>
  <r>
    <s v="GREENRELAIS"/>
    <n v="1.72"/>
    <n v="1.72"/>
    <n v="1"/>
    <x v="0"/>
    <n v="55"/>
    <n v="-53.28"/>
    <n v="-30.976744186046513"/>
    <s v="Epicerie salée"/>
    <s v="Sauces et coulis"/>
  </r>
  <r>
    <s v="GREENRELAIS"/>
    <n v="3.82"/>
    <n v="3.82"/>
    <n v="1"/>
    <x v="0"/>
    <n v="55"/>
    <n v="-51.18"/>
    <n v="-13.397905759162304"/>
    <s v="Epicerie salée"/>
    <s v="Sel, épices, aide culinaire"/>
  </r>
  <r>
    <s v="GREENRELAIS"/>
    <n v="6.43"/>
    <n v="6.43"/>
    <n v="1"/>
    <x v="0"/>
    <n v="55"/>
    <n v="-48.57"/>
    <n v="-7.553654743390358"/>
    <s v="Epicerie sucrée"/>
    <s v="Pâte à tartiner"/>
  </r>
  <r>
    <s v="GREENRELAIS"/>
    <n v="1.62"/>
    <n v="1.62"/>
    <n v="1"/>
    <x v="0"/>
    <n v="55"/>
    <n v="-53.38"/>
    <n v="-32.950617283950614"/>
    <s v="Epicerie salée"/>
    <s v="Légumineuses et céréales"/>
  </r>
  <r>
    <s v="GREENRELAIS"/>
    <n v="19.329999999999998"/>
    <n v="19.329999999999998"/>
    <n v="2"/>
    <x v="0"/>
    <n v="55"/>
    <n v="-90.67"/>
    <n v="-4.6906363166063123"/>
    <s v="Boisson"/>
    <s v="Café"/>
  </r>
  <r>
    <s v="GREENRELAIS"/>
    <n v="25.12"/>
    <n v="25.12"/>
    <n v="3"/>
    <x v="0"/>
    <n v="55"/>
    <n v="-139.88"/>
    <n v="-5.5684713375796173"/>
    <s v="Boisson"/>
    <s v="Café"/>
  </r>
  <r>
    <s v="GREENRELAIS"/>
    <n v="9.44"/>
    <n v="4.72"/>
    <n v="3"/>
    <x v="10"/>
    <n v="55"/>
    <n v="-160.28"/>
    <n v="-33.957627118644069"/>
    <s v="Epicerie sucrée"/>
    <s v="Compote et dessert"/>
  </r>
  <r>
    <m/>
    <n v="38"/>
    <n v="38"/>
    <n v="2"/>
    <x v="0"/>
    <n v="56.46"/>
    <n v="-74.92"/>
    <n v="-1.9715789473684211"/>
    <s v="Maison"/>
    <s v="Entretien"/>
  </r>
  <r>
    <m/>
    <n v="23.86"/>
    <n v="23.86"/>
    <n v="5"/>
    <x v="0"/>
    <n v="56.46"/>
    <n v="-258.44"/>
    <n v="-10.831517183570829"/>
    <s v="Beauté &amp; Hygiène"/>
    <s v="Douche et Bain"/>
  </r>
  <r>
    <m/>
    <n v="35.97"/>
    <n v="35.97"/>
    <n v="5"/>
    <x v="0"/>
    <n v="56.46"/>
    <n v="-246.33"/>
    <n v="-6.8482068390325272"/>
    <s v="Beauté &amp; Hygiène"/>
    <s v="Douche et Bain"/>
  </r>
  <r>
    <s v="GREENRELAIS"/>
    <n v="23.74"/>
    <n v="23.74"/>
    <n v="1"/>
    <x v="0"/>
    <n v="39.869999999999997"/>
    <n v="-16.13"/>
    <n v="-0.67944397641112042"/>
    <s v="Maison"/>
    <s v="Entretien"/>
  </r>
  <r>
    <s v="GREENRELAIS"/>
    <n v="4.9620253164556898"/>
    <n v="3.92"/>
    <n v="1"/>
    <x v="8"/>
    <n v="39.869999999999997"/>
    <n v="-35.949999999999996"/>
    <n v="-9.1709183673469372"/>
    <s v="Santé &amp; Bien-être"/>
    <s v="Aromathérapie"/>
  </r>
  <r>
    <s v="GREENRELAIS"/>
    <n v="8.41"/>
    <n v="8.41"/>
    <n v="2"/>
    <x v="0"/>
    <n v="39.869999999999997"/>
    <n v="-71.33"/>
    <n v="-8.4815695600475625"/>
    <s v="Maison"/>
    <s v="Entretien"/>
  </r>
  <r>
    <s v="GREENRELAIS"/>
    <n v="6.09"/>
    <n v="6.09"/>
    <n v="2"/>
    <x v="0"/>
    <n v="39.869999999999997"/>
    <n v="-73.649999999999991"/>
    <n v="-12.093596059113299"/>
    <s v="Maison"/>
    <s v="Entretien"/>
  </r>
  <r>
    <s v="GREENRELAIS"/>
    <n v="23.59"/>
    <n v="23.59"/>
    <n v="2"/>
    <x v="0"/>
    <n v="39.869999999999997"/>
    <n v="-56.149999999999991"/>
    <n v="-2.3802458668927509"/>
    <s v="Maison"/>
    <s v="Entretien"/>
  </r>
  <r>
    <s v="GREENRELAIS"/>
    <n v="7.44"/>
    <n v="7.44"/>
    <n v="5"/>
    <x v="0"/>
    <n v="39.869999999999997"/>
    <n v="-191.91"/>
    <n v="-25.794354838709676"/>
    <s v="Maison"/>
    <s v="Entretien"/>
  </r>
  <r>
    <m/>
    <n v="6.98888888888888"/>
    <n v="6.29"/>
    <n v="1"/>
    <x v="1"/>
    <n v="8.8800000000000008"/>
    <n v="-2.5900000000000007"/>
    <n v="-0.41176470588235303"/>
    <s v="Santé &amp; Bien-être"/>
    <s v="Compléments alimentaires"/>
  </r>
  <r>
    <m/>
    <n v="6.99"/>
    <n v="6.99"/>
    <n v="1"/>
    <x v="0"/>
    <n v="8.8800000000000008"/>
    <n v="-1.8900000000000006"/>
    <n v="-0.27038626609442068"/>
    <s v="Santé &amp; Bien-être"/>
    <s v="Digestion, transit, flore"/>
  </r>
  <r>
    <s v="GREENRELAIS"/>
    <n v="7"/>
    <n v="7"/>
    <n v="1"/>
    <x v="0"/>
    <n v="39.75"/>
    <n v="-32.75"/>
    <n v="-4.6785714285714288"/>
    <s v="Epicerie salée"/>
    <s v="Riz bio"/>
  </r>
  <r>
    <s v="GREENRELAIS"/>
    <n v="5.54"/>
    <n v="5.54"/>
    <n v="1"/>
    <x v="0"/>
    <n v="39.75"/>
    <n v="-34.21"/>
    <n v="-6.1750902527075811"/>
    <s v="Santé &amp; Bien-être"/>
    <s v="Nez - Gorge - Oreille"/>
  </r>
  <r>
    <s v="GREENRELAIS"/>
    <n v="8.6"/>
    <n v="8.6"/>
    <n v="1"/>
    <x v="0"/>
    <n v="39.75"/>
    <n v="-31.15"/>
    <n v="-3.6220930232558137"/>
    <s v="Epicerie salée"/>
    <s v="Plats cuisinés"/>
  </r>
  <r>
    <s v="GREENRELAIS"/>
    <n v="14.18"/>
    <n v="14.18"/>
    <n v="1"/>
    <x v="0"/>
    <n v="39.75"/>
    <n v="-25.57"/>
    <n v="-1.8032440056417489"/>
    <s v="Epicerie salée"/>
    <s v="Plats cuisinés"/>
  </r>
  <r>
    <s v="GREENRELAIS"/>
    <n v="3.22"/>
    <n v="3.22"/>
    <n v="1"/>
    <x v="0"/>
    <n v="39.75"/>
    <n v="-36.53"/>
    <n v="-11.344720496894409"/>
    <s v="Epicerie salée"/>
    <s v="Riz bio"/>
  </r>
  <r>
    <s v="GREENRELAIS"/>
    <n v="13.0555555555555"/>
    <n v="11.75"/>
    <n v="1"/>
    <x v="1"/>
    <n v="39.75"/>
    <n v="-28"/>
    <n v="-2.3829787234042552"/>
    <s v="Epicerie salée"/>
    <s v="Huiles alimentaires bio"/>
  </r>
  <r>
    <s v="GREENRELAIS"/>
    <n v="9.15"/>
    <n v="9.15"/>
    <n v="1"/>
    <x v="0"/>
    <n v="39.75"/>
    <n v="-30.6"/>
    <n v="-3.3442622950819674"/>
    <s v="Santé &amp; Bien-être"/>
    <s v="Résistance et vitalité"/>
  </r>
  <r>
    <m/>
    <n v="18.510000000000002"/>
    <n v="18.510000000000002"/>
    <n v="1"/>
    <x v="0"/>
    <n v="33.299999999999997"/>
    <n v="-14.789999999999996"/>
    <n v="-0.79902755267422987"/>
    <s v="Beauté &amp; Hygiène"/>
    <s v="Soins du visage"/>
  </r>
  <r>
    <m/>
    <n v="26.05"/>
    <n v="26.05"/>
    <n v="1"/>
    <x v="0"/>
    <n v="33.299999999999997"/>
    <n v="-7.2499999999999964"/>
    <n v="-0.27831094049904015"/>
    <s v="Beauté &amp; Hygiène"/>
    <s v="Soins du visage"/>
  </r>
  <r>
    <s v="GREENRELAIS"/>
    <n v="3.88"/>
    <n v="3.88"/>
    <n v="1"/>
    <x v="0"/>
    <n v="32.880000000000003"/>
    <n v="-29.000000000000004"/>
    <n v="-7.4742268041237123"/>
    <s v="Maison"/>
    <s v="Entretien"/>
  </r>
  <r>
    <s v="GREENRELAIS"/>
    <n v="7.02"/>
    <n v="7.02"/>
    <n v="1"/>
    <x v="0"/>
    <n v="32.880000000000003"/>
    <n v="-25.860000000000003"/>
    <n v="-3.6837606837606844"/>
    <s v="Maison"/>
    <s v="Entretien"/>
  </r>
  <r>
    <s v="GREENRELAIS"/>
    <n v="8.11"/>
    <n v="8.11"/>
    <n v="1"/>
    <x v="0"/>
    <n v="32.880000000000003"/>
    <n v="-24.770000000000003"/>
    <n v="-3.0542540073982742"/>
    <s v="Maison"/>
    <s v="Entretien"/>
  </r>
  <r>
    <s v="GREENRELAIS"/>
    <n v="2.85"/>
    <n v="2.85"/>
    <n v="1"/>
    <x v="0"/>
    <n v="32.880000000000003"/>
    <n v="-30.03"/>
    <n v="-10.536842105263158"/>
    <s v="Maison"/>
    <s v="Entretien"/>
  </r>
  <r>
    <s v="GREENRELAIS"/>
    <n v="1.49"/>
    <n v="1.49"/>
    <n v="1"/>
    <x v="0"/>
    <n v="32.880000000000003"/>
    <n v="-31.390000000000004"/>
    <n v="-21.067114093959734"/>
    <s v="Maison"/>
    <s v="Entretien"/>
  </r>
  <r>
    <s v="GREENRELAIS"/>
    <n v="7.0444444444444398"/>
    <n v="6.34"/>
    <n v="1"/>
    <x v="1"/>
    <n v="32.880000000000003"/>
    <n v="-26.540000000000003"/>
    <n v="-4.1861198738170353"/>
    <s v="Maison"/>
    <s v="Entretien"/>
  </r>
  <r>
    <s v="GREENRELAIS"/>
    <n v="25.329411764705799"/>
    <n v="21.53"/>
    <n v="2"/>
    <x v="4"/>
    <n v="32.880000000000003"/>
    <n v="-44.230000000000004"/>
    <n v="-2.0543427775197398"/>
    <s v="Maison"/>
    <s v="Entretien"/>
  </r>
  <r>
    <m/>
    <n v="3.38"/>
    <n v="3.38"/>
    <n v="1"/>
    <x v="0"/>
    <n v="109.66"/>
    <n v="-106.28"/>
    <n v="-31.443786982248522"/>
    <s v="Epicerie salée"/>
    <s v="Sel, épices, aide culinaire"/>
  </r>
  <r>
    <m/>
    <n v="8.27"/>
    <n v="8.27"/>
    <n v="1"/>
    <x v="0"/>
    <n v="109.66"/>
    <n v="-101.39"/>
    <n v="-12.259975816203145"/>
    <s v="Epicerie sucrée"/>
    <s v="Fruits secs"/>
  </r>
  <r>
    <m/>
    <n v="4.28"/>
    <n v="4.28"/>
    <n v="1"/>
    <x v="0"/>
    <n v="109.66"/>
    <n v="-105.38"/>
    <n v="-24.621495327102803"/>
    <s v="Beauté &amp; Hygiène"/>
    <s v="Soins des cheveux"/>
  </r>
  <r>
    <m/>
    <n v="3.07"/>
    <n v="3.07"/>
    <n v="1"/>
    <x v="0"/>
    <n v="109.66"/>
    <n v="-106.59"/>
    <n v="-34.719869706840392"/>
    <s v="Beauté &amp; Hygiène"/>
    <s v="Hygiène"/>
  </r>
  <r>
    <m/>
    <n v="3.95"/>
    <n v="3.95"/>
    <n v="1"/>
    <x v="0"/>
    <n v="109.66"/>
    <n v="-105.71"/>
    <n v="-26.762025316455695"/>
    <s v="Maison"/>
    <s v="Entretien"/>
  </r>
  <r>
    <m/>
    <n v="8.57"/>
    <n v="8.57"/>
    <n v="1"/>
    <x v="0"/>
    <n v="109.66"/>
    <n v="-101.09"/>
    <n v="-11.795799299883313"/>
    <s v="Epicerie sucrée"/>
    <s v="Purée de fruits secs"/>
  </r>
  <r>
    <m/>
    <n v="6"/>
    <n v="6"/>
    <n v="2"/>
    <x v="0"/>
    <n v="109.66"/>
    <n v="-213.32"/>
    <n v="-35.553333333333335"/>
    <s v="Maison"/>
    <s v="Entretien"/>
  </r>
  <r>
    <m/>
    <n v="5.51"/>
    <n v="5.51"/>
    <n v="2"/>
    <x v="0"/>
    <n v="109.66"/>
    <n v="-213.81"/>
    <n v="-38.80399274047187"/>
    <s v="Epicerie salée"/>
    <s v="Pain et biscottes"/>
  </r>
  <r>
    <m/>
    <n v="13.37"/>
    <n v="13.37"/>
    <n v="2"/>
    <x v="0"/>
    <n v="109.66"/>
    <n v="-205.95"/>
    <n v="-15.403889304412864"/>
    <s v="Epicerie sucrée"/>
    <s v="Céréales petit déjeuner"/>
  </r>
  <r>
    <m/>
    <n v="3.85"/>
    <n v="3.08"/>
    <n v="2"/>
    <x v="6"/>
    <n v="109.66"/>
    <n v="-216.23999999999998"/>
    <n v="-70.207792207792195"/>
    <s v="Epicerie salée"/>
    <s v="Pain et biscottes"/>
  </r>
  <r>
    <m/>
    <n v="3.48"/>
    <n v="3.48"/>
    <n v="2"/>
    <x v="0"/>
    <n v="109.66"/>
    <n v="-215.84"/>
    <n v="-62.022988505747129"/>
    <s v="Epicerie salée"/>
    <s v="Farine, son, fécule"/>
  </r>
  <r>
    <m/>
    <n v="8.84"/>
    <n v="8.84"/>
    <n v="3"/>
    <x v="0"/>
    <n v="109.66"/>
    <n v="-320.14000000000004"/>
    <n v="-36.214932126696837"/>
    <s v="Epicerie salée"/>
    <s v="Pain et biscottes"/>
  </r>
  <r>
    <m/>
    <n v="9.73"/>
    <n v="9.73"/>
    <n v="3"/>
    <x v="0"/>
    <n v="109.66"/>
    <n v="-319.25"/>
    <n v="-32.810894141829394"/>
    <s v="Epicerie salée"/>
    <s v="Pain et biscottes"/>
  </r>
  <r>
    <m/>
    <n v="14.52"/>
    <n v="14.52"/>
    <n v="4"/>
    <x v="0"/>
    <n v="109.66"/>
    <n v="-424.12"/>
    <n v="-29.209366391184574"/>
    <s v="Epicerie salée"/>
    <s v="Légumes et conserves"/>
  </r>
  <r>
    <m/>
    <n v="41.55"/>
    <n v="41.55"/>
    <n v="4"/>
    <x v="0"/>
    <n v="109.66"/>
    <n v="-397.09"/>
    <n v="-9.5569193742478937"/>
    <s v="Beauté &amp; Hygiène"/>
    <s v="Soins du visage"/>
  </r>
  <r>
    <m/>
    <n v="11.34"/>
    <n v="11.34"/>
    <n v="4"/>
    <x v="0"/>
    <n v="109.66"/>
    <n v="-427.3"/>
    <n v="-37.680776014109348"/>
    <s v="Boisson"/>
    <s v="Tisane, Infusion"/>
  </r>
  <r>
    <m/>
    <n v="4.9620253164556898"/>
    <n v="3.92"/>
    <n v="1"/>
    <x v="8"/>
    <n v="91.93"/>
    <n v="-88.01"/>
    <n v="-22.451530612244898"/>
    <s v="Santé &amp; Bien-être"/>
    <s v="Aromathérapie"/>
  </r>
  <r>
    <m/>
    <n v="3.47"/>
    <n v="3.47"/>
    <n v="1"/>
    <x v="0"/>
    <n v="91.93"/>
    <n v="-88.460000000000008"/>
    <n v="-25.492795389048993"/>
    <s v="Beauté &amp; Hygiène"/>
    <s v="Douche et Bain"/>
  </r>
  <r>
    <m/>
    <n v="8.92"/>
    <n v="8.92"/>
    <n v="1"/>
    <x v="0"/>
    <n v="91.93"/>
    <n v="-83.01"/>
    <n v="-9.3060538116591935"/>
    <s v="Enfant"/>
    <s v="Couches écologiques"/>
  </r>
  <r>
    <m/>
    <n v="8.77"/>
    <n v="8.77"/>
    <n v="2"/>
    <x v="0"/>
    <n v="91.93"/>
    <n v="-175.09"/>
    <n v="-19.964652223489168"/>
    <s v="Boisson"/>
    <s v="Tisane, Infusion"/>
  </r>
  <r>
    <m/>
    <n v="4.92"/>
    <n v="4.92"/>
    <n v="2"/>
    <x v="0"/>
    <n v="91.93"/>
    <n v="-178.94000000000003"/>
    <n v="-36.369918699186996"/>
    <s v="Boisson"/>
    <s v="Tisane, Infusion"/>
  </r>
  <r>
    <m/>
    <n v="4.99"/>
    <n v="4.99"/>
    <n v="2"/>
    <x v="0"/>
    <n v="91.93"/>
    <n v="-178.87"/>
    <n v="-35.84569138276553"/>
    <s v="Boisson"/>
    <s v="Tisane, Infusion"/>
  </r>
  <r>
    <m/>
    <n v="49.12"/>
    <n v="49.12"/>
    <n v="3"/>
    <x v="0"/>
    <n v="91.93"/>
    <n v="-226.67000000000002"/>
    <n v="-4.6146172638436491"/>
    <s v="Enfant"/>
    <s v="Couches écologiques"/>
  </r>
  <r>
    <m/>
    <n v="21.03"/>
    <n v="21.03"/>
    <n v="4"/>
    <x v="0"/>
    <n v="91.93"/>
    <n v="-346.69000000000005"/>
    <n v="-16.485496909177368"/>
    <s v="Beauté &amp; Hygiène"/>
    <s v="Hygiène"/>
  </r>
  <r>
    <m/>
    <n v="24.23"/>
    <n v="24.23"/>
    <n v="12"/>
    <x v="0"/>
    <n v="91.93"/>
    <n v="-1078.93"/>
    <n v="-44.528683450268261"/>
    <s v="Epicerie sucrée"/>
    <s v="Céréales petit déjeuner"/>
  </r>
  <r>
    <m/>
    <n v="6.54"/>
    <n v="6.54"/>
    <n v="1"/>
    <x v="0"/>
    <n v="31.78"/>
    <n v="-25.240000000000002"/>
    <n v="-3.8593272171253825"/>
    <s v="Boisson"/>
    <s v="Tisane, Infusion"/>
  </r>
  <r>
    <m/>
    <n v="40.54"/>
    <n v="40.54"/>
    <n v="6"/>
    <x v="0"/>
    <n v="31.78"/>
    <n v="-150.14000000000001"/>
    <n v="-3.7035027133695122"/>
    <s v="Boisson"/>
    <s v="Jus de fruits"/>
  </r>
  <r>
    <m/>
    <n v="42.922222222222203"/>
    <n v="38.630000000000003"/>
    <n v="2"/>
    <x v="1"/>
    <n v="21.67"/>
    <n v="-4.7100000000000009"/>
    <n v="-0.12192596427646908"/>
    <s v="Extérieur"/>
    <s v="Gourdes"/>
  </r>
  <r>
    <m/>
    <n v="9.5"/>
    <n v="9.5"/>
    <n v="1"/>
    <x v="0"/>
    <n v="87.16"/>
    <n v="-77.66"/>
    <n v="-8.1747368421052631"/>
    <s v="Maison"/>
    <s v="Art de la table"/>
  </r>
  <r>
    <m/>
    <n v="20.5"/>
    <n v="20.5"/>
    <n v="1"/>
    <x v="0"/>
    <n v="87.16"/>
    <n v="-66.66"/>
    <n v="-3.2517073170731705"/>
    <s v="Maison"/>
    <s v="Conservation"/>
  </r>
  <r>
    <m/>
    <n v="64.63"/>
    <n v="64.63"/>
    <n v="1"/>
    <x v="0"/>
    <n v="87.16"/>
    <n v="-22.53"/>
    <n v="-0.34859972149156743"/>
    <s v="Santé &amp; Bien-être"/>
    <s v="Relaxation, Détente, Sommeil"/>
  </r>
  <r>
    <m/>
    <n v="12.5"/>
    <n v="12.5"/>
    <n v="2"/>
    <x v="0"/>
    <n v="87.16"/>
    <n v="-161.82"/>
    <n v="-12.945599999999999"/>
    <s v="Maison"/>
    <s v="Conservation"/>
  </r>
  <r>
    <m/>
    <n v="5.77"/>
    <n v="5.77"/>
    <n v="2"/>
    <x v="0"/>
    <n v="87.16"/>
    <n v="-168.54999999999998"/>
    <n v="-29.211438474870018"/>
    <s v="Epicerie salée"/>
    <s v="Riz bio"/>
  </r>
  <r>
    <m/>
    <n v="7.8"/>
    <n v="7.8"/>
    <n v="3"/>
    <x v="0"/>
    <n v="87.16"/>
    <n v="-253.68"/>
    <n v="-32.523076923076921"/>
    <s v="Epicerie salée"/>
    <s v="Condiments, vinaigres"/>
  </r>
  <r>
    <m/>
    <n v="14.11"/>
    <n v="14.11"/>
    <n v="3"/>
    <x v="0"/>
    <n v="87.16"/>
    <n v="-247.37"/>
    <n v="-17.53153791637137"/>
    <s v="Epicerie salée"/>
    <s v="Sauces et coulis"/>
  </r>
  <r>
    <m/>
    <n v="2"/>
    <n v="2"/>
    <n v="1"/>
    <x v="0"/>
    <n v="82.19"/>
    <n v="-80.19"/>
    <n v="-40.094999999999999"/>
    <s v="Boisson"/>
    <s v="Boisson végétale"/>
  </r>
  <r>
    <m/>
    <n v="3.3764705882352901"/>
    <n v="2.87"/>
    <n v="1"/>
    <x v="4"/>
    <n v="82.19"/>
    <n v="-79.319999999999993"/>
    <n v="-27.637630662020904"/>
    <s v="Epicerie sucrée"/>
    <s v="Fruits secs"/>
  </r>
  <r>
    <m/>
    <n v="4.9222222222222198"/>
    <n v="4.43"/>
    <n v="1"/>
    <x v="1"/>
    <n v="82.19"/>
    <n v="-77.759999999999991"/>
    <n v="-17.553047404063204"/>
    <s v="Epicerie sucrée"/>
    <s v="Chocolat bio"/>
  </r>
  <r>
    <m/>
    <n v="4.0117647058823502"/>
    <n v="3.41"/>
    <n v="1"/>
    <x v="4"/>
    <n v="82.19"/>
    <n v="-78.78"/>
    <n v="-23.102639296187682"/>
    <s v="Epicerie sucrée"/>
    <s v="Fruits secs"/>
  </r>
  <r>
    <m/>
    <n v="6.78"/>
    <n v="6.78"/>
    <n v="1"/>
    <x v="0"/>
    <n v="82.19"/>
    <n v="-75.41"/>
    <n v="-11.122418879056045"/>
    <s v="Boisson"/>
    <s v="Café"/>
  </r>
  <r>
    <m/>
    <n v="7.54"/>
    <n v="7.54"/>
    <n v="1"/>
    <x v="0"/>
    <n v="82.19"/>
    <n v="-74.649999999999991"/>
    <n v="-9.9005305039787785"/>
    <s v="Epicerie sucrée"/>
    <s v="Purée de fruits secs"/>
  </r>
  <r>
    <m/>
    <n v="8.6"/>
    <n v="8.6"/>
    <n v="1"/>
    <x v="0"/>
    <n v="82.19"/>
    <n v="-73.59"/>
    <n v="-8.5569767441860467"/>
    <s v="Epicerie salée"/>
    <s v="Huiles alimentaires bio"/>
  </r>
  <r>
    <m/>
    <n v="4.0599999999999996"/>
    <n v="4.0599999999999996"/>
    <n v="1"/>
    <x v="0"/>
    <n v="82.19"/>
    <n v="-78.13"/>
    <n v="-19.243842364532021"/>
    <s v="Epicerie salée"/>
    <s v="Sauces et coulis"/>
  </r>
  <r>
    <m/>
    <n v="1.9111111111111101"/>
    <n v="1.72"/>
    <n v="1"/>
    <x v="1"/>
    <n v="82.19"/>
    <n v="-80.47"/>
    <n v="-46.784883720930232"/>
    <s v="Epicerie salée"/>
    <s v="Sauces et coulis"/>
  </r>
  <r>
    <m/>
    <n v="2.16"/>
    <n v="2.16"/>
    <n v="1"/>
    <x v="0"/>
    <n v="82.19"/>
    <n v="-80.03"/>
    <n v="-37.050925925925924"/>
    <s v="Epicerie salée"/>
    <s v="Farine, son, fécule"/>
  </r>
  <r>
    <m/>
    <n v="2.66"/>
    <n v="2.66"/>
    <n v="1"/>
    <x v="0"/>
    <n v="82.19"/>
    <n v="-79.53"/>
    <n v="-29.898496240601503"/>
    <s v="Epicerie salée"/>
    <s v="Farine, son, fécule"/>
  </r>
  <r>
    <m/>
    <n v="2.91"/>
    <n v="2.91"/>
    <n v="1"/>
    <x v="0"/>
    <n v="82.19"/>
    <n v="-79.28"/>
    <n v="-27.243986254295532"/>
    <s v="Boisson"/>
    <s v="Tisane, Infusion"/>
  </r>
  <r>
    <m/>
    <n v="3.29"/>
    <n v="3.29"/>
    <n v="1"/>
    <x v="0"/>
    <n v="82.19"/>
    <n v="-78.899999999999991"/>
    <n v="-23.981762917933128"/>
    <s v="Epicerie sucrée"/>
    <s v="Barre de céréales, pâte d'amande"/>
  </r>
  <r>
    <m/>
    <n v="1.77"/>
    <n v="1.77"/>
    <n v="1"/>
    <x v="0"/>
    <n v="82.19"/>
    <n v="-80.42"/>
    <n v="-45.435028248587571"/>
    <s v="Epicerie sucrée"/>
    <s v="Biscuits, Gâteaux"/>
  </r>
  <r>
    <m/>
    <n v="2.6823529411764699"/>
    <n v="2.2799999999999998"/>
    <n v="1"/>
    <x v="4"/>
    <n v="82.19"/>
    <n v="-79.91"/>
    <n v="-35.048245614035089"/>
    <s v="Epicerie salée"/>
    <s v="Sauces et coulis"/>
  </r>
  <r>
    <m/>
    <n v="2.56"/>
    <n v="2.56"/>
    <n v="1"/>
    <x v="0"/>
    <n v="82.19"/>
    <n v="-79.63"/>
    <n v="-31.105468749999996"/>
    <s v="Epicerie sucrée"/>
    <s v="Chocolat bio"/>
  </r>
  <r>
    <m/>
    <n v="7.87"/>
    <n v="7.87"/>
    <n v="1"/>
    <x v="0"/>
    <n v="82.19"/>
    <n v="-74.319999999999993"/>
    <n v="-9.4434561626429474"/>
    <s v="Epicerie salée"/>
    <s v="Huiles alimentaires bio"/>
  </r>
  <r>
    <m/>
    <n v="1.72"/>
    <n v="1.72"/>
    <n v="1"/>
    <x v="0"/>
    <n v="82.19"/>
    <n v="-80.47"/>
    <n v="-46.784883720930232"/>
    <s v="Epicerie salée"/>
    <s v="Sauces et coulis"/>
  </r>
  <r>
    <m/>
    <n v="1.72"/>
    <n v="1.72"/>
    <n v="1"/>
    <x v="0"/>
    <n v="82.19"/>
    <n v="-80.47"/>
    <n v="-46.784883720930232"/>
    <s v="Epicerie sucrée"/>
    <s v="Chocolat bio"/>
  </r>
  <r>
    <m/>
    <n v="2.7"/>
    <n v="2.7"/>
    <n v="1"/>
    <x v="0"/>
    <n v="82.19"/>
    <n v="-79.489999999999995"/>
    <n v="-29.440740740740736"/>
    <s v="Epicerie salée"/>
    <s v="Farine, son, fécule"/>
  </r>
  <r>
    <m/>
    <n v="8.57"/>
    <n v="8.57"/>
    <n v="1"/>
    <x v="0"/>
    <n v="82.19"/>
    <n v="-73.62"/>
    <n v="-8.5904317386231046"/>
    <s v="Epicerie sucrée"/>
    <s v="Purée de fruits secs"/>
  </r>
  <r>
    <m/>
    <n v="3.33"/>
    <n v="3.33"/>
    <n v="1"/>
    <x v="0"/>
    <n v="82.19"/>
    <n v="-78.86"/>
    <n v="-23.681681681681681"/>
    <s v="Boisson"/>
    <s v="Tisane, Infusion"/>
  </r>
  <r>
    <m/>
    <n v="3.70588235294117"/>
    <n v="3.15"/>
    <n v="1"/>
    <x v="4"/>
    <n v="82.19"/>
    <n v="-79.039999999999992"/>
    <n v="-25.092063492063492"/>
    <s v="Boisson"/>
    <s v="Jus de légumes"/>
  </r>
  <r>
    <m/>
    <n v="0.99"/>
    <n v="0.99"/>
    <n v="1"/>
    <x v="0"/>
    <n v="82.19"/>
    <n v="-81.2"/>
    <n v="-82.020202020202021"/>
    <s v="Epicerie sucrée"/>
    <s v="Biscuits, Gâteaux"/>
  </r>
  <r>
    <m/>
    <n v="2.6"/>
    <n v="2.6"/>
    <n v="1"/>
    <x v="0"/>
    <n v="82.19"/>
    <n v="-79.59"/>
    <n v="-30.611538461538462"/>
    <s v="Epicerie sucrée"/>
    <s v="Chocolat bio"/>
  </r>
  <r>
    <m/>
    <n v="3.6"/>
    <n v="3.06"/>
    <n v="1"/>
    <x v="4"/>
    <n v="82.19"/>
    <n v="-79.13"/>
    <n v="-25.859477124183005"/>
    <s v="Boisson"/>
    <s v="Jus de légumes"/>
  </r>
  <r>
    <m/>
    <n v="2.4900000000000002"/>
    <n v="2.4900000000000002"/>
    <n v="1"/>
    <x v="0"/>
    <n v="82.19"/>
    <n v="-79.7"/>
    <n v="-32.008032128514053"/>
    <s v="Boisson"/>
    <s v="Tisane, Infusion"/>
  </r>
  <r>
    <m/>
    <n v="3.99"/>
    <n v="3.99"/>
    <n v="1"/>
    <x v="0"/>
    <n v="82.19"/>
    <n v="-78.2"/>
    <n v="-19.598997493734334"/>
    <s v="Epicerie sucrée"/>
    <s v="Tartines et biscottes"/>
  </r>
  <r>
    <m/>
    <n v="4.6555555555555497"/>
    <n v="4.1900000000000004"/>
    <n v="1"/>
    <x v="1"/>
    <n v="82.19"/>
    <n v="-78"/>
    <n v="-18.61575178997613"/>
    <s v="Boisson"/>
    <s v="Café"/>
  </r>
  <r>
    <m/>
    <n v="6.24"/>
    <n v="6.24"/>
    <n v="3"/>
    <x v="0"/>
    <n v="82.19"/>
    <n v="-240.32999999999998"/>
    <n v="-38.514423076923073"/>
    <s v="Epicerie sucrée"/>
    <s v="Aide à la pâtisserie"/>
  </r>
  <r>
    <s v="GREENRELAIS"/>
    <n v="12.5"/>
    <n v="12.5"/>
    <n v="1"/>
    <x v="0"/>
    <n v="48.8"/>
    <n v="-36.299999999999997"/>
    <n v="-2.9039999999999999"/>
    <s v="Santé &amp; Bien-être"/>
    <s v="Digestion, transit, flore"/>
  </r>
  <r>
    <s v="GREENRELAIS"/>
    <n v="6.02"/>
    <n v="6.02"/>
    <n v="1"/>
    <x v="0"/>
    <n v="48.8"/>
    <n v="-42.78"/>
    <n v="-7.1063122923588047"/>
    <s v="Beauté &amp; Hygiène"/>
    <s v="Hygiène"/>
  </r>
  <r>
    <s v="GREENRELAIS"/>
    <n v="6.55"/>
    <n v="6.55"/>
    <n v="1"/>
    <x v="0"/>
    <n v="48.8"/>
    <n v="-42.25"/>
    <n v="-6.4503816793893129"/>
    <s v="Beauté &amp; Hygiène"/>
    <s v="Soins du visage"/>
  </r>
  <r>
    <s v="GREENRELAIS"/>
    <n v="7.55"/>
    <n v="7.55"/>
    <n v="1"/>
    <x v="0"/>
    <n v="48.8"/>
    <n v="-41.25"/>
    <n v="-5.4635761589403975"/>
    <s v="Beauté &amp; Hygiène"/>
    <s v="Douche et Bain"/>
  </r>
  <r>
    <s v="GREENRELAIS"/>
    <n v="8.41"/>
    <n v="8.41"/>
    <n v="1"/>
    <x v="0"/>
    <n v="48.8"/>
    <n v="-40.39"/>
    <n v="-4.8026159334126044"/>
    <s v="Beauté &amp; Hygiène"/>
    <s v="Soins du visage"/>
  </r>
  <r>
    <s v="GREENRELAIS"/>
    <n v="2.42"/>
    <n v="2.42"/>
    <n v="1"/>
    <x v="0"/>
    <n v="48.8"/>
    <n v="-46.379999999999995"/>
    <n v="-19.165289256198346"/>
    <s v="Beauté &amp; Hygiène"/>
    <s v="Hygiène"/>
  </r>
  <r>
    <s v="GREENRELAIS"/>
    <n v="35.577777777777698"/>
    <n v="32.020000000000003"/>
    <n v="2"/>
    <x v="1"/>
    <n v="48.8"/>
    <n v="-65.579999999999984"/>
    <n v="-2.0480949406620854"/>
    <s v="Santé &amp; Bien-être"/>
    <s v="Digestion, transit, flore"/>
  </r>
  <r>
    <m/>
    <n v="10.4571428571428"/>
    <n v="7.32"/>
    <n v="1"/>
    <x v="3"/>
    <n v="53.21"/>
    <n v="-45.89"/>
    <n v="-6.2691256830601088"/>
    <s v="Enfant"/>
    <s v="Couches écologiques"/>
  </r>
  <r>
    <m/>
    <n v="10.4571428571428"/>
    <n v="7.32"/>
    <n v="1"/>
    <x v="3"/>
    <n v="53.21"/>
    <n v="-45.89"/>
    <n v="-6.2691256830601088"/>
    <s v="Enfant"/>
    <s v="Couches écologiques"/>
  </r>
  <r>
    <m/>
    <n v="62.028571428571396"/>
    <n v="43.42"/>
    <n v="4"/>
    <x v="3"/>
    <n v="53.21"/>
    <n v="-169.42000000000002"/>
    <n v="-3.9018885306310458"/>
    <s v="Enfant"/>
    <s v="Couches écologiques"/>
  </r>
  <r>
    <m/>
    <n v="8.27"/>
    <n v="8.27"/>
    <n v="1"/>
    <x v="0"/>
    <n v="30.89"/>
    <n v="-22.62"/>
    <n v="-2.7351874244256349"/>
    <s v="Epicerie sucrée"/>
    <s v="Fruits secs"/>
  </r>
  <r>
    <m/>
    <n v="15.33"/>
    <n v="15.33"/>
    <n v="1"/>
    <x v="0"/>
    <n v="30.89"/>
    <n v="-15.56"/>
    <n v="-1.015003261578604"/>
    <s v="Epicerie sucrée"/>
    <s v="Purée de fruits secs"/>
  </r>
  <r>
    <m/>
    <n v="6.41"/>
    <n v="6.41"/>
    <n v="1"/>
    <x v="0"/>
    <n v="30.89"/>
    <n v="-24.48"/>
    <n v="-3.8190327613104524"/>
    <s v="Epicerie sucrée"/>
    <s v="Purée de fruits secs"/>
  </r>
  <r>
    <m/>
    <n v="7.93"/>
    <n v="7.93"/>
    <n v="1"/>
    <x v="0"/>
    <n v="30.89"/>
    <n v="-22.96"/>
    <n v="-2.895334174022699"/>
    <s v="Epicerie sucrée"/>
    <s v="Purée de fruits secs"/>
  </r>
  <r>
    <s v="GREENTIDOO"/>
    <n v="2.14"/>
    <n v="2.14"/>
    <n v="1"/>
    <x v="0"/>
    <n v="49.45"/>
    <n v="-47.31"/>
    <n v="-22.107476635514018"/>
    <s v="Beauté &amp; Hygiène"/>
    <s v="Hygiène Bébé, soin maternité"/>
  </r>
  <r>
    <s v="GREENTIDOO"/>
    <n v="12.08"/>
    <n v="12.08"/>
    <n v="1"/>
    <x v="0"/>
    <n v="49.45"/>
    <n v="-37.370000000000005"/>
    <n v="-3.0935430463576163"/>
    <s v="Beauté &amp; Hygiène"/>
    <s v="Hygiène Bébé, soin maternité"/>
  </r>
  <r>
    <s v="GREENTIDOO"/>
    <n v="3.48"/>
    <n v="3.48"/>
    <n v="1"/>
    <x v="0"/>
    <n v="49.45"/>
    <n v="-45.970000000000006"/>
    <n v="-13.209770114942531"/>
    <s v="Epicerie sucrée"/>
    <s v="Pâte à tartiner"/>
  </r>
  <r>
    <s v="GREENTIDOO"/>
    <n v="17.32"/>
    <n v="17.32"/>
    <n v="2"/>
    <x v="0"/>
    <n v="49.45"/>
    <n v="-81.580000000000013"/>
    <n v="-4.7101616628175522"/>
    <s v="Enfant"/>
    <s v="Couches écologiques"/>
  </r>
  <r>
    <s v="GREENTIDOO"/>
    <n v="35.31"/>
    <n v="35.31"/>
    <n v="4"/>
    <x v="0"/>
    <n v="49.45"/>
    <n v="-162.49"/>
    <n v="-4.6018125177003677"/>
    <s v="Enfant"/>
    <s v="Couches écologiques"/>
  </r>
  <r>
    <s v="PREMIERE"/>
    <n v="24.03"/>
    <n v="24.03"/>
    <n v="1"/>
    <x v="0"/>
    <n v="71.63"/>
    <n v="-47.599999999999994"/>
    <n v="-1.9808572617561377"/>
    <s v="Extérieur"/>
    <s v="Gourdes"/>
  </r>
  <r>
    <s v="PREMIERE"/>
    <n v="27.711111111111101"/>
    <n v="24.94"/>
    <n v="1"/>
    <x v="1"/>
    <n v="71.63"/>
    <n v="-46.69"/>
    <n v="-1.8720930232558137"/>
    <s v="Maison"/>
    <s v="Conservation"/>
  </r>
  <r>
    <s v="PREMIERE"/>
    <n v="27.022222222222201"/>
    <n v="24.32"/>
    <n v="2"/>
    <x v="1"/>
    <n v="71.63"/>
    <n v="-118.94"/>
    <n v="-4.890625"/>
    <s v="Beauté &amp; Hygiène"/>
    <s v="Hygiène"/>
  </r>
  <r>
    <s v="PREMIERE"/>
    <n v="27.022222222222201"/>
    <n v="24.32"/>
    <n v="2"/>
    <x v="1"/>
    <n v="71.63"/>
    <n v="-118.94"/>
    <n v="-4.890625"/>
    <s v="Beauté &amp; Hygiène"/>
    <s v="Hygiène"/>
  </r>
  <r>
    <s v="PREMIERE"/>
    <n v="25.1"/>
    <n v="25.1"/>
    <n v="2"/>
    <x v="0"/>
    <n v="71.63"/>
    <n v="-118.16"/>
    <n v="-4.7075697211155374"/>
    <s v="Beauté &amp; Hygiène"/>
    <s v="Hygiène"/>
  </r>
  <r>
    <m/>
    <n v="15.0555555555555"/>
    <n v="13.55"/>
    <n v="6"/>
    <x v="1"/>
    <n v="8.6300000000000008"/>
    <n v="-38.230000000000004"/>
    <n v="-2.8214022140221404"/>
    <s v="Epicerie salée"/>
    <s v="Légumineuses et céréales"/>
  </r>
  <r>
    <m/>
    <n v="24.27"/>
    <n v="24.27"/>
    <n v="1"/>
    <x v="0"/>
    <n v="15.66"/>
    <n v="8.61"/>
    <n v="0.35475896168108773"/>
    <s v="Santé &amp; Bien-être"/>
    <s v="Résistance et vitalité"/>
  </r>
  <r>
    <m/>
    <n v="7.9756097560975601"/>
    <n v="6.54"/>
    <n v="1"/>
    <x v="9"/>
    <n v="6.18"/>
    <n v="0.36000000000000032"/>
    <n v="5.5045871559633079E-2"/>
    <s v="Santé &amp; Bien-être"/>
    <s v="Compléments alimentaires"/>
  </r>
  <r>
    <m/>
    <n v="3.3764705882352901"/>
    <n v="2.87"/>
    <n v="1"/>
    <x v="4"/>
    <n v="55.77"/>
    <n v="-52.900000000000006"/>
    <n v="-18.432055749128921"/>
    <s v="Epicerie sucrée"/>
    <s v="Fruits secs"/>
  </r>
  <r>
    <m/>
    <n v="7.3444444444444397"/>
    <n v="6.61"/>
    <n v="1"/>
    <x v="1"/>
    <n v="55.77"/>
    <n v="-49.160000000000004"/>
    <n v="-7.4372163388804839"/>
    <s v="Epicerie sucrée"/>
    <s v="Fruits secs"/>
  </r>
  <r>
    <m/>
    <n v="6.05"/>
    <n v="6.05"/>
    <n v="1"/>
    <x v="0"/>
    <n v="55.77"/>
    <n v="-49.720000000000006"/>
    <n v="-8.2181818181818187"/>
    <s v="Boisson"/>
    <s v="Café"/>
  </r>
  <r>
    <m/>
    <n v="2.0299999999999998"/>
    <n v="2.0299999999999998"/>
    <n v="1"/>
    <x v="0"/>
    <n v="55.77"/>
    <n v="-53.74"/>
    <n v="-26.47290640394089"/>
    <s v="Epicerie salée"/>
    <s v="Légumineuses et céréales"/>
  </r>
  <r>
    <m/>
    <n v="2.0333333333333301"/>
    <n v="1.83"/>
    <n v="1"/>
    <x v="1"/>
    <n v="55.77"/>
    <n v="-53.940000000000005"/>
    <n v="-29.475409836065577"/>
    <s v="Epicerie sucrée"/>
    <s v="Fruits secs"/>
  </r>
  <r>
    <m/>
    <n v="3.8133333333333299"/>
    <n v="2.86"/>
    <n v="1"/>
    <x v="5"/>
    <n v="55.77"/>
    <n v="-52.910000000000004"/>
    <n v="-18.500000000000004"/>
    <s v="Boisson"/>
    <s v="Tisane, Infusion"/>
  </r>
  <r>
    <m/>
    <n v="3.8133333333333299"/>
    <n v="2.86"/>
    <n v="1"/>
    <x v="5"/>
    <n v="55.77"/>
    <n v="-52.910000000000004"/>
    <n v="-18.500000000000004"/>
    <s v="Boisson"/>
    <s v="Tisane, Infusion"/>
  </r>
  <r>
    <m/>
    <n v="3.44"/>
    <n v="3.44"/>
    <n v="1"/>
    <x v="0"/>
    <n v="55.77"/>
    <n v="-52.330000000000005"/>
    <n v="-15.212209302325583"/>
    <s v="Epicerie sucrée"/>
    <s v="Pâte à tartiner"/>
  </r>
  <r>
    <m/>
    <n v="8.2666666666666604"/>
    <n v="7.44"/>
    <n v="1"/>
    <x v="1"/>
    <n v="55.77"/>
    <n v="-48.330000000000005"/>
    <n v="-6.495967741935484"/>
    <s v="Epicerie sucrée"/>
    <s v="Pâte à tartiner"/>
  </r>
  <r>
    <m/>
    <n v="1.73"/>
    <n v="1.73"/>
    <n v="1"/>
    <x v="0"/>
    <n v="55.77"/>
    <n v="-54.040000000000006"/>
    <n v="-31.236994219653184"/>
    <s v="Epicerie salée"/>
    <s v="Légumineuses et céréales"/>
  </r>
  <r>
    <m/>
    <n v="3.1"/>
    <n v="3.1"/>
    <n v="1"/>
    <x v="0"/>
    <n v="55.77"/>
    <n v="-52.67"/>
    <n v="-16.990322580645163"/>
    <s v="Epicerie sucrée"/>
    <s v="Chocolat bio"/>
  </r>
  <r>
    <m/>
    <n v="3.1"/>
    <n v="3.1"/>
    <n v="1"/>
    <x v="0"/>
    <n v="55.77"/>
    <n v="-52.67"/>
    <n v="-16.990322580645163"/>
    <s v="Epicerie sucrée"/>
    <s v="Chocolat bio"/>
  </r>
  <r>
    <m/>
    <n v="2.86"/>
    <n v="2.86"/>
    <n v="1"/>
    <x v="0"/>
    <n v="55.77"/>
    <n v="-52.910000000000004"/>
    <n v="-18.500000000000004"/>
    <s v="Epicerie sucrée"/>
    <s v="Chocolat bio"/>
  </r>
  <r>
    <m/>
    <n v="2.37"/>
    <n v="2.37"/>
    <n v="1"/>
    <x v="0"/>
    <n v="55.77"/>
    <n v="-53.400000000000006"/>
    <n v="-22.531645569620256"/>
    <s v="Epicerie salée"/>
    <s v="Condiments, vinaigres"/>
  </r>
  <r>
    <m/>
    <n v="6.29"/>
    <n v="6.29"/>
    <n v="2"/>
    <x v="0"/>
    <n v="55.77"/>
    <n v="-105.25"/>
    <n v="-16.732909379968202"/>
    <s v="Epicerie sucrée"/>
    <s v="Pâte à tartiner"/>
  </r>
  <r>
    <m/>
    <n v="3.65"/>
    <n v="3.65"/>
    <n v="2"/>
    <x v="0"/>
    <n v="55.77"/>
    <n v="-107.89"/>
    <n v="-29.558904109589044"/>
    <s v="Epicerie salée"/>
    <s v="Légumineuses et céréales"/>
  </r>
  <r>
    <m/>
    <n v="6.3333333333333304"/>
    <n v="5.7"/>
    <n v="2"/>
    <x v="1"/>
    <n v="55.77"/>
    <n v="-105.84"/>
    <n v="-18.568421052631578"/>
    <s v="Epicerie sucrée"/>
    <s v="Biscuits, Gâteaux"/>
  </r>
  <r>
    <m/>
    <n v="5.37"/>
    <n v="5.37"/>
    <n v="2"/>
    <x v="0"/>
    <n v="55.77"/>
    <n v="-106.17"/>
    <n v="-19.770949720670391"/>
    <s v="Epicerie sucrée"/>
    <s v="Fruits secs"/>
  </r>
  <r>
    <m/>
    <n v="11.4"/>
    <n v="11.4"/>
    <n v="2"/>
    <x v="0"/>
    <n v="55.77"/>
    <n v="-100.14"/>
    <n v="-8.784210526315789"/>
    <s v="Epicerie salée"/>
    <s v="Sel, épices, aide culinaire"/>
  </r>
  <r>
    <m/>
    <n v="5.18"/>
    <n v="5.18"/>
    <n v="1"/>
    <x v="0"/>
    <n v="21.06"/>
    <n v="-15.879999999999999"/>
    <n v="-3.0656370656370657"/>
    <s v="Beauté &amp; Hygiène"/>
    <s v="Hygiène Bébé, soin maternité"/>
  </r>
  <r>
    <m/>
    <n v="10.35"/>
    <n v="10.35"/>
    <n v="2"/>
    <x v="0"/>
    <n v="21.06"/>
    <n v="-31.769999999999996"/>
    <n v="-3.0695652173913039"/>
    <s v="Beauté &amp; Hygiène"/>
    <s v="Hygiène Bébé, soin maternité"/>
  </r>
  <r>
    <m/>
    <n v="15.36"/>
    <n v="15.36"/>
    <n v="2"/>
    <x v="0"/>
    <n v="21.06"/>
    <n v="-26.759999999999998"/>
    <n v="-1.7421875"/>
    <s v="Santé &amp; Bien-être"/>
    <s v="Aromathérapie"/>
  </r>
  <r>
    <s v="PREMIERE"/>
    <n v="40.49"/>
    <n v="40.49"/>
    <n v="6"/>
    <x v="0"/>
    <n v="26.39"/>
    <n v="-117.85"/>
    <n v="-2.9105952086935041"/>
    <s v="Epicerie salée"/>
    <s v="Sel, épices, aide culinaire"/>
  </r>
  <r>
    <s v="GREENRELAIS"/>
    <n v="5.82"/>
    <n v="5.82"/>
    <n v="1"/>
    <x v="0"/>
    <n v="48.49"/>
    <n v="-42.67"/>
    <n v="-7.3316151202749138"/>
    <s v="Beauté &amp; Hygiène"/>
    <s v="Hygiène"/>
  </r>
  <r>
    <s v="GREENRELAIS"/>
    <n v="1.58"/>
    <n v="1.58"/>
    <n v="1"/>
    <x v="0"/>
    <n v="48.49"/>
    <n v="-46.910000000000004"/>
    <n v="-29.689873417721518"/>
    <s v="Beauté &amp; Hygiène"/>
    <s v="Soins du visage"/>
  </r>
  <r>
    <s v="GREENRELAIS"/>
    <n v="3.43"/>
    <n v="3.43"/>
    <n v="1"/>
    <x v="0"/>
    <n v="48.49"/>
    <n v="-45.06"/>
    <n v="-13.137026239067055"/>
    <s v="Beauté &amp; Hygiène"/>
    <s v="Soins du visage"/>
  </r>
  <r>
    <s v="GREENRELAIS"/>
    <n v="6.87"/>
    <n v="6.87"/>
    <n v="1"/>
    <x v="0"/>
    <n v="48.49"/>
    <n v="-41.620000000000005"/>
    <n v="-6.0582241630276572"/>
    <s v="Beauté &amp; Hygiène"/>
    <s v="Soins du corps"/>
  </r>
  <r>
    <s v="GREENRELAIS"/>
    <n v="10.99"/>
    <n v="10.99"/>
    <n v="1"/>
    <x v="0"/>
    <n v="48.49"/>
    <n v="-37.5"/>
    <n v="-3.4121929026387625"/>
    <s v="Beauté &amp; Hygiène"/>
    <s v="Soins du visage"/>
  </r>
  <r>
    <s v="GREENRELAIS"/>
    <n v="7.63"/>
    <n v="7.63"/>
    <n v="1"/>
    <x v="0"/>
    <n v="48.49"/>
    <n v="-40.86"/>
    <n v="-5.3551769331585843"/>
    <s v="Beauté &amp; Hygiène"/>
    <s v="Soins des cheveux"/>
  </r>
  <r>
    <s v="GREENRELAIS"/>
    <n v="9.7799999999999994"/>
    <n v="9.7799999999999994"/>
    <n v="1"/>
    <x v="0"/>
    <n v="48.49"/>
    <n v="-38.71"/>
    <n v="-3.9580777096114521"/>
    <s v="Beauté &amp; Hygiène"/>
    <s v="Soins des cheveux"/>
  </r>
  <r>
    <s v="GREENRELAIS"/>
    <n v="9.0500000000000007"/>
    <n v="9.0500000000000007"/>
    <n v="1"/>
    <x v="0"/>
    <n v="48.49"/>
    <n v="-39.44"/>
    <n v="-4.3580110497237561"/>
    <s v="Beauté &amp; Hygiène"/>
    <s v="Soins du visage"/>
  </r>
  <r>
    <s v="GREENRELAIS"/>
    <n v="4.4000000000000004"/>
    <n v="4.4000000000000004"/>
    <n v="1"/>
    <x v="0"/>
    <n v="48.49"/>
    <n v="-44.09"/>
    <n v="-10.020454545454545"/>
    <s v="Beauté &amp; Hygiène"/>
    <s v="Hygiène"/>
  </r>
  <r>
    <s v="GREENRELAIS"/>
    <n v="15.6444444444444"/>
    <n v="14.08"/>
    <n v="1"/>
    <x v="1"/>
    <n v="48.49"/>
    <n v="-34.410000000000004"/>
    <n v="-2.4438920454545459"/>
    <s v="Beauté &amp; Hygiène"/>
    <s v="Hygiène"/>
  </r>
  <r>
    <m/>
    <n v="6.9874999999999998"/>
    <n v="5.59"/>
    <n v="1"/>
    <x v="6"/>
    <n v="119.03"/>
    <n v="-113.44"/>
    <n v="-20.293381037567084"/>
    <s v="Beauté &amp; Hygiène"/>
    <s v="Soins des cheveux"/>
  </r>
  <r>
    <m/>
    <n v="6.8874999999999904"/>
    <n v="5.51"/>
    <n v="1"/>
    <x v="6"/>
    <n v="119.03"/>
    <n v="-113.52"/>
    <n v="-20.602540834845737"/>
    <s v="Beauté &amp; Hygiène"/>
    <s v="Soins des cheveux"/>
  </r>
  <r>
    <m/>
    <n v="3.0222222222222199"/>
    <n v="2.72"/>
    <n v="1"/>
    <x v="1"/>
    <n v="119.03"/>
    <n v="-116.31"/>
    <n v="-42.761029411764703"/>
    <s v="Epicerie sucrée"/>
    <s v="Chocolat bio"/>
  </r>
  <r>
    <m/>
    <n v="6.6249999999999902"/>
    <n v="5.3"/>
    <n v="1"/>
    <x v="6"/>
    <n v="119.03"/>
    <n v="-113.73"/>
    <n v="-21.458490566037739"/>
    <s v="Beauté &amp; Hygiène"/>
    <s v="Soins des cheveux"/>
  </r>
  <r>
    <m/>
    <n v="4.98888888888888"/>
    <n v="4.49"/>
    <n v="3"/>
    <x v="1"/>
    <n v="119.03"/>
    <n v="-352.6"/>
    <n v="-78.530066815144764"/>
    <s v="Maison"/>
    <s v="Conservation"/>
  </r>
  <r>
    <m/>
    <n v="14.93"/>
    <n v="14.93"/>
    <n v="3"/>
    <x v="0"/>
    <n v="119.03"/>
    <n v="-342.16"/>
    <n v="-22.917615539182854"/>
    <s v="Epicerie salée"/>
    <s v="Apéritifs bio"/>
  </r>
  <r>
    <m/>
    <n v="27.05"/>
    <n v="27.05"/>
    <n v="4"/>
    <x v="0"/>
    <n v="119.03"/>
    <n v="-449.07"/>
    <n v="-16.601478743068391"/>
    <s v="Epicerie salée"/>
    <s v="Poisson, viande, pâtés"/>
  </r>
  <r>
    <m/>
    <n v="15.46"/>
    <n v="15.46"/>
    <n v="4"/>
    <x v="0"/>
    <n v="119.03"/>
    <n v="-460.66"/>
    <n v="-29.796895213454075"/>
    <s v="Epicerie salée"/>
    <s v="Pain et biscottes"/>
  </r>
  <r>
    <m/>
    <n v="46.28"/>
    <n v="46.28"/>
    <n v="6"/>
    <x v="0"/>
    <n v="119.03"/>
    <n v="-667.90000000000009"/>
    <n v="-14.431719965427833"/>
    <s v="Epicerie sucrée"/>
    <s v="Fruits secs"/>
  </r>
  <r>
    <m/>
    <n v="22.45"/>
    <n v="22.45"/>
    <n v="10"/>
    <x v="0"/>
    <n v="119.03"/>
    <n v="-1167.8499999999999"/>
    <n v="-52.02004454342984"/>
    <s v="Boisson"/>
    <s v="Jus de légumes"/>
  </r>
  <r>
    <m/>
    <n v="1.83"/>
    <n v="1.83"/>
    <n v="1"/>
    <x v="0"/>
    <n v="43.22"/>
    <n v="-41.39"/>
    <n v="-22.617486338797814"/>
    <s v="Epicerie salée"/>
    <s v="Pâtes bio"/>
  </r>
  <r>
    <m/>
    <n v="1.21"/>
    <n v="1.21"/>
    <n v="1"/>
    <x v="0"/>
    <n v="43.22"/>
    <n v="-42.01"/>
    <n v="-34.719008264462808"/>
    <s v="Epicerie salée"/>
    <s v="Pâtes bio"/>
  </r>
  <r>
    <m/>
    <n v="5.41"/>
    <n v="5.41"/>
    <n v="1"/>
    <x v="0"/>
    <n v="43.22"/>
    <n v="-37.81"/>
    <n v="-6.9889094269870613"/>
    <s v="Beauté &amp; Hygiène"/>
    <s v="Soins du visage"/>
  </r>
  <r>
    <m/>
    <n v="6.67"/>
    <n v="6.67"/>
    <n v="1"/>
    <x v="0"/>
    <n v="43.22"/>
    <n v="-36.549999999999997"/>
    <n v="-5.4797601199400292"/>
    <s v="Beauté &amp; Hygiène"/>
    <s v="Soins du visage"/>
  </r>
  <r>
    <m/>
    <n v="1.73"/>
    <n v="1.73"/>
    <n v="1"/>
    <x v="0"/>
    <n v="43.22"/>
    <n v="-41.49"/>
    <n v="-23.982658959537574"/>
    <s v="Epicerie salée"/>
    <s v="Pâtes bio"/>
  </r>
  <r>
    <m/>
    <n v="1.73"/>
    <n v="1.73"/>
    <n v="1"/>
    <x v="0"/>
    <n v="43.22"/>
    <n v="-41.49"/>
    <n v="-23.982658959537574"/>
    <s v="Epicerie salée"/>
    <s v="Pâtes bio"/>
  </r>
  <r>
    <m/>
    <n v="3.09"/>
    <n v="3.09"/>
    <n v="1"/>
    <x v="0"/>
    <n v="43.22"/>
    <n v="-40.129999999999995"/>
    <n v="-12.987055016181229"/>
    <s v="Epicerie salée"/>
    <s v="Sel, épices, aide culinaire"/>
  </r>
  <r>
    <m/>
    <n v="8.9684210526315695"/>
    <n v="8.52"/>
    <n v="1"/>
    <x v="7"/>
    <n v="43.22"/>
    <n v="-34.700000000000003"/>
    <n v="-4.0727699530516439"/>
    <s v="Beauté &amp; Hygiène"/>
    <s v="Soins du corps"/>
  </r>
  <r>
    <m/>
    <n v="5.31"/>
    <n v="5.31"/>
    <n v="2"/>
    <x v="0"/>
    <n v="43.22"/>
    <n v="-81.13"/>
    <n v="-15.278719397363465"/>
    <s v="Epicerie sucrée"/>
    <s v="Céréales petit déjeuner"/>
  </r>
  <r>
    <m/>
    <n v="6.86666666666666"/>
    <n v="6.18"/>
    <n v="2"/>
    <x v="1"/>
    <n v="43.22"/>
    <n v="-80.259999999999991"/>
    <n v="-12.987055016181229"/>
    <s v="Epicerie salée"/>
    <s v="Pâtes bio"/>
  </r>
  <r>
    <m/>
    <n v="5.1764705882352899"/>
    <n v="4.4000000000000004"/>
    <n v="3"/>
    <x v="4"/>
    <n v="43.22"/>
    <n v="-125.25999999999999"/>
    <n v="-28.468181818181815"/>
    <s v="Epicerie salée"/>
    <s v="Sauces et coulis"/>
  </r>
  <r>
    <m/>
    <n v="4.2"/>
    <n v="4.2"/>
    <n v="3"/>
    <x v="0"/>
    <n v="43.22"/>
    <n v="-125.46"/>
    <n v="-29.87142857142857"/>
    <s v="Boisson"/>
    <s v="Boisson végétale"/>
  </r>
  <r>
    <m/>
    <n v="8.65"/>
    <n v="8.65"/>
    <n v="4"/>
    <x v="0"/>
    <n v="43.22"/>
    <n v="-164.23"/>
    <n v="-18.986127167630055"/>
    <s v="Epicerie salée"/>
    <s v="Farine, son, fécule"/>
  </r>
  <r>
    <m/>
    <n v="3.93"/>
    <n v="3.93"/>
    <n v="5"/>
    <x v="0"/>
    <n v="43.22"/>
    <n v="-212.17"/>
    <n v="-53.987277353689564"/>
    <s v="Epicerie salée"/>
    <s v="Sauces et coulis"/>
  </r>
  <r>
    <m/>
    <n v="5.0199999999999996"/>
    <n v="5.0199999999999996"/>
    <n v="1"/>
    <x v="0"/>
    <n v="61.1"/>
    <n v="-56.08"/>
    <n v="-11.171314741035857"/>
    <s v="Boisson"/>
    <s v="Tisane, Infusion"/>
  </r>
  <r>
    <m/>
    <n v="2.14"/>
    <n v="2.14"/>
    <n v="1"/>
    <x v="0"/>
    <n v="61.1"/>
    <n v="-58.96"/>
    <n v="-27.551401869158877"/>
    <s v="Beauté &amp; Hygiène"/>
    <s v="Hygiène"/>
  </r>
  <r>
    <m/>
    <n v="1.57"/>
    <n v="1.57"/>
    <n v="1"/>
    <x v="0"/>
    <n v="61.1"/>
    <n v="-59.53"/>
    <n v="-37.917197452229296"/>
    <s v="Epicerie salée"/>
    <s v="Sauces et coulis"/>
  </r>
  <r>
    <m/>
    <n v="5.9555555555555504"/>
    <n v="5.36"/>
    <n v="1"/>
    <x v="1"/>
    <n v="61.1"/>
    <n v="-55.74"/>
    <n v="-10.399253731343283"/>
    <s v="Epicerie salée"/>
    <s v="Légumes et conserves"/>
  </r>
  <r>
    <m/>
    <n v="5.32"/>
    <n v="5.32"/>
    <n v="1"/>
    <x v="0"/>
    <n v="61.1"/>
    <n v="-55.78"/>
    <n v="-10.484962406015038"/>
    <s v="Epicerie salée"/>
    <s v="Légumes et conserves"/>
  </r>
  <r>
    <m/>
    <n v="10.14"/>
    <n v="10.14"/>
    <n v="1"/>
    <x v="0"/>
    <n v="61.1"/>
    <n v="-50.96"/>
    <n v="-5.0256410256410255"/>
    <s v="Boisson"/>
    <s v="Café"/>
  </r>
  <r>
    <m/>
    <n v="3.42"/>
    <n v="3.42"/>
    <n v="1"/>
    <x v="0"/>
    <n v="61.1"/>
    <n v="-57.68"/>
    <n v="-16.865497076023392"/>
    <s v="Boisson"/>
    <s v="Jus de légumes"/>
  </r>
  <r>
    <m/>
    <n v="3.0888888888888801"/>
    <n v="2.78"/>
    <n v="1"/>
    <x v="1"/>
    <n v="61.1"/>
    <n v="-58.32"/>
    <n v="-20.978417266187051"/>
    <s v="Epicerie salée"/>
    <s v="Apéritifs bio"/>
  </r>
  <r>
    <m/>
    <n v="3.3176470588235198"/>
    <n v="2.82"/>
    <n v="1"/>
    <x v="4"/>
    <n v="61.1"/>
    <n v="-58.28"/>
    <n v="-20.666666666666668"/>
    <s v="Boisson"/>
    <s v="Jus de légumes"/>
  </r>
  <r>
    <m/>
    <n v="4.8899999999999997"/>
    <n v="4.8899999999999997"/>
    <n v="1"/>
    <x v="0"/>
    <n v="61.1"/>
    <n v="-56.21"/>
    <n v="-11.494887525562373"/>
    <s v="Beauté &amp; Hygiène"/>
    <s v="Hygiène"/>
  </r>
  <r>
    <m/>
    <n v="4.4000000000000004"/>
    <n v="4.4000000000000004"/>
    <n v="1"/>
    <x v="0"/>
    <n v="61.1"/>
    <n v="-56.7"/>
    <n v="-12.886363636363637"/>
    <s v="Beauté &amp; Hygiène"/>
    <s v="Soins des cheveux"/>
  </r>
  <r>
    <m/>
    <n v="4.4400000000000004"/>
    <n v="4.4400000000000004"/>
    <n v="1"/>
    <x v="0"/>
    <n v="61.1"/>
    <n v="-56.660000000000004"/>
    <n v="-12.761261261261261"/>
    <s v="Beauté &amp; Hygiène"/>
    <s v="Soins des cheveux"/>
  </r>
  <r>
    <m/>
    <n v="4.4400000000000004"/>
    <n v="4.4400000000000004"/>
    <n v="1"/>
    <x v="0"/>
    <n v="61.1"/>
    <n v="-56.660000000000004"/>
    <n v="-12.761261261261261"/>
    <s v="Beauté &amp; Hygiène"/>
    <s v="Soins des cheveux"/>
  </r>
  <r>
    <m/>
    <n v="0.87"/>
    <n v="0.87"/>
    <n v="1"/>
    <x v="0"/>
    <n v="61.1"/>
    <n v="-60.230000000000004"/>
    <n v="-69.229885057471265"/>
    <s v="Epicerie salée"/>
    <s v="Sauces et coulis"/>
  </r>
  <r>
    <m/>
    <n v="3.86"/>
    <n v="3.86"/>
    <n v="1"/>
    <x v="0"/>
    <n v="61.1"/>
    <n v="-57.24"/>
    <n v="-14.829015544041452"/>
    <s v="Epicerie salée"/>
    <s v="Légumes et conserves"/>
  </r>
  <r>
    <m/>
    <n v="3.49"/>
    <n v="3.49"/>
    <n v="1"/>
    <x v="0"/>
    <n v="61.1"/>
    <n v="-57.61"/>
    <n v="-16.507163323782233"/>
    <s v="Beauté &amp; Hygiène"/>
    <s v="Maquillage"/>
  </r>
  <r>
    <m/>
    <n v="3.86666666666666"/>
    <n v="3.48"/>
    <n v="1"/>
    <x v="1"/>
    <n v="61.1"/>
    <n v="-57.620000000000005"/>
    <n v="-16.557471264367816"/>
    <s v="Epicerie salée"/>
    <s v="Légumineuses et céréales"/>
  </r>
  <r>
    <m/>
    <n v="1.82"/>
    <n v="1.82"/>
    <n v="2"/>
    <x v="0"/>
    <n v="61.1"/>
    <n v="-120.38000000000001"/>
    <n v="-66.142857142857153"/>
    <s v="Epicerie salée"/>
    <s v="Légumes et conserves"/>
  </r>
  <r>
    <m/>
    <n v="1.92"/>
    <n v="1.92"/>
    <n v="2"/>
    <x v="0"/>
    <n v="61.1"/>
    <n v="-120.28"/>
    <n v="-62.645833333333336"/>
    <s v="Epicerie salée"/>
    <s v="Légumes et conserves"/>
  </r>
  <r>
    <m/>
    <n v="2.61"/>
    <n v="2.61"/>
    <n v="2"/>
    <x v="0"/>
    <n v="61.1"/>
    <n v="-119.59"/>
    <n v="-45.819923371647512"/>
    <s v="Epicerie salée"/>
    <s v="Légumes et conserves"/>
  </r>
  <r>
    <m/>
    <n v="3.4777777777777699"/>
    <n v="3.13"/>
    <n v="3"/>
    <x v="1"/>
    <n v="61.1"/>
    <n v="-180.17000000000002"/>
    <n v="-57.562300319488827"/>
    <s v="Epicerie salée"/>
    <s v="Légumes et conserves"/>
  </r>
  <r>
    <m/>
    <n v="14.74"/>
    <n v="14.74"/>
    <n v="5"/>
    <x v="0"/>
    <n v="61.1"/>
    <n v="-290.76"/>
    <n v="-19.725915875169605"/>
    <s v="Epicerie salée"/>
    <s v="Sel, épices, aide culinaire"/>
  </r>
  <r>
    <m/>
    <n v="12.79"/>
    <n v="12.79"/>
    <n v="1"/>
    <x v="0"/>
    <n v="58.43"/>
    <n v="-45.64"/>
    <n v="-3.5684128225175922"/>
    <s v="Maison"/>
    <s v="Entretien"/>
  </r>
  <r>
    <m/>
    <n v="6.3"/>
    <n v="6.3"/>
    <n v="1"/>
    <x v="0"/>
    <n v="58.43"/>
    <n v="-52.13"/>
    <n v="-8.2746031746031754"/>
    <s v="Maison"/>
    <s v="Entretien"/>
  </r>
  <r>
    <m/>
    <n v="3.94"/>
    <n v="3.94"/>
    <n v="1"/>
    <x v="0"/>
    <n v="58.43"/>
    <n v="-54.49"/>
    <n v="-13.829949238578681"/>
    <s v="Maison"/>
    <s v="Entretien"/>
  </r>
  <r>
    <m/>
    <n v="2.85"/>
    <n v="2.85"/>
    <n v="1"/>
    <x v="0"/>
    <n v="58.43"/>
    <n v="-55.58"/>
    <n v="-19.501754385964912"/>
    <s v="Maison"/>
    <s v="Entretien"/>
  </r>
  <r>
    <m/>
    <n v="26.13"/>
    <n v="26.13"/>
    <n v="1"/>
    <x v="0"/>
    <n v="58.43"/>
    <n v="-32.299999999999997"/>
    <n v="-1.2361270570225793"/>
    <s v="Maison"/>
    <s v="Entretien"/>
  </r>
  <r>
    <m/>
    <n v="2.2400000000000002"/>
    <n v="2.2400000000000002"/>
    <n v="1"/>
    <x v="0"/>
    <n v="58.43"/>
    <n v="-56.19"/>
    <n v="-25.084821428571423"/>
    <s v="Epicerie sucrée"/>
    <s v="Aide à la pâtisserie"/>
  </r>
  <r>
    <m/>
    <n v="7.9222222222222198"/>
    <n v="7.13"/>
    <n v="2"/>
    <x v="1"/>
    <n v="58.43"/>
    <n v="-109.73"/>
    <n v="-15.389901823281908"/>
    <s v="Maison"/>
    <s v="Entretien"/>
  </r>
  <r>
    <m/>
    <n v="3.84"/>
    <n v="3.84"/>
    <n v="2"/>
    <x v="0"/>
    <n v="58.43"/>
    <n v="-113.02"/>
    <n v="-29.432291666666668"/>
    <s v="Maison"/>
    <s v="Entretien"/>
  </r>
  <r>
    <m/>
    <n v="4.76"/>
    <n v="4.76"/>
    <n v="3"/>
    <x v="0"/>
    <n v="58.43"/>
    <n v="-170.53"/>
    <n v="-35.825630252100844"/>
    <s v="Maison"/>
    <s v="Entretien"/>
  </r>
  <r>
    <m/>
    <n v="6.24"/>
    <n v="6.24"/>
    <n v="3"/>
    <x v="0"/>
    <n v="58.43"/>
    <n v="-169.04999999999998"/>
    <n v="-27.09134615384615"/>
    <s v="Epicerie sucrée"/>
    <s v="Aide à la pâtisserie"/>
  </r>
  <r>
    <m/>
    <n v="7.83"/>
    <n v="7.83"/>
    <n v="4"/>
    <x v="0"/>
    <n v="58.43"/>
    <n v="-225.89"/>
    <n v="-28.849297573435503"/>
    <s v="Epicerie salée"/>
    <s v="Légumineuses et céréales"/>
  </r>
  <r>
    <s v="PREMIERE"/>
    <n v="15.08"/>
    <n v="15.08"/>
    <n v="6"/>
    <x v="0"/>
    <n v="22.18"/>
    <n v="-117.99999999999999"/>
    <n v="-7.8249336870026518"/>
    <s v="Epicerie salée"/>
    <s v="Farine, son, fécule"/>
  </r>
  <r>
    <s v="PREMIERE"/>
    <n v="7.43"/>
    <n v="7.43"/>
    <n v="7"/>
    <x v="0"/>
    <n v="22.18"/>
    <n v="-147.82999999999998"/>
    <n v="-19.896366083445489"/>
    <s v="Epicerie salée"/>
    <s v="Farine, son, fécule"/>
  </r>
  <r>
    <s v="PREMIERE"/>
    <n v="15.31"/>
    <n v="15.31"/>
    <n v="16"/>
    <x v="0"/>
    <n v="22.18"/>
    <n v="-339.57"/>
    <n v="-22.179621162638796"/>
    <s v="Epicerie salée"/>
    <s v="Farine, son, fécule"/>
  </r>
  <r>
    <m/>
    <n v="75.41"/>
    <n v="75.41"/>
    <n v="20"/>
    <x v="0"/>
    <n v="52.5"/>
    <n v="-974.59"/>
    <n v="-12.923882774167883"/>
    <s v="Epicerie salée"/>
    <s v="Graines et oléagineux"/>
  </r>
  <r>
    <m/>
    <n v="15.8777777777777"/>
    <n v="14.29"/>
    <n v="1"/>
    <x v="1"/>
    <n v="7.77"/>
    <n v="6.52"/>
    <n v="0.45626312106368089"/>
    <s v="Extérieur"/>
    <s v="Abris pour animaux"/>
  </r>
  <r>
    <m/>
    <n v="4.53"/>
    <n v="4.53"/>
    <n v="1"/>
    <x v="0"/>
    <n v="78.290000000000006"/>
    <n v="-73.760000000000005"/>
    <n v="-16.282560706401767"/>
    <s v="Beauté &amp; Hygiène"/>
    <s v="Soins du visage"/>
  </r>
  <r>
    <m/>
    <n v="4.0999999999999996"/>
    <n v="4.0999999999999996"/>
    <n v="1"/>
    <x v="0"/>
    <n v="78.290000000000006"/>
    <n v="-74.190000000000012"/>
    <n v="-18.095121951219518"/>
    <s v="Beauté &amp; Hygiène"/>
    <s v="Soins du visage"/>
  </r>
  <r>
    <m/>
    <n v="16.73"/>
    <n v="16.73"/>
    <n v="1"/>
    <x v="0"/>
    <n v="78.290000000000006"/>
    <n v="-61.56"/>
    <n v="-3.6796174536760313"/>
    <s v="Santé &amp; Bien-être"/>
    <s v="Vitamines, minéraux"/>
  </r>
  <r>
    <m/>
    <n v="2.94"/>
    <n v="2.94"/>
    <n v="1"/>
    <x v="0"/>
    <n v="78.290000000000006"/>
    <n v="-75.350000000000009"/>
    <n v="-25.629251700680275"/>
    <s v="Beauté &amp; Hygiène"/>
    <s v="Soins à l'Argile"/>
  </r>
  <r>
    <m/>
    <n v="6.89"/>
    <n v="6.89"/>
    <n v="1"/>
    <x v="0"/>
    <n v="78.290000000000006"/>
    <n v="-71.400000000000006"/>
    <n v="-10.362844702467346"/>
    <s v="Boisson"/>
    <s v="Thé bio"/>
  </r>
  <r>
    <m/>
    <n v="7.16"/>
    <n v="7.16"/>
    <n v="1"/>
    <x v="0"/>
    <n v="78.290000000000006"/>
    <n v="-71.13000000000001"/>
    <n v="-9.934357541899443"/>
    <s v="Beauté &amp; Hygiène"/>
    <s v="Soins des cheveux"/>
  </r>
  <r>
    <m/>
    <n v="6.67"/>
    <n v="6.67"/>
    <n v="1"/>
    <x v="0"/>
    <n v="78.290000000000006"/>
    <n v="-71.62"/>
    <n v="-10.737631184407796"/>
    <s v="Beauté &amp; Hygiène"/>
    <s v="Soins du visage"/>
  </r>
  <r>
    <m/>
    <n v="12.61"/>
    <n v="12.61"/>
    <n v="1"/>
    <x v="0"/>
    <n v="78.290000000000006"/>
    <n v="-65.680000000000007"/>
    <n v="-5.2085646312450447"/>
    <s v="Beauté &amp; Hygiène"/>
    <s v="Soins du visage"/>
  </r>
  <r>
    <m/>
    <n v="11.86"/>
    <n v="11.86"/>
    <n v="1"/>
    <x v="0"/>
    <n v="78.290000000000006"/>
    <n v="-66.430000000000007"/>
    <n v="-5.6011804384485675"/>
    <s v="Santé &amp; Bien-être"/>
    <s v="Vitamines, minéraux"/>
  </r>
  <r>
    <m/>
    <n v="14.63"/>
    <n v="14.63"/>
    <n v="1"/>
    <x v="0"/>
    <n v="78.290000000000006"/>
    <n v="-63.660000000000004"/>
    <n v="-4.3513328776486668"/>
    <s v="Beauté &amp; Hygiène"/>
    <s v="Soins du visage"/>
  </r>
  <r>
    <m/>
    <n v="8.65"/>
    <n v="8.65"/>
    <n v="1"/>
    <x v="0"/>
    <n v="78.290000000000006"/>
    <n v="-69.64"/>
    <n v="-8.0508670520231203"/>
    <s v="Beauté &amp; Hygiène"/>
    <s v="Douche et Bain"/>
  </r>
  <r>
    <m/>
    <n v="7.96"/>
    <n v="7.96"/>
    <n v="1"/>
    <x v="0"/>
    <n v="78.290000000000006"/>
    <n v="-70.330000000000013"/>
    <n v="-8.835427135678394"/>
    <s v="Beauté &amp; Hygiène"/>
    <s v="Soins des cheveux"/>
  </r>
  <r>
    <m/>
    <n v="16.170000000000002"/>
    <n v="16.170000000000002"/>
    <n v="1"/>
    <x v="0"/>
    <n v="78.290000000000006"/>
    <n v="-62.120000000000005"/>
    <n v="-3.841682127396413"/>
    <s v="Santé &amp; Bien-être"/>
    <s v="Aromathérapie"/>
  </r>
  <r>
    <m/>
    <n v="12.6"/>
    <n v="12.6"/>
    <n v="1"/>
    <x v="0"/>
    <n v="29.71"/>
    <n v="-17.11"/>
    <n v="-1.357936507936508"/>
    <s v="Santé &amp; Bien-être"/>
    <s v="Digestion, transit, flore"/>
  </r>
  <r>
    <m/>
    <n v="39.744444444444397"/>
    <n v="35.770000000000003"/>
    <n v="2"/>
    <x v="1"/>
    <n v="29.71"/>
    <n v="-23.65"/>
    <n v="-0.66116857701984899"/>
    <s v="Maison"/>
    <s v="Conservation"/>
  </r>
  <r>
    <m/>
    <n v="1.83"/>
    <n v="1.83"/>
    <n v="1"/>
    <x v="0"/>
    <n v="10.16"/>
    <n v="-8.33"/>
    <n v="-4.5519125683060109"/>
    <s v="Epicerie salée"/>
    <s v="Graines et oléagineux"/>
  </r>
  <r>
    <m/>
    <n v="2.69"/>
    <n v="2.69"/>
    <n v="1"/>
    <x v="0"/>
    <n v="10.16"/>
    <n v="-7.4700000000000006"/>
    <n v="-2.7769516728624537"/>
    <s v="Epicerie salée"/>
    <s v="Graines et oléagineux"/>
  </r>
  <r>
    <m/>
    <n v="7.64"/>
    <n v="7.64"/>
    <n v="1"/>
    <x v="0"/>
    <n v="10.16"/>
    <n v="-2.5200000000000005"/>
    <n v="-0.32984293193717285"/>
    <s v="Epicerie salée"/>
    <s v="Huiles alimentaires bio"/>
  </r>
  <r>
    <m/>
    <n v="2.85"/>
    <n v="2.85"/>
    <n v="1"/>
    <x v="0"/>
    <n v="10.16"/>
    <n v="-7.3100000000000005"/>
    <n v="-2.5649122807017544"/>
    <s v="Epicerie salée"/>
    <s v="Graines et oléagineux"/>
  </r>
  <r>
    <m/>
    <n v="1.74"/>
    <n v="1.74"/>
    <n v="1"/>
    <x v="0"/>
    <n v="10.16"/>
    <n v="-8.42"/>
    <n v="-4.8390804597701154"/>
    <s v="Epicerie salée"/>
    <s v="Farine, son, fécule"/>
  </r>
  <r>
    <m/>
    <n v="7.29"/>
    <n v="7.29"/>
    <n v="1"/>
    <x v="0"/>
    <n v="32.89"/>
    <n v="-25.6"/>
    <n v="-3.5116598079561046"/>
    <s v="Maison"/>
    <s v="Entretien"/>
  </r>
  <r>
    <m/>
    <n v="6.1"/>
    <n v="6.1"/>
    <n v="1"/>
    <x v="0"/>
    <n v="32.89"/>
    <n v="-26.79"/>
    <n v="-4.391803278688525"/>
    <s v="Beauté &amp; Hygiène"/>
    <s v="Maquillage"/>
  </r>
  <r>
    <m/>
    <n v="69.010000000000005"/>
    <n v="69.010000000000005"/>
    <n v="8"/>
    <x v="0"/>
    <n v="32.89"/>
    <n v="-194.11"/>
    <n v="-2.8127807564121143"/>
    <s v="Maison"/>
    <s v="Entretien"/>
  </r>
  <r>
    <m/>
    <n v="23.66"/>
    <n v="23.66"/>
    <n v="5"/>
    <x v="0"/>
    <n v="66.459999999999994"/>
    <n v="-308.63999999999993"/>
    <n v="-13.044801352493657"/>
    <s v="Epicerie salée"/>
    <s v="Condiments, vinaigres"/>
  </r>
  <r>
    <m/>
    <n v="56.18"/>
    <n v="56.18"/>
    <n v="12"/>
    <x v="0"/>
    <n v="66.459999999999994"/>
    <n v="-741.34"/>
    <n v="-13.195799216803133"/>
    <s v="Epicerie salée"/>
    <s v="Condiments, vinaigres"/>
  </r>
  <r>
    <m/>
    <n v="28.8"/>
    <n v="28.8"/>
    <n v="2"/>
    <x v="0"/>
    <n v="18.059999999999999"/>
    <n v="-7.3199999999999967"/>
    <n v="-0.25416666666666654"/>
    <s v="Maison"/>
    <s v="Entretien"/>
  </r>
  <r>
    <m/>
    <n v="6.04"/>
    <n v="6.04"/>
    <n v="1"/>
    <x v="0"/>
    <n v="91.38"/>
    <n v="-85.339999999999989"/>
    <n v="-14.12913907284768"/>
    <s v="Epicerie sucrée"/>
    <s v="Pâte à tartiner"/>
  </r>
  <r>
    <m/>
    <n v="11.1"/>
    <n v="11.1"/>
    <n v="1"/>
    <x v="0"/>
    <n v="91.38"/>
    <n v="-80.28"/>
    <n v="-7.2324324324324332"/>
    <s v="Epicerie sucrée"/>
    <s v="Miel et confiture"/>
  </r>
  <r>
    <m/>
    <n v="3.43"/>
    <n v="3.43"/>
    <n v="1"/>
    <x v="0"/>
    <n v="91.38"/>
    <n v="-87.949999999999989"/>
    <n v="-25.641399416909618"/>
    <s v="Epicerie sucrée"/>
    <s v="Purée de fruits secs"/>
  </r>
  <r>
    <m/>
    <n v="3.43"/>
    <n v="3.43"/>
    <n v="1"/>
    <x v="0"/>
    <n v="91.38"/>
    <n v="-87.949999999999989"/>
    <n v="-25.641399416909618"/>
    <s v="Boisson"/>
    <s v="Boisson végétale"/>
  </r>
  <r>
    <m/>
    <n v="6.36"/>
    <n v="6.36"/>
    <n v="1"/>
    <x v="0"/>
    <n v="91.38"/>
    <n v="-85.02"/>
    <n v="-13.367924528301886"/>
    <s v="Epicerie sucrée"/>
    <s v="Pâte à tartiner"/>
  </r>
  <r>
    <m/>
    <n v="9.24"/>
    <n v="9.24"/>
    <n v="1"/>
    <x v="0"/>
    <n v="91.38"/>
    <n v="-82.14"/>
    <n v="-8.8896103896103895"/>
    <s v="Epicerie sucrée"/>
    <s v="Fruits secs"/>
  </r>
  <r>
    <m/>
    <n v="2.94"/>
    <n v="2.94"/>
    <n v="1"/>
    <x v="0"/>
    <n v="91.38"/>
    <n v="-88.44"/>
    <n v="-30.081632653061224"/>
    <s v="Boisson"/>
    <s v="Tisane, Infusion"/>
  </r>
  <r>
    <m/>
    <n v="11.6111111111111"/>
    <n v="10.45"/>
    <n v="1"/>
    <x v="1"/>
    <n v="91.38"/>
    <n v="-80.929999999999993"/>
    <n v="-7.7444976076555019"/>
    <s v="Epicerie sucrée"/>
    <s v="Miel et confiture"/>
  </r>
  <r>
    <m/>
    <n v="8.3000000000000007"/>
    <n v="8.3000000000000007"/>
    <n v="1"/>
    <x v="0"/>
    <n v="91.38"/>
    <n v="-83.08"/>
    <n v="-10.009638554216867"/>
    <s v="Epicerie sucrée"/>
    <s v="Purée de fruits secs"/>
  </r>
  <r>
    <m/>
    <n v="3.12222222222222"/>
    <n v="2.81"/>
    <n v="1"/>
    <x v="1"/>
    <n v="91.38"/>
    <n v="-88.57"/>
    <n v="-31.519572953736652"/>
    <s v="Boisson"/>
    <s v="Thé bio"/>
  </r>
  <r>
    <m/>
    <n v="7.93"/>
    <n v="7.93"/>
    <n v="1"/>
    <x v="0"/>
    <n v="91.38"/>
    <n v="-83.449999999999989"/>
    <n v="-10.523329129886505"/>
    <s v="Epicerie sucrée"/>
    <s v="Purée de fruits secs"/>
  </r>
  <r>
    <m/>
    <n v="3.86"/>
    <n v="3.86"/>
    <n v="1"/>
    <x v="0"/>
    <n v="91.38"/>
    <n v="-87.52"/>
    <n v="-22.673575129533678"/>
    <s v="Boisson"/>
    <s v="Thé bio"/>
  </r>
  <r>
    <m/>
    <n v="3.12"/>
    <n v="3.12"/>
    <n v="1"/>
    <x v="0"/>
    <n v="91.38"/>
    <n v="-88.259999999999991"/>
    <n v="-28.288461538461533"/>
    <s v="Boisson"/>
    <s v="Tisane, Infusion"/>
  </r>
  <r>
    <m/>
    <n v="4.92"/>
    <n v="4.92"/>
    <n v="2"/>
    <x v="0"/>
    <n v="91.38"/>
    <n v="-177.84"/>
    <n v="-36.146341463414636"/>
    <s v="Boisson"/>
    <s v="Tisane, Infusion"/>
  </r>
  <r>
    <m/>
    <n v="4.92"/>
    <n v="4.92"/>
    <n v="2"/>
    <x v="0"/>
    <n v="91.38"/>
    <n v="-177.84"/>
    <n v="-36.146341463414636"/>
    <s v="Boisson"/>
    <s v="Tisane, Infusion"/>
  </r>
  <r>
    <m/>
    <n v="5.7333333333333298"/>
    <n v="4.3"/>
    <n v="2"/>
    <x v="5"/>
    <n v="91.38"/>
    <n v="-178.45999999999998"/>
    <n v="-41.502325581395347"/>
    <s v="Boisson"/>
    <s v="Tisane, Infusion"/>
  </r>
  <r>
    <m/>
    <n v="4.99"/>
    <n v="4.99"/>
    <n v="2"/>
    <x v="0"/>
    <n v="91.38"/>
    <n v="-177.76999999999998"/>
    <n v="-35.625250501002"/>
    <s v="Boisson"/>
    <s v="Tisane, Infusion"/>
  </r>
  <r>
    <m/>
    <n v="8.1999999999999993"/>
    <n v="8.1999999999999993"/>
    <n v="3"/>
    <x v="0"/>
    <n v="91.38"/>
    <n v="-265.94"/>
    <n v="-32.431707317073176"/>
    <s v="Boisson"/>
    <s v="Boisson végétale"/>
  </r>
  <r>
    <m/>
    <n v="5.36"/>
    <n v="5.36"/>
    <n v="3"/>
    <x v="0"/>
    <n v="91.38"/>
    <n v="-268.77999999999997"/>
    <n v="-50.145522388059696"/>
    <s v="Boisson"/>
    <s v="Boisson végétale"/>
  </r>
  <r>
    <m/>
    <n v="11.57"/>
    <n v="11.57"/>
    <n v="3"/>
    <x v="0"/>
    <n v="91.38"/>
    <n v="-262.57"/>
    <n v="-22.694036300777874"/>
    <s v="Boisson"/>
    <s v="Thé bio"/>
  </r>
  <r>
    <m/>
    <n v="7.22"/>
    <n v="7.22"/>
    <n v="4"/>
    <x v="0"/>
    <n v="91.38"/>
    <n v="-358.29999999999995"/>
    <n v="-49.62603878116343"/>
    <s v="Boisson"/>
    <s v="Boisson végétale"/>
  </r>
  <r>
    <m/>
    <n v="4.01"/>
    <n v="4.01"/>
    <n v="1"/>
    <x v="0"/>
    <n v="99.48"/>
    <n v="-95.47"/>
    <n v="-23.807980049875312"/>
    <s v="Beauté &amp; Hygiène"/>
    <s v="Soins des cheveux"/>
  </r>
  <r>
    <m/>
    <n v="4.28"/>
    <n v="4.28"/>
    <n v="1"/>
    <x v="0"/>
    <n v="99.48"/>
    <n v="-95.2"/>
    <n v="-22.242990654205606"/>
    <s v="Beauté &amp; Hygiène"/>
    <s v="Hygiène Bébé, soin maternité"/>
  </r>
  <r>
    <m/>
    <n v="8.07"/>
    <n v="8.07"/>
    <n v="3"/>
    <x v="0"/>
    <n v="99.48"/>
    <n v="-290.37"/>
    <n v="-35.981412639405207"/>
    <s v="Beauté &amp; Hygiène"/>
    <s v="Hygiène"/>
  </r>
  <r>
    <m/>
    <n v="25.72"/>
    <n v="19.29"/>
    <n v="6"/>
    <x v="5"/>
    <n v="99.48"/>
    <n v="-577.59"/>
    <n v="-29.942457231726287"/>
    <s v="Beauté &amp; Hygiène"/>
    <s v="Hygiène Bébé, soin maternité"/>
  </r>
  <r>
    <m/>
    <n v="100.48"/>
    <n v="100.48"/>
    <n v="8"/>
    <x v="0"/>
    <n v="99.48"/>
    <n v="-695.36"/>
    <n v="-6.920382165605095"/>
    <s v="Enfant"/>
    <s v="Couches écologiques"/>
  </r>
  <r>
    <s v="PREMIERE"/>
    <n v="42.73"/>
    <n v="42.73"/>
    <n v="5"/>
    <x v="0"/>
    <n v="28.18"/>
    <n v="-98.170000000000016"/>
    <n v="-2.297449098993682"/>
    <s v="Epicerie sucrée"/>
    <s v="Chocolat bio"/>
  </r>
  <r>
    <s v="GREENRELAIS"/>
    <n v="15.77"/>
    <n v="15.77"/>
    <n v="1"/>
    <x v="0"/>
    <n v="34.369999999999997"/>
    <n v="-18.599999999999998"/>
    <n v="-1.1794546607482561"/>
    <s v="Santé &amp; Bien-être"/>
    <s v="Résistance et vitalité"/>
  </r>
  <r>
    <s v="GREENRELAIS"/>
    <n v="15.77"/>
    <n v="15.77"/>
    <n v="1"/>
    <x v="0"/>
    <n v="34.369999999999997"/>
    <n v="-18.599999999999998"/>
    <n v="-1.1794546607482561"/>
    <s v="Santé &amp; Bien-être"/>
    <s v="Résistance et vitalité"/>
  </r>
  <r>
    <s v="GREENRELAIS"/>
    <n v="3.15"/>
    <n v="3.15"/>
    <n v="1"/>
    <x v="0"/>
    <n v="34.369999999999997"/>
    <n v="-31.22"/>
    <n v="-9.9111111111111114"/>
    <s v="Beauté &amp; Hygiène"/>
    <s v="Douche et Bain"/>
  </r>
  <r>
    <s v="GREENRELAIS"/>
    <n v="6.1"/>
    <n v="6.1"/>
    <n v="1"/>
    <x v="0"/>
    <n v="34.369999999999997"/>
    <n v="-28.269999999999996"/>
    <n v="-4.6344262295081959"/>
    <s v="Maison"/>
    <s v="Entretien"/>
  </r>
  <r>
    <s v="GREENRELAIS"/>
    <n v="3.06"/>
    <n v="3.06"/>
    <n v="1"/>
    <x v="0"/>
    <n v="34.369999999999997"/>
    <n v="-31.31"/>
    <n v="-10.232026143790849"/>
    <s v="Beauté &amp; Hygiène"/>
    <s v="Douche et Bain"/>
  </r>
  <r>
    <s v="GREENRELAIS"/>
    <n v="7.17"/>
    <n v="7.17"/>
    <n v="1"/>
    <x v="0"/>
    <n v="34.369999999999997"/>
    <n v="-27.199999999999996"/>
    <n v="-3.7935843793584372"/>
    <s v="Santé &amp; Bien-être"/>
    <s v="Aromathérapie"/>
  </r>
  <r>
    <s v="GREENRELAIS"/>
    <n v="3.1555555555555501"/>
    <n v="2.84"/>
    <n v="1"/>
    <x v="1"/>
    <n v="34.369999999999997"/>
    <n v="-31.529999999999998"/>
    <n v="-11.102112676056338"/>
    <s v="Beauté &amp; Hygiène"/>
    <s v="Douche et Bain"/>
  </r>
  <r>
    <m/>
    <n v="10.62"/>
    <n v="10.62"/>
    <n v="4"/>
    <x v="0"/>
    <n v="22.48"/>
    <n v="-79.3"/>
    <n v="-7.4670433145009421"/>
    <s v="Epicerie sucrée"/>
    <s v="Céréales petit déjeuner"/>
  </r>
  <r>
    <m/>
    <n v="19.27"/>
    <n v="19.27"/>
    <n v="5"/>
    <x v="0"/>
    <n v="22.48"/>
    <n v="-93.13000000000001"/>
    <n v="-4.8329008822003123"/>
    <s v="Epicerie sucrée"/>
    <s v="Chocolat bio"/>
  </r>
  <r>
    <m/>
    <n v="3.38"/>
    <n v="3.38"/>
    <n v="1"/>
    <x v="0"/>
    <n v="52.21"/>
    <n v="-48.83"/>
    <n v="-14.446745562130177"/>
    <s v="Epicerie salée"/>
    <s v="Graines et oléagineux"/>
  </r>
  <r>
    <m/>
    <n v="19.324999999999999"/>
    <n v="15.46"/>
    <n v="1"/>
    <x v="6"/>
    <n v="52.21"/>
    <n v="-36.75"/>
    <n v="-2.3771021992238031"/>
    <s v="Santé &amp; Bien-être"/>
    <s v="Compléments alimentaires"/>
  </r>
  <r>
    <m/>
    <n v="1.39"/>
    <n v="1.39"/>
    <n v="1"/>
    <x v="0"/>
    <n v="52.21"/>
    <n v="-50.82"/>
    <n v="-36.561151079136692"/>
    <s v="Epicerie salée"/>
    <s v="Graines et oléagineux"/>
  </r>
  <r>
    <m/>
    <n v="1.64"/>
    <n v="1.64"/>
    <n v="1"/>
    <x v="0"/>
    <n v="52.21"/>
    <n v="-50.57"/>
    <n v="-30.835365853658537"/>
    <s v="Epicerie salée"/>
    <s v="Graines et oléagineux"/>
  </r>
  <r>
    <m/>
    <n v="1.4"/>
    <n v="1.4"/>
    <n v="1"/>
    <x v="0"/>
    <n v="52.21"/>
    <n v="-50.81"/>
    <n v="-36.292857142857144"/>
    <s v="Epicerie salée"/>
    <s v="Graines et oléagineux"/>
  </r>
  <r>
    <m/>
    <n v="20.458823529411699"/>
    <n v="17.39"/>
    <n v="1"/>
    <x v="4"/>
    <n v="52.21"/>
    <n v="-34.82"/>
    <n v="-2.0023001725129386"/>
    <s v="Santé &amp; Bien-être"/>
    <s v="Vitamines, minéraux"/>
  </r>
  <r>
    <m/>
    <n v="5.42"/>
    <n v="5.42"/>
    <n v="1"/>
    <x v="0"/>
    <n v="52.21"/>
    <n v="-46.79"/>
    <n v="-8.6328413284132832"/>
    <s v="Santé &amp; Bien-être"/>
    <s v="Compléments alimentaires"/>
  </r>
  <r>
    <m/>
    <n v="2.2555555555555502"/>
    <n v="2.0299999999999998"/>
    <n v="1"/>
    <x v="1"/>
    <n v="52.21"/>
    <n v="-50.18"/>
    <n v="-24.7192118226601"/>
    <s v="Epicerie salée"/>
    <s v="Graines et oléagineux"/>
  </r>
  <r>
    <m/>
    <n v="10.15"/>
    <n v="10.15"/>
    <n v="1"/>
    <x v="0"/>
    <n v="52.21"/>
    <n v="-42.06"/>
    <n v="-4.1438423645320199"/>
    <s v="Epicerie salée"/>
    <s v="Sel, épices, aide culinaire"/>
  </r>
  <r>
    <m/>
    <n v="9.4700000000000006"/>
    <n v="9.4700000000000006"/>
    <n v="2"/>
    <x v="0"/>
    <n v="52.21"/>
    <n v="-94.95"/>
    <n v="-10.026399155227033"/>
    <s v="Epicerie salée"/>
    <s v="Sel, épices, aide culinaire"/>
  </r>
  <r>
    <m/>
    <n v="15.08"/>
    <n v="15.08"/>
    <n v="4"/>
    <x v="0"/>
    <n v="52.21"/>
    <n v="-193.76"/>
    <n v="-12.848806366047745"/>
    <s v="Epicerie salée"/>
    <s v="Graines et oléagineux"/>
  </r>
  <r>
    <m/>
    <n v="33.088888888888803"/>
    <n v="29.78"/>
    <n v="3"/>
    <x v="1"/>
    <n v="19.5"/>
    <n v="-28.72"/>
    <n v="-0.96440564137004692"/>
    <s v="Santé &amp; Bien-être"/>
    <s v="Résistance et vitalité"/>
  </r>
  <r>
    <m/>
    <n v="9.77"/>
    <n v="9.77"/>
    <n v="1"/>
    <x v="0"/>
    <n v="50.48"/>
    <n v="-40.709999999999994"/>
    <n v="-4.1668372569089041"/>
    <s v="Maison"/>
    <s v="Entretien"/>
  </r>
  <r>
    <m/>
    <n v="3.70588235294117"/>
    <n v="3.15"/>
    <n v="1"/>
    <x v="4"/>
    <n v="50.48"/>
    <n v="-47.33"/>
    <n v="-15.025396825396825"/>
    <s v="Boisson"/>
    <s v="Jus de légumes"/>
  </r>
  <r>
    <m/>
    <n v="10.15"/>
    <n v="10.15"/>
    <n v="1"/>
    <x v="0"/>
    <n v="50.48"/>
    <n v="-40.33"/>
    <n v="-3.9733990147783249"/>
    <s v="Beauté &amp; Hygiène"/>
    <s v="Soins des cheveux"/>
  </r>
  <r>
    <m/>
    <n v="12.92"/>
    <n v="12.92"/>
    <n v="1"/>
    <x v="0"/>
    <n v="50.48"/>
    <n v="-37.559999999999995"/>
    <n v="-2.9071207430340555"/>
    <s v="Maison"/>
    <s v="Entretien"/>
  </r>
  <r>
    <m/>
    <n v="6.25"/>
    <n v="6.25"/>
    <n v="2"/>
    <x v="0"/>
    <n v="50.48"/>
    <n v="-94.71"/>
    <n v="-15.153599999999999"/>
    <s v="Epicerie salée"/>
    <s v="Légumes et conserves"/>
  </r>
  <r>
    <m/>
    <n v="8.77"/>
    <n v="8.77"/>
    <n v="2"/>
    <x v="0"/>
    <n v="50.48"/>
    <n v="-92.19"/>
    <n v="-10.511972633979475"/>
    <s v="Beauté &amp; Hygiène"/>
    <s v="Soins des cheveux"/>
  </r>
  <r>
    <m/>
    <n v="11.1294117647058"/>
    <n v="9.4600000000000009"/>
    <n v="3"/>
    <x v="4"/>
    <n v="50.48"/>
    <n v="-141.97999999999999"/>
    <n v="-15.008456659619448"/>
    <s v="Boisson"/>
    <s v="Jus de légumes"/>
  </r>
  <r>
    <m/>
    <n v="9.9529411764705902"/>
    <n v="8.4600000000000009"/>
    <n v="3"/>
    <x v="4"/>
    <n v="50.48"/>
    <n v="-142.97999999999999"/>
    <n v="-16.900709219858154"/>
    <s v="Boisson"/>
    <s v="Jus de légumes"/>
  </r>
  <r>
    <s v="GREENRELAIS"/>
    <n v="3.77"/>
    <n v="3.77"/>
    <n v="1"/>
    <x v="0"/>
    <n v="43.04"/>
    <n v="-39.269999999999996"/>
    <n v="-10.416445623342174"/>
    <s v="Epicerie salée"/>
    <s v="Graines et oléagineux"/>
  </r>
  <r>
    <s v="GREENRELAIS"/>
    <n v="1.47"/>
    <n v="1.47"/>
    <n v="1"/>
    <x v="0"/>
    <n v="43.04"/>
    <n v="-41.57"/>
    <n v="-28.278911564625851"/>
    <s v="Beauté &amp; Hygiène"/>
    <s v="Hygiène"/>
  </r>
  <r>
    <s v="GREENRELAIS"/>
    <n v="16.136363636363601"/>
    <n v="14.2"/>
    <n v="1"/>
    <x v="11"/>
    <n v="43.04"/>
    <n v="-28.84"/>
    <n v="-2.0309859154929577"/>
    <s v="Santé &amp; Bien-être"/>
    <s v="Vitamines, minéraux"/>
  </r>
  <r>
    <s v="GREENRELAIS"/>
    <n v="2.2200000000000002"/>
    <n v="2.2200000000000002"/>
    <n v="1"/>
    <x v="0"/>
    <n v="43.04"/>
    <n v="-40.82"/>
    <n v="-18.387387387387385"/>
    <s v="Beauté &amp; Hygiène"/>
    <s v="Hygiène"/>
  </r>
  <r>
    <s v="GREENRELAIS"/>
    <n v="2.2200000000000002"/>
    <n v="2.2200000000000002"/>
    <n v="1"/>
    <x v="0"/>
    <n v="43.04"/>
    <n v="-40.82"/>
    <n v="-18.387387387387385"/>
    <s v="Beauté &amp; Hygiène"/>
    <s v="Hygiène"/>
  </r>
  <r>
    <s v="GREENRELAIS"/>
    <n v="3.77"/>
    <n v="3.77"/>
    <n v="2"/>
    <x v="0"/>
    <n v="43.04"/>
    <n v="-82.31"/>
    <n v="-21.832891246684351"/>
    <s v="Epicerie salée"/>
    <s v="Graines et oléagineux"/>
  </r>
  <r>
    <s v="GREENRELAIS"/>
    <n v="6.4352941176470502"/>
    <n v="5.47"/>
    <n v="3"/>
    <x v="4"/>
    <n v="43.04"/>
    <n v="-123.65"/>
    <n v="-22.60511882998172"/>
    <s v="Epicerie sucrée"/>
    <s v="Tartines et biscottes"/>
  </r>
  <r>
    <s v="GREENRELAIS"/>
    <n v="31.371428571428499"/>
    <n v="21.96"/>
    <n v="3"/>
    <x v="3"/>
    <n v="43.04"/>
    <n v="-107.16"/>
    <n v="-4.8797814207650267"/>
    <s v="Enfant"/>
    <s v="Couches écologiques"/>
  </r>
  <r>
    <m/>
    <n v="11.48"/>
    <n v="11.48"/>
    <n v="2"/>
    <x v="0"/>
    <n v="13.54"/>
    <n v="-15.599999999999998"/>
    <n v="-1.3588850174216025"/>
    <s v="Santé &amp; Bien-être"/>
    <s v="Nez - Gorge - Oreille"/>
  </r>
  <r>
    <m/>
    <n v="7.85"/>
    <n v="7.85"/>
    <n v="3"/>
    <x v="0"/>
    <n v="13.54"/>
    <n v="-32.769999999999996"/>
    <n v="-4.1745222929936299"/>
    <s v="Epicerie sucrée"/>
    <s v="Fruits secs"/>
  </r>
  <r>
    <m/>
    <n v="17.940000000000001"/>
    <n v="17.940000000000001"/>
    <n v="1"/>
    <x v="0"/>
    <n v="18.8"/>
    <n v="-0.85999999999999943"/>
    <n v="-4.7937569676700077E-2"/>
    <s v="Extérieur"/>
    <s v="Gourdes"/>
  </r>
  <r>
    <m/>
    <n v="17.940000000000001"/>
    <n v="17.940000000000001"/>
    <n v="1"/>
    <x v="0"/>
    <n v="18.8"/>
    <n v="-0.85999999999999943"/>
    <n v="-4.7937569676700077E-2"/>
    <s v="Extérieur"/>
    <s v="Gourdes"/>
  </r>
  <r>
    <m/>
    <n v="17.940000000000001"/>
    <n v="17.940000000000001"/>
    <n v="1"/>
    <x v="0"/>
    <n v="11.32"/>
    <n v="6.620000000000001"/>
    <n v="0.36900780379041254"/>
    <s v="Extérieur"/>
    <s v="Composteurs"/>
  </r>
  <r>
    <m/>
    <n v="8.0117647058823493"/>
    <n v="6.81"/>
    <n v="2"/>
    <x v="4"/>
    <n v="9.2899999999999991"/>
    <n v="-11.77"/>
    <n v="-1.7283406754772395"/>
    <s v="Epicerie sucrée"/>
    <s v="Fruits secs"/>
  </r>
  <r>
    <m/>
    <n v="5.3888888888888804"/>
    <n v="4.8499999999999996"/>
    <n v="2"/>
    <x v="1"/>
    <n v="9.2899999999999991"/>
    <n v="-13.729999999999999"/>
    <n v="-2.8309278350515461"/>
    <s v="Epicerie sucrée"/>
    <s v="Fruits secs"/>
  </r>
  <r>
    <m/>
    <n v="3"/>
    <n v="3"/>
    <n v="1"/>
    <x v="0"/>
    <n v="71.75"/>
    <n v="-68.75"/>
    <n v="-22.916666666666668"/>
    <s v="Epicerie salée"/>
    <s v="Sel, épices, aide culinaire"/>
  </r>
  <r>
    <m/>
    <n v="2.13"/>
    <n v="2.13"/>
    <n v="1"/>
    <x v="0"/>
    <n v="71.75"/>
    <n v="-69.62"/>
    <n v="-32.685446009389672"/>
    <s v="Epicerie salée"/>
    <s v="Légumes et conserves"/>
  </r>
  <r>
    <m/>
    <n v="1.63"/>
    <n v="1.63"/>
    <n v="1"/>
    <x v="0"/>
    <n v="71.75"/>
    <n v="-70.12"/>
    <n v="-43.018404907975466"/>
    <s v="Epicerie sucrée"/>
    <s v="Fruits secs"/>
  </r>
  <r>
    <m/>
    <n v="1.01"/>
    <n v="1.01"/>
    <n v="1"/>
    <x v="0"/>
    <n v="71.75"/>
    <n v="-70.739999999999995"/>
    <n v="-70.039603960396036"/>
    <s v="Epicerie salée"/>
    <s v="Légumes et conserves"/>
  </r>
  <r>
    <m/>
    <n v="4.0599999999999996"/>
    <n v="4.0599999999999996"/>
    <n v="1"/>
    <x v="0"/>
    <n v="71.75"/>
    <n v="-67.69"/>
    <n v="-16.672413793103448"/>
    <s v="Epicerie salée"/>
    <s v="Légumes et conserves"/>
  </r>
  <r>
    <m/>
    <n v="2.0333333333333301"/>
    <n v="1.83"/>
    <n v="1"/>
    <x v="1"/>
    <n v="71.75"/>
    <n v="-69.92"/>
    <n v="-38.20765027322404"/>
    <s v="Epicerie salée"/>
    <s v="Légumes et conserves"/>
  </r>
  <r>
    <m/>
    <n v="1.33"/>
    <n v="1.33"/>
    <n v="1"/>
    <x v="0"/>
    <n v="71.75"/>
    <n v="-70.42"/>
    <n v="-52.94736842105263"/>
    <s v="Epicerie salée"/>
    <s v="Sel, épices, aide culinaire"/>
  </r>
  <r>
    <m/>
    <n v="2.79"/>
    <n v="2.79"/>
    <n v="1"/>
    <x v="0"/>
    <n v="71.75"/>
    <n v="-68.959999999999994"/>
    <n v="-24.716845878136198"/>
    <s v="Epicerie salée"/>
    <s v="Condiments, vinaigres"/>
  </r>
  <r>
    <m/>
    <n v="6.91"/>
    <n v="6.91"/>
    <n v="1"/>
    <x v="0"/>
    <n v="71.75"/>
    <n v="-64.84"/>
    <n v="-9.3835021707670041"/>
    <s v="Epicerie sucrée"/>
    <s v="Fruits secs"/>
  </r>
  <r>
    <m/>
    <n v="8.61"/>
    <n v="8.61"/>
    <n v="1"/>
    <x v="0"/>
    <n v="71.75"/>
    <n v="-63.14"/>
    <n v="-7.3333333333333339"/>
    <s v="Epicerie salée"/>
    <s v="Huiles alimentaires bio"/>
  </r>
  <r>
    <m/>
    <n v="1.92"/>
    <n v="1.92"/>
    <n v="1"/>
    <x v="0"/>
    <n v="71.75"/>
    <n v="-69.83"/>
    <n v="-36.369791666666664"/>
    <s v="Epicerie salée"/>
    <s v="Condiments, vinaigres"/>
  </r>
  <r>
    <m/>
    <n v="3.12"/>
    <n v="3.12"/>
    <n v="1"/>
    <x v="0"/>
    <n v="71.75"/>
    <n v="-68.63"/>
    <n v="-21.996794871794869"/>
    <s v="Epicerie salée"/>
    <s v="Légumes et conserves"/>
  </r>
  <r>
    <m/>
    <n v="10.64"/>
    <n v="10.64"/>
    <n v="2"/>
    <x v="0"/>
    <n v="71.75"/>
    <n v="-132.86000000000001"/>
    <n v="-12.486842105263159"/>
    <s v="Epicerie salée"/>
    <s v="Condiments, vinaigres"/>
  </r>
  <r>
    <m/>
    <n v="12.22"/>
    <n v="6.11"/>
    <n v="2"/>
    <x v="10"/>
    <n v="71.75"/>
    <n v="-137.38999999999999"/>
    <n v="-22.486088379705397"/>
    <s v="Epicerie sucrée"/>
    <s v="Fruits secs"/>
  </r>
  <r>
    <m/>
    <n v="10.84"/>
    <n v="10.84"/>
    <n v="2"/>
    <x v="0"/>
    <n v="71.75"/>
    <n v="-132.66"/>
    <n v="-12.238007380073801"/>
    <s v="Epicerie sucrée"/>
    <s v="Fruits secs"/>
  </r>
  <r>
    <m/>
    <n v="6.96"/>
    <n v="6.96"/>
    <n v="2"/>
    <x v="0"/>
    <n v="71.75"/>
    <n v="-136.54"/>
    <n v="-19.617816091954023"/>
    <s v="Epicerie salée"/>
    <s v="Légumes et conserves"/>
  </r>
  <r>
    <m/>
    <n v="12.4"/>
    <n v="12.4"/>
    <n v="4"/>
    <x v="0"/>
    <n v="71.75"/>
    <n v="-274.60000000000002"/>
    <n v="-22.14516129032258"/>
    <s v="Epicerie salée"/>
    <s v="Poisson, viande, pâtés"/>
  </r>
  <r>
    <m/>
    <n v="20.309999999999999"/>
    <n v="20.309999999999999"/>
    <n v="8"/>
    <x v="0"/>
    <n v="71.75"/>
    <n v="-553.69000000000005"/>
    <n v="-27.261939931068444"/>
    <s v="Boisson"/>
    <s v="Thé Glacé"/>
  </r>
  <r>
    <s v="PREMIERE"/>
    <n v="17.066666666666599"/>
    <n v="15.36"/>
    <n v="2"/>
    <x v="1"/>
    <n v="272.31"/>
    <n v="-529.26"/>
    <n v="-34.45703125"/>
    <s v="Epicerie sucrée"/>
    <s v="Fruits secs"/>
  </r>
  <r>
    <s v="PREMIERE"/>
    <n v="11.6444444444444"/>
    <n v="10.48"/>
    <n v="2"/>
    <x v="1"/>
    <n v="272.31"/>
    <n v="-534.14"/>
    <n v="-50.967557251908396"/>
    <s v="Epicerie sucrée"/>
    <s v="Fruits secs"/>
  </r>
  <r>
    <s v="PREMIERE"/>
    <n v="19.170000000000002"/>
    <n v="19.170000000000002"/>
    <n v="2"/>
    <x v="0"/>
    <n v="272.31"/>
    <n v="-525.45000000000005"/>
    <n v="-27.410015649452269"/>
    <s v="Santé &amp; Bien-être"/>
    <s v="Produits de la ruche"/>
  </r>
  <r>
    <s v="PREMIERE"/>
    <n v="28.91"/>
    <n v="28.91"/>
    <n v="4"/>
    <x v="0"/>
    <n v="272.31"/>
    <n v="-1060.33"/>
    <n v="-36.676928398478033"/>
    <s v="Beauté &amp; Hygiène"/>
    <s v="Soins à l'Argile"/>
  </r>
  <r>
    <s v="PREMIERE"/>
    <n v="40.278481012658197"/>
    <n v="31.82"/>
    <n v="4"/>
    <x v="8"/>
    <n v="272.31"/>
    <n v="-1057.42"/>
    <n v="-33.231301068510376"/>
    <s v="Santé &amp; Bien-être"/>
    <s v="Aromathérapie"/>
  </r>
  <r>
    <s v="PREMIERE"/>
    <n v="19.239999999999998"/>
    <n v="19.239999999999998"/>
    <n v="10"/>
    <x v="0"/>
    <n v="272.31"/>
    <n v="-2703.86"/>
    <n v="-140.53326403326406"/>
    <s v="Epicerie salée"/>
    <s v="Légumineuses et céréales"/>
  </r>
  <r>
    <s v="PREMIERE"/>
    <n v="39.409999999999997"/>
    <n v="39.409999999999997"/>
    <n v="12"/>
    <x v="0"/>
    <n v="272.31"/>
    <n v="-3228.3100000000004"/>
    <n v="-81.916011164679034"/>
    <s v="Beauté &amp; Hygiène"/>
    <s v="Hygiène"/>
  </r>
  <r>
    <s v="PREMIERE"/>
    <n v="22.93"/>
    <n v="22.93"/>
    <n v="12"/>
    <x v="0"/>
    <n v="272.31"/>
    <n v="-3244.7900000000004"/>
    <n v="-141.50850414304406"/>
    <s v="Beauté &amp; Hygiène"/>
    <s v="Hygiène"/>
  </r>
  <r>
    <s v="PREMIERE"/>
    <n v="34.144444444444403"/>
    <n v="30.73"/>
    <n v="18"/>
    <x v="1"/>
    <n v="272.31"/>
    <n v="-4870.8500000000004"/>
    <n v="-158.50471851610806"/>
    <s v="Epicerie salée"/>
    <s v="Légumineuses et céréales"/>
  </r>
  <r>
    <s v="PREMIERE"/>
    <n v="65.176470588235205"/>
    <n v="55.4"/>
    <n v="18"/>
    <x v="4"/>
    <n v="272.31"/>
    <n v="-4846.18"/>
    <n v="-87.47617328519857"/>
    <s v="Epicerie salée"/>
    <s v="Légumineuses et céréales"/>
  </r>
  <r>
    <s v="PREMIERE"/>
    <n v="20.399999999999999"/>
    <n v="20.399999999999999"/>
    <n v="20"/>
    <x v="0"/>
    <n v="272.31"/>
    <n v="-5425.8"/>
    <n v="-265.97058823529414"/>
    <s v="Epicerie salée"/>
    <s v="Légumineuses et céréales"/>
  </r>
  <r>
    <s v="PREMIERE"/>
    <n v="34.61"/>
    <n v="34.61"/>
    <n v="20"/>
    <x v="0"/>
    <n v="272.31"/>
    <n v="-5411.59"/>
    <n v="-156.35914475585091"/>
    <s v="Epicerie salée"/>
    <s v="Légumineuses et céréales"/>
  </r>
  <r>
    <s v="PREMIERE"/>
    <n v="59.976470588235202"/>
    <n v="50.98"/>
    <n v="20"/>
    <x v="4"/>
    <n v="272.31"/>
    <n v="-5395.22"/>
    <n v="-105.83012946253434"/>
    <s v="Epicerie salée"/>
    <s v="Légumineuses et céréales"/>
  </r>
  <r>
    <s v="PREMIERE"/>
    <n v="3.25"/>
    <n v="3.25"/>
    <n v="1"/>
    <x v="0"/>
    <n v="44.07"/>
    <n v="-40.82"/>
    <n v="-12.56"/>
    <s v="Epicerie sucrée"/>
    <s v="Céréales petit déjeuner"/>
  </r>
  <r>
    <s v="PREMIERE"/>
    <n v="6.27"/>
    <n v="6.27"/>
    <n v="1"/>
    <x v="0"/>
    <n v="44.07"/>
    <n v="-37.799999999999997"/>
    <n v="-6.0287081339712918"/>
    <s v="Epicerie sucrée"/>
    <s v="Fruits secs"/>
  </r>
  <r>
    <s v="PREMIERE"/>
    <n v="2.14"/>
    <n v="2.14"/>
    <n v="1"/>
    <x v="0"/>
    <n v="44.07"/>
    <n v="-41.93"/>
    <n v="-19.593457943925234"/>
    <s v="Epicerie sucrée"/>
    <s v="Céréales petit déjeuner"/>
  </r>
  <r>
    <s v="PREMIERE"/>
    <n v="3.77"/>
    <n v="3.77"/>
    <n v="1"/>
    <x v="0"/>
    <n v="44.07"/>
    <n v="-40.299999999999997"/>
    <n v="-10.689655172413792"/>
    <s v="Epicerie salée"/>
    <s v="Graines et oléagineux"/>
  </r>
  <r>
    <s v="PREMIERE"/>
    <n v="1.89"/>
    <n v="1.89"/>
    <n v="1"/>
    <x v="0"/>
    <n v="44.07"/>
    <n v="-42.18"/>
    <n v="-22.31746031746032"/>
    <s v="Epicerie salée"/>
    <s v="Graines et oléagineux"/>
  </r>
  <r>
    <s v="PREMIERE"/>
    <n v="6.4111111111111097"/>
    <n v="5.77"/>
    <n v="1"/>
    <x v="1"/>
    <n v="44.07"/>
    <n v="-38.299999999999997"/>
    <n v="-6.6377816291161178"/>
    <s v="Epicerie sucrée"/>
    <s v="Fruits secs"/>
  </r>
  <r>
    <s v="PREMIERE"/>
    <n v="3.67"/>
    <n v="3.67"/>
    <n v="1"/>
    <x v="0"/>
    <n v="44.07"/>
    <n v="-40.4"/>
    <n v="-11.008174386920981"/>
    <s v="Epicerie salée"/>
    <s v="Légumineuses et céréales"/>
  </r>
  <r>
    <s v="PREMIERE"/>
    <n v="4.13"/>
    <n v="4.13"/>
    <n v="1"/>
    <x v="0"/>
    <n v="44.07"/>
    <n v="-39.94"/>
    <n v="-9.6707021791767556"/>
    <s v="Epicerie sucrée"/>
    <s v="Sucre et édulcorant"/>
  </r>
  <r>
    <s v="PREMIERE"/>
    <n v="3.7777777777777701"/>
    <n v="3.4"/>
    <n v="1"/>
    <x v="1"/>
    <n v="44.07"/>
    <n v="-40.67"/>
    <n v="-11.961764705882354"/>
    <s v="Epicerie salée"/>
    <s v="Huiles alimentaires bio"/>
  </r>
  <r>
    <s v="PREMIERE"/>
    <n v="5.42"/>
    <n v="5.42"/>
    <n v="1"/>
    <x v="0"/>
    <n v="44.07"/>
    <n v="-38.65"/>
    <n v="-7.1309963099630993"/>
    <s v="Santé &amp; Bien-être"/>
    <s v="Compléments alimentaires"/>
  </r>
  <r>
    <s v="PREMIERE"/>
    <n v="7.43"/>
    <n v="7.43"/>
    <n v="1"/>
    <x v="0"/>
    <n v="44.07"/>
    <n v="-36.64"/>
    <n v="-4.9313593539703904"/>
    <s v="Epicerie sucrée"/>
    <s v="Purée de fruits secs"/>
  </r>
  <r>
    <s v="PREMIERE"/>
    <n v="1.92"/>
    <n v="1.92"/>
    <n v="1"/>
    <x v="0"/>
    <n v="44.07"/>
    <n v="-42.15"/>
    <n v="-21.953125"/>
    <s v="Epicerie salée"/>
    <s v="Farine, son, fécule"/>
  </r>
  <r>
    <s v="PREMIERE"/>
    <n v="2.88888888888888"/>
    <n v="2.6"/>
    <n v="1"/>
    <x v="1"/>
    <n v="44.07"/>
    <n v="-41.47"/>
    <n v="-15.95"/>
    <s v="Epicerie salée"/>
    <s v="Farine, son, fécule"/>
  </r>
  <r>
    <s v="PREMIERE"/>
    <n v="2.85"/>
    <n v="2.85"/>
    <n v="1"/>
    <x v="0"/>
    <n v="44.07"/>
    <n v="-41.22"/>
    <n v="-14.463157894736842"/>
    <s v="Epicerie salée"/>
    <s v="Graines et oléagineux"/>
  </r>
  <r>
    <s v="PREMIERE"/>
    <n v="1.55"/>
    <n v="1.55"/>
    <n v="1"/>
    <x v="0"/>
    <n v="44.07"/>
    <n v="-42.52"/>
    <n v="-27.43225806451613"/>
    <s v="Epicerie salée"/>
    <s v="Farine, son, fécule"/>
  </r>
  <r>
    <s v="PREMIERE"/>
    <n v="6.96"/>
    <n v="6.96"/>
    <n v="1"/>
    <x v="0"/>
    <n v="44.07"/>
    <n v="-37.11"/>
    <n v="-5.3318965517241379"/>
    <s v="Epicerie salée"/>
    <s v="Huiles alimentaires bio"/>
  </r>
  <r>
    <s v="PREMIERE"/>
    <n v="3.24"/>
    <n v="3.24"/>
    <n v="1"/>
    <x v="0"/>
    <n v="44.07"/>
    <n v="-40.83"/>
    <n v="-12.601851851851851"/>
    <s v="Epicerie sucrée"/>
    <s v="Fruits secs"/>
  </r>
  <r>
    <s v="PREMIERE"/>
    <n v="1.06"/>
    <n v="1.06"/>
    <n v="1"/>
    <x v="0"/>
    <n v="44.07"/>
    <n v="-43.01"/>
    <n v="-40.575471698113205"/>
    <s v="Epicerie salée"/>
    <s v="Farine, son, fécule"/>
  </r>
  <r>
    <s v="GREENRELAIS"/>
    <n v="1.56666666666666"/>
    <n v="1.41"/>
    <n v="1"/>
    <x v="1"/>
    <n v="40.07"/>
    <n v="-38.660000000000004"/>
    <n v="-27.418439716312061"/>
    <s v="Epicerie salée"/>
    <s v="Pâtes bio"/>
  </r>
  <r>
    <s v="GREENRELAIS"/>
    <n v="2.2599999999999998"/>
    <n v="2.2599999999999998"/>
    <n v="1"/>
    <x v="0"/>
    <n v="40.07"/>
    <n v="-37.81"/>
    <n v="-16.730088495575224"/>
    <s v="Epicerie salée"/>
    <s v="Sel, épices, aide culinaire"/>
  </r>
  <r>
    <s v="GREENRELAIS"/>
    <n v="1.64"/>
    <n v="1.64"/>
    <n v="1"/>
    <x v="0"/>
    <n v="40.07"/>
    <n v="-38.43"/>
    <n v="-23.432926829268293"/>
    <s v="Epicerie salée"/>
    <s v="Farine, son, fécule"/>
  </r>
  <r>
    <s v="GREENRELAIS"/>
    <n v="1.64"/>
    <n v="1.64"/>
    <n v="1"/>
    <x v="0"/>
    <n v="40.07"/>
    <n v="-38.43"/>
    <n v="-23.432926829268293"/>
    <s v="Epicerie salée"/>
    <s v="Légumineuses et céréales"/>
  </r>
  <r>
    <s v="GREENRELAIS"/>
    <n v="3.29"/>
    <n v="3.29"/>
    <n v="1"/>
    <x v="0"/>
    <n v="40.07"/>
    <n v="-36.78"/>
    <n v="-11.179331306990882"/>
    <s v="Epicerie salée"/>
    <s v="Farine, son, fécule"/>
  </r>
  <r>
    <s v="GREENRELAIS"/>
    <n v="1.02"/>
    <n v="1.02"/>
    <n v="1"/>
    <x v="0"/>
    <n v="40.07"/>
    <n v="-39.049999999999997"/>
    <n v="-38.284313725490193"/>
    <s v="Epicerie salée"/>
    <s v="Légumineuses et céréales"/>
  </r>
  <r>
    <s v="GREENRELAIS"/>
    <n v="6.09"/>
    <n v="6.09"/>
    <n v="1"/>
    <x v="0"/>
    <n v="40.07"/>
    <n v="-33.980000000000004"/>
    <n v="-5.5796387520525457"/>
    <s v="Epicerie salée"/>
    <s v="Farine, son, fécule"/>
  </r>
  <r>
    <s v="GREENRELAIS"/>
    <n v="1.21"/>
    <n v="1.21"/>
    <n v="1"/>
    <x v="0"/>
    <n v="40.07"/>
    <n v="-38.86"/>
    <n v="-32.115702479338843"/>
    <s v="Epicerie salée"/>
    <s v="Pâtes bio"/>
  </r>
  <r>
    <s v="GREENRELAIS"/>
    <n v="3.5888888888888801"/>
    <n v="3.23"/>
    <n v="1"/>
    <x v="1"/>
    <n v="40.07"/>
    <n v="-36.840000000000003"/>
    <n v="-11.405572755417957"/>
    <s v="Epicerie sucrée"/>
    <s v="Sucre et édulcorant"/>
  </r>
  <r>
    <s v="GREENRELAIS"/>
    <n v="1.8470588235294101"/>
    <n v="1.57"/>
    <n v="1"/>
    <x v="4"/>
    <n v="40.07"/>
    <n v="-38.5"/>
    <n v="-24.522292993630572"/>
    <s v="Epicerie salée"/>
    <s v="Légumineuses et céréales"/>
  </r>
  <r>
    <s v="GREENRELAIS"/>
    <n v="2.95"/>
    <n v="2.95"/>
    <n v="1"/>
    <x v="0"/>
    <n v="40.07"/>
    <n v="-37.119999999999997"/>
    <n v="-12.583050847457626"/>
    <s v="Epicerie salée"/>
    <s v="Sel, épices, aide culinaire"/>
  </r>
  <r>
    <s v="GREENRELAIS"/>
    <n v="3.4749999999999899"/>
    <n v="2.78"/>
    <n v="1"/>
    <x v="6"/>
    <n v="40.07"/>
    <n v="-37.29"/>
    <n v="-13.413669064748202"/>
    <s v="Epicerie salée"/>
    <s v="Pain et biscottes"/>
  </r>
  <r>
    <s v="GREENRELAIS"/>
    <n v="2.85"/>
    <n v="2.85"/>
    <n v="1"/>
    <x v="0"/>
    <n v="40.07"/>
    <n v="-37.22"/>
    <n v="-13.059649122807016"/>
    <s v="Epicerie salée"/>
    <s v="Riz bio"/>
  </r>
  <r>
    <s v="GREENRELAIS"/>
    <n v="25.08"/>
    <n v="25.08"/>
    <n v="4"/>
    <x v="0"/>
    <n v="40.07"/>
    <n v="-135.19999999999999"/>
    <n v="-5.3907496012759166"/>
    <s v="Epicerie sucrée"/>
    <s v="Fruits secs"/>
  </r>
  <r>
    <m/>
    <n v="9.64"/>
    <n v="9.64"/>
    <n v="1"/>
    <x v="0"/>
    <n v="54.6"/>
    <n v="-44.96"/>
    <n v="-4.6639004149377588"/>
    <s v="Santé &amp; Bien-être"/>
    <s v="Aromathérapie"/>
  </r>
  <r>
    <m/>
    <n v="3.79"/>
    <n v="3.79"/>
    <n v="1"/>
    <x v="0"/>
    <n v="54.6"/>
    <n v="-50.81"/>
    <n v="-13.406332453825858"/>
    <s v="Epicerie sucrée"/>
    <s v="Purée de fruits secs"/>
  </r>
  <r>
    <m/>
    <n v="1.46"/>
    <n v="1.46"/>
    <n v="1"/>
    <x v="0"/>
    <n v="54.6"/>
    <n v="-53.14"/>
    <n v="-36.397260273972606"/>
    <s v="Beauté &amp; Hygiène"/>
    <s v="Douche et Bain"/>
  </r>
  <r>
    <m/>
    <n v="8.36"/>
    <n v="8.36"/>
    <n v="2"/>
    <x v="0"/>
    <n v="54.6"/>
    <n v="-100.84"/>
    <n v="-12.062200956937801"/>
    <s v="Epicerie sucrée"/>
    <s v="Compote et dessert"/>
  </r>
  <r>
    <m/>
    <n v="4.45"/>
    <n v="4.45"/>
    <n v="3"/>
    <x v="0"/>
    <n v="54.6"/>
    <n v="-159.35000000000002"/>
    <n v="-35.808988764044948"/>
    <s v="Beauté &amp; Hygiène"/>
    <s v="Douche et Bain"/>
  </r>
  <r>
    <m/>
    <n v="41.4"/>
    <n v="28.98"/>
    <n v="4"/>
    <x v="3"/>
    <n v="54.6"/>
    <n v="-189.42000000000002"/>
    <n v="-6.5362318840579716"/>
    <s v="Enfant"/>
    <s v="Couches écologiques"/>
  </r>
  <r>
    <m/>
    <n v="18.68"/>
    <n v="18.68"/>
    <n v="4"/>
    <x v="0"/>
    <n v="54.6"/>
    <n v="-199.72"/>
    <n v="-10.691648822269807"/>
    <s v="Epicerie salée"/>
    <s v="Graines et oléagineux"/>
  </r>
  <r>
    <s v="GREENRELAIS"/>
    <n v="3.7666666666666599"/>
    <n v="3.39"/>
    <n v="1"/>
    <x v="1"/>
    <n v="30.04"/>
    <n v="-26.65"/>
    <n v="-7.8613569321533916"/>
    <s v="Epicerie sucrée"/>
    <s v="Barre de céréales, pâte d'amande"/>
  </r>
  <r>
    <s v="GREENRELAIS"/>
    <n v="2.52"/>
    <n v="2.52"/>
    <n v="1"/>
    <x v="0"/>
    <n v="30.04"/>
    <n v="-27.52"/>
    <n v="-10.920634920634921"/>
    <s v="Alimentation Bébé"/>
    <s v="Petits pots bébé du midi"/>
  </r>
  <r>
    <s v="GREENRELAIS"/>
    <n v="2.88421052631579"/>
    <n v="2.74"/>
    <n v="1"/>
    <x v="7"/>
    <n v="30.04"/>
    <n v="-27.299999999999997"/>
    <n v="-9.9635036496350349"/>
    <s v="Alimentation Bébé"/>
    <s v="Petits pots bébé du midi"/>
  </r>
  <r>
    <s v="GREENRELAIS"/>
    <n v="2.69"/>
    <n v="2.69"/>
    <n v="1"/>
    <x v="0"/>
    <n v="30.04"/>
    <n v="-27.349999999999998"/>
    <n v="-10.167286245353159"/>
    <s v="Alimentation Bébé"/>
    <s v="Petits pots bébé du midi"/>
  </r>
  <r>
    <s v="GREENRELAIS"/>
    <n v="1.98"/>
    <n v="1.98"/>
    <n v="1"/>
    <x v="0"/>
    <n v="30.04"/>
    <n v="-28.06"/>
    <n v="-14.171717171717171"/>
    <s v="Epicerie sucrée"/>
    <s v="Barre de céréales, pâte d'amande"/>
  </r>
  <r>
    <s v="GREENRELAIS"/>
    <n v="2.36"/>
    <n v="2.36"/>
    <n v="1"/>
    <x v="0"/>
    <n v="30.04"/>
    <n v="-27.68"/>
    <n v="-11.728813559322035"/>
    <s v="Alimentation Bébé"/>
    <s v="Petits pots bébé du midi"/>
  </r>
  <r>
    <s v="GREENRELAIS"/>
    <n v="35.622222222222199"/>
    <n v="32.06"/>
    <n v="1"/>
    <x v="1"/>
    <n v="30.04"/>
    <n v="2.0200000000000031"/>
    <n v="6.3006862133499777E-2"/>
    <s v="Maison"/>
    <s v="Cuisson"/>
  </r>
  <r>
    <s v="GREENRELAIS"/>
    <n v="8.06"/>
    <n v="8.06"/>
    <n v="3"/>
    <x v="0"/>
    <n v="30.04"/>
    <n v="-82.06"/>
    <n v="-10.181141439205955"/>
    <s v="Beauté &amp; Hygiène"/>
    <s v="Hygiène Bébé, soin maternité"/>
  </r>
  <r>
    <s v="GREENRELAIS"/>
    <n v="4.7699999999999996"/>
    <n v="4.7699999999999996"/>
    <n v="2"/>
    <x v="0"/>
    <n v="40.6"/>
    <n v="-76.430000000000007"/>
    <n v="-16.023060796645705"/>
    <s v="Alimentation Bébé"/>
    <s v="Petits pots bébé du midi"/>
  </r>
  <r>
    <s v="GREENRELAIS"/>
    <n v="4.3"/>
    <n v="4.3"/>
    <n v="2"/>
    <x v="0"/>
    <n v="40.6"/>
    <n v="-76.900000000000006"/>
    <n v="-17.88372093023256"/>
    <s v="Alimentation Bébé"/>
    <s v="Petits pots bébé du soir"/>
  </r>
  <r>
    <s v="GREENRELAIS"/>
    <n v="6.99"/>
    <n v="6.99"/>
    <n v="3"/>
    <x v="0"/>
    <n v="40.6"/>
    <n v="-114.81000000000002"/>
    <n v="-16.424892703862664"/>
    <s v="Alimentation Bébé"/>
    <s v="Petits pots bébé du soir"/>
  </r>
  <r>
    <s v="GREENRELAIS"/>
    <n v="18"/>
    <n v="16.2"/>
    <n v="4"/>
    <x v="1"/>
    <n v="40.6"/>
    <n v="-146.20000000000002"/>
    <n v="-9.0246913580246932"/>
    <s v="Beauté &amp; Hygiène"/>
    <s v="Hygiène"/>
  </r>
  <r>
    <s v="GREENRELAIS"/>
    <n v="26.38"/>
    <n v="26.38"/>
    <n v="6"/>
    <x v="0"/>
    <n v="40.6"/>
    <n v="-217.22000000000003"/>
    <n v="-8.2342683851402594"/>
    <s v="Beauté &amp; Hygiène"/>
    <s v="Hygiène Bébé, soin maternité"/>
  </r>
  <r>
    <m/>
    <n v="8.27"/>
    <n v="8.27"/>
    <n v="1"/>
    <x v="0"/>
    <n v="91.91"/>
    <n v="-83.64"/>
    <n v="-10.113663845223702"/>
    <s v="Epicerie sucrée"/>
    <s v="Fruits secs"/>
  </r>
  <r>
    <m/>
    <n v="2.39"/>
    <n v="2.39"/>
    <n v="1"/>
    <x v="0"/>
    <n v="91.91"/>
    <n v="-89.52"/>
    <n v="-37.456066945606693"/>
    <s v="Alimentation Bébé"/>
    <s v="Petits pots bébé du soir"/>
  </r>
  <r>
    <m/>
    <n v="2.89"/>
    <n v="2.89"/>
    <n v="1"/>
    <x v="0"/>
    <n v="91.91"/>
    <n v="-89.02"/>
    <n v="-30.802768166089962"/>
    <s v="Alimentation Bébé"/>
    <s v="Petits pots bébé du soir"/>
  </r>
  <r>
    <m/>
    <n v="2.89"/>
    <n v="2.89"/>
    <n v="1"/>
    <x v="0"/>
    <n v="91.91"/>
    <n v="-89.02"/>
    <n v="-30.802768166089962"/>
    <s v="Alimentation Bébé"/>
    <s v="Petits pots légumes bébé"/>
  </r>
  <r>
    <m/>
    <n v="2.89"/>
    <n v="2.89"/>
    <n v="1"/>
    <x v="0"/>
    <n v="91.91"/>
    <n v="-89.02"/>
    <n v="-30.802768166089962"/>
    <s v="Alimentation Bébé"/>
    <s v="Petits pots bébé du soir"/>
  </r>
  <r>
    <m/>
    <n v="2.79"/>
    <n v="2.79"/>
    <n v="1"/>
    <x v="0"/>
    <n v="91.91"/>
    <n v="-89.11999999999999"/>
    <n v="-31.942652329749102"/>
    <s v="Alimentation Bébé"/>
    <s v="Desserts lactés bébé"/>
  </r>
  <r>
    <m/>
    <n v="2.4300000000000002"/>
    <n v="2.4300000000000002"/>
    <n v="1"/>
    <x v="0"/>
    <n v="91.91"/>
    <n v="-89.47999999999999"/>
    <n v="-36.823045267489704"/>
    <s v="Alimentation Bébé"/>
    <s v="Petits pots fruits bébé"/>
  </r>
  <r>
    <m/>
    <n v="2.44"/>
    <n v="2.44"/>
    <n v="1"/>
    <x v="0"/>
    <n v="91.91"/>
    <n v="-89.47"/>
    <n v="-36.668032786885249"/>
    <s v="Alimentation Bébé"/>
    <s v="Petits pots bébé du soir"/>
  </r>
  <r>
    <m/>
    <n v="2.94"/>
    <n v="2.94"/>
    <n v="1"/>
    <x v="0"/>
    <n v="91.91"/>
    <n v="-88.97"/>
    <n v="-30.261904761904763"/>
    <s v="Alimentation Bébé"/>
    <s v="Desserts lactés bébé"/>
  </r>
  <r>
    <m/>
    <n v="2.94"/>
    <n v="2.94"/>
    <n v="1"/>
    <x v="0"/>
    <n v="91.91"/>
    <n v="-88.97"/>
    <n v="-30.261904761904763"/>
    <s v="Alimentation Bébé"/>
    <s v="Desserts lactés bébé"/>
  </r>
  <r>
    <m/>
    <n v="3.32"/>
    <n v="3.32"/>
    <n v="1"/>
    <x v="0"/>
    <n v="91.91"/>
    <n v="-88.59"/>
    <n v="-26.683734939759038"/>
    <s v="Alimentation Bébé"/>
    <s v="Petits pots bébé du midi"/>
  </r>
  <r>
    <m/>
    <n v="3.2"/>
    <n v="3.2"/>
    <n v="1"/>
    <x v="0"/>
    <n v="91.91"/>
    <n v="-88.71"/>
    <n v="-27.721874999999997"/>
    <s v="Alimentation Bébé"/>
    <s v="Petits pots bébé du midi"/>
  </r>
  <r>
    <m/>
    <n v="3.2"/>
    <n v="3.2"/>
    <n v="1"/>
    <x v="0"/>
    <n v="91.91"/>
    <n v="-88.71"/>
    <n v="-27.721874999999997"/>
    <s v="Alimentation Bébé"/>
    <s v="Petits pots bébé du midi"/>
  </r>
  <r>
    <m/>
    <n v="1.73"/>
    <n v="1.73"/>
    <n v="1"/>
    <x v="0"/>
    <n v="91.91"/>
    <n v="-90.179999999999993"/>
    <n v="-52.127167630057798"/>
    <s v="Alimentation Bébé"/>
    <s v="Petits pots fruits bébé"/>
  </r>
  <r>
    <m/>
    <n v="2.84"/>
    <n v="2.84"/>
    <n v="1"/>
    <x v="0"/>
    <n v="91.91"/>
    <n v="-89.07"/>
    <n v="-31.362676056338028"/>
    <s v="Alimentation Bébé"/>
    <s v="Petits pots bébé du midi"/>
  </r>
  <r>
    <m/>
    <n v="2.1"/>
    <n v="2.1"/>
    <n v="1"/>
    <x v="0"/>
    <n v="91.91"/>
    <n v="-89.81"/>
    <n v="-42.766666666666666"/>
    <s v="Alimentation Bébé"/>
    <s v="Petits pots fruits bébé"/>
  </r>
  <r>
    <m/>
    <n v="2.85"/>
    <n v="2.85"/>
    <n v="1"/>
    <x v="0"/>
    <n v="91.91"/>
    <n v="-89.06"/>
    <n v="-31.249122807017542"/>
    <s v="Alimentation Bébé"/>
    <s v="Petits pots bébé du midi"/>
  </r>
  <r>
    <m/>
    <n v="3.36"/>
    <n v="3.36"/>
    <n v="1"/>
    <x v="0"/>
    <n v="91.91"/>
    <n v="-88.55"/>
    <n v="-26.354166666666668"/>
    <s v="Alimentation Bébé"/>
    <s v="Desserts lactés bébé"/>
  </r>
  <r>
    <m/>
    <n v="3.36"/>
    <n v="3.36"/>
    <n v="1"/>
    <x v="0"/>
    <n v="91.91"/>
    <n v="-88.55"/>
    <n v="-26.354166666666668"/>
    <s v="Alimentation Bébé"/>
    <s v="Desserts lactés bébé"/>
  </r>
  <r>
    <m/>
    <n v="52.02"/>
    <n v="52.02"/>
    <n v="3"/>
    <x v="0"/>
    <n v="91.91"/>
    <n v="-223.71"/>
    <n v="-4.3004613610149942"/>
    <s v="Alimentation Bébé"/>
    <s v="Préparation végétale bébé"/>
  </r>
  <r>
    <m/>
    <n v="7.95"/>
    <n v="7.95"/>
    <n v="3"/>
    <x v="0"/>
    <n v="91.91"/>
    <n v="-267.78000000000003"/>
    <n v="-33.683018867924531"/>
    <s v="Alimentation Bébé"/>
    <s v="Goûters &amp; biscuits bio bébé"/>
  </r>
  <r>
    <s v="PREMIERE"/>
    <n v="42.677777777777699"/>
    <n v="38.409999999999997"/>
    <n v="2"/>
    <x v="1"/>
    <n v="34.31"/>
    <n v="-30.210000000000008"/>
    <n v="-0.78651392866441061"/>
    <s v="Maison"/>
    <s v="Literie"/>
  </r>
  <r>
    <s v="PREMIERE"/>
    <n v="17.350000000000001"/>
    <n v="17.350000000000001"/>
    <n v="2"/>
    <x v="0"/>
    <n v="34.31"/>
    <n v="-51.27"/>
    <n v="-2.9550432276657062"/>
    <s v="Maison"/>
    <s v="Literie"/>
  </r>
  <r>
    <s v="PREMIERE"/>
    <n v="31.59"/>
    <n v="31.59"/>
    <n v="1"/>
    <x v="0"/>
    <n v="18.059999999999999"/>
    <n v="13.530000000000001"/>
    <n v="0.42830009496676169"/>
    <s v="Maison"/>
    <s v="Conservation"/>
  </r>
  <r>
    <s v="GREENRELAIS"/>
    <n v="14.8777777777777"/>
    <n v="13.39"/>
    <n v="1"/>
    <x v="1"/>
    <n v="34.549999999999997"/>
    <n v="-21.159999999999997"/>
    <n v="-1.5802837938760266"/>
    <s v="Maison"/>
    <s v="Décoration"/>
  </r>
  <r>
    <s v="GREENRELAIS"/>
    <n v="10.2470588235294"/>
    <n v="8.7100000000000009"/>
    <n v="1"/>
    <x v="4"/>
    <n v="34.549999999999997"/>
    <n v="-25.839999999999996"/>
    <n v="-2.9667049368541898"/>
    <s v="Santé &amp; Bien-être"/>
    <s v="Résistance et vitalité"/>
  </r>
  <r>
    <s v="GREENRELAIS"/>
    <n v="7.66"/>
    <n v="7.66"/>
    <n v="1"/>
    <x v="0"/>
    <n v="34.549999999999997"/>
    <n v="-26.889999999999997"/>
    <n v="-3.5104438642297646"/>
    <s v="Boisson"/>
    <s v="Tisane, Infusion"/>
  </r>
  <r>
    <s v="GREENRELAIS"/>
    <n v="2.85"/>
    <n v="2.85"/>
    <n v="1"/>
    <x v="0"/>
    <n v="34.549999999999997"/>
    <n v="-31.699999999999996"/>
    <n v="-11.122807017543858"/>
    <s v="Boisson"/>
    <s v="Tisane, Infusion"/>
  </r>
  <r>
    <s v="GREENRELAIS"/>
    <n v="4.9800000000000004"/>
    <n v="4.9800000000000004"/>
    <n v="1"/>
    <x v="0"/>
    <n v="34.549999999999997"/>
    <n v="-29.569999999999997"/>
    <n v="-5.9377510040160635"/>
    <s v="Boisson"/>
    <s v="Tisane, Infusion"/>
  </r>
  <r>
    <s v="GREENRELAIS"/>
    <n v="3.12"/>
    <n v="3.12"/>
    <n v="1"/>
    <x v="0"/>
    <n v="34.549999999999997"/>
    <n v="-31.429999999999996"/>
    <n v="-10.073717948717947"/>
    <s v="Boisson"/>
    <s v="Tisane, Infusion"/>
  </r>
  <r>
    <s v="GREENRELAIS"/>
    <n v="7.71"/>
    <n v="7.71"/>
    <n v="2"/>
    <x v="0"/>
    <n v="34.549999999999997"/>
    <n v="-61.389999999999993"/>
    <n v="-7.9623865110246426"/>
    <s v="Boisson"/>
    <s v="Thé bio"/>
  </r>
  <r>
    <s v="GREENRELAIS"/>
    <n v="7.71"/>
    <n v="7.71"/>
    <n v="2"/>
    <x v="0"/>
    <n v="34.549999999999997"/>
    <n v="-61.389999999999993"/>
    <n v="-7.9623865110246426"/>
    <s v="Boisson"/>
    <s v="Tisane, Infusion"/>
  </r>
  <r>
    <m/>
    <n v="2.5"/>
    <n v="2.5"/>
    <n v="1"/>
    <x v="0"/>
    <n v="76.180000000000007"/>
    <n v="-73.680000000000007"/>
    <n v="-29.472000000000001"/>
    <s v="Epicerie salée"/>
    <s v="Sel, épices, aide culinaire"/>
  </r>
  <r>
    <m/>
    <n v="8.27"/>
    <n v="8.27"/>
    <n v="1"/>
    <x v="0"/>
    <n v="76.180000000000007"/>
    <n v="-67.910000000000011"/>
    <n v="-8.2116082224909324"/>
    <s v="Epicerie sucrée"/>
    <s v="Fruits secs"/>
  </r>
  <r>
    <m/>
    <n v="5.6111111111111098"/>
    <n v="5.05"/>
    <n v="1"/>
    <x v="1"/>
    <n v="76.180000000000007"/>
    <n v="-71.13000000000001"/>
    <n v="-14.085148514851488"/>
    <s v="Epicerie salée"/>
    <s v="Sel, épices, aide culinaire"/>
  </r>
  <r>
    <m/>
    <n v="3.15"/>
    <n v="3.15"/>
    <n v="1"/>
    <x v="0"/>
    <n v="76.180000000000007"/>
    <n v="-73.03"/>
    <n v="-23.184126984126983"/>
    <s v="Epicerie salée"/>
    <s v="Sel, épices, aide culinaire"/>
  </r>
  <r>
    <m/>
    <n v="3.4"/>
    <n v="3.4"/>
    <n v="1"/>
    <x v="0"/>
    <n v="76.180000000000007"/>
    <n v="-72.78"/>
    <n v="-21.405882352941177"/>
    <s v="Maison"/>
    <s v="Entretien"/>
  </r>
  <r>
    <m/>
    <n v="3.0333333333333301"/>
    <n v="2.73"/>
    <n v="1"/>
    <x v="1"/>
    <n v="76.180000000000007"/>
    <n v="-73.45"/>
    <n v="-26.904761904761905"/>
    <s v="Epicerie salée"/>
    <s v="Condiments, vinaigres"/>
  </r>
  <r>
    <m/>
    <n v="9.66"/>
    <n v="9.66"/>
    <n v="1"/>
    <x v="0"/>
    <n v="76.180000000000007"/>
    <n v="-66.52000000000001"/>
    <n v="-6.8861283643892346"/>
    <s v="Boisson"/>
    <s v="Thé bio"/>
  </r>
  <r>
    <m/>
    <n v="7.2555555555555502"/>
    <n v="6.53"/>
    <n v="1"/>
    <x v="1"/>
    <n v="76.180000000000007"/>
    <n v="-69.650000000000006"/>
    <n v="-10.666156202143952"/>
    <s v="Epicerie salée"/>
    <s v="Sel, épices, aide culinaire"/>
  </r>
  <r>
    <m/>
    <n v="5.0999999999999996"/>
    <n v="5.0999999999999996"/>
    <n v="1"/>
    <x v="0"/>
    <n v="76.180000000000007"/>
    <n v="-71.080000000000013"/>
    <n v="-13.937254901960788"/>
    <s v="Epicerie salée"/>
    <s v="Sel, épices, aide culinaire"/>
  </r>
  <r>
    <m/>
    <n v="13.09"/>
    <n v="13.09"/>
    <n v="1"/>
    <x v="0"/>
    <n v="76.180000000000007"/>
    <n v="-63.09"/>
    <n v="-4.8197097020626432"/>
    <s v="Beauté &amp; Hygiène"/>
    <s v="Douche et Bain"/>
  </r>
  <r>
    <m/>
    <n v="3.71"/>
    <n v="3.71"/>
    <n v="1"/>
    <x v="0"/>
    <n v="76.180000000000007"/>
    <n v="-72.470000000000013"/>
    <n v="-19.533692722371971"/>
    <s v="Epicerie sucrée"/>
    <s v="Sucre et édulcorant"/>
  </r>
  <r>
    <m/>
    <n v="16.63"/>
    <n v="16.63"/>
    <n v="1"/>
    <x v="0"/>
    <n v="76.180000000000007"/>
    <n v="-59.550000000000011"/>
    <n v="-3.580877931449189"/>
    <s v="Epicerie salée"/>
    <s v="Huiles alimentaires bio"/>
  </r>
  <r>
    <m/>
    <n v="3.24"/>
    <n v="3.24"/>
    <n v="1"/>
    <x v="0"/>
    <n v="76.180000000000007"/>
    <n v="-72.940000000000012"/>
    <n v="-22.512345679012348"/>
    <s v="Epicerie sucrée"/>
    <s v="Sucre et édulcorant"/>
  </r>
  <r>
    <m/>
    <n v="4.74"/>
    <n v="4.74"/>
    <n v="1"/>
    <x v="0"/>
    <n v="76.180000000000007"/>
    <n v="-71.440000000000012"/>
    <n v="-15.071729957805909"/>
    <s v="Epicerie salée"/>
    <s v="Sel, épices, aide culinaire"/>
  </r>
  <r>
    <m/>
    <n v="2.5099999999999998"/>
    <n v="2.5099999999999998"/>
    <n v="2"/>
    <x v="0"/>
    <n v="76.180000000000007"/>
    <n v="-149.85000000000002"/>
    <n v="-59.70119521912352"/>
    <s v="Epicerie salée"/>
    <s v="Pâtes bio"/>
  </r>
  <r>
    <m/>
    <n v="6.09"/>
    <n v="6.09"/>
    <n v="2"/>
    <x v="0"/>
    <n v="76.180000000000007"/>
    <n v="-146.27000000000001"/>
    <n v="-24.018062397372745"/>
    <s v="Maison"/>
    <s v="Entretien"/>
  </r>
  <r>
    <m/>
    <n v="6.85"/>
    <n v="6.85"/>
    <n v="2"/>
    <x v="0"/>
    <n v="76.180000000000007"/>
    <n v="-145.51000000000002"/>
    <n v="-21.242335766423363"/>
    <s v="Epicerie salée"/>
    <s v="Légumes et conserves"/>
  </r>
  <r>
    <m/>
    <n v="4.63"/>
    <n v="4.63"/>
    <n v="2"/>
    <x v="0"/>
    <n v="76.180000000000007"/>
    <n v="-147.73000000000002"/>
    <n v="-31.90712742980562"/>
    <s v="Epicerie salée"/>
    <s v="Légumes et conserves"/>
  </r>
  <r>
    <m/>
    <n v="9.67"/>
    <n v="9.67"/>
    <n v="2"/>
    <x v="0"/>
    <n v="76.180000000000007"/>
    <n v="-142.69000000000003"/>
    <n v="-14.755946225439507"/>
    <s v="Epicerie salée"/>
    <s v="Farine, son, fécule"/>
  </r>
  <r>
    <m/>
    <n v="2.97"/>
    <n v="2.97"/>
    <n v="1"/>
    <x v="0"/>
    <n v="8.9"/>
    <n v="-5.93"/>
    <n v="-1.9966329966329963"/>
    <s v="Boisson"/>
    <s v="Tisane, Infusion"/>
  </r>
  <r>
    <m/>
    <n v="2.85"/>
    <n v="2.85"/>
    <n v="1"/>
    <x v="0"/>
    <n v="8.9"/>
    <n v="-6.0500000000000007"/>
    <n v="-2.12280701754386"/>
    <s v="Boisson"/>
    <s v="Tisane, Infusion"/>
  </r>
  <r>
    <m/>
    <n v="3.12"/>
    <n v="3.12"/>
    <n v="1"/>
    <x v="0"/>
    <n v="8.9"/>
    <n v="-5.78"/>
    <n v="-1.8525641025641026"/>
    <s v="Boisson"/>
    <s v="Tisane, Infusion"/>
  </r>
  <r>
    <m/>
    <n v="1.81"/>
    <n v="1.81"/>
    <n v="1"/>
    <x v="0"/>
    <n v="8.9"/>
    <n v="-7.09"/>
    <n v="-3.9171270718232041"/>
    <s v="Boisson"/>
    <s v="Tisane, Infusion"/>
  </r>
  <r>
    <m/>
    <n v="1.94"/>
    <n v="1.94"/>
    <n v="1"/>
    <x v="0"/>
    <n v="29.84"/>
    <n v="-27.9"/>
    <n v="-14.381443298969073"/>
    <s v="Epicerie sucrée"/>
    <s v="Chocolat bio"/>
  </r>
  <r>
    <m/>
    <n v="2.66"/>
    <n v="2.66"/>
    <n v="1"/>
    <x v="0"/>
    <n v="29.84"/>
    <n v="-27.18"/>
    <n v="-10.218045112781954"/>
    <s v="Epicerie salée"/>
    <s v="Riz bio"/>
  </r>
  <r>
    <m/>
    <n v="2.1647058823529401"/>
    <n v="1.84"/>
    <n v="1"/>
    <x v="4"/>
    <n v="29.84"/>
    <n v="-28"/>
    <n v="-15.217391304347826"/>
    <s v="Epicerie sucrée"/>
    <s v="Biscuits, Gâteaux"/>
  </r>
  <r>
    <m/>
    <n v="2.4300000000000002"/>
    <n v="2.4300000000000002"/>
    <n v="1"/>
    <x v="0"/>
    <n v="29.84"/>
    <n v="-27.41"/>
    <n v="-11.279835390946502"/>
    <s v="Santé &amp; Bien-être"/>
    <s v="Masques, Gels hydroalcooliques"/>
  </r>
  <r>
    <m/>
    <n v="2.81"/>
    <n v="2.81"/>
    <n v="1"/>
    <x v="0"/>
    <n v="29.84"/>
    <n v="-27.03"/>
    <n v="-9.6192170818505343"/>
    <s v="Epicerie salée"/>
    <s v="Pain et biscottes"/>
  </r>
  <r>
    <m/>
    <n v="3.8555555555555499"/>
    <n v="3.47"/>
    <n v="1"/>
    <x v="1"/>
    <n v="29.84"/>
    <n v="-26.37"/>
    <n v="-7.5994236311239192"/>
    <s v="Epicerie salée"/>
    <s v="Sauces et coulis"/>
  </r>
  <r>
    <m/>
    <n v="3.32"/>
    <n v="3.32"/>
    <n v="1"/>
    <x v="0"/>
    <n v="29.84"/>
    <n v="-26.52"/>
    <n v="-7.9879518072289155"/>
    <s v="Beauté &amp; Hygiène"/>
    <s v="Hygiène"/>
  </r>
  <r>
    <m/>
    <n v="4.4000000000000004"/>
    <n v="4.4000000000000004"/>
    <n v="1"/>
    <x v="0"/>
    <n v="29.84"/>
    <n v="-25.439999999999998"/>
    <n v="-5.7818181818181804"/>
    <s v="Beauté &amp; Hygiène"/>
    <s v="Soins des cheveux"/>
  </r>
  <r>
    <m/>
    <n v="4.92"/>
    <n v="4.92"/>
    <n v="1"/>
    <x v="0"/>
    <n v="29.84"/>
    <n v="-24.92"/>
    <n v="-5.0650406504065044"/>
    <s v="Epicerie sucrée"/>
    <s v="Fruits secs"/>
  </r>
  <r>
    <m/>
    <n v="3.5652173913043401"/>
    <n v="3.28"/>
    <n v="1"/>
    <x v="2"/>
    <n v="29.84"/>
    <n v="-26.56"/>
    <n v="-8.0975609756097562"/>
    <s v="Epicerie sucrée"/>
    <s v="Fruits secs"/>
  </r>
  <r>
    <m/>
    <n v="2.6"/>
    <n v="2.6"/>
    <n v="1"/>
    <x v="0"/>
    <n v="29.84"/>
    <n v="-27.24"/>
    <n v="-10.476923076923075"/>
    <s v="Maison"/>
    <s v="Entretien"/>
  </r>
  <r>
    <m/>
    <n v="11.06"/>
    <n v="11.06"/>
    <n v="2"/>
    <x v="0"/>
    <n v="29.84"/>
    <n v="-48.62"/>
    <n v="-4.3960216998191681"/>
    <s v="Boisson"/>
    <s v="Thé bio"/>
  </r>
  <r>
    <s v="GREENRELAIS"/>
    <n v="3"/>
    <n v="3"/>
    <n v="1"/>
    <x v="0"/>
    <n v="64.87"/>
    <n v="-61.870000000000005"/>
    <n v="-20.623333333333335"/>
    <s v="Epicerie salée"/>
    <s v="Apéritifs bio"/>
  </r>
  <r>
    <s v="GREENRELAIS"/>
    <n v="2.13"/>
    <n v="2.13"/>
    <n v="1"/>
    <x v="0"/>
    <n v="64.87"/>
    <n v="-62.74"/>
    <n v="-29.455399061032868"/>
    <s v="Epicerie salée"/>
    <s v="Apéritifs bio"/>
  </r>
  <r>
    <s v="GREENRELAIS"/>
    <n v="2.13"/>
    <n v="2.13"/>
    <n v="1"/>
    <x v="0"/>
    <n v="64.87"/>
    <n v="-62.74"/>
    <n v="-29.455399061032868"/>
    <s v="Epicerie salée"/>
    <s v="Apéritifs bio"/>
  </r>
  <r>
    <s v="GREENRELAIS"/>
    <n v="6.2666666666666604"/>
    <n v="5.64"/>
    <n v="1"/>
    <x v="1"/>
    <n v="64.87"/>
    <n v="-59.230000000000004"/>
    <n v="-10.501773049645392"/>
    <s v="Epicerie salée"/>
    <s v="Pâtes bio"/>
  </r>
  <r>
    <s v="GREENRELAIS"/>
    <n v="1.1299999999999999"/>
    <n v="1.1299999999999999"/>
    <n v="1"/>
    <x v="0"/>
    <n v="64.87"/>
    <n v="-63.74"/>
    <n v="-56.407079646017706"/>
    <s v="Epicerie salée"/>
    <s v="Apéritifs bio"/>
  </r>
  <r>
    <s v="GREENRELAIS"/>
    <n v="1.1299999999999999"/>
    <n v="1.1299999999999999"/>
    <n v="1"/>
    <x v="0"/>
    <n v="64.87"/>
    <n v="-63.74"/>
    <n v="-56.407079646017706"/>
    <s v="Epicerie salée"/>
    <s v="Apéritifs bio"/>
  </r>
  <r>
    <s v="GREENRELAIS"/>
    <n v="1.1299999999999999"/>
    <n v="1.1299999999999999"/>
    <n v="1"/>
    <x v="0"/>
    <n v="64.87"/>
    <n v="-63.74"/>
    <n v="-56.407079646017706"/>
    <s v="Epicerie salée"/>
    <s v="Apéritifs bio"/>
  </r>
  <r>
    <s v="GREENRELAIS"/>
    <n v="3.02"/>
    <n v="3.02"/>
    <n v="1"/>
    <x v="0"/>
    <n v="64.87"/>
    <n v="-61.85"/>
    <n v="-20.480132450331126"/>
    <s v="Epicerie sucrée"/>
    <s v="Biscuits, Gâteaux"/>
  </r>
  <r>
    <s v="GREENRELAIS"/>
    <n v="2.0299999999999998"/>
    <n v="2.0299999999999998"/>
    <n v="1"/>
    <x v="0"/>
    <n v="64.87"/>
    <n v="-62.84"/>
    <n v="-30.955665024630548"/>
    <s v="Epicerie salée"/>
    <s v="Apéritifs bio"/>
  </r>
  <r>
    <s v="GREENRELAIS"/>
    <n v="2.0299999999999998"/>
    <n v="2.0299999999999998"/>
    <n v="1"/>
    <x v="0"/>
    <n v="64.87"/>
    <n v="-62.84"/>
    <n v="-30.955665024630548"/>
    <s v="Epicerie salée"/>
    <s v="Apéritifs bio"/>
  </r>
  <r>
    <s v="GREENRELAIS"/>
    <n v="4.82"/>
    <n v="4.82"/>
    <n v="1"/>
    <x v="0"/>
    <n v="64.87"/>
    <n v="-60.050000000000004"/>
    <n v="-12.45850622406639"/>
    <s v="Epicerie salée"/>
    <s v="Pâtes bio"/>
  </r>
  <r>
    <s v="GREENRELAIS"/>
    <n v="7.07"/>
    <n v="7.07"/>
    <n v="1"/>
    <x v="0"/>
    <n v="64.87"/>
    <n v="-57.800000000000004"/>
    <n v="-8.1753889674681748"/>
    <s v="Epicerie sucrée"/>
    <s v="Pâte à tartiner"/>
  </r>
  <r>
    <s v="GREENRELAIS"/>
    <n v="4.3499999999999996"/>
    <n v="4.3499999999999996"/>
    <n v="1"/>
    <x v="0"/>
    <n v="64.87"/>
    <n v="-60.52"/>
    <n v="-13.912643678160922"/>
    <s v="Epicerie salée"/>
    <s v="Pâtes bio"/>
  </r>
  <r>
    <s v="GREENRELAIS"/>
    <n v="5.6"/>
    <n v="5.04"/>
    <n v="1"/>
    <x v="1"/>
    <n v="64.87"/>
    <n v="-59.830000000000005"/>
    <n v="-11.871031746031747"/>
    <s v="Epicerie salée"/>
    <s v="Pâtes bio"/>
  </r>
  <r>
    <s v="GREENRELAIS"/>
    <n v="3.43"/>
    <n v="3.43"/>
    <n v="1"/>
    <x v="0"/>
    <n v="64.87"/>
    <n v="-61.440000000000005"/>
    <n v="-17.912536443148689"/>
    <s v="Epicerie salée"/>
    <s v="Pâtes bio"/>
  </r>
  <r>
    <s v="GREENRELAIS"/>
    <n v="3.43333333333333"/>
    <n v="3.09"/>
    <n v="1"/>
    <x v="1"/>
    <n v="64.87"/>
    <n v="-61.78"/>
    <n v="-19.993527508090615"/>
    <s v="Epicerie salée"/>
    <s v="Pâtes bio"/>
  </r>
  <r>
    <s v="GREENRELAIS"/>
    <n v="2.81"/>
    <n v="2.81"/>
    <n v="1"/>
    <x v="0"/>
    <n v="64.87"/>
    <n v="-62.06"/>
    <n v="-22.085409252669038"/>
    <s v="Epicerie salée"/>
    <s v="Pâtes bio"/>
  </r>
  <r>
    <s v="GREENRELAIS"/>
    <n v="4.8222222222222202"/>
    <n v="4.34"/>
    <n v="1"/>
    <x v="1"/>
    <n v="64.87"/>
    <n v="-60.53"/>
    <n v="-13.947004608294932"/>
    <s v="Epicerie salée"/>
    <s v="Pâtes bio"/>
  </r>
  <r>
    <s v="GREENRELAIS"/>
    <n v="4.16"/>
    <n v="4.16"/>
    <n v="1"/>
    <x v="0"/>
    <n v="64.87"/>
    <n v="-60.710000000000008"/>
    <n v="-14.593750000000002"/>
    <s v="Epicerie salée"/>
    <s v="Pâtes bio"/>
  </r>
  <r>
    <s v="GREENRELAIS"/>
    <n v="3.3333333333333299"/>
    <n v="3"/>
    <n v="1"/>
    <x v="1"/>
    <n v="64.87"/>
    <n v="-61.870000000000005"/>
    <n v="-20.623333333333335"/>
    <s v="Epicerie salée"/>
    <s v="Pâtes bio"/>
  </r>
  <r>
    <s v="GREENRELAIS"/>
    <n v="3.09"/>
    <n v="3.09"/>
    <n v="1"/>
    <x v="0"/>
    <n v="64.87"/>
    <n v="-61.78"/>
    <n v="-19.993527508090615"/>
    <s v="Epicerie salée"/>
    <s v="Pâtes bio"/>
  </r>
  <r>
    <s v="GREENRELAIS"/>
    <n v="3.34"/>
    <n v="3.34"/>
    <n v="1"/>
    <x v="0"/>
    <n v="64.87"/>
    <n v="-61.53"/>
    <n v="-18.422155688622755"/>
    <s v="Epicerie salée"/>
    <s v="Pâtes bio"/>
  </r>
  <r>
    <s v="GREENRELAIS"/>
    <n v="4.43"/>
    <n v="4.43"/>
    <n v="1"/>
    <x v="0"/>
    <n v="64.87"/>
    <n v="-60.440000000000005"/>
    <n v="-13.643340857787813"/>
    <s v="Epicerie salée"/>
    <s v="Pâtes bio"/>
  </r>
  <r>
    <s v="GREENRELAIS"/>
    <n v="3.22"/>
    <n v="3.22"/>
    <n v="1"/>
    <x v="0"/>
    <n v="64.87"/>
    <n v="-61.650000000000006"/>
    <n v="-19.145962732919255"/>
    <s v="Epicerie sucrée"/>
    <s v="Purée de fruits secs"/>
  </r>
  <r>
    <s v="GREENRELAIS"/>
    <n v="4.8888888888888804"/>
    <n v="4.4000000000000004"/>
    <n v="1"/>
    <x v="1"/>
    <n v="64.87"/>
    <n v="-60.470000000000006"/>
    <n v="-13.743181818181819"/>
    <s v="Epicerie salée"/>
    <s v="Pâtes bio"/>
  </r>
  <r>
    <s v="GREENRELAIS"/>
    <n v="4.49"/>
    <n v="4.49"/>
    <n v="1"/>
    <x v="0"/>
    <n v="64.87"/>
    <n v="-60.38"/>
    <n v="-13.447661469933184"/>
    <s v="Epicerie sucrée"/>
    <s v="Céréales petit déjeuner"/>
  </r>
  <r>
    <s v="GREENRELAIS"/>
    <n v="5.49"/>
    <n v="5.49"/>
    <n v="1"/>
    <x v="0"/>
    <n v="64.87"/>
    <n v="-59.38"/>
    <n v="-10.816029143897996"/>
    <s v="Epicerie salée"/>
    <s v="Pâtes bio"/>
  </r>
  <r>
    <s v="GREENRELAIS"/>
    <n v="2.9999999999999898"/>
    <n v="2.4"/>
    <n v="1"/>
    <x v="6"/>
    <n v="64.87"/>
    <n v="-62.470000000000006"/>
    <n v="-26.029166666666669"/>
    <s v="Epicerie salée"/>
    <s v="Pain et biscottes"/>
  </r>
  <r>
    <m/>
    <n v="2.63"/>
    <n v="2.63"/>
    <n v="1"/>
    <x v="0"/>
    <n v="26.97"/>
    <n v="-24.34"/>
    <n v="-9.2547528517110269"/>
    <s v="Epicerie salée"/>
    <s v="Poisson, viande, pâtés"/>
  </r>
  <r>
    <m/>
    <n v="8.27"/>
    <n v="8.27"/>
    <n v="1"/>
    <x v="0"/>
    <n v="26.97"/>
    <n v="-18.7"/>
    <n v="-2.2611850060459493"/>
    <s v="Epicerie sucrée"/>
    <s v="Fruits secs"/>
  </r>
  <r>
    <m/>
    <n v="6.27"/>
    <n v="6.27"/>
    <n v="1"/>
    <x v="0"/>
    <n v="26.97"/>
    <n v="-20.7"/>
    <n v="-3.3014354066985647"/>
    <s v="Epicerie sucrée"/>
    <s v="Fruits secs"/>
  </r>
  <r>
    <m/>
    <n v="2.54"/>
    <n v="2.54"/>
    <n v="1"/>
    <x v="0"/>
    <n v="26.97"/>
    <n v="-24.43"/>
    <n v="-9.6181102362204722"/>
    <s v="Boisson"/>
    <s v="Boisson végétale"/>
  </r>
  <r>
    <m/>
    <n v="3.18"/>
    <n v="3.18"/>
    <n v="2"/>
    <x v="0"/>
    <n v="26.97"/>
    <n v="-50.76"/>
    <n v="-15.962264150943394"/>
    <s v="Boisson"/>
    <s v="Lait de vache et chèvre"/>
  </r>
  <r>
    <m/>
    <n v="11.05"/>
    <n v="11.05"/>
    <n v="2"/>
    <x v="0"/>
    <n v="26.97"/>
    <n v="-42.89"/>
    <n v="-3.881447963800905"/>
    <s v="Epicerie sucrée"/>
    <s v="Fruits secs"/>
  </r>
  <r>
    <m/>
    <n v="7.41"/>
    <n v="7.41"/>
    <n v="2"/>
    <x v="0"/>
    <n v="26.97"/>
    <n v="-46.53"/>
    <n v="-6.2793522267206479"/>
    <s v="Epicerie sucrée"/>
    <s v="Sucre et édulcorant"/>
  </r>
  <r>
    <m/>
    <n v="14.09"/>
    <n v="14.09"/>
    <n v="1"/>
    <x v="0"/>
    <n v="71.19"/>
    <n v="-57.099999999999994"/>
    <n v="-4.0525195173882178"/>
    <s v="Beauté &amp; Hygiène"/>
    <s v="Hygiène Bébé, soin maternité"/>
  </r>
  <r>
    <m/>
    <n v="98.226666666666603"/>
    <n v="73.67"/>
    <n v="6"/>
    <x v="5"/>
    <n v="71.19"/>
    <n v="-353.46999999999997"/>
    <n v="-4.7980181892222067"/>
    <s v="Enfant"/>
    <s v="Couches écologiques"/>
  </r>
  <r>
    <m/>
    <n v="6.52"/>
    <n v="6.52"/>
    <n v="1"/>
    <x v="0"/>
    <n v="30.27"/>
    <n v="-23.75"/>
    <n v="-3.6426380368098163"/>
    <s v="Beauté &amp; Hygiène"/>
    <s v="Hygiène Bébé, soin maternité"/>
  </r>
  <r>
    <m/>
    <n v="3.7666666666666599"/>
    <n v="3.39"/>
    <n v="1"/>
    <x v="1"/>
    <n v="30.27"/>
    <n v="-26.88"/>
    <n v="-7.9292035398230079"/>
    <s v="Beauté &amp; Hygiène"/>
    <s v="Hygiène"/>
  </r>
  <r>
    <m/>
    <n v="4.3"/>
    <n v="4.3"/>
    <n v="1"/>
    <x v="0"/>
    <n v="30.27"/>
    <n v="-25.97"/>
    <n v="-6.0395348837209299"/>
    <s v="Boisson"/>
    <s v="Tisane, Infusion"/>
  </r>
  <r>
    <m/>
    <n v="8.2200000000000006"/>
    <n v="8.2200000000000006"/>
    <n v="1"/>
    <x v="0"/>
    <n v="30.27"/>
    <n v="-22.049999999999997"/>
    <n v="-2.6824817518248172"/>
    <s v="Beauté &amp; Hygiène"/>
    <s v="Hygiène Bébé, soin maternité"/>
  </r>
  <r>
    <m/>
    <n v="7.37"/>
    <n v="7.37"/>
    <n v="1"/>
    <x v="0"/>
    <n v="30.27"/>
    <n v="-22.9"/>
    <n v="-3.1071913161465399"/>
    <s v="Beauté &amp; Hygiène"/>
    <s v="Hygiène Bébé, soin maternité"/>
  </r>
  <r>
    <m/>
    <n v="2.71"/>
    <n v="2.71"/>
    <n v="1"/>
    <x v="0"/>
    <n v="30.27"/>
    <n v="-27.56"/>
    <n v="-10.169741697416974"/>
    <s v="Beauté &amp; Hygiène"/>
    <s v="Hygiène Bébé, soin maternité"/>
  </r>
  <r>
    <m/>
    <n v="2.36666666666666"/>
    <n v="2.13"/>
    <n v="1"/>
    <x v="1"/>
    <n v="30.27"/>
    <n v="-28.14"/>
    <n v="-13.211267605633804"/>
    <s v="Maison"/>
    <s v="Salle de bains"/>
  </r>
  <r>
    <m/>
    <n v="4.8133333333333299"/>
    <n v="3.61"/>
    <n v="2"/>
    <x v="5"/>
    <n v="30.27"/>
    <n v="-56.93"/>
    <n v="-15.770083102493075"/>
    <s v="Beauté &amp; Hygiène"/>
    <s v="Hygiène Bébé, soin maternité"/>
  </r>
  <r>
    <m/>
    <n v="7.4666666666666597"/>
    <n v="6.72"/>
    <n v="2"/>
    <x v="1"/>
    <n v="30.27"/>
    <n v="-53.82"/>
    <n v="-8.0089285714285712"/>
    <s v="Beauté &amp; Hygiène"/>
    <s v="Hygiène"/>
  </r>
  <r>
    <m/>
    <n v="7.9"/>
    <n v="7.9"/>
    <n v="2"/>
    <x v="0"/>
    <n v="12.71"/>
    <n v="-17.520000000000003"/>
    <n v="-2.217721518987342"/>
    <s v="Maison"/>
    <s v="Entretien"/>
  </r>
  <r>
    <m/>
    <n v="18.45"/>
    <n v="18.45"/>
    <n v="6"/>
    <x v="0"/>
    <n v="12.71"/>
    <n v="-57.81"/>
    <n v="-3.1333333333333337"/>
    <s v="Beauté &amp; Hygiène"/>
    <s v="Douche et Bain"/>
  </r>
  <r>
    <m/>
    <n v="12.08"/>
    <n v="12.08"/>
    <n v="1"/>
    <x v="0"/>
    <n v="25.7"/>
    <n v="-13.62"/>
    <n v="-1.1274834437086092"/>
    <s v="Beauté &amp; Hygiène"/>
    <s v="Hygiène Bébé, soin maternité"/>
  </r>
  <r>
    <m/>
    <n v="3.56"/>
    <n v="3.56"/>
    <n v="1"/>
    <x v="0"/>
    <n v="25.7"/>
    <n v="-22.14"/>
    <n v="-6.2191011235955056"/>
    <s v="Beauté &amp; Hygiène"/>
    <s v="Douche et Bain"/>
  </r>
  <r>
    <m/>
    <n v="11.32"/>
    <n v="11.32"/>
    <n v="1"/>
    <x v="0"/>
    <n v="25.7"/>
    <n v="-14.379999999999999"/>
    <n v="-1.2703180212014133"/>
    <s v="Beauté &amp; Hygiène"/>
    <s v="Soins du visage"/>
  </r>
  <r>
    <m/>
    <n v="16.73"/>
    <n v="16.73"/>
    <n v="3"/>
    <x v="0"/>
    <n v="25.7"/>
    <n v="-60.36999999999999"/>
    <n v="-3.6084877465630596"/>
    <s v="Beauté &amp; Hygiène"/>
    <s v="Douche et Bain"/>
  </r>
  <r>
    <m/>
    <n v="3.77"/>
    <n v="3.77"/>
    <n v="2"/>
    <x v="0"/>
    <n v="2.3199999999999998"/>
    <n v="-0.86999999999999966"/>
    <n v="-0.23076923076923067"/>
    <s v="Epicerie salée"/>
    <s v="Graines et oléagineux"/>
  </r>
  <r>
    <s v="GREENRELAIS"/>
    <n v="3.66"/>
    <n v="3.66"/>
    <n v="1"/>
    <x v="0"/>
    <n v="44.5"/>
    <n v="-40.840000000000003"/>
    <n v="-11.158469945355192"/>
    <s v="Boisson"/>
    <s v="Thé bio"/>
  </r>
  <r>
    <s v="GREENRELAIS"/>
    <n v="2.67"/>
    <n v="2.67"/>
    <n v="1"/>
    <x v="0"/>
    <n v="44.5"/>
    <n v="-41.83"/>
    <n v="-15.666666666666666"/>
    <s v="Beauté &amp; Hygiène"/>
    <s v="Soins à l'Argile"/>
  </r>
  <r>
    <s v="GREENRELAIS"/>
    <n v="2.94"/>
    <n v="2.94"/>
    <n v="1"/>
    <x v="0"/>
    <n v="44.5"/>
    <n v="-41.56"/>
    <n v="-14.136054421768709"/>
    <s v="Boisson"/>
    <s v="Tisane, Infusion"/>
  </r>
  <r>
    <s v="GREENRELAIS"/>
    <n v="3.12222222222222"/>
    <n v="2.81"/>
    <n v="1"/>
    <x v="1"/>
    <n v="44.5"/>
    <n v="-41.69"/>
    <n v="-14.83629893238434"/>
    <s v="Boisson"/>
    <s v="Tisane, Infusion"/>
  </r>
  <r>
    <s v="GREENRELAIS"/>
    <n v="2.46"/>
    <n v="2.46"/>
    <n v="1"/>
    <x v="0"/>
    <n v="44.5"/>
    <n v="-42.04"/>
    <n v="-17.089430894308943"/>
    <s v="Boisson"/>
    <s v="Tisane, Infusion"/>
  </r>
  <r>
    <s v="GREENRELAIS"/>
    <n v="2.46"/>
    <n v="2.46"/>
    <n v="1"/>
    <x v="0"/>
    <n v="44.5"/>
    <n v="-42.04"/>
    <n v="-17.089430894308943"/>
    <s v="Boisson"/>
    <s v="Tisane, Infusion"/>
  </r>
  <r>
    <s v="GREENRELAIS"/>
    <n v="2.46"/>
    <n v="2.46"/>
    <n v="1"/>
    <x v="0"/>
    <n v="44.5"/>
    <n v="-42.04"/>
    <n v="-17.089430894308943"/>
    <s v="Boisson"/>
    <s v="Tisane, Infusion"/>
  </r>
  <r>
    <s v="GREENRELAIS"/>
    <n v="2.46"/>
    <n v="2.46"/>
    <n v="1"/>
    <x v="0"/>
    <n v="44.5"/>
    <n v="-42.04"/>
    <n v="-17.089430894308943"/>
    <s v="Boisson"/>
    <s v="Tisane, Infusion"/>
  </r>
  <r>
    <s v="GREENRELAIS"/>
    <n v="2.4900000000000002"/>
    <n v="2.4900000000000002"/>
    <n v="1"/>
    <x v="0"/>
    <n v="44.5"/>
    <n v="-42.01"/>
    <n v="-16.871485943775099"/>
    <s v="Boisson"/>
    <s v="Tisane, Infusion"/>
  </r>
  <r>
    <s v="GREENRELAIS"/>
    <n v="2.4900000000000002"/>
    <n v="2.4900000000000002"/>
    <n v="1"/>
    <x v="0"/>
    <n v="44.5"/>
    <n v="-42.01"/>
    <n v="-16.871485943775099"/>
    <s v="Boisson"/>
    <s v="Tisane, Infusion"/>
  </r>
  <r>
    <s v="GREENRELAIS"/>
    <n v="2.4900000000000002"/>
    <n v="2.4900000000000002"/>
    <n v="1"/>
    <x v="0"/>
    <n v="44.5"/>
    <n v="-42.01"/>
    <n v="-16.871485943775099"/>
    <s v="Boisson"/>
    <s v="Tisane, Infusion"/>
  </r>
  <r>
    <s v="GREENRELAIS"/>
    <n v="2.4900000000000002"/>
    <n v="2.4900000000000002"/>
    <n v="1"/>
    <x v="0"/>
    <n v="44.5"/>
    <n v="-42.01"/>
    <n v="-16.871485943775099"/>
    <s v="Boisson"/>
    <s v="Tisane, Infusion"/>
  </r>
  <r>
    <s v="GREENRELAIS"/>
    <n v="3.12"/>
    <n v="3.12"/>
    <n v="1"/>
    <x v="0"/>
    <n v="44.5"/>
    <n v="-41.38"/>
    <n v="-13.262820512820513"/>
    <s v="Boisson"/>
    <s v="Tisane, Infusion"/>
  </r>
  <r>
    <s v="GREENRELAIS"/>
    <n v="3.12"/>
    <n v="3.12"/>
    <n v="1"/>
    <x v="0"/>
    <n v="44.5"/>
    <n v="-41.38"/>
    <n v="-13.262820512820513"/>
    <s v="Boisson"/>
    <s v="Tisane, Infusion"/>
  </r>
  <r>
    <s v="GREENRELAIS"/>
    <n v="3.12"/>
    <n v="3.12"/>
    <n v="1"/>
    <x v="0"/>
    <n v="44.5"/>
    <n v="-41.38"/>
    <n v="-13.262820512820513"/>
    <s v="Boisson"/>
    <s v="Tisane, Infusion"/>
  </r>
  <r>
    <s v="GREENRELAIS"/>
    <n v="3.12"/>
    <n v="3.12"/>
    <n v="1"/>
    <x v="0"/>
    <n v="44.5"/>
    <n v="-41.38"/>
    <n v="-13.262820512820513"/>
    <s v="Boisson"/>
    <s v="Tisane, Infusion"/>
  </r>
  <r>
    <s v="GREENRELAIS"/>
    <n v="6.25"/>
    <n v="6.25"/>
    <n v="2"/>
    <x v="0"/>
    <n v="44.5"/>
    <n v="-82.75"/>
    <n v="-13.24"/>
    <s v="Boisson"/>
    <s v="Tisane, Infusion"/>
  </r>
  <r>
    <s v="GREENRELAIS"/>
    <n v="4.92"/>
    <n v="4.92"/>
    <n v="2"/>
    <x v="0"/>
    <n v="44.5"/>
    <n v="-84.08"/>
    <n v="-17.089430894308943"/>
    <s v="Boisson"/>
    <s v="Tisane, Infusion"/>
  </r>
  <r>
    <s v="GREENRELAIS"/>
    <n v="4.99"/>
    <n v="4.99"/>
    <n v="2"/>
    <x v="0"/>
    <n v="44.5"/>
    <n v="-84.01"/>
    <n v="-16.835671342685369"/>
    <s v="Boisson"/>
    <s v="Tisane, Infusion"/>
  </r>
  <r>
    <s v="PREMIERE"/>
    <n v="2.5"/>
    <n v="2.5"/>
    <n v="1"/>
    <x v="0"/>
    <n v="36.31"/>
    <n v="-33.81"/>
    <n v="-13.524000000000001"/>
    <s v="Epicerie salée"/>
    <s v="Sel, épices, aide culinaire"/>
  </r>
  <r>
    <s v="PREMIERE"/>
    <n v="2.76"/>
    <n v="2.76"/>
    <n v="1"/>
    <x v="0"/>
    <n v="36.31"/>
    <n v="-33.550000000000004"/>
    <n v="-12.155797101449277"/>
    <s v="Epicerie salée"/>
    <s v="Sel, épices, aide culinaire"/>
  </r>
  <r>
    <s v="PREMIERE"/>
    <n v="2.14"/>
    <n v="2.14"/>
    <n v="1"/>
    <x v="0"/>
    <n v="36.31"/>
    <n v="-34.17"/>
    <n v="-15.967289719626168"/>
    <s v="Epicerie sucrée"/>
    <s v="Biscuits, Gâteaux"/>
  </r>
  <r>
    <s v="PREMIERE"/>
    <n v="2.64"/>
    <n v="2.64"/>
    <n v="1"/>
    <x v="0"/>
    <n v="36.31"/>
    <n v="-33.67"/>
    <n v="-12.753787878787879"/>
    <s v="Maison"/>
    <s v="Entretien"/>
  </r>
  <r>
    <s v="PREMIERE"/>
    <n v="2.52"/>
    <n v="2.52"/>
    <n v="1"/>
    <x v="0"/>
    <n v="36.31"/>
    <n v="-33.79"/>
    <n v="-13.408730158730158"/>
    <s v="Epicerie salée"/>
    <s v="Apéritifs bio"/>
  </r>
  <r>
    <s v="PREMIERE"/>
    <n v="2.27058823529411"/>
    <n v="1.93"/>
    <n v="1"/>
    <x v="4"/>
    <n v="36.31"/>
    <n v="-34.380000000000003"/>
    <n v="-17.813471502590676"/>
    <s v="Boisson"/>
    <s v="Bière"/>
  </r>
  <r>
    <s v="PREMIERE"/>
    <n v="3.9"/>
    <n v="3.9"/>
    <n v="1"/>
    <x v="0"/>
    <n v="36.31"/>
    <n v="-32.410000000000004"/>
    <n v="-8.3102564102564109"/>
    <s v="Boisson"/>
    <s v="Tisane, Infusion"/>
  </r>
  <r>
    <s v="PREMIERE"/>
    <n v="4.82"/>
    <n v="4.82"/>
    <n v="1"/>
    <x v="0"/>
    <n v="36.31"/>
    <n v="-31.490000000000002"/>
    <n v="-6.5331950207468878"/>
    <s v="Epicerie salée"/>
    <s v="Sauces et coulis"/>
  </r>
  <r>
    <s v="PREMIERE"/>
    <n v="1.83"/>
    <n v="1.83"/>
    <n v="1"/>
    <x v="0"/>
    <n v="36.31"/>
    <n v="-34.480000000000004"/>
    <n v="-18.84153005464481"/>
    <s v="Epicerie salée"/>
    <s v="Pâtes bio"/>
  </r>
  <r>
    <s v="PREMIERE"/>
    <n v="2.31"/>
    <n v="2.31"/>
    <n v="1"/>
    <x v="0"/>
    <n v="36.31"/>
    <n v="-34"/>
    <n v="-14.718614718614718"/>
    <s v="Epicerie salée"/>
    <s v="Apéritifs bio"/>
  </r>
  <r>
    <s v="PREMIERE"/>
    <n v="2.7"/>
    <n v="2.7"/>
    <n v="1"/>
    <x v="0"/>
    <n v="36.31"/>
    <n v="-33.61"/>
    <n v="-12.448148148148148"/>
    <s v="Epicerie salée"/>
    <s v="Riz bio"/>
  </r>
  <r>
    <s v="PREMIERE"/>
    <n v="2.0444444444444398"/>
    <n v="1.84"/>
    <n v="1"/>
    <x v="1"/>
    <n v="36.31"/>
    <n v="-34.47"/>
    <n v="-18.73369565217391"/>
    <s v="Boisson"/>
    <s v="Jus de légumes"/>
  </r>
  <r>
    <s v="PREMIERE"/>
    <n v="2.09"/>
    <n v="2.09"/>
    <n v="1"/>
    <x v="0"/>
    <n v="36.31"/>
    <n v="-34.22"/>
    <n v="-16.373205741626794"/>
    <s v="Epicerie salée"/>
    <s v="Sauces et coulis"/>
  </r>
  <r>
    <s v="PREMIERE"/>
    <n v="3.85"/>
    <n v="3.85"/>
    <n v="1"/>
    <x v="0"/>
    <n v="36.31"/>
    <n v="-32.46"/>
    <n v="-8.4311688311688311"/>
    <s v="Epicerie salée"/>
    <s v="Sel, épices, aide culinaire"/>
  </r>
  <r>
    <s v="PREMIERE"/>
    <n v="2.23"/>
    <n v="2.23"/>
    <n v="1"/>
    <x v="0"/>
    <n v="36.31"/>
    <n v="-34.080000000000005"/>
    <n v="-15.282511210762335"/>
    <s v="Boisson"/>
    <s v="Bière"/>
  </r>
  <r>
    <s v="PREMIERE"/>
    <n v="2.11"/>
    <n v="2.11"/>
    <n v="1"/>
    <x v="0"/>
    <n v="36.31"/>
    <n v="-34.200000000000003"/>
    <n v="-16.208530805687207"/>
    <s v="Epicerie salée"/>
    <s v="Sel, épices, aide culinaire"/>
  </r>
  <r>
    <s v="PREMIERE"/>
    <n v="4.17"/>
    <n v="4.17"/>
    <n v="2"/>
    <x v="0"/>
    <n v="36.31"/>
    <n v="-68.45"/>
    <n v="-16.414868105515588"/>
    <s v="Epicerie sucrée"/>
    <s v="Biscuits, Gâteaux"/>
  </r>
  <r>
    <s v="PREMIERE"/>
    <n v="4.16"/>
    <n v="4.16"/>
    <n v="3"/>
    <x v="0"/>
    <n v="36.31"/>
    <n v="-104.77000000000001"/>
    <n v="-25.185096153846157"/>
    <s v="Epicerie salée"/>
    <s v="Apéritifs bio"/>
  </r>
  <r>
    <m/>
    <n v="17.940000000000001"/>
    <n v="17.940000000000001"/>
    <n v="1"/>
    <x v="0"/>
    <n v="11.32"/>
    <n v="6.620000000000001"/>
    <n v="0.36900780379041254"/>
    <s v="Extérieur"/>
    <s v="Composteurs"/>
  </r>
  <r>
    <m/>
    <n v="12.59"/>
    <n v="12.59"/>
    <n v="5"/>
    <x v="0"/>
    <n v="62.29"/>
    <n v="-298.86"/>
    <n v="-23.737887212073076"/>
    <s v="Epicerie sucrée"/>
    <s v="Tartines et biscottes"/>
  </r>
  <r>
    <m/>
    <n v="17.18"/>
    <n v="17.18"/>
    <n v="5"/>
    <x v="0"/>
    <n v="62.29"/>
    <n v="-294.27"/>
    <n v="-17.128637951105937"/>
    <s v="Epicerie sucrée"/>
    <s v="Tartines et biscottes"/>
  </r>
  <r>
    <m/>
    <n v="16.670000000000002"/>
    <n v="16.670000000000002"/>
    <n v="5"/>
    <x v="0"/>
    <n v="62.29"/>
    <n v="-294.77999999999997"/>
    <n v="-17.683263347330531"/>
    <s v="Epicerie sucrée"/>
    <s v="Tartines et biscottes"/>
  </r>
  <r>
    <m/>
    <n v="23.73"/>
    <n v="23.73"/>
    <n v="6"/>
    <x v="0"/>
    <n v="62.29"/>
    <n v="-350.01"/>
    <n v="-14.74968394437421"/>
    <s v="Epicerie sucrée"/>
    <s v="Tartines et biscottes"/>
  </r>
  <r>
    <m/>
    <n v="18.705882352941099"/>
    <n v="15.9"/>
    <n v="6"/>
    <x v="4"/>
    <n v="62.29"/>
    <n v="-357.84000000000003"/>
    <n v="-22.505660377358492"/>
    <s v="Epicerie sucrée"/>
    <s v="Tartines et biscottes"/>
  </r>
  <r>
    <m/>
    <n v="6.3"/>
    <n v="6.3"/>
    <n v="1"/>
    <x v="0"/>
    <n v="21.33"/>
    <n v="-15.029999999999998"/>
    <n v="-2.3857142857142852"/>
    <s v="Enfant"/>
    <s v="Biberons &amp; Accessoires"/>
  </r>
  <r>
    <m/>
    <n v="20.042857142857098"/>
    <n v="14.03"/>
    <n v="2"/>
    <x v="3"/>
    <n v="21.33"/>
    <n v="-28.629999999999995"/>
    <n v="-2.0406272273699213"/>
    <s v="Enfant"/>
    <s v="Couches écologiques"/>
  </r>
  <r>
    <m/>
    <n v="6.37"/>
    <n v="6.37"/>
    <n v="3"/>
    <x v="0"/>
    <n v="21.33"/>
    <n v="-57.62"/>
    <n v="-9.0455259026687589"/>
    <s v="Beauté &amp; Hygiène"/>
    <s v="Hygiène Bébé, soin maternité"/>
  </r>
  <r>
    <m/>
    <n v="4.0599999999999996"/>
    <n v="4.0599999999999996"/>
    <n v="1"/>
    <x v="0"/>
    <n v="54.8"/>
    <n v="-50.739999999999995"/>
    <n v="-12.497536945812808"/>
    <s v="Epicerie salée"/>
    <s v="Légumes et conserves"/>
  </r>
  <r>
    <m/>
    <n v="3.8555555555555499"/>
    <n v="3.47"/>
    <n v="1"/>
    <x v="1"/>
    <n v="54.8"/>
    <n v="-51.33"/>
    <n v="-14.792507204610949"/>
    <s v="Epicerie salée"/>
    <s v="Sauces et coulis"/>
  </r>
  <r>
    <m/>
    <n v="3.11"/>
    <n v="3.11"/>
    <n v="1"/>
    <x v="0"/>
    <n v="54.8"/>
    <n v="-51.69"/>
    <n v="-16.620578778135048"/>
    <s v="Epicerie salée"/>
    <s v="Sel, épices, aide culinaire"/>
  </r>
  <r>
    <m/>
    <n v="7.5444444444444398"/>
    <n v="6.79"/>
    <n v="2"/>
    <x v="1"/>
    <n v="54.8"/>
    <n v="-102.80999999999999"/>
    <n v="-15.141384388807067"/>
    <s v="Epicerie salée"/>
    <s v="Pâtes bio"/>
  </r>
  <r>
    <m/>
    <n v="11.311111111111099"/>
    <n v="10.18"/>
    <n v="3"/>
    <x v="1"/>
    <n v="54.8"/>
    <n v="-154.21999999999997"/>
    <n v="-15.149312377210213"/>
    <s v="Epicerie salée"/>
    <s v="Pâtes bio"/>
  </r>
  <r>
    <m/>
    <n v="23.02"/>
    <n v="23.02"/>
    <n v="6"/>
    <x v="0"/>
    <n v="54.8"/>
    <n v="-305.77999999999997"/>
    <n v="-13.283231972198088"/>
    <s v="Boisson"/>
    <s v="Jus de légumes"/>
  </r>
  <r>
    <m/>
    <n v="38.630000000000003"/>
    <n v="38.630000000000003"/>
    <n v="12"/>
    <x v="0"/>
    <n v="54.8"/>
    <n v="-618.96999999999991"/>
    <n v="-16.023039088791091"/>
    <s v="Boisson"/>
    <s v="Vin Bio"/>
  </r>
  <r>
    <m/>
    <n v="7.82"/>
    <n v="7.82"/>
    <n v="1"/>
    <x v="0"/>
    <n v="21.85"/>
    <n v="-14.030000000000001"/>
    <n v="-1.7941176470588236"/>
    <s v="Santé &amp; Bien-être"/>
    <s v="Résistance et vitalité"/>
  </r>
  <r>
    <m/>
    <n v="12.74"/>
    <n v="12.74"/>
    <n v="1"/>
    <x v="0"/>
    <n v="21.85"/>
    <n v="-9.1100000000000012"/>
    <n v="-0.71507064364207229"/>
    <s v="Santé &amp; Bien-être"/>
    <s v="Vitamines, minéraux"/>
  </r>
  <r>
    <m/>
    <n v="11.13"/>
    <n v="11.13"/>
    <n v="1"/>
    <x v="0"/>
    <n v="21.85"/>
    <n v="-10.72"/>
    <n v="-0.96316262353998205"/>
    <s v="Santé &amp; Bien-être"/>
    <s v="Résistance et vitalité"/>
  </r>
  <r>
    <s v="GREENRELAIS"/>
    <n v="10.57"/>
    <n v="10.57"/>
    <n v="3"/>
    <x v="0"/>
    <n v="63.62"/>
    <n v="-180.29"/>
    <n v="-17.056764427625353"/>
    <s v="Maison"/>
    <s v="Entretien"/>
  </r>
  <r>
    <s v="GREENRELAIS"/>
    <n v="72.788888888888806"/>
    <n v="65.510000000000005"/>
    <n v="8"/>
    <x v="1"/>
    <n v="63.62"/>
    <n v="-443.45"/>
    <n v="-6.7691955426652415"/>
    <s v="Santé &amp; Bien-être"/>
    <s v="Vitamines, minéraux"/>
  </r>
  <r>
    <m/>
    <n v="5.0599999999999996"/>
    <n v="5.0599999999999996"/>
    <n v="1"/>
    <x v="0"/>
    <n v="18.649999999999999"/>
    <n v="-13.59"/>
    <n v="-2.6857707509881426"/>
    <s v="Boisson"/>
    <s v="Bière"/>
  </r>
  <r>
    <m/>
    <n v="5.48"/>
    <n v="5.48"/>
    <n v="1"/>
    <x v="0"/>
    <n v="18.649999999999999"/>
    <n v="-13.169999999999998"/>
    <n v="-2.403284671532846"/>
    <s v="Epicerie sucrée"/>
    <s v="Barre de céréales, pâte d'amande"/>
  </r>
  <r>
    <m/>
    <n v="5.48"/>
    <n v="5.48"/>
    <n v="1"/>
    <x v="0"/>
    <n v="18.649999999999999"/>
    <n v="-13.169999999999998"/>
    <n v="-2.403284671532846"/>
    <s v="Epicerie sucrée"/>
    <s v="Barre de céréales, pâte d'amande"/>
  </r>
  <r>
    <m/>
    <n v="5.48"/>
    <n v="5.48"/>
    <n v="1"/>
    <x v="0"/>
    <n v="18.649999999999999"/>
    <n v="-13.169999999999998"/>
    <n v="-2.403284671532846"/>
    <s v="Epicerie sucrée"/>
    <s v="Barre de céréales, pâte d'amande"/>
  </r>
  <r>
    <m/>
    <n v="3.27"/>
    <n v="3.27"/>
    <n v="2"/>
    <x v="0"/>
    <n v="18.649999999999999"/>
    <n v="-34.029999999999994"/>
    <n v="-10.406727828746176"/>
    <s v="Epicerie sucrée"/>
    <s v="Chocolat bio"/>
  </r>
  <r>
    <m/>
    <n v="7.05555555555555"/>
    <n v="6.35"/>
    <n v="2"/>
    <x v="1"/>
    <n v="18.649999999999999"/>
    <n v="-30.949999999999996"/>
    <n v="-4.8740157480314954"/>
    <s v="Epicerie sucrée"/>
    <s v="Chocolat bio"/>
  </r>
  <r>
    <m/>
    <n v="12.33"/>
    <n v="12.33"/>
    <n v="1"/>
    <x v="0"/>
    <n v="43.51"/>
    <n v="-31.18"/>
    <n v="-2.5287915652879156"/>
    <s v="Epicerie salée"/>
    <s v="Huiles alimentaires bio"/>
  </r>
  <r>
    <m/>
    <n v="12.43"/>
    <n v="12.43"/>
    <n v="1"/>
    <x v="0"/>
    <n v="43.51"/>
    <n v="-31.08"/>
    <n v="-2.5004022526146419"/>
    <s v="Epicerie salée"/>
    <s v="Huiles alimentaires bio"/>
  </r>
  <r>
    <m/>
    <n v="40.36"/>
    <n v="40.36"/>
    <n v="1"/>
    <x v="0"/>
    <n v="43.51"/>
    <n v="-3.1499999999999986"/>
    <n v="-7.8047571853320091E-2"/>
    <s v="Santé &amp; Bien-être"/>
    <s v="Compléments alimentaires"/>
  </r>
  <r>
    <m/>
    <n v="4.3499999999999996"/>
    <n v="4.3499999999999996"/>
    <n v="1"/>
    <x v="0"/>
    <n v="47.75"/>
    <n v="-43.4"/>
    <n v="-9.9770114942528743"/>
    <s v="Maison"/>
    <s v="Art de la table"/>
  </r>
  <r>
    <m/>
    <n v="2.94"/>
    <n v="2.94"/>
    <n v="1"/>
    <x v="0"/>
    <n v="47.75"/>
    <n v="-44.81"/>
    <n v="-15.241496598639458"/>
    <s v="Alimentation Bébé"/>
    <s v="Desserts lactés bébé"/>
  </r>
  <r>
    <m/>
    <n v="2.94"/>
    <n v="2.94"/>
    <n v="1"/>
    <x v="0"/>
    <n v="47.75"/>
    <n v="-44.81"/>
    <n v="-15.241496598639458"/>
    <s v="Alimentation Bébé"/>
    <s v="Desserts lactés bébé"/>
  </r>
  <r>
    <m/>
    <n v="5.13"/>
    <n v="5.13"/>
    <n v="1"/>
    <x v="0"/>
    <n v="47.75"/>
    <n v="-42.62"/>
    <n v="-8.3079922027290447"/>
    <s v="Alimentation Bébé"/>
    <s v="Desserts lactés bébé"/>
  </r>
  <r>
    <m/>
    <n v="5.13"/>
    <n v="5.13"/>
    <n v="1"/>
    <x v="0"/>
    <n v="47.75"/>
    <n v="-42.62"/>
    <n v="-8.3079922027290447"/>
    <s v="Alimentation Bébé"/>
    <s v="Desserts lactés bébé"/>
  </r>
  <r>
    <m/>
    <n v="49.12"/>
    <n v="49.12"/>
    <n v="3"/>
    <x v="0"/>
    <n v="47.75"/>
    <n v="-94.13"/>
    <n v="-1.9163273615635179"/>
    <s v="Enfant"/>
    <s v="Couches écologiques"/>
  </r>
  <r>
    <s v="PREMIERE"/>
    <n v="31.54"/>
    <n v="31.54"/>
    <n v="2"/>
    <x v="0"/>
    <n v="126.72"/>
    <n v="-221.9"/>
    <n v="-7.0355104629042486"/>
    <s v="Santé &amp; Bien-être"/>
    <s v="Résistance et vitalité"/>
  </r>
  <r>
    <s v="PREMIERE"/>
    <n v="5.7"/>
    <n v="5.7"/>
    <n v="2"/>
    <x v="0"/>
    <n v="126.72"/>
    <n v="-247.74"/>
    <n v="-43.463157894736845"/>
    <s v="Maison"/>
    <s v="Entretien"/>
  </r>
  <r>
    <s v="PREMIERE"/>
    <n v="17.329999999999998"/>
    <n v="17.329999999999998"/>
    <n v="3"/>
    <x v="0"/>
    <n v="126.72"/>
    <n v="-362.83"/>
    <n v="-20.936526255049049"/>
    <s v="Maison"/>
    <s v="Entretien"/>
  </r>
  <r>
    <s v="PREMIERE"/>
    <n v="8.06"/>
    <n v="8.06"/>
    <n v="3"/>
    <x v="0"/>
    <n v="126.72"/>
    <n v="-372.09999999999997"/>
    <n v="-46.166253101736963"/>
    <s v="Santé &amp; Bien-être"/>
    <s v="Vitamines, minéraux"/>
  </r>
  <r>
    <s v="PREMIERE"/>
    <n v="48.409090909090899"/>
    <n v="42.6"/>
    <n v="3"/>
    <x v="11"/>
    <n v="126.72"/>
    <n v="-337.55999999999995"/>
    <n v="-7.9239436619718298"/>
    <s v="Santé &amp; Bien-être"/>
    <s v="Vitamines, minéraux"/>
  </r>
  <r>
    <s v="PREMIERE"/>
    <n v="90.844444444444406"/>
    <n v="81.760000000000005"/>
    <n v="4"/>
    <x v="1"/>
    <n v="126.72"/>
    <n v="-425.12"/>
    <n v="-5.1996086105675143"/>
    <s v="Santé &amp; Bien-être"/>
    <s v="Vitamines, minéraux"/>
  </r>
  <r>
    <s v="PREMIERE"/>
    <n v="9.64"/>
    <n v="9.64"/>
    <n v="8"/>
    <x v="0"/>
    <n v="126.72"/>
    <n v="-1004.12"/>
    <n v="-104.16182572614107"/>
    <s v="Beauté &amp; Hygiène"/>
    <s v="Hygiène"/>
  </r>
  <r>
    <m/>
    <n v="2.5"/>
    <n v="2.5"/>
    <n v="1"/>
    <x v="0"/>
    <n v="126.11"/>
    <n v="-123.61"/>
    <n v="-49.444000000000003"/>
    <s v="Beauté &amp; Hygiène"/>
    <s v="Douche et Bain"/>
  </r>
  <r>
    <m/>
    <n v="2.42"/>
    <n v="2.42"/>
    <n v="1"/>
    <x v="0"/>
    <n v="126.11"/>
    <n v="-123.69"/>
    <n v="-51.111570247933884"/>
    <s v="Epicerie salée"/>
    <s v="Légumes et conserves"/>
  </r>
  <r>
    <m/>
    <n v="5.0111111111111102"/>
    <n v="4.51"/>
    <n v="1"/>
    <x v="1"/>
    <n v="126.11"/>
    <n v="-121.6"/>
    <n v="-26.962305986696229"/>
    <s v="Epicerie sucrée"/>
    <s v="Miel et confiture"/>
  </r>
  <r>
    <m/>
    <n v="5.0111111111111102"/>
    <n v="4.51"/>
    <n v="1"/>
    <x v="1"/>
    <n v="126.11"/>
    <n v="-121.6"/>
    <n v="-26.962305986696229"/>
    <s v="Epicerie sucrée"/>
    <s v="Miel et confiture"/>
  </r>
  <r>
    <m/>
    <n v="1.86"/>
    <n v="1.86"/>
    <n v="1"/>
    <x v="0"/>
    <n v="126.11"/>
    <n v="-124.25"/>
    <n v="-66.8010752688172"/>
    <s v="Beauté &amp; Hygiène"/>
    <s v="Douche et Bain"/>
  </r>
  <r>
    <m/>
    <n v="1.1555555555555499"/>
    <n v="1.04"/>
    <n v="1"/>
    <x v="1"/>
    <n v="126.11"/>
    <n v="-125.07"/>
    <n v="-120.25961538461537"/>
    <s v="Epicerie salée"/>
    <s v="Légumes et conserves"/>
  </r>
  <r>
    <m/>
    <n v="1.24"/>
    <n v="1.24"/>
    <n v="1"/>
    <x v="0"/>
    <n v="126.11"/>
    <n v="-124.87"/>
    <n v="-100.70161290322581"/>
    <s v="Epicerie salée"/>
    <s v="Pain et biscottes"/>
  </r>
  <r>
    <m/>
    <n v="2.6111111111111098"/>
    <n v="2.35"/>
    <n v="2"/>
    <x v="1"/>
    <n v="126.11"/>
    <n v="-249.87"/>
    <n v="-106.32765957446809"/>
    <s v="Epicerie salée"/>
    <s v="Légumes et conserves"/>
  </r>
  <r>
    <m/>
    <n v="7.09"/>
    <n v="7.09"/>
    <n v="3"/>
    <x v="0"/>
    <n v="126.11"/>
    <n v="-371.24"/>
    <n v="-52.361071932299012"/>
    <s v="Beauté &amp; Hygiène"/>
    <s v="Hygiène"/>
  </r>
  <r>
    <m/>
    <n v="6.6"/>
    <n v="6.6"/>
    <n v="3"/>
    <x v="0"/>
    <n v="126.11"/>
    <n v="-371.72999999999996"/>
    <n v="-56.322727272727271"/>
    <s v="Beauté &amp; Hygiène"/>
    <s v="Hygiène"/>
  </r>
  <r>
    <m/>
    <n v="2.72"/>
    <n v="2.72"/>
    <n v="3"/>
    <x v="0"/>
    <n v="126.11"/>
    <n v="-375.60999999999996"/>
    <n v="-138.09191176470586"/>
    <s v="Epicerie salée"/>
    <s v="Légumes et conserves"/>
  </r>
  <r>
    <m/>
    <n v="62.028571428571396"/>
    <n v="43.42"/>
    <n v="4"/>
    <x v="3"/>
    <n v="126.11"/>
    <n v="-461.02"/>
    <n v="-10.617687701520037"/>
    <s v="Enfant"/>
    <s v="Couches écologiques"/>
  </r>
  <r>
    <m/>
    <n v="62.028571428571396"/>
    <n v="43.42"/>
    <n v="4"/>
    <x v="3"/>
    <n v="126.11"/>
    <n v="-461.02"/>
    <n v="-10.617687701520037"/>
    <s v="Enfant"/>
    <s v="Couches écologiques"/>
  </r>
  <r>
    <m/>
    <n v="3.3"/>
    <n v="3.3"/>
    <n v="4"/>
    <x v="0"/>
    <n v="126.11"/>
    <n v="-501.14"/>
    <n v="-151.86060606060607"/>
    <s v="Epicerie salée"/>
    <s v="Sauces et coulis"/>
  </r>
  <r>
    <m/>
    <n v="3.3"/>
    <n v="3.3"/>
    <n v="4"/>
    <x v="0"/>
    <n v="126.11"/>
    <n v="-501.14"/>
    <n v="-151.86060606060607"/>
    <s v="Epicerie salée"/>
    <s v="Légumes et conserves"/>
  </r>
  <r>
    <m/>
    <n v="3.84"/>
    <n v="3.84"/>
    <n v="4"/>
    <x v="0"/>
    <n v="126.11"/>
    <n v="-500.6"/>
    <n v="-130.36458333333334"/>
    <s v="Epicerie salée"/>
    <s v="Légumes et conserves"/>
  </r>
  <r>
    <m/>
    <n v="5.22"/>
    <n v="5.22"/>
    <n v="4"/>
    <x v="0"/>
    <n v="126.11"/>
    <n v="-499.21999999999997"/>
    <n v="-95.636015325670499"/>
    <s v="Epicerie salée"/>
    <s v="Légumes et conserves"/>
  </r>
  <r>
    <m/>
    <n v="9.7100000000000009"/>
    <n v="9.7100000000000009"/>
    <n v="4"/>
    <x v="0"/>
    <n v="126.11"/>
    <n v="-494.73"/>
    <n v="-50.950566426364567"/>
    <s v="Epicerie salée"/>
    <s v="Légumes et conserves"/>
  </r>
  <r>
    <m/>
    <n v="43.91"/>
    <n v="43.91"/>
    <n v="3"/>
    <x v="0"/>
    <n v="116.02"/>
    <n v="-304.14999999999998"/>
    <n v="-6.9266681849237077"/>
    <s v="Maison"/>
    <s v="Entretien"/>
  </r>
  <r>
    <m/>
    <n v="7.75"/>
    <n v="7.75"/>
    <n v="4"/>
    <x v="0"/>
    <n v="116.02"/>
    <n v="-456.33"/>
    <n v="-58.881290322580647"/>
    <s v="Maison"/>
    <s v="Entretien"/>
  </r>
  <r>
    <m/>
    <n v="9.4700000000000006"/>
    <n v="9.4700000000000006"/>
    <n v="4"/>
    <x v="0"/>
    <n v="116.02"/>
    <n v="-454.60999999999996"/>
    <n v="-48.005279831045399"/>
    <s v="Maison"/>
    <s v="Entretien"/>
  </r>
  <r>
    <m/>
    <n v="26.29"/>
    <n v="26.29"/>
    <n v="5"/>
    <x v="0"/>
    <n v="116.02"/>
    <n v="-553.81000000000006"/>
    <n v="-21.065424115633324"/>
    <s v="Beauté &amp; Hygiène"/>
    <s v="Hygiène"/>
  </r>
  <r>
    <m/>
    <n v="36.590000000000003"/>
    <n v="36.590000000000003"/>
    <n v="6"/>
    <x v="0"/>
    <n v="116.02"/>
    <n v="-659.53"/>
    <n v="-18.024870183110139"/>
    <s v="Maison"/>
    <s v="Entretien"/>
  </r>
  <r>
    <m/>
    <n v="56.11"/>
    <n v="56.11"/>
    <n v="24"/>
    <x v="0"/>
    <n v="116.02"/>
    <n v="-2728.37"/>
    <n v="-48.625378720370698"/>
    <s v="Boisson"/>
    <s v="Boisson végétale"/>
  </r>
  <r>
    <s v="WEEZCLUB"/>
    <n v="18.387096774193498"/>
    <n v="17.100000000000001"/>
    <n v="2"/>
    <x v="12"/>
    <n v="184.74"/>
    <n v="-352.38"/>
    <n v="-20.607017543859648"/>
    <s v="Epicerie sucrée"/>
    <s v="Fruits secs"/>
  </r>
  <r>
    <s v="WEEZCLUB"/>
    <n v="25.705882352941099"/>
    <n v="21.85"/>
    <n v="4"/>
    <x v="4"/>
    <n v="184.74"/>
    <n v="-717.11"/>
    <n v="-32.819679633867274"/>
    <s v="Epicerie salée"/>
    <s v="Huiles alimentaires bio"/>
  </r>
  <r>
    <s v="WEEZCLUB"/>
    <n v="10.64"/>
    <n v="10.64"/>
    <n v="5"/>
    <x v="0"/>
    <n v="184.74"/>
    <n v="-913.06000000000006"/>
    <n v="-85.813909774436098"/>
    <s v="Epicerie salée"/>
    <s v="Légumes et conserves"/>
  </r>
  <r>
    <s v="WEEZCLUB"/>
    <n v="13.211764705882301"/>
    <n v="11.23"/>
    <n v="6"/>
    <x v="4"/>
    <n v="184.74"/>
    <n v="-1097.21"/>
    <n v="-97.703472840605514"/>
    <s v="Epicerie sucrée"/>
    <s v="Tartines et biscottes"/>
  </r>
  <r>
    <s v="WEEZCLUB"/>
    <n v="86.755555555555503"/>
    <n v="78.08"/>
    <n v="8"/>
    <x v="1"/>
    <n v="184.74"/>
    <n v="-1399.8400000000001"/>
    <n v="-17.928278688524593"/>
    <s v="Santé &amp; Bien-être"/>
    <s v="Résistance et vitalité"/>
  </r>
  <r>
    <s v="WEEZCLUB"/>
    <n v="36.211764705882302"/>
    <n v="30.78"/>
    <n v="10"/>
    <x v="4"/>
    <n v="184.74"/>
    <n v="-1816.6200000000001"/>
    <n v="-59.019493177387915"/>
    <s v="Epicerie salée"/>
    <s v="Légumineuses et céréales"/>
  </r>
  <r>
    <s v="WEEZCLUB"/>
    <n v="39.066666666666599"/>
    <n v="35.159999999999997"/>
    <n v="10"/>
    <x v="1"/>
    <n v="184.74"/>
    <n v="-1812.24"/>
    <n v="-51.542662116040958"/>
    <s v="Epicerie salée"/>
    <s v="Légumineuses et céréales"/>
  </r>
  <r>
    <s v="WEEZCLUB"/>
    <n v="33.842857142857099"/>
    <n v="23.69"/>
    <n v="10"/>
    <x v="3"/>
    <n v="184.74"/>
    <n v="-1823.71"/>
    <n v="-76.982271000422116"/>
    <s v="Epicerie salée"/>
    <s v="Farine, son, fécule"/>
  </r>
  <r>
    <s v="WEEZCLUB"/>
    <n v="24.174999999999901"/>
    <n v="19.34"/>
    <n v="10"/>
    <x v="6"/>
    <n v="184.74"/>
    <n v="-1828.0600000000002"/>
    <n v="-94.522233712512943"/>
    <s v="Epicerie salée"/>
    <s v="Sauces et coulis"/>
  </r>
  <r>
    <m/>
    <n v="12.04"/>
    <n v="12.04"/>
    <n v="1"/>
    <x v="0"/>
    <n v="65.08"/>
    <n v="-53.04"/>
    <n v="-4.4053156146179404"/>
    <s v="Santé &amp; Bien-être"/>
    <s v="Parapharmacie"/>
  </r>
  <r>
    <m/>
    <n v="8.89"/>
    <n v="8.89"/>
    <n v="1"/>
    <x v="0"/>
    <n v="65.08"/>
    <n v="-56.19"/>
    <n v="-6.3205849268841385"/>
    <s v="Beauté &amp; Hygiène"/>
    <s v="Douche et Bain"/>
  </r>
  <r>
    <m/>
    <n v="2.54"/>
    <n v="2.54"/>
    <n v="1"/>
    <x v="0"/>
    <n v="65.08"/>
    <n v="-62.54"/>
    <n v="-24.622047244094489"/>
    <s v="Alimentation Bébé"/>
    <s v="Céréales bio bébé"/>
  </r>
  <r>
    <m/>
    <n v="6.87"/>
    <n v="6.87"/>
    <n v="1"/>
    <x v="0"/>
    <n v="65.08"/>
    <n v="-58.21"/>
    <n v="-8.473071324599708"/>
    <s v="Epicerie sucrée"/>
    <s v="Pâte à tartiner"/>
  </r>
  <r>
    <m/>
    <n v="7.63"/>
    <n v="7.63"/>
    <n v="1"/>
    <x v="0"/>
    <n v="65.08"/>
    <n v="-57.449999999999996"/>
    <n v="-7.529488859764089"/>
    <s v="Beauté &amp; Hygiène"/>
    <s v="Soins des cheveux"/>
  </r>
  <r>
    <m/>
    <n v="10.56"/>
    <n v="10.56"/>
    <n v="2"/>
    <x v="0"/>
    <n v="65.08"/>
    <n v="-119.6"/>
    <n v="-11.325757575757574"/>
    <s v="Beauté &amp; Hygiène"/>
    <s v="Hygiène Bébé, soin maternité"/>
  </r>
  <r>
    <m/>
    <n v="31.328571428571401"/>
    <n v="21.93"/>
    <n v="2"/>
    <x v="3"/>
    <n v="65.08"/>
    <n v="-108.22999999999999"/>
    <n v="-4.9352485180118553"/>
    <s v="Enfant"/>
    <s v="Couches écologiques"/>
  </r>
  <r>
    <m/>
    <n v="15.76"/>
    <n v="15.76"/>
    <n v="3"/>
    <x v="0"/>
    <n v="65.08"/>
    <n v="-179.48000000000002"/>
    <n v="-11.388324873096447"/>
    <s v="Epicerie sucrée"/>
    <s v="Céréales petit déjeuner"/>
  </r>
  <r>
    <s v="HAPPEEZ"/>
    <n v="8.27"/>
    <n v="8.27"/>
    <n v="1"/>
    <x v="0"/>
    <n v="119.71"/>
    <n v="-111.44"/>
    <n v="-13.475211608222491"/>
    <s v="Beauté &amp; Hygiène"/>
    <s v="Hygiène Bébé, soin maternité"/>
  </r>
  <r>
    <s v="HAPPEEZ"/>
    <n v="2.9"/>
    <n v="2.9"/>
    <n v="1"/>
    <x v="0"/>
    <n v="119.71"/>
    <n v="-116.80999999999999"/>
    <n v="-40.279310344827586"/>
    <s v="Boisson"/>
    <s v="Tisane, Infusion"/>
  </r>
  <r>
    <s v="HAPPEEZ"/>
    <n v="7.06"/>
    <n v="7.06"/>
    <n v="1"/>
    <x v="0"/>
    <n v="119.71"/>
    <n v="-112.64999999999999"/>
    <n v="-15.956090651558073"/>
    <s v="Epicerie salée"/>
    <s v="Plats cuisinés"/>
  </r>
  <r>
    <s v="HAPPEEZ"/>
    <n v="125.86"/>
    <n v="125.86"/>
    <n v="12"/>
    <x v="0"/>
    <n v="119.71"/>
    <n v="-1310.6600000000001"/>
    <n v="-10.413634196726521"/>
    <s v="Alimentation Bébé"/>
    <s v="Lait infantile bio"/>
  </r>
  <r>
    <m/>
    <n v="2.75"/>
    <n v="2.75"/>
    <n v="1"/>
    <x v="0"/>
    <n v="56.59"/>
    <n v="-53.84"/>
    <n v="-19.578181818181818"/>
    <s v="Alimentation Bébé"/>
    <s v="Petits pots bébé du midi"/>
  </r>
  <r>
    <m/>
    <n v="3.5"/>
    <n v="3.5"/>
    <n v="1"/>
    <x v="0"/>
    <n v="56.59"/>
    <n v="-53.09"/>
    <n v="-15.168571428571429"/>
    <s v="Alimentation Bébé"/>
    <s v="Petits pots fruits bébé"/>
  </r>
  <r>
    <m/>
    <n v="4.03"/>
    <n v="4.03"/>
    <n v="1"/>
    <x v="0"/>
    <n v="56.59"/>
    <n v="-52.56"/>
    <n v="-13.042183622828784"/>
    <s v="Alimentation Bébé"/>
    <s v="Petits pots fruits bébé"/>
  </r>
  <r>
    <m/>
    <n v="2.4300000000000002"/>
    <n v="2.4300000000000002"/>
    <n v="1"/>
    <x v="0"/>
    <n v="56.59"/>
    <n v="-54.160000000000004"/>
    <n v="-22.2880658436214"/>
    <s v="Alimentation Bébé"/>
    <s v="Petits pots fruits bébé"/>
  </r>
  <r>
    <m/>
    <n v="3.93"/>
    <n v="3.93"/>
    <n v="1"/>
    <x v="0"/>
    <n v="56.59"/>
    <n v="-52.660000000000004"/>
    <n v="-13.399491094147583"/>
    <s v="Alimentation Bébé"/>
    <s v="Petits pots bébé du midi"/>
  </r>
  <r>
    <m/>
    <n v="3.8315789473684201"/>
    <n v="3.64"/>
    <n v="1"/>
    <x v="7"/>
    <n v="56.59"/>
    <n v="-52.95"/>
    <n v="-14.546703296703297"/>
    <s v="Alimentation Bébé"/>
    <s v="Petits pots bébé du midi"/>
  </r>
  <r>
    <m/>
    <n v="4.87"/>
    <n v="4.87"/>
    <n v="1"/>
    <x v="0"/>
    <n v="56.59"/>
    <n v="-51.720000000000006"/>
    <n v="-10.620123203285422"/>
    <s v="Alimentation Bébé"/>
    <s v="Huiles bébé, huiles enfant bio"/>
  </r>
  <r>
    <m/>
    <n v="2.6842105263157801"/>
    <n v="2.5499999999999998"/>
    <n v="1"/>
    <x v="7"/>
    <n v="56.59"/>
    <n v="-54.040000000000006"/>
    <n v="-21.192156862745101"/>
    <s v="Alimentation Bébé"/>
    <s v="Petits pots fruits bébé"/>
  </r>
  <r>
    <m/>
    <n v="3.09"/>
    <n v="3.09"/>
    <n v="1"/>
    <x v="0"/>
    <n v="56.59"/>
    <n v="-53.5"/>
    <n v="-17.313915857605178"/>
    <s v="Alimentation Bébé"/>
    <s v="Petits pots bébé du midi"/>
  </r>
  <r>
    <m/>
    <n v="20.260000000000002"/>
    <n v="20.260000000000002"/>
    <n v="1"/>
    <x v="0"/>
    <n v="56.59"/>
    <n v="-36.33"/>
    <n v="-1.7931885488647579"/>
    <s v="Alimentation Bébé"/>
    <s v="Lait infantile bio"/>
  </r>
  <r>
    <m/>
    <n v="2.97"/>
    <n v="2.97"/>
    <n v="1"/>
    <x v="0"/>
    <n v="56.59"/>
    <n v="-53.620000000000005"/>
    <n v="-18.053872053872055"/>
    <s v="Alimentation Bébé"/>
    <s v="Petits pots bébé du midi"/>
  </r>
  <r>
    <m/>
    <n v="2.3529411764705799"/>
    <n v="2"/>
    <n v="1"/>
    <x v="4"/>
    <n v="56.59"/>
    <n v="-54.59"/>
    <n v="-27.295000000000002"/>
    <s v="Alimentation Bébé"/>
    <s v="Petits pots fruits bébé"/>
  </r>
  <r>
    <m/>
    <n v="2.4900000000000002"/>
    <n v="2.4900000000000002"/>
    <n v="1"/>
    <x v="0"/>
    <n v="56.59"/>
    <n v="-54.1"/>
    <n v="-21.726907630522089"/>
    <s v="Alimentation Bébé"/>
    <s v="Petits pots bébé du soir"/>
  </r>
  <r>
    <m/>
    <n v="2.74"/>
    <n v="2.74"/>
    <n v="1"/>
    <x v="0"/>
    <n v="56.59"/>
    <n v="-53.85"/>
    <n v="-19.653284671532845"/>
    <s v="Alimentation Bébé"/>
    <s v="Petits pots fruits bébé"/>
  </r>
  <r>
    <m/>
    <n v="17.399999999999999"/>
    <n v="17.399999999999999"/>
    <n v="2"/>
    <x v="0"/>
    <n v="56.59"/>
    <n v="-95.78"/>
    <n v="-5.504597701149426"/>
    <s v="Maison"/>
    <s v="Entretien"/>
  </r>
  <r>
    <s v="GREENRELAIS"/>
    <n v="18.510000000000002"/>
    <n v="18.510000000000002"/>
    <n v="3"/>
    <x v="0"/>
    <n v="88.24"/>
    <n v="-246.20999999999998"/>
    <n v="-13.301458670988653"/>
    <s v="Beauté &amp; Hygiène"/>
    <s v="Hygiène"/>
  </r>
  <r>
    <s v="GREENRELAIS"/>
    <n v="12.25"/>
    <n v="12.25"/>
    <n v="4"/>
    <x v="0"/>
    <n v="88.24"/>
    <n v="-340.71"/>
    <n v="-27.813061224489793"/>
    <s v="Beauté &amp; Hygiène"/>
    <s v="Douche et Bain"/>
  </r>
  <r>
    <s v="GREENRELAIS"/>
    <n v="102.164705882352"/>
    <n v="86.84"/>
    <n v="6"/>
    <x v="4"/>
    <n v="88.24"/>
    <n v="-442.59999999999991"/>
    <n v="-5.0967296176876999"/>
    <s v="Boisson"/>
    <s v="Boisson végétale"/>
  </r>
  <r>
    <s v="GREENRELAIS"/>
    <n v="2.39"/>
    <n v="2.39"/>
    <n v="1"/>
    <x v="0"/>
    <n v="33.619999999999997"/>
    <n v="-31.229999999999997"/>
    <n v="-13.066945606694558"/>
    <s v="Beauté &amp; Hygiène"/>
    <s v="Hygiène"/>
  </r>
  <r>
    <s v="GREENRELAIS"/>
    <n v="10.87"/>
    <n v="10.87"/>
    <n v="1"/>
    <x v="0"/>
    <n v="33.619999999999997"/>
    <n v="-22.75"/>
    <n v="-2.0929162833486661"/>
    <s v="Beauté &amp; Hygiène"/>
    <s v="Soins des cheveux"/>
  </r>
  <r>
    <s v="GREENRELAIS"/>
    <n v="3.19"/>
    <n v="3.19"/>
    <n v="1"/>
    <x v="0"/>
    <n v="33.619999999999997"/>
    <n v="-30.429999999999996"/>
    <n v="-9.5391849529780561"/>
    <s v="Beauté &amp; Hygiène"/>
    <s v="Hygiène"/>
  </r>
  <r>
    <s v="GREENRELAIS"/>
    <n v="3.19"/>
    <n v="3.19"/>
    <n v="1"/>
    <x v="0"/>
    <n v="33.619999999999997"/>
    <n v="-30.429999999999996"/>
    <n v="-9.5391849529780561"/>
    <s v="Beauté &amp; Hygiène"/>
    <s v="Hygiène"/>
  </r>
  <r>
    <s v="GREENRELAIS"/>
    <n v="11.28"/>
    <n v="11.28"/>
    <n v="1"/>
    <x v="0"/>
    <n v="33.619999999999997"/>
    <n v="-22.339999999999996"/>
    <n v="-1.9804964539007091"/>
    <s v="Beauté &amp; Hygiène"/>
    <s v="Soins des cheveux"/>
  </r>
  <r>
    <s v="GREENRELAIS"/>
    <n v="5.17"/>
    <n v="5.17"/>
    <n v="1"/>
    <x v="0"/>
    <n v="33.619999999999997"/>
    <n v="-28.449999999999996"/>
    <n v="-5.502901353965183"/>
    <s v="Beauté &amp; Hygiène"/>
    <s v="Hygiène"/>
  </r>
  <r>
    <s v="GREENRELAIS"/>
    <n v="2.72"/>
    <n v="2.72"/>
    <n v="1"/>
    <x v="0"/>
    <n v="33.619999999999997"/>
    <n v="-30.9"/>
    <n v="-11.360294117647058"/>
    <s v="Beauté &amp; Hygiène"/>
    <s v="Hygiène"/>
  </r>
  <r>
    <s v="GREENRELAIS"/>
    <n v="11.15"/>
    <n v="11.15"/>
    <n v="1"/>
    <x v="0"/>
    <n v="33.619999999999997"/>
    <n v="-22.47"/>
    <n v="-2.0152466367713004"/>
    <s v="Beauté &amp; Hygiène"/>
    <s v="Hygiène"/>
  </r>
  <r>
    <m/>
    <n v="19.16"/>
    <n v="19.16"/>
    <n v="1"/>
    <x v="0"/>
    <n v="14.6"/>
    <n v="4.5600000000000005"/>
    <n v="0.23799582463465555"/>
    <s v="Enfant"/>
    <s v="Jouets écologiques"/>
  </r>
  <r>
    <m/>
    <n v="16.079999999999998"/>
    <n v="16.079999999999998"/>
    <n v="1"/>
    <x v="0"/>
    <n v="90.57"/>
    <n v="-74.489999999999995"/>
    <n v="-4.6324626865671643"/>
    <s v="Beauté &amp; Hygiène"/>
    <s v="Maquillage"/>
  </r>
  <r>
    <m/>
    <n v="2.56"/>
    <n v="1.28"/>
    <n v="1"/>
    <x v="10"/>
    <n v="90.57"/>
    <n v="-89.289999999999992"/>
    <n v="-69.757812499999986"/>
    <s v="Alimentation Bébé"/>
    <s v="Petits pots fruits bébé"/>
  </r>
  <r>
    <m/>
    <n v="4.12"/>
    <n v="2.06"/>
    <n v="1"/>
    <x v="10"/>
    <n v="90.57"/>
    <n v="-88.509999999999991"/>
    <n v="-42.966019417475721"/>
    <s v="Alimentation Bébé"/>
    <s v="Petits pots fruits bébé"/>
  </r>
  <r>
    <m/>
    <n v="18.559999999999999"/>
    <n v="9.2799999999999994"/>
    <n v="1"/>
    <x v="10"/>
    <n v="90.57"/>
    <n v="-81.289999999999992"/>
    <n v="-8.7596982758620694"/>
    <s v="Beauté &amp; Hygiène"/>
    <s v="Cosmétique maison DIY"/>
  </r>
  <r>
    <m/>
    <n v="4.46"/>
    <n v="2.23"/>
    <n v="1"/>
    <x v="10"/>
    <n v="90.57"/>
    <n v="-88.339999999999989"/>
    <n v="-39.614349775784746"/>
    <s v="Alimentation Bébé"/>
    <s v="Goûters &amp; biscuits bio bébé"/>
  </r>
  <r>
    <m/>
    <n v="6.47"/>
    <n v="6.47"/>
    <n v="1"/>
    <x v="0"/>
    <n v="90.57"/>
    <n v="-84.1"/>
    <n v="-12.998454404945903"/>
    <s v="Beauté &amp; Hygiène"/>
    <s v="Maquillage"/>
  </r>
  <r>
    <m/>
    <n v="16.54"/>
    <n v="8.27"/>
    <n v="2"/>
    <x v="10"/>
    <n v="90.57"/>
    <n v="-172.86999999999998"/>
    <n v="-20.903264812575571"/>
    <s v="Epicerie sucrée"/>
    <s v="Biscuits, Gâteaux"/>
  </r>
  <r>
    <m/>
    <n v="9.7294117647058798"/>
    <n v="8.27"/>
    <n v="3"/>
    <x v="4"/>
    <n v="90.57"/>
    <n v="-263.44"/>
    <n v="-31.854897218863364"/>
    <s v="Epicerie sucrée"/>
    <s v="Fruits secs"/>
  </r>
  <r>
    <m/>
    <n v="20.02"/>
    <n v="10.01"/>
    <n v="3"/>
    <x v="10"/>
    <n v="90.57"/>
    <n v="-261.7"/>
    <n v="-26.143856143856144"/>
    <s v="Epicerie sucrée"/>
    <s v="Fruits secs"/>
  </r>
  <r>
    <m/>
    <n v="30.06"/>
    <n v="15.03"/>
    <n v="3"/>
    <x v="10"/>
    <n v="90.57"/>
    <n v="-256.68"/>
    <n v="-17.077844311377248"/>
    <s v="Santé &amp; Bien-être"/>
    <s v="Résistance et vitalité"/>
  </r>
  <r>
    <m/>
    <n v="18.34"/>
    <n v="9.17"/>
    <n v="3"/>
    <x v="10"/>
    <n v="90.57"/>
    <n v="-262.53999999999996"/>
    <n v="-28.630316248636856"/>
    <s v="Epicerie sucrée"/>
    <s v="Fruits secs"/>
  </r>
  <r>
    <m/>
    <n v="13.5058823529411"/>
    <n v="11.48"/>
    <n v="4"/>
    <x v="4"/>
    <n v="90.57"/>
    <n v="-350.79999999999995"/>
    <n v="-30.557491289198602"/>
    <s v="Epicerie salée"/>
    <s v="Condiments, vinaigres"/>
  </r>
  <r>
    <m/>
    <n v="34.99"/>
    <n v="34.99"/>
    <n v="1"/>
    <x v="0"/>
    <n v="23.77"/>
    <n v="11.220000000000002"/>
    <n v="0.32066304658473854"/>
    <s v="Enfant"/>
    <s v="Jouets écologiques"/>
  </r>
  <r>
    <s v="HAPPEEZ"/>
    <n v="3.38"/>
    <n v="3.38"/>
    <n v="1"/>
    <x v="0"/>
    <n v="89.77"/>
    <n v="-86.39"/>
    <n v="-25.559171597633139"/>
    <s v="Epicerie sucrée"/>
    <s v="Compote et dessert"/>
  </r>
  <r>
    <s v="HAPPEEZ"/>
    <n v="7.3444444444444397"/>
    <n v="6.61"/>
    <n v="1"/>
    <x v="1"/>
    <n v="89.77"/>
    <n v="-83.16"/>
    <n v="-12.580937972768531"/>
    <s v="Epicerie sucrée"/>
    <s v="Fruits secs"/>
  </r>
  <r>
    <s v="HAPPEEZ"/>
    <n v="2.0099999999999998"/>
    <n v="2.0099999999999998"/>
    <n v="1"/>
    <x v="0"/>
    <n v="89.77"/>
    <n v="-87.759999999999991"/>
    <n v="-43.661691542288558"/>
    <s v="Epicerie salée"/>
    <s v="Sauces et coulis"/>
  </r>
  <r>
    <s v="HAPPEEZ"/>
    <n v="5.0199999999999996"/>
    <n v="5.0199999999999996"/>
    <n v="1"/>
    <x v="0"/>
    <n v="89.77"/>
    <n v="-84.75"/>
    <n v="-16.882470119521912"/>
    <s v="Epicerie sucrée"/>
    <s v="Compote et dessert"/>
  </r>
  <r>
    <s v="HAPPEEZ"/>
    <n v="2.89"/>
    <n v="2.89"/>
    <n v="1"/>
    <x v="0"/>
    <n v="89.77"/>
    <n v="-86.88"/>
    <n v="-30.06228373702422"/>
    <s v="Alimentation Bébé"/>
    <s v="Petits pots fruits bébé"/>
  </r>
  <r>
    <s v="HAPPEEZ"/>
    <n v="4.03"/>
    <n v="4.03"/>
    <n v="1"/>
    <x v="0"/>
    <n v="89.77"/>
    <n v="-85.74"/>
    <n v="-21.275434243176175"/>
    <s v="Alimentation Bébé"/>
    <s v="Petits pots fruits bébé"/>
  </r>
  <r>
    <s v="HAPPEEZ"/>
    <n v="3.78"/>
    <n v="3.78"/>
    <n v="1"/>
    <x v="0"/>
    <n v="89.77"/>
    <n v="-85.99"/>
    <n v="-22.74867724867725"/>
    <s v="Epicerie sucrée"/>
    <s v="Biscuits, Gâteaux"/>
  </r>
  <r>
    <s v="HAPPEEZ"/>
    <n v="4.07"/>
    <n v="4.07"/>
    <n v="1"/>
    <x v="0"/>
    <n v="89.77"/>
    <n v="-85.699999999999989"/>
    <n v="-21.056511056511052"/>
    <s v="Epicerie sucrée"/>
    <s v="Compote et dessert"/>
  </r>
  <r>
    <s v="HAPPEEZ"/>
    <n v="4.07"/>
    <n v="4.07"/>
    <n v="1"/>
    <x v="0"/>
    <n v="89.77"/>
    <n v="-85.699999999999989"/>
    <n v="-21.056511056511052"/>
    <s v="Epicerie sucrée"/>
    <s v="Compote et dessert"/>
  </r>
  <r>
    <s v="HAPPEEZ"/>
    <n v="3.29"/>
    <n v="3.29"/>
    <n v="1"/>
    <x v="0"/>
    <n v="89.77"/>
    <n v="-86.47999999999999"/>
    <n v="-26.285714285714281"/>
    <s v="Epicerie salée"/>
    <s v="Légumineuses et céréales"/>
  </r>
  <r>
    <s v="HAPPEEZ"/>
    <n v="4.09"/>
    <n v="4.09"/>
    <n v="1"/>
    <x v="0"/>
    <n v="89.77"/>
    <n v="-85.679999999999993"/>
    <n v="-20.948655256723715"/>
    <s v="Epicerie sucrée"/>
    <s v="Compote et dessert"/>
  </r>
  <r>
    <s v="HAPPEEZ"/>
    <n v="4.09"/>
    <n v="4.09"/>
    <n v="1"/>
    <x v="0"/>
    <n v="89.77"/>
    <n v="-85.679999999999993"/>
    <n v="-20.948655256723715"/>
    <s v="Epicerie sucrée"/>
    <s v="Compote et dessert"/>
  </r>
  <r>
    <s v="HAPPEEZ"/>
    <n v="2.8"/>
    <n v="2.8"/>
    <n v="1"/>
    <x v="0"/>
    <n v="89.77"/>
    <n v="-86.97"/>
    <n v="-31.060714285714287"/>
    <s v="Epicerie salée"/>
    <s v="Condiments, vinaigres"/>
  </r>
  <r>
    <s v="HAPPEEZ"/>
    <n v="3.8117647058823501"/>
    <n v="3.24"/>
    <n v="1"/>
    <x v="4"/>
    <n v="89.77"/>
    <n v="-86.53"/>
    <n v="-26.706790123456788"/>
    <s v="Epicerie sucrée"/>
    <s v="Biscuits, Gâteaux"/>
  </r>
  <r>
    <s v="HAPPEEZ"/>
    <n v="4.6333333333333302"/>
    <n v="4.17"/>
    <n v="1"/>
    <x v="1"/>
    <n v="89.77"/>
    <n v="-85.6"/>
    <n v="-20.52757793764988"/>
    <s v="Epicerie sucrée"/>
    <s v="Fruits secs"/>
  </r>
  <r>
    <s v="HAPPEEZ"/>
    <n v="1.67"/>
    <n v="1.67"/>
    <n v="1"/>
    <x v="0"/>
    <n v="89.77"/>
    <n v="-88.1"/>
    <n v="-52.754491017964071"/>
    <s v="Epicerie sucrée"/>
    <s v="Biscuits, Gâteaux"/>
  </r>
  <r>
    <s v="HAPPEEZ"/>
    <n v="3.38888888888888"/>
    <n v="3.05"/>
    <n v="1"/>
    <x v="1"/>
    <n v="89.77"/>
    <n v="-86.72"/>
    <n v="-28.432786885245903"/>
    <s v="Epicerie salée"/>
    <s v="Légumes et conserves"/>
  </r>
  <r>
    <s v="HAPPEEZ"/>
    <n v="2.61"/>
    <n v="2.61"/>
    <n v="1"/>
    <x v="0"/>
    <n v="89.77"/>
    <n v="-87.16"/>
    <n v="-33.394636015325673"/>
    <s v="Epicerie salée"/>
    <s v="Légumes et conserves"/>
  </r>
  <r>
    <s v="HAPPEEZ"/>
    <n v="4.22"/>
    <n v="4.22"/>
    <n v="1"/>
    <x v="0"/>
    <n v="89.77"/>
    <n v="-85.55"/>
    <n v="-20.272511848341232"/>
    <s v="Epicerie salée"/>
    <s v="Condiments, vinaigres"/>
  </r>
  <r>
    <s v="HAPPEEZ"/>
    <n v="5.47"/>
    <n v="5.47"/>
    <n v="1"/>
    <x v="0"/>
    <n v="89.77"/>
    <n v="-84.3"/>
    <n v="-15.411334552102376"/>
    <s v="Boisson"/>
    <s v="Sirop"/>
  </r>
  <r>
    <s v="HAPPEEZ"/>
    <n v="3.02"/>
    <n v="3.02"/>
    <n v="2"/>
    <x v="0"/>
    <n v="89.77"/>
    <n v="-176.51999999999998"/>
    <n v="-58.450331125827809"/>
    <s v="Alimentation Bébé"/>
    <s v="Petits pots fruits bébé"/>
  </r>
  <r>
    <s v="HAPPEEZ"/>
    <n v="2.9"/>
    <n v="2.9"/>
    <n v="2"/>
    <x v="0"/>
    <n v="89.77"/>
    <n v="-176.64"/>
    <n v="-60.910344827586201"/>
    <s v="Epicerie salée"/>
    <s v="Pain et biscottes"/>
  </r>
  <r>
    <s v="HAPPEEZ"/>
    <n v="3.17"/>
    <n v="3.17"/>
    <n v="2"/>
    <x v="0"/>
    <n v="89.77"/>
    <n v="-176.37"/>
    <n v="-55.637223974763408"/>
    <s v="Maison"/>
    <s v="Entretien"/>
  </r>
  <r>
    <s v="HAPPEEZ"/>
    <n v="4.8823529411764701"/>
    <n v="4.1500000000000004"/>
    <n v="2"/>
    <x v="4"/>
    <n v="89.77"/>
    <n v="-175.39"/>
    <n v="-42.262650602409629"/>
    <s v="Epicerie sucrée"/>
    <s v="Biscuits, Gâteaux"/>
  </r>
  <r>
    <s v="HAPPEEZ"/>
    <n v="5.39"/>
    <n v="5.39"/>
    <n v="2"/>
    <x v="0"/>
    <n v="89.77"/>
    <n v="-174.15"/>
    <n v="-32.309833024118738"/>
    <s v="Epicerie sucrée"/>
    <s v="Compote et dessert"/>
  </r>
  <r>
    <s v="HAPPEEZ"/>
    <n v="3.72"/>
    <n v="3.72"/>
    <n v="2"/>
    <x v="0"/>
    <n v="89.77"/>
    <n v="-175.82"/>
    <n v="-47.263440860215049"/>
    <s v="Epicerie salée"/>
    <s v="Pâtes bio"/>
  </r>
  <r>
    <s v="HAPPEEZ"/>
    <n v="5.94"/>
    <n v="5.94"/>
    <n v="2"/>
    <x v="0"/>
    <n v="89.77"/>
    <n v="-173.6"/>
    <n v="-29.225589225589221"/>
    <s v="Maison"/>
    <s v="Entretien"/>
  </r>
  <r>
    <s v="HAPPEEZ"/>
    <n v="10.15"/>
    <n v="10.15"/>
    <n v="2"/>
    <x v="0"/>
    <n v="89.77"/>
    <n v="-169.39"/>
    <n v="-16.688669950738916"/>
    <s v="Boisson"/>
    <s v="Café"/>
  </r>
  <r>
    <s v="HAPPEEZ"/>
    <n v="5.72"/>
    <n v="5.72"/>
    <n v="2"/>
    <x v="0"/>
    <n v="89.77"/>
    <n v="-173.82"/>
    <n v="-30.388111888111887"/>
    <s v="Epicerie salée"/>
    <s v="Sauces et coulis"/>
  </r>
  <r>
    <s v="HAPPEEZ"/>
    <n v="10.73"/>
    <n v="10.73"/>
    <n v="6"/>
    <x v="0"/>
    <n v="89.77"/>
    <n v="-527.89"/>
    <n v="-49.197576887232053"/>
    <s v="Boisson"/>
    <s v="Boisson végétale"/>
  </r>
  <r>
    <s v="HAPPEEZ"/>
    <n v="10.73"/>
    <n v="10.73"/>
    <n v="6"/>
    <x v="0"/>
    <n v="89.77"/>
    <n v="-527.89"/>
    <n v="-49.197576887232053"/>
    <s v="Boisson"/>
    <s v="Boisson végétale"/>
  </r>
  <r>
    <m/>
    <n v="2.88"/>
    <n v="2.88"/>
    <n v="1"/>
    <x v="0"/>
    <n v="45.14"/>
    <n v="-42.26"/>
    <n v="-14.673611111111111"/>
    <s v="Epicerie sucrée"/>
    <s v="Céréales petit déjeuner"/>
  </r>
  <r>
    <m/>
    <n v="5.0199999999999996"/>
    <n v="5.0199999999999996"/>
    <n v="1"/>
    <x v="0"/>
    <n v="45.14"/>
    <n v="-40.120000000000005"/>
    <n v="-7.9920318725099619"/>
    <s v="Epicerie sucrée"/>
    <s v="Céréales petit déjeuner"/>
  </r>
  <r>
    <m/>
    <n v="4.1444444444444404"/>
    <n v="3.73"/>
    <n v="1"/>
    <x v="1"/>
    <n v="45.14"/>
    <n v="-41.410000000000004"/>
    <n v="-11.101876675603219"/>
    <s v="Epicerie salée"/>
    <s v="Poisson, viande, pâtés"/>
  </r>
  <r>
    <m/>
    <n v="2.2999999999999998"/>
    <n v="2.2999999999999998"/>
    <n v="1"/>
    <x v="0"/>
    <n v="45.14"/>
    <n v="-42.84"/>
    <n v="-18.626086956521743"/>
    <s v="Epicerie sucrée"/>
    <s v="Céréales petit déjeuner"/>
  </r>
  <r>
    <m/>
    <n v="5.85"/>
    <n v="5.85"/>
    <n v="1"/>
    <x v="0"/>
    <n v="45.14"/>
    <n v="-39.29"/>
    <n v="-6.7162393162393164"/>
    <s v="Epicerie sucrée"/>
    <s v="Céréales petit déjeuner"/>
  </r>
  <r>
    <m/>
    <n v="4.3600000000000003"/>
    <n v="4.3600000000000003"/>
    <n v="1"/>
    <x v="0"/>
    <n v="45.14"/>
    <n v="-40.78"/>
    <n v="-9.353211009174311"/>
    <s v="Epicerie sucrée"/>
    <s v="Fruits secs"/>
  </r>
  <r>
    <m/>
    <n v="8.0500000000000007"/>
    <n v="8.0500000000000007"/>
    <n v="1"/>
    <x v="0"/>
    <n v="45.14"/>
    <n v="-37.090000000000003"/>
    <n v="-4.6074534161490686"/>
    <s v="Beauté &amp; Hygiène"/>
    <s v="Soins du corps"/>
  </r>
  <r>
    <m/>
    <n v="3.33"/>
    <n v="3.33"/>
    <n v="1"/>
    <x v="0"/>
    <n v="45.14"/>
    <n v="-41.81"/>
    <n v="-12.555555555555555"/>
    <s v="Epicerie sucrée"/>
    <s v="Céréales petit déjeuner"/>
  </r>
  <r>
    <m/>
    <n v="4.3099999999999996"/>
    <n v="4.3099999999999996"/>
    <n v="2"/>
    <x v="0"/>
    <n v="45.14"/>
    <n v="-85.97"/>
    <n v="-19.946635730858471"/>
    <s v="Epicerie sucrée"/>
    <s v="Céréales petit déjeuner"/>
  </r>
  <r>
    <m/>
    <n v="4.0999999999999996"/>
    <n v="4.0999999999999996"/>
    <n v="2"/>
    <x v="0"/>
    <n v="45.14"/>
    <n v="-86.18"/>
    <n v="-21.019512195121955"/>
    <s v="Boisson"/>
    <s v="Bière"/>
  </r>
  <r>
    <m/>
    <n v="8.17"/>
    <n v="8.17"/>
    <n v="2"/>
    <x v="0"/>
    <n v="45.14"/>
    <n v="-82.11"/>
    <n v="-10.050183598531211"/>
    <s v="Epicerie sucrée"/>
    <s v="Céréales petit déjeuner"/>
  </r>
  <r>
    <m/>
    <n v="9.2100000000000009"/>
    <n v="9.2100000000000009"/>
    <n v="2"/>
    <x v="0"/>
    <n v="45.14"/>
    <n v="-81.069999999999993"/>
    <n v="-8.8023887079261662"/>
    <s v="Epicerie sucrée"/>
    <s v="Céréales petit déjeuner"/>
  </r>
  <r>
    <s v="GREENRELAIS"/>
    <n v="2.5"/>
    <n v="2.5"/>
    <n v="1"/>
    <x v="0"/>
    <n v="47.73"/>
    <n v="-45.23"/>
    <n v="-18.091999999999999"/>
    <s v="Beauté &amp; Hygiène"/>
    <s v="Douche et Bain"/>
  </r>
  <r>
    <s v="GREENRELAIS"/>
    <n v="6.14"/>
    <n v="6.14"/>
    <n v="1"/>
    <x v="0"/>
    <n v="47.73"/>
    <n v="-41.589999999999996"/>
    <n v="-6.7736156351791532"/>
    <s v="Santé &amp; Bien-être"/>
    <s v="Aromathérapie"/>
  </r>
  <r>
    <s v="GREENRELAIS"/>
    <n v="3.84"/>
    <n v="3.84"/>
    <n v="1"/>
    <x v="0"/>
    <n v="47.73"/>
    <n v="-43.89"/>
    <n v="-11.4296875"/>
    <s v="Beauté &amp; Hygiène"/>
    <s v="Soins du visage"/>
  </r>
  <r>
    <s v="GREENRELAIS"/>
    <n v="7.8555555555555499"/>
    <n v="7.07"/>
    <n v="1"/>
    <x v="1"/>
    <n v="47.73"/>
    <n v="-40.659999999999997"/>
    <n v="-5.7510608203677505"/>
    <s v="Santé &amp; Bien-être"/>
    <s v="Digestion, transit, flore"/>
  </r>
  <r>
    <s v="GREENRELAIS"/>
    <n v="14.6222222222222"/>
    <n v="13.16"/>
    <n v="1"/>
    <x v="1"/>
    <n v="47.73"/>
    <n v="-34.569999999999993"/>
    <n v="-2.6268996960486315"/>
    <s v="Beauté &amp; Hygiène"/>
    <s v="Hygiène"/>
  </r>
  <r>
    <s v="GREENRELAIS"/>
    <n v="25.764705882352899"/>
    <n v="21.9"/>
    <n v="4"/>
    <x v="4"/>
    <n v="47.73"/>
    <n v="-169.01999999999998"/>
    <n v="-7.7178082191780817"/>
    <s v="Beauté &amp; Hygiène"/>
    <s v="Hygiène"/>
  </r>
  <r>
    <s v="GREENRELAIS"/>
    <n v="14.147368421052599"/>
    <n v="13.44"/>
    <n v="10"/>
    <x v="7"/>
    <n v="47.73"/>
    <n v="-463.85999999999996"/>
    <n v="-34.513392857142854"/>
    <s v="Beauté &amp; Hygiène"/>
    <s v="Hygiène"/>
  </r>
  <r>
    <m/>
    <n v="19.28"/>
    <n v="19.28"/>
    <n v="3"/>
    <x v="0"/>
    <n v="11.62"/>
    <n v="-15.579999999999998"/>
    <n v="-0.80809128630705385"/>
    <s v="Epicerie sucrée"/>
    <s v="Pâte à tartiner"/>
  </r>
  <r>
    <m/>
    <n v="31.328571428571401"/>
    <n v="21.93"/>
    <n v="2"/>
    <x v="3"/>
    <n v="60.28"/>
    <n v="-98.63"/>
    <n v="-4.4974920200638397"/>
    <s v="Enfant"/>
    <s v="Couches écologiques"/>
  </r>
  <r>
    <m/>
    <n v="62.028571428571396"/>
    <n v="43.42"/>
    <n v="4"/>
    <x v="3"/>
    <n v="60.28"/>
    <n v="-197.7"/>
    <n v="-4.5532012897282357"/>
    <s v="Enfant"/>
    <s v="Couches écologiques"/>
  </r>
  <r>
    <m/>
    <n v="2.52"/>
    <n v="2.52"/>
    <n v="1"/>
    <x v="0"/>
    <n v="77.38"/>
    <n v="-74.86"/>
    <n v="-29.706349206349206"/>
    <s v="Epicerie salée"/>
    <s v="Farine, son, fécule"/>
  </r>
  <r>
    <m/>
    <n v="3.77"/>
    <n v="3.77"/>
    <n v="1"/>
    <x v="0"/>
    <n v="77.38"/>
    <n v="-73.61"/>
    <n v="-19.525198938992041"/>
    <s v="Epicerie salée"/>
    <s v="Graines et oléagineux"/>
  </r>
  <r>
    <m/>
    <n v="3.41"/>
    <n v="3.41"/>
    <n v="1"/>
    <x v="0"/>
    <n v="77.38"/>
    <n v="-73.97"/>
    <n v="-21.69208211143695"/>
    <s v="Epicerie salée"/>
    <s v="Farine, son, fécule"/>
  </r>
  <r>
    <m/>
    <n v="3.29"/>
    <n v="3.29"/>
    <n v="1"/>
    <x v="0"/>
    <n v="77.38"/>
    <n v="-74.089999999999989"/>
    <n v="-22.519756838905771"/>
    <s v="Epicerie salée"/>
    <s v="Farine, son, fécule"/>
  </r>
  <r>
    <m/>
    <n v="5.08"/>
    <n v="5.08"/>
    <n v="1"/>
    <x v="0"/>
    <n v="77.38"/>
    <n v="-72.3"/>
    <n v="-14.232283464566928"/>
    <s v="Boisson"/>
    <s v="Café"/>
  </r>
  <r>
    <m/>
    <n v="2.8"/>
    <n v="2.52"/>
    <n v="1"/>
    <x v="1"/>
    <n v="77.38"/>
    <n v="-74.86"/>
    <n v="-29.706349206349206"/>
    <s v="Epicerie salée"/>
    <s v="Légumineuses et céréales"/>
  </r>
  <r>
    <m/>
    <n v="9.67"/>
    <n v="9.67"/>
    <n v="1"/>
    <x v="0"/>
    <n v="77.38"/>
    <n v="-67.709999999999994"/>
    <n v="-7.002068252326783"/>
    <s v="Epicerie salée"/>
    <s v="Huiles alimentaires bio"/>
  </r>
  <r>
    <m/>
    <n v="4.0777777777777704"/>
    <n v="3.67"/>
    <n v="1"/>
    <x v="1"/>
    <n v="77.38"/>
    <n v="-73.709999999999994"/>
    <n v="-20.084468664850135"/>
    <s v="Boisson"/>
    <s v="Thé bio"/>
  </r>
  <r>
    <m/>
    <n v="3.77"/>
    <n v="3.77"/>
    <n v="2"/>
    <x v="0"/>
    <n v="77.38"/>
    <n v="-150.98999999999998"/>
    <n v="-40.050397877984082"/>
    <s v="Epicerie salée"/>
    <s v="Graines et oléagineux"/>
  </r>
  <r>
    <m/>
    <n v="5.81"/>
    <n v="5.81"/>
    <n v="2"/>
    <x v="0"/>
    <n v="77.38"/>
    <n v="-148.94999999999999"/>
    <n v="-25.636833046471601"/>
    <s v="Epicerie salée"/>
    <s v="Pâtes bio"/>
  </r>
  <r>
    <m/>
    <n v="5.57"/>
    <n v="5.57"/>
    <n v="2"/>
    <x v="0"/>
    <n v="77.38"/>
    <n v="-149.19"/>
    <n v="-26.784560143626567"/>
    <s v="Epicerie sucrée"/>
    <s v="Aide à la pâtisserie"/>
  </r>
  <r>
    <m/>
    <n v="6.1"/>
    <n v="6.1"/>
    <n v="2"/>
    <x v="0"/>
    <n v="77.38"/>
    <n v="-148.66"/>
    <n v="-24.370491803278689"/>
    <s v="Epicerie sucrée"/>
    <s v="Céréales petit déjeuner"/>
  </r>
  <r>
    <m/>
    <n v="1.9555555555555499"/>
    <n v="1.76"/>
    <n v="2"/>
    <x v="1"/>
    <n v="77.38"/>
    <n v="-153"/>
    <n v="-86.931818181818187"/>
    <s v="Epicerie sucrée"/>
    <s v="Aide à la pâtisserie"/>
  </r>
  <r>
    <m/>
    <n v="5.7"/>
    <n v="5.7"/>
    <n v="2"/>
    <x v="0"/>
    <n v="77.38"/>
    <n v="-149.06"/>
    <n v="-26.150877192982456"/>
    <s v="Epicerie salée"/>
    <s v="Graines et oléagineux"/>
  </r>
  <r>
    <m/>
    <n v="24.13"/>
    <n v="24.13"/>
    <n v="2"/>
    <x v="0"/>
    <n v="77.38"/>
    <n v="-130.63"/>
    <n v="-5.4135930377123911"/>
    <s v="Epicerie sucrée"/>
    <s v="Sucre et édulcorant"/>
  </r>
  <r>
    <m/>
    <n v="8.1199999999999992"/>
    <n v="8.1199999999999992"/>
    <n v="4"/>
    <x v="0"/>
    <n v="77.38"/>
    <n v="-301.39999999999998"/>
    <n v="-37.118226600985224"/>
    <s v="Epicerie salée"/>
    <s v="Graines et oléagineux"/>
  </r>
  <r>
    <m/>
    <n v="23.73"/>
    <n v="23.73"/>
    <n v="6"/>
    <x v="0"/>
    <n v="77.38"/>
    <n v="-440.54999999999995"/>
    <n v="-18.565107458912767"/>
    <s v="Epicerie sucrée"/>
    <s v="Tartines et biscottes"/>
  </r>
  <r>
    <s v="PREMIERE"/>
    <n v="2.5"/>
    <n v="2.5"/>
    <n v="1"/>
    <x v="0"/>
    <n v="46.52"/>
    <n v="-44.02"/>
    <n v="-17.608000000000001"/>
    <s v="Epicerie salée"/>
    <s v="Apéritifs bio"/>
  </r>
  <r>
    <s v="PREMIERE"/>
    <n v="2.13"/>
    <n v="2.13"/>
    <n v="1"/>
    <x v="0"/>
    <n v="46.52"/>
    <n v="-44.39"/>
    <n v="-20.84037558685446"/>
    <s v="Epicerie salée"/>
    <s v="Apéritifs bio"/>
  </r>
  <r>
    <s v="PREMIERE"/>
    <n v="2.5099999999999998"/>
    <n v="2.5099999999999998"/>
    <n v="1"/>
    <x v="0"/>
    <n v="46.52"/>
    <n v="-44.010000000000005"/>
    <n v="-17.533864541832674"/>
    <s v="Epicerie salée"/>
    <s v="Apéritifs bio"/>
  </r>
  <r>
    <s v="PREMIERE"/>
    <n v="1.1299999999999999"/>
    <n v="1.1299999999999999"/>
    <n v="1"/>
    <x v="0"/>
    <n v="46.52"/>
    <n v="-45.39"/>
    <n v="-40.168141592920357"/>
    <s v="Epicerie salée"/>
    <s v="Apéritifs bio"/>
  </r>
  <r>
    <s v="PREMIERE"/>
    <n v="1.46"/>
    <n v="1.46"/>
    <n v="1"/>
    <x v="0"/>
    <n v="46.52"/>
    <n v="-45.06"/>
    <n v="-30.863013698630141"/>
    <s v="Epicerie salée"/>
    <s v="Sauces et coulis"/>
  </r>
  <r>
    <s v="PREMIERE"/>
    <n v="3.0888888888888801"/>
    <n v="2.78"/>
    <n v="1"/>
    <x v="1"/>
    <n v="46.52"/>
    <n v="-43.74"/>
    <n v="-15.73381294964029"/>
    <s v="Epicerie salée"/>
    <s v="Apéritifs bio"/>
  </r>
  <r>
    <s v="PREMIERE"/>
    <n v="1.1499999999999999"/>
    <n v="1.1499999999999999"/>
    <n v="1"/>
    <x v="0"/>
    <n v="46.52"/>
    <n v="-45.370000000000005"/>
    <n v="-39.452173913043488"/>
    <s v="Epicerie salée"/>
    <s v="Sauces et coulis"/>
  </r>
  <r>
    <s v="PREMIERE"/>
    <n v="12.2"/>
    <n v="11.59"/>
    <n v="1"/>
    <x v="7"/>
    <n v="46.52"/>
    <n v="-34.930000000000007"/>
    <n v="-3.0138050043140643"/>
    <s v="Beauté &amp; Hygiène"/>
    <s v="Soins des cheveux"/>
  </r>
  <r>
    <s v="PREMIERE"/>
    <n v="2.3250000000000002"/>
    <n v="1.86"/>
    <n v="1"/>
    <x v="6"/>
    <n v="46.52"/>
    <n v="-44.660000000000004"/>
    <n v="-24.010752688172044"/>
    <s v="Epicerie salée"/>
    <s v="Pain et biscottes"/>
  </r>
  <r>
    <s v="PREMIERE"/>
    <n v="1.92"/>
    <n v="1.92"/>
    <n v="1"/>
    <x v="0"/>
    <n v="46.52"/>
    <n v="-44.6"/>
    <n v="-23.229166666666668"/>
    <s v="Epicerie salée"/>
    <s v="Apéritifs bio"/>
  </r>
  <r>
    <s v="PREMIERE"/>
    <n v="2.4700000000000002"/>
    <n v="2.4700000000000002"/>
    <n v="1"/>
    <x v="0"/>
    <n v="46.52"/>
    <n v="-44.050000000000004"/>
    <n v="-17.834008097165992"/>
    <s v="Epicerie salée"/>
    <s v="Sel, épices, aide culinaire"/>
  </r>
  <r>
    <s v="PREMIERE"/>
    <n v="3.1"/>
    <n v="2.79"/>
    <n v="1"/>
    <x v="1"/>
    <n v="46.52"/>
    <n v="-43.730000000000004"/>
    <n v="-15.673835125448029"/>
    <s v="Epicerie sucrée"/>
    <s v="Chocolat bio"/>
  </r>
  <r>
    <s v="PREMIERE"/>
    <n v="1.55"/>
    <n v="1.55"/>
    <n v="1"/>
    <x v="0"/>
    <n v="46.52"/>
    <n v="-44.970000000000006"/>
    <n v="-29.012903225806454"/>
    <s v="Epicerie salée"/>
    <s v="Sauces et coulis"/>
  </r>
  <r>
    <s v="PREMIERE"/>
    <n v="3.98"/>
    <n v="3.98"/>
    <n v="1"/>
    <x v="0"/>
    <n v="46.52"/>
    <n v="-42.540000000000006"/>
    <n v="-10.688442211055278"/>
    <s v="Beauté &amp; Hygiène"/>
    <s v="Maquillage"/>
  </r>
  <r>
    <s v="PREMIERE"/>
    <n v="24.73"/>
    <n v="24.73"/>
    <n v="2"/>
    <x v="0"/>
    <n v="46.52"/>
    <n v="-68.31"/>
    <n v="-2.7622321067529318"/>
    <s v="Beauté &amp; Hygiène"/>
    <s v="Soins des cheveux"/>
  </r>
  <r>
    <m/>
    <n v="19.28"/>
    <n v="19.28"/>
    <n v="3"/>
    <x v="0"/>
    <n v="11.62"/>
    <n v="-15.579999999999998"/>
    <n v="-0.80809128630705385"/>
    <s v="Epicerie sucrée"/>
    <s v="Pâte à tartiner"/>
  </r>
  <r>
    <m/>
    <n v="49.12"/>
    <n v="49.12"/>
    <n v="3"/>
    <x v="0"/>
    <n v="32.159999999999997"/>
    <n v="-47.359999999999992"/>
    <n v="-0.96416938110749173"/>
    <s v="Enfant"/>
    <s v="Couches écologiques"/>
  </r>
  <r>
    <m/>
    <n v="37.909999999999997"/>
    <n v="37.909999999999997"/>
    <n v="1"/>
    <x v="0"/>
    <n v="43.63"/>
    <n v="-5.720000000000006"/>
    <n v="-0.15088367185439217"/>
    <s v="Beauté &amp; Hygiène"/>
    <s v="Douche et Bain"/>
  </r>
  <r>
    <m/>
    <n v="37.909999999999997"/>
    <n v="37.909999999999997"/>
    <n v="1"/>
    <x v="0"/>
    <n v="43.63"/>
    <n v="-5.720000000000006"/>
    <n v="-0.15088367185439217"/>
    <s v="Beauté &amp; Hygiène"/>
    <s v="Douche et Bain"/>
  </r>
  <r>
    <m/>
    <n v="2.75"/>
    <n v="2.75"/>
    <n v="1"/>
    <x v="0"/>
    <n v="38.89"/>
    <n v="-36.14"/>
    <n v="-13.141818181818183"/>
    <s v="Beauté &amp; Hygiène"/>
    <s v="Hygiène"/>
  </r>
  <r>
    <m/>
    <n v="7.03"/>
    <n v="7.03"/>
    <n v="1"/>
    <x v="0"/>
    <n v="38.89"/>
    <n v="-31.86"/>
    <n v="-4.5320056899004264"/>
    <s v="Beauté &amp; Hygiène"/>
    <s v="Soins du visage"/>
  </r>
  <r>
    <m/>
    <n v="2.5499999999999998"/>
    <n v="2.5499999999999998"/>
    <n v="1"/>
    <x v="0"/>
    <n v="38.89"/>
    <n v="-36.340000000000003"/>
    <n v="-14.250980392156865"/>
    <s v="Epicerie salée"/>
    <s v="Pâtes bio"/>
  </r>
  <r>
    <m/>
    <n v="4.3600000000000003"/>
    <n v="4.3600000000000003"/>
    <n v="1"/>
    <x v="0"/>
    <n v="38.89"/>
    <n v="-34.53"/>
    <n v="-7.9197247706422012"/>
    <s v="Epicerie salée"/>
    <s v="Pâtes bio"/>
  </r>
  <r>
    <m/>
    <n v="7.88"/>
    <n v="7.88"/>
    <n v="1"/>
    <x v="0"/>
    <n v="38.89"/>
    <n v="-31.01"/>
    <n v="-3.9352791878172591"/>
    <s v="Beauté &amp; Hygiène"/>
    <s v="Hygiène Bébé, soin maternité"/>
  </r>
  <r>
    <m/>
    <n v="2.7777777777777701"/>
    <n v="2.5"/>
    <n v="1"/>
    <x v="1"/>
    <n v="38.89"/>
    <n v="-36.39"/>
    <n v="-14.556000000000001"/>
    <s v="Beauté &amp; Hygiène"/>
    <s v="Hygiène"/>
  </r>
  <r>
    <m/>
    <n v="5.66"/>
    <n v="5.66"/>
    <n v="1"/>
    <x v="0"/>
    <n v="38.89"/>
    <n v="-33.230000000000004"/>
    <n v="-5.871024734982333"/>
    <s v="Santé &amp; Bien-être"/>
    <s v="Nez - Gorge - Oreille"/>
  </r>
  <r>
    <m/>
    <n v="2.2200000000000002"/>
    <n v="2.2200000000000002"/>
    <n v="1"/>
    <x v="0"/>
    <n v="38.89"/>
    <n v="-36.67"/>
    <n v="-16.518018018018019"/>
    <s v="Beauté &amp; Hygiène"/>
    <s v="Hygiène"/>
  </r>
  <r>
    <m/>
    <n v="2.2200000000000002"/>
    <n v="2.2200000000000002"/>
    <n v="1"/>
    <x v="0"/>
    <n v="38.89"/>
    <n v="-36.67"/>
    <n v="-16.518018018018019"/>
    <s v="Beauté &amp; Hygiène"/>
    <s v="Hygiène"/>
  </r>
  <r>
    <m/>
    <n v="5.28"/>
    <n v="5.28"/>
    <n v="2"/>
    <x v="0"/>
    <n v="38.89"/>
    <n v="-72.5"/>
    <n v="-13.731060606060606"/>
    <s v="Epicerie salée"/>
    <s v="Pâtes bio"/>
  </r>
  <r>
    <m/>
    <n v="7.83"/>
    <n v="7.83"/>
    <n v="2"/>
    <x v="0"/>
    <n v="38.89"/>
    <n v="-69.95"/>
    <n v="-8.9335887611749687"/>
    <s v="Epicerie salée"/>
    <s v="Pâtes bio"/>
  </r>
  <r>
    <m/>
    <n v="3.67"/>
    <n v="3.67"/>
    <n v="2"/>
    <x v="0"/>
    <n v="38.89"/>
    <n v="-74.11"/>
    <n v="-20.193460490463217"/>
    <s v="Epicerie salée"/>
    <s v="Légumineuses et céréales"/>
  </r>
  <r>
    <m/>
    <n v="11.1666666666666"/>
    <n v="10.050000000000001"/>
    <n v="3"/>
    <x v="1"/>
    <n v="38.89"/>
    <n v="-106.62"/>
    <n v="-10.608955223880598"/>
    <s v="Epicerie salée"/>
    <s v="Pâtes bio"/>
  </r>
  <r>
    <m/>
    <n v="11.8"/>
    <n v="11.8"/>
    <n v="1"/>
    <x v="0"/>
    <n v="36.83"/>
    <n v="-25.029999999999998"/>
    <n v="-2.1211864406779659"/>
    <s v="Maison"/>
    <s v="Entretien"/>
  </r>
  <r>
    <m/>
    <n v="5.18"/>
    <n v="5.18"/>
    <n v="1"/>
    <x v="0"/>
    <n v="36.83"/>
    <n v="-31.65"/>
    <n v="-6.1100386100386102"/>
    <s v="Beauté &amp; Hygiène"/>
    <s v="Soins à l'Argile"/>
  </r>
  <r>
    <m/>
    <n v="7.23"/>
    <n v="7.23"/>
    <n v="1"/>
    <x v="0"/>
    <n v="36.83"/>
    <n v="-29.599999999999998"/>
    <n v="-4.0940525587828489"/>
    <s v="Beauté &amp; Hygiène"/>
    <s v="Soins à l'Argile"/>
  </r>
  <r>
    <m/>
    <n v="29.01"/>
    <n v="29.01"/>
    <n v="3"/>
    <x v="0"/>
    <n v="36.83"/>
    <n v="-81.47999999999999"/>
    <n v="-2.8086866597724915"/>
    <s v="Epicerie salée"/>
    <s v="Huiles alimentaires bio"/>
  </r>
  <r>
    <s v="PREMIERE"/>
    <n v="9.34"/>
    <n v="9.34"/>
    <n v="1"/>
    <x v="0"/>
    <n v="30.48"/>
    <n v="-21.14"/>
    <n v="-2.2633832976445398"/>
    <s v="Santé &amp; Bien-être"/>
    <s v="Aromathérapie"/>
  </r>
  <r>
    <s v="PREMIERE"/>
    <n v="6.47"/>
    <n v="6.47"/>
    <n v="1"/>
    <x v="0"/>
    <n v="30.48"/>
    <n v="-24.01"/>
    <n v="-3.7109737248840808"/>
    <s v="Beauté &amp; Hygiène"/>
    <s v="Soins du visage"/>
  </r>
  <r>
    <s v="PREMIERE"/>
    <n v="6.52"/>
    <n v="6.52"/>
    <n v="2"/>
    <x v="0"/>
    <n v="30.48"/>
    <n v="-54.44"/>
    <n v="-8.3496932515337416"/>
    <s v="Santé &amp; Bien-être"/>
    <s v="Digestion, transit, flore"/>
  </r>
  <r>
    <s v="PREMIERE"/>
    <n v="9.66"/>
    <n v="9.66"/>
    <n v="2"/>
    <x v="0"/>
    <n v="30.48"/>
    <n v="-51.3"/>
    <n v="-5.3105590062111796"/>
    <s v="Beauté &amp; Hygiène"/>
    <s v="Soins du visage"/>
  </r>
  <r>
    <s v="PREMIERE"/>
    <n v="10.220000000000001"/>
    <n v="10.220000000000001"/>
    <n v="2"/>
    <x v="0"/>
    <n v="30.48"/>
    <n v="-50.74"/>
    <n v="-4.9647749510763211"/>
    <s v="Beauté &amp; Hygiène"/>
    <s v="Soins du corps"/>
  </r>
  <r>
    <m/>
    <n v="15.79"/>
    <n v="15.79"/>
    <n v="1"/>
    <x v="0"/>
    <n v="41.28"/>
    <n v="-25.490000000000002"/>
    <n v="-1.6143128562381257"/>
    <s v="Extérieur"/>
    <s v="Animalerie Bio"/>
  </r>
  <r>
    <m/>
    <n v="12.87"/>
    <n v="12.87"/>
    <n v="1"/>
    <x v="0"/>
    <n v="41.28"/>
    <n v="-28.410000000000004"/>
    <n v="-2.2074592074592081"/>
    <s v="Santé &amp; Bien-être"/>
    <s v="Résistance et vitalité"/>
  </r>
  <r>
    <m/>
    <n v="12.87"/>
    <n v="12.87"/>
    <n v="1"/>
    <x v="0"/>
    <n v="41.28"/>
    <n v="-28.410000000000004"/>
    <n v="-2.2074592074592081"/>
    <s v="Santé &amp; Bien-être"/>
    <s v="Vitamines, minéraux"/>
  </r>
  <r>
    <m/>
    <n v="7.82"/>
    <n v="7.82"/>
    <n v="1"/>
    <x v="0"/>
    <n v="41.28"/>
    <n v="-33.46"/>
    <n v="-4.2787723785166243"/>
    <s v="Santé &amp; Bien-être"/>
    <s v="Vitamines, minéraux"/>
  </r>
  <r>
    <m/>
    <n v="7.82"/>
    <n v="7.82"/>
    <n v="1"/>
    <x v="0"/>
    <n v="41.28"/>
    <n v="-33.46"/>
    <n v="-4.2787723785166243"/>
    <s v="Santé &amp; Bien-être"/>
    <s v="Compléments alimentaires"/>
  </r>
  <r>
    <m/>
    <n v="8.2777777777777697"/>
    <n v="7.45"/>
    <n v="1"/>
    <x v="1"/>
    <n v="41.28"/>
    <n v="-33.83"/>
    <n v="-4.5409395973154361"/>
    <s v="Santé &amp; Bien-être"/>
    <s v="Digestion, transit, flore"/>
  </r>
  <r>
    <s v="GREENRELAIS"/>
    <n v="1.59"/>
    <n v="1.59"/>
    <n v="1"/>
    <x v="0"/>
    <n v="110.53"/>
    <n v="-108.94"/>
    <n v="-68.515723270440247"/>
    <s v="Epicerie salée"/>
    <s v="Pain et biscottes"/>
  </r>
  <r>
    <s v="GREENRELAIS"/>
    <n v="23.48"/>
    <n v="23.48"/>
    <n v="1"/>
    <x v="0"/>
    <n v="110.53"/>
    <n v="-87.05"/>
    <n v="-3.7074105621805789"/>
    <s v="Alimentation Bébé"/>
    <s v="Préparation lait de chèvre bébé"/>
  </r>
  <r>
    <s v="GREENRELAIS"/>
    <n v="10.4571428571428"/>
    <n v="7.32"/>
    <n v="1"/>
    <x v="3"/>
    <n v="110.53"/>
    <n v="-103.21000000000001"/>
    <n v="-14.099726775956285"/>
    <s v="Enfant"/>
    <s v="Couches écologiques"/>
  </r>
  <r>
    <s v="GREENRELAIS"/>
    <n v="3.09"/>
    <n v="3.09"/>
    <n v="1"/>
    <x v="0"/>
    <n v="110.53"/>
    <n v="-107.44"/>
    <n v="-34.770226537216828"/>
    <s v="Alimentation Bébé"/>
    <s v="Boissons bio bébé"/>
  </r>
  <r>
    <s v="GREENRELAIS"/>
    <n v="1.8"/>
    <n v="1.71"/>
    <n v="1"/>
    <x v="7"/>
    <n v="110.53"/>
    <n v="-108.82000000000001"/>
    <n v="-63.637426900584799"/>
    <s v="Alimentation Bébé"/>
    <s v="Goûters &amp; biscuits bio bébé"/>
  </r>
  <r>
    <s v="GREENRELAIS"/>
    <n v="2.98"/>
    <n v="2.98"/>
    <n v="1"/>
    <x v="0"/>
    <n v="110.53"/>
    <n v="-107.55"/>
    <n v="-36.090604026845639"/>
    <s v="Alimentation Bébé"/>
    <s v="Goûters &amp; biscuits bio bébé"/>
  </r>
  <r>
    <s v="GREENRELAIS"/>
    <n v="5.08"/>
    <n v="5.08"/>
    <n v="2"/>
    <x v="0"/>
    <n v="110.53"/>
    <n v="-215.98"/>
    <n v="-42.515748031496059"/>
    <s v="Alimentation Bébé"/>
    <s v="Goûters &amp; biscuits bio bébé"/>
  </r>
  <r>
    <s v="GREENRELAIS"/>
    <n v="20.9142857142857"/>
    <n v="14.64"/>
    <n v="2"/>
    <x v="3"/>
    <n v="110.53"/>
    <n v="-206.42000000000002"/>
    <n v="-14.099726775956285"/>
    <s v="Enfant"/>
    <s v="Couches écologiques"/>
  </r>
  <r>
    <s v="GREENRELAIS"/>
    <n v="3.0266666666666602"/>
    <n v="2.27"/>
    <n v="3"/>
    <x v="5"/>
    <n v="110.53"/>
    <n v="-329.32000000000005"/>
    <n v="-145.07488986784142"/>
    <s v="Beauté &amp; Hygiène"/>
    <s v="Hygiène"/>
  </r>
  <r>
    <s v="GREENRELAIS"/>
    <n v="7.67"/>
    <n v="7.67"/>
    <n v="3"/>
    <x v="0"/>
    <n v="110.53"/>
    <n v="-323.92"/>
    <n v="-42.23207301173403"/>
    <s v="Beauté &amp; Hygiène"/>
    <s v="Hygiène Bébé, soin maternité"/>
  </r>
  <r>
    <s v="GREENRELAIS"/>
    <n v="17.146666666666601"/>
    <n v="12.86"/>
    <n v="4"/>
    <x v="5"/>
    <n v="110.53"/>
    <n v="-429.26"/>
    <n v="-33.379471228615863"/>
    <s v="Beauté &amp; Hygiène"/>
    <s v="Hygiène Bébé, soin maternité"/>
  </r>
  <r>
    <s v="GREENRELAIS"/>
    <n v="62.028571428571396"/>
    <n v="43.42"/>
    <n v="4"/>
    <x v="3"/>
    <n v="110.53"/>
    <n v="-398.7"/>
    <n v="-9.18240442192538"/>
    <s v="Enfant"/>
    <s v="Couches écologiques"/>
  </r>
  <r>
    <m/>
    <n v="3.3764705882352901"/>
    <n v="2.87"/>
    <n v="1"/>
    <x v="4"/>
    <n v="55.51"/>
    <n v="-52.64"/>
    <n v="-18.341463414634145"/>
    <s v="Epicerie sucrée"/>
    <s v="Fruits secs"/>
  </r>
  <r>
    <m/>
    <n v="4.51"/>
    <n v="4.51"/>
    <n v="1"/>
    <x v="0"/>
    <n v="55.51"/>
    <n v="-51"/>
    <n v="-11.308203991130821"/>
    <s v="Epicerie salée"/>
    <s v="Riz bio"/>
  </r>
  <r>
    <m/>
    <n v="2.5099999999999998"/>
    <n v="2.5099999999999998"/>
    <n v="1"/>
    <x v="0"/>
    <n v="55.51"/>
    <n v="-53"/>
    <n v="-21.11553784860558"/>
    <s v="Epicerie salée"/>
    <s v="Légumineuses et céréales"/>
  </r>
  <r>
    <m/>
    <n v="5.29"/>
    <n v="5.29"/>
    <n v="1"/>
    <x v="0"/>
    <n v="55.51"/>
    <n v="-50.22"/>
    <n v="-9.4933837429111527"/>
    <s v="Epicerie sucrée"/>
    <s v="Chocolat bio"/>
  </r>
  <r>
    <m/>
    <n v="5.3777777777777702"/>
    <n v="4.84"/>
    <n v="1"/>
    <x v="1"/>
    <n v="55.51"/>
    <n v="-50.67"/>
    <n v="-10.469008264462811"/>
    <s v="Epicerie salée"/>
    <s v="Légumes et conserves"/>
  </r>
  <r>
    <m/>
    <n v="4.6444444444444404"/>
    <n v="4.18"/>
    <n v="1"/>
    <x v="1"/>
    <n v="55.51"/>
    <n v="-51.33"/>
    <n v="-12.279904306220097"/>
    <s v="Epicerie salée"/>
    <s v="Légumes et conserves"/>
  </r>
  <r>
    <m/>
    <n v="3.29"/>
    <n v="3.29"/>
    <n v="1"/>
    <x v="0"/>
    <n v="55.51"/>
    <n v="-52.22"/>
    <n v="-15.872340425531915"/>
    <s v="Epicerie salée"/>
    <s v="Légumes et conserves"/>
  </r>
  <r>
    <m/>
    <n v="3.47"/>
    <n v="3.47"/>
    <n v="1"/>
    <x v="0"/>
    <n v="55.51"/>
    <n v="-52.04"/>
    <n v="-14.997118155619596"/>
    <s v="Epicerie salée"/>
    <s v="Pâtes bio"/>
  </r>
  <r>
    <m/>
    <n v="5.12222222222222"/>
    <n v="4.6100000000000003"/>
    <n v="1"/>
    <x v="1"/>
    <n v="55.51"/>
    <n v="-50.9"/>
    <n v="-11.041214750542299"/>
    <s v="Epicerie salée"/>
    <s v="Légumes et conserves"/>
  </r>
  <r>
    <m/>
    <n v="4.51"/>
    <n v="4.51"/>
    <n v="2"/>
    <x v="0"/>
    <n v="55.51"/>
    <n v="-106.50999999999999"/>
    <n v="-23.616407982261642"/>
    <s v="Epicerie salée"/>
    <s v="Légumes et conserves"/>
  </r>
  <r>
    <m/>
    <n v="4.55"/>
    <n v="4.55"/>
    <n v="2"/>
    <x v="0"/>
    <n v="55.51"/>
    <n v="-106.47"/>
    <n v="-23.400000000000002"/>
    <s v="Epicerie salée"/>
    <s v="Légumes et conserves"/>
  </r>
  <r>
    <m/>
    <n v="4.43"/>
    <n v="4.43"/>
    <n v="2"/>
    <x v="0"/>
    <n v="55.51"/>
    <n v="-106.59"/>
    <n v="-24.060948081264112"/>
    <s v="Epicerie salée"/>
    <s v="Légumes et conserves"/>
  </r>
  <r>
    <m/>
    <n v="4.62"/>
    <n v="4.62"/>
    <n v="3"/>
    <x v="0"/>
    <n v="55.51"/>
    <n v="-161.91"/>
    <n v="-35.045454545454547"/>
    <s v="Epicerie salée"/>
    <s v="Pâtes bio"/>
  </r>
  <r>
    <m/>
    <n v="5.84"/>
    <n v="5.84"/>
    <n v="4"/>
    <x v="0"/>
    <n v="55.51"/>
    <n v="-216.2"/>
    <n v="-37.020547945205479"/>
    <s v="Epicerie sucrée"/>
    <s v="Céréales petit déjeuner"/>
  </r>
  <r>
    <m/>
    <n v="5.15"/>
    <n v="5.15"/>
    <n v="5"/>
    <x v="0"/>
    <n v="55.51"/>
    <n v="-272.40000000000003"/>
    <n v="-52.893203883495147"/>
    <s v="Boisson"/>
    <s v="Jus de fruits"/>
  </r>
  <r>
    <m/>
    <n v="12.94"/>
    <n v="12.94"/>
    <n v="6"/>
    <x v="0"/>
    <n v="55.51"/>
    <n v="-320.12"/>
    <n v="-24.738794435857805"/>
    <s v="Epicerie sucrée"/>
    <s v="Céréales petit déjeuner"/>
  </r>
  <r>
    <m/>
    <n v="6.76"/>
    <n v="6.76"/>
    <n v="1"/>
    <x v="0"/>
    <n v="66.58"/>
    <n v="-59.82"/>
    <n v="-8.8491124260355036"/>
    <s v="Epicerie salée"/>
    <s v="Farine, son, fécule"/>
  </r>
  <r>
    <m/>
    <n v="4.83"/>
    <n v="4.83"/>
    <n v="1"/>
    <x v="0"/>
    <n v="66.58"/>
    <n v="-61.75"/>
    <n v="-12.784679089026914"/>
    <s v="Epicerie salée"/>
    <s v="Farine, son, fécule"/>
  </r>
  <r>
    <m/>
    <n v="8.57"/>
    <n v="8.57"/>
    <n v="1"/>
    <x v="0"/>
    <n v="66.58"/>
    <n v="-58.01"/>
    <n v="-6.7689614935822631"/>
    <s v="Epicerie sucrée"/>
    <s v="Purée de fruits secs"/>
  </r>
  <r>
    <m/>
    <n v="2.12"/>
    <n v="2.12"/>
    <n v="1"/>
    <x v="0"/>
    <n v="66.58"/>
    <n v="-64.459999999999994"/>
    <n v="-30.405660377358487"/>
    <s v="Epicerie salée"/>
    <s v="Graines et oléagineux"/>
  </r>
  <r>
    <m/>
    <n v="2.41"/>
    <n v="2.41"/>
    <n v="2"/>
    <x v="0"/>
    <n v="66.58"/>
    <n v="-130.75"/>
    <n v="-54.253112033195016"/>
    <s v="Epicerie salée"/>
    <s v="Pâtes bio"/>
  </r>
  <r>
    <m/>
    <n v="5.32"/>
    <n v="5.32"/>
    <n v="2"/>
    <x v="0"/>
    <n v="66.58"/>
    <n v="-127.84"/>
    <n v="-24.030075187969924"/>
    <s v="Epicerie salée"/>
    <s v="Riz bio"/>
  </r>
  <r>
    <m/>
    <n v="6.57"/>
    <n v="6.57"/>
    <n v="2"/>
    <x v="0"/>
    <n v="66.58"/>
    <n v="-126.59"/>
    <n v="-19.267884322678842"/>
    <s v="Epicerie salée"/>
    <s v="Légumineuses et céréales"/>
  </r>
  <r>
    <m/>
    <n v="6.38"/>
    <n v="6.38"/>
    <n v="2"/>
    <x v="0"/>
    <n v="66.58"/>
    <n v="-126.78"/>
    <n v="-19.871473354231977"/>
    <s v="Epicerie salée"/>
    <s v="Légumineuses et céréales"/>
  </r>
  <r>
    <m/>
    <n v="3.48"/>
    <n v="3.48"/>
    <n v="2"/>
    <x v="0"/>
    <n v="66.58"/>
    <n v="-129.68"/>
    <n v="-37.264367816091955"/>
    <s v="Epicerie salée"/>
    <s v="Légumineuses et céréales"/>
  </r>
  <r>
    <m/>
    <n v="3.24"/>
    <n v="3.24"/>
    <n v="2"/>
    <x v="0"/>
    <n v="66.58"/>
    <n v="-129.91999999999999"/>
    <n v="-40.098765432098759"/>
    <s v="Epicerie salée"/>
    <s v="Légumineuses et céréales"/>
  </r>
  <r>
    <m/>
    <n v="6.48"/>
    <n v="6.48"/>
    <n v="2"/>
    <x v="0"/>
    <n v="66.58"/>
    <n v="-126.67999999999999"/>
    <n v="-19.549382716049379"/>
    <s v="Epicerie sucrée"/>
    <s v="Céréales petit déjeuner"/>
  </r>
  <r>
    <m/>
    <n v="3.7888888888888799"/>
    <n v="3.41"/>
    <n v="2"/>
    <x v="1"/>
    <n v="66.58"/>
    <n v="-129.75"/>
    <n v="-38.049853372434015"/>
    <s v="Epicerie salée"/>
    <s v="Légumineuses et céréales"/>
  </r>
  <r>
    <m/>
    <n v="9.58"/>
    <n v="9.58"/>
    <n v="3"/>
    <x v="0"/>
    <n v="66.58"/>
    <n v="-190.16"/>
    <n v="-19.849686847599166"/>
    <s v="Epicerie sucrée"/>
    <s v="Purée de fruits secs"/>
  </r>
  <r>
    <m/>
    <n v="11.22"/>
    <n v="11.22"/>
    <n v="4"/>
    <x v="0"/>
    <n v="66.58"/>
    <n v="-255.1"/>
    <n v="-22.736185383244205"/>
    <s v="Epicerie salée"/>
    <s v="Légumineuses et céréales"/>
  </r>
  <r>
    <m/>
    <n v="16.22"/>
    <n v="16.22"/>
    <n v="5"/>
    <x v="0"/>
    <n v="66.58"/>
    <n v="-316.67999999999995"/>
    <n v="-19.524044389642416"/>
    <s v="Epicerie sucrée"/>
    <s v="Sucre et édulcorant"/>
  </r>
  <r>
    <m/>
    <n v="9.23"/>
    <n v="9.23"/>
    <n v="1"/>
    <x v="0"/>
    <n v="5.84"/>
    <n v="3.3900000000000006"/>
    <n v="0.36728060671722645"/>
    <s v="Enfant"/>
    <s v="Loisirs Créatifs"/>
  </r>
  <r>
    <m/>
    <n v="31.9"/>
    <n v="28.71"/>
    <n v="1"/>
    <x v="1"/>
    <n v="83.88"/>
    <n v="-55.169999999999995"/>
    <n v="-1.9216300940438868"/>
    <s v="Epicerie salée"/>
    <s v="Huiles alimentaires bio"/>
  </r>
  <r>
    <m/>
    <n v="98.226666666666603"/>
    <n v="73.67"/>
    <n v="6"/>
    <x v="5"/>
    <n v="83.88"/>
    <n v="-429.60999999999996"/>
    <n v="-5.8315460838876065"/>
    <s v="Enfant"/>
    <s v="Couches écologiques"/>
  </r>
  <r>
    <m/>
    <n v="2.7111111111111099"/>
    <n v="2.44"/>
    <n v="1"/>
    <x v="1"/>
    <n v="40.409999999999997"/>
    <n v="-37.97"/>
    <n v="-15.561475409836065"/>
    <s v="Epicerie salée"/>
    <s v="Farine, son, fécule"/>
  </r>
  <r>
    <m/>
    <n v="1.69"/>
    <n v="1.69"/>
    <n v="1"/>
    <x v="0"/>
    <n v="40.409999999999997"/>
    <n v="-38.72"/>
    <n v="-22.911242603550296"/>
    <s v="Epicerie salée"/>
    <s v="Farine, son, fécule"/>
  </r>
  <r>
    <m/>
    <n v="0.88"/>
    <n v="0.88"/>
    <n v="1"/>
    <x v="0"/>
    <n v="40.409999999999997"/>
    <n v="-39.529999999999994"/>
    <n v="-44.92045454545454"/>
    <s v="Epicerie sucrée"/>
    <s v="Biscuits, Gâteaux"/>
  </r>
  <r>
    <m/>
    <n v="2.0299999999999998"/>
    <n v="2.0299999999999998"/>
    <n v="1"/>
    <x v="0"/>
    <n v="40.409999999999997"/>
    <n v="-38.379999999999995"/>
    <n v="-18.906403940886698"/>
    <s v="Epicerie salée"/>
    <s v="Plats cuisinés"/>
  </r>
  <r>
    <m/>
    <n v="2.44"/>
    <n v="2.44"/>
    <n v="1"/>
    <x v="0"/>
    <n v="40.409999999999997"/>
    <n v="-37.97"/>
    <n v="-15.561475409836065"/>
    <s v="Epicerie salée"/>
    <s v="Plats cuisinés"/>
  </r>
  <r>
    <m/>
    <n v="2.2000000000000002"/>
    <n v="2.2000000000000002"/>
    <n v="1"/>
    <x v="0"/>
    <n v="40.409999999999997"/>
    <n v="-38.209999999999994"/>
    <n v="-17.368181818181814"/>
    <s v="Epicerie salée"/>
    <s v="Sel, épices, aide culinaire"/>
  </r>
  <r>
    <m/>
    <n v="13.57"/>
    <n v="13.57"/>
    <n v="1"/>
    <x v="0"/>
    <n v="40.409999999999997"/>
    <n v="-26.839999999999996"/>
    <n v="-1.9778924097273394"/>
    <s v="Boisson"/>
    <s v="Café"/>
  </r>
  <r>
    <m/>
    <n v="1.54"/>
    <n v="1.54"/>
    <n v="1"/>
    <x v="0"/>
    <n v="40.409999999999997"/>
    <n v="-38.869999999999997"/>
    <n v="-25.240259740259738"/>
    <s v="Epicerie salée"/>
    <s v="Farine, son, fécule"/>
  </r>
  <r>
    <m/>
    <n v="1.61"/>
    <n v="1.61"/>
    <n v="1"/>
    <x v="0"/>
    <n v="40.409999999999997"/>
    <n v="-38.799999999999997"/>
    <n v="-24.099378881987576"/>
    <s v="Epicerie salée"/>
    <s v="Plats cuisinés"/>
  </r>
  <r>
    <m/>
    <n v="8.92"/>
    <n v="8.92"/>
    <n v="1"/>
    <x v="0"/>
    <n v="40.409999999999997"/>
    <n v="-31.489999999999995"/>
    <n v="-3.5302690582959637"/>
    <s v="Maison"/>
    <s v="Entretien"/>
  </r>
  <r>
    <m/>
    <n v="13.94"/>
    <n v="13.94"/>
    <n v="1"/>
    <x v="0"/>
    <n v="40.409999999999997"/>
    <n v="-26.47"/>
    <n v="-1.8988522238163559"/>
    <s v="Boisson"/>
    <s v="Café"/>
  </r>
  <r>
    <m/>
    <n v="8.1999999999999993"/>
    <n v="7.38"/>
    <n v="4"/>
    <x v="1"/>
    <n v="40.409999999999997"/>
    <n v="-154.26"/>
    <n v="-20.902439024390244"/>
    <s v="Boisson"/>
    <s v="Jus de légumes"/>
  </r>
  <r>
    <m/>
    <n v="3"/>
    <n v="3"/>
    <n v="1"/>
    <x v="0"/>
    <n v="69.430000000000007"/>
    <n v="-66.430000000000007"/>
    <n v="-22.143333333333334"/>
    <s v="Maison"/>
    <s v="Entretien"/>
  </r>
  <r>
    <m/>
    <n v="7.9222222222222198"/>
    <n v="7.13"/>
    <n v="1"/>
    <x v="1"/>
    <n v="69.430000000000007"/>
    <n v="-62.300000000000004"/>
    <n v="-8.73772791023843"/>
    <s v="Beauté &amp; Hygiène"/>
    <s v="Hygiène"/>
  </r>
  <r>
    <m/>
    <n v="2.14"/>
    <n v="2.14"/>
    <n v="1"/>
    <x v="0"/>
    <n v="69.430000000000007"/>
    <n v="-67.290000000000006"/>
    <n v="-31.443925233644862"/>
    <s v="Epicerie sucrée"/>
    <s v="Céréales petit déjeuner"/>
  </r>
  <r>
    <m/>
    <n v="3.14"/>
    <n v="3.14"/>
    <n v="1"/>
    <x v="0"/>
    <n v="69.430000000000007"/>
    <n v="-66.290000000000006"/>
    <n v="-21.111464968152866"/>
    <s v="Epicerie salée"/>
    <s v="Pâtes bio"/>
  </r>
  <r>
    <m/>
    <n v="4.0599999999999996"/>
    <n v="4.0599999999999996"/>
    <n v="1"/>
    <x v="0"/>
    <n v="69.430000000000007"/>
    <n v="-65.37"/>
    <n v="-16.100985221674879"/>
    <s v="Epicerie salée"/>
    <s v="Légumineuses et céréales"/>
  </r>
  <r>
    <m/>
    <n v="1.83"/>
    <n v="1.83"/>
    <n v="1"/>
    <x v="0"/>
    <n v="69.430000000000007"/>
    <n v="-67.600000000000009"/>
    <n v="-36.939890710382514"/>
    <s v="Epicerie salée"/>
    <s v="Pâtes bio"/>
  </r>
  <r>
    <m/>
    <n v="3.5888888888888801"/>
    <n v="3.23"/>
    <n v="1"/>
    <x v="1"/>
    <n v="69.430000000000007"/>
    <n v="-66.2"/>
    <n v="-20.495356037151705"/>
    <s v="Epicerie sucrée"/>
    <s v="Sucre et édulcorant"/>
  </r>
  <r>
    <m/>
    <n v="2.5111111111111102"/>
    <n v="2.2599999999999998"/>
    <n v="1"/>
    <x v="1"/>
    <n v="69.430000000000007"/>
    <n v="-67.17"/>
    <n v="-29.721238938053101"/>
    <s v="Epicerie salée"/>
    <s v="Légumineuses et céréales"/>
  </r>
  <r>
    <m/>
    <n v="16.533333333333299"/>
    <n v="12.4"/>
    <n v="1"/>
    <x v="5"/>
    <n v="69.430000000000007"/>
    <n v="-57.030000000000008"/>
    <n v="-4.5991935483870972"/>
    <s v="Enfant"/>
    <s v="Couches écologiques"/>
  </r>
  <r>
    <m/>
    <n v="7.2613636363636296"/>
    <n v="6.39"/>
    <n v="1"/>
    <x v="11"/>
    <n v="69.430000000000007"/>
    <n v="-63.040000000000006"/>
    <n v="-9.8654147104851351"/>
    <s v="Epicerie sucrée"/>
    <s v="Miel et confiture"/>
  </r>
  <r>
    <m/>
    <n v="3.95"/>
    <n v="3.95"/>
    <n v="1"/>
    <x v="0"/>
    <n v="69.430000000000007"/>
    <n v="-65.48"/>
    <n v="-16.577215189873417"/>
    <s v="Maison"/>
    <s v="Entretien"/>
  </r>
  <r>
    <m/>
    <n v="3.96"/>
    <n v="3.96"/>
    <n v="1"/>
    <x v="0"/>
    <n v="69.430000000000007"/>
    <n v="-65.470000000000013"/>
    <n v="-16.532828282828287"/>
    <s v="Epicerie salée"/>
    <s v="Apéritifs bio"/>
  </r>
  <r>
    <m/>
    <n v="1.31"/>
    <n v="1.31"/>
    <n v="1"/>
    <x v="0"/>
    <n v="69.430000000000007"/>
    <n v="-68.12"/>
    <n v="-52"/>
    <s v="Epicerie salée"/>
    <s v="Pâtes bio"/>
  </r>
  <r>
    <m/>
    <n v="5.31"/>
    <n v="5.31"/>
    <n v="2"/>
    <x v="0"/>
    <n v="69.430000000000007"/>
    <n v="-133.55000000000001"/>
    <n v="-25.150659133709986"/>
    <s v="Epicerie sucrée"/>
    <s v="Céréales petit déjeuner"/>
  </r>
  <r>
    <m/>
    <n v="5.57"/>
    <n v="5.57"/>
    <n v="4"/>
    <x v="0"/>
    <n v="69.430000000000007"/>
    <n v="-272.15000000000003"/>
    <n v="-48.859964093357277"/>
    <s v="Epicerie sucrée"/>
    <s v="Céréales petit déjeuner"/>
  </r>
  <r>
    <m/>
    <n v="23.906666666666599"/>
    <n v="17.93"/>
    <n v="4"/>
    <x v="5"/>
    <n v="69.430000000000007"/>
    <n v="-259.79000000000002"/>
    <n v="-14.489124372559957"/>
    <s v="Beauté &amp; Hygiène"/>
    <s v="Hygiène Bébé, soin maternité"/>
  </r>
  <r>
    <m/>
    <n v="7.73"/>
    <n v="7.73"/>
    <n v="5"/>
    <x v="0"/>
    <n v="69.430000000000007"/>
    <n v="-339.42"/>
    <n v="-43.909443725743856"/>
    <s v="Epicerie salée"/>
    <s v="Farine, son, fécule"/>
  </r>
  <r>
    <m/>
    <n v="14.4"/>
    <n v="14.4"/>
    <n v="1"/>
    <x v="0"/>
    <n v="117.83"/>
    <n v="-103.42999999999999"/>
    <n v="-7.1826388888888886"/>
    <s v="Maison"/>
    <s v="Entretien"/>
  </r>
  <r>
    <m/>
    <n v="9.67"/>
    <n v="9.67"/>
    <n v="1"/>
    <x v="0"/>
    <n v="117.83"/>
    <n v="-108.16"/>
    <n v="-11.185108583247155"/>
    <s v="Epicerie salée"/>
    <s v="Huiles alimentaires bio"/>
  </r>
  <r>
    <m/>
    <n v="7.76"/>
    <n v="7.76"/>
    <n v="2"/>
    <x v="0"/>
    <n v="117.83"/>
    <n v="-227.9"/>
    <n v="-29.368556701030929"/>
    <s v="Maison"/>
    <s v="Entretien"/>
  </r>
  <r>
    <m/>
    <n v="5.78"/>
    <n v="5.78"/>
    <n v="2"/>
    <x v="0"/>
    <n v="117.83"/>
    <n v="-229.88"/>
    <n v="-39.771626297577853"/>
    <s v="Epicerie salée"/>
    <s v="Condiments, vinaigres"/>
  </r>
  <r>
    <m/>
    <n v="8.41"/>
    <n v="8.41"/>
    <n v="2"/>
    <x v="0"/>
    <n v="117.83"/>
    <n v="-227.25"/>
    <n v="-27.021403091557669"/>
    <s v="Maison"/>
    <s v="Entretien"/>
  </r>
  <r>
    <m/>
    <n v="13.91"/>
    <n v="13.91"/>
    <n v="2"/>
    <x v="0"/>
    <n v="117.83"/>
    <n v="-221.75"/>
    <n v="-15.941768511861969"/>
    <s v="Epicerie salée"/>
    <s v="Huiles alimentaires bio"/>
  </r>
  <r>
    <m/>
    <n v="6.09"/>
    <n v="6.09"/>
    <n v="2"/>
    <x v="0"/>
    <n v="117.83"/>
    <n v="-229.57"/>
    <n v="-37.69622331691297"/>
    <s v="Maison"/>
    <s v="Entretien"/>
  </r>
  <r>
    <m/>
    <n v="16.88"/>
    <n v="16.88"/>
    <n v="2"/>
    <x v="0"/>
    <n v="117.83"/>
    <n v="-218.78"/>
    <n v="-12.96090047393365"/>
    <s v="Beauté &amp; Hygiène"/>
    <s v="Hygiène Bébé, soin maternité"/>
  </r>
  <r>
    <m/>
    <n v="24.17"/>
    <n v="24.17"/>
    <n v="2"/>
    <x v="0"/>
    <n v="117.83"/>
    <n v="-211.49"/>
    <n v="-8.7501034340091017"/>
    <s v="Epicerie salée"/>
    <s v="Huiles alimentaires bio"/>
  </r>
  <r>
    <m/>
    <n v="82.814285714285703"/>
    <n v="57.97"/>
    <n v="8"/>
    <x v="3"/>
    <n v="117.83"/>
    <n v="-884.67"/>
    <n v="-15.260824564429877"/>
    <s v="Enfant"/>
    <s v="Couches écologiques"/>
  </r>
  <r>
    <s v="GREENRELAIS"/>
    <n v="14.62"/>
    <n v="14.62"/>
    <n v="1"/>
    <x v="0"/>
    <n v="34.17"/>
    <n v="-19.550000000000004"/>
    <n v="-1.3372093023255818"/>
    <s v="Beauté &amp; Hygiène"/>
    <s v="Hygiène"/>
  </r>
  <r>
    <s v="GREENRELAIS"/>
    <n v="12.670588235294099"/>
    <n v="10.77"/>
    <n v="1"/>
    <x v="4"/>
    <n v="34.17"/>
    <n v="-23.400000000000002"/>
    <n v="-2.1727019498607247"/>
    <s v="Maison"/>
    <s v="Entretien"/>
  </r>
  <r>
    <s v="GREENRELAIS"/>
    <n v="10.95"/>
    <n v="10.95"/>
    <n v="1"/>
    <x v="0"/>
    <n v="34.17"/>
    <n v="-23.220000000000002"/>
    <n v="-2.1205479452054798"/>
    <s v="Santé &amp; Bien-être"/>
    <s v="Aromathérapie"/>
  </r>
  <r>
    <s v="GREENRELAIS"/>
    <n v="5.61"/>
    <n v="5.61"/>
    <n v="1"/>
    <x v="0"/>
    <n v="34.17"/>
    <n v="-28.560000000000002"/>
    <n v="-5.0909090909090908"/>
    <s v="Beauté &amp; Hygiène"/>
    <s v="Hygiène"/>
  </r>
  <r>
    <s v="GREENRELAIS"/>
    <n v="1.03"/>
    <n v="1.03"/>
    <n v="1"/>
    <x v="0"/>
    <n v="34.17"/>
    <n v="-33.14"/>
    <n v="-32.174757281553397"/>
    <s v="Maison"/>
    <s v="Entretien"/>
  </r>
  <r>
    <s v="GREENRELAIS"/>
    <n v="8.32"/>
    <n v="8.32"/>
    <n v="1"/>
    <x v="0"/>
    <n v="34.17"/>
    <n v="-25.85"/>
    <n v="-3.1069711538461537"/>
    <s v="Beauté &amp; Hygiène"/>
    <s v="Soins des cheveux"/>
  </r>
  <r>
    <m/>
    <n v="3.26"/>
    <n v="3.26"/>
    <n v="1"/>
    <x v="0"/>
    <n v="26.98"/>
    <n v="-23.72"/>
    <n v="-7.2760736196319016"/>
    <s v="Santé &amp; Bien-être"/>
    <s v="Digestion, transit, flore"/>
  </r>
  <r>
    <m/>
    <n v="5.81"/>
    <n v="5.81"/>
    <n v="1"/>
    <x v="0"/>
    <n v="26.98"/>
    <n v="-21.17"/>
    <n v="-3.6437177280550781"/>
    <s v="Boisson"/>
    <s v="Tisane, Infusion"/>
  </r>
  <r>
    <m/>
    <n v="5.42"/>
    <n v="5.42"/>
    <n v="1"/>
    <x v="0"/>
    <n v="26.98"/>
    <n v="-21.560000000000002"/>
    <n v="-3.9778597785977863"/>
    <s v="Santé &amp; Bien-être"/>
    <s v="Minceur"/>
  </r>
  <r>
    <m/>
    <n v="29.42"/>
    <n v="29.42"/>
    <n v="1"/>
    <x v="0"/>
    <n v="26.98"/>
    <n v="2.4400000000000013"/>
    <n v="8.2936777702243406E-2"/>
    <s v="Beauté &amp; Hygiène"/>
    <s v="Hygiène"/>
  </r>
  <r>
    <m/>
    <n v="3.12"/>
    <n v="3.12"/>
    <n v="1"/>
    <x v="0"/>
    <n v="26.98"/>
    <n v="-23.86"/>
    <n v="-7.6474358974358969"/>
    <s v="Boisson"/>
    <s v="Tisane, Infusion"/>
  </r>
  <r>
    <m/>
    <n v="9.41"/>
    <n v="9.41"/>
    <n v="1"/>
    <x v="0"/>
    <n v="84.5"/>
    <n v="-75.09"/>
    <n v="-7.9798087141339007"/>
    <s v="Beauté &amp; Hygiène"/>
    <s v="Hygiène Bébé, soin maternité"/>
  </r>
  <r>
    <m/>
    <n v="6.9066666666666601"/>
    <n v="5.18"/>
    <n v="1"/>
    <x v="5"/>
    <n v="84.5"/>
    <n v="-79.319999999999993"/>
    <n v="-15.312741312741313"/>
    <s v="Beauté &amp; Hygiène"/>
    <s v="Hygiène Bébé, soin maternité"/>
  </r>
  <r>
    <m/>
    <n v="11.86"/>
    <n v="11.86"/>
    <n v="1"/>
    <x v="0"/>
    <n v="84.5"/>
    <n v="-72.64"/>
    <n v="-6.1247892074198989"/>
    <s v="Santé &amp; Bien-être"/>
    <s v="Vitamines, minéraux"/>
  </r>
  <r>
    <m/>
    <n v="41.4"/>
    <n v="28.98"/>
    <n v="4"/>
    <x v="3"/>
    <n v="84.5"/>
    <n v="-309.02"/>
    <n v="-10.663216011042097"/>
    <s v="Enfant"/>
    <s v="Couches écologiques"/>
  </r>
  <r>
    <m/>
    <n v="62.657142857142802"/>
    <n v="43.86"/>
    <n v="4"/>
    <x v="3"/>
    <n v="84.5"/>
    <n v="-294.14"/>
    <n v="-6.7063383492932056"/>
    <s v="Enfant"/>
    <s v="Couches écologiques"/>
  </r>
  <r>
    <m/>
    <n v="18.12"/>
    <n v="18.12"/>
    <n v="1"/>
    <x v="0"/>
    <n v="18.920000000000002"/>
    <n v="-0.80000000000000071"/>
    <n v="-4.4150110375275976E-2"/>
    <s v="Maison"/>
    <s v="Entretien"/>
  </r>
  <r>
    <m/>
    <n v="3.5578947368420999"/>
    <n v="3.38"/>
    <n v="1"/>
    <x v="7"/>
    <n v="18.920000000000002"/>
    <n v="-15.540000000000003"/>
    <n v="-4.5976331360946752"/>
    <s v="Maison"/>
    <s v="Entretien"/>
  </r>
  <r>
    <m/>
    <n v="11.24"/>
    <n v="11.24"/>
    <n v="1"/>
    <x v="0"/>
    <n v="18.920000000000002"/>
    <n v="-7.6800000000000015"/>
    <n v="-0.6832740213523133"/>
    <s v="Beauté &amp; Hygiène"/>
    <s v="Douche et Bain"/>
  </r>
  <r>
    <m/>
    <n v="19.079999999999998"/>
    <n v="19.079999999999998"/>
    <n v="1"/>
    <x v="0"/>
    <n v="19.68"/>
    <n v="-0.60000000000000142"/>
    <n v="-3.1446540880503221E-2"/>
    <s v="Enfant"/>
    <s v="Jouets écologiques"/>
  </r>
  <r>
    <m/>
    <n v="13.13"/>
    <n v="13.13"/>
    <n v="1"/>
    <x v="0"/>
    <n v="19.68"/>
    <n v="-6.5499999999999989"/>
    <n v="-0.49885757806549874"/>
    <s v="Enfant"/>
    <s v="Jouets écologiques"/>
  </r>
  <r>
    <s v="PREMIERE"/>
    <n v="2.76"/>
    <n v="2.76"/>
    <n v="1"/>
    <x v="0"/>
    <n v="31.66"/>
    <n v="-28.9"/>
    <n v="-10.471014492753623"/>
    <s v="Epicerie sucrée"/>
    <s v="Fruits secs"/>
  </r>
  <r>
    <s v="PREMIERE"/>
    <n v="1.64"/>
    <n v="1.64"/>
    <n v="1"/>
    <x v="0"/>
    <n v="31.66"/>
    <n v="-30.02"/>
    <n v="-18.304878048780488"/>
    <s v="Beauté &amp; Hygiène"/>
    <s v="Maquillage"/>
  </r>
  <r>
    <s v="PREMIERE"/>
    <n v="6.11"/>
    <n v="6.11"/>
    <n v="1"/>
    <x v="0"/>
    <n v="31.66"/>
    <n v="-25.55"/>
    <n v="-4.1816693944353514"/>
    <s v="Epicerie sucrée"/>
    <s v="Purée de fruits secs"/>
  </r>
  <r>
    <s v="PREMIERE"/>
    <n v="2.69"/>
    <n v="2.69"/>
    <n v="1"/>
    <x v="0"/>
    <n v="31.66"/>
    <n v="-28.97"/>
    <n v="-10.769516728624534"/>
    <s v="Epicerie sucrée"/>
    <s v="Fruits secs"/>
  </r>
  <r>
    <s v="PREMIERE"/>
    <n v="4.13"/>
    <n v="4.13"/>
    <n v="1"/>
    <x v="0"/>
    <n v="31.66"/>
    <n v="-27.53"/>
    <n v="-6.6658595641646494"/>
    <s v="Epicerie sucrée"/>
    <s v="Sucre et édulcorant"/>
  </r>
  <r>
    <s v="PREMIERE"/>
    <n v="3.82"/>
    <n v="3.82"/>
    <n v="1"/>
    <x v="0"/>
    <n v="31.66"/>
    <n v="-27.84"/>
    <n v="-7.2879581151832467"/>
    <s v="Epicerie salée"/>
    <s v="Sel, épices, aide culinaire"/>
  </r>
  <r>
    <s v="PREMIERE"/>
    <n v="7.9"/>
    <n v="7.9"/>
    <n v="1"/>
    <x v="0"/>
    <n v="31.66"/>
    <n v="-23.759999999999998"/>
    <n v="-3.0075949367088604"/>
    <s v="Epicerie sucrée"/>
    <s v="Fruits secs"/>
  </r>
  <r>
    <s v="PREMIERE"/>
    <n v="12.07"/>
    <n v="12.07"/>
    <n v="1"/>
    <x v="0"/>
    <n v="31.66"/>
    <n v="-19.59"/>
    <n v="-1.6230323115161558"/>
    <s v="Epicerie sucrée"/>
    <s v="Sucre et édulcorant"/>
  </r>
  <r>
    <s v="PREMIERE"/>
    <n v="2.72"/>
    <n v="2.72"/>
    <n v="1"/>
    <x v="0"/>
    <n v="31.66"/>
    <n v="-28.94"/>
    <n v="-10.63970588235294"/>
    <s v="Boisson"/>
    <s v="Tisane, Infusion"/>
  </r>
  <r>
    <s v="PREMIERE"/>
    <n v="3.98"/>
    <n v="3.98"/>
    <n v="1"/>
    <x v="0"/>
    <n v="31.66"/>
    <n v="-27.68"/>
    <n v="-6.9547738693467336"/>
    <s v="Beauté &amp; Hygiène"/>
    <s v="Maquillage"/>
  </r>
  <r>
    <s v="PREMIERE"/>
    <n v="2.41"/>
    <n v="2.41"/>
    <n v="2"/>
    <x v="0"/>
    <n v="31.66"/>
    <n v="-60.91"/>
    <n v="-25.273858921161821"/>
    <s v="Beauté &amp; Hygiène"/>
    <s v="Hygiène"/>
  </r>
  <r>
    <m/>
    <n v="9"/>
    <n v="8.1"/>
    <n v="1"/>
    <x v="1"/>
    <n v="49.77"/>
    <n v="-41.67"/>
    <n v="-5.1444444444444448"/>
    <s v="Epicerie sucrée"/>
    <s v="Purée de fruits secs"/>
  </r>
  <r>
    <m/>
    <n v="8.57"/>
    <n v="8.57"/>
    <n v="1"/>
    <x v="0"/>
    <n v="49.77"/>
    <n v="-41.2"/>
    <n v="-4.807467911318553"/>
    <s v="Epicerie sucrée"/>
    <s v="Purée de fruits secs"/>
  </r>
  <r>
    <m/>
    <n v="7.93"/>
    <n v="7.93"/>
    <n v="1"/>
    <x v="0"/>
    <n v="49.77"/>
    <n v="-41.84"/>
    <n v="-5.2761664564943258"/>
    <s v="Epicerie sucrée"/>
    <s v="Purée de fruits secs"/>
  </r>
  <r>
    <m/>
    <n v="7.69"/>
    <n v="7.69"/>
    <n v="1"/>
    <x v="0"/>
    <n v="49.77"/>
    <n v="-42.080000000000005"/>
    <n v="-5.4720416124837454"/>
    <s v="Epicerie sucrée"/>
    <s v="Purée de fruits secs"/>
  </r>
  <r>
    <m/>
    <n v="6.97"/>
    <n v="6.97"/>
    <n v="1"/>
    <x v="0"/>
    <n v="49.77"/>
    <n v="-42.800000000000004"/>
    <n v="-6.1406025824964141"/>
    <s v="Epicerie sucrée"/>
    <s v="Purée de fruits secs"/>
  </r>
  <r>
    <m/>
    <n v="35.31"/>
    <n v="35.31"/>
    <n v="3"/>
    <x v="0"/>
    <n v="49.77"/>
    <n v="-114"/>
    <n v="-3.2285471537807986"/>
    <s v="Santé &amp; Bien-être"/>
    <s v="Digestion, transit, flore"/>
  </r>
  <r>
    <m/>
    <n v="2.89"/>
    <n v="2.89"/>
    <n v="1"/>
    <x v="0"/>
    <n v="27.54"/>
    <n v="-24.65"/>
    <n v="-8.5294117647058822"/>
    <s v="Maison"/>
    <s v="Conservation"/>
  </r>
  <r>
    <m/>
    <n v="2.89"/>
    <n v="2.89"/>
    <n v="1"/>
    <x v="0"/>
    <n v="27.54"/>
    <n v="-24.65"/>
    <n v="-8.5294117647058822"/>
    <s v="Maison"/>
    <s v="Conservation"/>
  </r>
  <r>
    <m/>
    <n v="4.5599999999999996"/>
    <n v="4.5599999999999996"/>
    <n v="1"/>
    <x v="0"/>
    <n v="27.54"/>
    <n v="-22.98"/>
    <n v="-5.0394736842105265"/>
    <s v="Beauté &amp; Hygiène"/>
    <s v="Soins des cheveux"/>
  </r>
  <r>
    <m/>
    <n v="1.9777777777777701"/>
    <n v="1.78"/>
    <n v="1"/>
    <x v="1"/>
    <n v="27.54"/>
    <n v="-25.759999999999998"/>
    <n v="-14.471910112359549"/>
    <s v="Maison"/>
    <s v="Art de la table"/>
  </r>
  <r>
    <m/>
    <n v="5.33"/>
    <n v="5.33"/>
    <n v="1"/>
    <x v="0"/>
    <n v="27.54"/>
    <n v="-22.21"/>
    <n v="-4.1669793621013138"/>
    <s v="Beauté &amp; Hygiène"/>
    <s v="Soins des cheveux"/>
  </r>
  <r>
    <m/>
    <n v="5.33"/>
    <n v="5.33"/>
    <n v="1"/>
    <x v="0"/>
    <n v="27.54"/>
    <n v="-22.21"/>
    <n v="-4.1669793621013138"/>
    <s v="Beauté &amp; Hygiène"/>
    <s v="Soins des cheveux"/>
  </r>
  <r>
    <m/>
    <n v="2.72"/>
    <n v="2.72"/>
    <n v="1"/>
    <x v="0"/>
    <n v="27.54"/>
    <n v="-24.82"/>
    <n v="-9.125"/>
    <s v="Maison"/>
    <s v="Conservation"/>
  </r>
  <r>
    <m/>
    <n v="19.149999999999999"/>
    <n v="19.149999999999999"/>
    <n v="3"/>
    <x v="0"/>
    <n v="27.54"/>
    <n v="-63.470000000000006"/>
    <n v="-3.3143603133159276"/>
    <s v="Beauté &amp; Hygiène"/>
    <s v="Soins des cheveux"/>
  </r>
  <r>
    <m/>
    <n v="98.23"/>
    <n v="98.23"/>
    <n v="6"/>
    <x v="0"/>
    <n v="69.22"/>
    <n v="-317.08999999999997"/>
    <n v="-3.2280362414740909"/>
    <s v="Enfant"/>
    <s v="Couches écologiques"/>
  </r>
  <r>
    <m/>
    <n v="5.04"/>
    <n v="5.04"/>
    <n v="1"/>
    <x v="0"/>
    <n v="15.3"/>
    <n v="-10.260000000000002"/>
    <n v="-2.035714285714286"/>
    <s v="Maison"/>
    <s v="Entretien"/>
  </r>
  <r>
    <m/>
    <n v="7.32"/>
    <n v="7.32"/>
    <n v="1"/>
    <x v="0"/>
    <n v="15.3"/>
    <n v="-7.98"/>
    <n v="-1.0901639344262295"/>
    <s v="Maison"/>
    <s v="Entretien"/>
  </r>
  <r>
    <m/>
    <n v="2.69"/>
    <n v="2.69"/>
    <n v="1"/>
    <x v="0"/>
    <n v="15.3"/>
    <n v="-12.610000000000001"/>
    <n v="-4.6877323420074353"/>
    <s v="Epicerie salée"/>
    <s v="Graines et oléagineux"/>
  </r>
  <r>
    <m/>
    <n v="4.3555555555555499"/>
    <n v="3.92"/>
    <n v="1"/>
    <x v="1"/>
    <n v="15.3"/>
    <n v="-11.38"/>
    <n v="-2.9030612244897962"/>
    <s v="Maison"/>
    <s v="Entretien"/>
  </r>
  <r>
    <m/>
    <n v="2.4900000000000002"/>
    <n v="2.4900000000000002"/>
    <n v="1"/>
    <x v="0"/>
    <n v="15.3"/>
    <n v="-12.81"/>
    <n v="-5.1445783132530121"/>
    <s v="Boisson"/>
    <s v="Tisane, Infusion"/>
  </r>
  <r>
    <m/>
    <n v="2.37"/>
    <n v="2.37"/>
    <n v="1"/>
    <x v="0"/>
    <n v="15.3"/>
    <n v="-12.93"/>
    <n v="-5.4556962025316453"/>
    <s v="Maison"/>
    <s v="Entretien"/>
  </r>
  <r>
    <s v="GREENRELAIS"/>
    <n v="6.78"/>
    <n v="6.78"/>
    <n v="2"/>
    <x v="0"/>
    <n v="63.26"/>
    <n v="-119.74"/>
    <n v="-17.660766961651916"/>
    <s v="Alimentation Bébé"/>
    <s v="Céréales bio bébé"/>
  </r>
  <r>
    <s v="GREENRELAIS"/>
    <n v="70.28"/>
    <n v="70.28"/>
    <n v="3"/>
    <x v="0"/>
    <n v="63.26"/>
    <n v="-119.5"/>
    <n v="-1.7003414911781445"/>
    <s v="Alimentation Bébé"/>
    <s v="Préparation lait de chèvre bébé"/>
  </r>
  <r>
    <m/>
    <n v="5.26"/>
    <n v="5.26"/>
    <n v="1"/>
    <x v="0"/>
    <n v="11.3"/>
    <n v="-6.0400000000000009"/>
    <n v="-1.1482889733840307"/>
    <s v="Beauté &amp; Hygiène"/>
    <s v="Soins à l'Argile"/>
  </r>
  <r>
    <m/>
    <n v="7.6333333333333302"/>
    <n v="6.87"/>
    <n v="1"/>
    <x v="1"/>
    <n v="11.3"/>
    <n v="-4.4300000000000006"/>
    <n v="-0.64483260553129551"/>
    <s v="Santé &amp; Bien-être"/>
    <s v="Aromathérapie"/>
  </r>
  <r>
    <m/>
    <n v="7.8555555555555499"/>
    <n v="7.07"/>
    <n v="1"/>
    <x v="1"/>
    <n v="11.3"/>
    <n v="-4.2300000000000004"/>
    <n v="-0.59830268741159831"/>
    <s v="Santé &amp; Bien-être"/>
    <s v="Digestion, transit, flore"/>
  </r>
  <r>
    <m/>
    <n v="8.0399999999999991"/>
    <n v="8.0399999999999991"/>
    <n v="1"/>
    <x v="0"/>
    <n v="27.38"/>
    <n v="-19.34"/>
    <n v="-2.4054726368159205"/>
    <s v="Epicerie sucrée"/>
    <s v="Fruits secs"/>
  </r>
  <r>
    <m/>
    <n v="4.54"/>
    <n v="4.54"/>
    <n v="1"/>
    <x v="0"/>
    <n v="27.38"/>
    <n v="-22.84"/>
    <n v="-5.0308370044052859"/>
    <s v="Epicerie salée"/>
    <s v="Farine, son, fécule"/>
  </r>
  <r>
    <m/>
    <n v="6.36"/>
    <n v="6.36"/>
    <n v="2"/>
    <x v="0"/>
    <n v="27.38"/>
    <n v="-48.4"/>
    <n v="-7.6100628930817606"/>
    <s v="Epicerie salée"/>
    <s v="Farine, son, fécule"/>
  </r>
  <r>
    <m/>
    <n v="12.76"/>
    <n v="12.76"/>
    <n v="2"/>
    <x v="0"/>
    <n v="27.38"/>
    <n v="-42"/>
    <n v="-3.2915360501567399"/>
    <s v="Epicerie salée"/>
    <s v="Farine, son, fécule"/>
  </r>
  <r>
    <m/>
    <n v="9.1300000000000008"/>
    <n v="9.1300000000000008"/>
    <n v="2"/>
    <x v="0"/>
    <n v="27.38"/>
    <n v="-45.629999999999995"/>
    <n v="-4.997809419496166"/>
    <s v="Epicerie sucrée"/>
    <s v="Fruits secs"/>
  </r>
  <r>
    <m/>
    <n v="5.77"/>
    <n v="5.77"/>
    <n v="1"/>
    <x v="0"/>
    <n v="39.18"/>
    <n v="-33.409999999999997"/>
    <n v="-5.7902946273830151"/>
    <s v="Beauté &amp; Hygiène"/>
    <s v="Douche et Bain"/>
  </r>
  <r>
    <m/>
    <n v="2.4"/>
    <n v="1.8"/>
    <n v="1"/>
    <x v="5"/>
    <n v="39.18"/>
    <n v="-37.380000000000003"/>
    <n v="-20.766666666666669"/>
    <s v="Beauté &amp; Hygiène"/>
    <s v="Hygiène Bébé, soin maternité"/>
  </r>
  <r>
    <m/>
    <n v="4.8"/>
    <n v="4.8"/>
    <n v="1"/>
    <x v="0"/>
    <n v="39.18"/>
    <n v="-34.380000000000003"/>
    <n v="-7.1625000000000005"/>
    <s v="Beauté &amp; Hygiène"/>
    <s v="Soins des cheveux"/>
  </r>
  <r>
    <m/>
    <n v="10.43"/>
    <n v="10.43"/>
    <n v="1"/>
    <x v="0"/>
    <n v="39.18"/>
    <n v="-28.75"/>
    <n v="-2.7564717162032597"/>
    <s v="Beauté &amp; Hygiène"/>
    <s v="Soins du visage"/>
  </r>
  <r>
    <m/>
    <n v="1.03"/>
    <n v="1.03"/>
    <n v="1"/>
    <x v="0"/>
    <n v="39.18"/>
    <n v="-38.15"/>
    <n v="-37.038834951456309"/>
    <s v="Beauté &amp; Hygiène"/>
    <s v="Hygiène"/>
  </r>
  <r>
    <m/>
    <n v="2.8333333333333299"/>
    <n v="2.5499999999999998"/>
    <n v="1"/>
    <x v="1"/>
    <n v="39.18"/>
    <n v="-36.630000000000003"/>
    <n v="-14.364705882352943"/>
    <s v="Beauté &amp; Hygiène"/>
    <s v="Douche et Bain"/>
  </r>
  <r>
    <m/>
    <n v="2.7888888888888799"/>
    <n v="2.5099999999999998"/>
    <n v="1"/>
    <x v="1"/>
    <n v="39.18"/>
    <n v="-36.67"/>
    <n v="-14.60956175298805"/>
    <s v="Beauté &amp; Hygiène"/>
    <s v="Douche et Bain"/>
  </r>
  <r>
    <m/>
    <n v="10.83"/>
    <n v="10.83"/>
    <n v="2"/>
    <x v="0"/>
    <n v="39.18"/>
    <n v="-67.53"/>
    <n v="-6.2354570637119116"/>
    <s v="Beauté &amp; Hygiène"/>
    <s v="Soins du visage"/>
  </r>
  <r>
    <m/>
    <n v="8.89"/>
    <n v="8.89"/>
    <n v="2"/>
    <x v="0"/>
    <n v="39.18"/>
    <n v="-69.47"/>
    <n v="-7.8143982002249714"/>
    <s v="Beauté &amp; Hygiène"/>
    <s v="Soins des cheveux"/>
  </r>
  <r>
    <m/>
    <n v="7.6631578947368402"/>
    <n v="7.28"/>
    <n v="3"/>
    <x v="7"/>
    <n v="39.18"/>
    <n v="-110.25999999999999"/>
    <n v="-15.145604395604394"/>
    <s v="Beauté &amp; Hygiène"/>
    <s v="Hygiène Bébé, soin maternité"/>
  </r>
  <r>
    <s v="GREENRELAIS"/>
    <n v="13.39"/>
    <n v="13.39"/>
    <n v="1"/>
    <x v="0"/>
    <n v="41.95"/>
    <n v="-28.560000000000002"/>
    <n v="-2.1329350261389095"/>
    <s v="Enfant"/>
    <s v="Jouets écologiques"/>
  </r>
  <r>
    <s v="GREENRELAIS"/>
    <n v="3.21"/>
    <n v="3.21"/>
    <n v="1"/>
    <x v="0"/>
    <n v="41.95"/>
    <n v="-38.74"/>
    <n v="-12.068535825545172"/>
    <s v="Epicerie sucrée"/>
    <s v="Fruits secs"/>
  </r>
  <r>
    <s v="GREENRELAIS"/>
    <n v="8.0117647058823493"/>
    <n v="6.81"/>
    <n v="2"/>
    <x v="4"/>
    <n v="41.95"/>
    <n v="-77.09"/>
    <n v="-11.320117474302497"/>
    <s v="Epicerie sucrée"/>
    <s v="Fruits secs"/>
  </r>
  <r>
    <s v="GREENRELAIS"/>
    <n v="7.02"/>
    <n v="7.02"/>
    <n v="2"/>
    <x v="0"/>
    <n v="41.95"/>
    <n v="-76.88000000000001"/>
    <n v="-10.951566951566953"/>
    <s v="Epicerie sucrée"/>
    <s v="Fruits secs"/>
  </r>
  <r>
    <s v="GREENRELAIS"/>
    <n v="5.08"/>
    <n v="5.08"/>
    <n v="2"/>
    <x v="0"/>
    <n v="41.95"/>
    <n v="-78.820000000000007"/>
    <n v="-15.515748031496065"/>
    <s v="Epicerie sucrée"/>
    <s v="Fruits secs"/>
  </r>
  <r>
    <s v="GREENRELAIS"/>
    <n v="13.93"/>
    <n v="13.93"/>
    <n v="2"/>
    <x v="0"/>
    <n v="41.95"/>
    <n v="-69.97"/>
    <n v="-5.0229720028715006"/>
    <s v="Epicerie sucrée"/>
    <s v="Fruits secs"/>
  </r>
  <r>
    <s v="GREENRELAIS"/>
    <n v="10.388235294117599"/>
    <n v="8.83"/>
    <n v="2"/>
    <x v="4"/>
    <n v="41.95"/>
    <n v="-75.070000000000007"/>
    <n v="-8.5016987542468865"/>
    <s v="Epicerie sucrée"/>
    <s v="Fruits secs"/>
  </r>
  <r>
    <m/>
    <n v="12.8470588235294"/>
    <n v="10.92"/>
    <n v="2"/>
    <x v="4"/>
    <n v="7.77"/>
    <n v="-4.6199999999999992"/>
    <n v="-0.42307692307692302"/>
    <s v="Epicerie salée"/>
    <s v="Huiles alimentaires bio"/>
  </r>
  <r>
    <m/>
    <n v="8.27"/>
    <n v="8.27"/>
    <n v="1"/>
    <x v="0"/>
    <n v="67.41"/>
    <n v="-59.14"/>
    <n v="-7.1511487303506653"/>
    <s v="Epicerie sucrée"/>
    <s v="Fruits secs"/>
  </r>
  <r>
    <m/>
    <n v="2.6111111111111098"/>
    <n v="2.35"/>
    <n v="1"/>
    <x v="1"/>
    <n v="67.41"/>
    <n v="-65.06"/>
    <n v="-27.685106382978724"/>
    <s v="Epicerie salée"/>
    <s v="Farine, son, fécule"/>
  </r>
  <r>
    <m/>
    <n v="1.89"/>
    <n v="1.89"/>
    <n v="1"/>
    <x v="0"/>
    <n v="67.41"/>
    <n v="-65.52"/>
    <n v="-34.666666666666664"/>
    <s v="Epicerie salée"/>
    <s v="Graines et oléagineux"/>
  </r>
  <r>
    <m/>
    <n v="2.3222222222222202"/>
    <n v="2.09"/>
    <n v="1"/>
    <x v="1"/>
    <n v="67.41"/>
    <n v="-65.319999999999993"/>
    <n v="-31.253588516746412"/>
    <s v="Epicerie salée"/>
    <s v="Sauces et coulis"/>
  </r>
  <r>
    <m/>
    <n v="1.83"/>
    <n v="1.83"/>
    <n v="1"/>
    <x v="0"/>
    <n v="67.41"/>
    <n v="-65.58"/>
    <n v="-35.83606557377049"/>
    <s v="Epicerie salée"/>
    <s v="Farine, son, fécule"/>
  </r>
  <r>
    <m/>
    <n v="13.93"/>
    <n v="13.93"/>
    <n v="1"/>
    <x v="0"/>
    <n v="67.41"/>
    <n v="-53.48"/>
    <n v="-3.8391959798994972"/>
    <s v="Epicerie sucrée"/>
    <s v="Miel et confiture"/>
  </r>
  <r>
    <m/>
    <n v="5.6"/>
    <n v="5.04"/>
    <n v="1"/>
    <x v="1"/>
    <n v="67.41"/>
    <n v="-62.37"/>
    <n v="-12.375"/>
    <s v="Epicerie salée"/>
    <s v="Pâtes bio"/>
  </r>
  <r>
    <m/>
    <n v="4.43"/>
    <n v="4.43"/>
    <n v="1"/>
    <x v="0"/>
    <n v="67.41"/>
    <n v="-62.98"/>
    <n v="-14.216704288939052"/>
    <s v="Epicerie salée"/>
    <s v="Pâtes bio"/>
  </r>
  <r>
    <m/>
    <n v="7.19"/>
    <n v="7.19"/>
    <n v="1"/>
    <x v="0"/>
    <n v="67.41"/>
    <n v="-60.22"/>
    <n v="-8.375521557719054"/>
    <s v="Santé &amp; Bien-être"/>
    <s v="Masques, Gels hydroalcooliques"/>
  </r>
  <r>
    <m/>
    <n v="4.3499999999999996"/>
    <n v="4.3499999999999996"/>
    <n v="2"/>
    <x v="0"/>
    <n v="67.41"/>
    <n v="-130.47"/>
    <n v="-29.993103448275864"/>
    <s v="Epicerie salée"/>
    <s v="Farine, son, fécule"/>
  </r>
  <r>
    <m/>
    <n v="3.85"/>
    <n v="3.85"/>
    <n v="2"/>
    <x v="0"/>
    <n v="67.41"/>
    <n v="-130.97"/>
    <n v="-34.018181818181816"/>
    <s v="Epicerie salée"/>
    <s v="Légumineuses et céréales"/>
  </r>
  <r>
    <m/>
    <n v="10.26"/>
    <n v="10.26"/>
    <n v="3"/>
    <x v="0"/>
    <n v="67.41"/>
    <n v="-191.97"/>
    <n v="-18.710526315789473"/>
    <s v="Boisson"/>
    <s v="Boisson instantanée"/>
  </r>
  <r>
    <m/>
    <n v="5.17"/>
    <n v="5.17"/>
    <n v="3"/>
    <x v="0"/>
    <n v="67.41"/>
    <n v="-197.06"/>
    <n v="-38.116054158607348"/>
    <s v="Epicerie salée"/>
    <s v="Sauces et coulis"/>
  </r>
  <r>
    <m/>
    <n v="15.522222222222201"/>
    <n v="13.97"/>
    <n v="3"/>
    <x v="1"/>
    <n v="67.41"/>
    <n v="-188.26"/>
    <n v="-13.476020042949175"/>
    <s v="Boisson"/>
    <s v="Boisson instantanée"/>
  </r>
  <r>
    <m/>
    <n v="13.211764705882301"/>
    <n v="11.23"/>
    <n v="6"/>
    <x v="4"/>
    <n v="67.41"/>
    <n v="-393.22999999999996"/>
    <n v="-35.016028495102397"/>
    <s v="Epicerie sucrée"/>
    <s v="Tartines et biscottes"/>
  </r>
  <r>
    <m/>
    <n v="6.57"/>
    <n v="6.57"/>
    <n v="2"/>
    <x v="0"/>
    <n v="29.53"/>
    <n v="-52.49"/>
    <n v="-7.9893455098934547"/>
    <s v="Epicerie salée"/>
    <s v="Farine, son, fécule"/>
  </r>
  <r>
    <m/>
    <n v="10.67"/>
    <n v="10.67"/>
    <n v="2"/>
    <x v="0"/>
    <n v="29.53"/>
    <n v="-48.39"/>
    <n v="-4.5351452671040304"/>
    <s v="Beauté &amp; Hygiène"/>
    <s v="Hygiène"/>
  </r>
  <r>
    <m/>
    <n v="14.5"/>
    <n v="14.5"/>
    <n v="3"/>
    <x v="0"/>
    <n v="29.53"/>
    <n v="-74.09"/>
    <n v="-5.1096551724137935"/>
    <s v="Epicerie salée"/>
    <s v="Farine, son, fécule"/>
  </r>
  <r>
    <m/>
    <n v="11.41"/>
    <n v="11.41"/>
    <n v="5"/>
    <x v="0"/>
    <n v="29.53"/>
    <n v="-136.24"/>
    <n v="-11.940403155127083"/>
    <s v="Epicerie salée"/>
    <s v="Farine, son, fécule"/>
  </r>
  <r>
    <s v="GREENRELAIS"/>
    <n v="6.02"/>
    <n v="6.02"/>
    <n v="1"/>
    <x v="0"/>
    <n v="37.229999999999997"/>
    <n v="-31.209999999999997"/>
    <n v="-5.1843853820598005"/>
    <s v="Beauté &amp; Hygiène"/>
    <s v="Soins des cheveux"/>
  </r>
  <r>
    <s v="GREENRELAIS"/>
    <n v="7.27"/>
    <n v="7.27"/>
    <n v="1"/>
    <x v="0"/>
    <n v="37.229999999999997"/>
    <n v="-29.959999999999997"/>
    <n v="-4.1210453920220083"/>
    <s v="Beauté &amp; Hygiène"/>
    <s v="Hygiène"/>
  </r>
  <r>
    <s v="GREENRELAIS"/>
    <n v="5.78"/>
    <n v="5.78"/>
    <n v="1"/>
    <x v="0"/>
    <n v="37.229999999999997"/>
    <n v="-31.449999999999996"/>
    <n v="-5.4411764705882346"/>
    <s v="Beauté &amp; Hygiène"/>
    <s v="Soins des cheveux"/>
  </r>
  <r>
    <s v="GREENRELAIS"/>
    <n v="2.78"/>
    <n v="2.78"/>
    <n v="1"/>
    <x v="0"/>
    <n v="37.229999999999997"/>
    <n v="-34.449999999999996"/>
    <n v="-12.392086330935252"/>
    <s v="Epicerie sucrée"/>
    <s v="Aide à la pâtisserie"/>
  </r>
  <r>
    <s v="GREENRELAIS"/>
    <n v="6.06"/>
    <n v="6.06"/>
    <n v="1"/>
    <x v="0"/>
    <n v="37.229999999999997"/>
    <n v="-31.169999999999998"/>
    <n v="-5.1435643564356432"/>
    <s v="Beauté &amp; Hygiène"/>
    <s v="Hygiène"/>
  </r>
  <r>
    <s v="GREENRELAIS"/>
    <n v="12.2"/>
    <n v="11.59"/>
    <n v="1"/>
    <x v="7"/>
    <n v="37.229999999999997"/>
    <n v="-25.639999999999997"/>
    <n v="-2.2122519413287316"/>
    <s v="Beauté &amp; Hygiène"/>
    <s v="Soins des cheveux"/>
  </r>
  <r>
    <s v="GREENRELAIS"/>
    <n v="4.3999999999999897"/>
    <n v="3.96"/>
    <n v="1"/>
    <x v="1"/>
    <n v="37.229999999999997"/>
    <n v="-33.269999999999996"/>
    <n v="-8.4015151515151505"/>
    <s v="Beauté &amp; Hygiène"/>
    <s v="Douche et Bain"/>
  </r>
  <r>
    <s v="GREENRELAIS"/>
    <n v="4.4400000000000004"/>
    <n v="4.4400000000000004"/>
    <n v="1"/>
    <x v="0"/>
    <n v="37.229999999999997"/>
    <n v="-32.79"/>
    <n v="-7.3851351351351342"/>
    <s v="Beauté &amp; Hygiène"/>
    <s v="Hygiène"/>
  </r>
  <r>
    <s v="GREENRELAIS"/>
    <n v="7.2"/>
    <n v="7.2"/>
    <n v="1"/>
    <x v="0"/>
    <n v="37.229999999999997"/>
    <n v="-30.029999999999998"/>
    <n v="-4.1708333333333325"/>
    <s v="Beauté &amp; Hygiène"/>
    <s v="Soins des cheveux"/>
  </r>
  <r>
    <m/>
    <n v="2.75"/>
    <n v="2.75"/>
    <n v="1"/>
    <x v="0"/>
    <n v="50.93"/>
    <n v="-48.18"/>
    <n v="-17.52"/>
    <s v="Epicerie salée"/>
    <s v="Pain et biscottes"/>
  </r>
  <r>
    <m/>
    <n v="1.5"/>
    <n v="1.5"/>
    <n v="1"/>
    <x v="0"/>
    <n v="50.93"/>
    <n v="-49.43"/>
    <n v="-32.953333333333333"/>
    <s v="Epicerie salée"/>
    <s v="Légumes et conserves"/>
  </r>
  <r>
    <m/>
    <n v="3.3764705882352901"/>
    <n v="2.87"/>
    <n v="1"/>
    <x v="4"/>
    <n v="50.93"/>
    <n v="-48.06"/>
    <n v="-16.745644599303137"/>
    <s v="Epicerie sucrée"/>
    <s v="Fruits secs"/>
  </r>
  <r>
    <m/>
    <n v="3.4222222222222198"/>
    <n v="3.08"/>
    <n v="1"/>
    <x v="1"/>
    <n v="50.93"/>
    <n v="-47.85"/>
    <n v="-15.535714285714286"/>
    <s v="Epicerie salée"/>
    <s v="Pain et biscottes"/>
  </r>
  <r>
    <m/>
    <n v="4.0199999999999996"/>
    <n v="4.0199999999999996"/>
    <n v="1"/>
    <x v="0"/>
    <n v="50.93"/>
    <n v="-46.91"/>
    <n v="-11.669154228855723"/>
    <s v="Epicerie sucrée"/>
    <s v="Miel et confiture"/>
  </r>
  <r>
    <m/>
    <n v="4.1111111111111098"/>
    <n v="3.7"/>
    <n v="1"/>
    <x v="1"/>
    <n v="50.93"/>
    <n v="-47.23"/>
    <n v="-12.764864864864863"/>
    <s v="Epicerie salée"/>
    <s v="Apéritifs bio"/>
  </r>
  <r>
    <m/>
    <n v="2.89"/>
    <n v="2.89"/>
    <n v="1"/>
    <x v="0"/>
    <n v="50.93"/>
    <n v="-48.04"/>
    <n v="-16.622837370242213"/>
    <s v="Epicerie salée"/>
    <s v="Apéritifs bio"/>
  </r>
  <r>
    <m/>
    <n v="2.4777777777777699"/>
    <n v="2.23"/>
    <n v="1"/>
    <x v="1"/>
    <n v="50.93"/>
    <n v="-48.7"/>
    <n v="-21.838565022421527"/>
    <s v="Epicerie salée"/>
    <s v="Apéritifs bio"/>
  </r>
  <r>
    <m/>
    <n v="1.26"/>
    <n v="1.26"/>
    <n v="1"/>
    <x v="0"/>
    <n v="50.93"/>
    <n v="-49.67"/>
    <n v="-39.420634920634924"/>
    <s v="Epicerie salée"/>
    <s v="Légumes et conserves"/>
  </r>
  <r>
    <m/>
    <n v="0.85"/>
    <n v="0.85"/>
    <n v="1"/>
    <x v="0"/>
    <n v="50.93"/>
    <n v="-50.08"/>
    <n v="-58.917647058823526"/>
    <s v="Epicerie salée"/>
    <s v="Légumes et conserves"/>
  </r>
  <r>
    <m/>
    <n v="3.0888888888888801"/>
    <n v="2.78"/>
    <n v="1"/>
    <x v="1"/>
    <n v="50.93"/>
    <n v="-48.15"/>
    <n v="-17.320143884892087"/>
    <s v="Epicerie salée"/>
    <s v="Apéritifs bio"/>
  </r>
  <r>
    <m/>
    <n v="1.89130434782608"/>
    <n v="1.74"/>
    <n v="1"/>
    <x v="2"/>
    <n v="50.93"/>
    <n v="-49.19"/>
    <n v="-28.270114942528735"/>
    <s v="Epicerie sucrée"/>
    <s v="Fruits secs"/>
  </r>
  <r>
    <m/>
    <n v="6.12"/>
    <n v="3.06"/>
    <n v="1"/>
    <x v="10"/>
    <n v="50.93"/>
    <n v="-47.87"/>
    <n v="-15.643790849673202"/>
    <s v="Epicerie sucrée"/>
    <s v="Fruits secs"/>
  </r>
  <r>
    <m/>
    <n v="5.8999999999999897"/>
    <n v="5.31"/>
    <n v="1"/>
    <x v="1"/>
    <n v="50.93"/>
    <n v="-45.62"/>
    <n v="-8.5913370998116765"/>
    <s v="Epicerie salée"/>
    <s v="Apéritifs bio"/>
  </r>
  <r>
    <m/>
    <n v="2.7"/>
    <n v="2.7"/>
    <n v="1"/>
    <x v="0"/>
    <n v="50.93"/>
    <n v="-48.23"/>
    <n v="-17.86296296296296"/>
    <s v="Epicerie salée"/>
    <s v="Apéritifs bio"/>
  </r>
  <r>
    <m/>
    <n v="3.58"/>
    <n v="3.58"/>
    <n v="1"/>
    <x v="0"/>
    <n v="50.93"/>
    <n v="-47.35"/>
    <n v="-13.226256983240223"/>
    <s v="Epicerie salée"/>
    <s v="Pain et biscottes"/>
  </r>
  <r>
    <m/>
    <n v="2.34"/>
    <n v="2.34"/>
    <n v="1"/>
    <x v="0"/>
    <n v="50.93"/>
    <n v="-48.59"/>
    <n v="-20.764957264957268"/>
    <s v="Epicerie sucrée"/>
    <s v="Fruits secs"/>
  </r>
  <r>
    <m/>
    <n v="2.85"/>
    <n v="2.85"/>
    <n v="1"/>
    <x v="0"/>
    <n v="50.93"/>
    <n v="-48.08"/>
    <n v="-16.87017543859649"/>
    <s v="Epicerie salée"/>
    <s v="Apéritifs bio"/>
  </r>
  <r>
    <m/>
    <n v="2.61"/>
    <n v="2.61"/>
    <n v="1"/>
    <x v="0"/>
    <n v="50.93"/>
    <n v="-48.32"/>
    <n v="-18.513409961685824"/>
    <s v="Epicerie salée"/>
    <s v="Pain et biscottes"/>
  </r>
  <r>
    <m/>
    <n v="13.73"/>
    <n v="13.73"/>
    <n v="1"/>
    <x v="0"/>
    <n v="50.93"/>
    <n v="-37.200000000000003"/>
    <n v="-2.7093954843408596"/>
    <s v="Boisson"/>
    <s v="Vin Bio"/>
  </r>
  <r>
    <m/>
    <n v="4.74"/>
    <n v="4.74"/>
    <n v="1"/>
    <x v="0"/>
    <n v="50.93"/>
    <n v="-46.19"/>
    <n v="-9.7447257383966228"/>
    <s v="Epicerie salée"/>
    <s v="Plats cuisinés"/>
  </r>
  <r>
    <s v="PREMIERE"/>
    <n v="93.971428571428504"/>
    <n v="65.78"/>
    <n v="6"/>
    <x v="3"/>
    <n v="60.28"/>
    <n v="-295.89999999999998"/>
    <n v="-4.4983277591973243"/>
    <s v="Enfant"/>
    <s v="Couches écologiques"/>
  </r>
  <r>
    <m/>
    <n v="8.77"/>
    <n v="8.77"/>
    <n v="1"/>
    <x v="0"/>
    <n v="36.71"/>
    <n v="-27.94"/>
    <n v="-3.1858608893956673"/>
    <s v="Beauté &amp; Hygiène"/>
    <s v="Maquillage"/>
  </r>
  <r>
    <m/>
    <n v="8.4111111111111097"/>
    <n v="7.57"/>
    <n v="1"/>
    <x v="1"/>
    <n v="36.71"/>
    <n v="-29.14"/>
    <n v="-3.8494055482166445"/>
    <s v="Beauté &amp; Hygiène"/>
    <s v="Maquillage"/>
  </r>
  <r>
    <m/>
    <n v="3.31"/>
    <n v="3.31"/>
    <n v="1"/>
    <x v="0"/>
    <n v="36.71"/>
    <n v="-33.4"/>
    <n v="-10.090634441087612"/>
    <s v="Beauté &amp; Hygiène"/>
    <s v="Hygiène"/>
  </r>
  <r>
    <m/>
    <n v="6.87"/>
    <n v="6.87"/>
    <n v="1"/>
    <x v="0"/>
    <n v="36.71"/>
    <n v="-29.84"/>
    <n v="-4.343522561863173"/>
    <s v="Beauté &amp; Hygiène"/>
    <s v="Soins du visage"/>
  </r>
  <r>
    <m/>
    <n v="3.96"/>
    <n v="3.96"/>
    <n v="1"/>
    <x v="0"/>
    <n v="36.71"/>
    <n v="-32.75"/>
    <n v="-8.2702020202020208"/>
    <s v="Beauté &amp; Hygiène"/>
    <s v="Hygiène"/>
  </r>
  <r>
    <m/>
    <n v="12.13"/>
    <n v="12.13"/>
    <n v="1"/>
    <x v="0"/>
    <n v="36.71"/>
    <n v="-24.58"/>
    <n v="-2.0263808738664464"/>
    <s v="Beauté &amp; Hygiène"/>
    <s v="Hygiène"/>
  </r>
  <r>
    <m/>
    <n v="2.48"/>
    <n v="2.48"/>
    <n v="1"/>
    <x v="0"/>
    <n v="36.71"/>
    <n v="-34.230000000000004"/>
    <n v="-13.802419354838712"/>
    <s v="Beauté &amp; Hygiène"/>
    <s v="Hygiène"/>
  </r>
  <r>
    <m/>
    <n v="2.37"/>
    <n v="2.37"/>
    <n v="1"/>
    <x v="0"/>
    <n v="36.71"/>
    <n v="-34.340000000000003"/>
    <n v="-14.489451476793249"/>
    <s v="Maison"/>
    <s v="Entretien"/>
  </r>
  <r>
    <m/>
    <n v="9.85"/>
    <n v="9.85"/>
    <n v="3"/>
    <x v="0"/>
    <n v="36.71"/>
    <n v="-100.28"/>
    <n v="-10.180710659898478"/>
    <s v="Beauté &amp; Hygiène"/>
    <s v="Hygiène"/>
  </r>
  <r>
    <m/>
    <n v="22.16"/>
    <n v="22.16"/>
    <n v="1"/>
    <x v="0"/>
    <n v="13.54"/>
    <n v="8.620000000000001"/>
    <n v="0.38898916967509028"/>
    <s v="Maison"/>
    <s v="Conservation"/>
  </r>
  <r>
    <s v="PREMIERE"/>
    <n v="2.13"/>
    <n v="2.13"/>
    <n v="1"/>
    <x v="0"/>
    <n v="29.31"/>
    <n v="-27.18"/>
    <n v="-12.76056338028169"/>
    <s v="Epicerie salée"/>
    <s v="Légumes et conserves"/>
  </r>
  <r>
    <s v="PREMIERE"/>
    <n v="12.04"/>
    <n v="12.04"/>
    <n v="1"/>
    <x v="0"/>
    <n v="29.31"/>
    <n v="-17.27"/>
    <n v="-1.4343853820598007"/>
    <s v="Santé &amp; Bien-être"/>
    <s v="Matériel médical"/>
  </r>
  <r>
    <s v="PREMIERE"/>
    <n v="1.83"/>
    <n v="1.83"/>
    <n v="1"/>
    <x v="0"/>
    <n v="29.31"/>
    <n v="-27.479999999999997"/>
    <n v="-15.016393442622949"/>
    <s v="Epicerie salée"/>
    <s v="Légumineuses et céréales"/>
  </r>
  <r>
    <s v="PREMIERE"/>
    <n v="6.15"/>
    <n v="6.15"/>
    <n v="1"/>
    <x v="0"/>
    <n v="29.31"/>
    <n v="-23.159999999999997"/>
    <n v="-3.7658536585365847"/>
    <s v="Boisson"/>
    <s v="Tisane, Infusion"/>
  </r>
  <r>
    <s v="PREMIERE"/>
    <n v="12.59"/>
    <n v="12.59"/>
    <n v="1"/>
    <x v="0"/>
    <n v="29.31"/>
    <n v="-16.72"/>
    <n v="-1.3280381254964257"/>
    <s v="Boisson"/>
    <s v="Café"/>
  </r>
  <r>
    <s v="PREMIERE"/>
    <n v="1.55"/>
    <n v="1.55"/>
    <n v="1"/>
    <x v="0"/>
    <n v="29.31"/>
    <n v="-27.759999999999998"/>
    <n v="-17.909677419354836"/>
    <s v="Epicerie salée"/>
    <s v="Sel, épices, aide culinaire"/>
  </r>
  <r>
    <s v="PREMIERE"/>
    <n v="3.48"/>
    <n v="3.48"/>
    <n v="1"/>
    <x v="0"/>
    <n v="29.31"/>
    <n v="-25.83"/>
    <n v="-7.4224137931034475"/>
    <s v="Epicerie salée"/>
    <s v="Légumineuses et céréales"/>
  </r>
  <r>
    <s v="PREMIERE"/>
    <n v="6.73"/>
    <n v="6.73"/>
    <n v="1"/>
    <x v="0"/>
    <n v="29.31"/>
    <n v="-22.58"/>
    <n v="-3.355126300148588"/>
    <s v="Maison"/>
    <s v="Carafes filtrantes et Fontaines"/>
  </r>
  <r>
    <s v="PREMIERE"/>
    <n v="1.06"/>
    <n v="1.06"/>
    <n v="1"/>
    <x v="0"/>
    <n v="29.31"/>
    <n v="-28.25"/>
    <n v="-26.650943396226413"/>
    <s v="Epicerie salée"/>
    <s v="Légumes et conserves"/>
  </r>
  <r>
    <s v="PREMIERE"/>
    <n v="28.64"/>
    <n v="28.64"/>
    <n v="1"/>
    <x v="0"/>
    <n v="25.21"/>
    <n v="3.4299999999999997"/>
    <n v="0.11976256983240222"/>
    <s v="Beauté &amp; Hygiène"/>
    <s v="Douche et Bain"/>
  </r>
  <r>
    <s v="PREMIERE"/>
    <n v="7.68"/>
    <n v="7.68"/>
    <n v="1"/>
    <x v="0"/>
    <n v="25.21"/>
    <n v="-17.53"/>
    <n v="-2.2825520833333335"/>
    <s v="Santé &amp; Bien-être"/>
    <s v="Parapharmacie"/>
  </r>
  <r>
    <s v="GREENRELAIS"/>
    <n v="3.5"/>
    <n v="3.5"/>
    <n v="1"/>
    <x v="0"/>
    <n v="53.35"/>
    <n v="-49.85"/>
    <n v="-14.242857142857144"/>
    <s v="Alimentation Bébé"/>
    <s v="Petits pots fruits bébé"/>
  </r>
  <r>
    <s v="GREENRELAIS"/>
    <n v="4.25"/>
    <n v="4.25"/>
    <n v="1"/>
    <x v="0"/>
    <n v="53.35"/>
    <n v="-49.1"/>
    <n v="-11.552941176470588"/>
    <s v="Maison"/>
    <s v="Entretien"/>
  </r>
  <r>
    <s v="GREENRELAIS"/>
    <n v="15.6571428571428"/>
    <n v="10.96"/>
    <n v="1"/>
    <x v="3"/>
    <n v="53.35"/>
    <n v="-42.39"/>
    <n v="-3.867700729927007"/>
    <s v="Enfant"/>
    <s v="Couches écologiques"/>
  </r>
  <r>
    <s v="GREENRELAIS"/>
    <n v="1.19"/>
    <n v="1.19"/>
    <n v="1"/>
    <x v="0"/>
    <n v="53.35"/>
    <n v="-52.160000000000004"/>
    <n v="-43.831932773109251"/>
    <s v="Alimentation Bébé"/>
    <s v="Petits pots fruits bébé"/>
  </r>
  <r>
    <s v="GREENRELAIS"/>
    <n v="2.89"/>
    <n v="2.89"/>
    <n v="1"/>
    <x v="0"/>
    <n v="53.35"/>
    <n v="-50.46"/>
    <n v="-17.460207612456745"/>
    <s v="Alimentation Bébé"/>
    <s v="Petits pots fruits bébé"/>
  </r>
  <r>
    <s v="GREENRELAIS"/>
    <n v="2.89"/>
    <n v="2.89"/>
    <n v="1"/>
    <x v="0"/>
    <n v="53.35"/>
    <n v="-50.46"/>
    <n v="-17.460207612456745"/>
    <s v="Alimentation Bébé"/>
    <s v="Petits pots légumes bébé"/>
  </r>
  <r>
    <s v="GREENRELAIS"/>
    <n v="2.89"/>
    <n v="2.89"/>
    <n v="1"/>
    <x v="0"/>
    <n v="53.35"/>
    <n v="-50.46"/>
    <n v="-17.460207612456745"/>
    <s v="Alimentation Bébé"/>
    <s v="Petits pots légumes bébé"/>
  </r>
  <r>
    <s v="GREENRELAIS"/>
    <n v="2.89"/>
    <n v="2.89"/>
    <n v="1"/>
    <x v="0"/>
    <n v="53.35"/>
    <n v="-50.46"/>
    <n v="-17.460207612456745"/>
    <s v="Alimentation Bébé"/>
    <s v="Petits pots légumes bébé"/>
  </r>
  <r>
    <s v="GREENRELAIS"/>
    <n v="2.19"/>
    <n v="2.19"/>
    <n v="1"/>
    <x v="0"/>
    <n v="53.35"/>
    <n v="-51.160000000000004"/>
    <n v="-23.360730593607308"/>
    <s v="Beauté &amp; Hygiène"/>
    <s v="Hygiène Bébé, soin maternité"/>
  </r>
  <r>
    <s v="GREENRELAIS"/>
    <n v="16.533333333333299"/>
    <n v="12.4"/>
    <n v="1"/>
    <x v="5"/>
    <n v="53.35"/>
    <n v="-40.950000000000003"/>
    <n v="-3.30241935483871"/>
    <s v="Enfant"/>
    <s v="Couches écologiques"/>
  </r>
  <r>
    <s v="GREENRELAIS"/>
    <n v="2.21"/>
    <n v="2.21"/>
    <n v="1"/>
    <x v="0"/>
    <n v="53.35"/>
    <n v="-51.14"/>
    <n v="-23.140271493212669"/>
    <s v="Alimentation Bébé"/>
    <s v="Petits pots fruits bébé"/>
  </r>
  <r>
    <s v="GREENRELAIS"/>
    <n v="0.99"/>
    <n v="0.99"/>
    <n v="1"/>
    <x v="0"/>
    <n v="53.35"/>
    <n v="-52.36"/>
    <n v="-52.888888888888886"/>
    <s v="Alimentation Bébé"/>
    <s v="Petits pots fruits bébé"/>
  </r>
  <r>
    <s v="GREENRELAIS"/>
    <n v="0.99"/>
    <n v="0.99"/>
    <n v="1"/>
    <x v="0"/>
    <n v="53.35"/>
    <n v="-52.36"/>
    <n v="-52.888888888888886"/>
    <s v="Alimentation Bébé"/>
    <s v="Petits pots fruits bébé"/>
  </r>
  <r>
    <s v="GREENRELAIS"/>
    <n v="1.73"/>
    <n v="1.73"/>
    <n v="1"/>
    <x v="0"/>
    <n v="53.35"/>
    <n v="-51.620000000000005"/>
    <n v="-29.838150289017342"/>
    <s v="Alimentation Bébé"/>
    <s v="Petits pots fruits bébé"/>
  </r>
  <r>
    <s v="GREENRELAIS"/>
    <n v="3.09"/>
    <n v="3.09"/>
    <n v="1"/>
    <x v="0"/>
    <n v="53.35"/>
    <n v="-50.260000000000005"/>
    <n v="-16.265372168284792"/>
    <s v="Alimentation Bébé"/>
    <s v="Petits pots légumes bébé"/>
  </r>
  <r>
    <s v="GREENRELAIS"/>
    <n v="2.85"/>
    <n v="2.85"/>
    <n v="1"/>
    <x v="0"/>
    <n v="53.35"/>
    <n v="-50.5"/>
    <n v="-17.719298245614034"/>
    <s v="Maison"/>
    <s v="Entretien"/>
  </r>
  <r>
    <s v="GREENRELAIS"/>
    <n v="1.24"/>
    <n v="1.24"/>
    <n v="1"/>
    <x v="0"/>
    <n v="53.35"/>
    <n v="-52.11"/>
    <n v="-42.024193548387096"/>
    <s v="Alimentation Bébé"/>
    <s v="Petits pots légumes bébé"/>
  </r>
  <r>
    <s v="GREENRELAIS"/>
    <n v="1.49"/>
    <n v="1.49"/>
    <n v="1"/>
    <x v="0"/>
    <n v="53.35"/>
    <n v="-51.86"/>
    <n v="-34.805369127516776"/>
    <s v="Alimentation Bébé"/>
    <s v="Petits pots légumes bébé"/>
  </r>
  <r>
    <s v="GREENRELAIS"/>
    <n v="1.18"/>
    <n v="1.18"/>
    <n v="1"/>
    <x v="0"/>
    <n v="53.35"/>
    <n v="-52.17"/>
    <n v="-44.211864406779668"/>
    <s v="Alimentation Bébé"/>
    <s v="Petits pots légumes bébé"/>
  </r>
  <r>
    <s v="GREENRELAIS"/>
    <n v="2.5299999999999998"/>
    <n v="2.5299999999999998"/>
    <n v="2"/>
    <x v="0"/>
    <n v="53.35"/>
    <n v="-104.17"/>
    <n v="-41.173913043478265"/>
    <s v="Alimentation Bébé"/>
    <s v="Petits pots fruits bébé"/>
  </r>
  <r>
    <s v="GREENRELAIS"/>
    <n v="2.5299999999999998"/>
    <n v="2.5299999999999998"/>
    <n v="2"/>
    <x v="0"/>
    <n v="53.35"/>
    <n v="-104.17"/>
    <n v="-41.173913043478265"/>
    <s v="Alimentation Bébé"/>
    <s v="Petits pots fruits bébé"/>
  </r>
  <r>
    <s v="GREENRELAIS"/>
    <n v="2.57"/>
    <n v="2.57"/>
    <n v="2"/>
    <x v="0"/>
    <n v="53.35"/>
    <n v="-104.13000000000001"/>
    <n v="-40.517509727626468"/>
    <s v="Alimentation Bébé"/>
    <s v="Petits pots légumes bébé"/>
  </r>
  <r>
    <s v="GREENRELAIS"/>
    <n v="2.85"/>
    <n v="2.85"/>
    <n v="2"/>
    <x v="0"/>
    <n v="53.35"/>
    <n v="-103.85000000000001"/>
    <n v="-36.438596491228076"/>
    <s v="Alimentation Bébé"/>
    <s v="Petits pots fruits bébé"/>
  </r>
  <r>
    <m/>
    <n v="43.74"/>
    <n v="43.74"/>
    <n v="1"/>
    <x v="0"/>
    <n v="42.83"/>
    <n v="0.91000000000000369"/>
    <n v="2.0804755372656691E-2"/>
    <s v="Enfant"/>
    <s v="Jouets écologiques"/>
  </r>
  <r>
    <m/>
    <n v="17.41"/>
    <n v="17.41"/>
    <n v="1"/>
    <x v="0"/>
    <n v="42.83"/>
    <n v="-25.419999999999998"/>
    <n v="-1.4600804135554277"/>
    <s v="Enfant"/>
    <s v="Jouets écologiques"/>
  </r>
  <r>
    <s v="PREMIERE"/>
    <n v="78.314285714285703"/>
    <n v="54.82"/>
    <n v="5"/>
    <x v="3"/>
    <n v="50.23"/>
    <n v="-196.32999999999998"/>
    <n v="-3.5813571689164534"/>
    <s v="Enfant"/>
    <s v="Couches écologiques"/>
  </r>
  <r>
    <m/>
    <n v="8"/>
    <n v="8"/>
    <n v="1"/>
    <x v="0"/>
    <n v="22.57"/>
    <n v="-14.57"/>
    <n v="-1.82125"/>
    <s v="Beauté &amp; Hygiène"/>
    <s v="Hygiène"/>
  </r>
  <r>
    <m/>
    <n v="2.5099999999999998"/>
    <n v="2.5099999999999998"/>
    <n v="1"/>
    <x v="0"/>
    <n v="22.57"/>
    <n v="-20.060000000000002"/>
    <n v="-7.9920318725099619"/>
    <s v="Epicerie salée"/>
    <s v="Légumineuses et céréales"/>
  </r>
  <r>
    <m/>
    <n v="19.54"/>
    <n v="19.54"/>
    <n v="2"/>
    <x v="0"/>
    <n v="22.57"/>
    <n v="-25.6"/>
    <n v="-1.3101330603889458"/>
    <s v="Santé &amp; Bien-être"/>
    <s v="Compléments alimentaires"/>
  </r>
  <r>
    <m/>
    <n v="5.77"/>
    <n v="5.77"/>
    <n v="2"/>
    <x v="0"/>
    <n v="22.57"/>
    <n v="-39.370000000000005"/>
    <n v="-6.8232235701906427"/>
    <s v="Boisson"/>
    <s v="Tisane, Infusion"/>
  </r>
  <r>
    <s v="GREENRELAIS"/>
    <n v="32.33"/>
    <n v="32.33"/>
    <n v="1"/>
    <x v="0"/>
    <n v="65.09"/>
    <n v="-32.760000000000005"/>
    <n v="-1.0133003402412621"/>
    <s v="Beauté &amp; Hygiène"/>
    <s v="Douche et Bain"/>
  </r>
  <r>
    <s v="GREENRELAIS"/>
    <n v="7.68"/>
    <n v="7.68"/>
    <n v="1"/>
    <x v="0"/>
    <n v="65.09"/>
    <n v="-57.410000000000004"/>
    <n v="-7.4752604166666679"/>
    <s v="Beauté &amp; Hygiène"/>
    <s v="Soins des cheveux"/>
  </r>
  <r>
    <s v="GREENRELAIS"/>
    <n v="2.85"/>
    <n v="2.85"/>
    <n v="1"/>
    <x v="0"/>
    <n v="65.09"/>
    <n v="-62.24"/>
    <n v="-21.838596491228071"/>
    <s v="Maison"/>
    <s v="Entretien"/>
  </r>
  <r>
    <s v="GREENRELAIS"/>
    <n v="13.64"/>
    <n v="13.64"/>
    <n v="2"/>
    <x v="0"/>
    <n v="65.09"/>
    <n v="-116.54"/>
    <n v="-8.5439882697947223"/>
    <s v="Beauté &amp; Hygiène"/>
    <s v="Soins des cheveux"/>
  </r>
  <r>
    <s v="GREENRELAIS"/>
    <n v="8.41"/>
    <n v="8.41"/>
    <n v="2"/>
    <x v="0"/>
    <n v="65.09"/>
    <n v="-121.77000000000001"/>
    <n v="-14.479191438763378"/>
    <s v="Maison"/>
    <s v="Entretien"/>
  </r>
  <r>
    <s v="GREENRELAIS"/>
    <n v="19.809999999999999"/>
    <n v="19.809999999999999"/>
    <n v="2"/>
    <x v="0"/>
    <n v="65.09"/>
    <n v="-110.37"/>
    <n v="-5.5714285714285721"/>
    <s v="Beauté &amp; Hygiène"/>
    <s v="Soins des cheveux"/>
  </r>
  <r>
    <s v="GREENRELAIS"/>
    <n v="6.78"/>
    <n v="6.78"/>
    <n v="3"/>
    <x v="0"/>
    <n v="65.09"/>
    <n v="-188.49"/>
    <n v="-27.800884955752213"/>
    <s v="Beauté &amp; Hygiène"/>
    <s v="Hygiène"/>
  </r>
  <r>
    <m/>
    <n v="2.75"/>
    <n v="2.75"/>
    <n v="1"/>
    <x v="0"/>
    <n v="61.2"/>
    <n v="-58.45"/>
    <n v="-21.254545454545454"/>
    <s v="Beauté &amp; Hygiène"/>
    <s v="Hygiène"/>
  </r>
  <r>
    <m/>
    <n v="2.13"/>
    <n v="2.13"/>
    <n v="1"/>
    <x v="0"/>
    <n v="61.2"/>
    <n v="-59.07"/>
    <n v="-27.732394366197184"/>
    <s v="Epicerie salée"/>
    <s v="Légumes et conserves"/>
  </r>
  <r>
    <m/>
    <n v="6.27"/>
    <n v="6.27"/>
    <n v="1"/>
    <x v="0"/>
    <n v="61.2"/>
    <n v="-54.930000000000007"/>
    <n v="-8.7607655502392365"/>
    <s v="Epicerie sucrée"/>
    <s v="Fruits secs"/>
  </r>
  <r>
    <m/>
    <n v="6.13"/>
    <n v="6.13"/>
    <n v="1"/>
    <x v="0"/>
    <n v="61.2"/>
    <n v="-55.07"/>
    <n v="-8.9836867862969001"/>
    <s v="Epicerie sucrée"/>
    <s v="Fruits secs"/>
  </r>
  <r>
    <m/>
    <n v="8.6736842105263108"/>
    <n v="8.24"/>
    <n v="1"/>
    <x v="7"/>
    <n v="61.2"/>
    <n v="-52.96"/>
    <n v="-6.4271844660194173"/>
    <s v="Epicerie salée"/>
    <s v="Huiles alimentaires bio"/>
  </r>
  <r>
    <m/>
    <n v="2.7"/>
    <n v="2.7"/>
    <n v="1"/>
    <x v="0"/>
    <n v="61.2"/>
    <n v="-58.5"/>
    <n v="-21.666666666666664"/>
    <s v="Epicerie salée"/>
    <s v="Riz bio"/>
  </r>
  <r>
    <m/>
    <n v="8.07"/>
    <n v="8.07"/>
    <n v="1"/>
    <x v="0"/>
    <n v="61.2"/>
    <n v="-53.13"/>
    <n v="-6.5836431226765804"/>
    <s v="Maison"/>
    <s v="Entretien"/>
  </r>
  <r>
    <m/>
    <n v="8.61"/>
    <n v="8.61"/>
    <n v="1"/>
    <x v="0"/>
    <n v="61.2"/>
    <n v="-52.59"/>
    <n v="-6.1080139372822311"/>
    <s v="Epicerie salée"/>
    <s v="Huiles alimentaires bio"/>
  </r>
  <r>
    <m/>
    <n v="8.17"/>
    <n v="8.17"/>
    <n v="1"/>
    <x v="0"/>
    <n v="61.2"/>
    <n v="-53.03"/>
    <n v="-6.490820073439413"/>
    <s v="Epicerie sucrée"/>
    <s v="Fruits secs"/>
  </r>
  <r>
    <m/>
    <n v="6.5"/>
    <n v="6.5"/>
    <n v="2"/>
    <x v="0"/>
    <n v="61.2"/>
    <n v="-115.9"/>
    <n v="-17.830769230769231"/>
    <s v="Epicerie sucrée"/>
    <s v="Biscuits, Gâteaux"/>
  </r>
  <r>
    <m/>
    <n v="3.65"/>
    <n v="3.65"/>
    <n v="2"/>
    <x v="0"/>
    <n v="61.2"/>
    <n v="-118.75"/>
    <n v="-32.534246575342465"/>
    <s v="Epicerie salée"/>
    <s v="Farine, son, fécule"/>
  </r>
  <r>
    <m/>
    <n v="2.3222222222222202"/>
    <n v="2.09"/>
    <n v="2"/>
    <x v="1"/>
    <n v="61.2"/>
    <n v="-120.31"/>
    <n v="-57.564593301435409"/>
    <s v="Epicerie salée"/>
    <s v="Légumes et conserves"/>
  </r>
  <r>
    <m/>
    <n v="2.3222222222222202"/>
    <n v="2.09"/>
    <n v="2"/>
    <x v="1"/>
    <n v="61.2"/>
    <n v="-120.31"/>
    <n v="-57.564593301435409"/>
    <s v="Epicerie salée"/>
    <s v="Légumes et conserves"/>
  </r>
  <r>
    <m/>
    <n v="6.84"/>
    <n v="6.84"/>
    <n v="2"/>
    <x v="0"/>
    <n v="61.2"/>
    <n v="-115.56"/>
    <n v="-16.894736842105264"/>
    <s v="Boisson"/>
    <s v="Boisson instantanée"/>
  </r>
  <r>
    <m/>
    <n v="5.36"/>
    <n v="5.36"/>
    <n v="3"/>
    <x v="0"/>
    <n v="61.2"/>
    <n v="-178.24"/>
    <n v="-33.253731343283583"/>
    <s v="Boisson"/>
    <s v="Boisson végétale"/>
  </r>
  <r>
    <m/>
    <n v="13.89"/>
    <n v="13.89"/>
    <n v="6"/>
    <x v="0"/>
    <n v="61.2"/>
    <n v="-353.31000000000006"/>
    <n v="-25.436285097192229"/>
    <s v="Boisson"/>
    <s v="Boisson végétale"/>
  </r>
  <r>
    <s v="GREENRELAIS"/>
    <n v="3.51"/>
    <n v="3.51"/>
    <n v="1"/>
    <x v="0"/>
    <n v="37.35"/>
    <n v="-33.840000000000003"/>
    <n v="-9.6410256410256423"/>
    <s v="Boisson"/>
    <s v="Jus de fruits"/>
  </r>
  <r>
    <s v="GREENRELAIS"/>
    <n v="5.53"/>
    <n v="5.53"/>
    <n v="1"/>
    <x v="0"/>
    <n v="37.35"/>
    <n v="-31.82"/>
    <n v="-5.7540687160940323"/>
    <s v="Epicerie sucrée"/>
    <s v="Fruits secs"/>
  </r>
  <r>
    <s v="GREENRELAIS"/>
    <n v="2.27"/>
    <n v="2.27"/>
    <n v="1"/>
    <x v="0"/>
    <n v="37.35"/>
    <n v="-35.08"/>
    <n v="-15.453744493392069"/>
    <s v="Epicerie salée"/>
    <s v="Apéritifs bio"/>
  </r>
  <r>
    <s v="GREENRELAIS"/>
    <n v="4.0599999999999996"/>
    <n v="4.0599999999999996"/>
    <n v="1"/>
    <x v="0"/>
    <n v="37.35"/>
    <n v="-33.29"/>
    <n v="-8.1995073891625623"/>
    <s v="Epicerie salée"/>
    <s v="Condiments, vinaigres"/>
  </r>
  <r>
    <s v="GREENRELAIS"/>
    <n v="5.33"/>
    <n v="5.33"/>
    <n v="1"/>
    <x v="0"/>
    <n v="37.35"/>
    <n v="-32.020000000000003"/>
    <n v="-6.0075046904315199"/>
    <s v="Enfant"/>
    <s v="Couches écologiques"/>
  </r>
  <r>
    <s v="GREENRELAIS"/>
    <n v="2.42"/>
    <n v="2.42"/>
    <n v="1"/>
    <x v="0"/>
    <n v="37.35"/>
    <n v="-34.93"/>
    <n v="-14.433884297520661"/>
    <s v="Epicerie salée"/>
    <s v="Poisson, viande, pâtés"/>
  </r>
  <r>
    <s v="GREENRELAIS"/>
    <n v="8.8555555555555507"/>
    <n v="7.97"/>
    <n v="1"/>
    <x v="1"/>
    <n v="37.35"/>
    <n v="-29.380000000000003"/>
    <n v="-3.6863237139272274"/>
    <s v="Beauté &amp; Hygiène"/>
    <s v="Soins à l'Argile"/>
  </r>
  <r>
    <s v="GREENRELAIS"/>
    <n v="6.19"/>
    <n v="6.19"/>
    <n v="1"/>
    <x v="0"/>
    <n v="37.35"/>
    <n v="-31.16"/>
    <n v="-5.0339256865912763"/>
    <s v="Epicerie salée"/>
    <s v="Apéritifs bio"/>
  </r>
  <r>
    <s v="GREENRELAIS"/>
    <n v="3.6"/>
    <n v="3.6"/>
    <n v="1"/>
    <x v="0"/>
    <n v="37.35"/>
    <n v="-33.75"/>
    <n v="-9.375"/>
    <s v="Boisson"/>
    <s v="Jus de fruits"/>
  </r>
  <r>
    <s v="GREENRELAIS"/>
    <n v="1.55"/>
    <n v="1.55"/>
    <n v="1"/>
    <x v="0"/>
    <n v="37.35"/>
    <n v="-35.800000000000004"/>
    <n v="-23.096774193548388"/>
    <s v="Maison"/>
    <s v="Entretien"/>
  </r>
  <r>
    <s v="GREENRELAIS"/>
    <n v="5.46"/>
    <n v="5.46"/>
    <n v="1"/>
    <x v="0"/>
    <n v="37.35"/>
    <n v="-31.89"/>
    <n v="-5.8406593406593412"/>
    <s v="Maison"/>
    <s v="Conservation"/>
  </r>
  <r>
    <s v="GREENRELAIS"/>
    <n v="3.7333333333333298"/>
    <n v="3.36"/>
    <n v="1"/>
    <x v="1"/>
    <n v="37.35"/>
    <n v="-33.99"/>
    <n v="-10.116071428571429"/>
    <s v="Epicerie salée"/>
    <s v="Apéritifs bio"/>
  </r>
  <r>
    <s v="GREENRELAIS"/>
    <n v="3.11"/>
    <n v="3.11"/>
    <n v="1"/>
    <x v="0"/>
    <n v="37.35"/>
    <n v="-34.24"/>
    <n v="-11.009646302250806"/>
    <s v="Boisson"/>
    <s v="Jus de fruits"/>
  </r>
  <r>
    <s v="HAPPEEZ"/>
    <n v="4.0599999999999996"/>
    <n v="4.0599999999999996"/>
    <n v="1"/>
    <x v="0"/>
    <n v="70.66"/>
    <n v="-66.599999999999994"/>
    <n v="-16.403940886699509"/>
    <s v="Epicerie salée"/>
    <s v="Légumes et conserves"/>
  </r>
  <r>
    <s v="HAPPEEZ"/>
    <n v="2.79"/>
    <n v="2.79"/>
    <n v="1"/>
    <x v="0"/>
    <n v="70.66"/>
    <n v="-67.86999999999999"/>
    <n v="-24.326164874551967"/>
    <s v="Epicerie salée"/>
    <s v="Condiments, vinaigres"/>
  </r>
  <r>
    <s v="HAPPEEZ"/>
    <n v="2.2222222222222201"/>
    <n v="2"/>
    <n v="1"/>
    <x v="1"/>
    <n v="70.66"/>
    <n v="-68.66"/>
    <n v="-34.33"/>
    <s v="Epicerie salée"/>
    <s v="Apéritifs bio"/>
  </r>
  <r>
    <s v="HAPPEEZ"/>
    <n v="5.12"/>
    <n v="5.12"/>
    <n v="1"/>
    <x v="0"/>
    <n v="70.66"/>
    <n v="-65.539999999999992"/>
    <n v="-12.800781249999998"/>
    <s v="Epicerie salée"/>
    <s v="Condiments, vinaigres"/>
  </r>
  <r>
    <s v="HAPPEEZ"/>
    <n v="3.1444444444444399"/>
    <n v="2.83"/>
    <n v="1"/>
    <x v="1"/>
    <n v="70.66"/>
    <n v="-67.83"/>
    <n v="-23.968197879858657"/>
    <s v="Epicerie salée"/>
    <s v="Riz bio"/>
  </r>
  <r>
    <s v="HAPPEEZ"/>
    <n v="1.91"/>
    <n v="1.91"/>
    <n v="1"/>
    <x v="0"/>
    <n v="70.66"/>
    <n v="-68.75"/>
    <n v="-35.994764397905762"/>
    <s v="Boisson"/>
    <s v="Boisson végétale"/>
  </r>
  <r>
    <s v="HAPPEEZ"/>
    <n v="5.8222222222222202"/>
    <n v="5.24"/>
    <n v="1"/>
    <x v="1"/>
    <n v="70.66"/>
    <n v="-65.42"/>
    <n v="-12.48473282442748"/>
    <s v="Epicerie sucrée"/>
    <s v="Fruits secs"/>
  </r>
  <r>
    <s v="HAPPEEZ"/>
    <n v="4.3"/>
    <n v="4.3"/>
    <n v="2"/>
    <x v="0"/>
    <n v="70.66"/>
    <n v="-137.01999999999998"/>
    <n v="-31.865116279069763"/>
    <s v="Boisson"/>
    <s v="Boisson végétale"/>
  </r>
  <r>
    <s v="HAPPEEZ"/>
    <n v="6.57"/>
    <n v="6.57"/>
    <n v="2"/>
    <x v="0"/>
    <n v="70.66"/>
    <n v="-134.75"/>
    <n v="-20.509893455098933"/>
    <s v="Epicerie salée"/>
    <s v="Légumineuses et céréales"/>
  </r>
  <r>
    <s v="HAPPEEZ"/>
    <n v="21.28"/>
    <n v="21.28"/>
    <n v="2"/>
    <x v="0"/>
    <n v="70.66"/>
    <n v="-120.03999999999999"/>
    <n v="-5.6409774436090219"/>
    <s v="Epicerie salée"/>
    <s v="Huiles alimentaires bio"/>
  </r>
  <r>
    <s v="HAPPEEZ"/>
    <n v="7.45"/>
    <n v="7.45"/>
    <n v="2"/>
    <x v="0"/>
    <n v="70.66"/>
    <n v="-133.87"/>
    <n v="-17.969127516778524"/>
    <s v="Epicerie salée"/>
    <s v="Riz bio"/>
  </r>
  <r>
    <s v="HAPPEEZ"/>
    <n v="3.49"/>
    <n v="3.49"/>
    <n v="2"/>
    <x v="0"/>
    <n v="70.66"/>
    <n v="-137.82999999999998"/>
    <n v="-39.492836676217756"/>
    <s v="Epicerie salée"/>
    <s v="Apéritifs bio"/>
  </r>
  <r>
    <s v="HAPPEEZ"/>
    <n v="3.7888888888888799"/>
    <n v="3.41"/>
    <n v="2"/>
    <x v="1"/>
    <n v="70.66"/>
    <n v="-137.91"/>
    <n v="-40.442815249266857"/>
    <s v="Epicerie salée"/>
    <s v="Légumineuses et céréales"/>
  </r>
  <r>
    <s v="HAPPEEZ"/>
    <n v="7.2555555555555502"/>
    <n v="6.53"/>
    <n v="3"/>
    <x v="1"/>
    <n v="70.66"/>
    <n v="-205.45"/>
    <n v="-31.462480857580395"/>
    <s v="Epicerie salée"/>
    <s v="Pâtes bio"/>
  </r>
  <r>
    <s v="HAPPEEZ"/>
    <n v="6.67"/>
    <n v="6.67"/>
    <n v="3"/>
    <x v="0"/>
    <n v="70.66"/>
    <n v="-205.31"/>
    <n v="-30.781109445277362"/>
    <s v="Epicerie salée"/>
    <s v="Condiments, vinaigres"/>
  </r>
  <r>
    <s v="HAPPEEZ"/>
    <n v="9.86"/>
    <n v="9.86"/>
    <n v="3"/>
    <x v="0"/>
    <n v="70.66"/>
    <n v="-202.12"/>
    <n v="-20.498985801217039"/>
    <s v="Epicerie salée"/>
    <s v="Farine, son, fécule"/>
  </r>
  <r>
    <s v="HAPPEEZ"/>
    <n v="6.45"/>
    <n v="6.45"/>
    <n v="3"/>
    <x v="0"/>
    <n v="70.66"/>
    <n v="-205.53"/>
    <n v="-31.865116279069767"/>
    <s v="Epicerie salée"/>
    <s v="Graines et oléagineux"/>
  </r>
  <r>
    <s v="HAPPEEZ"/>
    <n v="5.21"/>
    <n v="5.21"/>
    <n v="3"/>
    <x v="0"/>
    <n v="70.66"/>
    <n v="-206.76999999999998"/>
    <n v="-39.687140115163146"/>
    <s v="Boisson"/>
    <s v="Boisson végétale"/>
  </r>
  <r>
    <s v="PREMIERE"/>
    <n v="12.6"/>
    <n v="11.34"/>
    <n v="1"/>
    <x v="1"/>
    <n v="29.65"/>
    <n v="-18.309999999999999"/>
    <n v="-1.6146384479717812"/>
    <s v="Boisson"/>
    <s v="Tisane, Infusion"/>
  </r>
  <r>
    <s v="PREMIERE"/>
    <n v="4.38"/>
    <n v="4.38"/>
    <n v="1"/>
    <x v="0"/>
    <n v="29.65"/>
    <n v="-25.27"/>
    <n v="-5.769406392694064"/>
    <s v="Boisson"/>
    <s v="Tisane, Infusion"/>
  </r>
  <r>
    <s v="PREMIERE"/>
    <n v="3.12222222222222"/>
    <n v="2.81"/>
    <n v="1"/>
    <x v="1"/>
    <n v="29.65"/>
    <n v="-26.84"/>
    <n v="-9.5516014234875435"/>
    <s v="Boisson"/>
    <s v="Thé bio"/>
  </r>
  <r>
    <s v="PREMIERE"/>
    <n v="2.46"/>
    <n v="2.46"/>
    <n v="1"/>
    <x v="0"/>
    <n v="29.65"/>
    <n v="-27.189999999999998"/>
    <n v="-11.052845528455284"/>
    <s v="Boisson"/>
    <s v="Tisane, Infusion"/>
  </r>
  <r>
    <s v="PREMIERE"/>
    <n v="2.46"/>
    <n v="2.46"/>
    <n v="1"/>
    <x v="0"/>
    <n v="29.65"/>
    <n v="-27.189999999999998"/>
    <n v="-11.052845528455284"/>
    <s v="Boisson"/>
    <s v="Tisane, Infusion"/>
  </r>
  <r>
    <s v="PREMIERE"/>
    <n v="2.46"/>
    <n v="2.46"/>
    <n v="1"/>
    <x v="0"/>
    <n v="29.65"/>
    <n v="-27.189999999999998"/>
    <n v="-11.052845528455284"/>
    <s v="Boisson"/>
    <s v="Tisane, Infusion"/>
  </r>
  <r>
    <s v="PREMIERE"/>
    <n v="2.46"/>
    <n v="2.46"/>
    <n v="1"/>
    <x v="0"/>
    <n v="29.65"/>
    <n v="-27.189999999999998"/>
    <n v="-11.052845528455284"/>
    <s v="Boisson"/>
    <s v="Tisane, Infusion"/>
  </r>
  <r>
    <s v="PREMIERE"/>
    <n v="2.46"/>
    <n v="2.46"/>
    <n v="1"/>
    <x v="0"/>
    <n v="29.65"/>
    <n v="-27.189999999999998"/>
    <n v="-11.052845528455284"/>
    <s v="Boisson"/>
    <s v="Thé bio"/>
  </r>
  <r>
    <s v="PREMIERE"/>
    <n v="4.99"/>
    <n v="4.99"/>
    <n v="2"/>
    <x v="0"/>
    <n v="29.65"/>
    <n v="-54.309999999999995"/>
    <n v="-10.883767535070138"/>
    <s v="Boisson"/>
    <s v="Tisane, Infusion"/>
  </r>
  <r>
    <s v="PREMIERE"/>
    <n v="9.3699999999999992"/>
    <n v="9.3699999999999992"/>
    <n v="3"/>
    <x v="0"/>
    <n v="29.65"/>
    <n v="-79.579999999999984"/>
    <n v="-8.4930629669156872"/>
    <s v="Boisson"/>
    <s v="Tisane, Infusion"/>
  </r>
  <r>
    <m/>
    <n v="74.255555555555503"/>
    <n v="66.83"/>
    <n v="5"/>
    <x v="1"/>
    <n v="48.76"/>
    <n v="-176.96999999999997"/>
    <n v="-2.6480622474936402"/>
    <s v="Santé &amp; Bien-être"/>
    <s v="Aromathérapie"/>
  </r>
  <r>
    <s v="HAPPEEZ"/>
    <n v="2.95"/>
    <n v="2.95"/>
    <n v="1"/>
    <x v="0"/>
    <n v="86.36"/>
    <n v="-83.41"/>
    <n v="-28.274576271186437"/>
    <s v="Epicerie salée"/>
    <s v="Sel, épices, aide culinaire"/>
  </r>
  <r>
    <s v="HAPPEEZ"/>
    <n v="5.8222222222222202"/>
    <n v="5.24"/>
    <n v="1"/>
    <x v="1"/>
    <n v="86.36"/>
    <n v="-81.12"/>
    <n v="-15.480916030534351"/>
    <s v="Epicerie sucrée"/>
    <s v="Fruits secs"/>
  </r>
  <r>
    <s v="HAPPEEZ"/>
    <n v="22.422222222222199"/>
    <n v="20.18"/>
    <n v="1"/>
    <x v="1"/>
    <n v="86.36"/>
    <n v="-66.180000000000007"/>
    <n v="-3.279484638255699"/>
    <s v="Epicerie sucrée"/>
    <s v="Fruits secs"/>
  </r>
  <r>
    <s v="HAPPEEZ"/>
    <n v="7.03"/>
    <n v="7.03"/>
    <n v="2"/>
    <x v="0"/>
    <n v="86.36"/>
    <n v="-165.69"/>
    <n v="-23.568990042674251"/>
    <s v="Boisson"/>
    <s v="Jus de fruits"/>
  </r>
  <r>
    <s v="HAPPEEZ"/>
    <n v="16.53"/>
    <n v="16.53"/>
    <n v="2"/>
    <x v="0"/>
    <n v="86.36"/>
    <n v="-156.19"/>
    <n v="-9.4488808227465206"/>
    <s v="Epicerie sucrée"/>
    <s v="Fruits secs"/>
  </r>
  <r>
    <s v="HAPPEEZ"/>
    <n v="5.59"/>
    <n v="5.59"/>
    <n v="2"/>
    <x v="0"/>
    <n v="86.36"/>
    <n v="-167.13"/>
    <n v="-29.898032200357783"/>
    <s v="Epicerie salée"/>
    <s v="Condiments, vinaigres"/>
  </r>
  <r>
    <s v="HAPPEEZ"/>
    <n v="7.9"/>
    <n v="7.9"/>
    <n v="2"/>
    <x v="0"/>
    <n v="86.36"/>
    <n v="-164.82"/>
    <n v="-20.863291139240506"/>
    <s v="Maison"/>
    <s v="Entretien"/>
  </r>
  <r>
    <s v="HAPPEEZ"/>
    <n v="9.4"/>
    <n v="7.99"/>
    <n v="2"/>
    <x v="4"/>
    <n v="86.36"/>
    <n v="-164.73"/>
    <n v="-20.617021276595743"/>
    <s v="Epicerie salée"/>
    <s v="Huiles alimentaires bio"/>
  </r>
  <r>
    <s v="HAPPEEZ"/>
    <n v="13.94"/>
    <n v="13.94"/>
    <n v="2"/>
    <x v="0"/>
    <n v="86.36"/>
    <n v="-158.78"/>
    <n v="-11.390243902439025"/>
    <s v="Epicerie sucrée"/>
    <s v="Purée de fruits secs"/>
  </r>
  <r>
    <s v="HAPPEEZ"/>
    <n v="35.299999999999997"/>
    <n v="31.77"/>
    <n v="4"/>
    <x v="1"/>
    <n v="86.36"/>
    <n v="-313.67"/>
    <n v="-9.8731507711677686"/>
    <s v="Epicerie sucrée"/>
    <s v="Chocolat bio"/>
  </r>
  <r>
    <s v="HAPPEEZ"/>
    <n v="10.778947368421001"/>
    <n v="10.24"/>
    <n v="4"/>
    <x v="7"/>
    <n v="86.36"/>
    <n v="-335.2"/>
    <n v="-32.734375"/>
    <s v="Epicerie sucrée"/>
    <s v="Chocolat bio"/>
  </r>
  <r>
    <m/>
    <n v="4.28"/>
    <n v="4.28"/>
    <n v="1"/>
    <x v="0"/>
    <n v="41.44"/>
    <n v="-37.159999999999997"/>
    <n v="-8.6822429906542045"/>
    <s v="Beauté &amp; Hygiène"/>
    <s v="Soins des cheveux"/>
  </r>
  <r>
    <m/>
    <n v="3.77"/>
    <n v="3.77"/>
    <n v="1"/>
    <x v="0"/>
    <n v="41.44"/>
    <n v="-37.669999999999995"/>
    <n v="-9.9920424403183006"/>
    <s v="Epicerie salée"/>
    <s v="Graines et oléagineux"/>
  </r>
  <r>
    <m/>
    <n v="33.044444444444402"/>
    <n v="29.74"/>
    <n v="1"/>
    <x v="1"/>
    <n v="41.44"/>
    <n v="-11.7"/>
    <n v="-0.3934095494283793"/>
    <s v="Extérieur"/>
    <s v="Composteurs"/>
  </r>
  <r>
    <m/>
    <n v="4.18"/>
    <n v="4.18"/>
    <n v="1"/>
    <x v="0"/>
    <n v="41.44"/>
    <n v="-37.26"/>
    <n v="-8.9138755980861237"/>
    <s v="Epicerie sucrée"/>
    <s v="Purée de fruits secs"/>
  </r>
  <r>
    <m/>
    <n v="7.68"/>
    <n v="7.68"/>
    <n v="1"/>
    <x v="0"/>
    <n v="41.44"/>
    <n v="-33.76"/>
    <n v="-4.395833333333333"/>
    <s v="Beauté &amp; Hygiène"/>
    <s v="Soins du visage"/>
  </r>
  <r>
    <m/>
    <n v="4.4400000000000004"/>
    <n v="4.4400000000000004"/>
    <n v="1"/>
    <x v="0"/>
    <n v="41.44"/>
    <n v="-37"/>
    <n v="-8.3333333333333321"/>
    <s v="Beauté &amp; Hygiène"/>
    <s v="Soins des cheveux"/>
  </r>
  <r>
    <m/>
    <n v="6.3888888888888804"/>
    <n v="5.75"/>
    <n v="1"/>
    <x v="1"/>
    <n v="41.44"/>
    <n v="-35.69"/>
    <n v="-6.20695652173913"/>
    <s v="Beauté &amp; Hygiène"/>
    <s v="Soins des cheveux"/>
  </r>
  <r>
    <m/>
    <n v="4.16"/>
    <n v="4.16"/>
    <n v="2"/>
    <x v="0"/>
    <n v="41.44"/>
    <n v="-78.72"/>
    <n v="-18.923076923076923"/>
    <s v="Epicerie salée"/>
    <s v="Légumineuses et céréales"/>
  </r>
  <r>
    <m/>
    <n v="4.3444444444444397"/>
    <n v="3.91"/>
    <n v="1"/>
    <x v="1"/>
    <n v="9.84"/>
    <n v="-5.93"/>
    <n v="-1.5166240409207159"/>
    <s v="Epicerie salée"/>
    <s v="Graines et oléagineux"/>
  </r>
  <r>
    <m/>
    <n v="3.7666666666666599"/>
    <n v="3.39"/>
    <n v="1"/>
    <x v="1"/>
    <n v="9.84"/>
    <n v="-6.4499999999999993"/>
    <n v="-1.9026548672566368"/>
    <s v="Epicerie salée"/>
    <s v="Graines et oléagineux"/>
  </r>
  <r>
    <m/>
    <n v="4.68"/>
    <n v="4.68"/>
    <n v="1"/>
    <x v="0"/>
    <n v="9.84"/>
    <n v="-5.16"/>
    <n v="-1.1025641025641026"/>
    <s v="Epicerie salée"/>
    <s v="Graines et oléagineux"/>
  </r>
  <r>
    <m/>
    <n v="2.23"/>
    <n v="2.23"/>
    <n v="1"/>
    <x v="0"/>
    <n v="9.84"/>
    <n v="-7.6099999999999994"/>
    <n v="-3.4125560538116591"/>
    <s v="Epicerie salée"/>
    <s v="Graines et oléagineux"/>
  </r>
  <r>
    <m/>
    <n v="4"/>
    <n v="4"/>
    <n v="1"/>
    <x v="0"/>
    <n v="37.11"/>
    <n v="-33.11"/>
    <n v="-8.2774999999999999"/>
    <s v="Epicerie sucrée"/>
    <s v="Chocolat bio"/>
  </r>
  <r>
    <m/>
    <n v="4.25"/>
    <n v="4.25"/>
    <n v="1"/>
    <x v="0"/>
    <n v="37.11"/>
    <n v="-32.86"/>
    <n v="-7.7317647058823527"/>
    <s v="Maison"/>
    <s v="Entretien"/>
  </r>
  <r>
    <m/>
    <n v="2.88"/>
    <n v="2.88"/>
    <n v="1"/>
    <x v="0"/>
    <n v="37.11"/>
    <n v="-34.229999999999997"/>
    <n v="-11.885416666666666"/>
    <s v="Boisson"/>
    <s v="Tisane, Infusion"/>
  </r>
  <r>
    <m/>
    <n v="6.52"/>
    <n v="6.52"/>
    <n v="1"/>
    <x v="0"/>
    <n v="37.11"/>
    <n v="-30.59"/>
    <n v="-4.6917177914110431"/>
    <s v="Maison"/>
    <s v="Entretien"/>
  </r>
  <r>
    <m/>
    <n v="11.62"/>
    <n v="11.62"/>
    <n v="1"/>
    <x v="0"/>
    <n v="37.11"/>
    <n v="-25.490000000000002"/>
    <n v="-2.1936316695352844"/>
    <s v="Boisson"/>
    <s v="Thé bio"/>
  </r>
  <r>
    <m/>
    <n v="1.21"/>
    <n v="1.21"/>
    <n v="1"/>
    <x v="0"/>
    <n v="37.11"/>
    <n v="-35.9"/>
    <n v="-29.669421487603305"/>
    <s v="Epicerie sucrée"/>
    <s v="Céréales petit déjeuner"/>
  </r>
  <r>
    <m/>
    <n v="1.67777777777777"/>
    <n v="1.51"/>
    <n v="1"/>
    <x v="1"/>
    <n v="37.11"/>
    <n v="-35.6"/>
    <n v="-23.576158940397352"/>
    <s v="Epicerie sucrée"/>
    <s v="Céréales petit déjeuner"/>
  </r>
  <r>
    <m/>
    <n v="4.3899999999999997"/>
    <n v="4.3899999999999997"/>
    <n v="1"/>
    <x v="0"/>
    <n v="37.11"/>
    <n v="-32.72"/>
    <n v="-7.453302961275627"/>
    <s v="Boisson"/>
    <s v="Thé bio"/>
  </r>
  <r>
    <m/>
    <n v="12.59"/>
    <n v="12.59"/>
    <n v="1"/>
    <x v="0"/>
    <n v="37.11"/>
    <n v="-24.52"/>
    <n v="-1.9475774424146148"/>
    <s v="Boisson"/>
    <s v="Tisane, Infusion"/>
  </r>
  <r>
    <m/>
    <n v="5.31111111111111"/>
    <n v="4.78"/>
    <n v="1"/>
    <x v="1"/>
    <n v="37.11"/>
    <n v="-32.33"/>
    <n v="-6.7635983263598316"/>
    <s v="Epicerie salée"/>
    <s v="Pâtes bio"/>
  </r>
  <r>
    <m/>
    <n v="2.4900000000000002"/>
    <n v="2.4900000000000002"/>
    <n v="1"/>
    <x v="0"/>
    <n v="37.11"/>
    <n v="-34.619999999999997"/>
    <n v="-13.903614457831322"/>
    <s v="Boisson"/>
    <s v="Tisane, Infusion"/>
  </r>
  <r>
    <m/>
    <n v="3.12"/>
    <n v="3.12"/>
    <n v="1"/>
    <x v="0"/>
    <n v="37.11"/>
    <n v="-33.99"/>
    <n v="-10.89423076923077"/>
    <s v="Boisson"/>
    <s v="Tisane, Infusion"/>
  </r>
  <r>
    <s v="GREENRELAIS"/>
    <n v="3.88"/>
    <n v="3.88"/>
    <n v="1"/>
    <x v="0"/>
    <n v="37.44"/>
    <n v="-33.559999999999995"/>
    <n v="-8.6494845360824737"/>
    <s v="Beauté &amp; Hygiène"/>
    <s v="Soins Homme"/>
  </r>
  <r>
    <s v="GREENRELAIS"/>
    <n v="20.58"/>
    <n v="20.58"/>
    <n v="1"/>
    <x v="0"/>
    <n v="37.44"/>
    <n v="-16.86"/>
    <n v="-0.81924198250728864"/>
    <s v="Maison"/>
    <s v="Entretien"/>
  </r>
  <r>
    <s v="GREENRELAIS"/>
    <n v="2.0499999999999998"/>
    <n v="2.0499999999999998"/>
    <n v="1"/>
    <x v="0"/>
    <n v="37.44"/>
    <n v="-35.39"/>
    <n v="-17.263414634146343"/>
    <s v="Maison"/>
    <s v="Entretien"/>
  </r>
  <r>
    <s v="GREENRELAIS"/>
    <n v="5.46"/>
    <n v="5.46"/>
    <n v="1"/>
    <x v="0"/>
    <n v="37.44"/>
    <n v="-31.979999999999997"/>
    <n v="-5.8571428571428568"/>
    <s v="Maison"/>
    <s v="Entretien"/>
  </r>
  <r>
    <s v="GREENRELAIS"/>
    <n v="6.17"/>
    <n v="6.17"/>
    <n v="2"/>
    <x v="0"/>
    <n v="37.44"/>
    <n v="-68.709999999999994"/>
    <n v="-11.136142625607778"/>
    <s v="Maison"/>
    <s v="Entretien"/>
  </r>
  <r>
    <s v="GREENRELAIS"/>
    <n v="21.03"/>
    <n v="21.03"/>
    <n v="4"/>
    <x v="0"/>
    <n v="37.44"/>
    <n v="-128.72999999999999"/>
    <n v="-6.1212553495007125"/>
    <s v="Beauté &amp; Hygiène"/>
    <s v="Hygiène"/>
  </r>
  <r>
    <m/>
    <n v="5.26"/>
    <n v="5.26"/>
    <n v="1"/>
    <x v="0"/>
    <n v="27.04"/>
    <n v="-21.78"/>
    <n v="-4.1406844106463883"/>
    <s v="Beauté &amp; Hygiène"/>
    <s v="Hygiène"/>
  </r>
  <r>
    <m/>
    <n v="3.4"/>
    <n v="3.4"/>
    <n v="1"/>
    <x v="0"/>
    <n v="27.04"/>
    <n v="-23.64"/>
    <n v="-6.9529411764705884"/>
    <s v="Beauté &amp; Hygiène"/>
    <s v="Hygiène"/>
  </r>
  <r>
    <m/>
    <n v="4.4400000000000004"/>
    <n v="4.4400000000000004"/>
    <n v="1"/>
    <x v="0"/>
    <n v="27.04"/>
    <n v="-22.599999999999998"/>
    <n v="-5.0900900900900892"/>
    <s v="Beauté &amp; Hygiène"/>
    <s v="Hygiène"/>
  </r>
  <r>
    <m/>
    <n v="4.4400000000000004"/>
    <n v="4.4400000000000004"/>
    <n v="1"/>
    <x v="0"/>
    <n v="27.04"/>
    <n v="-22.599999999999998"/>
    <n v="-5.0900900900900892"/>
    <s v="Beauté &amp; Hygiène"/>
    <s v="Hygiène"/>
  </r>
  <r>
    <m/>
    <n v="3.98"/>
    <n v="3.98"/>
    <n v="1"/>
    <x v="0"/>
    <n v="27.04"/>
    <n v="-23.06"/>
    <n v="-5.7939698492462313"/>
    <s v="Beauté &amp; Hygiène"/>
    <s v="Maquillage"/>
  </r>
  <r>
    <m/>
    <n v="6.47"/>
    <n v="6.47"/>
    <n v="1"/>
    <x v="0"/>
    <n v="27.04"/>
    <n v="-20.57"/>
    <n v="-3.1792890262751161"/>
    <s v="Beauté &amp; Hygiène"/>
    <s v="Soins du visage"/>
  </r>
  <r>
    <m/>
    <n v="9.2100000000000009"/>
    <n v="9.2100000000000009"/>
    <n v="2"/>
    <x v="0"/>
    <n v="27.04"/>
    <n v="-44.87"/>
    <n v="-4.8718783930510305"/>
    <s v="Beauté &amp; Hygiène"/>
    <s v="Soins des cheveux"/>
  </r>
  <r>
    <m/>
    <n v="15.67"/>
    <n v="15.67"/>
    <n v="2"/>
    <x v="0"/>
    <n v="11.6"/>
    <n v="-7.5299999999999994"/>
    <n v="-0.48053605615826417"/>
    <s v="Maison"/>
    <s v="Entretien"/>
  </r>
  <r>
    <s v="HAPPEEZ"/>
    <n v="38.81"/>
    <n v="38.81"/>
    <n v="1"/>
    <x v="0"/>
    <n v="148.72"/>
    <n v="-109.91"/>
    <n v="-2.8320020613244008"/>
    <s v="Epicerie salée"/>
    <s v="Apéritifs bio"/>
  </r>
  <r>
    <s v="HAPPEEZ"/>
    <n v="4.68"/>
    <n v="4.68"/>
    <n v="1"/>
    <x v="0"/>
    <n v="148.72"/>
    <n v="-144.04"/>
    <n v="-30.777777777777779"/>
    <s v="Epicerie salée"/>
    <s v="Condiments, vinaigres"/>
  </r>
  <r>
    <s v="HAPPEEZ"/>
    <n v="9.67"/>
    <n v="9.67"/>
    <n v="1"/>
    <x v="0"/>
    <n v="148.72"/>
    <n v="-139.05000000000001"/>
    <n v="-14.379524301964841"/>
    <s v="Boisson"/>
    <s v="Café"/>
  </r>
  <r>
    <s v="HAPPEEZ"/>
    <n v="7.71"/>
    <n v="7.71"/>
    <n v="1"/>
    <x v="0"/>
    <n v="148.72"/>
    <n v="-141.01"/>
    <n v="-18.28923476005188"/>
    <s v="Epicerie sucrée"/>
    <s v="Fruits secs"/>
  </r>
  <r>
    <s v="HAPPEEZ"/>
    <n v="47.86"/>
    <n v="47.86"/>
    <n v="2"/>
    <x v="0"/>
    <n v="148.72"/>
    <n v="-249.57999999999998"/>
    <n v="-5.2147931466778097"/>
    <s v="Santé &amp; Bien-être"/>
    <s v="Compléments alimentaires"/>
  </r>
  <r>
    <s v="HAPPEEZ"/>
    <n v="103"/>
    <n v="103"/>
    <n v="20"/>
    <x v="0"/>
    <n v="148.72"/>
    <n v="-2871.4"/>
    <n v="-27.877669902912622"/>
    <s v="Boisson"/>
    <s v="Jus de grenade"/>
  </r>
  <r>
    <s v="GREENRELAIS"/>
    <n v="3.64"/>
    <n v="3.64"/>
    <n v="1"/>
    <x v="0"/>
    <n v="40.06"/>
    <n v="-36.42"/>
    <n v="-10.005494505494505"/>
    <s v="Beauté &amp; Hygiène"/>
    <s v="Soins du visage"/>
  </r>
  <r>
    <s v="GREENRELAIS"/>
    <n v="12.85"/>
    <n v="12.85"/>
    <n v="1"/>
    <x v="0"/>
    <n v="40.06"/>
    <n v="-27.21"/>
    <n v="-2.1175097276264592"/>
    <s v="Beauté &amp; Hygiène"/>
    <s v="Soins du corps"/>
  </r>
  <r>
    <s v="GREENRELAIS"/>
    <n v="7.6333333333333302"/>
    <n v="6.87"/>
    <n v="1"/>
    <x v="1"/>
    <n v="40.06"/>
    <n v="-33.190000000000005"/>
    <n v="-4.8311499272197969"/>
    <s v="Santé &amp; Bien-être"/>
    <s v="Aromathérapie"/>
  </r>
  <r>
    <s v="GREENRELAIS"/>
    <n v="6.41"/>
    <n v="6.41"/>
    <n v="1"/>
    <x v="0"/>
    <n v="40.06"/>
    <n v="-33.650000000000006"/>
    <n v="-5.2496099843993766"/>
    <s v="Epicerie sucrée"/>
    <s v="Purée de fruits secs"/>
  </r>
  <r>
    <s v="GREENRELAIS"/>
    <n v="2.73"/>
    <n v="2.73"/>
    <n v="1"/>
    <x v="0"/>
    <n v="40.06"/>
    <n v="-37.330000000000005"/>
    <n v="-13.673992673992677"/>
    <s v="Epicerie sucrée"/>
    <s v="Purée de fruits secs"/>
  </r>
  <r>
    <s v="GREENRELAIS"/>
    <n v="10.56"/>
    <n v="10.56"/>
    <n v="2"/>
    <x v="0"/>
    <n v="40.06"/>
    <n v="-69.56"/>
    <n v="-6.5871212121212119"/>
    <s v="Beauté &amp; Hygiène"/>
    <s v="Hygiène Bébé, soin maternité"/>
  </r>
  <r>
    <s v="GREENRELAIS"/>
    <n v="13.612500000000001"/>
    <n v="10.89"/>
    <n v="2"/>
    <x v="6"/>
    <n v="40.06"/>
    <n v="-69.23"/>
    <n v="-6.3572084481175395"/>
    <s v="Epicerie salée"/>
    <s v="Farine, son, fécule"/>
  </r>
  <r>
    <s v="GREENRELAIS"/>
    <n v="5.43"/>
    <n v="5.43"/>
    <n v="1"/>
    <x v="0"/>
    <n v="156.79"/>
    <n v="-151.35999999999999"/>
    <n v="-27.874769797421731"/>
    <s v="Epicerie sucrée"/>
    <s v="Miel et confiture"/>
  </r>
  <r>
    <s v="GREENRELAIS"/>
    <n v="8.1300000000000008"/>
    <n v="8.1300000000000008"/>
    <n v="1"/>
    <x v="0"/>
    <n v="156.79"/>
    <n v="-148.66"/>
    <n v="-18.285362853628534"/>
    <s v="Epicerie sucrée"/>
    <s v="Fruits secs"/>
  </r>
  <r>
    <s v="GREENRELAIS"/>
    <n v="5.93"/>
    <n v="5.93"/>
    <n v="2"/>
    <x v="0"/>
    <n v="156.79"/>
    <n v="-307.64999999999998"/>
    <n v="-51.880269814502526"/>
    <s v="Epicerie sucrée"/>
    <s v="Miel et confiture"/>
  </r>
  <r>
    <s v="GREENRELAIS"/>
    <n v="6.22"/>
    <n v="6.22"/>
    <n v="2"/>
    <x v="0"/>
    <n v="156.79"/>
    <n v="-307.35999999999996"/>
    <n v="-49.414790996784561"/>
    <s v="Epicerie sucrée"/>
    <s v="Miel et confiture"/>
  </r>
  <r>
    <s v="GREENRELAIS"/>
    <n v="6.22"/>
    <n v="6.22"/>
    <n v="2"/>
    <x v="0"/>
    <n v="156.79"/>
    <n v="-307.35999999999996"/>
    <n v="-49.414790996784561"/>
    <s v="Epicerie sucrée"/>
    <s v="Miel et confiture"/>
  </r>
  <r>
    <s v="GREENRELAIS"/>
    <n v="157.17647058823499"/>
    <n v="133.6"/>
    <n v="10"/>
    <x v="4"/>
    <n v="156.79"/>
    <n v="-1434.3"/>
    <n v="-10.735778443113773"/>
    <s v="Boisson"/>
    <s v="Boisson végétale"/>
  </r>
  <r>
    <m/>
    <n v="2.0099999999999998"/>
    <n v="2.0099999999999998"/>
    <n v="1"/>
    <x v="0"/>
    <n v="31.88"/>
    <n v="-29.869999999999997"/>
    <n v="-14.860696517412936"/>
    <s v="Alimentation Bébé"/>
    <s v="Petits pots bébé du midi"/>
  </r>
  <r>
    <m/>
    <n v="1.88"/>
    <n v="1.88"/>
    <n v="1"/>
    <x v="0"/>
    <n v="31.88"/>
    <n v="-30"/>
    <n v="-15.957446808510639"/>
    <s v="Alimentation Bébé"/>
    <s v="Soupes bio bébé"/>
  </r>
  <r>
    <m/>
    <n v="5.6111111111111098"/>
    <n v="5.05"/>
    <n v="1"/>
    <x v="1"/>
    <n v="31.88"/>
    <n v="-26.83"/>
    <n v="-5.3128712871287131"/>
    <s v="Santé &amp; Bien-être"/>
    <s v="Aromathérapie"/>
  </r>
  <r>
    <m/>
    <n v="1.89"/>
    <n v="1.89"/>
    <n v="1"/>
    <x v="0"/>
    <n v="31.88"/>
    <n v="-29.99"/>
    <n v="-15.867724867724867"/>
    <s v="Epicerie salée"/>
    <s v="Pain et biscottes"/>
  </r>
  <r>
    <m/>
    <n v="8.8555555555555507"/>
    <n v="7.97"/>
    <n v="1"/>
    <x v="1"/>
    <n v="31.88"/>
    <n v="-23.91"/>
    <n v="-3"/>
    <s v="Beauté &amp; Hygiène"/>
    <s v="Soins à l'Argile"/>
  </r>
  <r>
    <m/>
    <n v="15.2"/>
    <n v="13.68"/>
    <n v="1"/>
    <x v="1"/>
    <n v="31.88"/>
    <n v="-18.2"/>
    <n v="-1.3304093567251463"/>
    <s v="Beauté &amp; Hygiène"/>
    <s v="Douche et Bain"/>
  </r>
  <r>
    <m/>
    <n v="2.68"/>
    <n v="2.68"/>
    <n v="1"/>
    <x v="0"/>
    <n v="31.88"/>
    <n v="-29.2"/>
    <n v="-10.895522388059701"/>
    <s v="Alimentation Bébé"/>
    <s v="Petits pots bébé du midi"/>
  </r>
  <r>
    <m/>
    <n v="1.84"/>
    <n v="1.84"/>
    <n v="1"/>
    <x v="0"/>
    <n v="31.88"/>
    <n v="-30.04"/>
    <n v="-16.326086956521738"/>
    <s v="Alimentation Bébé"/>
    <s v="Petits pots légumes bébé"/>
  </r>
  <r>
    <m/>
    <n v="1.68"/>
    <n v="1.68"/>
    <n v="1"/>
    <x v="0"/>
    <n v="31.88"/>
    <n v="-30.2"/>
    <n v="-17.976190476190478"/>
    <s v="Alimentation Bébé"/>
    <s v="Petits pots bébé du soir"/>
  </r>
  <r>
    <m/>
    <n v="3.76"/>
    <n v="3.76"/>
    <n v="2"/>
    <x v="0"/>
    <n v="31.88"/>
    <n v="-60"/>
    <n v="-15.957446808510639"/>
    <s v="Alimentation Bébé"/>
    <s v="Petits pots légumes bébé"/>
  </r>
  <r>
    <m/>
    <n v="2.5299999999999998"/>
    <n v="2.5299999999999998"/>
    <n v="2"/>
    <x v="0"/>
    <n v="31.88"/>
    <n v="-61.23"/>
    <n v="-24.201581027667984"/>
    <s v="Alimentation Bébé"/>
    <s v="Petits pots légumes bébé"/>
  </r>
  <r>
    <s v="PREMIERE"/>
    <n v="7.51"/>
    <n v="7.51"/>
    <n v="1"/>
    <x v="0"/>
    <n v="25.5"/>
    <n v="-17.990000000000002"/>
    <n v="-2.3954727030625835"/>
    <s v="Epicerie sucrée"/>
    <s v="Aide à la pâtisserie"/>
  </r>
  <r>
    <s v="PREMIERE"/>
    <n v="2.46"/>
    <n v="2.46"/>
    <n v="1"/>
    <x v="0"/>
    <n v="25.5"/>
    <n v="-23.04"/>
    <n v="-9.3658536585365848"/>
    <s v="Boisson"/>
    <s v="Tisane, Infusion"/>
  </r>
  <r>
    <s v="PREMIERE"/>
    <n v="2.46"/>
    <n v="2.46"/>
    <n v="1"/>
    <x v="0"/>
    <n v="25.5"/>
    <n v="-23.04"/>
    <n v="-9.3658536585365848"/>
    <s v="Boisson"/>
    <s v="Tisane, Infusion"/>
  </r>
  <r>
    <s v="PREMIERE"/>
    <n v="2.46"/>
    <n v="2.46"/>
    <n v="1"/>
    <x v="0"/>
    <n v="25.5"/>
    <n v="-23.04"/>
    <n v="-9.3658536585365848"/>
    <s v="Boisson"/>
    <s v="Thé bio"/>
  </r>
  <r>
    <s v="PREMIERE"/>
    <n v="2.46"/>
    <n v="2.46"/>
    <n v="1"/>
    <x v="0"/>
    <n v="25.5"/>
    <n v="-23.04"/>
    <n v="-9.3658536585365848"/>
    <s v="Boisson"/>
    <s v="Tisane, Infusion"/>
  </r>
  <r>
    <s v="PREMIERE"/>
    <n v="7.17"/>
    <n v="7.17"/>
    <n v="1"/>
    <x v="0"/>
    <n v="25.5"/>
    <n v="-18.329999999999998"/>
    <n v="-2.5564853556485354"/>
    <s v="Santé &amp; Bien-être"/>
    <s v="Aromathérapie"/>
  </r>
  <r>
    <s v="PREMIERE"/>
    <n v="3.12"/>
    <n v="3.12"/>
    <n v="1"/>
    <x v="0"/>
    <n v="25.5"/>
    <n v="-22.38"/>
    <n v="-7.1730769230769225"/>
    <s v="Boisson"/>
    <s v="Thé bio"/>
  </r>
  <r>
    <s v="PREMIERE"/>
    <n v="3.12"/>
    <n v="3.12"/>
    <n v="1"/>
    <x v="0"/>
    <n v="25.5"/>
    <n v="-22.38"/>
    <n v="-7.1730769230769225"/>
    <s v="Boisson"/>
    <s v="Thé bio"/>
  </r>
  <r>
    <s v="PREMIERE"/>
    <n v="3.12"/>
    <n v="3.12"/>
    <n v="1"/>
    <x v="0"/>
    <n v="25.5"/>
    <n v="-22.38"/>
    <n v="-7.1730769230769225"/>
    <s v="Boisson"/>
    <s v="Thé bio"/>
  </r>
  <r>
    <s v="PREMIERE"/>
    <n v="3.12"/>
    <n v="3.12"/>
    <n v="1"/>
    <x v="0"/>
    <n v="25.5"/>
    <n v="-22.38"/>
    <n v="-7.1730769230769225"/>
    <s v="Boisson"/>
    <s v="Thé bio"/>
  </r>
  <r>
    <s v="HAPPEEZ"/>
    <n v="4.25"/>
    <n v="4.25"/>
    <n v="1"/>
    <x v="0"/>
    <n v="45.98"/>
    <n v="-41.73"/>
    <n v="-9.8188235294117643"/>
    <s v="Epicerie salée"/>
    <s v="Légumineuses et céréales"/>
  </r>
  <r>
    <s v="HAPPEEZ"/>
    <n v="5.03"/>
    <n v="5.03"/>
    <n v="1"/>
    <x v="0"/>
    <n v="45.98"/>
    <n v="-40.949999999999996"/>
    <n v="-8.1411530815109323"/>
    <s v="Epicerie salée"/>
    <s v="Sel, épices, aide culinaire"/>
  </r>
  <r>
    <s v="HAPPEEZ"/>
    <n v="3.4777777777777699"/>
    <n v="3.13"/>
    <n v="1"/>
    <x v="1"/>
    <n v="45.98"/>
    <n v="-42.849999999999994"/>
    <n v="-13.690095846645367"/>
    <s v="Epicerie salée"/>
    <s v="Apéritifs bio"/>
  </r>
  <r>
    <s v="HAPPEEZ"/>
    <n v="6.79"/>
    <n v="6.79"/>
    <n v="1"/>
    <x v="0"/>
    <n v="45.98"/>
    <n v="-39.19"/>
    <n v="-5.7717231222385861"/>
    <s v="Boisson"/>
    <s v="Thé bio"/>
  </r>
  <r>
    <s v="HAPPEEZ"/>
    <n v="4.05"/>
    <n v="4.05"/>
    <n v="1"/>
    <x v="0"/>
    <n v="45.98"/>
    <n v="-41.93"/>
    <n v="-10.353086419753087"/>
    <s v="Boisson"/>
    <s v="Thé bio"/>
  </r>
  <r>
    <s v="HAPPEEZ"/>
    <n v="4.83"/>
    <n v="4.83"/>
    <n v="1"/>
    <x v="0"/>
    <n v="45.98"/>
    <n v="-41.15"/>
    <n v="-8.5196687370600408"/>
    <s v="Epicerie sucrée"/>
    <s v="Fruits secs"/>
  </r>
  <r>
    <s v="HAPPEEZ"/>
    <n v="1.96"/>
    <n v="1.96"/>
    <n v="1"/>
    <x v="0"/>
    <n v="45.98"/>
    <n v="-44.019999999999996"/>
    <n v="-22.459183673469386"/>
    <s v="Boisson"/>
    <s v="Tisane, Infusion"/>
  </r>
  <r>
    <s v="HAPPEEZ"/>
    <n v="2.8"/>
    <n v="2.52"/>
    <n v="1"/>
    <x v="1"/>
    <n v="45.98"/>
    <n v="-43.459999999999994"/>
    <n v="-17.246031746031743"/>
    <s v="Epicerie salée"/>
    <s v="Graines et oléagineux"/>
  </r>
  <r>
    <s v="HAPPEEZ"/>
    <n v="8.2200000000000006"/>
    <n v="8.2200000000000006"/>
    <n v="1"/>
    <x v="0"/>
    <n v="45.98"/>
    <n v="-37.76"/>
    <n v="-4.5936739659367394"/>
    <s v="Epicerie salée"/>
    <s v="Sel, épices, aide culinaire"/>
  </r>
  <r>
    <s v="HAPPEEZ"/>
    <n v="2.08"/>
    <n v="2.08"/>
    <n v="1"/>
    <x v="0"/>
    <n v="45.98"/>
    <n v="-43.9"/>
    <n v="-21.10576923076923"/>
    <s v="Epicerie salée"/>
    <s v="Légumineuses et céréales"/>
  </r>
  <r>
    <s v="HAPPEEZ"/>
    <n v="6.77"/>
    <n v="6.77"/>
    <n v="2"/>
    <x v="0"/>
    <n v="45.98"/>
    <n v="-85.19"/>
    <n v="-12.583456425406204"/>
    <s v="Epicerie salée"/>
    <s v="Graines et oléagineux"/>
  </r>
  <r>
    <s v="HAPPEEZ"/>
    <n v="2.9"/>
    <n v="2.9"/>
    <n v="2"/>
    <x v="0"/>
    <n v="45.98"/>
    <n v="-89.059999999999988"/>
    <n v="-30.710344827586205"/>
    <s v="Epicerie salée"/>
    <s v="Graines et oléagineux"/>
  </r>
  <r>
    <s v="HAPPEEZ"/>
    <n v="2.71"/>
    <n v="2.71"/>
    <n v="2"/>
    <x v="0"/>
    <n v="45.98"/>
    <n v="-89.25"/>
    <n v="-32.933579335793361"/>
    <s v="Epicerie salée"/>
    <s v="Graines et oléagineux"/>
  </r>
  <r>
    <s v="HAPPEEZ"/>
    <n v="3.48"/>
    <n v="3.48"/>
    <n v="2"/>
    <x v="0"/>
    <n v="45.98"/>
    <n v="-88.47999999999999"/>
    <n v="-25.425287356321835"/>
    <s v="Epicerie salée"/>
    <s v="Graines et oléagineux"/>
  </r>
  <r>
    <s v="HAPPEEZ"/>
    <n v="7.73"/>
    <n v="7.73"/>
    <n v="2"/>
    <x v="0"/>
    <n v="45.98"/>
    <n v="-84.22999999999999"/>
    <n v="-10.896507115135833"/>
    <s v="Epicerie salée"/>
    <s v="Pain et biscottes"/>
  </r>
  <r>
    <s v="GREENRELAIS"/>
    <n v="2.5"/>
    <n v="2.5"/>
    <n v="1"/>
    <x v="0"/>
    <n v="37.46"/>
    <n v="-34.96"/>
    <n v="-13.984"/>
    <s v="Epicerie sucrée"/>
    <s v="Compote et dessert"/>
  </r>
  <r>
    <s v="GREENRELAIS"/>
    <n v="5.07"/>
    <n v="5.07"/>
    <n v="1"/>
    <x v="0"/>
    <n v="37.46"/>
    <n v="-32.39"/>
    <n v="-6.388560157790927"/>
    <s v="Epicerie sucrée"/>
    <s v="Céréales petit déjeuner"/>
  </r>
  <r>
    <s v="GREENRELAIS"/>
    <n v="4.6100000000000003"/>
    <n v="4.6100000000000003"/>
    <n v="1"/>
    <x v="0"/>
    <n v="37.46"/>
    <n v="-32.85"/>
    <n v="-7.1258134490238607"/>
    <s v="Epicerie sucrée"/>
    <s v="Céréales petit déjeuner"/>
  </r>
  <r>
    <s v="GREENRELAIS"/>
    <n v="3.33"/>
    <n v="3.33"/>
    <n v="1"/>
    <x v="0"/>
    <n v="37.46"/>
    <n v="-34.130000000000003"/>
    <n v="-10.24924924924925"/>
    <s v="Epicerie sucrée"/>
    <s v="Tartines et biscottes"/>
  </r>
  <r>
    <s v="GREENRELAIS"/>
    <n v="2.72"/>
    <n v="2.72"/>
    <n v="1"/>
    <x v="0"/>
    <n v="37.46"/>
    <n v="-34.74"/>
    <n v="-12.772058823529411"/>
    <s v="Epicerie salée"/>
    <s v="Apéritifs bio"/>
  </r>
  <r>
    <s v="GREENRELAIS"/>
    <n v="1.925"/>
    <n v="1.54"/>
    <n v="1"/>
    <x v="6"/>
    <n v="37.46"/>
    <n v="-35.92"/>
    <n v="-23.324675324675326"/>
    <s v="Epicerie salée"/>
    <s v="Pain et biscottes"/>
  </r>
  <r>
    <s v="GREENRELAIS"/>
    <n v="4.49"/>
    <n v="4.49"/>
    <n v="1"/>
    <x v="0"/>
    <n v="37.46"/>
    <n v="-32.97"/>
    <n v="-7.3429844097995538"/>
    <s v="Maison"/>
    <s v="Entretien"/>
  </r>
  <r>
    <s v="GREENRELAIS"/>
    <n v="5.03"/>
    <n v="5.03"/>
    <n v="2"/>
    <x v="0"/>
    <n v="37.46"/>
    <n v="-69.89"/>
    <n v="-13.894632206759443"/>
    <s v="Epicerie sucrée"/>
    <s v="Tartines et biscottes"/>
  </r>
  <r>
    <s v="GREENRELAIS"/>
    <n v="3.65"/>
    <n v="3.65"/>
    <n v="2"/>
    <x v="0"/>
    <n v="37.46"/>
    <n v="-71.27"/>
    <n v="-19.526027397260272"/>
    <s v="Maison"/>
    <s v="Entretien"/>
  </r>
  <r>
    <s v="GREENRELAIS"/>
    <n v="6.1"/>
    <n v="6.1"/>
    <n v="2"/>
    <x v="0"/>
    <n v="37.46"/>
    <n v="-68.820000000000007"/>
    <n v="-11.281967213114756"/>
    <s v="Epicerie salée"/>
    <s v="Plats cuisinés"/>
  </r>
  <r>
    <s v="GREENRELAIS"/>
    <n v="6.93"/>
    <n v="6.93"/>
    <n v="2"/>
    <x v="0"/>
    <n v="37.46"/>
    <n v="-67.990000000000009"/>
    <n v="-9.8109668109668124"/>
    <s v="Maison"/>
    <s v="Entretien"/>
  </r>
  <r>
    <s v="GREENRELAIS"/>
    <n v="7.06"/>
    <n v="7.06"/>
    <n v="3"/>
    <x v="0"/>
    <n v="37.46"/>
    <n v="-105.32"/>
    <n v="-14.917847025495751"/>
    <s v="Epicerie sucrée"/>
    <s v="Compote et dessert"/>
  </r>
  <r>
    <m/>
    <n v="2.38"/>
    <n v="2.38"/>
    <n v="1"/>
    <x v="0"/>
    <n v="50.27"/>
    <n v="-47.89"/>
    <n v="-20.1218487394958"/>
    <s v="Epicerie sucrée"/>
    <s v="Compote et dessert"/>
  </r>
  <r>
    <m/>
    <n v="2.39"/>
    <n v="2.39"/>
    <n v="1"/>
    <x v="0"/>
    <n v="50.27"/>
    <n v="-47.88"/>
    <n v="-20.03347280334728"/>
    <s v="Epicerie sucrée"/>
    <s v="Fruits secs"/>
  </r>
  <r>
    <m/>
    <n v="4.78"/>
    <n v="4.78"/>
    <n v="1"/>
    <x v="0"/>
    <n v="50.27"/>
    <n v="-45.49"/>
    <n v="-9.51673640167364"/>
    <s v="Epicerie salée"/>
    <s v="Farine, son, fécule"/>
  </r>
  <r>
    <m/>
    <n v="7.79"/>
    <n v="7.79"/>
    <n v="1"/>
    <x v="0"/>
    <n v="50.27"/>
    <n v="-42.480000000000004"/>
    <n v="-5.4531450577663678"/>
    <s v="Epicerie sucrée"/>
    <s v="Sucre et édulcorant"/>
  </r>
  <r>
    <m/>
    <n v="3.6111111111111098"/>
    <n v="3.25"/>
    <n v="1"/>
    <x v="1"/>
    <n v="50.27"/>
    <n v="-47.02"/>
    <n v="-14.467692307692309"/>
    <s v="Epicerie sucrée"/>
    <s v="Fruits secs"/>
  </r>
  <r>
    <m/>
    <n v="9.68"/>
    <n v="9.68"/>
    <n v="1"/>
    <x v="0"/>
    <n v="50.27"/>
    <n v="-40.590000000000003"/>
    <n v="-4.1931818181818183"/>
    <s v="Beauté &amp; Hygiène"/>
    <s v="Hygiène"/>
  </r>
  <r>
    <m/>
    <n v="2.93"/>
    <n v="2.93"/>
    <n v="1"/>
    <x v="0"/>
    <n v="50.27"/>
    <n v="-47.34"/>
    <n v="-16.156996587030719"/>
    <s v="Maison"/>
    <s v="Conservation"/>
  </r>
  <r>
    <m/>
    <n v="1.1599999999999999"/>
    <n v="1.1599999999999999"/>
    <n v="1"/>
    <x v="0"/>
    <n v="50.27"/>
    <n v="-49.110000000000007"/>
    <n v="-42.33620689655173"/>
    <s v="Epicerie salée"/>
    <s v="Sauces et coulis"/>
  </r>
  <r>
    <m/>
    <n v="12.07"/>
    <n v="12.07"/>
    <n v="1"/>
    <x v="0"/>
    <n v="50.27"/>
    <n v="-38.200000000000003"/>
    <n v="-3.1648715824357914"/>
    <s v="Epicerie sucrée"/>
    <s v="Sucre et édulcorant"/>
  </r>
  <r>
    <m/>
    <n v="1.73"/>
    <n v="1.73"/>
    <n v="1"/>
    <x v="0"/>
    <n v="50.27"/>
    <n v="-48.540000000000006"/>
    <n v="-28.057803468208096"/>
    <s v="Epicerie salée"/>
    <s v="Légumineuses et céréales"/>
  </r>
  <r>
    <m/>
    <n v="2.34"/>
    <n v="2.34"/>
    <n v="1"/>
    <x v="0"/>
    <n v="50.27"/>
    <n v="-47.930000000000007"/>
    <n v="-20.482905982905987"/>
    <s v="Epicerie sucrée"/>
    <s v="Fruits secs"/>
  </r>
  <r>
    <m/>
    <n v="7.93"/>
    <n v="7.93"/>
    <n v="1"/>
    <x v="0"/>
    <n v="50.27"/>
    <n v="-42.34"/>
    <n v="-5.3392181588902909"/>
    <s v="Epicerie sucrée"/>
    <s v="Purée de fruits secs"/>
  </r>
  <r>
    <m/>
    <n v="1.92"/>
    <n v="1.92"/>
    <n v="1"/>
    <x v="0"/>
    <n v="50.27"/>
    <n v="-48.35"/>
    <n v="-25.182291666666668"/>
    <s v="Epicerie salée"/>
    <s v="Farine, son, fécule"/>
  </r>
  <r>
    <m/>
    <n v="1.92"/>
    <n v="1.92"/>
    <n v="1"/>
    <x v="0"/>
    <n v="50.27"/>
    <n v="-48.35"/>
    <n v="-25.182291666666668"/>
    <s v="Epicerie salée"/>
    <s v="Farine, son, fécule"/>
  </r>
  <r>
    <m/>
    <n v="3.48"/>
    <n v="3.48"/>
    <n v="1"/>
    <x v="0"/>
    <n v="50.27"/>
    <n v="-46.790000000000006"/>
    <n v="-13.445402298850576"/>
    <s v="Epicerie sucrée"/>
    <s v="Pâte à tartiner"/>
  </r>
  <r>
    <m/>
    <n v="3.99"/>
    <n v="3.99"/>
    <n v="1"/>
    <x v="0"/>
    <n v="50.27"/>
    <n v="-46.28"/>
    <n v="-11.598997493734336"/>
    <s v="Epicerie sucrée"/>
    <s v="Sucre et édulcorant"/>
  </r>
  <r>
    <m/>
    <n v="2.37"/>
    <n v="2.37"/>
    <n v="1"/>
    <x v="0"/>
    <n v="50.27"/>
    <n v="-47.900000000000006"/>
    <n v="-20.210970464135023"/>
    <s v="Epicerie sucrée"/>
    <s v="Fruits secs"/>
  </r>
  <r>
    <m/>
    <n v="2.37"/>
    <n v="2.37"/>
    <n v="1"/>
    <x v="0"/>
    <n v="50.27"/>
    <n v="-47.900000000000006"/>
    <n v="-20.210970464135023"/>
    <s v="Epicerie salée"/>
    <s v="Sauces et coulis"/>
  </r>
  <r>
    <m/>
    <n v="1.06"/>
    <n v="1.06"/>
    <n v="1"/>
    <x v="0"/>
    <n v="50.27"/>
    <n v="-49.21"/>
    <n v="-46.424528301886788"/>
    <s v="Epicerie salée"/>
    <s v="Farine, son, fécule"/>
  </r>
  <r>
    <m/>
    <n v="3.25"/>
    <n v="3.25"/>
    <n v="1"/>
    <x v="0"/>
    <n v="30.14"/>
    <n v="-26.89"/>
    <n v="-8.2738461538461543"/>
    <s v="Epicerie sucrée"/>
    <s v="Céréales petit déjeuner"/>
  </r>
  <r>
    <m/>
    <n v="1.2"/>
    <n v="1.2"/>
    <n v="1"/>
    <x v="0"/>
    <n v="30.14"/>
    <n v="-28.94"/>
    <n v="-24.116666666666667"/>
    <s v="Epicerie salée"/>
    <s v="Pâtes bio"/>
  </r>
  <r>
    <m/>
    <n v="15.62"/>
    <n v="15.62"/>
    <n v="1"/>
    <x v="0"/>
    <n v="30.14"/>
    <n v="-14.520000000000001"/>
    <n v="-0.92957746478873249"/>
    <s v="Boisson"/>
    <s v="Café"/>
  </r>
  <r>
    <m/>
    <n v="8.24"/>
    <n v="8.24"/>
    <n v="1"/>
    <x v="0"/>
    <n v="30.14"/>
    <n v="-21.9"/>
    <n v="-2.657766990291262"/>
    <s v="Maison"/>
    <s v="Ustensiles de cuisine"/>
  </r>
  <r>
    <m/>
    <n v="9.32"/>
    <n v="9.32"/>
    <n v="1"/>
    <x v="0"/>
    <n v="30.14"/>
    <n v="-20.82"/>
    <n v="-2.2339055793991416"/>
    <s v="Beauté &amp; Hygiène"/>
    <s v="Hygiène Bébé, soin maternité"/>
  </r>
  <r>
    <m/>
    <n v="5.55"/>
    <n v="5.55"/>
    <n v="2"/>
    <x v="0"/>
    <n v="30.14"/>
    <n v="-54.730000000000004"/>
    <n v="-9.8612612612612622"/>
    <s v="Epicerie sucrée"/>
    <s v="Tartines et biscottes"/>
  </r>
  <r>
    <m/>
    <n v="4.4400000000000004"/>
    <n v="2.2200000000000002"/>
    <n v="2"/>
    <x v="10"/>
    <n v="30.14"/>
    <n v="-58.06"/>
    <n v="-26.153153153153152"/>
    <s v="Epicerie salée"/>
    <s v="Pain et biscottes"/>
  </r>
  <r>
    <s v="GREENRELAIS"/>
    <n v="6.5"/>
    <n v="6.5"/>
    <n v="1"/>
    <x v="0"/>
    <n v="73.69"/>
    <n v="-67.19"/>
    <n v="-10.336923076923076"/>
    <s v="Epicerie sucrée"/>
    <s v="Pâte à tartiner"/>
  </r>
  <r>
    <s v="GREENRELAIS"/>
    <n v="16.54"/>
    <n v="16.54"/>
    <n v="1"/>
    <x v="0"/>
    <n v="73.69"/>
    <n v="-57.15"/>
    <n v="-3.4552599758162033"/>
    <s v="Enfant"/>
    <s v="Couches écologiques"/>
  </r>
  <r>
    <s v="GREENRELAIS"/>
    <n v="1.88"/>
    <n v="1.88"/>
    <n v="1"/>
    <x v="0"/>
    <n v="73.69"/>
    <n v="-71.81"/>
    <n v="-38.196808510638299"/>
    <s v="Alimentation Bébé"/>
    <s v="Petits pots légumes bébé"/>
  </r>
  <r>
    <s v="GREENRELAIS"/>
    <n v="1.64"/>
    <n v="1.64"/>
    <n v="1"/>
    <x v="0"/>
    <n v="73.69"/>
    <n v="-72.05"/>
    <n v="-43.932926829268297"/>
    <s v="Alimentation Bébé"/>
    <s v="Petits pots légumes bébé"/>
  </r>
  <r>
    <s v="GREENRELAIS"/>
    <n v="2.44"/>
    <n v="2.44"/>
    <n v="1"/>
    <x v="0"/>
    <n v="73.69"/>
    <n v="-71.25"/>
    <n v="-29.20081967213115"/>
    <s v="Alimentation Bébé"/>
    <s v="Bouillies bio bébé"/>
  </r>
  <r>
    <s v="GREENRELAIS"/>
    <n v="3.58"/>
    <n v="3.58"/>
    <n v="1"/>
    <x v="0"/>
    <n v="73.69"/>
    <n v="-70.11"/>
    <n v="-19.583798882681563"/>
    <s v="Alimentation Bébé"/>
    <s v="Bouillies bio bébé"/>
  </r>
  <r>
    <s v="GREENRELAIS"/>
    <n v="1.98"/>
    <n v="1.98"/>
    <n v="1"/>
    <x v="0"/>
    <n v="73.69"/>
    <n v="-71.709999999999994"/>
    <n v="-36.217171717171716"/>
    <s v="Alimentation Bébé"/>
    <s v="Petits pots légumes bébé"/>
  </r>
  <r>
    <s v="GREENRELAIS"/>
    <n v="1.99"/>
    <n v="1.99"/>
    <n v="1"/>
    <x v="0"/>
    <n v="73.69"/>
    <n v="-71.7"/>
    <n v="-36.030150753768844"/>
    <s v="Alimentation Bébé"/>
    <s v="Petits pots légumes bébé"/>
  </r>
  <r>
    <s v="GREENRELAIS"/>
    <n v="3.11"/>
    <n v="3.11"/>
    <n v="1"/>
    <x v="0"/>
    <n v="73.69"/>
    <n v="-70.58"/>
    <n v="-22.69453376205788"/>
    <s v="Alimentation Bébé"/>
    <s v="Petits pots légumes bébé"/>
  </r>
  <r>
    <s v="GREENRELAIS"/>
    <n v="12.68"/>
    <n v="12.68"/>
    <n v="2"/>
    <x v="0"/>
    <n v="73.69"/>
    <n v="-134.69999999999999"/>
    <n v="-10.623028391167193"/>
    <s v="Beauté &amp; Hygiène"/>
    <s v="Hygiène Bébé, soin maternité"/>
  </r>
  <r>
    <s v="GREENRELAIS"/>
    <n v="43.72"/>
    <n v="43.72"/>
    <n v="6"/>
    <x v="0"/>
    <n v="73.69"/>
    <n v="-398.41999999999996"/>
    <n v="-9.1129917657822492"/>
    <s v="Alimentation Bébé"/>
    <s v="Lait infantile bio"/>
  </r>
  <r>
    <m/>
    <n v="18.29"/>
    <n v="18.29"/>
    <n v="1"/>
    <x v="0"/>
    <n v="9.98"/>
    <n v="8.3099999999999987"/>
    <n v="0.45434663750683429"/>
    <s v="Maison"/>
    <s v="Conservation"/>
  </r>
  <r>
    <s v="GREENRELAIS"/>
    <n v="2.2599999999999998"/>
    <n v="2.2599999999999998"/>
    <n v="1"/>
    <x v="0"/>
    <n v="37.840000000000003"/>
    <n v="-35.580000000000005"/>
    <n v="-15.743362831858411"/>
    <s v="Beauté &amp; Hygiène"/>
    <s v="Hygiène"/>
  </r>
  <r>
    <s v="GREENRELAIS"/>
    <n v="5.77"/>
    <n v="5.77"/>
    <n v="1"/>
    <x v="0"/>
    <n v="37.840000000000003"/>
    <n v="-32.070000000000007"/>
    <n v="-5.5580589254766046"/>
    <s v="Maison"/>
    <s v="Entretien"/>
  </r>
  <r>
    <s v="GREENRELAIS"/>
    <n v="7.3"/>
    <n v="5.84"/>
    <n v="1"/>
    <x v="6"/>
    <n v="37.840000000000003"/>
    <n v="-32"/>
    <n v="-5.4794520547945202"/>
    <s v="Beauté &amp; Hygiène"/>
    <s v="Soins des cheveux"/>
  </r>
  <r>
    <s v="GREENRELAIS"/>
    <n v="8.17"/>
    <n v="8.17"/>
    <n v="1"/>
    <x v="0"/>
    <n v="37.840000000000003"/>
    <n v="-29.67"/>
    <n v="-3.6315789473684212"/>
    <s v="Epicerie sucrée"/>
    <s v="Fruits secs"/>
  </r>
  <r>
    <s v="GREENRELAIS"/>
    <n v="34.4"/>
    <n v="34.4"/>
    <n v="2"/>
    <x v="0"/>
    <n v="37.840000000000003"/>
    <n v="-41.280000000000008"/>
    <n v="-1.2000000000000004"/>
    <s v="Epicerie salée"/>
    <s v="Huiles alimentaires bio"/>
  </r>
  <r>
    <s v="GREENRELAIS"/>
    <n v="2.25"/>
    <n v="2.25"/>
    <n v="1"/>
    <x v="0"/>
    <n v="42.29"/>
    <n v="-40.04"/>
    <n v="-17.795555555555556"/>
    <s v="Epicerie sucrée"/>
    <s v="Tartines et biscottes"/>
  </r>
  <r>
    <s v="GREENRELAIS"/>
    <n v="8.27"/>
    <n v="8.27"/>
    <n v="1"/>
    <x v="0"/>
    <n v="42.29"/>
    <n v="-34.019999999999996"/>
    <n v="-4.1136638452236998"/>
    <s v="Epicerie sucrée"/>
    <s v="Purée de fruits secs"/>
  </r>
  <r>
    <s v="GREENRELAIS"/>
    <n v="6.27"/>
    <n v="6.27"/>
    <n v="1"/>
    <x v="0"/>
    <n v="42.29"/>
    <n v="-36.019999999999996"/>
    <n v="-5.7448165869218499"/>
    <s v="Epicerie sucrée"/>
    <s v="Fruits secs"/>
  </r>
  <r>
    <s v="GREENRELAIS"/>
    <n v="4.1888888888888802"/>
    <n v="3.77"/>
    <n v="1"/>
    <x v="1"/>
    <n v="42.29"/>
    <n v="-38.519999999999996"/>
    <n v="-10.217506631299734"/>
    <s v="Epicerie sucrée"/>
    <s v="Fruits secs"/>
  </r>
  <r>
    <s v="GREENRELAIS"/>
    <n v="1.1499999999999999"/>
    <n v="1.1499999999999999"/>
    <n v="1"/>
    <x v="0"/>
    <n v="42.29"/>
    <n v="-41.14"/>
    <n v="-35.773913043478267"/>
    <s v="Epicerie salée"/>
    <s v="Sauces et coulis"/>
  </r>
  <r>
    <s v="GREENRELAIS"/>
    <n v="3.57"/>
    <n v="3.57"/>
    <n v="1"/>
    <x v="0"/>
    <n v="42.29"/>
    <n v="-38.72"/>
    <n v="-10.845938375350141"/>
    <s v="Epicerie sucrée"/>
    <s v="Fruits secs"/>
  </r>
  <r>
    <s v="GREENRELAIS"/>
    <n v="2.3250000000000002"/>
    <n v="1.86"/>
    <n v="1"/>
    <x v="6"/>
    <n v="42.29"/>
    <n v="-40.43"/>
    <n v="-21.736559139784944"/>
    <s v="Epicerie sucrée"/>
    <s v="Tartines et biscottes"/>
  </r>
  <r>
    <s v="GREENRELAIS"/>
    <n v="2.7"/>
    <n v="2.7"/>
    <n v="1"/>
    <x v="0"/>
    <n v="42.29"/>
    <n v="-39.589999999999996"/>
    <n v="-14.662962962962961"/>
    <s v="Epicerie sucrée"/>
    <s v="Sucre et édulcorant"/>
  </r>
  <r>
    <s v="GREENRELAIS"/>
    <n v="4.2777777777777697"/>
    <n v="3.85"/>
    <n v="1"/>
    <x v="1"/>
    <n v="42.29"/>
    <n v="-38.44"/>
    <n v="-9.9844155844155829"/>
    <s v="Epicerie sucrée"/>
    <s v="Sucre et édulcorant"/>
  </r>
  <r>
    <s v="GREENRELAIS"/>
    <n v="7.7096774193548301"/>
    <n v="7.17"/>
    <n v="1"/>
    <x v="12"/>
    <n v="42.29"/>
    <n v="-35.119999999999997"/>
    <n v="-4.8981868898186889"/>
    <s v="Epicerie sucrée"/>
    <s v="Purée de fruits secs"/>
  </r>
  <r>
    <s v="GREENRELAIS"/>
    <n v="1.24"/>
    <n v="1.24"/>
    <n v="1"/>
    <x v="0"/>
    <n v="42.29"/>
    <n v="-41.05"/>
    <n v="-33.104838709677416"/>
    <s v="Epicerie salée"/>
    <s v="Pain et biscottes"/>
  </r>
  <r>
    <s v="GREENRELAIS"/>
    <n v="3.11"/>
    <n v="3.11"/>
    <n v="1"/>
    <x v="0"/>
    <n v="42.29"/>
    <n v="-39.18"/>
    <n v="-12.59807073954984"/>
    <s v="Epicerie sucrée"/>
    <s v="Miel et confiture"/>
  </r>
  <r>
    <s v="GREENRELAIS"/>
    <n v="3.11"/>
    <n v="3.11"/>
    <n v="1"/>
    <x v="0"/>
    <n v="42.29"/>
    <n v="-39.18"/>
    <n v="-12.59807073954984"/>
    <s v="Epicerie sucrée"/>
    <s v="Miel et confiture"/>
  </r>
  <r>
    <s v="GREENRELAIS"/>
    <n v="3.11"/>
    <n v="3.11"/>
    <n v="1"/>
    <x v="0"/>
    <n v="42.29"/>
    <n v="-39.18"/>
    <n v="-12.59807073954984"/>
    <s v="Epicerie sucrée"/>
    <s v="Miel et confiture"/>
  </r>
  <r>
    <s v="GREENRELAIS"/>
    <n v="5.99"/>
    <n v="5.99"/>
    <n v="1"/>
    <x v="0"/>
    <n v="42.29"/>
    <n v="-36.299999999999997"/>
    <n v="-6.0601001669449071"/>
    <s v="Epicerie salée"/>
    <s v="Pain et biscottes"/>
  </r>
  <r>
    <s v="GREENRELAIS"/>
    <n v="1.06"/>
    <n v="1.06"/>
    <n v="1"/>
    <x v="0"/>
    <n v="42.29"/>
    <n v="-41.23"/>
    <n v="-38.896226415094333"/>
    <s v="Epicerie salée"/>
    <s v="Farine, son, fécule"/>
  </r>
  <r>
    <s v="GREENRELAIS"/>
    <n v="4.6100000000000003"/>
    <n v="4.6100000000000003"/>
    <n v="2"/>
    <x v="0"/>
    <n v="42.29"/>
    <n v="-79.97"/>
    <n v="-17.347071583514097"/>
    <s v="Epicerie sucrée"/>
    <s v="Céréales petit déjeuner"/>
  </r>
  <r>
    <m/>
    <n v="2.5"/>
    <n v="2.5"/>
    <n v="1"/>
    <x v="0"/>
    <n v="83.79"/>
    <n v="-81.290000000000006"/>
    <n v="-32.516000000000005"/>
    <s v="Epicerie salée"/>
    <s v="Pâtes bio"/>
  </r>
  <r>
    <m/>
    <n v="4.29"/>
    <n v="4.29"/>
    <n v="1"/>
    <x v="0"/>
    <n v="83.79"/>
    <n v="-79.5"/>
    <n v="-18.53146853146853"/>
    <s v="Beauté &amp; Hygiène"/>
    <s v="Hygiène"/>
  </r>
  <r>
    <m/>
    <n v="4.0599999999999996"/>
    <n v="4.0599999999999996"/>
    <n v="1"/>
    <x v="0"/>
    <n v="83.79"/>
    <n v="-79.73"/>
    <n v="-19.637931034482762"/>
    <s v="Epicerie salée"/>
    <s v="Condiments, vinaigres"/>
  </r>
  <r>
    <m/>
    <n v="2.16"/>
    <n v="2.16"/>
    <n v="1"/>
    <x v="0"/>
    <n v="83.79"/>
    <n v="-81.63000000000001"/>
    <n v="-37.791666666666671"/>
    <s v="Epicerie salée"/>
    <s v="Pâtes bio"/>
  </r>
  <r>
    <m/>
    <n v="1.51111111111111"/>
    <n v="1.36"/>
    <n v="1"/>
    <x v="1"/>
    <n v="83.79"/>
    <n v="-82.43"/>
    <n v="-60.610294117647058"/>
    <s v="Epicerie salée"/>
    <s v="Légumineuses et céréales"/>
  </r>
  <r>
    <m/>
    <n v="2.41"/>
    <n v="2.41"/>
    <n v="2"/>
    <x v="0"/>
    <n v="83.79"/>
    <n v="-165.17000000000002"/>
    <n v="-68.53526970954357"/>
    <s v="Epicerie salée"/>
    <s v="Pâtes bio"/>
  </r>
  <r>
    <m/>
    <n v="3.6705882352941099"/>
    <n v="3.12"/>
    <n v="2"/>
    <x v="4"/>
    <n v="83.79"/>
    <n v="-164.46"/>
    <n v="-52.71153846153846"/>
    <s v="Epicerie salée"/>
    <s v="Pâtes bio"/>
  </r>
  <r>
    <m/>
    <n v="2.5111111111111102"/>
    <n v="2.2599999999999998"/>
    <n v="2"/>
    <x v="1"/>
    <n v="83.79"/>
    <n v="-165.32000000000002"/>
    <n v="-73.150442477876126"/>
    <s v="Epicerie salée"/>
    <s v="Pâtes bio"/>
  </r>
  <r>
    <m/>
    <n v="2.71"/>
    <n v="2.71"/>
    <n v="2"/>
    <x v="0"/>
    <n v="83.79"/>
    <n v="-164.87"/>
    <n v="-60.837638376383765"/>
    <s v="Epicerie salée"/>
    <s v="Pâtes bio"/>
  </r>
  <r>
    <m/>
    <n v="7.94"/>
    <n v="7.94"/>
    <n v="2"/>
    <x v="0"/>
    <n v="83.79"/>
    <n v="-159.64000000000001"/>
    <n v="-20.105793450881613"/>
    <s v="Epicerie salée"/>
    <s v="Pâtes bio"/>
  </r>
  <r>
    <m/>
    <n v="19.11"/>
    <n v="19.11"/>
    <n v="3"/>
    <x v="0"/>
    <n v="83.79"/>
    <n v="-232.26"/>
    <n v="-12.153846153846153"/>
    <s v="Epicerie salée"/>
    <s v="Huiles alimentaires bio"/>
  </r>
  <r>
    <m/>
    <n v="10.43"/>
    <n v="10.43"/>
    <n v="3"/>
    <x v="0"/>
    <n v="83.79"/>
    <n v="-240.94"/>
    <n v="-23.100671140939596"/>
    <s v="Epicerie salée"/>
    <s v="Légumineuses et céréales"/>
  </r>
  <r>
    <m/>
    <n v="5.66"/>
    <n v="5.66"/>
    <n v="3"/>
    <x v="0"/>
    <n v="83.79"/>
    <n v="-245.71"/>
    <n v="-43.411660777385158"/>
    <s v="Epicerie salée"/>
    <s v="Riz bio"/>
  </r>
  <r>
    <m/>
    <n v="10.858823529411699"/>
    <n v="9.23"/>
    <n v="3"/>
    <x v="4"/>
    <n v="83.79"/>
    <n v="-242.14000000000001"/>
    <n v="-26.234019501625134"/>
    <s v="Epicerie salée"/>
    <s v="Légumineuses et céréales"/>
  </r>
  <r>
    <m/>
    <n v="14.21"/>
    <n v="14.21"/>
    <n v="3"/>
    <x v="0"/>
    <n v="83.79"/>
    <n v="-237.16"/>
    <n v="-16.689655172413794"/>
    <s v="Epicerie salée"/>
    <s v="Huiles alimentaires bio"/>
  </r>
  <r>
    <m/>
    <n v="8.5299999999999994"/>
    <n v="8.5299999999999994"/>
    <n v="4"/>
    <x v="0"/>
    <n v="83.79"/>
    <n v="-326.63000000000005"/>
    <n v="-38.291910902696372"/>
    <s v="Epicerie salée"/>
    <s v="Poisson, viande, pâtés"/>
  </r>
  <r>
    <m/>
    <n v="13.455555555555501"/>
    <n v="12.11"/>
    <n v="4"/>
    <x v="1"/>
    <n v="83.79"/>
    <n v="-323.05"/>
    <n v="-26.676300578034684"/>
    <s v="Epicerie salée"/>
    <s v="Poisson, viande, pâtés"/>
  </r>
  <r>
    <m/>
    <n v="9.67"/>
    <n v="9.67"/>
    <n v="4"/>
    <x v="0"/>
    <n v="83.79"/>
    <n v="-325.49"/>
    <n v="-33.659772492244052"/>
    <s v="Epicerie salée"/>
    <s v="Poisson, viande, pâtés"/>
  </r>
  <r>
    <m/>
    <n v="45.71"/>
    <n v="45.71"/>
    <n v="3"/>
    <x v="0"/>
    <n v="100.91"/>
    <n v="-257.02000000000004"/>
    <n v="-5.6228396412163644"/>
    <s v="Alimentation Bébé"/>
    <s v="Lait infantile bio"/>
  </r>
  <r>
    <m/>
    <n v="34.119999999999997"/>
    <n v="25.59"/>
    <n v="4"/>
    <x v="5"/>
    <n v="100.91"/>
    <n v="-378.05"/>
    <n v="-14.773348964439235"/>
    <s v="Enfant"/>
    <s v="Couches écologiques"/>
  </r>
  <r>
    <m/>
    <n v="30.17"/>
    <n v="30.17"/>
    <n v="4"/>
    <x v="0"/>
    <n v="100.91"/>
    <n v="-373.46999999999997"/>
    <n v="-12.378853165396087"/>
    <s v="Enfant"/>
    <s v="Couches écologiques"/>
  </r>
  <r>
    <m/>
    <n v="30.67"/>
    <n v="30.67"/>
    <n v="4"/>
    <x v="0"/>
    <n v="100.91"/>
    <n v="-372.96999999999997"/>
    <n v="-12.160743397456796"/>
    <s v="Enfant"/>
    <s v="Couches écologiques"/>
  </r>
  <r>
    <m/>
    <n v="42.83"/>
    <n v="42.83"/>
    <n v="5"/>
    <x v="0"/>
    <n v="29.36"/>
    <n v="-103.97000000000001"/>
    <n v="-2.4275040859210839"/>
    <s v="Beauté &amp; Hygiène"/>
    <s v="Soins des cheveux"/>
  </r>
  <r>
    <m/>
    <n v="3.7111111111111099"/>
    <n v="3.34"/>
    <n v="1"/>
    <x v="1"/>
    <n v="114.96"/>
    <n v="-111.61999999999999"/>
    <n v="-33.419161676646702"/>
    <s v="Epicerie sucrée"/>
    <s v="Compote et dessert"/>
  </r>
  <r>
    <m/>
    <n v="1.94"/>
    <n v="1.94"/>
    <n v="1"/>
    <x v="0"/>
    <n v="114.96"/>
    <n v="-113.02"/>
    <n v="-58.257731958762889"/>
    <s v="Alimentation Bébé"/>
    <s v="Petits pots bébé du soir"/>
  </r>
  <r>
    <m/>
    <n v="3.4555555555555499"/>
    <n v="3.11"/>
    <n v="1"/>
    <x v="1"/>
    <n v="114.96"/>
    <n v="-111.85"/>
    <n v="-35.964630225080384"/>
    <s v="Epicerie sucrée"/>
    <s v="Compote et dessert"/>
  </r>
  <r>
    <m/>
    <n v="3.43"/>
    <n v="3.43"/>
    <n v="1"/>
    <x v="0"/>
    <n v="114.96"/>
    <n v="-111.52999999999999"/>
    <n v="-32.516034985422735"/>
    <s v="Epicerie sucrée"/>
    <s v="Compote et dessert"/>
  </r>
  <r>
    <m/>
    <n v="10.2470588235294"/>
    <n v="8.7100000000000009"/>
    <n v="1"/>
    <x v="4"/>
    <n v="114.96"/>
    <n v="-106.25"/>
    <n v="-12.198622273249137"/>
    <s v="Santé &amp; Bien-être"/>
    <s v="Résistance et vitalité"/>
  </r>
  <r>
    <m/>
    <n v="1.67"/>
    <n v="1.67"/>
    <n v="1"/>
    <x v="0"/>
    <n v="114.96"/>
    <n v="-113.28999999999999"/>
    <n v="-67.838323353293404"/>
    <s v="Alimentation Bébé"/>
    <s v="Petits pots bébé du soir"/>
  </r>
  <r>
    <m/>
    <n v="2.4700000000000002"/>
    <n v="2.4700000000000002"/>
    <n v="1"/>
    <x v="0"/>
    <n v="114.96"/>
    <n v="-112.49"/>
    <n v="-45.542510121457482"/>
    <s v="Alimentation Bébé"/>
    <s v="Petits pots bébé du midi"/>
  </r>
  <r>
    <m/>
    <n v="3.4823529411764702"/>
    <n v="2.96"/>
    <n v="1"/>
    <x v="4"/>
    <n v="114.96"/>
    <n v="-112"/>
    <n v="-37.837837837837839"/>
    <s v="Alimentation Bébé"/>
    <s v="Petits pots bébé du midi"/>
  </r>
  <r>
    <m/>
    <n v="1.68"/>
    <n v="1.68"/>
    <n v="1"/>
    <x v="0"/>
    <n v="114.96"/>
    <n v="-113.27999999999999"/>
    <n v="-67.428571428571416"/>
    <s v="Alimentation Bébé"/>
    <s v="Petits pots bébé du soir"/>
  </r>
  <r>
    <m/>
    <n v="5.14"/>
    <n v="5.14"/>
    <n v="2"/>
    <x v="0"/>
    <n v="114.96"/>
    <n v="-224.78"/>
    <n v="-43.731517509727631"/>
    <s v="Alimentation Bébé"/>
    <s v="Petits pots bébé du midi"/>
  </r>
  <r>
    <m/>
    <n v="6.9647058823529404"/>
    <n v="5.92"/>
    <n v="2"/>
    <x v="4"/>
    <n v="114.96"/>
    <n v="-224"/>
    <n v="-37.837837837837839"/>
    <s v="Alimentation Bébé"/>
    <s v="Petits pots bébé du midi"/>
  </r>
  <r>
    <m/>
    <n v="4.03"/>
    <n v="4.03"/>
    <n v="3"/>
    <x v="0"/>
    <n v="114.96"/>
    <n v="-340.85"/>
    <n v="-84.578163771712155"/>
    <s v="Alimentation Bébé"/>
    <s v="Petits pots fruits bébé"/>
  </r>
  <r>
    <m/>
    <n v="4.03"/>
    <n v="4.03"/>
    <n v="3"/>
    <x v="0"/>
    <n v="114.96"/>
    <n v="-340.85"/>
    <n v="-84.578163771712155"/>
    <s v="Alimentation Bébé"/>
    <s v="Petits pots fruits bébé"/>
  </r>
  <r>
    <m/>
    <n v="4.03"/>
    <n v="4.03"/>
    <n v="3"/>
    <x v="0"/>
    <n v="114.96"/>
    <n v="-340.85"/>
    <n v="-84.578163771712155"/>
    <s v="Alimentation Bébé"/>
    <s v="Petits pots fruits bébé"/>
  </r>
  <r>
    <m/>
    <n v="124.042857142857"/>
    <n v="86.83"/>
    <n v="8"/>
    <x v="3"/>
    <n v="114.96"/>
    <n v="-832.84999999999991"/>
    <n v="-9.5917309685592524"/>
    <s v="Enfant"/>
    <s v="Couches écologiques"/>
  </r>
  <r>
    <m/>
    <n v="1.69"/>
    <n v="1.69"/>
    <n v="1"/>
    <x v="0"/>
    <n v="59.38"/>
    <n v="-57.690000000000005"/>
    <n v="-34.136094674556219"/>
    <s v="Epicerie salée"/>
    <s v="Farine, son, fécule"/>
  </r>
  <r>
    <m/>
    <n v="1.94"/>
    <n v="1.94"/>
    <n v="1"/>
    <x v="0"/>
    <n v="59.38"/>
    <n v="-57.440000000000005"/>
    <n v="-29.608247422680417"/>
    <s v="Epicerie salée"/>
    <s v="Graines et oléagineux"/>
  </r>
  <r>
    <m/>
    <n v="2.89"/>
    <n v="2.89"/>
    <n v="1"/>
    <x v="0"/>
    <n v="59.38"/>
    <n v="-56.49"/>
    <n v="-19.546712802768166"/>
    <s v="Epicerie salée"/>
    <s v="Condiments, vinaigres"/>
  </r>
  <r>
    <m/>
    <n v="1.02"/>
    <n v="1.02"/>
    <n v="1"/>
    <x v="0"/>
    <n v="59.38"/>
    <n v="-58.36"/>
    <n v="-57.2156862745098"/>
    <s v="Epicerie salée"/>
    <s v="Légumineuses et céréales"/>
  </r>
  <r>
    <m/>
    <n v="4.8499999999999996"/>
    <n v="3.88"/>
    <n v="1"/>
    <x v="6"/>
    <n v="59.38"/>
    <n v="-55.5"/>
    <n v="-14.304123711340207"/>
    <s v="Beauté &amp; Hygiène"/>
    <s v="Douche et Bain"/>
  </r>
  <r>
    <m/>
    <n v="4.8499999999999996"/>
    <n v="4.8499999999999996"/>
    <n v="1"/>
    <x v="0"/>
    <n v="59.38"/>
    <n v="-54.53"/>
    <n v="-11.243298969072166"/>
    <s v="Beauté &amp; Hygiène"/>
    <s v="Maquillage"/>
  </r>
  <r>
    <m/>
    <n v="4.8499999999999996"/>
    <n v="4.8499999999999996"/>
    <n v="1"/>
    <x v="0"/>
    <n v="59.38"/>
    <n v="-54.53"/>
    <n v="-11.243298969072166"/>
    <s v="Beauté &amp; Hygiène"/>
    <s v="Maquillage"/>
  </r>
  <r>
    <m/>
    <n v="2.56"/>
    <n v="2.56"/>
    <n v="1"/>
    <x v="0"/>
    <n v="59.38"/>
    <n v="-56.82"/>
    <n v="-22.1953125"/>
    <s v="Epicerie salée"/>
    <s v="Condiments, vinaigres"/>
  </r>
  <r>
    <m/>
    <n v="4.3999999999999897"/>
    <n v="3.96"/>
    <n v="1"/>
    <x v="1"/>
    <n v="59.38"/>
    <n v="-55.42"/>
    <n v="-13.994949494949495"/>
    <s v="Beauté &amp; Hygiène"/>
    <s v="Douche et Bain"/>
  </r>
  <r>
    <m/>
    <n v="3.9666666666666601"/>
    <n v="3.57"/>
    <n v="1"/>
    <x v="1"/>
    <n v="59.38"/>
    <n v="-55.81"/>
    <n v="-15.633053221288517"/>
    <s v="Maison"/>
    <s v="Entretien"/>
  </r>
  <r>
    <m/>
    <n v="4.2777777777777697"/>
    <n v="3.85"/>
    <n v="1"/>
    <x v="1"/>
    <n v="59.38"/>
    <n v="-55.53"/>
    <n v="-14.423376623376623"/>
    <s v="Epicerie sucrée"/>
    <s v="Fruits secs"/>
  </r>
  <r>
    <m/>
    <n v="5.1375000000000002"/>
    <n v="4.1100000000000003"/>
    <n v="1"/>
    <x v="6"/>
    <n v="59.38"/>
    <n v="-55.27"/>
    <n v="-13.447688564476886"/>
    <s v="Beauté &amp; Hygiène"/>
    <s v="Douche et Bain"/>
  </r>
  <r>
    <m/>
    <n v="3.85"/>
    <n v="3.85"/>
    <n v="1"/>
    <x v="0"/>
    <n v="59.38"/>
    <n v="-55.53"/>
    <n v="-14.423376623376623"/>
    <s v="Epicerie sucrée"/>
    <s v="Chocolat bio"/>
  </r>
  <r>
    <m/>
    <n v="6.73"/>
    <n v="6.73"/>
    <n v="1"/>
    <x v="0"/>
    <n v="59.38"/>
    <n v="-52.650000000000006"/>
    <n v="-7.8231797919762265"/>
    <s v="Maison"/>
    <s v="Entretien"/>
  </r>
  <r>
    <m/>
    <n v="1.06"/>
    <n v="1.06"/>
    <n v="1"/>
    <x v="0"/>
    <n v="59.38"/>
    <n v="-58.32"/>
    <n v="-55.018867924528301"/>
    <s v="Epicerie salée"/>
    <s v="Farine, son, fécule"/>
  </r>
  <r>
    <m/>
    <n v="2.78"/>
    <n v="2.78"/>
    <n v="2"/>
    <x v="0"/>
    <n v="59.38"/>
    <n v="-115.98"/>
    <n v="-41.719424460431661"/>
    <s v="Epicerie sucrée"/>
    <s v="Céréales petit déjeuner"/>
  </r>
  <r>
    <m/>
    <n v="8.06"/>
    <n v="8.06"/>
    <n v="3"/>
    <x v="0"/>
    <n v="59.38"/>
    <n v="-170.08"/>
    <n v="-21.101736972704714"/>
    <s v="Beauté &amp; Hygiène"/>
    <s v="Hygiène Bébé, soin maternité"/>
  </r>
  <r>
    <m/>
    <n v="23.91"/>
    <n v="23.91"/>
    <n v="4"/>
    <x v="0"/>
    <n v="59.38"/>
    <n v="-213.61"/>
    <n v="-8.9339188624006702"/>
    <s v="Enfant"/>
    <s v="Couches écologiques"/>
  </r>
  <r>
    <m/>
    <n v="34.909999999999997"/>
    <n v="34.909999999999997"/>
    <n v="1"/>
    <x v="0"/>
    <n v="126.47"/>
    <n v="-91.56"/>
    <n v="-2.6227441993698082"/>
    <s v="Enfant"/>
    <s v="Veilleuses &amp; réveils"/>
  </r>
  <r>
    <m/>
    <n v="4.87"/>
    <n v="4.87"/>
    <n v="1"/>
    <x v="0"/>
    <n v="126.47"/>
    <n v="-121.6"/>
    <n v="-24.969199178644761"/>
    <s v="Alimentation Bébé"/>
    <s v="Huiles bébé, huiles enfant bio"/>
  </r>
  <r>
    <m/>
    <n v="13.84"/>
    <n v="13.84"/>
    <n v="1"/>
    <x v="0"/>
    <n v="126.47"/>
    <n v="-112.63"/>
    <n v="-8.1380057803468198"/>
    <s v="Santé &amp; Bien-être"/>
    <s v="Nez - Gorge - Oreille"/>
  </r>
  <r>
    <m/>
    <n v="16.920000000000002"/>
    <n v="16.920000000000002"/>
    <n v="1"/>
    <x v="0"/>
    <n v="126.47"/>
    <n v="-109.55"/>
    <n v="-6.4745862884160745"/>
    <s v="Santé &amp; Bien-être"/>
    <s v="Phytothérapie, gemmothérapie"/>
  </r>
  <r>
    <m/>
    <n v="124.042857142857"/>
    <n v="86.83"/>
    <n v="8"/>
    <x v="3"/>
    <n v="126.47"/>
    <n v="-924.93"/>
    <n v="-10.65219394218588"/>
    <s v="Enfant"/>
    <s v="Couches écologiques"/>
  </r>
  <r>
    <s v="GREENRELAIS"/>
    <n v="6.25"/>
    <n v="6.25"/>
    <n v="1"/>
    <x v="0"/>
    <n v="88.43"/>
    <n v="-82.18"/>
    <n v="-13.148800000000001"/>
    <s v="Alimentation Bébé"/>
    <s v="Lait infantile bio"/>
  </r>
  <r>
    <s v="GREENRELAIS"/>
    <n v="41.93"/>
    <n v="41.93"/>
    <n v="3"/>
    <x v="0"/>
    <n v="88.43"/>
    <n v="-223.36"/>
    <n v="-5.3269735273074179"/>
    <s v="Alimentation Bébé"/>
    <s v="Lait infantile bio"/>
  </r>
  <r>
    <s v="GREENRELAIS"/>
    <n v="82.814285714285703"/>
    <n v="57.97"/>
    <n v="8"/>
    <x v="3"/>
    <n v="88.43"/>
    <n v="-649.47"/>
    <n v="-11.20355356218734"/>
    <s v="Enfant"/>
    <s v="Couches écologiques"/>
  </r>
  <r>
    <s v="GREENRELAIS"/>
    <n v="5.5"/>
    <n v="5.5"/>
    <n v="2"/>
    <x v="0"/>
    <n v="74.31"/>
    <n v="-143.12"/>
    <n v="-26.021818181818183"/>
    <s v="Alimentation Bébé"/>
    <s v="Petits pots bébé du midi"/>
  </r>
  <r>
    <s v="GREENRELAIS"/>
    <n v="31.328571428571401"/>
    <n v="21.93"/>
    <n v="2"/>
    <x v="3"/>
    <n v="74.31"/>
    <n v="-126.69"/>
    <n v="-5.7770177838577288"/>
    <s v="Enfant"/>
    <s v="Couches écologiques"/>
  </r>
  <r>
    <s v="GREENRELAIS"/>
    <n v="7.16"/>
    <n v="7.16"/>
    <n v="3"/>
    <x v="0"/>
    <n v="74.31"/>
    <n v="-215.77"/>
    <n v="-30.135474860335197"/>
    <s v="Beauté &amp; Hygiène"/>
    <s v="Hygiène"/>
  </r>
  <r>
    <s v="GREENRELAIS"/>
    <n v="6.42"/>
    <n v="6.42"/>
    <n v="3"/>
    <x v="0"/>
    <n v="74.31"/>
    <n v="-216.51000000000002"/>
    <n v="-33.724299065420567"/>
    <s v="Beauté &amp; Hygiène"/>
    <s v="Hygiène"/>
  </r>
  <r>
    <s v="GREENRELAIS"/>
    <n v="62.028571428571396"/>
    <n v="43.42"/>
    <n v="4"/>
    <x v="3"/>
    <n v="74.31"/>
    <n v="-253.82"/>
    <n v="-5.8456932289267618"/>
    <s v="Enfant"/>
    <s v="Couches écologiques"/>
  </r>
  <r>
    <m/>
    <n v="17.940000000000001"/>
    <n v="17.940000000000001"/>
    <n v="1"/>
    <x v="0"/>
    <n v="11.32"/>
    <n v="6.620000000000001"/>
    <n v="0.36900780379041254"/>
    <s v="Extérieur"/>
    <s v="Composteurs"/>
  </r>
  <r>
    <m/>
    <n v="7.51"/>
    <n v="7.51"/>
    <n v="1"/>
    <x v="0"/>
    <n v="29.68"/>
    <n v="-22.17"/>
    <n v="-2.9520639147802932"/>
    <s v="Epicerie sucrée"/>
    <s v="Aide à la pâtisserie"/>
  </r>
  <r>
    <m/>
    <n v="6.55"/>
    <n v="6.55"/>
    <n v="1"/>
    <x v="0"/>
    <n v="29.68"/>
    <n v="-23.13"/>
    <n v="-3.5312977099236642"/>
    <s v="Beauté &amp; Hygiène"/>
    <s v="Hygiène"/>
  </r>
  <r>
    <m/>
    <n v="4.8899999999999997"/>
    <n v="4.8899999999999997"/>
    <n v="1"/>
    <x v="0"/>
    <n v="29.68"/>
    <n v="-24.79"/>
    <n v="-5.0695296523517381"/>
    <s v="Beauté &amp; Hygiène"/>
    <s v="Hygiène"/>
  </r>
  <r>
    <m/>
    <n v="11.8"/>
    <n v="11.8"/>
    <n v="1"/>
    <x v="0"/>
    <n v="29.68"/>
    <n v="-17.88"/>
    <n v="-1.5152542372881355"/>
    <s v="Maison"/>
    <s v="Entretien"/>
  </r>
  <r>
    <m/>
    <n v="2.99"/>
    <n v="2.99"/>
    <n v="1"/>
    <x v="0"/>
    <n v="29.68"/>
    <n v="-26.689999999999998"/>
    <n v="-8.926421404682273"/>
    <s v="Epicerie salée"/>
    <s v="Riz bio"/>
  </r>
  <r>
    <m/>
    <n v="8.41"/>
    <n v="8.41"/>
    <n v="2"/>
    <x v="0"/>
    <n v="29.68"/>
    <n v="-50.95"/>
    <n v="-6.0582639714625452"/>
    <s v="Maison"/>
    <s v="Entretien"/>
  </r>
  <r>
    <m/>
    <n v="3.86"/>
    <n v="3.86"/>
    <n v="2"/>
    <x v="0"/>
    <n v="29.68"/>
    <n v="-55.5"/>
    <n v="-14.378238341968913"/>
    <s v="Maison"/>
    <s v="Entretien"/>
  </r>
  <r>
    <m/>
    <n v="2.12"/>
    <n v="2.12"/>
    <n v="2"/>
    <x v="0"/>
    <n v="29.68"/>
    <n v="-57.24"/>
    <n v="-27"/>
    <s v="Epicerie salée"/>
    <s v="Farine, son, fécule"/>
  </r>
  <r>
    <s v="GREENRELAIS"/>
    <n v="4.25"/>
    <n v="4.25"/>
    <n v="1"/>
    <x v="0"/>
    <n v="42.87"/>
    <n v="-38.619999999999997"/>
    <n v="-9.0870588235294107"/>
    <s v="Epicerie salée"/>
    <s v="Apéritifs bio"/>
  </r>
  <r>
    <s v="GREENRELAIS"/>
    <n v="5.04"/>
    <n v="5.04"/>
    <n v="1"/>
    <x v="0"/>
    <n v="42.87"/>
    <n v="-37.83"/>
    <n v="-7.5059523809523805"/>
    <s v="Epicerie salée"/>
    <s v="Apéritifs bio"/>
  </r>
  <r>
    <s v="GREENRELAIS"/>
    <n v="2.9"/>
    <n v="2.61"/>
    <n v="1"/>
    <x v="1"/>
    <n v="42.87"/>
    <n v="-40.26"/>
    <n v="-15.425287356321839"/>
    <s v="Epicerie salée"/>
    <s v="Apéritifs bio"/>
  </r>
  <r>
    <s v="GREENRELAIS"/>
    <n v="4.3600000000000003"/>
    <n v="4.3600000000000003"/>
    <n v="1"/>
    <x v="0"/>
    <n v="42.87"/>
    <n v="-38.51"/>
    <n v="-8.8325688073394488"/>
    <s v="Epicerie salée"/>
    <s v="Graines et oléagineux"/>
  </r>
  <r>
    <s v="GREENRELAIS"/>
    <n v="1.84"/>
    <n v="1.84"/>
    <n v="1"/>
    <x v="0"/>
    <n v="42.87"/>
    <n v="-41.029999999999994"/>
    <n v="-22.298913043478258"/>
    <s v="Epicerie salée"/>
    <s v="Sauces et coulis"/>
  </r>
  <r>
    <s v="GREENRELAIS"/>
    <n v="3.32"/>
    <n v="3.32"/>
    <n v="1"/>
    <x v="0"/>
    <n v="42.87"/>
    <n v="-39.549999999999997"/>
    <n v="-11.912650602409638"/>
    <s v="Beauté &amp; Hygiène"/>
    <s v="Hygiène"/>
  </r>
  <r>
    <s v="GREENRELAIS"/>
    <n v="1.74"/>
    <n v="1.74"/>
    <n v="1"/>
    <x v="0"/>
    <n v="42.87"/>
    <n v="-41.129999999999995"/>
    <n v="-23.637931034482754"/>
    <s v="Epicerie salée"/>
    <s v="Apéritifs bio"/>
  </r>
  <r>
    <s v="GREENRELAIS"/>
    <n v="5.2222222222222197"/>
    <n v="4.7"/>
    <n v="2"/>
    <x v="1"/>
    <n v="42.87"/>
    <n v="-81.039999999999992"/>
    <n v="-17.24255319148936"/>
    <s v="Epicerie salée"/>
    <s v="Apéritifs bio"/>
  </r>
  <r>
    <s v="GREENRELAIS"/>
    <n v="7.3058823529411701"/>
    <n v="6.21"/>
    <n v="4"/>
    <x v="4"/>
    <n v="42.87"/>
    <n v="-165.26999999999998"/>
    <n v="-26.613526570048307"/>
    <s v="Epicerie salée"/>
    <s v="Légumes et conserves"/>
  </r>
  <r>
    <s v="GREENRELAIS"/>
    <n v="22.27"/>
    <n v="22.27"/>
    <n v="8"/>
    <x v="0"/>
    <n v="42.87"/>
    <n v="-320.69"/>
    <n v="-14.400089806915133"/>
    <s v="Epicerie sucrée"/>
    <s v="Fruits secs"/>
  </r>
  <r>
    <s v="GREENRELAIS"/>
    <n v="14.633333333333301"/>
    <n v="13.17"/>
    <n v="1"/>
    <x v="1"/>
    <n v="50.78"/>
    <n v="-37.61"/>
    <n v="-2.855732725892179"/>
    <s v="Maison"/>
    <s v="Entretien"/>
  </r>
  <r>
    <s v="GREENRELAIS"/>
    <n v="3.2840909090908998"/>
    <n v="2.89"/>
    <n v="1"/>
    <x v="11"/>
    <n v="50.78"/>
    <n v="-47.89"/>
    <n v="-16.570934256055363"/>
    <s v="Epicerie salée"/>
    <s v="Farine, son, fécule"/>
  </r>
  <r>
    <s v="GREENRELAIS"/>
    <n v="2.54"/>
    <n v="2.54"/>
    <n v="1"/>
    <x v="0"/>
    <n v="50.78"/>
    <n v="-48.24"/>
    <n v="-18.99212598425197"/>
    <s v="Epicerie salée"/>
    <s v="Farine, son, fécule"/>
  </r>
  <r>
    <s v="GREENRELAIS"/>
    <n v="7.84"/>
    <n v="7.84"/>
    <n v="1"/>
    <x v="0"/>
    <n v="50.78"/>
    <n v="-42.94"/>
    <n v="-5.4770408163265305"/>
    <s v="Maison"/>
    <s v="Entretien"/>
  </r>
  <r>
    <s v="GREENRELAIS"/>
    <n v="15.76"/>
    <n v="15.76"/>
    <n v="1"/>
    <x v="0"/>
    <n v="50.78"/>
    <n v="-35.020000000000003"/>
    <n v="-2.2220812182741119"/>
    <s v="Beauté &amp; Hygiène"/>
    <s v="Soins du corps"/>
  </r>
  <r>
    <s v="GREENRELAIS"/>
    <n v="7.93"/>
    <n v="7.93"/>
    <n v="1"/>
    <x v="0"/>
    <n v="50.78"/>
    <n v="-42.85"/>
    <n v="-5.4035308953341747"/>
    <s v="Epicerie sucrée"/>
    <s v="Purée de fruits secs"/>
  </r>
  <r>
    <s v="GREENRELAIS"/>
    <n v="8.1300000000000008"/>
    <n v="8.1300000000000008"/>
    <n v="1"/>
    <x v="0"/>
    <n v="50.78"/>
    <n v="-42.65"/>
    <n v="-5.2460024600245996"/>
    <s v="Epicerie sucrée"/>
    <s v="Fruits secs"/>
  </r>
  <r>
    <s v="GREENRELAIS"/>
    <n v="3.22"/>
    <n v="3.22"/>
    <n v="1"/>
    <x v="0"/>
    <n v="50.78"/>
    <n v="-47.56"/>
    <n v="-14.770186335403727"/>
    <s v="Epicerie sucrée"/>
    <s v="Purée de fruits secs"/>
  </r>
  <r>
    <s v="GREENRELAIS"/>
    <n v="7.69"/>
    <n v="7.69"/>
    <n v="1"/>
    <x v="0"/>
    <n v="50.78"/>
    <n v="-43.09"/>
    <n v="-5.6033810143042917"/>
    <s v="Epicerie sucrée"/>
    <s v="Purée de fruits secs"/>
  </r>
  <r>
    <s v="GREENRELAIS"/>
    <n v="2.88888888888888"/>
    <n v="2.6"/>
    <n v="1"/>
    <x v="1"/>
    <n v="50.78"/>
    <n v="-48.18"/>
    <n v="-18.530769230769231"/>
    <s v="Epicerie salée"/>
    <s v="Farine, son, fécule"/>
  </r>
  <r>
    <s v="GREENRELAIS"/>
    <n v="6.7333333333333298"/>
    <n v="6.06"/>
    <n v="1"/>
    <x v="1"/>
    <n v="50.78"/>
    <n v="-44.72"/>
    <n v="-7.3795379537953796"/>
    <s v="Maison"/>
    <s v="Entretien"/>
  </r>
  <r>
    <s v="PREMIERE"/>
    <n v="12.54"/>
    <n v="12.54"/>
    <n v="2"/>
    <x v="0"/>
    <n v="25.32"/>
    <n v="-38.1"/>
    <n v="-3.0382775119617227"/>
    <s v="Epicerie sucrée"/>
    <s v="Fruits secs"/>
  </r>
  <r>
    <s v="PREMIERE"/>
    <n v="16.329999999999998"/>
    <n v="16.329999999999998"/>
    <n v="2"/>
    <x v="0"/>
    <n v="25.32"/>
    <n v="-34.31"/>
    <n v="-2.1010410287813843"/>
    <s v="Epicerie sucrée"/>
    <s v="Fruits secs"/>
  </r>
  <r>
    <s v="PREMIERE"/>
    <n v="9.75"/>
    <n v="9.75"/>
    <n v="3"/>
    <x v="0"/>
    <n v="25.32"/>
    <n v="-66.210000000000008"/>
    <n v="-6.7907692307692313"/>
    <s v="Epicerie sucrée"/>
    <s v="Céréales petit déjeuner"/>
  </r>
  <r>
    <m/>
    <n v="9.1"/>
    <n v="9.1"/>
    <n v="1"/>
    <x v="0"/>
    <n v="49.59"/>
    <n v="-40.49"/>
    <n v="-4.4494505494505496"/>
    <s v="Maison"/>
    <s v="Entretien"/>
  </r>
  <r>
    <m/>
    <n v="17.2"/>
    <n v="17.2"/>
    <n v="1"/>
    <x v="0"/>
    <n v="49.59"/>
    <n v="-32.39"/>
    <n v="-1.883139534883721"/>
    <s v="Epicerie salée"/>
    <s v="Huiles alimentaires bio"/>
  </r>
  <r>
    <m/>
    <n v="7.84"/>
    <n v="7.84"/>
    <n v="1"/>
    <x v="0"/>
    <n v="49.59"/>
    <n v="-41.75"/>
    <n v="-5.3252551020408161"/>
    <s v="Maison"/>
    <s v="Entretien"/>
  </r>
  <r>
    <m/>
    <n v="3.95"/>
    <n v="3.95"/>
    <n v="1"/>
    <x v="0"/>
    <n v="49.59"/>
    <n v="-45.64"/>
    <n v="-11.554430379746835"/>
    <s v="Maison"/>
    <s v="Entretien"/>
  </r>
  <r>
    <m/>
    <n v="28.64"/>
    <n v="28.64"/>
    <n v="1"/>
    <x v="0"/>
    <n v="49.59"/>
    <n v="-20.950000000000003"/>
    <n v="-0.73149441340782129"/>
    <s v="Beauté &amp; Hygiène"/>
    <s v="Douche et Bain"/>
  </r>
  <r>
    <m/>
    <n v="5.64"/>
    <n v="5.64"/>
    <n v="2"/>
    <x v="0"/>
    <n v="49.59"/>
    <n v="-93.54"/>
    <n v="-16.585106382978726"/>
    <s v="Maison"/>
    <s v="Entretien"/>
  </r>
  <r>
    <m/>
    <n v="5.69"/>
    <n v="5.69"/>
    <n v="2"/>
    <x v="0"/>
    <n v="3.48"/>
    <n v="-1.2699999999999996"/>
    <n v="-0.22319859402460449"/>
    <s v="Enfant"/>
    <s v="Hygiène Change et Soins"/>
  </r>
  <r>
    <m/>
    <n v="8.31"/>
    <n v="8.31"/>
    <n v="1"/>
    <x v="0"/>
    <n v="13.05"/>
    <n v="-4.74"/>
    <n v="-0.5703971119133574"/>
    <s v="Epicerie salée"/>
    <s v="Huiles alimentaires bio"/>
  </r>
  <r>
    <m/>
    <n v="6.4235294117646999"/>
    <n v="5.46"/>
    <n v="1"/>
    <x v="4"/>
    <n v="13.05"/>
    <n v="-7.5900000000000007"/>
    <n v="-1.3901098901098903"/>
    <s v="Epicerie salée"/>
    <s v="Huiles alimentaires bio"/>
  </r>
  <r>
    <m/>
    <n v="3.99"/>
    <n v="3.99"/>
    <n v="1"/>
    <x v="0"/>
    <n v="13.05"/>
    <n v="-9.06"/>
    <n v="-2.2706766917293235"/>
    <s v="Epicerie sucrée"/>
    <s v="Sucre et édulcorant"/>
  </r>
  <r>
    <m/>
    <n v="2.7888888888888799"/>
    <n v="2.5099999999999998"/>
    <n v="1"/>
    <x v="1"/>
    <n v="13.05"/>
    <n v="-10.540000000000001"/>
    <n v="-4.1992031872509967"/>
    <s v="Epicerie sucrée"/>
    <s v="Sucre et édulcorant"/>
  </r>
  <r>
    <s v="PREMIERE"/>
    <n v="24.45"/>
    <n v="24.45"/>
    <n v="1"/>
    <x v="0"/>
    <n v="28.29"/>
    <n v="-3.84"/>
    <n v="-0.15705521472392639"/>
    <s v="Boisson"/>
    <s v="Alcool"/>
  </r>
  <r>
    <s v="PREMIERE"/>
    <n v="10.35"/>
    <n v="10.35"/>
    <n v="1"/>
    <x v="0"/>
    <n v="28.29"/>
    <n v="-17.939999999999998"/>
    <n v="-1.7333333333333332"/>
    <s v="Beauté &amp; Hygiène"/>
    <s v="Soins du visage"/>
  </r>
  <r>
    <s v="PREMIERE"/>
    <n v="11.15"/>
    <n v="11.15"/>
    <n v="1"/>
    <x v="0"/>
    <n v="28.29"/>
    <n v="-17.14"/>
    <n v="-1.5372197309417039"/>
    <s v="Beauté &amp; Hygiène"/>
    <s v="Soins du corps"/>
  </r>
  <r>
    <s v="GREENRELAIS"/>
    <n v="8.1199999999999992"/>
    <n v="8.1199999999999992"/>
    <n v="1"/>
    <x v="0"/>
    <n v="42.19"/>
    <n v="-34.07"/>
    <n v="-4.195812807881774"/>
    <s v="Beauté &amp; Hygiène"/>
    <s v="Soins du visage"/>
  </r>
  <r>
    <s v="GREENRELAIS"/>
    <n v="8.6999999999999993"/>
    <n v="8.6999999999999993"/>
    <n v="1"/>
    <x v="0"/>
    <n v="42.19"/>
    <n v="-33.489999999999995"/>
    <n v="-3.8494252873563215"/>
    <s v="Epicerie sucrée"/>
    <s v="Tartines et biscottes"/>
  </r>
  <r>
    <s v="GREENRELAIS"/>
    <n v="2.95"/>
    <n v="2.95"/>
    <n v="1"/>
    <x v="0"/>
    <n v="42.19"/>
    <n v="-39.239999999999995"/>
    <n v="-13.301694915254235"/>
    <s v="Beauté &amp; Hygiène"/>
    <s v="Soins à l'Argile"/>
  </r>
  <r>
    <s v="GREENRELAIS"/>
    <n v="3.28"/>
    <n v="3.28"/>
    <n v="2"/>
    <x v="0"/>
    <n v="42.19"/>
    <n v="-81.099999999999994"/>
    <n v="-24.725609756097562"/>
    <s v="Alimentation Bébé"/>
    <s v="Petits pots légumes bébé"/>
  </r>
  <r>
    <s v="GREENRELAIS"/>
    <n v="4.08"/>
    <n v="4.08"/>
    <n v="2"/>
    <x v="0"/>
    <n v="42.19"/>
    <n v="-80.3"/>
    <n v="-19.681372549019606"/>
    <s v="Alimentation Bébé"/>
    <s v="Petits pots légumes bébé"/>
  </r>
  <r>
    <s v="GREENRELAIS"/>
    <n v="27.14"/>
    <n v="27.14"/>
    <n v="2"/>
    <x v="0"/>
    <n v="42.19"/>
    <n v="-57.239999999999995"/>
    <n v="-2.1090641120117906"/>
    <s v="Boisson"/>
    <s v="Café"/>
  </r>
  <r>
    <s v="GREENRELAIS"/>
    <n v="3.97"/>
    <n v="3.97"/>
    <n v="2"/>
    <x v="0"/>
    <n v="42.19"/>
    <n v="-80.41"/>
    <n v="-20.2544080604534"/>
    <s v="Alimentation Bébé"/>
    <s v="Petits pots légumes bébé"/>
  </r>
  <r>
    <s v="GREENRELAIS"/>
    <n v="3.98"/>
    <n v="3.98"/>
    <n v="2"/>
    <x v="0"/>
    <n v="42.19"/>
    <n v="-80.399999999999991"/>
    <n v="-20.201005025125625"/>
    <s v="Alimentation Bébé"/>
    <s v="Petits pots légumes bébé"/>
  </r>
  <r>
    <m/>
    <n v="9.18"/>
    <n v="9.18"/>
    <n v="1"/>
    <x v="0"/>
    <n v="34.68"/>
    <n v="-25.5"/>
    <n v="-2.7777777777777777"/>
    <s v="Beauté &amp; Hygiène"/>
    <s v="Hygiène Bébé, soin maternité"/>
  </r>
  <r>
    <m/>
    <n v="19.989999999999998"/>
    <n v="19.989999999999998"/>
    <n v="4"/>
    <x v="0"/>
    <n v="34.68"/>
    <n v="-118.73"/>
    <n v="-5.9394697348674343"/>
    <s v="Epicerie salée"/>
    <s v="Légumes et conserves"/>
  </r>
  <r>
    <m/>
    <n v="20.566666666666599"/>
    <n v="18.510000000000002"/>
    <n v="7"/>
    <x v="1"/>
    <n v="34.68"/>
    <n v="-224.25"/>
    <n v="-12.115072933549431"/>
    <s v="Epicerie salée"/>
    <s v="Légumes et conserves"/>
  </r>
  <r>
    <s v="HAPPEEZ"/>
    <n v="1.88"/>
    <n v="1.88"/>
    <n v="1"/>
    <x v="0"/>
    <n v="90.6"/>
    <n v="-88.72"/>
    <n v="-47.191489361702132"/>
    <s v="Alimentation Bébé"/>
    <s v="Petits pots fruits bébé"/>
  </r>
  <r>
    <s v="HAPPEEZ"/>
    <n v="2.3882352941176399"/>
    <n v="2.0299999999999998"/>
    <n v="1"/>
    <x v="4"/>
    <n v="90.6"/>
    <n v="-88.57"/>
    <n v="-43.630541871921181"/>
    <s v="Beauté &amp; Hygiène"/>
    <s v="Douche et Bain"/>
  </r>
  <r>
    <s v="HAPPEEZ"/>
    <n v="3.39"/>
    <n v="3.39"/>
    <n v="1"/>
    <x v="0"/>
    <n v="90.6"/>
    <n v="-87.21"/>
    <n v="-25.725663716814157"/>
    <s v="Beauté &amp; Hygiène"/>
    <s v="Hygiène"/>
  </r>
  <r>
    <s v="HAPPEEZ"/>
    <n v="3.39"/>
    <n v="3.39"/>
    <n v="1"/>
    <x v="0"/>
    <n v="90.6"/>
    <n v="-87.21"/>
    <n v="-25.725663716814157"/>
    <s v="Beauté &amp; Hygiène"/>
    <s v="Hygiène"/>
  </r>
  <r>
    <s v="HAPPEEZ"/>
    <n v="3.64"/>
    <n v="3.64"/>
    <n v="1"/>
    <x v="0"/>
    <n v="90.6"/>
    <n v="-86.96"/>
    <n v="-23.890109890109887"/>
    <s v="Beauté &amp; Hygiène"/>
    <s v="Douche et Bain"/>
  </r>
  <r>
    <s v="HAPPEEZ"/>
    <n v="5.03"/>
    <n v="5.03"/>
    <n v="1"/>
    <x v="0"/>
    <n v="90.6"/>
    <n v="-85.57"/>
    <n v="-17.011928429423456"/>
    <s v="Epicerie salée"/>
    <s v="Pâtes bio"/>
  </r>
  <r>
    <s v="HAPPEEZ"/>
    <n v="3.52"/>
    <n v="3.52"/>
    <n v="1"/>
    <x v="0"/>
    <n v="90.6"/>
    <n v="-87.08"/>
    <n v="-24.738636363636363"/>
    <s v="Santé &amp; Bien-être"/>
    <s v="Nez - Gorge - Oreille"/>
  </r>
  <r>
    <s v="HAPPEEZ"/>
    <n v="2.91"/>
    <n v="2.91"/>
    <n v="1"/>
    <x v="0"/>
    <n v="90.6"/>
    <n v="-87.69"/>
    <n v="-30.134020618556697"/>
    <s v="Epicerie salée"/>
    <s v="Graines et oléagineux"/>
  </r>
  <r>
    <s v="HAPPEEZ"/>
    <n v="5.34"/>
    <n v="5.34"/>
    <n v="1"/>
    <x v="0"/>
    <n v="90.6"/>
    <n v="-85.259999999999991"/>
    <n v="-15.966292134831459"/>
    <s v="Maison"/>
    <s v="Ustensiles de cuisine"/>
  </r>
  <r>
    <s v="HAPPEEZ"/>
    <n v="11.68"/>
    <n v="11.68"/>
    <n v="1"/>
    <x v="0"/>
    <n v="90.6"/>
    <n v="-78.919999999999987"/>
    <n v="-6.7568493150684921"/>
    <s v="Beauté &amp; Hygiène"/>
    <s v="Douche et Bain"/>
  </r>
  <r>
    <s v="HAPPEEZ"/>
    <n v="4.87"/>
    <n v="4.87"/>
    <n v="1"/>
    <x v="0"/>
    <n v="90.6"/>
    <n v="-85.72999999999999"/>
    <n v="-17.603696098562626"/>
    <s v="Alimentation Bébé"/>
    <s v="Huiles bébé, huiles enfant bio"/>
  </r>
  <r>
    <s v="HAPPEEZ"/>
    <n v="1.35"/>
    <n v="1.35"/>
    <n v="1"/>
    <x v="0"/>
    <n v="90.6"/>
    <n v="-89.25"/>
    <n v="-66.1111111111111"/>
    <s v="Epicerie salée"/>
    <s v="Graines et oléagineux"/>
  </r>
  <r>
    <s v="HAPPEEZ"/>
    <n v="5.6588235294117597"/>
    <n v="4.8099999999999996"/>
    <n v="1"/>
    <x v="4"/>
    <n v="90.6"/>
    <n v="-85.789999999999992"/>
    <n v="-17.835758835758835"/>
    <s v="Beauté &amp; Hygiène"/>
    <s v="Douche et Bain"/>
  </r>
  <r>
    <s v="HAPPEEZ"/>
    <n v="2.21"/>
    <n v="2.21"/>
    <n v="1"/>
    <x v="0"/>
    <n v="90.6"/>
    <n v="-88.39"/>
    <n v="-39.995475113122176"/>
    <s v="Alimentation Bébé"/>
    <s v="Petits pots fruits bébé"/>
  </r>
  <r>
    <s v="HAPPEEZ"/>
    <n v="1.98"/>
    <n v="1.98"/>
    <n v="1"/>
    <x v="0"/>
    <n v="90.6"/>
    <n v="-88.61999999999999"/>
    <n v="-44.757575757575751"/>
    <s v="Alimentation Bébé"/>
    <s v="Petits pots légumes bébé"/>
  </r>
  <r>
    <s v="HAPPEEZ"/>
    <n v="2.09"/>
    <n v="2.09"/>
    <n v="1"/>
    <x v="0"/>
    <n v="90.6"/>
    <n v="-88.509999999999991"/>
    <n v="-42.349282296650713"/>
    <s v="Alimentation Bébé"/>
    <s v="Petits pots légumes bébé"/>
  </r>
  <r>
    <s v="HAPPEEZ"/>
    <n v="3.09"/>
    <n v="3.09"/>
    <n v="1"/>
    <x v="0"/>
    <n v="90.6"/>
    <n v="-87.509999999999991"/>
    <n v="-28.320388349514563"/>
    <s v="Alimentation Bébé"/>
    <s v="Petits pots légumes bébé"/>
  </r>
  <r>
    <s v="HAPPEEZ"/>
    <n v="1.44444444444444"/>
    <n v="1.3"/>
    <n v="1"/>
    <x v="1"/>
    <n v="90.6"/>
    <n v="-89.3"/>
    <n v="-68.692307692307693"/>
    <s v="Epicerie salée"/>
    <s v="Pâtes bio"/>
  </r>
  <r>
    <s v="HAPPEEZ"/>
    <n v="9.15"/>
    <n v="9.15"/>
    <n v="1"/>
    <x v="0"/>
    <n v="90.6"/>
    <n v="-81.449999999999989"/>
    <n v="-8.9016393442622928"/>
    <s v="Santé &amp; Bien-être"/>
    <s v="Nez - Gorge - Oreille"/>
  </r>
  <r>
    <s v="HAPPEEZ"/>
    <n v="5.2"/>
    <n v="5.2"/>
    <n v="1"/>
    <x v="0"/>
    <n v="90.6"/>
    <n v="-85.399999999999991"/>
    <n v="-16.42307692307692"/>
    <s v="Santé &amp; Bien-être"/>
    <s v="Nez - Gorge - Oreille"/>
  </r>
  <r>
    <s v="HAPPEEZ"/>
    <n v="2.23"/>
    <n v="2.23"/>
    <n v="1"/>
    <x v="0"/>
    <n v="90.6"/>
    <n v="-88.36999999999999"/>
    <n v="-39.627802690582953"/>
    <s v="Epicerie salée"/>
    <s v="Graines et oléagineux"/>
  </r>
  <r>
    <s v="HAPPEEZ"/>
    <n v="1.24"/>
    <n v="1.24"/>
    <n v="1"/>
    <x v="0"/>
    <n v="90.6"/>
    <n v="-89.36"/>
    <n v="-72.064516129032256"/>
    <s v="Alimentation Bébé"/>
    <s v="Petits pots légumes bébé"/>
  </r>
  <r>
    <s v="HAPPEEZ"/>
    <n v="1.99"/>
    <n v="1.99"/>
    <n v="1"/>
    <x v="0"/>
    <n v="90.6"/>
    <n v="-88.61"/>
    <n v="-44.527638190954775"/>
    <s v="Alimentation Bébé"/>
    <s v="Petits pots légumes bébé"/>
  </r>
  <r>
    <s v="HAPPEEZ"/>
    <n v="1.99"/>
    <n v="1.99"/>
    <n v="1"/>
    <x v="0"/>
    <n v="90.6"/>
    <n v="-88.61"/>
    <n v="-44.527638190954775"/>
    <s v="Alimentation Bébé"/>
    <s v="Petits pots légumes bébé"/>
  </r>
  <r>
    <s v="HAPPEEZ"/>
    <n v="1.99"/>
    <n v="1.99"/>
    <n v="1"/>
    <x v="0"/>
    <n v="90.6"/>
    <n v="-88.61"/>
    <n v="-44.527638190954775"/>
    <s v="Alimentation Bébé"/>
    <s v="Petits pots légumes bébé"/>
  </r>
  <r>
    <s v="HAPPEEZ"/>
    <n v="1.18"/>
    <n v="1.18"/>
    <n v="1"/>
    <x v="0"/>
    <n v="90.6"/>
    <n v="-89.419999999999987"/>
    <n v="-75.779661016949149"/>
    <s v="Alimentation Bébé"/>
    <s v="Petits pots légumes bébé"/>
  </r>
  <r>
    <s v="HAPPEEZ"/>
    <n v="2.4900000000000002"/>
    <n v="2.4900000000000002"/>
    <n v="1"/>
    <x v="0"/>
    <n v="90.6"/>
    <n v="-88.11"/>
    <n v="-35.385542168674696"/>
    <s v="Alimentation Bébé"/>
    <s v="Petits pots bébé du soir"/>
  </r>
  <r>
    <s v="HAPPEEZ"/>
    <n v="2.74"/>
    <n v="2.74"/>
    <n v="1"/>
    <x v="0"/>
    <n v="90.6"/>
    <n v="-87.86"/>
    <n v="-32.065693430656928"/>
    <s v="Alimentation Bébé"/>
    <s v="Petits pots fruits bébé"/>
  </r>
  <r>
    <s v="HAPPEEZ"/>
    <n v="5.74"/>
    <n v="5.74"/>
    <n v="1"/>
    <x v="0"/>
    <n v="90.6"/>
    <n v="-84.86"/>
    <n v="-14.78397212543554"/>
    <s v="Santé &amp; Bien-être"/>
    <s v="Nez - Gorge - Oreille"/>
  </r>
  <r>
    <s v="HAPPEEZ"/>
    <n v="5.77"/>
    <n v="5.77"/>
    <n v="2"/>
    <x v="0"/>
    <n v="90.6"/>
    <n v="-175.42999999999998"/>
    <n v="-30.40381282495667"/>
    <s v="Alimentation Bébé"/>
    <s v="Petits pots légumes bébé"/>
  </r>
  <r>
    <s v="HAPPEEZ"/>
    <n v="10.51"/>
    <n v="10.51"/>
    <n v="2"/>
    <x v="0"/>
    <n v="90.6"/>
    <n v="-170.69"/>
    <n v="-16.240723120837298"/>
    <s v="Santé &amp; Bien-être"/>
    <s v="Nez - Gorge - Oreille"/>
  </r>
  <r>
    <s v="HAPPEEZ"/>
    <n v="19.77"/>
    <n v="19.77"/>
    <n v="2"/>
    <x v="0"/>
    <n v="90.6"/>
    <n v="-161.42999999999998"/>
    <n v="-8.1654021244309547"/>
    <s v="Santé &amp; Bien-être"/>
    <s v="Nez - Gorge - Oreille"/>
  </r>
  <r>
    <m/>
    <n v="3.38"/>
    <n v="3.38"/>
    <n v="1"/>
    <x v="0"/>
    <n v="39.08"/>
    <n v="-35.699999999999996"/>
    <n v="-10.562130177514792"/>
    <s v="Epicerie salée"/>
    <s v="Condiments, vinaigres"/>
  </r>
  <r>
    <m/>
    <n v="11.799999999999899"/>
    <n v="10.62"/>
    <n v="1"/>
    <x v="1"/>
    <n v="39.08"/>
    <n v="-28.46"/>
    <n v="-2.6798493408662902"/>
    <s v="Maison"/>
    <s v="Conservation"/>
  </r>
  <r>
    <m/>
    <n v="9.2200000000000006"/>
    <n v="9.2200000000000006"/>
    <n v="3"/>
    <x v="0"/>
    <n v="39.08"/>
    <n v="-108.02"/>
    <n v="-11.715835140997829"/>
    <s v="Beauté &amp; Hygiène"/>
    <s v="Hygiène"/>
  </r>
  <r>
    <m/>
    <n v="5.21"/>
    <n v="5.21"/>
    <n v="3"/>
    <x v="0"/>
    <n v="39.08"/>
    <n v="-112.03"/>
    <n v="-21.502879078694818"/>
    <s v="Beauté &amp; Hygiène"/>
    <s v="Hygiène"/>
  </r>
  <r>
    <m/>
    <n v="34.770000000000003"/>
    <n v="34.770000000000003"/>
    <n v="5"/>
    <x v="0"/>
    <n v="39.08"/>
    <n v="-160.62999999999997"/>
    <n v="-4.6197871728501569"/>
    <s v="Beauté &amp; Hygiène"/>
    <s v="Hygiène"/>
  </r>
  <r>
    <s v="GREENRELAIS"/>
    <n v="4.5"/>
    <n v="4.05"/>
    <n v="1"/>
    <x v="1"/>
    <n v="36.78"/>
    <n v="-32.730000000000004"/>
    <n v="-8.0814814814814824"/>
    <s v="Beauté &amp; Hygiène"/>
    <s v="Hygiène"/>
  </r>
  <r>
    <s v="GREENRELAIS"/>
    <n v="6.1"/>
    <n v="6.1"/>
    <n v="1"/>
    <x v="0"/>
    <n v="36.78"/>
    <n v="-30.68"/>
    <n v="-5.029508196721312"/>
    <s v="Santé &amp; Bien-être"/>
    <s v="Aromathérapie"/>
  </r>
  <r>
    <s v="GREENRELAIS"/>
    <n v="14.99"/>
    <n v="14.99"/>
    <n v="1"/>
    <x v="0"/>
    <n v="36.78"/>
    <n v="-21.79"/>
    <n v="-1.4536357571714476"/>
    <s v="Epicerie salée"/>
    <s v="Huiles alimentaires bio"/>
  </r>
  <r>
    <s v="GREENRELAIS"/>
    <n v="8.0500000000000007"/>
    <n v="8.0500000000000007"/>
    <n v="1"/>
    <x v="0"/>
    <n v="36.78"/>
    <n v="-28.73"/>
    <n v="-3.5689440993788817"/>
    <s v="Beauté &amp; Hygiène"/>
    <s v="Soins du corps"/>
  </r>
  <r>
    <s v="GREENRELAIS"/>
    <n v="5.17"/>
    <n v="5.17"/>
    <n v="1"/>
    <x v="0"/>
    <n v="36.78"/>
    <n v="-31.61"/>
    <n v="-6.1141199226305609"/>
    <s v="Beauté &amp; Hygiène"/>
    <s v="Soins des cheveux"/>
  </r>
  <r>
    <s v="GREENRELAIS"/>
    <n v="7.44"/>
    <n v="7.44"/>
    <n v="1"/>
    <x v="0"/>
    <n v="36.78"/>
    <n v="-29.34"/>
    <n v="-3.943548387096774"/>
    <s v="Beauté &amp; Hygiène"/>
    <s v="Soins du visage"/>
  </r>
  <r>
    <s v="GREENRELAIS"/>
    <n v="9.69"/>
    <n v="9.69"/>
    <n v="1"/>
    <x v="0"/>
    <n v="36.78"/>
    <n v="-27.090000000000003"/>
    <n v="-2.7956656346749229"/>
    <s v="Beauté &amp; Hygiène"/>
    <s v="Soins du corps"/>
  </r>
  <r>
    <s v="GREENRELAIS"/>
    <n v="3.63"/>
    <n v="3.63"/>
    <n v="1"/>
    <x v="0"/>
    <n v="37.44"/>
    <n v="-33.809999999999995"/>
    <n v="-9.3140495867768589"/>
    <s v="Epicerie salée"/>
    <s v="Poisson, viande, pâtés"/>
  </r>
  <r>
    <s v="GREENRELAIS"/>
    <n v="13.83"/>
    <n v="13.83"/>
    <n v="1"/>
    <x v="0"/>
    <n v="37.44"/>
    <n v="-23.61"/>
    <n v="-1.7071583514099782"/>
    <s v="Epicerie sucrée"/>
    <s v="Purée de fruits secs"/>
  </r>
  <r>
    <s v="GREENRELAIS"/>
    <n v="3.2555555555555502"/>
    <n v="2.93"/>
    <n v="1"/>
    <x v="1"/>
    <n v="37.44"/>
    <n v="-34.51"/>
    <n v="-11.778156996587029"/>
    <s v="Epicerie sucrée"/>
    <s v="Chocolat bio"/>
  </r>
  <r>
    <s v="GREENRELAIS"/>
    <n v="5.6624999999999996"/>
    <n v="4.53"/>
    <n v="2"/>
    <x v="6"/>
    <n v="37.44"/>
    <n v="-70.349999999999994"/>
    <n v="-15.529801324503309"/>
    <s v="Beauté &amp; Hygiène"/>
    <s v="Hygiène"/>
  </r>
  <r>
    <s v="GREENRELAIS"/>
    <n v="33.840000000000003"/>
    <n v="33.840000000000003"/>
    <n v="10"/>
    <x v="0"/>
    <n v="37.44"/>
    <n v="-340.55999999999995"/>
    <n v="-10.06382978723404"/>
    <s v="Epicerie salée"/>
    <s v="Poisson, viande, pâtés"/>
  </r>
  <r>
    <m/>
    <n v="3.6333333333333302"/>
    <n v="3.27"/>
    <n v="1"/>
    <x v="1"/>
    <n v="79.13"/>
    <n v="-75.86"/>
    <n v="-23.198776758409785"/>
    <s v="Epicerie salée"/>
    <s v="Légumineuses et céréales"/>
  </r>
  <r>
    <m/>
    <n v="3.51"/>
    <n v="3.51"/>
    <n v="1"/>
    <x v="0"/>
    <n v="79.13"/>
    <n v="-75.61999999999999"/>
    <n v="-21.544159544159541"/>
    <s v="Boisson"/>
    <s v="Jus de fruits"/>
  </r>
  <r>
    <m/>
    <n v="1.38"/>
    <n v="1.38"/>
    <n v="1"/>
    <x v="0"/>
    <n v="79.13"/>
    <n v="-77.75"/>
    <n v="-56.340579710144929"/>
    <s v="Epicerie sucrée"/>
    <s v="Céréales petit déjeuner"/>
  </r>
  <r>
    <m/>
    <n v="2.7647058823529398"/>
    <n v="2.35"/>
    <n v="1"/>
    <x v="4"/>
    <n v="79.13"/>
    <n v="-76.78"/>
    <n v="-32.672340425531914"/>
    <s v="Epicerie salée"/>
    <s v="Légumineuses et céréales"/>
  </r>
  <r>
    <m/>
    <n v="7.0588235294117601"/>
    <n v="6"/>
    <n v="1"/>
    <x v="4"/>
    <n v="79.13"/>
    <n v="-73.13"/>
    <n v="-12.188333333333333"/>
    <s v="Epicerie sucrée"/>
    <s v="Céréales petit déjeuner"/>
  </r>
  <r>
    <m/>
    <n v="1.89"/>
    <n v="1.89"/>
    <n v="1"/>
    <x v="0"/>
    <n v="79.13"/>
    <n v="-77.239999999999995"/>
    <n v="-40.867724867724867"/>
    <s v="Epicerie salée"/>
    <s v="Légumineuses et céréales"/>
  </r>
  <r>
    <m/>
    <n v="4.83"/>
    <n v="4.83"/>
    <n v="1"/>
    <x v="0"/>
    <n v="79.13"/>
    <n v="-74.3"/>
    <n v="-15.383022774327122"/>
    <s v="Epicerie salée"/>
    <s v="Graines et oléagineux"/>
  </r>
  <r>
    <m/>
    <n v="4.0823529411764703"/>
    <n v="3.47"/>
    <n v="1"/>
    <x v="4"/>
    <n v="79.13"/>
    <n v="-75.66"/>
    <n v="-21.804034582132562"/>
    <s v="Epicerie sucrée"/>
    <s v="Chocolat bio"/>
  </r>
  <r>
    <m/>
    <n v="4.34"/>
    <n v="4.34"/>
    <n v="1"/>
    <x v="0"/>
    <n v="79.13"/>
    <n v="-74.789999999999992"/>
    <n v="-17.232718894009217"/>
    <s v="Beauté &amp; Hygiène"/>
    <s v="Hygiène Bébé, soin maternité"/>
  </r>
  <r>
    <m/>
    <n v="1.96"/>
    <n v="1.96"/>
    <n v="1"/>
    <x v="0"/>
    <n v="79.13"/>
    <n v="-77.17"/>
    <n v="-39.372448979591837"/>
    <s v="Boisson"/>
    <s v="Tisane, Infusion"/>
  </r>
  <r>
    <m/>
    <n v="14.7"/>
    <n v="14.7"/>
    <n v="1"/>
    <x v="0"/>
    <n v="79.13"/>
    <n v="-64.429999999999993"/>
    <n v="-4.3829931972789113"/>
    <s v="Santé &amp; Bien-être"/>
    <s v="Résistance et vitalité"/>
  </r>
  <r>
    <m/>
    <n v="3.43"/>
    <n v="3.43"/>
    <n v="1"/>
    <x v="0"/>
    <n v="79.13"/>
    <n v="-75.699999999999989"/>
    <n v="-22.069970845481045"/>
    <s v="Epicerie sucrée"/>
    <s v="Tartines et biscottes"/>
  </r>
  <r>
    <m/>
    <n v="1.59"/>
    <n v="1.59"/>
    <n v="1"/>
    <x v="0"/>
    <n v="79.13"/>
    <n v="-77.539999999999992"/>
    <n v="-48.767295597484271"/>
    <s v="Epicerie salée"/>
    <s v="Légumineuses et céréales"/>
  </r>
  <r>
    <m/>
    <n v="6.1411764705882304"/>
    <n v="5.22"/>
    <n v="1"/>
    <x v="4"/>
    <n v="79.13"/>
    <n v="-73.91"/>
    <n v="-14.159003831417625"/>
    <s v="Santé &amp; Bien-être"/>
    <s v="Résistance et vitalité"/>
  </r>
  <r>
    <m/>
    <n v="5.8999999999999897"/>
    <n v="5.31"/>
    <n v="1"/>
    <x v="1"/>
    <n v="79.13"/>
    <n v="-73.819999999999993"/>
    <n v="-13.902071563088512"/>
    <s v="Epicerie salée"/>
    <s v="Graines et oléagineux"/>
  </r>
  <r>
    <m/>
    <n v="6.41"/>
    <n v="6.41"/>
    <n v="1"/>
    <x v="0"/>
    <n v="79.13"/>
    <n v="-72.72"/>
    <n v="-11.344773790951638"/>
    <s v="Epicerie sucrée"/>
    <s v="Aide à la pâtisserie"/>
  </r>
  <r>
    <m/>
    <n v="7.4117647058823497"/>
    <n v="6.3"/>
    <n v="1"/>
    <x v="4"/>
    <n v="79.13"/>
    <n v="-72.83"/>
    <n v="-11.56031746031746"/>
    <s v="Epicerie sucrée"/>
    <s v="Céréales petit déjeuner"/>
  </r>
  <r>
    <m/>
    <n v="2.84"/>
    <n v="2.84"/>
    <n v="1"/>
    <x v="0"/>
    <n v="79.13"/>
    <n v="-76.289999999999992"/>
    <n v="-26.862676056338028"/>
    <s v="Epicerie salée"/>
    <s v="Graines et oléagineux"/>
  </r>
  <r>
    <m/>
    <n v="1.92"/>
    <n v="1.92"/>
    <n v="1"/>
    <x v="0"/>
    <n v="79.13"/>
    <n v="-77.209999999999994"/>
    <n v="-40.213541666666664"/>
    <s v="Epicerie salée"/>
    <s v="Farine, son, fécule"/>
  </r>
  <r>
    <m/>
    <n v="12.5888888888888"/>
    <n v="11.33"/>
    <n v="1"/>
    <x v="1"/>
    <n v="79.13"/>
    <n v="-67.8"/>
    <n v="-5.9841129744042361"/>
    <s v="Epicerie sucrée"/>
    <s v="Sucre et édulcorant"/>
  </r>
  <r>
    <m/>
    <n v="4.47"/>
    <n v="4.47"/>
    <n v="1"/>
    <x v="0"/>
    <n v="79.13"/>
    <n v="-74.66"/>
    <n v="-16.702460850111859"/>
    <s v="Epicerie salée"/>
    <s v="Graines et oléagineux"/>
  </r>
  <r>
    <m/>
    <n v="1.43"/>
    <n v="1.43"/>
    <n v="1"/>
    <x v="0"/>
    <n v="79.13"/>
    <n v="-77.699999999999989"/>
    <n v="-54.335664335664333"/>
    <s v="Epicerie sucrée"/>
    <s v="Confiserie Bio"/>
  </r>
  <r>
    <m/>
    <n v="3.99"/>
    <n v="3.99"/>
    <n v="1"/>
    <x v="0"/>
    <n v="79.13"/>
    <n v="-75.14"/>
    <n v="-18.832080200501252"/>
    <s v="Epicerie sucrée"/>
    <s v="Céréales petit déjeuner"/>
  </r>
  <r>
    <m/>
    <n v="3.85"/>
    <n v="3.85"/>
    <n v="2"/>
    <x v="0"/>
    <n v="79.13"/>
    <n v="-154.41"/>
    <n v="-40.106493506493507"/>
    <s v="Epicerie salée"/>
    <s v="Riz bio"/>
  </r>
  <r>
    <m/>
    <n v="2.14"/>
    <n v="2.14"/>
    <n v="1"/>
    <x v="0"/>
    <n v="24.97"/>
    <n v="-22.83"/>
    <n v="-10.66822429906542"/>
    <s v="Beauté &amp; Hygiène"/>
    <s v="Hygiène"/>
  </r>
  <r>
    <m/>
    <n v="4.28"/>
    <n v="4.28"/>
    <n v="1"/>
    <x v="0"/>
    <n v="24.97"/>
    <n v="-20.689999999999998"/>
    <n v="-4.8341121495327091"/>
    <s v="Beauté &amp; Hygiène"/>
    <s v="Soins des cheveux"/>
  </r>
  <r>
    <m/>
    <n v="2.02"/>
    <n v="2.02"/>
    <n v="1"/>
    <x v="0"/>
    <n v="24.97"/>
    <n v="-22.95"/>
    <n v="-11.361386138613861"/>
    <s v="Beauté &amp; Hygiène"/>
    <s v="Douche et Bain"/>
  </r>
  <r>
    <m/>
    <n v="12.5111111111111"/>
    <n v="11.26"/>
    <n v="1"/>
    <x v="1"/>
    <n v="24.97"/>
    <n v="-13.709999999999999"/>
    <n v="-1.2175843694493782"/>
    <s v="Beauté &amp; Hygiène"/>
    <s v="Hygiène Bébé, soin maternité"/>
  </r>
  <r>
    <m/>
    <n v="6.1666666666666599"/>
    <n v="5.55"/>
    <n v="1"/>
    <x v="1"/>
    <n v="24.97"/>
    <n v="-19.419999999999998"/>
    <n v="-3.4990990990990989"/>
    <s v="Maison"/>
    <s v="Entretien"/>
  </r>
  <r>
    <m/>
    <n v="2.45882352941176"/>
    <n v="2.09"/>
    <n v="1"/>
    <x v="4"/>
    <n v="24.97"/>
    <n v="-22.88"/>
    <n v="-10.947368421052632"/>
    <s v="Beauté &amp; Hygiène"/>
    <s v="Douche et Bain"/>
  </r>
  <r>
    <m/>
    <n v="4.4400000000000004"/>
    <n v="4.4400000000000004"/>
    <n v="1"/>
    <x v="0"/>
    <n v="24.97"/>
    <n v="-20.529999999999998"/>
    <n v="-4.6238738738738725"/>
    <s v="Beauté &amp; Hygiène"/>
    <s v="Hygiène"/>
  </r>
  <r>
    <m/>
    <n v="2.1"/>
    <n v="2.1"/>
    <n v="1"/>
    <x v="0"/>
    <n v="24.97"/>
    <n v="-22.869999999999997"/>
    <n v="-10.890476190476189"/>
    <s v="Beauté &amp; Hygiène"/>
    <s v="Hygiène"/>
  </r>
  <r>
    <m/>
    <n v="3.1555555555555501"/>
    <n v="2.84"/>
    <n v="1"/>
    <x v="1"/>
    <n v="24.97"/>
    <n v="-22.13"/>
    <n v="-7.792253521126761"/>
    <s v="Beauté &amp; Hygiène"/>
    <s v="Douche et Bain"/>
  </r>
  <r>
    <m/>
    <n v="14.13"/>
    <n v="14.13"/>
    <n v="7"/>
    <x v="0"/>
    <n v="11.2"/>
    <n v="-64.27"/>
    <n v="-4.548478414720452"/>
    <s v="Epicerie sucrée"/>
    <s v="Céréales petit déjeuner"/>
  </r>
  <r>
    <m/>
    <n v="6.96"/>
    <n v="6.96"/>
    <n v="1"/>
    <x v="0"/>
    <n v="91.01"/>
    <n v="-84.050000000000011"/>
    <n v="-12.076149425287358"/>
    <s v="Beauté &amp; Hygiène"/>
    <s v="Hygiène Bébé, soin maternité"/>
  </r>
  <r>
    <m/>
    <n v="7.25"/>
    <n v="7.25"/>
    <n v="3"/>
    <x v="0"/>
    <n v="91.01"/>
    <n v="-265.78000000000003"/>
    <n v="-36.659310344827588"/>
    <s v="Beauté &amp; Hygiène"/>
    <s v="Hygiène Bébé, soin maternité"/>
  </r>
  <r>
    <m/>
    <n v="124.042857142857"/>
    <n v="86.83"/>
    <n v="8"/>
    <x v="3"/>
    <n v="91.01"/>
    <n v="-641.25"/>
    <n v="-7.3851203501094096"/>
    <s v="Enfant"/>
    <s v="Couches écologiques"/>
  </r>
  <r>
    <s v="GREENRELAIS"/>
    <n v="8"/>
    <n v="8"/>
    <n v="1"/>
    <x v="0"/>
    <n v="31.18"/>
    <n v="-23.18"/>
    <n v="-2.8975"/>
    <s v="Beauté &amp; Hygiène"/>
    <s v="Hygiène"/>
  </r>
  <r>
    <s v="GREENRELAIS"/>
    <n v="4.53"/>
    <n v="4.53"/>
    <n v="1"/>
    <x v="0"/>
    <n v="31.18"/>
    <n v="-26.65"/>
    <n v="-5.8830022075055179"/>
    <s v="Beauté &amp; Hygiène"/>
    <s v="Soins du visage"/>
  </r>
  <r>
    <s v="GREENRELAIS"/>
    <n v="4.8"/>
    <n v="4.8"/>
    <n v="1"/>
    <x v="0"/>
    <n v="31.18"/>
    <n v="-26.38"/>
    <n v="-5.4958333333333336"/>
    <s v="Epicerie sucrée"/>
    <s v="Miel et confiture"/>
  </r>
  <r>
    <s v="GREENRELAIS"/>
    <n v="14.633333333333301"/>
    <n v="13.17"/>
    <n v="1"/>
    <x v="1"/>
    <n v="31.18"/>
    <n v="-18.009999999999998"/>
    <n v="-1.3675018982536065"/>
    <s v="Maison"/>
    <s v="Entretien"/>
  </r>
  <r>
    <s v="GREENRELAIS"/>
    <n v="5.1100000000000003"/>
    <n v="5.1100000000000003"/>
    <n v="1"/>
    <x v="0"/>
    <n v="31.18"/>
    <n v="-26.07"/>
    <n v="-5.1017612524461837"/>
    <s v="Epicerie sucrée"/>
    <s v="Miel et confiture"/>
  </r>
  <r>
    <s v="GREENRELAIS"/>
    <n v="16.11"/>
    <n v="16.11"/>
    <n v="2"/>
    <x v="0"/>
    <n v="31.18"/>
    <n v="-46.25"/>
    <n v="-2.8708876474239604"/>
    <s v="Beauté &amp; Hygiène"/>
    <s v="Hygiène Bébé, soin maternité"/>
  </r>
  <r>
    <s v="GREENRELAIS"/>
    <n v="6.7666666666666604"/>
    <n v="6.09"/>
    <n v="1"/>
    <x v="1"/>
    <n v="49.94"/>
    <n v="-43.849999999999994"/>
    <n v="-7.2003284072249585"/>
    <s v="Epicerie sucrée"/>
    <s v="Pâte à tartiner"/>
  </r>
  <r>
    <s v="GREENRELAIS"/>
    <n v="9.58"/>
    <n v="9.58"/>
    <n v="1"/>
    <x v="0"/>
    <n v="49.94"/>
    <n v="-40.36"/>
    <n v="-4.2129436325678498"/>
    <s v="Santé &amp; Bien-être"/>
    <s v="Produits de la ruche"/>
  </r>
  <r>
    <s v="GREENRELAIS"/>
    <n v="32.253333333333302"/>
    <n v="24.19"/>
    <n v="1"/>
    <x v="5"/>
    <n v="49.94"/>
    <n v="-25.749999999999996"/>
    <n v="-1.0644894584539064"/>
    <s v="Santé &amp; Bien-être"/>
    <s v="Parapharmacie"/>
  </r>
  <r>
    <s v="GREENRELAIS"/>
    <n v="2.09"/>
    <n v="2.09"/>
    <n v="1"/>
    <x v="0"/>
    <n v="49.94"/>
    <n v="-47.849999999999994"/>
    <n v="-22.894736842105264"/>
    <s v="Alimentation Bébé"/>
    <s v="Petits pots bébé du midi"/>
  </r>
  <r>
    <s v="GREENRELAIS"/>
    <n v="9.15"/>
    <n v="9.15"/>
    <n v="1"/>
    <x v="0"/>
    <n v="49.94"/>
    <n v="-40.79"/>
    <n v="-4.4579234972677595"/>
    <s v="Santé &amp; Bien-être"/>
    <s v="Résistance et vitalité"/>
  </r>
  <r>
    <s v="GREENRELAIS"/>
    <n v="16.09"/>
    <n v="16.09"/>
    <n v="1"/>
    <x v="0"/>
    <n v="49.94"/>
    <n v="-33.849999999999994"/>
    <n v="-2.1037911746426348"/>
    <s v="Santé &amp; Bien-être"/>
    <s v="Parapharmacie"/>
  </r>
  <r>
    <m/>
    <n v="2.89"/>
    <n v="2.89"/>
    <n v="1"/>
    <x v="0"/>
    <n v="64.36"/>
    <n v="-61.47"/>
    <n v="-21.269896193771626"/>
    <s v="Alimentation Bébé"/>
    <s v="Petits pots bébé du soir"/>
  </r>
  <r>
    <m/>
    <n v="3.28"/>
    <n v="3.28"/>
    <n v="1"/>
    <x v="0"/>
    <n v="64.36"/>
    <n v="-61.08"/>
    <n v="-18.621951219512194"/>
    <s v="Alimentation Bébé"/>
    <s v="Petits pots bébé du soir"/>
  </r>
  <r>
    <m/>
    <n v="14.633333333333301"/>
    <n v="13.17"/>
    <n v="1"/>
    <x v="1"/>
    <n v="64.36"/>
    <n v="-51.19"/>
    <n v="-3.8868640850417613"/>
    <s v="Maison"/>
    <s v="Entretien"/>
  </r>
  <r>
    <m/>
    <n v="10.86"/>
    <n v="10.86"/>
    <n v="1"/>
    <x v="0"/>
    <n v="64.36"/>
    <n v="-53.5"/>
    <n v="-4.9263351749539597"/>
    <s v="Alimentation Bébé"/>
    <s v="Petits pots fruits bébé"/>
  </r>
  <r>
    <m/>
    <n v="16.422222222222199"/>
    <n v="14.78"/>
    <n v="1"/>
    <x v="1"/>
    <n v="64.36"/>
    <n v="-49.58"/>
    <n v="-3.3545331529093372"/>
    <s v="Maison"/>
    <s v="Entretien"/>
  </r>
  <r>
    <m/>
    <n v="62.028571428571396"/>
    <n v="43.42"/>
    <n v="4"/>
    <x v="3"/>
    <n v="64.36"/>
    <n v="-214.01999999999998"/>
    <n v="-4.9290649470290182"/>
    <s v="Enfant"/>
    <s v="Couches écologiques"/>
  </r>
  <r>
    <m/>
    <n v="2.8444444444444401"/>
    <n v="2.56"/>
    <n v="1"/>
    <x v="1"/>
    <n v="11.6"/>
    <n v="-9.0399999999999991"/>
    <n v="-3.5312499999999996"/>
    <s v="Maison"/>
    <s v="Entretien"/>
  </r>
  <r>
    <m/>
    <n v="4.6666666666666599"/>
    <n v="4.2"/>
    <n v="1"/>
    <x v="1"/>
    <n v="11.6"/>
    <n v="-7.3999999999999995"/>
    <n v="-1.7619047619047616"/>
    <s v="Alimentation Bébé"/>
    <s v="Huiles bébé, huiles enfant bio"/>
  </r>
  <r>
    <m/>
    <n v="19.07"/>
    <n v="19.07"/>
    <n v="2"/>
    <x v="0"/>
    <n v="11.6"/>
    <n v="-4.129999999999999"/>
    <n v="-0.21657052962768741"/>
    <s v="Beauté &amp; Hygiène"/>
    <s v="Hygiène Bébé, soin maternité"/>
  </r>
  <r>
    <m/>
    <n v="11.8"/>
    <n v="11.8"/>
    <n v="1"/>
    <x v="0"/>
    <n v="33.200000000000003"/>
    <n v="-21.400000000000002"/>
    <n v="-1.8135593220338984"/>
    <s v="Beauté &amp; Hygiène"/>
    <s v="Soins des cheveux"/>
  </r>
  <r>
    <m/>
    <n v="18.3"/>
    <n v="18.3"/>
    <n v="1"/>
    <x v="0"/>
    <n v="33.200000000000003"/>
    <n v="-14.900000000000002"/>
    <n v="-0.81420765027322417"/>
    <s v="Santé &amp; Bien-être"/>
    <s v="Digestion, transit, flore"/>
  </r>
  <r>
    <m/>
    <n v="5.37"/>
    <n v="5.37"/>
    <n v="2"/>
    <x v="0"/>
    <n v="33.200000000000003"/>
    <n v="-61.030000000000008"/>
    <n v="-11.364990689013037"/>
    <s v="Santé &amp; Bien-être"/>
    <s v="Vitamines, minéraux"/>
  </r>
  <r>
    <m/>
    <n v="17.14"/>
    <n v="17.14"/>
    <n v="3"/>
    <x v="0"/>
    <n v="33.200000000000003"/>
    <n v="-82.460000000000008"/>
    <n v="-4.8109684947491251"/>
    <s v="Beauté &amp; Hygiène"/>
    <s v="Douche et Bain"/>
  </r>
  <r>
    <m/>
    <n v="5.86"/>
    <n v="5.86"/>
    <n v="1"/>
    <x v="0"/>
    <n v="3.52"/>
    <n v="2.3400000000000003"/>
    <n v="0.39931740614334477"/>
    <s v="Beauté &amp; Hygiène"/>
    <s v="Maquillage"/>
  </r>
  <r>
    <m/>
    <n v="14.6"/>
    <n v="14.6"/>
    <n v="1"/>
    <x v="0"/>
    <n v="174.5"/>
    <n v="-159.9"/>
    <n v="-10.952054794520549"/>
    <s v="Epicerie salée"/>
    <s v="Sel, épices, aide culinaire"/>
  </r>
  <r>
    <m/>
    <n v="15.75"/>
    <n v="15.75"/>
    <n v="2"/>
    <x v="0"/>
    <n v="174.5"/>
    <n v="-333.25"/>
    <n v="-21.158730158730158"/>
    <s v="Maison"/>
    <s v="Entretien"/>
  </r>
  <r>
    <m/>
    <n v="41.15"/>
    <n v="41.15"/>
    <n v="2"/>
    <x v="0"/>
    <n v="174.5"/>
    <n v="-307.85000000000002"/>
    <n v="-7.4811664641555291"/>
    <s v="Maison"/>
    <s v="Entretien"/>
  </r>
  <r>
    <m/>
    <n v="29.28"/>
    <n v="29.28"/>
    <n v="2"/>
    <x v="0"/>
    <n v="174.5"/>
    <n v="-319.72000000000003"/>
    <n v="-10.919398907103826"/>
    <s v="Maison"/>
    <s v="Entretien"/>
  </r>
  <r>
    <m/>
    <n v="41.07"/>
    <n v="41.07"/>
    <n v="3"/>
    <x v="0"/>
    <n v="174.5"/>
    <n v="-482.43"/>
    <n v="-11.746530314097882"/>
    <s v="Epicerie sucrée"/>
    <s v="Purée de fruits secs"/>
  </r>
  <r>
    <m/>
    <n v="45.52"/>
    <n v="45.52"/>
    <n v="3"/>
    <x v="0"/>
    <n v="174.5"/>
    <n v="-477.98"/>
    <n v="-10.500439367311072"/>
    <s v="Epicerie sucrée"/>
    <s v="Purée de fruits secs"/>
  </r>
  <r>
    <m/>
    <n v="20.305882352941101"/>
    <n v="17.260000000000002"/>
    <n v="6"/>
    <x v="4"/>
    <n v="174.5"/>
    <n v="-1029.74"/>
    <n v="-59.660486674391649"/>
    <s v="Epicerie salée"/>
    <s v="Sauces et coulis"/>
  </r>
  <r>
    <m/>
    <n v="12.18"/>
    <n v="12.18"/>
    <n v="6"/>
    <x v="0"/>
    <n v="174.5"/>
    <n v="-1034.82"/>
    <n v="-84.960591133004925"/>
    <s v="Epicerie salée"/>
    <s v="Sauces et coulis"/>
  </r>
  <r>
    <m/>
    <n v="20.8117647058823"/>
    <n v="17.690000000000001"/>
    <n v="6"/>
    <x v="4"/>
    <n v="174.5"/>
    <n v="-1029.31"/>
    <n v="-58.185980780101744"/>
    <s v="Epicerie salée"/>
    <s v="Sauces et coulis"/>
  </r>
  <r>
    <m/>
    <n v="3.7111111111111099"/>
    <n v="3.34"/>
    <n v="1"/>
    <x v="1"/>
    <n v="56.68"/>
    <n v="-53.34"/>
    <n v="-15.970059880239523"/>
    <s v="Epicerie sucrée"/>
    <s v="Biscuits, Gâteaux"/>
  </r>
  <r>
    <m/>
    <n v="1.44"/>
    <n v="1.44"/>
    <n v="1"/>
    <x v="0"/>
    <n v="56.68"/>
    <n v="-55.24"/>
    <n v="-38.361111111111114"/>
    <s v="Epicerie salée"/>
    <s v="Sauces et coulis"/>
  </r>
  <r>
    <m/>
    <n v="2.5099999999999998"/>
    <n v="2.5099999999999998"/>
    <n v="1"/>
    <x v="0"/>
    <n v="56.68"/>
    <n v="-54.17"/>
    <n v="-21.58167330677291"/>
    <s v="Epicerie sucrée"/>
    <s v="Biscuits, Gâteaux"/>
  </r>
  <r>
    <m/>
    <n v="1.26"/>
    <n v="1.26"/>
    <n v="1"/>
    <x v="0"/>
    <n v="56.68"/>
    <n v="-55.42"/>
    <n v="-43.984126984126988"/>
    <s v="Alimentation Bébé"/>
    <s v="Petits pots fruits bébé"/>
  </r>
  <r>
    <m/>
    <n v="1.26"/>
    <n v="1.26"/>
    <n v="1"/>
    <x v="0"/>
    <n v="56.68"/>
    <n v="-55.42"/>
    <n v="-43.984126984126988"/>
    <s v="Alimentation Bébé"/>
    <s v="Petits pots fruits bébé"/>
  </r>
  <r>
    <m/>
    <n v="1.39"/>
    <n v="1.39"/>
    <n v="1"/>
    <x v="0"/>
    <n v="56.68"/>
    <n v="-55.29"/>
    <n v="-39.776978417266186"/>
    <s v="Alimentation Bébé"/>
    <s v="Petits pots fruits bébé"/>
  </r>
  <r>
    <m/>
    <n v="1.52"/>
    <n v="1.52"/>
    <n v="1"/>
    <x v="0"/>
    <n v="56.68"/>
    <n v="-55.16"/>
    <n v="-36.28947368421052"/>
    <s v="Alimentation Bébé"/>
    <s v="Petits pots fruits bébé"/>
  </r>
  <r>
    <m/>
    <n v="1.34"/>
    <n v="1.34"/>
    <n v="1"/>
    <x v="0"/>
    <n v="56.68"/>
    <n v="-55.339999999999996"/>
    <n v="-41.298507462686565"/>
    <s v="Alimentation Bébé"/>
    <s v="Petits pots fruits bébé"/>
  </r>
  <r>
    <m/>
    <n v="2.56"/>
    <n v="2.56"/>
    <n v="1"/>
    <x v="0"/>
    <n v="56.68"/>
    <n v="-54.12"/>
    <n v="-21.140625"/>
    <s v="Epicerie salée"/>
    <s v="Sel, épices, aide culinaire"/>
  </r>
  <r>
    <m/>
    <n v="2.81"/>
    <n v="2.81"/>
    <n v="1"/>
    <x v="0"/>
    <n v="56.68"/>
    <n v="-53.87"/>
    <n v="-19.170818505338076"/>
    <s v="Epicerie salée"/>
    <s v="Condiments, vinaigres"/>
  </r>
  <r>
    <m/>
    <n v="1.28"/>
    <n v="1.28"/>
    <n v="1"/>
    <x v="0"/>
    <n v="56.68"/>
    <n v="-55.4"/>
    <n v="-43.28125"/>
    <s v="Alimentation Bébé"/>
    <s v="Petits pots fruits bébé"/>
  </r>
  <r>
    <m/>
    <n v="1.28"/>
    <n v="1.28"/>
    <n v="1"/>
    <x v="0"/>
    <n v="56.68"/>
    <n v="-55.4"/>
    <n v="-43.28125"/>
    <s v="Alimentation Bébé"/>
    <s v="Petits pots fruits bébé"/>
  </r>
  <r>
    <m/>
    <n v="8.6736842105263108"/>
    <n v="8.24"/>
    <n v="1"/>
    <x v="7"/>
    <n v="56.68"/>
    <n v="-48.44"/>
    <n v="-5.8786407766990285"/>
    <s v="Epicerie salée"/>
    <s v="Huiles alimentaires bio"/>
  </r>
  <r>
    <m/>
    <n v="3.0705882352941098"/>
    <n v="2.61"/>
    <n v="1"/>
    <x v="4"/>
    <n v="56.68"/>
    <n v="-54.07"/>
    <n v="-20.716475095785441"/>
    <s v="Epicerie sucrée"/>
    <s v="Biscuits, Gâteaux"/>
  </r>
  <r>
    <m/>
    <n v="2.6842105263157801"/>
    <n v="2.5499999999999998"/>
    <n v="1"/>
    <x v="7"/>
    <n v="56.68"/>
    <n v="-54.13"/>
    <n v="-21.22745098039216"/>
    <s v="Alimentation Bébé"/>
    <s v="Petits pots fruits bébé"/>
  </r>
  <r>
    <m/>
    <n v="1.29"/>
    <n v="1.29"/>
    <n v="1"/>
    <x v="0"/>
    <n v="56.68"/>
    <n v="-55.39"/>
    <n v="-42.937984496124031"/>
    <s v="Alimentation Bébé"/>
    <s v="Petits pots fruits bébé"/>
  </r>
  <r>
    <m/>
    <n v="0.99"/>
    <n v="0.99"/>
    <n v="1"/>
    <x v="0"/>
    <n v="56.68"/>
    <n v="-55.69"/>
    <n v="-56.252525252525253"/>
    <s v="Alimentation Bébé"/>
    <s v="Petits pots fruits bébé"/>
  </r>
  <r>
    <m/>
    <n v="2.34"/>
    <n v="2.34"/>
    <n v="1"/>
    <x v="0"/>
    <n v="56.68"/>
    <n v="-54.34"/>
    <n v="-23.222222222222225"/>
    <s v="Epicerie salée"/>
    <s v="Sel, épices, aide culinaire"/>
  </r>
  <r>
    <m/>
    <n v="2.84"/>
    <n v="2.84"/>
    <n v="1"/>
    <x v="0"/>
    <n v="56.68"/>
    <n v="-53.84"/>
    <n v="-18.95774647887324"/>
    <s v="Alimentation Bébé"/>
    <s v="Petits pots fruits bébé"/>
  </r>
  <r>
    <m/>
    <n v="1.42"/>
    <n v="1.42"/>
    <n v="1"/>
    <x v="0"/>
    <n v="56.68"/>
    <n v="-55.26"/>
    <n v="-38.91549295774648"/>
    <s v="Alimentation Bébé"/>
    <s v="Petits pots fruits bébé"/>
  </r>
  <r>
    <m/>
    <n v="1.67"/>
    <n v="1.67"/>
    <n v="1"/>
    <x v="0"/>
    <n v="56.68"/>
    <n v="-55.01"/>
    <n v="-32.940119760479043"/>
    <s v="Epicerie sucrée"/>
    <s v="Biscuits, Gâteaux"/>
  </r>
  <r>
    <m/>
    <n v="1.92"/>
    <n v="1.92"/>
    <n v="1"/>
    <x v="0"/>
    <n v="56.68"/>
    <n v="-54.76"/>
    <n v="-28.520833333333332"/>
    <s v="Epicerie salée"/>
    <s v="Farine, son, fécule"/>
  </r>
  <r>
    <m/>
    <n v="1.05"/>
    <n v="1.05"/>
    <n v="1"/>
    <x v="0"/>
    <n v="56.68"/>
    <n v="-55.63"/>
    <n v="-52.980952380952381"/>
    <s v="Alimentation Bébé"/>
    <s v="Petits pots fruits bébé"/>
  </r>
  <r>
    <m/>
    <n v="2.5299999999999998"/>
    <n v="2.5299999999999998"/>
    <n v="2"/>
    <x v="0"/>
    <n v="56.68"/>
    <n v="-110.83"/>
    <n v="-43.806324110671937"/>
    <s v="Alimentation Bébé"/>
    <s v="Petits pots fruits bébé"/>
  </r>
  <r>
    <m/>
    <n v="2.5299999999999998"/>
    <n v="2.5299999999999998"/>
    <n v="2"/>
    <x v="0"/>
    <n v="56.68"/>
    <n v="-110.83"/>
    <n v="-43.806324110671937"/>
    <s v="Alimentation Bébé"/>
    <s v="Petits pots fruits bébé"/>
  </r>
  <r>
    <m/>
    <n v="2.5299999999999998"/>
    <n v="2.5299999999999998"/>
    <n v="2"/>
    <x v="0"/>
    <n v="56.68"/>
    <n v="-110.83"/>
    <n v="-43.806324110671937"/>
    <s v="Alimentation Bébé"/>
    <s v="Petits pots fruits bébé"/>
  </r>
  <r>
    <m/>
    <n v="2.9555555555555499"/>
    <n v="2.66"/>
    <n v="2"/>
    <x v="1"/>
    <n v="56.68"/>
    <n v="-110.7"/>
    <n v="-41.616541353383461"/>
    <s v="Alimentation Bébé"/>
    <s v="Petits pots fruits bébé"/>
  </r>
  <r>
    <m/>
    <n v="2.9555555555555499"/>
    <n v="2.66"/>
    <n v="2"/>
    <x v="1"/>
    <n v="56.68"/>
    <n v="-110.7"/>
    <n v="-41.616541353383461"/>
    <s v="Alimentation Bébé"/>
    <s v="Petits pots fruits bébé"/>
  </r>
  <r>
    <m/>
    <n v="2.96"/>
    <n v="2.96"/>
    <n v="2"/>
    <x v="0"/>
    <n v="56.68"/>
    <n v="-110.4"/>
    <n v="-37.297297297297298"/>
    <s v="Alimentation Bébé"/>
    <s v="Petits pots fruits bébé"/>
  </r>
  <r>
    <m/>
    <n v="2.73"/>
    <n v="2.73"/>
    <n v="2"/>
    <x v="0"/>
    <n v="56.68"/>
    <n v="-110.63"/>
    <n v="-40.523809523809526"/>
    <s v="Alimentation Bébé"/>
    <s v="Petits pots fruits bébé"/>
  </r>
  <r>
    <m/>
    <n v="14.7666666666666"/>
    <n v="13.29"/>
    <n v="3"/>
    <x v="1"/>
    <n v="56.68"/>
    <n v="-156.75"/>
    <n v="-11.794582392776524"/>
    <s v="Epicerie sucrée"/>
    <s v="Céréales petit déjeuner"/>
  </r>
  <r>
    <m/>
    <n v="3.85"/>
    <n v="3.85"/>
    <n v="3"/>
    <x v="0"/>
    <n v="56.68"/>
    <n v="-166.19"/>
    <n v="-43.166233766233766"/>
    <s v="Alimentation Bébé"/>
    <s v="Petits pots légumes bébé"/>
  </r>
  <r>
    <m/>
    <n v="2.64"/>
    <n v="2.64"/>
    <n v="1"/>
    <x v="0"/>
    <n v="42.49"/>
    <n v="-39.85"/>
    <n v="-15.094696969696969"/>
    <s v="Alimentation Bébé"/>
    <s v="Petits pots bébé du midi"/>
  </r>
  <r>
    <m/>
    <n v="2.89"/>
    <n v="2.89"/>
    <n v="1"/>
    <x v="0"/>
    <n v="42.49"/>
    <n v="-39.6"/>
    <n v="-13.70242214532872"/>
    <s v="Epicerie salée"/>
    <s v="Condiments, vinaigres"/>
  </r>
  <r>
    <m/>
    <n v="11.91"/>
    <n v="11.91"/>
    <n v="1"/>
    <x v="0"/>
    <n v="42.49"/>
    <n v="-30.580000000000002"/>
    <n v="-2.5675902602854745"/>
    <s v="Santé &amp; Bien-être"/>
    <s v="Vitamines, minéraux"/>
  </r>
  <r>
    <m/>
    <n v="2.68"/>
    <n v="2.68"/>
    <n v="1"/>
    <x v="0"/>
    <n v="42.49"/>
    <n v="-39.81"/>
    <n v="-14.854477611940299"/>
    <s v="Alimentation Bébé"/>
    <s v="Petits pots bébé du midi"/>
  </r>
  <r>
    <m/>
    <n v="3.32"/>
    <n v="3.32"/>
    <n v="1"/>
    <x v="0"/>
    <n v="42.49"/>
    <n v="-39.17"/>
    <n v="-11.798192771084338"/>
    <s v="Alimentation Bébé"/>
    <s v="Petits pots bébé du midi"/>
  </r>
  <r>
    <m/>
    <n v="3.32"/>
    <n v="3.32"/>
    <n v="1"/>
    <x v="0"/>
    <n v="42.49"/>
    <n v="-39.17"/>
    <n v="-11.798192771084338"/>
    <s v="Alimentation Bébé"/>
    <s v="Petits pots bébé du midi"/>
  </r>
  <r>
    <m/>
    <n v="3.2"/>
    <n v="3.2"/>
    <n v="1"/>
    <x v="0"/>
    <n v="42.49"/>
    <n v="-39.29"/>
    <n v="-12.278124999999999"/>
    <s v="Alimentation Bébé"/>
    <s v="Petits pots bébé du midi"/>
  </r>
  <r>
    <m/>
    <n v="23.72"/>
    <n v="23.72"/>
    <n v="2"/>
    <x v="0"/>
    <n v="42.49"/>
    <n v="-61.260000000000005"/>
    <n v="-2.5826306913996633"/>
    <s v="Santé &amp; Bien-être"/>
    <s v="Résistance et vitalité"/>
  </r>
  <r>
    <m/>
    <n v="12.9"/>
    <n v="12.9"/>
    <n v="2"/>
    <x v="0"/>
    <n v="42.49"/>
    <n v="-72.08"/>
    <n v="-5.5875968992248062"/>
    <s v="Maison"/>
    <s v="Entretien"/>
  </r>
  <r>
    <m/>
    <n v="8.5333333333333297"/>
    <n v="7.68"/>
    <n v="1"/>
    <x v="1"/>
    <n v="98.68"/>
    <n v="-91"/>
    <n v="-11.848958333333334"/>
    <s v="Epicerie sucrée"/>
    <s v="Fruits secs"/>
  </r>
  <r>
    <m/>
    <n v="6.27"/>
    <n v="6.27"/>
    <n v="1"/>
    <x v="0"/>
    <n v="98.68"/>
    <n v="-92.410000000000011"/>
    <n v="-14.7384370015949"/>
    <s v="Epicerie sucrée"/>
    <s v="Fruits secs"/>
  </r>
  <r>
    <m/>
    <n v="2.7647058823529398"/>
    <n v="2.35"/>
    <n v="1"/>
    <x v="4"/>
    <n v="98.68"/>
    <n v="-96.330000000000013"/>
    <n v="-40.991489361702129"/>
    <s v="Epicerie salée"/>
    <s v="Légumineuses et céréales"/>
  </r>
  <r>
    <m/>
    <n v="2.0947368421052599"/>
    <n v="1.99"/>
    <n v="1"/>
    <x v="7"/>
    <n v="98.68"/>
    <n v="-96.690000000000012"/>
    <n v="-48.58793969849247"/>
    <s v="Alimentation Bébé"/>
    <s v="Petits pots fruits bébé"/>
  </r>
  <r>
    <m/>
    <n v="1.58"/>
    <n v="1.58"/>
    <n v="1"/>
    <x v="0"/>
    <n v="98.68"/>
    <n v="-97.100000000000009"/>
    <n v="-61.455696202531648"/>
    <s v="Epicerie sucrée"/>
    <s v="Biscuits, Gâteaux"/>
  </r>
  <r>
    <m/>
    <n v="1.71"/>
    <n v="1.71"/>
    <n v="1"/>
    <x v="0"/>
    <n v="98.68"/>
    <n v="-96.970000000000013"/>
    <n v="-56.707602339181292"/>
    <s v="Epicerie sucrée"/>
    <s v="Biscuits, Gâteaux"/>
  </r>
  <r>
    <m/>
    <n v="4.87"/>
    <n v="4.87"/>
    <n v="1"/>
    <x v="0"/>
    <n v="98.68"/>
    <n v="-93.81"/>
    <n v="-19.262833675564682"/>
    <s v="Alimentation Bébé"/>
    <s v="Huiles bébé, huiles enfant bio"/>
  </r>
  <r>
    <m/>
    <n v="6.37"/>
    <n v="6.37"/>
    <n v="1"/>
    <x v="0"/>
    <n v="98.68"/>
    <n v="-92.31"/>
    <n v="-14.491365777080063"/>
    <s v="Epicerie salée"/>
    <s v="Huiles alimentaires bio"/>
  </r>
  <r>
    <m/>
    <n v="3.7777777777777701"/>
    <n v="3.4"/>
    <n v="1"/>
    <x v="1"/>
    <n v="98.68"/>
    <n v="-95.28"/>
    <n v="-28.023529411764706"/>
    <s v="Alimentation Bébé"/>
    <s v="Bouillies bio bébé"/>
  </r>
  <r>
    <m/>
    <n v="4.6666666666666599"/>
    <n v="4.2"/>
    <n v="1"/>
    <x v="1"/>
    <n v="98.68"/>
    <n v="-94.48"/>
    <n v="-22.495238095238093"/>
    <s v="Alimentation Bébé"/>
    <s v="Huiles bébé, huiles enfant bio"/>
  </r>
  <r>
    <m/>
    <n v="1.73"/>
    <n v="1.73"/>
    <n v="1"/>
    <x v="0"/>
    <n v="98.68"/>
    <n v="-96.95"/>
    <n v="-56.040462427745666"/>
    <s v="Epicerie salée"/>
    <s v="Légumineuses et céréales"/>
  </r>
  <r>
    <m/>
    <n v="1.73"/>
    <n v="1.73"/>
    <n v="1"/>
    <x v="0"/>
    <n v="98.68"/>
    <n v="-96.95"/>
    <n v="-56.040462427745666"/>
    <s v="Epicerie salée"/>
    <s v="Légumineuses et céréales"/>
  </r>
  <r>
    <m/>
    <n v="2.98"/>
    <n v="2.98"/>
    <n v="1"/>
    <x v="0"/>
    <n v="98.68"/>
    <n v="-95.7"/>
    <n v="-32.114093959731548"/>
    <s v="Alimentation Bébé"/>
    <s v="Céréales bio bébé"/>
  </r>
  <r>
    <m/>
    <n v="3.24"/>
    <n v="3.24"/>
    <n v="1"/>
    <x v="0"/>
    <n v="98.68"/>
    <n v="-95.440000000000012"/>
    <n v="-29.456790123456791"/>
    <s v="Epicerie sucrée"/>
    <s v="Céréales petit déjeuner"/>
  </r>
  <r>
    <m/>
    <n v="3.75"/>
    <n v="3.75"/>
    <n v="2"/>
    <x v="0"/>
    <n v="98.68"/>
    <n v="-193.61"/>
    <n v="-51.629333333333335"/>
    <s v="Epicerie salée"/>
    <s v="Légumineuses et céréales"/>
  </r>
  <r>
    <m/>
    <n v="5.0999999999999996"/>
    <n v="2.5499999999999998"/>
    <n v="2"/>
    <x v="10"/>
    <n v="98.68"/>
    <n v="-194.81"/>
    <n v="-76.396078431372558"/>
    <s v="Alimentation Bébé"/>
    <s v="Petits pots fruits bébé"/>
  </r>
  <r>
    <m/>
    <n v="2.5111111111111102"/>
    <n v="2.2599999999999998"/>
    <n v="2"/>
    <x v="1"/>
    <n v="98.68"/>
    <n v="-195.10000000000002"/>
    <n v="-86.327433628318602"/>
    <s v="Epicerie salée"/>
    <s v="Pâtes bio"/>
  </r>
  <r>
    <m/>
    <n v="3.18"/>
    <n v="3.18"/>
    <n v="2"/>
    <x v="0"/>
    <n v="98.68"/>
    <n v="-194.18"/>
    <n v="-61.062893081761004"/>
    <s v="Epicerie salée"/>
    <s v="Légumineuses et céréales"/>
  </r>
  <r>
    <m/>
    <n v="3.6941176470588202"/>
    <n v="3.14"/>
    <n v="2"/>
    <x v="4"/>
    <n v="98.68"/>
    <n v="-194.22000000000003"/>
    <n v="-61.853503184713382"/>
    <s v="Epicerie salée"/>
    <s v="Légumineuses et céréales"/>
  </r>
  <r>
    <m/>
    <n v="4.91"/>
    <n v="4.91"/>
    <n v="2"/>
    <x v="0"/>
    <n v="98.68"/>
    <n v="-192.45000000000002"/>
    <n v="-39.195519348268839"/>
    <s v="Alimentation Bébé"/>
    <s v="Céréales bio bébé"/>
  </r>
  <r>
    <m/>
    <n v="3.85"/>
    <n v="3.85"/>
    <n v="2"/>
    <x v="0"/>
    <n v="98.68"/>
    <n v="-193.51000000000002"/>
    <n v="-50.262337662337664"/>
    <s v="Epicerie salée"/>
    <s v="Légumineuses et céréales"/>
  </r>
  <r>
    <m/>
    <n v="7.99"/>
    <n v="7.99"/>
    <n v="2"/>
    <x v="0"/>
    <n v="98.68"/>
    <n v="-189.37"/>
    <n v="-23.700876095118897"/>
    <s v="Epicerie sucrée"/>
    <s v="Sucre et édulcorant"/>
  </r>
  <r>
    <m/>
    <n v="8.4700000000000006"/>
    <n v="8.4700000000000006"/>
    <n v="3"/>
    <x v="0"/>
    <n v="98.68"/>
    <n v="-287.57"/>
    <n v="-33.951593860684767"/>
    <s v="Epicerie salée"/>
    <s v="Riz bio"/>
  </r>
  <r>
    <m/>
    <n v="3.62"/>
    <n v="3.62"/>
    <n v="3"/>
    <x v="0"/>
    <n v="98.68"/>
    <n v="-292.42"/>
    <n v="-80.779005524861887"/>
    <s v="Epicerie sucrée"/>
    <s v="Céréales petit déjeuner"/>
  </r>
  <r>
    <m/>
    <n v="5.25"/>
    <n v="5.25"/>
    <n v="4"/>
    <x v="0"/>
    <n v="98.68"/>
    <n v="-389.47"/>
    <n v="-74.184761904761913"/>
    <s v="Epicerie sucrée"/>
    <s v="Tartines et biscottes"/>
  </r>
  <r>
    <m/>
    <n v="36.67"/>
    <n v="36.67"/>
    <n v="4"/>
    <x v="0"/>
    <n v="98.68"/>
    <n v="-358.05"/>
    <n v="-9.7641123534224157"/>
    <s v="Alimentation Bébé"/>
    <s v="Lait infantile bio"/>
  </r>
  <r>
    <s v="GREENRELAIS"/>
    <n v="3.25"/>
    <n v="3.25"/>
    <n v="1"/>
    <x v="0"/>
    <n v="71.67"/>
    <n v="-68.42"/>
    <n v="-21.052307692307693"/>
    <s v="Epicerie sucrée"/>
    <s v="Fruits secs"/>
  </r>
  <r>
    <s v="GREENRELAIS"/>
    <n v="20.87"/>
    <n v="20.87"/>
    <n v="1"/>
    <x v="0"/>
    <n v="71.67"/>
    <n v="-50.8"/>
    <n v="-2.4341159559175849"/>
    <s v="Santé &amp; Bien-être"/>
    <s v="Résistance et vitalité"/>
  </r>
  <r>
    <s v="GREENRELAIS"/>
    <n v="4.3499999999999996"/>
    <n v="4.3499999999999996"/>
    <n v="1"/>
    <x v="0"/>
    <n v="71.67"/>
    <n v="-67.320000000000007"/>
    <n v="-15.475862068965521"/>
    <s v="Epicerie salée"/>
    <s v="Légumineuses et céréales"/>
  </r>
  <r>
    <s v="GREENRELAIS"/>
    <n v="3.43"/>
    <n v="3.43"/>
    <n v="1"/>
    <x v="0"/>
    <n v="71.67"/>
    <n v="-68.239999999999995"/>
    <n v="-19.895043731778422"/>
    <s v="Epicerie salée"/>
    <s v="Pâtes bio"/>
  </r>
  <r>
    <s v="GREENRELAIS"/>
    <n v="5.95"/>
    <n v="5.95"/>
    <n v="1"/>
    <x v="0"/>
    <n v="71.67"/>
    <n v="-65.72"/>
    <n v="-11.045378151260504"/>
    <s v="Beauté &amp; Hygiène"/>
    <s v="Hygiène"/>
  </r>
  <r>
    <s v="GREENRELAIS"/>
    <n v="1.1555555555555499"/>
    <n v="1.04"/>
    <n v="1"/>
    <x v="1"/>
    <n v="71.67"/>
    <n v="-70.63"/>
    <n v="-67.913461538461533"/>
    <s v="Epicerie salée"/>
    <s v="Légumes et conserves"/>
  </r>
  <r>
    <s v="GREENRELAIS"/>
    <n v="4.7058823529411704"/>
    <n v="4"/>
    <n v="1"/>
    <x v="4"/>
    <n v="71.67"/>
    <n v="-67.67"/>
    <n v="-16.9175"/>
    <s v="Epicerie salée"/>
    <s v="Huiles alimentaires bio"/>
  </r>
  <r>
    <s v="GREENRELAIS"/>
    <n v="5.4666666666666597"/>
    <n v="4.92"/>
    <n v="1"/>
    <x v="1"/>
    <n v="71.67"/>
    <n v="-66.75"/>
    <n v="-13.567073170731707"/>
    <s v="Epicerie salée"/>
    <s v="Riz bio"/>
  </r>
  <r>
    <s v="GREENRELAIS"/>
    <n v="3.86"/>
    <n v="3.86"/>
    <n v="1"/>
    <x v="0"/>
    <n v="71.67"/>
    <n v="-67.81"/>
    <n v="-17.567357512953368"/>
    <s v="Epicerie salée"/>
    <s v="Riz bio"/>
  </r>
  <r>
    <s v="GREENRELAIS"/>
    <n v="7.7111111111111104"/>
    <n v="6.94"/>
    <n v="2"/>
    <x v="1"/>
    <n v="71.67"/>
    <n v="-136.4"/>
    <n v="-19.654178674351584"/>
    <s v="Epicerie salée"/>
    <s v="Riz bio"/>
  </r>
  <r>
    <s v="GREENRELAIS"/>
    <n v="17.87"/>
    <n v="17.87"/>
    <n v="3"/>
    <x v="0"/>
    <n v="71.67"/>
    <n v="-197.14"/>
    <n v="-11.031897034135421"/>
    <s v="Epicerie salée"/>
    <s v="Poisson, viande, pâtés"/>
  </r>
  <r>
    <s v="GREENRELAIS"/>
    <n v="10.44"/>
    <n v="10.44"/>
    <n v="4"/>
    <x v="0"/>
    <n v="71.67"/>
    <n v="-276.24"/>
    <n v="-26.459770114942533"/>
    <s v="Epicerie salée"/>
    <s v="Légumineuses et céréales"/>
  </r>
  <r>
    <s v="GREENRELAIS"/>
    <n v="17.93"/>
    <n v="17.93"/>
    <n v="6"/>
    <x v="0"/>
    <n v="71.67"/>
    <n v="-412.09"/>
    <n v="-22.983268265476852"/>
    <s v="Epicerie sucrée"/>
    <s v="Biscuits, Gâteaux"/>
  </r>
  <r>
    <m/>
    <n v="13.34"/>
    <n v="13.34"/>
    <n v="1"/>
    <x v="0"/>
    <n v="8.8800000000000008"/>
    <n v="4.4599999999999991"/>
    <n v="0.33433283358320831"/>
    <s v="Beauté &amp; Hygiène"/>
    <s v="Douche et Bain"/>
  </r>
  <r>
    <s v="GREENRELAIS"/>
    <n v="4"/>
    <n v="4"/>
    <n v="1"/>
    <x v="0"/>
    <n v="36.950000000000003"/>
    <n v="-32.950000000000003"/>
    <n v="-8.2375000000000007"/>
    <s v="Epicerie sucrée"/>
    <s v="Chocolat bio"/>
  </r>
  <r>
    <s v="GREENRELAIS"/>
    <n v="1.05555555555555"/>
    <n v="0.95"/>
    <n v="1"/>
    <x v="1"/>
    <n v="36.950000000000003"/>
    <n v="-36"/>
    <n v="-37.894736842105267"/>
    <s v="Epicerie salée"/>
    <s v="Sauces et coulis"/>
  </r>
  <r>
    <s v="GREENRELAIS"/>
    <n v="4.9058823529411697"/>
    <n v="4.17"/>
    <n v="1"/>
    <x v="4"/>
    <n v="36.950000000000003"/>
    <n v="-32.78"/>
    <n v="-7.8609112709832134"/>
    <s v="Maison"/>
    <s v="Ustensiles de cuisine"/>
  </r>
  <r>
    <s v="GREENRELAIS"/>
    <n v="0.9"/>
    <n v="0.9"/>
    <n v="1"/>
    <x v="0"/>
    <n v="36.950000000000003"/>
    <n v="-36.050000000000004"/>
    <n v="-40.055555555555557"/>
    <s v="Epicerie salée"/>
    <s v="Sauces et coulis"/>
  </r>
  <r>
    <s v="GREENRELAIS"/>
    <n v="7.71"/>
    <n v="7.71"/>
    <n v="1"/>
    <x v="0"/>
    <n v="36.950000000000003"/>
    <n v="-29.240000000000002"/>
    <n v="-3.792477302204929"/>
    <s v="Epicerie sucrée"/>
    <s v="Fruits secs"/>
  </r>
  <r>
    <s v="GREENRELAIS"/>
    <n v="10.29"/>
    <n v="10.29"/>
    <n v="2"/>
    <x v="0"/>
    <n v="36.950000000000003"/>
    <n v="-63.610000000000007"/>
    <n v="-6.1817298347910601"/>
    <s v="Epicerie salée"/>
    <s v="Condiments, vinaigres"/>
  </r>
  <r>
    <s v="GREENRELAIS"/>
    <n v="7.03"/>
    <n v="7.03"/>
    <n v="2"/>
    <x v="0"/>
    <n v="36.950000000000003"/>
    <n v="-66.87"/>
    <n v="-9.5120910384068278"/>
    <s v="Boisson"/>
    <s v="Jus de fruits"/>
  </r>
  <r>
    <s v="GREENRELAIS"/>
    <n v="8.5666666666666593"/>
    <n v="7.71"/>
    <n v="2"/>
    <x v="1"/>
    <n v="36.950000000000003"/>
    <n v="-66.190000000000012"/>
    <n v="-8.5849546044098588"/>
    <s v="Epicerie sucrée"/>
    <s v="Sucre et édulcorant"/>
  </r>
  <r>
    <s v="GREENRELAIS"/>
    <n v="9.1"/>
    <n v="9.1"/>
    <n v="2"/>
    <x v="0"/>
    <n v="36.950000000000003"/>
    <n v="-64.800000000000011"/>
    <n v="-7.1208791208791222"/>
    <s v="Epicerie sucrée"/>
    <s v="Aide à la pâtisserie"/>
  </r>
  <r>
    <s v="GREENRELAIS"/>
    <n v="4.05555555555555"/>
    <n v="3.65"/>
    <n v="2"/>
    <x v="1"/>
    <n v="36.950000000000003"/>
    <n v="-70.25"/>
    <n v="-19.246575342465754"/>
    <s v="Epicerie salée"/>
    <s v="Légumes et conserves"/>
  </r>
  <r>
    <s v="GREENRELAIS"/>
    <n v="3"/>
    <n v="3"/>
    <n v="1"/>
    <x v="0"/>
    <n v="34.049999999999997"/>
    <n v="-31.049999999999997"/>
    <n v="-10.35"/>
    <s v="Maison"/>
    <s v="Entretien"/>
  </r>
  <r>
    <s v="GREENRELAIS"/>
    <n v="1.88"/>
    <n v="1.88"/>
    <n v="1"/>
    <x v="0"/>
    <n v="34.049999999999997"/>
    <n v="-32.169999999999995"/>
    <n v="-17.111702127659573"/>
    <s v="Maison"/>
    <s v="Entretien"/>
  </r>
  <r>
    <s v="GREENRELAIS"/>
    <n v="1.82"/>
    <n v="1.82"/>
    <n v="1"/>
    <x v="0"/>
    <n v="34.049999999999997"/>
    <n v="-32.229999999999997"/>
    <n v="-17.708791208791208"/>
    <s v="Maison"/>
    <s v="Entretien"/>
  </r>
  <r>
    <s v="GREENRELAIS"/>
    <n v="1.58"/>
    <n v="1.58"/>
    <n v="1"/>
    <x v="0"/>
    <n v="34.049999999999997"/>
    <n v="-32.47"/>
    <n v="-20.550632911392402"/>
    <s v="Beauté &amp; Hygiène"/>
    <s v="Soins du visage"/>
  </r>
  <r>
    <s v="GREENRELAIS"/>
    <n v="6.87"/>
    <n v="6.87"/>
    <n v="1"/>
    <x v="0"/>
    <n v="34.049999999999997"/>
    <n v="-27.179999999999996"/>
    <n v="-3.9563318777292569"/>
    <s v="Beauté &amp; Hygiène"/>
    <s v="Soins des cheveux"/>
  </r>
  <r>
    <s v="GREENRELAIS"/>
    <n v="8.0500000000000007"/>
    <n v="8.0500000000000007"/>
    <n v="1"/>
    <x v="0"/>
    <n v="34.049999999999997"/>
    <n v="-25.999999999999996"/>
    <n v="-3.2298136645962727"/>
    <s v="Beauté &amp; Hygiène"/>
    <s v="Soins du corps"/>
  </r>
  <r>
    <s v="GREENRELAIS"/>
    <n v="5.9"/>
    <n v="5.9"/>
    <n v="1"/>
    <x v="0"/>
    <n v="34.049999999999997"/>
    <n v="-28.15"/>
    <n v="-4.7711864406779654"/>
    <s v="Beauté &amp; Hygiène"/>
    <s v="Hygiène"/>
  </r>
  <r>
    <s v="GREENRELAIS"/>
    <n v="2.97"/>
    <n v="2.97"/>
    <n v="1"/>
    <x v="0"/>
    <n v="34.049999999999997"/>
    <n v="-31.08"/>
    <n v="-10.464646464646464"/>
    <s v="Maison"/>
    <s v="Entretien"/>
  </r>
  <r>
    <s v="GREENRELAIS"/>
    <n v="4.96"/>
    <n v="4.96"/>
    <n v="1"/>
    <x v="0"/>
    <n v="34.049999999999997"/>
    <n v="-29.089999999999996"/>
    <n v="-5.8649193548387091"/>
    <s v="Boisson"/>
    <s v="Thé bio"/>
  </r>
  <r>
    <s v="GREENRELAIS"/>
    <n v="6.25"/>
    <n v="6.25"/>
    <n v="2"/>
    <x v="0"/>
    <n v="34.049999999999997"/>
    <n v="-61.849999999999994"/>
    <n v="-9.895999999999999"/>
    <s v="Boisson"/>
    <s v="Thé bio"/>
  </r>
  <r>
    <s v="GREENRELAIS"/>
    <n v="6.13"/>
    <n v="6.13"/>
    <n v="2"/>
    <x v="0"/>
    <n v="34.049999999999997"/>
    <n v="-61.969999999999992"/>
    <n v="-10.109298531810765"/>
    <s v="Beauté &amp; Hygiène"/>
    <s v="Douche et Bain"/>
  </r>
  <r>
    <s v="GREENRELAIS"/>
    <n v="3"/>
    <n v="3"/>
    <n v="1"/>
    <x v="0"/>
    <n v="38.43"/>
    <n v="-35.43"/>
    <n v="-11.81"/>
    <s v="Epicerie salée"/>
    <s v="Sel, épices, aide culinaire"/>
  </r>
  <r>
    <s v="GREENRELAIS"/>
    <n v="0.91"/>
    <n v="0.91"/>
    <n v="1"/>
    <x v="0"/>
    <n v="38.43"/>
    <n v="-37.520000000000003"/>
    <n v="-41.230769230769234"/>
    <s v="Epicerie salée"/>
    <s v="Légumes et conserves"/>
  </r>
  <r>
    <s v="GREENRELAIS"/>
    <n v="7.79"/>
    <n v="7.79"/>
    <n v="1"/>
    <x v="0"/>
    <n v="38.43"/>
    <n v="-30.64"/>
    <n v="-3.9332477535301669"/>
    <s v="Enfant"/>
    <s v="Couches écologiques"/>
  </r>
  <r>
    <s v="GREENRELAIS"/>
    <n v="3.28"/>
    <n v="3.28"/>
    <n v="1"/>
    <x v="0"/>
    <n v="38.43"/>
    <n v="-35.15"/>
    <n v="-10.716463414634147"/>
    <s v="Epicerie salée"/>
    <s v="Sel, épices, aide culinaire"/>
  </r>
  <r>
    <s v="GREENRELAIS"/>
    <n v="5.0999999999999996"/>
    <n v="5.0999999999999996"/>
    <n v="1"/>
    <x v="0"/>
    <n v="38.43"/>
    <n v="-33.33"/>
    <n v="-6.5352941176470587"/>
    <s v="Epicerie salée"/>
    <s v="Sel, épices, aide culinaire"/>
  </r>
  <r>
    <s v="GREENRELAIS"/>
    <n v="1.1499999999999999"/>
    <n v="1.1499999999999999"/>
    <n v="1"/>
    <x v="0"/>
    <n v="38.43"/>
    <n v="-37.28"/>
    <n v="-32.417391304347831"/>
    <s v="Maison"/>
    <s v="Entretien"/>
  </r>
  <r>
    <s v="GREENRELAIS"/>
    <n v="9.9499999999999993"/>
    <n v="9.9499999999999993"/>
    <n v="1"/>
    <x v="0"/>
    <n v="38.43"/>
    <n v="-28.48"/>
    <n v="-2.8623115577889449"/>
    <s v="Alimentation Bébé"/>
    <s v="Lait infantile bio"/>
  </r>
  <r>
    <s v="GREENRELAIS"/>
    <n v="5.61"/>
    <n v="5.61"/>
    <n v="1"/>
    <x v="0"/>
    <n v="38.43"/>
    <n v="-32.82"/>
    <n v="-5.8502673796791438"/>
    <s v="Epicerie salée"/>
    <s v="Sel, épices, aide culinaire"/>
  </r>
  <r>
    <s v="GREENRELAIS"/>
    <n v="4.6333333333333302"/>
    <n v="4.17"/>
    <n v="1"/>
    <x v="1"/>
    <n v="38.43"/>
    <n v="-34.26"/>
    <n v="-8.2158273381294968"/>
    <s v="Epicerie sucrée"/>
    <s v="Fruits secs"/>
  </r>
  <r>
    <s v="GREENRELAIS"/>
    <n v="1.79"/>
    <n v="1.79"/>
    <n v="1"/>
    <x v="0"/>
    <n v="38.43"/>
    <n v="-36.64"/>
    <n v="-20.46927374301676"/>
    <s v="Epicerie salée"/>
    <s v="Condiments, vinaigres"/>
  </r>
  <r>
    <s v="GREENRELAIS"/>
    <n v="1.1555555555555499"/>
    <n v="1.04"/>
    <n v="1"/>
    <x v="1"/>
    <n v="38.43"/>
    <n v="-37.39"/>
    <n v="-35.951923076923073"/>
    <s v="Epicerie salée"/>
    <s v="Légumes et conserves"/>
  </r>
  <r>
    <s v="GREENRELAIS"/>
    <n v="3.86"/>
    <n v="3.86"/>
    <n v="1"/>
    <x v="0"/>
    <n v="38.43"/>
    <n v="-34.57"/>
    <n v="-8.9559585492227978"/>
    <s v="Epicerie salée"/>
    <s v="Riz bio"/>
  </r>
  <r>
    <s v="GREENRELAIS"/>
    <n v="7.77"/>
    <n v="7.77"/>
    <n v="3"/>
    <x v="0"/>
    <n v="38.43"/>
    <n v="-107.52"/>
    <n v="-13.837837837837839"/>
    <s v="Beauté &amp; Hygiène"/>
    <s v="Hygiène"/>
  </r>
  <r>
    <m/>
    <n v="12.89"/>
    <n v="12.89"/>
    <n v="1"/>
    <x v="0"/>
    <n v="16.739999999999998"/>
    <n v="-3.8499999999999979"/>
    <n v="-0.29868114817688113"/>
    <s v="Beauté &amp; Hygiène"/>
    <s v="Maquillage"/>
  </r>
  <r>
    <m/>
    <n v="6.09"/>
    <n v="6.09"/>
    <n v="1"/>
    <x v="0"/>
    <n v="16.739999999999998"/>
    <n v="-10.649999999999999"/>
    <n v="-1.7487684729064037"/>
    <s v="Epicerie salée"/>
    <s v="Pâtes bio"/>
  </r>
  <r>
    <m/>
    <n v="5.22"/>
    <n v="5.22"/>
    <n v="1"/>
    <x v="0"/>
    <n v="16.739999999999998"/>
    <n v="-11.52"/>
    <n v="-2.2068965517241379"/>
    <s v="Beauté &amp; Hygiène"/>
    <s v="Maquillage"/>
  </r>
  <r>
    <m/>
    <n v="4.92"/>
    <n v="4.92"/>
    <n v="2"/>
    <x v="0"/>
    <n v="16.739999999999998"/>
    <n v="-28.559999999999995"/>
    <n v="-5.8048780487804867"/>
    <s v="Boisson"/>
    <s v="Tisane, Infusion"/>
  </r>
  <r>
    <m/>
    <n v="4.7699999999999996"/>
    <n v="4.7699999999999996"/>
    <n v="1"/>
    <x v="0"/>
    <n v="25.2"/>
    <n v="-20.43"/>
    <n v="-4.2830188679245289"/>
    <s v="Beauté &amp; Hygiène"/>
    <s v="Soins à l'Argile"/>
  </r>
  <r>
    <m/>
    <n v="4.7699999999999996"/>
    <n v="4.7699999999999996"/>
    <n v="1"/>
    <x v="0"/>
    <n v="25.2"/>
    <n v="-20.43"/>
    <n v="-4.2830188679245289"/>
    <s v="Beauté &amp; Hygiène"/>
    <s v="Soins du corps"/>
  </r>
  <r>
    <m/>
    <n v="4.83"/>
    <n v="4.83"/>
    <n v="1"/>
    <x v="0"/>
    <n v="25.2"/>
    <n v="-20.369999999999997"/>
    <n v="-4.2173913043478253"/>
    <s v="Epicerie salée"/>
    <s v="Farine, son, fécule"/>
  </r>
  <r>
    <m/>
    <n v="21.43"/>
    <n v="21.43"/>
    <n v="1"/>
    <x v="0"/>
    <n v="25.2"/>
    <n v="-3.7699999999999996"/>
    <n v="-0.17592160522631822"/>
    <s v="Santé &amp; Bien-être"/>
    <s v="Vitamines, minéraux"/>
  </r>
  <r>
    <m/>
    <n v="1.24"/>
    <n v="1.24"/>
    <n v="1"/>
    <x v="0"/>
    <n v="25.2"/>
    <n v="-23.96"/>
    <n v="-19.322580645161292"/>
    <s v="Maison"/>
    <s v="Entretien"/>
  </r>
  <r>
    <m/>
    <n v="6.09"/>
    <n v="6.09"/>
    <n v="2"/>
    <x v="0"/>
    <n v="25.2"/>
    <n v="-44.31"/>
    <n v="-7.2758620689655178"/>
    <s v="Maison"/>
    <s v="Entretien"/>
  </r>
  <r>
    <m/>
    <n v="5.8222222222222202"/>
    <n v="5.24"/>
    <n v="1"/>
    <x v="1"/>
    <n v="61.03"/>
    <n v="-55.79"/>
    <n v="-10.646946564885496"/>
    <s v="Epicerie sucrée"/>
    <s v="Fruits secs"/>
  </r>
  <r>
    <m/>
    <n v="16.329999999999998"/>
    <n v="16.329999999999998"/>
    <n v="2"/>
    <x v="0"/>
    <n v="61.03"/>
    <n v="-105.73"/>
    <n v="-6.4745866503368044"/>
    <s v="Epicerie sucrée"/>
    <s v="Fruits secs"/>
  </r>
  <r>
    <m/>
    <n v="81.81"/>
    <n v="81.81"/>
    <n v="9"/>
    <x v="0"/>
    <n v="61.03"/>
    <n v="-467.46"/>
    <n v="-5.7139713971397139"/>
    <s v="Boisson"/>
    <s v="Vin Bio"/>
  </r>
  <r>
    <m/>
    <n v="3.4"/>
    <n v="3.06"/>
    <n v="1"/>
    <x v="1"/>
    <n v="22.96"/>
    <n v="-19.900000000000002"/>
    <n v="-6.50326797385621"/>
    <s v="Maison"/>
    <s v="Entretien"/>
  </r>
  <r>
    <m/>
    <n v="5.95"/>
    <n v="5.95"/>
    <n v="1"/>
    <x v="0"/>
    <n v="22.96"/>
    <n v="-17.010000000000002"/>
    <n v="-2.8588235294117648"/>
    <s v="Beauté &amp; Hygiène"/>
    <s v="Hygiène"/>
  </r>
  <r>
    <m/>
    <n v="7.56"/>
    <n v="7.56"/>
    <n v="2"/>
    <x v="0"/>
    <n v="22.96"/>
    <n v="-38.36"/>
    <n v="-5.0740740740740744"/>
    <s v="Boisson"/>
    <s v="Thé bio"/>
  </r>
  <r>
    <m/>
    <n v="17.033333333333299"/>
    <n v="15.33"/>
    <n v="2"/>
    <x v="1"/>
    <n v="22.96"/>
    <n v="-30.590000000000003"/>
    <n v="-1.9954337899543382"/>
    <s v="Boisson"/>
    <s v="Thé bio"/>
  </r>
  <r>
    <s v="PREMIERE"/>
    <n v="46.31"/>
    <n v="46.31"/>
    <n v="5"/>
    <x v="0"/>
    <n v="35.92"/>
    <n v="-133.29000000000002"/>
    <n v="-2.8782120492334271"/>
    <s v="Alimentation Bébé"/>
    <s v="Lait infantile bio"/>
  </r>
  <r>
    <m/>
    <n v="2.52"/>
    <n v="2.52"/>
    <n v="1"/>
    <x v="0"/>
    <n v="61.1"/>
    <n v="-58.58"/>
    <n v="-23.246031746031747"/>
    <s v="Alimentation Bébé"/>
    <s v="Petits pots bébé du midi"/>
  </r>
  <r>
    <m/>
    <n v="6.04"/>
    <n v="4.53"/>
    <n v="1"/>
    <x v="5"/>
    <n v="61.1"/>
    <n v="-56.57"/>
    <n v="-12.487858719646798"/>
    <s v="Beauté &amp; Hygiène"/>
    <s v="Hygiène Bébé, soin maternité"/>
  </r>
  <r>
    <m/>
    <n v="3.93"/>
    <n v="3.93"/>
    <n v="1"/>
    <x v="0"/>
    <n v="61.1"/>
    <n v="-57.17"/>
    <n v="-14.5470737913486"/>
    <s v="Alimentation Bébé"/>
    <s v="Petits pots bébé du midi"/>
  </r>
  <r>
    <m/>
    <n v="2.57"/>
    <n v="2.57"/>
    <n v="1"/>
    <x v="0"/>
    <n v="61.1"/>
    <n v="-58.53"/>
    <n v="-22.774319066147861"/>
    <s v="Alimentation Bébé"/>
    <s v="Petits pots bébé du midi"/>
  </r>
  <r>
    <m/>
    <n v="3.32"/>
    <n v="3.32"/>
    <n v="1"/>
    <x v="0"/>
    <n v="61.1"/>
    <n v="-57.78"/>
    <n v="-17.403614457831328"/>
    <s v="Alimentation Bébé"/>
    <s v="Petits pots bébé du midi"/>
  </r>
  <r>
    <m/>
    <n v="6.65"/>
    <n v="6.65"/>
    <n v="2"/>
    <x v="0"/>
    <n v="61.1"/>
    <n v="-115.55"/>
    <n v="-17.375939849624057"/>
    <s v="Alimentation Bébé"/>
    <s v="Petits pots bébé du midi"/>
  </r>
  <r>
    <m/>
    <n v="52.54"/>
    <n v="52.54"/>
    <n v="3"/>
    <x v="0"/>
    <n v="61.1"/>
    <n v="-130.76000000000002"/>
    <n v="-2.4887704606014469"/>
    <s v="Alimentation Bébé"/>
    <s v="Préparation végétale bébé"/>
  </r>
  <r>
    <m/>
    <n v="5.03"/>
    <n v="5.03"/>
    <n v="1"/>
    <x v="0"/>
    <n v="26.19"/>
    <n v="-21.16"/>
    <n v="-4.2067594433399602"/>
    <s v="Beauté &amp; Hygiène"/>
    <s v="Hygiène Bébé, soin maternité"/>
  </r>
  <r>
    <m/>
    <n v="29.955555555555499"/>
    <n v="26.96"/>
    <n v="1"/>
    <x v="1"/>
    <n v="26.19"/>
    <n v="0.76999999999999957"/>
    <n v="2.8560830860534108E-2"/>
    <s v="Extérieur"/>
    <s v="Composteurs"/>
  </r>
  <r>
    <m/>
    <n v="5.66"/>
    <n v="5.66"/>
    <n v="1"/>
    <x v="0"/>
    <n v="26.19"/>
    <n v="-20.53"/>
    <n v="-3.627208480565371"/>
    <s v="Beauté &amp; Hygiène"/>
    <s v="Douche et Bain"/>
  </r>
  <r>
    <m/>
    <n v="3.19"/>
    <n v="3.19"/>
    <n v="1"/>
    <x v="0"/>
    <n v="61.39"/>
    <n v="-58.2"/>
    <n v="-18.244514106583072"/>
    <s v="Beauté &amp; Hygiène"/>
    <s v="Hygiène"/>
  </r>
  <r>
    <m/>
    <n v="3.2"/>
    <n v="3.2"/>
    <n v="1"/>
    <x v="0"/>
    <n v="61.39"/>
    <n v="-58.19"/>
    <n v="-18.184374999999999"/>
    <s v="Beauté &amp; Hygiène"/>
    <s v="Douche et Bain"/>
  </r>
  <r>
    <m/>
    <n v="2.71"/>
    <n v="2.71"/>
    <n v="1"/>
    <x v="0"/>
    <n v="61.39"/>
    <n v="-58.68"/>
    <n v="-21.653136531365313"/>
    <s v="Beauté &amp; Hygiène"/>
    <s v="Hygiène"/>
  </r>
  <r>
    <m/>
    <n v="14.17"/>
    <n v="14.17"/>
    <n v="1"/>
    <x v="0"/>
    <n v="61.39"/>
    <n v="-47.22"/>
    <n v="-3.332392378263938"/>
    <s v="Maison"/>
    <s v="Linge de maison"/>
  </r>
  <r>
    <m/>
    <n v="17.59"/>
    <n v="17.59"/>
    <n v="1"/>
    <x v="0"/>
    <n v="61.39"/>
    <n v="-43.8"/>
    <n v="-2.490051165434906"/>
    <s v="Beauté &amp; Hygiène"/>
    <s v="Soins du visage"/>
  </r>
  <r>
    <m/>
    <n v="1.49"/>
    <n v="1.49"/>
    <n v="1"/>
    <x v="0"/>
    <n v="61.39"/>
    <n v="-59.9"/>
    <n v="-40.201342281879192"/>
    <s v="Maison"/>
    <s v="Entretien"/>
  </r>
  <r>
    <m/>
    <n v="5"/>
    <n v="5"/>
    <n v="2"/>
    <x v="0"/>
    <n v="61.39"/>
    <n v="-117.78"/>
    <n v="-23.556000000000001"/>
    <s v="Epicerie salée"/>
    <s v="Apéritifs bio"/>
  </r>
  <r>
    <m/>
    <n v="10.5888888888888"/>
    <n v="9.5299999999999994"/>
    <n v="2"/>
    <x v="1"/>
    <n v="61.39"/>
    <n v="-113.25"/>
    <n v="-11.883525708289612"/>
    <s v="Beauté &amp; Hygiène"/>
    <s v="Douche et Bain"/>
  </r>
  <r>
    <m/>
    <n v="2.48"/>
    <n v="2.48"/>
    <n v="3"/>
    <x v="0"/>
    <n v="61.39"/>
    <n v="-181.69000000000003"/>
    <n v="-73.262096774193566"/>
    <s v="Epicerie salée"/>
    <s v="Légumes et conserves"/>
  </r>
  <r>
    <m/>
    <n v="41.4"/>
    <n v="28.98"/>
    <n v="4"/>
    <x v="3"/>
    <n v="61.39"/>
    <n v="-216.58"/>
    <n v="-7.4734299516908216"/>
    <s v="Enfant"/>
    <s v="Couches écologiques"/>
  </r>
  <r>
    <s v="GREENRELAIS"/>
    <n v="3.28"/>
    <n v="3.28"/>
    <n v="1"/>
    <x v="0"/>
    <n v="60.62"/>
    <n v="-57.339999999999996"/>
    <n v="-17.48170731707317"/>
    <s v="Beauté &amp; Hygiène"/>
    <s v="Hygiène Bébé, soin maternité"/>
  </r>
  <r>
    <s v="GREENRELAIS"/>
    <n v="72.400000000000006"/>
    <n v="36.200000000000003"/>
    <n v="1"/>
    <x v="10"/>
    <n v="60.62"/>
    <n v="-24.419999999999995"/>
    <n v="-0.67458563535911586"/>
    <s v="Enfant"/>
    <s v="Biberons &amp; Accessoires"/>
  </r>
  <r>
    <s v="GREENRELAIS"/>
    <n v="3.7555555555555502"/>
    <n v="3.38"/>
    <n v="1"/>
    <x v="1"/>
    <n v="60.62"/>
    <n v="-57.239999999999995"/>
    <n v="-16.934911242603551"/>
    <s v="Enfant"/>
    <s v="Biberons &amp; Accessoires"/>
  </r>
  <r>
    <s v="GREENRELAIS"/>
    <n v="2.5684210526315701"/>
    <n v="2.44"/>
    <n v="1"/>
    <x v="7"/>
    <n v="60.62"/>
    <n v="-58.18"/>
    <n v="-23.844262295081968"/>
    <s v="Beauté &amp; Hygiène"/>
    <s v="Hygiène"/>
  </r>
  <r>
    <s v="GREENRELAIS"/>
    <n v="13.6933333333333"/>
    <n v="10.27"/>
    <n v="2"/>
    <x v="5"/>
    <n v="60.62"/>
    <n v="-110.97"/>
    <n v="-10.805258033106135"/>
    <s v="Beauté &amp; Hygiène"/>
    <s v="Hygiène Bébé, soin maternité"/>
  </r>
  <r>
    <m/>
    <n v="7.68"/>
    <n v="7.68"/>
    <n v="1"/>
    <x v="0"/>
    <n v="56.26"/>
    <n v="-48.58"/>
    <n v="-6.325520833333333"/>
    <s v="Maison"/>
    <s v="Entretien"/>
  </r>
  <r>
    <m/>
    <n v="8.7777777777777697"/>
    <n v="7.9"/>
    <n v="1"/>
    <x v="1"/>
    <n v="56.26"/>
    <n v="-48.36"/>
    <n v="-6.1215189873417719"/>
    <s v="Santé &amp; Bien-être"/>
    <s v="Aromathérapie"/>
  </r>
  <r>
    <m/>
    <n v="15.27"/>
    <n v="15.27"/>
    <n v="2"/>
    <x v="0"/>
    <n v="56.26"/>
    <n v="-97.25"/>
    <n v="-6.3686967910936483"/>
    <s v="Santé &amp; Bien-être"/>
    <s v="Nez - Gorge - Oreille"/>
  </r>
  <r>
    <m/>
    <n v="11.08"/>
    <n v="11.08"/>
    <n v="2"/>
    <x v="0"/>
    <n v="56.26"/>
    <n v="-101.44"/>
    <n v="-9.1552346570397116"/>
    <s v="Santé &amp; Bien-être"/>
    <s v="Nez - Gorge - Oreille"/>
  </r>
  <r>
    <m/>
    <n v="5.33"/>
    <n v="5.33"/>
    <n v="2"/>
    <x v="0"/>
    <n v="56.26"/>
    <n v="-107.19"/>
    <n v="-20.110694183864915"/>
    <s v="Beauté &amp; Hygiène"/>
    <s v="Hygiène"/>
  </r>
  <r>
    <m/>
    <n v="5.43"/>
    <n v="5.43"/>
    <n v="2"/>
    <x v="0"/>
    <n v="56.26"/>
    <n v="-107.09"/>
    <n v="-19.7219152854512"/>
    <s v="Beauté &amp; Hygiène"/>
    <s v="Hygiène"/>
  </r>
  <r>
    <m/>
    <n v="9.93333333333333"/>
    <n v="8.94"/>
    <n v="2"/>
    <x v="1"/>
    <n v="56.26"/>
    <n v="-103.58"/>
    <n v="-11.586129753914989"/>
    <s v="Santé &amp; Bien-être"/>
    <s v="Aromathérapie"/>
  </r>
  <r>
    <m/>
    <n v="5.24"/>
    <n v="5.24"/>
    <n v="2"/>
    <x v="0"/>
    <n v="56.26"/>
    <n v="-107.28"/>
    <n v="-20.47328244274809"/>
    <s v="Beauté &amp; Hygiène"/>
    <s v="Hygiène"/>
  </r>
  <r>
    <m/>
    <n v="11.41"/>
    <n v="11.41"/>
    <n v="3"/>
    <x v="0"/>
    <n v="56.26"/>
    <n v="-157.37"/>
    <n v="-13.792287467134093"/>
    <s v="Beauté &amp; Hygiène"/>
    <s v="Hygiène"/>
  </r>
  <r>
    <m/>
    <n v="11.57"/>
    <n v="11.57"/>
    <n v="3"/>
    <x v="0"/>
    <n v="56.26"/>
    <n v="-157.21"/>
    <n v="-13.587726879861712"/>
    <s v="Epicerie salée"/>
    <s v="Riz bio"/>
  </r>
  <r>
    <m/>
    <n v="7.89"/>
    <n v="7.89"/>
    <n v="1"/>
    <x v="0"/>
    <n v="8.98"/>
    <n v="-1.0900000000000007"/>
    <n v="-0.13814955640050708"/>
    <s v="Beauté &amp; Hygiène"/>
    <s v="Maquillage"/>
  </r>
  <r>
    <m/>
    <n v="7.89"/>
    <n v="7.89"/>
    <n v="1"/>
    <x v="0"/>
    <n v="8.98"/>
    <n v="-1.0900000000000007"/>
    <n v="-0.13814955640050708"/>
    <s v="Beauté &amp; Hygiène"/>
    <s v="Maquillage"/>
  </r>
  <r>
    <s v="GWZPC2"/>
    <n v="4.9222222222222198"/>
    <n v="4.43"/>
    <n v="1"/>
    <x v="1"/>
    <n v="68.08"/>
    <n v="-63.65"/>
    <n v="-14.367945823927766"/>
    <s v="Epicerie sucrée"/>
    <s v="Chocolat bio"/>
  </r>
  <r>
    <s v="GWZPC2"/>
    <n v="27.87"/>
    <n v="27.87"/>
    <n v="1"/>
    <x v="0"/>
    <n v="68.08"/>
    <n v="-40.209999999999994"/>
    <n v="-1.4427700035880873"/>
    <s v="Epicerie sucrée"/>
    <s v="Fruits secs"/>
  </r>
  <r>
    <s v="GWZPC2"/>
    <n v="1.64"/>
    <n v="1.64"/>
    <n v="1"/>
    <x v="0"/>
    <n v="68.08"/>
    <n v="-66.44"/>
    <n v="-40.512195121951223"/>
    <s v="Epicerie salée"/>
    <s v="Farine, son, fécule"/>
  </r>
  <r>
    <s v="GWZPC2"/>
    <n v="2.66"/>
    <n v="2.66"/>
    <n v="1"/>
    <x v="0"/>
    <n v="68.08"/>
    <n v="-65.42"/>
    <n v="-24.593984962406015"/>
    <s v="Epicerie salée"/>
    <s v="Farine, son, fécule"/>
  </r>
  <r>
    <s v="GWZPC2"/>
    <n v="14.7"/>
    <n v="14.7"/>
    <n v="1"/>
    <x v="0"/>
    <n v="68.08"/>
    <n v="-53.379999999999995"/>
    <n v="-3.6312925170068024"/>
    <s v="Santé &amp; Bien-être"/>
    <s v="Résistance et vitalité"/>
  </r>
  <r>
    <s v="GWZPC2"/>
    <n v="4.6100000000000003"/>
    <n v="4.6100000000000003"/>
    <n v="1"/>
    <x v="0"/>
    <n v="68.08"/>
    <n v="-63.47"/>
    <n v="-13.767895878524945"/>
    <s v="Epicerie salée"/>
    <s v="Farine, son, fécule"/>
  </r>
  <r>
    <s v="GWZPC2"/>
    <n v="10.74"/>
    <n v="10.74"/>
    <n v="1"/>
    <x v="0"/>
    <n v="68.08"/>
    <n v="-57.339999999999996"/>
    <n v="-5.338919925512104"/>
    <s v="Santé &amp; Bien-être"/>
    <s v="Résistance et vitalité"/>
  </r>
  <r>
    <s v="GWZPC2"/>
    <n v="2.4500000000000002"/>
    <n v="2.4500000000000002"/>
    <n v="1"/>
    <x v="0"/>
    <n v="68.08"/>
    <n v="-65.63"/>
    <n v="-26.787755102040812"/>
    <s v="Boisson"/>
    <s v="Tisane, Infusion"/>
  </r>
  <r>
    <s v="GWZPC2"/>
    <n v="6.15"/>
    <n v="6.15"/>
    <n v="1"/>
    <x v="0"/>
    <n v="68.08"/>
    <n v="-61.93"/>
    <n v="-10.06991869918699"/>
    <s v="Santé &amp; Bien-être"/>
    <s v="Résistance et vitalité"/>
  </r>
  <r>
    <s v="GWZPC2"/>
    <n v="7.9024390243902403"/>
    <n v="6.48"/>
    <n v="1"/>
    <x v="9"/>
    <n v="68.08"/>
    <n v="-61.599999999999994"/>
    <n v="-9.5061728395061706"/>
    <s v="Santé &amp; Bien-être"/>
    <s v="Minceur"/>
  </r>
  <r>
    <s v="GWZPC2"/>
    <n v="8.73"/>
    <n v="8.73"/>
    <n v="1"/>
    <x v="0"/>
    <n v="68.08"/>
    <n v="-59.349999999999994"/>
    <n v="-6.7983963344788076"/>
    <s v="Santé &amp; Bien-être"/>
    <s v="Produits de la ruche"/>
  </r>
  <r>
    <s v="GWZPC2"/>
    <n v="2.37"/>
    <n v="2.37"/>
    <n v="1"/>
    <x v="0"/>
    <n v="68.08"/>
    <n v="-65.709999999999994"/>
    <n v="-27.725738396624468"/>
    <s v="Epicerie sucrée"/>
    <s v="Fruits secs"/>
  </r>
  <r>
    <m/>
    <n v="3.1764705882352899"/>
    <n v="2.7"/>
    <n v="1"/>
    <x v="4"/>
    <n v="77.25"/>
    <n v="-74.55"/>
    <n v="-27.611111111111107"/>
    <s v="Epicerie salée"/>
    <s v="Légumes et conserves"/>
  </r>
  <r>
    <m/>
    <n v="3.0705882352941098"/>
    <n v="2.61"/>
    <n v="1"/>
    <x v="4"/>
    <n v="77.25"/>
    <n v="-74.64"/>
    <n v="-28.597701149425291"/>
    <s v="Epicerie salée"/>
    <s v="Légumes et conserves"/>
  </r>
  <r>
    <m/>
    <n v="3.0941176470588201"/>
    <n v="2.63"/>
    <n v="1"/>
    <x v="4"/>
    <n v="77.25"/>
    <n v="-74.62"/>
    <n v="-28.372623574144491"/>
    <s v="Epicerie salée"/>
    <s v="Légumes et conserves"/>
  </r>
  <r>
    <m/>
    <n v="2.61"/>
    <n v="2.61"/>
    <n v="1"/>
    <x v="0"/>
    <n v="77.25"/>
    <n v="-74.64"/>
    <n v="-28.597701149425291"/>
    <s v="Epicerie salée"/>
    <s v="Légumes et conserves"/>
  </r>
  <r>
    <m/>
    <n v="2.98823529411764"/>
    <n v="2.54"/>
    <n v="1"/>
    <x v="4"/>
    <n v="77.25"/>
    <n v="-74.709999999999994"/>
    <n v="-29.413385826771652"/>
    <s v="Epicerie salée"/>
    <s v="Légumes et conserves"/>
  </r>
  <r>
    <m/>
    <n v="3.1176470588235201"/>
    <n v="2.65"/>
    <n v="1"/>
    <x v="4"/>
    <n v="77.25"/>
    <n v="-74.599999999999994"/>
    <n v="-28.150943396226413"/>
    <s v="Epicerie salée"/>
    <s v="Légumes et conserves"/>
  </r>
  <r>
    <m/>
    <n v="3.1176470588235201"/>
    <n v="2.65"/>
    <n v="1"/>
    <x v="4"/>
    <n v="77.25"/>
    <n v="-74.599999999999994"/>
    <n v="-28.150943396226413"/>
    <s v="Epicerie salée"/>
    <s v="Légumes et conserves"/>
  </r>
  <r>
    <m/>
    <n v="3.7111111111111099"/>
    <n v="3.34"/>
    <n v="2"/>
    <x v="1"/>
    <n v="77.25"/>
    <n v="-151.16"/>
    <n v="-45.257485029940121"/>
    <s v="Boisson"/>
    <s v="Boisson végétale"/>
  </r>
  <r>
    <m/>
    <n v="3.52"/>
    <n v="3.52"/>
    <n v="2"/>
    <x v="0"/>
    <n v="77.25"/>
    <n v="-150.97999999999999"/>
    <n v="-42.892045454545453"/>
    <s v="Boisson"/>
    <s v="Boisson végétale"/>
  </r>
  <r>
    <m/>
    <n v="4.3"/>
    <n v="4.3"/>
    <n v="2"/>
    <x v="0"/>
    <n v="77.25"/>
    <n v="-150.19999999999999"/>
    <n v="-34.930232558139537"/>
    <s v="Boisson"/>
    <s v="Boisson végétale"/>
  </r>
  <r>
    <m/>
    <n v="2.82"/>
    <n v="2.82"/>
    <n v="2"/>
    <x v="0"/>
    <n v="77.25"/>
    <n v="-151.68"/>
    <n v="-53.787234042553195"/>
    <s v="Boisson"/>
    <s v="Boisson végétale"/>
  </r>
  <r>
    <m/>
    <n v="3.32"/>
    <n v="3.32"/>
    <n v="2"/>
    <x v="0"/>
    <n v="77.25"/>
    <n v="-151.18"/>
    <n v="-45.536144578313255"/>
    <s v="Boisson"/>
    <s v="Boisson végétale"/>
  </r>
  <r>
    <m/>
    <n v="4.6900000000000004"/>
    <n v="4.6900000000000004"/>
    <n v="2"/>
    <x v="0"/>
    <n v="77.25"/>
    <n v="-149.81"/>
    <n v="-31.94243070362473"/>
    <s v="Boisson"/>
    <s v="Boisson végétale"/>
  </r>
  <r>
    <m/>
    <n v="58.73"/>
    <n v="58.73"/>
    <n v="4"/>
    <x v="0"/>
    <n v="77.25"/>
    <n v="-250.27"/>
    <n v="-4.2613655712583007"/>
    <s v="Enfant"/>
    <s v="Couches écologiques"/>
  </r>
  <r>
    <m/>
    <n v="8.4111111111111097"/>
    <n v="7.57"/>
    <n v="1"/>
    <x v="1"/>
    <n v="73.069999999999993"/>
    <n v="-65.5"/>
    <n v="-8.6525759577278727"/>
    <s v="Beauté &amp; Hygiène"/>
    <s v="Maquillage"/>
  </r>
  <r>
    <m/>
    <n v="10.95"/>
    <n v="10.95"/>
    <n v="1"/>
    <x v="0"/>
    <n v="73.069999999999993"/>
    <n v="-62.11999999999999"/>
    <n v="-5.6730593607305932"/>
    <s v="Santé &amp; Bien-être"/>
    <s v="Aromathérapie"/>
  </r>
  <r>
    <m/>
    <n v="6.37"/>
    <n v="6.37"/>
    <n v="1"/>
    <x v="0"/>
    <n v="73.069999999999993"/>
    <n v="-66.699999999999989"/>
    <n v="-10.470957613814754"/>
    <s v="Epicerie salée"/>
    <s v="Huiles alimentaires bio"/>
  </r>
  <r>
    <m/>
    <n v="2.3199999999999998"/>
    <n v="2.3199999999999998"/>
    <n v="1"/>
    <x v="0"/>
    <n v="73.069999999999993"/>
    <n v="-70.75"/>
    <n v="-30.495689655172416"/>
    <s v="Maison"/>
    <s v="Entretien"/>
  </r>
  <r>
    <m/>
    <n v="16.34"/>
    <n v="16.34"/>
    <n v="1"/>
    <x v="0"/>
    <n v="73.069999999999993"/>
    <n v="-56.72999999999999"/>
    <n v="-3.4718482252141976"/>
    <s v="Epicerie salée"/>
    <s v="Huiles alimentaires bio"/>
  </r>
  <r>
    <m/>
    <n v="3.98"/>
    <n v="3.98"/>
    <n v="1"/>
    <x v="0"/>
    <n v="73.069999999999993"/>
    <n v="-69.089999999999989"/>
    <n v="-17.359296482412059"/>
    <s v="Beauté &amp; Hygiène"/>
    <s v="Maquillage"/>
  </r>
  <r>
    <m/>
    <n v="3.24"/>
    <n v="3.24"/>
    <n v="1"/>
    <x v="0"/>
    <n v="73.069999999999993"/>
    <n v="-69.83"/>
    <n v="-21.552469135802468"/>
    <s v="Epicerie sucrée"/>
    <s v="Céréales petit déjeuner"/>
  </r>
  <r>
    <m/>
    <n v="2.9"/>
    <n v="2.9"/>
    <n v="2"/>
    <x v="0"/>
    <n v="73.069999999999993"/>
    <n v="-143.23999999999998"/>
    <n v="-49.393103448275859"/>
    <s v="Epicerie salée"/>
    <s v="Légumineuses et céréales"/>
  </r>
  <r>
    <m/>
    <n v="3.9"/>
    <n v="3.9"/>
    <n v="2"/>
    <x v="0"/>
    <n v="73.069999999999993"/>
    <n v="-142.23999999999998"/>
    <n v="-36.47179487179487"/>
    <s v="Epicerie sucrée"/>
    <s v="Céréales petit déjeuner"/>
  </r>
  <r>
    <m/>
    <n v="3.28"/>
    <n v="3.28"/>
    <n v="2"/>
    <x v="0"/>
    <n v="73.069999999999993"/>
    <n v="-142.85999999999999"/>
    <n v="-43.554878048780488"/>
    <s v="Epicerie salée"/>
    <s v="Légumineuses et céréales"/>
  </r>
  <r>
    <m/>
    <n v="2.04"/>
    <n v="2.04"/>
    <n v="2"/>
    <x v="0"/>
    <n v="73.069999999999993"/>
    <n v="-144.1"/>
    <n v="-70.637254901960787"/>
    <s v="Epicerie salée"/>
    <s v="Légumineuses et céréales"/>
  </r>
  <r>
    <m/>
    <n v="6.1"/>
    <n v="6.1"/>
    <n v="2"/>
    <x v="0"/>
    <n v="73.069999999999993"/>
    <n v="-140.04"/>
    <n v="-22.957377049180327"/>
    <s v="Epicerie sucrée"/>
    <s v="Céréales petit déjeuner"/>
  </r>
  <r>
    <m/>
    <n v="3.3555555555555499"/>
    <n v="3.02"/>
    <n v="2"/>
    <x v="1"/>
    <n v="73.069999999999993"/>
    <n v="-143.11999999999998"/>
    <n v="-47.390728476821181"/>
    <s v="Epicerie sucrée"/>
    <s v="Céréales petit déjeuner"/>
  </r>
  <r>
    <m/>
    <n v="17.350000000000001"/>
    <n v="17.350000000000001"/>
    <n v="2"/>
    <x v="0"/>
    <n v="73.069999999999993"/>
    <n v="-128.79"/>
    <n v="-7.4230547550432266"/>
    <s v="Maison"/>
    <s v="Literie"/>
  </r>
  <r>
    <m/>
    <n v="5.94"/>
    <n v="5.94"/>
    <n v="2"/>
    <x v="0"/>
    <n v="73.069999999999993"/>
    <n v="-140.19999999999999"/>
    <n v="-23.602693602693599"/>
    <s v="Epicerie sucrée"/>
    <s v="Céréales petit déjeuner"/>
  </r>
  <r>
    <m/>
    <n v="4.21"/>
    <n v="4.21"/>
    <n v="2"/>
    <x v="0"/>
    <n v="73.069999999999993"/>
    <n v="-141.92999999999998"/>
    <n v="-33.712589073634199"/>
    <s v="Epicerie sucrée"/>
    <s v="Céréales petit déjeuner"/>
  </r>
  <r>
    <m/>
    <n v="6.47"/>
    <n v="6.47"/>
    <n v="2"/>
    <x v="0"/>
    <n v="73.069999999999993"/>
    <n v="-139.66999999999999"/>
    <n v="-21.587326120556412"/>
    <s v="Epicerie sucrée"/>
    <s v="Céréales petit déjeuner"/>
  </r>
  <r>
    <m/>
    <n v="5.66"/>
    <n v="5.66"/>
    <n v="3"/>
    <x v="0"/>
    <n v="73.069999999999993"/>
    <n v="-213.54999999999998"/>
    <n v="-37.729681978798581"/>
    <s v="Epicerie salée"/>
    <s v="Légumineuses et céréales"/>
  </r>
  <r>
    <m/>
    <n v="7.82"/>
    <n v="7.82"/>
    <n v="1"/>
    <x v="0"/>
    <n v="9.7200000000000006"/>
    <n v="-1.9000000000000004"/>
    <n v="-0.24296675191815861"/>
    <s v="Santé &amp; Bien-être"/>
    <s v="Digestion, transit, flore"/>
  </r>
  <r>
    <m/>
    <n v="7.82"/>
    <n v="7.82"/>
    <n v="1"/>
    <x v="0"/>
    <n v="9.7200000000000006"/>
    <n v="-1.9000000000000004"/>
    <n v="-0.24296675191815861"/>
    <s v="Santé &amp; Bien-être"/>
    <s v="Vitamines, minéraux"/>
  </r>
  <r>
    <s v="GREENRELAIS"/>
    <n v="13.93"/>
    <n v="13.93"/>
    <n v="1"/>
    <x v="0"/>
    <n v="41.18"/>
    <n v="-27.25"/>
    <n v="-1.9562096195262024"/>
    <s v="Epicerie sucrée"/>
    <s v="Miel et confiture"/>
  </r>
  <r>
    <s v="GREENRELAIS"/>
    <n v="2.0499999999999998"/>
    <n v="2.0499999999999998"/>
    <n v="1"/>
    <x v="0"/>
    <n v="41.18"/>
    <n v="-39.130000000000003"/>
    <n v="-19.087804878048782"/>
    <s v="Boisson"/>
    <s v="Jus de fruits"/>
  </r>
  <r>
    <s v="GREENRELAIS"/>
    <n v="3.95"/>
    <n v="3.95"/>
    <n v="1"/>
    <x v="0"/>
    <n v="41.18"/>
    <n v="-37.229999999999997"/>
    <n v="-9.4253164556962012"/>
    <s v="Epicerie sucrée"/>
    <s v="Céréales petit déjeuner"/>
  </r>
  <r>
    <s v="GREENRELAIS"/>
    <n v="9.42"/>
    <n v="9.42"/>
    <n v="1"/>
    <x v="0"/>
    <n v="41.18"/>
    <n v="-31.759999999999998"/>
    <n v="-3.3715498938428872"/>
    <s v="Maison"/>
    <s v="Entretien"/>
  </r>
  <r>
    <s v="GREENRELAIS"/>
    <n v="4.24"/>
    <n v="4.24"/>
    <n v="1"/>
    <x v="0"/>
    <n v="41.18"/>
    <n v="-36.94"/>
    <n v="-8.7122641509433958"/>
    <s v="Epicerie sucrée"/>
    <s v="Céréales petit déjeuner"/>
  </r>
  <r>
    <s v="GREENRELAIS"/>
    <n v="1.31"/>
    <n v="1.31"/>
    <n v="1"/>
    <x v="0"/>
    <n v="41.18"/>
    <n v="-39.869999999999997"/>
    <n v="-30.435114503816791"/>
    <s v="Epicerie salée"/>
    <s v="Pâtes bio"/>
  </r>
  <r>
    <s v="GREENRELAIS"/>
    <n v="1.94"/>
    <n v="1.94"/>
    <n v="2"/>
    <x v="0"/>
    <n v="41.18"/>
    <n v="-80.42"/>
    <n v="-41.453608247422686"/>
    <s v="Boisson"/>
    <s v="Lait de vache et chèvre"/>
  </r>
  <r>
    <s v="GREENRELAIS"/>
    <n v="10.56"/>
    <n v="10.56"/>
    <n v="2"/>
    <x v="0"/>
    <n v="41.18"/>
    <n v="-71.8"/>
    <n v="-6.7992424242424239"/>
    <s v="Epicerie salée"/>
    <s v="Riz bio"/>
  </r>
  <r>
    <s v="GREENRELAIS"/>
    <n v="7.6133333333333297"/>
    <n v="5.71"/>
    <n v="2"/>
    <x v="5"/>
    <n v="41.18"/>
    <n v="-76.650000000000006"/>
    <n v="-13.423817863397549"/>
    <s v="Boisson"/>
    <s v="Tisane, Infusion"/>
  </r>
  <r>
    <s v="GREENRELAIS"/>
    <n v="2.06"/>
    <n v="2.06"/>
    <n v="2"/>
    <x v="0"/>
    <n v="41.18"/>
    <n v="-80.3"/>
    <n v="-38.980582524271846"/>
    <s v="Epicerie salée"/>
    <s v="Farine, son, fécule"/>
  </r>
  <r>
    <s v="GREENRELAIS"/>
    <n v="10.0142857142857"/>
    <n v="7.01"/>
    <n v="1"/>
    <x v="3"/>
    <n v="42.86"/>
    <n v="-35.85"/>
    <n v="-5.1141226818830248"/>
    <s v="Enfant"/>
    <s v="Couches écologiques"/>
  </r>
  <r>
    <s v="GREENRELAIS"/>
    <n v="2.58"/>
    <n v="2.58"/>
    <n v="1"/>
    <x v="0"/>
    <n v="42.86"/>
    <n v="-40.28"/>
    <n v="-15.612403100775193"/>
    <s v="Beauté &amp; Hygiène"/>
    <s v="Hygiène Bébé, soin maternité"/>
  </r>
  <r>
    <s v="GREENRELAIS"/>
    <n v="5.99"/>
    <n v="5.99"/>
    <n v="1"/>
    <x v="0"/>
    <n v="42.86"/>
    <n v="-36.869999999999997"/>
    <n v="-6.1552587646076784"/>
    <s v="Epicerie salée"/>
    <s v="Pain et biscottes"/>
  </r>
  <r>
    <s v="GREENRELAIS"/>
    <n v="6.7647058823529402"/>
    <n v="5.75"/>
    <n v="2"/>
    <x v="4"/>
    <n v="42.86"/>
    <n v="-79.97"/>
    <n v="-13.907826086956522"/>
    <s v="Epicerie sucrée"/>
    <s v="Fruits secs"/>
  </r>
  <r>
    <s v="GREENRELAIS"/>
    <n v="12.1555555555555"/>
    <n v="10.94"/>
    <n v="4"/>
    <x v="1"/>
    <n v="42.86"/>
    <n v="-160.5"/>
    <n v="-14.670932358318099"/>
    <s v="Epicerie salée"/>
    <s v="Légumineuses et céréales"/>
  </r>
  <r>
    <s v="GREENRELAIS"/>
    <n v="28.8666666666666"/>
    <n v="25.98"/>
    <n v="10"/>
    <x v="1"/>
    <n v="42.86"/>
    <n v="-402.62"/>
    <n v="-15.497305619707467"/>
    <s v="Epicerie salée"/>
    <s v="Farine, son, fécule"/>
  </r>
  <r>
    <s v="GREENRELAIS"/>
    <n v="9.5399999999999991"/>
    <n v="9.5399999999999991"/>
    <n v="1"/>
    <x v="0"/>
    <n v="130.24"/>
    <n v="-120.70000000000002"/>
    <n v="-12.651991614255769"/>
    <s v="Beauté &amp; Hygiène"/>
    <s v="Soins des cheveux"/>
  </r>
  <r>
    <s v="GREENRELAIS"/>
    <n v="4.12"/>
    <n v="4.12"/>
    <n v="1"/>
    <x v="0"/>
    <n v="130.24"/>
    <n v="-126.12"/>
    <n v="-30.611650485436893"/>
    <s v="Beauté &amp; Hygiène"/>
    <s v="Hygiène Bébé, soin maternité"/>
  </r>
  <r>
    <s v="GREENRELAIS"/>
    <n v="6.16"/>
    <n v="6.16"/>
    <n v="1"/>
    <x v="0"/>
    <n v="130.24"/>
    <n v="-124.08000000000001"/>
    <n v="-20.142857142857146"/>
    <s v="Alimentation Bébé"/>
    <s v="Desserts lactés bébé"/>
  </r>
  <r>
    <s v="GREENRELAIS"/>
    <n v="6.16"/>
    <n v="6.16"/>
    <n v="1"/>
    <x v="0"/>
    <n v="130.24"/>
    <n v="-124.08000000000001"/>
    <n v="-20.142857142857146"/>
    <s v="Alimentation Bébé"/>
    <s v="Desserts lactés bébé"/>
  </r>
  <r>
    <s v="GREENRELAIS"/>
    <n v="6.41"/>
    <n v="6.41"/>
    <n v="1"/>
    <x v="0"/>
    <n v="130.24"/>
    <n v="-123.83000000000001"/>
    <n v="-19.318252730109204"/>
    <s v="Epicerie sucrée"/>
    <s v="Purée de fruits secs"/>
  </r>
  <r>
    <s v="GREENRELAIS"/>
    <n v="5.17"/>
    <n v="5.17"/>
    <n v="1"/>
    <x v="0"/>
    <n v="130.24"/>
    <n v="-125.07000000000001"/>
    <n v="-24.191489361702128"/>
    <s v="Beauté &amp; Hygiène"/>
    <s v="Hygiène"/>
  </r>
  <r>
    <s v="GREENRELAIS"/>
    <n v="117.39"/>
    <n v="117.39"/>
    <n v="5"/>
    <x v="0"/>
    <n v="130.24"/>
    <n v="-533.81000000000006"/>
    <n v="-4.547320896158106"/>
    <s v="Alimentation Bébé"/>
    <s v="Préparation lait de chèvre bébé"/>
  </r>
  <r>
    <m/>
    <n v="10.02"/>
    <n v="5.01"/>
    <n v="1"/>
    <x v="10"/>
    <n v="10.98"/>
    <n v="-5.9700000000000006"/>
    <n v="-1.191616766467066"/>
    <s v="Santé &amp; Bien-être"/>
    <s v="Résistance et vitalité"/>
  </r>
  <r>
    <m/>
    <n v="7.54"/>
    <n v="7.54"/>
    <n v="1"/>
    <x v="0"/>
    <n v="10.98"/>
    <n v="-3.4400000000000004"/>
    <n v="-0.45623342175066317"/>
    <s v="Epicerie sucrée"/>
    <s v="Purée de fruits secs"/>
  </r>
  <r>
    <m/>
    <n v="104.03"/>
    <n v="104.03"/>
    <n v="6"/>
    <x v="0"/>
    <n v="90.22"/>
    <n v="-437.28999999999996"/>
    <n v="-4.203498990675766"/>
    <s v="Alimentation Bébé"/>
    <s v="Préparation végétale bébé"/>
  </r>
  <r>
    <s v="GREENRELAIS"/>
    <n v="16.62"/>
    <n v="16.62"/>
    <n v="1"/>
    <x v="0"/>
    <n v="42.41"/>
    <n v="-25.789999999999996"/>
    <n v="-1.5517448856799034"/>
    <s v="Enfant"/>
    <s v="Jouets écologiques"/>
  </r>
  <r>
    <s v="GREENRELAIS"/>
    <n v="3.03"/>
    <n v="3.03"/>
    <n v="1"/>
    <x v="0"/>
    <n v="42.41"/>
    <n v="-39.379999999999995"/>
    <n v="-12.996699669966995"/>
    <s v="Epicerie salée"/>
    <s v="Légumes et conserves"/>
  </r>
  <r>
    <s v="GREENRELAIS"/>
    <n v="2.91"/>
    <n v="2.91"/>
    <n v="1"/>
    <x v="0"/>
    <n v="42.41"/>
    <n v="-39.5"/>
    <n v="-13.573883161512027"/>
    <s v="Maison"/>
    <s v="Entretien"/>
  </r>
  <r>
    <s v="GREENRELAIS"/>
    <n v="3.21"/>
    <n v="3.21"/>
    <n v="1"/>
    <x v="0"/>
    <n v="42.41"/>
    <n v="-39.199999999999996"/>
    <n v="-12.211838006230529"/>
    <s v="Epicerie salée"/>
    <s v="Légumes et conserves"/>
  </r>
  <r>
    <s v="GREENRELAIS"/>
    <n v="16.422222222222199"/>
    <n v="14.78"/>
    <n v="1"/>
    <x v="1"/>
    <n v="42.41"/>
    <n v="-27.629999999999995"/>
    <n v="-1.869418132611637"/>
    <s v="Maison"/>
    <s v="Entretien"/>
  </r>
  <r>
    <s v="GREENRELAIS"/>
    <n v="3.7826086956521698"/>
    <n v="3.48"/>
    <n v="2"/>
    <x v="2"/>
    <n v="42.41"/>
    <n v="-81.339999999999989"/>
    <n v="-23.373563218390803"/>
    <s v="Epicerie sucrée"/>
    <s v="Fruits secs"/>
  </r>
  <r>
    <s v="GREENRELAIS"/>
    <n v="2.69"/>
    <n v="2.69"/>
    <n v="2"/>
    <x v="0"/>
    <n v="42.41"/>
    <n v="-82.13"/>
    <n v="-30.531598513011151"/>
    <s v="Epicerie salée"/>
    <s v="Légumes et conserves"/>
  </r>
  <r>
    <s v="GREENRELAIS"/>
    <n v="20.02"/>
    <n v="10.01"/>
    <n v="3"/>
    <x v="10"/>
    <n v="42.41"/>
    <n v="-117.21999999999998"/>
    <n v="-11.710289710289709"/>
    <s v="Epicerie sucrée"/>
    <s v="Fruits secs"/>
  </r>
  <r>
    <s v="GREENRELAIS"/>
    <n v="7.9718309859154903"/>
    <n v="5.66"/>
    <n v="1"/>
    <x v="13"/>
    <n v="67.459999999999994"/>
    <n v="-61.8"/>
    <n v="-10.918727915194346"/>
    <s v="Santé &amp; Bien-être"/>
    <s v="Compléments alimentaires"/>
  </r>
  <r>
    <s v="GREENRELAIS"/>
    <n v="20.02"/>
    <n v="10.01"/>
    <n v="3"/>
    <x v="10"/>
    <n v="67.459999999999994"/>
    <n v="-192.37"/>
    <n v="-19.217782217782219"/>
    <s v="Epicerie sucrée"/>
    <s v="Fruits secs"/>
  </r>
  <r>
    <s v="GREENRELAIS"/>
    <n v="11.92"/>
    <n v="5.96"/>
    <n v="3"/>
    <x v="10"/>
    <n v="67.459999999999994"/>
    <n v="-196.42"/>
    <n v="-32.956375838926171"/>
    <s v="Epicerie sucrée"/>
    <s v="Compote et dessert"/>
  </r>
  <r>
    <s v="GREENRELAIS"/>
    <n v="4.59"/>
    <n v="4.59"/>
    <n v="4"/>
    <x v="0"/>
    <n v="67.459999999999994"/>
    <n v="-265.25"/>
    <n v="-57.788671023965144"/>
    <s v="Maison"/>
    <s v="Entretien"/>
  </r>
  <r>
    <s v="GREENRELAIS"/>
    <n v="55.56"/>
    <n v="27.78"/>
    <n v="20"/>
    <x v="10"/>
    <n v="67.459999999999994"/>
    <n v="-1321.4199999999998"/>
    <n v="-47.567314614830806"/>
    <s v="Epicerie sucrée"/>
    <s v="Confiserie Bio"/>
  </r>
  <r>
    <m/>
    <n v="1.44"/>
    <n v="1.44"/>
    <n v="1"/>
    <x v="0"/>
    <n v="59.63"/>
    <n v="-58.190000000000005"/>
    <n v="-40.409722222222229"/>
    <s v="Epicerie sucrée"/>
    <s v="Céréales petit déjeuner"/>
  </r>
  <r>
    <m/>
    <n v="1.46"/>
    <n v="1.46"/>
    <n v="1"/>
    <x v="0"/>
    <n v="59.63"/>
    <n v="-58.17"/>
    <n v="-39.842465753424662"/>
    <s v="Epicerie sucrée"/>
    <s v="Céréales petit déjeuner"/>
  </r>
  <r>
    <m/>
    <n v="2.8333333333333299"/>
    <n v="2.5499999999999998"/>
    <n v="1"/>
    <x v="1"/>
    <n v="59.63"/>
    <n v="-57.080000000000005"/>
    <n v="-22.384313725490198"/>
    <s v="Beauté &amp; Hygiène"/>
    <s v="Douche et Bain"/>
  </r>
  <r>
    <m/>
    <n v="3.24"/>
    <n v="3.24"/>
    <n v="1"/>
    <x v="0"/>
    <n v="59.63"/>
    <n v="-56.39"/>
    <n v="-17.404320987654319"/>
    <s v="Epicerie sucrée"/>
    <s v="Céréales petit déjeuner"/>
  </r>
  <r>
    <m/>
    <n v="2.9777777777777699"/>
    <n v="2.68"/>
    <n v="2"/>
    <x v="1"/>
    <n v="59.63"/>
    <n v="-116.58"/>
    <n v="-43.5"/>
    <s v="Epicerie sucrée"/>
    <s v="Céréales petit déjeuner"/>
  </r>
  <r>
    <m/>
    <n v="2.3222222222222202"/>
    <n v="2.09"/>
    <n v="2"/>
    <x v="1"/>
    <n v="59.63"/>
    <n v="-117.17"/>
    <n v="-56.062200956937801"/>
    <s v="Epicerie salée"/>
    <s v="Légumes et conserves"/>
  </r>
  <r>
    <m/>
    <n v="3.98"/>
    <n v="3.98"/>
    <n v="2"/>
    <x v="0"/>
    <n v="59.63"/>
    <n v="-115.28"/>
    <n v="-28.964824120603016"/>
    <s v="Beauté &amp; Hygiène"/>
    <s v="Hygiène"/>
  </r>
  <r>
    <m/>
    <n v="6.28"/>
    <n v="6.28"/>
    <n v="3"/>
    <x v="0"/>
    <n v="59.63"/>
    <n v="-172.61"/>
    <n v="-27.485668789808919"/>
    <s v="Beauté &amp; Hygiène"/>
    <s v="Hygiène"/>
  </r>
  <r>
    <m/>
    <n v="8.07"/>
    <n v="8.07"/>
    <n v="3"/>
    <x v="0"/>
    <n v="59.63"/>
    <n v="-170.82000000000002"/>
    <n v="-21.167286245353161"/>
    <s v="Beauté &amp; Hygiène"/>
    <s v="Hygiène"/>
  </r>
  <r>
    <m/>
    <n v="8.07"/>
    <n v="8.07"/>
    <n v="3"/>
    <x v="0"/>
    <n v="59.63"/>
    <n v="-170.82000000000002"/>
    <n v="-21.167286245353161"/>
    <s v="Beauté &amp; Hygiène"/>
    <s v="Hygiène"/>
  </r>
  <r>
    <m/>
    <n v="6.42"/>
    <n v="6.42"/>
    <n v="3"/>
    <x v="0"/>
    <n v="59.63"/>
    <n v="-172.47000000000003"/>
    <n v="-26.864485981308416"/>
    <s v="Beauté &amp; Hygiène"/>
    <s v="Hygiène"/>
  </r>
  <r>
    <m/>
    <n v="7.92"/>
    <n v="7.92"/>
    <n v="3"/>
    <x v="0"/>
    <n v="59.63"/>
    <n v="-170.97000000000003"/>
    <n v="-21.587121212121215"/>
    <s v="Beauté &amp; Hygiène"/>
    <s v="Hygiène"/>
  </r>
  <r>
    <m/>
    <n v="31.5"/>
    <n v="31.5"/>
    <n v="4"/>
    <x v="0"/>
    <n v="59.63"/>
    <n v="-207.02"/>
    <n v="-6.5720634920634922"/>
    <s v="Epicerie salée"/>
    <s v="Huiles alimentaires bio"/>
  </r>
  <r>
    <m/>
    <n v="16.54"/>
    <n v="16.54"/>
    <n v="1"/>
    <x v="0"/>
    <n v="26.3"/>
    <n v="-9.7600000000000016"/>
    <n v="-0.59008464328899646"/>
    <s v="Enfant"/>
    <s v="Couches écologiques"/>
  </r>
  <r>
    <m/>
    <n v="15.75"/>
    <n v="15.75"/>
    <n v="2"/>
    <x v="0"/>
    <n v="26.3"/>
    <n v="-36.85"/>
    <n v="-2.3396825396825398"/>
    <s v="Enfant"/>
    <s v="Couches écologiques"/>
  </r>
  <r>
    <m/>
    <n v="8.06"/>
    <n v="8.06"/>
    <n v="3"/>
    <x v="0"/>
    <n v="26.3"/>
    <n v="-70.84"/>
    <n v="-8.7890818858560795"/>
    <s v="Beauté &amp; Hygiène"/>
    <s v="Hygiène Bébé, soin maternité"/>
  </r>
  <r>
    <s v="GREENRELAIS"/>
    <n v="7.97"/>
    <n v="7.97"/>
    <n v="1"/>
    <x v="0"/>
    <n v="50.73"/>
    <n v="-42.76"/>
    <n v="-5.365119196988708"/>
    <s v="Santé &amp; Bien-être"/>
    <s v="Digestion, transit, flore"/>
  </r>
  <r>
    <s v="GREENRELAIS"/>
    <n v="51.8"/>
    <n v="51.8"/>
    <n v="10"/>
    <x v="0"/>
    <n v="50.73"/>
    <n v="-455.49999999999994"/>
    <n v="-8.793436293436292"/>
    <s v="Beauté &amp; Hygiène"/>
    <s v="Soins à l'Argile"/>
  </r>
  <r>
    <m/>
    <n v="8.27"/>
    <n v="8.27"/>
    <n v="1"/>
    <x v="0"/>
    <n v="61.43"/>
    <n v="-53.16"/>
    <n v="-6.4280532043530831"/>
    <s v="Epicerie sucrée"/>
    <s v="Fruits secs"/>
  </r>
  <r>
    <m/>
    <n v="21.79"/>
    <n v="21.79"/>
    <n v="1"/>
    <x v="0"/>
    <n v="61.43"/>
    <n v="-39.64"/>
    <n v="-1.8191831115190455"/>
    <s v="Enfant"/>
    <s v="Biberons &amp; Accessoires"/>
  </r>
  <r>
    <m/>
    <n v="8.5333333333333297"/>
    <n v="6.4"/>
    <n v="1"/>
    <x v="5"/>
    <n v="61.43"/>
    <n v="-55.03"/>
    <n v="-8.5984374999999993"/>
    <s v="Enfant"/>
    <s v="Couches écologiques"/>
  </r>
  <r>
    <m/>
    <n v="5.53"/>
    <n v="5.53"/>
    <n v="1"/>
    <x v="0"/>
    <n v="61.43"/>
    <n v="-55.9"/>
    <n v="-10.108499095840868"/>
    <s v="Epicerie sucrée"/>
    <s v="Fruits secs"/>
  </r>
  <r>
    <m/>
    <n v="12.08"/>
    <n v="12.08"/>
    <n v="1"/>
    <x v="0"/>
    <n v="61.43"/>
    <n v="-49.35"/>
    <n v="-4.0852649006622519"/>
    <s v="Beauté &amp; Hygiène"/>
    <s v="Soins du corps"/>
  </r>
  <r>
    <m/>
    <n v="1.76"/>
    <n v="1.76"/>
    <n v="1"/>
    <x v="0"/>
    <n v="61.43"/>
    <n v="-59.67"/>
    <n v="-33.903409090909093"/>
    <s v="Boisson"/>
    <s v="Boisson végétale"/>
  </r>
  <r>
    <m/>
    <n v="4.67777777777777"/>
    <n v="4.21"/>
    <n v="1"/>
    <x v="1"/>
    <n v="61.43"/>
    <n v="-57.22"/>
    <n v="-13.591448931116389"/>
    <s v="Enfant"/>
    <s v="Biberons &amp; Accessoires"/>
  </r>
  <r>
    <m/>
    <n v="3.3555555555555499"/>
    <n v="3.02"/>
    <n v="1"/>
    <x v="1"/>
    <n v="61.43"/>
    <n v="-58.41"/>
    <n v="-19.341059602649004"/>
    <s v="Beauté &amp; Hygiène"/>
    <s v="Soins du corps"/>
  </r>
  <r>
    <m/>
    <n v="2.3199999999999998"/>
    <n v="2.3199999999999998"/>
    <n v="1"/>
    <x v="0"/>
    <n v="61.43"/>
    <n v="-59.11"/>
    <n v="-25.478448275862071"/>
    <s v="Epicerie sucrée"/>
    <s v="Biscuits, Gâteaux"/>
  </r>
  <r>
    <m/>
    <n v="3.32"/>
    <n v="3.32"/>
    <n v="1"/>
    <x v="0"/>
    <n v="61.43"/>
    <n v="-58.11"/>
    <n v="-17.503012048192772"/>
    <s v="Boisson"/>
    <s v="Boisson végétale"/>
  </r>
  <r>
    <m/>
    <n v="2.2000000000000002"/>
    <n v="1.87"/>
    <n v="1"/>
    <x v="4"/>
    <n v="61.43"/>
    <n v="-59.56"/>
    <n v="-31.850267379679142"/>
    <s v="Epicerie sucrée"/>
    <s v="Biscuits, Gâteaux"/>
  </r>
  <r>
    <m/>
    <n v="2.34"/>
    <n v="2.34"/>
    <n v="1"/>
    <x v="0"/>
    <n v="61.43"/>
    <n v="-59.09"/>
    <n v="-25.252136752136757"/>
    <s v="Boisson"/>
    <s v="Boisson végétale"/>
  </r>
  <r>
    <m/>
    <n v="4.7300000000000004"/>
    <n v="4.7300000000000004"/>
    <n v="1"/>
    <x v="0"/>
    <n v="61.43"/>
    <n v="-56.7"/>
    <n v="-11.987315010570825"/>
    <s v="Beauté &amp; Hygiène"/>
    <s v="Hygiène Bébé, soin maternité"/>
  </r>
  <r>
    <m/>
    <n v="5.36"/>
    <n v="5.36"/>
    <n v="3"/>
    <x v="0"/>
    <n v="61.43"/>
    <n v="-178.92999999999998"/>
    <n v="-33.382462686567159"/>
    <s v="Boisson"/>
    <s v="Boisson végétale"/>
  </r>
  <r>
    <m/>
    <n v="9.86"/>
    <n v="9.86"/>
    <n v="3"/>
    <x v="0"/>
    <n v="61.43"/>
    <n v="-174.43"/>
    <n v="-17.690669371196755"/>
    <s v="Boisson"/>
    <s v="Boisson végétale"/>
  </r>
  <r>
    <m/>
    <n v="4.01"/>
    <n v="4.01"/>
    <n v="1"/>
    <x v="0"/>
    <n v="51.13"/>
    <n v="-47.120000000000005"/>
    <n v="-11.75062344139651"/>
    <s v="Beauté &amp; Hygiène"/>
    <s v="Soins des cheveux"/>
  </r>
  <r>
    <m/>
    <n v="3.92"/>
    <n v="3.92"/>
    <n v="1"/>
    <x v="0"/>
    <n v="51.13"/>
    <n v="-47.21"/>
    <n v="-12.043367346938776"/>
    <s v="Beauté &amp; Hygiène"/>
    <s v="Soins des cheveux"/>
  </r>
  <r>
    <m/>
    <n v="4.34"/>
    <n v="4.34"/>
    <n v="1"/>
    <x v="0"/>
    <n v="51.13"/>
    <n v="-46.790000000000006"/>
    <n v="-10.781105990783413"/>
    <s v="Beauté &amp; Hygiène"/>
    <s v="Hygiène Bébé, soin maternité"/>
  </r>
  <r>
    <m/>
    <n v="12.53"/>
    <n v="12.53"/>
    <n v="1"/>
    <x v="0"/>
    <n v="51.13"/>
    <n v="-38.6"/>
    <n v="-3.0806065442936954"/>
    <s v="Beauté &amp; Hygiène"/>
    <s v="Soins du visage"/>
  </r>
  <r>
    <m/>
    <n v="49.12"/>
    <n v="49.12"/>
    <n v="3"/>
    <x v="0"/>
    <n v="51.13"/>
    <n v="-104.27000000000001"/>
    <n v="-2.1227605863192185"/>
    <s v="Enfant"/>
    <s v="Couches écologiques"/>
  </r>
  <r>
    <s v="GREENRELAIS"/>
    <n v="4.38"/>
    <n v="4.38"/>
    <n v="1"/>
    <x v="0"/>
    <n v="36.64"/>
    <n v="-32.26"/>
    <n v="-7.365296803652968"/>
    <s v="Boisson"/>
    <s v="Tisane, Infusion"/>
  </r>
  <r>
    <s v="GREENRELAIS"/>
    <n v="4.38"/>
    <n v="4.38"/>
    <n v="1"/>
    <x v="0"/>
    <n v="36.64"/>
    <n v="-32.26"/>
    <n v="-7.365296803652968"/>
    <s v="Boisson"/>
    <s v="Tisane, Infusion"/>
  </r>
  <r>
    <s v="GREENRELAIS"/>
    <n v="6.38"/>
    <n v="6.38"/>
    <n v="1"/>
    <x v="0"/>
    <n v="36.64"/>
    <n v="-30.26"/>
    <n v="-4.7429467084639505"/>
    <s v="Beauté &amp; Hygiène"/>
    <s v="Soins des cheveux"/>
  </r>
  <r>
    <s v="GREENRELAIS"/>
    <n v="3.12222222222222"/>
    <n v="2.81"/>
    <n v="1"/>
    <x v="1"/>
    <n v="36.64"/>
    <n v="-33.83"/>
    <n v="-12.039145907473308"/>
    <s v="Boisson"/>
    <s v="Thé bio"/>
  </r>
  <r>
    <s v="GREENRELAIS"/>
    <n v="2.46"/>
    <n v="2.46"/>
    <n v="1"/>
    <x v="0"/>
    <n v="36.64"/>
    <n v="-34.18"/>
    <n v="-13.894308943089431"/>
    <s v="Boisson"/>
    <s v="Tisane, Infusion"/>
  </r>
  <r>
    <s v="GREENRELAIS"/>
    <n v="26.044444444444402"/>
    <n v="23.44"/>
    <n v="1"/>
    <x v="1"/>
    <n v="36.64"/>
    <n v="-13.2"/>
    <n v="-0.56313993174061427"/>
    <s v="Maison"/>
    <s v="Entretien"/>
  </r>
  <r>
    <s v="GREENRELAIS"/>
    <n v="2.73"/>
    <n v="2.73"/>
    <n v="1"/>
    <x v="0"/>
    <n v="36.64"/>
    <n v="-33.910000000000004"/>
    <n v="-12.421245421245423"/>
    <s v="Boisson"/>
    <s v="Tisane, Infusion"/>
  </r>
  <r>
    <s v="GREENRELAIS"/>
    <n v="2.4900000000000002"/>
    <n v="2.4900000000000002"/>
    <n v="1"/>
    <x v="0"/>
    <n v="36.64"/>
    <n v="-34.15"/>
    <n v="-13.714859437751002"/>
    <s v="Boisson"/>
    <s v="Tisane, Infusion"/>
  </r>
  <r>
    <s v="GREENRELAIS"/>
    <n v="2.4900000000000002"/>
    <n v="2.4900000000000002"/>
    <n v="1"/>
    <x v="0"/>
    <n v="36.64"/>
    <n v="-34.15"/>
    <n v="-13.714859437751002"/>
    <s v="Boisson"/>
    <s v="Tisane, Infusion"/>
  </r>
  <r>
    <s v="GREENRELAIS"/>
    <n v="2.4900000000000002"/>
    <n v="2.4900000000000002"/>
    <n v="1"/>
    <x v="0"/>
    <n v="36.64"/>
    <n v="-34.15"/>
    <n v="-13.714859437751002"/>
    <s v="Boisson"/>
    <s v="Tisane, Infusion"/>
  </r>
  <r>
    <s v="GREENRELAIS"/>
    <n v="3.12"/>
    <n v="3.12"/>
    <n v="1"/>
    <x v="0"/>
    <n v="36.64"/>
    <n v="-33.520000000000003"/>
    <n v="-10.743589743589745"/>
    <s v="Boisson"/>
    <s v="Tisane, Infusion"/>
  </r>
  <r>
    <m/>
    <n v="6.04"/>
    <n v="6.04"/>
    <n v="1"/>
    <x v="0"/>
    <n v="91.47"/>
    <n v="-85.429999999999993"/>
    <n v="-14.144039735099337"/>
    <s v="Beauté &amp; Hygiène"/>
    <s v="Hygiène Bébé, soin maternité"/>
  </r>
  <r>
    <m/>
    <n v="7.23"/>
    <n v="7.23"/>
    <n v="1"/>
    <x v="0"/>
    <n v="91.47"/>
    <n v="-84.24"/>
    <n v="-11.651452282157676"/>
    <s v="Beauté &amp; Hygiène"/>
    <s v="Douche et Bain"/>
  </r>
  <r>
    <m/>
    <n v="12.08"/>
    <n v="9.06"/>
    <n v="2"/>
    <x v="5"/>
    <n v="91.47"/>
    <n v="-173.88"/>
    <n v="-19.192052980132448"/>
    <s v="Beauté &amp; Hygiène"/>
    <s v="Hygiène Bébé, soin maternité"/>
  </r>
  <r>
    <m/>
    <n v="2.0266666666666602"/>
    <n v="1.52"/>
    <n v="2"/>
    <x v="5"/>
    <n v="91.47"/>
    <n v="-181.42"/>
    <n v="-119.35526315789473"/>
    <s v="Beauté &amp; Hygiène"/>
    <s v="Hygiène"/>
  </r>
  <r>
    <m/>
    <n v="20.733333333333299"/>
    <n v="15.55"/>
    <n v="3"/>
    <x v="5"/>
    <n v="91.47"/>
    <n v="-258.85999999999996"/>
    <n v="-16.646945337620576"/>
    <s v="Beauté &amp; Hygiène"/>
    <s v="Hygiène Bébé, soin maternité"/>
  </r>
  <r>
    <m/>
    <n v="12.0266666666666"/>
    <n v="9.02"/>
    <n v="5"/>
    <x v="5"/>
    <n v="91.47"/>
    <n v="-448.33000000000004"/>
    <n v="-49.703991130820405"/>
    <s v="Beauté &amp; Hygiène"/>
    <s v="Hygiène Bébé, soin maternité"/>
  </r>
  <r>
    <m/>
    <n v="19.23"/>
    <n v="19.23"/>
    <n v="6"/>
    <x v="0"/>
    <n v="91.47"/>
    <n v="-529.58999999999992"/>
    <n v="-27.539781591263647"/>
    <s v="Beauté &amp; Hygiène"/>
    <s v="Hygiène Bébé, soin maternité"/>
  </r>
  <r>
    <m/>
    <n v="14.293333333333299"/>
    <n v="10.72"/>
    <n v="6"/>
    <x v="5"/>
    <n v="91.47"/>
    <n v="-538.09999999999991"/>
    <n v="-50.195895522388049"/>
    <s v="Beauté &amp; Hygiène"/>
    <s v="Hygiène Bébé, soin maternité"/>
  </r>
  <r>
    <m/>
    <n v="14.293333333333299"/>
    <n v="10.72"/>
    <n v="6"/>
    <x v="5"/>
    <n v="91.47"/>
    <n v="-538.09999999999991"/>
    <n v="-50.195895522388049"/>
    <s v="Beauté &amp; Hygiène"/>
    <s v="Hygiène Bébé, soin maternité"/>
  </r>
  <r>
    <m/>
    <n v="31.08"/>
    <n v="23.31"/>
    <n v="12"/>
    <x v="5"/>
    <n v="91.47"/>
    <n v="-1074.33"/>
    <n v="-46.08880308880309"/>
    <s v="Beauté &amp; Hygiène"/>
    <s v="Hygiène Bébé, soin maternité"/>
  </r>
  <r>
    <m/>
    <n v="3.39"/>
    <n v="3.39"/>
    <n v="1"/>
    <x v="0"/>
    <n v="79.099999999999994"/>
    <n v="-75.709999999999994"/>
    <n v="-22.333333333333332"/>
    <s v="Boisson"/>
    <s v="Boisson instantanée"/>
  </r>
  <r>
    <m/>
    <n v="9.4700000000000006"/>
    <n v="9.4700000000000006"/>
    <n v="2"/>
    <x v="0"/>
    <n v="79.099999999999994"/>
    <n v="-148.72999999999999"/>
    <n v="-15.705385427666313"/>
    <s v="Epicerie salée"/>
    <s v="Huiles alimentaires bio"/>
  </r>
  <r>
    <m/>
    <n v="12.74"/>
    <n v="12.74"/>
    <n v="2"/>
    <x v="0"/>
    <n v="79.099999999999994"/>
    <n v="-145.45999999999998"/>
    <n v="-11.417582417582416"/>
    <s v="Epicerie salée"/>
    <s v="Huiles alimentaires bio"/>
  </r>
  <r>
    <m/>
    <n v="21.66"/>
    <n v="21.66"/>
    <n v="4"/>
    <x v="0"/>
    <n v="79.099999999999994"/>
    <n v="-294.73999999999995"/>
    <n v="-13.607571560480146"/>
    <s v="Epicerie salée"/>
    <s v="Farine, son, fécule"/>
  </r>
  <r>
    <m/>
    <n v="67.69"/>
    <n v="67.69"/>
    <n v="7"/>
    <x v="0"/>
    <n v="79.099999999999994"/>
    <n v="-486.00999999999993"/>
    <n v="-7.1799379524301958"/>
    <s v="Epicerie salée"/>
    <s v="Huiles alimentaires bio"/>
  </r>
  <r>
    <m/>
    <n v="1.57"/>
    <n v="1.57"/>
    <n v="1"/>
    <x v="0"/>
    <n v="87.4"/>
    <n v="-85.830000000000013"/>
    <n v="-54.668789808917204"/>
    <s v="Boisson"/>
    <s v="Boisson végétale"/>
  </r>
  <r>
    <m/>
    <n v="1.66"/>
    <n v="1.66"/>
    <n v="1"/>
    <x v="0"/>
    <n v="87.4"/>
    <n v="-85.740000000000009"/>
    <n v="-51.650602409638559"/>
    <s v="Boisson"/>
    <s v="Boisson végétale"/>
  </r>
  <r>
    <m/>
    <n v="14.55"/>
    <n v="14.55"/>
    <n v="1"/>
    <x v="0"/>
    <n v="87.4"/>
    <n v="-72.850000000000009"/>
    <n v="-5.006872852233677"/>
    <s v="Boisson"/>
    <s v="Jus de fruits"/>
  </r>
  <r>
    <m/>
    <n v="10.3414634146341"/>
    <n v="8.48"/>
    <n v="1"/>
    <x v="9"/>
    <n v="87.4"/>
    <n v="-78.92"/>
    <n v="-9.3066037735849054"/>
    <s v="Santé &amp; Bien-être"/>
    <s v="Digestion, transit, flore"/>
  </r>
  <r>
    <m/>
    <n v="2.12"/>
    <n v="2.12"/>
    <n v="1"/>
    <x v="0"/>
    <n v="87.4"/>
    <n v="-85.28"/>
    <n v="-40.226415094339622"/>
    <s v="Epicerie salée"/>
    <s v="Graines et oléagineux"/>
  </r>
  <r>
    <m/>
    <n v="15.52"/>
    <n v="15.52"/>
    <n v="2"/>
    <x v="0"/>
    <n v="87.4"/>
    <n v="-159.28"/>
    <n v="-10.262886597938145"/>
    <s v="Santé &amp; Bien-être"/>
    <s v="Compléments alimentaires"/>
  </r>
  <r>
    <m/>
    <n v="18.45"/>
    <n v="18.45"/>
    <n v="3"/>
    <x v="0"/>
    <n v="87.4"/>
    <n v="-243.75000000000006"/>
    <n v="-13.211382113821141"/>
    <s v="Santé &amp; Bien-être"/>
    <s v="Résistance et vitalité"/>
  </r>
  <r>
    <m/>
    <n v="32.177777777777699"/>
    <n v="28.96"/>
    <n v="3"/>
    <x v="1"/>
    <n v="87.4"/>
    <n v="-233.24000000000004"/>
    <n v="-8.0538674033149178"/>
    <s v="Maison"/>
    <s v="Décoration"/>
  </r>
  <r>
    <m/>
    <n v="33.2222222222222"/>
    <n v="29.9"/>
    <n v="3"/>
    <x v="1"/>
    <n v="87.4"/>
    <n v="-232.30000000000004"/>
    <n v="-7.7692307692307709"/>
    <s v="Maison"/>
    <s v="Carafes filtrantes et Fontaines"/>
  </r>
  <r>
    <m/>
    <n v="10.26"/>
    <n v="10.26"/>
    <n v="4"/>
    <x v="0"/>
    <n v="87.4"/>
    <n v="-339.34000000000003"/>
    <n v="-33.074074074074076"/>
    <s v="Boisson"/>
    <s v="Boisson végétale"/>
  </r>
  <r>
    <s v="PREMIERE"/>
    <n v="2.42"/>
    <n v="2.42"/>
    <n v="1"/>
    <x v="0"/>
    <n v="22.27"/>
    <n v="-19.850000000000001"/>
    <n v="-8.2024793388429753"/>
    <s v="Epicerie salée"/>
    <s v="Légumineuses et céréales"/>
  </r>
  <r>
    <s v="PREMIERE"/>
    <n v="2.68"/>
    <n v="2.68"/>
    <n v="1"/>
    <x v="0"/>
    <n v="22.27"/>
    <n v="-19.59"/>
    <n v="-7.3097014925373127"/>
    <s v="Epicerie salée"/>
    <s v="Légumineuses et céréales"/>
  </r>
  <r>
    <s v="PREMIERE"/>
    <n v="3.95"/>
    <n v="3.95"/>
    <n v="1"/>
    <x v="0"/>
    <n v="22.27"/>
    <n v="-18.32"/>
    <n v="-4.6379746835443036"/>
    <s v="Maison"/>
    <s v="Entretien"/>
  </r>
  <r>
    <s v="PREMIERE"/>
    <n v="4.7300000000000004"/>
    <n v="4.7300000000000004"/>
    <n v="1"/>
    <x v="0"/>
    <n v="22.27"/>
    <n v="-17.54"/>
    <n v="-3.7082452431289634"/>
    <s v="Epicerie salée"/>
    <s v="Sel, épices, aide culinaire"/>
  </r>
  <r>
    <s v="PREMIERE"/>
    <n v="3.92"/>
    <n v="3.92"/>
    <n v="2"/>
    <x v="0"/>
    <n v="22.27"/>
    <n v="-40.619999999999997"/>
    <n v="-10.362244897959183"/>
    <s v="Epicerie salée"/>
    <s v="Légumineuses et céréales"/>
  </r>
  <r>
    <s v="PREMIERE"/>
    <n v="4.16"/>
    <n v="4.16"/>
    <n v="2"/>
    <x v="0"/>
    <n v="22.27"/>
    <n v="-40.379999999999995"/>
    <n v="-9.7067307692307683"/>
    <s v="Epicerie salée"/>
    <s v="Farine, son, fécule"/>
  </r>
  <r>
    <s v="PREMIERE"/>
    <n v="3.72"/>
    <n v="3.72"/>
    <n v="2"/>
    <x v="0"/>
    <n v="22.27"/>
    <n v="-40.82"/>
    <n v="-10.973118279569892"/>
    <s v="Beauté &amp; Hygiène"/>
    <s v="Douche et Bain"/>
  </r>
  <r>
    <s v="PREMIERE"/>
    <n v="8.8800000000000008"/>
    <n v="8.8800000000000008"/>
    <n v="3"/>
    <x v="0"/>
    <n v="22.27"/>
    <n v="-57.93"/>
    <n v="-6.5236486486486482"/>
    <s v="Beauté &amp; Hygiène"/>
    <s v="Douche et Bain"/>
  </r>
  <r>
    <m/>
    <n v="6.27"/>
    <n v="6.27"/>
    <n v="1"/>
    <x v="0"/>
    <n v="25.77"/>
    <n v="-19.5"/>
    <n v="-3.1100478468899522"/>
    <s v="Epicerie sucrée"/>
    <s v="Fruits secs"/>
  </r>
  <r>
    <m/>
    <n v="16.739999999999998"/>
    <n v="16.739999999999998"/>
    <n v="1"/>
    <x v="0"/>
    <n v="25.77"/>
    <n v="-9.0300000000000011"/>
    <n v="-0.53942652329749119"/>
    <s v="Boisson"/>
    <s v="Alcool"/>
  </r>
  <r>
    <m/>
    <n v="4.57"/>
    <n v="4.57"/>
    <n v="1"/>
    <x v="0"/>
    <n v="25.77"/>
    <n v="-21.2"/>
    <n v="-4.6389496717724281"/>
    <s v="Epicerie salée"/>
    <s v="Sel, épices, aide culinaire"/>
  </r>
  <r>
    <m/>
    <n v="3.79"/>
    <n v="3.79"/>
    <n v="1"/>
    <x v="0"/>
    <n v="25.77"/>
    <n v="-21.98"/>
    <n v="-5.7994722955145122"/>
    <s v="Epicerie sucrée"/>
    <s v="Purée de fruits secs"/>
  </r>
  <r>
    <m/>
    <n v="0.73"/>
    <n v="0.73"/>
    <n v="1"/>
    <x v="0"/>
    <n v="25.77"/>
    <n v="-25.04"/>
    <n v="-34.301369863013697"/>
    <s v="Epicerie sucrée"/>
    <s v="Aide à la pâtisserie"/>
  </r>
  <r>
    <m/>
    <n v="3.59"/>
    <n v="3.59"/>
    <n v="1"/>
    <x v="0"/>
    <n v="25.77"/>
    <n v="-22.18"/>
    <n v="-6.1782729805013927"/>
    <s v="Epicerie salée"/>
    <s v="Légumineuses et céréales"/>
  </r>
  <r>
    <m/>
    <n v="3.4"/>
    <n v="3.06"/>
    <n v="1"/>
    <x v="1"/>
    <n v="19.43"/>
    <n v="-16.37"/>
    <n v="-5.3496732026143796"/>
    <s v="Epicerie salée"/>
    <s v="Légumineuses et céréales"/>
  </r>
  <r>
    <m/>
    <n v="3.79"/>
    <n v="3.79"/>
    <n v="1"/>
    <x v="0"/>
    <n v="19.43"/>
    <n v="-15.64"/>
    <n v="-4.1266490765171504"/>
    <s v="Epicerie sucrée"/>
    <s v="Purée de fruits secs"/>
  </r>
  <r>
    <m/>
    <n v="1.85"/>
    <n v="1.85"/>
    <n v="1"/>
    <x v="0"/>
    <n v="19.43"/>
    <n v="-17.579999999999998"/>
    <n v="-9.5027027027027007"/>
    <s v="Epicerie sucrée"/>
    <s v="Tartines et biscottes"/>
  </r>
  <r>
    <m/>
    <n v="2.08"/>
    <n v="2.08"/>
    <n v="1"/>
    <x v="0"/>
    <n v="19.43"/>
    <n v="-17.350000000000001"/>
    <n v="-8.3413461538461551"/>
    <s v="Epicerie salée"/>
    <s v="Légumineuses et céréales"/>
  </r>
  <r>
    <m/>
    <n v="1.92"/>
    <n v="1.92"/>
    <n v="1"/>
    <x v="0"/>
    <n v="19.43"/>
    <n v="-17.509999999999998"/>
    <n v="-9.1197916666666661"/>
    <s v="Epicerie salée"/>
    <s v="Légumineuses et céréales"/>
  </r>
  <r>
    <m/>
    <n v="12.9"/>
    <n v="10.32"/>
    <n v="2"/>
    <x v="6"/>
    <n v="19.43"/>
    <n v="-28.54"/>
    <n v="-2.7655038759689923"/>
    <s v="Epicerie sucrée"/>
    <s v="Miel et confiture"/>
  </r>
  <r>
    <s v="GREENRELAIS"/>
    <n v="10.210000000000001"/>
    <n v="10.210000000000001"/>
    <n v="1"/>
    <x v="0"/>
    <n v="92.56"/>
    <n v="-82.35"/>
    <n v="-8.0656219392752195"/>
    <s v="Maison"/>
    <s v="Entretien"/>
  </r>
  <r>
    <s v="GREENRELAIS"/>
    <n v="15.3222222222222"/>
    <n v="13.79"/>
    <n v="2"/>
    <x v="1"/>
    <n v="92.56"/>
    <n v="-171.33"/>
    <n v="-12.424220449601162"/>
    <s v="Santé &amp; Bien-être"/>
    <s v="Aromathérapie"/>
  </r>
  <r>
    <s v="GREENRELAIS"/>
    <n v="83.88"/>
    <n v="83.88"/>
    <n v="3"/>
    <x v="0"/>
    <n v="92.56"/>
    <n v="-193.8"/>
    <n v="-2.3104434907010019"/>
    <s v="Alimentation Bébé"/>
    <s v="Préparation végétale bébé"/>
  </r>
  <r>
    <m/>
    <n v="7.29"/>
    <n v="7.29"/>
    <n v="1"/>
    <x v="0"/>
    <n v="22.05"/>
    <n v="-14.760000000000002"/>
    <n v="-2.0246913580246915"/>
    <s v="Epicerie sucrée"/>
    <s v="Purée de fruits secs"/>
  </r>
  <r>
    <m/>
    <n v="3.4"/>
    <n v="3.4"/>
    <n v="1"/>
    <x v="0"/>
    <n v="22.05"/>
    <n v="-18.650000000000002"/>
    <n v="-5.4852941176470598"/>
    <s v="Maison"/>
    <s v="Entretien"/>
  </r>
  <r>
    <m/>
    <n v="1.7666666666666599"/>
    <n v="1.59"/>
    <n v="1"/>
    <x v="1"/>
    <n v="22.05"/>
    <n v="-20.46"/>
    <n v="-12.867924528301886"/>
    <s v="Epicerie salée"/>
    <s v="Sel, épices, aide culinaire"/>
  </r>
  <r>
    <m/>
    <n v="3.67"/>
    <n v="3.67"/>
    <n v="1"/>
    <x v="0"/>
    <n v="22.05"/>
    <n v="-18.380000000000003"/>
    <n v="-5.0081743869209818"/>
    <s v="Epicerie salée"/>
    <s v="Sel, épices, aide culinaire"/>
  </r>
  <r>
    <m/>
    <n v="3.08"/>
    <n v="3.08"/>
    <n v="1"/>
    <x v="0"/>
    <n v="22.05"/>
    <n v="-18.97"/>
    <n v="-6.1590909090909083"/>
    <s v="Maison"/>
    <s v="Entretien"/>
  </r>
  <r>
    <m/>
    <n v="2.85"/>
    <n v="2.85"/>
    <n v="1"/>
    <x v="0"/>
    <n v="22.05"/>
    <n v="-19.2"/>
    <n v="-6.7368421052631575"/>
    <s v="Maison"/>
    <s v="Entretien"/>
  </r>
  <r>
    <m/>
    <n v="3.24"/>
    <n v="3.24"/>
    <n v="1"/>
    <x v="0"/>
    <n v="22.05"/>
    <n v="-18.810000000000002"/>
    <n v="-5.8055555555555562"/>
    <s v="Epicerie sucrée"/>
    <s v="Sucre et édulcorant"/>
  </r>
  <r>
    <m/>
    <n v="3.39"/>
    <n v="3.39"/>
    <n v="2"/>
    <x v="0"/>
    <n v="22.05"/>
    <n v="-40.71"/>
    <n v="-12.008849557522124"/>
    <s v="Epicerie salée"/>
    <s v="Sauces et coulis"/>
  </r>
  <r>
    <m/>
    <n v="4.9400000000000004"/>
    <n v="4.9400000000000004"/>
    <n v="2"/>
    <x v="0"/>
    <n v="22.05"/>
    <n v="-39.160000000000004"/>
    <n v="-7.9271255060728745"/>
    <s v="Maison"/>
    <s v="Entretien"/>
  </r>
  <r>
    <m/>
    <n v="19.52"/>
    <n v="19.52"/>
    <n v="1"/>
    <x v="0"/>
    <n v="10.94"/>
    <n v="8.58"/>
    <n v="0.43954918032786888"/>
    <s v="Boisson"/>
    <s v="Thé bio"/>
  </r>
  <r>
    <m/>
    <n v="7.85"/>
    <n v="7.85"/>
    <n v="2"/>
    <x v="0"/>
    <n v="48.5"/>
    <n v="-89.15"/>
    <n v="-11.356687898089174"/>
    <s v="Maison"/>
    <s v="Conservation"/>
  </r>
  <r>
    <m/>
    <n v="7.8333333333333304"/>
    <n v="7.05"/>
    <n v="3"/>
    <x v="1"/>
    <n v="48.5"/>
    <n v="-138.44999999999999"/>
    <n v="-19.638297872340424"/>
    <s v="Maison"/>
    <s v="Conservation"/>
  </r>
  <r>
    <m/>
    <n v="5.16"/>
    <n v="5.16"/>
    <n v="3"/>
    <x v="0"/>
    <n v="48.5"/>
    <n v="-140.34"/>
    <n v="-27.197674418604652"/>
    <s v="Epicerie salée"/>
    <s v="Pâtes bio"/>
  </r>
  <r>
    <m/>
    <n v="19.3"/>
    <n v="19.3"/>
    <n v="3"/>
    <x v="0"/>
    <n v="48.5"/>
    <n v="-126.2"/>
    <n v="-6.5388601036269431"/>
    <s v="Epicerie sucrée"/>
    <s v="Pâte à tartiner"/>
  </r>
  <r>
    <m/>
    <n v="10.0941176470588"/>
    <n v="8.58"/>
    <n v="6"/>
    <x v="4"/>
    <n v="48.5"/>
    <n v="-282.42"/>
    <n v="-32.91608391608392"/>
    <s v="Epicerie salée"/>
    <s v="Pâtes bio"/>
  </r>
  <r>
    <m/>
    <n v="10.96"/>
    <n v="10.96"/>
    <n v="6"/>
    <x v="0"/>
    <n v="48.5"/>
    <n v="-280.04000000000002"/>
    <n v="-25.551094890510949"/>
    <s v="Epicerie salée"/>
    <s v="Pâtes bio"/>
  </r>
  <r>
    <m/>
    <n v="15.66"/>
    <n v="15.66"/>
    <n v="12"/>
    <x v="0"/>
    <n v="48.5"/>
    <n v="-566.34"/>
    <n v="-36.164750957854409"/>
    <s v="Epicerie salée"/>
    <s v="Pâtes bio"/>
  </r>
  <r>
    <m/>
    <n v="3.64"/>
    <n v="3.64"/>
    <n v="1"/>
    <x v="0"/>
    <n v="34.85"/>
    <n v="-31.21"/>
    <n v="-8.5741758241758248"/>
    <s v="Beauté &amp; Hygiène"/>
    <s v="Douche et Bain"/>
  </r>
  <r>
    <m/>
    <n v="2.27"/>
    <n v="2.27"/>
    <n v="1"/>
    <x v="0"/>
    <n v="34.85"/>
    <n v="-32.58"/>
    <n v="-14.352422907488986"/>
    <s v="Epicerie salée"/>
    <s v="Légumes et conserves"/>
  </r>
  <r>
    <m/>
    <n v="7.0379746835442996"/>
    <n v="5.56"/>
    <n v="1"/>
    <x v="8"/>
    <n v="34.85"/>
    <n v="-29.290000000000003"/>
    <n v="-5.2679856115107926"/>
    <s v="Santé &amp; Bien-être"/>
    <s v="Aromathérapie"/>
  </r>
  <r>
    <m/>
    <n v="6.5882352941176396"/>
    <n v="5.6"/>
    <n v="1"/>
    <x v="4"/>
    <n v="34.85"/>
    <n v="-29.25"/>
    <n v="-5.2232142857142865"/>
    <s v="Santé &amp; Bien-être"/>
    <s v="Aromathérapie"/>
  </r>
  <r>
    <m/>
    <n v="6.37"/>
    <n v="6.37"/>
    <n v="1"/>
    <x v="0"/>
    <n v="34.85"/>
    <n v="-28.48"/>
    <n v="-4.4709576138147566"/>
    <s v="Epicerie salée"/>
    <s v="Huiles alimentaires bio"/>
  </r>
  <r>
    <m/>
    <n v="3.8133333333333299"/>
    <n v="2.86"/>
    <n v="1"/>
    <x v="5"/>
    <n v="34.85"/>
    <n v="-31.990000000000002"/>
    <n v="-11.185314685314687"/>
    <s v="Boisson"/>
    <s v="Tisane, Infusion"/>
  </r>
  <r>
    <m/>
    <n v="3.8133333333333299"/>
    <n v="2.86"/>
    <n v="1"/>
    <x v="5"/>
    <n v="34.85"/>
    <n v="-31.990000000000002"/>
    <n v="-11.185314685314687"/>
    <s v="Boisson"/>
    <s v="Tisane, Infusion"/>
  </r>
  <r>
    <m/>
    <n v="2.46"/>
    <n v="2.46"/>
    <n v="1"/>
    <x v="0"/>
    <n v="34.85"/>
    <n v="-32.39"/>
    <n v="-13.166666666666668"/>
    <s v="Boisson"/>
    <s v="Tisane, Infusion"/>
  </r>
  <r>
    <m/>
    <n v="7.93"/>
    <n v="7.93"/>
    <n v="1"/>
    <x v="0"/>
    <n v="34.85"/>
    <n v="-26.92"/>
    <n v="-3.3947036569987392"/>
    <s v="Epicerie salée"/>
    <s v="Sauces et coulis"/>
  </r>
  <r>
    <m/>
    <n v="2.2200000000000002"/>
    <n v="2.2200000000000002"/>
    <n v="1"/>
    <x v="0"/>
    <n v="34.85"/>
    <n v="-32.630000000000003"/>
    <n v="-14.698198198198199"/>
    <s v="Epicerie sucrée"/>
    <s v="Aide à la pâtisserie"/>
  </r>
  <r>
    <m/>
    <n v="7.44"/>
    <n v="7.44"/>
    <n v="1"/>
    <x v="0"/>
    <n v="34.85"/>
    <n v="-27.41"/>
    <n v="-3.6841397849462365"/>
    <s v="Beauté &amp; Hygiène"/>
    <s v="Hygiène Bébé, soin maternité"/>
  </r>
  <r>
    <s v="PREMIERE"/>
    <n v="5.5"/>
    <n v="5.5"/>
    <n v="1"/>
    <x v="0"/>
    <n v="30.55"/>
    <n v="-25.05"/>
    <n v="-4.5545454545454547"/>
    <s v="Epicerie salée"/>
    <s v="Huiles alimentaires bio"/>
  </r>
  <r>
    <s v="PREMIERE"/>
    <n v="7.27"/>
    <n v="7.27"/>
    <n v="1"/>
    <x v="0"/>
    <n v="30.55"/>
    <n v="-23.28"/>
    <n v="-3.2022008253094913"/>
    <s v="Beauté &amp; Hygiène"/>
    <s v="Soins du corps"/>
  </r>
  <r>
    <s v="PREMIERE"/>
    <n v="12.5111111111111"/>
    <n v="11.26"/>
    <n v="1"/>
    <x v="1"/>
    <n v="30.55"/>
    <n v="-19.29"/>
    <n v="-1.7131438721136767"/>
    <s v="Beauté &amp; Hygiène"/>
    <s v="Hygiène Bébé, soin maternité"/>
  </r>
  <r>
    <s v="PREMIERE"/>
    <n v="7.4666666666666597"/>
    <n v="6.72"/>
    <n v="2"/>
    <x v="1"/>
    <n v="30.55"/>
    <n v="-54.38"/>
    <n v="-8.0922619047619051"/>
    <s v="Beauté &amp; Hygiène"/>
    <s v="Hygiène"/>
  </r>
  <r>
    <s v="PREMIERE"/>
    <n v="11.96"/>
    <n v="8.9700000000000006"/>
    <n v="2"/>
    <x v="5"/>
    <n v="30.55"/>
    <n v="-52.13"/>
    <n v="-5.8115942028985508"/>
    <s v="Beauté &amp; Hygiène"/>
    <s v="Hygiène Bébé, soin maternité"/>
  </r>
  <r>
    <s v="PREMIERE"/>
    <n v="2.75"/>
    <n v="2.75"/>
    <n v="1"/>
    <x v="0"/>
    <n v="34.01"/>
    <n v="-31.259999999999998"/>
    <n v="-11.367272727272727"/>
    <s v="Beauté &amp; Hygiène"/>
    <s v="Hygiène"/>
  </r>
  <r>
    <s v="PREMIERE"/>
    <n v="1.63"/>
    <n v="1.63"/>
    <n v="1"/>
    <x v="0"/>
    <n v="34.01"/>
    <n v="-32.379999999999995"/>
    <n v="-19.865030674846626"/>
    <s v="Epicerie sucrée"/>
    <s v="Fruits secs"/>
  </r>
  <r>
    <s v="PREMIERE"/>
    <n v="3.4"/>
    <n v="3.4"/>
    <n v="1"/>
    <x v="0"/>
    <n v="34.01"/>
    <n v="-30.61"/>
    <n v="-9.0029411764705891"/>
    <s v="Epicerie sucrée"/>
    <s v="Fruits secs"/>
  </r>
  <r>
    <s v="PREMIERE"/>
    <n v="2.46"/>
    <n v="2.46"/>
    <n v="1"/>
    <x v="0"/>
    <n v="34.01"/>
    <n v="-31.549999999999997"/>
    <n v="-12.825203252032519"/>
    <s v="Boisson"/>
    <s v="Tisane, Infusion"/>
  </r>
  <r>
    <s v="PREMIERE"/>
    <n v="4.8555555555555499"/>
    <n v="4.37"/>
    <n v="1"/>
    <x v="1"/>
    <n v="34.01"/>
    <n v="-29.639999999999997"/>
    <n v="-6.7826086956521729"/>
    <s v="Epicerie sucrée"/>
    <s v="Céréales petit déjeuner"/>
  </r>
  <r>
    <s v="PREMIERE"/>
    <n v="1.61"/>
    <n v="1.61"/>
    <n v="1"/>
    <x v="0"/>
    <n v="34.01"/>
    <n v="-32.4"/>
    <n v="-20.12422360248447"/>
    <s v="Epicerie salée"/>
    <s v="Plats cuisinés"/>
  </r>
  <r>
    <s v="PREMIERE"/>
    <n v="2.12"/>
    <n v="2.12"/>
    <n v="1"/>
    <x v="0"/>
    <n v="34.01"/>
    <n v="-31.889999999999997"/>
    <n v="-15.042452830188678"/>
    <s v="Epicerie salée"/>
    <s v="Sauces et coulis"/>
  </r>
  <r>
    <s v="PREMIERE"/>
    <n v="4.49"/>
    <n v="4.49"/>
    <n v="1"/>
    <x v="0"/>
    <n v="34.01"/>
    <n v="-29.519999999999996"/>
    <n v="-6.5746102449888628"/>
    <s v="Boisson"/>
    <s v="Boisson instantanée"/>
  </r>
  <r>
    <s v="PREMIERE"/>
    <n v="10.67"/>
    <n v="10.67"/>
    <n v="4"/>
    <x v="0"/>
    <n v="34.01"/>
    <n v="-125.36999999999999"/>
    <n v="-11.749765698219306"/>
    <s v="Epicerie salée"/>
    <s v="Pain et biscottes"/>
  </r>
  <r>
    <s v="PREMIERE"/>
    <n v="12.98"/>
    <n v="12.98"/>
    <n v="6"/>
    <x v="0"/>
    <n v="34.01"/>
    <n v="-191.08"/>
    <n v="-14.721109399075502"/>
    <s v="Boisson"/>
    <s v="Boisson végétale"/>
  </r>
  <r>
    <m/>
    <n v="4.54"/>
    <n v="4.54"/>
    <n v="1"/>
    <x v="0"/>
    <n v="87.85"/>
    <n v="-83.309999999999988"/>
    <n v="-18.350220264317176"/>
    <s v="Epicerie salée"/>
    <s v="Sauces et coulis"/>
  </r>
  <r>
    <m/>
    <n v="3.28"/>
    <n v="3.28"/>
    <n v="1"/>
    <x v="0"/>
    <n v="87.85"/>
    <n v="-84.57"/>
    <n v="-25.783536585365852"/>
    <s v="Epicerie salée"/>
    <s v="Graines et oléagineux"/>
  </r>
  <r>
    <m/>
    <n v="1.73"/>
    <n v="1.73"/>
    <n v="1"/>
    <x v="0"/>
    <n v="87.85"/>
    <n v="-86.11999999999999"/>
    <n v="-49.780346820809243"/>
    <s v="Epicerie salée"/>
    <s v="Sel, épices, aide culinaire"/>
  </r>
  <r>
    <m/>
    <n v="4.8777777777777702"/>
    <n v="4.3899999999999997"/>
    <n v="2"/>
    <x v="1"/>
    <n v="87.85"/>
    <n v="-171.31"/>
    <n v="-39.022779043280188"/>
    <s v="Epicerie salée"/>
    <s v="Farine, son, fécule"/>
  </r>
  <r>
    <m/>
    <n v="2.06"/>
    <n v="2.06"/>
    <n v="2"/>
    <x v="0"/>
    <n v="87.85"/>
    <n v="-173.64"/>
    <n v="-84.291262135922324"/>
    <s v="Epicerie salée"/>
    <s v="Farine, son, fécule"/>
  </r>
  <r>
    <m/>
    <n v="12.74"/>
    <n v="12.74"/>
    <n v="2"/>
    <x v="0"/>
    <n v="87.85"/>
    <n v="-162.95999999999998"/>
    <n v="-12.79120879120879"/>
    <s v="Epicerie salée"/>
    <s v="Huiles alimentaires bio"/>
  </r>
  <r>
    <m/>
    <n v="8.0227272727272698"/>
    <n v="7.06"/>
    <n v="2"/>
    <x v="11"/>
    <n v="87.85"/>
    <n v="-168.64"/>
    <n v="-23.886685552407933"/>
    <s v="Epicerie salée"/>
    <s v="Farine, son, fécule"/>
  </r>
  <r>
    <m/>
    <n v="19.34"/>
    <n v="19.34"/>
    <n v="2"/>
    <x v="0"/>
    <n v="87.85"/>
    <n v="-156.35999999999999"/>
    <n v="-8.0847983453981378"/>
    <s v="Epicerie salée"/>
    <s v="Huiles alimentaires bio"/>
  </r>
  <r>
    <m/>
    <n v="11.31"/>
    <n v="11.31"/>
    <n v="3"/>
    <x v="0"/>
    <n v="87.85"/>
    <n v="-252.23999999999995"/>
    <n v="-22.302387267904503"/>
    <s v="Epicerie salée"/>
    <s v="Graines et oléagineux"/>
  </r>
  <r>
    <m/>
    <n v="8.6555555555555497"/>
    <n v="7.79"/>
    <n v="3"/>
    <x v="1"/>
    <n v="87.85"/>
    <n v="-255.75999999999996"/>
    <n v="-32.831835686777914"/>
    <s v="Epicerie salée"/>
    <s v="Farine, son, fécule"/>
  </r>
  <r>
    <m/>
    <n v="23.988888888888798"/>
    <n v="21.59"/>
    <n v="8"/>
    <x v="1"/>
    <n v="87.85"/>
    <n v="-681.20999999999992"/>
    <n v="-31.552107457156087"/>
    <s v="Epicerie salée"/>
    <s v="Riz bio"/>
  </r>
  <r>
    <m/>
    <n v="9.91"/>
    <n v="9.91"/>
    <n v="12"/>
    <x v="0"/>
    <n v="87.85"/>
    <n v="-1044.2899999999997"/>
    <n v="-105.37739656912207"/>
    <s v="Epicerie salée"/>
    <s v="Légumes et conserves"/>
  </r>
  <r>
    <m/>
    <n v="19.829999999999998"/>
    <n v="19.829999999999998"/>
    <n v="24"/>
    <x v="0"/>
    <n v="87.85"/>
    <n v="-2088.5699999999997"/>
    <n v="-105.32375189107412"/>
    <s v="Epicerie salée"/>
    <s v="Sauces et coulis"/>
  </r>
  <r>
    <m/>
    <n v="8.8777777777777693"/>
    <n v="7.99"/>
    <n v="1"/>
    <x v="1"/>
    <n v="15.83"/>
    <n v="-7.84"/>
    <n v="-0.98122653316645803"/>
    <s v="Enfant"/>
    <s v="Couches écologiques"/>
  </r>
  <r>
    <m/>
    <n v="2.39"/>
    <n v="2.39"/>
    <n v="1"/>
    <x v="0"/>
    <n v="15.83"/>
    <n v="-13.44"/>
    <n v="-5.6234309623430958"/>
    <s v="Beauté &amp; Hygiène"/>
    <s v="Hygiène"/>
  </r>
  <r>
    <m/>
    <n v="2.39"/>
    <n v="2.39"/>
    <n v="1"/>
    <x v="0"/>
    <n v="15.83"/>
    <n v="-13.44"/>
    <n v="-5.6234309623430958"/>
    <s v="Beauté &amp; Hygiène"/>
    <s v="Hygiène"/>
  </r>
  <r>
    <m/>
    <n v="2.67"/>
    <n v="2.67"/>
    <n v="1"/>
    <x v="0"/>
    <n v="15.83"/>
    <n v="-13.16"/>
    <n v="-4.9288389513108619"/>
    <s v="Beauté &amp; Hygiène"/>
    <s v="Hygiène"/>
  </r>
  <r>
    <m/>
    <n v="8.74"/>
    <n v="8.74"/>
    <n v="1"/>
    <x v="0"/>
    <n v="15.83"/>
    <n v="-7.09"/>
    <n v="-0.81121281464530892"/>
    <s v="Enfant"/>
    <s v="Couches écologiques"/>
  </r>
  <r>
    <s v="GREENRELAIS"/>
    <n v="4.28"/>
    <n v="4.28"/>
    <n v="1"/>
    <x v="0"/>
    <n v="41.74"/>
    <n v="-37.46"/>
    <n v="-8.7523364485981308"/>
    <s v="Alimentation Bébé"/>
    <s v="Desserts lactés bébé"/>
  </r>
  <r>
    <s v="GREENRELAIS"/>
    <n v="2.9"/>
    <n v="2.9"/>
    <n v="1"/>
    <x v="0"/>
    <n v="41.74"/>
    <n v="-38.840000000000003"/>
    <n v="-13.393103448275864"/>
    <s v="Epicerie sucrée"/>
    <s v="Biscuits, Gâteaux"/>
  </r>
  <r>
    <s v="GREENRELAIS"/>
    <n v="3.18"/>
    <n v="3.18"/>
    <n v="1"/>
    <x v="0"/>
    <n v="41.74"/>
    <n v="-38.56"/>
    <n v="-12.125786163522013"/>
    <s v="Alimentation Bébé"/>
    <s v="Desserts lactés bébé"/>
  </r>
  <r>
    <s v="GREENRELAIS"/>
    <n v="3.18"/>
    <n v="3.18"/>
    <n v="1"/>
    <x v="0"/>
    <n v="41.74"/>
    <n v="-38.56"/>
    <n v="-12.125786163522013"/>
    <s v="Alimentation Bébé"/>
    <s v="Desserts lactés bébé"/>
  </r>
  <r>
    <s v="GREENRELAIS"/>
    <n v="4.9444444444444402"/>
    <n v="4.45"/>
    <n v="1"/>
    <x v="1"/>
    <n v="41.74"/>
    <n v="-37.29"/>
    <n v="-8.3797752808988761"/>
    <s v="Alimentation Bébé"/>
    <s v="Desserts lactés bébé"/>
  </r>
  <r>
    <s v="GREENRELAIS"/>
    <n v="2.81"/>
    <n v="2.81"/>
    <n v="1"/>
    <x v="0"/>
    <n v="41.74"/>
    <n v="-38.93"/>
    <n v="-13.85409252669039"/>
    <s v="Epicerie sucrée"/>
    <s v="Biscuits, Gâteaux"/>
  </r>
  <r>
    <s v="GREENRELAIS"/>
    <n v="4.01"/>
    <n v="4.01"/>
    <n v="2"/>
    <x v="0"/>
    <n v="41.74"/>
    <n v="-79.47"/>
    <n v="-19.817955112219451"/>
    <s v="Alimentation Bébé"/>
    <s v="Petits pots bébé du midi"/>
  </r>
  <r>
    <s v="GREENRELAIS"/>
    <n v="5.15"/>
    <n v="5.15"/>
    <n v="2"/>
    <x v="0"/>
    <n v="41.74"/>
    <n v="-78.33"/>
    <n v="-15.209708737864077"/>
    <s v="Alimentation Bébé"/>
    <s v="Petits pots bébé du midi"/>
  </r>
  <r>
    <s v="GREENRELAIS"/>
    <n v="6.84"/>
    <n v="6.84"/>
    <n v="3"/>
    <x v="0"/>
    <n v="41.74"/>
    <n v="-118.38"/>
    <n v="-17.307017543859647"/>
    <s v="Alimentation Bébé"/>
    <s v="Petits pots bébé du midi"/>
  </r>
  <r>
    <s v="GREENRELAIS"/>
    <n v="7.4"/>
    <n v="7.4"/>
    <n v="3"/>
    <x v="0"/>
    <n v="41.74"/>
    <n v="-117.82"/>
    <n v="-15.92162162162162"/>
    <s v="Alimentation Bébé"/>
    <s v="Petits pots bébé du midi"/>
  </r>
  <r>
    <s v="GREENRELAIS"/>
    <n v="7.4"/>
    <n v="7.4"/>
    <n v="3"/>
    <x v="0"/>
    <n v="41.74"/>
    <n v="-117.82"/>
    <n v="-15.92162162162162"/>
    <s v="Alimentation Bébé"/>
    <s v="Petits pots bébé du midi"/>
  </r>
  <r>
    <s v="GREENRELAIS"/>
    <n v="7.7"/>
    <n v="7.7"/>
    <n v="3"/>
    <x v="0"/>
    <n v="41.74"/>
    <n v="-117.52"/>
    <n v="-15.262337662337661"/>
    <s v="Alimentation Bébé"/>
    <s v="Petits pots bébé du midi"/>
  </r>
  <r>
    <m/>
    <n v="17.377777777777698"/>
    <n v="15.64"/>
    <n v="1"/>
    <x v="1"/>
    <n v="85.65"/>
    <n v="-70.010000000000005"/>
    <n v="-4.476342710997443"/>
    <s v="Santé &amp; Bien-être"/>
    <s v="Résistance et vitalité"/>
  </r>
  <r>
    <m/>
    <n v="1.64"/>
    <n v="1.64"/>
    <n v="1"/>
    <x v="0"/>
    <n v="85.65"/>
    <n v="-84.01"/>
    <n v="-51.225609756097569"/>
    <s v="Beauté &amp; Hygiène"/>
    <s v="Maquillage"/>
  </r>
  <r>
    <m/>
    <n v="5.33"/>
    <n v="5.33"/>
    <n v="1"/>
    <x v="0"/>
    <n v="85.65"/>
    <n v="-80.320000000000007"/>
    <n v="-15.069418386491558"/>
    <s v="Beauté &amp; Hygiène"/>
    <s v="Soins du corps"/>
  </r>
  <r>
    <m/>
    <n v="4.17"/>
    <n v="4.17"/>
    <n v="1"/>
    <x v="0"/>
    <n v="85.65"/>
    <n v="-81.48"/>
    <n v="-19.539568345323744"/>
    <s v="Beauté &amp; Hygiène"/>
    <s v="Maquillage"/>
  </r>
  <r>
    <m/>
    <n v="13.79"/>
    <n v="13.79"/>
    <n v="2"/>
    <x v="0"/>
    <n v="85.65"/>
    <n v="-157.51000000000002"/>
    <n v="-11.422044960116029"/>
    <s v="Maison"/>
    <s v="Entretien"/>
  </r>
  <r>
    <m/>
    <n v="8.1199999999999992"/>
    <n v="8.1199999999999992"/>
    <n v="2"/>
    <x v="0"/>
    <n v="85.65"/>
    <n v="-163.18"/>
    <n v="-20.096059113300495"/>
    <s v="Epicerie salée"/>
    <s v="Sauces et coulis"/>
  </r>
  <r>
    <m/>
    <n v="4.42"/>
    <n v="4.42"/>
    <n v="2"/>
    <x v="0"/>
    <n v="85.65"/>
    <n v="-166.88000000000002"/>
    <n v="-37.755656108597293"/>
    <s v="Beauté &amp; Hygiène"/>
    <s v="Douche et Bain"/>
  </r>
  <r>
    <m/>
    <n v="5.18"/>
    <n v="5.18"/>
    <n v="2"/>
    <x v="0"/>
    <n v="85.65"/>
    <n v="-166.12"/>
    <n v="-32.069498069498074"/>
    <s v="Beauté &amp; Hygiène"/>
    <s v="Hygiène"/>
  </r>
  <r>
    <m/>
    <n v="12.9"/>
    <n v="12.9"/>
    <n v="2"/>
    <x v="0"/>
    <n v="85.65"/>
    <n v="-158.4"/>
    <n v="-12.279069767441861"/>
    <s v="Maison"/>
    <s v="Entretien"/>
  </r>
  <r>
    <m/>
    <n v="19.3"/>
    <n v="19.3"/>
    <n v="3"/>
    <x v="0"/>
    <n v="85.65"/>
    <n v="-237.65000000000003"/>
    <n v="-12.313471502590675"/>
    <s v="Epicerie sucrée"/>
    <s v="Pâte à tartiner"/>
  </r>
  <r>
    <m/>
    <n v="12.97"/>
    <n v="12.97"/>
    <n v="4"/>
    <x v="0"/>
    <n v="85.65"/>
    <n v="-329.63"/>
    <n v="-25.414803392444099"/>
    <s v="Epicerie sucrée"/>
    <s v="Céréales petit déjeuner"/>
  </r>
  <r>
    <m/>
    <n v="23.288888888888799"/>
    <n v="20.96"/>
    <n v="4"/>
    <x v="1"/>
    <n v="85.65"/>
    <n v="-321.64000000000004"/>
    <n v="-15.345419847328246"/>
    <s v="Epicerie sucrée"/>
    <s v="Fruits secs"/>
  </r>
  <r>
    <s v="GREENRELAIS"/>
    <n v="3.5"/>
    <n v="3.5"/>
    <n v="1"/>
    <x v="0"/>
    <n v="142.78"/>
    <n v="-139.28"/>
    <n v="-39.794285714285714"/>
    <s v="Enfant"/>
    <s v="Allaitement"/>
  </r>
  <r>
    <s v="GREENRELAIS"/>
    <n v="4.25"/>
    <n v="4.25"/>
    <n v="1"/>
    <x v="0"/>
    <n v="142.78"/>
    <n v="-138.53"/>
    <n v="-32.595294117647057"/>
    <s v="Maison"/>
    <s v="Entretien"/>
  </r>
  <r>
    <s v="GREENRELAIS"/>
    <n v="7.27"/>
    <n v="7.27"/>
    <n v="1"/>
    <x v="0"/>
    <n v="142.78"/>
    <n v="-135.51"/>
    <n v="-18.639614855570837"/>
    <s v="Santé &amp; Bien-être"/>
    <s v="Aromathérapie"/>
  </r>
  <r>
    <s v="GREENRELAIS"/>
    <n v="25.2555555555555"/>
    <n v="22.73"/>
    <n v="1"/>
    <x v="1"/>
    <n v="142.78"/>
    <n v="-120.05"/>
    <n v="-5.2815662120545532"/>
    <s v="Maison"/>
    <s v="Cuisson"/>
  </r>
  <r>
    <s v="GREENRELAIS"/>
    <n v="6.34"/>
    <n v="6.34"/>
    <n v="1"/>
    <x v="0"/>
    <n v="142.78"/>
    <n v="-136.44"/>
    <n v="-21.520504731861198"/>
    <s v="Santé &amp; Bien-être"/>
    <s v="Aromathérapie"/>
  </r>
  <r>
    <s v="GREENRELAIS"/>
    <n v="5.13"/>
    <n v="5.13"/>
    <n v="1"/>
    <x v="0"/>
    <n v="142.78"/>
    <n v="-137.65"/>
    <n v="-26.83235867446394"/>
    <s v="Santé &amp; Bien-être"/>
    <s v="Nez - Gorge - Oreille"/>
  </r>
  <r>
    <s v="GREENRELAIS"/>
    <n v="3.7777777777777701"/>
    <n v="3.4"/>
    <n v="1"/>
    <x v="1"/>
    <n v="142.78"/>
    <n v="-139.38"/>
    <n v="-40.994117647058822"/>
    <s v="Santé &amp; Bien-être"/>
    <s v="Nez - Gorge - Oreille"/>
  </r>
  <r>
    <s v="GREENRELAIS"/>
    <n v="4.4400000000000004"/>
    <n v="4.4400000000000004"/>
    <n v="1"/>
    <x v="0"/>
    <n v="142.78"/>
    <n v="-138.34"/>
    <n v="-31.157657657657655"/>
    <s v="Beauté &amp; Hygiène"/>
    <s v="Hygiène"/>
  </r>
  <r>
    <s v="GREENRELAIS"/>
    <n v="18.3"/>
    <n v="18.3"/>
    <n v="1"/>
    <x v="0"/>
    <n v="142.78"/>
    <n v="-124.48"/>
    <n v="-6.8021857923497269"/>
    <s v="Santé &amp; Bien-être"/>
    <s v="Compléments alimentaires"/>
  </r>
  <r>
    <s v="GREENRELAIS"/>
    <n v="23.675000000000001"/>
    <n v="18.940000000000001"/>
    <n v="1"/>
    <x v="6"/>
    <n v="142.78"/>
    <n v="-123.84"/>
    <n v="-6.5385427666314673"/>
    <s v="Maison"/>
    <s v="Conservation"/>
  </r>
  <r>
    <s v="GREENRELAIS"/>
    <n v="23.675000000000001"/>
    <n v="18.940000000000001"/>
    <n v="1"/>
    <x v="6"/>
    <n v="142.78"/>
    <n v="-123.84"/>
    <n v="-6.5385427666314673"/>
    <s v="Maison"/>
    <s v="Conservation"/>
  </r>
  <r>
    <s v="GREENRELAIS"/>
    <n v="8.4600000000000009"/>
    <n v="8.4600000000000009"/>
    <n v="1"/>
    <x v="0"/>
    <n v="142.78"/>
    <n v="-134.32"/>
    <n v="-15.877068557919619"/>
    <s v="Santé &amp; Bien-être"/>
    <s v="Aromathérapie"/>
  </r>
  <r>
    <s v="GREENRELAIS"/>
    <n v="8.5733333333333306"/>
    <n v="6.43"/>
    <n v="2"/>
    <x v="5"/>
    <n v="142.78"/>
    <n v="-279.13"/>
    <n v="-43.410575427682737"/>
    <s v="Beauté &amp; Hygiène"/>
    <s v="Hygiène Bébé, soin maternité"/>
  </r>
  <r>
    <s v="GREENRELAIS"/>
    <n v="7.6736842105263099"/>
    <n v="7.29"/>
    <n v="4"/>
    <x v="7"/>
    <n v="142.78"/>
    <n v="-563.83000000000004"/>
    <n v="-77.342935528120719"/>
    <s v="Maison"/>
    <s v="Entretien"/>
  </r>
  <r>
    <s v="GREENRELAIS"/>
    <n v="39.6714285714285"/>
    <n v="27.77"/>
    <n v="4"/>
    <x v="3"/>
    <n v="142.78"/>
    <n v="-543.35"/>
    <n v="-19.566078501980556"/>
    <s v="Enfant"/>
    <s v="Couches écologiques"/>
  </r>
  <r>
    <s v="GREENRELAIS"/>
    <n v="50.242857142857098"/>
    <n v="35.17"/>
    <n v="4"/>
    <x v="3"/>
    <n v="142.78"/>
    <n v="-535.95000000000005"/>
    <n v="-15.238839920386694"/>
    <s v="Enfant"/>
    <s v="Couches écologiques"/>
  </r>
  <r>
    <s v="PREMIERE"/>
    <n v="13.34"/>
    <n v="13.34"/>
    <n v="6"/>
    <x v="0"/>
    <n v="27.03"/>
    <n v="-148.84"/>
    <n v="-11.157421289355323"/>
    <s v="Epicerie salée"/>
    <s v="Condiments, vinaigres"/>
  </r>
  <r>
    <s v="PREMIERE"/>
    <n v="28.7222222222222"/>
    <n v="25.85"/>
    <n v="11"/>
    <x v="1"/>
    <n v="27.03"/>
    <n v="-271.48"/>
    <n v="-10.502127659574468"/>
    <s v="Epicerie salée"/>
    <s v="Farine, son, fécule"/>
  </r>
  <r>
    <m/>
    <n v="3.64"/>
    <n v="3.64"/>
    <n v="1"/>
    <x v="0"/>
    <n v="39.46"/>
    <n v="-35.82"/>
    <n v="-9.8406593406593412"/>
    <s v="Beauté &amp; Hygiène"/>
    <s v="Douche et Bain"/>
  </r>
  <r>
    <m/>
    <n v="4.5333333333333297"/>
    <n v="4.08"/>
    <n v="1"/>
    <x v="1"/>
    <n v="39.46"/>
    <n v="-35.380000000000003"/>
    <n v="-8.6715686274509807"/>
    <s v="Beauté &amp; Hygiène"/>
    <s v="Douche et Bain"/>
  </r>
  <r>
    <m/>
    <n v="3.6705882352941099"/>
    <n v="3.12"/>
    <n v="1"/>
    <x v="4"/>
    <n v="39.46"/>
    <n v="-36.340000000000003"/>
    <n v="-11.647435897435898"/>
    <s v="Beauté &amp; Hygiène"/>
    <s v="Douche et Bain"/>
  </r>
  <r>
    <m/>
    <n v="45.6"/>
    <n v="45.6"/>
    <n v="6"/>
    <x v="0"/>
    <n v="39.46"/>
    <n v="-191.16"/>
    <n v="-4.1921052631578943"/>
    <s v="Maison"/>
    <s v="Carafes filtrantes et Fontaines"/>
  </r>
  <r>
    <m/>
    <n v="2.13"/>
    <n v="2.13"/>
    <n v="1"/>
    <x v="0"/>
    <n v="97.31"/>
    <n v="-95.18"/>
    <n v="-44.685446009389679"/>
    <s v="Epicerie salée"/>
    <s v="Apéritifs bio"/>
  </r>
  <r>
    <m/>
    <n v="2.13"/>
    <n v="2.13"/>
    <n v="1"/>
    <x v="0"/>
    <n v="97.31"/>
    <n v="-95.18"/>
    <n v="-44.685446009389679"/>
    <s v="Epicerie salée"/>
    <s v="Apéritifs bio"/>
  </r>
  <r>
    <m/>
    <n v="4.26"/>
    <n v="4.26"/>
    <n v="1"/>
    <x v="0"/>
    <n v="97.31"/>
    <n v="-93.05"/>
    <n v="-21.842723004694836"/>
    <s v="Epicerie salée"/>
    <s v="Farine, son, fécule"/>
  </r>
  <r>
    <m/>
    <n v="2.5473684210526302"/>
    <n v="2.42"/>
    <n v="1"/>
    <x v="7"/>
    <n v="97.31"/>
    <n v="-94.89"/>
    <n v="-39.210743801652896"/>
    <s v="Epicerie salée"/>
    <s v="Apéritifs bio"/>
  </r>
  <r>
    <m/>
    <n v="6.79"/>
    <n v="6.79"/>
    <n v="1"/>
    <x v="0"/>
    <n v="97.31"/>
    <n v="-90.52"/>
    <n v="-13.331369661266567"/>
    <s v="Santé &amp; Bien-être"/>
    <s v="Aromathérapie"/>
  </r>
  <r>
    <m/>
    <n v="5.5666666666666602"/>
    <n v="5.01"/>
    <n v="1"/>
    <x v="1"/>
    <n v="97.31"/>
    <n v="-92.3"/>
    <n v="-18.423153692614772"/>
    <s v="Epicerie sucrée"/>
    <s v="Sucre et édulcorant"/>
  </r>
  <r>
    <m/>
    <n v="3.91"/>
    <n v="3.91"/>
    <n v="1"/>
    <x v="0"/>
    <n v="97.31"/>
    <n v="-93.4"/>
    <n v="-23.887468030690538"/>
    <s v="Epicerie sucrée"/>
    <s v="Sucre et édulcorant"/>
  </r>
  <r>
    <m/>
    <n v="12.47"/>
    <n v="12.47"/>
    <n v="1"/>
    <x v="0"/>
    <n v="97.31"/>
    <n v="-84.84"/>
    <n v="-6.8035284683239778"/>
    <s v="Epicerie salée"/>
    <s v="Huiles alimentaires bio"/>
  </r>
  <r>
    <m/>
    <n v="3.3333333333333299"/>
    <n v="3"/>
    <n v="1"/>
    <x v="1"/>
    <n v="97.31"/>
    <n v="-94.31"/>
    <n v="-31.436666666666667"/>
    <s v="Epicerie salée"/>
    <s v="Pâtes bio"/>
  </r>
  <r>
    <m/>
    <n v="2.34"/>
    <n v="2.34"/>
    <n v="1"/>
    <x v="0"/>
    <n v="97.31"/>
    <n v="-94.97"/>
    <n v="-40.585470085470085"/>
    <s v="Epicerie sucrée"/>
    <s v="Fruits secs"/>
  </r>
  <r>
    <m/>
    <n v="3.09"/>
    <n v="3.09"/>
    <n v="1"/>
    <x v="0"/>
    <n v="97.31"/>
    <n v="-94.22"/>
    <n v="-30.491909385113271"/>
    <s v="Epicerie salée"/>
    <s v="Pâtes bio"/>
  </r>
  <r>
    <m/>
    <n v="6.68"/>
    <n v="3.34"/>
    <n v="1"/>
    <x v="10"/>
    <n v="97.31"/>
    <n v="-93.97"/>
    <n v="-28.134730538922156"/>
    <s v="Epicerie sucrée"/>
    <s v="Fruits secs"/>
  </r>
  <r>
    <m/>
    <n v="3.22"/>
    <n v="3.22"/>
    <n v="1"/>
    <x v="0"/>
    <n v="97.31"/>
    <n v="-94.09"/>
    <n v="-29.220496894409937"/>
    <s v="Epicerie sucrée"/>
    <s v="Purée de fruits secs"/>
  </r>
  <r>
    <m/>
    <n v="7.44"/>
    <n v="7.44"/>
    <n v="1"/>
    <x v="0"/>
    <n v="97.31"/>
    <n v="-89.87"/>
    <n v="-12.079301075268818"/>
    <s v="Beauté &amp; Hygiène"/>
    <s v="Hygiène Bébé, soin maternité"/>
  </r>
  <r>
    <m/>
    <n v="8.65"/>
    <n v="8.65"/>
    <n v="1"/>
    <x v="0"/>
    <n v="97.31"/>
    <n v="-88.66"/>
    <n v="-10.249710982658959"/>
    <s v="Beauté &amp; Hygiène"/>
    <s v="Douche et Bain"/>
  </r>
  <r>
    <m/>
    <n v="3.6"/>
    <n v="3.6"/>
    <n v="1"/>
    <x v="0"/>
    <n v="97.31"/>
    <n v="-93.710000000000008"/>
    <n v="-26.030555555555559"/>
    <s v="Boisson"/>
    <s v="Boisson végétale"/>
  </r>
  <r>
    <m/>
    <n v="4.45"/>
    <n v="4.45"/>
    <n v="1"/>
    <x v="0"/>
    <n v="97.31"/>
    <n v="-92.86"/>
    <n v="-20.867415730337079"/>
    <s v="Epicerie salée"/>
    <s v="Riz bio"/>
  </r>
  <r>
    <m/>
    <n v="5.22"/>
    <n v="5.22"/>
    <n v="1"/>
    <x v="0"/>
    <n v="97.31"/>
    <n v="-92.09"/>
    <n v="-17.64176245210728"/>
    <s v="Epicerie sucrée"/>
    <s v="Fruits secs"/>
  </r>
  <r>
    <m/>
    <n v="3.99"/>
    <n v="3.99"/>
    <n v="1"/>
    <x v="0"/>
    <n v="97.31"/>
    <n v="-93.320000000000007"/>
    <n v="-23.388471177944862"/>
    <s v="Epicerie sucrée"/>
    <s v="Tartines et biscottes"/>
  </r>
  <r>
    <m/>
    <n v="5.61"/>
    <n v="5.61"/>
    <n v="2"/>
    <x v="0"/>
    <n v="97.31"/>
    <n v="-189.01"/>
    <n v="-33.691622103386806"/>
    <s v="Epicerie salée"/>
    <s v="Pâtes bio"/>
  </r>
  <r>
    <m/>
    <n v="6.67"/>
    <n v="6.67"/>
    <n v="2"/>
    <x v="0"/>
    <n v="97.31"/>
    <n v="-187.95000000000002"/>
    <n v="-28.178410794602701"/>
    <s v="Epicerie salée"/>
    <s v="Pâtes bio"/>
  </r>
  <r>
    <m/>
    <n v="5.22"/>
    <n v="5.22"/>
    <n v="2"/>
    <x v="0"/>
    <n v="97.31"/>
    <n v="-189.4"/>
    <n v="-36.283524904214559"/>
    <s v="Epicerie salée"/>
    <s v="Légumes et conserves"/>
  </r>
  <r>
    <m/>
    <n v="18.1111111111111"/>
    <n v="16.3"/>
    <n v="5"/>
    <x v="1"/>
    <n v="97.31"/>
    <n v="-470.25"/>
    <n v="-28.84969325153374"/>
    <s v="Epicerie sucrée"/>
    <s v="Céréales petit déjeuner"/>
  </r>
  <r>
    <m/>
    <n v="19.71"/>
    <n v="19.71"/>
    <n v="12"/>
    <x v="0"/>
    <n v="97.31"/>
    <n v="-1148.01"/>
    <n v="-58.245053272450527"/>
    <s v="Epicerie salée"/>
    <s v="Farine, son, fécule"/>
  </r>
  <r>
    <s v="PREMIERE"/>
    <n v="3.38"/>
    <n v="3.38"/>
    <n v="1"/>
    <x v="0"/>
    <n v="28.6"/>
    <n v="-25.220000000000002"/>
    <n v="-7.4615384615384626"/>
    <s v="Epicerie salée"/>
    <s v="Graines et oléagineux"/>
  </r>
  <r>
    <s v="PREMIERE"/>
    <n v="6.52"/>
    <n v="6.52"/>
    <n v="1"/>
    <x v="0"/>
    <n v="28.6"/>
    <n v="-22.080000000000002"/>
    <n v="-3.386503067484663"/>
    <s v="Maison"/>
    <s v="Entretien"/>
  </r>
  <r>
    <s v="PREMIERE"/>
    <n v="8.6117647058823508"/>
    <n v="7.32"/>
    <n v="1"/>
    <x v="4"/>
    <n v="28.6"/>
    <n v="-21.28"/>
    <n v="-2.9071038251366121"/>
    <s v="Beauté &amp; Hygiène"/>
    <s v="Hygiène"/>
  </r>
  <r>
    <s v="PREMIERE"/>
    <n v="12.670588235294099"/>
    <n v="10.77"/>
    <n v="1"/>
    <x v="4"/>
    <n v="28.6"/>
    <n v="-17.830000000000002"/>
    <n v="-1.6555246053853299"/>
    <s v="Maison"/>
    <s v="Entretien"/>
  </r>
  <r>
    <s v="PREMIERE"/>
    <n v="5.8999999999999897"/>
    <n v="5.31"/>
    <n v="1"/>
    <x v="1"/>
    <n v="28.6"/>
    <n v="-23.290000000000003"/>
    <n v="-4.3860640301318279"/>
    <s v="Epicerie salée"/>
    <s v="Graines et oléagineux"/>
  </r>
  <r>
    <s v="PREMIERE"/>
    <n v="4.24444444444444"/>
    <n v="3.82"/>
    <n v="1"/>
    <x v="1"/>
    <n v="28.6"/>
    <n v="-24.78"/>
    <n v="-6.4869109947643988"/>
    <s v="Epicerie salée"/>
    <s v="Graines et oléagineux"/>
  </r>
  <r>
    <s v="PREMIERE"/>
    <n v="6.99"/>
    <n v="6.99"/>
    <n v="1"/>
    <x v="0"/>
    <n v="28.6"/>
    <n v="-21.61"/>
    <n v="-3.0915593705293274"/>
    <s v="Santé &amp; Bien-être"/>
    <s v="Aromathérapie"/>
  </r>
  <r>
    <s v="PREMIERE"/>
    <n v="2.98"/>
    <n v="2.98"/>
    <n v="2"/>
    <x v="0"/>
    <n v="28.6"/>
    <n v="-54.220000000000006"/>
    <n v="-18.194630872483224"/>
    <s v="Maison"/>
    <s v="Entretien"/>
  </r>
  <r>
    <m/>
    <n v="11.52"/>
    <n v="11.52"/>
    <n v="1"/>
    <x v="0"/>
    <n v="174.4"/>
    <n v="-162.88"/>
    <n v="-14.138888888888889"/>
    <s v="Beauté &amp; Hygiène"/>
    <s v="Soins du corps"/>
  </r>
  <r>
    <m/>
    <n v="1.94"/>
    <n v="1.94"/>
    <n v="1"/>
    <x v="0"/>
    <n v="174.4"/>
    <n v="-172.46"/>
    <n v="-88.896907216494853"/>
    <s v="Alimentation Bébé"/>
    <s v="Petits pots fruits bébé"/>
  </r>
  <r>
    <m/>
    <n v="1.88"/>
    <n v="1.88"/>
    <n v="1"/>
    <x v="0"/>
    <n v="174.4"/>
    <n v="-172.52"/>
    <n v="-91.765957446808528"/>
    <s v="Alimentation Bébé"/>
    <s v="Petits pots fruits bébé"/>
  </r>
  <r>
    <m/>
    <n v="1.88"/>
    <n v="1.88"/>
    <n v="1"/>
    <x v="0"/>
    <n v="174.4"/>
    <n v="-172.52"/>
    <n v="-91.765957446808528"/>
    <s v="Alimentation Bébé"/>
    <s v="Petits pots bébé du midi"/>
  </r>
  <r>
    <m/>
    <n v="5.03"/>
    <n v="5.03"/>
    <n v="1"/>
    <x v="0"/>
    <n v="174.4"/>
    <n v="-169.37"/>
    <n v="-33.671968190854869"/>
    <s v="Beauté &amp; Hygiène"/>
    <s v="Hygiène Bébé, soin maternité"/>
  </r>
  <r>
    <m/>
    <n v="3.41"/>
    <n v="3.41"/>
    <n v="1"/>
    <x v="0"/>
    <n v="174.4"/>
    <n v="-170.99"/>
    <n v="-50.143695014662754"/>
    <s v="Beauté &amp; Hygiène"/>
    <s v="Hygiène Bébé, soin maternité"/>
  </r>
  <r>
    <m/>
    <n v="2.54"/>
    <n v="2.54"/>
    <n v="1"/>
    <x v="0"/>
    <n v="174.4"/>
    <n v="-171.86"/>
    <n v="-67.661417322834652"/>
    <s v="Alimentation Bébé"/>
    <s v="Petits pots bébé du soir"/>
  </r>
  <r>
    <m/>
    <n v="6.83"/>
    <n v="6.83"/>
    <n v="1"/>
    <x v="0"/>
    <n v="174.4"/>
    <n v="-167.57"/>
    <n v="-24.534407027818446"/>
    <s v="Beauté &amp; Hygiène"/>
    <s v="Hygiène"/>
  </r>
  <r>
    <m/>
    <n v="2.17"/>
    <n v="2.17"/>
    <n v="1"/>
    <x v="0"/>
    <n v="174.4"/>
    <n v="-172.23000000000002"/>
    <n v="-79.368663594470064"/>
    <s v="Alimentation Bébé"/>
    <s v="Petits pots bébé du midi"/>
  </r>
  <r>
    <m/>
    <n v="1.65"/>
    <n v="1.65"/>
    <n v="1"/>
    <x v="0"/>
    <n v="174.4"/>
    <n v="-172.75"/>
    <n v="-104.6969696969697"/>
    <s v="Alimentation Bébé"/>
    <s v="Petits pots fruits bébé"/>
  </r>
  <r>
    <m/>
    <n v="8.2200000000000006"/>
    <n v="8.2200000000000006"/>
    <n v="1"/>
    <x v="0"/>
    <n v="174.4"/>
    <n v="-166.18"/>
    <n v="-20.216545012165451"/>
    <s v="Beauté &amp; Hygiène"/>
    <s v="Hygiène Bébé, soin maternité"/>
  </r>
  <r>
    <m/>
    <n v="8.9700000000000006"/>
    <n v="8.9700000000000006"/>
    <n v="1"/>
    <x v="0"/>
    <n v="174.4"/>
    <n v="-165.43"/>
    <n v="-18.442586399108137"/>
    <s v="Beauté &amp; Hygiène"/>
    <s v="Hygiène"/>
  </r>
  <r>
    <m/>
    <n v="3.8315789473684201"/>
    <n v="3.64"/>
    <n v="1"/>
    <x v="7"/>
    <n v="174.4"/>
    <n v="-170.76000000000002"/>
    <n v="-46.912087912087912"/>
    <s v="Alimentation Bébé"/>
    <s v="Petits pots bébé du midi"/>
  </r>
  <r>
    <m/>
    <n v="2.31"/>
    <n v="2.31"/>
    <n v="1"/>
    <x v="0"/>
    <n v="174.4"/>
    <n v="-172.09"/>
    <n v="-74.497835497835496"/>
    <s v="Beauté &amp; Hygiène"/>
    <s v="Soins du corps"/>
  </r>
  <r>
    <m/>
    <n v="2.44"/>
    <n v="2.44"/>
    <n v="1"/>
    <x v="0"/>
    <n v="174.4"/>
    <n v="-171.96"/>
    <n v="-70.47540983606558"/>
    <s v="Alimentation Bébé"/>
    <s v="Petits pots bébé du soir"/>
  </r>
  <r>
    <m/>
    <n v="5.66"/>
    <n v="5.66"/>
    <n v="1"/>
    <x v="0"/>
    <n v="174.4"/>
    <n v="-168.74"/>
    <n v="-29.812720848056539"/>
    <s v="Beauté &amp; Hygiène"/>
    <s v="Soins du corps"/>
  </r>
  <r>
    <m/>
    <n v="0.99"/>
    <n v="0.99"/>
    <n v="1"/>
    <x v="0"/>
    <n v="174.4"/>
    <n v="-173.41"/>
    <n v="-175.16161616161617"/>
    <s v="Alimentation Bébé"/>
    <s v="Petits pots fruits bébé"/>
  </r>
  <r>
    <m/>
    <n v="1.73"/>
    <n v="1.73"/>
    <n v="1"/>
    <x v="0"/>
    <n v="174.4"/>
    <n v="-172.67000000000002"/>
    <n v="-99.80924855491331"/>
    <s v="Alimentation Bébé"/>
    <s v="Petits pots fruits bébé"/>
  </r>
  <r>
    <m/>
    <n v="1.73"/>
    <n v="1.73"/>
    <n v="1"/>
    <x v="0"/>
    <n v="174.4"/>
    <n v="-172.67000000000002"/>
    <n v="-99.80924855491331"/>
    <s v="Alimentation Bébé"/>
    <s v="Petits pots fruits bébé"/>
  </r>
  <r>
    <m/>
    <n v="2.09"/>
    <n v="2.09"/>
    <n v="1"/>
    <x v="0"/>
    <n v="174.4"/>
    <n v="-172.31"/>
    <n v="-82.444976076555037"/>
    <s v="Alimentation Bébé"/>
    <s v="Petits pots légumes bébé"/>
  </r>
  <r>
    <m/>
    <n v="2.09"/>
    <n v="2.09"/>
    <n v="1"/>
    <x v="0"/>
    <n v="174.4"/>
    <n v="-172.31"/>
    <n v="-82.444976076555037"/>
    <s v="Alimentation Bébé"/>
    <s v="Petits pots bébé du midi"/>
  </r>
  <r>
    <m/>
    <n v="3.59"/>
    <n v="3.59"/>
    <n v="1"/>
    <x v="0"/>
    <n v="174.4"/>
    <n v="-170.81"/>
    <n v="-47.579387186629532"/>
    <s v="Alimentation Bébé"/>
    <s v="Petits pots bébé du midi"/>
  </r>
  <r>
    <m/>
    <n v="2.1"/>
    <n v="2.1"/>
    <n v="1"/>
    <x v="0"/>
    <n v="174.4"/>
    <n v="-172.3"/>
    <n v="-82.047619047619051"/>
    <s v="Alimentation Bébé"/>
    <s v="Petits pots fruits bébé"/>
  </r>
  <r>
    <m/>
    <n v="6.71"/>
    <n v="6.71"/>
    <n v="1"/>
    <x v="0"/>
    <n v="174.4"/>
    <n v="-167.69"/>
    <n v="-24.991058122205661"/>
    <s v="Beauté &amp; Hygiène"/>
    <s v="Soins du corps"/>
  </r>
  <r>
    <m/>
    <n v="1.49"/>
    <n v="1.49"/>
    <n v="1"/>
    <x v="0"/>
    <n v="174.4"/>
    <n v="-172.91"/>
    <n v="-116.04697986577182"/>
    <s v="Alimentation Bébé"/>
    <s v="Petits pots légumes bébé"/>
  </r>
  <r>
    <m/>
    <n v="1.49"/>
    <n v="1.49"/>
    <n v="1"/>
    <x v="0"/>
    <n v="174.4"/>
    <n v="-172.91"/>
    <n v="-116.04697986577182"/>
    <s v="Alimentation Bébé"/>
    <s v="Petits pots légumes bébé"/>
  </r>
  <r>
    <m/>
    <n v="1.74"/>
    <n v="1.74"/>
    <n v="1"/>
    <x v="0"/>
    <n v="174.4"/>
    <n v="-172.66"/>
    <n v="-99.229885057471265"/>
    <s v="Alimentation Bébé"/>
    <s v="Petits pots fruits bébé"/>
  </r>
  <r>
    <m/>
    <n v="5.22"/>
    <n v="5.22"/>
    <n v="1"/>
    <x v="0"/>
    <n v="174.4"/>
    <n v="-169.18"/>
    <n v="-32.40996168582376"/>
    <s v="Beauté &amp; Hygiène"/>
    <s v="Soins du corps"/>
  </r>
  <r>
    <m/>
    <n v="8.44"/>
    <n v="8.44"/>
    <n v="1"/>
    <x v="0"/>
    <n v="174.4"/>
    <n v="-165.96"/>
    <n v="-19.66350710900474"/>
    <s v="Beauté &amp; Hygiène"/>
    <s v="Hygiène Bébé, soin maternité"/>
  </r>
  <r>
    <m/>
    <n v="1.68"/>
    <n v="1.68"/>
    <n v="1"/>
    <x v="0"/>
    <n v="174.4"/>
    <n v="-172.72"/>
    <n v="-102.80952380952381"/>
    <s v="Alimentation Bébé"/>
    <s v="Petits pots fruits bébé"/>
  </r>
  <r>
    <m/>
    <n v="1.68"/>
    <n v="1.68"/>
    <n v="1"/>
    <x v="0"/>
    <n v="174.4"/>
    <n v="-172.72"/>
    <n v="-102.80952380952381"/>
    <s v="Alimentation Bébé"/>
    <s v="Petits pots fruits bébé"/>
  </r>
  <r>
    <m/>
    <n v="2.74"/>
    <n v="2.74"/>
    <n v="1"/>
    <x v="0"/>
    <n v="174.4"/>
    <n v="-171.66"/>
    <n v="-62.649635036496342"/>
    <s v="Alimentation Bébé"/>
    <s v="Petits pots fruits bébé"/>
  </r>
  <r>
    <m/>
    <n v="2.74"/>
    <n v="2.74"/>
    <n v="1"/>
    <x v="0"/>
    <n v="174.4"/>
    <n v="-171.66"/>
    <n v="-62.649635036496342"/>
    <s v="Alimentation Bébé"/>
    <s v="Petits pots bébé du midi"/>
  </r>
  <r>
    <m/>
    <n v="2.74"/>
    <n v="2.74"/>
    <n v="1"/>
    <x v="0"/>
    <n v="174.4"/>
    <n v="-171.66"/>
    <n v="-62.649635036496342"/>
    <s v="Alimentation Bébé"/>
    <s v="Petits pots bébé du midi"/>
  </r>
  <r>
    <m/>
    <n v="7.23"/>
    <n v="7.23"/>
    <n v="1"/>
    <x v="0"/>
    <n v="174.4"/>
    <n v="-167.17000000000002"/>
    <n v="-23.121715076071922"/>
    <s v="Beauté &amp; Hygiène"/>
    <s v="Hygiène"/>
  </r>
  <r>
    <m/>
    <n v="9.5399999999999991"/>
    <n v="9.5399999999999991"/>
    <n v="2"/>
    <x v="0"/>
    <n v="174.4"/>
    <n v="-339.26"/>
    <n v="-35.561844863731658"/>
    <s v="Beauté &amp; Hygiène"/>
    <s v="Soins des cheveux"/>
  </r>
  <r>
    <m/>
    <n v="4.87"/>
    <n v="4.87"/>
    <n v="2"/>
    <x v="0"/>
    <n v="174.4"/>
    <n v="-343.93"/>
    <n v="-70.622176591375776"/>
    <s v="Alimentation Bébé"/>
    <s v="Petits pots bébé du soir"/>
  </r>
  <r>
    <m/>
    <n v="2.5666666666666602"/>
    <n v="2.31"/>
    <n v="2"/>
    <x v="1"/>
    <n v="174.4"/>
    <n v="-346.49"/>
    <n v="-149.99567099567099"/>
    <s v="Alimentation Bébé"/>
    <s v="Petits pots légumes bébé"/>
  </r>
  <r>
    <m/>
    <n v="12.8666666666666"/>
    <n v="9.65"/>
    <n v="3"/>
    <x v="5"/>
    <n v="174.4"/>
    <n v="-513.55000000000007"/>
    <n v="-53.217616580310889"/>
    <s v="Beauté &amp; Hygiène"/>
    <s v="Hygiène Bébé, soin maternité"/>
  </r>
  <r>
    <m/>
    <n v="101.18"/>
    <n v="101.18"/>
    <n v="8"/>
    <x v="0"/>
    <n v="174.4"/>
    <n v="-1294.02"/>
    <n v="-12.789286420241153"/>
    <s v="Enfant"/>
    <s v="Couches écologiques"/>
  </r>
  <r>
    <s v="PREMIERE"/>
    <n v="4.7699999999999996"/>
    <n v="4.7699999999999996"/>
    <n v="1"/>
    <x v="0"/>
    <n v="65.599999999999994"/>
    <n v="-60.83"/>
    <n v="-12.752620545073375"/>
    <s v="Beauté &amp; Hygiène"/>
    <s v="Hygiène"/>
  </r>
  <r>
    <s v="PREMIERE"/>
    <n v="4.53"/>
    <n v="4.53"/>
    <n v="1"/>
    <x v="0"/>
    <n v="65.599999999999994"/>
    <n v="-61.069999999999993"/>
    <n v="-13.481236203090505"/>
    <s v="Beauté &amp; Hygiène"/>
    <s v="Hygiène"/>
  </r>
  <r>
    <s v="PREMIERE"/>
    <n v="22.74"/>
    <n v="22.74"/>
    <n v="1"/>
    <x v="0"/>
    <n v="65.599999999999994"/>
    <n v="-42.86"/>
    <n v="-1.8847845206684257"/>
    <s v="Enfant"/>
    <s v="Jouets écologiques"/>
  </r>
  <r>
    <s v="PREMIERE"/>
    <n v="4.34"/>
    <n v="4.34"/>
    <n v="1"/>
    <x v="0"/>
    <n v="65.599999999999994"/>
    <n v="-61.259999999999991"/>
    <n v="-14.115207373271888"/>
    <s v="Beauté &amp; Hygiène"/>
    <s v="Hygiène Bébé, soin maternité"/>
  </r>
  <r>
    <s v="PREMIERE"/>
    <n v="11.077777777777699"/>
    <n v="9.9700000000000006"/>
    <n v="1"/>
    <x v="1"/>
    <n v="65.599999999999994"/>
    <n v="-55.629999999999995"/>
    <n v="-5.5797392176529579"/>
    <s v="Maison"/>
    <s v="Carafes filtrantes et Fontaines"/>
  </r>
  <r>
    <s v="PREMIERE"/>
    <n v="6.39"/>
    <n v="6.39"/>
    <n v="1"/>
    <x v="0"/>
    <n v="65.599999999999994"/>
    <n v="-59.209999999999994"/>
    <n v="-9.2660406885758988"/>
    <s v="Beauté &amp; Hygiène"/>
    <s v="Hygiène"/>
  </r>
  <r>
    <s v="PREMIERE"/>
    <n v="7.68"/>
    <n v="7.68"/>
    <n v="1"/>
    <x v="0"/>
    <n v="65.599999999999994"/>
    <n v="-57.919999999999995"/>
    <n v="-7.5416666666666661"/>
    <s v="Maison"/>
    <s v="Carafes filtrantes et Fontaines"/>
  </r>
  <r>
    <s v="PREMIERE"/>
    <n v="4.4400000000000004"/>
    <n v="4.4400000000000004"/>
    <n v="1"/>
    <x v="0"/>
    <n v="65.599999999999994"/>
    <n v="-61.16"/>
    <n v="-13.774774774774773"/>
    <s v="Beauté &amp; Hygiène"/>
    <s v="Hygiène"/>
  </r>
  <r>
    <s v="PREMIERE"/>
    <n v="4.6900000000000004"/>
    <n v="4.6900000000000004"/>
    <n v="1"/>
    <x v="0"/>
    <n v="65.599999999999994"/>
    <n v="-60.91"/>
    <n v="-12.987206823027718"/>
    <s v="Beauté &amp; Hygiène"/>
    <s v="Soins des cheveux"/>
  </r>
  <r>
    <s v="PREMIERE"/>
    <n v="11.88"/>
    <n v="11.88"/>
    <n v="1"/>
    <x v="0"/>
    <n v="65.599999999999994"/>
    <n v="-53.719999999999992"/>
    <n v="-4.5218855218855207"/>
    <s v="Maison"/>
    <s v="Entretien"/>
  </r>
  <r>
    <s v="PREMIERE"/>
    <n v="6.73"/>
    <n v="6.73"/>
    <n v="1"/>
    <x v="0"/>
    <n v="65.599999999999994"/>
    <n v="-58.86999999999999"/>
    <n v="-8.7473997028231771"/>
    <s v="Maison"/>
    <s v="Entretien"/>
  </r>
  <r>
    <s v="PREMIERE"/>
    <n v="5.41"/>
    <n v="5.41"/>
    <n v="2"/>
    <x v="0"/>
    <n v="65.599999999999994"/>
    <n v="-125.78999999999999"/>
    <n v="-23.251386321626615"/>
    <s v="Beauté &amp; Hygiène"/>
    <s v="Hygiène"/>
  </r>
  <r>
    <s v="PREMIERE"/>
    <n v="14.705882352941099"/>
    <n v="12.5"/>
    <n v="4"/>
    <x v="4"/>
    <n v="65.599999999999994"/>
    <n v="-249.89999999999998"/>
    <n v="-19.991999999999997"/>
    <s v="Beauté &amp; Hygiène"/>
    <s v="Douche et Bain"/>
  </r>
  <r>
    <s v="HAPPEEZ"/>
    <n v="4.53"/>
    <n v="4.53"/>
    <n v="1"/>
    <x v="0"/>
    <n v="89.31"/>
    <n v="-84.78"/>
    <n v="-18.715231788079471"/>
    <s v="Epicerie salée"/>
    <s v="Graines et oléagineux"/>
  </r>
  <r>
    <s v="HAPPEEZ"/>
    <n v="5.03"/>
    <n v="5.03"/>
    <n v="1"/>
    <x v="0"/>
    <n v="89.31"/>
    <n v="-84.28"/>
    <n v="-16.755467196819083"/>
    <s v="Enfant"/>
    <s v="Loisirs Créatifs"/>
  </r>
  <r>
    <s v="HAPPEEZ"/>
    <n v="5.78"/>
    <n v="5.78"/>
    <n v="1"/>
    <x v="0"/>
    <n v="89.31"/>
    <n v="-83.53"/>
    <n v="-14.451557093425604"/>
    <s v="Beauté &amp; Hygiène"/>
    <s v="Soins des cheveux"/>
  </r>
  <r>
    <s v="HAPPEEZ"/>
    <n v="17.28"/>
    <n v="17.28"/>
    <n v="1"/>
    <x v="0"/>
    <n v="89.31"/>
    <n v="-72.03"/>
    <n v="-4.1684027777777777"/>
    <s v="Epicerie sucrée"/>
    <s v="Pâte à tartiner"/>
  </r>
  <r>
    <s v="HAPPEEZ"/>
    <n v="8.35"/>
    <n v="8.35"/>
    <n v="3"/>
    <x v="0"/>
    <n v="89.31"/>
    <n v="-259.58"/>
    <n v="-31.087425149700596"/>
    <s v="Boisson"/>
    <s v="Jus de fruits"/>
  </r>
  <r>
    <s v="HAPPEEZ"/>
    <n v="70.430000000000007"/>
    <n v="70.430000000000007"/>
    <n v="3"/>
    <x v="0"/>
    <n v="89.31"/>
    <n v="-197.5"/>
    <n v="-2.8042027545080219"/>
    <s v="Alimentation Bébé"/>
    <s v="Préparation lait de chèvre bébé"/>
  </r>
  <r>
    <m/>
    <n v="3.5"/>
    <n v="3.5"/>
    <n v="1"/>
    <x v="0"/>
    <n v="173.41"/>
    <n v="-169.91"/>
    <n v="-48.545714285714283"/>
    <s v="Epicerie salée"/>
    <s v="Légumineuses et céréales"/>
  </r>
  <r>
    <m/>
    <n v="2.2599999999999998"/>
    <n v="2.2599999999999998"/>
    <n v="1"/>
    <x v="0"/>
    <n v="173.41"/>
    <n v="-171.15"/>
    <n v="-75.730088495575231"/>
    <s v="Epicerie sucrée"/>
    <s v="Chocolat bio"/>
  </r>
  <r>
    <m/>
    <n v="19.329999999999998"/>
    <n v="19.329999999999998"/>
    <n v="1"/>
    <x v="0"/>
    <n v="173.41"/>
    <n v="-154.07999999999998"/>
    <n v="-7.9710294878427312"/>
    <s v="Boisson"/>
    <s v="Café"/>
  </r>
  <r>
    <m/>
    <n v="12.79"/>
    <n v="12.79"/>
    <n v="1"/>
    <x v="0"/>
    <n v="173.41"/>
    <n v="-160.62"/>
    <n v="-12.558248631743551"/>
    <s v="Maison"/>
    <s v="Entretien"/>
  </r>
  <r>
    <m/>
    <n v="5.53"/>
    <n v="5.53"/>
    <n v="1"/>
    <x v="0"/>
    <n v="173.41"/>
    <n v="-167.88"/>
    <n v="-30.358047016274863"/>
    <s v="Maison"/>
    <s v="Entretien"/>
  </r>
  <r>
    <m/>
    <n v="3.77"/>
    <n v="3.77"/>
    <n v="1"/>
    <x v="0"/>
    <n v="173.41"/>
    <n v="-169.64"/>
    <n v="-44.9973474801061"/>
    <s v="Epicerie salée"/>
    <s v="Graines et oléagineux"/>
  </r>
  <r>
    <m/>
    <n v="17.2"/>
    <n v="17.2"/>
    <n v="1"/>
    <x v="0"/>
    <n v="173.41"/>
    <n v="-156.21"/>
    <n v="-9.0819767441860471"/>
    <s v="Epicerie salée"/>
    <s v="Huiles alimentaires bio"/>
  </r>
  <r>
    <m/>
    <n v="1.7173913043478199"/>
    <n v="1.58"/>
    <n v="1"/>
    <x v="2"/>
    <n v="173.41"/>
    <n v="-171.82999999999998"/>
    <n v="-108.75316455696201"/>
    <s v="Epicerie sucrée"/>
    <s v="Fruits secs"/>
  </r>
  <r>
    <m/>
    <n v="1.64"/>
    <n v="1.64"/>
    <n v="1"/>
    <x v="0"/>
    <n v="173.41"/>
    <n v="-171.77"/>
    <n v="-104.73780487804879"/>
    <s v="Epicerie salée"/>
    <s v="Légumineuses et céréales"/>
  </r>
  <r>
    <m/>
    <n v="1.89"/>
    <n v="1.89"/>
    <n v="1"/>
    <x v="0"/>
    <n v="173.41"/>
    <n v="-171.52"/>
    <n v="-90.75132275132276"/>
    <s v="Epicerie salée"/>
    <s v="Graines et oléagineux"/>
  </r>
  <r>
    <m/>
    <n v="2.3222222222222202"/>
    <n v="2.09"/>
    <n v="1"/>
    <x v="1"/>
    <n v="173.41"/>
    <n v="-171.32"/>
    <n v="-81.971291866028707"/>
    <s v="Epicerie salée"/>
    <s v="Légumes et conserves"/>
  </r>
  <r>
    <m/>
    <n v="7.82"/>
    <n v="7.82"/>
    <n v="1"/>
    <x v="0"/>
    <n v="173.41"/>
    <n v="-165.59"/>
    <n v="-21.175191815856778"/>
    <s v="Santé &amp; Bien-être"/>
    <s v="Vitamines, minéraux"/>
  </r>
  <r>
    <m/>
    <n v="1.83"/>
    <n v="1.83"/>
    <n v="1"/>
    <x v="0"/>
    <n v="173.41"/>
    <n v="-171.57999999999998"/>
    <n v="-93.759562841530041"/>
    <s v="Epicerie salée"/>
    <s v="Légumineuses et céréales"/>
  </r>
  <r>
    <m/>
    <n v="2.42"/>
    <n v="2.42"/>
    <n v="1"/>
    <x v="0"/>
    <n v="173.41"/>
    <n v="-170.99"/>
    <n v="-70.65702479338843"/>
    <s v="Epicerie salée"/>
    <s v="Légumineuses et céréales"/>
  </r>
  <r>
    <m/>
    <n v="1.46"/>
    <n v="1.46"/>
    <n v="1"/>
    <x v="0"/>
    <n v="173.41"/>
    <n v="-171.95"/>
    <n v="-117.77397260273972"/>
    <s v="Epicerie salée"/>
    <s v="Sauces et coulis"/>
  </r>
  <r>
    <m/>
    <n v="14.43"/>
    <n v="14.43"/>
    <n v="1"/>
    <x v="0"/>
    <n v="173.41"/>
    <n v="-158.97999999999999"/>
    <n v="-11.017325017325017"/>
    <s v="Boisson"/>
    <s v="Café"/>
  </r>
  <r>
    <m/>
    <n v="1.59"/>
    <n v="1.59"/>
    <n v="1"/>
    <x v="0"/>
    <n v="173.41"/>
    <n v="-171.82"/>
    <n v="-108.06289308176099"/>
    <s v="Maison"/>
    <s v="Entretien"/>
  </r>
  <r>
    <m/>
    <n v="3.81"/>
    <n v="3.81"/>
    <n v="1"/>
    <x v="0"/>
    <n v="173.41"/>
    <n v="-169.6"/>
    <n v="-44.514435695538054"/>
    <s v="Epicerie sucrée"/>
    <s v="Chocolat bio"/>
  </r>
  <r>
    <m/>
    <n v="6.39"/>
    <n v="6.39"/>
    <n v="1"/>
    <x v="0"/>
    <n v="173.41"/>
    <n v="-167.02"/>
    <n v="-26.137715179968705"/>
    <s v="Beauté &amp; Hygiène"/>
    <s v="Hygiène Bébé, soin maternité"/>
  </r>
  <r>
    <m/>
    <n v="13.55"/>
    <n v="13.55"/>
    <n v="1"/>
    <x v="0"/>
    <n v="173.41"/>
    <n v="-159.85999999999999"/>
    <n v="-11.797785977859776"/>
    <s v="Maison"/>
    <s v="Mode"/>
  </r>
  <r>
    <m/>
    <n v="3.45"/>
    <n v="3.45"/>
    <n v="1"/>
    <x v="0"/>
    <n v="173.41"/>
    <n v="-169.96"/>
    <n v="-49.263768115942028"/>
    <s v="Epicerie sucrée"/>
    <s v="Chocolat bio"/>
  </r>
  <r>
    <m/>
    <n v="1.6"/>
    <n v="1.6"/>
    <n v="1"/>
    <x v="0"/>
    <n v="173.41"/>
    <n v="-171.81"/>
    <n v="-107.38124999999999"/>
    <s v="Epicerie salée"/>
    <s v="Légumineuses et céréales"/>
  </r>
  <r>
    <m/>
    <n v="4.6666666666666599"/>
    <n v="4.2"/>
    <n v="1"/>
    <x v="1"/>
    <n v="173.41"/>
    <n v="-169.21"/>
    <n v="-40.288095238095238"/>
    <s v="Alimentation Bébé"/>
    <s v="Huiles bébé, huiles enfant bio"/>
  </r>
  <r>
    <m/>
    <n v="12.59"/>
    <n v="12.59"/>
    <n v="1"/>
    <x v="0"/>
    <n v="173.41"/>
    <n v="-160.82"/>
    <n v="-12.7736298649722"/>
    <s v="Boisson"/>
    <s v="Café"/>
  </r>
  <r>
    <m/>
    <n v="2.46"/>
    <n v="2.46"/>
    <n v="1"/>
    <x v="0"/>
    <n v="173.41"/>
    <n v="-170.95"/>
    <n v="-69.49186991869918"/>
    <s v="Boisson"/>
    <s v="Tisane, Infusion"/>
  </r>
  <r>
    <m/>
    <n v="2.46"/>
    <n v="2.46"/>
    <n v="1"/>
    <x v="0"/>
    <n v="173.41"/>
    <n v="-170.95"/>
    <n v="-69.49186991869918"/>
    <s v="Boisson"/>
    <s v="Tisane, Infusion"/>
  </r>
  <r>
    <m/>
    <n v="2.46"/>
    <n v="2.46"/>
    <n v="1"/>
    <x v="0"/>
    <n v="173.41"/>
    <n v="-170.95"/>
    <n v="-69.49186991869918"/>
    <s v="Boisson"/>
    <s v="Tisane, Infusion"/>
  </r>
  <r>
    <m/>
    <n v="2.46"/>
    <n v="2.46"/>
    <n v="1"/>
    <x v="0"/>
    <n v="173.41"/>
    <n v="-170.95"/>
    <n v="-69.49186991869918"/>
    <s v="Boisson"/>
    <s v="Tisane, Infusion"/>
  </r>
  <r>
    <m/>
    <n v="1.73"/>
    <n v="1.73"/>
    <n v="1"/>
    <x v="0"/>
    <n v="173.41"/>
    <n v="-171.68"/>
    <n v="-99.236994219653184"/>
    <s v="Epicerie salée"/>
    <s v="Légumineuses et céréales"/>
  </r>
  <r>
    <m/>
    <n v="10.86"/>
    <n v="10.86"/>
    <n v="1"/>
    <x v="0"/>
    <n v="173.41"/>
    <n v="-162.55000000000001"/>
    <n v="-14.967771639042359"/>
    <s v="Boisson"/>
    <s v="Bière"/>
  </r>
  <r>
    <m/>
    <n v="3.0941176470588201"/>
    <n v="2.63"/>
    <n v="1"/>
    <x v="4"/>
    <n v="173.41"/>
    <n v="-170.78"/>
    <n v="-64.935361216730044"/>
    <s v="Epicerie salée"/>
    <s v="Riz bio"/>
  </r>
  <r>
    <m/>
    <n v="8.1300000000000008"/>
    <n v="8.1300000000000008"/>
    <n v="1"/>
    <x v="0"/>
    <n v="173.41"/>
    <n v="-165.28"/>
    <n v="-20.329643296432963"/>
    <s v="Epicerie sucrée"/>
    <s v="Fruits secs"/>
  </r>
  <r>
    <m/>
    <n v="2.2200000000000002"/>
    <n v="2.2200000000000002"/>
    <n v="1"/>
    <x v="0"/>
    <n v="173.41"/>
    <n v="-171.19"/>
    <n v="-77.112612612612608"/>
    <s v="Epicerie salée"/>
    <s v="Sauces et coulis"/>
  </r>
  <r>
    <m/>
    <n v="4.4400000000000004"/>
    <n v="4.4400000000000004"/>
    <n v="1"/>
    <x v="0"/>
    <n v="173.41"/>
    <n v="-168.97"/>
    <n v="-38.056306306306304"/>
    <s v="Beauté &amp; Hygiène"/>
    <s v="Soins des cheveux"/>
  </r>
  <r>
    <m/>
    <n v="4.6900000000000004"/>
    <n v="4.6900000000000004"/>
    <n v="1"/>
    <x v="0"/>
    <n v="173.41"/>
    <n v="-168.72"/>
    <n v="-35.974413646055432"/>
    <s v="Beauté &amp; Hygiène"/>
    <s v="Soins des cheveux"/>
  </r>
  <r>
    <m/>
    <n v="2.6"/>
    <n v="2.6"/>
    <n v="1"/>
    <x v="0"/>
    <n v="173.41"/>
    <n v="-170.81"/>
    <n v="-65.696153846153848"/>
    <s v="Epicerie sucrée"/>
    <s v="Chocolat bio"/>
  </r>
  <r>
    <m/>
    <n v="8.17"/>
    <n v="8.17"/>
    <n v="1"/>
    <x v="0"/>
    <n v="173.41"/>
    <n v="-165.24"/>
    <n v="-20.225214198286416"/>
    <s v="Epicerie sucrée"/>
    <s v="Fruits secs"/>
  </r>
  <r>
    <m/>
    <n v="2.86"/>
    <n v="2.86"/>
    <n v="1"/>
    <x v="0"/>
    <n v="173.41"/>
    <n v="-170.54999999999998"/>
    <n v="-59.632867132867126"/>
    <s v="Epicerie salée"/>
    <s v="Sauces et coulis"/>
  </r>
  <r>
    <m/>
    <n v="2.86"/>
    <n v="2.86"/>
    <n v="1"/>
    <x v="0"/>
    <n v="173.41"/>
    <n v="-170.54999999999998"/>
    <n v="-59.632867132867126"/>
    <s v="Boisson"/>
    <s v="Tisane, Infusion"/>
  </r>
  <r>
    <m/>
    <n v="4.7300000000000004"/>
    <n v="4.7300000000000004"/>
    <n v="1"/>
    <x v="0"/>
    <n v="173.41"/>
    <n v="-168.68"/>
    <n v="-35.661733615221983"/>
    <s v="Beauté &amp; Hygiène"/>
    <s v="Hygiène Bébé, soin maternité"/>
  </r>
  <r>
    <m/>
    <n v="1.62"/>
    <n v="1.62"/>
    <n v="1"/>
    <x v="0"/>
    <n v="173.41"/>
    <n v="-171.79"/>
    <n v="-106.0432098765432"/>
    <s v="Epicerie salée"/>
    <s v="Légumineuses et céréales"/>
  </r>
  <r>
    <m/>
    <n v="2.36666666666666"/>
    <n v="2.13"/>
    <n v="1"/>
    <x v="1"/>
    <n v="173.41"/>
    <n v="-171.28"/>
    <n v="-80.413145539906111"/>
    <s v="Epicerie salée"/>
    <s v="Graines et oléagineux"/>
  </r>
  <r>
    <m/>
    <n v="6.2333333333333298"/>
    <n v="5.61"/>
    <n v="1"/>
    <x v="1"/>
    <n v="173.41"/>
    <n v="-167.79999999999998"/>
    <n v="-29.910873440285201"/>
    <s v="Enfant"/>
    <s v="Couches écologiques"/>
  </r>
  <r>
    <m/>
    <n v="2.13"/>
    <n v="2.13"/>
    <n v="2"/>
    <x v="0"/>
    <n v="173.41"/>
    <n v="-344.69"/>
    <n v="-161.82629107981222"/>
    <s v="Epicerie salée"/>
    <s v="Légumes et conserves"/>
  </r>
  <r>
    <m/>
    <n v="31.328571428571401"/>
    <n v="21.93"/>
    <n v="2"/>
    <x v="3"/>
    <n v="173.41"/>
    <n v="-324.89"/>
    <n v="-14.814865481076151"/>
    <s v="Enfant"/>
    <s v="Couches écologiques"/>
  </r>
  <r>
    <m/>
    <n v="1.73"/>
    <n v="1.73"/>
    <n v="2"/>
    <x v="0"/>
    <n v="173.41"/>
    <n v="-345.09"/>
    <n v="-199.47398843930634"/>
    <s v="Epicerie salée"/>
    <s v="Sauces et coulis"/>
  </r>
  <r>
    <m/>
    <n v="4.5443037974683502"/>
    <n v="3.59"/>
    <n v="1"/>
    <x v="8"/>
    <n v="91.93"/>
    <n v="-88.34"/>
    <n v="-24.607242339832872"/>
    <s v="Santé &amp; Bien-être"/>
    <s v="Aromathérapie"/>
  </r>
  <r>
    <m/>
    <n v="4.0506329113924"/>
    <n v="3.2"/>
    <n v="1"/>
    <x v="8"/>
    <n v="91.93"/>
    <n v="-88.73"/>
    <n v="-27.728124999999999"/>
    <s v="Santé &amp; Bien-être"/>
    <s v="Aromathérapie"/>
  </r>
  <r>
    <m/>
    <n v="10.4571428571428"/>
    <n v="7.32"/>
    <n v="1"/>
    <x v="3"/>
    <n v="91.93"/>
    <n v="-84.610000000000014"/>
    <n v="-11.558743169398909"/>
    <s v="Enfant"/>
    <s v="Couches écologiques"/>
  </r>
  <r>
    <m/>
    <n v="124.042857142857"/>
    <n v="86.83"/>
    <n v="8"/>
    <x v="3"/>
    <n v="91.93"/>
    <n v="-648.61"/>
    <n v="-7.4698836807554994"/>
    <s v="Enfant"/>
    <s v="Couches écologiques"/>
  </r>
  <r>
    <s v="GREENRELAIS"/>
    <n v="103.31"/>
    <n v="103.31"/>
    <n v="12"/>
    <x v="0"/>
    <n v="77.5"/>
    <n v="-826.69"/>
    <n v="-8.0020327170651449"/>
    <s v="Epicerie salée"/>
    <s v="Huiles alimentaires bio"/>
  </r>
  <r>
    <m/>
    <n v="13.58"/>
    <n v="13.58"/>
    <n v="1"/>
    <x v="0"/>
    <n v="9.19"/>
    <n v="4.3900000000000006"/>
    <n v="0.32326951399116349"/>
    <s v="Boisson"/>
    <s v="Café"/>
  </r>
  <r>
    <m/>
    <n v="3.1444444444444399"/>
    <n v="2.83"/>
    <n v="1"/>
    <x v="1"/>
    <n v="9.19"/>
    <n v="-6.3599999999999994"/>
    <n v="-2.2473498233215543"/>
    <s v="Epicerie salée"/>
    <s v="Riz bio"/>
  </r>
  <r>
    <m/>
    <n v="2.5"/>
    <n v="2.5"/>
    <n v="1"/>
    <x v="0"/>
    <n v="35.97"/>
    <n v="-33.47"/>
    <n v="-13.388"/>
    <s v="Beauté &amp; Hygiène"/>
    <s v="Douche et Bain"/>
  </r>
  <r>
    <m/>
    <n v="2.5"/>
    <n v="2.5"/>
    <n v="1"/>
    <x v="0"/>
    <n v="35.97"/>
    <n v="-33.47"/>
    <n v="-13.388"/>
    <s v="Beauté &amp; Hygiène"/>
    <s v="Douche et Bain"/>
  </r>
  <r>
    <m/>
    <n v="3.88"/>
    <n v="3.88"/>
    <n v="1"/>
    <x v="0"/>
    <n v="35.97"/>
    <n v="-32.089999999999996"/>
    <n v="-8.2706185567010309"/>
    <s v="Maison"/>
    <s v="Entretien"/>
  </r>
  <r>
    <m/>
    <n v="9.77"/>
    <n v="9.77"/>
    <n v="1"/>
    <x v="0"/>
    <n v="35.97"/>
    <n v="-26.2"/>
    <n v="-2.6816786079836232"/>
    <s v="Maison"/>
    <s v="Entretien"/>
  </r>
  <r>
    <m/>
    <n v="4.5599999999999996"/>
    <n v="4.5599999999999996"/>
    <n v="1"/>
    <x v="0"/>
    <n v="35.97"/>
    <n v="-31.41"/>
    <n v="-6.8881578947368425"/>
    <s v="Beauté &amp; Hygiène"/>
    <s v="Soins des cheveux"/>
  </r>
  <r>
    <m/>
    <n v="3.38749999999999"/>
    <n v="2.71"/>
    <n v="1"/>
    <x v="6"/>
    <n v="35.97"/>
    <n v="-33.26"/>
    <n v="-12.273062730627306"/>
    <s v="Epicerie sucrée"/>
    <s v="Biscuits, Gâteaux"/>
  </r>
  <r>
    <m/>
    <n v="11.8"/>
    <n v="11.8"/>
    <n v="1"/>
    <x v="0"/>
    <n v="35.97"/>
    <n v="-24.169999999999998"/>
    <n v="-2.0483050847457624"/>
    <s v="Maison"/>
    <s v="Entretien"/>
  </r>
  <r>
    <m/>
    <n v="3.1555555555555501"/>
    <n v="2.84"/>
    <n v="1"/>
    <x v="1"/>
    <n v="35.97"/>
    <n v="-33.129999999999995"/>
    <n v="-11.665492957746478"/>
    <s v="Beauté &amp; Hygiène"/>
    <s v="Douche et Bain"/>
  </r>
  <r>
    <m/>
    <n v="6.0624999999999902"/>
    <n v="4.8499999999999996"/>
    <n v="1"/>
    <x v="6"/>
    <n v="35.97"/>
    <n v="-31.119999999999997"/>
    <n v="-6.416494845360825"/>
    <s v="Beauté &amp; Hygiène"/>
    <s v="Soins des cheveux"/>
  </r>
  <r>
    <m/>
    <n v="4.5529411764705801"/>
    <n v="3.87"/>
    <n v="2"/>
    <x v="4"/>
    <n v="35.97"/>
    <n v="-68.069999999999993"/>
    <n v="-17.589147286821703"/>
    <s v="Boisson"/>
    <s v="Bière"/>
  </r>
  <r>
    <m/>
    <n v="8.1999999999999993"/>
    <n v="6.56"/>
    <n v="3"/>
    <x v="6"/>
    <n v="35.97"/>
    <n v="-101.35"/>
    <n v="-15.449695121951219"/>
    <s v="Epicerie sucrée"/>
    <s v="Compote et dessert"/>
  </r>
  <r>
    <s v="GREENRELAIS"/>
    <n v="5.12"/>
    <n v="5.12"/>
    <n v="1"/>
    <x v="0"/>
    <n v="49.26"/>
    <n v="-44.14"/>
    <n v="-8.62109375"/>
    <s v="Epicerie salée"/>
    <s v="Farine, son, fécule"/>
  </r>
  <r>
    <s v="GREENRELAIS"/>
    <n v="13.84"/>
    <n v="13.84"/>
    <n v="1"/>
    <x v="0"/>
    <n v="49.26"/>
    <n v="-35.42"/>
    <n v="-2.5592485549132951"/>
    <s v="Epicerie sucrée"/>
    <s v="Purée de fruits secs"/>
  </r>
  <r>
    <s v="GREENRELAIS"/>
    <n v="3.67777777777777"/>
    <n v="3.31"/>
    <n v="1"/>
    <x v="1"/>
    <n v="49.26"/>
    <n v="-45.949999999999996"/>
    <n v="-13.882175226586101"/>
    <s v="Epicerie salée"/>
    <s v="Pâtes bio"/>
  </r>
  <r>
    <s v="GREENRELAIS"/>
    <n v="5.6666666666666599"/>
    <n v="5.0999999999999996"/>
    <n v="2"/>
    <x v="1"/>
    <n v="49.26"/>
    <n v="-93.42"/>
    <n v="-18.317647058823532"/>
    <s v="Epicerie salée"/>
    <s v="Farine, son, fécule"/>
  </r>
  <r>
    <s v="GREENRELAIS"/>
    <n v="4.9529411764705804"/>
    <n v="4.21"/>
    <n v="2"/>
    <x v="4"/>
    <n v="49.26"/>
    <n v="-94.31"/>
    <n v="-22.401425178147271"/>
    <s v="Epicerie salée"/>
    <s v="Farine, son, fécule"/>
  </r>
  <r>
    <s v="GREENRELAIS"/>
    <n v="9.2799999999999994"/>
    <n v="9.2799999999999994"/>
    <n v="3"/>
    <x v="0"/>
    <n v="49.26"/>
    <n v="-138.5"/>
    <n v="-14.924568965517242"/>
    <s v="Epicerie salée"/>
    <s v="Pâtes bio"/>
  </r>
  <r>
    <s v="GREENRELAIS"/>
    <n v="9.57"/>
    <n v="9.57"/>
    <n v="3"/>
    <x v="0"/>
    <n v="49.26"/>
    <n v="-138.21"/>
    <n v="-14.442006269592477"/>
    <s v="Epicerie salée"/>
    <s v="Pâtes bio"/>
  </r>
  <r>
    <s v="GREENRELAIS"/>
    <n v="24.455555555555499"/>
    <n v="22.01"/>
    <n v="5"/>
    <x v="1"/>
    <n v="49.26"/>
    <n v="-224.29"/>
    <n v="-10.190368014538844"/>
    <s v="Epicerie salée"/>
    <s v="Pâtes bio"/>
  </r>
  <r>
    <s v="PREMIERE"/>
    <n v="6.56"/>
    <n v="6.56"/>
    <n v="1"/>
    <x v="0"/>
    <n v="25.86"/>
    <n v="-19.3"/>
    <n v="-2.9420731707317076"/>
    <s v="Enfant"/>
    <s v="Biberons &amp; Accessoires"/>
  </r>
  <r>
    <s v="PREMIERE"/>
    <n v="7.91"/>
    <n v="7.91"/>
    <n v="1"/>
    <x v="0"/>
    <n v="25.86"/>
    <n v="-17.95"/>
    <n v="-2.2692793931731985"/>
    <s v="Maison"/>
    <s v="Ustensiles de cuisine"/>
  </r>
  <r>
    <s v="PREMIERE"/>
    <n v="17.510000000000002"/>
    <n v="17.510000000000002"/>
    <n v="1"/>
    <x v="0"/>
    <n v="25.86"/>
    <n v="-8.3499999999999979"/>
    <n v="-0.47687035979440301"/>
    <s v="Alimentation Bébé"/>
    <s v="Préparation végétale bébé"/>
  </r>
  <r>
    <s v="PREMIERE"/>
    <n v="4.68"/>
    <n v="4.68"/>
    <n v="2"/>
    <x v="0"/>
    <n v="25.86"/>
    <n v="-47.04"/>
    <n v="-10.051282051282051"/>
    <s v="Boisson"/>
    <s v="Thé bio"/>
  </r>
  <r>
    <m/>
    <n v="49.12"/>
    <n v="36.840000000000003"/>
    <n v="3"/>
    <x v="5"/>
    <n v="107.06"/>
    <n v="-284.34000000000003"/>
    <n v="-7.7182410423452774"/>
    <s v="Enfant"/>
    <s v="Couches écologiques"/>
  </r>
  <r>
    <m/>
    <n v="90.5"/>
    <n v="90.5"/>
    <n v="6"/>
    <x v="0"/>
    <n v="107.06"/>
    <n v="-551.86"/>
    <n v="-6.0979005524861876"/>
    <s v="Alimentation Bébé"/>
    <s v="Lait infantile bio"/>
  </r>
  <r>
    <m/>
    <n v="27.788888888888799"/>
    <n v="25.01"/>
    <n v="1"/>
    <x v="1"/>
    <n v="13.76"/>
    <n v="11.250000000000002"/>
    <n v="0.44982007197121154"/>
    <s v="Maison"/>
    <s v="Cuisson"/>
  </r>
  <r>
    <m/>
    <n v="3.88"/>
    <n v="3.88"/>
    <n v="1"/>
    <x v="0"/>
    <n v="27.32"/>
    <n v="-23.44"/>
    <n v="-6.0412371134020626"/>
    <s v="Maison"/>
    <s v="Entretien"/>
  </r>
  <r>
    <m/>
    <n v="8.81"/>
    <n v="8.81"/>
    <n v="1"/>
    <x v="0"/>
    <n v="27.32"/>
    <n v="-18.509999999999998"/>
    <n v="-2.1010215664018159"/>
    <s v="Santé &amp; Bien-être"/>
    <s v="Parapharmacie"/>
  </r>
  <r>
    <m/>
    <n v="9.1"/>
    <n v="9.1"/>
    <n v="1"/>
    <x v="0"/>
    <n v="27.32"/>
    <n v="-18.22"/>
    <n v="-2.0021978021978022"/>
    <s v="Santé &amp; Bien-être"/>
    <s v="Parapharmacie"/>
  </r>
  <r>
    <m/>
    <n v="1.02"/>
    <n v="1.02"/>
    <n v="1"/>
    <x v="0"/>
    <n v="27.32"/>
    <n v="-26.3"/>
    <n v="-25.784313725490197"/>
    <s v="Epicerie salée"/>
    <s v="Légumineuses et céréales"/>
  </r>
  <r>
    <m/>
    <n v="1.1499999999999999"/>
    <n v="1.1499999999999999"/>
    <n v="1"/>
    <x v="0"/>
    <n v="27.32"/>
    <n v="-26.17"/>
    <n v="-22.756521739130438"/>
    <s v="Maison"/>
    <s v="Entretien"/>
  </r>
  <r>
    <m/>
    <n v="2.3333333333333299"/>
    <n v="2.1"/>
    <n v="1"/>
    <x v="1"/>
    <n v="27.32"/>
    <n v="-25.22"/>
    <n v="-12.009523809523808"/>
    <s v="Maison"/>
    <s v="Entretien"/>
  </r>
  <r>
    <m/>
    <n v="8.61"/>
    <n v="8.61"/>
    <n v="1"/>
    <x v="0"/>
    <n v="27.32"/>
    <n v="-18.71"/>
    <n v="-2.1730545876887342"/>
    <s v="Epicerie salée"/>
    <s v="Huiles alimentaires bio"/>
  </r>
  <r>
    <m/>
    <n v="3.72"/>
    <n v="3.72"/>
    <n v="1"/>
    <x v="0"/>
    <n v="27.32"/>
    <n v="-23.6"/>
    <n v="-6.344086021505376"/>
    <s v="Epicerie salée"/>
    <s v="Sel, épices, aide culinaire"/>
  </r>
  <r>
    <m/>
    <n v="1.55"/>
    <n v="1.55"/>
    <n v="1"/>
    <x v="0"/>
    <n v="27.32"/>
    <n v="-25.77"/>
    <n v="-16.625806451612902"/>
    <s v="Maison"/>
    <s v="Entretien"/>
  </r>
  <r>
    <m/>
    <n v="1.24"/>
    <n v="1.24"/>
    <n v="1"/>
    <x v="0"/>
    <n v="27.32"/>
    <n v="-26.080000000000002"/>
    <n v="-21.032258064516132"/>
    <s v="Maison"/>
    <s v="Entretien"/>
  </r>
  <r>
    <m/>
    <n v="1.49"/>
    <n v="1.49"/>
    <n v="1"/>
    <x v="0"/>
    <n v="27.32"/>
    <n v="-25.830000000000002"/>
    <n v="-17.335570469798657"/>
    <s v="Maison"/>
    <s v="Entretien"/>
  </r>
  <r>
    <m/>
    <n v="3.3444444444444401"/>
    <n v="3.01"/>
    <n v="1"/>
    <x v="1"/>
    <n v="140.63"/>
    <n v="-137.62"/>
    <n v="-45.720930232558146"/>
    <s v="Epicerie sucrée"/>
    <s v="Biscuits, Gâteaux"/>
  </r>
  <r>
    <m/>
    <n v="3.15"/>
    <n v="3.15"/>
    <n v="1"/>
    <x v="0"/>
    <n v="140.63"/>
    <n v="-137.47999999999999"/>
    <n v="-43.644444444444446"/>
    <s v="Epicerie sucrée"/>
    <s v="Pâte à tartiner"/>
  </r>
  <r>
    <m/>
    <n v="17.2"/>
    <n v="17.2"/>
    <n v="1"/>
    <x v="0"/>
    <n v="140.63"/>
    <n v="-123.42999999999999"/>
    <n v="-7.1761627906976742"/>
    <s v="Epicerie salée"/>
    <s v="Huiles alimentaires bio"/>
  </r>
  <r>
    <m/>
    <n v="4.0599999999999996"/>
    <n v="4.0599999999999996"/>
    <n v="1"/>
    <x v="0"/>
    <n v="140.63"/>
    <n v="-136.57"/>
    <n v="-33.637931034482762"/>
    <s v="Epicerie salée"/>
    <s v="Légumes et conserves"/>
  </r>
  <r>
    <m/>
    <n v="2.8"/>
    <n v="2.8"/>
    <n v="1"/>
    <x v="0"/>
    <n v="140.63"/>
    <n v="-137.82999999999998"/>
    <n v="-49.224999999999994"/>
    <s v="Epicerie salée"/>
    <s v="Apéritifs bio"/>
  </r>
  <r>
    <m/>
    <n v="4.3555555555555499"/>
    <n v="3.92"/>
    <n v="1"/>
    <x v="1"/>
    <n v="140.63"/>
    <n v="-136.71"/>
    <n v="-34.875"/>
    <s v="Epicerie salée"/>
    <s v="Farine, son, fécule"/>
  </r>
  <r>
    <m/>
    <n v="5.41"/>
    <n v="5.41"/>
    <n v="2"/>
    <x v="0"/>
    <n v="140.63"/>
    <n v="-275.84999999999997"/>
    <n v="-50.988909426987057"/>
    <s v="Epicerie sucrée"/>
    <s v="Biscuits, Gâteaux"/>
  </r>
  <r>
    <m/>
    <n v="5.17"/>
    <n v="5.17"/>
    <n v="2"/>
    <x v="0"/>
    <n v="140.63"/>
    <n v="-276.08999999999997"/>
    <n v="-53.40232108317214"/>
    <s v="Epicerie sucrée"/>
    <s v="Biscuits, Gâteaux"/>
  </r>
  <r>
    <m/>
    <n v="45.25"/>
    <n v="45.25"/>
    <n v="3"/>
    <x v="0"/>
    <n v="140.63"/>
    <n v="-376.64"/>
    <n v="-8.3235359116022103"/>
    <s v="Alimentation Bébé"/>
    <s v="Lait infantile bio"/>
  </r>
  <r>
    <m/>
    <n v="10.152941176470501"/>
    <n v="8.6300000000000008"/>
    <n v="3"/>
    <x v="4"/>
    <n v="140.63"/>
    <n v="-413.26"/>
    <n v="-47.886442641946694"/>
    <s v="Epicerie salée"/>
    <s v="Farine, son, fécule"/>
  </r>
  <r>
    <m/>
    <n v="98.226666666666603"/>
    <n v="73.67"/>
    <n v="6"/>
    <x v="5"/>
    <n v="140.63"/>
    <n v="-770.11"/>
    <n v="-10.453508891000407"/>
    <s v="Enfant"/>
    <s v="Couches écologiques"/>
  </r>
  <r>
    <s v="GREENRELAIS"/>
    <n v="3.6352941176470499"/>
    <n v="3.09"/>
    <n v="1"/>
    <x v="4"/>
    <n v="57.2"/>
    <n v="-54.11"/>
    <n v="-17.511326860841425"/>
    <s v="Beauté &amp; Hygiène"/>
    <s v="Hygiène"/>
  </r>
  <r>
    <s v="GREENRELAIS"/>
    <n v="6.79"/>
    <n v="6.79"/>
    <n v="1"/>
    <x v="0"/>
    <n v="57.2"/>
    <n v="-50.410000000000004"/>
    <n v="-7.4241531664212079"/>
    <s v="Beauté &amp; Hygiène"/>
    <s v="Douche et Bain"/>
  </r>
  <r>
    <s v="GREENRELAIS"/>
    <n v="19.2"/>
    <n v="19.2"/>
    <n v="1"/>
    <x v="0"/>
    <n v="57.2"/>
    <n v="-38"/>
    <n v="-1.9791666666666667"/>
    <s v="Beauté &amp; Hygiène"/>
    <s v="Soins Solaires"/>
  </r>
  <r>
    <s v="GREENRELAIS"/>
    <n v="8.1199999999999992"/>
    <n v="8.1199999999999992"/>
    <n v="1"/>
    <x v="0"/>
    <n v="57.2"/>
    <n v="-49.080000000000005"/>
    <n v="-6.0443349753694591"/>
    <s v="Beauté &amp; Hygiène"/>
    <s v="Soins du visage"/>
  </r>
  <r>
    <s v="GREENRELAIS"/>
    <n v="1.47"/>
    <n v="1.47"/>
    <n v="1"/>
    <x v="0"/>
    <n v="57.2"/>
    <n v="-55.730000000000004"/>
    <n v="-37.911564625850346"/>
    <s v="Beauté &amp; Hygiène"/>
    <s v="Hygiène"/>
  </r>
  <r>
    <s v="GREENRELAIS"/>
    <n v="7.2"/>
    <n v="7.2"/>
    <n v="1"/>
    <x v="0"/>
    <n v="57.2"/>
    <n v="-50"/>
    <n v="-6.9444444444444446"/>
    <s v="Beauté &amp; Hygiène"/>
    <s v="Soins des cheveux"/>
  </r>
  <r>
    <s v="GREENRELAIS"/>
    <n v="3.07"/>
    <n v="3.07"/>
    <n v="2"/>
    <x v="0"/>
    <n v="57.2"/>
    <n v="-111.33000000000001"/>
    <n v="-36.263843648208478"/>
    <s v="Beauté &amp; Hygiène"/>
    <s v="Hygiène"/>
  </r>
  <r>
    <s v="GREENRELAIS"/>
    <n v="20.682926829268201"/>
    <n v="16.96"/>
    <n v="2"/>
    <x v="9"/>
    <n v="57.2"/>
    <n v="-97.44"/>
    <n v="-5.7452830188679238"/>
    <s v="Santé &amp; Bien-être"/>
    <s v="Digestion, transit, flore"/>
  </r>
  <r>
    <s v="GREENRELAIS"/>
    <n v="4.4400000000000004"/>
    <n v="4.4400000000000004"/>
    <n v="2"/>
    <x v="0"/>
    <n v="57.2"/>
    <n v="-109.96000000000001"/>
    <n v="-24.765765765765764"/>
    <s v="Beauté &amp; Hygiène"/>
    <s v="Hygiène"/>
  </r>
  <r>
    <s v="GREENRELAIS"/>
    <n v="6.6"/>
    <n v="6.6"/>
    <n v="3"/>
    <x v="0"/>
    <n v="57.2"/>
    <n v="-165.00000000000003"/>
    <n v="-25.000000000000007"/>
    <s v="Beauté &amp; Hygiène"/>
    <s v="Hygiène"/>
  </r>
  <r>
    <m/>
    <n v="37.06"/>
    <n v="37.06"/>
    <n v="10"/>
    <x v="0"/>
    <n v="24.25"/>
    <n v="-205.44"/>
    <n v="-5.5434430652995141"/>
    <s v="Epicerie sucrée"/>
    <s v="Sucre et édulcorant"/>
  </r>
  <r>
    <s v="PREMIERE"/>
    <n v="3.02"/>
    <n v="3.02"/>
    <n v="1"/>
    <x v="0"/>
    <n v="23.92"/>
    <n v="-20.900000000000002"/>
    <n v="-6.9205298013245038"/>
    <s v="Beauté &amp; Hygiène"/>
    <s v="Hygiène"/>
  </r>
  <r>
    <s v="PREMIERE"/>
    <n v="5.54"/>
    <n v="5.54"/>
    <n v="1"/>
    <x v="0"/>
    <n v="23.92"/>
    <n v="-18.380000000000003"/>
    <n v="-3.3176895306859211"/>
    <s v="Beauté &amp; Hygiène"/>
    <s v="Soins des cheveux"/>
  </r>
  <r>
    <s v="PREMIERE"/>
    <n v="2.54"/>
    <n v="2.54"/>
    <n v="1"/>
    <x v="0"/>
    <n v="23.92"/>
    <n v="-21.380000000000003"/>
    <n v="-8.4173228346456703"/>
    <s v="Alimentation Bébé"/>
    <s v="Goûters &amp; biscuits bio bébé"/>
  </r>
  <r>
    <s v="PREMIERE"/>
    <n v="4.33"/>
    <n v="4.33"/>
    <n v="1"/>
    <x v="0"/>
    <n v="23.92"/>
    <n v="-19.590000000000003"/>
    <n v="-4.5242494226327956"/>
    <s v="Beauté &amp; Hygiène"/>
    <s v="Soins du corps"/>
  </r>
  <r>
    <s v="PREMIERE"/>
    <n v="3.84"/>
    <n v="3.84"/>
    <n v="1"/>
    <x v="0"/>
    <n v="23.92"/>
    <n v="-20.080000000000002"/>
    <n v="-5.229166666666667"/>
    <s v="Beauté &amp; Hygiène"/>
    <s v="Soins du visage"/>
  </r>
  <r>
    <s v="PREMIERE"/>
    <n v="1.55"/>
    <n v="1.55"/>
    <n v="1"/>
    <x v="0"/>
    <n v="23.92"/>
    <n v="-22.37"/>
    <n v="-14.432258064516128"/>
    <s v="Maison"/>
    <s v="Entretien"/>
  </r>
  <r>
    <s v="PREMIERE"/>
    <n v="16.420000000000002"/>
    <n v="16.420000000000002"/>
    <n v="1"/>
    <x v="0"/>
    <n v="23.92"/>
    <n v="-7.5"/>
    <n v="-0.45676004872107184"/>
    <s v="Enfant"/>
    <s v="Jouets écologiques"/>
  </r>
  <r>
    <m/>
    <n v="1.34"/>
    <n v="1.34"/>
    <n v="1"/>
    <x v="0"/>
    <n v="12.7"/>
    <n v="-11.36"/>
    <n v="-8.4776119402985071"/>
    <s v="Beauté &amp; Hygiène"/>
    <s v="Soins des cheveux"/>
  </r>
  <r>
    <m/>
    <n v="16"/>
    <n v="16"/>
    <n v="2"/>
    <x v="0"/>
    <n v="12.7"/>
    <n v="-9.3999999999999986"/>
    <n v="-0.58749999999999991"/>
    <s v="Beauté &amp; Hygiène"/>
    <s v="Soins des cheveux"/>
  </r>
  <r>
    <s v="PREMIERE"/>
    <n v="9.6999999999999993"/>
    <n v="9.6999999999999993"/>
    <n v="1"/>
    <x v="0"/>
    <n v="25.26"/>
    <n v="-15.560000000000002"/>
    <n v="-1.6041237113402065"/>
    <s v="Beauté &amp; Hygiène"/>
    <s v="Soins des cheveux"/>
  </r>
  <r>
    <s v="PREMIERE"/>
    <n v="4.2777777777777697"/>
    <n v="3.85"/>
    <n v="1"/>
    <x v="1"/>
    <n v="25.26"/>
    <n v="-21.41"/>
    <n v="-5.5610389610389612"/>
    <s v="Epicerie sucrée"/>
    <s v="Fruits secs"/>
  </r>
  <r>
    <s v="PREMIERE"/>
    <n v="6.97"/>
    <n v="6.97"/>
    <n v="1"/>
    <x v="0"/>
    <n v="25.26"/>
    <n v="-18.290000000000003"/>
    <n v="-2.6241032998565283"/>
    <s v="Epicerie sucrée"/>
    <s v="Fruits secs"/>
  </r>
  <r>
    <s v="PREMIERE"/>
    <n v="17.066666666666599"/>
    <n v="15.36"/>
    <n v="2"/>
    <x v="1"/>
    <n v="25.26"/>
    <n v="-35.160000000000004"/>
    <n v="-2.2890625000000004"/>
    <s v="Epicerie sucrée"/>
    <s v="Fruits secs"/>
  </r>
  <r>
    <s v="PREMIERE"/>
    <n v="34.99"/>
    <n v="34.99"/>
    <n v="1"/>
    <x v="0"/>
    <n v="23.77"/>
    <n v="11.220000000000002"/>
    <n v="0.32066304658473854"/>
    <s v="Enfant"/>
    <s v="Jouets écologiques"/>
  </r>
  <r>
    <s v="PREMIERE"/>
    <n v="13.04"/>
    <n v="13.04"/>
    <n v="1"/>
    <x v="0"/>
    <n v="20.05"/>
    <n v="-7.0100000000000016"/>
    <n v="-0.53757668711656459"/>
    <s v="Enfant"/>
    <s v="Repas Bébé"/>
  </r>
  <r>
    <s v="PREMIERE"/>
    <n v="4.37"/>
    <n v="4.37"/>
    <n v="1"/>
    <x v="0"/>
    <n v="20.05"/>
    <n v="-15.68"/>
    <n v="-3.5881006864988558"/>
    <s v="Santé &amp; Bien-être"/>
    <s v="Nez - Gorge - Oreille"/>
  </r>
  <r>
    <s v="PREMIERE"/>
    <n v="18.43"/>
    <n v="18.43"/>
    <n v="1"/>
    <x v="0"/>
    <n v="20.05"/>
    <n v="-1.620000000000001"/>
    <n v="-8.7900162778079272E-2"/>
    <s v="Santé &amp; Bien-être"/>
    <s v="Digestion, transit, flore"/>
  </r>
  <r>
    <m/>
    <n v="8.81"/>
    <n v="8.81"/>
    <n v="1"/>
    <x v="0"/>
    <n v="33.549999999999997"/>
    <n v="-24.739999999999995"/>
    <n v="-2.8081725312145283"/>
    <s v="Beauté &amp; Hygiène"/>
    <s v="Douche et Bain"/>
  </r>
  <r>
    <m/>
    <n v="8.81"/>
    <n v="8.81"/>
    <n v="1"/>
    <x v="0"/>
    <n v="33.549999999999997"/>
    <n v="-24.739999999999995"/>
    <n v="-2.8081725312145283"/>
    <s v="Beauté &amp; Hygiène"/>
    <s v="Douche et Bain"/>
  </r>
  <r>
    <m/>
    <n v="6.79"/>
    <n v="6.79"/>
    <n v="1"/>
    <x v="0"/>
    <n v="33.549999999999997"/>
    <n v="-26.759999999999998"/>
    <n v="-3.9410898379970543"/>
    <s v="Beauté &amp; Hygiène"/>
    <s v="Douche et Bain"/>
  </r>
  <r>
    <m/>
    <n v="5.66"/>
    <n v="5.66"/>
    <n v="1"/>
    <x v="0"/>
    <n v="33.549999999999997"/>
    <n v="-27.889999999999997"/>
    <n v="-4.9275618374558299"/>
    <s v="Beauté &amp; Hygiène"/>
    <s v="Douche et Bain"/>
  </r>
  <r>
    <m/>
    <n v="7.68"/>
    <n v="7.68"/>
    <n v="1"/>
    <x v="0"/>
    <n v="33.549999999999997"/>
    <n v="-25.869999999999997"/>
    <n v="-3.368489583333333"/>
    <s v="Maison"/>
    <s v="Entretien"/>
  </r>
  <r>
    <m/>
    <n v="3.1"/>
    <n v="3.1"/>
    <n v="2"/>
    <x v="0"/>
    <n v="33.549999999999997"/>
    <n v="-63.999999999999993"/>
    <n v="-20.645161290322577"/>
    <s v="Maison"/>
    <s v="Entretien"/>
  </r>
  <r>
    <m/>
    <n v="6.96"/>
    <n v="6.96"/>
    <n v="2"/>
    <x v="0"/>
    <n v="33.549999999999997"/>
    <n v="-60.139999999999993"/>
    <n v="-8.6408045977011483"/>
    <s v="Epicerie sucrée"/>
    <s v="Pâte à tartiner"/>
  </r>
  <r>
    <m/>
    <n v="8.34"/>
    <n v="8.34"/>
    <n v="2"/>
    <x v="0"/>
    <n v="38.96"/>
    <n v="-69.58"/>
    <n v="-8.3429256594724226"/>
    <s v="Epicerie salée"/>
    <s v="Sauces et coulis"/>
  </r>
  <r>
    <m/>
    <n v="47.35"/>
    <n v="47.35"/>
    <n v="10"/>
    <x v="0"/>
    <n v="38.96"/>
    <n v="-342.25"/>
    <n v="-7.2280887011615622"/>
    <s v="Epicerie salée"/>
    <s v="Légumineuses et céréales"/>
  </r>
  <r>
    <m/>
    <n v="46.985714285714202"/>
    <n v="32.89"/>
    <n v="3"/>
    <x v="3"/>
    <n v="30.14"/>
    <n v="-57.53"/>
    <n v="-1.7491638795986622"/>
    <s v="Enfant"/>
    <s v="Couches écologiques"/>
  </r>
  <r>
    <m/>
    <n v="2.5"/>
    <n v="2.5"/>
    <n v="1"/>
    <x v="0"/>
    <n v="207.77"/>
    <n v="-205.27"/>
    <n v="-82.108000000000004"/>
    <s v="Epicerie sucrée"/>
    <s v="Compote et dessert"/>
  </r>
  <r>
    <m/>
    <n v="3"/>
    <n v="3"/>
    <n v="1"/>
    <x v="0"/>
    <n v="207.77"/>
    <n v="-204.77"/>
    <n v="-68.256666666666675"/>
    <s v="Epicerie salée"/>
    <s v="Pain et biscottes"/>
  </r>
  <r>
    <m/>
    <n v="3.25"/>
    <n v="3.25"/>
    <n v="1"/>
    <x v="0"/>
    <n v="207.77"/>
    <n v="-204.52"/>
    <n v="-62.92923076923077"/>
    <s v="Epicerie sucrée"/>
    <s v="Barre de céréales, pâte d'amande"/>
  </r>
  <r>
    <m/>
    <n v="17.79"/>
    <n v="17.79"/>
    <n v="1"/>
    <x v="0"/>
    <n v="207.77"/>
    <n v="-189.98000000000002"/>
    <n v="-10.679033164699272"/>
    <s v="Santé &amp; Bien-être"/>
    <s v="Produits de la ruche"/>
  </r>
  <r>
    <m/>
    <n v="2.5099999999999998"/>
    <n v="2.5099999999999998"/>
    <n v="1"/>
    <x v="0"/>
    <n v="207.77"/>
    <n v="-205.26000000000002"/>
    <n v="-81.776892430278906"/>
    <s v="Epicerie sucrée"/>
    <s v="Compote et dessert"/>
  </r>
  <r>
    <m/>
    <n v="2.5099999999999998"/>
    <n v="2.5099999999999998"/>
    <n v="1"/>
    <x v="0"/>
    <n v="207.77"/>
    <n v="-205.26000000000002"/>
    <n v="-81.776892430278906"/>
    <s v="Epicerie salée"/>
    <s v="Condiments, vinaigres"/>
  </r>
  <r>
    <m/>
    <n v="6.02"/>
    <n v="6.02"/>
    <n v="1"/>
    <x v="0"/>
    <n v="207.77"/>
    <n v="-201.75"/>
    <n v="-33.513289036544855"/>
    <s v="Epicerie sucrée"/>
    <s v="Compote et dessert"/>
  </r>
  <r>
    <m/>
    <n v="6.27"/>
    <n v="6.27"/>
    <n v="1"/>
    <x v="0"/>
    <n v="207.77"/>
    <n v="-201.5"/>
    <n v="-32.137161084529509"/>
    <s v="Epicerie sucrée"/>
    <s v="Compote et dessert"/>
  </r>
  <r>
    <m/>
    <n v="3.02"/>
    <n v="3.02"/>
    <n v="1"/>
    <x v="0"/>
    <n v="207.77"/>
    <n v="-204.75"/>
    <n v="-67.798013245033118"/>
    <s v="Epicerie sucrée"/>
    <s v="Chocolat bio"/>
  </r>
  <r>
    <m/>
    <n v="2.88421052631579"/>
    <n v="2.74"/>
    <n v="1"/>
    <x v="7"/>
    <n v="207.77"/>
    <n v="-205.03"/>
    <n v="-74.828467153284663"/>
    <s v="Epicerie sucrée"/>
    <s v="Compote et dessert"/>
  </r>
  <r>
    <m/>
    <n v="2.4"/>
    <n v="2.4"/>
    <n v="1"/>
    <x v="0"/>
    <n v="207.77"/>
    <n v="-205.37"/>
    <n v="-85.57083333333334"/>
    <s v="Epicerie sucrée"/>
    <s v="Compote et dessert"/>
  </r>
  <r>
    <m/>
    <n v="2.65"/>
    <n v="2.65"/>
    <n v="1"/>
    <x v="0"/>
    <n v="207.77"/>
    <n v="-205.12"/>
    <n v="-77.403773584905665"/>
    <s v="Epicerie salée"/>
    <s v="Plats cuisinés"/>
  </r>
  <r>
    <m/>
    <n v="3.03"/>
    <n v="3.03"/>
    <n v="1"/>
    <x v="0"/>
    <n v="207.77"/>
    <n v="-204.74"/>
    <n v="-67.570957095709574"/>
    <s v="Epicerie sucrée"/>
    <s v="Tartines et biscottes"/>
  </r>
  <r>
    <m/>
    <n v="2.67"/>
    <n v="2.67"/>
    <n v="1"/>
    <x v="0"/>
    <n v="207.77"/>
    <n v="-205.10000000000002"/>
    <n v="-76.816479400749074"/>
    <s v="Epicerie sucrée"/>
    <s v="Compote et dessert"/>
  </r>
  <r>
    <m/>
    <n v="13.93"/>
    <n v="13.93"/>
    <n v="1"/>
    <x v="0"/>
    <n v="207.77"/>
    <n v="-193.84"/>
    <n v="-13.915290739411343"/>
    <s v="Epicerie sucrée"/>
    <s v="Miel et confiture"/>
  </r>
  <r>
    <m/>
    <n v="2.68"/>
    <n v="2.68"/>
    <n v="1"/>
    <x v="0"/>
    <n v="207.77"/>
    <n v="-205.09"/>
    <n v="-76.526119402985074"/>
    <s v="Epicerie sucrée"/>
    <s v="Barre de céréales, pâte d'amande"/>
  </r>
  <r>
    <m/>
    <n v="17.98"/>
    <n v="17.98"/>
    <n v="1"/>
    <x v="0"/>
    <n v="207.77"/>
    <n v="-189.79000000000002"/>
    <n v="-10.555617352614016"/>
    <s v="Epicerie sucrée"/>
    <s v="Miel et confiture"/>
  </r>
  <r>
    <m/>
    <n v="8.2666666666666604"/>
    <n v="7.44"/>
    <n v="1"/>
    <x v="1"/>
    <n v="207.77"/>
    <n v="-200.33"/>
    <n v="-26.926075268817204"/>
    <s v="Epicerie sucrée"/>
    <s v="Pâte à tartiner"/>
  </r>
  <r>
    <m/>
    <n v="2.3199999999999998"/>
    <n v="2.3199999999999998"/>
    <n v="1"/>
    <x v="0"/>
    <n v="207.77"/>
    <n v="-205.45000000000002"/>
    <n v="-88.556034482758633"/>
    <s v="Epicerie sucrée"/>
    <s v="Compote et dessert"/>
  </r>
  <r>
    <m/>
    <n v="2.7"/>
    <n v="2.7"/>
    <n v="1"/>
    <x v="0"/>
    <n v="207.77"/>
    <n v="-205.07000000000002"/>
    <n v="-75.951851851851856"/>
    <s v="Epicerie sucrée"/>
    <s v="Compote et dessert"/>
  </r>
  <r>
    <m/>
    <n v="2.83"/>
    <n v="2.83"/>
    <n v="1"/>
    <x v="0"/>
    <n v="207.77"/>
    <n v="-204.94"/>
    <n v="-72.416961130742052"/>
    <s v="Epicerie salée"/>
    <s v="Poisson, viande, pâtés"/>
  </r>
  <r>
    <m/>
    <n v="2.21"/>
    <n v="2.21"/>
    <n v="1"/>
    <x v="0"/>
    <n v="207.77"/>
    <n v="-205.56"/>
    <n v="-93.013574660633481"/>
    <s v="Epicerie salée"/>
    <s v="Légumes et conserves"/>
  </r>
  <r>
    <m/>
    <n v="3.71"/>
    <n v="3.71"/>
    <n v="1"/>
    <x v="0"/>
    <n v="207.77"/>
    <n v="-204.06"/>
    <n v="-55.002695417789759"/>
    <s v="Epicerie sucrée"/>
    <s v="Tartines et biscottes"/>
  </r>
  <r>
    <m/>
    <n v="2.59"/>
    <n v="2.59"/>
    <n v="1"/>
    <x v="0"/>
    <n v="207.77"/>
    <n v="-205.18"/>
    <n v="-79.220077220077229"/>
    <s v="Epicerie salée"/>
    <s v="Plats cuisinés"/>
  </r>
  <r>
    <m/>
    <n v="2.59"/>
    <n v="2.59"/>
    <n v="1"/>
    <x v="0"/>
    <n v="207.77"/>
    <n v="-205.18"/>
    <n v="-79.220077220077229"/>
    <s v="Epicerie salée"/>
    <s v="Apéritifs bio"/>
  </r>
  <r>
    <m/>
    <n v="4.18"/>
    <n v="4.18"/>
    <n v="1"/>
    <x v="0"/>
    <n v="207.77"/>
    <n v="-203.59"/>
    <n v="-48.705741626794264"/>
    <s v="Epicerie sucrée"/>
    <s v="Compote et dessert"/>
  </r>
  <r>
    <m/>
    <n v="4.18"/>
    <n v="4.18"/>
    <n v="1"/>
    <x v="0"/>
    <n v="207.77"/>
    <n v="-203.59"/>
    <n v="-48.705741626794264"/>
    <s v="Epicerie sucrée"/>
    <s v="Compote et dessert"/>
  </r>
  <r>
    <m/>
    <n v="1.92"/>
    <n v="1.92"/>
    <n v="1"/>
    <x v="0"/>
    <n v="207.77"/>
    <n v="-205.85000000000002"/>
    <n v="-107.21354166666669"/>
    <s v="Epicerie salée"/>
    <s v="Riz bio"/>
  </r>
  <r>
    <m/>
    <n v="13.0555555555555"/>
    <n v="11.75"/>
    <n v="1"/>
    <x v="1"/>
    <n v="207.77"/>
    <n v="-196.02"/>
    <n v="-16.682553191489362"/>
    <s v="Epicerie salée"/>
    <s v="Huiles alimentaires bio"/>
  </r>
  <r>
    <m/>
    <n v="2.35"/>
    <n v="2.35"/>
    <n v="1"/>
    <x v="0"/>
    <n v="207.77"/>
    <n v="-205.42000000000002"/>
    <n v="-87.412765957446808"/>
    <s v="Epicerie sucrée"/>
    <s v="Compote et dessert"/>
  </r>
  <r>
    <m/>
    <n v="3.85"/>
    <n v="3.85"/>
    <n v="1"/>
    <x v="0"/>
    <n v="207.77"/>
    <n v="-203.92000000000002"/>
    <n v="-52.966233766233771"/>
    <s v="Epicerie salée"/>
    <s v="Poisson, viande, pâtés"/>
  </r>
  <r>
    <m/>
    <n v="4.7058823529411704"/>
    <n v="4"/>
    <n v="1"/>
    <x v="4"/>
    <n v="207.77"/>
    <n v="-203.77"/>
    <n v="-50.942500000000003"/>
    <s v="Epicerie salée"/>
    <s v="Huiles alimentaires bio"/>
  </r>
  <r>
    <m/>
    <n v="3.48"/>
    <n v="3.48"/>
    <n v="1"/>
    <x v="0"/>
    <n v="207.77"/>
    <n v="-204.29000000000002"/>
    <n v="-58.704022988505756"/>
    <s v="Epicerie sucrée"/>
    <s v="Compote et dessert"/>
  </r>
  <r>
    <m/>
    <n v="6.71"/>
    <n v="6.71"/>
    <n v="1"/>
    <x v="0"/>
    <n v="207.77"/>
    <n v="-201.06"/>
    <n v="-29.964232488822653"/>
    <s v="Boisson"/>
    <s v="Café"/>
  </r>
  <r>
    <m/>
    <n v="9.69"/>
    <n v="9.69"/>
    <n v="1"/>
    <x v="0"/>
    <n v="207.77"/>
    <n v="-198.08"/>
    <n v="-20.441692466460271"/>
    <s v="Beauté &amp; Hygiène"/>
    <s v="Soins du corps"/>
  </r>
  <r>
    <m/>
    <n v="2.99"/>
    <n v="2.99"/>
    <n v="1"/>
    <x v="0"/>
    <n v="207.77"/>
    <n v="-204.78"/>
    <n v="-68.488294314381264"/>
    <s v="Epicerie sucrée"/>
    <s v="Biscuits, Gâteaux"/>
  </r>
  <r>
    <m/>
    <n v="4.7300000000000004"/>
    <n v="4.7300000000000004"/>
    <n v="1"/>
    <x v="0"/>
    <n v="207.77"/>
    <n v="-203.04000000000002"/>
    <n v="-42.926004228329809"/>
    <s v="Epicerie sucrée"/>
    <s v="Compote et dessert"/>
  </r>
  <r>
    <m/>
    <n v="2.62"/>
    <n v="2.62"/>
    <n v="1"/>
    <x v="0"/>
    <n v="207.77"/>
    <n v="-205.15"/>
    <n v="-78.301526717557252"/>
    <s v="Epicerie salée"/>
    <s v="Plats cuisinés"/>
  </r>
  <r>
    <m/>
    <n v="2.87"/>
    <n v="2.87"/>
    <n v="1"/>
    <x v="0"/>
    <n v="207.77"/>
    <n v="-204.9"/>
    <n v="-71.393728222996515"/>
    <s v="Epicerie sucrée"/>
    <s v="Chocolat bio"/>
  </r>
  <r>
    <m/>
    <n v="5.26"/>
    <n v="5.26"/>
    <n v="2"/>
    <x v="0"/>
    <n v="207.77"/>
    <n v="-410.28000000000003"/>
    <n v="-78.000000000000014"/>
    <s v="Epicerie salée"/>
    <s v="Poisson, viande, pâtés"/>
  </r>
  <r>
    <m/>
    <n v="6.28"/>
    <n v="6.28"/>
    <n v="2"/>
    <x v="0"/>
    <n v="207.77"/>
    <n v="-409.26000000000005"/>
    <n v="-65.168789808917197"/>
    <s v="Epicerie salée"/>
    <s v="Poisson, viande, pâtés"/>
  </r>
  <r>
    <m/>
    <n v="5.39"/>
    <n v="5.39"/>
    <n v="2"/>
    <x v="0"/>
    <n v="207.77"/>
    <n v="-410.15000000000003"/>
    <n v="-76.094619666048246"/>
    <s v="Epicerie sucrée"/>
    <s v="Compote et dessert"/>
  </r>
  <r>
    <m/>
    <n v="5.43"/>
    <n v="5.43"/>
    <n v="2"/>
    <x v="0"/>
    <n v="207.77"/>
    <n v="-410.11"/>
    <n v="-75.52670349907919"/>
    <s v="Beauté &amp; Hygiène"/>
    <s v="Hygiène"/>
  </r>
  <r>
    <m/>
    <n v="6.8555555555555499"/>
    <n v="6.17"/>
    <n v="2"/>
    <x v="1"/>
    <n v="207.77"/>
    <n v="-409.37"/>
    <n v="-66.348460291734199"/>
    <s v="Epicerie salée"/>
    <s v="Pain et biscottes"/>
  </r>
  <r>
    <m/>
    <n v="9.48"/>
    <n v="9.48"/>
    <n v="2"/>
    <x v="0"/>
    <n v="207.77"/>
    <n v="-406.06"/>
    <n v="-42.833333333333329"/>
    <s v="Boisson"/>
    <s v="Café"/>
  </r>
  <r>
    <m/>
    <n v="13.3777777777777"/>
    <n v="12.04"/>
    <n v="3"/>
    <x v="1"/>
    <n v="207.77"/>
    <n v="-611.2700000000001"/>
    <n v="-50.769933554817285"/>
    <s v="Epicerie sucrée"/>
    <s v="Pâte à tartiner"/>
  </r>
  <r>
    <m/>
    <n v="7.78"/>
    <n v="7.78"/>
    <n v="3"/>
    <x v="0"/>
    <n v="207.77"/>
    <n v="-615.53000000000009"/>
    <n v="-79.116966580976879"/>
    <s v="Beauté &amp; Hygiène"/>
    <s v="Hygiène"/>
  </r>
  <r>
    <m/>
    <n v="5.36"/>
    <n v="5.36"/>
    <n v="3"/>
    <x v="0"/>
    <n v="207.77"/>
    <n v="-617.95000000000005"/>
    <n v="-115.28917910447761"/>
    <s v="Epicerie salée"/>
    <s v="Légumes et conserves"/>
  </r>
  <r>
    <m/>
    <n v="27.05"/>
    <n v="27.05"/>
    <n v="4"/>
    <x v="0"/>
    <n v="207.77"/>
    <n v="-804.03000000000009"/>
    <n v="-29.72384473197782"/>
    <s v="Epicerie salée"/>
    <s v="Poisson, viande, pâtés"/>
  </r>
  <r>
    <m/>
    <n v="20.3888888888888"/>
    <n v="18.350000000000001"/>
    <n v="5"/>
    <x v="1"/>
    <n v="207.77"/>
    <n v="-1020.5000000000001"/>
    <n v="-55.613079019073574"/>
    <s v="Boisson"/>
    <s v="Café"/>
  </r>
  <r>
    <s v="HAPPEEZ"/>
    <n v="4"/>
    <n v="4"/>
    <n v="1"/>
    <x v="0"/>
    <n v="254.26"/>
    <n v="-250.26"/>
    <n v="-62.564999999999998"/>
    <s v="Epicerie sucrée"/>
    <s v="Compote et dessert"/>
  </r>
  <r>
    <s v="HAPPEEZ"/>
    <n v="2.2599999999999998"/>
    <n v="2.2599999999999998"/>
    <n v="1"/>
    <x v="0"/>
    <n v="254.26"/>
    <n v="-252"/>
    <n v="-111.50442477876108"/>
    <s v="Epicerie sucrée"/>
    <s v="Chocolat bio"/>
  </r>
  <r>
    <s v="HAPPEEZ"/>
    <n v="5.77"/>
    <n v="5.77"/>
    <n v="1"/>
    <x v="0"/>
    <n v="254.26"/>
    <n v="-248.48999999999998"/>
    <n v="-43.065857885615252"/>
    <s v="Beauté &amp; Hygiène"/>
    <s v="Douche et Bain"/>
  </r>
  <r>
    <s v="HAPPEEZ"/>
    <n v="7.52"/>
    <n v="7.52"/>
    <n v="1"/>
    <x v="0"/>
    <n v="254.26"/>
    <n v="-246.73999999999998"/>
    <n v="-32.811170212765958"/>
    <s v="Beauté &amp; Hygiène"/>
    <s v="Douche et Bain"/>
  </r>
  <r>
    <s v="HAPPEEZ"/>
    <n v="13.54"/>
    <n v="13.54"/>
    <n v="1"/>
    <x v="0"/>
    <n v="254.26"/>
    <n v="-240.72"/>
    <n v="-17.778434268833088"/>
    <s v="Beauté &amp; Hygiène"/>
    <s v="Soins du visage"/>
  </r>
  <r>
    <s v="HAPPEEZ"/>
    <n v="2.14"/>
    <n v="2.14"/>
    <n v="1"/>
    <x v="0"/>
    <n v="254.26"/>
    <n v="-252.12"/>
    <n v="-117.81308411214953"/>
    <s v="Beauté &amp; Hygiène"/>
    <s v="Hygiène"/>
  </r>
  <r>
    <s v="HAPPEEZ"/>
    <n v="6.28"/>
    <n v="6.28"/>
    <n v="1"/>
    <x v="0"/>
    <n v="254.26"/>
    <n v="-247.98"/>
    <n v="-39.487261146496813"/>
    <s v="Epicerie salée"/>
    <s v="Huiles alimentaires bio"/>
  </r>
  <r>
    <s v="HAPPEEZ"/>
    <n v="10.58"/>
    <n v="10.58"/>
    <n v="1"/>
    <x v="0"/>
    <n v="254.26"/>
    <n v="-243.67999999999998"/>
    <n v="-23.032136105860111"/>
    <s v="Beauté &amp; Hygiène"/>
    <s v="Hygiène Bébé, soin maternité"/>
  </r>
  <r>
    <s v="HAPPEEZ"/>
    <n v="8.1199999999999992"/>
    <n v="8.1199999999999992"/>
    <n v="1"/>
    <x v="0"/>
    <n v="254.26"/>
    <n v="-246.14"/>
    <n v="-30.312807881773399"/>
    <s v="Beauté &amp; Hygiène"/>
    <s v="Soins du visage"/>
  </r>
  <r>
    <s v="HAPPEEZ"/>
    <n v="10.5696202531645"/>
    <n v="8.35"/>
    <n v="1"/>
    <x v="8"/>
    <n v="254.26"/>
    <n v="-245.91"/>
    <n v="-29.450299401197604"/>
    <s v="Santé &amp; Bien-être"/>
    <s v="Aromathérapie"/>
  </r>
  <r>
    <s v="HAPPEEZ"/>
    <n v="12.5696202531645"/>
    <n v="9.93"/>
    <n v="1"/>
    <x v="8"/>
    <n v="254.26"/>
    <n v="-244.32999999999998"/>
    <n v="-24.605236656596173"/>
    <s v="Santé &amp; Bien-être"/>
    <s v="Aromathérapie"/>
  </r>
  <r>
    <s v="HAPPEEZ"/>
    <n v="17.78"/>
    <n v="17.78"/>
    <n v="1"/>
    <x v="0"/>
    <n v="254.26"/>
    <n v="-236.48"/>
    <n v="-13.300337457817772"/>
    <s v="Beauté &amp; Hygiène"/>
    <s v="Soins du visage"/>
  </r>
  <r>
    <s v="HAPPEEZ"/>
    <n v="3.29"/>
    <n v="3.29"/>
    <n v="1"/>
    <x v="0"/>
    <n v="254.26"/>
    <n v="-250.97"/>
    <n v="-76.282674772036472"/>
    <s v="Epicerie salée"/>
    <s v="Farine, son, fécule"/>
  </r>
  <r>
    <s v="HAPPEEZ"/>
    <n v="6.5882352941176396"/>
    <n v="5.6"/>
    <n v="1"/>
    <x v="4"/>
    <n v="254.26"/>
    <n v="-248.66"/>
    <n v="-44.403571428571432"/>
    <s v="Santé &amp; Bien-être"/>
    <s v="Aromathérapie"/>
  </r>
  <r>
    <s v="HAPPEEZ"/>
    <n v="8.93"/>
    <n v="8.93"/>
    <n v="1"/>
    <x v="0"/>
    <n v="254.26"/>
    <n v="-245.32999999999998"/>
    <n v="-27.472564389697649"/>
    <s v="Beauté &amp; Hygiène"/>
    <s v="Douche et Bain"/>
  </r>
  <r>
    <s v="HAPPEEZ"/>
    <n v="8.93"/>
    <n v="8.93"/>
    <n v="1"/>
    <x v="0"/>
    <n v="254.26"/>
    <n v="-245.32999999999998"/>
    <n v="-27.472564389697649"/>
    <s v="Santé &amp; Bien-être"/>
    <s v="Aromathérapie"/>
  </r>
  <r>
    <s v="HAPPEEZ"/>
    <n v="1.34"/>
    <n v="1.34"/>
    <n v="1"/>
    <x v="0"/>
    <n v="254.26"/>
    <n v="-252.92"/>
    <n v="-188.74626865671641"/>
    <s v="Beauté &amp; Hygiène"/>
    <s v="Soins des cheveux"/>
  </r>
  <r>
    <s v="HAPPEEZ"/>
    <n v="12.6444444444444"/>
    <n v="11.38"/>
    <n v="1"/>
    <x v="1"/>
    <n v="254.26"/>
    <n v="-242.88"/>
    <n v="-21.342706502636201"/>
    <s v="Santé &amp; Bien-être"/>
    <s v="Vitamines, minéraux"/>
  </r>
  <r>
    <s v="HAPPEEZ"/>
    <n v="20.14"/>
    <n v="20.14"/>
    <n v="1"/>
    <x v="0"/>
    <n v="254.26"/>
    <n v="-234.12"/>
    <n v="-11.62462760675273"/>
    <s v="Santé &amp; Bien-être"/>
    <s v="Vitamines, minéraux"/>
  </r>
  <r>
    <s v="HAPPEEZ"/>
    <n v="1.79"/>
    <n v="1.79"/>
    <n v="1"/>
    <x v="0"/>
    <n v="254.26"/>
    <n v="-252.47"/>
    <n v="-141.04469273743015"/>
    <s v="Epicerie sucrée"/>
    <s v="Chocolat bio"/>
  </r>
  <r>
    <s v="HAPPEEZ"/>
    <n v="11.86"/>
    <n v="11.86"/>
    <n v="1"/>
    <x v="0"/>
    <n v="254.26"/>
    <n v="-242.39999999999998"/>
    <n v="-20.438448566610454"/>
    <s v="Boisson"/>
    <s v="Thé bio"/>
  </r>
  <r>
    <s v="HAPPEEZ"/>
    <n v="3.38888888888888"/>
    <n v="3.05"/>
    <n v="1"/>
    <x v="1"/>
    <n v="254.26"/>
    <n v="-251.20999999999998"/>
    <n v="-82.363934426229505"/>
    <s v="Epicerie salée"/>
    <s v="Farine, son, fécule"/>
  </r>
  <r>
    <s v="HAPPEEZ"/>
    <n v="12.67"/>
    <n v="12.67"/>
    <n v="1"/>
    <x v="0"/>
    <n v="254.26"/>
    <n v="-241.59"/>
    <n v="-19.067876874506709"/>
    <s v="Epicerie salée"/>
    <s v="Huiles alimentaires bio"/>
  </r>
  <r>
    <s v="HAPPEEZ"/>
    <n v="2.23"/>
    <n v="2.23"/>
    <n v="1"/>
    <x v="0"/>
    <n v="254.26"/>
    <n v="-252.03"/>
    <n v="-113.01793721973094"/>
    <s v="Epicerie salée"/>
    <s v="Riz bio"/>
  </r>
  <r>
    <s v="HAPPEEZ"/>
    <n v="6.71"/>
    <n v="6.71"/>
    <n v="1"/>
    <x v="0"/>
    <n v="254.26"/>
    <n v="-247.54999999999998"/>
    <n v="-36.892697466467958"/>
    <s v="Santé &amp; Bien-être"/>
    <s v="Aromathérapie"/>
  </r>
  <r>
    <s v="HAPPEEZ"/>
    <n v="9.69"/>
    <n v="9.69"/>
    <n v="1"/>
    <x v="0"/>
    <n v="254.26"/>
    <n v="-244.57"/>
    <n v="-25.239422084623325"/>
    <s v="Beauté &amp; Hygiène"/>
    <s v="Soins du corps"/>
  </r>
  <r>
    <s v="HAPPEEZ"/>
    <n v="1.93"/>
    <n v="1.93"/>
    <n v="1"/>
    <x v="0"/>
    <n v="254.26"/>
    <n v="-252.32999999999998"/>
    <n v="-130.74093264248705"/>
    <s v="Beauté &amp; Hygiène"/>
    <s v="Hygiène"/>
  </r>
  <r>
    <s v="HAPPEEZ"/>
    <n v="17.420000000000002"/>
    <n v="17.420000000000002"/>
    <n v="1"/>
    <x v="0"/>
    <n v="254.26"/>
    <n v="-236.83999999999997"/>
    <n v="-13.595866819747414"/>
    <s v="Beauté &amp; Hygiène"/>
    <s v="Soins du visage"/>
  </r>
  <r>
    <s v="HAPPEEZ"/>
    <n v="6.73"/>
    <n v="6.73"/>
    <n v="1"/>
    <x v="0"/>
    <n v="254.26"/>
    <n v="-247.53"/>
    <n v="-36.780089153046063"/>
    <s v="Boisson"/>
    <s v="Sirop"/>
  </r>
  <r>
    <s v="HAPPEEZ"/>
    <n v="14.06"/>
    <n v="14.06"/>
    <n v="2"/>
    <x v="0"/>
    <n v="254.26"/>
    <n v="-494.46"/>
    <n v="-35.167852062588899"/>
    <s v="Beauté &amp; Hygiène"/>
    <s v="Soins des cheveux"/>
  </r>
  <r>
    <s v="HAPPEEZ"/>
    <n v="20.78"/>
    <n v="20.78"/>
    <n v="2"/>
    <x v="0"/>
    <n v="254.26"/>
    <n v="-487.74"/>
    <n v="-23.471607314725699"/>
    <s v="Santé &amp; Bien-être"/>
    <s v="Aromathérapie"/>
  </r>
  <r>
    <s v="HAPPEEZ"/>
    <n v="13.49"/>
    <n v="13.49"/>
    <n v="2"/>
    <x v="0"/>
    <n v="254.26"/>
    <n v="-495.03"/>
    <n v="-36.696071163825053"/>
    <s v="Boisson"/>
    <s v="Sirop"/>
  </r>
  <r>
    <s v="HAPPEEZ"/>
    <n v="17.22"/>
    <n v="17.22"/>
    <n v="2"/>
    <x v="0"/>
    <n v="254.26"/>
    <n v="-491.29999999999995"/>
    <n v="-28.530778164924506"/>
    <s v="Epicerie salée"/>
    <s v="Huiles alimentaires bio"/>
  </r>
  <r>
    <s v="HAPPEEZ"/>
    <n v="7.45"/>
    <n v="7.45"/>
    <n v="2"/>
    <x v="0"/>
    <n v="254.26"/>
    <n v="-501.07"/>
    <n v="-67.257718120805364"/>
    <s v="Epicerie salée"/>
    <s v="Riz bio"/>
  </r>
  <r>
    <s v="HAPPEEZ"/>
    <n v="9.17"/>
    <n v="9.17"/>
    <n v="2"/>
    <x v="0"/>
    <n v="254.26"/>
    <n v="-499.34999999999997"/>
    <n v="-54.454743729552888"/>
    <s v="Epicerie sucrée"/>
    <s v="Compote et dessert"/>
  </r>
  <r>
    <s v="HAPPEEZ"/>
    <n v="53.64"/>
    <n v="53.64"/>
    <n v="3"/>
    <x v="0"/>
    <n v="254.26"/>
    <n v="-709.14"/>
    <n v="-13.220357941834452"/>
    <s v="Alimentation Bébé"/>
    <s v="Lait infantile bio"/>
  </r>
  <r>
    <s v="PREMIERE"/>
    <n v="3.41"/>
    <n v="3.41"/>
    <n v="1"/>
    <x v="0"/>
    <n v="30.99"/>
    <n v="-27.58"/>
    <n v="-8.0879765395894427"/>
    <s v="Epicerie salée"/>
    <s v="Farine, son, fécule"/>
  </r>
  <r>
    <s v="PREMIERE"/>
    <n v="4.99"/>
    <n v="4.99"/>
    <n v="1"/>
    <x v="0"/>
    <n v="30.99"/>
    <n v="-26"/>
    <n v="-5.2104208416833666"/>
    <s v="Boisson"/>
    <s v="Tisane, Infusion"/>
  </r>
  <r>
    <s v="PREMIERE"/>
    <n v="15.275"/>
    <n v="12.22"/>
    <n v="2"/>
    <x v="6"/>
    <n v="30.99"/>
    <n v="-49.76"/>
    <n v="-4.072013093289689"/>
    <s v="Epicerie salée"/>
    <s v="Huiles alimentaires bio"/>
  </r>
  <r>
    <s v="PREMIERE"/>
    <n v="20.517647058823499"/>
    <n v="17.440000000000001"/>
    <n v="6"/>
    <x v="4"/>
    <n v="30.99"/>
    <n v="-168.5"/>
    <n v="-9.6616972477064209"/>
    <s v="Boisson"/>
    <s v="Jus de légumes"/>
  </r>
  <r>
    <s v="GREENRELAIS"/>
    <n v="2.39"/>
    <n v="2.39"/>
    <n v="1"/>
    <x v="0"/>
    <n v="88.81"/>
    <n v="-86.42"/>
    <n v="-36.15899581589958"/>
    <s v="Alimentation Bébé"/>
    <s v="Soupes bio bébé"/>
  </r>
  <r>
    <s v="GREENRELAIS"/>
    <n v="2.54"/>
    <n v="2.54"/>
    <n v="1"/>
    <x v="0"/>
    <n v="88.81"/>
    <n v="-86.27"/>
    <n v="-33.964566929133859"/>
    <s v="Alimentation Bébé"/>
    <s v="Petits pots fruits bébé"/>
  </r>
  <r>
    <s v="GREENRELAIS"/>
    <n v="5.66"/>
    <n v="5.66"/>
    <n v="1"/>
    <x v="0"/>
    <n v="88.81"/>
    <n v="-83.15"/>
    <n v="-14.690812720848058"/>
    <s v="Beauté &amp; Hygiène"/>
    <s v="Douche et Bain"/>
  </r>
  <r>
    <s v="GREENRELAIS"/>
    <n v="2.46"/>
    <n v="2.46"/>
    <n v="1"/>
    <x v="0"/>
    <n v="88.81"/>
    <n v="-86.350000000000009"/>
    <n v="-35.10162601626017"/>
    <s v="Boisson"/>
    <s v="Tisane, Infusion"/>
  </r>
  <r>
    <s v="GREENRELAIS"/>
    <n v="6.43"/>
    <n v="6.43"/>
    <n v="1"/>
    <x v="0"/>
    <n v="88.81"/>
    <n v="-82.38"/>
    <n v="-12.811819595645412"/>
    <s v="Beauté &amp; Hygiène"/>
    <s v="Maquillage"/>
  </r>
  <r>
    <s v="GREENRELAIS"/>
    <n v="6.95"/>
    <n v="6.95"/>
    <n v="1"/>
    <x v="0"/>
    <n v="88.81"/>
    <n v="-81.86"/>
    <n v="-11.77841726618705"/>
    <s v="Beauté &amp; Hygiène"/>
    <s v="Maquillage"/>
  </r>
  <r>
    <s v="GREENRELAIS"/>
    <n v="1.8"/>
    <n v="1.71"/>
    <n v="1"/>
    <x v="7"/>
    <n v="88.81"/>
    <n v="-87.100000000000009"/>
    <n v="-50.935672514619888"/>
    <s v="Alimentation Bébé"/>
    <s v="Goûters &amp; biscuits bio bébé"/>
  </r>
  <r>
    <s v="GREENRELAIS"/>
    <n v="3.98"/>
    <n v="3.98"/>
    <n v="1"/>
    <x v="0"/>
    <n v="88.81"/>
    <n v="-84.83"/>
    <n v="-21.314070351758794"/>
    <s v="Beauté &amp; Hygiène"/>
    <s v="Maquillage"/>
  </r>
  <r>
    <s v="GREENRELAIS"/>
    <n v="2.4900000000000002"/>
    <n v="2.4900000000000002"/>
    <n v="1"/>
    <x v="0"/>
    <n v="88.81"/>
    <n v="-86.320000000000007"/>
    <n v="-34.666666666666664"/>
    <s v="Boisson"/>
    <s v="Tisane, Infusion"/>
  </r>
  <r>
    <s v="GREENRELAIS"/>
    <n v="35.76"/>
    <n v="35.76"/>
    <n v="2"/>
    <x v="0"/>
    <n v="88.81"/>
    <n v="-141.86000000000001"/>
    <n v="-3.9670022371364659"/>
    <s v="Alimentation Bébé"/>
    <s v="Lait infantile bio"/>
  </r>
  <r>
    <s v="GREENRELAIS"/>
    <n v="49.12"/>
    <n v="49.12"/>
    <n v="3"/>
    <x v="0"/>
    <n v="88.81"/>
    <n v="-217.31"/>
    <n v="-4.4240635179153101"/>
    <s v="Enfant"/>
    <s v="Couches écologiques"/>
  </r>
  <r>
    <m/>
    <n v="4.2699999999999996"/>
    <n v="4.2699999999999996"/>
    <n v="1"/>
    <x v="0"/>
    <n v="71.709999999999994"/>
    <n v="-67.44"/>
    <n v="-15.793911007025763"/>
    <s v="Epicerie sucrée"/>
    <s v="Purée de fruits secs"/>
  </r>
  <r>
    <m/>
    <n v="2.4"/>
    <n v="2.4"/>
    <n v="1"/>
    <x v="0"/>
    <n v="71.709999999999994"/>
    <n v="-69.309999999999988"/>
    <n v="-28.879166666666663"/>
    <s v="Epicerie sucrée"/>
    <s v="Compote et dessert"/>
  </r>
  <r>
    <m/>
    <n v="2.67"/>
    <n v="2.67"/>
    <n v="1"/>
    <x v="0"/>
    <n v="71.709999999999994"/>
    <n v="-69.039999999999992"/>
    <n v="-25.85767790262172"/>
    <s v="Epicerie sucrée"/>
    <s v="Compote et dessert"/>
  </r>
  <r>
    <m/>
    <n v="2.5499999999999998"/>
    <n v="2.5499999999999998"/>
    <n v="1"/>
    <x v="0"/>
    <n v="71.709999999999994"/>
    <n v="-69.16"/>
    <n v="-27.12156862745098"/>
    <s v="Epicerie sucrée"/>
    <s v="Compote et dessert"/>
  </r>
  <r>
    <m/>
    <n v="15.2"/>
    <n v="13.68"/>
    <n v="1"/>
    <x v="1"/>
    <n v="71.709999999999994"/>
    <n v="-58.029999999999994"/>
    <n v="-4.2419590643274852"/>
    <s v="Beauté &amp; Hygiène"/>
    <s v="Douche et Bain"/>
  </r>
  <r>
    <m/>
    <n v="2.93"/>
    <n v="2.93"/>
    <n v="1"/>
    <x v="0"/>
    <n v="71.709999999999994"/>
    <n v="-68.779999999999987"/>
    <n v="-23.47440273037542"/>
    <s v="Epicerie sucrée"/>
    <s v="Compote et dessert"/>
  </r>
  <r>
    <m/>
    <n v="2.3199999999999998"/>
    <n v="2.3199999999999998"/>
    <n v="1"/>
    <x v="0"/>
    <n v="71.709999999999994"/>
    <n v="-69.39"/>
    <n v="-29.90948275862069"/>
    <s v="Epicerie sucrée"/>
    <s v="Compote et dessert"/>
  </r>
  <r>
    <m/>
    <n v="3.46"/>
    <n v="3.46"/>
    <n v="1"/>
    <x v="0"/>
    <n v="71.709999999999994"/>
    <n v="-68.25"/>
    <n v="-19.72543352601156"/>
    <s v="Epicerie sucrée"/>
    <s v="Purée de fruits secs"/>
  </r>
  <r>
    <m/>
    <n v="4.78"/>
    <n v="4.78"/>
    <n v="2"/>
    <x v="0"/>
    <n v="71.709999999999994"/>
    <n v="-138.63999999999999"/>
    <n v="-29.004184100418406"/>
    <s v="Epicerie sucrée"/>
    <s v="Compote et dessert"/>
  </r>
  <r>
    <m/>
    <n v="4.0599999999999996"/>
    <n v="4.0599999999999996"/>
    <n v="2"/>
    <x v="0"/>
    <n v="71.709999999999994"/>
    <n v="-139.35999999999999"/>
    <n v="-34.325123152709359"/>
    <s v="Epicerie salée"/>
    <s v="Légumes et conserves"/>
  </r>
  <r>
    <m/>
    <n v="6.8352941176470496"/>
    <n v="5.81"/>
    <n v="2"/>
    <x v="4"/>
    <n v="71.709999999999994"/>
    <n v="-137.60999999999999"/>
    <n v="-23.685025817555935"/>
    <s v="Boisson"/>
    <s v="Jus de légumes"/>
  </r>
  <r>
    <m/>
    <n v="5.7578947368420996"/>
    <n v="5.47"/>
    <n v="2"/>
    <x v="7"/>
    <n v="71.709999999999994"/>
    <n v="-137.94999999999999"/>
    <n v="-25.219378427787934"/>
    <s v="Epicerie sucrée"/>
    <s v="Compote et dessert"/>
  </r>
  <r>
    <m/>
    <n v="4.63"/>
    <n v="4.63"/>
    <n v="2"/>
    <x v="0"/>
    <n v="71.709999999999994"/>
    <n v="-138.79"/>
    <n v="-29.976241900647945"/>
    <s v="Epicerie salée"/>
    <s v="Légumes et conserves"/>
  </r>
  <r>
    <m/>
    <n v="4.63"/>
    <n v="4.63"/>
    <n v="2"/>
    <x v="0"/>
    <n v="71.709999999999994"/>
    <n v="-138.79"/>
    <n v="-29.976241900647945"/>
    <s v="Epicerie salée"/>
    <s v="Légumes et conserves"/>
  </r>
  <r>
    <m/>
    <n v="4.63"/>
    <n v="4.63"/>
    <n v="2"/>
    <x v="0"/>
    <n v="71.709999999999994"/>
    <n v="-138.79"/>
    <n v="-29.976241900647945"/>
    <s v="Epicerie salée"/>
    <s v="Légumes et conserves"/>
  </r>
  <r>
    <m/>
    <n v="22.85"/>
    <n v="22.85"/>
    <n v="3"/>
    <x v="0"/>
    <n v="71.709999999999994"/>
    <n v="-192.28"/>
    <n v="-8.4148796498905902"/>
    <s v="Epicerie sucrée"/>
    <s v="Purée de fruits secs"/>
  </r>
  <r>
    <s v="GREENRELAIS"/>
    <n v="124.042857142857"/>
    <n v="86.83"/>
    <n v="8"/>
    <x v="3"/>
    <n v="80.37"/>
    <n v="-556.13"/>
    <n v="-6.4048140043763677"/>
    <s v="Enfant"/>
    <s v="Couches écologiques"/>
  </r>
  <r>
    <s v="GREENRELAIS"/>
    <n v="13.08"/>
    <n v="13.08"/>
    <n v="1"/>
    <x v="0"/>
    <n v="116.72"/>
    <n v="-103.64"/>
    <n v="-7.9235474006116204"/>
    <s v="Enfant"/>
    <s v="Biberons &amp; Accessoires"/>
  </r>
  <r>
    <s v="GREENRELAIS"/>
    <n v="6.56"/>
    <n v="6.56"/>
    <n v="1"/>
    <x v="0"/>
    <n v="116.72"/>
    <n v="-110.16"/>
    <n v="-16.792682926829269"/>
    <s v="Enfant"/>
    <s v="Biberons &amp; Accessoires"/>
  </r>
  <r>
    <s v="GREENRELAIS"/>
    <n v="9.32"/>
    <n v="9.32"/>
    <n v="1"/>
    <x v="0"/>
    <n v="116.72"/>
    <n v="-107.4"/>
    <n v="-11.523605150214593"/>
    <s v="Enfant"/>
    <s v="Couches écologiques"/>
  </r>
  <r>
    <s v="GREENRELAIS"/>
    <n v="117.46"/>
    <n v="117.46"/>
    <n v="8"/>
    <x v="0"/>
    <n v="116.72"/>
    <n v="-816.3"/>
    <n v="-6.9495998637834155"/>
    <s v="Enfant"/>
    <s v="Couches écologiques"/>
  </r>
  <r>
    <m/>
    <n v="31.99"/>
    <n v="31.99"/>
    <n v="8"/>
    <x v="0"/>
    <n v="23.47"/>
    <n v="-155.76999999999998"/>
    <n v="-4.8693341669271648"/>
    <s v="Epicerie sucrée"/>
    <s v="Céréales petit déjeuner"/>
  </r>
  <r>
    <m/>
    <n v="3.51"/>
    <n v="3.51"/>
    <n v="1"/>
    <x v="0"/>
    <n v="24.68"/>
    <n v="-21.17"/>
    <n v="-6.0313390313390318"/>
    <s v="Beauté &amp; Hygiène"/>
    <s v="Maquillage"/>
  </r>
  <r>
    <m/>
    <n v="4.17"/>
    <n v="4.17"/>
    <n v="1"/>
    <x v="0"/>
    <n v="24.68"/>
    <n v="-20.509999999999998"/>
    <n v="-4.9184652278177454"/>
    <s v="Beauté &amp; Hygiène"/>
    <s v="Maquillage"/>
  </r>
  <r>
    <m/>
    <n v="6.67"/>
    <n v="6.67"/>
    <n v="1"/>
    <x v="0"/>
    <n v="24.68"/>
    <n v="-18.009999999999998"/>
    <n v="-2.700149925037481"/>
    <s v="Beauté &amp; Hygiène"/>
    <s v="Soins du visage"/>
  </r>
  <r>
    <m/>
    <n v="3.98"/>
    <n v="3.98"/>
    <n v="1"/>
    <x v="0"/>
    <n v="24.68"/>
    <n v="-20.7"/>
    <n v="-5.2010050251256281"/>
    <s v="Beauté &amp; Hygiène"/>
    <s v="Maquillage"/>
  </r>
  <r>
    <m/>
    <n v="3.98"/>
    <n v="3.98"/>
    <n v="1"/>
    <x v="0"/>
    <n v="24.68"/>
    <n v="-20.7"/>
    <n v="-5.2010050251256281"/>
    <s v="Beauté &amp; Hygiène"/>
    <s v="Maquillage"/>
  </r>
  <r>
    <m/>
    <n v="3.98"/>
    <n v="3.98"/>
    <n v="1"/>
    <x v="0"/>
    <n v="24.68"/>
    <n v="-20.7"/>
    <n v="-5.2010050251256281"/>
    <s v="Beauté &amp; Hygiène"/>
    <s v="Maquillage"/>
  </r>
  <r>
    <m/>
    <n v="6.47"/>
    <n v="6.47"/>
    <n v="1"/>
    <x v="0"/>
    <n v="24.68"/>
    <n v="-18.21"/>
    <n v="-2.8145285935085012"/>
    <s v="Beauté &amp; Hygiène"/>
    <s v="Maquillage"/>
  </r>
  <r>
    <s v="GREENRELAIS"/>
    <n v="1.63"/>
    <n v="1.63"/>
    <n v="1"/>
    <x v="0"/>
    <n v="38.630000000000003"/>
    <n v="-37"/>
    <n v="-22.699386503067487"/>
    <s v="Epicerie salée"/>
    <s v="Sel, épices, aide culinaire"/>
  </r>
  <r>
    <s v="GREENRELAIS"/>
    <n v="1.83"/>
    <n v="1.83"/>
    <n v="1"/>
    <x v="0"/>
    <n v="38.630000000000003"/>
    <n v="-36.800000000000004"/>
    <n v="-20.10928961748634"/>
    <s v="Epicerie salée"/>
    <s v="Farine, son, fécule"/>
  </r>
  <r>
    <s v="GREENRELAIS"/>
    <n v="2.8"/>
    <n v="2.52"/>
    <n v="1"/>
    <x v="1"/>
    <n v="38.630000000000003"/>
    <n v="-36.11"/>
    <n v="-14.329365079365079"/>
    <s v="Epicerie salée"/>
    <s v="Sel, épices, aide culinaire"/>
  </r>
  <r>
    <s v="GREENRELAIS"/>
    <n v="1.4"/>
    <n v="1.4"/>
    <n v="1"/>
    <x v="0"/>
    <n v="38.630000000000003"/>
    <n v="-37.230000000000004"/>
    <n v="-26.592857142857149"/>
    <s v="Epicerie sucrée"/>
    <s v="Tartines et biscottes"/>
  </r>
  <r>
    <s v="GREENRELAIS"/>
    <n v="6.66"/>
    <n v="6.66"/>
    <n v="1"/>
    <x v="0"/>
    <n v="38.630000000000003"/>
    <n v="-31.970000000000002"/>
    <n v="-4.8003003003003002"/>
    <s v="Santé &amp; Bien-être"/>
    <s v="Aromathérapie"/>
  </r>
  <r>
    <s v="GREENRELAIS"/>
    <n v="4.42"/>
    <n v="4.42"/>
    <n v="1"/>
    <x v="0"/>
    <n v="38.630000000000003"/>
    <n v="-34.21"/>
    <n v="-7.7398190045248869"/>
    <s v="Epicerie salée"/>
    <s v="Légumes et conserves"/>
  </r>
  <r>
    <s v="GREENRELAIS"/>
    <n v="9.67"/>
    <n v="9.67"/>
    <n v="1"/>
    <x v="0"/>
    <n v="38.630000000000003"/>
    <n v="-28.96"/>
    <n v="-2.9948293691830403"/>
    <s v="Epicerie salée"/>
    <s v="Huiles alimentaires bio"/>
  </r>
  <r>
    <s v="GREENRELAIS"/>
    <n v="5.6555555555555497"/>
    <n v="5.09"/>
    <n v="1"/>
    <x v="1"/>
    <n v="38.630000000000003"/>
    <n v="-33.540000000000006"/>
    <n v="-6.5893909626719074"/>
    <s v="Maison"/>
    <s v="Salle de bains"/>
  </r>
  <r>
    <s v="GREENRELAIS"/>
    <n v="5.07"/>
    <n v="5.07"/>
    <n v="2"/>
    <x v="0"/>
    <n v="38.630000000000003"/>
    <n v="-72.19"/>
    <n v="-14.238658777120314"/>
    <s v="Maison"/>
    <s v="Entretien"/>
  </r>
  <r>
    <s v="GREENRELAIS"/>
    <n v="5.61"/>
    <n v="5.61"/>
    <n v="2"/>
    <x v="0"/>
    <n v="38.630000000000003"/>
    <n v="-71.650000000000006"/>
    <n v="-12.771836007130124"/>
    <s v="Epicerie salée"/>
    <s v="Légumineuses et céréales"/>
  </r>
  <r>
    <s v="GREENRELAIS"/>
    <n v="2.72"/>
    <n v="2.72"/>
    <n v="2"/>
    <x v="0"/>
    <n v="38.630000000000003"/>
    <n v="-74.540000000000006"/>
    <n v="-27.404411764705884"/>
    <s v="Epicerie sucrée"/>
    <s v="Tartines et biscottes"/>
  </r>
  <r>
    <s v="GREENRELAIS"/>
    <n v="6.8"/>
    <n v="6.8"/>
    <n v="6"/>
    <x v="0"/>
    <n v="38.630000000000003"/>
    <n v="-224.98000000000002"/>
    <n v="-33.085294117647059"/>
    <s v="Beauté &amp; Hygiène"/>
    <s v="Hygiène"/>
  </r>
  <r>
    <m/>
    <n v="102.85"/>
    <n v="102.85"/>
    <n v="6"/>
    <x v="0"/>
    <n v="83.66"/>
    <n v="-399.11"/>
    <n v="-3.8805055906660186"/>
    <s v="Alimentation Bébé"/>
    <s v="Préparation lait de chèvre bébé"/>
  </r>
  <r>
    <m/>
    <n v="10.0632911392405"/>
    <n v="7.95"/>
    <n v="1"/>
    <x v="8"/>
    <n v="18.97"/>
    <n v="-11.02"/>
    <n v="-1.3861635220125785"/>
    <s v="Santé &amp; Bien-être"/>
    <s v="Aromathérapie"/>
  </r>
  <r>
    <m/>
    <n v="4.5443037974683502"/>
    <n v="3.59"/>
    <n v="1"/>
    <x v="8"/>
    <n v="18.97"/>
    <n v="-15.379999999999999"/>
    <n v="-4.2841225626740949"/>
    <s v="Santé &amp; Bien-être"/>
    <s v="Aromathérapie"/>
  </r>
  <r>
    <m/>
    <n v="17.022222222222201"/>
    <n v="15.32"/>
    <n v="5"/>
    <x v="1"/>
    <n v="18.97"/>
    <n v="-79.53"/>
    <n v="-5.1912532637075719"/>
    <s v="Maison"/>
    <s v="Entretien"/>
  </r>
  <r>
    <s v="GREENRELAIS"/>
    <n v="49.12"/>
    <n v="49.12"/>
    <n v="3"/>
    <x v="0"/>
    <n v="69.22"/>
    <n v="-158.54"/>
    <n v="-3.2276058631921822"/>
    <s v="Enfant"/>
    <s v="Couches écologiques"/>
  </r>
  <r>
    <s v="GREENRELAIS"/>
    <n v="49.12"/>
    <n v="49.12"/>
    <n v="3"/>
    <x v="0"/>
    <n v="69.22"/>
    <n v="-158.54"/>
    <n v="-3.2276058631921822"/>
    <s v="Enfant"/>
    <s v="Couches écologiques"/>
  </r>
  <r>
    <s v="PREMIERE"/>
    <n v="4.01"/>
    <n v="4.01"/>
    <n v="1"/>
    <x v="0"/>
    <n v="97.97"/>
    <n v="-93.96"/>
    <n v="-23.431421446384039"/>
    <s v="Beauté &amp; Hygiène"/>
    <s v="Soins des cheveux"/>
  </r>
  <r>
    <s v="PREMIERE"/>
    <n v="2.2599999999999998"/>
    <n v="2.2599999999999998"/>
    <n v="1"/>
    <x v="0"/>
    <n v="97.97"/>
    <n v="-95.71"/>
    <n v="-42.349557522123895"/>
    <s v="Maison"/>
    <s v="Entretien"/>
  </r>
  <r>
    <s v="PREMIERE"/>
    <n v="4.03"/>
    <n v="4.03"/>
    <n v="1"/>
    <x v="0"/>
    <n v="97.97"/>
    <n v="-93.94"/>
    <n v="-23.310173697270468"/>
    <s v="Epicerie sucrée"/>
    <s v="Biscuits, Gâteaux"/>
  </r>
  <r>
    <s v="PREMIERE"/>
    <n v="2.02"/>
    <n v="2.02"/>
    <n v="1"/>
    <x v="0"/>
    <n v="97.97"/>
    <n v="-95.95"/>
    <n v="-47.5"/>
    <s v="Beauté &amp; Hygiène"/>
    <s v="Hygiène"/>
  </r>
  <r>
    <s v="PREMIERE"/>
    <n v="2.9"/>
    <n v="2.9"/>
    <n v="1"/>
    <x v="0"/>
    <n v="97.97"/>
    <n v="-95.07"/>
    <n v="-32.782758620689656"/>
    <s v="Epicerie sucrée"/>
    <s v="Biscuits, Gâteaux"/>
  </r>
  <r>
    <s v="PREMIERE"/>
    <n v="1.95"/>
    <n v="1.95"/>
    <n v="1"/>
    <x v="0"/>
    <n v="97.97"/>
    <n v="-96.02"/>
    <n v="-49.241025641025637"/>
    <s v="Epicerie sucrée"/>
    <s v="Biscuits, Gâteaux"/>
  </r>
  <r>
    <s v="PREMIERE"/>
    <n v="5.7374999999999998"/>
    <n v="4.59"/>
    <n v="1"/>
    <x v="6"/>
    <n v="97.97"/>
    <n v="-93.38"/>
    <n v="-20.344226579520697"/>
    <s v="Beauté &amp; Hygiène"/>
    <s v="Epilation"/>
  </r>
  <r>
    <s v="PREMIERE"/>
    <n v="3.16"/>
    <n v="3.16"/>
    <n v="1"/>
    <x v="0"/>
    <n v="97.97"/>
    <n v="-94.81"/>
    <n v="-30.003164556962023"/>
    <s v="Epicerie sucrée"/>
    <s v="Tartines et biscottes"/>
  </r>
  <r>
    <s v="PREMIERE"/>
    <n v="3.41"/>
    <n v="3.41"/>
    <n v="1"/>
    <x v="0"/>
    <n v="97.97"/>
    <n v="-94.56"/>
    <n v="-27.730205278592376"/>
    <s v="Epicerie sucrée"/>
    <s v="Biscuits, Gâteaux"/>
  </r>
  <r>
    <s v="PREMIERE"/>
    <n v="6.82"/>
    <n v="6.82"/>
    <n v="1"/>
    <x v="0"/>
    <n v="97.97"/>
    <n v="-91.15"/>
    <n v="-13.365102639296188"/>
    <s v="Beauté &amp; Hygiène"/>
    <s v="Soins des cheveux"/>
  </r>
  <r>
    <s v="PREMIERE"/>
    <n v="24.07"/>
    <n v="24.07"/>
    <n v="1"/>
    <x v="0"/>
    <n v="97.97"/>
    <n v="-73.900000000000006"/>
    <n v="-3.0702118820108022"/>
    <s v="Epicerie salée"/>
    <s v="Huiles alimentaires bio"/>
  </r>
  <r>
    <s v="PREMIERE"/>
    <n v="2.3777777777777702"/>
    <n v="2.14"/>
    <n v="1"/>
    <x v="1"/>
    <n v="97.97"/>
    <n v="-95.83"/>
    <n v="-44.780373831775698"/>
    <s v="Maison"/>
    <s v="Entretien"/>
  </r>
  <r>
    <s v="PREMIERE"/>
    <n v="1.4"/>
    <n v="1.4"/>
    <n v="1"/>
    <x v="0"/>
    <n v="97.97"/>
    <n v="-96.57"/>
    <n v="-68.978571428571428"/>
    <s v="Epicerie sucrée"/>
    <s v="Tartines et biscottes"/>
  </r>
  <r>
    <s v="PREMIERE"/>
    <n v="3.07"/>
    <n v="3.07"/>
    <n v="1"/>
    <x v="0"/>
    <n v="97.97"/>
    <n v="-94.9"/>
    <n v="-30.912052117263848"/>
    <s v="Epicerie sucrée"/>
    <s v="Biscuits, Gâteaux"/>
  </r>
  <r>
    <s v="PREMIERE"/>
    <n v="3.7"/>
    <n v="3.7"/>
    <n v="1"/>
    <x v="0"/>
    <n v="97.97"/>
    <n v="-94.27"/>
    <n v="-25.478378378378377"/>
    <s v="Epicerie sucrée"/>
    <s v="Biscuits, Gâteaux"/>
  </r>
  <r>
    <s v="PREMIERE"/>
    <n v="4.6900000000000004"/>
    <n v="4.6900000000000004"/>
    <n v="1"/>
    <x v="0"/>
    <n v="97.97"/>
    <n v="-93.28"/>
    <n v="-19.889125799573559"/>
    <s v="Beauté &amp; Hygiène"/>
    <s v="Soins des cheveux"/>
  </r>
  <r>
    <s v="PREMIERE"/>
    <n v="1.36"/>
    <n v="1.36"/>
    <n v="1"/>
    <x v="0"/>
    <n v="97.97"/>
    <n v="-96.61"/>
    <n v="-71.036764705882348"/>
    <s v="Epicerie sucrée"/>
    <s v="Tartines et biscottes"/>
  </r>
  <r>
    <s v="PREMIERE"/>
    <n v="5.95"/>
    <n v="5.95"/>
    <n v="1"/>
    <x v="0"/>
    <n v="97.97"/>
    <n v="-92.02"/>
    <n v="-15.465546218487393"/>
    <s v="Beauté &amp; Hygiène"/>
    <s v="Hygiène"/>
  </r>
  <r>
    <s v="PREMIERE"/>
    <n v="11.4"/>
    <n v="11.4"/>
    <n v="1"/>
    <x v="0"/>
    <n v="97.97"/>
    <n v="-86.57"/>
    <n v="-7.5938596491228063"/>
    <s v="Beauté &amp; Hygiène"/>
    <s v="Hygiène"/>
  </r>
  <r>
    <s v="PREMIERE"/>
    <n v="4.7058823529411704"/>
    <n v="4"/>
    <n v="1"/>
    <x v="4"/>
    <n v="97.97"/>
    <n v="-93.97"/>
    <n v="-23.4925"/>
    <s v="Epicerie salée"/>
    <s v="Huiles alimentaires bio"/>
  </r>
  <r>
    <s v="PREMIERE"/>
    <n v="3.23"/>
    <n v="3.23"/>
    <n v="1"/>
    <x v="0"/>
    <n v="97.97"/>
    <n v="-94.74"/>
    <n v="-29.331269349845201"/>
    <s v="Beauté &amp; Hygiène"/>
    <s v="Hygiène"/>
  </r>
  <r>
    <s v="PREMIERE"/>
    <n v="19.920000000000002"/>
    <n v="19.920000000000002"/>
    <n v="1"/>
    <x v="0"/>
    <n v="97.97"/>
    <n v="-78.05"/>
    <n v="-3.9181726907630519"/>
    <s v="Maison"/>
    <s v="Entretien"/>
  </r>
  <r>
    <s v="PREMIERE"/>
    <n v="6.7333333333333298"/>
    <n v="6.06"/>
    <n v="1"/>
    <x v="1"/>
    <n v="97.97"/>
    <n v="-91.91"/>
    <n v="-15.166666666666668"/>
    <s v="Maison"/>
    <s v="Entretien"/>
  </r>
  <r>
    <s v="PREMIERE"/>
    <n v="1.31"/>
    <n v="1.31"/>
    <n v="1"/>
    <x v="0"/>
    <n v="97.97"/>
    <n v="-96.66"/>
    <n v="-73.786259541984734"/>
    <s v="Epicerie sucrée"/>
    <s v="Tartines et biscottes"/>
  </r>
  <r>
    <s v="PREMIERE"/>
    <n v="6.0624999999999902"/>
    <n v="4.8499999999999996"/>
    <n v="1"/>
    <x v="6"/>
    <n v="97.97"/>
    <n v="-93.12"/>
    <n v="-19.200000000000003"/>
    <s v="Beauté &amp; Hygiène"/>
    <s v="Hygiène"/>
  </r>
  <r>
    <s v="PREMIERE"/>
    <n v="8.8000000000000007"/>
    <n v="8.8000000000000007"/>
    <n v="2"/>
    <x v="0"/>
    <n v="97.97"/>
    <n v="-187.14"/>
    <n v="-21.265909090909087"/>
    <s v="Beauté &amp; Hygiène"/>
    <s v="Hygiène"/>
  </r>
  <r>
    <s v="PREMIERE"/>
    <n v="4.1100000000000003"/>
    <n v="4.1100000000000003"/>
    <n v="4"/>
    <x v="0"/>
    <n v="97.97"/>
    <n v="-387.77"/>
    <n v="-94.347931873479311"/>
    <s v="Beauté &amp; Hygiène"/>
    <s v="Hygièn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4136C9-83AC-4A07-8096-3DFA069F604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28" firstHeaderRow="0" firstDataRow="1" firstDataCol="1"/>
  <pivotFields count="15">
    <pivotField numFmtId="14" showAll="0"/>
    <pivotField dataField="1" showAll="0">
      <items count="6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numFmtId="10" showAll="0"/>
    <pivotField showAll="0"/>
    <pivotField dataField="1" numFmtId="164" showAll="0"/>
    <pivotField numFmtId="10" showAll="0"/>
    <pivotField axis="axisRow" showAll="0">
      <items count="11">
        <item x="9"/>
        <item x="2"/>
        <item x="6"/>
        <item x="7"/>
        <item x="5"/>
        <item x="1"/>
        <item x="3"/>
        <item x="8"/>
        <item x="4"/>
        <item x="0"/>
        <item t="default"/>
      </items>
    </pivotField>
    <pivotField axis="axisRow" showAll="0">
      <items count="115">
        <item x="89"/>
        <item x="109"/>
        <item x="34"/>
        <item x="78"/>
        <item x="3"/>
        <item x="69"/>
        <item x="68"/>
        <item x="22"/>
        <item x="29"/>
        <item x="77"/>
        <item x="79"/>
        <item x="70"/>
        <item x="60"/>
        <item x="24"/>
        <item x="88"/>
        <item x="17"/>
        <item x="59"/>
        <item x="86"/>
        <item x="35"/>
        <item x="57"/>
        <item x="62"/>
        <item x="15"/>
        <item x="105"/>
        <item x="45"/>
        <item x="50"/>
        <item x="101"/>
        <item x="53"/>
        <item x="20"/>
        <item x="65"/>
        <item x="7"/>
        <item x="30"/>
        <item x="9"/>
        <item x="110"/>
        <item x="67"/>
        <item x="41"/>
        <item x="82"/>
        <item x="10"/>
        <item x="104"/>
        <item x="8"/>
        <item x="83"/>
        <item x="23"/>
        <item x="72"/>
        <item x="4"/>
        <item x="91"/>
        <item x="5"/>
        <item x="93"/>
        <item x="47"/>
        <item x="2"/>
        <item x="27"/>
        <item x="11"/>
        <item x="28"/>
        <item x="92"/>
        <item x="37"/>
        <item x="44"/>
        <item x="52"/>
        <item x="95"/>
        <item x="75"/>
        <item x="84"/>
        <item x="71"/>
        <item x="13"/>
        <item x="21"/>
        <item x="107"/>
        <item x="73"/>
        <item x="99"/>
        <item x="31"/>
        <item x="81"/>
        <item x="111"/>
        <item x="38"/>
        <item x="94"/>
        <item x="102"/>
        <item x="80"/>
        <item x="49"/>
        <item x="56"/>
        <item x="64"/>
        <item x="18"/>
        <item x="16"/>
        <item x="40"/>
        <item x="42"/>
        <item x="6"/>
        <item x="55"/>
        <item x="112"/>
        <item x="43"/>
        <item x="25"/>
        <item x="76"/>
        <item x="39"/>
        <item x="36"/>
        <item x="46"/>
        <item x="108"/>
        <item x="90"/>
        <item x="19"/>
        <item x="14"/>
        <item x="87"/>
        <item x="1"/>
        <item x="12"/>
        <item x="51"/>
        <item x="98"/>
        <item x="96"/>
        <item x="26"/>
        <item x="74"/>
        <item x="32"/>
        <item x="63"/>
        <item x="113"/>
        <item x="66"/>
        <item x="106"/>
        <item x="33"/>
        <item x="54"/>
        <item x="61"/>
        <item x="97"/>
        <item x="58"/>
        <item x="103"/>
        <item x="48"/>
        <item x="100"/>
        <item x="85"/>
        <item x="0"/>
        <item t="default"/>
      </items>
    </pivotField>
  </pivotFields>
  <rowFields count="2">
    <field x="13"/>
    <field x="14"/>
  </rowFields>
  <rowItems count="125">
    <i>
      <x/>
    </i>
    <i r="1">
      <x/>
    </i>
    <i>
      <x v="1"/>
    </i>
    <i r="1">
      <x v="4"/>
    </i>
    <i r="1">
      <x v="16"/>
    </i>
    <i r="1">
      <x v="17"/>
    </i>
    <i r="1">
      <x v="20"/>
    </i>
    <i r="1">
      <x v="34"/>
    </i>
    <i r="1">
      <x v="44"/>
    </i>
    <i r="1">
      <x v="48"/>
    </i>
    <i r="1">
      <x v="58"/>
    </i>
    <i r="1">
      <x v="76"/>
    </i>
    <i r="1">
      <x v="77"/>
    </i>
    <i r="1">
      <x v="78"/>
    </i>
    <i r="1">
      <x v="79"/>
    </i>
    <i r="1">
      <x v="83"/>
    </i>
    <i r="1">
      <x v="84"/>
    </i>
    <i r="1">
      <x v="102"/>
    </i>
    <i>
      <x v="2"/>
    </i>
    <i r="1">
      <x v="30"/>
    </i>
    <i r="1">
      <x v="36"/>
    </i>
    <i r="1">
      <x v="39"/>
    </i>
    <i r="1">
      <x v="49"/>
    </i>
    <i r="1">
      <x v="50"/>
    </i>
    <i r="1">
      <x v="64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3"/>
    </i>
    <i r="1">
      <x v="3"/>
    </i>
    <i r="1">
      <x v="12"/>
    </i>
    <i r="1">
      <x v="14"/>
    </i>
    <i r="1">
      <x v="15"/>
    </i>
    <i r="1">
      <x v="18"/>
    </i>
    <i r="1">
      <x v="53"/>
    </i>
    <i r="1">
      <x v="54"/>
    </i>
    <i r="1">
      <x v="55"/>
    </i>
    <i r="1">
      <x v="56"/>
    </i>
    <i r="1">
      <x v="57"/>
    </i>
    <i r="1">
      <x v="94"/>
    </i>
    <i r="1">
      <x v="95"/>
    </i>
    <i r="1">
      <x v="106"/>
    </i>
    <i r="1">
      <x v="107"/>
    </i>
    <i r="1">
      <x v="108"/>
    </i>
    <i r="1">
      <x v="112"/>
    </i>
    <i>
      <x v="4"/>
    </i>
    <i r="1">
      <x v="5"/>
    </i>
    <i r="1">
      <x v="11"/>
    </i>
    <i r="1">
      <x v="22"/>
    </i>
    <i r="1">
      <x v="31"/>
    </i>
    <i r="1">
      <x v="51"/>
    </i>
    <i r="1">
      <x v="52"/>
    </i>
    <i r="1">
      <x v="63"/>
    </i>
    <i r="1">
      <x v="88"/>
    </i>
    <i r="1">
      <x v="109"/>
    </i>
    <i r="1">
      <x v="111"/>
    </i>
    <i>
      <x v="5"/>
    </i>
    <i r="1">
      <x v="7"/>
    </i>
    <i r="1">
      <x v="27"/>
    </i>
    <i r="1">
      <x v="40"/>
    </i>
    <i r="1">
      <x v="46"/>
    </i>
    <i r="1">
      <x v="47"/>
    </i>
    <i r="1">
      <x v="59"/>
    </i>
    <i r="1">
      <x v="60"/>
    </i>
    <i r="1">
      <x v="72"/>
    </i>
    <i r="1">
      <x v="75"/>
    </i>
    <i r="1">
      <x v="81"/>
    </i>
    <i r="1">
      <x v="82"/>
    </i>
    <i r="1">
      <x v="90"/>
    </i>
    <i r="1">
      <x v="92"/>
    </i>
    <i r="1">
      <x v="93"/>
    </i>
    <i>
      <x v="6"/>
    </i>
    <i r="1">
      <x v="2"/>
    </i>
    <i r="1">
      <x v="10"/>
    </i>
    <i r="1">
      <x v="13"/>
    </i>
    <i r="1">
      <x v="21"/>
    </i>
    <i r="1">
      <x v="23"/>
    </i>
    <i r="1">
      <x v="26"/>
    </i>
    <i r="1">
      <x v="28"/>
    </i>
    <i r="1">
      <x v="42"/>
    </i>
    <i r="1">
      <x v="67"/>
    </i>
    <i r="1">
      <x v="74"/>
    </i>
    <i r="1">
      <x v="86"/>
    </i>
    <i r="1">
      <x v="104"/>
    </i>
    <i r="1">
      <x v="105"/>
    </i>
    <i>
      <x v="7"/>
    </i>
    <i r="1">
      <x v="1"/>
    </i>
    <i r="1">
      <x v="6"/>
    </i>
    <i r="1">
      <x v="25"/>
    </i>
    <i r="1">
      <x v="43"/>
    </i>
    <i r="1">
      <x v="45"/>
    </i>
    <i r="1">
      <x v="70"/>
    </i>
    <i r="1">
      <x v="103"/>
    </i>
    <i>
      <x v="8"/>
    </i>
    <i r="1">
      <x v="9"/>
    </i>
    <i r="1">
      <x v="19"/>
    </i>
    <i r="1">
      <x v="29"/>
    </i>
    <i r="1">
      <x v="32"/>
    </i>
    <i r="1">
      <x v="33"/>
    </i>
    <i r="1">
      <x v="37"/>
    </i>
    <i r="1">
      <x v="38"/>
    </i>
    <i r="1">
      <x v="61"/>
    </i>
    <i r="1">
      <x v="62"/>
    </i>
    <i r="1">
      <x v="69"/>
    </i>
    <i r="1">
      <x v="91"/>
    </i>
    <i r="1">
      <x v="110"/>
    </i>
    <i>
      <x v="9"/>
    </i>
    <i r="1">
      <x v="8"/>
    </i>
    <i r="1">
      <x v="24"/>
    </i>
    <i r="1">
      <x v="35"/>
    </i>
    <i r="1">
      <x v="41"/>
    </i>
    <i r="1">
      <x v="65"/>
    </i>
    <i r="1">
      <x v="66"/>
    </i>
    <i r="1">
      <x v="68"/>
    </i>
    <i r="1">
      <x v="71"/>
    </i>
    <i r="1">
      <x v="73"/>
    </i>
    <i r="1">
      <x v="80"/>
    </i>
    <i r="1">
      <x v="85"/>
    </i>
    <i r="1">
      <x v="87"/>
    </i>
    <i r="1">
      <x v="89"/>
    </i>
    <i r="1">
      <x v="11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order" fld="1" subtotal="count" baseField="13" baseItem="0"/>
    <dataField name="Sum of mergin" fld="11" baseField="13" baseItem="0" numFmtId="164"/>
    <dataField name="turnover_percentage" fld="7" showDataAs="percentOfTotal" baseField="0" baseItem="0" numFmtId="10"/>
    <dataField name="Sum of turnover" fld="7" baseField="0" baseItem="0"/>
    <dataField name="Sum of qty" fld="8" baseField="0" baseItem="0"/>
    <dataField name="Count of orders_id" fld="1" subtotal="count" showDataAs="percentOfTotal" baseField="1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730DA-EAF0-4B21-BE92-3E7DFABE4D5A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de">
  <location ref="A3:G15" firstHeaderRow="0" firstDataRow="1" firstDataCol="1"/>
  <pivotFields count="15">
    <pivotField numFmtId="14" showAll="0"/>
    <pivotField dataField="1" showAll="0"/>
    <pivotField showAll="0"/>
    <pivotField showAll="0"/>
    <pivotField showAll="0"/>
    <pivotField axis="axisRow" showAll="0">
      <items count="12">
        <item x="7"/>
        <item x="3"/>
        <item x="8"/>
        <item x="2"/>
        <item x="6"/>
        <item x="9"/>
        <item x="5"/>
        <item x="4"/>
        <item x="1"/>
        <item x="10"/>
        <item x="0"/>
        <item t="default"/>
      </items>
    </pivotField>
    <pivotField showAll="0"/>
    <pivotField dataField="1" showAll="0"/>
    <pivotField dataField="1" showAll="0"/>
    <pivotField numFmtId="10" showAll="0"/>
    <pivotField showAll="0"/>
    <pivotField dataField="1" numFmtId="164" showAll="0"/>
    <pivotField numFmtId="10" showAll="0"/>
    <pivotField showAll="0"/>
    <pivotField showAll="0"/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turnover" fld="7" baseField="5" baseItem="0" numFmtId="168"/>
    <dataField name="Sum of mergin" fld="11" baseField="5" baseItem="0" numFmtId="164"/>
    <dataField name="Sum of qty" fld="8" baseField="0" baseItem="0"/>
    <dataField name="Count of orders" fld="1" subtotal="count" baseField="5" baseItem="0"/>
    <dataField name="Count of orders_id" fld="1" subtotal="count" showDataAs="percentOfTotal" baseField="5" baseItem="0" numFmtId="10"/>
    <dataField name="turnover_percentage" fld="7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31E299-916C-4854-BEA0-881D2E1A7054}" name="PivotTable2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mo_percentage">
  <location ref="A18:E33" firstHeaderRow="0" firstDataRow="1" firstDataCol="1"/>
  <pivotFields count="10">
    <pivotField showAll="0"/>
    <pivotField showAll="0"/>
    <pivotField dataField="1" showAll="0"/>
    <pivotField dataField="1" showAll="0"/>
    <pivotField axis="axisRow" numFmtId="10" showAll="0">
      <items count="15">
        <item x="0"/>
        <item x="7"/>
        <item x="12"/>
        <item x="2"/>
        <item x="1"/>
        <item x="11"/>
        <item x="4"/>
        <item x="9"/>
        <item x="6"/>
        <item x="8"/>
        <item x="5"/>
        <item x="13"/>
        <item x="3"/>
        <item x="10"/>
        <item t="default"/>
      </items>
    </pivotField>
    <pivotField showAll="0"/>
    <pivotField dataField="1" numFmtId="164" showAll="0"/>
    <pivotField numFmtId="10" showAll="0"/>
    <pivotField showAll="0"/>
    <pivotField showAll="0"/>
  </pivotFields>
  <rowFields count="1">
    <field x="4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urnover" fld="2" baseField="0" baseItem="0"/>
    <dataField name="Sum of mergin" fld="6" baseField="0" baseItem="0"/>
    <dataField name="turnover_percentage" fld="2" showDataAs="percentOfTotal" baseField="4" baseItem="0" numFmtId="10"/>
    <dataField name="Sum of qty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A4186FCB-1AD4-4D78-B52A-E9DDF215EB0F}" autoFormatId="16" applyNumberFormats="0" applyBorderFormats="0" applyFontFormats="0" applyPatternFormats="0" applyAlignmentFormats="0" applyWidthHeightFormats="0">
  <queryTableRefresh nextId="8">
    <queryTableFields count="7">
      <queryTableField id="1" name="year" tableColumnId="1"/>
      <queryTableField id="2" name="month" tableColumnId="2"/>
      <queryTableField id="3" name="day" tableColumnId="3"/>
      <queryTableField id="4" name="orders_id" tableColumnId="4"/>
      <queryTableField id="5" name="ref_turnover" tableColumnId="5"/>
      <queryTableField id="6" name="ref_ship" tableColumnId="6"/>
      <queryTableField id="7" name="ref_coupon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544B1A4B-0521-4A4D-9692-9372DB73483A}" autoFormatId="16" applyNumberFormats="0" applyBorderFormats="0" applyFontFormats="0" applyPatternFormats="0" applyAlignmentFormats="0" applyWidthHeightFormats="0">
  <queryTableRefresh nextId="6">
    <queryTableFields count="5">
      <queryTableField id="1" name="product_id" tableColumnId="1"/>
      <queryTableField id="2" name="category_1" tableColumnId="2"/>
      <queryTableField id="3" name="category_2" tableColumnId="3"/>
      <queryTableField id="4" name="category_3" tableColumnId="4"/>
      <queryTableField id="5" name="pp_cat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8B841EB-CF34-4CDE-9AF6-89A133973FD7}" autoFormatId="16" applyNumberFormats="0" applyBorderFormats="0" applyFontFormats="0" applyPatternFormats="0" applyAlignmentFormats="0" applyWidthHeightFormats="0">
  <queryTableRefresh nextId="6">
    <queryTableFields count="5">
      <queryTableField id="1" name="datetime" tableColumnId="1"/>
      <queryTableField id="2" name="orders_id" tableColumnId="2"/>
      <queryTableField id="3" name="turnover" tableColumnId="3"/>
      <queryTableField id="4" name="ship" tableColumnId="4"/>
      <queryTableField id="5" name="purchase_cost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6" xr16:uid="{261718BA-8282-41D4-8BF4-9620D74B107E}" autoFormatId="16" applyNumberFormats="0" applyBorderFormats="0" applyFontFormats="0" applyPatternFormats="0" applyAlignmentFormats="0" applyWidthHeightFormats="0">
  <queryTableRefresh nextId="5">
    <queryTableFields count="4">
      <queryTableField id="1" name="date_date" tableColumnId="1"/>
      <queryTableField id="2" name="orders_id" tableColumnId="2"/>
      <queryTableField id="3" name="log_cost" tableColumnId="3"/>
      <queryTableField id="4" name="ship_cost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4706DE1C-8590-4E6C-8AE9-6B86E63EF518}" autoFormatId="16" applyNumberFormats="0" applyBorderFormats="0" applyFontFormats="0" applyPatternFormats="0" applyAlignmentFormats="0" applyWidthHeightFormats="0">
  <queryTableRefresh nextId="17" unboundColumnsRight="6">
    <queryTableFields count="15">
      <queryTableField id="1" name="date_date" tableColumnId="1"/>
      <queryTableField id="2" name="orders_id" tableColumnId="2"/>
      <queryTableField id="3" name="products_id" tableColumnId="3"/>
      <queryTableField id="4" name="pdt_name" tableColumnId="4"/>
      <queryTableField id="5" name="promo_name" tableColumnId="5"/>
      <queryTableField id="6" name="code" tableColumnId="6"/>
      <queryTableField id="7" name="turnover_before_promo" tableColumnId="7"/>
      <queryTableField id="8" name="turnover" tableColumnId="8"/>
      <queryTableField id="9" name="qty" tableColumnId="9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FCA6BA4-5D68-4840-BD28-5DB904FA5238}" autoFormatId="16" applyNumberFormats="0" applyBorderFormats="0" applyFontFormats="0" applyPatternFormats="0" applyAlignmentFormats="0" applyWidthHeightFormats="0">
  <queryTableRefresh nextId="3">
    <queryTableFields count="2">
      <queryTableField id="1" name="datetime" tableColumnId="1"/>
      <queryTableField id="2" name="cos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DFDFB0-5A0A-46F1-95BA-0A7DB30C63EF}" name="gwz_finance_refund" displayName="gwz_finance_refund" ref="A1:G751" tableType="queryTable" totalsRowShown="0">
  <autoFilter ref="A1:G751" xr:uid="{8BDFDFB0-5A0A-46F1-95BA-0A7DB30C63EF}"/>
  <tableColumns count="7">
    <tableColumn id="1" xr3:uid="{F6198197-DB01-4B07-9B3C-429452129B92}" uniqueName="1" name="year" queryTableFieldId="1"/>
    <tableColumn id="2" xr3:uid="{4DA82FDF-3358-422E-A778-80E83CC4EFA6}" uniqueName="2" name="month" queryTableFieldId="2"/>
    <tableColumn id="3" xr3:uid="{208872FE-1162-4F77-852B-267A378EEC33}" uniqueName="3" name="day" queryTableFieldId="3"/>
    <tableColumn id="4" xr3:uid="{A0680663-0765-497A-A17C-A90603A71999}" uniqueName="4" name="orders_id" queryTableFieldId="4"/>
    <tableColumn id="5" xr3:uid="{C1709ACD-92AE-4822-ADFD-FF3A5AD04E4C}" uniqueName="5" name="ref_turnover" queryTableFieldId="5"/>
    <tableColumn id="6" xr3:uid="{A0E92C7B-2D66-4BA4-878A-0F99AD6DC4AF}" uniqueName="6" name="ref_ship" queryTableFieldId="6"/>
    <tableColumn id="7" xr3:uid="{94C7E1EC-5489-4443-9DBB-5214D0028216}" uniqueName="7" name="ref_coupon" queryTableField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9F3A73-7BBB-4AC5-9833-87A874297F66}" name="product" displayName="product" ref="A1:E6901" tableType="queryTable" totalsRowShown="0">
  <autoFilter ref="A1:E6901" xr:uid="{B29F3A73-7BBB-4AC5-9833-87A874297F66}"/>
  <tableColumns count="5">
    <tableColumn id="1" xr3:uid="{2EB778DD-9202-4DB9-B696-6A57E0C4FA80}" uniqueName="1" name="product_id" queryTableFieldId="1"/>
    <tableColumn id="2" xr3:uid="{6612B277-E854-4253-807F-0860637255AF}" uniqueName="2" name="category_1" queryTableFieldId="2" dataDxfId="14"/>
    <tableColumn id="3" xr3:uid="{B678D5E1-3727-437D-8B5E-DF2B36C893FC}" uniqueName="3" name="category_2" queryTableFieldId="3" dataDxfId="13"/>
    <tableColumn id="4" xr3:uid="{DF0FE69C-BDDF-444E-926B-3B0F0817F398}" uniqueName="4" name="category_3" queryTableFieldId="4" dataDxfId="12"/>
    <tableColumn id="5" xr3:uid="{270506DB-296A-4C30-9482-EC0BEF2EB8C2}" uniqueName="5" name="pp_cat" queryTableField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CB1083-B0F8-4935-98C6-8427126C4870}" name="gwz_finance_orders" displayName="gwz_finance_orders" ref="A1:E13363" tableType="queryTable" totalsRowShown="0">
  <autoFilter ref="A1:E13363" xr:uid="{12CB1083-B0F8-4935-98C6-8427126C4870}"/>
  <tableColumns count="5">
    <tableColumn id="1" xr3:uid="{DF9DEAF1-0903-4DAB-9CC8-35F6BE85F92F}" uniqueName="1" name="datetime" queryTableFieldId="1" dataDxfId="11"/>
    <tableColumn id="2" xr3:uid="{36E53AAC-FFC1-4DAE-8F0D-B385D3D6B084}" uniqueName="2" name="orders_id" queryTableFieldId="2"/>
    <tableColumn id="3" xr3:uid="{E9307AFA-8809-46FE-957C-C9ED9373682C}" uniqueName="3" name="turnover" queryTableFieldId="3"/>
    <tableColumn id="4" xr3:uid="{DCF788D9-27E5-4726-94A5-20515DB9F623}" uniqueName="4" name="ship" queryTableFieldId="4"/>
    <tableColumn id="5" xr3:uid="{8AC10A4F-BC77-406F-95CF-6D834069CD54}" uniqueName="5" name="purchase_cost" queryTableField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FB334B3-AC3D-460B-B14D-605892F225B2}" name="shipping" displayName="shipping" ref="A1:D15363" tableType="queryTable" totalsRowShown="0">
  <autoFilter ref="A1:D15363" xr:uid="{1FB334B3-AC3D-460B-B14D-605892F225B2}"/>
  <tableColumns count="4">
    <tableColumn id="1" xr3:uid="{70AC107A-59B2-44C4-87B6-A2ED00712BE8}" uniqueName="1" name="date_date" queryTableFieldId="1" dataDxfId="10"/>
    <tableColumn id="2" xr3:uid="{FB084563-6C19-4426-9964-095F8A0526F1}" uniqueName="2" name="orders_id" queryTableFieldId="2"/>
    <tableColumn id="3" xr3:uid="{6F82E088-A3D0-4533-BEDC-2B1AD284BC2B}" uniqueName="3" name="log_cost" queryTableFieldId="3"/>
    <tableColumn id="4" xr3:uid="{9C479A9C-4CD1-4357-976E-46477E6536C8}" uniqueName="4" name="ship_cost" queryTableFieldId="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B876797-BC21-4A5D-9723-292F1AAAAFE2}" name="sales" displayName="sales" ref="A1:O5295" tableType="queryTable" totalsRowShown="0">
  <autoFilter ref="A1:O5295" xr:uid="{2B876797-BC21-4A5D-9723-292F1AAAAFE2}"/>
  <tableColumns count="15">
    <tableColumn id="1" xr3:uid="{E44B422A-2CCF-4D9A-A4FA-F1AD7D7B76E1}" uniqueName="1" name="date_date" queryTableFieldId="1" dataDxfId="9"/>
    <tableColumn id="2" xr3:uid="{AD3FDB04-1E9E-419C-8031-DBCD2BF96663}" uniqueName="2" name="orders_id" queryTableFieldId="2"/>
    <tableColumn id="3" xr3:uid="{C3A3BB45-21C5-4C8C-B1A5-BB145F582CF0}" uniqueName="3" name="products_id" queryTableFieldId="3"/>
    <tableColumn id="4" xr3:uid="{01F5E06D-0155-49D5-8A16-A4BC86DA58AE}" uniqueName="4" name="pdt_name" queryTableFieldId="4"/>
    <tableColumn id="5" xr3:uid="{067E4E41-C873-4599-87DF-3B20375EE660}" uniqueName="5" name="promo_name" queryTableFieldId="5" dataDxfId="8"/>
    <tableColumn id="6" xr3:uid="{DE866942-F50E-44E2-94D7-31AD97974AB0}" uniqueName="6" name="code" queryTableFieldId="6" dataDxfId="7"/>
    <tableColumn id="7" xr3:uid="{116B614A-6FE4-4484-A629-1192549454A9}" uniqueName="7" name="turnover_before_promo" queryTableFieldId="7"/>
    <tableColumn id="8" xr3:uid="{92FD6BF9-D648-4FAA-BBFB-0EFDCE505846}" uniqueName="8" name="turnover" queryTableFieldId="8"/>
    <tableColumn id="9" xr3:uid="{BBBB2EB2-97EA-4519-89FA-F0C325268023}" uniqueName="9" name="qty" queryTableFieldId="9"/>
    <tableColumn id="11" xr3:uid="{4F5BA6BF-804C-438F-8CD3-26038C2A3DB5}" uniqueName="11" name="Promo_percentage" queryTableFieldId="11" dataDxfId="6">
      <calculatedColumnFormula xml:space="preserve"> ROUND((G2-H2)/G2,2)</calculatedColumnFormula>
    </tableColumn>
    <tableColumn id="12" xr3:uid="{09AB7AED-593C-409A-A66A-C6520D73600B}" uniqueName="12" name="Purchage_cost" queryTableFieldId="12" dataDxfId="5">
      <calculatedColumnFormula>_xlfn.XLOOKUP(sales[[#This Row],[orders_id]],orders!B:B,orders!E:E, 0)</calculatedColumnFormula>
    </tableColumn>
    <tableColumn id="13" xr3:uid="{9F60BFEF-87A9-4595-A57C-69B7A024515E}" uniqueName="13" name="mergin" queryTableFieldId="13" dataDxfId="4">
      <calculatedColumnFormula>H2-(K2*I2)</calculatedColumnFormula>
    </tableColumn>
    <tableColumn id="14" xr3:uid="{7868231C-F6BA-42CE-865A-E21580E398A6}" uniqueName="14" name="mergin_percentage" queryTableFieldId="14" dataDxfId="3">
      <calculatedColumnFormula>L2/H2</calculatedColumnFormula>
    </tableColumn>
    <tableColumn id="15" xr3:uid="{A530A17E-9D68-4C50-A2A0-983564E54639}" uniqueName="15" name="category_1" queryTableFieldId="15" dataDxfId="2">
      <calculatedColumnFormula>_xlfn.XLOOKUP(sales[[#This Row],[products_id]],product!A:A,product!B:B,0)</calculatedColumnFormula>
    </tableColumn>
    <tableColumn id="16" xr3:uid="{75D63721-FABC-48AC-9299-ED825A2C8F6E}" uniqueName="16" name="category_2" queryTableFieldId="16" dataDxfId="1">
      <calculatedColumnFormula>_xlfn.XLOOKUP(sales[[#This Row],[products_id]],product!A:A,product!C:C,0)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010D75E-2D89-461B-AC49-403273911D30}" name="gwz_finance_campaign" displayName="gwz_finance_campaign" ref="A1:B16" tableType="queryTable" totalsRowShown="0">
  <autoFilter ref="A1:B16" xr:uid="{3010D75E-2D89-461B-AC49-403273911D30}"/>
  <tableColumns count="2">
    <tableColumn id="1" xr3:uid="{89CBF612-4C6D-4B5E-93DD-4A8FE440FEB9}" uniqueName="1" name="datetime" queryTableFieldId="1" dataDxfId="0"/>
    <tableColumn id="2" xr3:uid="{326A2B80-53A7-4C93-A351-73373DC9AE6E}" uniqueName="2" name="cost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6D1A3-E7F0-4A24-95C5-02C2CFF5708C}">
  <dimension ref="A2:J15"/>
  <sheetViews>
    <sheetView topLeftCell="A2" workbookViewId="0">
      <selection activeCell="F14" sqref="F14"/>
    </sheetView>
  </sheetViews>
  <sheetFormatPr defaultRowHeight="15" x14ac:dyDescent="0.25"/>
  <sheetData>
    <row r="2" spans="1:10" ht="26.25" customHeight="1" x14ac:dyDescent="0.4">
      <c r="A2" s="18" t="s">
        <v>727</v>
      </c>
      <c r="B2" s="18"/>
      <c r="C2" s="18"/>
      <c r="D2" s="18"/>
      <c r="E2" s="18"/>
      <c r="F2" s="18"/>
      <c r="G2" s="18"/>
      <c r="H2" s="18"/>
      <c r="I2" s="18"/>
      <c r="J2" s="18"/>
    </row>
    <row r="4" spans="1:10" ht="21" customHeight="1" x14ac:dyDescent="0.35">
      <c r="A4" s="19" t="s">
        <v>724</v>
      </c>
      <c r="B4" s="19"/>
      <c r="C4" s="19"/>
    </row>
    <row r="6" spans="1:10" x14ac:dyDescent="0.25">
      <c r="A6" t="s">
        <v>728</v>
      </c>
    </row>
    <row r="8" spans="1:10" x14ac:dyDescent="0.25">
      <c r="A8" s="20" t="s">
        <v>729</v>
      </c>
      <c r="B8" s="20"/>
      <c r="C8" s="20"/>
      <c r="D8" s="2"/>
    </row>
    <row r="10" spans="1:10" x14ac:dyDescent="0.25">
      <c r="A10" s="21" t="s">
        <v>730</v>
      </c>
      <c r="B10" s="21"/>
      <c r="C10" s="21" t="s">
        <v>725</v>
      </c>
      <c r="D10" s="21"/>
      <c r="E10" s="21" t="s">
        <v>726</v>
      </c>
      <c r="F10" s="21"/>
      <c r="G10" s="21"/>
      <c r="H10" s="21"/>
    </row>
    <row r="12" spans="1:10" ht="21.75" customHeight="1" x14ac:dyDescent="0.25">
      <c r="C12" s="3"/>
      <c r="D12" s="3"/>
    </row>
    <row r="13" spans="1:10" x14ac:dyDescent="0.25">
      <c r="C13" s="3"/>
      <c r="D13" s="3"/>
    </row>
    <row r="14" spans="1:10" x14ac:dyDescent="0.25">
      <c r="A14" s="4"/>
      <c r="B14" s="4"/>
    </row>
    <row r="15" spans="1:10" x14ac:dyDescent="0.25">
      <c r="A15" s="4"/>
      <c r="B15" s="4"/>
    </row>
  </sheetData>
  <mergeCells count="6">
    <mergeCell ref="A2:J2"/>
    <mergeCell ref="A4:C4"/>
    <mergeCell ref="A8:C8"/>
    <mergeCell ref="A10:B10"/>
    <mergeCell ref="C10:D10"/>
    <mergeCell ref="E10:H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DECB6-5072-4064-8678-FC39F254B9AC}">
  <dimension ref="A1:G751"/>
  <sheetViews>
    <sheetView workbookViewId="0"/>
  </sheetViews>
  <sheetFormatPr defaultRowHeight="15" x14ac:dyDescent="0.25"/>
  <cols>
    <col min="1" max="1" width="7.140625" bestFit="1" customWidth="1"/>
    <col min="3" max="3" width="6.42578125" bestFit="1" customWidth="1"/>
    <col min="4" max="4" width="11.7109375" bestFit="1" customWidth="1"/>
    <col min="5" max="5" width="14.42578125" bestFit="1" customWidth="1"/>
    <col min="6" max="6" width="10.5703125" bestFit="1" customWidth="1"/>
    <col min="7" max="7" width="13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2021</v>
      </c>
      <c r="B2">
        <v>10</v>
      </c>
      <c r="C2">
        <v>1</v>
      </c>
      <c r="D2">
        <v>658752</v>
      </c>
      <c r="E2">
        <v>144.94</v>
      </c>
      <c r="F2">
        <v>0</v>
      </c>
      <c r="G2">
        <v>0</v>
      </c>
    </row>
    <row r="3" spans="1:7" x14ac:dyDescent="0.25">
      <c r="A3">
        <v>2021</v>
      </c>
      <c r="B3">
        <v>10</v>
      </c>
      <c r="C3">
        <v>1</v>
      </c>
      <c r="D3">
        <v>658917</v>
      </c>
      <c r="E3">
        <v>144.12</v>
      </c>
      <c r="F3">
        <v>0</v>
      </c>
      <c r="G3">
        <v>0</v>
      </c>
    </row>
    <row r="4" spans="1:7" x14ac:dyDescent="0.25">
      <c r="A4">
        <v>2021</v>
      </c>
      <c r="B4">
        <v>10</v>
      </c>
      <c r="C4">
        <v>1</v>
      </c>
      <c r="D4">
        <v>792423</v>
      </c>
      <c r="E4">
        <v>122.62</v>
      </c>
      <c r="F4">
        <v>0</v>
      </c>
      <c r="G4">
        <v>0</v>
      </c>
    </row>
    <row r="5" spans="1:7" x14ac:dyDescent="0.25">
      <c r="A5">
        <v>2021</v>
      </c>
      <c r="B5">
        <v>10</v>
      </c>
      <c r="C5">
        <v>1</v>
      </c>
      <c r="D5">
        <v>847344</v>
      </c>
      <c r="E5">
        <v>39.26</v>
      </c>
      <c r="F5">
        <v>0</v>
      </c>
      <c r="G5">
        <v>0</v>
      </c>
    </row>
    <row r="6" spans="1:7" x14ac:dyDescent="0.25">
      <c r="A6">
        <v>2021</v>
      </c>
      <c r="B6">
        <v>10</v>
      </c>
      <c r="C6">
        <v>1</v>
      </c>
      <c r="D6">
        <v>919979</v>
      </c>
      <c r="F6">
        <v>0</v>
      </c>
      <c r="G6">
        <v>10</v>
      </c>
    </row>
    <row r="7" spans="1:7" x14ac:dyDescent="0.25">
      <c r="A7">
        <v>2021</v>
      </c>
      <c r="B7">
        <v>10</v>
      </c>
      <c r="C7">
        <v>1</v>
      </c>
      <c r="D7">
        <v>939558</v>
      </c>
      <c r="E7">
        <v>50.67</v>
      </c>
      <c r="F7">
        <v>0</v>
      </c>
      <c r="G7">
        <v>0</v>
      </c>
    </row>
    <row r="8" spans="1:7" x14ac:dyDescent="0.25">
      <c r="A8">
        <v>2021</v>
      </c>
      <c r="B8">
        <v>10</v>
      </c>
      <c r="C8">
        <v>1</v>
      </c>
      <c r="D8">
        <v>959421</v>
      </c>
      <c r="E8">
        <v>74.25</v>
      </c>
      <c r="F8">
        <v>0</v>
      </c>
      <c r="G8">
        <v>0</v>
      </c>
    </row>
    <row r="9" spans="1:7" x14ac:dyDescent="0.25">
      <c r="A9">
        <v>2021</v>
      </c>
      <c r="B9">
        <v>10</v>
      </c>
      <c r="C9">
        <v>1</v>
      </c>
      <c r="D9">
        <v>964565</v>
      </c>
      <c r="F9">
        <v>0</v>
      </c>
      <c r="G9">
        <v>10</v>
      </c>
    </row>
    <row r="10" spans="1:7" x14ac:dyDescent="0.25">
      <c r="A10">
        <v>2021</v>
      </c>
      <c r="B10">
        <v>10</v>
      </c>
      <c r="C10">
        <v>1</v>
      </c>
      <c r="D10">
        <v>968759</v>
      </c>
      <c r="E10">
        <v>1.8</v>
      </c>
      <c r="F10">
        <v>0</v>
      </c>
      <c r="G10">
        <v>0</v>
      </c>
    </row>
    <row r="11" spans="1:7" x14ac:dyDescent="0.25">
      <c r="A11">
        <v>2021</v>
      </c>
      <c r="B11">
        <v>10</v>
      </c>
      <c r="C11">
        <v>1</v>
      </c>
      <c r="D11">
        <v>980122</v>
      </c>
      <c r="E11">
        <v>40.17</v>
      </c>
      <c r="F11">
        <v>5.75</v>
      </c>
      <c r="G11">
        <v>0</v>
      </c>
    </row>
    <row r="12" spans="1:7" x14ac:dyDescent="0.25">
      <c r="A12">
        <v>2021</v>
      </c>
      <c r="B12">
        <v>10</v>
      </c>
      <c r="C12">
        <v>1</v>
      </c>
      <c r="D12">
        <v>990716</v>
      </c>
      <c r="E12">
        <v>13.4</v>
      </c>
      <c r="F12">
        <v>0</v>
      </c>
      <c r="G12">
        <v>0</v>
      </c>
    </row>
    <row r="13" spans="1:7" x14ac:dyDescent="0.25">
      <c r="A13">
        <v>2021</v>
      </c>
      <c r="B13">
        <v>10</v>
      </c>
      <c r="C13">
        <v>1</v>
      </c>
      <c r="D13">
        <v>991904</v>
      </c>
      <c r="E13">
        <v>4.47</v>
      </c>
      <c r="F13">
        <v>0</v>
      </c>
      <c r="G13">
        <v>10</v>
      </c>
    </row>
    <row r="14" spans="1:7" x14ac:dyDescent="0.25">
      <c r="A14">
        <v>2021</v>
      </c>
      <c r="B14">
        <v>10</v>
      </c>
      <c r="C14">
        <v>1</v>
      </c>
      <c r="D14">
        <v>991936</v>
      </c>
      <c r="E14">
        <v>12.03</v>
      </c>
      <c r="F14">
        <v>0</v>
      </c>
      <c r="G14">
        <v>0</v>
      </c>
    </row>
    <row r="15" spans="1:7" x14ac:dyDescent="0.25">
      <c r="A15">
        <v>2021</v>
      </c>
      <c r="B15">
        <v>10</v>
      </c>
      <c r="C15">
        <v>1</v>
      </c>
      <c r="D15">
        <v>992146</v>
      </c>
      <c r="F15">
        <v>6.64</v>
      </c>
      <c r="G15">
        <v>0</v>
      </c>
    </row>
    <row r="16" spans="1:7" x14ac:dyDescent="0.25">
      <c r="A16">
        <v>2021</v>
      </c>
      <c r="B16">
        <v>10</v>
      </c>
      <c r="C16">
        <v>1</v>
      </c>
      <c r="D16">
        <v>994847</v>
      </c>
      <c r="E16">
        <v>2.04</v>
      </c>
      <c r="F16">
        <v>4.63</v>
      </c>
      <c r="G16">
        <v>0</v>
      </c>
    </row>
    <row r="17" spans="1:7" x14ac:dyDescent="0.25">
      <c r="A17">
        <v>2021</v>
      </c>
      <c r="B17">
        <v>10</v>
      </c>
      <c r="C17">
        <v>1</v>
      </c>
      <c r="D17">
        <v>995451</v>
      </c>
      <c r="E17">
        <v>20.89</v>
      </c>
      <c r="F17">
        <v>0</v>
      </c>
      <c r="G17">
        <v>0</v>
      </c>
    </row>
    <row r="18" spans="1:7" x14ac:dyDescent="0.25">
      <c r="A18">
        <v>2021</v>
      </c>
      <c r="B18">
        <v>10</v>
      </c>
      <c r="C18">
        <v>1</v>
      </c>
      <c r="D18">
        <v>996487</v>
      </c>
      <c r="F18">
        <v>0</v>
      </c>
      <c r="G18">
        <v>5</v>
      </c>
    </row>
    <row r="19" spans="1:7" x14ac:dyDescent="0.25">
      <c r="A19">
        <v>2021</v>
      </c>
      <c r="B19">
        <v>10</v>
      </c>
      <c r="C19">
        <v>1</v>
      </c>
      <c r="D19">
        <v>996672</v>
      </c>
      <c r="E19">
        <v>48.49</v>
      </c>
      <c r="F19">
        <v>0</v>
      </c>
      <c r="G19">
        <v>0</v>
      </c>
    </row>
    <row r="20" spans="1:7" x14ac:dyDescent="0.25">
      <c r="A20">
        <v>2021</v>
      </c>
      <c r="B20">
        <v>10</v>
      </c>
      <c r="C20">
        <v>1</v>
      </c>
      <c r="D20">
        <v>996705</v>
      </c>
      <c r="E20">
        <v>2.25</v>
      </c>
      <c r="F20">
        <v>0</v>
      </c>
      <c r="G20">
        <v>0</v>
      </c>
    </row>
    <row r="21" spans="1:7" x14ac:dyDescent="0.25">
      <c r="A21">
        <v>2021</v>
      </c>
      <c r="B21">
        <v>10</v>
      </c>
      <c r="C21">
        <v>1</v>
      </c>
      <c r="D21">
        <v>996866</v>
      </c>
      <c r="E21">
        <v>8.66</v>
      </c>
      <c r="F21">
        <v>0</v>
      </c>
      <c r="G21">
        <v>0</v>
      </c>
    </row>
    <row r="22" spans="1:7" x14ac:dyDescent="0.25">
      <c r="A22">
        <v>2021</v>
      </c>
      <c r="B22">
        <v>10</v>
      </c>
      <c r="C22">
        <v>1</v>
      </c>
      <c r="D22">
        <v>997084</v>
      </c>
      <c r="E22">
        <v>19.16</v>
      </c>
      <c r="F22">
        <v>0</v>
      </c>
      <c r="G22">
        <v>0</v>
      </c>
    </row>
    <row r="23" spans="1:7" x14ac:dyDescent="0.25">
      <c r="A23">
        <v>2021</v>
      </c>
      <c r="B23">
        <v>10</v>
      </c>
      <c r="C23">
        <v>1</v>
      </c>
      <c r="D23">
        <v>997258</v>
      </c>
      <c r="E23">
        <v>16.690000000000001</v>
      </c>
      <c r="F23">
        <v>0</v>
      </c>
      <c r="G23">
        <v>0</v>
      </c>
    </row>
    <row r="24" spans="1:7" x14ac:dyDescent="0.25">
      <c r="A24">
        <v>2021</v>
      </c>
      <c r="B24">
        <v>10</v>
      </c>
      <c r="C24">
        <v>1</v>
      </c>
      <c r="D24">
        <v>997339</v>
      </c>
      <c r="E24">
        <v>7.94</v>
      </c>
      <c r="F24">
        <v>0</v>
      </c>
      <c r="G24">
        <v>0</v>
      </c>
    </row>
    <row r="25" spans="1:7" x14ac:dyDescent="0.25">
      <c r="A25">
        <v>2021</v>
      </c>
      <c r="B25">
        <v>10</v>
      </c>
      <c r="C25">
        <v>1</v>
      </c>
      <c r="D25">
        <v>997382</v>
      </c>
      <c r="E25">
        <v>8.68</v>
      </c>
      <c r="F25">
        <v>0</v>
      </c>
      <c r="G25">
        <v>0</v>
      </c>
    </row>
    <row r="26" spans="1:7" x14ac:dyDescent="0.25">
      <c r="A26">
        <v>2021</v>
      </c>
      <c r="B26">
        <v>10</v>
      </c>
      <c r="C26">
        <v>1</v>
      </c>
      <c r="D26">
        <v>997678</v>
      </c>
      <c r="F26">
        <v>0</v>
      </c>
      <c r="G26">
        <v>8</v>
      </c>
    </row>
    <row r="27" spans="1:7" x14ac:dyDescent="0.25">
      <c r="A27">
        <v>2021</v>
      </c>
      <c r="B27">
        <v>10</v>
      </c>
      <c r="C27">
        <v>1</v>
      </c>
      <c r="D27">
        <v>997685</v>
      </c>
      <c r="E27">
        <v>1.51</v>
      </c>
      <c r="F27">
        <v>0</v>
      </c>
      <c r="G27">
        <v>0</v>
      </c>
    </row>
    <row r="28" spans="1:7" x14ac:dyDescent="0.25">
      <c r="A28">
        <v>2021</v>
      </c>
      <c r="B28">
        <v>10</v>
      </c>
      <c r="C28">
        <v>1</v>
      </c>
      <c r="D28">
        <v>997771</v>
      </c>
      <c r="E28">
        <v>1.35</v>
      </c>
      <c r="F28">
        <v>0</v>
      </c>
      <c r="G28">
        <v>0</v>
      </c>
    </row>
    <row r="29" spans="1:7" x14ac:dyDescent="0.25">
      <c r="A29">
        <v>2021</v>
      </c>
      <c r="B29">
        <v>10</v>
      </c>
      <c r="C29">
        <v>1</v>
      </c>
      <c r="D29">
        <v>997808</v>
      </c>
      <c r="E29">
        <v>118.29</v>
      </c>
      <c r="F29">
        <v>0</v>
      </c>
      <c r="G29">
        <v>0</v>
      </c>
    </row>
    <row r="30" spans="1:7" x14ac:dyDescent="0.25">
      <c r="A30">
        <v>2021</v>
      </c>
      <c r="B30">
        <v>10</v>
      </c>
      <c r="C30">
        <v>1</v>
      </c>
      <c r="D30">
        <v>997858</v>
      </c>
      <c r="F30">
        <v>0</v>
      </c>
      <c r="G30">
        <v>5</v>
      </c>
    </row>
    <row r="31" spans="1:7" x14ac:dyDescent="0.25">
      <c r="A31">
        <v>2021</v>
      </c>
      <c r="B31">
        <v>10</v>
      </c>
      <c r="C31">
        <v>1</v>
      </c>
      <c r="D31">
        <v>997881</v>
      </c>
      <c r="F31">
        <v>0</v>
      </c>
      <c r="G31">
        <v>10</v>
      </c>
    </row>
    <row r="32" spans="1:7" x14ac:dyDescent="0.25">
      <c r="A32">
        <v>2021</v>
      </c>
      <c r="B32">
        <v>10</v>
      </c>
      <c r="C32">
        <v>1</v>
      </c>
      <c r="D32">
        <v>997883</v>
      </c>
      <c r="E32">
        <v>3.46</v>
      </c>
      <c r="F32">
        <v>0</v>
      </c>
      <c r="G32">
        <v>0</v>
      </c>
    </row>
    <row r="33" spans="1:7" x14ac:dyDescent="0.25">
      <c r="A33">
        <v>2021</v>
      </c>
      <c r="B33">
        <v>10</v>
      </c>
      <c r="C33">
        <v>1</v>
      </c>
      <c r="D33">
        <v>998267</v>
      </c>
      <c r="E33">
        <v>7.23</v>
      </c>
      <c r="F33">
        <v>0</v>
      </c>
      <c r="G33">
        <v>0</v>
      </c>
    </row>
    <row r="34" spans="1:7" x14ac:dyDescent="0.25">
      <c r="A34">
        <v>2021</v>
      </c>
      <c r="B34">
        <v>10</v>
      </c>
      <c r="C34">
        <v>1</v>
      </c>
      <c r="D34">
        <v>998324</v>
      </c>
      <c r="F34">
        <v>0</v>
      </c>
      <c r="G34">
        <v>8.09</v>
      </c>
    </row>
    <row r="35" spans="1:7" x14ac:dyDescent="0.25">
      <c r="A35">
        <v>2021</v>
      </c>
      <c r="B35">
        <v>10</v>
      </c>
      <c r="C35">
        <v>1</v>
      </c>
      <c r="D35">
        <v>998336</v>
      </c>
      <c r="E35">
        <v>3.95</v>
      </c>
      <c r="F35">
        <v>0</v>
      </c>
      <c r="G35">
        <v>0</v>
      </c>
    </row>
    <row r="36" spans="1:7" x14ac:dyDescent="0.25">
      <c r="A36">
        <v>2021</v>
      </c>
      <c r="B36">
        <v>10</v>
      </c>
      <c r="C36">
        <v>1</v>
      </c>
      <c r="D36">
        <v>998356</v>
      </c>
      <c r="E36">
        <v>9.16</v>
      </c>
      <c r="F36">
        <v>0</v>
      </c>
      <c r="G36">
        <v>0</v>
      </c>
    </row>
    <row r="37" spans="1:7" x14ac:dyDescent="0.25">
      <c r="A37">
        <v>2021</v>
      </c>
      <c r="B37">
        <v>10</v>
      </c>
      <c r="C37">
        <v>1</v>
      </c>
      <c r="D37">
        <v>998384</v>
      </c>
      <c r="E37">
        <v>11.53</v>
      </c>
      <c r="F37">
        <v>0</v>
      </c>
      <c r="G37">
        <v>0</v>
      </c>
    </row>
    <row r="38" spans="1:7" x14ac:dyDescent="0.25">
      <c r="A38">
        <v>2021</v>
      </c>
      <c r="B38">
        <v>10</v>
      </c>
      <c r="C38">
        <v>1</v>
      </c>
      <c r="D38">
        <v>998678</v>
      </c>
      <c r="E38">
        <v>3.96</v>
      </c>
      <c r="F38">
        <v>0</v>
      </c>
      <c r="G38">
        <v>0</v>
      </c>
    </row>
    <row r="39" spans="1:7" x14ac:dyDescent="0.25">
      <c r="A39">
        <v>2021</v>
      </c>
      <c r="B39">
        <v>10</v>
      </c>
      <c r="C39">
        <v>1</v>
      </c>
      <c r="D39">
        <v>999344</v>
      </c>
      <c r="E39">
        <v>3.92</v>
      </c>
      <c r="F39">
        <v>0</v>
      </c>
      <c r="G39">
        <v>0</v>
      </c>
    </row>
    <row r="40" spans="1:7" x14ac:dyDescent="0.25">
      <c r="A40">
        <v>2021</v>
      </c>
      <c r="B40">
        <v>10</v>
      </c>
      <c r="C40">
        <v>1</v>
      </c>
      <c r="D40">
        <v>999367</v>
      </c>
      <c r="E40">
        <v>4.88</v>
      </c>
      <c r="F40">
        <v>0</v>
      </c>
      <c r="G40">
        <v>0</v>
      </c>
    </row>
    <row r="41" spans="1:7" x14ac:dyDescent="0.25">
      <c r="A41">
        <v>2021</v>
      </c>
      <c r="B41">
        <v>10</v>
      </c>
      <c r="C41">
        <v>1</v>
      </c>
      <c r="D41">
        <v>999372</v>
      </c>
      <c r="E41">
        <v>2.41</v>
      </c>
      <c r="F41">
        <v>0</v>
      </c>
      <c r="G41">
        <v>0</v>
      </c>
    </row>
    <row r="42" spans="1:7" x14ac:dyDescent="0.25">
      <c r="A42">
        <v>2021</v>
      </c>
      <c r="B42">
        <v>10</v>
      </c>
      <c r="C42">
        <v>1</v>
      </c>
      <c r="D42">
        <v>999491</v>
      </c>
      <c r="E42">
        <v>4.03</v>
      </c>
      <c r="F42">
        <v>0</v>
      </c>
      <c r="G42">
        <v>0</v>
      </c>
    </row>
    <row r="43" spans="1:7" x14ac:dyDescent="0.25">
      <c r="A43">
        <v>2021</v>
      </c>
      <c r="B43">
        <v>10</v>
      </c>
      <c r="C43">
        <v>1</v>
      </c>
      <c r="D43">
        <v>999611</v>
      </c>
      <c r="E43">
        <v>18.71</v>
      </c>
      <c r="F43">
        <v>0</v>
      </c>
      <c r="G43">
        <v>0</v>
      </c>
    </row>
    <row r="44" spans="1:7" x14ac:dyDescent="0.25">
      <c r="A44">
        <v>2021</v>
      </c>
      <c r="B44">
        <v>10</v>
      </c>
      <c r="C44">
        <v>1</v>
      </c>
      <c r="D44">
        <v>999763</v>
      </c>
      <c r="E44">
        <v>1.61</v>
      </c>
      <c r="F44">
        <v>0</v>
      </c>
      <c r="G44">
        <v>5</v>
      </c>
    </row>
    <row r="45" spans="1:7" x14ac:dyDescent="0.25">
      <c r="A45">
        <v>2021</v>
      </c>
      <c r="B45">
        <v>10</v>
      </c>
      <c r="C45">
        <v>1</v>
      </c>
      <c r="D45">
        <v>999836</v>
      </c>
      <c r="E45">
        <v>7.1</v>
      </c>
      <c r="F45">
        <v>0</v>
      </c>
      <c r="G45">
        <v>10</v>
      </c>
    </row>
    <row r="46" spans="1:7" x14ac:dyDescent="0.25">
      <c r="A46">
        <v>2021</v>
      </c>
      <c r="B46">
        <v>10</v>
      </c>
      <c r="C46">
        <v>1</v>
      </c>
      <c r="D46">
        <v>999860</v>
      </c>
      <c r="E46">
        <v>24.62</v>
      </c>
      <c r="F46">
        <v>0</v>
      </c>
      <c r="G46">
        <v>0</v>
      </c>
    </row>
    <row r="47" spans="1:7" x14ac:dyDescent="0.25">
      <c r="A47">
        <v>2021</v>
      </c>
      <c r="B47">
        <v>10</v>
      </c>
      <c r="C47">
        <v>1</v>
      </c>
      <c r="D47">
        <v>1000110</v>
      </c>
      <c r="E47">
        <v>4.1399999999999997</v>
      </c>
      <c r="F47">
        <v>0</v>
      </c>
      <c r="G47">
        <v>0</v>
      </c>
    </row>
    <row r="48" spans="1:7" x14ac:dyDescent="0.25">
      <c r="A48">
        <v>2021</v>
      </c>
      <c r="B48">
        <v>10</v>
      </c>
      <c r="C48">
        <v>1</v>
      </c>
      <c r="D48">
        <v>1000243</v>
      </c>
      <c r="E48">
        <v>4.8499999999999996</v>
      </c>
      <c r="F48">
        <v>0</v>
      </c>
      <c r="G48">
        <v>5</v>
      </c>
    </row>
    <row r="49" spans="1:7" x14ac:dyDescent="0.25">
      <c r="A49">
        <v>2021</v>
      </c>
      <c r="B49">
        <v>10</v>
      </c>
      <c r="C49">
        <v>1</v>
      </c>
      <c r="D49">
        <v>1000669</v>
      </c>
      <c r="E49">
        <v>9.3800000000000008</v>
      </c>
      <c r="F49">
        <v>0</v>
      </c>
      <c r="G49">
        <v>0</v>
      </c>
    </row>
    <row r="50" spans="1:7" x14ac:dyDescent="0.25">
      <c r="A50">
        <v>2021</v>
      </c>
      <c r="B50">
        <v>10</v>
      </c>
      <c r="C50">
        <v>1</v>
      </c>
      <c r="D50">
        <v>1001094</v>
      </c>
      <c r="E50">
        <v>23.5</v>
      </c>
      <c r="F50">
        <v>0</v>
      </c>
      <c r="G50">
        <v>0</v>
      </c>
    </row>
    <row r="51" spans="1:7" x14ac:dyDescent="0.25">
      <c r="A51">
        <v>2021</v>
      </c>
      <c r="B51">
        <v>10</v>
      </c>
      <c r="C51">
        <v>1</v>
      </c>
      <c r="D51">
        <v>1001415</v>
      </c>
      <c r="E51">
        <v>25.82</v>
      </c>
      <c r="F51">
        <v>8.09</v>
      </c>
      <c r="G51">
        <v>0</v>
      </c>
    </row>
    <row r="52" spans="1:7" x14ac:dyDescent="0.25">
      <c r="A52">
        <v>2021</v>
      </c>
      <c r="B52">
        <v>10</v>
      </c>
      <c r="C52">
        <v>1</v>
      </c>
      <c r="D52">
        <v>1001463</v>
      </c>
      <c r="E52">
        <v>50.63</v>
      </c>
      <c r="F52">
        <v>0</v>
      </c>
      <c r="G52">
        <v>0</v>
      </c>
    </row>
    <row r="53" spans="1:7" x14ac:dyDescent="0.25">
      <c r="A53">
        <v>2021</v>
      </c>
      <c r="B53">
        <v>10</v>
      </c>
      <c r="C53">
        <v>1</v>
      </c>
      <c r="D53">
        <v>1003149</v>
      </c>
      <c r="E53">
        <v>72.75</v>
      </c>
      <c r="F53">
        <v>3.25</v>
      </c>
      <c r="G53">
        <v>0</v>
      </c>
    </row>
    <row r="54" spans="1:7" x14ac:dyDescent="0.25">
      <c r="A54">
        <v>2021</v>
      </c>
      <c r="B54">
        <v>10</v>
      </c>
      <c r="C54">
        <v>2</v>
      </c>
      <c r="D54">
        <v>919979</v>
      </c>
      <c r="F54">
        <v>0</v>
      </c>
      <c r="G54">
        <v>10</v>
      </c>
    </row>
    <row r="55" spans="1:7" x14ac:dyDescent="0.25">
      <c r="A55">
        <v>2021</v>
      </c>
      <c r="B55">
        <v>10</v>
      </c>
      <c r="C55">
        <v>2</v>
      </c>
      <c r="D55">
        <v>969668</v>
      </c>
      <c r="F55">
        <v>0</v>
      </c>
      <c r="G55">
        <v>6</v>
      </c>
    </row>
    <row r="56" spans="1:7" x14ac:dyDescent="0.25">
      <c r="A56">
        <v>2021</v>
      </c>
      <c r="B56">
        <v>10</v>
      </c>
      <c r="C56">
        <v>2</v>
      </c>
      <c r="D56">
        <v>987033</v>
      </c>
      <c r="E56">
        <v>11.17</v>
      </c>
      <c r="F56">
        <v>0</v>
      </c>
      <c r="G56">
        <v>0</v>
      </c>
    </row>
    <row r="57" spans="1:7" x14ac:dyDescent="0.25">
      <c r="A57">
        <v>2021</v>
      </c>
      <c r="B57">
        <v>10</v>
      </c>
      <c r="C57">
        <v>2</v>
      </c>
      <c r="D57">
        <v>989501</v>
      </c>
      <c r="E57">
        <v>15.63</v>
      </c>
      <c r="F57">
        <v>0</v>
      </c>
      <c r="G57">
        <v>0</v>
      </c>
    </row>
    <row r="58" spans="1:7" x14ac:dyDescent="0.25">
      <c r="A58">
        <v>2021</v>
      </c>
      <c r="B58">
        <v>10</v>
      </c>
      <c r="C58">
        <v>2</v>
      </c>
      <c r="D58">
        <v>991907</v>
      </c>
      <c r="E58">
        <v>32.950000000000003</v>
      </c>
      <c r="F58">
        <v>0</v>
      </c>
      <c r="G58">
        <v>0</v>
      </c>
    </row>
    <row r="59" spans="1:7" x14ac:dyDescent="0.25">
      <c r="A59">
        <v>2021</v>
      </c>
      <c r="B59">
        <v>10</v>
      </c>
      <c r="C59">
        <v>2</v>
      </c>
      <c r="D59">
        <v>996345</v>
      </c>
      <c r="E59">
        <v>5.0599999999999996</v>
      </c>
      <c r="F59">
        <v>0</v>
      </c>
      <c r="G59">
        <v>0</v>
      </c>
    </row>
    <row r="60" spans="1:7" x14ac:dyDescent="0.25">
      <c r="A60">
        <v>2021</v>
      </c>
      <c r="B60">
        <v>10</v>
      </c>
      <c r="C60">
        <v>2</v>
      </c>
      <c r="D60">
        <v>997117</v>
      </c>
      <c r="E60">
        <v>7.2</v>
      </c>
      <c r="F60">
        <v>0</v>
      </c>
      <c r="G60">
        <v>0</v>
      </c>
    </row>
    <row r="61" spans="1:7" x14ac:dyDescent="0.25">
      <c r="A61">
        <v>2021</v>
      </c>
      <c r="B61">
        <v>10</v>
      </c>
      <c r="C61">
        <v>2</v>
      </c>
      <c r="D61">
        <v>997174</v>
      </c>
      <c r="E61">
        <v>3.49</v>
      </c>
      <c r="F61">
        <v>0</v>
      </c>
      <c r="G61">
        <v>0</v>
      </c>
    </row>
    <row r="62" spans="1:7" x14ac:dyDescent="0.25">
      <c r="A62">
        <v>2021</v>
      </c>
      <c r="B62">
        <v>10</v>
      </c>
      <c r="C62">
        <v>2</v>
      </c>
      <c r="D62">
        <v>997366</v>
      </c>
      <c r="E62">
        <v>2.4700000000000002</v>
      </c>
      <c r="F62">
        <v>0</v>
      </c>
      <c r="G62">
        <v>0</v>
      </c>
    </row>
    <row r="63" spans="1:7" x14ac:dyDescent="0.25">
      <c r="A63">
        <v>2021</v>
      </c>
      <c r="B63">
        <v>10</v>
      </c>
      <c r="C63">
        <v>2</v>
      </c>
      <c r="D63">
        <v>998076</v>
      </c>
      <c r="F63">
        <v>0</v>
      </c>
      <c r="G63">
        <v>5</v>
      </c>
    </row>
    <row r="64" spans="1:7" x14ac:dyDescent="0.25">
      <c r="A64">
        <v>2021</v>
      </c>
      <c r="B64">
        <v>10</v>
      </c>
      <c r="C64">
        <v>2</v>
      </c>
      <c r="D64">
        <v>998078</v>
      </c>
      <c r="E64">
        <v>4.09</v>
      </c>
      <c r="F64">
        <v>0</v>
      </c>
      <c r="G64">
        <v>0</v>
      </c>
    </row>
    <row r="65" spans="1:7" x14ac:dyDescent="0.25">
      <c r="A65">
        <v>2021</v>
      </c>
      <c r="B65">
        <v>10</v>
      </c>
      <c r="C65">
        <v>2</v>
      </c>
      <c r="D65">
        <v>998150</v>
      </c>
      <c r="E65">
        <v>1.04</v>
      </c>
      <c r="F65">
        <v>0</v>
      </c>
      <c r="G65">
        <v>0</v>
      </c>
    </row>
    <row r="66" spans="1:7" x14ac:dyDescent="0.25">
      <c r="A66">
        <v>2021</v>
      </c>
      <c r="B66">
        <v>10</v>
      </c>
      <c r="C66">
        <v>2</v>
      </c>
      <c r="D66">
        <v>998160</v>
      </c>
      <c r="E66">
        <v>21.17</v>
      </c>
      <c r="F66">
        <v>0</v>
      </c>
      <c r="G66">
        <v>8</v>
      </c>
    </row>
    <row r="67" spans="1:7" x14ac:dyDescent="0.25">
      <c r="A67">
        <v>2021</v>
      </c>
      <c r="B67">
        <v>10</v>
      </c>
      <c r="C67">
        <v>2</v>
      </c>
      <c r="D67">
        <v>998491</v>
      </c>
      <c r="E67">
        <v>6.99</v>
      </c>
      <c r="F67">
        <v>0</v>
      </c>
      <c r="G67">
        <v>0</v>
      </c>
    </row>
    <row r="68" spans="1:7" x14ac:dyDescent="0.25">
      <c r="A68">
        <v>2021</v>
      </c>
      <c r="B68">
        <v>10</v>
      </c>
      <c r="C68">
        <v>2</v>
      </c>
      <c r="D68">
        <v>998688</v>
      </c>
      <c r="E68">
        <v>26.94</v>
      </c>
      <c r="F68">
        <v>0</v>
      </c>
      <c r="G68">
        <v>0</v>
      </c>
    </row>
    <row r="69" spans="1:7" x14ac:dyDescent="0.25">
      <c r="A69">
        <v>2021</v>
      </c>
      <c r="B69">
        <v>10</v>
      </c>
      <c r="C69">
        <v>2</v>
      </c>
      <c r="D69">
        <v>998742</v>
      </c>
      <c r="E69">
        <v>9.23</v>
      </c>
      <c r="F69">
        <v>0</v>
      </c>
      <c r="G69">
        <v>6</v>
      </c>
    </row>
    <row r="70" spans="1:7" x14ac:dyDescent="0.25">
      <c r="A70">
        <v>2021</v>
      </c>
      <c r="B70">
        <v>10</v>
      </c>
      <c r="C70">
        <v>2</v>
      </c>
      <c r="D70">
        <v>999335</v>
      </c>
      <c r="E70">
        <v>5.6</v>
      </c>
      <c r="F70">
        <v>0</v>
      </c>
      <c r="G70">
        <v>0</v>
      </c>
    </row>
    <row r="71" spans="1:7" x14ac:dyDescent="0.25">
      <c r="A71">
        <v>2021</v>
      </c>
      <c r="B71">
        <v>10</v>
      </c>
      <c r="C71">
        <v>2</v>
      </c>
      <c r="D71">
        <v>999354</v>
      </c>
      <c r="E71">
        <v>8.17</v>
      </c>
      <c r="F71">
        <v>0</v>
      </c>
      <c r="G71">
        <v>0</v>
      </c>
    </row>
    <row r="72" spans="1:7" x14ac:dyDescent="0.25">
      <c r="A72">
        <v>2021</v>
      </c>
      <c r="B72">
        <v>10</v>
      </c>
      <c r="C72">
        <v>2</v>
      </c>
      <c r="D72">
        <v>999680</v>
      </c>
      <c r="E72">
        <v>2.97</v>
      </c>
      <c r="F72">
        <v>0</v>
      </c>
      <c r="G72">
        <v>0</v>
      </c>
    </row>
    <row r="73" spans="1:7" x14ac:dyDescent="0.25">
      <c r="A73">
        <v>2021</v>
      </c>
      <c r="B73">
        <v>10</v>
      </c>
      <c r="C73">
        <v>2</v>
      </c>
      <c r="D73">
        <v>999755</v>
      </c>
      <c r="E73">
        <v>8.8000000000000007</v>
      </c>
      <c r="F73">
        <v>0</v>
      </c>
      <c r="G73">
        <v>5</v>
      </c>
    </row>
    <row r="74" spans="1:7" x14ac:dyDescent="0.25">
      <c r="A74">
        <v>2021</v>
      </c>
      <c r="B74">
        <v>10</v>
      </c>
      <c r="C74">
        <v>2</v>
      </c>
      <c r="D74">
        <v>999774</v>
      </c>
      <c r="E74">
        <v>14.22</v>
      </c>
      <c r="F74">
        <v>0</v>
      </c>
      <c r="G74">
        <v>0</v>
      </c>
    </row>
    <row r="75" spans="1:7" x14ac:dyDescent="0.25">
      <c r="A75">
        <v>2021</v>
      </c>
      <c r="B75">
        <v>10</v>
      </c>
      <c r="C75">
        <v>2</v>
      </c>
      <c r="D75">
        <v>999951</v>
      </c>
      <c r="E75">
        <v>5.9</v>
      </c>
      <c r="F75">
        <v>0</v>
      </c>
      <c r="G75">
        <v>0</v>
      </c>
    </row>
    <row r="76" spans="1:7" x14ac:dyDescent="0.25">
      <c r="A76">
        <v>2021</v>
      </c>
      <c r="B76">
        <v>10</v>
      </c>
      <c r="C76">
        <v>2</v>
      </c>
      <c r="D76">
        <v>1000507</v>
      </c>
      <c r="E76">
        <v>17.09</v>
      </c>
      <c r="F76">
        <v>0</v>
      </c>
      <c r="G76">
        <v>0</v>
      </c>
    </row>
    <row r="77" spans="1:7" x14ac:dyDescent="0.25">
      <c r="A77">
        <v>2021</v>
      </c>
      <c r="B77">
        <v>10</v>
      </c>
      <c r="C77">
        <v>2</v>
      </c>
      <c r="D77">
        <v>1001407</v>
      </c>
      <c r="F77">
        <v>0</v>
      </c>
      <c r="G77">
        <v>6</v>
      </c>
    </row>
    <row r="78" spans="1:7" x14ac:dyDescent="0.25">
      <c r="A78">
        <v>2021</v>
      </c>
      <c r="B78">
        <v>10</v>
      </c>
      <c r="C78">
        <v>2</v>
      </c>
      <c r="D78">
        <v>1001559</v>
      </c>
      <c r="F78">
        <v>5.57</v>
      </c>
      <c r="G78">
        <v>0</v>
      </c>
    </row>
    <row r="79" spans="1:7" x14ac:dyDescent="0.25">
      <c r="A79">
        <v>2021</v>
      </c>
      <c r="B79">
        <v>10</v>
      </c>
      <c r="C79">
        <v>3</v>
      </c>
      <c r="D79">
        <v>1004665</v>
      </c>
      <c r="E79">
        <v>173.18</v>
      </c>
      <c r="F79">
        <v>0.95</v>
      </c>
      <c r="G79">
        <v>0</v>
      </c>
    </row>
    <row r="80" spans="1:7" x14ac:dyDescent="0.25">
      <c r="A80">
        <v>2021</v>
      </c>
      <c r="B80">
        <v>10</v>
      </c>
      <c r="C80">
        <v>4</v>
      </c>
      <c r="D80">
        <v>776987</v>
      </c>
      <c r="F80">
        <v>0</v>
      </c>
      <c r="G80">
        <v>5</v>
      </c>
    </row>
    <row r="81" spans="1:7" x14ac:dyDescent="0.25">
      <c r="A81">
        <v>2021</v>
      </c>
      <c r="B81">
        <v>10</v>
      </c>
      <c r="C81">
        <v>4</v>
      </c>
      <c r="D81">
        <v>795677</v>
      </c>
      <c r="F81">
        <v>0</v>
      </c>
      <c r="G81">
        <v>10</v>
      </c>
    </row>
    <row r="82" spans="1:7" x14ac:dyDescent="0.25">
      <c r="A82">
        <v>2021</v>
      </c>
      <c r="B82">
        <v>10</v>
      </c>
      <c r="C82">
        <v>4</v>
      </c>
      <c r="D82">
        <v>914139</v>
      </c>
      <c r="E82">
        <v>3.69</v>
      </c>
      <c r="F82">
        <v>0</v>
      </c>
      <c r="G82">
        <v>0</v>
      </c>
    </row>
    <row r="83" spans="1:7" x14ac:dyDescent="0.25">
      <c r="A83">
        <v>2021</v>
      </c>
      <c r="B83">
        <v>10</v>
      </c>
      <c r="C83">
        <v>4</v>
      </c>
      <c r="D83">
        <v>923996</v>
      </c>
      <c r="E83">
        <v>71.09</v>
      </c>
      <c r="F83">
        <v>0.95</v>
      </c>
      <c r="G83">
        <v>0</v>
      </c>
    </row>
    <row r="84" spans="1:7" x14ac:dyDescent="0.25">
      <c r="A84">
        <v>2021</v>
      </c>
      <c r="B84">
        <v>10</v>
      </c>
      <c r="C84">
        <v>4</v>
      </c>
      <c r="D84">
        <v>939640</v>
      </c>
      <c r="E84">
        <v>40.6</v>
      </c>
      <c r="F84">
        <v>0</v>
      </c>
      <c r="G84">
        <v>0</v>
      </c>
    </row>
    <row r="85" spans="1:7" x14ac:dyDescent="0.25">
      <c r="A85">
        <v>2021</v>
      </c>
      <c r="B85">
        <v>10</v>
      </c>
      <c r="C85">
        <v>4</v>
      </c>
      <c r="D85">
        <v>968847</v>
      </c>
      <c r="E85">
        <v>1.62</v>
      </c>
      <c r="F85">
        <v>0</v>
      </c>
      <c r="G85">
        <v>0</v>
      </c>
    </row>
    <row r="86" spans="1:7" x14ac:dyDescent="0.25">
      <c r="A86">
        <v>2021</v>
      </c>
      <c r="B86">
        <v>10</v>
      </c>
      <c r="C86">
        <v>4</v>
      </c>
      <c r="D86">
        <v>973159</v>
      </c>
      <c r="E86">
        <v>13.63</v>
      </c>
      <c r="F86">
        <v>0</v>
      </c>
      <c r="G86">
        <v>0</v>
      </c>
    </row>
    <row r="87" spans="1:7" x14ac:dyDescent="0.25">
      <c r="A87">
        <v>2021</v>
      </c>
      <c r="B87">
        <v>10</v>
      </c>
      <c r="C87">
        <v>4</v>
      </c>
      <c r="D87">
        <v>975174</v>
      </c>
      <c r="F87">
        <v>0</v>
      </c>
      <c r="G87">
        <v>5</v>
      </c>
    </row>
    <row r="88" spans="1:7" x14ac:dyDescent="0.25">
      <c r="A88">
        <v>2021</v>
      </c>
      <c r="B88">
        <v>10</v>
      </c>
      <c r="C88">
        <v>4</v>
      </c>
      <c r="D88">
        <v>977056</v>
      </c>
      <c r="E88">
        <v>10.99</v>
      </c>
      <c r="F88">
        <v>0</v>
      </c>
      <c r="G88">
        <v>0</v>
      </c>
    </row>
    <row r="89" spans="1:7" x14ac:dyDescent="0.25">
      <c r="A89">
        <v>2021</v>
      </c>
      <c r="B89">
        <v>10</v>
      </c>
      <c r="C89">
        <v>4</v>
      </c>
      <c r="D89">
        <v>977474</v>
      </c>
      <c r="E89">
        <v>86.23</v>
      </c>
      <c r="F89">
        <v>13.01</v>
      </c>
      <c r="G89">
        <v>0</v>
      </c>
    </row>
    <row r="90" spans="1:7" x14ac:dyDescent="0.25">
      <c r="A90">
        <v>2021</v>
      </c>
      <c r="B90">
        <v>10</v>
      </c>
      <c r="C90">
        <v>4</v>
      </c>
      <c r="D90">
        <v>978095</v>
      </c>
      <c r="E90">
        <v>62</v>
      </c>
      <c r="F90">
        <v>0</v>
      </c>
      <c r="G90">
        <v>0</v>
      </c>
    </row>
    <row r="91" spans="1:7" x14ac:dyDescent="0.25">
      <c r="A91">
        <v>2021</v>
      </c>
      <c r="B91">
        <v>10</v>
      </c>
      <c r="C91">
        <v>4</v>
      </c>
      <c r="D91">
        <v>979104</v>
      </c>
      <c r="E91">
        <v>213.94</v>
      </c>
      <c r="F91">
        <v>0.95</v>
      </c>
      <c r="G91">
        <v>0</v>
      </c>
    </row>
    <row r="92" spans="1:7" x14ac:dyDescent="0.25">
      <c r="A92">
        <v>2021</v>
      </c>
      <c r="B92">
        <v>10</v>
      </c>
      <c r="C92">
        <v>4</v>
      </c>
      <c r="D92">
        <v>985198</v>
      </c>
      <c r="F92">
        <v>0.86</v>
      </c>
      <c r="G92">
        <v>0</v>
      </c>
    </row>
    <row r="93" spans="1:7" x14ac:dyDescent="0.25">
      <c r="A93">
        <v>2021</v>
      </c>
      <c r="B93">
        <v>10</v>
      </c>
      <c r="C93">
        <v>4</v>
      </c>
      <c r="D93">
        <v>985371</v>
      </c>
      <c r="E93">
        <v>8.5500000000000007</v>
      </c>
      <c r="F93">
        <v>0</v>
      </c>
      <c r="G93">
        <v>0</v>
      </c>
    </row>
    <row r="94" spans="1:7" x14ac:dyDescent="0.25">
      <c r="A94">
        <v>2021</v>
      </c>
      <c r="B94">
        <v>10</v>
      </c>
      <c r="C94">
        <v>4</v>
      </c>
      <c r="D94">
        <v>986062</v>
      </c>
      <c r="E94">
        <v>30.42</v>
      </c>
      <c r="F94">
        <v>5.75</v>
      </c>
      <c r="G94">
        <v>0</v>
      </c>
    </row>
    <row r="95" spans="1:7" x14ac:dyDescent="0.25">
      <c r="A95">
        <v>2021</v>
      </c>
      <c r="B95">
        <v>10</v>
      </c>
      <c r="C95">
        <v>4</v>
      </c>
      <c r="D95">
        <v>986242</v>
      </c>
      <c r="E95">
        <v>106.63</v>
      </c>
      <c r="F95">
        <v>0.86</v>
      </c>
      <c r="G95">
        <v>0</v>
      </c>
    </row>
    <row r="96" spans="1:7" x14ac:dyDescent="0.25">
      <c r="A96">
        <v>2021</v>
      </c>
      <c r="B96">
        <v>10</v>
      </c>
      <c r="C96">
        <v>4</v>
      </c>
      <c r="D96">
        <v>989343</v>
      </c>
      <c r="E96">
        <v>8.19</v>
      </c>
      <c r="F96">
        <v>0</v>
      </c>
      <c r="G96">
        <v>0</v>
      </c>
    </row>
    <row r="97" spans="1:7" x14ac:dyDescent="0.25">
      <c r="A97">
        <v>2021</v>
      </c>
      <c r="B97">
        <v>10</v>
      </c>
      <c r="C97">
        <v>4</v>
      </c>
      <c r="D97">
        <v>990110</v>
      </c>
      <c r="E97">
        <v>86.84</v>
      </c>
      <c r="F97">
        <v>0</v>
      </c>
      <c r="G97">
        <v>0</v>
      </c>
    </row>
    <row r="98" spans="1:7" x14ac:dyDescent="0.25">
      <c r="A98">
        <v>2021</v>
      </c>
      <c r="B98">
        <v>10</v>
      </c>
      <c r="C98">
        <v>4</v>
      </c>
      <c r="D98">
        <v>990691</v>
      </c>
      <c r="E98">
        <v>11.05</v>
      </c>
      <c r="F98">
        <v>0</v>
      </c>
      <c r="G98">
        <v>10</v>
      </c>
    </row>
    <row r="99" spans="1:7" x14ac:dyDescent="0.25">
      <c r="A99">
        <v>2021</v>
      </c>
      <c r="B99">
        <v>10</v>
      </c>
      <c r="C99">
        <v>4</v>
      </c>
      <c r="D99">
        <v>990743</v>
      </c>
      <c r="F99">
        <v>0</v>
      </c>
      <c r="G99">
        <v>5</v>
      </c>
    </row>
    <row r="100" spans="1:7" x14ac:dyDescent="0.25">
      <c r="A100">
        <v>2021</v>
      </c>
      <c r="B100">
        <v>10</v>
      </c>
      <c r="C100">
        <v>4</v>
      </c>
      <c r="D100">
        <v>990772</v>
      </c>
      <c r="E100">
        <v>77</v>
      </c>
      <c r="F100">
        <v>0</v>
      </c>
      <c r="G100">
        <v>0</v>
      </c>
    </row>
    <row r="101" spans="1:7" x14ac:dyDescent="0.25">
      <c r="A101">
        <v>2021</v>
      </c>
      <c r="B101">
        <v>10</v>
      </c>
      <c r="C101">
        <v>4</v>
      </c>
      <c r="D101">
        <v>991229</v>
      </c>
      <c r="F101">
        <v>0</v>
      </c>
      <c r="G101">
        <v>10</v>
      </c>
    </row>
    <row r="102" spans="1:7" x14ac:dyDescent="0.25">
      <c r="A102">
        <v>2021</v>
      </c>
      <c r="B102">
        <v>10</v>
      </c>
      <c r="C102">
        <v>4</v>
      </c>
      <c r="D102">
        <v>992088</v>
      </c>
      <c r="E102">
        <v>7.22</v>
      </c>
      <c r="F102">
        <v>0</v>
      </c>
      <c r="G102">
        <v>0</v>
      </c>
    </row>
    <row r="103" spans="1:7" x14ac:dyDescent="0.25">
      <c r="A103">
        <v>2021</v>
      </c>
      <c r="B103">
        <v>10</v>
      </c>
      <c r="C103">
        <v>4</v>
      </c>
      <c r="D103">
        <v>994271</v>
      </c>
      <c r="F103">
        <v>0</v>
      </c>
      <c r="G103">
        <v>5</v>
      </c>
    </row>
    <row r="104" spans="1:7" x14ac:dyDescent="0.25">
      <c r="A104">
        <v>2021</v>
      </c>
      <c r="B104">
        <v>10</v>
      </c>
      <c r="C104">
        <v>4</v>
      </c>
      <c r="D104">
        <v>995889</v>
      </c>
      <c r="E104">
        <v>1.97</v>
      </c>
      <c r="F104">
        <v>0</v>
      </c>
      <c r="G104">
        <v>0</v>
      </c>
    </row>
    <row r="105" spans="1:7" x14ac:dyDescent="0.25">
      <c r="A105">
        <v>2021</v>
      </c>
      <c r="B105">
        <v>10</v>
      </c>
      <c r="C105">
        <v>4</v>
      </c>
      <c r="D105">
        <v>997068</v>
      </c>
      <c r="E105">
        <v>10.99</v>
      </c>
      <c r="F105">
        <v>0</v>
      </c>
      <c r="G105">
        <v>0</v>
      </c>
    </row>
    <row r="106" spans="1:7" x14ac:dyDescent="0.25">
      <c r="A106">
        <v>2021</v>
      </c>
      <c r="B106">
        <v>10</v>
      </c>
      <c r="C106">
        <v>4</v>
      </c>
      <c r="D106">
        <v>997264</v>
      </c>
      <c r="E106">
        <v>9.5399999999999991</v>
      </c>
      <c r="F106">
        <v>0</v>
      </c>
      <c r="G106">
        <v>0</v>
      </c>
    </row>
    <row r="107" spans="1:7" x14ac:dyDescent="0.25">
      <c r="A107">
        <v>2021</v>
      </c>
      <c r="B107">
        <v>10</v>
      </c>
      <c r="C107">
        <v>4</v>
      </c>
      <c r="D107">
        <v>997339</v>
      </c>
      <c r="F107">
        <v>0</v>
      </c>
      <c r="G107">
        <v>12</v>
      </c>
    </row>
    <row r="108" spans="1:7" x14ac:dyDescent="0.25">
      <c r="A108">
        <v>2021</v>
      </c>
      <c r="B108">
        <v>10</v>
      </c>
      <c r="C108">
        <v>4</v>
      </c>
      <c r="D108">
        <v>997413</v>
      </c>
      <c r="E108">
        <v>1.97</v>
      </c>
      <c r="F108">
        <v>0</v>
      </c>
      <c r="G108">
        <v>0</v>
      </c>
    </row>
    <row r="109" spans="1:7" x14ac:dyDescent="0.25">
      <c r="A109">
        <v>2021</v>
      </c>
      <c r="B109">
        <v>10</v>
      </c>
      <c r="C109">
        <v>4</v>
      </c>
      <c r="D109">
        <v>997432</v>
      </c>
      <c r="E109">
        <v>6.53</v>
      </c>
      <c r="F109">
        <v>0</v>
      </c>
      <c r="G109">
        <v>0</v>
      </c>
    </row>
    <row r="110" spans="1:7" x14ac:dyDescent="0.25">
      <c r="A110">
        <v>2021</v>
      </c>
      <c r="B110">
        <v>10</v>
      </c>
      <c r="C110">
        <v>4</v>
      </c>
      <c r="D110">
        <v>997523</v>
      </c>
      <c r="E110">
        <v>1.18</v>
      </c>
      <c r="F110">
        <v>0</v>
      </c>
      <c r="G110">
        <v>0</v>
      </c>
    </row>
    <row r="111" spans="1:7" x14ac:dyDescent="0.25">
      <c r="A111">
        <v>2021</v>
      </c>
      <c r="B111">
        <v>10</v>
      </c>
      <c r="C111">
        <v>4</v>
      </c>
      <c r="D111">
        <v>997701</v>
      </c>
      <c r="E111">
        <v>12.8</v>
      </c>
      <c r="F111">
        <v>0</v>
      </c>
      <c r="G111">
        <v>0</v>
      </c>
    </row>
    <row r="112" spans="1:7" x14ac:dyDescent="0.25">
      <c r="A112">
        <v>2021</v>
      </c>
      <c r="B112">
        <v>10</v>
      </c>
      <c r="C112">
        <v>4</v>
      </c>
      <c r="D112">
        <v>997725</v>
      </c>
      <c r="E112">
        <v>8.14</v>
      </c>
      <c r="F112">
        <v>0</v>
      </c>
      <c r="G112">
        <v>0</v>
      </c>
    </row>
    <row r="113" spans="1:7" x14ac:dyDescent="0.25">
      <c r="A113">
        <v>2021</v>
      </c>
      <c r="B113">
        <v>10</v>
      </c>
      <c r="C113">
        <v>4</v>
      </c>
      <c r="D113">
        <v>997873</v>
      </c>
      <c r="E113">
        <v>2.1800000000000002</v>
      </c>
      <c r="F113">
        <v>0</v>
      </c>
      <c r="G113">
        <v>0</v>
      </c>
    </row>
    <row r="114" spans="1:7" x14ac:dyDescent="0.25">
      <c r="A114">
        <v>2021</v>
      </c>
      <c r="B114">
        <v>10</v>
      </c>
      <c r="C114">
        <v>4</v>
      </c>
      <c r="D114">
        <v>998029</v>
      </c>
      <c r="E114">
        <v>64.42</v>
      </c>
      <c r="F114">
        <v>0</v>
      </c>
      <c r="G114">
        <v>0</v>
      </c>
    </row>
    <row r="115" spans="1:7" x14ac:dyDescent="0.25">
      <c r="A115">
        <v>2021</v>
      </c>
      <c r="B115">
        <v>10</v>
      </c>
      <c r="C115">
        <v>4</v>
      </c>
      <c r="D115">
        <v>998076</v>
      </c>
      <c r="E115">
        <v>10.37</v>
      </c>
      <c r="F115">
        <v>0</v>
      </c>
      <c r="G115">
        <v>0</v>
      </c>
    </row>
    <row r="116" spans="1:7" x14ac:dyDescent="0.25">
      <c r="A116">
        <v>2021</v>
      </c>
      <c r="B116">
        <v>10</v>
      </c>
      <c r="C116">
        <v>4</v>
      </c>
      <c r="D116">
        <v>998191</v>
      </c>
      <c r="E116">
        <v>1.1000000000000001</v>
      </c>
      <c r="F116">
        <v>0</v>
      </c>
      <c r="G116">
        <v>0</v>
      </c>
    </row>
    <row r="117" spans="1:7" x14ac:dyDescent="0.25">
      <c r="A117">
        <v>2021</v>
      </c>
      <c r="B117">
        <v>10</v>
      </c>
      <c r="C117">
        <v>4</v>
      </c>
      <c r="D117">
        <v>998444</v>
      </c>
      <c r="E117">
        <v>20.81</v>
      </c>
      <c r="F117">
        <v>0</v>
      </c>
      <c r="G117">
        <v>0</v>
      </c>
    </row>
    <row r="118" spans="1:7" x14ac:dyDescent="0.25">
      <c r="A118">
        <v>2021</v>
      </c>
      <c r="B118">
        <v>10</v>
      </c>
      <c r="C118">
        <v>4</v>
      </c>
      <c r="D118">
        <v>999374</v>
      </c>
      <c r="E118">
        <v>14.8</v>
      </c>
      <c r="F118">
        <v>0</v>
      </c>
      <c r="G118">
        <v>0</v>
      </c>
    </row>
    <row r="119" spans="1:7" x14ac:dyDescent="0.25">
      <c r="A119">
        <v>2021</v>
      </c>
      <c r="B119">
        <v>10</v>
      </c>
      <c r="C119">
        <v>4</v>
      </c>
      <c r="D119">
        <v>999779</v>
      </c>
      <c r="F119">
        <v>0</v>
      </c>
      <c r="G119">
        <v>7</v>
      </c>
    </row>
    <row r="120" spans="1:7" x14ac:dyDescent="0.25">
      <c r="A120">
        <v>2021</v>
      </c>
      <c r="B120">
        <v>10</v>
      </c>
      <c r="C120">
        <v>4</v>
      </c>
      <c r="D120">
        <v>999783</v>
      </c>
      <c r="E120">
        <v>8.69</v>
      </c>
      <c r="F120">
        <v>0</v>
      </c>
      <c r="G120">
        <v>0</v>
      </c>
    </row>
    <row r="121" spans="1:7" x14ac:dyDescent="0.25">
      <c r="A121">
        <v>2021</v>
      </c>
      <c r="B121">
        <v>10</v>
      </c>
      <c r="C121">
        <v>4</v>
      </c>
      <c r="D121">
        <v>999887</v>
      </c>
      <c r="F121">
        <v>0</v>
      </c>
      <c r="G121">
        <v>5</v>
      </c>
    </row>
    <row r="122" spans="1:7" x14ac:dyDescent="0.25">
      <c r="A122">
        <v>2021</v>
      </c>
      <c r="B122">
        <v>10</v>
      </c>
      <c r="C122">
        <v>4</v>
      </c>
      <c r="D122">
        <v>1000212</v>
      </c>
      <c r="E122">
        <v>59.7</v>
      </c>
      <c r="F122">
        <v>3.36</v>
      </c>
      <c r="G122">
        <v>5</v>
      </c>
    </row>
    <row r="123" spans="1:7" x14ac:dyDescent="0.25">
      <c r="A123">
        <v>2021</v>
      </c>
      <c r="B123">
        <v>10</v>
      </c>
      <c r="C123">
        <v>4</v>
      </c>
      <c r="D123">
        <v>1000225</v>
      </c>
      <c r="F123">
        <v>0</v>
      </c>
      <c r="G123">
        <v>8</v>
      </c>
    </row>
    <row r="124" spans="1:7" x14ac:dyDescent="0.25">
      <c r="A124">
        <v>2021</v>
      </c>
      <c r="B124">
        <v>10</v>
      </c>
      <c r="C124">
        <v>4</v>
      </c>
      <c r="D124">
        <v>1000463</v>
      </c>
      <c r="F124">
        <v>6.36</v>
      </c>
      <c r="G124">
        <v>0</v>
      </c>
    </row>
    <row r="125" spans="1:7" x14ac:dyDescent="0.25">
      <c r="A125">
        <v>2021</v>
      </c>
      <c r="B125">
        <v>10</v>
      </c>
      <c r="C125">
        <v>4</v>
      </c>
      <c r="D125">
        <v>1000485</v>
      </c>
      <c r="F125">
        <v>0</v>
      </c>
      <c r="G125">
        <v>21</v>
      </c>
    </row>
    <row r="126" spans="1:7" x14ac:dyDescent="0.25">
      <c r="A126">
        <v>2021</v>
      </c>
      <c r="B126">
        <v>10</v>
      </c>
      <c r="C126">
        <v>4</v>
      </c>
      <c r="D126">
        <v>1000541</v>
      </c>
      <c r="E126">
        <v>89.38</v>
      </c>
      <c r="F126">
        <v>3.7</v>
      </c>
      <c r="G126">
        <v>0</v>
      </c>
    </row>
    <row r="127" spans="1:7" x14ac:dyDescent="0.25">
      <c r="A127">
        <v>2021</v>
      </c>
      <c r="B127">
        <v>10</v>
      </c>
      <c r="C127">
        <v>4</v>
      </c>
      <c r="D127">
        <v>1000580</v>
      </c>
      <c r="E127">
        <v>4.47</v>
      </c>
      <c r="F127">
        <v>0</v>
      </c>
      <c r="G127">
        <v>0</v>
      </c>
    </row>
    <row r="128" spans="1:7" x14ac:dyDescent="0.25">
      <c r="A128">
        <v>2021</v>
      </c>
      <c r="B128">
        <v>10</v>
      </c>
      <c r="C128">
        <v>4</v>
      </c>
      <c r="D128">
        <v>1000792</v>
      </c>
      <c r="E128">
        <v>4.26</v>
      </c>
      <c r="F128">
        <v>0</v>
      </c>
      <c r="G128">
        <v>0</v>
      </c>
    </row>
    <row r="129" spans="1:7" x14ac:dyDescent="0.25">
      <c r="A129">
        <v>2021</v>
      </c>
      <c r="B129">
        <v>10</v>
      </c>
      <c r="C129">
        <v>4</v>
      </c>
      <c r="D129">
        <v>1000860</v>
      </c>
      <c r="F129">
        <v>0</v>
      </c>
      <c r="G129">
        <v>8</v>
      </c>
    </row>
    <row r="130" spans="1:7" x14ac:dyDescent="0.25">
      <c r="A130">
        <v>2021</v>
      </c>
      <c r="B130">
        <v>10</v>
      </c>
      <c r="C130">
        <v>4</v>
      </c>
      <c r="D130">
        <v>1000971</v>
      </c>
      <c r="E130">
        <v>4.5199999999999996</v>
      </c>
      <c r="F130">
        <v>0</v>
      </c>
      <c r="G130">
        <v>0</v>
      </c>
    </row>
    <row r="131" spans="1:7" x14ac:dyDescent="0.25">
      <c r="A131">
        <v>2021</v>
      </c>
      <c r="B131">
        <v>10</v>
      </c>
      <c r="C131">
        <v>4</v>
      </c>
      <c r="D131">
        <v>1000997</v>
      </c>
      <c r="E131">
        <v>61.25</v>
      </c>
      <c r="F131">
        <v>0</v>
      </c>
      <c r="G131">
        <v>0</v>
      </c>
    </row>
    <row r="132" spans="1:7" x14ac:dyDescent="0.25">
      <c r="A132">
        <v>2021</v>
      </c>
      <c r="B132">
        <v>10</v>
      </c>
      <c r="C132">
        <v>4</v>
      </c>
      <c r="D132">
        <v>1001013</v>
      </c>
      <c r="E132">
        <v>8.23</v>
      </c>
      <c r="F132">
        <v>0</v>
      </c>
      <c r="G132">
        <v>0</v>
      </c>
    </row>
    <row r="133" spans="1:7" x14ac:dyDescent="0.25">
      <c r="A133">
        <v>2021</v>
      </c>
      <c r="B133">
        <v>10</v>
      </c>
      <c r="C133">
        <v>4</v>
      </c>
      <c r="D133">
        <v>1001130</v>
      </c>
      <c r="E133">
        <v>14.52</v>
      </c>
      <c r="F133">
        <v>0</v>
      </c>
      <c r="G133">
        <v>0</v>
      </c>
    </row>
    <row r="134" spans="1:7" x14ac:dyDescent="0.25">
      <c r="A134">
        <v>2021</v>
      </c>
      <c r="B134">
        <v>10</v>
      </c>
      <c r="C134">
        <v>4</v>
      </c>
      <c r="D134">
        <v>1001180</v>
      </c>
      <c r="F134">
        <v>3.65</v>
      </c>
      <c r="G134">
        <v>0</v>
      </c>
    </row>
    <row r="135" spans="1:7" x14ac:dyDescent="0.25">
      <c r="A135">
        <v>2021</v>
      </c>
      <c r="B135">
        <v>10</v>
      </c>
      <c r="C135">
        <v>4</v>
      </c>
      <c r="D135">
        <v>1001250</v>
      </c>
      <c r="E135">
        <v>8.7899999999999991</v>
      </c>
      <c r="F135">
        <v>0</v>
      </c>
      <c r="G135">
        <v>0</v>
      </c>
    </row>
    <row r="136" spans="1:7" x14ac:dyDescent="0.25">
      <c r="A136">
        <v>2021</v>
      </c>
      <c r="B136">
        <v>10</v>
      </c>
      <c r="C136">
        <v>4</v>
      </c>
      <c r="D136">
        <v>1001329</v>
      </c>
      <c r="E136">
        <v>4.96</v>
      </c>
      <c r="F136">
        <v>0</v>
      </c>
      <c r="G136">
        <v>0</v>
      </c>
    </row>
    <row r="137" spans="1:7" x14ac:dyDescent="0.25">
      <c r="A137">
        <v>2021</v>
      </c>
      <c r="B137">
        <v>10</v>
      </c>
      <c r="C137">
        <v>4</v>
      </c>
      <c r="D137">
        <v>1001375</v>
      </c>
      <c r="E137">
        <v>8.27</v>
      </c>
      <c r="F137">
        <v>0</v>
      </c>
      <c r="G137">
        <v>0</v>
      </c>
    </row>
    <row r="138" spans="1:7" x14ac:dyDescent="0.25">
      <c r="A138">
        <v>2021</v>
      </c>
      <c r="B138">
        <v>10</v>
      </c>
      <c r="C138">
        <v>4</v>
      </c>
      <c r="D138">
        <v>1001493</v>
      </c>
      <c r="E138">
        <v>10.89</v>
      </c>
      <c r="F138">
        <v>0</v>
      </c>
      <c r="G138">
        <v>0</v>
      </c>
    </row>
    <row r="139" spans="1:7" x14ac:dyDescent="0.25">
      <c r="A139">
        <v>2021</v>
      </c>
      <c r="B139">
        <v>10</v>
      </c>
      <c r="C139">
        <v>4</v>
      </c>
      <c r="D139">
        <v>1001598</v>
      </c>
      <c r="F139">
        <v>0</v>
      </c>
      <c r="G139">
        <v>5</v>
      </c>
    </row>
    <row r="140" spans="1:7" x14ac:dyDescent="0.25">
      <c r="A140">
        <v>2021</v>
      </c>
      <c r="B140">
        <v>10</v>
      </c>
      <c r="C140">
        <v>4</v>
      </c>
      <c r="D140">
        <v>1001610</v>
      </c>
      <c r="E140">
        <v>6.38</v>
      </c>
      <c r="F140">
        <v>0</v>
      </c>
      <c r="G140">
        <v>0</v>
      </c>
    </row>
    <row r="141" spans="1:7" x14ac:dyDescent="0.25">
      <c r="A141">
        <v>2021</v>
      </c>
      <c r="B141">
        <v>10</v>
      </c>
      <c r="C141">
        <v>4</v>
      </c>
      <c r="D141">
        <v>1001707</v>
      </c>
      <c r="E141">
        <v>4.7300000000000004</v>
      </c>
      <c r="F141">
        <v>0</v>
      </c>
      <c r="G141">
        <v>0</v>
      </c>
    </row>
    <row r="142" spans="1:7" x14ac:dyDescent="0.25">
      <c r="A142">
        <v>2021</v>
      </c>
      <c r="B142">
        <v>10</v>
      </c>
      <c r="C142">
        <v>4</v>
      </c>
      <c r="D142">
        <v>1001750</v>
      </c>
      <c r="E142">
        <v>4.21</v>
      </c>
      <c r="F142">
        <v>0</v>
      </c>
      <c r="G142">
        <v>0</v>
      </c>
    </row>
    <row r="143" spans="1:7" x14ac:dyDescent="0.25">
      <c r="A143">
        <v>2021</v>
      </c>
      <c r="B143">
        <v>10</v>
      </c>
      <c r="C143">
        <v>4</v>
      </c>
      <c r="D143">
        <v>1001801</v>
      </c>
      <c r="F143">
        <v>3.7</v>
      </c>
      <c r="G143">
        <v>5</v>
      </c>
    </row>
    <row r="144" spans="1:7" x14ac:dyDescent="0.25">
      <c r="A144">
        <v>2021</v>
      </c>
      <c r="B144">
        <v>10</v>
      </c>
      <c r="C144">
        <v>4</v>
      </c>
      <c r="D144">
        <v>1001881</v>
      </c>
      <c r="E144">
        <v>6.01</v>
      </c>
      <c r="F144">
        <v>0</v>
      </c>
      <c r="G144">
        <v>0</v>
      </c>
    </row>
    <row r="145" spans="1:7" x14ac:dyDescent="0.25">
      <c r="A145">
        <v>2021</v>
      </c>
      <c r="B145">
        <v>10</v>
      </c>
      <c r="C145">
        <v>4</v>
      </c>
      <c r="D145">
        <v>1002022</v>
      </c>
      <c r="E145">
        <v>10.32</v>
      </c>
      <c r="F145">
        <v>0</v>
      </c>
      <c r="G145">
        <v>0</v>
      </c>
    </row>
    <row r="146" spans="1:7" x14ac:dyDescent="0.25">
      <c r="A146">
        <v>2021</v>
      </c>
      <c r="B146">
        <v>10</v>
      </c>
      <c r="C146">
        <v>4</v>
      </c>
      <c r="D146">
        <v>1002027</v>
      </c>
      <c r="E146">
        <v>8.35</v>
      </c>
      <c r="F146">
        <v>0</v>
      </c>
      <c r="G146">
        <v>0</v>
      </c>
    </row>
    <row r="147" spans="1:7" x14ac:dyDescent="0.25">
      <c r="A147">
        <v>2021</v>
      </c>
      <c r="B147">
        <v>10</v>
      </c>
      <c r="C147">
        <v>4</v>
      </c>
      <c r="D147">
        <v>1002322</v>
      </c>
      <c r="E147">
        <v>3.9</v>
      </c>
      <c r="F147">
        <v>0</v>
      </c>
      <c r="G147">
        <v>0</v>
      </c>
    </row>
    <row r="148" spans="1:7" x14ac:dyDescent="0.25">
      <c r="A148">
        <v>2021</v>
      </c>
      <c r="B148">
        <v>10</v>
      </c>
      <c r="C148">
        <v>4</v>
      </c>
      <c r="D148">
        <v>1002374</v>
      </c>
      <c r="F148">
        <v>3.7</v>
      </c>
      <c r="G148">
        <v>0</v>
      </c>
    </row>
    <row r="149" spans="1:7" x14ac:dyDescent="0.25">
      <c r="A149">
        <v>2021</v>
      </c>
      <c r="B149">
        <v>10</v>
      </c>
      <c r="C149">
        <v>4</v>
      </c>
      <c r="D149">
        <v>1005410</v>
      </c>
      <c r="E149">
        <v>1.99</v>
      </c>
      <c r="F149">
        <v>0</v>
      </c>
      <c r="G149">
        <v>0</v>
      </c>
    </row>
    <row r="150" spans="1:7" x14ac:dyDescent="0.25">
      <c r="A150">
        <v>2021</v>
      </c>
      <c r="B150">
        <v>10</v>
      </c>
      <c r="C150">
        <v>4</v>
      </c>
      <c r="D150">
        <v>1006042</v>
      </c>
      <c r="E150">
        <v>80.489999999999995</v>
      </c>
      <c r="F150">
        <v>3.58</v>
      </c>
      <c r="G150">
        <v>0</v>
      </c>
    </row>
    <row r="151" spans="1:7" x14ac:dyDescent="0.25">
      <c r="A151">
        <v>2021</v>
      </c>
      <c r="B151">
        <v>10</v>
      </c>
      <c r="C151">
        <v>5</v>
      </c>
      <c r="D151">
        <v>782312</v>
      </c>
      <c r="F151">
        <v>0</v>
      </c>
      <c r="G151">
        <v>5</v>
      </c>
    </row>
    <row r="152" spans="1:7" x14ac:dyDescent="0.25">
      <c r="A152">
        <v>2021</v>
      </c>
      <c r="B152">
        <v>10</v>
      </c>
      <c r="C152">
        <v>5</v>
      </c>
      <c r="D152">
        <v>912107</v>
      </c>
      <c r="E152">
        <v>62.75</v>
      </c>
      <c r="F152">
        <v>5.75</v>
      </c>
      <c r="G152">
        <v>0</v>
      </c>
    </row>
    <row r="153" spans="1:7" x14ac:dyDescent="0.25">
      <c r="A153">
        <v>2021</v>
      </c>
      <c r="B153">
        <v>10</v>
      </c>
      <c r="C153">
        <v>5</v>
      </c>
      <c r="D153">
        <v>932482</v>
      </c>
      <c r="E153">
        <v>35.58</v>
      </c>
      <c r="F153">
        <v>3.25</v>
      </c>
      <c r="G153">
        <v>0</v>
      </c>
    </row>
    <row r="154" spans="1:7" x14ac:dyDescent="0.25">
      <c r="A154">
        <v>2021</v>
      </c>
      <c r="B154">
        <v>10</v>
      </c>
      <c r="C154">
        <v>5</v>
      </c>
      <c r="D154">
        <v>946625</v>
      </c>
      <c r="E154">
        <v>2.5299999999999998</v>
      </c>
      <c r="F154">
        <v>0</v>
      </c>
      <c r="G154">
        <v>0</v>
      </c>
    </row>
    <row r="155" spans="1:7" x14ac:dyDescent="0.25">
      <c r="A155">
        <v>2021</v>
      </c>
      <c r="B155">
        <v>10</v>
      </c>
      <c r="C155">
        <v>5</v>
      </c>
      <c r="D155">
        <v>951696</v>
      </c>
      <c r="F155">
        <v>0</v>
      </c>
      <c r="G155">
        <v>8.35</v>
      </c>
    </row>
    <row r="156" spans="1:7" x14ac:dyDescent="0.25">
      <c r="A156">
        <v>2021</v>
      </c>
      <c r="B156">
        <v>10</v>
      </c>
      <c r="C156">
        <v>5</v>
      </c>
      <c r="D156">
        <v>973159</v>
      </c>
      <c r="E156">
        <v>13.63</v>
      </c>
      <c r="F156">
        <v>0</v>
      </c>
      <c r="G156">
        <v>0</v>
      </c>
    </row>
    <row r="157" spans="1:7" x14ac:dyDescent="0.25">
      <c r="A157">
        <v>2021</v>
      </c>
      <c r="B157">
        <v>10</v>
      </c>
      <c r="C157">
        <v>5</v>
      </c>
      <c r="D157">
        <v>976684</v>
      </c>
      <c r="E157">
        <v>23.6</v>
      </c>
      <c r="F157">
        <v>0</v>
      </c>
      <c r="G157">
        <v>0</v>
      </c>
    </row>
    <row r="158" spans="1:7" x14ac:dyDescent="0.25">
      <c r="A158">
        <v>2021</v>
      </c>
      <c r="B158">
        <v>10</v>
      </c>
      <c r="C158">
        <v>5</v>
      </c>
      <c r="D158">
        <v>977150</v>
      </c>
      <c r="E158">
        <v>27.92</v>
      </c>
      <c r="F158">
        <v>0</v>
      </c>
      <c r="G158">
        <v>0</v>
      </c>
    </row>
    <row r="159" spans="1:7" x14ac:dyDescent="0.25">
      <c r="A159">
        <v>2021</v>
      </c>
      <c r="B159">
        <v>10</v>
      </c>
      <c r="C159">
        <v>5</v>
      </c>
      <c r="D159">
        <v>979345</v>
      </c>
      <c r="E159">
        <v>1.72</v>
      </c>
      <c r="F159">
        <v>0</v>
      </c>
      <c r="G159">
        <v>0</v>
      </c>
    </row>
    <row r="160" spans="1:7" x14ac:dyDescent="0.25">
      <c r="A160">
        <v>2021</v>
      </c>
      <c r="B160">
        <v>10</v>
      </c>
      <c r="C160">
        <v>5</v>
      </c>
      <c r="D160">
        <v>985286</v>
      </c>
      <c r="E160">
        <v>20.75</v>
      </c>
      <c r="F160">
        <v>5.75</v>
      </c>
      <c r="G160">
        <v>0</v>
      </c>
    </row>
    <row r="161" spans="1:7" x14ac:dyDescent="0.25">
      <c r="A161">
        <v>2021</v>
      </c>
      <c r="B161">
        <v>10</v>
      </c>
      <c r="C161">
        <v>5</v>
      </c>
      <c r="D161">
        <v>986068</v>
      </c>
      <c r="E161">
        <v>35</v>
      </c>
      <c r="F161">
        <v>3.25</v>
      </c>
      <c r="G161">
        <v>0</v>
      </c>
    </row>
    <row r="162" spans="1:7" x14ac:dyDescent="0.25">
      <c r="A162">
        <v>2021</v>
      </c>
      <c r="B162">
        <v>10</v>
      </c>
      <c r="C162">
        <v>5</v>
      </c>
      <c r="D162">
        <v>992065</v>
      </c>
      <c r="F162">
        <v>0.94</v>
      </c>
      <c r="G162">
        <v>10</v>
      </c>
    </row>
    <row r="163" spans="1:7" x14ac:dyDescent="0.25">
      <c r="A163">
        <v>2021</v>
      </c>
      <c r="B163">
        <v>10</v>
      </c>
      <c r="C163">
        <v>5</v>
      </c>
      <c r="D163">
        <v>993216</v>
      </c>
      <c r="E163">
        <v>42.03</v>
      </c>
      <c r="F163">
        <v>0</v>
      </c>
      <c r="G163">
        <v>0</v>
      </c>
    </row>
    <row r="164" spans="1:7" x14ac:dyDescent="0.25">
      <c r="A164">
        <v>2021</v>
      </c>
      <c r="B164">
        <v>10</v>
      </c>
      <c r="C164">
        <v>5</v>
      </c>
      <c r="D164">
        <v>993425</v>
      </c>
      <c r="E164">
        <v>4.88</v>
      </c>
      <c r="F164">
        <v>0</v>
      </c>
      <c r="G164">
        <v>0</v>
      </c>
    </row>
    <row r="165" spans="1:7" x14ac:dyDescent="0.25">
      <c r="A165">
        <v>2021</v>
      </c>
      <c r="B165">
        <v>10</v>
      </c>
      <c r="C165">
        <v>5</v>
      </c>
      <c r="D165">
        <v>994998</v>
      </c>
      <c r="E165">
        <v>5.46</v>
      </c>
      <c r="F165">
        <v>0</v>
      </c>
      <c r="G165">
        <v>0</v>
      </c>
    </row>
    <row r="166" spans="1:7" x14ac:dyDescent="0.25">
      <c r="A166">
        <v>2021</v>
      </c>
      <c r="B166">
        <v>10</v>
      </c>
      <c r="C166">
        <v>5</v>
      </c>
      <c r="D166">
        <v>996413</v>
      </c>
      <c r="E166">
        <v>6.77</v>
      </c>
      <c r="F166">
        <v>0</v>
      </c>
      <c r="G166">
        <v>0</v>
      </c>
    </row>
    <row r="167" spans="1:7" x14ac:dyDescent="0.25">
      <c r="A167">
        <v>2021</v>
      </c>
      <c r="B167">
        <v>10</v>
      </c>
      <c r="C167">
        <v>5</v>
      </c>
      <c r="D167">
        <v>996863</v>
      </c>
      <c r="E167">
        <v>5.46</v>
      </c>
      <c r="F167">
        <v>0</v>
      </c>
      <c r="G167">
        <v>0</v>
      </c>
    </row>
    <row r="168" spans="1:7" x14ac:dyDescent="0.25">
      <c r="A168">
        <v>2021</v>
      </c>
      <c r="B168">
        <v>10</v>
      </c>
      <c r="C168">
        <v>5</v>
      </c>
      <c r="D168">
        <v>997490</v>
      </c>
      <c r="E168">
        <v>77.58</v>
      </c>
      <c r="F168">
        <v>3.25</v>
      </c>
      <c r="G168">
        <v>0</v>
      </c>
    </row>
    <row r="169" spans="1:7" x14ac:dyDescent="0.25">
      <c r="A169">
        <v>2021</v>
      </c>
      <c r="B169">
        <v>10</v>
      </c>
      <c r="C169">
        <v>5</v>
      </c>
      <c r="D169">
        <v>997534</v>
      </c>
      <c r="F169">
        <v>0</v>
      </c>
      <c r="G169">
        <v>10</v>
      </c>
    </row>
    <row r="170" spans="1:7" x14ac:dyDescent="0.25">
      <c r="A170">
        <v>2021</v>
      </c>
      <c r="B170">
        <v>10</v>
      </c>
      <c r="C170">
        <v>5</v>
      </c>
      <c r="D170">
        <v>997772</v>
      </c>
      <c r="E170">
        <v>22.07</v>
      </c>
      <c r="F170">
        <v>0</v>
      </c>
      <c r="G170">
        <v>0</v>
      </c>
    </row>
    <row r="171" spans="1:7" x14ac:dyDescent="0.25">
      <c r="A171">
        <v>2021</v>
      </c>
      <c r="B171">
        <v>10</v>
      </c>
      <c r="C171">
        <v>5</v>
      </c>
      <c r="D171">
        <v>997858</v>
      </c>
      <c r="E171">
        <v>21.83</v>
      </c>
      <c r="F171">
        <v>0</v>
      </c>
      <c r="G171">
        <v>0</v>
      </c>
    </row>
    <row r="172" spans="1:7" x14ac:dyDescent="0.25">
      <c r="A172">
        <v>2021</v>
      </c>
      <c r="B172">
        <v>10</v>
      </c>
      <c r="C172">
        <v>5</v>
      </c>
      <c r="D172">
        <v>998022</v>
      </c>
      <c r="E172">
        <v>43.33</v>
      </c>
      <c r="F172">
        <v>0</v>
      </c>
      <c r="G172">
        <v>0</v>
      </c>
    </row>
    <row r="173" spans="1:7" x14ac:dyDescent="0.25">
      <c r="A173">
        <v>2021</v>
      </c>
      <c r="B173">
        <v>10</v>
      </c>
      <c r="C173">
        <v>5</v>
      </c>
      <c r="D173">
        <v>998119</v>
      </c>
      <c r="E173">
        <v>2.2599999999999998</v>
      </c>
      <c r="F173">
        <v>0</v>
      </c>
      <c r="G173">
        <v>0</v>
      </c>
    </row>
    <row r="174" spans="1:7" x14ac:dyDescent="0.25">
      <c r="A174">
        <v>2021</v>
      </c>
      <c r="B174">
        <v>10</v>
      </c>
      <c r="C174">
        <v>5</v>
      </c>
      <c r="D174">
        <v>998183</v>
      </c>
      <c r="E174">
        <v>18.22</v>
      </c>
      <c r="F174">
        <v>0</v>
      </c>
      <c r="G174">
        <v>0</v>
      </c>
    </row>
    <row r="175" spans="1:7" x14ac:dyDescent="0.25">
      <c r="A175">
        <v>2021</v>
      </c>
      <c r="B175">
        <v>10</v>
      </c>
      <c r="C175">
        <v>5</v>
      </c>
      <c r="D175">
        <v>998264</v>
      </c>
      <c r="E175">
        <v>68.17</v>
      </c>
      <c r="F175">
        <v>3.55</v>
      </c>
      <c r="G175">
        <v>0</v>
      </c>
    </row>
    <row r="176" spans="1:7" x14ac:dyDescent="0.25">
      <c r="A176">
        <v>2021</v>
      </c>
      <c r="B176">
        <v>10</v>
      </c>
      <c r="C176">
        <v>5</v>
      </c>
      <c r="D176">
        <v>998850</v>
      </c>
      <c r="E176">
        <v>37.090000000000003</v>
      </c>
      <c r="F176">
        <v>0</v>
      </c>
      <c r="G176">
        <v>0</v>
      </c>
    </row>
    <row r="177" spans="1:7" x14ac:dyDescent="0.25">
      <c r="A177">
        <v>2021</v>
      </c>
      <c r="B177">
        <v>10</v>
      </c>
      <c r="C177">
        <v>5</v>
      </c>
      <c r="D177">
        <v>999340</v>
      </c>
      <c r="E177">
        <v>42.28</v>
      </c>
      <c r="F177">
        <v>0</v>
      </c>
      <c r="G177">
        <v>0</v>
      </c>
    </row>
    <row r="178" spans="1:7" x14ac:dyDescent="0.25">
      <c r="A178">
        <v>2021</v>
      </c>
      <c r="B178">
        <v>10</v>
      </c>
      <c r="C178">
        <v>5</v>
      </c>
      <c r="D178">
        <v>999402</v>
      </c>
      <c r="E178">
        <v>3.2</v>
      </c>
      <c r="F178">
        <v>0</v>
      </c>
      <c r="G178">
        <v>0</v>
      </c>
    </row>
    <row r="179" spans="1:7" x14ac:dyDescent="0.25">
      <c r="A179">
        <v>2021</v>
      </c>
      <c r="B179">
        <v>10</v>
      </c>
      <c r="C179">
        <v>5</v>
      </c>
      <c r="D179">
        <v>999658</v>
      </c>
      <c r="E179">
        <v>4.24</v>
      </c>
      <c r="F179">
        <v>0</v>
      </c>
      <c r="G179">
        <v>0</v>
      </c>
    </row>
    <row r="180" spans="1:7" x14ac:dyDescent="0.25">
      <c r="A180">
        <v>2021</v>
      </c>
      <c r="B180">
        <v>10</v>
      </c>
      <c r="C180">
        <v>5</v>
      </c>
      <c r="D180">
        <v>999827</v>
      </c>
      <c r="E180">
        <v>51.97</v>
      </c>
      <c r="F180">
        <v>0</v>
      </c>
      <c r="G180">
        <v>0</v>
      </c>
    </row>
    <row r="181" spans="1:7" x14ac:dyDescent="0.25">
      <c r="A181">
        <v>2021</v>
      </c>
      <c r="B181">
        <v>10</v>
      </c>
      <c r="C181">
        <v>5</v>
      </c>
      <c r="D181">
        <v>999912</v>
      </c>
      <c r="E181">
        <v>12.41</v>
      </c>
      <c r="F181">
        <v>0</v>
      </c>
      <c r="G181">
        <v>0</v>
      </c>
    </row>
    <row r="182" spans="1:7" x14ac:dyDescent="0.25">
      <c r="A182">
        <v>2021</v>
      </c>
      <c r="B182">
        <v>10</v>
      </c>
      <c r="C182">
        <v>5</v>
      </c>
      <c r="D182">
        <v>1000268</v>
      </c>
      <c r="E182">
        <v>12.27</v>
      </c>
      <c r="F182">
        <v>0.93</v>
      </c>
      <c r="G182">
        <v>0</v>
      </c>
    </row>
    <row r="183" spans="1:7" x14ac:dyDescent="0.25">
      <c r="A183">
        <v>2021</v>
      </c>
      <c r="B183">
        <v>10</v>
      </c>
      <c r="C183">
        <v>5</v>
      </c>
      <c r="D183">
        <v>1000309</v>
      </c>
      <c r="E183">
        <v>23.49</v>
      </c>
      <c r="F183">
        <v>0</v>
      </c>
      <c r="G183">
        <v>0</v>
      </c>
    </row>
    <row r="184" spans="1:7" x14ac:dyDescent="0.25">
      <c r="A184">
        <v>2021</v>
      </c>
      <c r="B184">
        <v>10</v>
      </c>
      <c r="C184">
        <v>5</v>
      </c>
      <c r="D184">
        <v>1000322</v>
      </c>
      <c r="E184">
        <v>1.05</v>
      </c>
      <c r="F184">
        <v>0</v>
      </c>
      <c r="G184">
        <v>0</v>
      </c>
    </row>
    <row r="185" spans="1:7" x14ac:dyDescent="0.25">
      <c r="A185">
        <v>2021</v>
      </c>
      <c r="B185">
        <v>10</v>
      </c>
      <c r="C185">
        <v>5</v>
      </c>
      <c r="D185">
        <v>1000449</v>
      </c>
      <c r="F185">
        <v>8.25</v>
      </c>
      <c r="G185">
        <v>0</v>
      </c>
    </row>
    <row r="186" spans="1:7" x14ac:dyDescent="0.25">
      <c r="A186">
        <v>2021</v>
      </c>
      <c r="B186">
        <v>10</v>
      </c>
      <c r="C186">
        <v>5</v>
      </c>
      <c r="D186">
        <v>1000456</v>
      </c>
      <c r="F186">
        <v>9.3800000000000008</v>
      </c>
      <c r="G186">
        <v>0</v>
      </c>
    </row>
    <row r="187" spans="1:7" x14ac:dyDescent="0.25">
      <c r="A187">
        <v>2021</v>
      </c>
      <c r="B187">
        <v>10</v>
      </c>
      <c r="C187">
        <v>5</v>
      </c>
      <c r="D187">
        <v>1000460</v>
      </c>
      <c r="F187">
        <v>0</v>
      </c>
      <c r="G187">
        <v>5</v>
      </c>
    </row>
    <row r="188" spans="1:7" x14ac:dyDescent="0.25">
      <c r="A188">
        <v>2021</v>
      </c>
      <c r="B188">
        <v>10</v>
      </c>
      <c r="C188">
        <v>5</v>
      </c>
      <c r="D188">
        <v>1000461</v>
      </c>
      <c r="E188">
        <v>13.19</v>
      </c>
      <c r="F188">
        <v>0</v>
      </c>
      <c r="G188">
        <v>0</v>
      </c>
    </row>
    <row r="189" spans="1:7" x14ac:dyDescent="0.25">
      <c r="A189">
        <v>2021</v>
      </c>
      <c r="B189">
        <v>10</v>
      </c>
      <c r="C189">
        <v>5</v>
      </c>
      <c r="D189">
        <v>1000500</v>
      </c>
      <c r="E189">
        <v>128.78</v>
      </c>
      <c r="F189">
        <v>0</v>
      </c>
      <c r="G189">
        <v>10</v>
      </c>
    </row>
    <row r="190" spans="1:7" x14ac:dyDescent="0.25">
      <c r="A190">
        <v>2021</v>
      </c>
      <c r="B190">
        <v>10</v>
      </c>
      <c r="C190">
        <v>5</v>
      </c>
      <c r="D190">
        <v>1000873</v>
      </c>
      <c r="E190">
        <v>13.01</v>
      </c>
      <c r="F190">
        <v>0</v>
      </c>
      <c r="G190">
        <v>6</v>
      </c>
    </row>
    <row r="191" spans="1:7" x14ac:dyDescent="0.25">
      <c r="A191">
        <v>2021</v>
      </c>
      <c r="B191">
        <v>10</v>
      </c>
      <c r="C191">
        <v>5</v>
      </c>
      <c r="D191">
        <v>1000933</v>
      </c>
      <c r="E191">
        <v>17.600000000000001</v>
      </c>
      <c r="F191">
        <v>0</v>
      </c>
      <c r="G191">
        <v>0</v>
      </c>
    </row>
    <row r="192" spans="1:7" x14ac:dyDescent="0.25">
      <c r="A192">
        <v>2021</v>
      </c>
      <c r="B192">
        <v>10</v>
      </c>
      <c r="C192">
        <v>5</v>
      </c>
      <c r="D192">
        <v>1001186</v>
      </c>
      <c r="E192">
        <v>3.42</v>
      </c>
      <c r="F192">
        <v>0</v>
      </c>
      <c r="G192">
        <v>0</v>
      </c>
    </row>
    <row r="193" spans="1:7" x14ac:dyDescent="0.25">
      <c r="A193">
        <v>2021</v>
      </c>
      <c r="B193">
        <v>10</v>
      </c>
      <c r="C193">
        <v>5</v>
      </c>
      <c r="D193">
        <v>1001294</v>
      </c>
      <c r="E193">
        <v>6.78</v>
      </c>
      <c r="F193">
        <v>0</v>
      </c>
      <c r="G193">
        <v>0</v>
      </c>
    </row>
    <row r="194" spans="1:7" x14ac:dyDescent="0.25">
      <c r="A194">
        <v>2021</v>
      </c>
      <c r="B194">
        <v>10</v>
      </c>
      <c r="C194">
        <v>5</v>
      </c>
      <c r="D194">
        <v>1001430</v>
      </c>
      <c r="E194">
        <v>8.1300000000000008</v>
      </c>
      <c r="F194">
        <v>0</v>
      </c>
      <c r="G194">
        <v>0</v>
      </c>
    </row>
    <row r="195" spans="1:7" x14ac:dyDescent="0.25">
      <c r="A195">
        <v>2021</v>
      </c>
      <c r="B195">
        <v>10</v>
      </c>
      <c r="C195">
        <v>5</v>
      </c>
      <c r="D195">
        <v>1001500</v>
      </c>
      <c r="E195">
        <v>2.5</v>
      </c>
      <c r="F195">
        <v>0</v>
      </c>
      <c r="G195">
        <v>0</v>
      </c>
    </row>
    <row r="196" spans="1:7" x14ac:dyDescent="0.25">
      <c r="A196">
        <v>2021</v>
      </c>
      <c r="B196">
        <v>10</v>
      </c>
      <c r="C196">
        <v>5</v>
      </c>
      <c r="D196">
        <v>1001679</v>
      </c>
      <c r="E196">
        <v>1.63</v>
      </c>
      <c r="F196">
        <v>0</v>
      </c>
      <c r="G196">
        <v>0</v>
      </c>
    </row>
    <row r="197" spans="1:7" x14ac:dyDescent="0.25">
      <c r="A197">
        <v>2021</v>
      </c>
      <c r="B197">
        <v>10</v>
      </c>
      <c r="C197">
        <v>5</v>
      </c>
      <c r="D197">
        <v>1001717</v>
      </c>
      <c r="E197">
        <v>3.62</v>
      </c>
      <c r="F197">
        <v>0</v>
      </c>
      <c r="G197">
        <v>0</v>
      </c>
    </row>
    <row r="198" spans="1:7" x14ac:dyDescent="0.25">
      <c r="A198">
        <v>2021</v>
      </c>
      <c r="B198">
        <v>10</v>
      </c>
      <c r="C198">
        <v>5</v>
      </c>
      <c r="D198">
        <v>1001750</v>
      </c>
      <c r="E198">
        <v>22.55</v>
      </c>
      <c r="F198">
        <v>0</v>
      </c>
      <c r="G198">
        <v>10</v>
      </c>
    </row>
    <row r="199" spans="1:7" x14ac:dyDescent="0.25">
      <c r="A199">
        <v>2021</v>
      </c>
      <c r="B199">
        <v>10</v>
      </c>
      <c r="C199">
        <v>5</v>
      </c>
      <c r="D199">
        <v>1001937</v>
      </c>
      <c r="E199">
        <v>12.37</v>
      </c>
      <c r="F199">
        <v>0</v>
      </c>
      <c r="G199">
        <v>0</v>
      </c>
    </row>
    <row r="200" spans="1:7" x14ac:dyDescent="0.25">
      <c r="A200">
        <v>2021</v>
      </c>
      <c r="B200">
        <v>10</v>
      </c>
      <c r="C200">
        <v>5</v>
      </c>
      <c r="D200">
        <v>1002370</v>
      </c>
      <c r="F200">
        <v>0</v>
      </c>
      <c r="G200">
        <v>6</v>
      </c>
    </row>
    <row r="201" spans="1:7" x14ac:dyDescent="0.25">
      <c r="A201">
        <v>2021</v>
      </c>
      <c r="B201">
        <v>10</v>
      </c>
      <c r="C201">
        <v>5</v>
      </c>
      <c r="D201">
        <v>1002560</v>
      </c>
      <c r="E201">
        <v>3.3</v>
      </c>
      <c r="F201">
        <v>0</v>
      </c>
      <c r="G201">
        <v>0</v>
      </c>
    </row>
    <row r="202" spans="1:7" x14ac:dyDescent="0.25">
      <c r="A202">
        <v>2021</v>
      </c>
      <c r="B202">
        <v>10</v>
      </c>
      <c r="C202">
        <v>5</v>
      </c>
      <c r="D202">
        <v>1002568</v>
      </c>
      <c r="F202">
        <v>0</v>
      </c>
      <c r="G202">
        <v>5</v>
      </c>
    </row>
    <row r="203" spans="1:7" x14ac:dyDescent="0.25">
      <c r="A203">
        <v>2021</v>
      </c>
      <c r="B203">
        <v>10</v>
      </c>
      <c r="C203">
        <v>5</v>
      </c>
      <c r="D203">
        <v>1002613</v>
      </c>
      <c r="E203">
        <v>13.56</v>
      </c>
      <c r="F203">
        <v>0</v>
      </c>
      <c r="G203">
        <v>0</v>
      </c>
    </row>
    <row r="204" spans="1:7" x14ac:dyDescent="0.25">
      <c r="A204">
        <v>2021</v>
      </c>
      <c r="B204">
        <v>10</v>
      </c>
      <c r="C204">
        <v>5</v>
      </c>
      <c r="D204">
        <v>1002648</v>
      </c>
      <c r="E204">
        <v>8.35</v>
      </c>
      <c r="F204">
        <v>0</v>
      </c>
      <c r="G204">
        <v>0</v>
      </c>
    </row>
    <row r="205" spans="1:7" x14ac:dyDescent="0.25">
      <c r="A205">
        <v>2021</v>
      </c>
      <c r="B205">
        <v>10</v>
      </c>
      <c r="C205">
        <v>5</v>
      </c>
      <c r="D205">
        <v>1002654</v>
      </c>
      <c r="F205">
        <v>0.92</v>
      </c>
      <c r="G205">
        <v>7</v>
      </c>
    </row>
    <row r="206" spans="1:7" x14ac:dyDescent="0.25">
      <c r="A206">
        <v>2021</v>
      </c>
      <c r="B206">
        <v>10</v>
      </c>
      <c r="C206">
        <v>5</v>
      </c>
      <c r="D206">
        <v>1002853</v>
      </c>
      <c r="E206">
        <v>7.25</v>
      </c>
      <c r="F206">
        <v>0</v>
      </c>
      <c r="G206">
        <v>0</v>
      </c>
    </row>
    <row r="207" spans="1:7" x14ac:dyDescent="0.25">
      <c r="A207">
        <v>2021</v>
      </c>
      <c r="B207">
        <v>10</v>
      </c>
      <c r="C207">
        <v>5</v>
      </c>
      <c r="D207">
        <v>1002908</v>
      </c>
      <c r="E207">
        <v>6.65</v>
      </c>
      <c r="F207">
        <v>0</v>
      </c>
      <c r="G207">
        <v>0</v>
      </c>
    </row>
    <row r="208" spans="1:7" x14ac:dyDescent="0.25">
      <c r="A208">
        <v>2021</v>
      </c>
      <c r="B208">
        <v>10</v>
      </c>
      <c r="C208">
        <v>5</v>
      </c>
      <c r="D208">
        <v>1003102</v>
      </c>
      <c r="E208">
        <v>1.18</v>
      </c>
      <c r="F208">
        <v>0</v>
      </c>
      <c r="G208">
        <v>0</v>
      </c>
    </row>
    <row r="209" spans="1:7" x14ac:dyDescent="0.25">
      <c r="A209">
        <v>2021</v>
      </c>
      <c r="B209">
        <v>10</v>
      </c>
      <c r="C209">
        <v>5</v>
      </c>
      <c r="D209">
        <v>1003134</v>
      </c>
      <c r="F209">
        <v>0</v>
      </c>
      <c r="G209">
        <v>7</v>
      </c>
    </row>
    <row r="210" spans="1:7" x14ac:dyDescent="0.25">
      <c r="A210">
        <v>2021</v>
      </c>
      <c r="B210">
        <v>10</v>
      </c>
      <c r="C210">
        <v>5</v>
      </c>
      <c r="D210">
        <v>1003905</v>
      </c>
      <c r="E210">
        <v>1.26</v>
      </c>
      <c r="F210">
        <v>0</v>
      </c>
      <c r="G210">
        <v>6</v>
      </c>
    </row>
    <row r="211" spans="1:7" x14ac:dyDescent="0.25">
      <c r="A211">
        <v>2021</v>
      </c>
      <c r="B211">
        <v>10</v>
      </c>
      <c r="C211">
        <v>5</v>
      </c>
      <c r="D211">
        <v>1003921</v>
      </c>
      <c r="E211">
        <v>17.95</v>
      </c>
      <c r="F211">
        <v>0</v>
      </c>
      <c r="G211">
        <v>0</v>
      </c>
    </row>
    <row r="212" spans="1:7" x14ac:dyDescent="0.25">
      <c r="A212">
        <v>2021</v>
      </c>
      <c r="B212">
        <v>10</v>
      </c>
      <c r="C212">
        <v>5</v>
      </c>
      <c r="D212">
        <v>1004011</v>
      </c>
      <c r="E212">
        <v>3.21</v>
      </c>
      <c r="F212">
        <v>0</v>
      </c>
      <c r="G212">
        <v>0</v>
      </c>
    </row>
    <row r="213" spans="1:7" x14ac:dyDescent="0.25">
      <c r="A213">
        <v>2021</v>
      </c>
      <c r="B213">
        <v>10</v>
      </c>
      <c r="C213">
        <v>5</v>
      </c>
      <c r="D213">
        <v>1004046</v>
      </c>
      <c r="E213">
        <v>7.54</v>
      </c>
      <c r="F213">
        <v>0</v>
      </c>
      <c r="G213">
        <v>0</v>
      </c>
    </row>
    <row r="214" spans="1:7" x14ac:dyDescent="0.25">
      <c r="A214">
        <v>2021</v>
      </c>
      <c r="B214">
        <v>10</v>
      </c>
      <c r="C214">
        <v>5</v>
      </c>
      <c r="D214">
        <v>1004126</v>
      </c>
      <c r="E214">
        <v>6.39</v>
      </c>
      <c r="F214">
        <v>0</v>
      </c>
      <c r="G214">
        <v>0</v>
      </c>
    </row>
    <row r="215" spans="1:7" x14ac:dyDescent="0.25">
      <c r="A215">
        <v>2021</v>
      </c>
      <c r="B215">
        <v>10</v>
      </c>
      <c r="C215">
        <v>6</v>
      </c>
      <c r="D215">
        <v>883645</v>
      </c>
      <c r="E215">
        <v>14.9</v>
      </c>
      <c r="F215">
        <v>0</v>
      </c>
      <c r="G215">
        <v>0</v>
      </c>
    </row>
    <row r="216" spans="1:7" x14ac:dyDescent="0.25">
      <c r="A216">
        <v>2021</v>
      </c>
      <c r="B216">
        <v>10</v>
      </c>
      <c r="C216">
        <v>6</v>
      </c>
      <c r="D216">
        <v>955522</v>
      </c>
      <c r="F216">
        <v>7.42</v>
      </c>
      <c r="G216">
        <v>0</v>
      </c>
    </row>
    <row r="217" spans="1:7" x14ac:dyDescent="0.25">
      <c r="A217">
        <v>2021</v>
      </c>
      <c r="B217">
        <v>10</v>
      </c>
      <c r="C217">
        <v>6</v>
      </c>
      <c r="D217">
        <v>984712</v>
      </c>
      <c r="E217">
        <v>7.96</v>
      </c>
      <c r="F217">
        <v>0</v>
      </c>
      <c r="G217">
        <v>0</v>
      </c>
    </row>
    <row r="218" spans="1:7" x14ac:dyDescent="0.25">
      <c r="A218">
        <v>2021</v>
      </c>
      <c r="B218">
        <v>10</v>
      </c>
      <c r="C218">
        <v>6</v>
      </c>
      <c r="D218">
        <v>991675</v>
      </c>
      <c r="F218">
        <v>0</v>
      </c>
      <c r="G218">
        <v>10</v>
      </c>
    </row>
    <row r="219" spans="1:7" x14ac:dyDescent="0.25">
      <c r="A219">
        <v>2021</v>
      </c>
      <c r="B219">
        <v>10</v>
      </c>
      <c r="C219">
        <v>6</v>
      </c>
      <c r="D219">
        <v>992843</v>
      </c>
      <c r="E219">
        <v>9.06</v>
      </c>
      <c r="F219">
        <v>0</v>
      </c>
      <c r="G219">
        <v>0</v>
      </c>
    </row>
    <row r="220" spans="1:7" x14ac:dyDescent="0.25">
      <c r="A220">
        <v>2021</v>
      </c>
      <c r="B220">
        <v>10</v>
      </c>
      <c r="C220">
        <v>6</v>
      </c>
      <c r="D220">
        <v>992910</v>
      </c>
      <c r="E220">
        <v>3.21</v>
      </c>
      <c r="F220">
        <v>0</v>
      </c>
      <c r="G220">
        <v>0</v>
      </c>
    </row>
    <row r="221" spans="1:7" x14ac:dyDescent="0.25">
      <c r="A221">
        <v>2021</v>
      </c>
      <c r="B221">
        <v>10</v>
      </c>
      <c r="C221">
        <v>6</v>
      </c>
      <c r="D221">
        <v>994899</v>
      </c>
      <c r="E221">
        <v>62.11</v>
      </c>
      <c r="F221">
        <v>0</v>
      </c>
      <c r="G221">
        <v>0</v>
      </c>
    </row>
    <row r="222" spans="1:7" x14ac:dyDescent="0.25">
      <c r="A222">
        <v>2021</v>
      </c>
      <c r="B222">
        <v>10</v>
      </c>
      <c r="C222">
        <v>6</v>
      </c>
      <c r="D222">
        <v>995046</v>
      </c>
      <c r="E222">
        <v>21.03</v>
      </c>
      <c r="F222">
        <v>0</v>
      </c>
      <c r="G222">
        <v>0</v>
      </c>
    </row>
    <row r="223" spans="1:7" x14ac:dyDescent="0.25">
      <c r="A223">
        <v>2021</v>
      </c>
      <c r="B223">
        <v>10</v>
      </c>
      <c r="C223">
        <v>6</v>
      </c>
      <c r="D223">
        <v>997098</v>
      </c>
      <c r="E223">
        <v>4.25</v>
      </c>
      <c r="F223">
        <v>0</v>
      </c>
      <c r="G223">
        <v>0</v>
      </c>
    </row>
    <row r="224" spans="1:7" x14ac:dyDescent="0.25">
      <c r="A224">
        <v>2021</v>
      </c>
      <c r="B224">
        <v>10</v>
      </c>
      <c r="C224">
        <v>6</v>
      </c>
      <c r="D224">
        <v>997521</v>
      </c>
      <c r="F224">
        <v>5.75</v>
      </c>
      <c r="G224">
        <v>0</v>
      </c>
    </row>
    <row r="225" spans="1:7" x14ac:dyDescent="0.25">
      <c r="A225">
        <v>2021</v>
      </c>
      <c r="B225">
        <v>10</v>
      </c>
      <c r="C225">
        <v>6</v>
      </c>
      <c r="D225">
        <v>998465</v>
      </c>
      <c r="F225">
        <v>0</v>
      </c>
      <c r="G225">
        <v>5</v>
      </c>
    </row>
    <row r="226" spans="1:7" x14ac:dyDescent="0.25">
      <c r="A226">
        <v>2021</v>
      </c>
      <c r="B226">
        <v>10</v>
      </c>
      <c r="C226">
        <v>6</v>
      </c>
      <c r="D226">
        <v>998778</v>
      </c>
      <c r="E226">
        <v>1.87</v>
      </c>
      <c r="F226">
        <v>0</v>
      </c>
      <c r="G226">
        <v>0</v>
      </c>
    </row>
    <row r="227" spans="1:7" x14ac:dyDescent="0.25">
      <c r="A227">
        <v>2021</v>
      </c>
      <c r="B227">
        <v>10</v>
      </c>
      <c r="C227">
        <v>6</v>
      </c>
      <c r="D227">
        <v>999095</v>
      </c>
      <c r="E227">
        <v>6.78</v>
      </c>
      <c r="F227">
        <v>0</v>
      </c>
      <c r="G227">
        <v>0</v>
      </c>
    </row>
    <row r="228" spans="1:7" x14ac:dyDescent="0.25">
      <c r="A228">
        <v>2021</v>
      </c>
      <c r="B228">
        <v>10</v>
      </c>
      <c r="C228">
        <v>6</v>
      </c>
      <c r="D228">
        <v>999328</v>
      </c>
      <c r="E228">
        <v>3.14</v>
      </c>
      <c r="F228">
        <v>0</v>
      </c>
      <c r="G228">
        <v>0</v>
      </c>
    </row>
    <row r="229" spans="1:7" x14ac:dyDescent="0.25">
      <c r="A229">
        <v>2021</v>
      </c>
      <c r="B229">
        <v>10</v>
      </c>
      <c r="C229">
        <v>6</v>
      </c>
      <c r="D229">
        <v>999405</v>
      </c>
      <c r="E229">
        <v>5.28</v>
      </c>
      <c r="F229">
        <v>0</v>
      </c>
      <c r="G229">
        <v>0</v>
      </c>
    </row>
    <row r="230" spans="1:7" x14ac:dyDescent="0.25">
      <c r="A230">
        <v>2021</v>
      </c>
      <c r="B230">
        <v>10</v>
      </c>
      <c r="C230">
        <v>6</v>
      </c>
      <c r="D230">
        <v>999527</v>
      </c>
      <c r="F230">
        <v>0</v>
      </c>
      <c r="G230">
        <v>10</v>
      </c>
    </row>
    <row r="231" spans="1:7" x14ac:dyDescent="0.25">
      <c r="A231">
        <v>2021</v>
      </c>
      <c r="B231">
        <v>10</v>
      </c>
      <c r="C231">
        <v>6</v>
      </c>
      <c r="D231">
        <v>1000246</v>
      </c>
      <c r="F231">
        <v>7.36</v>
      </c>
      <c r="G231">
        <v>0</v>
      </c>
    </row>
    <row r="232" spans="1:7" x14ac:dyDescent="0.25">
      <c r="A232">
        <v>2021</v>
      </c>
      <c r="B232">
        <v>10</v>
      </c>
      <c r="C232">
        <v>6</v>
      </c>
      <c r="D232">
        <v>1000589</v>
      </c>
      <c r="F232">
        <v>0</v>
      </c>
      <c r="G232">
        <v>10</v>
      </c>
    </row>
    <row r="233" spans="1:7" x14ac:dyDescent="0.25">
      <c r="A233">
        <v>2021</v>
      </c>
      <c r="B233">
        <v>10</v>
      </c>
      <c r="C233">
        <v>6</v>
      </c>
      <c r="D233">
        <v>1000799</v>
      </c>
      <c r="E233">
        <v>4.84</v>
      </c>
      <c r="F233">
        <v>0</v>
      </c>
      <c r="G233">
        <v>0</v>
      </c>
    </row>
    <row r="234" spans="1:7" x14ac:dyDescent="0.25">
      <c r="A234">
        <v>2021</v>
      </c>
      <c r="B234">
        <v>10</v>
      </c>
      <c r="C234">
        <v>6</v>
      </c>
      <c r="D234">
        <v>1000825</v>
      </c>
      <c r="E234">
        <v>4.72</v>
      </c>
      <c r="F234">
        <v>0</v>
      </c>
      <c r="G234">
        <v>0</v>
      </c>
    </row>
    <row r="235" spans="1:7" x14ac:dyDescent="0.25">
      <c r="A235">
        <v>2021</v>
      </c>
      <c r="B235">
        <v>10</v>
      </c>
      <c r="C235">
        <v>6</v>
      </c>
      <c r="D235">
        <v>1000919</v>
      </c>
      <c r="E235">
        <v>1.83</v>
      </c>
      <c r="F235">
        <v>0</v>
      </c>
      <c r="G235">
        <v>0</v>
      </c>
    </row>
    <row r="236" spans="1:7" x14ac:dyDescent="0.25">
      <c r="A236">
        <v>2021</v>
      </c>
      <c r="B236">
        <v>10</v>
      </c>
      <c r="C236">
        <v>6</v>
      </c>
      <c r="D236">
        <v>1001052</v>
      </c>
      <c r="E236">
        <v>4.54</v>
      </c>
      <c r="F236">
        <v>0</v>
      </c>
      <c r="G236">
        <v>0</v>
      </c>
    </row>
    <row r="237" spans="1:7" x14ac:dyDescent="0.25">
      <c r="A237">
        <v>2021</v>
      </c>
      <c r="B237">
        <v>10</v>
      </c>
      <c r="C237">
        <v>6</v>
      </c>
      <c r="D237">
        <v>1001364</v>
      </c>
      <c r="E237">
        <v>4.71</v>
      </c>
      <c r="F237">
        <v>0</v>
      </c>
      <c r="G237">
        <v>0</v>
      </c>
    </row>
    <row r="238" spans="1:7" x14ac:dyDescent="0.25">
      <c r="A238">
        <v>2021</v>
      </c>
      <c r="B238">
        <v>10</v>
      </c>
      <c r="C238">
        <v>6</v>
      </c>
      <c r="D238">
        <v>1001598</v>
      </c>
      <c r="F238">
        <v>0</v>
      </c>
      <c r="G238">
        <v>5</v>
      </c>
    </row>
    <row r="239" spans="1:7" x14ac:dyDescent="0.25">
      <c r="A239">
        <v>2021</v>
      </c>
      <c r="B239">
        <v>10</v>
      </c>
      <c r="C239">
        <v>6</v>
      </c>
      <c r="D239">
        <v>1001605</v>
      </c>
      <c r="F239">
        <v>8.25</v>
      </c>
      <c r="G239">
        <v>0</v>
      </c>
    </row>
    <row r="240" spans="1:7" x14ac:dyDescent="0.25">
      <c r="A240">
        <v>2021</v>
      </c>
      <c r="B240">
        <v>10</v>
      </c>
      <c r="C240">
        <v>6</v>
      </c>
      <c r="D240">
        <v>1001665</v>
      </c>
      <c r="F240">
        <v>0</v>
      </c>
      <c r="G240">
        <v>6</v>
      </c>
    </row>
    <row r="241" spans="1:7" x14ac:dyDescent="0.25">
      <c r="A241">
        <v>2021</v>
      </c>
      <c r="B241">
        <v>10</v>
      </c>
      <c r="C241">
        <v>6</v>
      </c>
      <c r="D241">
        <v>1002226</v>
      </c>
      <c r="E241">
        <v>7.15</v>
      </c>
      <c r="F241">
        <v>0</v>
      </c>
      <c r="G241">
        <v>0</v>
      </c>
    </row>
    <row r="242" spans="1:7" x14ac:dyDescent="0.25">
      <c r="A242">
        <v>2021</v>
      </c>
      <c r="B242">
        <v>10</v>
      </c>
      <c r="C242">
        <v>6</v>
      </c>
      <c r="D242">
        <v>1002537</v>
      </c>
      <c r="E242">
        <v>5.13</v>
      </c>
      <c r="F242">
        <v>0</v>
      </c>
      <c r="G242">
        <v>0</v>
      </c>
    </row>
    <row r="243" spans="1:7" x14ac:dyDescent="0.25">
      <c r="A243">
        <v>2021</v>
      </c>
      <c r="B243">
        <v>10</v>
      </c>
      <c r="C243">
        <v>6</v>
      </c>
      <c r="D243">
        <v>1002645</v>
      </c>
      <c r="F243">
        <v>7.36</v>
      </c>
      <c r="G243">
        <v>0</v>
      </c>
    </row>
    <row r="244" spans="1:7" x14ac:dyDescent="0.25">
      <c r="A244">
        <v>2021</v>
      </c>
      <c r="B244">
        <v>10</v>
      </c>
      <c r="C244">
        <v>6</v>
      </c>
      <c r="D244">
        <v>1002654</v>
      </c>
      <c r="F244">
        <v>0</v>
      </c>
      <c r="G244">
        <v>5</v>
      </c>
    </row>
    <row r="245" spans="1:7" x14ac:dyDescent="0.25">
      <c r="A245">
        <v>2021</v>
      </c>
      <c r="B245">
        <v>10</v>
      </c>
      <c r="C245">
        <v>6</v>
      </c>
      <c r="D245">
        <v>1002851</v>
      </c>
      <c r="E245">
        <v>7.43</v>
      </c>
      <c r="F245">
        <v>0</v>
      </c>
      <c r="G245">
        <v>0</v>
      </c>
    </row>
    <row r="246" spans="1:7" x14ac:dyDescent="0.25">
      <c r="A246">
        <v>2021</v>
      </c>
      <c r="B246">
        <v>10</v>
      </c>
      <c r="C246">
        <v>6</v>
      </c>
      <c r="D246">
        <v>1002995</v>
      </c>
      <c r="E246">
        <v>16.25</v>
      </c>
      <c r="F246">
        <v>0</v>
      </c>
      <c r="G246">
        <v>0</v>
      </c>
    </row>
    <row r="247" spans="1:7" x14ac:dyDescent="0.25">
      <c r="A247">
        <v>2021</v>
      </c>
      <c r="B247">
        <v>10</v>
      </c>
      <c r="C247">
        <v>6</v>
      </c>
      <c r="D247">
        <v>1003222</v>
      </c>
      <c r="F247">
        <v>0</v>
      </c>
      <c r="G247">
        <v>10</v>
      </c>
    </row>
    <row r="248" spans="1:7" x14ac:dyDescent="0.25">
      <c r="A248">
        <v>2021</v>
      </c>
      <c r="B248">
        <v>10</v>
      </c>
      <c r="C248">
        <v>6</v>
      </c>
      <c r="D248">
        <v>1003323</v>
      </c>
      <c r="F248">
        <v>0</v>
      </c>
      <c r="G248">
        <v>5</v>
      </c>
    </row>
    <row r="249" spans="1:7" x14ac:dyDescent="0.25">
      <c r="A249">
        <v>2021</v>
      </c>
      <c r="B249">
        <v>10</v>
      </c>
      <c r="C249">
        <v>6</v>
      </c>
      <c r="D249">
        <v>1003406</v>
      </c>
      <c r="E249">
        <v>6.7</v>
      </c>
      <c r="F249">
        <v>0</v>
      </c>
      <c r="G249">
        <v>0</v>
      </c>
    </row>
    <row r="250" spans="1:7" x14ac:dyDescent="0.25">
      <c r="A250">
        <v>2021</v>
      </c>
      <c r="B250">
        <v>10</v>
      </c>
      <c r="C250">
        <v>6</v>
      </c>
      <c r="D250">
        <v>1003597</v>
      </c>
      <c r="E250">
        <v>10.25</v>
      </c>
      <c r="F250">
        <v>0</v>
      </c>
      <c r="G250">
        <v>0</v>
      </c>
    </row>
    <row r="251" spans="1:7" x14ac:dyDescent="0.25">
      <c r="A251">
        <v>2021</v>
      </c>
      <c r="B251">
        <v>10</v>
      </c>
      <c r="C251">
        <v>6</v>
      </c>
      <c r="D251">
        <v>1003859</v>
      </c>
      <c r="E251">
        <v>3.03</v>
      </c>
      <c r="F251">
        <v>0</v>
      </c>
      <c r="G251">
        <v>0</v>
      </c>
    </row>
    <row r="252" spans="1:7" x14ac:dyDescent="0.25">
      <c r="A252">
        <v>2021</v>
      </c>
      <c r="B252">
        <v>10</v>
      </c>
      <c r="C252">
        <v>6</v>
      </c>
      <c r="D252">
        <v>1003909</v>
      </c>
      <c r="E252">
        <v>3.57</v>
      </c>
      <c r="F252">
        <v>0</v>
      </c>
      <c r="G252">
        <v>7</v>
      </c>
    </row>
    <row r="253" spans="1:7" x14ac:dyDescent="0.25">
      <c r="A253">
        <v>2021</v>
      </c>
      <c r="B253">
        <v>10</v>
      </c>
      <c r="C253">
        <v>6</v>
      </c>
      <c r="D253">
        <v>1003965</v>
      </c>
      <c r="E253">
        <v>9.89</v>
      </c>
      <c r="F253">
        <v>0</v>
      </c>
      <c r="G253">
        <v>0</v>
      </c>
    </row>
    <row r="254" spans="1:7" x14ac:dyDescent="0.25">
      <c r="A254">
        <v>2021</v>
      </c>
      <c r="B254">
        <v>10</v>
      </c>
      <c r="C254">
        <v>6</v>
      </c>
      <c r="D254">
        <v>1004032</v>
      </c>
      <c r="E254">
        <v>1.97</v>
      </c>
      <c r="F254">
        <v>0</v>
      </c>
      <c r="G254">
        <v>0</v>
      </c>
    </row>
    <row r="255" spans="1:7" x14ac:dyDescent="0.25">
      <c r="A255">
        <v>2021</v>
      </c>
      <c r="B255">
        <v>10</v>
      </c>
      <c r="C255">
        <v>6</v>
      </c>
      <c r="D255">
        <v>1004129</v>
      </c>
      <c r="E255">
        <v>0.77</v>
      </c>
      <c r="F255">
        <v>0</v>
      </c>
      <c r="G255">
        <v>0</v>
      </c>
    </row>
    <row r="256" spans="1:7" x14ac:dyDescent="0.25">
      <c r="A256">
        <v>2021</v>
      </c>
      <c r="B256">
        <v>10</v>
      </c>
      <c r="C256">
        <v>6</v>
      </c>
      <c r="D256">
        <v>1004571</v>
      </c>
      <c r="E256">
        <v>5.07</v>
      </c>
      <c r="F256">
        <v>0</v>
      </c>
      <c r="G256">
        <v>5</v>
      </c>
    </row>
    <row r="257" spans="1:7" x14ac:dyDescent="0.25">
      <c r="A257">
        <v>2021</v>
      </c>
      <c r="B257">
        <v>10</v>
      </c>
      <c r="C257">
        <v>6</v>
      </c>
      <c r="D257">
        <v>1004728</v>
      </c>
      <c r="E257">
        <v>7.8</v>
      </c>
      <c r="F257">
        <v>0</v>
      </c>
      <c r="G257">
        <v>0</v>
      </c>
    </row>
    <row r="258" spans="1:7" x14ac:dyDescent="0.25">
      <c r="A258">
        <v>2021</v>
      </c>
      <c r="B258">
        <v>10</v>
      </c>
      <c r="C258">
        <v>6</v>
      </c>
      <c r="D258">
        <v>1004988</v>
      </c>
      <c r="E258">
        <v>3.03</v>
      </c>
      <c r="F258">
        <v>0</v>
      </c>
      <c r="G258">
        <v>0</v>
      </c>
    </row>
    <row r="259" spans="1:7" x14ac:dyDescent="0.25">
      <c r="A259">
        <v>2021</v>
      </c>
      <c r="B259">
        <v>10</v>
      </c>
      <c r="C259">
        <v>6</v>
      </c>
      <c r="D259">
        <v>1005036</v>
      </c>
      <c r="E259">
        <v>4.42</v>
      </c>
      <c r="F259">
        <v>0</v>
      </c>
      <c r="G259">
        <v>0</v>
      </c>
    </row>
    <row r="260" spans="1:7" x14ac:dyDescent="0.25">
      <c r="A260">
        <v>2021</v>
      </c>
      <c r="B260">
        <v>10</v>
      </c>
      <c r="C260">
        <v>6</v>
      </c>
      <c r="D260">
        <v>1005352</v>
      </c>
      <c r="E260">
        <v>19.100000000000001</v>
      </c>
      <c r="F260">
        <v>0</v>
      </c>
      <c r="G260">
        <v>0</v>
      </c>
    </row>
    <row r="261" spans="1:7" x14ac:dyDescent="0.25">
      <c r="A261">
        <v>2021</v>
      </c>
      <c r="B261">
        <v>10</v>
      </c>
      <c r="C261">
        <v>6</v>
      </c>
      <c r="D261">
        <v>1006013</v>
      </c>
      <c r="E261">
        <v>8.4700000000000006</v>
      </c>
      <c r="F261">
        <v>0</v>
      </c>
      <c r="G261">
        <v>0</v>
      </c>
    </row>
    <row r="262" spans="1:7" x14ac:dyDescent="0.25">
      <c r="A262">
        <v>2021</v>
      </c>
      <c r="B262">
        <v>10</v>
      </c>
      <c r="C262">
        <v>6</v>
      </c>
      <c r="D262">
        <v>1006532</v>
      </c>
      <c r="F262">
        <v>9.3800000000000008</v>
      </c>
      <c r="G262">
        <v>0</v>
      </c>
    </row>
    <row r="263" spans="1:7" x14ac:dyDescent="0.25">
      <c r="A263">
        <v>2021</v>
      </c>
      <c r="B263">
        <v>10</v>
      </c>
      <c r="C263">
        <v>6</v>
      </c>
      <c r="D263">
        <v>1007159</v>
      </c>
      <c r="E263">
        <v>36.299999999999997</v>
      </c>
      <c r="F263">
        <v>3.58</v>
      </c>
      <c r="G263">
        <v>0</v>
      </c>
    </row>
    <row r="264" spans="1:7" x14ac:dyDescent="0.25">
      <c r="A264">
        <v>2021</v>
      </c>
      <c r="B264">
        <v>10</v>
      </c>
      <c r="C264">
        <v>7</v>
      </c>
      <c r="D264">
        <v>793904</v>
      </c>
      <c r="E264">
        <v>147.41999999999999</v>
      </c>
      <c r="F264">
        <v>0</v>
      </c>
      <c r="G264">
        <v>0</v>
      </c>
    </row>
    <row r="265" spans="1:7" x14ac:dyDescent="0.25">
      <c r="A265">
        <v>2021</v>
      </c>
      <c r="B265">
        <v>10</v>
      </c>
      <c r="C265">
        <v>7</v>
      </c>
      <c r="D265">
        <v>943815</v>
      </c>
      <c r="E265">
        <v>109.45</v>
      </c>
      <c r="F265">
        <v>0</v>
      </c>
      <c r="G265">
        <v>0</v>
      </c>
    </row>
    <row r="266" spans="1:7" x14ac:dyDescent="0.25">
      <c r="A266">
        <v>2021</v>
      </c>
      <c r="B266">
        <v>10</v>
      </c>
      <c r="C266">
        <v>7</v>
      </c>
      <c r="D266">
        <v>986211</v>
      </c>
      <c r="E266">
        <v>61.77</v>
      </c>
      <c r="F266">
        <v>0</v>
      </c>
      <c r="G266">
        <v>0</v>
      </c>
    </row>
    <row r="267" spans="1:7" x14ac:dyDescent="0.25">
      <c r="A267">
        <v>2021</v>
      </c>
      <c r="B267">
        <v>10</v>
      </c>
      <c r="C267">
        <v>7</v>
      </c>
      <c r="D267">
        <v>989158</v>
      </c>
      <c r="E267">
        <v>9.18</v>
      </c>
      <c r="F267">
        <v>0</v>
      </c>
      <c r="G267">
        <v>0</v>
      </c>
    </row>
    <row r="268" spans="1:7" x14ac:dyDescent="0.25">
      <c r="A268">
        <v>2021</v>
      </c>
      <c r="B268">
        <v>10</v>
      </c>
      <c r="C268">
        <v>7</v>
      </c>
      <c r="D268">
        <v>992099</v>
      </c>
      <c r="E268">
        <v>2.2400000000000002</v>
      </c>
      <c r="F268">
        <v>0</v>
      </c>
      <c r="G268">
        <v>0</v>
      </c>
    </row>
    <row r="269" spans="1:7" x14ac:dyDescent="0.25">
      <c r="A269">
        <v>2021</v>
      </c>
      <c r="B269">
        <v>10</v>
      </c>
      <c r="C269">
        <v>7</v>
      </c>
      <c r="D269">
        <v>992251</v>
      </c>
      <c r="F269">
        <v>0</v>
      </c>
      <c r="G269">
        <v>5</v>
      </c>
    </row>
    <row r="270" spans="1:7" x14ac:dyDescent="0.25">
      <c r="A270">
        <v>2021</v>
      </c>
      <c r="B270">
        <v>10</v>
      </c>
      <c r="C270">
        <v>7</v>
      </c>
      <c r="D270">
        <v>992365</v>
      </c>
      <c r="E270">
        <v>15.89</v>
      </c>
      <c r="F270">
        <v>0</v>
      </c>
      <c r="G270">
        <v>0</v>
      </c>
    </row>
    <row r="271" spans="1:7" x14ac:dyDescent="0.25">
      <c r="A271">
        <v>2021</v>
      </c>
      <c r="B271">
        <v>10</v>
      </c>
      <c r="C271">
        <v>7</v>
      </c>
      <c r="D271">
        <v>996475</v>
      </c>
      <c r="F271">
        <v>0</v>
      </c>
      <c r="G271">
        <v>5</v>
      </c>
    </row>
    <row r="272" spans="1:7" x14ac:dyDescent="0.25">
      <c r="A272">
        <v>2021</v>
      </c>
      <c r="B272">
        <v>10</v>
      </c>
      <c r="C272">
        <v>7</v>
      </c>
      <c r="D272">
        <v>997084</v>
      </c>
      <c r="E272">
        <v>1.9</v>
      </c>
      <c r="F272">
        <v>0</v>
      </c>
      <c r="G272">
        <v>0</v>
      </c>
    </row>
    <row r="273" spans="1:7" x14ac:dyDescent="0.25">
      <c r="A273">
        <v>2021</v>
      </c>
      <c r="B273">
        <v>10</v>
      </c>
      <c r="C273">
        <v>7</v>
      </c>
      <c r="D273">
        <v>997123</v>
      </c>
      <c r="E273">
        <v>46.29</v>
      </c>
      <c r="F273">
        <v>0</v>
      </c>
      <c r="G273">
        <v>0</v>
      </c>
    </row>
    <row r="274" spans="1:7" x14ac:dyDescent="0.25">
      <c r="A274">
        <v>2021</v>
      </c>
      <c r="B274">
        <v>10</v>
      </c>
      <c r="C274">
        <v>7</v>
      </c>
      <c r="D274">
        <v>997258</v>
      </c>
      <c r="F274">
        <v>0</v>
      </c>
      <c r="G274">
        <v>10</v>
      </c>
    </row>
    <row r="275" spans="1:7" x14ac:dyDescent="0.25">
      <c r="A275">
        <v>2021</v>
      </c>
      <c r="B275">
        <v>10</v>
      </c>
      <c r="C275">
        <v>7</v>
      </c>
      <c r="D275">
        <v>997518</v>
      </c>
      <c r="E275">
        <v>15.89</v>
      </c>
      <c r="F275">
        <v>0</v>
      </c>
      <c r="G275">
        <v>0</v>
      </c>
    </row>
    <row r="276" spans="1:7" x14ac:dyDescent="0.25">
      <c r="A276">
        <v>2021</v>
      </c>
      <c r="B276">
        <v>10</v>
      </c>
      <c r="C276">
        <v>7</v>
      </c>
      <c r="D276">
        <v>998260</v>
      </c>
      <c r="E276">
        <v>7.8</v>
      </c>
      <c r="F276">
        <v>0</v>
      </c>
      <c r="G276">
        <v>0</v>
      </c>
    </row>
    <row r="277" spans="1:7" x14ac:dyDescent="0.25">
      <c r="A277">
        <v>2021</v>
      </c>
      <c r="B277">
        <v>10</v>
      </c>
      <c r="C277">
        <v>7</v>
      </c>
      <c r="D277">
        <v>998281</v>
      </c>
      <c r="E277">
        <v>10.61</v>
      </c>
      <c r="F277">
        <v>0</v>
      </c>
      <c r="G277">
        <v>0</v>
      </c>
    </row>
    <row r="278" spans="1:7" x14ac:dyDescent="0.25">
      <c r="A278">
        <v>2021</v>
      </c>
      <c r="B278">
        <v>10</v>
      </c>
      <c r="C278">
        <v>7</v>
      </c>
      <c r="D278">
        <v>998947</v>
      </c>
      <c r="E278">
        <v>3.57</v>
      </c>
      <c r="F278">
        <v>0</v>
      </c>
      <c r="G278">
        <v>0</v>
      </c>
    </row>
    <row r="279" spans="1:7" x14ac:dyDescent="0.25">
      <c r="A279">
        <v>2021</v>
      </c>
      <c r="B279">
        <v>10</v>
      </c>
      <c r="C279">
        <v>7</v>
      </c>
      <c r="D279">
        <v>999163</v>
      </c>
      <c r="F279">
        <v>0</v>
      </c>
      <c r="G279">
        <v>5</v>
      </c>
    </row>
    <row r="280" spans="1:7" x14ac:dyDescent="0.25">
      <c r="A280">
        <v>2021</v>
      </c>
      <c r="B280">
        <v>10</v>
      </c>
      <c r="C280">
        <v>7</v>
      </c>
      <c r="D280">
        <v>999987</v>
      </c>
      <c r="F280">
        <v>0</v>
      </c>
      <c r="G280">
        <v>5</v>
      </c>
    </row>
    <row r="281" spans="1:7" x14ac:dyDescent="0.25">
      <c r="A281">
        <v>2021</v>
      </c>
      <c r="B281">
        <v>10</v>
      </c>
      <c r="C281">
        <v>7</v>
      </c>
      <c r="D281">
        <v>1000367</v>
      </c>
      <c r="F281">
        <v>6.54</v>
      </c>
      <c r="G281">
        <v>0</v>
      </c>
    </row>
    <row r="282" spans="1:7" x14ac:dyDescent="0.25">
      <c r="A282">
        <v>2021</v>
      </c>
      <c r="B282">
        <v>10</v>
      </c>
      <c r="C282">
        <v>7</v>
      </c>
      <c r="D282">
        <v>1000799</v>
      </c>
      <c r="F282">
        <v>0</v>
      </c>
      <c r="G282">
        <v>5</v>
      </c>
    </row>
    <row r="283" spans="1:7" x14ac:dyDescent="0.25">
      <c r="A283">
        <v>2021</v>
      </c>
      <c r="B283">
        <v>10</v>
      </c>
      <c r="C283">
        <v>7</v>
      </c>
      <c r="D283">
        <v>1000843</v>
      </c>
      <c r="F283">
        <v>0</v>
      </c>
      <c r="G283">
        <v>6</v>
      </c>
    </row>
    <row r="284" spans="1:7" x14ac:dyDescent="0.25">
      <c r="A284">
        <v>2021</v>
      </c>
      <c r="B284">
        <v>10</v>
      </c>
      <c r="C284">
        <v>7</v>
      </c>
      <c r="D284">
        <v>1000972</v>
      </c>
      <c r="E284">
        <v>4.92</v>
      </c>
      <c r="F284">
        <v>0</v>
      </c>
      <c r="G284">
        <v>0</v>
      </c>
    </row>
    <row r="285" spans="1:7" x14ac:dyDescent="0.25">
      <c r="A285">
        <v>2021</v>
      </c>
      <c r="B285">
        <v>10</v>
      </c>
      <c r="C285">
        <v>7</v>
      </c>
      <c r="D285">
        <v>1001258</v>
      </c>
      <c r="E285">
        <v>5.6</v>
      </c>
      <c r="F285">
        <v>0</v>
      </c>
      <c r="G285">
        <v>0</v>
      </c>
    </row>
    <row r="286" spans="1:7" x14ac:dyDescent="0.25">
      <c r="A286">
        <v>2021</v>
      </c>
      <c r="B286">
        <v>10</v>
      </c>
      <c r="C286">
        <v>7</v>
      </c>
      <c r="D286">
        <v>1001407</v>
      </c>
      <c r="E286">
        <v>58.96</v>
      </c>
      <c r="F286">
        <v>0</v>
      </c>
      <c r="G286">
        <v>0</v>
      </c>
    </row>
    <row r="287" spans="1:7" x14ac:dyDescent="0.25">
      <c r="A287">
        <v>2021</v>
      </c>
      <c r="B287">
        <v>10</v>
      </c>
      <c r="C287">
        <v>7</v>
      </c>
      <c r="D287">
        <v>1001486</v>
      </c>
      <c r="E287">
        <v>10.63</v>
      </c>
      <c r="F287">
        <v>0</v>
      </c>
      <c r="G287">
        <v>5</v>
      </c>
    </row>
    <row r="288" spans="1:7" x14ac:dyDescent="0.25">
      <c r="A288">
        <v>2021</v>
      </c>
      <c r="B288">
        <v>10</v>
      </c>
      <c r="C288">
        <v>7</v>
      </c>
      <c r="D288">
        <v>1001640</v>
      </c>
      <c r="E288">
        <v>8.6999999999999993</v>
      </c>
      <c r="F288">
        <v>0</v>
      </c>
      <c r="G288">
        <v>0</v>
      </c>
    </row>
    <row r="289" spans="1:7" x14ac:dyDescent="0.25">
      <c r="A289">
        <v>2021</v>
      </c>
      <c r="B289">
        <v>10</v>
      </c>
      <c r="C289">
        <v>7</v>
      </c>
      <c r="D289">
        <v>1001831</v>
      </c>
      <c r="E289">
        <v>16.399999999999999</v>
      </c>
      <c r="F289">
        <v>0</v>
      </c>
      <c r="G289">
        <v>0</v>
      </c>
    </row>
    <row r="290" spans="1:7" x14ac:dyDescent="0.25">
      <c r="A290">
        <v>2021</v>
      </c>
      <c r="B290">
        <v>10</v>
      </c>
      <c r="C290">
        <v>7</v>
      </c>
      <c r="D290">
        <v>1001880</v>
      </c>
      <c r="E290">
        <v>4.4800000000000004</v>
      </c>
      <c r="F290">
        <v>0</v>
      </c>
      <c r="G290">
        <v>0</v>
      </c>
    </row>
    <row r="291" spans="1:7" x14ac:dyDescent="0.25">
      <c r="A291">
        <v>2021</v>
      </c>
      <c r="B291">
        <v>10</v>
      </c>
      <c r="C291">
        <v>7</v>
      </c>
      <c r="D291">
        <v>1001936</v>
      </c>
      <c r="E291">
        <v>5.37</v>
      </c>
      <c r="F291">
        <v>0</v>
      </c>
      <c r="G291">
        <v>0</v>
      </c>
    </row>
    <row r="292" spans="1:7" x14ac:dyDescent="0.25">
      <c r="A292">
        <v>2021</v>
      </c>
      <c r="B292">
        <v>10</v>
      </c>
      <c r="C292">
        <v>7</v>
      </c>
      <c r="D292">
        <v>1002018</v>
      </c>
      <c r="E292">
        <v>7.54</v>
      </c>
      <c r="F292">
        <v>0</v>
      </c>
      <c r="G292">
        <v>0</v>
      </c>
    </row>
    <row r="293" spans="1:7" x14ac:dyDescent="0.25">
      <c r="A293">
        <v>2021</v>
      </c>
      <c r="B293">
        <v>10</v>
      </c>
      <c r="C293">
        <v>7</v>
      </c>
      <c r="D293">
        <v>1002312</v>
      </c>
      <c r="E293">
        <v>30.22</v>
      </c>
      <c r="F293">
        <v>0</v>
      </c>
      <c r="G293">
        <v>0</v>
      </c>
    </row>
    <row r="294" spans="1:7" x14ac:dyDescent="0.25">
      <c r="A294">
        <v>2021</v>
      </c>
      <c r="B294">
        <v>10</v>
      </c>
      <c r="C294">
        <v>7</v>
      </c>
      <c r="D294">
        <v>1002537</v>
      </c>
      <c r="F294">
        <v>0</v>
      </c>
      <c r="G294">
        <v>5</v>
      </c>
    </row>
    <row r="295" spans="1:7" x14ac:dyDescent="0.25">
      <c r="A295">
        <v>2021</v>
      </c>
      <c r="B295">
        <v>10</v>
      </c>
      <c r="C295">
        <v>7</v>
      </c>
      <c r="D295">
        <v>1002586</v>
      </c>
      <c r="E295">
        <v>5.25</v>
      </c>
      <c r="F295">
        <v>0</v>
      </c>
      <c r="G295">
        <v>0</v>
      </c>
    </row>
    <row r="296" spans="1:7" x14ac:dyDescent="0.25">
      <c r="A296">
        <v>2021</v>
      </c>
      <c r="B296">
        <v>10</v>
      </c>
      <c r="C296">
        <v>7</v>
      </c>
      <c r="D296">
        <v>1002965</v>
      </c>
      <c r="E296">
        <v>7.02</v>
      </c>
      <c r="F296">
        <v>0</v>
      </c>
      <c r="G296">
        <v>0</v>
      </c>
    </row>
    <row r="297" spans="1:7" x14ac:dyDescent="0.25">
      <c r="A297">
        <v>2021</v>
      </c>
      <c r="B297">
        <v>10</v>
      </c>
      <c r="C297">
        <v>7</v>
      </c>
      <c r="D297">
        <v>1003032</v>
      </c>
      <c r="E297">
        <v>1.99</v>
      </c>
      <c r="F297">
        <v>0</v>
      </c>
      <c r="G297">
        <v>0</v>
      </c>
    </row>
    <row r="298" spans="1:7" x14ac:dyDescent="0.25">
      <c r="A298">
        <v>2021</v>
      </c>
      <c r="B298">
        <v>10</v>
      </c>
      <c r="C298">
        <v>7</v>
      </c>
      <c r="D298">
        <v>1003253</v>
      </c>
      <c r="E298">
        <v>69.92</v>
      </c>
      <c r="F298">
        <v>0.83</v>
      </c>
      <c r="G298">
        <v>0</v>
      </c>
    </row>
    <row r="299" spans="1:7" x14ac:dyDescent="0.25">
      <c r="A299">
        <v>2021</v>
      </c>
      <c r="B299">
        <v>10</v>
      </c>
      <c r="C299">
        <v>7</v>
      </c>
      <c r="D299">
        <v>1003321</v>
      </c>
      <c r="E299">
        <v>3.19</v>
      </c>
      <c r="F299">
        <v>0</v>
      </c>
      <c r="G299">
        <v>0</v>
      </c>
    </row>
    <row r="300" spans="1:7" x14ac:dyDescent="0.25">
      <c r="A300">
        <v>2021</v>
      </c>
      <c r="B300">
        <v>10</v>
      </c>
      <c r="C300">
        <v>7</v>
      </c>
      <c r="D300">
        <v>1003362</v>
      </c>
      <c r="F300">
        <v>0</v>
      </c>
      <c r="G300">
        <v>8</v>
      </c>
    </row>
    <row r="301" spans="1:7" x14ac:dyDescent="0.25">
      <c r="A301">
        <v>2021</v>
      </c>
      <c r="B301">
        <v>10</v>
      </c>
      <c r="C301">
        <v>7</v>
      </c>
      <c r="D301">
        <v>1003927</v>
      </c>
      <c r="F301">
        <v>0</v>
      </c>
      <c r="G301">
        <v>5</v>
      </c>
    </row>
    <row r="302" spans="1:7" x14ac:dyDescent="0.25">
      <c r="A302">
        <v>2021</v>
      </c>
      <c r="B302">
        <v>10</v>
      </c>
      <c r="C302">
        <v>7</v>
      </c>
      <c r="D302">
        <v>1003988</v>
      </c>
      <c r="E302">
        <v>15.46</v>
      </c>
      <c r="F302">
        <v>0</v>
      </c>
      <c r="G302">
        <v>0</v>
      </c>
    </row>
    <row r="303" spans="1:7" x14ac:dyDescent="0.25">
      <c r="A303">
        <v>2021</v>
      </c>
      <c r="B303">
        <v>10</v>
      </c>
      <c r="C303">
        <v>7</v>
      </c>
      <c r="D303">
        <v>1004035</v>
      </c>
      <c r="E303">
        <v>3.63</v>
      </c>
      <c r="F303">
        <v>0</v>
      </c>
      <c r="G303">
        <v>0</v>
      </c>
    </row>
    <row r="304" spans="1:7" x14ac:dyDescent="0.25">
      <c r="A304">
        <v>2021</v>
      </c>
      <c r="B304">
        <v>10</v>
      </c>
      <c r="C304">
        <v>7</v>
      </c>
      <c r="D304">
        <v>1004123</v>
      </c>
      <c r="E304">
        <v>6.63</v>
      </c>
      <c r="F304">
        <v>0</v>
      </c>
      <c r="G304">
        <v>0</v>
      </c>
    </row>
    <row r="305" spans="1:7" x14ac:dyDescent="0.25">
      <c r="A305">
        <v>2021</v>
      </c>
      <c r="B305">
        <v>10</v>
      </c>
      <c r="C305">
        <v>7</v>
      </c>
      <c r="D305">
        <v>1004193</v>
      </c>
      <c r="E305">
        <v>15.99</v>
      </c>
      <c r="F305">
        <v>0</v>
      </c>
      <c r="G305">
        <v>0</v>
      </c>
    </row>
    <row r="306" spans="1:7" x14ac:dyDescent="0.25">
      <c r="A306">
        <v>2021</v>
      </c>
      <c r="B306">
        <v>10</v>
      </c>
      <c r="C306">
        <v>7</v>
      </c>
      <c r="D306">
        <v>1004299</v>
      </c>
      <c r="E306">
        <v>3.38</v>
      </c>
      <c r="F306">
        <v>0</v>
      </c>
      <c r="G306">
        <v>0</v>
      </c>
    </row>
    <row r="307" spans="1:7" x14ac:dyDescent="0.25">
      <c r="A307">
        <v>2021</v>
      </c>
      <c r="B307">
        <v>10</v>
      </c>
      <c r="C307">
        <v>7</v>
      </c>
      <c r="D307">
        <v>1004474</v>
      </c>
      <c r="E307">
        <v>32.42</v>
      </c>
      <c r="F307">
        <v>3.25</v>
      </c>
      <c r="G307">
        <v>0</v>
      </c>
    </row>
    <row r="308" spans="1:7" x14ac:dyDescent="0.25">
      <c r="A308">
        <v>2021</v>
      </c>
      <c r="B308">
        <v>10</v>
      </c>
      <c r="C308">
        <v>7</v>
      </c>
      <c r="D308">
        <v>1004571</v>
      </c>
      <c r="F308">
        <v>0</v>
      </c>
      <c r="G308">
        <v>6</v>
      </c>
    </row>
    <row r="309" spans="1:7" x14ac:dyDescent="0.25">
      <c r="A309">
        <v>2021</v>
      </c>
      <c r="B309">
        <v>10</v>
      </c>
      <c r="C309">
        <v>7</v>
      </c>
      <c r="D309">
        <v>1004625</v>
      </c>
      <c r="E309">
        <v>3.19</v>
      </c>
      <c r="F309">
        <v>0</v>
      </c>
      <c r="G309">
        <v>0</v>
      </c>
    </row>
    <row r="310" spans="1:7" x14ac:dyDescent="0.25">
      <c r="A310">
        <v>2021</v>
      </c>
      <c r="B310">
        <v>10</v>
      </c>
      <c r="C310">
        <v>7</v>
      </c>
      <c r="D310">
        <v>1004634</v>
      </c>
      <c r="E310">
        <v>3.1</v>
      </c>
      <c r="F310">
        <v>0</v>
      </c>
      <c r="G310">
        <v>0</v>
      </c>
    </row>
    <row r="311" spans="1:7" x14ac:dyDescent="0.25">
      <c r="A311">
        <v>2021</v>
      </c>
      <c r="B311">
        <v>10</v>
      </c>
      <c r="C311">
        <v>7</v>
      </c>
      <c r="D311">
        <v>1004768</v>
      </c>
      <c r="F311">
        <v>0.94</v>
      </c>
      <c r="G311">
        <v>5</v>
      </c>
    </row>
    <row r="312" spans="1:7" x14ac:dyDescent="0.25">
      <c r="A312">
        <v>2021</v>
      </c>
      <c r="B312">
        <v>10</v>
      </c>
      <c r="C312">
        <v>7</v>
      </c>
      <c r="D312">
        <v>1004820</v>
      </c>
      <c r="E312">
        <v>5.79</v>
      </c>
      <c r="F312">
        <v>0</v>
      </c>
      <c r="G312">
        <v>0</v>
      </c>
    </row>
    <row r="313" spans="1:7" x14ac:dyDescent="0.25">
      <c r="A313">
        <v>2021</v>
      </c>
      <c r="B313">
        <v>10</v>
      </c>
      <c r="C313">
        <v>7</v>
      </c>
      <c r="D313">
        <v>1005055</v>
      </c>
      <c r="F313">
        <v>5.75</v>
      </c>
      <c r="G313">
        <v>0</v>
      </c>
    </row>
    <row r="314" spans="1:7" x14ac:dyDescent="0.25">
      <c r="A314">
        <v>2021</v>
      </c>
      <c r="B314">
        <v>10</v>
      </c>
      <c r="C314">
        <v>7</v>
      </c>
      <c r="D314">
        <v>1005317</v>
      </c>
      <c r="E314">
        <v>12.6</v>
      </c>
      <c r="F314">
        <v>0</v>
      </c>
      <c r="G314">
        <v>0</v>
      </c>
    </row>
    <row r="315" spans="1:7" x14ac:dyDescent="0.25">
      <c r="A315">
        <v>2021</v>
      </c>
      <c r="B315">
        <v>10</v>
      </c>
      <c r="C315">
        <v>7</v>
      </c>
      <c r="D315">
        <v>1005341</v>
      </c>
      <c r="E315">
        <v>13.49</v>
      </c>
      <c r="F315">
        <v>0</v>
      </c>
      <c r="G315">
        <v>0</v>
      </c>
    </row>
    <row r="316" spans="1:7" x14ac:dyDescent="0.25">
      <c r="A316">
        <v>2021</v>
      </c>
      <c r="B316">
        <v>10</v>
      </c>
      <c r="C316">
        <v>7</v>
      </c>
      <c r="D316">
        <v>1005934</v>
      </c>
      <c r="E316">
        <v>6.61</v>
      </c>
      <c r="F316">
        <v>0</v>
      </c>
      <c r="G316">
        <v>0</v>
      </c>
    </row>
    <row r="317" spans="1:7" x14ac:dyDescent="0.25">
      <c r="A317">
        <v>2021</v>
      </c>
      <c r="B317">
        <v>10</v>
      </c>
      <c r="C317">
        <v>7</v>
      </c>
      <c r="D317">
        <v>1006111</v>
      </c>
      <c r="E317">
        <v>1.79</v>
      </c>
      <c r="F317">
        <v>0</v>
      </c>
      <c r="G317">
        <v>0</v>
      </c>
    </row>
    <row r="318" spans="1:7" x14ac:dyDescent="0.25">
      <c r="A318">
        <v>2021</v>
      </c>
      <c r="B318">
        <v>10</v>
      </c>
      <c r="C318">
        <v>7</v>
      </c>
      <c r="D318">
        <v>1006274</v>
      </c>
      <c r="E318">
        <v>1.57</v>
      </c>
      <c r="F318">
        <v>0</v>
      </c>
      <c r="G318">
        <v>5</v>
      </c>
    </row>
    <row r="319" spans="1:7" x14ac:dyDescent="0.25">
      <c r="A319">
        <v>2021</v>
      </c>
      <c r="B319">
        <v>10</v>
      </c>
      <c r="C319">
        <v>7</v>
      </c>
      <c r="D319">
        <v>1006297</v>
      </c>
      <c r="F319">
        <v>6.08</v>
      </c>
      <c r="G319">
        <v>0</v>
      </c>
    </row>
    <row r="320" spans="1:7" x14ac:dyDescent="0.25">
      <c r="A320">
        <v>2021</v>
      </c>
      <c r="B320">
        <v>10</v>
      </c>
      <c r="C320">
        <v>7</v>
      </c>
      <c r="D320">
        <v>1006335</v>
      </c>
      <c r="E320">
        <v>93.92</v>
      </c>
      <c r="F320">
        <v>0</v>
      </c>
      <c r="G320">
        <v>0</v>
      </c>
    </row>
    <row r="321" spans="1:7" x14ac:dyDescent="0.25">
      <c r="A321">
        <v>2021</v>
      </c>
      <c r="B321">
        <v>10</v>
      </c>
      <c r="C321">
        <v>7</v>
      </c>
      <c r="D321">
        <v>1006393</v>
      </c>
      <c r="F321">
        <v>0</v>
      </c>
      <c r="G321">
        <v>8</v>
      </c>
    </row>
    <row r="322" spans="1:7" x14ac:dyDescent="0.25">
      <c r="A322">
        <v>2021</v>
      </c>
      <c r="B322">
        <v>10</v>
      </c>
      <c r="C322">
        <v>7</v>
      </c>
      <c r="D322">
        <v>1006396</v>
      </c>
      <c r="F322">
        <v>0</v>
      </c>
      <c r="G322">
        <v>7</v>
      </c>
    </row>
    <row r="323" spans="1:7" x14ac:dyDescent="0.25">
      <c r="A323">
        <v>2021</v>
      </c>
      <c r="B323">
        <v>10</v>
      </c>
      <c r="C323">
        <v>7</v>
      </c>
      <c r="D323">
        <v>1006492</v>
      </c>
      <c r="E323">
        <v>8.94</v>
      </c>
      <c r="F323">
        <v>0</v>
      </c>
      <c r="G323">
        <v>0</v>
      </c>
    </row>
    <row r="324" spans="1:7" x14ac:dyDescent="0.25">
      <c r="A324">
        <v>2021</v>
      </c>
      <c r="B324">
        <v>10</v>
      </c>
      <c r="C324">
        <v>7</v>
      </c>
      <c r="D324">
        <v>1006557</v>
      </c>
      <c r="E324">
        <v>16.899999999999999</v>
      </c>
      <c r="F324">
        <v>0</v>
      </c>
      <c r="G324">
        <v>0</v>
      </c>
    </row>
    <row r="325" spans="1:7" x14ac:dyDescent="0.25">
      <c r="A325">
        <v>2021</v>
      </c>
      <c r="B325">
        <v>10</v>
      </c>
      <c r="C325">
        <v>7</v>
      </c>
      <c r="D325">
        <v>1006893</v>
      </c>
      <c r="F325">
        <v>0</v>
      </c>
      <c r="G325">
        <v>10</v>
      </c>
    </row>
    <row r="326" spans="1:7" x14ac:dyDescent="0.25">
      <c r="A326">
        <v>2021</v>
      </c>
      <c r="B326">
        <v>10</v>
      </c>
      <c r="C326">
        <v>7</v>
      </c>
      <c r="D326">
        <v>1007124</v>
      </c>
      <c r="E326">
        <v>7.8</v>
      </c>
      <c r="F326">
        <v>0</v>
      </c>
      <c r="G326">
        <v>0</v>
      </c>
    </row>
    <row r="327" spans="1:7" x14ac:dyDescent="0.25">
      <c r="A327">
        <v>2021</v>
      </c>
      <c r="B327">
        <v>10</v>
      </c>
      <c r="C327">
        <v>8</v>
      </c>
      <c r="D327">
        <v>664909</v>
      </c>
      <c r="F327">
        <v>0</v>
      </c>
      <c r="G327">
        <v>10</v>
      </c>
    </row>
    <row r="328" spans="1:7" x14ac:dyDescent="0.25">
      <c r="A328">
        <v>2021</v>
      </c>
      <c r="B328">
        <v>10</v>
      </c>
      <c r="C328">
        <v>8</v>
      </c>
      <c r="D328">
        <v>799806</v>
      </c>
      <c r="E328">
        <v>147.41999999999999</v>
      </c>
      <c r="F328">
        <v>0</v>
      </c>
      <c r="G328">
        <v>0</v>
      </c>
    </row>
    <row r="329" spans="1:7" x14ac:dyDescent="0.25">
      <c r="A329">
        <v>2021</v>
      </c>
      <c r="B329">
        <v>10</v>
      </c>
      <c r="C329">
        <v>8</v>
      </c>
      <c r="D329">
        <v>831538</v>
      </c>
      <c r="E329">
        <v>147.41999999999999</v>
      </c>
      <c r="F329">
        <v>0</v>
      </c>
      <c r="G329">
        <v>0</v>
      </c>
    </row>
    <row r="330" spans="1:7" x14ac:dyDescent="0.25">
      <c r="A330">
        <v>2021</v>
      </c>
      <c r="B330">
        <v>10</v>
      </c>
      <c r="C330">
        <v>8</v>
      </c>
      <c r="D330">
        <v>935764</v>
      </c>
      <c r="E330">
        <v>13.69</v>
      </c>
      <c r="F330">
        <v>0</v>
      </c>
      <c r="G330">
        <v>0</v>
      </c>
    </row>
    <row r="331" spans="1:7" x14ac:dyDescent="0.25">
      <c r="A331">
        <v>2021</v>
      </c>
      <c r="B331">
        <v>10</v>
      </c>
      <c r="C331">
        <v>8</v>
      </c>
      <c r="D331">
        <v>954118</v>
      </c>
      <c r="E331">
        <v>4.78</v>
      </c>
      <c r="F331">
        <v>0</v>
      </c>
      <c r="G331">
        <v>0</v>
      </c>
    </row>
    <row r="332" spans="1:7" x14ac:dyDescent="0.25">
      <c r="A332">
        <v>2021</v>
      </c>
      <c r="B332">
        <v>10</v>
      </c>
      <c r="C332">
        <v>8</v>
      </c>
      <c r="D332">
        <v>984882</v>
      </c>
      <c r="E332">
        <v>103.05</v>
      </c>
      <c r="F332">
        <v>0.86</v>
      </c>
      <c r="G332">
        <v>0</v>
      </c>
    </row>
    <row r="333" spans="1:7" x14ac:dyDescent="0.25">
      <c r="A333">
        <v>2021</v>
      </c>
      <c r="B333">
        <v>10</v>
      </c>
      <c r="C333">
        <v>8</v>
      </c>
      <c r="D333">
        <v>989819</v>
      </c>
      <c r="E333">
        <v>96.68</v>
      </c>
      <c r="F333">
        <v>0.95</v>
      </c>
      <c r="G333">
        <v>0</v>
      </c>
    </row>
    <row r="334" spans="1:7" x14ac:dyDescent="0.25">
      <c r="A334">
        <v>2021</v>
      </c>
      <c r="B334">
        <v>10</v>
      </c>
      <c r="C334">
        <v>8</v>
      </c>
      <c r="D334">
        <v>990315</v>
      </c>
      <c r="E334">
        <v>14.99</v>
      </c>
      <c r="F334">
        <v>0</v>
      </c>
      <c r="G334">
        <v>0</v>
      </c>
    </row>
    <row r="335" spans="1:7" x14ac:dyDescent="0.25">
      <c r="A335">
        <v>2021</v>
      </c>
      <c r="B335">
        <v>10</v>
      </c>
      <c r="C335">
        <v>8</v>
      </c>
      <c r="D335">
        <v>991505</v>
      </c>
      <c r="E335">
        <v>13.71</v>
      </c>
      <c r="F335">
        <v>0</v>
      </c>
      <c r="G335">
        <v>0</v>
      </c>
    </row>
    <row r="336" spans="1:7" x14ac:dyDescent="0.25">
      <c r="A336">
        <v>2021</v>
      </c>
      <c r="B336">
        <v>10</v>
      </c>
      <c r="C336">
        <v>8</v>
      </c>
      <c r="D336">
        <v>994024</v>
      </c>
      <c r="E336">
        <v>14.16</v>
      </c>
      <c r="F336">
        <v>0</v>
      </c>
      <c r="G336">
        <v>0</v>
      </c>
    </row>
    <row r="337" spans="1:7" x14ac:dyDescent="0.25">
      <c r="A337">
        <v>2021</v>
      </c>
      <c r="B337">
        <v>10</v>
      </c>
      <c r="C337">
        <v>8</v>
      </c>
      <c r="D337">
        <v>995775</v>
      </c>
      <c r="E337">
        <v>170.67</v>
      </c>
      <c r="F337">
        <v>0</v>
      </c>
      <c r="G337">
        <v>7</v>
      </c>
    </row>
    <row r="338" spans="1:7" x14ac:dyDescent="0.25">
      <c r="A338">
        <v>2021</v>
      </c>
      <c r="B338">
        <v>10</v>
      </c>
      <c r="C338">
        <v>8</v>
      </c>
      <c r="D338">
        <v>996475</v>
      </c>
      <c r="F338">
        <v>0</v>
      </c>
      <c r="G338">
        <v>8</v>
      </c>
    </row>
    <row r="339" spans="1:7" x14ac:dyDescent="0.25">
      <c r="A339">
        <v>2021</v>
      </c>
      <c r="B339">
        <v>10</v>
      </c>
      <c r="C339">
        <v>8</v>
      </c>
      <c r="D339">
        <v>998684</v>
      </c>
      <c r="E339">
        <v>7.82</v>
      </c>
      <c r="F339">
        <v>0</v>
      </c>
      <c r="G339">
        <v>0</v>
      </c>
    </row>
    <row r="340" spans="1:7" x14ac:dyDescent="0.25">
      <c r="A340">
        <v>2021</v>
      </c>
      <c r="B340">
        <v>10</v>
      </c>
      <c r="C340">
        <v>8</v>
      </c>
      <c r="D340">
        <v>1000242</v>
      </c>
      <c r="E340">
        <v>2.46</v>
      </c>
      <c r="F340">
        <v>0</v>
      </c>
      <c r="G340">
        <v>0</v>
      </c>
    </row>
    <row r="341" spans="1:7" x14ac:dyDescent="0.25">
      <c r="A341">
        <v>2021</v>
      </c>
      <c r="B341">
        <v>10</v>
      </c>
      <c r="C341">
        <v>8</v>
      </c>
      <c r="D341">
        <v>1000427</v>
      </c>
      <c r="E341">
        <v>8.59</v>
      </c>
      <c r="F341">
        <v>0</v>
      </c>
      <c r="G341">
        <v>0</v>
      </c>
    </row>
    <row r="342" spans="1:7" x14ac:dyDescent="0.25">
      <c r="A342">
        <v>2021</v>
      </c>
      <c r="B342">
        <v>10</v>
      </c>
      <c r="C342">
        <v>8</v>
      </c>
      <c r="D342">
        <v>1000522</v>
      </c>
      <c r="F342">
        <v>0</v>
      </c>
      <c r="G342">
        <v>10</v>
      </c>
    </row>
    <row r="343" spans="1:7" x14ac:dyDescent="0.25">
      <c r="A343">
        <v>2021</v>
      </c>
      <c r="B343">
        <v>10</v>
      </c>
      <c r="C343">
        <v>8</v>
      </c>
      <c r="D343">
        <v>1000847</v>
      </c>
      <c r="F343">
        <v>7.36</v>
      </c>
      <c r="G343">
        <v>0</v>
      </c>
    </row>
    <row r="344" spans="1:7" x14ac:dyDescent="0.25">
      <c r="A344">
        <v>2021</v>
      </c>
      <c r="B344">
        <v>10</v>
      </c>
      <c r="C344">
        <v>8</v>
      </c>
      <c r="D344">
        <v>1000899</v>
      </c>
      <c r="E344">
        <v>12.79</v>
      </c>
      <c r="F344">
        <v>0</v>
      </c>
      <c r="G344">
        <v>0</v>
      </c>
    </row>
    <row r="345" spans="1:7" x14ac:dyDescent="0.25">
      <c r="A345">
        <v>2021</v>
      </c>
      <c r="B345">
        <v>10</v>
      </c>
      <c r="C345">
        <v>8</v>
      </c>
      <c r="D345">
        <v>1001449</v>
      </c>
      <c r="F345">
        <v>0</v>
      </c>
      <c r="G345">
        <v>5</v>
      </c>
    </row>
    <row r="346" spans="1:7" x14ac:dyDescent="0.25">
      <c r="A346">
        <v>2021</v>
      </c>
      <c r="B346">
        <v>10</v>
      </c>
      <c r="C346">
        <v>8</v>
      </c>
      <c r="D346">
        <v>1001547</v>
      </c>
      <c r="E346">
        <v>57.35</v>
      </c>
      <c r="F346">
        <v>0</v>
      </c>
      <c r="G346">
        <v>0</v>
      </c>
    </row>
    <row r="347" spans="1:7" x14ac:dyDescent="0.25">
      <c r="A347">
        <v>2021</v>
      </c>
      <c r="B347">
        <v>10</v>
      </c>
      <c r="C347">
        <v>8</v>
      </c>
      <c r="D347">
        <v>1001943</v>
      </c>
      <c r="E347">
        <v>3.2</v>
      </c>
      <c r="F347">
        <v>3.7</v>
      </c>
      <c r="G347">
        <v>0</v>
      </c>
    </row>
    <row r="348" spans="1:7" x14ac:dyDescent="0.25">
      <c r="A348">
        <v>2021</v>
      </c>
      <c r="B348">
        <v>10</v>
      </c>
      <c r="C348">
        <v>8</v>
      </c>
      <c r="D348">
        <v>1002043</v>
      </c>
      <c r="E348">
        <v>28.79</v>
      </c>
      <c r="F348">
        <v>0</v>
      </c>
      <c r="G348">
        <v>0</v>
      </c>
    </row>
    <row r="349" spans="1:7" x14ac:dyDescent="0.25">
      <c r="A349">
        <v>2021</v>
      </c>
      <c r="B349">
        <v>10</v>
      </c>
      <c r="C349">
        <v>8</v>
      </c>
      <c r="D349">
        <v>1002060</v>
      </c>
      <c r="E349">
        <v>8.92</v>
      </c>
      <c r="F349">
        <v>0</v>
      </c>
      <c r="G349">
        <v>0</v>
      </c>
    </row>
    <row r="350" spans="1:7" x14ac:dyDescent="0.25">
      <c r="A350">
        <v>2021</v>
      </c>
      <c r="B350">
        <v>10</v>
      </c>
      <c r="C350">
        <v>8</v>
      </c>
      <c r="D350">
        <v>1002378</v>
      </c>
      <c r="F350">
        <v>0</v>
      </c>
      <c r="G350">
        <v>6</v>
      </c>
    </row>
    <row r="351" spans="1:7" x14ac:dyDescent="0.25">
      <c r="A351">
        <v>2021</v>
      </c>
      <c r="B351">
        <v>10</v>
      </c>
      <c r="C351">
        <v>8</v>
      </c>
      <c r="D351">
        <v>1002441</v>
      </c>
      <c r="E351">
        <v>52.61</v>
      </c>
      <c r="F351">
        <v>5.75</v>
      </c>
      <c r="G351">
        <v>6</v>
      </c>
    </row>
    <row r="352" spans="1:7" x14ac:dyDescent="0.25">
      <c r="A352">
        <v>2021</v>
      </c>
      <c r="B352">
        <v>10</v>
      </c>
      <c r="C352">
        <v>8</v>
      </c>
      <c r="D352">
        <v>1002582</v>
      </c>
      <c r="E352">
        <v>9.23</v>
      </c>
      <c r="F352">
        <v>0</v>
      </c>
      <c r="G352">
        <v>0</v>
      </c>
    </row>
    <row r="353" spans="1:7" x14ac:dyDescent="0.25">
      <c r="A353">
        <v>2021</v>
      </c>
      <c r="B353">
        <v>10</v>
      </c>
      <c r="C353">
        <v>8</v>
      </c>
      <c r="D353">
        <v>1002950</v>
      </c>
      <c r="E353">
        <v>7.55</v>
      </c>
      <c r="F353">
        <v>0</v>
      </c>
      <c r="G353">
        <v>0</v>
      </c>
    </row>
    <row r="354" spans="1:7" x14ac:dyDescent="0.25">
      <c r="A354">
        <v>2021</v>
      </c>
      <c r="B354">
        <v>10</v>
      </c>
      <c r="C354">
        <v>8</v>
      </c>
      <c r="D354">
        <v>1003015</v>
      </c>
      <c r="F354">
        <v>0</v>
      </c>
      <c r="G354">
        <v>10</v>
      </c>
    </row>
    <row r="355" spans="1:7" x14ac:dyDescent="0.25">
      <c r="A355">
        <v>2021</v>
      </c>
      <c r="B355">
        <v>10</v>
      </c>
      <c r="C355">
        <v>8</v>
      </c>
      <c r="D355">
        <v>1003089</v>
      </c>
      <c r="E355">
        <v>49.59</v>
      </c>
      <c r="F355">
        <v>0</v>
      </c>
      <c r="G355">
        <v>0</v>
      </c>
    </row>
    <row r="356" spans="1:7" x14ac:dyDescent="0.25">
      <c r="A356">
        <v>2021</v>
      </c>
      <c r="B356">
        <v>10</v>
      </c>
      <c r="C356">
        <v>8</v>
      </c>
      <c r="D356">
        <v>1003282</v>
      </c>
      <c r="E356">
        <v>11.34</v>
      </c>
      <c r="F356">
        <v>0</v>
      </c>
      <c r="G356">
        <v>0</v>
      </c>
    </row>
    <row r="357" spans="1:7" x14ac:dyDescent="0.25">
      <c r="A357">
        <v>2021</v>
      </c>
      <c r="B357">
        <v>10</v>
      </c>
      <c r="C357">
        <v>8</v>
      </c>
      <c r="D357">
        <v>1003362</v>
      </c>
      <c r="E357">
        <v>16.12</v>
      </c>
      <c r="F357">
        <v>0</v>
      </c>
      <c r="G357">
        <v>0</v>
      </c>
    </row>
    <row r="358" spans="1:7" x14ac:dyDescent="0.25">
      <c r="A358">
        <v>2021</v>
      </c>
      <c r="B358">
        <v>10</v>
      </c>
      <c r="C358">
        <v>8</v>
      </c>
      <c r="D358">
        <v>1003463</v>
      </c>
      <c r="E358">
        <v>15.94</v>
      </c>
      <c r="F358">
        <v>0</v>
      </c>
      <c r="G358">
        <v>0</v>
      </c>
    </row>
    <row r="359" spans="1:7" x14ac:dyDescent="0.25">
      <c r="A359">
        <v>2021</v>
      </c>
      <c r="B359">
        <v>10</v>
      </c>
      <c r="C359">
        <v>8</v>
      </c>
      <c r="D359">
        <v>1003476</v>
      </c>
      <c r="E359">
        <v>3.67</v>
      </c>
      <c r="F359">
        <v>3.35</v>
      </c>
      <c r="G359">
        <v>0</v>
      </c>
    </row>
    <row r="360" spans="1:7" x14ac:dyDescent="0.25">
      <c r="A360">
        <v>2021</v>
      </c>
      <c r="B360">
        <v>10</v>
      </c>
      <c r="C360">
        <v>8</v>
      </c>
      <c r="D360">
        <v>1003759</v>
      </c>
      <c r="E360">
        <v>1</v>
      </c>
      <c r="F360">
        <v>0</v>
      </c>
      <c r="G360">
        <v>0</v>
      </c>
    </row>
    <row r="361" spans="1:7" x14ac:dyDescent="0.25">
      <c r="A361">
        <v>2021</v>
      </c>
      <c r="B361">
        <v>10</v>
      </c>
      <c r="C361">
        <v>8</v>
      </c>
      <c r="D361">
        <v>1003896</v>
      </c>
      <c r="E361">
        <v>1.71</v>
      </c>
      <c r="F361">
        <v>0</v>
      </c>
      <c r="G361">
        <v>0</v>
      </c>
    </row>
    <row r="362" spans="1:7" x14ac:dyDescent="0.25">
      <c r="A362">
        <v>2021</v>
      </c>
      <c r="B362">
        <v>10</v>
      </c>
      <c r="C362">
        <v>8</v>
      </c>
      <c r="D362">
        <v>1004067</v>
      </c>
      <c r="E362">
        <v>1.33</v>
      </c>
      <c r="F362">
        <v>0</v>
      </c>
      <c r="G362">
        <v>0</v>
      </c>
    </row>
    <row r="363" spans="1:7" x14ac:dyDescent="0.25">
      <c r="A363">
        <v>2021</v>
      </c>
      <c r="B363">
        <v>10</v>
      </c>
      <c r="C363">
        <v>8</v>
      </c>
      <c r="D363">
        <v>1004130</v>
      </c>
      <c r="E363">
        <v>3.45</v>
      </c>
      <c r="F363">
        <v>0</v>
      </c>
      <c r="G363">
        <v>0</v>
      </c>
    </row>
    <row r="364" spans="1:7" x14ac:dyDescent="0.25">
      <c r="A364">
        <v>2021</v>
      </c>
      <c r="B364">
        <v>10</v>
      </c>
      <c r="C364">
        <v>8</v>
      </c>
      <c r="D364">
        <v>1004369</v>
      </c>
      <c r="E364">
        <v>1.87</v>
      </c>
      <c r="F364">
        <v>0</v>
      </c>
      <c r="G364">
        <v>0</v>
      </c>
    </row>
    <row r="365" spans="1:7" x14ac:dyDescent="0.25">
      <c r="A365">
        <v>2021</v>
      </c>
      <c r="B365">
        <v>10</v>
      </c>
      <c r="C365">
        <v>8</v>
      </c>
      <c r="D365">
        <v>1004561</v>
      </c>
      <c r="F365">
        <v>0</v>
      </c>
      <c r="G365">
        <v>5</v>
      </c>
    </row>
    <row r="366" spans="1:7" x14ac:dyDescent="0.25">
      <c r="A366">
        <v>2021</v>
      </c>
      <c r="B366">
        <v>10</v>
      </c>
      <c r="C366">
        <v>8</v>
      </c>
      <c r="D366">
        <v>1004808</v>
      </c>
      <c r="E366">
        <v>3.22</v>
      </c>
      <c r="F366">
        <v>0</v>
      </c>
      <c r="G366">
        <v>0</v>
      </c>
    </row>
    <row r="367" spans="1:7" x14ac:dyDescent="0.25">
      <c r="A367">
        <v>2021</v>
      </c>
      <c r="B367">
        <v>10</v>
      </c>
      <c r="C367">
        <v>8</v>
      </c>
      <c r="D367">
        <v>1004899</v>
      </c>
      <c r="E367">
        <v>11.38</v>
      </c>
      <c r="F367">
        <v>0</v>
      </c>
      <c r="G367">
        <v>0</v>
      </c>
    </row>
    <row r="368" spans="1:7" x14ac:dyDescent="0.25">
      <c r="A368">
        <v>2021</v>
      </c>
      <c r="B368">
        <v>10</v>
      </c>
      <c r="C368">
        <v>8</v>
      </c>
      <c r="D368">
        <v>1004962</v>
      </c>
      <c r="E368">
        <v>2.4700000000000002</v>
      </c>
      <c r="F368">
        <v>0</v>
      </c>
      <c r="G368">
        <v>0</v>
      </c>
    </row>
    <row r="369" spans="1:7" x14ac:dyDescent="0.25">
      <c r="A369">
        <v>2021</v>
      </c>
      <c r="B369">
        <v>10</v>
      </c>
      <c r="C369">
        <v>8</v>
      </c>
      <c r="D369">
        <v>1005046</v>
      </c>
      <c r="F369">
        <v>0</v>
      </c>
      <c r="G369">
        <v>10</v>
      </c>
    </row>
    <row r="370" spans="1:7" x14ac:dyDescent="0.25">
      <c r="A370">
        <v>2021</v>
      </c>
      <c r="B370">
        <v>10</v>
      </c>
      <c r="C370">
        <v>8</v>
      </c>
      <c r="D370">
        <v>1005233</v>
      </c>
      <c r="E370">
        <v>2.25</v>
      </c>
      <c r="F370">
        <v>0</v>
      </c>
      <c r="G370">
        <v>0</v>
      </c>
    </row>
    <row r="371" spans="1:7" x14ac:dyDescent="0.25">
      <c r="A371">
        <v>2021</v>
      </c>
      <c r="B371">
        <v>10</v>
      </c>
      <c r="C371">
        <v>8</v>
      </c>
      <c r="D371">
        <v>1005268</v>
      </c>
      <c r="F371">
        <v>0</v>
      </c>
      <c r="G371">
        <v>8</v>
      </c>
    </row>
    <row r="372" spans="1:7" x14ac:dyDescent="0.25">
      <c r="A372">
        <v>2021</v>
      </c>
      <c r="B372">
        <v>10</v>
      </c>
      <c r="C372">
        <v>8</v>
      </c>
      <c r="D372">
        <v>1005509</v>
      </c>
      <c r="E372">
        <v>2.04</v>
      </c>
      <c r="F372">
        <v>0</v>
      </c>
      <c r="G372">
        <v>0</v>
      </c>
    </row>
    <row r="373" spans="1:7" x14ac:dyDescent="0.25">
      <c r="A373">
        <v>2021</v>
      </c>
      <c r="B373">
        <v>10</v>
      </c>
      <c r="C373">
        <v>8</v>
      </c>
      <c r="D373">
        <v>1005514</v>
      </c>
      <c r="E373">
        <v>9.14</v>
      </c>
      <c r="F373">
        <v>0</v>
      </c>
      <c r="G373">
        <v>0</v>
      </c>
    </row>
    <row r="374" spans="1:7" x14ac:dyDescent="0.25">
      <c r="A374">
        <v>2021</v>
      </c>
      <c r="B374">
        <v>10</v>
      </c>
      <c r="C374">
        <v>8</v>
      </c>
      <c r="D374">
        <v>1005613</v>
      </c>
      <c r="E374">
        <v>10.78</v>
      </c>
      <c r="F374">
        <v>0</v>
      </c>
      <c r="G374">
        <v>5</v>
      </c>
    </row>
    <row r="375" spans="1:7" x14ac:dyDescent="0.25">
      <c r="A375">
        <v>2021</v>
      </c>
      <c r="B375">
        <v>10</v>
      </c>
      <c r="C375">
        <v>8</v>
      </c>
      <c r="D375">
        <v>1005622</v>
      </c>
      <c r="F375">
        <v>3.63</v>
      </c>
      <c r="G375">
        <v>0</v>
      </c>
    </row>
    <row r="376" spans="1:7" x14ac:dyDescent="0.25">
      <c r="A376">
        <v>2021</v>
      </c>
      <c r="B376">
        <v>10</v>
      </c>
      <c r="C376">
        <v>8</v>
      </c>
      <c r="D376">
        <v>1005633</v>
      </c>
      <c r="E376">
        <v>5.52</v>
      </c>
      <c r="F376">
        <v>0</v>
      </c>
      <c r="G376">
        <v>0</v>
      </c>
    </row>
    <row r="377" spans="1:7" x14ac:dyDescent="0.25">
      <c r="A377">
        <v>2021</v>
      </c>
      <c r="B377">
        <v>10</v>
      </c>
      <c r="C377">
        <v>8</v>
      </c>
      <c r="D377">
        <v>1005968</v>
      </c>
      <c r="E377">
        <v>3.97</v>
      </c>
      <c r="F377">
        <v>0</v>
      </c>
      <c r="G377">
        <v>0</v>
      </c>
    </row>
    <row r="378" spans="1:7" x14ac:dyDescent="0.25">
      <c r="A378">
        <v>2021</v>
      </c>
      <c r="B378">
        <v>10</v>
      </c>
      <c r="C378">
        <v>8</v>
      </c>
      <c r="D378">
        <v>1006290</v>
      </c>
      <c r="E378">
        <v>3.87</v>
      </c>
      <c r="F378">
        <v>0</v>
      </c>
      <c r="G378">
        <v>0</v>
      </c>
    </row>
    <row r="379" spans="1:7" x14ac:dyDescent="0.25">
      <c r="A379">
        <v>2021</v>
      </c>
      <c r="B379">
        <v>10</v>
      </c>
      <c r="C379">
        <v>8</v>
      </c>
      <c r="D379">
        <v>1006323</v>
      </c>
      <c r="E379">
        <v>3.75</v>
      </c>
      <c r="F379">
        <v>0</v>
      </c>
      <c r="G379">
        <v>0</v>
      </c>
    </row>
    <row r="380" spans="1:7" x14ac:dyDescent="0.25">
      <c r="A380">
        <v>2021</v>
      </c>
      <c r="B380">
        <v>10</v>
      </c>
      <c r="C380">
        <v>8</v>
      </c>
      <c r="D380">
        <v>1006462</v>
      </c>
      <c r="E380">
        <v>1.3</v>
      </c>
      <c r="F380">
        <v>0</v>
      </c>
      <c r="G380">
        <v>0</v>
      </c>
    </row>
    <row r="381" spans="1:7" x14ac:dyDescent="0.25">
      <c r="A381">
        <v>2021</v>
      </c>
      <c r="B381">
        <v>10</v>
      </c>
      <c r="C381">
        <v>8</v>
      </c>
      <c r="D381">
        <v>1006630</v>
      </c>
      <c r="F381">
        <v>0</v>
      </c>
      <c r="G381">
        <v>10</v>
      </c>
    </row>
    <row r="382" spans="1:7" x14ac:dyDescent="0.25">
      <c r="A382">
        <v>2021</v>
      </c>
      <c r="B382">
        <v>10</v>
      </c>
      <c r="C382">
        <v>8</v>
      </c>
      <c r="D382">
        <v>1006710</v>
      </c>
      <c r="E382">
        <v>5.33</v>
      </c>
      <c r="F382">
        <v>0</v>
      </c>
      <c r="G382">
        <v>0</v>
      </c>
    </row>
    <row r="383" spans="1:7" x14ac:dyDescent="0.25">
      <c r="A383">
        <v>2021</v>
      </c>
      <c r="B383">
        <v>10</v>
      </c>
      <c r="C383">
        <v>8</v>
      </c>
      <c r="D383">
        <v>1006792</v>
      </c>
      <c r="E383">
        <v>4.0199999999999996</v>
      </c>
      <c r="F383">
        <v>0</v>
      </c>
      <c r="G383">
        <v>0</v>
      </c>
    </row>
    <row r="384" spans="1:7" x14ac:dyDescent="0.25">
      <c r="A384">
        <v>2021</v>
      </c>
      <c r="B384">
        <v>10</v>
      </c>
      <c r="C384">
        <v>8</v>
      </c>
      <c r="D384">
        <v>1006862</v>
      </c>
      <c r="F384">
        <v>3.7</v>
      </c>
      <c r="G384">
        <v>0</v>
      </c>
    </row>
    <row r="385" spans="1:7" x14ac:dyDescent="0.25">
      <c r="A385">
        <v>2021</v>
      </c>
      <c r="B385">
        <v>10</v>
      </c>
      <c r="C385">
        <v>8</v>
      </c>
      <c r="D385">
        <v>1006983</v>
      </c>
      <c r="E385">
        <v>2.99</v>
      </c>
      <c r="F385">
        <v>0</v>
      </c>
      <c r="G385">
        <v>0</v>
      </c>
    </row>
    <row r="386" spans="1:7" x14ac:dyDescent="0.25">
      <c r="A386">
        <v>2021</v>
      </c>
      <c r="B386">
        <v>10</v>
      </c>
      <c r="C386">
        <v>8</v>
      </c>
      <c r="D386">
        <v>1007472</v>
      </c>
      <c r="E386">
        <v>4.68</v>
      </c>
      <c r="F386">
        <v>0</v>
      </c>
      <c r="G386">
        <v>0</v>
      </c>
    </row>
    <row r="387" spans="1:7" x14ac:dyDescent="0.25">
      <c r="A387">
        <v>2021</v>
      </c>
      <c r="B387">
        <v>10</v>
      </c>
      <c r="C387">
        <v>8</v>
      </c>
      <c r="D387">
        <v>1007534</v>
      </c>
      <c r="E387">
        <v>7.98</v>
      </c>
      <c r="F387">
        <v>0</v>
      </c>
      <c r="G387">
        <v>0</v>
      </c>
    </row>
    <row r="388" spans="1:7" x14ac:dyDescent="0.25">
      <c r="A388">
        <v>2021</v>
      </c>
      <c r="B388">
        <v>10</v>
      </c>
      <c r="C388">
        <v>8</v>
      </c>
      <c r="D388">
        <v>1007617</v>
      </c>
      <c r="E388">
        <v>6.49</v>
      </c>
      <c r="F388">
        <v>0</v>
      </c>
      <c r="G388">
        <v>0</v>
      </c>
    </row>
    <row r="389" spans="1:7" x14ac:dyDescent="0.25">
      <c r="A389">
        <v>2021</v>
      </c>
      <c r="B389">
        <v>10</v>
      </c>
      <c r="C389">
        <v>8</v>
      </c>
      <c r="D389">
        <v>1007797</v>
      </c>
      <c r="F389">
        <v>0</v>
      </c>
      <c r="G389">
        <v>5</v>
      </c>
    </row>
    <row r="390" spans="1:7" x14ac:dyDescent="0.25">
      <c r="A390">
        <v>2021</v>
      </c>
      <c r="B390">
        <v>10</v>
      </c>
      <c r="C390">
        <v>9</v>
      </c>
      <c r="D390">
        <v>986112</v>
      </c>
      <c r="F390">
        <v>0</v>
      </c>
      <c r="G390">
        <v>5</v>
      </c>
    </row>
    <row r="391" spans="1:7" x14ac:dyDescent="0.25">
      <c r="A391">
        <v>2021</v>
      </c>
      <c r="B391">
        <v>10</v>
      </c>
      <c r="C391">
        <v>9</v>
      </c>
      <c r="D391">
        <v>993651</v>
      </c>
      <c r="E391">
        <v>11.5</v>
      </c>
      <c r="F391">
        <v>0</v>
      </c>
      <c r="G391">
        <v>0</v>
      </c>
    </row>
    <row r="392" spans="1:7" x14ac:dyDescent="0.25">
      <c r="A392">
        <v>2021</v>
      </c>
      <c r="B392">
        <v>10</v>
      </c>
      <c r="C392">
        <v>9</v>
      </c>
      <c r="D392">
        <v>998300</v>
      </c>
      <c r="E392">
        <v>7.46</v>
      </c>
      <c r="F392">
        <v>0</v>
      </c>
      <c r="G392">
        <v>0</v>
      </c>
    </row>
    <row r="393" spans="1:7" x14ac:dyDescent="0.25">
      <c r="A393">
        <v>2021</v>
      </c>
      <c r="B393">
        <v>10</v>
      </c>
      <c r="C393">
        <v>9</v>
      </c>
      <c r="D393">
        <v>999912</v>
      </c>
      <c r="E393">
        <v>24.81</v>
      </c>
      <c r="F393">
        <v>0</v>
      </c>
      <c r="G393">
        <v>0</v>
      </c>
    </row>
    <row r="394" spans="1:7" x14ac:dyDescent="0.25">
      <c r="A394">
        <v>2021</v>
      </c>
      <c r="B394">
        <v>10</v>
      </c>
      <c r="C394">
        <v>9</v>
      </c>
      <c r="D394">
        <v>1000801</v>
      </c>
      <c r="E394">
        <v>4.88</v>
      </c>
      <c r="F394">
        <v>0</v>
      </c>
      <c r="G394">
        <v>0</v>
      </c>
    </row>
    <row r="395" spans="1:7" x14ac:dyDescent="0.25">
      <c r="A395">
        <v>2021</v>
      </c>
      <c r="B395">
        <v>10</v>
      </c>
      <c r="C395">
        <v>9</v>
      </c>
      <c r="D395">
        <v>1001040</v>
      </c>
      <c r="E395">
        <v>4.13</v>
      </c>
      <c r="F395">
        <v>0</v>
      </c>
      <c r="G395">
        <v>0</v>
      </c>
    </row>
    <row r="396" spans="1:7" x14ac:dyDescent="0.25">
      <c r="A396">
        <v>2021</v>
      </c>
      <c r="B396">
        <v>10</v>
      </c>
      <c r="C396">
        <v>9</v>
      </c>
      <c r="D396">
        <v>1001681</v>
      </c>
      <c r="E396">
        <v>1.77</v>
      </c>
      <c r="F396">
        <v>0</v>
      </c>
      <c r="G396">
        <v>0</v>
      </c>
    </row>
    <row r="397" spans="1:7" x14ac:dyDescent="0.25">
      <c r="A397">
        <v>2021</v>
      </c>
      <c r="B397">
        <v>10</v>
      </c>
      <c r="C397">
        <v>9</v>
      </c>
      <c r="D397">
        <v>1001913</v>
      </c>
      <c r="E397">
        <v>12.2</v>
      </c>
      <c r="F397">
        <v>0</v>
      </c>
      <c r="G397">
        <v>0</v>
      </c>
    </row>
    <row r="398" spans="1:7" x14ac:dyDescent="0.25">
      <c r="A398">
        <v>2021</v>
      </c>
      <c r="B398">
        <v>10</v>
      </c>
      <c r="C398">
        <v>9</v>
      </c>
      <c r="D398">
        <v>1002129</v>
      </c>
      <c r="E398">
        <v>19.399999999999999</v>
      </c>
      <c r="F398">
        <v>0</v>
      </c>
      <c r="G398">
        <v>5</v>
      </c>
    </row>
    <row r="399" spans="1:7" x14ac:dyDescent="0.25">
      <c r="A399">
        <v>2021</v>
      </c>
      <c r="B399">
        <v>10</v>
      </c>
      <c r="C399">
        <v>9</v>
      </c>
      <c r="D399">
        <v>1002503</v>
      </c>
      <c r="F399">
        <v>0</v>
      </c>
      <c r="G399">
        <v>8</v>
      </c>
    </row>
    <row r="400" spans="1:7" x14ac:dyDescent="0.25">
      <c r="A400">
        <v>2021</v>
      </c>
      <c r="B400">
        <v>10</v>
      </c>
      <c r="C400">
        <v>9</v>
      </c>
      <c r="D400">
        <v>1002972</v>
      </c>
      <c r="E400">
        <v>2.02</v>
      </c>
      <c r="F400">
        <v>0</v>
      </c>
      <c r="G400">
        <v>0</v>
      </c>
    </row>
    <row r="401" spans="1:7" x14ac:dyDescent="0.25">
      <c r="A401">
        <v>2021</v>
      </c>
      <c r="B401">
        <v>10</v>
      </c>
      <c r="C401">
        <v>9</v>
      </c>
      <c r="D401">
        <v>1003282</v>
      </c>
      <c r="F401">
        <v>0.94</v>
      </c>
      <c r="G401">
        <v>0</v>
      </c>
    </row>
    <row r="402" spans="1:7" x14ac:dyDescent="0.25">
      <c r="A402">
        <v>2021</v>
      </c>
      <c r="B402">
        <v>10</v>
      </c>
      <c r="C402">
        <v>9</v>
      </c>
      <c r="D402">
        <v>1003329</v>
      </c>
      <c r="E402">
        <v>17.3</v>
      </c>
      <c r="F402">
        <v>0</v>
      </c>
      <c r="G402">
        <v>0</v>
      </c>
    </row>
    <row r="403" spans="1:7" x14ac:dyDescent="0.25">
      <c r="A403">
        <v>2021</v>
      </c>
      <c r="B403">
        <v>10</v>
      </c>
      <c r="C403">
        <v>9</v>
      </c>
      <c r="D403">
        <v>1003370</v>
      </c>
      <c r="E403">
        <v>96.32</v>
      </c>
      <c r="F403">
        <v>0.87</v>
      </c>
      <c r="G403">
        <v>0</v>
      </c>
    </row>
    <row r="404" spans="1:7" x14ac:dyDescent="0.25">
      <c r="A404">
        <v>2021</v>
      </c>
      <c r="B404">
        <v>10</v>
      </c>
      <c r="C404">
        <v>9</v>
      </c>
      <c r="D404">
        <v>1003784</v>
      </c>
      <c r="E404">
        <v>63.68</v>
      </c>
      <c r="F404">
        <v>3.49</v>
      </c>
      <c r="G404">
        <v>0</v>
      </c>
    </row>
    <row r="405" spans="1:7" x14ac:dyDescent="0.25">
      <c r="A405">
        <v>2021</v>
      </c>
      <c r="B405">
        <v>10</v>
      </c>
      <c r="C405">
        <v>9</v>
      </c>
      <c r="D405">
        <v>1003960</v>
      </c>
      <c r="F405">
        <v>0.88</v>
      </c>
      <c r="G405">
        <v>0</v>
      </c>
    </row>
    <row r="406" spans="1:7" x14ac:dyDescent="0.25">
      <c r="A406">
        <v>2021</v>
      </c>
      <c r="B406">
        <v>10</v>
      </c>
      <c r="C406">
        <v>9</v>
      </c>
      <c r="D406">
        <v>1004127</v>
      </c>
      <c r="E406">
        <v>33.979999999999997</v>
      </c>
      <c r="F406">
        <v>0</v>
      </c>
      <c r="G406">
        <v>0</v>
      </c>
    </row>
    <row r="407" spans="1:7" x14ac:dyDescent="0.25">
      <c r="A407">
        <v>2021</v>
      </c>
      <c r="B407">
        <v>10</v>
      </c>
      <c r="C407">
        <v>9</v>
      </c>
      <c r="D407">
        <v>1004186</v>
      </c>
      <c r="E407">
        <v>3.02</v>
      </c>
      <c r="F407">
        <v>0</v>
      </c>
      <c r="G407">
        <v>0</v>
      </c>
    </row>
    <row r="408" spans="1:7" x14ac:dyDescent="0.25">
      <c r="A408">
        <v>2021</v>
      </c>
      <c r="B408">
        <v>10</v>
      </c>
      <c r="C408">
        <v>9</v>
      </c>
      <c r="D408">
        <v>1004436</v>
      </c>
      <c r="F408">
        <v>8.25</v>
      </c>
      <c r="G408">
        <v>0</v>
      </c>
    </row>
    <row r="409" spans="1:7" x14ac:dyDescent="0.25">
      <c r="A409">
        <v>2021</v>
      </c>
      <c r="B409">
        <v>10</v>
      </c>
      <c r="C409">
        <v>9</v>
      </c>
      <c r="D409">
        <v>1004807</v>
      </c>
      <c r="E409">
        <v>4.3</v>
      </c>
      <c r="F409">
        <v>0</v>
      </c>
      <c r="G409">
        <v>0</v>
      </c>
    </row>
    <row r="410" spans="1:7" x14ac:dyDescent="0.25">
      <c r="A410">
        <v>2021</v>
      </c>
      <c r="B410">
        <v>10</v>
      </c>
      <c r="C410">
        <v>9</v>
      </c>
      <c r="D410">
        <v>1005074</v>
      </c>
      <c r="E410">
        <v>3.61</v>
      </c>
      <c r="F410">
        <v>0.92</v>
      </c>
      <c r="G410">
        <v>0</v>
      </c>
    </row>
    <row r="411" spans="1:7" x14ac:dyDescent="0.25">
      <c r="A411">
        <v>2021</v>
      </c>
      <c r="B411">
        <v>10</v>
      </c>
      <c r="C411">
        <v>9</v>
      </c>
      <c r="D411">
        <v>1005457</v>
      </c>
      <c r="E411">
        <v>3.21</v>
      </c>
      <c r="F411">
        <v>0</v>
      </c>
      <c r="G411">
        <v>5</v>
      </c>
    </row>
    <row r="412" spans="1:7" x14ac:dyDescent="0.25">
      <c r="A412">
        <v>2021</v>
      </c>
      <c r="B412">
        <v>10</v>
      </c>
      <c r="C412">
        <v>9</v>
      </c>
      <c r="D412">
        <v>1005484</v>
      </c>
      <c r="E412">
        <v>9.49</v>
      </c>
      <c r="F412">
        <v>0</v>
      </c>
      <c r="G412">
        <v>0</v>
      </c>
    </row>
    <row r="413" spans="1:7" x14ac:dyDescent="0.25">
      <c r="A413">
        <v>2021</v>
      </c>
      <c r="B413">
        <v>10</v>
      </c>
      <c r="C413">
        <v>9</v>
      </c>
      <c r="D413">
        <v>1005622</v>
      </c>
      <c r="E413">
        <v>90.54</v>
      </c>
      <c r="F413">
        <v>0</v>
      </c>
      <c r="G413">
        <v>0</v>
      </c>
    </row>
    <row r="414" spans="1:7" x14ac:dyDescent="0.25">
      <c r="A414">
        <v>2021</v>
      </c>
      <c r="B414">
        <v>10</v>
      </c>
      <c r="C414">
        <v>9</v>
      </c>
      <c r="D414">
        <v>1005946</v>
      </c>
      <c r="E414">
        <v>11.68</v>
      </c>
      <c r="F414">
        <v>0</v>
      </c>
      <c r="G414">
        <v>0</v>
      </c>
    </row>
    <row r="415" spans="1:7" x14ac:dyDescent="0.25">
      <c r="A415">
        <v>2021</v>
      </c>
      <c r="B415">
        <v>10</v>
      </c>
      <c r="C415">
        <v>9</v>
      </c>
      <c r="D415">
        <v>1006012</v>
      </c>
      <c r="E415">
        <v>4.18</v>
      </c>
      <c r="F415">
        <v>0</v>
      </c>
      <c r="G415">
        <v>0</v>
      </c>
    </row>
    <row r="416" spans="1:7" x14ac:dyDescent="0.25">
      <c r="A416">
        <v>2021</v>
      </c>
      <c r="B416">
        <v>10</v>
      </c>
      <c r="C416">
        <v>9</v>
      </c>
      <c r="D416">
        <v>1006297</v>
      </c>
      <c r="E416">
        <v>18.23</v>
      </c>
      <c r="F416">
        <v>0</v>
      </c>
      <c r="G416">
        <v>0</v>
      </c>
    </row>
    <row r="417" spans="1:7" x14ac:dyDescent="0.25">
      <c r="A417">
        <v>2021</v>
      </c>
      <c r="B417">
        <v>10</v>
      </c>
      <c r="C417">
        <v>9</v>
      </c>
      <c r="D417">
        <v>1007034</v>
      </c>
      <c r="E417">
        <v>16.39</v>
      </c>
      <c r="F417">
        <v>0</v>
      </c>
      <c r="G417">
        <v>0</v>
      </c>
    </row>
    <row r="418" spans="1:7" x14ac:dyDescent="0.25">
      <c r="A418">
        <v>2021</v>
      </c>
      <c r="B418">
        <v>10</v>
      </c>
      <c r="C418">
        <v>9</v>
      </c>
      <c r="D418">
        <v>1007103</v>
      </c>
      <c r="E418">
        <v>10.72</v>
      </c>
      <c r="F418">
        <v>0</v>
      </c>
      <c r="G418">
        <v>0</v>
      </c>
    </row>
    <row r="419" spans="1:7" x14ac:dyDescent="0.25">
      <c r="A419">
        <v>2021</v>
      </c>
      <c r="B419">
        <v>10</v>
      </c>
      <c r="C419">
        <v>9</v>
      </c>
      <c r="D419">
        <v>1007234</v>
      </c>
      <c r="E419">
        <v>4.55</v>
      </c>
      <c r="F419">
        <v>0</v>
      </c>
      <c r="G419">
        <v>0</v>
      </c>
    </row>
    <row r="420" spans="1:7" x14ac:dyDescent="0.25">
      <c r="A420">
        <v>2021</v>
      </c>
      <c r="B420">
        <v>10</v>
      </c>
      <c r="C420">
        <v>9</v>
      </c>
      <c r="D420">
        <v>1007359</v>
      </c>
      <c r="E420">
        <v>2.68</v>
      </c>
      <c r="F420">
        <v>0</v>
      </c>
      <c r="G420">
        <v>0</v>
      </c>
    </row>
    <row r="421" spans="1:7" x14ac:dyDescent="0.25">
      <c r="A421">
        <v>2021</v>
      </c>
      <c r="B421">
        <v>10</v>
      </c>
      <c r="C421">
        <v>9</v>
      </c>
      <c r="D421">
        <v>1008049</v>
      </c>
      <c r="E421">
        <v>1.53</v>
      </c>
      <c r="F421">
        <v>0</v>
      </c>
      <c r="G421">
        <v>0</v>
      </c>
    </row>
    <row r="422" spans="1:7" x14ac:dyDescent="0.25">
      <c r="A422">
        <v>2021</v>
      </c>
      <c r="B422">
        <v>10</v>
      </c>
      <c r="C422">
        <v>9</v>
      </c>
      <c r="D422">
        <v>1008085</v>
      </c>
      <c r="E422">
        <v>6.73</v>
      </c>
      <c r="F422">
        <v>0</v>
      </c>
      <c r="G422">
        <v>5</v>
      </c>
    </row>
    <row r="423" spans="1:7" x14ac:dyDescent="0.25">
      <c r="A423">
        <v>2021</v>
      </c>
      <c r="B423">
        <v>10</v>
      </c>
      <c r="C423">
        <v>9</v>
      </c>
      <c r="D423">
        <v>1008144</v>
      </c>
      <c r="E423">
        <v>11.69</v>
      </c>
      <c r="F423">
        <v>0</v>
      </c>
      <c r="G423">
        <v>0</v>
      </c>
    </row>
    <row r="424" spans="1:7" x14ac:dyDescent="0.25">
      <c r="A424">
        <v>2021</v>
      </c>
      <c r="B424">
        <v>10</v>
      </c>
      <c r="C424">
        <v>9</v>
      </c>
      <c r="D424">
        <v>1008151</v>
      </c>
      <c r="E424">
        <v>5.41</v>
      </c>
      <c r="F424">
        <v>0</v>
      </c>
      <c r="G424">
        <v>0</v>
      </c>
    </row>
    <row r="425" spans="1:7" x14ac:dyDescent="0.25">
      <c r="A425">
        <v>2021</v>
      </c>
      <c r="B425">
        <v>10</v>
      </c>
      <c r="C425">
        <v>9</v>
      </c>
      <c r="D425">
        <v>1008272</v>
      </c>
      <c r="E425">
        <v>23.03</v>
      </c>
      <c r="F425">
        <v>6.54</v>
      </c>
      <c r="G425">
        <v>0</v>
      </c>
    </row>
    <row r="426" spans="1:7" x14ac:dyDescent="0.25">
      <c r="A426">
        <v>2021</v>
      </c>
      <c r="B426">
        <v>10</v>
      </c>
      <c r="C426">
        <v>9</v>
      </c>
      <c r="D426">
        <v>1008301</v>
      </c>
      <c r="F426">
        <v>3.63</v>
      </c>
      <c r="G426">
        <v>0</v>
      </c>
    </row>
    <row r="427" spans="1:7" x14ac:dyDescent="0.25">
      <c r="A427">
        <v>2021</v>
      </c>
      <c r="B427">
        <v>10</v>
      </c>
      <c r="C427">
        <v>9</v>
      </c>
      <c r="D427">
        <v>1008342</v>
      </c>
      <c r="F427">
        <v>0</v>
      </c>
      <c r="G427">
        <v>5</v>
      </c>
    </row>
    <row r="428" spans="1:7" x14ac:dyDescent="0.25">
      <c r="A428">
        <v>2021</v>
      </c>
      <c r="B428">
        <v>10</v>
      </c>
      <c r="C428">
        <v>9</v>
      </c>
      <c r="D428">
        <v>1008572</v>
      </c>
      <c r="F428">
        <v>0</v>
      </c>
      <c r="G428">
        <v>5</v>
      </c>
    </row>
    <row r="429" spans="1:7" x14ac:dyDescent="0.25">
      <c r="A429">
        <v>2021</v>
      </c>
      <c r="B429">
        <v>10</v>
      </c>
      <c r="C429">
        <v>9</v>
      </c>
      <c r="D429">
        <v>1008596</v>
      </c>
      <c r="E429">
        <v>11.61</v>
      </c>
      <c r="F429">
        <v>0</v>
      </c>
      <c r="G429">
        <v>0</v>
      </c>
    </row>
    <row r="430" spans="1:7" x14ac:dyDescent="0.25">
      <c r="A430">
        <v>2021</v>
      </c>
      <c r="B430">
        <v>10</v>
      </c>
      <c r="C430">
        <v>9</v>
      </c>
      <c r="D430">
        <v>1008658</v>
      </c>
      <c r="E430">
        <v>11.6</v>
      </c>
      <c r="F430">
        <v>0</v>
      </c>
      <c r="G430">
        <v>0</v>
      </c>
    </row>
    <row r="431" spans="1:7" x14ac:dyDescent="0.25">
      <c r="A431">
        <v>2021</v>
      </c>
      <c r="B431">
        <v>10</v>
      </c>
      <c r="C431">
        <v>9</v>
      </c>
      <c r="D431">
        <v>1008911</v>
      </c>
      <c r="E431">
        <v>13.59</v>
      </c>
      <c r="F431">
        <v>0</v>
      </c>
      <c r="G431">
        <v>0</v>
      </c>
    </row>
    <row r="432" spans="1:7" x14ac:dyDescent="0.25">
      <c r="A432">
        <v>2021</v>
      </c>
      <c r="B432">
        <v>10</v>
      </c>
      <c r="C432">
        <v>10</v>
      </c>
      <c r="D432">
        <v>975772</v>
      </c>
      <c r="E432">
        <v>72.91</v>
      </c>
      <c r="F432">
        <v>0</v>
      </c>
      <c r="G432">
        <v>0</v>
      </c>
    </row>
    <row r="433" spans="1:7" x14ac:dyDescent="0.25">
      <c r="A433">
        <v>2021</v>
      </c>
      <c r="B433">
        <v>10</v>
      </c>
      <c r="C433">
        <v>11</v>
      </c>
      <c r="D433">
        <v>733584</v>
      </c>
      <c r="F433">
        <v>0</v>
      </c>
      <c r="G433">
        <v>10</v>
      </c>
    </row>
    <row r="434" spans="1:7" x14ac:dyDescent="0.25">
      <c r="A434">
        <v>2021</v>
      </c>
      <c r="B434">
        <v>10</v>
      </c>
      <c r="C434">
        <v>11</v>
      </c>
      <c r="D434">
        <v>875833</v>
      </c>
      <c r="E434">
        <v>12.44</v>
      </c>
      <c r="F434">
        <v>0</v>
      </c>
      <c r="G434">
        <v>0</v>
      </c>
    </row>
    <row r="435" spans="1:7" x14ac:dyDescent="0.25">
      <c r="A435">
        <v>2021</v>
      </c>
      <c r="B435">
        <v>10</v>
      </c>
      <c r="C435">
        <v>11</v>
      </c>
      <c r="D435">
        <v>889679</v>
      </c>
      <c r="F435">
        <v>0</v>
      </c>
      <c r="G435">
        <v>10</v>
      </c>
    </row>
    <row r="436" spans="1:7" x14ac:dyDescent="0.25">
      <c r="A436">
        <v>2021</v>
      </c>
      <c r="B436">
        <v>10</v>
      </c>
      <c r="C436">
        <v>11</v>
      </c>
      <c r="D436">
        <v>910216</v>
      </c>
      <c r="F436">
        <v>0</v>
      </c>
      <c r="G436">
        <v>10</v>
      </c>
    </row>
    <row r="437" spans="1:7" x14ac:dyDescent="0.25">
      <c r="A437">
        <v>2021</v>
      </c>
      <c r="B437">
        <v>10</v>
      </c>
      <c r="C437">
        <v>11</v>
      </c>
      <c r="D437">
        <v>934012</v>
      </c>
      <c r="E437">
        <v>180.16</v>
      </c>
      <c r="F437">
        <v>0.85</v>
      </c>
      <c r="G437">
        <v>0</v>
      </c>
    </row>
    <row r="438" spans="1:7" x14ac:dyDescent="0.25">
      <c r="A438">
        <v>2021</v>
      </c>
      <c r="B438">
        <v>10</v>
      </c>
      <c r="C438">
        <v>11</v>
      </c>
      <c r="D438">
        <v>939640</v>
      </c>
      <c r="E438">
        <v>40.6</v>
      </c>
      <c r="F438">
        <v>0</v>
      </c>
      <c r="G438">
        <v>0</v>
      </c>
    </row>
    <row r="439" spans="1:7" x14ac:dyDescent="0.25">
      <c r="A439">
        <v>2021</v>
      </c>
      <c r="B439">
        <v>10</v>
      </c>
      <c r="C439">
        <v>11</v>
      </c>
      <c r="D439">
        <v>941128</v>
      </c>
      <c r="F439">
        <v>0</v>
      </c>
      <c r="G439">
        <v>5</v>
      </c>
    </row>
    <row r="440" spans="1:7" x14ac:dyDescent="0.25">
      <c r="A440">
        <v>2021</v>
      </c>
      <c r="B440">
        <v>10</v>
      </c>
      <c r="C440">
        <v>11</v>
      </c>
      <c r="D440">
        <v>974290</v>
      </c>
      <c r="E440">
        <v>30.2</v>
      </c>
      <c r="F440">
        <v>5.43</v>
      </c>
      <c r="G440">
        <v>0</v>
      </c>
    </row>
    <row r="441" spans="1:7" x14ac:dyDescent="0.25">
      <c r="A441">
        <v>2021</v>
      </c>
      <c r="B441">
        <v>10</v>
      </c>
      <c r="C441">
        <v>11</v>
      </c>
      <c r="D441">
        <v>977399</v>
      </c>
      <c r="E441">
        <v>7.69</v>
      </c>
      <c r="F441">
        <v>0</v>
      </c>
      <c r="G441">
        <v>0</v>
      </c>
    </row>
    <row r="442" spans="1:7" x14ac:dyDescent="0.25">
      <c r="A442">
        <v>2021</v>
      </c>
      <c r="B442">
        <v>10</v>
      </c>
      <c r="C442">
        <v>11</v>
      </c>
      <c r="D442">
        <v>978648</v>
      </c>
      <c r="E442">
        <v>1.78</v>
      </c>
      <c r="F442">
        <v>0</v>
      </c>
      <c r="G442">
        <v>5</v>
      </c>
    </row>
    <row r="443" spans="1:7" x14ac:dyDescent="0.25">
      <c r="A443">
        <v>2021</v>
      </c>
      <c r="B443">
        <v>10</v>
      </c>
      <c r="C443">
        <v>11</v>
      </c>
      <c r="D443">
        <v>981150</v>
      </c>
      <c r="E443">
        <v>13.62</v>
      </c>
      <c r="F443">
        <v>0</v>
      </c>
      <c r="G443">
        <v>0</v>
      </c>
    </row>
    <row r="444" spans="1:7" x14ac:dyDescent="0.25">
      <c r="A444">
        <v>2021</v>
      </c>
      <c r="B444">
        <v>10</v>
      </c>
      <c r="C444">
        <v>11</v>
      </c>
      <c r="D444">
        <v>983056</v>
      </c>
      <c r="E444">
        <v>21.75</v>
      </c>
      <c r="F444">
        <v>5.75</v>
      </c>
      <c r="G444">
        <v>0</v>
      </c>
    </row>
    <row r="445" spans="1:7" x14ac:dyDescent="0.25">
      <c r="A445">
        <v>2021</v>
      </c>
      <c r="B445">
        <v>10</v>
      </c>
      <c r="C445">
        <v>11</v>
      </c>
      <c r="D445">
        <v>984089</v>
      </c>
      <c r="E445">
        <v>21.27</v>
      </c>
      <c r="F445">
        <v>0</v>
      </c>
      <c r="G445">
        <v>0</v>
      </c>
    </row>
    <row r="446" spans="1:7" x14ac:dyDescent="0.25">
      <c r="A446">
        <v>2021</v>
      </c>
      <c r="B446">
        <v>10</v>
      </c>
      <c r="C446">
        <v>11</v>
      </c>
      <c r="D446">
        <v>987502</v>
      </c>
      <c r="F446">
        <v>7</v>
      </c>
      <c r="G446">
        <v>12</v>
      </c>
    </row>
    <row r="447" spans="1:7" x14ac:dyDescent="0.25">
      <c r="A447">
        <v>2021</v>
      </c>
      <c r="B447">
        <v>10</v>
      </c>
      <c r="C447">
        <v>11</v>
      </c>
      <c r="D447">
        <v>991237</v>
      </c>
      <c r="E447">
        <v>4.08</v>
      </c>
      <c r="F447">
        <v>0</v>
      </c>
      <c r="G447">
        <v>0</v>
      </c>
    </row>
    <row r="448" spans="1:7" x14ac:dyDescent="0.25">
      <c r="A448">
        <v>2021</v>
      </c>
      <c r="B448">
        <v>10</v>
      </c>
      <c r="C448">
        <v>11</v>
      </c>
      <c r="D448">
        <v>993565</v>
      </c>
      <c r="F448">
        <v>0</v>
      </c>
      <c r="G448">
        <v>10</v>
      </c>
    </row>
    <row r="449" spans="1:7" x14ac:dyDescent="0.25">
      <c r="A449">
        <v>2021</v>
      </c>
      <c r="B449">
        <v>10</v>
      </c>
      <c r="C449">
        <v>11</v>
      </c>
      <c r="D449">
        <v>997215</v>
      </c>
      <c r="E449">
        <v>7.18</v>
      </c>
      <c r="F449">
        <v>0</v>
      </c>
      <c r="G449">
        <v>0</v>
      </c>
    </row>
    <row r="450" spans="1:7" x14ac:dyDescent="0.25">
      <c r="A450">
        <v>2021</v>
      </c>
      <c r="B450">
        <v>10</v>
      </c>
      <c r="C450">
        <v>11</v>
      </c>
      <c r="D450">
        <v>997361</v>
      </c>
      <c r="E450">
        <v>2.63</v>
      </c>
      <c r="F450">
        <v>0</v>
      </c>
      <c r="G450">
        <v>0</v>
      </c>
    </row>
    <row r="451" spans="1:7" x14ac:dyDescent="0.25">
      <c r="A451">
        <v>2021</v>
      </c>
      <c r="B451">
        <v>10</v>
      </c>
      <c r="C451">
        <v>11</v>
      </c>
      <c r="D451">
        <v>998353</v>
      </c>
      <c r="F451">
        <v>0</v>
      </c>
      <c r="G451">
        <v>5</v>
      </c>
    </row>
    <row r="452" spans="1:7" x14ac:dyDescent="0.25">
      <c r="A452">
        <v>2021</v>
      </c>
      <c r="B452">
        <v>10</v>
      </c>
      <c r="C452">
        <v>11</v>
      </c>
      <c r="D452">
        <v>998434</v>
      </c>
      <c r="F452">
        <v>0</v>
      </c>
      <c r="G452">
        <v>10</v>
      </c>
    </row>
    <row r="453" spans="1:7" x14ac:dyDescent="0.25">
      <c r="A453">
        <v>2021</v>
      </c>
      <c r="B453">
        <v>10</v>
      </c>
      <c r="C453">
        <v>11</v>
      </c>
      <c r="D453">
        <v>998649</v>
      </c>
      <c r="E453">
        <v>42.4</v>
      </c>
      <c r="F453">
        <v>0</v>
      </c>
      <c r="G453">
        <v>0</v>
      </c>
    </row>
    <row r="454" spans="1:7" x14ac:dyDescent="0.25">
      <c r="A454">
        <v>2021</v>
      </c>
      <c r="B454">
        <v>10</v>
      </c>
      <c r="C454">
        <v>11</v>
      </c>
      <c r="D454">
        <v>999565</v>
      </c>
      <c r="F454">
        <v>9.3800000000000008</v>
      </c>
      <c r="G454">
        <v>5</v>
      </c>
    </row>
    <row r="455" spans="1:7" x14ac:dyDescent="0.25">
      <c r="A455">
        <v>2021</v>
      </c>
      <c r="B455">
        <v>10</v>
      </c>
      <c r="C455">
        <v>11</v>
      </c>
      <c r="D455">
        <v>999835</v>
      </c>
      <c r="E455">
        <v>4.1900000000000004</v>
      </c>
      <c r="F455">
        <v>0</v>
      </c>
      <c r="G455">
        <v>0</v>
      </c>
    </row>
    <row r="456" spans="1:7" x14ac:dyDescent="0.25">
      <c r="A456">
        <v>2021</v>
      </c>
      <c r="B456">
        <v>10</v>
      </c>
      <c r="C456">
        <v>11</v>
      </c>
      <c r="D456">
        <v>1000522</v>
      </c>
      <c r="E456">
        <v>2.58</v>
      </c>
      <c r="F456">
        <v>0</v>
      </c>
      <c r="G456">
        <v>0</v>
      </c>
    </row>
    <row r="457" spans="1:7" x14ac:dyDescent="0.25">
      <c r="A457">
        <v>2021</v>
      </c>
      <c r="B457">
        <v>10</v>
      </c>
      <c r="C457">
        <v>11</v>
      </c>
      <c r="D457">
        <v>1000741</v>
      </c>
      <c r="F457">
        <v>0</v>
      </c>
      <c r="G457">
        <v>8</v>
      </c>
    </row>
    <row r="458" spans="1:7" x14ac:dyDescent="0.25">
      <c r="A458">
        <v>2021</v>
      </c>
      <c r="B458">
        <v>10</v>
      </c>
      <c r="C458">
        <v>11</v>
      </c>
      <c r="D458">
        <v>1001598</v>
      </c>
      <c r="F458">
        <v>0</v>
      </c>
      <c r="G458">
        <v>5</v>
      </c>
    </row>
    <row r="459" spans="1:7" x14ac:dyDescent="0.25">
      <c r="A459">
        <v>2021</v>
      </c>
      <c r="B459">
        <v>10</v>
      </c>
      <c r="C459">
        <v>11</v>
      </c>
      <c r="D459">
        <v>1001604</v>
      </c>
      <c r="E459">
        <v>10.6</v>
      </c>
      <c r="F459">
        <v>0</v>
      </c>
      <c r="G459">
        <v>0</v>
      </c>
    </row>
    <row r="460" spans="1:7" x14ac:dyDescent="0.25">
      <c r="A460">
        <v>2021</v>
      </c>
      <c r="B460">
        <v>10</v>
      </c>
      <c r="C460">
        <v>11</v>
      </c>
      <c r="D460">
        <v>1002082</v>
      </c>
      <c r="F460">
        <v>0</v>
      </c>
      <c r="G460">
        <v>7</v>
      </c>
    </row>
    <row r="461" spans="1:7" x14ac:dyDescent="0.25">
      <c r="A461">
        <v>2021</v>
      </c>
      <c r="B461">
        <v>10</v>
      </c>
      <c r="C461">
        <v>11</v>
      </c>
      <c r="D461">
        <v>1002188</v>
      </c>
      <c r="E461">
        <v>76.03</v>
      </c>
      <c r="F461">
        <v>3.56</v>
      </c>
      <c r="G461">
        <v>0</v>
      </c>
    </row>
    <row r="462" spans="1:7" x14ac:dyDescent="0.25">
      <c r="A462">
        <v>2021</v>
      </c>
      <c r="B462">
        <v>10</v>
      </c>
      <c r="C462">
        <v>11</v>
      </c>
      <c r="D462">
        <v>1002411</v>
      </c>
      <c r="E462">
        <v>7.08</v>
      </c>
      <c r="F462">
        <v>0</v>
      </c>
      <c r="G462">
        <v>0</v>
      </c>
    </row>
    <row r="463" spans="1:7" x14ac:dyDescent="0.25">
      <c r="A463">
        <v>2021</v>
      </c>
      <c r="B463">
        <v>10</v>
      </c>
      <c r="C463">
        <v>11</v>
      </c>
      <c r="D463">
        <v>1002462</v>
      </c>
      <c r="E463">
        <v>7.34</v>
      </c>
      <c r="F463">
        <v>0</v>
      </c>
      <c r="G463">
        <v>0</v>
      </c>
    </row>
    <row r="464" spans="1:7" x14ac:dyDescent="0.25">
      <c r="A464">
        <v>2021</v>
      </c>
      <c r="B464">
        <v>10</v>
      </c>
      <c r="C464">
        <v>11</v>
      </c>
      <c r="D464">
        <v>1002529</v>
      </c>
      <c r="E464">
        <v>2.0499999999999998</v>
      </c>
      <c r="F464">
        <v>0</v>
      </c>
      <c r="G464">
        <v>5</v>
      </c>
    </row>
    <row r="465" spans="1:7" x14ac:dyDescent="0.25">
      <c r="A465">
        <v>2021</v>
      </c>
      <c r="B465">
        <v>10</v>
      </c>
      <c r="C465">
        <v>11</v>
      </c>
      <c r="D465">
        <v>1002970</v>
      </c>
      <c r="E465">
        <v>13</v>
      </c>
      <c r="F465">
        <v>0</v>
      </c>
      <c r="G465">
        <v>0</v>
      </c>
    </row>
    <row r="466" spans="1:7" x14ac:dyDescent="0.25">
      <c r="A466">
        <v>2021</v>
      </c>
      <c r="B466">
        <v>10</v>
      </c>
      <c r="C466">
        <v>11</v>
      </c>
      <c r="D466">
        <v>1003181</v>
      </c>
      <c r="E466">
        <v>95.27</v>
      </c>
      <c r="F466">
        <v>0.85</v>
      </c>
      <c r="G466">
        <v>0</v>
      </c>
    </row>
    <row r="467" spans="1:7" x14ac:dyDescent="0.25">
      <c r="A467">
        <v>2021</v>
      </c>
      <c r="B467">
        <v>10</v>
      </c>
      <c r="C467">
        <v>11</v>
      </c>
      <c r="D467">
        <v>1003422</v>
      </c>
      <c r="F467">
        <v>6.54</v>
      </c>
      <c r="G467">
        <v>0</v>
      </c>
    </row>
    <row r="468" spans="1:7" x14ac:dyDescent="0.25">
      <c r="A468">
        <v>2021</v>
      </c>
      <c r="B468">
        <v>10</v>
      </c>
      <c r="C468">
        <v>11</v>
      </c>
      <c r="D468">
        <v>1003539</v>
      </c>
      <c r="F468">
        <v>6.25</v>
      </c>
      <c r="G468">
        <v>0</v>
      </c>
    </row>
    <row r="469" spans="1:7" x14ac:dyDescent="0.25">
      <c r="A469">
        <v>2021</v>
      </c>
      <c r="B469">
        <v>10</v>
      </c>
      <c r="C469">
        <v>11</v>
      </c>
      <c r="D469">
        <v>1003808</v>
      </c>
      <c r="E469">
        <v>4.04</v>
      </c>
      <c r="F469">
        <v>0</v>
      </c>
      <c r="G469">
        <v>0</v>
      </c>
    </row>
    <row r="470" spans="1:7" x14ac:dyDescent="0.25">
      <c r="A470">
        <v>2021</v>
      </c>
      <c r="B470">
        <v>10</v>
      </c>
      <c r="C470">
        <v>11</v>
      </c>
      <c r="D470">
        <v>1003824</v>
      </c>
      <c r="F470">
        <v>0.88</v>
      </c>
      <c r="G470">
        <v>0</v>
      </c>
    </row>
    <row r="471" spans="1:7" x14ac:dyDescent="0.25">
      <c r="A471">
        <v>2021</v>
      </c>
      <c r="B471">
        <v>10</v>
      </c>
      <c r="C471">
        <v>11</v>
      </c>
      <c r="D471">
        <v>1004032</v>
      </c>
      <c r="E471">
        <v>18</v>
      </c>
      <c r="F471">
        <v>0</v>
      </c>
      <c r="G471">
        <v>0</v>
      </c>
    </row>
    <row r="472" spans="1:7" x14ac:dyDescent="0.25">
      <c r="A472">
        <v>2021</v>
      </c>
      <c r="B472">
        <v>10</v>
      </c>
      <c r="C472">
        <v>11</v>
      </c>
      <c r="D472">
        <v>1004133</v>
      </c>
      <c r="E472">
        <v>10.9</v>
      </c>
      <c r="F472">
        <v>0</v>
      </c>
      <c r="G472">
        <v>0</v>
      </c>
    </row>
    <row r="473" spans="1:7" x14ac:dyDescent="0.25">
      <c r="A473">
        <v>2021</v>
      </c>
      <c r="B473">
        <v>10</v>
      </c>
      <c r="C473">
        <v>11</v>
      </c>
      <c r="D473">
        <v>1004177</v>
      </c>
      <c r="E473">
        <v>2.15</v>
      </c>
      <c r="F473">
        <v>0.91</v>
      </c>
      <c r="G473">
        <v>0</v>
      </c>
    </row>
    <row r="474" spans="1:7" x14ac:dyDescent="0.25">
      <c r="A474">
        <v>2021</v>
      </c>
      <c r="B474">
        <v>10</v>
      </c>
      <c r="C474">
        <v>11</v>
      </c>
      <c r="D474">
        <v>1004438</v>
      </c>
      <c r="E474">
        <v>32.17</v>
      </c>
      <c r="F474">
        <v>0</v>
      </c>
      <c r="G474">
        <v>0</v>
      </c>
    </row>
    <row r="475" spans="1:7" x14ac:dyDescent="0.25">
      <c r="A475">
        <v>2021</v>
      </c>
      <c r="B475">
        <v>10</v>
      </c>
      <c r="C475">
        <v>11</v>
      </c>
      <c r="D475">
        <v>1004561</v>
      </c>
      <c r="E475">
        <v>9.6300000000000008</v>
      </c>
      <c r="F475">
        <v>0</v>
      </c>
      <c r="G475">
        <v>0</v>
      </c>
    </row>
    <row r="476" spans="1:7" x14ac:dyDescent="0.25">
      <c r="A476">
        <v>2021</v>
      </c>
      <c r="B476">
        <v>10</v>
      </c>
      <c r="C476">
        <v>11</v>
      </c>
      <c r="D476">
        <v>1004636</v>
      </c>
      <c r="E476">
        <v>5.52</v>
      </c>
      <c r="F476">
        <v>0</v>
      </c>
      <c r="G476">
        <v>0</v>
      </c>
    </row>
    <row r="477" spans="1:7" x14ac:dyDescent="0.25">
      <c r="A477">
        <v>2021</v>
      </c>
      <c r="B477">
        <v>10</v>
      </c>
      <c r="C477">
        <v>11</v>
      </c>
      <c r="D477">
        <v>1004741</v>
      </c>
      <c r="E477">
        <v>9.36</v>
      </c>
      <c r="F477">
        <v>0</v>
      </c>
      <c r="G477">
        <v>0</v>
      </c>
    </row>
    <row r="478" spans="1:7" x14ac:dyDescent="0.25">
      <c r="A478">
        <v>2021</v>
      </c>
      <c r="B478">
        <v>10</v>
      </c>
      <c r="C478">
        <v>11</v>
      </c>
      <c r="D478">
        <v>1005014</v>
      </c>
      <c r="E478">
        <v>1.54</v>
      </c>
      <c r="F478">
        <v>0</v>
      </c>
      <c r="G478">
        <v>5</v>
      </c>
    </row>
    <row r="479" spans="1:7" x14ac:dyDescent="0.25">
      <c r="A479">
        <v>2021</v>
      </c>
      <c r="B479">
        <v>10</v>
      </c>
      <c r="C479">
        <v>11</v>
      </c>
      <c r="D479">
        <v>1005050</v>
      </c>
      <c r="E479">
        <v>8.83</v>
      </c>
      <c r="F479">
        <v>0</v>
      </c>
      <c r="G479">
        <v>0</v>
      </c>
    </row>
    <row r="480" spans="1:7" x14ac:dyDescent="0.25">
      <c r="A480">
        <v>2021</v>
      </c>
      <c r="B480">
        <v>10</v>
      </c>
      <c r="C480">
        <v>11</v>
      </c>
      <c r="D480">
        <v>1005055</v>
      </c>
      <c r="E480">
        <v>10.75</v>
      </c>
      <c r="F480">
        <v>0</v>
      </c>
      <c r="G480">
        <v>0</v>
      </c>
    </row>
    <row r="481" spans="1:7" x14ac:dyDescent="0.25">
      <c r="A481">
        <v>2021</v>
      </c>
      <c r="B481">
        <v>10</v>
      </c>
      <c r="C481">
        <v>11</v>
      </c>
      <c r="D481">
        <v>1005137</v>
      </c>
      <c r="E481">
        <v>2.78</v>
      </c>
      <c r="F481">
        <v>0</v>
      </c>
      <c r="G481">
        <v>0</v>
      </c>
    </row>
    <row r="482" spans="1:7" x14ac:dyDescent="0.25">
      <c r="A482">
        <v>2021</v>
      </c>
      <c r="B482">
        <v>10</v>
      </c>
      <c r="C482">
        <v>11</v>
      </c>
      <c r="D482">
        <v>1005347</v>
      </c>
      <c r="F482">
        <v>0</v>
      </c>
      <c r="G482">
        <v>5</v>
      </c>
    </row>
    <row r="483" spans="1:7" x14ac:dyDescent="0.25">
      <c r="A483">
        <v>2021</v>
      </c>
      <c r="B483">
        <v>10</v>
      </c>
      <c r="C483">
        <v>11</v>
      </c>
      <c r="D483">
        <v>1005725</v>
      </c>
      <c r="E483">
        <v>142.51</v>
      </c>
      <c r="F483">
        <v>0.91</v>
      </c>
      <c r="G483">
        <v>0</v>
      </c>
    </row>
    <row r="484" spans="1:7" x14ac:dyDescent="0.25">
      <c r="A484">
        <v>2021</v>
      </c>
      <c r="B484">
        <v>10</v>
      </c>
      <c r="C484">
        <v>11</v>
      </c>
      <c r="D484">
        <v>1005740</v>
      </c>
      <c r="E484">
        <v>15.24</v>
      </c>
      <c r="F484">
        <v>0</v>
      </c>
      <c r="G484">
        <v>0</v>
      </c>
    </row>
    <row r="485" spans="1:7" x14ac:dyDescent="0.25">
      <c r="A485">
        <v>2021</v>
      </c>
      <c r="B485">
        <v>10</v>
      </c>
      <c r="C485">
        <v>11</v>
      </c>
      <c r="D485">
        <v>1005791</v>
      </c>
      <c r="E485">
        <v>1.35</v>
      </c>
      <c r="F485">
        <v>0</v>
      </c>
      <c r="G485">
        <v>0</v>
      </c>
    </row>
    <row r="486" spans="1:7" x14ac:dyDescent="0.25">
      <c r="A486">
        <v>2021</v>
      </c>
      <c r="B486">
        <v>10</v>
      </c>
      <c r="C486">
        <v>11</v>
      </c>
      <c r="D486">
        <v>1005917</v>
      </c>
      <c r="E486">
        <v>5.89</v>
      </c>
      <c r="F486">
        <v>0</v>
      </c>
      <c r="G486">
        <v>0</v>
      </c>
    </row>
    <row r="487" spans="1:7" x14ac:dyDescent="0.25">
      <c r="A487">
        <v>2021</v>
      </c>
      <c r="B487">
        <v>10</v>
      </c>
      <c r="C487">
        <v>11</v>
      </c>
      <c r="D487">
        <v>1006039</v>
      </c>
      <c r="E487">
        <v>5.25</v>
      </c>
      <c r="F487">
        <v>0</v>
      </c>
      <c r="G487">
        <v>0</v>
      </c>
    </row>
    <row r="488" spans="1:7" x14ac:dyDescent="0.25">
      <c r="A488">
        <v>2021</v>
      </c>
      <c r="B488">
        <v>10</v>
      </c>
      <c r="C488">
        <v>11</v>
      </c>
      <c r="D488">
        <v>1006045</v>
      </c>
      <c r="E488">
        <v>8.26</v>
      </c>
      <c r="F488">
        <v>0</v>
      </c>
      <c r="G488">
        <v>0</v>
      </c>
    </row>
    <row r="489" spans="1:7" x14ac:dyDescent="0.25">
      <c r="A489">
        <v>2021</v>
      </c>
      <c r="B489">
        <v>10</v>
      </c>
      <c r="C489">
        <v>11</v>
      </c>
      <c r="D489">
        <v>1006183</v>
      </c>
      <c r="E489">
        <v>2.66</v>
      </c>
      <c r="F489">
        <v>0</v>
      </c>
      <c r="G489">
        <v>0</v>
      </c>
    </row>
    <row r="490" spans="1:7" x14ac:dyDescent="0.25">
      <c r="A490">
        <v>2021</v>
      </c>
      <c r="B490">
        <v>10</v>
      </c>
      <c r="C490">
        <v>11</v>
      </c>
      <c r="D490">
        <v>1006203</v>
      </c>
      <c r="E490">
        <v>3.21</v>
      </c>
      <c r="F490">
        <v>0</v>
      </c>
      <c r="G490">
        <v>0</v>
      </c>
    </row>
    <row r="491" spans="1:7" x14ac:dyDescent="0.25">
      <c r="A491">
        <v>2021</v>
      </c>
      <c r="B491">
        <v>10</v>
      </c>
      <c r="C491">
        <v>11</v>
      </c>
      <c r="D491">
        <v>1006215</v>
      </c>
      <c r="F491">
        <v>0</v>
      </c>
      <c r="G491">
        <v>5</v>
      </c>
    </row>
    <row r="492" spans="1:7" x14ac:dyDescent="0.25">
      <c r="A492">
        <v>2021</v>
      </c>
      <c r="B492">
        <v>10</v>
      </c>
      <c r="C492">
        <v>11</v>
      </c>
      <c r="D492">
        <v>1006367</v>
      </c>
      <c r="E492">
        <v>111.8</v>
      </c>
      <c r="F492">
        <v>0.94</v>
      </c>
      <c r="G492">
        <v>10</v>
      </c>
    </row>
    <row r="493" spans="1:7" x14ac:dyDescent="0.25">
      <c r="A493">
        <v>2021</v>
      </c>
      <c r="B493">
        <v>10</v>
      </c>
      <c r="C493">
        <v>11</v>
      </c>
      <c r="D493">
        <v>1006437</v>
      </c>
      <c r="E493">
        <v>6.54</v>
      </c>
      <c r="F493">
        <v>0</v>
      </c>
      <c r="G493">
        <v>0</v>
      </c>
    </row>
    <row r="494" spans="1:7" x14ac:dyDescent="0.25">
      <c r="A494">
        <v>2021</v>
      </c>
      <c r="B494">
        <v>10</v>
      </c>
      <c r="C494">
        <v>11</v>
      </c>
      <c r="D494">
        <v>1006468</v>
      </c>
      <c r="E494">
        <v>2.39</v>
      </c>
      <c r="F494">
        <v>0</v>
      </c>
      <c r="G494">
        <v>0</v>
      </c>
    </row>
    <row r="495" spans="1:7" x14ac:dyDescent="0.25">
      <c r="A495">
        <v>2021</v>
      </c>
      <c r="B495">
        <v>10</v>
      </c>
      <c r="C495">
        <v>11</v>
      </c>
      <c r="D495">
        <v>1006548</v>
      </c>
      <c r="E495">
        <v>4.4800000000000004</v>
      </c>
      <c r="F495">
        <v>0</v>
      </c>
      <c r="G495">
        <v>0</v>
      </c>
    </row>
    <row r="496" spans="1:7" x14ac:dyDescent="0.25">
      <c r="A496">
        <v>2021</v>
      </c>
      <c r="B496">
        <v>10</v>
      </c>
      <c r="C496">
        <v>11</v>
      </c>
      <c r="D496">
        <v>1006724</v>
      </c>
      <c r="F496">
        <v>0</v>
      </c>
      <c r="G496">
        <v>7</v>
      </c>
    </row>
    <row r="497" spans="1:7" x14ac:dyDescent="0.25">
      <c r="A497">
        <v>2021</v>
      </c>
      <c r="B497">
        <v>10</v>
      </c>
      <c r="C497">
        <v>11</v>
      </c>
      <c r="D497">
        <v>1006811</v>
      </c>
      <c r="E497">
        <v>4.67</v>
      </c>
      <c r="F497">
        <v>0</v>
      </c>
      <c r="G497">
        <v>0</v>
      </c>
    </row>
    <row r="498" spans="1:7" x14ac:dyDescent="0.25">
      <c r="A498">
        <v>2021</v>
      </c>
      <c r="B498">
        <v>10</v>
      </c>
      <c r="C498">
        <v>11</v>
      </c>
      <c r="D498">
        <v>1006871</v>
      </c>
      <c r="E498">
        <v>6.95</v>
      </c>
      <c r="F498">
        <v>0</v>
      </c>
      <c r="G498">
        <v>0</v>
      </c>
    </row>
    <row r="499" spans="1:7" x14ac:dyDescent="0.25">
      <c r="A499">
        <v>2021</v>
      </c>
      <c r="B499">
        <v>10</v>
      </c>
      <c r="C499">
        <v>11</v>
      </c>
      <c r="D499">
        <v>1006944</v>
      </c>
      <c r="E499">
        <v>2.4500000000000002</v>
      </c>
      <c r="F499">
        <v>0</v>
      </c>
      <c r="G499">
        <v>0</v>
      </c>
    </row>
    <row r="500" spans="1:7" x14ac:dyDescent="0.25">
      <c r="A500">
        <v>2021</v>
      </c>
      <c r="B500">
        <v>10</v>
      </c>
      <c r="C500">
        <v>11</v>
      </c>
      <c r="D500">
        <v>1007055</v>
      </c>
      <c r="F500">
        <v>9.3800000000000008</v>
      </c>
      <c r="G500">
        <v>0</v>
      </c>
    </row>
    <row r="501" spans="1:7" x14ac:dyDescent="0.25">
      <c r="A501">
        <v>2021</v>
      </c>
      <c r="B501">
        <v>10</v>
      </c>
      <c r="C501">
        <v>11</v>
      </c>
      <c r="D501">
        <v>1007075</v>
      </c>
      <c r="E501">
        <v>7.37</v>
      </c>
      <c r="F501">
        <v>0</v>
      </c>
      <c r="G501">
        <v>0</v>
      </c>
    </row>
    <row r="502" spans="1:7" x14ac:dyDescent="0.25">
      <c r="A502">
        <v>2021</v>
      </c>
      <c r="B502">
        <v>10</v>
      </c>
      <c r="C502">
        <v>11</v>
      </c>
      <c r="D502">
        <v>1007475</v>
      </c>
      <c r="F502">
        <v>0</v>
      </c>
      <c r="G502">
        <v>0</v>
      </c>
    </row>
    <row r="503" spans="1:7" x14ac:dyDescent="0.25">
      <c r="A503">
        <v>2021</v>
      </c>
      <c r="B503">
        <v>10</v>
      </c>
      <c r="C503">
        <v>11</v>
      </c>
      <c r="D503">
        <v>1007545</v>
      </c>
      <c r="E503">
        <v>12.21</v>
      </c>
      <c r="F503">
        <v>0</v>
      </c>
      <c r="G503">
        <v>5</v>
      </c>
    </row>
    <row r="504" spans="1:7" x14ac:dyDescent="0.25">
      <c r="A504">
        <v>2021</v>
      </c>
      <c r="B504">
        <v>10</v>
      </c>
      <c r="C504">
        <v>11</v>
      </c>
      <c r="D504">
        <v>1007587</v>
      </c>
      <c r="E504">
        <v>1.4</v>
      </c>
      <c r="F504">
        <v>0</v>
      </c>
      <c r="G504">
        <v>0</v>
      </c>
    </row>
    <row r="505" spans="1:7" x14ac:dyDescent="0.25">
      <c r="A505">
        <v>2021</v>
      </c>
      <c r="B505">
        <v>10</v>
      </c>
      <c r="C505">
        <v>11</v>
      </c>
      <c r="D505">
        <v>1007706</v>
      </c>
      <c r="E505">
        <v>2</v>
      </c>
      <c r="F505">
        <v>0</v>
      </c>
      <c r="G505">
        <v>0</v>
      </c>
    </row>
    <row r="506" spans="1:7" x14ac:dyDescent="0.25">
      <c r="A506">
        <v>2021</v>
      </c>
      <c r="B506">
        <v>10</v>
      </c>
      <c r="C506">
        <v>11</v>
      </c>
      <c r="D506">
        <v>1007743</v>
      </c>
      <c r="F506">
        <v>0</v>
      </c>
      <c r="G506">
        <v>5</v>
      </c>
    </row>
    <row r="507" spans="1:7" x14ac:dyDescent="0.25">
      <c r="A507">
        <v>2021</v>
      </c>
      <c r="B507">
        <v>10</v>
      </c>
      <c r="C507">
        <v>11</v>
      </c>
      <c r="D507">
        <v>1008049</v>
      </c>
      <c r="E507">
        <v>7.22</v>
      </c>
      <c r="F507">
        <v>0</v>
      </c>
      <c r="G507">
        <v>0</v>
      </c>
    </row>
    <row r="508" spans="1:7" x14ac:dyDescent="0.25">
      <c r="A508">
        <v>2021</v>
      </c>
      <c r="B508">
        <v>10</v>
      </c>
      <c r="C508">
        <v>11</v>
      </c>
      <c r="D508">
        <v>1008095</v>
      </c>
      <c r="E508">
        <v>6.22</v>
      </c>
      <c r="F508">
        <v>0</v>
      </c>
      <c r="G508">
        <v>0</v>
      </c>
    </row>
    <row r="509" spans="1:7" x14ac:dyDescent="0.25">
      <c r="A509">
        <v>2021</v>
      </c>
      <c r="B509">
        <v>10</v>
      </c>
      <c r="C509">
        <v>11</v>
      </c>
      <c r="D509">
        <v>1008128</v>
      </c>
      <c r="E509">
        <v>24.28</v>
      </c>
      <c r="F509">
        <v>0</v>
      </c>
      <c r="G509">
        <v>0</v>
      </c>
    </row>
    <row r="510" spans="1:7" x14ac:dyDescent="0.25">
      <c r="A510">
        <v>2021</v>
      </c>
      <c r="B510">
        <v>10</v>
      </c>
      <c r="C510">
        <v>11</v>
      </c>
      <c r="D510">
        <v>1008236</v>
      </c>
      <c r="E510">
        <v>11.51</v>
      </c>
      <c r="F510">
        <v>0</v>
      </c>
      <c r="G510">
        <v>0</v>
      </c>
    </row>
    <row r="511" spans="1:7" x14ac:dyDescent="0.25">
      <c r="A511">
        <v>2021</v>
      </c>
      <c r="B511">
        <v>10</v>
      </c>
      <c r="C511">
        <v>11</v>
      </c>
      <c r="D511">
        <v>1008477</v>
      </c>
      <c r="E511">
        <v>338.44</v>
      </c>
      <c r="F511">
        <v>0</v>
      </c>
      <c r="G511">
        <v>0</v>
      </c>
    </row>
    <row r="512" spans="1:7" x14ac:dyDescent="0.25">
      <c r="A512">
        <v>2021</v>
      </c>
      <c r="B512">
        <v>10</v>
      </c>
      <c r="C512">
        <v>11</v>
      </c>
      <c r="D512">
        <v>1008523</v>
      </c>
      <c r="E512">
        <v>6.75</v>
      </c>
      <c r="F512">
        <v>0</v>
      </c>
      <c r="G512">
        <v>0</v>
      </c>
    </row>
    <row r="513" spans="1:7" x14ac:dyDescent="0.25">
      <c r="A513">
        <v>2021</v>
      </c>
      <c r="B513">
        <v>10</v>
      </c>
      <c r="C513">
        <v>11</v>
      </c>
      <c r="D513">
        <v>1008572</v>
      </c>
      <c r="E513">
        <v>19.72</v>
      </c>
      <c r="F513">
        <v>0</v>
      </c>
      <c r="G513">
        <v>0</v>
      </c>
    </row>
    <row r="514" spans="1:7" x14ac:dyDescent="0.25">
      <c r="A514">
        <v>2021</v>
      </c>
      <c r="B514">
        <v>10</v>
      </c>
      <c r="C514">
        <v>11</v>
      </c>
      <c r="D514">
        <v>1008621</v>
      </c>
      <c r="E514">
        <v>8.1</v>
      </c>
      <c r="F514">
        <v>0</v>
      </c>
      <c r="G514">
        <v>0</v>
      </c>
    </row>
    <row r="515" spans="1:7" x14ac:dyDescent="0.25">
      <c r="A515">
        <v>2021</v>
      </c>
      <c r="B515">
        <v>10</v>
      </c>
      <c r="C515">
        <v>11</v>
      </c>
      <c r="D515">
        <v>1008787</v>
      </c>
      <c r="F515">
        <v>9.15</v>
      </c>
      <c r="G515">
        <v>0</v>
      </c>
    </row>
    <row r="516" spans="1:7" x14ac:dyDescent="0.25">
      <c r="A516">
        <v>2021</v>
      </c>
      <c r="B516">
        <v>10</v>
      </c>
      <c r="C516">
        <v>11</v>
      </c>
      <c r="D516">
        <v>1008910</v>
      </c>
      <c r="E516">
        <v>1.96</v>
      </c>
      <c r="F516">
        <v>0</v>
      </c>
      <c r="G516">
        <v>0</v>
      </c>
    </row>
    <row r="517" spans="1:7" x14ac:dyDescent="0.25">
      <c r="A517">
        <v>2021</v>
      </c>
      <c r="B517">
        <v>10</v>
      </c>
      <c r="C517">
        <v>11</v>
      </c>
      <c r="D517">
        <v>1010885</v>
      </c>
      <c r="E517">
        <v>8.1199999999999992</v>
      </c>
      <c r="F517">
        <v>0</v>
      </c>
      <c r="G517">
        <v>0</v>
      </c>
    </row>
    <row r="518" spans="1:7" x14ac:dyDescent="0.25">
      <c r="A518">
        <v>2021</v>
      </c>
      <c r="B518">
        <v>10</v>
      </c>
      <c r="C518">
        <v>12</v>
      </c>
      <c r="D518">
        <v>695844</v>
      </c>
      <c r="E518">
        <v>11.82</v>
      </c>
      <c r="F518">
        <v>0</v>
      </c>
      <c r="G518">
        <v>0</v>
      </c>
    </row>
    <row r="519" spans="1:7" x14ac:dyDescent="0.25">
      <c r="A519">
        <v>2021</v>
      </c>
      <c r="B519">
        <v>10</v>
      </c>
      <c r="C519">
        <v>12</v>
      </c>
      <c r="D519">
        <v>762119</v>
      </c>
      <c r="E519">
        <v>34.43</v>
      </c>
      <c r="F519">
        <v>0</v>
      </c>
      <c r="G519">
        <v>0</v>
      </c>
    </row>
    <row r="520" spans="1:7" x14ac:dyDescent="0.25">
      <c r="A520">
        <v>2021</v>
      </c>
      <c r="B520">
        <v>10</v>
      </c>
      <c r="C520">
        <v>12</v>
      </c>
      <c r="D520">
        <v>892352</v>
      </c>
      <c r="F520">
        <v>0</v>
      </c>
      <c r="G520">
        <v>10</v>
      </c>
    </row>
    <row r="521" spans="1:7" x14ac:dyDescent="0.25">
      <c r="A521">
        <v>2021</v>
      </c>
      <c r="B521">
        <v>10</v>
      </c>
      <c r="C521">
        <v>12</v>
      </c>
      <c r="D521">
        <v>912552</v>
      </c>
      <c r="E521">
        <v>71.650000000000006</v>
      </c>
      <c r="F521">
        <v>0</v>
      </c>
      <c r="G521">
        <v>0</v>
      </c>
    </row>
    <row r="522" spans="1:7" x14ac:dyDescent="0.25">
      <c r="A522">
        <v>2021</v>
      </c>
      <c r="B522">
        <v>10</v>
      </c>
      <c r="C522">
        <v>12</v>
      </c>
      <c r="D522">
        <v>933617</v>
      </c>
      <c r="E522">
        <v>76.989999999999995</v>
      </c>
      <c r="F522">
        <v>0</v>
      </c>
      <c r="G522">
        <v>0</v>
      </c>
    </row>
    <row r="523" spans="1:7" x14ac:dyDescent="0.25">
      <c r="A523">
        <v>2021</v>
      </c>
      <c r="B523">
        <v>10</v>
      </c>
      <c r="C523">
        <v>12</v>
      </c>
      <c r="D523">
        <v>935789</v>
      </c>
      <c r="E523">
        <v>22.91</v>
      </c>
      <c r="F523">
        <v>0</v>
      </c>
      <c r="G523">
        <v>0</v>
      </c>
    </row>
    <row r="524" spans="1:7" x14ac:dyDescent="0.25">
      <c r="A524">
        <v>2021</v>
      </c>
      <c r="B524">
        <v>10</v>
      </c>
      <c r="C524">
        <v>12</v>
      </c>
      <c r="D524">
        <v>965236</v>
      </c>
      <c r="E524">
        <v>1.35</v>
      </c>
      <c r="F524">
        <v>0</v>
      </c>
      <c r="G524">
        <v>0</v>
      </c>
    </row>
    <row r="525" spans="1:7" x14ac:dyDescent="0.25">
      <c r="A525">
        <v>2021</v>
      </c>
      <c r="B525">
        <v>10</v>
      </c>
      <c r="C525">
        <v>12</v>
      </c>
      <c r="D525">
        <v>969958</v>
      </c>
      <c r="E525">
        <v>1.89</v>
      </c>
      <c r="F525">
        <v>0</v>
      </c>
      <c r="G525">
        <v>0</v>
      </c>
    </row>
    <row r="526" spans="1:7" x14ac:dyDescent="0.25">
      <c r="A526">
        <v>2021</v>
      </c>
      <c r="B526">
        <v>10</v>
      </c>
      <c r="C526">
        <v>12</v>
      </c>
      <c r="D526">
        <v>972326</v>
      </c>
      <c r="E526">
        <v>5.17</v>
      </c>
      <c r="F526">
        <v>3.7</v>
      </c>
      <c r="G526">
        <v>0</v>
      </c>
    </row>
    <row r="527" spans="1:7" x14ac:dyDescent="0.25">
      <c r="A527">
        <v>2021</v>
      </c>
      <c r="B527">
        <v>10</v>
      </c>
      <c r="C527">
        <v>12</v>
      </c>
      <c r="D527">
        <v>984089</v>
      </c>
      <c r="F527">
        <v>0</v>
      </c>
      <c r="G527">
        <v>3.68</v>
      </c>
    </row>
    <row r="528" spans="1:7" x14ac:dyDescent="0.25">
      <c r="A528">
        <v>2021</v>
      </c>
      <c r="B528">
        <v>10</v>
      </c>
      <c r="C528">
        <v>12</v>
      </c>
      <c r="D528">
        <v>991037</v>
      </c>
      <c r="E528">
        <v>82.27</v>
      </c>
      <c r="F528">
        <v>3.7</v>
      </c>
      <c r="G528">
        <v>8</v>
      </c>
    </row>
    <row r="529" spans="1:7" x14ac:dyDescent="0.25">
      <c r="A529">
        <v>2021</v>
      </c>
      <c r="B529">
        <v>10</v>
      </c>
      <c r="C529">
        <v>12</v>
      </c>
      <c r="D529">
        <v>996475</v>
      </c>
      <c r="F529">
        <v>0</v>
      </c>
      <c r="G529">
        <v>5</v>
      </c>
    </row>
    <row r="530" spans="1:7" x14ac:dyDescent="0.25">
      <c r="A530">
        <v>2021</v>
      </c>
      <c r="B530">
        <v>10</v>
      </c>
      <c r="C530">
        <v>12</v>
      </c>
      <c r="D530">
        <v>999472</v>
      </c>
      <c r="E530">
        <v>10.63</v>
      </c>
      <c r="F530">
        <v>0</v>
      </c>
      <c r="G530">
        <v>0</v>
      </c>
    </row>
    <row r="531" spans="1:7" x14ac:dyDescent="0.25">
      <c r="A531">
        <v>2021</v>
      </c>
      <c r="B531">
        <v>10</v>
      </c>
      <c r="C531">
        <v>12</v>
      </c>
      <c r="D531">
        <v>1000153</v>
      </c>
      <c r="E531">
        <v>53.78</v>
      </c>
      <c r="F531">
        <v>0</v>
      </c>
      <c r="G531">
        <v>0</v>
      </c>
    </row>
    <row r="532" spans="1:7" x14ac:dyDescent="0.25">
      <c r="A532">
        <v>2021</v>
      </c>
      <c r="B532">
        <v>10</v>
      </c>
      <c r="C532">
        <v>12</v>
      </c>
      <c r="D532">
        <v>1000600</v>
      </c>
      <c r="E532">
        <v>10.92</v>
      </c>
      <c r="F532">
        <v>0</v>
      </c>
      <c r="G532">
        <v>0</v>
      </c>
    </row>
    <row r="533" spans="1:7" x14ac:dyDescent="0.25">
      <c r="A533">
        <v>2021</v>
      </c>
      <c r="B533">
        <v>10</v>
      </c>
      <c r="C533">
        <v>12</v>
      </c>
      <c r="D533">
        <v>1001750</v>
      </c>
      <c r="E533">
        <v>2.8</v>
      </c>
      <c r="F533">
        <v>0</v>
      </c>
      <c r="G533">
        <v>0</v>
      </c>
    </row>
    <row r="534" spans="1:7" x14ac:dyDescent="0.25">
      <c r="A534">
        <v>2021</v>
      </c>
      <c r="B534">
        <v>10</v>
      </c>
      <c r="C534">
        <v>12</v>
      </c>
      <c r="D534">
        <v>1002060</v>
      </c>
      <c r="E534">
        <v>5.19</v>
      </c>
      <c r="F534">
        <v>0</v>
      </c>
      <c r="G534">
        <v>0</v>
      </c>
    </row>
    <row r="535" spans="1:7" x14ac:dyDescent="0.25">
      <c r="A535">
        <v>2021</v>
      </c>
      <c r="B535">
        <v>10</v>
      </c>
      <c r="C535">
        <v>12</v>
      </c>
      <c r="D535">
        <v>1002503</v>
      </c>
      <c r="E535">
        <v>55.42</v>
      </c>
      <c r="F535">
        <v>0</v>
      </c>
      <c r="G535">
        <v>10</v>
      </c>
    </row>
    <row r="536" spans="1:7" x14ac:dyDescent="0.25">
      <c r="A536">
        <v>2021</v>
      </c>
      <c r="B536">
        <v>10</v>
      </c>
      <c r="C536">
        <v>12</v>
      </c>
      <c r="D536">
        <v>1003798</v>
      </c>
      <c r="E536">
        <v>5.16</v>
      </c>
      <c r="F536">
        <v>0</v>
      </c>
      <c r="G536">
        <v>0</v>
      </c>
    </row>
    <row r="537" spans="1:7" x14ac:dyDescent="0.25">
      <c r="A537">
        <v>2021</v>
      </c>
      <c r="B537">
        <v>10</v>
      </c>
      <c r="C537">
        <v>12</v>
      </c>
      <c r="D537">
        <v>1003939</v>
      </c>
      <c r="E537">
        <v>3.37</v>
      </c>
      <c r="F537">
        <v>0</v>
      </c>
      <c r="G537">
        <v>6</v>
      </c>
    </row>
    <row r="538" spans="1:7" x14ac:dyDescent="0.25">
      <c r="A538">
        <v>2021</v>
      </c>
      <c r="B538">
        <v>10</v>
      </c>
      <c r="C538">
        <v>12</v>
      </c>
      <c r="D538">
        <v>1005790</v>
      </c>
      <c r="E538">
        <v>8.39</v>
      </c>
      <c r="F538">
        <v>0</v>
      </c>
      <c r="G538">
        <v>0</v>
      </c>
    </row>
    <row r="539" spans="1:7" x14ac:dyDescent="0.25">
      <c r="A539">
        <v>2021</v>
      </c>
      <c r="B539">
        <v>10</v>
      </c>
      <c r="C539">
        <v>12</v>
      </c>
      <c r="D539">
        <v>1006118</v>
      </c>
      <c r="F539">
        <v>0</v>
      </c>
      <c r="G539">
        <v>10</v>
      </c>
    </row>
    <row r="540" spans="1:7" x14ac:dyDescent="0.25">
      <c r="A540">
        <v>2021</v>
      </c>
      <c r="B540">
        <v>10</v>
      </c>
      <c r="C540">
        <v>12</v>
      </c>
      <c r="D540">
        <v>1006596</v>
      </c>
      <c r="F540">
        <v>3.25</v>
      </c>
      <c r="G540">
        <v>0</v>
      </c>
    </row>
    <row r="541" spans="1:7" x14ac:dyDescent="0.25">
      <c r="A541">
        <v>2021</v>
      </c>
      <c r="B541">
        <v>10</v>
      </c>
      <c r="C541">
        <v>12</v>
      </c>
      <c r="D541">
        <v>1006620</v>
      </c>
      <c r="E541">
        <v>7.17</v>
      </c>
      <c r="F541">
        <v>0</v>
      </c>
      <c r="G541">
        <v>0</v>
      </c>
    </row>
    <row r="542" spans="1:7" x14ac:dyDescent="0.25">
      <c r="A542">
        <v>2021</v>
      </c>
      <c r="B542">
        <v>10</v>
      </c>
      <c r="C542">
        <v>12</v>
      </c>
      <c r="D542">
        <v>1006722</v>
      </c>
      <c r="F542">
        <v>0</v>
      </c>
      <c r="G542">
        <v>5</v>
      </c>
    </row>
    <row r="543" spans="1:7" x14ac:dyDescent="0.25">
      <c r="A543">
        <v>2021</v>
      </c>
      <c r="B543">
        <v>10</v>
      </c>
      <c r="C543">
        <v>12</v>
      </c>
      <c r="D543">
        <v>1006785</v>
      </c>
      <c r="E543">
        <v>2.4500000000000002</v>
      </c>
      <c r="F543">
        <v>0</v>
      </c>
      <c r="G543">
        <v>0</v>
      </c>
    </row>
    <row r="544" spans="1:7" x14ac:dyDescent="0.25">
      <c r="A544">
        <v>2021</v>
      </c>
      <c r="B544">
        <v>10</v>
      </c>
      <c r="C544">
        <v>12</v>
      </c>
      <c r="D544">
        <v>1007420</v>
      </c>
      <c r="E544">
        <v>18.329999999999998</v>
      </c>
      <c r="F544">
        <v>0</v>
      </c>
      <c r="G544">
        <v>0</v>
      </c>
    </row>
    <row r="545" spans="1:7" x14ac:dyDescent="0.25">
      <c r="A545">
        <v>2021</v>
      </c>
      <c r="B545">
        <v>10</v>
      </c>
      <c r="C545">
        <v>12</v>
      </c>
      <c r="D545">
        <v>1007447</v>
      </c>
      <c r="E545">
        <v>14.84</v>
      </c>
      <c r="F545">
        <v>0</v>
      </c>
      <c r="G545">
        <v>0</v>
      </c>
    </row>
    <row r="546" spans="1:7" x14ac:dyDescent="0.25">
      <c r="A546">
        <v>2021</v>
      </c>
      <c r="B546">
        <v>10</v>
      </c>
      <c r="C546">
        <v>12</v>
      </c>
      <c r="D546">
        <v>1007622</v>
      </c>
      <c r="E546">
        <v>21.11</v>
      </c>
      <c r="F546">
        <v>0</v>
      </c>
      <c r="G546">
        <v>0</v>
      </c>
    </row>
    <row r="547" spans="1:7" x14ac:dyDescent="0.25">
      <c r="A547">
        <v>2021</v>
      </c>
      <c r="B547">
        <v>10</v>
      </c>
      <c r="C547">
        <v>12</v>
      </c>
      <c r="D547">
        <v>1007725</v>
      </c>
      <c r="E547">
        <v>7.23</v>
      </c>
      <c r="F547">
        <v>0</v>
      </c>
      <c r="G547">
        <v>0</v>
      </c>
    </row>
    <row r="548" spans="1:7" x14ac:dyDescent="0.25">
      <c r="A548">
        <v>2021</v>
      </c>
      <c r="B548">
        <v>10</v>
      </c>
      <c r="C548">
        <v>12</v>
      </c>
      <c r="D548">
        <v>1007826</v>
      </c>
      <c r="F548">
        <v>0</v>
      </c>
      <c r="G548">
        <v>5</v>
      </c>
    </row>
    <row r="549" spans="1:7" x14ac:dyDescent="0.25">
      <c r="A549">
        <v>2021</v>
      </c>
      <c r="B549">
        <v>10</v>
      </c>
      <c r="C549">
        <v>12</v>
      </c>
      <c r="D549">
        <v>1007841</v>
      </c>
      <c r="E549">
        <v>12.05</v>
      </c>
      <c r="F549">
        <v>0</v>
      </c>
      <c r="G549">
        <v>5</v>
      </c>
    </row>
    <row r="550" spans="1:7" x14ac:dyDescent="0.25">
      <c r="A550">
        <v>2021</v>
      </c>
      <c r="B550">
        <v>10</v>
      </c>
      <c r="C550">
        <v>12</v>
      </c>
      <c r="D550">
        <v>1008117</v>
      </c>
      <c r="E550">
        <v>15.9</v>
      </c>
      <c r="F550">
        <v>0</v>
      </c>
      <c r="G550">
        <v>0</v>
      </c>
    </row>
    <row r="551" spans="1:7" x14ac:dyDescent="0.25">
      <c r="A551">
        <v>2021</v>
      </c>
      <c r="B551">
        <v>10</v>
      </c>
      <c r="C551">
        <v>12</v>
      </c>
      <c r="D551">
        <v>1008179</v>
      </c>
      <c r="E551">
        <v>3.53</v>
      </c>
      <c r="F551">
        <v>0</v>
      </c>
      <c r="G551">
        <v>0</v>
      </c>
    </row>
    <row r="552" spans="1:7" x14ac:dyDescent="0.25">
      <c r="A552">
        <v>2021</v>
      </c>
      <c r="B552">
        <v>10</v>
      </c>
      <c r="C552">
        <v>12</v>
      </c>
      <c r="D552">
        <v>1008217</v>
      </c>
      <c r="E552">
        <v>7.41</v>
      </c>
      <c r="F552">
        <v>0</v>
      </c>
      <c r="G552">
        <v>10</v>
      </c>
    </row>
    <row r="553" spans="1:7" x14ac:dyDescent="0.25">
      <c r="A553">
        <v>2021</v>
      </c>
      <c r="B553">
        <v>10</v>
      </c>
      <c r="C553">
        <v>12</v>
      </c>
      <c r="D553">
        <v>1008342</v>
      </c>
      <c r="F553">
        <v>0</v>
      </c>
      <c r="G553">
        <v>5</v>
      </c>
    </row>
    <row r="554" spans="1:7" x14ac:dyDescent="0.25">
      <c r="A554">
        <v>2021</v>
      </c>
      <c r="B554">
        <v>10</v>
      </c>
      <c r="C554">
        <v>12</v>
      </c>
      <c r="D554">
        <v>1008423</v>
      </c>
      <c r="E554">
        <v>6.8</v>
      </c>
      <c r="F554">
        <v>0</v>
      </c>
      <c r="G554">
        <v>0</v>
      </c>
    </row>
    <row r="555" spans="1:7" x14ac:dyDescent="0.25">
      <c r="A555">
        <v>2021</v>
      </c>
      <c r="B555">
        <v>10</v>
      </c>
      <c r="C555">
        <v>12</v>
      </c>
      <c r="D555">
        <v>1008639</v>
      </c>
      <c r="F555">
        <v>0.89</v>
      </c>
      <c r="G555">
        <v>5</v>
      </c>
    </row>
    <row r="556" spans="1:7" x14ac:dyDescent="0.25">
      <c r="A556">
        <v>2021</v>
      </c>
      <c r="B556">
        <v>10</v>
      </c>
      <c r="C556">
        <v>12</v>
      </c>
      <c r="D556">
        <v>1008952</v>
      </c>
      <c r="E556">
        <v>1.63</v>
      </c>
      <c r="F556">
        <v>0</v>
      </c>
      <c r="G556">
        <v>0</v>
      </c>
    </row>
    <row r="557" spans="1:7" x14ac:dyDescent="0.25">
      <c r="A557">
        <v>2021</v>
      </c>
      <c r="B557">
        <v>10</v>
      </c>
      <c r="C557">
        <v>12</v>
      </c>
      <c r="D557">
        <v>1009476</v>
      </c>
      <c r="E557">
        <v>77.069999999999993</v>
      </c>
      <c r="F557">
        <v>0.85</v>
      </c>
      <c r="G557">
        <v>5</v>
      </c>
    </row>
    <row r="558" spans="1:7" x14ac:dyDescent="0.25">
      <c r="A558">
        <v>2021</v>
      </c>
      <c r="B558">
        <v>10</v>
      </c>
      <c r="C558">
        <v>12</v>
      </c>
      <c r="D558">
        <v>1009618</v>
      </c>
      <c r="E558">
        <v>11.11</v>
      </c>
      <c r="F558">
        <v>0</v>
      </c>
      <c r="G558">
        <v>0</v>
      </c>
    </row>
    <row r="559" spans="1:7" x14ac:dyDescent="0.25">
      <c r="A559">
        <v>2021</v>
      </c>
      <c r="B559">
        <v>10</v>
      </c>
      <c r="C559">
        <v>12</v>
      </c>
      <c r="D559">
        <v>1009885</v>
      </c>
      <c r="E559">
        <v>5.29</v>
      </c>
      <c r="F559">
        <v>0</v>
      </c>
      <c r="G559">
        <v>0</v>
      </c>
    </row>
    <row r="560" spans="1:7" x14ac:dyDescent="0.25">
      <c r="A560">
        <v>2021</v>
      </c>
      <c r="B560">
        <v>10</v>
      </c>
      <c r="C560">
        <v>12</v>
      </c>
      <c r="D560">
        <v>1009945</v>
      </c>
      <c r="E560">
        <v>6.46</v>
      </c>
      <c r="F560">
        <v>0</v>
      </c>
      <c r="G560">
        <v>0</v>
      </c>
    </row>
    <row r="561" spans="1:7" x14ac:dyDescent="0.25">
      <c r="A561">
        <v>2021</v>
      </c>
      <c r="B561">
        <v>10</v>
      </c>
      <c r="C561">
        <v>12</v>
      </c>
      <c r="D561">
        <v>1010090</v>
      </c>
      <c r="E561">
        <v>0.04</v>
      </c>
      <c r="F561">
        <v>0</v>
      </c>
      <c r="G561">
        <v>0</v>
      </c>
    </row>
    <row r="562" spans="1:7" x14ac:dyDescent="0.25">
      <c r="A562">
        <v>2021</v>
      </c>
      <c r="B562">
        <v>10</v>
      </c>
      <c r="C562">
        <v>12</v>
      </c>
      <c r="D562">
        <v>1010106</v>
      </c>
      <c r="F562">
        <v>0</v>
      </c>
      <c r="G562">
        <v>5</v>
      </c>
    </row>
    <row r="563" spans="1:7" x14ac:dyDescent="0.25">
      <c r="A563">
        <v>2021</v>
      </c>
      <c r="B563">
        <v>10</v>
      </c>
      <c r="C563">
        <v>12</v>
      </c>
      <c r="D563">
        <v>1010207</v>
      </c>
      <c r="E563">
        <v>7.74</v>
      </c>
      <c r="F563">
        <v>0.95</v>
      </c>
      <c r="G563">
        <v>5</v>
      </c>
    </row>
    <row r="564" spans="1:7" x14ac:dyDescent="0.25">
      <c r="A564">
        <v>2021</v>
      </c>
      <c r="B564">
        <v>10</v>
      </c>
      <c r="C564">
        <v>12</v>
      </c>
      <c r="D564">
        <v>1010263</v>
      </c>
      <c r="E564">
        <v>10.02</v>
      </c>
      <c r="F564">
        <v>0</v>
      </c>
      <c r="G564">
        <v>0</v>
      </c>
    </row>
    <row r="565" spans="1:7" x14ac:dyDescent="0.25">
      <c r="A565">
        <v>2021</v>
      </c>
      <c r="B565">
        <v>10</v>
      </c>
      <c r="C565">
        <v>12</v>
      </c>
      <c r="D565">
        <v>1011920</v>
      </c>
      <c r="E565">
        <v>0.3</v>
      </c>
      <c r="F565">
        <v>0</v>
      </c>
      <c r="G565">
        <v>0</v>
      </c>
    </row>
    <row r="566" spans="1:7" x14ac:dyDescent="0.25">
      <c r="A566">
        <v>2021</v>
      </c>
      <c r="B566">
        <v>10</v>
      </c>
      <c r="C566">
        <v>12</v>
      </c>
      <c r="D566">
        <v>1012770</v>
      </c>
      <c r="E566">
        <v>8.9499999999999993</v>
      </c>
      <c r="F566">
        <v>0</v>
      </c>
      <c r="G566">
        <v>0</v>
      </c>
    </row>
    <row r="567" spans="1:7" x14ac:dyDescent="0.25">
      <c r="A567">
        <v>2021</v>
      </c>
      <c r="B567">
        <v>10</v>
      </c>
      <c r="C567">
        <v>12</v>
      </c>
      <c r="D567">
        <v>1013512</v>
      </c>
      <c r="E567">
        <v>77.72</v>
      </c>
      <c r="F567">
        <v>0.87</v>
      </c>
      <c r="G567">
        <v>0</v>
      </c>
    </row>
    <row r="568" spans="1:7" x14ac:dyDescent="0.25">
      <c r="A568">
        <v>2021</v>
      </c>
      <c r="B568">
        <v>10</v>
      </c>
      <c r="C568">
        <v>13</v>
      </c>
      <c r="D568">
        <v>677302</v>
      </c>
      <c r="E568">
        <v>6.88</v>
      </c>
      <c r="F568">
        <v>0</v>
      </c>
      <c r="G568">
        <v>0</v>
      </c>
    </row>
    <row r="569" spans="1:7" x14ac:dyDescent="0.25">
      <c r="A569">
        <v>2021</v>
      </c>
      <c r="B569">
        <v>10</v>
      </c>
      <c r="C569">
        <v>13</v>
      </c>
      <c r="D569">
        <v>740177</v>
      </c>
      <c r="E569">
        <v>125.11</v>
      </c>
      <c r="F569">
        <v>0</v>
      </c>
      <c r="G569">
        <v>0</v>
      </c>
    </row>
    <row r="570" spans="1:7" x14ac:dyDescent="0.25">
      <c r="A570">
        <v>2021</v>
      </c>
      <c r="B570">
        <v>10</v>
      </c>
      <c r="C570">
        <v>13</v>
      </c>
      <c r="D570">
        <v>954808</v>
      </c>
      <c r="E570">
        <v>50.75</v>
      </c>
      <c r="F570">
        <v>0</v>
      </c>
      <c r="G570">
        <v>0</v>
      </c>
    </row>
    <row r="571" spans="1:7" x14ac:dyDescent="0.25">
      <c r="A571">
        <v>2021</v>
      </c>
      <c r="B571">
        <v>10</v>
      </c>
      <c r="C571">
        <v>13</v>
      </c>
      <c r="D571">
        <v>982530</v>
      </c>
      <c r="F571">
        <v>0</v>
      </c>
      <c r="G571">
        <v>10</v>
      </c>
    </row>
    <row r="572" spans="1:7" x14ac:dyDescent="0.25">
      <c r="A572">
        <v>2021</v>
      </c>
      <c r="B572">
        <v>10</v>
      </c>
      <c r="C572">
        <v>13</v>
      </c>
      <c r="D572">
        <v>984072</v>
      </c>
      <c r="E572">
        <v>11.45</v>
      </c>
      <c r="F572">
        <v>0</v>
      </c>
      <c r="G572">
        <v>0</v>
      </c>
    </row>
    <row r="573" spans="1:7" x14ac:dyDescent="0.25">
      <c r="A573">
        <v>2021</v>
      </c>
      <c r="B573">
        <v>10</v>
      </c>
      <c r="C573">
        <v>13</v>
      </c>
      <c r="D573">
        <v>988759</v>
      </c>
      <c r="E573">
        <v>7.21</v>
      </c>
      <c r="F573">
        <v>0</v>
      </c>
      <c r="G573">
        <v>0</v>
      </c>
    </row>
    <row r="574" spans="1:7" x14ac:dyDescent="0.25">
      <c r="A574">
        <v>2021</v>
      </c>
      <c r="B574">
        <v>10</v>
      </c>
      <c r="C574">
        <v>13</v>
      </c>
      <c r="D574">
        <v>995801</v>
      </c>
      <c r="E574">
        <v>2.7</v>
      </c>
      <c r="F574">
        <v>0</v>
      </c>
      <c r="G574">
        <v>0</v>
      </c>
    </row>
    <row r="575" spans="1:7" x14ac:dyDescent="0.25">
      <c r="A575">
        <v>2021</v>
      </c>
      <c r="B575">
        <v>10</v>
      </c>
      <c r="C575">
        <v>13</v>
      </c>
      <c r="D575">
        <v>996738</v>
      </c>
      <c r="E575">
        <v>43.51</v>
      </c>
      <c r="F575">
        <v>6.54</v>
      </c>
      <c r="G575">
        <v>0</v>
      </c>
    </row>
    <row r="576" spans="1:7" x14ac:dyDescent="0.25">
      <c r="A576">
        <v>2021</v>
      </c>
      <c r="B576">
        <v>10</v>
      </c>
      <c r="C576">
        <v>13</v>
      </c>
      <c r="D576">
        <v>996889</v>
      </c>
      <c r="E576">
        <v>3.94</v>
      </c>
      <c r="F576">
        <v>0</v>
      </c>
      <c r="G576">
        <v>0</v>
      </c>
    </row>
    <row r="577" spans="1:7" x14ac:dyDescent="0.25">
      <c r="A577">
        <v>2021</v>
      </c>
      <c r="B577">
        <v>10</v>
      </c>
      <c r="C577">
        <v>13</v>
      </c>
      <c r="D577">
        <v>998522</v>
      </c>
      <c r="E577">
        <v>39.04</v>
      </c>
      <c r="F577">
        <v>0</v>
      </c>
      <c r="G577">
        <v>0</v>
      </c>
    </row>
    <row r="578" spans="1:7" x14ac:dyDescent="0.25">
      <c r="A578">
        <v>2021</v>
      </c>
      <c r="B578">
        <v>10</v>
      </c>
      <c r="C578">
        <v>13</v>
      </c>
      <c r="D578">
        <v>999658</v>
      </c>
      <c r="F578">
        <v>0</v>
      </c>
      <c r="G578">
        <v>5</v>
      </c>
    </row>
    <row r="579" spans="1:7" x14ac:dyDescent="0.25">
      <c r="A579">
        <v>2021</v>
      </c>
      <c r="B579">
        <v>10</v>
      </c>
      <c r="C579">
        <v>13</v>
      </c>
      <c r="D579">
        <v>1000698</v>
      </c>
      <c r="F579">
        <v>0</v>
      </c>
      <c r="G579">
        <v>5</v>
      </c>
    </row>
    <row r="580" spans="1:7" x14ac:dyDescent="0.25">
      <c r="A580">
        <v>2021</v>
      </c>
      <c r="B580">
        <v>10</v>
      </c>
      <c r="C580">
        <v>13</v>
      </c>
      <c r="D580">
        <v>1000855</v>
      </c>
      <c r="E580">
        <v>119.42</v>
      </c>
      <c r="F580">
        <v>0</v>
      </c>
      <c r="G580">
        <v>0</v>
      </c>
    </row>
    <row r="581" spans="1:7" x14ac:dyDescent="0.25">
      <c r="A581">
        <v>2021</v>
      </c>
      <c r="B581">
        <v>10</v>
      </c>
      <c r="C581">
        <v>13</v>
      </c>
      <c r="D581">
        <v>1001382</v>
      </c>
      <c r="E581">
        <v>8.09</v>
      </c>
      <c r="F581">
        <v>0</v>
      </c>
      <c r="G581">
        <v>0</v>
      </c>
    </row>
    <row r="582" spans="1:7" x14ac:dyDescent="0.25">
      <c r="A582">
        <v>2021</v>
      </c>
      <c r="B582">
        <v>10</v>
      </c>
      <c r="C582">
        <v>13</v>
      </c>
      <c r="D582">
        <v>1001557</v>
      </c>
      <c r="F582">
        <v>0</v>
      </c>
      <c r="G582">
        <v>7</v>
      </c>
    </row>
    <row r="583" spans="1:7" x14ac:dyDescent="0.25">
      <c r="A583">
        <v>2021</v>
      </c>
      <c r="B583">
        <v>10</v>
      </c>
      <c r="C583">
        <v>13</v>
      </c>
      <c r="D583">
        <v>1002080</v>
      </c>
      <c r="F583">
        <v>0</v>
      </c>
      <c r="G583">
        <v>6</v>
      </c>
    </row>
    <row r="584" spans="1:7" x14ac:dyDescent="0.25">
      <c r="A584">
        <v>2021</v>
      </c>
      <c r="B584">
        <v>10</v>
      </c>
      <c r="C584">
        <v>13</v>
      </c>
      <c r="D584">
        <v>1002999</v>
      </c>
      <c r="E584">
        <v>2.46</v>
      </c>
      <c r="F584">
        <v>0</v>
      </c>
      <c r="G584">
        <v>0</v>
      </c>
    </row>
    <row r="585" spans="1:7" x14ac:dyDescent="0.25">
      <c r="A585">
        <v>2021</v>
      </c>
      <c r="B585">
        <v>10</v>
      </c>
      <c r="C585">
        <v>13</v>
      </c>
      <c r="D585">
        <v>1003291</v>
      </c>
      <c r="E585">
        <v>10.33</v>
      </c>
      <c r="F585">
        <v>5.75</v>
      </c>
      <c r="G585">
        <v>0</v>
      </c>
    </row>
    <row r="586" spans="1:7" x14ac:dyDescent="0.25">
      <c r="A586">
        <v>2021</v>
      </c>
      <c r="B586">
        <v>10</v>
      </c>
      <c r="C586">
        <v>13</v>
      </c>
      <c r="D586">
        <v>1003927</v>
      </c>
      <c r="F586">
        <v>0</v>
      </c>
      <c r="G586">
        <v>7</v>
      </c>
    </row>
    <row r="587" spans="1:7" x14ac:dyDescent="0.25">
      <c r="A587">
        <v>2021</v>
      </c>
      <c r="B587">
        <v>10</v>
      </c>
      <c r="C587">
        <v>13</v>
      </c>
      <c r="D587">
        <v>1004010</v>
      </c>
      <c r="E587">
        <v>2.39</v>
      </c>
      <c r="F587">
        <v>0</v>
      </c>
      <c r="G587">
        <v>0</v>
      </c>
    </row>
    <row r="588" spans="1:7" x14ac:dyDescent="0.25">
      <c r="A588">
        <v>2021</v>
      </c>
      <c r="B588">
        <v>10</v>
      </c>
      <c r="C588">
        <v>13</v>
      </c>
      <c r="D588">
        <v>1004347</v>
      </c>
      <c r="E588">
        <v>2.67</v>
      </c>
      <c r="F588">
        <v>0</v>
      </c>
      <c r="G588">
        <v>0</v>
      </c>
    </row>
    <row r="589" spans="1:7" x14ac:dyDescent="0.25">
      <c r="A589">
        <v>2021</v>
      </c>
      <c r="B589">
        <v>10</v>
      </c>
      <c r="C589">
        <v>13</v>
      </c>
      <c r="D589">
        <v>1006089</v>
      </c>
      <c r="F589">
        <v>3.34</v>
      </c>
      <c r="G589">
        <v>0</v>
      </c>
    </row>
    <row r="590" spans="1:7" x14ac:dyDescent="0.25">
      <c r="A590">
        <v>2021</v>
      </c>
      <c r="B590">
        <v>10</v>
      </c>
      <c r="C590">
        <v>13</v>
      </c>
      <c r="D590">
        <v>1006803</v>
      </c>
      <c r="F590">
        <v>3.25</v>
      </c>
      <c r="G590">
        <v>0</v>
      </c>
    </row>
    <row r="591" spans="1:7" x14ac:dyDescent="0.25">
      <c r="A591">
        <v>2021</v>
      </c>
      <c r="B591">
        <v>10</v>
      </c>
      <c r="C591">
        <v>13</v>
      </c>
      <c r="D591">
        <v>1006985</v>
      </c>
      <c r="F591">
        <v>3.58</v>
      </c>
      <c r="G591">
        <v>0</v>
      </c>
    </row>
    <row r="592" spans="1:7" x14ac:dyDescent="0.25">
      <c r="A592">
        <v>2021</v>
      </c>
      <c r="B592">
        <v>10</v>
      </c>
      <c r="C592">
        <v>13</v>
      </c>
      <c r="D592">
        <v>1006997</v>
      </c>
      <c r="F592">
        <v>0</v>
      </c>
      <c r="G592">
        <v>8</v>
      </c>
    </row>
    <row r="593" spans="1:7" x14ac:dyDescent="0.25">
      <c r="A593">
        <v>2021</v>
      </c>
      <c r="B593">
        <v>10</v>
      </c>
      <c r="C593">
        <v>13</v>
      </c>
      <c r="D593">
        <v>1007613</v>
      </c>
      <c r="F593">
        <v>0</v>
      </c>
      <c r="G593">
        <v>5</v>
      </c>
    </row>
    <row r="594" spans="1:7" x14ac:dyDescent="0.25">
      <c r="A594">
        <v>2021</v>
      </c>
      <c r="B594">
        <v>10</v>
      </c>
      <c r="C594">
        <v>13</v>
      </c>
      <c r="D594">
        <v>1007719</v>
      </c>
      <c r="E594">
        <v>2.4300000000000002</v>
      </c>
      <c r="F594">
        <v>0</v>
      </c>
      <c r="G594">
        <v>0</v>
      </c>
    </row>
    <row r="595" spans="1:7" x14ac:dyDescent="0.25">
      <c r="A595">
        <v>2021</v>
      </c>
      <c r="B595">
        <v>10</v>
      </c>
      <c r="C595">
        <v>13</v>
      </c>
      <c r="D595">
        <v>1008015</v>
      </c>
      <c r="E595">
        <v>6.44</v>
      </c>
      <c r="F595">
        <v>0</v>
      </c>
      <c r="G595">
        <v>0</v>
      </c>
    </row>
    <row r="596" spans="1:7" x14ac:dyDescent="0.25">
      <c r="A596">
        <v>2021</v>
      </c>
      <c r="B596">
        <v>10</v>
      </c>
      <c r="C596">
        <v>13</v>
      </c>
      <c r="D596">
        <v>1008504</v>
      </c>
      <c r="F596">
        <v>0</v>
      </c>
      <c r="G596">
        <v>6</v>
      </c>
    </row>
    <row r="597" spans="1:7" x14ac:dyDescent="0.25">
      <c r="A597">
        <v>2021</v>
      </c>
      <c r="B597">
        <v>10</v>
      </c>
      <c r="C597">
        <v>13</v>
      </c>
      <c r="D597">
        <v>1008928</v>
      </c>
      <c r="F597">
        <v>0.94</v>
      </c>
      <c r="G597">
        <v>0</v>
      </c>
    </row>
    <row r="598" spans="1:7" x14ac:dyDescent="0.25">
      <c r="A598">
        <v>2021</v>
      </c>
      <c r="B598">
        <v>10</v>
      </c>
      <c r="C598">
        <v>13</v>
      </c>
      <c r="D598">
        <v>1009182</v>
      </c>
      <c r="F598">
        <v>0</v>
      </c>
      <c r="G598">
        <v>5</v>
      </c>
    </row>
    <row r="599" spans="1:7" x14ac:dyDescent="0.25">
      <c r="A599">
        <v>2021</v>
      </c>
      <c r="B599">
        <v>10</v>
      </c>
      <c r="C599">
        <v>13</v>
      </c>
      <c r="D599">
        <v>1009220</v>
      </c>
      <c r="E599">
        <v>28.52</v>
      </c>
      <c r="F599">
        <v>0</v>
      </c>
      <c r="G599">
        <v>0</v>
      </c>
    </row>
    <row r="600" spans="1:7" x14ac:dyDescent="0.25">
      <c r="A600">
        <v>2021</v>
      </c>
      <c r="B600">
        <v>10</v>
      </c>
      <c r="C600">
        <v>13</v>
      </c>
      <c r="D600">
        <v>1009436</v>
      </c>
      <c r="F600">
        <v>0</v>
      </c>
      <c r="G600">
        <v>7</v>
      </c>
    </row>
    <row r="601" spans="1:7" x14ac:dyDescent="0.25">
      <c r="A601">
        <v>2021</v>
      </c>
      <c r="B601">
        <v>10</v>
      </c>
      <c r="C601">
        <v>13</v>
      </c>
      <c r="D601">
        <v>1009475</v>
      </c>
      <c r="E601">
        <v>13.58</v>
      </c>
      <c r="F601">
        <v>0</v>
      </c>
      <c r="G601">
        <v>0</v>
      </c>
    </row>
    <row r="602" spans="1:7" x14ac:dyDescent="0.25">
      <c r="A602">
        <v>2021</v>
      </c>
      <c r="B602">
        <v>10</v>
      </c>
      <c r="C602">
        <v>13</v>
      </c>
      <c r="D602">
        <v>1009524</v>
      </c>
      <c r="E602">
        <v>5.51</v>
      </c>
      <c r="F602">
        <v>0</v>
      </c>
      <c r="G602">
        <v>0</v>
      </c>
    </row>
    <row r="603" spans="1:7" x14ac:dyDescent="0.25">
      <c r="A603">
        <v>2021</v>
      </c>
      <c r="B603">
        <v>10</v>
      </c>
      <c r="C603">
        <v>13</v>
      </c>
      <c r="D603">
        <v>1009558</v>
      </c>
      <c r="F603">
        <v>0</v>
      </c>
      <c r="G603">
        <v>7</v>
      </c>
    </row>
    <row r="604" spans="1:7" x14ac:dyDescent="0.25">
      <c r="A604">
        <v>2021</v>
      </c>
      <c r="B604">
        <v>10</v>
      </c>
      <c r="C604">
        <v>13</v>
      </c>
      <c r="D604">
        <v>1009722</v>
      </c>
      <c r="F604">
        <v>6.49</v>
      </c>
      <c r="G604">
        <v>0</v>
      </c>
    </row>
    <row r="605" spans="1:7" x14ac:dyDescent="0.25">
      <c r="A605">
        <v>2021</v>
      </c>
      <c r="B605">
        <v>10</v>
      </c>
      <c r="C605">
        <v>13</v>
      </c>
      <c r="D605">
        <v>1009958</v>
      </c>
      <c r="E605">
        <v>15.47</v>
      </c>
      <c r="F605">
        <v>0</v>
      </c>
      <c r="G605">
        <v>0</v>
      </c>
    </row>
    <row r="606" spans="1:7" x14ac:dyDescent="0.25">
      <c r="A606">
        <v>2021</v>
      </c>
      <c r="B606">
        <v>10</v>
      </c>
      <c r="C606">
        <v>13</v>
      </c>
      <c r="D606">
        <v>1009976</v>
      </c>
      <c r="E606">
        <v>3.39</v>
      </c>
      <c r="F606">
        <v>0</v>
      </c>
      <c r="G606">
        <v>0</v>
      </c>
    </row>
    <row r="607" spans="1:7" x14ac:dyDescent="0.25">
      <c r="A607">
        <v>2021</v>
      </c>
      <c r="B607">
        <v>10</v>
      </c>
      <c r="C607">
        <v>13</v>
      </c>
      <c r="D607">
        <v>1010090</v>
      </c>
      <c r="E607">
        <v>0.39</v>
      </c>
      <c r="F607">
        <v>0</v>
      </c>
      <c r="G607">
        <v>0</v>
      </c>
    </row>
    <row r="608" spans="1:7" x14ac:dyDescent="0.25">
      <c r="A608">
        <v>2021</v>
      </c>
      <c r="B608">
        <v>10</v>
      </c>
      <c r="C608">
        <v>13</v>
      </c>
      <c r="D608">
        <v>1010157</v>
      </c>
      <c r="E608">
        <v>17.12</v>
      </c>
      <c r="F608">
        <v>0</v>
      </c>
      <c r="G608">
        <v>0</v>
      </c>
    </row>
    <row r="609" spans="1:7" x14ac:dyDescent="0.25">
      <c r="A609">
        <v>2021</v>
      </c>
      <c r="B609">
        <v>10</v>
      </c>
      <c r="C609">
        <v>13</v>
      </c>
      <c r="D609">
        <v>1010175</v>
      </c>
      <c r="F609">
        <v>0</v>
      </c>
      <c r="G609">
        <v>8</v>
      </c>
    </row>
    <row r="610" spans="1:7" x14ac:dyDescent="0.25">
      <c r="A610">
        <v>2021</v>
      </c>
      <c r="B610">
        <v>10</v>
      </c>
      <c r="C610">
        <v>13</v>
      </c>
      <c r="D610">
        <v>1010281</v>
      </c>
      <c r="E610">
        <v>9.2799999999999994</v>
      </c>
      <c r="F610">
        <v>0</v>
      </c>
      <c r="G610">
        <v>0</v>
      </c>
    </row>
    <row r="611" spans="1:7" x14ac:dyDescent="0.25">
      <c r="A611">
        <v>2021</v>
      </c>
      <c r="B611">
        <v>10</v>
      </c>
      <c r="C611">
        <v>13</v>
      </c>
      <c r="D611">
        <v>1010772</v>
      </c>
      <c r="E611">
        <v>66.44</v>
      </c>
      <c r="F611">
        <v>0</v>
      </c>
      <c r="G611">
        <v>0</v>
      </c>
    </row>
    <row r="612" spans="1:7" x14ac:dyDescent="0.25">
      <c r="A612">
        <v>2021</v>
      </c>
      <c r="B612">
        <v>10</v>
      </c>
      <c r="C612">
        <v>13</v>
      </c>
      <c r="D612">
        <v>1010951</v>
      </c>
      <c r="E612">
        <v>6.63</v>
      </c>
      <c r="F612">
        <v>0</v>
      </c>
      <c r="G612">
        <v>0</v>
      </c>
    </row>
    <row r="613" spans="1:7" x14ac:dyDescent="0.25">
      <c r="A613">
        <v>2021</v>
      </c>
      <c r="B613">
        <v>10</v>
      </c>
      <c r="C613">
        <v>13</v>
      </c>
      <c r="D613">
        <v>1011011</v>
      </c>
      <c r="E613">
        <v>18.010000000000002</v>
      </c>
      <c r="F613">
        <v>0</v>
      </c>
      <c r="G613">
        <v>0</v>
      </c>
    </row>
    <row r="614" spans="1:7" x14ac:dyDescent="0.25">
      <c r="A614">
        <v>2021</v>
      </c>
      <c r="B614">
        <v>10</v>
      </c>
      <c r="C614">
        <v>13</v>
      </c>
      <c r="D614">
        <v>1011177</v>
      </c>
      <c r="E614">
        <v>3.4</v>
      </c>
      <c r="F614">
        <v>0</v>
      </c>
      <c r="G614">
        <v>7</v>
      </c>
    </row>
    <row r="615" spans="1:7" x14ac:dyDescent="0.25">
      <c r="A615">
        <v>2021</v>
      </c>
      <c r="B615">
        <v>10</v>
      </c>
      <c r="C615">
        <v>13</v>
      </c>
      <c r="D615">
        <v>1011244</v>
      </c>
      <c r="E615">
        <v>14.92</v>
      </c>
      <c r="F615">
        <v>0</v>
      </c>
      <c r="G615">
        <v>0</v>
      </c>
    </row>
    <row r="616" spans="1:7" x14ac:dyDescent="0.25">
      <c r="A616">
        <v>2021</v>
      </c>
      <c r="B616">
        <v>10</v>
      </c>
      <c r="C616">
        <v>13</v>
      </c>
      <c r="D616">
        <v>1011369</v>
      </c>
      <c r="F616">
        <v>0</v>
      </c>
      <c r="G616">
        <v>10</v>
      </c>
    </row>
    <row r="617" spans="1:7" x14ac:dyDescent="0.25">
      <c r="A617">
        <v>2021</v>
      </c>
      <c r="B617">
        <v>10</v>
      </c>
      <c r="C617">
        <v>13</v>
      </c>
      <c r="D617">
        <v>1011416</v>
      </c>
      <c r="E617">
        <v>15.75</v>
      </c>
      <c r="F617">
        <v>0</v>
      </c>
      <c r="G617">
        <v>0</v>
      </c>
    </row>
    <row r="618" spans="1:7" x14ac:dyDescent="0.25">
      <c r="A618">
        <v>2021</v>
      </c>
      <c r="B618">
        <v>10</v>
      </c>
      <c r="C618">
        <v>13</v>
      </c>
      <c r="D618">
        <v>1011490</v>
      </c>
      <c r="E618">
        <v>8.2799999999999994</v>
      </c>
      <c r="F618">
        <v>0</v>
      </c>
      <c r="G618">
        <v>0</v>
      </c>
    </row>
    <row r="619" spans="1:7" x14ac:dyDescent="0.25">
      <c r="A619">
        <v>2021</v>
      </c>
      <c r="B619">
        <v>10</v>
      </c>
      <c r="C619">
        <v>13</v>
      </c>
      <c r="D619">
        <v>1012002</v>
      </c>
      <c r="E619">
        <v>27.94</v>
      </c>
      <c r="F619">
        <v>0</v>
      </c>
      <c r="G619">
        <v>0</v>
      </c>
    </row>
    <row r="620" spans="1:7" x14ac:dyDescent="0.25">
      <c r="A620">
        <v>2021</v>
      </c>
      <c r="B620">
        <v>10</v>
      </c>
      <c r="C620">
        <v>13</v>
      </c>
      <c r="D620">
        <v>1014015</v>
      </c>
      <c r="E620">
        <v>75.5</v>
      </c>
      <c r="F620">
        <v>3.25</v>
      </c>
      <c r="G620">
        <v>0</v>
      </c>
    </row>
    <row r="621" spans="1:7" x14ac:dyDescent="0.25">
      <c r="A621">
        <v>2021</v>
      </c>
      <c r="B621">
        <v>10</v>
      </c>
      <c r="C621">
        <v>14</v>
      </c>
      <c r="D621">
        <v>767664</v>
      </c>
      <c r="E621">
        <v>235.91</v>
      </c>
      <c r="F621">
        <v>0</v>
      </c>
      <c r="G621">
        <v>0</v>
      </c>
    </row>
    <row r="622" spans="1:7" x14ac:dyDescent="0.25">
      <c r="A622">
        <v>2021</v>
      </c>
      <c r="B622">
        <v>10</v>
      </c>
      <c r="C622">
        <v>14</v>
      </c>
      <c r="D622">
        <v>945770</v>
      </c>
      <c r="E622">
        <v>10.119999999999999</v>
      </c>
      <c r="F622">
        <v>0</v>
      </c>
      <c r="G622">
        <v>0</v>
      </c>
    </row>
    <row r="623" spans="1:7" x14ac:dyDescent="0.25">
      <c r="A623">
        <v>2021</v>
      </c>
      <c r="B623">
        <v>10</v>
      </c>
      <c r="C623">
        <v>14</v>
      </c>
      <c r="D623">
        <v>981706</v>
      </c>
      <c r="F623">
        <v>0.83</v>
      </c>
      <c r="G623">
        <v>0</v>
      </c>
    </row>
    <row r="624" spans="1:7" x14ac:dyDescent="0.25">
      <c r="A624">
        <v>2021</v>
      </c>
      <c r="B624">
        <v>10</v>
      </c>
      <c r="C624">
        <v>14</v>
      </c>
      <c r="D624">
        <v>988070</v>
      </c>
      <c r="F624">
        <v>18.48</v>
      </c>
      <c r="G624">
        <v>0</v>
      </c>
    </row>
    <row r="625" spans="1:7" x14ac:dyDescent="0.25">
      <c r="A625">
        <v>2021</v>
      </c>
      <c r="B625">
        <v>10</v>
      </c>
      <c r="C625">
        <v>14</v>
      </c>
      <c r="D625">
        <v>991229</v>
      </c>
      <c r="E625">
        <v>60.82</v>
      </c>
      <c r="F625">
        <v>0</v>
      </c>
      <c r="G625">
        <v>0</v>
      </c>
    </row>
    <row r="626" spans="1:7" x14ac:dyDescent="0.25">
      <c r="A626">
        <v>2021</v>
      </c>
      <c r="B626">
        <v>10</v>
      </c>
      <c r="C626">
        <v>14</v>
      </c>
      <c r="D626">
        <v>991389</v>
      </c>
      <c r="E626">
        <v>43.08</v>
      </c>
      <c r="F626">
        <v>5.92</v>
      </c>
      <c r="G626">
        <v>0</v>
      </c>
    </row>
    <row r="627" spans="1:7" x14ac:dyDescent="0.25">
      <c r="A627">
        <v>2021</v>
      </c>
      <c r="B627">
        <v>10</v>
      </c>
      <c r="C627">
        <v>14</v>
      </c>
      <c r="D627">
        <v>993549</v>
      </c>
      <c r="E627">
        <v>776.58</v>
      </c>
      <c r="F627">
        <v>0</v>
      </c>
      <c r="G627">
        <v>0</v>
      </c>
    </row>
    <row r="628" spans="1:7" x14ac:dyDescent="0.25">
      <c r="A628">
        <v>2021</v>
      </c>
      <c r="B628">
        <v>10</v>
      </c>
      <c r="C628">
        <v>14</v>
      </c>
      <c r="D628">
        <v>997976</v>
      </c>
      <c r="F628">
        <v>0</v>
      </c>
      <c r="G628">
        <v>10</v>
      </c>
    </row>
    <row r="629" spans="1:7" x14ac:dyDescent="0.25">
      <c r="A629">
        <v>2021</v>
      </c>
      <c r="B629">
        <v>10</v>
      </c>
      <c r="C629">
        <v>14</v>
      </c>
      <c r="D629">
        <v>999328</v>
      </c>
      <c r="E629">
        <v>42.4</v>
      </c>
      <c r="F629">
        <v>6.08</v>
      </c>
      <c r="G629">
        <v>0</v>
      </c>
    </row>
    <row r="630" spans="1:7" x14ac:dyDescent="0.25">
      <c r="A630">
        <v>2021</v>
      </c>
      <c r="B630">
        <v>10</v>
      </c>
      <c r="C630">
        <v>14</v>
      </c>
      <c r="D630">
        <v>1000600</v>
      </c>
      <c r="F630">
        <v>0</v>
      </c>
      <c r="G630">
        <v>5</v>
      </c>
    </row>
    <row r="631" spans="1:7" x14ac:dyDescent="0.25">
      <c r="A631">
        <v>2021</v>
      </c>
      <c r="B631">
        <v>10</v>
      </c>
      <c r="C631">
        <v>14</v>
      </c>
      <c r="D631">
        <v>1000648</v>
      </c>
      <c r="E631">
        <v>28.77</v>
      </c>
      <c r="F631">
        <v>0.86</v>
      </c>
      <c r="G631">
        <v>0</v>
      </c>
    </row>
    <row r="632" spans="1:7" x14ac:dyDescent="0.25">
      <c r="A632">
        <v>2021</v>
      </c>
      <c r="B632">
        <v>10</v>
      </c>
      <c r="C632">
        <v>14</v>
      </c>
      <c r="D632">
        <v>1001040</v>
      </c>
      <c r="E632">
        <v>2.54</v>
      </c>
      <c r="F632">
        <v>0</v>
      </c>
      <c r="G632">
        <v>0</v>
      </c>
    </row>
    <row r="633" spans="1:7" x14ac:dyDescent="0.25">
      <c r="A633">
        <v>2021</v>
      </c>
      <c r="B633">
        <v>10</v>
      </c>
      <c r="C633">
        <v>14</v>
      </c>
      <c r="D633">
        <v>1001428</v>
      </c>
      <c r="F633">
        <v>9.3800000000000008</v>
      </c>
      <c r="G633">
        <v>0</v>
      </c>
    </row>
    <row r="634" spans="1:7" x14ac:dyDescent="0.25">
      <c r="A634">
        <v>2021</v>
      </c>
      <c r="B634">
        <v>10</v>
      </c>
      <c r="C634">
        <v>14</v>
      </c>
      <c r="D634">
        <v>1002596</v>
      </c>
      <c r="F634">
        <v>7.36</v>
      </c>
      <c r="G634">
        <v>0</v>
      </c>
    </row>
    <row r="635" spans="1:7" x14ac:dyDescent="0.25">
      <c r="A635">
        <v>2021</v>
      </c>
      <c r="B635">
        <v>10</v>
      </c>
      <c r="C635">
        <v>14</v>
      </c>
      <c r="D635">
        <v>1003137</v>
      </c>
      <c r="F635">
        <v>0.83</v>
      </c>
      <c r="G635">
        <v>0</v>
      </c>
    </row>
    <row r="636" spans="1:7" x14ac:dyDescent="0.25">
      <c r="A636">
        <v>2021</v>
      </c>
      <c r="B636">
        <v>10</v>
      </c>
      <c r="C636">
        <v>14</v>
      </c>
      <c r="D636">
        <v>1003542</v>
      </c>
      <c r="E636">
        <v>5.29</v>
      </c>
      <c r="F636">
        <v>0</v>
      </c>
      <c r="G636">
        <v>0</v>
      </c>
    </row>
    <row r="637" spans="1:7" x14ac:dyDescent="0.25">
      <c r="A637">
        <v>2021</v>
      </c>
      <c r="B637">
        <v>10</v>
      </c>
      <c r="C637">
        <v>14</v>
      </c>
      <c r="D637">
        <v>1003915</v>
      </c>
      <c r="F637">
        <v>0</v>
      </c>
      <c r="G637">
        <v>10</v>
      </c>
    </row>
    <row r="638" spans="1:7" x14ac:dyDescent="0.25">
      <c r="A638">
        <v>2021</v>
      </c>
      <c r="B638">
        <v>10</v>
      </c>
      <c r="C638">
        <v>14</v>
      </c>
      <c r="D638">
        <v>1005100</v>
      </c>
      <c r="F638">
        <v>0</v>
      </c>
      <c r="G638">
        <v>5</v>
      </c>
    </row>
    <row r="639" spans="1:7" x14ac:dyDescent="0.25">
      <c r="A639">
        <v>2021</v>
      </c>
      <c r="B639">
        <v>10</v>
      </c>
      <c r="C639">
        <v>14</v>
      </c>
      <c r="D639">
        <v>1005532</v>
      </c>
      <c r="F639">
        <v>0</v>
      </c>
      <c r="G639">
        <v>10</v>
      </c>
    </row>
    <row r="640" spans="1:7" x14ac:dyDescent="0.25">
      <c r="A640">
        <v>2021</v>
      </c>
      <c r="B640">
        <v>10</v>
      </c>
      <c r="C640">
        <v>14</v>
      </c>
      <c r="D640">
        <v>1006247</v>
      </c>
      <c r="E640">
        <v>4.3499999999999996</v>
      </c>
      <c r="F640">
        <v>0</v>
      </c>
      <c r="G640">
        <v>0</v>
      </c>
    </row>
    <row r="641" spans="1:7" x14ac:dyDescent="0.25">
      <c r="A641">
        <v>2021</v>
      </c>
      <c r="B641">
        <v>10</v>
      </c>
      <c r="C641">
        <v>14</v>
      </c>
      <c r="D641">
        <v>1006616</v>
      </c>
      <c r="E641">
        <v>7.73</v>
      </c>
      <c r="F641">
        <v>0</v>
      </c>
      <c r="G641">
        <v>0</v>
      </c>
    </row>
    <row r="642" spans="1:7" x14ac:dyDescent="0.25">
      <c r="A642">
        <v>2021</v>
      </c>
      <c r="B642">
        <v>10</v>
      </c>
      <c r="C642">
        <v>14</v>
      </c>
      <c r="D642">
        <v>1006773</v>
      </c>
      <c r="E642">
        <v>4.92</v>
      </c>
      <c r="F642">
        <v>0</v>
      </c>
      <c r="G642">
        <v>0</v>
      </c>
    </row>
    <row r="643" spans="1:7" x14ac:dyDescent="0.25">
      <c r="A643">
        <v>2021</v>
      </c>
      <c r="B643">
        <v>10</v>
      </c>
      <c r="C643">
        <v>14</v>
      </c>
      <c r="D643">
        <v>1007264</v>
      </c>
      <c r="E643">
        <v>63.51</v>
      </c>
      <c r="F643">
        <v>3.7</v>
      </c>
      <c r="G643">
        <v>0</v>
      </c>
    </row>
    <row r="644" spans="1:7" x14ac:dyDescent="0.25">
      <c r="A644">
        <v>2021</v>
      </c>
      <c r="B644">
        <v>10</v>
      </c>
      <c r="C644">
        <v>14</v>
      </c>
      <c r="D644">
        <v>1007686</v>
      </c>
      <c r="F644">
        <v>0</v>
      </c>
      <c r="G644">
        <v>10</v>
      </c>
    </row>
    <row r="645" spans="1:7" x14ac:dyDescent="0.25">
      <c r="A645">
        <v>2021</v>
      </c>
      <c r="B645">
        <v>10</v>
      </c>
      <c r="C645">
        <v>14</v>
      </c>
      <c r="D645">
        <v>1007906</v>
      </c>
      <c r="E645">
        <v>23</v>
      </c>
      <c r="F645">
        <v>0</v>
      </c>
      <c r="G645">
        <v>0</v>
      </c>
    </row>
    <row r="646" spans="1:7" x14ac:dyDescent="0.25">
      <c r="A646">
        <v>2021</v>
      </c>
      <c r="B646">
        <v>10</v>
      </c>
      <c r="C646">
        <v>14</v>
      </c>
      <c r="D646">
        <v>1008548</v>
      </c>
      <c r="E646">
        <v>23.65</v>
      </c>
      <c r="F646">
        <v>0.94</v>
      </c>
      <c r="G646">
        <v>5</v>
      </c>
    </row>
    <row r="647" spans="1:7" x14ac:dyDescent="0.25">
      <c r="A647">
        <v>2021</v>
      </c>
      <c r="B647">
        <v>10</v>
      </c>
      <c r="C647">
        <v>14</v>
      </c>
      <c r="D647">
        <v>1008555</v>
      </c>
      <c r="F647">
        <v>9.3800000000000008</v>
      </c>
      <c r="G647">
        <v>0</v>
      </c>
    </row>
    <row r="648" spans="1:7" x14ac:dyDescent="0.25">
      <c r="A648">
        <v>2021</v>
      </c>
      <c r="B648">
        <v>10</v>
      </c>
      <c r="C648">
        <v>14</v>
      </c>
      <c r="D648">
        <v>1008566</v>
      </c>
      <c r="E648">
        <v>9.02</v>
      </c>
      <c r="F648">
        <v>0</v>
      </c>
      <c r="G648">
        <v>0</v>
      </c>
    </row>
    <row r="649" spans="1:7" x14ac:dyDescent="0.25">
      <c r="A649">
        <v>2021</v>
      </c>
      <c r="B649">
        <v>10</v>
      </c>
      <c r="C649">
        <v>14</v>
      </c>
      <c r="D649">
        <v>1008584</v>
      </c>
      <c r="E649">
        <v>5.25</v>
      </c>
      <c r="F649">
        <v>0</v>
      </c>
      <c r="G649">
        <v>0</v>
      </c>
    </row>
    <row r="650" spans="1:7" x14ac:dyDescent="0.25">
      <c r="A650">
        <v>2021</v>
      </c>
      <c r="B650">
        <v>10</v>
      </c>
      <c r="C650">
        <v>14</v>
      </c>
      <c r="D650">
        <v>1008749</v>
      </c>
      <c r="F650">
        <v>0</v>
      </c>
      <c r="G650">
        <v>5</v>
      </c>
    </row>
    <row r="651" spans="1:7" x14ac:dyDescent="0.25">
      <c r="A651">
        <v>2021</v>
      </c>
      <c r="B651">
        <v>10</v>
      </c>
      <c r="C651">
        <v>14</v>
      </c>
      <c r="D651">
        <v>1009371</v>
      </c>
      <c r="E651">
        <v>23.37</v>
      </c>
      <c r="F651">
        <v>0</v>
      </c>
      <c r="G651">
        <v>0</v>
      </c>
    </row>
    <row r="652" spans="1:7" x14ac:dyDescent="0.25">
      <c r="A652">
        <v>2021</v>
      </c>
      <c r="B652">
        <v>10</v>
      </c>
      <c r="C652">
        <v>14</v>
      </c>
      <c r="D652">
        <v>1009375</v>
      </c>
      <c r="F652">
        <v>0</v>
      </c>
      <c r="G652">
        <v>5</v>
      </c>
    </row>
    <row r="653" spans="1:7" x14ac:dyDescent="0.25">
      <c r="A653">
        <v>2021</v>
      </c>
      <c r="B653">
        <v>10</v>
      </c>
      <c r="C653">
        <v>14</v>
      </c>
      <c r="D653">
        <v>1009615</v>
      </c>
      <c r="E653">
        <v>2.48</v>
      </c>
      <c r="F653">
        <v>0</v>
      </c>
      <c r="G653">
        <v>0</v>
      </c>
    </row>
    <row r="654" spans="1:7" x14ac:dyDescent="0.25">
      <c r="A654">
        <v>2021</v>
      </c>
      <c r="B654">
        <v>10</v>
      </c>
      <c r="C654">
        <v>14</v>
      </c>
      <c r="D654">
        <v>1009869</v>
      </c>
      <c r="E654">
        <v>6.65</v>
      </c>
      <c r="F654">
        <v>0</v>
      </c>
      <c r="G654">
        <v>0</v>
      </c>
    </row>
    <row r="655" spans="1:7" x14ac:dyDescent="0.25">
      <c r="A655">
        <v>2021</v>
      </c>
      <c r="B655">
        <v>10</v>
      </c>
      <c r="C655">
        <v>14</v>
      </c>
      <c r="D655">
        <v>1010090</v>
      </c>
      <c r="F655">
        <v>0</v>
      </c>
      <c r="G655">
        <v>8</v>
      </c>
    </row>
    <row r="656" spans="1:7" x14ac:dyDescent="0.25">
      <c r="A656">
        <v>2021</v>
      </c>
      <c r="B656">
        <v>10</v>
      </c>
      <c r="C656">
        <v>14</v>
      </c>
      <c r="D656">
        <v>1010137</v>
      </c>
      <c r="E656">
        <v>1.28</v>
      </c>
      <c r="F656">
        <v>0</v>
      </c>
      <c r="G656">
        <v>0</v>
      </c>
    </row>
    <row r="657" spans="1:7" x14ac:dyDescent="0.25">
      <c r="A657">
        <v>2021</v>
      </c>
      <c r="B657">
        <v>10</v>
      </c>
      <c r="C657">
        <v>14</v>
      </c>
      <c r="D657">
        <v>1010452</v>
      </c>
      <c r="E657">
        <v>5.94</v>
      </c>
      <c r="F657">
        <v>0</v>
      </c>
      <c r="G657">
        <v>0</v>
      </c>
    </row>
    <row r="658" spans="1:7" x14ac:dyDescent="0.25">
      <c r="A658">
        <v>2021</v>
      </c>
      <c r="B658">
        <v>10</v>
      </c>
      <c r="C658">
        <v>14</v>
      </c>
      <c r="D658">
        <v>1010474</v>
      </c>
      <c r="E658">
        <v>2.68</v>
      </c>
      <c r="F658">
        <v>0</v>
      </c>
      <c r="G658">
        <v>0</v>
      </c>
    </row>
    <row r="659" spans="1:7" x14ac:dyDescent="0.25">
      <c r="A659">
        <v>2021</v>
      </c>
      <c r="B659">
        <v>10</v>
      </c>
      <c r="C659">
        <v>14</v>
      </c>
      <c r="D659">
        <v>1010756</v>
      </c>
      <c r="F659">
        <v>3.32</v>
      </c>
      <c r="G659">
        <v>0</v>
      </c>
    </row>
    <row r="660" spans="1:7" x14ac:dyDescent="0.25">
      <c r="A660">
        <v>2021</v>
      </c>
      <c r="B660">
        <v>10</v>
      </c>
      <c r="C660">
        <v>14</v>
      </c>
      <c r="D660">
        <v>1010766</v>
      </c>
      <c r="E660">
        <v>4.53</v>
      </c>
      <c r="F660">
        <v>0</v>
      </c>
      <c r="G660">
        <v>0</v>
      </c>
    </row>
    <row r="661" spans="1:7" x14ac:dyDescent="0.25">
      <c r="A661">
        <v>2021</v>
      </c>
      <c r="B661">
        <v>10</v>
      </c>
      <c r="C661">
        <v>14</v>
      </c>
      <c r="D661">
        <v>1011194</v>
      </c>
      <c r="F661">
        <v>0</v>
      </c>
      <c r="G661">
        <v>15</v>
      </c>
    </row>
    <row r="662" spans="1:7" x14ac:dyDescent="0.25">
      <c r="A662">
        <v>2021</v>
      </c>
      <c r="B662">
        <v>10</v>
      </c>
      <c r="C662">
        <v>14</v>
      </c>
      <c r="D662">
        <v>1011373</v>
      </c>
      <c r="E662">
        <v>12.13</v>
      </c>
      <c r="F662">
        <v>0</v>
      </c>
      <c r="G662">
        <v>0</v>
      </c>
    </row>
    <row r="663" spans="1:7" x14ac:dyDescent="0.25">
      <c r="A663">
        <v>2021</v>
      </c>
      <c r="B663">
        <v>10</v>
      </c>
      <c r="C663">
        <v>14</v>
      </c>
      <c r="D663">
        <v>1011433</v>
      </c>
      <c r="E663">
        <v>4.8899999999999997</v>
      </c>
      <c r="F663">
        <v>0</v>
      </c>
      <c r="G663">
        <v>0</v>
      </c>
    </row>
    <row r="664" spans="1:7" x14ac:dyDescent="0.25">
      <c r="A664">
        <v>2021</v>
      </c>
      <c r="B664">
        <v>10</v>
      </c>
      <c r="C664">
        <v>14</v>
      </c>
      <c r="D664">
        <v>1011436</v>
      </c>
      <c r="E664">
        <v>7.79</v>
      </c>
      <c r="F664">
        <v>0</v>
      </c>
      <c r="G664">
        <v>0</v>
      </c>
    </row>
    <row r="665" spans="1:7" x14ac:dyDescent="0.25">
      <c r="A665">
        <v>2021</v>
      </c>
      <c r="B665">
        <v>10</v>
      </c>
      <c r="C665">
        <v>14</v>
      </c>
      <c r="D665">
        <v>1011630</v>
      </c>
      <c r="E665">
        <v>2.5499999999999998</v>
      </c>
      <c r="F665">
        <v>0</v>
      </c>
      <c r="G665">
        <v>0</v>
      </c>
    </row>
    <row r="666" spans="1:7" x14ac:dyDescent="0.25">
      <c r="A666">
        <v>2021</v>
      </c>
      <c r="B666">
        <v>10</v>
      </c>
      <c r="C666">
        <v>14</v>
      </c>
      <c r="D666">
        <v>1011686</v>
      </c>
      <c r="E666">
        <v>13.7</v>
      </c>
      <c r="F666">
        <v>0</v>
      </c>
      <c r="G666">
        <v>0</v>
      </c>
    </row>
    <row r="667" spans="1:7" x14ac:dyDescent="0.25">
      <c r="A667">
        <v>2021</v>
      </c>
      <c r="B667">
        <v>10</v>
      </c>
      <c r="C667">
        <v>14</v>
      </c>
      <c r="D667">
        <v>1012028</v>
      </c>
      <c r="E667">
        <v>4.3600000000000003</v>
      </c>
      <c r="F667">
        <v>0</v>
      </c>
      <c r="G667">
        <v>0</v>
      </c>
    </row>
    <row r="668" spans="1:7" x14ac:dyDescent="0.25">
      <c r="A668">
        <v>2021</v>
      </c>
      <c r="B668">
        <v>10</v>
      </c>
      <c r="C668">
        <v>14</v>
      </c>
      <c r="D668">
        <v>1012195</v>
      </c>
      <c r="E668">
        <v>2.67</v>
      </c>
      <c r="F668">
        <v>0</v>
      </c>
      <c r="G668">
        <v>10</v>
      </c>
    </row>
    <row r="669" spans="1:7" x14ac:dyDescent="0.25">
      <c r="A669">
        <v>2021</v>
      </c>
      <c r="B669">
        <v>10</v>
      </c>
      <c r="C669">
        <v>14</v>
      </c>
      <c r="D669">
        <v>1012287</v>
      </c>
      <c r="F669">
        <v>4.6399999999999997</v>
      </c>
      <c r="G669">
        <v>0</v>
      </c>
    </row>
    <row r="670" spans="1:7" x14ac:dyDescent="0.25">
      <c r="A670">
        <v>2021</v>
      </c>
      <c r="B670">
        <v>10</v>
      </c>
      <c r="C670">
        <v>14</v>
      </c>
      <c r="D670">
        <v>1012318</v>
      </c>
      <c r="E670">
        <v>4.75</v>
      </c>
      <c r="F670">
        <v>0</v>
      </c>
      <c r="G670">
        <v>0</v>
      </c>
    </row>
    <row r="671" spans="1:7" x14ac:dyDescent="0.25">
      <c r="A671">
        <v>2021</v>
      </c>
      <c r="B671">
        <v>10</v>
      </c>
      <c r="C671">
        <v>14</v>
      </c>
      <c r="D671">
        <v>1012321</v>
      </c>
      <c r="E671">
        <v>19.920000000000002</v>
      </c>
      <c r="F671">
        <v>0</v>
      </c>
      <c r="G671">
        <v>0</v>
      </c>
    </row>
    <row r="672" spans="1:7" x14ac:dyDescent="0.25">
      <c r="A672">
        <v>2021</v>
      </c>
      <c r="B672">
        <v>10</v>
      </c>
      <c r="C672">
        <v>14</v>
      </c>
      <c r="D672">
        <v>1012463</v>
      </c>
      <c r="E672">
        <v>3.77</v>
      </c>
      <c r="F672">
        <v>0</v>
      </c>
      <c r="G672">
        <v>0</v>
      </c>
    </row>
    <row r="673" spans="1:7" x14ac:dyDescent="0.25">
      <c r="A673">
        <v>2021</v>
      </c>
      <c r="B673">
        <v>10</v>
      </c>
      <c r="C673">
        <v>14</v>
      </c>
      <c r="D673">
        <v>1012637</v>
      </c>
      <c r="E673">
        <v>11.05</v>
      </c>
      <c r="F673">
        <v>0</v>
      </c>
      <c r="G673">
        <v>0</v>
      </c>
    </row>
    <row r="674" spans="1:7" x14ac:dyDescent="0.25">
      <c r="A674">
        <v>2021</v>
      </c>
      <c r="B674">
        <v>10</v>
      </c>
      <c r="C674">
        <v>14</v>
      </c>
      <c r="D674">
        <v>1012849</v>
      </c>
      <c r="E674">
        <v>8.8699999999999992</v>
      </c>
      <c r="F674">
        <v>0</v>
      </c>
      <c r="G674">
        <v>0</v>
      </c>
    </row>
    <row r="675" spans="1:7" x14ac:dyDescent="0.25">
      <c r="A675">
        <v>2021</v>
      </c>
      <c r="B675">
        <v>10</v>
      </c>
      <c r="C675">
        <v>14</v>
      </c>
      <c r="D675">
        <v>1012902</v>
      </c>
      <c r="E675">
        <v>14.54</v>
      </c>
      <c r="F675">
        <v>0</v>
      </c>
      <c r="G675">
        <v>5</v>
      </c>
    </row>
    <row r="676" spans="1:7" x14ac:dyDescent="0.25">
      <c r="A676">
        <v>2021</v>
      </c>
      <c r="B676">
        <v>10</v>
      </c>
      <c r="C676">
        <v>14</v>
      </c>
      <c r="D676">
        <v>1013276</v>
      </c>
      <c r="E676">
        <v>3.99</v>
      </c>
      <c r="F676">
        <v>0</v>
      </c>
      <c r="G676">
        <v>0</v>
      </c>
    </row>
    <row r="677" spans="1:7" x14ac:dyDescent="0.25">
      <c r="A677">
        <v>2021</v>
      </c>
      <c r="B677">
        <v>10</v>
      </c>
      <c r="C677">
        <v>14</v>
      </c>
      <c r="D677">
        <v>1014466</v>
      </c>
      <c r="E677">
        <v>9.82</v>
      </c>
      <c r="F677">
        <v>0</v>
      </c>
      <c r="G677">
        <v>0</v>
      </c>
    </row>
    <row r="678" spans="1:7" x14ac:dyDescent="0.25">
      <c r="A678">
        <v>2021</v>
      </c>
      <c r="B678">
        <v>10</v>
      </c>
      <c r="C678">
        <v>15</v>
      </c>
      <c r="D678">
        <v>700151</v>
      </c>
      <c r="E678">
        <v>5.65</v>
      </c>
      <c r="F678">
        <v>0</v>
      </c>
      <c r="G678">
        <v>0</v>
      </c>
    </row>
    <row r="679" spans="1:7" x14ac:dyDescent="0.25">
      <c r="A679">
        <v>2021</v>
      </c>
      <c r="B679">
        <v>10</v>
      </c>
      <c r="C679">
        <v>15</v>
      </c>
      <c r="D679">
        <v>944343</v>
      </c>
      <c r="F679">
        <v>0</v>
      </c>
      <c r="G679">
        <v>5</v>
      </c>
    </row>
    <row r="680" spans="1:7" x14ac:dyDescent="0.25">
      <c r="A680">
        <v>2021</v>
      </c>
      <c r="B680">
        <v>10</v>
      </c>
      <c r="C680">
        <v>15</v>
      </c>
      <c r="D680">
        <v>945770</v>
      </c>
      <c r="F680">
        <v>0</v>
      </c>
      <c r="G680">
        <v>5</v>
      </c>
    </row>
    <row r="681" spans="1:7" x14ac:dyDescent="0.25">
      <c r="A681">
        <v>2021</v>
      </c>
      <c r="B681">
        <v>10</v>
      </c>
      <c r="C681">
        <v>15</v>
      </c>
      <c r="D681">
        <v>946625</v>
      </c>
      <c r="E681">
        <v>2.9</v>
      </c>
      <c r="F681">
        <v>0</v>
      </c>
      <c r="G681">
        <v>0</v>
      </c>
    </row>
    <row r="682" spans="1:7" x14ac:dyDescent="0.25">
      <c r="A682">
        <v>2021</v>
      </c>
      <c r="B682">
        <v>10</v>
      </c>
      <c r="C682">
        <v>15</v>
      </c>
      <c r="D682">
        <v>972964</v>
      </c>
      <c r="E682">
        <v>94.42</v>
      </c>
      <c r="F682">
        <v>0</v>
      </c>
      <c r="G682">
        <v>0</v>
      </c>
    </row>
    <row r="683" spans="1:7" x14ac:dyDescent="0.25">
      <c r="A683">
        <v>2021</v>
      </c>
      <c r="B683">
        <v>10</v>
      </c>
      <c r="C683">
        <v>15</v>
      </c>
      <c r="D683">
        <v>974476</v>
      </c>
      <c r="E683">
        <v>23.11</v>
      </c>
      <c r="F683">
        <v>0</v>
      </c>
      <c r="G683">
        <v>0</v>
      </c>
    </row>
    <row r="684" spans="1:7" x14ac:dyDescent="0.25">
      <c r="A684">
        <v>2021</v>
      </c>
      <c r="B684">
        <v>10</v>
      </c>
      <c r="C684">
        <v>15</v>
      </c>
      <c r="D684">
        <v>983807</v>
      </c>
      <c r="F684">
        <v>0</v>
      </c>
      <c r="G684">
        <v>4</v>
      </c>
    </row>
    <row r="685" spans="1:7" x14ac:dyDescent="0.25">
      <c r="A685">
        <v>2021</v>
      </c>
      <c r="B685">
        <v>10</v>
      </c>
      <c r="C685">
        <v>15</v>
      </c>
      <c r="D685">
        <v>990771</v>
      </c>
      <c r="E685">
        <v>2.11</v>
      </c>
      <c r="F685">
        <v>0</v>
      </c>
      <c r="G685">
        <v>0</v>
      </c>
    </row>
    <row r="686" spans="1:7" x14ac:dyDescent="0.25">
      <c r="A686">
        <v>2021</v>
      </c>
      <c r="B686">
        <v>10</v>
      </c>
      <c r="C686">
        <v>15</v>
      </c>
      <c r="D686">
        <v>997976</v>
      </c>
      <c r="E686">
        <v>3.99</v>
      </c>
      <c r="F686">
        <v>0</v>
      </c>
      <c r="G686">
        <v>0</v>
      </c>
    </row>
    <row r="687" spans="1:7" x14ac:dyDescent="0.25">
      <c r="A687">
        <v>2021</v>
      </c>
      <c r="B687">
        <v>10</v>
      </c>
      <c r="C687">
        <v>15</v>
      </c>
      <c r="D687">
        <v>998830</v>
      </c>
      <c r="E687">
        <v>18.239999999999998</v>
      </c>
      <c r="F687">
        <v>0</v>
      </c>
      <c r="G687">
        <v>0</v>
      </c>
    </row>
    <row r="688" spans="1:7" x14ac:dyDescent="0.25">
      <c r="A688">
        <v>2021</v>
      </c>
      <c r="B688">
        <v>10</v>
      </c>
      <c r="C688">
        <v>15</v>
      </c>
      <c r="D688">
        <v>999485</v>
      </c>
      <c r="F688">
        <v>5.75</v>
      </c>
      <c r="G688">
        <v>0</v>
      </c>
    </row>
    <row r="689" spans="1:7" x14ac:dyDescent="0.25">
      <c r="A689">
        <v>2021</v>
      </c>
      <c r="B689">
        <v>10</v>
      </c>
      <c r="C689">
        <v>15</v>
      </c>
      <c r="D689">
        <v>999658</v>
      </c>
      <c r="E689">
        <v>6.2</v>
      </c>
      <c r="F689">
        <v>0</v>
      </c>
      <c r="G689">
        <v>0</v>
      </c>
    </row>
    <row r="690" spans="1:7" x14ac:dyDescent="0.25">
      <c r="A690">
        <v>2021</v>
      </c>
      <c r="B690">
        <v>10</v>
      </c>
      <c r="C690">
        <v>15</v>
      </c>
      <c r="D690">
        <v>1000688</v>
      </c>
      <c r="E690">
        <v>7.02</v>
      </c>
      <c r="F690">
        <v>0</v>
      </c>
      <c r="G690">
        <v>0</v>
      </c>
    </row>
    <row r="691" spans="1:7" x14ac:dyDescent="0.25">
      <c r="A691">
        <v>2021</v>
      </c>
      <c r="B691">
        <v>10</v>
      </c>
      <c r="C691">
        <v>15</v>
      </c>
      <c r="D691">
        <v>1001483</v>
      </c>
      <c r="F691">
        <v>0</v>
      </c>
      <c r="G691">
        <v>20</v>
      </c>
    </row>
    <row r="692" spans="1:7" x14ac:dyDescent="0.25">
      <c r="A692">
        <v>2021</v>
      </c>
      <c r="B692">
        <v>10</v>
      </c>
      <c r="C692">
        <v>15</v>
      </c>
      <c r="D692">
        <v>1001519</v>
      </c>
      <c r="E692">
        <v>147.05000000000001</v>
      </c>
      <c r="F692">
        <v>0.85</v>
      </c>
      <c r="G692">
        <v>10</v>
      </c>
    </row>
    <row r="693" spans="1:7" x14ac:dyDescent="0.25">
      <c r="A693">
        <v>2021</v>
      </c>
      <c r="B693">
        <v>10</v>
      </c>
      <c r="C693">
        <v>15</v>
      </c>
      <c r="D693">
        <v>1001921</v>
      </c>
      <c r="E693">
        <v>13.54</v>
      </c>
      <c r="F693">
        <v>0</v>
      </c>
      <c r="G693">
        <v>0</v>
      </c>
    </row>
    <row r="694" spans="1:7" x14ac:dyDescent="0.25">
      <c r="A694">
        <v>2021</v>
      </c>
      <c r="B694">
        <v>10</v>
      </c>
      <c r="C694">
        <v>15</v>
      </c>
      <c r="D694">
        <v>1002617</v>
      </c>
      <c r="E694">
        <v>16.45</v>
      </c>
      <c r="F694">
        <v>0</v>
      </c>
      <c r="G694">
        <v>0</v>
      </c>
    </row>
    <row r="695" spans="1:7" x14ac:dyDescent="0.25">
      <c r="A695">
        <v>2021</v>
      </c>
      <c r="B695">
        <v>10</v>
      </c>
      <c r="C695">
        <v>15</v>
      </c>
      <c r="D695">
        <v>1003676</v>
      </c>
      <c r="F695">
        <v>5.75</v>
      </c>
      <c r="G695">
        <v>0</v>
      </c>
    </row>
    <row r="696" spans="1:7" x14ac:dyDescent="0.25">
      <c r="A696">
        <v>2021</v>
      </c>
      <c r="B696">
        <v>10</v>
      </c>
      <c r="C696">
        <v>15</v>
      </c>
      <c r="D696">
        <v>1003927</v>
      </c>
      <c r="E696">
        <v>22.75</v>
      </c>
      <c r="F696">
        <v>0</v>
      </c>
      <c r="G696">
        <v>0</v>
      </c>
    </row>
    <row r="697" spans="1:7" x14ac:dyDescent="0.25">
      <c r="A697">
        <v>2021</v>
      </c>
      <c r="B697">
        <v>10</v>
      </c>
      <c r="C697">
        <v>15</v>
      </c>
      <c r="D697">
        <v>1005417</v>
      </c>
      <c r="E697">
        <v>57.61</v>
      </c>
      <c r="F697">
        <v>0</v>
      </c>
      <c r="G697">
        <v>0</v>
      </c>
    </row>
    <row r="698" spans="1:7" x14ac:dyDescent="0.25">
      <c r="A698">
        <v>2021</v>
      </c>
      <c r="B698">
        <v>10</v>
      </c>
      <c r="C698">
        <v>15</v>
      </c>
      <c r="D698">
        <v>1005802</v>
      </c>
      <c r="E698">
        <v>17.64</v>
      </c>
      <c r="F698">
        <v>0</v>
      </c>
      <c r="G698">
        <v>8</v>
      </c>
    </row>
    <row r="699" spans="1:7" x14ac:dyDescent="0.25">
      <c r="A699">
        <v>2021</v>
      </c>
      <c r="B699">
        <v>10</v>
      </c>
      <c r="C699">
        <v>15</v>
      </c>
      <c r="D699">
        <v>1006247</v>
      </c>
      <c r="E699">
        <v>1.73</v>
      </c>
      <c r="F699">
        <v>0</v>
      </c>
      <c r="G699">
        <v>0</v>
      </c>
    </row>
    <row r="700" spans="1:7" x14ac:dyDescent="0.25">
      <c r="A700">
        <v>2021</v>
      </c>
      <c r="B700">
        <v>10</v>
      </c>
      <c r="C700">
        <v>15</v>
      </c>
      <c r="D700">
        <v>1006588</v>
      </c>
      <c r="F700">
        <v>0</v>
      </c>
      <c r="G700">
        <v>5</v>
      </c>
    </row>
    <row r="701" spans="1:7" x14ac:dyDescent="0.25">
      <c r="A701">
        <v>2021</v>
      </c>
      <c r="B701">
        <v>10</v>
      </c>
      <c r="C701">
        <v>15</v>
      </c>
      <c r="D701">
        <v>1006805</v>
      </c>
      <c r="F701">
        <v>0</v>
      </c>
      <c r="G701">
        <v>5</v>
      </c>
    </row>
    <row r="702" spans="1:7" x14ac:dyDescent="0.25">
      <c r="A702">
        <v>2021</v>
      </c>
      <c r="B702">
        <v>10</v>
      </c>
      <c r="C702">
        <v>15</v>
      </c>
      <c r="D702">
        <v>1006997</v>
      </c>
      <c r="F702">
        <v>0</v>
      </c>
      <c r="G702">
        <v>14</v>
      </c>
    </row>
    <row r="703" spans="1:7" x14ac:dyDescent="0.25">
      <c r="A703">
        <v>2021</v>
      </c>
      <c r="B703">
        <v>10</v>
      </c>
      <c r="C703">
        <v>15</v>
      </c>
      <c r="D703">
        <v>1007157</v>
      </c>
      <c r="E703">
        <v>37.08</v>
      </c>
      <c r="F703">
        <v>0</v>
      </c>
      <c r="G703">
        <v>0</v>
      </c>
    </row>
    <row r="704" spans="1:7" x14ac:dyDescent="0.25">
      <c r="A704">
        <v>2021</v>
      </c>
      <c r="B704">
        <v>10</v>
      </c>
      <c r="C704">
        <v>15</v>
      </c>
      <c r="D704">
        <v>1007261</v>
      </c>
      <c r="E704">
        <v>19.86</v>
      </c>
      <c r="F704">
        <v>0</v>
      </c>
      <c r="G704">
        <v>0</v>
      </c>
    </row>
    <row r="705" spans="1:7" x14ac:dyDescent="0.25">
      <c r="A705">
        <v>2021</v>
      </c>
      <c r="B705">
        <v>10</v>
      </c>
      <c r="C705">
        <v>15</v>
      </c>
      <c r="D705">
        <v>1008242</v>
      </c>
      <c r="F705">
        <v>4.92</v>
      </c>
      <c r="G705">
        <v>0</v>
      </c>
    </row>
    <row r="706" spans="1:7" x14ac:dyDescent="0.25">
      <c r="A706">
        <v>2021</v>
      </c>
      <c r="B706">
        <v>10</v>
      </c>
      <c r="C706">
        <v>15</v>
      </c>
      <c r="D706">
        <v>1008477</v>
      </c>
      <c r="E706">
        <v>49.83</v>
      </c>
      <c r="F706">
        <v>0</v>
      </c>
      <c r="G706">
        <v>0</v>
      </c>
    </row>
    <row r="707" spans="1:7" x14ac:dyDescent="0.25">
      <c r="A707">
        <v>2021</v>
      </c>
      <c r="B707">
        <v>10</v>
      </c>
      <c r="C707">
        <v>15</v>
      </c>
      <c r="D707">
        <v>1008613</v>
      </c>
      <c r="F707">
        <v>0</v>
      </c>
      <c r="G707">
        <v>5</v>
      </c>
    </row>
    <row r="708" spans="1:7" x14ac:dyDescent="0.25">
      <c r="A708">
        <v>2021</v>
      </c>
      <c r="B708">
        <v>10</v>
      </c>
      <c r="C708">
        <v>15</v>
      </c>
      <c r="D708">
        <v>1008793</v>
      </c>
      <c r="E708">
        <v>22.95</v>
      </c>
      <c r="F708">
        <v>0</v>
      </c>
      <c r="G708">
        <v>0</v>
      </c>
    </row>
    <row r="709" spans="1:7" x14ac:dyDescent="0.25">
      <c r="A709">
        <v>2021</v>
      </c>
      <c r="B709">
        <v>10</v>
      </c>
      <c r="C709">
        <v>15</v>
      </c>
      <c r="D709">
        <v>1008886</v>
      </c>
      <c r="F709">
        <v>0</v>
      </c>
      <c r="G709">
        <v>10</v>
      </c>
    </row>
    <row r="710" spans="1:7" x14ac:dyDescent="0.25">
      <c r="A710">
        <v>2021</v>
      </c>
      <c r="B710">
        <v>10</v>
      </c>
      <c r="C710">
        <v>15</v>
      </c>
      <c r="D710">
        <v>1008979</v>
      </c>
      <c r="F710">
        <v>0</v>
      </c>
      <c r="G710">
        <v>10</v>
      </c>
    </row>
    <row r="711" spans="1:7" x14ac:dyDescent="0.25">
      <c r="A711">
        <v>2021</v>
      </c>
      <c r="B711">
        <v>10</v>
      </c>
      <c r="C711">
        <v>15</v>
      </c>
      <c r="D711">
        <v>1008992</v>
      </c>
      <c r="F711">
        <v>3.7</v>
      </c>
      <c r="G711">
        <v>0</v>
      </c>
    </row>
    <row r="712" spans="1:7" x14ac:dyDescent="0.25">
      <c r="A712">
        <v>2021</v>
      </c>
      <c r="B712">
        <v>10</v>
      </c>
      <c r="C712">
        <v>15</v>
      </c>
      <c r="D712">
        <v>1009258</v>
      </c>
      <c r="E712">
        <v>2.4500000000000002</v>
      </c>
      <c r="F712">
        <v>0</v>
      </c>
      <c r="G712">
        <v>0</v>
      </c>
    </row>
    <row r="713" spans="1:7" x14ac:dyDescent="0.25">
      <c r="A713">
        <v>2021</v>
      </c>
      <c r="B713">
        <v>10</v>
      </c>
      <c r="C713">
        <v>15</v>
      </c>
      <c r="D713">
        <v>1009308</v>
      </c>
      <c r="E713">
        <v>2.61</v>
      </c>
      <c r="F713">
        <v>0</v>
      </c>
      <c r="G713">
        <v>0</v>
      </c>
    </row>
    <row r="714" spans="1:7" x14ac:dyDescent="0.25">
      <c r="A714">
        <v>2021</v>
      </c>
      <c r="B714">
        <v>10</v>
      </c>
      <c r="C714">
        <v>15</v>
      </c>
      <c r="D714">
        <v>1009329</v>
      </c>
      <c r="F714">
        <v>0.94</v>
      </c>
      <c r="G714">
        <v>5</v>
      </c>
    </row>
    <row r="715" spans="1:7" x14ac:dyDescent="0.25">
      <c r="A715">
        <v>2021</v>
      </c>
      <c r="B715">
        <v>10</v>
      </c>
      <c r="C715">
        <v>15</v>
      </c>
      <c r="D715">
        <v>1009375</v>
      </c>
      <c r="F715">
        <v>0</v>
      </c>
      <c r="G715">
        <v>5</v>
      </c>
    </row>
    <row r="716" spans="1:7" x14ac:dyDescent="0.25">
      <c r="A716">
        <v>2021</v>
      </c>
      <c r="B716">
        <v>10</v>
      </c>
      <c r="C716">
        <v>15</v>
      </c>
      <c r="D716">
        <v>1009857</v>
      </c>
      <c r="E716">
        <v>12.8</v>
      </c>
      <c r="F716">
        <v>9.3800000000000008</v>
      </c>
      <c r="G716">
        <v>0</v>
      </c>
    </row>
    <row r="717" spans="1:7" x14ac:dyDescent="0.25">
      <c r="A717">
        <v>2021</v>
      </c>
      <c r="B717">
        <v>10</v>
      </c>
      <c r="C717">
        <v>15</v>
      </c>
      <c r="D717">
        <v>1009965</v>
      </c>
      <c r="E717">
        <v>0</v>
      </c>
      <c r="F717">
        <v>0</v>
      </c>
      <c r="G717">
        <v>0</v>
      </c>
    </row>
    <row r="718" spans="1:7" x14ac:dyDescent="0.25">
      <c r="A718">
        <v>2021</v>
      </c>
      <c r="B718">
        <v>10</v>
      </c>
      <c r="C718">
        <v>15</v>
      </c>
      <c r="D718">
        <v>1010058</v>
      </c>
      <c r="F718">
        <v>0</v>
      </c>
      <c r="G718">
        <v>7</v>
      </c>
    </row>
    <row r="719" spans="1:7" x14ac:dyDescent="0.25">
      <c r="A719">
        <v>2021</v>
      </c>
      <c r="B719">
        <v>10</v>
      </c>
      <c r="C719">
        <v>15</v>
      </c>
      <c r="D719">
        <v>1010234</v>
      </c>
      <c r="E719">
        <v>2.0499999999999998</v>
      </c>
      <c r="F719">
        <v>0</v>
      </c>
      <c r="G719">
        <v>0</v>
      </c>
    </row>
    <row r="720" spans="1:7" x14ac:dyDescent="0.25">
      <c r="A720">
        <v>2021</v>
      </c>
      <c r="B720">
        <v>10</v>
      </c>
      <c r="C720">
        <v>15</v>
      </c>
      <c r="D720">
        <v>1010534</v>
      </c>
      <c r="E720">
        <v>12.46</v>
      </c>
      <c r="F720">
        <v>0</v>
      </c>
      <c r="G720">
        <v>0</v>
      </c>
    </row>
    <row r="721" spans="1:7" x14ac:dyDescent="0.25">
      <c r="A721">
        <v>2021</v>
      </c>
      <c r="B721">
        <v>10</v>
      </c>
      <c r="C721">
        <v>15</v>
      </c>
      <c r="D721">
        <v>1010637</v>
      </c>
      <c r="F721">
        <v>0</v>
      </c>
      <c r="G721">
        <v>10</v>
      </c>
    </row>
    <row r="722" spans="1:7" x14ac:dyDescent="0.25">
      <c r="A722">
        <v>2021</v>
      </c>
      <c r="B722">
        <v>10</v>
      </c>
      <c r="C722">
        <v>15</v>
      </c>
      <c r="D722">
        <v>1010956</v>
      </c>
      <c r="F722">
        <v>0</v>
      </c>
      <c r="G722">
        <v>5</v>
      </c>
    </row>
    <row r="723" spans="1:7" x14ac:dyDescent="0.25">
      <c r="A723">
        <v>2021</v>
      </c>
      <c r="B723">
        <v>10</v>
      </c>
      <c r="C723">
        <v>15</v>
      </c>
      <c r="D723">
        <v>1011415</v>
      </c>
      <c r="F723">
        <v>0</v>
      </c>
      <c r="G723">
        <v>5</v>
      </c>
    </row>
    <row r="724" spans="1:7" x14ac:dyDescent="0.25">
      <c r="A724">
        <v>2021</v>
      </c>
      <c r="B724">
        <v>10</v>
      </c>
      <c r="C724">
        <v>15</v>
      </c>
      <c r="D724">
        <v>1011486</v>
      </c>
      <c r="E724">
        <v>4.6399999999999997</v>
      </c>
      <c r="F724">
        <v>0</v>
      </c>
      <c r="G724">
        <v>0</v>
      </c>
    </row>
    <row r="725" spans="1:7" x14ac:dyDescent="0.25">
      <c r="A725">
        <v>2021</v>
      </c>
      <c r="B725">
        <v>10</v>
      </c>
      <c r="C725">
        <v>15</v>
      </c>
      <c r="D725">
        <v>1011518</v>
      </c>
      <c r="E725">
        <v>26.35</v>
      </c>
      <c r="F725">
        <v>0</v>
      </c>
      <c r="G725">
        <v>0</v>
      </c>
    </row>
    <row r="726" spans="1:7" x14ac:dyDescent="0.25">
      <c r="A726">
        <v>2021</v>
      </c>
      <c r="B726">
        <v>10</v>
      </c>
      <c r="C726">
        <v>15</v>
      </c>
      <c r="D726">
        <v>1011756</v>
      </c>
      <c r="E726">
        <v>10.039999999999999</v>
      </c>
      <c r="F726">
        <v>0</v>
      </c>
      <c r="G726">
        <v>0</v>
      </c>
    </row>
    <row r="727" spans="1:7" x14ac:dyDescent="0.25">
      <c r="A727">
        <v>2021</v>
      </c>
      <c r="B727">
        <v>10</v>
      </c>
      <c r="C727">
        <v>15</v>
      </c>
      <c r="D727">
        <v>1011841</v>
      </c>
      <c r="E727">
        <v>2.2200000000000002</v>
      </c>
      <c r="F727">
        <v>0</v>
      </c>
      <c r="G727">
        <v>0</v>
      </c>
    </row>
    <row r="728" spans="1:7" x14ac:dyDescent="0.25">
      <c r="A728">
        <v>2021</v>
      </c>
      <c r="B728">
        <v>10</v>
      </c>
      <c r="C728">
        <v>15</v>
      </c>
      <c r="D728">
        <v>1011939</v>
      </c>
      <c r="E728">
        <v>9.24</v>
      </c>
      <c r="F728">
        <v>0</v>
      </c>
      <c r="G728">
        <v>0</v>
      </c>
    </row>
    <row r="729" spans="1:7" x14ac:dyDescent="0.25">
      <c r="A729">
        <v>2021</v>
      </c>
      <c r="B729">
        <v>10</v>
      </c>
      <c r="C729">
        <v>15</v>
      </c>
      <c r="D729">
        <v>1012063</v>
      </c>
      <c r="E729">
        <v>2.61</v>
      </c>
      <c r="F729">
        <v>0</v>
      </c>
      <c r="G729">
        <v>0</v>
      </c>
    </row>
    <row r="730" spans="1:7" x14ac:dyDescent="0.25">
      <c r="A730">
        <v>2021</v>
      </c>
      <c r="B730">
        <v>10</v>
      </c>
      <c r="C730">
        <v>15</v>
      </c>
      <c r="D730">
        <v>1012317</v>
      </c>
      <c r="E730">
        <v>7.58</v>
      </c>
      <c r="F730">
        <v>0</v>
      </c>
      <c r="G730">
        <v>0</v>
      </c>
    </row>
    <row r="731" spans="1:7" x14ac:dyDescent="0.25">
      <c r="A731">
        <v>2021</v>
      </c>
      <c r="B731">
        <v>10</v>
      </c>
      <c r="C731">
        <v>15</v>
      </c>
      <c r="D731">
        <v>1012382</v>
      </c>
      <c r="E731">
        <v>2.61</v>
      </c>
      <c r="F731">
        <v>0</v>
      </c>
      <c r="G731">
        <v>0</v>
      </c>
    </row>
    <row r="732" spans="1:7" x14ac:dyDescent="0.25">
      <c r="A732">
        <v>2021</v>
      </c>
      <c r="B732">
        <v>10</v>
      </c>
      <c r="C732">
        <v>15</v>
      </c>
      <c r="D732">
        <v>1012491</v>
      </c>
      <c r="E732">
        <v>4.03</v>
      </c>
      <c r="F732">
        <v>0</v>
      </c>
      <c r="G732">
        <v>0</v>
      </c>
    </row>
    <row r="733" spans="1:7" x14ac:dyDescent="0.25">
      <c r="A733">
        <v>2021</v>
      </c>
      <c r="B733">
        <v>10</v>
      </c>
      <c r="C733">
        <v>15</v>
      </c>
      <c r="D733">
        <v>1012747</v>
      </c>
      <c r="F733">
        <v>0</v>
      </c>
      <c r="G733">
        <v>7</v>
      </c>
    </row>
    <row r="734" spans="1:7" x14ac:dyDescent="0.25">
      <c r="A734">
        <v>2021</v>
      </c>
      <c r="B734">
        <v>10</v>
      </c>
      <c r="C734">
        <v>15</v>
      </c>
      <c r="D734">
        <v>1012882</v>
      </c>
      <c r="E734">
        <v>41</v>
      </c>
      <c r="F734">
        <v>5.75</v>
      </c>
      <c r="G734">
        <v>0</v>
      </c>
    </row>
    <row r="735" spans="1:7" x14ac:dyDescent="0.25">
      <c r="A735">
        <v>2021</v>
      </c>
      <c r="B735">
        <v>10</v>
      </c>
      <c r="C735">
        <v>15</v>
      </c>
      <c r="D735">
        <v>1012999</v>
      </c>
      <c r="E735">
        <v>3.27</v>
      </c>
      <c r="F735">
        <v>0</v>
      </c>
      <c r="G735">
        <v>0</v>
      </c>
    </row>
    <row r="736" spans="1:7" x14ac:dyDescent="0.25">
      <c r="A736">
        <v>2021</v>
      </c>
      <c r="B736">
        <v>10</v>
      </c>
      <c r="C736">
        <v>15</v>
      </c>
      <c r="D736">
        <v>1013220</v>
      </c>
      <c r="F736">
        <v>0</v>
      </c>
      <c r="G736">
        <v>5</v>
      </c>
    </row>
    <row r="737" spans="1:7" x14ac:dyDescent="0.25">
      <c r="A737">
        <v>2021</v>
      </c>
      <c r="B737">
        <v>10</v>
      </c>
      <c r="C737">
        <v>15</v>
      </c>
      <c r="D737">
        <v>1013493</v>
      </c>
      <c r="F737">
        <v>0.87</v>
      </c>
      <c r="G737">
        <v>5</v>
      </c>
    </row>
    <row r="738" spans="1:7" x14ac:dyDescent="0.25">
      <c r="A738">
        <v>2021</v>
      </c>
      <c r="B738">
        <v>10</v>
      </c>
      <c r="C738">
        <v>15</v>
      </c>
      <c r="D738">
        <v>1013610</v>
      </c>
      <c r="E738">
        <v>37.909999999999997</v>
      </c>
      <c r="F738">
        <v>8.09</v>
      </c>
      <c r="G738">
        <v>0</v>
      </c>
    </row>
    <row r="739" spans="1:7" x14ac:dyDescent="0.25">
      <c r="A739">
        <v>2021</v>
      </c>
      <c r="B739">
        <v>10</v>
      </c>
      <c r="C739">
        <v>15</v>
      </c>
      <c r="D739">
        <v>1013753</v>
      </c>
      <c r="E739">
        <v>5.28</v>
      </c>
      <c r="F739">
        <v>0</v>
      </c>
      <c r="G739">
        <v>6</v>
      </c>
    </row>
    <row r="740" spans="1:7" x14ac:dyDescent="0.25">
      <c r="A740">
        <v>2021</v>
      </c>
      <c r="B740">
        <v>10</v>
      </c>
      <c r="C740">
        <v>15</v>
      </c>
      <c r="D740">
        <v>1013764</v>
      </c>
      <c r="E740">
        <v>6.61</v>
      </c>
      <c r="F740">
        <v>0</v>
      </c>
      <c r="G740">
        <v>0</v>
      </c>
    </row>
    <row r="741" spans="1:7" x14ac:dyDescent="0.25">
      <c r="A741">
        <v>2021</v>
      </c>
      <c r="B741">
        <v>10</v>
      </c>
      <c r="C741">
        <v>15</v>
      </c>
      <c r="D741">
        <v>1013775</v>
      </c>
      <c r="E741">
        <v>13.51</v>
      </c>
      <c r="F741">
        <v>0</v>
      </c>
      <c r="G741">
        <v>0</v>
      </c>
    </row>
    <row r="742" spans="1:7" x14ac:dyDescent="0.25">
      <c r="A742">
        <v>2021</v>
      </c>
      <c r="B742">
        <v>10</v>
      </c>
      <c r="C742">
        <v>15</v>
      </c>
      <c r="D742">
        <v>1013901</v>
      </c>
      <c r="E742">
        <v>4.0999999999999996</v>
      </c>
      <c r="F742">
        <v>0</v>
      </c>
      <c r="G742">
        <v>0</v>
      </c>
    </row>
    <row r="743" spans="1:7" x14ac:dyDescent="0.25">
      <c r="A743">
        <v>2021</v>
      </c>
      <c r="B743">
        <v>10</v>
      </c>
      <c r="C743">
        <v>15</v>
      </c>
      <c r="D743">
        <v>1013923</v>
      </c>
      <c r="F743">
        <v>4.6399999999999997</v>
      </c>
      <c r="G743">
        <v>0</v>
      </c>
    </row>
    <row r="744" spans="1:7" x14ac:dyDescent="0.25">
      <c r="A744">
        <v>2021</v>
      </c>
      <c r="B744">
        <v>10</v>
      </c>
      <c r="C744">
        <v>15</v>
      </c>
      <c r="D744">
        <v>1013953</v>
      </c>
      <c r="E744">
        <v>4.04</v>
      </c>
      <c r="F744">
        <v>0</v>
      </c>
      <c r="G744">
        <v>0</v>
      </c>
    </row>
    <row r="745" spans="1:7" x14ac:dyDescent="0.25">
      <c r="A745">
        <v>2021</v>
      </c>
      <c r="B745">
        <v>10</v>
      </c>
      <c r="C745">
        <v>15</v>
      </c>
      <c r="D745">
        <v>1013990</v>
      </c>
      <c r="E745">
        <v>110.68</v>
      </c>
      <c r="F745">
        <v>0</v>
      </c>
      <c r="G745">
        <v>0</v>
      </c>
    </row>
    <row r="746" spans="1:7" x14ac:dyDescent="0.25">
      <c r="A746">
        <v>2021</v>
      </c>
      <c r="B746">
        <v>10</v>
      </c>
      <c r="C746">
        <v>15</v>
      </c>
      <c r="D746">
        <v>1014020</v>
      </c>
      <c r="F746">
        <v>0</v>
      </c>
      <c r="G746">
        <v>7.7</v>
      </c>
    </row>
    <row r="747" spans="1:7" x14ac:dyDescent="0.25">
      <c r="A747">
        <v>2021</v>
      </c>
      <c r="B747">
        <v>10</v>
      </c>
      <c r="C747">
        <v>15</v>
      </c>
      <c r="D747">
        <v>1014040</v>
      </c>
      <c r="E747">
        <v>6.54</v>
      </c>
      <c r="F747">
        <v>0</v>
      </c>
      <c r="G747">
        <v>0</v>
      </c>
    </row>
    <row r="748" spans="1:7" x14ac:dyDescent="0.25">
      <c r="A748">
        <v>2021</v>
      </c>
      <c r="B748">
        <v>10</v>
      </c>
      <c r="C748">
        <v>15</v>
      </c>
      <c r="D748">
        <v>1014247</v>
      </c>
      <c r="E748">
        <v>5.78</v>
      </c>
      <c r="F748">
        <v>0</v>
      </c>
      <c r="G748">
        <v>0</v>
      </c>
    </row>
    <row r="749" spans="1:7" x14ac:dyDescent="0.25">
      <c r="A749">
        <v>2021</v>
      </c>
      <c r="B749">
        <v>10</v>
      </c>
      <c r="C749">
        <v>15</v>
      </c>
      <c r="D749">
        <v>1014458</v>
      </c>
      <c r="E749">
        <v>17.420000000000002</v>
      </c>
      <c r="F749">
        <v>0</v>
      </c>
      <c r="G749">
        <v>0</v>
      </c>
    </row>
    <row r="750" spans="1:7" x14ac:dyDescent="0.25">
      <c r="A750">
        <v>2021</v>
      </c>
      <c r="B750">
        <v>10</v>
      </c>
      <c r="C750">
        <v>15</v>
      </c>
      <c r="D750">
        <v>1015055</v>
      </c>
      <c r="F750">
        <v>3.61</v>
      </c>
      <c r="G750">
        <v>0</v>
      </c>
    </row>
    <row r="751" spans="1:7" x14ac:dyDescent="0.25">
      <c r="A751">
        <v>2021</v>
      </c>
      <c r="B751">
        <v>10</v>
      </c>
      <c r="C751">
        <v>15</v>
      </c>
      <c r="D751">
        <v>1015830</v>
      </c>
      <c r="E751">
        <v>17.87</v>
      </c>
      <c r="F751">
        <v>0</v>
      </c>
      <c r="G75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B62FB-DC89-4191-99DE-0AFD8EEEEB59}">
  <dimension ref="A1:E5901"/>
  <sheetViews>
    <sheetView workbookViewId="0">
      <selection activeCell="C1" sqref="C1"/>
    </sheetView>
  </sheetViews>
  <sheetFormatPr defaultRowHeight="15" x14ac:dyDescent="0.25"/>
  <cols>
    <col min="1" max="1" width="12.85546875" bestFit="1" customWidth="1"/>
    <col min="2" max="2" width="17.28515625" bestFit="1" customWidth="1"/>
    <col min="3" max="3" width="31" bestFit="1" customWidth="1"/>
    <col min="4" max="4" width="32.28515625" bestFit="1" customWidth="1"/>
  </cols>
  <sheetData>
    <row r="1" spans="1:5" x14ac:dyDescent="0.25">
      <c r="A1" t="s">
        <v>45</v>
      </c>
      <c r="B1" t="s">
        <v>46</v>
      </c>
      <c r="C1" t="s">
        <v>47</v>
      </c>
      <c r="D1" t="s">
        <v>48</v>
      </c>
      <c r="E1" t="s">
        <v>49</v>
      </c>
    </row>
    <row r="2" spans="1:5" x14ac:dyDescent="0.25">
      <c r="A2">
        <v>112463</v>
      </c>
      <c r="B2" t="s">
        <v>50</v>
      </c>
      <c r="C2" t="s">
        <v>51</v>
      </c>
      <c r="D2" t="s">
        <v>52</v>
      </c>
      <c r="E2">
        <v>4.22</v>
      </c>
    </row>
    <row r="3" spans="1:5" x14ac:dyDescent="0.25">
      <c r="A3">
        <v>112481</v>
      </c>
      <c r="B3" t="s">
        <v>50</v>
      </c>
      <c r="C3" t="s">
        <v>51</v>
      </c>
      <c r="D3" t="s">
        <v>52</v>
      </c>
      <c r="E3">
        <v>5.99</v>
      </c>
    </row>
    <row r="4" spans="1:5" x14ac:dyDescent="0.25">
      <c r="A4">
        <v>13346</v>
      </c>
      <c r="B4" t="s">
        <v>50</v>
      </c>
      <c r="C4" t="s">
        <v>51</v>
      </c>
      <c r="D4" t="s">
        <v>52</v>
      </c>
      <c r="E4">
        <v>2.39</v>
      </c>
    </row>
    <row r="5" spans="1:5" x14ac:dyDescent="0.25">
      <c r="A5">
        <v>112454</v>
      </c>
      <c r="B5" t="s">
        <v>50</v>
      </c>
      <c r="C5" t="s">
        <v>51</v>
      </c>
      <c r="D5" t="s">
        <v>52</v>
      </c>
      <c r="E5">
        <v>1.1100000000000001</v>
      </c>
    </row>
    <row r="6" spans="1:5" x14ac:dyDescent="0.25">
      <c r="A6">
        <v>112461</v>
      </c>
      <c r="B6" t="s">
        <v>50</v>
      </c>
      <c r="C6" t="s">
        <v>51</v>
      </c>
      <c r="D6" t="s">
        <v>52</v>
      </c>
      <c r="E6">
        <v>1.17</v>
      </c>
    </row>
    <row r="7" spans="1:5" x14ac:dyDescent="0.25">
      <c r="A7">
        <v>106532</v>
      </c>
      <c r="B7" t="s">
        <v>50</v>
      </c>
      <c r="C7" t="s">
        <v>51</v>
      </c>
      <c r="D7" t="s">
        <v>53</v>
      </c>
      <c r="E7">
        <v>8.75</v>
      </c>
    </row>
    <row r="8" spans="1:5" x14ac:dyDescent="0.25">
      <c r="A8">
        <v>121135</v>
      </c>
      <c r="B8" t="s">
        <v>50</v>
      </c>
      <c r="C8" t="s">
        <v>51</v>
      </c>
      <c r="D8" t="s">
        <v>53</v>
      </c>
      <c r="E8">
        <v>8.75</v>
      </c>
    </row>
    <row r="9" spans="1:5" x14ac:dyDescent="0.25">
      <c r="A9">
        <v>128362</v>
      </c>
      <c r="B9" t="s">
        <v>54</v>
      </c>
      <c r="C9" t="s">
        <v>55</v>
      </c>
      <c r="D9" t="s">
        <v>56</v>
      </c>
      <c r="E9">
        <v>4.74</v>
      </c>
    </row>
    <row r="10" spans="1:5" x14ac:dyDescent="0.25">
      <c r="A10">
        <v>71200</v>
      </c>
      <c r="B10" t="s">
        <v>54</v>
      </c>
      <c r="C10" t="s">
        <v>55</v>
      </c>
      <c r="D10" t="s">
        <v>57</v>
      </c>
      <c r="E10">
        <v>1.92</v>
      </c>
    </row>
    <row r="11" spans="1:5" x14ac:dyDescent="0.25">
      <c r="A11">
        <v>19812</v>
      </c>
      <c r="B11" t="s">
        <v>54</v>
      </c>
      <c r="C11" t="s">
        <v>55</v>
      </c>
      <c r="D11" t="s">
        <v>57</v>
      </c>
      <c r="E11">
        <v>1.92</v>
      </c>
    </row>
    <row r="12" spans="1:5" x14ac:dyDescent="0.25">
      <c r="A12">
        <v>122259</v>
      </c>
      <c r="B12" t="s">
        <v>54</v>
      </c>
      <c r="C12" t="s">
        <v>55</v>
      </c>
      <c r="D12" t="s">
        <v>58</v>
      </c>
      <c r="E12">
        <v>2.79</v>
      </c>
    </row>
    <row r="13" spans="1:5" x14ac:dyDescent="0.25">
      <c r="A13">
        <v>199526</v>
      </c>
      <c r="B13" t="s">
        <v>54</v>
      </c>
      <c r="C13" t="s">
        <v>55</v>
      </c>
      <c r="D13" t="s">
        <v>58</v>
      </c>
      <c r="E13">
        <v>1.59</v>
      </c>
    </row>
    <row r="14" spans="1:5" x14ac:dyDescent="0.25">
      <c r="A14">
        <v>140581</v>
      </c>
      <c r="B14" t="s">
        <v>54</v>
      </c>
      <c r="C14" t="s">
        <v>55</v>
      </c>
      <c r="D14" t="s">
        <v>58</v>
      </c>
      <c r="E14">
        <v>3.91</v>
      </c>
    </row>
    <row r="15" spans="1:5" x14ac:dyDescent="0.25">
      <c r="A15">
        <v>118383</v>
      </c>
      <c r="B15" t="s">
        <v>54</v>
      </c>
      <c r="C15" t="s">
        <v>55</v>
      </c>
      <c r="D15" t="s">
        <v>58</v>
      </c>
      <c r="E15">
        <v>1.27</v>
      </c>
    </row>
    <row r="16" spans="1:5" x14ac:dyDescent="0.25">
      <c r="A16">
        <v>122262</v>
      </c>
      <c r="B16" t="s">
        <v>54</v>
      </c>
      <c r="C16" t="s">
        <v>55</v>
      </c>
      <c r="D16" t="s">
        <v>58</v>
      </c>
      <c r="E16">
        <v>2.79</v>
      </c>
    </row>
    <row r="17" spans="1:5" x14ac:dyDescent="0.25">
      <c r="A17">
        <v>141879</v>
      </c>
      <c r="B17" t="s">
        <v>54</v>
      </c>
      <c r="C17" t="s">
        <v>55</v>
      </c>
      <c r="D17" t="s">
        <v>58</v>
      </c>
      <c r="E17">
        <v>2.1800000000000002</v>
      </c>
    </row>
    <row r="18" spans="1:5" x14ac:dyDescent="0.25">
      <c r="A18">
        <v>19826</v>
      </c>
      <c r="B18" t="s">
        <v>54</v>
      </c>
      <c r="C18" t="s">
        <v>59</v>
      </c>
      <c r="D18" t="s">
        <v>60</v>
      </c>
      <c r="E18">
        <v>2.69</v>
      </c>
    </row>
    <row r="19" spans="1:5" x14ac:dyDescent="0.25">
      <c r="A19">
        <v>93039</v>
      </c>
      <c r="B19" t="s">
        <v>54</v>
      </c>
      <c r="C19" t="s">
        <v>59</v>
      </c>
      <c r="D19" t="s">
        <v>60</v>
      </c>
      <c r="E19">
        <v>3.02</v>
      </c>
    </row>
    <row r="20" spans="1:5" x14ac:dyDescent="0.25">
      <c r="A20">
        <v>128213</v>
      </c>
      <c r="B20" t="s">
        <v>54</v>
      </c>
      <c r="C20" t="s">
        <v>59</v>
      </c>
      <c r="D20" t="s">
        <v>60</v>
      </c>
      <c r="E20">
        <v>4.51</v>
      </c>
    </row>
    <row r="21" spans="1:5" x14ac:dyDescent="0.25">
      <c r="A21">
        <v>83797</v>
      </c>
      <c r="B21" t="s">
        <v>54</v>
      </c>
      <c r="C21" t="s">
        <v>59</v>
      </c>
      <c r="D21" t="s">
        <v>60</v>
      </c>
      <c r="E21">
        <v>5.92</v>
      </c>
    </row>
    <row r="22" spans="1:5" x14ac:dyDescent="0.25">
      <c r="A22">
        <v>19831</v>
      </c>
      <c r="B22" t="s">
        <v>54</v>
      </c>
      <c r="C22" t="s">
        <v>59</v>
      </c>
      <c r="D22" t="s">
        <v>60</v>
      </c>
      <c r="E22">
        <v>3.75</v>
      </c>
    </row>
    <row r="23" spans="1:5" x14ac:dyDescent="0.25">
      <c r="A23">
        <v>93025</v>
      </c>
      <c r="B23" t="s">
        <v>54</v>
      </c>
      <c r="C23" t="s">
        <v>59</v>
      </c>
      <c r="D23" t="s">
        <v>60</v>
      </c>
      <c r="E23">
        <v>2.2999999999999998</v>
      </c>
    </row>
    <row r="24" spans="1:5" x14ac:dyDescent="0.25">
      <c r="A24">
        <v>81624</v>
      </c>
      <c r="B24" t="s">
        <v>54</v>
      </c>
      <c r="C24" t="s">
        <v>59</v>
      </c>
      <c r="D24" t="s">
        <v>60</v>
      </c>
      <c r="E24">
        <v>7.24</v>
      </c>
    </row>
    <row r="25" spans="1:5" x14ac:dyDescent="0.25">
      <c r="A25">
        <v>92913</v>
      </c>
      <c r="B25" t="s">
        <v>54</v>
      </c>
      <c r="C25" t="s">
        <v>59</v>
      </c>
      <c r="D25" t="s">
        <v>60</v>
      </c>
      <c r="E25">
        <v>6.8</v>
      </c>
    </row>
    <row r="26" spans="1:5" x14ac:dyDescent="0.25">
      <c r="A26">
        <v>126983</v>
      </c>
      <c r="B26" t="s">
        <v>54</v>
      </c>
      <c r="C26" t="s">
        <v>59</v>
      </c>
      <c r="D26" t="s">
        <v>60</v>
      </c>
      <c r="E26">
        <v>2.92</v>
      </c>
    </row>
    <row r="27" spans="1:5" x14ac:dyDescent="0.25">
      <c r="A27">
        <v>118226</v>
      </c>
      <c r="B27" t="s">
        <v>54</v>
      </c>
      <c r="C27" t="s">
        <v>59</v>
      </c>
      <c r="D27" t="s">
        <v>60</v>
      </c>
      <c r="E27">
        <v>1.71</v>
      </c>
    </row>
    <row r="28" spans="1:5" x14ac:dyDescent="0.25">
      <c r="A28">
        <v>48618</v>
      </c>
      <c r="B28" t="s">
        <v>54</v>
      </c>
      <c r="C28" t="s">
        <v>59</v>
      </c>
      <c r="D28" t="s">
        <v>60</v>
      </c>
      <c r="E28">
        <v>2.14</v>
      </c>
    </row>
    <row r="29" spans="1:5" x14ac:dyDescent="0.25">
      <c r="A29">
        <v>93037</v>
      </c>
      <c r="B29" t="s">
        <v>54</v>
      </c>
      <c r="C29" t="s">
        <v>59</v>
      </c>
      <c r="D29" t="s">
        <v>60</v>
      </c>
      <c r="E29">
        <v>3.16</v>
      </c>
    </row>
    <row r="30" spans="1:5" x14ac:dyDescent="0.25">
      <c r="A30">
        <v>126984</v>
      </c>
      <c r="B30" t="s">
        <v>54</v>
      </c>
      <c r="C30" t="s">
        <v>59</v>
      </c>
      <c r="D30" t="s">
        <v>60</v>
      </c>
      <c r="E30">
        <v>1.95</v>
      </c>
    </row>
    <row r="31" spans="1:5" x14ac:dyDescent="0.25">
      <c r="A31">
        <v>47393</v>
      </c>
      <c r="B31" t="s">
        <v>54</v>
      </c>
      <c r="C31" t="s">
        <v>59</v>
      </c>
      <c r="D31" t="s">
        <v>60</v>
      </c>
      <c r="E31">
        <v>2.82</v>
      </c>
    </row>
    <row r="32" spans="1:5" x14ac:dyDescent="0.25">
      <c r="A32">
        <v>128214</v>
      </c>
      <c r="B32" t="s">
        <v>54</v>
      </c>
      <c r="C32" t="s">
        <v>59</v>
      </c>
      <c r="D32" t="s">
        <v>60</v>
      </c>
      <c r="E32">
        <v>4.51</v>
      </c>
    </row>
    <row r="33" spans="1:5" x14ac:dyDescent="0.25">
      <c r="A33">
        <v>83802</v>
      </c>
      <c r="B33" t="s">
        <v>54</v>
      </c>
      <c r="C33" t="s">
        <v>59</v>
      </c>
      <c r="D33" t="s">
        <v>60</v>
      </c>
      <c r="E33">
        <v>3.27</v>
      </c>
    </row>
    <row r="34" spans="1:5" x14ac:dyDescent="0.25">
      <c r="A34">
        <v>48625</v>
      </c>
      <c r="B34" t="s">
        <v>54</v>
      </c>
      <c r="C34" t="s">
        <v>59</v>
      </c>
      <c r="D34" t="s">
        <v>60</v>
      </c>
      <c r="E34">
        <v>4.17</v>
      </c>
    </row>
    <row r="35" spans="1:5" x14ac:dyDescent="0.25">
      <c r="A35">
        <v>83602</v>
      </c>
      <c r="B35" t="s">
        <v>54</v>
      </c>
      <c r="C35" t="s">
        <v>59</v>
      </c>
      <c r="D35" t="s">
        <v>60</v>
      </c>
      <c r="E35">
        <v>12.25</v>
      </c>
    </row>
    <row r="36" spans="1:5" x14ac:dyDescent="0.25">
      <c r="A36">
        <v>98867</v>
      </c>
      <c r="B36" t="s">
        <v>54</v>
      </c>
      <c r="C36" t="s">
        <v>59</v>
      </c>
      <c r="D36" t="s">
        <v>61</v>
      </c>
      <c r="E36">
        <v>4.16</v>
      </c>
    </row>
    <row r="37" spans="1:5" x14ac:dyDescent="0.25">
      <c r="A37">
        <v>127042</v>
      </c>
      <c r="B37" t="s">
        <v>54</v>
      </c>
      <c r="C37" t="s">
        <v>59</v>
      </c>
      <c r="D37" t="s">
        <v>61</v>
      </c>
      <c r="E37">
        <v>4.12</v>
      </c>
    </row>
    <row r="38" spans="1:5" x14ac:dyDescent="0.25">
      <c r="A38">
        <v>127241</v>
      </c>
      <c r="B38" t="s">
        <v>54</v>
      </c>
      <c r="C38" t="s">
        <v>59</v>
      </c>
      <c r="D38" t="s">
        <v>62</v>
      </c>
      <c r="E38">
        <v>12.33</v>
      </c>
    </row>
    <row r="39" spans="1:5" x14ac:dyDescent="0.25">
      <c r="A39">
        <v>118220</v>
      </c>
      <c r="B39" t="s">
        <v>54</v>
      </c>
      <c r="C39" t="s">
        <v>59</v>
      </c>
      <c r="D39" t="s">
        <v>62</v>
      </c>
      <c r="E39">
        <v>8.75</v>
      </c>
    </row>
    <row r="40" spans="1:5" x14ac:dyDescent="0.25">
      <c r="A40">
        <v>128216</v>
      </c>
      <c r="B40" t="s">
        <v>54</v>
      </c>
      <c r="C40" t="s">
        <v>59</v>
      </c>
      <c r="D40" t="s">
        <v>62</v>
      </c>
      <c r="E40">
        <v>12.01</v>
      </c>
    </row>
    <row r="41" spans="1:5" x14ac:dyDescent="0.25">
      <c r="A41">
        <v>93049</v>
      </c>
      <c r="B41" t="s">
        <v>54</v>
      </c>
      <c r="C41" t="s">
        <v>59</v>
      </c>
      <c r="D41" t="s">
        <v>62</v>
      </c>
      <c r="E41">
        <v>11.18</v>
      </c>
    </row>
    <row r="42" spans="1:5" x14ac:dyDescent="0.25">
      <c r="A42">
        <v>118216</v>
      </c>
      <c r="B42" t="s">
        <v>54</v>
      </c>
      <c r="C42" t="s">
        <v>59</v>
      </c>
      <c r="D42" t="s">
        <v>62</v>
      </c>
      <c r="E42">
        <v>6.58</v>
      </c>
    </row>
    <row r="43" spans="1:5" x14ac:dyDescent="0.25">
      <c r="A43">
        <v>118221</v>
      </c>
      <c r="B43" t="s">
        <v>54</v>
      </c>
      <c r="C43" t="s">
        <v>59</v>
      </c>
      <c r="D43" t="s">
        <v>62</v>
      </c>
      <c r="E43">
        <v>7.41</v>
      </c>
    </row>
    <row r="44" spans="1:5" x14ac:dyDescent="0.25">
      <c r="A44">
        <v>92900</v>
      </c>
      <c r="B44" t="s">
        <v>54</v>
      </c>
      <c r="C44" t="s">
        <v>59</v>
      </c>
      <c r="D44" t="s">
        <v>62</v>
      </c>
      <c r="E44">
        <v>6.22</v>
      </c>
    </row>
    <row r="45" spans="1:5" x14ac:dyDescent="0.25">
      <c r="A45">
        <v>118215</v>
      </c>
      <c r="B45" t="s">
        <v>54</v>
      </c>
      <c r="C45" t="s">
        <v>59</v>
      </c>
      <c r="D45" t="s">
        <v>62</v>
      </c>
      <c r="E45">
        <v>10.49</v>
      </c>
    </row>
    <row r="46" spans="1:5" x14ac:dyDescent="0.25">
      <c r="A46">
        <v>19832</v>
      </c>
      <c r="B46" t="s">
        <v>54</v>
      </c>
      <c r="C46" t="s">
        <v>59</v>
      </c>
      <c r="D46" t="s">
        <v>62</v>
      </c>
      <c r="E46">
        <v>7.24</v>
      </c>
    </row>
    <row r="47" spans="1:5" x14ac:dyDescent="0.25">
      <c r="A47">
        <v>93071</v>
      </c>
      <c r="B47" t="s">
        <v>54</v>
      </c>
      <c r="C47" t="s">
        <v>59</v>
      </c>
      <c r="D47" t="s">
        <v>62</v>
      </c>
      <c r="E47">
        <v>10.93</v>
      </c>
    </row>
    <row r="48" spans="1:5" x14ac:dyDescent="0.25">
      <c r="A48">
        <v>122395</v>
      </c>
      <c r="B48" t="s">
        <v>54</v>
      </c>
      <c r="C48" t="s">
        <v>59</v>
      </c>
      <c r="D48" t="s">
        <v>62</v>
      </c>
      <c r="E48">
        <v>11.4</v>
      </c>
    </row>
    <row r="49" spans="1:5" x14ac:dyDescent="0.25">
      <c r="A49">
        <v>116946</v>
      </c>
      <c r="B49" t="s">
        <v>54</v>
      </c>
      <c r="C49" t="s">
        <v>59</v>
      </c>
      <c r="D49" t="s">
        <v>62</v>
      </c>
      <c r="E49">
        <v>8.82</v>
      </c>
    </row>
    <row r="50" spans="1:5" x14ac:dyDescent="0.25">
      <c r="A50">
        <v>97538</v>
      </c>
      <c r="B50" t="s">
        <v>54</v>
      </c>
      <c r="C50" t="s">
        <v>59</v>
      </c>
      <c r="D50" t="s">
        <v>62</v>
      </c>
      <c r="E50">
        <v>6.91</v>
      </c>
    </row>
    <row r="51" spans="1:5" x14ac:dyDescent="0.25">
      <c r="A51">
        <v>127238</v>
      </c>
      <c r="B51" t="s">
        <v>54</v>
      </c>
      <c r="C51" t="s">
        <v>59</v>
      </c>
      <c r="D51" t="s">
        <v>62</v>
      </c>
      <c r="E51">
        <v>8.9600000000000009</v>
      </c>
    </row>
    <row r="52" spans="1:5" x14ac:dyDescent="0.25">
      <c r="A52">
        <v>81646</v>
      </c>
      <c r="B52" t="s">
        <v>54</v>
      </c>
      <c r="C52" t="s">
        <v>59</v>
      </c>
      <c r="D52" t="s">
        <v>62</v>
      </c>
      <c r="E52">
        <v>8.34</v>
      </c>
    </row>
    <row r="53" spans="1:5" x14ac:dyDescent="0.25">
      <c r="A53">
        <v>81643</v>
      </c>
      <c r="B53" t="s">
        <v>54</v>
      </c>
      <c r="C53" t="s">
        <v>59</v>
      </c>
      <c r="D53" t="s">
        <v>62</v>
      </c>
      <c r="E53">
        <v>8.69</v>
      </c>
    </row>
    <row r="54" spans="1:5" x14ac:dyDescent="0.25">
      <c r="A54">
        <v>128215</v>
      </c>
      <c r="B54" t="s">
        <v>54</v>
      </c>
      <c r="C54" t="s">
        <v>59</v>
      </c>
      <c r="D54" t="s">
        <v>62</v>
      </c>
      <c r="E54">
        <v>11.64</v>
      </c>
    </row>
    <row r="55" spans="1:5" x14ac:dyDescent="0.25">
      <c r="A55">
        <v>108022</v>
      </c>
      <c r="B55" t="s">
        <v>54</v>
      </c>
      <c r="C55" t="s">
        <v>59</v>
      </c>
      <c r="D55" t="s">
        <v>62</v>
      </c>
      <c r="E55">
        <v>6.9</v>
      </c>
    </row>
    <row r="56" spans="1:5" x14ac:dyDescent="0.25">
      <c r="A56">
        <v>81647</v>
      </c>
      <c r="B56" t="s">
        <v>54</v>
      </c>
      <c r="C56" t="s">
        <v>59</v>
      </c>
      <c r="D56" t="s">
        <v>62</v>
      </c>
      <c r="E56">
        <v>8.69</v>
      </c>
    </row>
    <row r="57" spans="1:5" x14ac:dyDescent="0.25">
      <c r="A57">
        <v>83603</v>
      </c>
      <c r="B57" t="s">
        <v>54</v>
      </c>
      <c r="C57" t="s">
        <v>59</v>
      </c>
      <c r="D57" t="s">
        <v>62</v>
      </c>
      <c r="E57">
        <v>12.25</v>
      </c>
    </row>
    <row r="58" spans="1:5" x14ac:dyDescent="0.25">
      <c r="A58">
        <v>118219</v>
      </c>
      <c r="B58" t="s">
        <v>54</v>
      </c>
      <c r="C58" t="s">
        <v>59</v>
      </c>
      <c r="D58" t="s">
        <v>62</v>
      </c>
      <c r="E58">
        <v>8.75</v>
      </c>
    </row>
    <row r="59" spans="1:5" x14ac:dyDescent="0.25">
      <c r="A59">
        <v>120952</v>
      </c>
      <c r="B59" t="s">
        <v>54</v>
      </c>
      <c r="C59" t="s">
        <v>59</v>
      </c>
      <c r="D59" t="s">
        <v>63</v>
      </c>
      <c r="E59">
        <v>2.89</v>
      </c>
    </row>
    <row r="60" spans="1:5" x14ac:dyDescent="0.25">
      <c r="A60">
        <v>81658</v>
      </c>
      <c r="B60" t="s">
        <v>54</v>
      </c>
      <c r="C60" t="s">
        <v>59</v>
      </c>
      <c r="D60" t="s">
        <v>63</v>
      </c>
      <c r="E60">
        <v>5.37</v>
      </c>
    </row>
    <row r="61" spans="1:5" x14ac:dyDescent="0.25">
      <c r="A61">
        <v>93047</v>
      </c>
      <c r="B61" t="s">
        <v>54</v>
      </c>
      <c r="C61" t="s">
        <v>59</v>
      </c>
      <c r="D61" t="s">
        <v>63</v>
      </c>
      <c r="E61">
        <v>3.4</v>
      </c>
    </row>
    <row r="62" spans="1:5" x14ac:dyDescent="0.25">
      <c r="A62">
        <v>83807</v>
      </c>
      <c r="B62" t="s">
        <v>54</v>
      </c>
      <c r="C62" t="s">
        <v>59</v>
      </c>
      <c r="D62" t="s">
        <v>63</v>
      </c>
      <c r="E62">
        <v>3.88</v>
      </c>
    </row>
    <row r="63" spans="1:5" x14ac:dyDescent="0.25">
      <c r="A63">
        <v>92915</v>
      </c>
      <c r="B63" t="s">
        <v>54</v>
      </c>
      <c r="C63" t="s">
        <v>59</v>
      </c>
      <c r="D63" t="s">
        <v>63</v>
      </c>
      <c r="E63">
        <v>6.22</v>
      </c>
    </row>
    <row r="64" spans="1:5" x14ac:dyDescent="0.25">
      <c r="A64">
        <v>81653</v>
      </c>
      <c r="B64" t="s">
        <v>54</v>
      </c>
      <c r="C64" t="s">
        <v>59</v>
      </c>
      <c r="D64" t="s">
        <v>63</v>
      </c>
      <c r="E64">
        <v>4.13</v>
      </c>
    </row>
    <row r="65" spans="1:5" x14ac:dyDescent="0.25">
      <c r="A65">
        <v>81618</v>
      </c>
      <c r="B65" t="s">
        <v>54</v>
      </c>
      <c r="C65" t="s">
        <v>59</v>
      </c>
      <c r="D65" t="s">
        <v>63</v>
      </c>
      <c r="E65">
        <v>3.55</v>
      </c>
    </row>
    <row r="66" spans="1:5" x14ac:dyDescent="0.25">
      <c r="A66">
        <v>118241</v>
      </c>
      <c r="B66" t="s">
        <v>54</v>
      </c>
      <c r="C66" t="s">
        <v>59</v>
      </c>
      <c r="D66" t="s">
        <v>64</v>
      </c>
      <c r="E66">
        <v>2.36</v>
      </c>
    </row>
    <row r="67" spans="1:5" x14ac:dyDescent="0.25">
      <c r="A67">
        <v>48634</v>
      </c>
      <c r="B67" t="s">
        <v>54</v>
      </c>
      <c r="C67" t="s">
        <v>59</v>
      </c>
      <c r="D67" t="s">
        <v>64</v>
      </c>
      <c r="E67">
        <v>3.16</v>
      </c>
    </row>
    <row r="68" spans="1:5" x14ac:dyDescent="0.25">
      <c r="A68">
        <v>48636</v>
      </c>
      <c r="B68" t="s">
        <v>54</v>
      </c>
      <c r="C68" t="s">
        <v>59</v>
      </c>
      <c r="D68" t="s">
        <v>64</v>
      </c>
      <c r="E68">
        <v>3.21</v>
      </c>
    </row>
    <row r="69" spans="1:5" x14ac:dyDescent="0.25">
      <c r="A69">
        <v>48629</v>
      </c>
      <c r="B69" t="s">
        <v>54</v>
      </c>
      <c r="C69" t="s">
        <v>59</v>
      </c>
      <c r="D69" t="s">
        <v>64</v>
      </c>
      <c r="E69">
        <v>2.38</v>
      </c>
    </row>
    <row r="70" spans="1:5" x14ac:dyDescent="0.25">
      <c r="A70">
        <v>47400</v>
      </c>
      <c r="B70" t="s">
        <v>54</v>
      </c>
      <c r="C70" t="s">
        <v>59</v>
      </c>
      <c r="D70" t="s">
        <v>64</v>
      </c>
      <c r="E70">
        <v>2.25</v>
      </c>
    </row>
    <row r="71" spans="1:5" x14ac:dyDescent="0.25">
      <c r="A71">
        <v>111237</v>
      </c>
      <c r="B71" t="s">
        <v>54</v>
      </c>
      <c r="C71" t="s">
        <v>59</v>
      </c>
      <c r="D71" t="s">
        <v>64</v>
      </c>
      <c r="E71">
        <v>3.97</v>
      </c>
    </row>
    <row r="72" spans="1:5" x14ac:dyDescent="0.25">
      <c r="A72">
        <v>18042</v>
      </c>
      <c r="B72" t="s">
        <v>54</v>
      </c>
      <c r="C72" t="s">
        <v>59</v>
      </c>
      <c r="D72" t="s">
        <v>65</v>
      </c>
      <c r="E72">
        <v>3.46</v>
      </c>
    </row>
    <row r="73" spans="1:5" x14ac:dyDescent="0.25">
      <c r="A73">
        <v>114978</v>
      </c>
      <c r="B73" t="s">
        <v>54</v>
      </c>
      <c r="C73" t="s">
        <v>59</v>
      </c>
      <c r="D73" t="s">
        <v>65</v>
      </c>
      <c r="E73">
        <v>4.4400000000000004</v>
      </c>
    </row>
    <row r="74" spans="1:5" x14ac:dyDescent="0.25">
      <c r="A74">
        <v>82980</v>
      </c>
      <c r="B74" t="s">
        <v>54</v>
      </c>
      <c r="C74" t="s">
        <v>59</v>
      </c>
      <c r="D74" t="s">
        <v>65</v>
      </c>
      <c r="E74">
        <v>2.5</v>
      </c>
    </row>
    <row r="75" spans="1:5" x14ac:dyDescent="0.25">
      <c r="A75">
        <v>83093</v>
      </c>
      <c r="B75" t="s">
        <v>54</v>
      </c>
      <c r="C75" t="s">
        <v>59</v>
      </c>
      <c r="D75" t="s">
        <v>65</v>
      </c>
      <c r="E75">
        <v>4.21</v>
      </c>
    </row>
    <row r="76" spans="1:5" x14ac:dyDescent="0.25">
      <c r="A76">
        <v>18134</v>
      </c>
      <c r="B76" t="s">
        <v>54</v>
      </c>
      <c r="C76" t="s">
        <v>59</v>
      </c>
      <c r="D76" t="s">
        <v>65</v>
      </c>
      <c r="E76">
        <v>4.1100000000000003</v>
      </c>
    </row>
    <row r="77" spans="1:5" x14ac:dyDescent="0.25">
      <c r="A77">
        <v>107857</v>
      </c>
      <c r="B77" t="s">
        <v>54</v>
      </c>
      <c r="C77" t="s">
        <v>59</v>
      </c>
      <c r="D77" t="s">
        <v>65</v>
      </c>
      <c r="E77">
        <v>3.83</v>
      </c>
    </row>
    <row r="78" spans="1:5" x14ac:dyDescent="0.25">
      <c r="A78">
        <v>18136</v>
      </c>
      <c r="B78" t="s">
        <v>54</v>
      </c>
      <c r="C78" t="s">
        <v>59</v>
      </c>
      <c r="D78" t="s">
        <v>65</v>
      </c>
      <c r="E78">
        <v>5.46</v>
      </c>
    </row>
    <row r="79" spans="1:5" x14ac:dyDescent="0.25">
      <c r="A79">
        <v>69138</v>
      </c>
      <c r="B79" t="s">
        <v>54</v>
      </c>
      <c r="C79" t="s">
        <v>59</v>
      </c>
      <c r="D79" t="s">
        <v>65</v>
      </c>
      <c r="E79">
        <v>5.31</v>
      </c>
    </row>
    <row r="80" spans="1:5" x14ac:dyDescent="0.25">
      <c r="A80">
        <v>74828</v>
      </c>
      <c r="B80" t="s">
        <v>54</v>
      </c>
      <c r="C80" t="s">
        <v>59</v>
      </c>
      <c r="D80" t="s">
        <v>65</v>
      </c>
      <c r="E80">
        <v>4.59</v>
      </c>
    </row>
    <row r="81" spans="1:5" x14ac:dyDescent="0.25">
      <c r="A81">
        <v>74884</v>
      </c>
      <c r="B81" t="s">
        <v>54</v>
      </c>
      <c r="C81" t="s">
        <v>59</v>
      </c>
      <c r="D81" t="s">
        <v>65</v>
      </c>
      <c r="E81">
        <v>5.0199999999999996</v>
      </c>
    </row>
    <row r="82" spans="1:5" x14ac:dyDescent="0.25">
      <c r="A82">
        <v>127232</v>
      </c>
      <c r="B82" t="s">
        <v>54</v>
      </c>
      <c r="C82" t="s">
        <v>59</v>
      </c>
      <c r="D82" t="s">
        <v>65</v>
      </c>
      <c r="E82">
        <v>3.12</v>
      </c>
    </row>
    <row r="83" spans="1:5" x14ac:dyDescent="0.25">
      <c r="A83">
        <v>82979</v>
      </c>
      <c r="B83" t="s">
        <v>54</v>
      </c>
      <c r="C83" t="s">
        <v>59</v>
      </c>
      <c r="D83" t="s">
        <v>65</v>
      </c>
      <c r="E83">
        <v>1.92</v>
      </c>
    </row>
    <row r="84" spans="1:5" x14ac:dyDescent="0.25">
      <c r="A84">
        <v>18138</v>
      </c>
      <c r="B84" t="s">
        <v>54</v>
      </c>
      <c r="C84" t="s">
        <v>59</v>
      </c>
      <c r="D84" t="s">
        <v>65</v>
      </c>
      <c r="E84">
        <v>5.97</v>
      </c>
    </row>
    <row r="85" spans="1:5" x14ac:dyDescent="0.25">
      <c r="A85">
        <v>127003</v>
      </c>
      <c r="B85" t="s">
        <v>54</v>
      </c>
      <c r="C85" t="s">
        <v>59</v>
      </c>
      <c r="D85" t="s">
        <v>66</v>
      </c>
      <c r="E85">
        <v>3.54</v>
      </c>
    </row>
    <row r="86" spans="1:5" x14ac:dyDescent="0.25">
      <c r="A86">
        <v>6036</v>
      </c>
      <c r="B86" t="s">
        <v>54</v>
      </c>
      <c r="C86" t="s">
        <v>67</v>
      </c>
      <c r="E86">
        <v>3.94</v>
      </c>
    </row>
    <row r="87" spans="1:5" x14ac:dyDescent="0.25">
      <c r="A87">
        <v>6046</v>
      </c>
      <c r="B87" t="s">
        <v>54</v>
      </c>
      <c r="C87" t="s">
        <v>67</v>
      </c>
      <c r="E87">
        <v>5.08</v>
      </c>
    </row>
    <row r="88" spans="1:5" x14ac:dyDescent="0.25">
      <c r="A88">
        <v>6037</v>
      </c>
      <c r="B88" t="s">
        <v>54</v>
      </c>
      <c r="C88" t="s">
        <v>67</v>
      </c>
      <c r="E88">
        <v>4.3899999999999997</v>
      </c>
    </row>
    <row r="89" spans="1:5" x14ac:dyDescent="0.25">
      <c r="A89">
        <v>6026</v>
      </c>
      <c r="B89" t="s">
        <v>54</v>
      </c>
      <c r="C89" t="s">
        <v>67</v>
      </c>
      <c r="E89">
        <v>3.49</v>
      </c>
    </row>
    <row r="90" spans="1:5" x14ac:dyDescent="0.25">
      <c r="A90">
        <v>47431</v>
      </c>
      <c r="B90" t="s">
        <v>54</v>
      </c>
      <c r="C90" t="s">
        <v>67</v>
      </c>
      <c r="E90">
        <v>3.4</v>
      </c>
    </row>
    <row r="91" spans="1:5" x14ac:dyDescent="0.25">
      <c r="A91">
        <v>82914</v>
      </c>
      <c r="B91" t="s">
        <v>54</v>
      </c>
      <c r="C91" t="s">
        <v>67</v>
      </c>
      <c r="E91">
        <v>4.3899999999999997</v>
      </c>
    </row>
    <row r="92" spans="1:5" x14ac:dyDescent="0.25">
      <c r="A92">
        <v>6044</v>
      </c>
      <c r="B92" t="s">
        <v>54</v>
      </c>
      <c r="C92" t="s">
        <v>67</v>
      </c>
      <c r="E92">
        <v>5.25</v>
      </c>
    </row>
    <row r="93" spans="1:5" x14ac:dyDescent="0.25">
      <c r="A93">
        <v>82913</v>
      </c>
      <c r="B93" t="s">
        <v>54</v>
      </c>
      <c r="C93" t="s">
        <v>67</v>
      </c>
      <c r="E93">
        <v>4.1900000000000004</v>
      </c>
    </row>
    <row r="94" spans="1:5" x14ac:dyDescent="0.25">
      <c r="A94">
        <v>82922</v>
      </c>
      <c r="B94" t="s">
        <v>54</v>
      </c>
      <c r="C94" t="s">
        <v>67</v>
      </c>
      <c r="E94">
        <v>4.5999999999999996</v>
      </c>
    </row>
    <row r="95" spans="1:5" x14ac:dyDescent="0.25">
      <c r="A95">
        <v>6045</v>
      </c>
      <c r="B95" t="s">
        <v>54</v>
      </c>
      <c r="C95" t="s">
        <v>67</v>
      </c>
      <c r="E95">
        <v>5.08</v>
      </c>
    </row>
    <row r="96" spans="1:5" x14ac:dyDescent="0.25">
      <c r="A96">
        <v>6027</v>
      </c>
      <c r="B96" t="s">
        <v>54</v>
      </c>
      <c r="C96" t="s">
        <v>67</v>
      </c>
      <c r="E96">
        <v>3.4</v>
      </c>
    </row>
    <row r="97" spans="1:5" x14ac:dyDescent="0.25">
      <c r="A97">
        <v>97088</v>
      </c>
      <c r="B97" t="s">
        <v>54</v>
      </c>
      <c r="C97" t="s">
        <v>68</v>
      </c>
      <c r="D97" t="s">
        <v>69</v>
      </c>
      <c r="E97">
        <v>2.4700000000000002</v>
      </c>
    </row>
    <row r="98" spans="1:5" x14ac:dyDescent="0.25">
      <c r="A98">
        <v>122235</v>
      </c>
      <c r="B98" t="s">
        <v>54</v>
      </c>
      <c r="C98" t="s">
        <v>68</v>
      </c>
      <c r="D98" t="s">
        <v>70</v>
      </c>
      <c r="E98">
        <v>12.77</v>
      </c>
    </row>
    <row r="99" spans="1:5" x14ac:dyDescent="0.25">
      <c r="A99">
        <v>119887</v>
      </c>
      <c r="B99" t="s">
        <v>54</v>
      </c>
      <c r="C99" t="s">
        <v>68</v>
      </c>
      <c r="D99" t="s">
        <v>70</v>
      </c>
      <c r="E99">
        <v>18.28</v>
      </c>
    </row>
    <row r="100" spans="1:5" x14ac:dyDescent="0.25">
      <c r="A100">
        <v>97980</v>
      </c>
      <c r="B100" t="s">
        <v>54</v>
      </c>
      <c r="C100" t="s">
        <v>68</v>
      </c>
      <c r="D100" t="s">
        <v>71</v>
      </c>
      <c r="E100">
        <v>13.23</v>
      </c>
    </row>
    <row r="101" spans="1:5" x14ac:dyDescent="0.25">
      <c r="A101">
        <v>119876</v>
      </c>
      <c r="B101" t="s">
        <v>54</v>
      </c>
      <c r="C101" t="s">
        <v>68</v>
      </c>
      <c r="D101" t="s">
        <v>71</v>
      </c>
      <c r="E101">
        <v>14.76</v>
      </c>
    </row>
    <row r="102" spans="1:5" x14ac:dyDescent="0.25">
      <c r="A102">
        <v>119881</v>
      </c>
      <c r="B102" t="s">
        <v>54</v>
      </c>
      <c r="C102" t="s">
        <v>68</v>
      </c>
      <c r="D102" t="s">
        <v>71</v>
      </c>
      <c r="E102">
        <v>14.08</v>
      </c>
    </row>
    <row r="103" spans="1:5" x14ac:dyDescent="0.25">
      <c r="A103">
        <v>26127</v>
      </c>
      <c r="B103" t="s">
        <v>54</v>
      </c>
      <c r="C103" t="s">
        <v>72</v>
      </c>
      <c r="D103" t="s">
        <v>73</v>
      </c>
      <c r="E103">
        <v>1.25</v>
      </c>
    </row>
    <row r="104" spans="1:5" x14ac:dyDescent="0.25">
      <c r="A104">
        <v>87365</v>
      </c>
      <c r="B104" t="s">
        <v>54</v>
      </c>
      <c r="C104" t="s">
        <v>72</v>
      </c>
      <c r="D104" t="s">
        <v>73</v>
      </c>
      <c r="E104">
        <v>3.05</v>
      </c>
    </row>
    <row r="105" spans="1:5" x14ac:dyDescent="0.25">
      <c r="A105">
        <v>87381</v>
      </c>
      <c r="B105" t="s">
        <v>54</v>
      </c>
      <c r="C105" t="s">
        <v>72</v>
      </c>
      <c r="D105" t="s">
        <v>73</v>
      </c>
      <c r="E105">
        <v>1.44</v>
      </c>
    </row>
    <row r="106" spans="1:5" x14ac:dyDescent="0.25">
      <c r="A106">
        <v>122828</v>
      </c>
      <c r="B106" t="s">
        <v>54</v>
      </c>
      <c r="C106" t="s">
        <v>72</v>
      </c>
      <c r="D106" t="s">
        <v>73</v>
      </c>
      <c r="E106">
        <v>1.37</v>
      </c>
    </row>
    <row r="107" spans="1:5" x14ac:dyDescent="0.25">
      <c r="A107">
        <v>73841</v>
      </c>
      <c r="B107" t="s">
        <v>54</v>
      </c>
      <c r="C107" t="s">
        <v>72</v>
      </c>
      <c r="D107" t="s">
        <v>73</v>
      </c>
      <c r="E107">
        <v>1.25</v>
      </c>
    </row>
    <row r="108" spans="1:5" x14ac:dyDescent="0.25">
      <c r="A108">
        <v>73838</v>
      </c>
      <c r="B108" t="s">
        <v>54</v>
      </c>
      <c r="C108" t="s">
        <v>72</v>
      </c>
      <c r="D108" t="s">
        <v>74</v>
      </c>
      <c r="E108">
        <v>1.25</v>
      </c>
    </row>
    <row r="109" spans="1:5" x14ac:dyDescent="0.25">
      <c r="A109">
        <v>87372</v>
      </c>
      <c r="B109" t="s">
        <v>54</v>
      </c>
      <c r="C109" t="s">
        <v>72</v>
      </c>
      <c r="D109" t="s">
        <v>75</v>
      </c>
      <c r="E109">
        <v>3.37</v>
      </c>
    </row>
    <row r="110" spans="1:5" x14ac:dyDescent="0.25">
      <c r="A110">
        <v>87383</v>
      </c>
      <c r="B110" t="s">
        <v>54</v>
      </c>
      <c r="C110" t="s">
        <v>72</v>
      </c>
      <c r="D110" t="s">
        <v>75</v>
      </c>
      <c r="E110">
        <v>3.5</v>
      </c>
    </row>
    <row r="111" spans="1:5" x14ac:dyDescent="0.25">
      <c r="A111">
        <v>49068</v>
      </c>
      <c r="B111" t="s">
        <v>54</v>
      </c>
      <c r="C111" t="s">
        <v>72</v>
      </c>
      <c r="D111" t="s">
        <v>76</v>
      </c>
      <c r="E111">
        <v>6.95</v>
      </c>
    </row>
    <row r="112" spans="1:5" x14ac:dyDescent="0.25">
      <c r="A112">
        <v>26130</v>
      </c>
      <c r="B112" t="s">
        <v>54</v>
      </c>
      <c r="C112" t="s">
        <v>72</v>
      </c>
      <c r="D112" t="s">
        <v>77</v>
      </c>
      <c r="E112">
        <v>1.25</v>
      </c>
    </row>
    <row r="113" spans="1:5" x14ac:dyDescent="0.25">
      <c r="A113">
        <v>111493</v>
      </c>
      <c r="B113" t="s">
        <v>54</v>
      </c>
      <c r="C113" t="s">
        <v>72</v>
      </c>
      <c r="D113" t="s">
        <v>78</v>
      </c>
      <c r="E113">
        <v>2.85</v>
      </c>
    </row>
    <row r="114" spans="1:5" x14ac:dyDescent="0.25">
      <c r="A114">
        <v>98395</v>
      </c>
      <c r="B114" t="s">
        <v>54</v>
      </c>
      <c r="C114" t="s">
        <v>72</v>
      </c>
      <c r="D114" t="s">
        <v>78</v>
      </c>
      <c r="E114">
        <v>1.37</v>
      </c>
    </row>
    <row r="115" spans="1:5" x14ac:dyDescent="0.25">
      <c r="A115">
        <v>98396</v>
      </c>
      <c r="B115" t="s">
        <v>54</v>
      </c>
      <c r="C115" t="s">
        <v>72</v>
      </c>
      <c r="D115" t="s">
        <v>78</v>
      </c>
      <c r="E115">
        <v>1.44</v>
      </c>
    </row>
    <row r="116" spans="1:5" x14ac:dyDescent="0.25">
      <c r="A116">
        <v>98394</v>
      </c>
      <c r="B116" t="s">
        <v>54</v>
      </c>
      <c r="C116" t="s">
        <v>72</v>
      </c>
      <c r="D116" t="s">
        <v>78</v>
      </c>
      <c r="E116">
        <v>1.37</v>
      </c>
    </row>
    <row r="117" spans="1:5" x14ac:dyDescent="0.25">
      <c r="A117">
        <v>98397</v>
      </c>
      <c r="B117" t="s">
        <v>54</v>
      </c>
      <c r="C117" t="s">
        <v>72</v>
      </c>
      <c r="D117" t="s">
        <v>78</v>
      </c>
      <c r="E117">
        <v>1.44</v>
      </c>
    </row>
    <row r="118" spans="1:5" x14ac:dyDescent="0.25">
      <c r="A118">
        <v>111489</v>
      </c>
      <c r="B118" t="s">
        <v>54</v>
      </c>
      <c r="C118" t="s">
        <v>72</v>
      </c>
      <c r="D118" t="s">
        <v>78</v>
      </c>
      <c r="E118">
        <v>1.37</v>
      </c>
    </row>
    <row r="119" spans="1:5" x14ac:dyDescent="0.25">
      <c r="A119">
        <v>98393</v>
      </c>
      <c r="B119" t="s">
        <v>54</v>
      </c>
      <c r="C119" t="s">
        <v>72</v>
      </c>
      <c r="D119" t="s">
        <v>78</v>
      </c>
      <c r="E119">
        <v>1.34</v>
      </c>
    </row>
    <row r="120" spans="1:5" x14ac:dyDescent="0.25">
      <c r="A120">
        <v>10933</v>
      </c>
      <c r="B120" t="s">
        <v>79</v>
      </c>
      <c r="C120" t="s">
        <v>80</v>
      </c>
      <c r="D120" t="s">
        <v>81</v>
      </c>
      <c r="E120">
        <v>13.77</v>
      </c>
    </row>
    <row r="121" spans="1:5" x14ac:dyDescent="0.25">
      <c r="A121">
        <v>111994</v>
      </c>
      <c r="B121" t="s">
        <v>79</v>
      </c>
      <c r="C121" t="s">
        <v>80</v>
      </c>
      <c r="D121" t="s">
        <v>82</v>
      </c>
      <c r="E121">
        <v>4.83</v>
      </c>
    </row>
    <row r="122" spans="1:5" x14ac:dyDescent="0.25">
      <c r="A122">
        <v>101637</v>
      </c>
      <c r="B122" t="s">
        <v>79</v>
      </c>
      <c r="C122" t="s">
        <v>80</v>
      </c>
      <c r="D122" t="s">
        <v>82</v>
      </c>
      <c r="E122">
        <v>4.83</v>
      </c>
    </row>
    <row r="123" spans="1:5" x14ac:dyDescent="0.25">
      <c r="A123">
        <v>111996</v>
      </c>
      <c r="B123" t="s">
        <v>79</v>
      </c>
      <c r="C123" t="s">
        <v>80</v>
      </c>
      <c r="D123" t="s">
        <v>82</v>
      </c>
      <c r="E123">
        <v>4.83</v>
      </c>
    </row>
    <row r="124" spans="1:5" x14ac:dyDescent="0.25">
      <c r="A124">
        <v>120886</v>
      </c>
      <c r="B124" t="s">
        <v>50</v>
      </c>
      <c r="C124" t="s">
        <v>83</v>
      </c>
      <c r="D124" t="s">
        <v>84</v>
      </c>
      <c r="E124">
        <v>12.79</v>
      </c>
    </row>
    <row r="125" spans="1:5" x14ac:dyDescent="0.25">
      <c r="A125">
        <v>85058</v>
      </c>
      <c r="B125" t="s">
        <v>50</v>
      </c>
      <c r="C125" t="s">
        <v>83</v>
      </c>
      <c r="D125" t="s">
        <v>85</v>
      </c>
      <c r="E125">
        <v>9.7799999999999994</v>
      </c>
    </row>
    <row r="126" spans="1:5" x14ac:dyDescent="0.25">
      <c r="A126">
        <v>27380</v>
      </c>
      <c r="B126" t="s">
        <v>50</v>
      </c>
      <c r="C126" t="s">
        <v>86</v>
      </c>
      <c r="D126" t="s">
        <v>87</v>
      </c>
      <c r="E126">
        <v>15</v>
      </c>
    </row>
    <row r="127" spans="1:5" x14ac:dyDescent="0.25">
      <c r="A127">
        <v>117204</v>
      </c>
      <c r="B127" t="s">
        <v>50</v>
      </c>
      <c r="C127" t="s">
        <v>86</v>
      </c>
      <c r="D127" t="s">
        <v>87</v>
      </c>
      <c r="E127">
        <v>12.19</v>
      </c>
    </row>
    <row r="128" spans="1:5" x14ac:dyDescent="0.25">
      <c r="A128">
        <v>45484</v>
      </c>
      <c r="B128" t="s">
        <v>50</v>
      </c>
      <c r="C128" t="s">
        <v>86</v>
      </c>
      <c r="D128" t="s">
        <v>87</v>
      </c>
      <c r="E128">
        <v>14.52</v>
      </c>
    </row>
    <row r="129" spans="1:5" x14ac:dyDescent="0.25">
      <c r="A129">
        <v>27382</v>
      </c>
      <c r="B129" t="s">
        <v>50</v>
      </c>
      <c r="C129" t="s">
        <v>86</v>
      </c>
      <c r="D129" t="s">
        <v>87</v>
      </c>
      <c r="E129">
        <v>21.75</v>
      </c>
    </row>
    <row r="130" spans="1:5" x14ac:dyDescent="0.25">
      <c r="A130">
        <v>45491</v>
      </c>
      <c r="B130" t="s">
        <v>50</v>
      </c>
      <c r="C130" t="s">
        <v>86</v>
      </c>
      <c r="D130" t="s">
        <v>87</v>
      </c>
      <c r="E130">
        <v>19.87</v>
      </c>
    </row>
    <row r="131" spans="1:5" x14ac:dyDescent="0.25">
      <c r="A131">
        <v>11631</v>
      </c>
      <c r="B131" t="s">
        <v>50</v>
      </c>
      <c r="C131" t="s">
        <v>86</v>
      </c>
      <c r="D131" t="s">
        <v>87</v>
      </c>
      <c r="E131">
        <v>28.71</v>
      </c>
    </row>
    <row r="132" spans="1:5" x14ac:dyDescent="0.25">
      <c r="A132">
        <v>11630</v>
      </c>
      <c r="B132" t="s">
        <v>50</v>
      </c>
      <c r="C132" t="s">
        <v>86</v>
      </c>
      <c r="D132" t="s">
        <v>87</v>
      </c>
      <c r="E132">
        <v>21.94</v>
      </c>
    </row>
    <row r="133" spans="1:5" x14ac:dyDescent="0.25">
      <c r="A133">
        <v>11634</v>
      </c>
      <c r="B133" t="s">
        <v>50</v>
      </c>
      <c r="C133" t="s">
        <v>86</v>
      </c>
      <c r="D133" t="s">
        <v>88</v>
      </c>
      <c r="E133">
        <v>6.37</v>
      </c>
    </row>
    <row r="134" spans="1:5" x14ac:dyDescent="0.25">
      <c r="A134">
        <v>11635</v>
      </c>
      <c r="B134" t="s">
        <v>50</v>
      </c>
      <c r="C134" t="s">
        <v>86</v>
      </c>
      <c r="D134" t="s">
        <v>88</v>
      </c>
      <c r="E134">
        <v>6.88</v>
      </c>
    </row>
    <row r="135" spans="1:5" x14ac:dyDescent="0.25">
      <c r="A135">
        <v>114776</v>
      </c>
      <c r="B135" t="s">
        <v>50</v>
      </c>
      <c r="C135" t="s">
        <v>86</v>
      </c>
      <c r="D135" t="s">
        <v>89</v>
      </c>
      <c r="E135">
        <v>13.39</v>
      </c>
    </row>
    <row r="136" spans="1:5" x14ac:dyDescent="0.25">
      <c r="A136">
        <v>76762</v>
      </c>
      <c r="B136" t="s">
        <v>50</v>
      </c>
      <c r="C136" t="s">
        <v>86</v>
      </c>
      <c r="D136" t="s">
        <v>90</v>
      </c>
      <c r="E136">
        <v>46.41</v>
      </c>
    </row>
    <row r="137" spans="1:5" x14ac:dyDescent="0.25">
      <c r="A137">
        <v>181194</v>
      </c>
      <c r="B137" t="s">
        <v>79</v>
      </c>
      <c r="C137" t="s">
        <v>91</v>
      </c>
      <c r="D137" t="s">
        <v>92</v>
      </c>
      <c r="E137">
        <v>22.05</v>
      </c>
    </row>
    <row r="138" spans="1:5" x14ac:dyDescent="0.25">
      <c r="A138">
        <v>164637</v>
      </c>
      <c r="B138" t="s">
        <v>79</v>
      </c>
      <c r="C138" t="s">
        <v>91</v>
      </c>
      <c r="D138" t="s">
        <v>93</v>
      </c>
      <c r="E138">
        <v>16.03</v>
      </c>
    </row>
    <row r="139" spans="1:5" x14ac:dyDescent="0.25">
      <c r="A139">
        <v>164636</v>
      </c>
      <c r="B139" t="s">
        <v>79</v>
      </c>
      <c r="C139" t="s">
        <v>91</v>
      </c>
      <c r="D139" t="s">
        <v>93</v>
      </c>
      <c r="E139">
        <v>16.03</v>
      </c>
    </row>
    <row r="140" spans="1:5" x14ac:dyDescent="0.25">
      <c r="A140">
        <v>164639</v>
      </c>
      <c r="B140" t="s">
        <v>79</v>
      </c>
      <c r="C140" t="s">
        <v>91</v>
      </c>
      <c r="D140" t="s">
        <v>93</v>
      </c>
      <c r="E140">
        <v>16.03</v>
      </c>
    </row>
    <row r="141" spans="1:5" x14ac:dyDescent="0.25">
      <c r="A141">
        <v>85251</v>
      </c>
      <c r="B141" t="s">
        <v>79</v>
      </c>
      <c r="C141" t="s">
        <v>91</v>
      </c>
      <c r="D141" t="s">
        <v>93</v>
      </c>
      <c r="E141">
        <v>12.57</v>
      </c>
    </row>
    <row r="142" spans="1:5" x14ac:dyDescent="0.25">
      <c r="A142">
        <v>113532</v>
      </c>
      <c r="B142" t="s">
        <v>79</v>
      </c>
      <c r="C142" t="s">
        <v>91</v>
      </c>
      <c r="D142" t="s">
        <v>93</v>
      </c>
      <c r="E142">
        <v>15.17</v>
      </c>
    </row>
    <row r="143" spans="1:5" x14ac:dyDescent="0.25">
      <c r="A143">
        <v>82501</v>
      </c>
      <c r="B143" t="s">
        <v>79</v>
      </c>
      <c r="C143" t="s">
        <v>91</v>
      </c>
      <c r="D143" t="s">
        <v>93</v>
      </c>
      <c r="E143">
        <v>10.83</v>
      </c>
    </row>
    <row r="144" spans="1:5" x14ac:dyDescent="0.25">
      <c r="A144">
        <v>121287</v>
      </c>
      <c r="B144" t="s">
        <v>79</v>
      </c>
      <c r="C144" t="s">
        <v>91</v>
      </c>
      <c r="D144" t="s">
        <v>93</v>
      </c>
      <c r="E144">
        <v>16.03</v>
      </c>
    </row>
    <row r="145" spans="1:5" x14ac:dyDescent="0.25">
      <c r="A145">
        <v>113559</v>
      </c>
      <c r="B145" t="s">
        <v>79</v>
      </c>
      <c r="C145" t="s">
        <v>91</v>
      </c>
      <c r="D145" t="s">
        <v>93</v>
      </c>
      <c r="E145">
        <v>8.67</v>
      </c>
    </row>
    <row r="146" spans="1:5" x14ac:dyDescent="0.25">
      <c r="A146">
        <v>85252</v>
      </c>
      <c r="B146" t="s">
        <v>79</v>
      </c>
      <c r="C146" t="s">
        <v>91</v>
      </c>
      <c r="D146" t="s">
        <v>93</v>
      </c>
      <c r="E146">
        <v>12.57</v>
      </c>
    </row>
    <row r="147" spans="1:5" x14ac:dyDescent="0.25">
      <c r="A147">
        <v>82507</v>
      </c>
      <c r="B147" t="s">
        <v>79</v>
      </c>
      <c r="C147" t="s">
        <v>91</v>
      </c>
      <c r="D147" t="s">
        <v>93</v>
      </c>
      <c r="E147">
        <v>12.57</v>
      </c>
    </row>
    <row r="148" spans="1:5" x14ac:dyDescent="0.25">
      <c r="A148">
        <v>109625</v>
      </c>
      <c r="B148" t="s">
        <v>79</v>
      </c>
      <c r="C148" t="s">
        <v>91</v>
      </c>
      <c r="D148" t="s">
        <v>93</v>
      </c>
      <c r="E148">
        <v>11.26</v>
      </c>
    </row>
    <row r="149" spans="1:5" x14ac:dyDescent="0.25">
      <c r="A149">
        <v>110864</v>
      </c>
      <c r="B149" t="s">
        <v>79</v>
      </c>
      <c r="C149" t="s">
        <v>91</v>
      </c>
      <c r="D149" t="s">
        <v>94</v>
      </c>
      <c r="E149">
        <v>14.29</v>
      </c>
    </row>
    <row r="150" spans="1:5" x14ac:dyDescent="0.25">
      <c r="A150">
        <v>138916</v>
      </c>
      <c r="B150" t="s">
        <v>79</v>
      </c>
      <c r="C150" t="s">
        <v>91</v>
      </c>
      <c r="D150" t="s">
        <v>94</v>
      </c>
      <c r="E150">
        <v>7.97</v>
      </c>
    </row>
    <row r="151" spans="1:5" x14ac:dyDescent="0.25">
      <c r="A151">
        <v>121076</v>
      </c>
      <c r="B151" t="s">
        <v>79</v>
      </c>
      <c r="C151" t="s">
        <v>91</v>
      </c>
      <c r="D151" t="s">
        <v>94</v>
      </c>
      <c r="E151">
        <v>9.4</v>
      </c>
    </row>
    <row r="152" spans="1:5" x14ac:dyDescent="0.25">
      <c r="A152">
        <v>121077</v>
      </c>
      <c r="B152" t="s">
        <v>79</v>
      </c>
      <c r="C152" t="s">
        <v>91</v>
      </c>
      <c r="D152" t="s">
        <v>94</v>
      </c>
      <c r="E152">
        <v>9.4</v>
      </c>
    </row>
    <row r="153" spans="1:5" x14ac:dyDescent="0.25">
      <c r="A153">
        <v>116631</v>
      </c>
      <c r="B153" t="s">
        <v>79</v>
      </c>
      <c r="C153" t="s">
        <v>91</v>
      </c>
      <c r="D153" t="s">
        <v>94</v>
      </c>
      <c r="E153">
        <v>7.97</v>
      </c>
    </row>
    <row r="154" spans="1:5" x14ac:dyDescent="0.25">
      <c r="A154">
        <v>147263</v>
      </c>
      <c r="B154" t="s">
        <v>79</v>
      </c>
      <c r="C154" t="s">
        <v>91</v>
      </c>
      <c r="D154" t="s">
        <v>94</v>
      </c>
      <c r="E154">
        <v>9.3800000000000008</v>
      </c>
    </row>
    <row r="155" spans="1:5" x14ac:dyDescent="0.25">
      <c r="A155">
        <v>108763</v>
      </c>
      <c r="B155" t="s">
        <v>79</v>
      </c>
      <c r="C155" t="s">
        <v>91</v>
      </c>
      <c r="D155" t="s">
        <v>95</v>
      </c>
      <c r="E155">
        <v>10.4</v>
      </c>
    </row>
    <row r="156" spans="1:5" x14ac:dyDescent="0.25">
      <c r="A156">
        <v>116593</v>
      </c>
      <c r="B156" t="s">
        <v>79</v>
      </c>
      <c r="C156" t="s">
        <v>91</v>
      </c>
      <c r="D156" t="s">
        <v>95</v>
      </c>
      <c r="E156">
        <v>13.37</v>
      </c>
    </row>
    <row r="157" spans="1:5" x14ac:dyDescent="0.25">
      <c r="A157">
        <v>116613</v>
      </c>
      <c r="B157" t="s">
        <v>79</v>
      </c>
      <c r="C157" t="s">
        <v>91</v>
      </c>
      <c r="D157" t="s">
        <v>95</v>
      </c>
      <c r="E157">
        <v>6.33</v>
      </c>
    </row>
    <row r="158" spans="1:5" x14ac:dyDescent="0.25">
      <c r="A158">
        <v>102476</v>
      </c>
      <c r="B158" t="s">
        <v>79</v>
      </c>
      <c r="C158" t="s">
        <v>91</v>
      </c>
      <c r="D158" t="s">
        <v>95</v>
      </c>
      <c r="E158">
        <v>9.85</v>
      </c>
    </row>
    <row r="159" spans="1:5" x14ac:dyDescent="0.25">
      <c r="A159">
        <v>190030</v>
      </c>
      <c r="B159" t="s">
        <v>79</v>
      </c>
      <c r="C159" t="s">
        <v>91</v>
      </c>
      <c r="D159" t="s">
        <v>95</v>
      </c>
      <c r="E159">
        <v>10.7</v>
      </c>
    </row>
    <row r="160" spans="1:5" x14ac:dyDescent="0.25">
      <c r="A160">
        <v>113845</v>
      </c>
      <c r="B160" t="s">
        <v>79</v>
      </c>
      <c r="C160" t="s">
        <v>91</v>
      </c>
      <c r="D160" t="s">
        <v>95</v>
      </c>
      <c r="E160">
        <v>8.24</v>
      </c>
    </row>
    <row r="161" spans="1:5" x14ac:dyDescent="0.25">
      <c r="A161">
        <v>77824</v>
      </c>
      <c r="B161" t="s">
        <v>50</v>
      </c>
      <c r="C161" t="s">
        <v>96</v>
      </c>
      <c r="D161" t="s">
        <v>97</v>
      </c>
      <c r="E161">
        <v>13.43</v>
      </c>
    </row>
    <row r="162" spans="1:5" x14ac:dyDescent="0.25">
      <c r="A162">
        <v>85888</v>
      </c>
      <c r="B162" t="s">
        <v>50</v>
      </c>
      <c r="C162" t="s">
        <v>96</v>
      </c>
      <c r="D162" t="s">
        <v>97</v>
      </c>
      <c r="E162">
        <v>6.32</v>
      </c>
    </row>
    <row r="163" spans="1:5" x14ac:dyDescent="0.25">
      <c r="A163">
        <v>85890</v>
      </c>
      <c r="B163" t="s">
        <v>50</v>
      </c>
      <c r="C163" t="s">
        <v>96</v>
      </c>
      <c r="D163" t="s">
        <v>97</v>
      </c>
      <c r="E163">
        <v>4.7699999999999996</v>
      </c>
    </row>
    <row r="164" spans="1:5" x14ac:dyDescent="0.25">
      <c r="A164">
        <v>83727</v>
      </c>
      <c r="B164" t="s">
        <v>50</v>
      </c>
      <c r="C164" t="s">
        <v>96</v>
      </c>
      <c r="D164" t="s">
        <v>97</v>
      </c>
      <c r="E164">
        <v>32.75</v>
      </c>
    </row>
    <row r="165" spans="1:5" x14ac:dyDescent="0.25">
      <c r="A165">
        <v>85887</v>
      </c>
      <c r="B165" t="s">
        <v>50</v>
      </c>
      <c r="C165" t="s">
        <v>96</v>
      </c>
      <c r="D165" t="s">
        <v>97</v>
      </c>
      <c r="E165">
        <v>5.03</v>
      </c>
    </row>
    <row r="166" spans="1:5" x14ac:dyDescent="0.25">
      <c r="A166">
        <v>77823</v>
      </c>
      <c r="B166" t="s">
        <v>50</v>
      </c>
      <c r="C166" t="s">
        <v>96</v>
      </c>
      <c r="D166" t="s">
        <v>97</v>
      </c>
      <c r="E166">
        <v>12.13</v>
      </c>
    </row>
    <row r="167" spans="1:5" x14ac:dyDescent="0.25">
      <c r="A167">
        <v>86753</v>
      </c>
      <c r="B167" t="s">
        <v>50</v>
      </c>
      <c r="C167" t="s">
        <v>96</v>
      </c>
      <c r="D167" t="s">
        <v>98</v>
      </c>
      <c r="E167">
        <v>5.4</v>
      </c>
    </row>
    <row r="168" spans="1:5" x14ac:dyDescent="0.25">
      <c r="A168">
        <v>145102</v>
      </c>
      <c r="B168" t="s">
        <v>50</v>
      </c>
      <c r="C168" t="s">
        <v>96</v>
      </c>
      <c r="D168" t="s">
        <v>98</v>
      </c>
      <c r="E168">
        <v>14.1</v>
      </c>
    </row>
    <row r="169" spans="1:5" x14ac:dyDescent="0.25">
      <c r="A169">
        <v>78717</v>
      </c>
      <c r="B169" t="s">
        <v>99</v>
      </c>
      <c r="C169" t="s">
        <v>100</v>
      </c>
      <c r="D169" t="s">
        <v>101</v>
      </c>
      <c r="E169">
        <v>12.52</v>
      </c>
    </row>
    <row r="170" spans="1:5" x14ac:dyDescent="0.25">
      <c r="A170">
        <v>82777</v>
      </c>
      <c r="B170" t="s">
        <v>99</v>
      </c>
      <c r="C170" t="s">
        <v>100</v>
      </c>
      <c r="D170" t="s">
        <v>101</v>
      </c>
      <c r="E170">
        <v>9.09</v>
      </c>
    </row>
    <row r="171" spans="1:5" x14ac:dyDescent="0.25">
      <c r="A171">
        <v>120341</v>
      </c>
      <c r="B171" t="s">
        <v>99</v>
      </c>
      <c r="C171" t="s">
        <v>100</v>
      </c>
      <c r="D171" t="s">
        <v>102</v>
      </c>
      <c r="E171">
        <v>2.0699999999999998</v>
      </c>
    </row>
    <row r="172" spans="1:5" x14ac:dyDescent="0.25">
      <c r="A172">
        <v>110344</v>
      </c>
      <c r="B172" t="s">
        <v>99</v>
      </c>
      <c r="C172" t="s">
        <v>100</v>
      </c>
      <c r="D172" t="s">
        <v>102</v>
      </c>
      <c r="E172">
        <v>7.23</v>
      </c>
    </row>
    <row r="173" spans="1:5" x14ac:dyDescent="0.25">
      <c r="A173">
        <v>120233</v>
      </c>
      <c r="B173" t="s">
        <v>99</v>
      </c>
      <c r="C173" t="s">
        <v>100</v>
      </c>
      <c r="D173" t="s">
        <v>102</v>
      </c>
      <c r="E173">
        <v>7.81</v>
      </c>
    </row>
    <row r="174" spans="1:5" x14ac:dyDescent="0.25">
      <c r="A174">
        <v>117579</v>
      </c>
      <c r="B174" t="s">
        <v>99</v>
      </c>
      <c r="C174" t="s">
        <v>100</v>
      </c>
      <c r="D174" t="s">
        <v>102</v>
      </c>
      <c r="E174">
        <v>13.24</v>
      </c>
    </row>
    <row r="175" spans="1:5" x14ac:dyDescent="0.25">
      <c r="A175">
        <v>21066</v>
      </c>
      <c r="B175" t="s">
        <v>99</v>
      </c>
      <c r="C175" t="s">
        <v>100</v>
      </c>
      <c r="D175" t="s">
        <v>102</v>
      </c>
      <c r="E175">
        <v>4.87</v>
      </c>
    </row>
    <row r="176" spans="1:5" x14ac:dyDescent="0.25">
      <c r="A176">
        <v>117583</v>
      </c>
      <c r="B176" t="s">
        <v>99</v>
      </c>
      <c r="C176" t="s">
        <v>100</v>
      </c>
      <c r="D176" t="s">
        <v>102</v>
      </c>
      <c r="E176">
        <v>14.97</v>
      </c>
    </row>
    <row r="177" spans="1:5" x14ac:dyDescent="0.25">
      <c r="A177">
        <v>71107</v>
      </c>
      <c r="B177" t="s">
        <v>99</v>
      </c>
      <c r="C177" t="s">
        <v>100</v>
      </c>
      <c r="D177" t="s">
        <v>103</v>
      </c>
      <c r="E177">
        <v>6.93</v>
      </c>
    </row>
    <row r="178" spans="1:5" x14ac:dyDescent="0.25">
      <c r="A178">
        <v>104168</v>
      </c>
      <c r="B178" t="s">
        <v>99</v>
      </c>
      <c r="C178" t="s">
        <v>100</v>
      </c>
      <c r="D178" t="s">
        <v>103</v>
      </c>
      <c r="E178">
        <v>6.23</v>
      </c>
    </row>
    <row r="179" spans="1:5" x14ac:dyDescent="0.25">
      <c r="A179">
        <v>88913</v>
      </c>
      <c r="B179" t="s">
        <v>99</v>
      </c>
      <c r="C179" t="s">
        <v>100</v>
      </c>
      <c r="D179" t="s">
        <v>103</v>
      </c>
      <c r="E179">
        <v>5.63</v>
      </c>
    </row>
    <row r="180" spans="1:5" x14ac:dyDescent="0.25">
      <c r="A180">
        <v>108160</v>
      </c>
      <c r="B180" t="s">
        <v>99</v>
      </c>
      <c r="C180" t="s">
        <v>100</v>
      </c>
      <c r="D180" t="s">
        <v>103</v>
      </c>
      <c r="E180">
        <v>6.01</v>
      </c>
    </row>
    <row r="181" spans="1:5" x14ac:dyDescent="0.25">
      <c r="A181">
        <v>128377</v>
      </c>
      <c r="B181" t="s">
        <v>99</v>
      </c>
      <c r="C181" t="s">
        <v>100</v>
      </c>
      <c r="D181" t="s">
        <v>103</v>
      </c>
      <c r="E181">
        <v>3.28</v>
      </c>
    </row>
    <row r="182" spans="1:5" x14ac:dyDescent="0.25">
      <c r="A182">
        <v>108533</v>
      </c>
      <c r="B182" t="s">
        <v>99</v>
      </c>
      <c r="C182" t="s">
        <v>100</v>
      </c>
      <c r="D182" t="s">
        <v>103</v>
      </c>
      <c r="E182">
        <v>14.19</v>
      </c>
    </row>
    <row r="183" spans="1:5" x14ac:dyDescent="0.25">
      <c r="A183">
        <v>116392</v>
      </c>
      <c r="B183" t="s">
        <v>99</v>
      </c>
      <c r="C183" t="s">
        <v>100</v>
      </c>
      <c r="D183" t="s">
        <v>103</v>
      </c>
      <c r="E183">
        <v>8.1999999999999993</v>
      </c>
    </row>
    <row r="184" spans="1:5" x14ac:dyDescent="0.25">
      <c r="A184">
        <v>110328</v>
      </c>
      <c r="B184" t="s">
        <v>99</v>
      </c>
      <c r="C184" t="s">
        <v>100</v>
      </c>
      <c r="D184" t="s">
        <v>103</v>
      </c>
      <c r="E184">
        <v>5.12</v>
      </c>
    </row>
    <row r="185" spans="1:5" x14ac:dyDescent="0.25">
      <c r="A185">
        <v>101445</v>
      </c>
      <c r="B185" t="s">
        <v>99</v>
      </c>
      <c r="C185" t="s">
        <v>100</v>
      </c>
      <c r="D185" t="s">
        <v>103</v>
      </c>
      <c r="E185">
        <v>6.79</v>
      </c>
    </row>
    <row r="186" spans="1:5" x14ac:dyDescent="0.25">
      <c r="A186">
        <v>117599</v>
      </c>
      <c r="B186" t="s">
        <v>99</v>
      </c>
      <c r="C186" t="s">
        <v>100</v>
      </c>
      <c r="D186" t="s">
        <v>104</v>
      </c>
      <c r="E186">
        <v>13.24</v>
      </c>
    </row>
    <row r="187" spans="1:5" x14ac:dyDescent="0.25">
      <c r="A187">
        <v>5508</v>
      </c>
      <c r="B187" t="s">
        <v>105</v>
      </c>
      <c r="C187" t="s">
        <v>106</v>
      </c>
      <c r="D187" t="s">
        <v>107</v>
      </c>
      <c r="E187">
        <v>2.72</v>
      </c>
    </row>
    <row r="188" spans="1:5" x14ac:dyDescent="0.25">
      <c r="A188">
        <v>91241</v>
      </c>
      <c r="B188" t="s">
        <v>105</v>
      </c>
      <c r="C188" t="s">
        <v>106</v>
      </c>
      <c r="D188" t="s">
        <v>107</v>
      </c>
      <c r="E188">
        <v>6.14</v>
      </c>
    </row>
    <row r="189" spans="1:5" x14ac:dyDescent="0.25">
      <c r="A189">
        <v>5507</v>
      </c>
      <c r="B189" t="s">
        <v>105</v>
      </c>
      <c r="C189" t="s">
        <v>106</v>
      </c>
      <c r="D189" t="s">
        <v>107</v>
      </c>
      <c r="E189">
        <v>2.63</v>
      </c>
    </row>
    <row r="190" spans="1:5" x14ac:dyDescent="0.25">
      <c r="A190">
        <v>110575</v>
      </c>
      <c r="B190" t="s">
        <v>105</v>
      </c>
      <c r="C190" t="s">
        <v>106</v>
      </c>
      <c r="D190" t="s">
        <v>107</v>
      </c>
      <c r="E190">
        <v>1.1200000000000001</v>
      </c>
    </row>
    <row r="191" spans="1:5" x14ac:dyDescent="0.25">
      <c r="A191">
        <v>6156</v>
      </c>
      <c r="B191" t="s">
        <v>105</v>
      </c>
      <c r="C191" t="s">
        <v>106</v>
      </c>
      <c r="D191" t="s">
        <v>107</v>
      </c>
      <c r="E191">
        <v>3.12</v>
      </c>
    </row>
    <row r="192" spans="1:5" x14ac:dyDescent="0.25">
      <c r="A192">
        <v>91239</v>
      </c>
      <c r="B192" t="s">
        <v>105</v>
      </c>
      <c r="C192" t="s">
        <v>106</v>
      </c>
      <c r="D192" t="s">
        <v>107</v>
      </c>
      <c r="E192">
        <v>2.2000000000000002</v>
      </c>
    </row>
    <row r="193" spans="1:5" x14ac:dyDescent="0.25">
      <c r="A193">
        <v>77361</v>
      </c>
      <c r="B193" t="s">
        <v>105</v>
      </c>
      <c r="C193" t="s">
        <v>106</v>
      </c>
      <c r="D193" t="s">
        <v>107</v>
      </c>
      <c r="E193">
        <v>2.23</v>
      </c>
    </row>
    <row r="194" spans="1:5" x14ac:dyDescent="0.25">
      <c r="A194">
        <v>77363</v>
      </c>
      <c r="B194" t="s">
        <v>105</v>
      </c>
      <c r="C194" t="s">
        <v>106</v>
      </c>
      <c r="D194" t="s">
        <v>107</v>
      </c>
      <c r="E194">
        <v>2.52</v>
      </c>
    </row>
    <row r="195" spans="1:5" x14ac:dyDescent="0.25">
      <c r="A195">
        <v>124679</v>
      </c>
      <c r="B195" t="s">
        <v>105</v>
      </c>
      <c r="C195" t="s">
        <v>106</v>
      </c>
      <c r="D195" t="s">
        <v>108</v>
      </c>
      <c r="E195">
        <v>2.23</v>
      </c>
    </row>
    <row r="196" spans="1:5" x14ac:dyDescent="0.25">
      <c r="A196">
        <v>89558</v>
      </c>
      <c r="B196" t="s">
        <v>105</v>
      </c>
      <c r="C196" t="s">
        <v>106</v>
      </c>
      <c r="D196" t="s">
        <v>108</v>
      </c>
      <c r="E196">
        <v>2.61</v>
      </c>
    </row>
    <row r="197" spans="1:5" x14ac:dyDescent="0.25">
      <c r="A197">
        <v>91235</v>
      </c>
      <c r="B197" t="s">
        <v>105</v>
      </c>
      <c r="C197" t="s">
        <v>106</v>
      </c>
      <c r="D197" t="s">
        <v>109</v>
      </c>
      <c r="E197">
        <v>5.86</v>
      </c>
    </row>
    <row r="198" spans="1:5" x14ac:dyDescent="0.25">
      <c r="A198">
        <v>5519</v>
      </c>
      <c r="B198" t="s">
        <v>105</v>
      </c>
      <c r="C198" t="s">
        <v>106</v>
      </c>
      <c r="D198" t="s">
        <v>109</v>
      </c>
      <c r="E198">
        <v>2.76</v>
      </c>
    </row>
    <row r="199" spans="1:5" x14ac:dyDescent="0.25">
      <c r="A199">
        <v>87278</v>
      </c>
      <c r="B199" t="s">
        <v>105</v>
      </c>
      <c r="C199" t="s">
        <v>106</v>
      </c>
      <c r="D199" t="s">
        <v>109</v>
      </c>
      <c r="E199">
        <v>2.95</v>
      </c>
    </row>
    <row r="200" spans="1:5" x14ac:dyDescent="0.25">
      <c r="A200">
        <v>77326</v>
      </c>
      <c r="B200" t="s">
        <v>105</v>
      </c>
      <c r="C200" t="s">
        <v>106</v>
      </c>
      <c r="D200" t="s">
        <v>109</v>
      </c>
      <c r="E200">
        <v>2</v>
      </c>
    </row>
    <row r="201" spans="1:5" x14ac:dyDescent="0.25">
      <c r="A201">
        <v>6158</v>
      </c>
      <c r="B201" t="s">
        <v>105</v>
      </c>
      <c r="C201" t="s">
        <v>106</v>
      </c>
      <c r="D201" t="s">
        <v>109</v>
      </c>
      <c r="E201">
        <v>3.17</v>
      </c>
    </row>
    <row r="202" spans="1:5" x14ac:dyDescent="0.25">
      <c r="A202">
        <v>77338</v>
      </c>
      <c r="B202" t="s">
        <v>105</v>
      </c>
      <c r="C202" t="s">
        <v>106</v>
      </c>
      <c r="D202" t="s">
        <v>109</v>
      </c>
      <c r="E202">
        <v>2.64</v>
      </c>
    </row>
    <row r="203" spans="1:5" x14ac:dyDescent="0.25">
      <c r="A203">
        <v>159220</v>
      </c>
      <c r="B203" t="s">
        <v>105</v>
      </c>
      <c r="C203" t="s">
        <v>106</v>
      </c>
      <c r="D203" t="s">
        <v>109</v>
      </c>
      <c r="E203">
        <v>0.7</v>
      </c>
    </row>
    <row r="204" spans="1:5" x14ac:dyDescent="0.25">
      <c r="A204">
        <v>5521</v>
      </c>
      <c r="B204" t="s">
        <v>105</v>
      </c>
      <c r="C204" t="s">
        <v>106</v>
      </c>
      <c r="D204" t="s">
        <v>109</v>
      </c>
      <c r="E204">
        <v>3.09</v>
      </c>
    </row>
    <row r="205" spans="1:5" x14ac:dyDescent="0.25">
      <c r="A205">
        <v>91225</v>
      </c>
      <c r="B205" t="s">
        <v>105</v>
      </c>
      <c r="C205" t="s">
        <v>106</v>
      </c>
      <c r="D205" t="s">
        <v>109</v>
      </c>
      <c r="E205">
        <v>5.86</v>
      </c>
    </row>
    <row r="206" spans="1:5" x14ac:dyDescent="0.25">
      <c r="A206">
        <v>5520</v>
      </c>
      <c r="B206" t="s">
        <v>105</v>
      </c>
      <c r="C206" t="s">
        <v>106</v>
      </c>
      <c r="D206" t="s">
        <v>109</v>
      </c>
      <c r="E206">
        <v>1.89</v>
      </c>
    </row>
    <row r="207" spans="1:5" x14ac:dyDescent="0.25">
      <c r="A207">
        <v>87285</v>
      </c>
      <c r="B207" t="s">
        <v>105</v>
      </c>
      <c r="C207" t="s">
        <v>106</v>
      </c>
      <c r="D207" t="s">
        <v>109</v>
      </c>
      <c r="E207">
        <v>1.38</v>
      </c>
    </row>
    <row r="208" spans="1:5" x14ac:dyDescent="0.25">
      <c r="A208">
        <v>72862</v>
      </c>
      <c r="B208" t="s">
        <v>105</v>
      </c>
      <c r="C208" t="s">
        <v>106</v>
      </c>
      <c r="D208" t="s">
        <v>110</v>
      </c>
      <c r="E208">
        <v>4.16</v>
      </c>
    </row>
    <row r="209" spans="1:5" x14ac:dyDescent="0.25">
      <c r="A209">
        <v>109474</v>
      </c>
      <c r="B209" t="s">
        <v>105</v>
      </c>
      <c r="C209" t="s">
        <v>106</v>
      </c>
      <c r="D209" t="s">
        <v>110</v>
      </c>
      <c r="E209">
        <v>2.11</v>
      </c>
    </row>
    <row r="210" spans="1:5" x14ac:dyDescent="0.25">
      <c r="A210">
        <v>45834</v>
      </c>
      <c r="B210" t="s">
        <v>105</v>
      </c>
      <c r="C210" t="s">
        <v>106</v>
      </c>
      <c r="D210" t="s">
        <v>110</v>
      </c>
      <c r="E210">
        <v>2.39</v>
      </c>
    </row>
    <row r="211" spans="1:5" x14ac:dyDescent="0.25">
      <c r="A211">
        <v>45885</v>
      </c>
      <c r="B211" t="s">
        <v>105</v>
      </c>
      <c r="C211" t="s">
        <v>106</v>
      </c>
      <c r="D211" t="s">
        <v>111</v>
      </c>
      <c r="E211">
        <v>2.2799999999999998</v>
      </c>
    </row>
    <row r="212" spans="1:5" x14ac:dyDescent="0.25">
      <c r="A212">
        <v>77360</v>
      </c>
      <c r="B212" t="s">
        <v>105</v>
      </c>
      <c r="C212" t="s">
        <v>106</v>
      </c>
      <c r="D212" t="s">
        <v>111</v>
      </c>
      <c r="E212">
        <v>1.81</v>
      </c>
    </row>
    <row r="213" spans="1:5" x14ac:dyDescent="0.25">
      <c r="A213">
        <v>89787</v>
      </c>
      <c r="B213" t="s">
        <v>105</v>
      </c>
      <c r="C213" t="s">
        <v>106</v>
      </c>
      <c r="D213" t="s">
        <v>111</v>
      </c>
      <c r="E213">
        <v>1.95</v>
      </c>
    </row>
    <row r="214" spans="1:5" x14ac:dyDescent="0.25">
      <c r="A214">
        <v>5531</v>
      </c>
      <c r="B214" t="s">
        <v>105</v>
      </c>
      <c r="C214" t="s">
        <v>106</v>
      </c>
      <c r="D214" t="s">
        <v>111</v>
      </c>
      <c r="E214">
        <v>1.88</v>
      </c>
    </row>
    <row r="215" spans="1:5" x14ac:dyDescent="0.25">
      <c r="A215">
        <v>72826</v>
      </c>
      <c r="B215" t="s">
        <v>105</v>
      </c>
      <c r="C215" t="s">
        <v>106</v>
      </c>
      <c r="D215" t="s">
        <v>111</v>
      </c>
      <c r="E215">
        <v>2.25</v>
      </c>
    </row>
    <row r="216" spans="1:5" x14ac:dyDescent="0.25">
      <c r="A216">
        <v>91180</v>
      </c>
      <c r="B216" t="s">
        <v>105</v>
      </c>
      <c r="C216" t="s">
        <v>106</v>
      </c>
      <c r="D216" t="s">
        <v>111</v>
      </c>
      <c r="E216">
        <v>2.04</v>
      </c>
    </row>
    <row r="217" spans="1:5" x14ac:dyDescent="0.25">
      <c r="A217">
        <v>58757</v>
      </c>
      <c r="B217" t="s">
        <v>105</v>
      </c>
      <c r="C217" t="s">
        <v>106</v>
      </c>
      <c r="D217" t="s">
        <v>111</v>
      </c>
      <c r="E217">
        <v>2.14</v>
      </c>
    </row>
    <row r="218" spans="1:5" x14ac:dyDescent="0.25">
      <c r="A218">
        <v>87287</v>
      </c>
      <c r="B218" t="s">
        <v>105</v>
      </c>
      <c r="C218" t="s">
        <v>106</v>
      </c>
      <c r="D218" t="s">
        <v>111</v>
      </c>
      <c r="E218">
        <v>1.42</v>
      </c>
    </row>
    <row r="219" spans="1:5" x14ac:dyDescent="0.25">
      <c r="A219">
        <v>91147</v>
      </c>
      <c r="B219" t="s">
        <v>105</v>
      </c>
      <c r="C219" t="s">
        <v>106</v>
      </c>
      <c r="D219" t="s">
        <v>112</v>
      </c>
      <c r="E219">
        <v>9.5</v>
      </c>
    </row>
    <row r="220" spans="1:5" x14ac:dyDescent="0.25">
      <c r="A220">
        <v>5526</v>
      </c>
      <c r="B220" t="s">
        <v>105</v>
      </c>
      <c r="C220" t="s">
        <v>106</v>
      </c>
      <c r="D220" t="s">
        <v>112</v>
      </c>
      <c r="E220">
        <v>3.48</v>
      </c>
    </row>
    <row r="221" spans="1:5" x14ac:dyDescent="0.25">
      <c r="A221">
        <v>77310</v>
      </c>
      <c r="B221" t="s">
        <v>105</v>
      </c>
      <c r="C221" t="s">
        <v>106</v>
      </c>
      <c r="D221" t="s">
        <v>112</v>
      </c>
      <c r="E221">
        <v>3.12</v>
      </c>
    </row>
    <row r="222" spans="1:5" x14ac:dyDescent="0.25">
      <c r="A222">
        <v>5525</v>
      </c>
      <c r="B222" t="s">
        <v>105</v>
      </c>
      <c r="C222" t="s">
        <v>106</v>
      </c>
      <c r="D222" t="s">
        <v>112</v>
      </c>
      <c r="E222">
        <v>1.99</v>
      </c>
    </row>
    <row r="223" spans="1:5" x14ac:dyDescent="0.25">
      <c r="A223">
        <v>5524</v>
      </c>
      <c r="B223" t="s">
        <v>105</v>
      </c>
      <c r="C223" t="s">
        <v>106</v>
      </c>
      <c r="D223" t="s">
        <v>112</v>
      </c>
      <c r="E223">
        <v>3.27</v>
      </c>
    </row>
    <row r="224" spans="1:5" x14ac:dyDescent="0.25">
      <c r="A224">
        <v>72849</v>
      </c>
      <c r="B224" t="s">
        <v>105</v>
      </c>
      <c r="C224" t="s">
        <v>106</v>
      </c>
      <c r="D224" t="s">
        <v>112</v>
      </c>
      <c r="E224">
        <v>7.25</v>
      </c>
    </row>
    <row r="225" spans="1:5" x14ac:dyDescent="0.25">
      <c r="A225">
        <v>77385</v>
      </c>
      <c r="B225" t="s">
        <v>105</v>
      </c>
      <c r="C225" t="s">
        <v>106</v>
      </c>
      <c r="D225" t="s">
        <v>112</v>
      </c>
      <c r="E225">
        <v>1.69</v>
      </c>
    </row>
    <row r="226" spans="1:5" x14ac:dyDescent="0.25">
      <c r="A226">
        <v>5529</v>
      </c>
      <c r="B226" t="s">
        <v>105</v>
      </c>
      <c r="C226" t="s">
        <v>106</v>
      </c>
      <c r="D226" t="s">
        <v>112</v>
      </c>
      <c r="E226">
        <v>1.89</v>
      </c>
    </row>
    <row r="227" spans="1:5" x14ac:dyDescent="0.25">
      <c r="A227">
        <v>45879</v>
      </c>
      <c r="B227" t="s">
        <v>105</v>
      </c>
      <c r="C227" t="s">
        <v>106</v>
      </c>
      <c r="D227" t="s">
        <v>112</v>
      </c>
      <c r="E227">
        <v>2.42</v>
      </c>
    </row>
    <row r="228" spans="1:5" x14ac:dyDescent="0.25">
      <c r="A228">
        <v>58753</v>
      </c>
      <c r="B228" t="s">
        <v>105</v>
      </c>
      <c r="C228" t="s">
        <v>106</v>
      </c>
      <c r="D228" t="s">
        <v>112</v>
      </c>
      <c r="E228">
        <v>1.98</v>
      </c>
    </row>
    <row r="229" spans="1:5" x14ac:dyDescent="0.25">
      <c r="A229">
        <v>77318</v>
      </c>
      <c r="B229" t="s">
        <v>105</v>
      </c>
      <c r="C229" t="s">
        <v>106</v>
      </c>
      <c r="D229" t="s">
        <v>112</v>
      </c>
      <c r="E229">
        <v>1.8</v>
      </c>
    </row>
    <row r="230" spans="1:5" x14ac:dyDescent="0.25">
      <c r="A230">
        <v>122091</v>
      </c>
      <c r="B230" t="s">
        <v>105</v>
      </c>
      <c r="C230" t="s">
        <v>106</v>
      </c>
      <c r="D230" t="s">
        <v>112</v>
      </c>
      <c r="E230">
        <v>1.33</v>
      </c>
    </row>
    <row r="231" spans="1:5" x14ac:dyDescent="0.25">
      <c r="A231">
        <v>91144</v>
      </c>
      <c r="B231" t="s">
        <v>105</v>
      </c>
      <c r="C231" t="s">
        <v>106</v>
      </c>
      <c r="D231" t="s">
        <v>112</v>
      </c>
      <c r="E231">
        <v>7.9</v>
      </c>
    </row>
    <row r="232" spans="1:5" x14ac:dyDescent="0.25">
      <c r="A232">
        <v>79000</v>
      </c>
      <c r="B232" t="s">
        <v>105</v>
      </c>
      <c r="C232" t="s">
        <v>106</v>
      </c>
      <c r="D232" t="s">
        <v>112</v>
      </c>
      <c r="E232">
        <v>2.42</v>
      </c>
    </row>
    <row r="233" spans="1:5" x14ac:dyDescent="0.25">
      <c r="A233">
        <v>77389</v>
      </c>
      <c r="B233" t="s">
        <v>105</v>
      </c>
      <c r="C233" t="s">
        <v>106</v>
      </c>
      <c r="D233" t="s">
        <v>112</v>
      </c>
      <c r="E233">
        <v>1.57</v>
      </c>
    </row>
    <row r="234" spans="1:5" x14ac:dyDescent="0.25">
      <c r="A234">
        <v>72857</v>
      </c>
      <c r="B234" t="s">
        <v>105</v>
      </c>
      <c r="C234" t="s">
        <v>106</v>
      </c>
      <c r="D234" t="s">
        <v>112</v>
      </c>
      <c r="E234">
        <v>6.68</v>
      </c>
    </row>
    <row r="235" spans="1:5" x14ac:dyDescent="0.25">
      <c r="A235">
        <v>72859</v>
      </c>
      <c r="B235" t="s">
        <v>105</v>
      </c>
      <c r="C235" t="s">
        <v>106</v>
      </c>
      <c r="D235" t="s">
        <v>112</v>
      </c>
      <c r="E235">
        <v>4.4000000000000004</v>
      </c>
    </row>
    <row r="236" spans="1:5" x14ac:dyDescent="0.25">
      <c r="A236">
        <v>91264</v>
      </c>
      <c r="B236" t="s">
        <v>105</v>
      </c>
      <c r="C236" t="s">
        <v>106</v>
      </c>
      <c r="D236" t="s">
        <v>112</v>
      </c>
      <c r="E236">
        <v>1.67</v>
      </c>
    </row>
    <row r="237" spans="1:5" x14ac:dyDescent="0.25">
      <c r="A237">
        <v>77316</v>
      </c>
      <c r="B237" t="s">
        <v>105</v>
      </c>
      <c r="C237" t="s">
        <v>106</v>
      </c>
      <c r="D237" t="s">
        <v>112</v>
      </c>
      <c r="E237">
        <v>1.66</v>
      </c>
    </row>
    <row r="238" spans="1:5" x14ac:dyDescent="0.25">
      <c r="A238">
        <v>110573</v>
      </c>
      <c r="B238" t="s">
        <v>105</v>
      </c>
      <c r="C238" t="s">
        <v>106</v>
      </c>
      <c r="D238" t="s">
        <v>112</v>
      </c>
      <c r="E238">
        <v>1.19</v>
      </c>
    </row>
    <row r="239" spans="1:5" x14ac:dyDescent="0.25">
      <c r="A239">
        <v>82236</v>
      </c>
      <c r="B239" t="s">
        <v>105</v>
      </c>
      <c r="C239" t="s">
        <v>106</v>
      </c>
      <c r="D239" t="s">
        <v>112</v>
      </c>
      <c r="E239">
        <v>35.49</v>
      </c>
    </row>
    <row r="240" spans="1:5" x14ac:dyDescent="0.25">
      <c r="A240">
        <v>72855</v>
      </c>
      <c r="B240" t="s">
        <v>105</v>
      </c>
      <c r="C240" t="s">
        <v>106</v>
      </c>
      <c r="D240" t="s">
        <v>112</v>
      </c>
      <c r="E240">
        <v>4.1399999999999997</v>
      </c>
    </row>
    <row r="241" spans="1:5" x14ac:dyDescent="0.25">
      <c r="A241">
        <v>77392</v>
      </c>
      <c r="B241" t="s">
        <v>105</v>
      </c>
      <c r="C241" t="s">
        <v>106</v>
      </c>
      <c r="D241" t="s">
        <v>112</v>
      </c>
      <c r="E241">
        <v>1.67</v>
      </c>
    </row>
    <row r="242" spans="1:5" x14ac:dyDescent="0.25">
      <c r="A242">
        <v>45867</v>
      </c>
      <c r="B242" t="s">
        <v>105</v>
      </c>
      <c r="C242" t="s">
        <v>106</v>
      </c>
      <c r="D242" t="s">
        <v>112</v>
      </c>
      <c r="E242">
        <v>2.27</v>
      </c>
    </row>
    <row r="243" spans="1:5" x14ac:dyDescent="0.25">
      <c r="A243">
        <v>45846</v>
      </c>
      <c r="B243" t="s">
        <v>105</v>
      </c>
      <c r="C243" t="s">
        <v>106</v>
      </c>
      <c r="D243" t="s">
        <v>112</v>
      </c>
      <c r="E243">
        <v>2.17</v>
      </c>
    </row>
    <row r="244" spans="1:5" x14ac:dyDescent="0.25">
      <c r="A244">
        <v>91265</v>
      </c>
      <c r="B244" t="s">
        <v>105</v>
      </c>
      <c r="C244" t="s">
        <v>106</v>
      </c>
      <c r="D244" t="s">
        <v>112</v>
      </c>
      <c r="E244">
        <v>8.5500000000000007</v>
      </c>
    </row>
    <row r="245" spans="1:5" x14ac:dyDescent="0.25">
      <c r="A245">
        <v>5527</v>
      </c>
      <c r="B245" t="s">
        <v>105</v>
      </c>
      <c r="C245" t="s">
        <v>106</v>
      </c>
      <c r="D245" t="s">
        <v>112</v>
      </c>
      <c r="E245">
        <v>2</v>
      </c>
    </row>
    <row r="246" spans="1:5" x14ac:dyDescent="0.25">
      <c r="A246">
        <v>82249</v>
      </c>
      <c r="B246" t="s">
        <v>105</v>
      </c>
      <c r="C246" t="s">
        <v>106</v>
      </c>
      <c r="D246" t="s">
        <v>112</v>
      </c>
      <c r="E246">
        <v>32.56</v>
      </c>
    </row>
    <row r="247" spans="1:5" x14ac:dyDescent="0.25">
      <c r="A247">
        <v>87273</v>
      </c>
      <c r="B247" t="s">
        <v>105</v>
      </c>
      <c r="C247" t="s">
        <v>106</v>
      </c>
      <c r="D247" t="s">
        <v>113</v>
      </c>
      <c r="E247">
        <v>1.8</v>
      </c>
    </row>
    <row r="248" spans="1:5" x14ac:dyDescent="0.25">
      <c r="A248">
        <v>5537</v>
      </c>
      <c r="B248" t="s">
        <v>105</v>
      </c>
      <c r="C248" t="s">
        <v>106</v>
      </c>
      <c r="D248" t="s">
        <v>113</v>
      </c>
      <c r="E248">
        <v>1.98</v>
      </c>
    </row>
    <row r="249" spans="1:5" x14ac:dyDescent="0.25">
      <c r="A249">
        <v>87281</v>
      </c>
      <c r="B249" t="s">
        <v>105</v>
      </c>
      <c r="C249" t="s">
        <v>106</v>
      </c>
      <c r="D249" t="s">
        <v>113</v>
      </c>
      <c r="E249">
        <v>1.85</v>
      </c>
    </row>
    <row r="250" spans="1:5" x14ac:dyDescent="0.25">
      <c r="A250">
        <v>5522</v>
      </c>
      <c r="B250" t="s">
        <v>105</v>
      </c>
      <c r="C250" t="s">
        <v>106</v>
      </c>
      <c r="D250" t="s">
        <v>113</v>
      </c>
      <c r="E250">
        <v>2.31</v>
      </c>
    </row>
    <row r="251" spans="1:5" x14ac:dyDescent="0.25">
      <c r="A251">
        <v>76595</v>
      </c>
      <c r="B251" t="s">
        <v>105</v>
      </c>
      <c r="C251" t="s">
        <v>106</v>
      </c>
      <c r="D251" t="s">
        <v>113</v>
      </c>
      <c r="E251">
        <v>2.2000000000000002</v>
      </c>
    </row>
    <row r="252" spans="1:5" x14ac:dyDescent="0.25">
      <c r="A252">
        <v>147305</v>
      </c>
      <c r="B252" t="s">
        <v>105</v>
      </c>
      <c r="C252" t="s">
        <v>106</v>
      </c>
      <c r="D252" t="s">
        <v>113</v>
      </c>
      <c r="E252">
        <v>1.44</v>
      </c>
    </row>
    <row r="253" spans="1:5" x14ac:dyDescent="0.25">
      <c r="A253">
        <v>158660</v>
      </c>
      <c r="B253" t="s">
        <v>105</v>
      </c>
      <c r="C253" t="s">
        <v>106</v>
      </c>
      <c r="D253" t="s">
        <v>113</v>
      </c>
      <c r="E253">
        <v>1.22</v>
      </c>
    </row>
    <row r="254" spans="1:5" x14ac:dyDescent="0.25">
      <c r="A254">
        <v>77371</v>
      </c>
      <c r="B254" t="s">
        <v>105</v>
      </c>
      <c r="C254" t="s">
        <v>106</v>
      </c>
      <c r="D254" t="s">
        <v>113</v>
      </c>
      <c r="E254">
        <v>3.93</v>
      </c>
    </row>
    <row r="255" spans="1:5" x14ac:dyDescent="0.25">
      <c r="A255">
        <v>77366</v>
      </c>
      <c r="B255" t="s">
        <v>105</v>
      </c>
      <c r="C255" t="s">
        <v>106</v>
      </c>
      <c r="D255" t="s">
        <v>113</v>
      </c>
      <c r="E255">
        <v>1.79</v>
      </c>
    </row>
    <row r="256" spans="1:5" x14ac:dyDescent="0.25">
      <c r="A256">
        <v>87282</v>
      </c>
      <c r="B256" t="s">
        <v>105</v>
      </c>
      <c r="C256" t="s">
        <v>106</v>
      </c>
      <c r="D256" t="s">
        <v>113</v>
      </c>
      <c r="E256">
        <v>1.95</v>
      </c>
    </row>
    <row r="257" spans="1:5" x14ac:dyDescent="0.25">
      <c r="A257">
        <v>80402</v>
      </c>
      <c r="B257" t="s">
        <v>105</v>
      </c>
      <c r="C257" t="s">
        <v>106</v>
      </c>
      <c r="D257" t="s">
        <v>113</v>
      </c>
      <c r="E257">
        <v>2.29</v>
      </c>
    </row>
    <row r="258" spans="1:5" x14ac:dyDescent="0.25">
      <c r="A258">
        <v>120504</v>
      </c>
      <c r="B258" t="s">
        <v>54</v>
      </c>
      <c r="C258" t="s">
        <v>114</v>
      </c>
      <c r="D258" t="s">
        <v>115</v>
      </c>
      <c r="E258">
        <v>4.7</v>
      </c>
    </row>
    <row r="259" spans="1:5" x14ac:dyDescent="0.25">
      <c r="A259">
        <v>72833</v>
      </c>
      <c r="B259" t="s">
        <v>54</v>
      </c>
      <c r="C259" t="s">
        <v>114</v>
      </c>
      <c r="D259" t="s">
        <v>115</v>
      </c>
      <c r="E259">
        <v>5.81</v>
      </c>
    </row>
    <row r="260" spans="1:5" x14ac:dyDescent="0.25">
      <c r="A260">
        <v>72831</v>
      </c>
      <c r="B260" t="s">
        <v>54</v>
      </c>
      <c r="C260" t="s">
        <v>114</v>
      </c>
      <c r="D260" t="s">
        <v>115</v>
      </c>
      <c r="E260">
        <v>1.92</v>
      </c>
    </row>
    <row r="261" spans="1:5" x14ac:dyDescent="0.25">
      <c r="A261">
        <v>112547</v>
      </c>
      <c r="B261" t="s">
        <v>54</v>
      </c>
      <c r="C261" t="s">
        <v>114</v>
      </c>
      <c r="D261" t="s">
        <v>115</v>
      </c>
      <c r="E261">
        <v>5.36</v>
      </c>
    </row>
    <row r="262" spans="1:5" x14ac:dyDescent="0.25">
      <c r="A262">
        <v>149598</v>
      </c>
      <c r="B262" t="s">
        <v>54</v>
      </c>
      <c r="C262" t="s">
        <v>114</v>
      </c>
      <c r="D262" t="s">
        <v>116</v>
      </c>
      <c r="E262">
        <v>4.84</v>
      </c>
    </row>
    <row r="263" spans="1:5" x14ac:dyDescent="0.25">
      <c r="A263">
        <v>98129</v>
      </c>
      <c r="B263" t="s">
        <v>54</v>
      </c>
      <c r="C263" t="s">
        <v>114</v>
      </c>
      <c r="D263" t="s">
        <v>117</v>
      </c>
      <c r="E263">
        <v>7.77</v>
      </c>
    </row>
    <row r="264" spans="1:5" x14ac:dyDescent="0.25">
      <c r="A264">
        <v>72825</v>
      </c>
      <c r="B264" t="s">
        <v>54</v>
      </c>
      <c r="C264" t="s">
        <v>114</v>
      </c>
      <c r="D264" t="s">
        <v>117</v>
      </c>
      <c r="E264">
        <v>8.89</v>
      </c>
    </row>
    <row r="265" spans="1:5" x14ac:dyDescent="0.25">
      <c r="A265">
        <v>72820</v>
      </c>
      <c r="B265" t="s">
        <v>54</v>
      </c>
      <c r="C265" t="s">
        <v>114</v>
      </c>
      <c r="D265" t="s">
        <v>117</v>
      </c>
      <c r="E265">
        <v>2.69</v>
      </c>
    </row>
    <row r="266" spans="1:5" x14ac:dyDescent="0.25">
      <c r="A266">
        <v>81939</v>
      </c>
      <c r="B266" t="s">
        <v>54</v>
      </c>
      <c r="C266" t="s">
        <v>114</v>
      </c>
      <c r="D266" t="s">
        <v>117</v>
      </c>
      <c r="E266">
        <v>4.42</v>
      </c>
    </row>
    <row r="267" spans="1:5" x14ac:dyDescent="0.25">
      <c r="A267">
        <v>114382</v>
      </c>
      <c r="B267" t="s">
        <v>54</v>
      </c>
      <c r="C267" t="s">
        <v>114</v>
      </c>
      <c r="D267" t="s">
        <v>117</v>
      </c>
      <c r="E267">
        <v>8.85</v>
      </c>
    </row>
    <row r="268" spans="1:5" x14ac:dyDescent="0.25">
      <c r="A268">
        <v>111427</v>
      </c>
      <c r="B268" t="s">
        <v>54</v>
      </c>
      <c r="C268" t="s">
        <v>114</v>
      </c>
      <c r="D268" t="s">
        <v>117</v>
      </c>
      <c r="E268">
        <v>5.77</v>
      </c>
    </row>
    <row r="269" spans="1:5" x14ac:dyDescent="0.25">
      <c r="A269">
        <v>81937</v>
      </c>
      <c r="B269" t="s">
        <v>54</v>
      </c>
      <c r="C269" t="s">
        <v>114</v>
      </c>
      <c r="D269" t="s">
        <v>117</v>
      </c>
      <c r="E269">
        <v>9.11</v>
      </c>
    </row>
    <row r="270" spans="1:5" x14ac:dyDescent="0.25">
      <c r="A270">
        <v>72824</v>
      </c>
      <c r="B270" t="s">
        <v>54</v>
      </c>
      <c r="C270" t="s">
        <v>114</v>
      </c>
      <c r="D270" t="s">
        <v>117</v>
      </c>
      <c r="E270">
        <v>5.81</v>
      </c>
    </row>
    <row r="271" spans="1:5" x14ac:dyDescent="0.25">
      <c r="A271">
        <v>112188</v>
      </c>
      <c r="B271" t="s">
        <v>54</v>
      </c>
      <c r="C271" t="s">
        <v>114</v>
      </c>
      <c r="D271" t="s">
        <v>117</v>
      </c>
      <c r="E271">
        <v>2.35</v>
      </c>
    </row>
    <row r="272" spans="1:5" x14ac:dyDescent="0.25">
      <c r="A272">
        <v>98186</v>
      </c>
      <c r="B272" t="s">
        <v>54</v>
      </c>
      <c r="C272" t="s">
        <v>114</v>
      </c>
      <c r="D272" t="s">
        <v>117</v>
      </c>
      <c r="E272">
        <v>4.7</v>
      </c>
    </row>
    <row r="273" spans="1:5" x14ac:dyDescent="0.25">
      <c r="A273">
        <v>72822</v>
      </c>
      <c r="B273" t="s">
        <v>54</v>
      </c>
      <c r="C273" t="s">
        <v>114</v>
      </c>
      <c r="D273" t="s">
        <v>117</v>
      </c>
      <c r="E273">
        <v>1.92</v>
      </c>
    </row>
    <row r="274" spans="1:5" x14ac:dyDescent="0.25">
      <c r="A274">
        <v>122601</v>
      </c>
      <c r="B274" t="s">
        <v>118</v>
      </c>
      <c r="C274" t="s">
        <v>119</v>
      </c>
      <c r="D274" t="s">
        <v>120</v>
      </c>
      <c r="E274">
        <v>9.26</v>
      </c>
    </row>
    <row r="275" spans="1:5" x14ac:dyDescent="0.25">
      <c r="A275">
        <v>106779</v>
      </c>
      <c r="B275" t="s">
        <v>118</v>
      </c>
      <c r="C275" t="s">
        <v>119</v>
      </c>
      <c r="D275" t="s">
        <v>120</v>
      </c>
      <c r="E275">
        <v>0.87</v>
      </c>
    </row>
    <row r="276" spans="1:5" x14ac:dyDescent="0.25">
      <c r="A276">
        <v>106785</v>
      </c>
      <c r="B276" t="s">
        <v>118</v>
      </c>
      <c r="C276" t="s">
        <v>119</v>
      </c>
      <c r="D276" t="s">
        <v>120</v>
      </c>
      <c r="E276">
        <v>0.87</v>
      </c>
    </row>
    <row r="277" spans="1:5" x14ac:dyDescent="0.25">
      <c r="A277">
        <v>122602</v>
      </c>
      <c r="B277" t="s">
        <v>118</v>
      </c>
      <c r="C277" t="s">
        <v>119</v>
      </c>
      <c r="D277" t="s">
        <v>120</v>
      </c>
      <c r="E277">
        <v>9.26</v>
      </c>
    </row>
    <row r="278" spans="1:5" x14ac:dyDescent="0.25">
      <c r="A278">
        <v>45574</v>
      </c>
      <c r="B278" t="s">
        <v>118</v>
      </c>
      <c r="C278" t="s">
        <v>119</v>
      </c>
      <c r="D278" t="s">
        <v>120</v>
      </c>
      <c r="E278">
        <v>0.94</v>
      </c>
    </row>
    <row r="279" spans="1:5" x14ac:dyDescent="0.25">
      <c r="A279">
        <v>80808</v>
      </c>
      <c r="B279" t="s">
        <v>118</v>
      </c>
      <c r="C279" t="s">
        <v>119</v>
      </c>
      <c r="D279" t="s">
        <v>120</v>
      </c>
      <c r="E279">
        <v>1.39</v>
      </c>
    </row>
    <row r="280" spans="1:5" x14ac:dyDescent="0.25">
      <c r="A280">
        <v>80802</v>
      </c>
      <c r="B280" t="s">
        <v>118</v>
      </c>
      <c r="C280" t="s">
        <v>119</v>
      </c>
      <c r="D280" t="s">
        <v>120</v>
      </c>
      <c r="E280">
        <v>0.96</v>
      </c>
    </row>
    <row r="281" spans="1:5" x14ac:dyDescent="0.25">
      <c r="A281">
        <v>110385</v>
      </c>
      <c r="B281" t="s">
        <v>118</v>
      </c>
      <c r="C281" t="s">
        <v>119</v>
      </c>
      <c r="D281" t="s">
        <v>121</v>
      </c>
      <c r="E281">
        <v>1.7</v>
      </c>
    </row>
    <row r="282" spans="1:5" x14ac:dyDescent="0.25">
      <c r="A282">
        <v>80633</v>
      </c>
      <c r="B282" t="s">
        <v>118</v>
      </c>
      <c r="C282" t="s">
        <v>119</v>
      </c>
      <c r="D282" t="s">
        <v>121</v>
      </c>
      <c r="E282">
        <v>1.17</v>
      </c>
    </row>
    <row r="283" spans="1:5" x14ac:dyDescent="0.25">
      <c r="A283">
        <v>120700</v>
      </c>
      <c r="B283" t="s">
        <v>118</v>
      </c>
      <c r="C283" t="s">
        <v>119</v>
      </c>
      <c r="D283" t="s">
        <v>121</v>
      </c>
      <c r="E283">
        <v>5.17</v>
      </c>
    </row>
    <row r="284" spans="1:5" x14ac:dyDescent="0.25">
      <c r="A284">
        <v>112853</v>
      </c>
      <c r="B284" t="s">
        <v>118</v>
      </c>
      <c r="C284" t="s">
        <v>119</v>
      </c>
      <c r="D284" t="s">
        <v>121</v>
      </c>
      <c r="E284">
        <v>4.79</v>
      </c>
    </row>
    <row r="285" spans="1:5" x14ac:dyDescent="0.25">
      <c r="A285">
        <v>120699</v>
      </c>
      <c r="B285" t="s">
        <v>118</v>
      </c>
      <c r="C285" t="s">
        <v>119</v>
      </c>
      <c r="D285" t="s">
        <v>121</v>
      </c>
      <c r="E285">
        <v>5.95</v>
      </c>
    </row>
    <row r="286" spans="1:5" x14ac:dyDescent="0.25">
      <c r="A286">
        <v>20195</v>
      </c>
      <c r="B286" t="s">
        <v>118</v>
      </c>
      <c r="C286" t="s">
        <v>119</v>
      </c>
      <c r="D286" t="s">
        <v>121</v>
      </c>
      <c r="E286">
        <v>6.78</v>
      </c>
    </row>
    <row r="287" spans="1:5" x14ac:dyDescent="0.25">
      <c r="A287">
        <v>11422</v>
      </c>
      <c r="B287" t="s">
        <v>118</v>
      </c>
      <c r="C287" t="s">
        <v>119</v>
      </c>
      <c r="D287" t="s">
        <v>121</v>
      </c>
      <c r="E287">
        <v>3.4</v>
      </c>
    </row>
    <row r="288" spans="1:5" x14ac:dyDescent="0.25">
      <c r="A288">
        <v>4492</v>
      </c>
      <c r="B288" t="s">
        <v>118</v>
      </c>
      <c r="C288" t="s">
        <v>119</v>
      </c>
      <c r="D288" t="s">
        <v>121</v>
      </c>
      <c r="E288">
        <v>5.32</v>
      </c>
    </row>
    <row r="289" spans="1:5" x14ac:dyDescent="0.25">
      <c r="A289">
        <v>4560</v>
      </c>
      <c r="B289" t="s">
        <v>118</v>
      </c>
      <c r="C289" t="s">
        <v>119</v>
      </c>
      <c r="D289" t="s">
        <v>121</v>
      </c>
      <c r="E289">
        <v>5.26</v>
      </c>
    </row>
    <row r="290" spans="1:5" x14ac:dyDescent="0.25">
      <c r="A290">
        <v>110383</v>
      </c>
      <c r="B290" t="s">
        <v>118</v>
      </c>
      <c r="C290" t="s">
        <v>119</v>
      </c>
      <c r="D290" t="s">
        <v>121</v>
      </c>
      <c r="E290">
        <v>2.3199999999999998</v>
      </c>
    </row>
    <row r="291" spans="1:5" x14ac:dyDescent="0.25">
      <c r="A291">
        <v>112850</v>
      </c>
      <c r="B291" t="s">
        <v>118</v>
      </c>
      <c r="C291" t="s">
        <v>119</v>
      </c>
      <c r="D291" t="s">
        <v>121</v>
      </c>
      <c r="E291">
        <v>3.58</v>
      </c>
    </row>
    <row r="292" spans="1:5" x14ac:dyDescent="0.25">
      <c r="A292">
        <v>120702</v>
      </c>
      <c r="B292" t="s">
        <v>118</v>
      </c>
      <c r="C292" t="s">
        <v>119</v>
      </c>
      <c r="D292" t="s">
        <v>121</v>
      </c>
      <c r="E292">
        <v>3.42</v>
      </c>
    </row>
    <row r="293" spans="1:5" x14ac:dyDescent="0.25">
      <c r="A293">
        <v>91860</v>
      </c>
      <c r="B293" t="s">
        <v>118</v>
      </c>
      <c r="C293" t="s">
        <v>119</v>
      </c>
      <c r="D293" t="s">
        <v>121</v>
      </c>
      <c r="E293">
        <v>6.06</v>
      </c>
    </row>
    <row r="294" spans="1:5" x14ac:dyDescent="0.25">
      <c r="A294">
        <v>9716</v>
      </c>
      <c r="B294" t="s">
        <v>118</v>
      </c>
      <c r="C294" t="s">
        <v>119</v>
      </c>
      <c r="D294" t="s">
        <v>121</v>
      </c>
      <c r="E294">
        <v>4.9000000000000004</v>
      </c>
    </row>
    <row r="295" spans="1:5" x14ac:dyDescent="0.25">
      <c r="A295">
        <v>77135</v>
      </c>
      <c r="B295" t="s">
        <v>118</v>
      </c>
      <c r="C295" t="s">
        <v>119</v>
      </c>
      <c r="D295" t="s">
        <v>121</v>
      </c>
      <c r="E295">
        <v>6.48</v>
      </c>
    </row>
    <row r="296" spans="1:5" x14ac:dyDescent="0.25">
      <c r="A296">
        <v>91857</v>
      </c>
      <c r="B296" t="s">
        <v>118</v>
      </c>
      <c r="C296" t="s">
        <v>119</v>
      </c>
      <c r="D296" t="s">
        <v>121</v>
      </c>
      <c r="E296">
        <v>4.04</v>
      </c>
    </row>
    <row r="297" spans="1:5" x14ac:dyDescent="0.25">
      <c r="A297">
        <v>76429</v>
      </c>
      <c r="B297" t="s">
        <v>118</v>
      </c>
      <c r="C297" t="s">
        <v>119</v>
      </c>
      <c r="D297" t="s">
        <v>121</v>
      </c>
      <c r="E297">
        <v>6.38</v>
      </c>
    </row>
    <row r="298" spans="1:5" x14ac:dyDescent="0.25">
      <c r="A298">
        <v>122507</v>
      </c>
      <c r="B298" t="s">
        <v>118</v>
      </c>
      <c r="C298" t="s">
        <v>119</v>
      </c>
      <c r="D298" t="s">
        <v>122</v>
      </c>
      <c r="E298">
        <v>5.44</v>
      </c>
    </row>
    <row r="299" spans="1:5" x14ac:dyDescent="0.25">
      <c r="A299">
        <v>77844</v>
      </c>
      <c r="B299" t="s">
        <v>118</v>
      </c>
      <c r="C299" t="s">
        <v>119</v>
      </c>
      <c r="D299" t="s">
        <v>122</v>
      </c>
      <c r="E299">
        <v>4.42</v>
      </c>
    </row>
    <row r="300" spans="1:5" x14ac:dyDescent="0.25">
      <c r="A300">
        <v>100041</v>
      </c>
      <c r="B300" t="s">
        <v>118</v>
      </c>
      <c r="C300" t="s">
        <v>119</v>
      </c>
      <c r="D300" t="s">
        <v>122</v>
      </c>
      <c r="E300">
        <v>7.7</v>
      </c>
    </row>
    <row r="301" spans="1:5" x14ac:dyDescent="0.25">
      <c r="A301">
        <v>111591</v>
      </c>
      <c r="B301" t="s">
        <v>118</v>
      </c>
      <c r="C301" t="s">
        <v>119</v>
      </c>
      <c r="D301" t="s">
        <v>122</v>
      </c>
      <c r="E301">
        <v>5.73</v>
      </c>
    </row>
    <row r="302" spans="1:5" x14ac:dyDescent="0.25">
      <c r="A302">
        <v>128329</v>
      </c>
      <c r="B302" t="s">
        <v>118</v>
      </c>
      <c r="C302" t="s">
        <v>119</v>
      </c>
      <c r="D302" t="s">
        <v>122</v>
      </c>
      <c r="E302">
        <v>3.09</v>
      </c>
    </row>
    <row r="303" spans="1:5" x14ac:dyDescent="0.25">
      <c r="A303">
        <v>147268</v>
      </c>
      <c r="B303" t="s">
        <v>118</v>
      </c>
      <c r="C303" t="s">
        <v>119</v>
      </c>
      <c r="D303" t="s">
        <v>122</v>
      </c>
      <c r="E303">
        <v>2.88</v>
      </c>
    </row>
    <row r="304" spans="1:5" x14ac:dyDescent="0.25">
      <c r="A304">
        <v>48511</v>
      </c>
      <c r="B304" t="s">
        <v>118</v>
      </c>
      <c r="C304" t="s">
        <v>119</v>
      </c>
      <c r="D304" t="s">
        <v>122</v>
      </c>
      <c r="E304">
        <v>2.88</v>
      </c>
    </row>
    <row r="305" spans="1:5" x14ac:dyDescent="0.25">
      <c r="A305">
        <v>100040</v>
      </c>
      <c r="B305" t="s">
        <v>118</v>
      </c>
      <c r="C305" t="s">
        <v>119</v>
      </c>
      <c r="D305" t="s">
        <v>122</v>
      </c>
      <c r="E305">
        <v>10.34</v>
      </c>
    </row>
    <row r="306" spans="1:5" x14ac:dyDescent="0.25">
      <c r="A306">
        <v>79366</v>
      </c>
      <c r="B306" t="s">
        <v>118</v>
      </c>
      <c r="C306" t="s">
        <v>119</v>
      </c>
      <c r="D306" t="s">
        <v>122</v>
      </c>
      <c r="E306">
        <v>2.89</v>
      </c>
    </row>
    <row r="307" spans="1:5" x14ac:dyDescent="0.25">
      <c r="A307">
        <v>160754</v>
      </c>
      <c r="B307" t="s">
        <v>118</v>
      </c>
      <c r="C307" t="s">
        <v>119</v>
      </c>
      <c r="D307" t="s">
        <v>122</v>
      </c>
      <c r="E307">
        <v>4.09</v>
      </c>
    </row>
    <row r="308" spans="1:5" x14ac:dyDescent="0.25">
      <c r="A308">
        <v>100038</v>
      </c>
      <c r="B308" t="s">
        <v>118</v>
      </c>
      <c r="C308" t="s">
        <v>119</v>
      </c>
      <c r="D308" t="s">
        <v>122</v>
      </c>
      <c r="E308">
        <v>8.7100000000000009</v>
      </c>
    </row>
    <row r="309" spans="1:5" x14ac:dyDescent="0.25">
      <c r="A309">
        <v>100035</v>
      </c>
      <c r="B309" t="s">
        <v>118</v>
      </c>
      <c r="C309" t="s">
        <v>119</v>
      </c>
      <c r="D309" t="s">
        <v>122</v>
      </c>
      <c r="E309">
        <v>8.7100000000000009</v>
      </c>
    </row>
    <row r="310" spans="1:5" x14ac:dyDescent="0.25">
      <c r="A310">
        <v>29654</v>
      </c>
      <c r="B310" t="s">
        <v>118</v>
      </c>
      <c r="C310" t="s">
        <v>119</v>
      </c>
      <c r="D310" t="s">
        <v>122</v>
      </c>
      <c r="E310">
        <v>1.17</v>
      </c>
    </row>
    <row r="311" spans="1:5" x14ac:dyDescent="0.25">
      <c r="A311">
        <v>107804</v>
      </c>
      <c r="B311" t="s">
        <v>118</v>
      </c>
      <c r="C311" t="s">
        <v>119</v>
      </c>
      <c r="D311" t="s">
        <v>122</v>
      </c>
      <c r="E311">
        <v>4.33</v>
      </c>
    </row>
    <row r="312" spans="1:5" x14ac:dyDescent="0.25">
      <c r="A312">
        <v>75809</v>
      </c>
      <c r="B312" t="s">
        <v>118</v>
      </c>
      <c r="C312" t="s">
        <v>119</v>
      </c>
      <c r="D312" t="s">
        <v>122</v>
      </c>
      <c r="E312">
        <v>3.6</v>
      </c>
    </row>
    <row r="313" spans="1:5" x14ac:dyDescent="0.25">
      <c r="A313">
        <v>128325</v>
      </c>
      <c r="B313" t="s">
        <v>118</v>
      </c>
      <c r="C313" t="s">
        <v>119</v>
      </c>
      <c r="D313" t="s">
        <v>122</v>
      </c>
      <c r="E313">
        <v>3.09</v>
      </c>
    </row>
    <row r="314" spans="1:5" x14ac:dyDescent="0.25">
      <c r="A314">
        <v>110072</v>
      </c>
      <c r="B314" t="s">
        <v>118</v>
      </c>
      <c r="C314" t="s">
        <v>119</v>
      </c>
      <c r="D314" t="s">
        <v>122</v>
      </c>
      <c r="E314">
        <v>3.67</v>
      </c>
    </row>
    <row r="315" spans="1:5" x14ac:dyDescent="0.25">
      <c r="A315">
        <v>93814</v>
      </c>
      <c r="B315" t="s">
        <v>118</v>
      </c>
      <c r="C315" t="s">
        <v>119</v>
      </c>
      <c r="D315" t="s">
        <v>122</v>
      </c>
      <c r="E315">
        <v>4.33</v>
      </c>
    </row>
    <row r="316" spans="1:5" x14ac:dyDescent="0.25">
      <c r="A316">
        <v>128326</v>
      </c>
      <c r="B316" t="s">
        <v>118</v>
      </c>
      <c r="C316" t="s">
        <v>119</v>
      </c>
      <c r="D316" t="s">
        <v>122</v>
      </c>
      <c r="E316">
        <v>3.09</v>
      </c>
    </row>
    <row r="317" spans="1:5" x14ac:dyDescent="0.25">
      <c r="A317">
        <v>48510</v>
      </c>
      <c r="B317" t="s">
        <v>118</v>
      </c>
      <c r="C317" t="s">
        <v>119</v>
      </c>
      <c r="D317" t="s">
        <v>122</v>
      </c>
      <c r="E317">
        <v>2.88</v>
      </c>
    </row>
    <row r="318" spans="1:5" x14ac:dyDescent="0.25">
      <c r="A318">
        <v>82463</v>
      </c>
      <c r="B318" t="s">
        <v>118</v>
      </c>
      <c r="C318" t="s">
        <v>119</v>
      </c>
      <c r="D318" t="s">
        <v>122</v>
      </c>
      <c r="E318">
        <v>3.67</v>
      </c>
    </row>
    <row r="319" spans="1:5" x14ac:dyDescent="0.25">
      <c r="A319">
        <v>82462</v>
      </c>
      <c r="B319" t="s">
        <v>118</v>
      </c>
      <c r="C319" t="s">
        <v>119</v>
      </c>
      <c r="D319" t="s">
        <v>122</v>
      </c>
      <c r="E319">
        <v>3.67</v>
      </c>
    </row>
    <row r="320" spans="1:5" x14ac:dyDescent="0.25">
      <c r="A320">
        <v>110635</v>
      </c>
      <c r="B320" t="s">
        <v>118</v>
      </c>
      <c r="C320" t="s">
        <v>119</v>
      </c>
      <c r="D320" t="s">
        <v>122</v>
      </c>
      <c r="E320">
        <v>2.73</v>
      </c>
    </row>
    <row r="321" spans="1:5" x14ac:dyDescent="0.25">
      <c r="A321">
        <v>82464</v>
      </c>
      <c r="B321" t="s">
        <v>118</v>
      </c>
      <c r="C321" t="s">
        <v>119</v>
      </c>
      <c r="D321" t="s">
        <v>122</v>
      </c>
      <c r="E321">
        <v>3.67</v>
      </c>
    </row>
    <row r="322" spans="1:5" x14ac:dyDescent="0.25">
      <c r="A322">
        <v>129133</v>
      </c>
      <c r="B322" t="s">
        <v>118</v>
      </c>
      <c r="C322" t="s">
        <v>119</v>
      </c>
      <c r="D322" t="s">
        <v>122</v>
      </c>
      <c r="E322">
        <v>4.6100000000000003</v>
      </c>
    </row>
    <row r="323" spans="1:5" x14ac:dyDescent="0.25">
      <c r="A323">
        <v>195081</v>
      </c>
      <c r="B323" t="s">
        <v>118</v>
      </c>
      <c r="C323" t="s">
        <v>119</v>
      </c>
      <c r="D323" t="s">
        <v>122</v>
      </c>
      <c r="E323">
        <v>4.6100000000000003</v>
      </c>
    </row>
    <row r="324" spans="1:5" x14ac:dyDescent="0.25">
      <c r="A324">
        <v>92669</v>
      </c>
      <c r="B324" t="s">
        <v>118</v>
      </c>
      <c r="C324" t="s">
        <v>119</v>
      </c>
      <c r="D324" t="s">
        <v>122</v>
      </c>
      <c r="E324">
        <v>3.66</v>
      </c>
    </row>
    <row r="325" spans="1:5" x14ac:dyDescent="0.25">
      <c r="A325">
        <v>122089</v>
      </c>
      <c r="B325" t="s">
        <v>118</v>
      </c>
      <c r="C325" t="s">
        <v>119</v>
      </c>
      <c r="D325" t="s">
        <v>122</v>
      </c>
      <c r="E325">
        <v>5.57</v>
      </c>
    </row>
    <row r="326" spans="1:5" x14ac:dyDescent="0.25">
      <c r="A326">
        <v>95927</v>
      </c>
      <c r="B326" t="s">
        <v>118</v>
      </c>
      <c r="C326" t="s">
        <v>119</v>
      </c>
      <c r="D326" t="s">
        <v>122</v>
      </c>
      <c r="E326">
        <v>3.34</v>
      </c>
    </row>
    <row r="327" spans="1:5" x14ac:dyDescent="0.25">
      <c r="A327">
        <v>160756</v>
      </c>
      <c r="B327" t="s">
        <v>118</v>
      </c>
      <c r="C327" t="s">
        <v>119</v>
      </c>
      <c r="D327" t="s">
        <v>122</v>
      </c>
      <c r="E327">
        <v>4.13</v>
      </c>
    </row>
    <row r="328" spans="1:5" x14ac:dyDescent="0.25">
      <c r="A328">
        <v>147267</v>
      </c>
      <c r="B328" t="s">
        <v>118</v>
      </c>
      <c r="C328" t="s">
        <v>119</v>
      </c>
      <c r="D328" t="s">
        <v>122</v>
      </c>
      <c r="E328">
        <v>2.88</v>
      </c>
    </row>
    <row r="329" spans="1:5" x14ac:dyDescent="0.25">
      <c r="A329">
        <v>160747</v>
      </c>
      <c r="B329" t="s">
        <v>118</v>
      </c>
      <c r="C329" t="s">
        <v>119</v>
      </c>
      <c r="D329" t="s">
        <v>122</v>
      </c>
      <c r="E329">
        <v>2.54</v>
      </c>
    </row>
    <row r="330" spans="1:5" x14ac:dyDescent="0.25">
      <c r="A330">
        <v>79365</v>
      </c>
      <c r="B330" t="s">
        <v>118</v>
      </c>
      <c r="C330" t="s">
        <v>119</v>
      </c>
      <c r="D330" t="s">
        <v>122</v>
      </c>
      <c r="E330">
        <v>2.89</v>
      </c>
    </row>
    <row r="331" spans="1:5" x14ac:dyDescent="0.25">
      <c r="A331">
        <v>110633</v>
      </c>
      <c r="B331" t="s">
        <v>118</v>
      </c>
      <c r="C331" t="s">
        <v>119</v>
      </c>
      <c r="D331" t="s">
        <v>122</v>
      </c>
      <c r="E331">
        <v>2.73</v>
      </c>
    </row>
    <row r="332" spans="1:5" x14ac:dyDescent="0.25">
      <c r="A332">
        <v>160750</v>
      </c>
      <c r="B332" t="s">
        <v>118</v>
      </c>
      <c r="C332" t="s">
        <v>119</v>
      </c>
      <c r="D332" t="s">
        <v>122</v>
      </c>
      <c r="E332">
        <v>4.09</v>
      </c>
    </row>
    <row r="333" spans="1:5" x14ac:dyDescent="0.25">
      <c r="A333">
        <v>128332</v>
      </c>
      <c r="B333" t="s">
        <v>118</v>
      </c>
      <c r="C333" t="s">
        <v>119</v>
      </c>
      <c r="D333" t="s">
        <v>122</v>
      </c>
      <c r="E333">
        <v>3.69</v>
      </c>
    </row>
    <row r="334" spans="1:5" x14ac:dyDescent="0.25">
      <c r="A334">
        <v>200354</v>
      </c>
      <c r="B334" t="s">
        <v>118</v>
      </c>
      <c r="C334" t="s">
        <v>119</v>
      </c>
      <c r="D334" t="s">
        <v>122</v>
      </c>
      <c r="E334">
        <v>4.99</v>
      </c>
    </row>
    <row r="335" spans="1:5" x14ac:dyDescent="0.25">
      <c r="A335">
        <v>100042</v>
      </c>
      <c r="B335" t="s">
        <v>118</v>
      </c>
      <c r="C335" t="s">
        <v>119</v>
      </c>
      <c r="D335" t="s">
        <v>122</v>
      </c>
      <c r="E335">
        <v>7.7</v>
      </c>
    </row>
    <row r="336" spans="1:5" x14ac:dyDescent="0.25">
      <c r="A336">
        <v>122446</v>
      </c>
      <c r="B336" t="s">
        <v>118</v>
      </c>
      <c r="C336" t="s">
        <v>119</v>
      </c>
      <c r="D336" t="s">
        <v>122</v>
      </c>
      <c r="E336">
        <v>3.89</v>
      </c>
    </row>
    <row r="337" spans="1:5" x14ac:dyDescent="0.25">
      <c r="A337">
        <v>160761</v>
      </c>
      <c r="B337" t="s">
        <v>118</v>
      </c>
      <c r="C337" t="s">
        <v>119</v>
      </c>
      <c r="D337" t="s">
        <v>122</v>
      </c>
      <c r="E337">
        <v>4.13</v>
      </c>
    </row>
    <row r="338" spans="1:5" x14ac:dyDescent="0.25">
      <c r="A338">
        <v>89503</v>
      </c>
      <c r="B338" t="s">
        <v>118</v>
      </c>
      <c r="C338" t="s">
        <v>119</v>
      </c>
      <c r="D338" t="s">
        <v>122</v>
      </c>
      <c r="E338">
        <v>4.18</v>
      </c>
    </row>
    <row r="339" spans="1:5" x14ac:dyDescent="0.25">
      <c r="A339">
        <v>160744</v>
      </c>
      <c r="B339" t="s">
        <v>118</v>
      </c>
      <c r="C339" t="s">
        <v>119</v>
      </c>
      <c r="D339" t="s">
        <v>122</v>
      </c>
      <c r="E339">
        <v>2.54</v>
      </c>
    </row>
    <row r="340" spans="1:5" x14ac:dyDescent="0.25">
      <c r="A340">
        <v>111590</v>
      </c>
      <c r="B340" t="s">
        <v>118</v>
      </c>
      <c r="C340" t="s">
        <v>119</v>
      </c>
      <c r="D340" t="s">
        <v>122</v>
      </c>
      <c r="E340">
        <v>5.73</v>
      </c>
    </row>
    <row r="341" spans="1:5" x14ac:dyDescent="0.25">
      <c r="A341">
        <v>110070</v>
      </c>
      <c r="B341" t="s">
        <v>118</v>
      </c>
      <c r="C341" t="s">
        <v>119</v>
      </c>
      <c r="D341" t="s">
        <v>122</v>
      </c>
      <c r="E341">
        <v>3.67</v>
      </c>
    </row>
    <row r="342" spans="1:5" x14ac:dyDescent="0.25">
      <c r="A342">
        <v>101005</v>
      </c>
      <c r="B342" t="s">
        <v>118</v>
      </c>
      <c r="C342" t="s">
        <v>119</v>
      </c>
      <c r="D342" t="s">
        <v>122</v>
      </c>
      <c r="E342">
        <v>3.93</v>
      </c>
    </row>
    <row r="343" spans="1:5" x14ac:dyDescent="0.25">
      <c r="A343">
        <v>160745</v>
      </c>
      <c r="B343" t="s">
        <v>118</v>
      </c>
      <c r="C343" t="s">
        <v>119</v>
      </c>
      <c r="D343" t="s">
        <v>122</v>
      </c>
      <c r="E343">
        <v>2.54</v>
      </c>
    </row>
    <row r="344" spans="1:5" x14ac:dyDescent="0.25">
      <c r="A344">
        <v>23073</v>
      </c>
      <c r="B344" t="s">
        <v>118</v>
      </c>
      <c r="C344" t="s">
        <v>119</v>
      </c>
      <c r="D344" t="s">
        <v>122</v>
      </c>
      <c r="E344">
        <v>4.75</v>
      </c>
    </row>
    <row r="345" spans="1:5" x14ac:dyDescent="0.25">
      <c r="A345">
        <v>70064</v>
      </c>
      <c r="B345" t="s">
        <v>118</v>
      </c>
      <c r="C345" t="s">
        <v>119</v>
      </c>
      <c r="D345" t="s">
        <v>122</v>
      </c>
      <c r="E345">
        <v>3.56</v>
      </c>
    </row>
    <row r="346" spans="1:5" x14ac:dyDescent="0.25">
      <c r="A346">
        <v>129135</v>
      </c>
      <c r="B346" t="s">
        <v>118</v>
      </c>
      <c r="C346" t="s">
        <v>119</v>
      </c>
      <c r="D346" t="s">
        <v>122</v>
      </c>
      <c r="E346">
        <v>4.6100000000000003</v>
      </c>
    </row>
    <row r="347" spans="1:5" x14ac:dyDescent="0.25">
      <c r="A347">
        <v>104440</v>
      </c>
      <c r="B347" t="s">
        <v>118</v>
      </c>
      <c r="C347" t="s">
        <v>119</v>
      </c>
      <c r="D347" t="s">
        <v>122</v>
      </c>
      <c r="E347">
        <v>3.65</v>
      </c>
    </row>
    <row r="348" spans="1:5" x14ac:dyDescent="0.25">
      <c r="A348">
        <v>70063</v>
      </c>
      <c r="B348" t="s">
        <v>118</v>
      </c>
      <c r="C348" t="s">
        <v>119</v>
      </c>
      <c r="D348" t="s">
        <v>122</v>
      </c>
      <c r="E348">
        <v>3.56</v>
      </c>
    </row>
    <row r="349" spans="1:5" x14ac:dyDescent="0.25">
      <c r="A349">
        <v>160748</v>
      </c>
      <c r="B349" t="s">
        <v>118</v>
      </c>
      <c r="C349" t="s">
        <v>119</v>
      </c>
      <c r="D349" t="s">
        <v>122</v>
      </c>
      <c r="E349">
        <v>2.54</v>
      </c>
    </row>
    <row r="350" spans="1:5" x14ac:dyDescent="0.25">
      <c r="A350">
        <v>181242</v>
      </c>
      <c r="B350" t="s">
        <v>118</v>
      </c>
      <c r="C350" t="s">
        <v>119</v>
      </c>
      <c r="D350" t="s">
        <v>122</v>
      </c>
      <c r="E350">
        <v>6.73</v>
      </c>
    </row>
    <row r="351" spans="1:5" x14ac:dyDescent="0.25">
      <c r="A351">
        <v>200323</v>
      </c>
      <c r="B351" t="s">
        <v>118</v>
      </c>
      <c r="C351" t="s">
        <v>119</v>
      </c>
      <c r="D351" t="s">
        <v>122</v>
      </c>
      <c r="E351">
        <v>6.65</v>
      </c>
    </row>
    <row r="352" spans="1:5" x14ac:dyDescent="0.25">
      <c r="A352">
        <v>129132</v>
      </c>
      <c r="B352" t="s">
        <v>118</v>
      </c>
      <c r="C352" t="s">
        <v>119</v>
      </c>
      <c r="D352" t="s">
        <v>122</v>
      </c>
      <c r="E352">
        <v>4.6100000000000003</v>
      </c>
    </row>
    <row r="353" spans="1:5" x14ac:dyDescent="0.25">
      <c r="A353">
        <v>160743</v>
      </c>
      <c r="B353" t="s">
        <v>118</v>
      </c>
      <c r="C353" t="s">
        <v>119</v>
      </c>
      <c r="D353" t="s">
        <v>122</v>
      </c>
      <c r="E353">
        <v>2.54</v>
      </c>
    </row>
    <row r="354" spans="1:5" x14ac:dyDescent="0.25">
      <c r="A354">
        <v>89610</v>
      </c>
      <c r="B354" t="s">
        <v>118</v>
      </c>
      <c r="C354" t="s">
        <v>119</v>
      </c>
      <c r="D354" t="s">
        <v>122</v>
      </c>
      <c r="E354">
        <v>4.18</v>
      </c>
    </row>
    <row r="355" spans="1:5" x14ac:dyDescent="0.25">
      <c r="A355">
        <v>112113</v>
      </c>
      <c r="B355" t="s">
        <v>118</v>
      </c>
      <c r="C355" t="s">
        <v>119</v>
      </c>
      <c r="D355" t="s">
        <v>122</v>
      </c>
      <c r="E355">
        <v>3.57</v>
      </c>
    </row>
    <row r="356" spans="1:5" x14ac:dyDescent="0.25">
      <c r="A356">
        <v>107801</v>
      </c>
      <c r="B356" t="s">
        <v>118</v>
      </c>
      <c r="C356" t="s">
        <v>119</v>
      </c>
      <c r="D356" t="s">
        <v>122</v>
      </c>
      <c r="E356">
        <v>4.33</v>
      </c>
    </row>
    <row r="357" spans="1:5" x14ac:dyDescent="0.25">
      <c r="A357">
        <v>70065</v>
      </c>
      <c r="B357" t="s">
        <v>118</v>
      </c>
      <c r="C357" t="s">
        <v>119</v>
      </c>
      <c r="D357" t="s">
        <v>122</v>
      </c>
      <c r="E357">
        <v>3.56</v>
      </c>
    </row>
    <row r="358" spans="1:5" x14ac:dyDescent="0.25">
      <c r="A358">
        <v>539</v>
      </c>
      <c r="B358" t="s">
        <v>118</v>
      </c>
      <c r="C358" t="s">
        <v>119</v>
      </c>
      <c r="D358" t="s">
        <v>123</v>
      </c>
      <c r="E358">
        <v>0.95</v>
      </c>
    </row>
    <row r="359" spans="1:5" x14ac:dyDescent="0.25">
      <c r="A359">
        <v>7857</v>
      </c>
      <c r="B359" t="s">
        <v>118</v>
      </c>
      <c r="C359" t="s">
        <v>119</v>
      </c>
      <c r="D359" t="s">
        <v>123</v>
      </c>
      <c r="E359">
        <v>0.79</v>
      </c>
    </row>
    <row r="360" spans="1:5" x14ac:dyDescent="0.25">
      <c r="A360">
        <v>111726</v>
      </c>
      <c r="B360" t="s">
        <v>118</v>
      </c>
      <c r="C360" t="s">
        <v>119</v>
      </c>
      <c r="D360" t="s">
        <v>123</v>
      </c>
      <c r="E360">
        <v>1.61</v>
      </c>
    </row>
    <row r="361" spans="1:5" x14ac:dyDescent="0.25">
      <c r="A361">
        <v>120992</v>
      </c>
      <c r="B361" t="s">
        <v>118</v>
      </c>
      <c r="C361" t="s">
        <v>119</v>
      </c>
      <c r="D361" t="s">
        <v>123</v>
      </c>
      <c r="E361">
        <v>4.43</v>
      </c>
    </row>
    <row r="362" spans="1:5" x14ac:dyDescent="0.25">
      <c r="A362">
        <v>158482</v>
      </c>
      <c r="B362" t="s">
        <v>118</v>
      </c>
      <c r="C362" t="s">
        <v>119</v>
      </c>
      <c r="D362" t="s">
        <v>123</v>
      </c>
      <c r="E362">
        <v>2.1800000000000002</v>
      </c>
    </row>
    <row r="363" spans="1:5" x14ac:dyDescent="0.25">
      <c r="A363">
        <v>193132</v>
      </c>
      <c r="B363" t="s">
        <v>118</v>
      </c>
      <c r="C363" t="s">
        <v>119</v>
      </c>
      <c r="D363" t="s">
        <v>123</v>
      </c>
      <c r="E363">
        <v>2.61</v>
      </c>
    </row>
    <row r="364" spans="1:5" x14ac:dyDescent="0.25">
      <c r="A364">
        <v>118901</v>
      </c>
      <c r="B364" t="s">
        <v>118</v>
      </c>
      <c r="C364" t="s">
        <v>119</v>
      </c>
      <c r="D364" t="s">
        <v>123</v>
      </c>
      <c r="E364">
        <v>1.64</v>
      </c>
    </row>
    <row r="365" spans="1:5" x14ac:dyDescent="0.25">
      <c r="A365">
        <v>193131</v>
      </c>
      <c r="B365" t="s">
        <v>118</v>
      </c>
      <c r="C365" t="s">
        <v>119</v>
      </c>
      <c r="D365" t="s">
        <v>123</v>
      </c>
      <c r="E365">
        <v>2.61</v>
      </c>
    </row>
    <row r="366" spans="1:5" x14ac:dyDescent="0.25">
      <c r="A366">
        <v>115709</v>
      </c>
      <c r="B366" t="s">
        <v>118</v>
      </c>
      <c r="C366" t="s">
        <v>119</v>
      </c>
      <c r="D366" t="s">
        <v>123</v>
      </c>
      <c r="E366">
        <v>4.43</v>
      </c>
    </row>
    <row r="367" spans="1:5" x14ac:dyDescent="0.25">
      <c r="A367">
        <v>121619</v>
      </c>
      <c r="B367" t="s">
        <v>118</v>
      </c>
      <c r="C367" t="s">
        <v>119</v>
      </c>
      <c r="D367" t="s">
        <v>123</v>
      </c>
      <c r="E367">
        <v>2.48</v>
      </c>
    </row>
    <row r="368" spans="1:5" x14ac:dyDescent="0.25">
      <c r="A368">
        <v>103647</v>
      </c>
      <c r="B368" t="s">
        <v>118</v>
      </c>
      <c r="C368" t="s">
        <v>119</v>
      </c>
      <c r="D368" t="s">
        <v>123</v>
      </c>
      <c r="E368">
        <v>0.81</v>
      </c>
    </row>
    <row r="369" spans="1:5" x14ac:dyDescent="0.25">
      <c r="A369">
        <v>121616</v>
      </c>
      <c r="B369" t="s">
        <v>118</v>
      </c>
      <c r="C369" t="s">
        <v>119</v>
      </c>
      <c r="D369" t="s">
        <v>123</v>
      </c>
      <c r="E369">
        <v>2.48</v>
      </c>
    </row>
    <row r="370" spans="1:5" x14ac:dyDescent="0.25">
      <c r="A370">
        <v>121618</v>
      </c>
      <c r="B370" t="s">
        <v>118</v>
      </c>
      <c r="C370" t="s">
        <v>119</v>
      </c>
      <c r="D370" t="s">
        <v>123</v>
      </c>
      <c r="E370">
        <v>2.48</v>
      </c>
    </row>
    <row r="371" spans="1:5" x14ac:dyDescent="0.25">
      <c r="A371">
        <v>129360</v>
      </c>
      <c r="B371" t="s">
        <v>118</v>
      </c>
      <c r="C371" t="s">
        <v>119</v>
      </c>
      <c r="D371" t="s">
        <v>123</v>
      </c>
      <c r="E371">
        <v>1.64</v>
      </c>
    </row>
    <row r="372" spans="1:5" x14ac:dyDescent="0.25">
      <c r="A372">
        <v>115708</v>
      </c>
      <c r="B372" t="s">
        <v>118</v>
      </c>
      <c r="C372" t="s">
        <v>119</v>
      </c>
      <c r="D372" t="s">
        <v>123</v>
      </c>
      <c r="E372">
        <v>4.43</v>
      </c>
    </row>
    <row r="373" spans="1:5" x14ac:dyDescent="0.25">
      <c r="A373">
        <v>121617</v>
      </c>
      <c r="B373" t="s">
        <v>118</v>
      </c>
      <c r="C373" t="s">
        <v>119</v>
      </c>
      <c r="D373" t="s">
        <v>123</v>
      </c>
      <c r="E373">
        <v>2.48</v>
      </c>
    </row>
    <row r="374" spans="1:5" x14ac:dyDescent="0.25">
      <c r="A374">
        <v>109540</v>
      </c>
      <c r="B374" t="s">
        <v>118</v>
      </c>
      <c r="C374" t="s">
        <v>119</v>
      </c>
      <c r="D374" t="s">
        <v>123</v>
      </c>
      <c r="E374">
        <v>0.87</v>
      </c>
    </row>
    <row r="375" spans="1:5" x14ac:dyDescent="0.25">
      <c r="A375">
        <v>101323</v>
      </c>
      <c r="B375" t="s">
        <v>118</v>
      </c>
      <c r="C375" t="s">
        <v>119</v>
      </c>
      <c r="D375" t="s">
        <v>123</v>
      </c>
      <c r="E375">
        <v>0.71</v>
      </c>
    </row>
    <row r="376" spans="1:5" x14ac:dyDescent="0.25">
      <c r="A376">
        <v>120991</v>
      </c>
      <c r="B376" t="s">
        <v>118</v>
      </c>
      <c r="C376" t="s">
        <v>119</v>
      </c>
      <c r="D376" t="s">
        <v>123</v>
      </c>
      <c r="E376">
        <v>4.43</v>
      </c>
    </row>
    <row r="377" spans="1:5" x14ac:dyDescent="0.25">
      <c r="A377">
        <v>115698</v>
      </c>
      <c r="B377" t="s">
        <v>118</v>
      </c>
      <c r="C377" t="s">
        <v>119</v>
      </c>
      <c r="D377" t="s">
        <v>123</v>
      </c>
      <c r="E377">
        <v>4.43</v>
      </c>
    </row>
    <row r="378" spans="1:5" x14ac:dyDescent="0.25">
      <c r="A378">
        <v>72511</v>
      </c>
      <c r="B378" t="s">
        <v>118</v>
      </c>
      <c r="C378" t="s">
        <v>119</v>
      </c>
      <c r="D378" t="s">
        <v>124</v>
      </c>
      <c r="E378">
        <v>2.33</v>
      </c>
    </row>
    <row r="379" spans="1:5" x14ac:dyDescent="0.25">
      <c r="A379">
        <v>72512</v>
      </c>
      <c r="B379" t="s">
        <v>118</v>
      </c>
      <c r="C379" t="s">
        <v>119</v>
      </c>
      <c r="D379" t="s">
        <v>124</v>
      </c>
      <c r="E379">
        <v>2.88</v>
      </c>
    </row>
    <row r="380" spans="1:5" x14ac:dyDescent="0.25">
      <c r="A380">
        <v>120108</v>
      </c>
      <c r="B380" t="s">
        <v>118</v>
      </c>
      <c r="C380" t="s">
        <v>119</v>
      </c>
      <c r="D380" t="s">
        <v>124</v>
      </c>
      <c r="E380">
        <v>4.21</v>
      </c>
    </row>
    <row r="381" spans="1:5" x14ac:dyDescent="0.25">
      <c r="A381">
        <v>1636</v>
      </c>
      <c r="B381" t="s">
        <v>118</v>
      </c>
      <c r="C381" t="s">
        <v>119</v>
      </c>
      <c r="D381" t="s">
        <v>125</v>
      </c>
      <c r="E381">
        <v>2.02</v>
      </c>
    </row>
    <row r="382" spans="1:5" x14ac:dyDescent="0.25">
      <c r="A382">
        <v>106767</v>
      </c>
      <c r="B382" t="s">
        <v>118</v>
      </c>
      <c r="C382" t="s">
        <v>119</v>
      </c>
      <c r="D382" t="s">
        <v>125</v>
      </c>
      <c r="E382">
        <v>1.9</v>
      </c>
    </row>
    <row r="383" spans="1:5" x14ac:dyDescent="0.25">
      <c r="A383">
        <v>117246</v>
      </c>
      <c r="B383" t="s">
        <v>118</v>
      </c>
      <c r="C383" t="s">
        <v>119</v>
      </c>
      <c r="D383" t="s">
        <v>125</v>
      </c>
      <c r="E383">
        <v>1.59</v>
      </c>
    </row>
    <row r="384" spans="1:5" x14ac:dyDescent="0.25">
      <c r="A384">
        <v>106758</v>
      </c>
      <c r="B384" t="s">
        <v>118</v>
      </c>
      <c r="C384" t="s">
        <v>119</v>
      </c>
      <c r="D384" t="s">
        <v>125</v>
      </c>
      <c r="E384">
        <v>3.5</v>
      </c>
    </row>
    <row r="385" spans="1:5" x14ac:dyDescent="0.25">
      <c r="A385">
        <v>118150</v>
      </c>
      <c r="B385" t="s">
        <v>118</v>
      </c>
      <c r="C385" t="s">
        <v>119</v>
      </c>
      <c r="D385" t="s">
        <v>126</v>
      </c>
      <c r="E385">
        <v>1.43</v>
      </c>
    </row>
    <row r="386" spans="1:5" x14ac:dyDescent="0.25">
      <c r="A386">
        <v>108896</v>
      </c>
      <c r="B386" t="s">
        <v>118</v>
      </c>
      <c r="C386" t="s">
        <v>119</v>
      </c>
      <c r="D386" t="s">
        <v>126</v>
      </c>
      <c r="E386">
        <v>1.99</v>
      </c>
    </row>
    <row r="387" spans="1:5" x14ac:dyDescent="0.25">
      <c r="A387">
        <v>92566</v>
      </c>
      <c r="B387" t="s">
        <v>118</v>
      </c>
      <c r="C387" t="s">
        <v>119</v>
      </c>
      <c r="D387" t="s">
        <v>126</v>
      </c>
      <c r="E387">
        <v>2.33</v>
      </c>
    </row>
    <row r="388" spans="1:5" x14ac:dyDescent="0.25">
      <c r="A388">
        <v>182195</v>
      </c>
      <c r="B388" t="s">
        <v>118</v>
      </c>
      <c r="C388" t="s">
        <v>119</v>
      </c>
      <c r="D388" t="s">
        <v>126</v>
      </c>
      <c r="E388">
        <v>2.69</v>
      </c>
    </row>
    <row r="389" spans="1:5" x14ac:dyDescent="0.25">
      <c r="A389">
        <v>101560</v>
      </c>
      <c r="B389" t="s">
        <v>118</v>
      </c>
      <c r="C389" t="s">
        <v>119</v>
      </c>
      <c r="D389" t="s">
        <v>126</v>
      </c>
      <c r="E389">
        <v>3.31</v>
      </c>
    </row>
    <row r="390" spans="1:5" x14ac:dyDescent="0.25">
      <c r="A390">
        <v>96067</v>
      </c>
      <c r="B390" t="s">
        <v>118</v>
      </c>
      <c r="C390" t="s">
        <v>119</v>
      </c>
      <c r="D390" t="s">
        <v>126</v>
      </c>
      <c r="E390">
        <v>3.71</v>
      </c>
    </row>
    <row r="391" spans="1:5" x14ac:dyDescent="0.25">
      <c r="A391">
        <v>47325</v>
      </c>
      <c r="B391" t="s">
        <v>118</v>
      </c>
      <c r="C391" t="s">
        <v>119</v>
      </c>
      <c r="D391" t="s">
        <v>126</v>
      </c>
      <c r="E391">
        <v>4.24</v>
      </c>
    </row>
    <row r="392" spans="1:5" x14ac:dyDescent="0.25">
      <c r="A392">
        <v>109386</v>
      </c>
      <c r="B392" t="s">
        <v>118</v>
      </c>
      <c r="C392" t="s">
        <v>119</v>
      </c>
      <c r="D392" t="s">
        <v>126</v>
      </c>
      <c r="E392">
        <v>1.76</v>
      </c>
    </row>
    <row r="393" spans="1:5" x14ac:dyDescent="0.25">
      <c r="A393">
        <v>118972</v>
      </c>
      <c r="B393" t="s">
        <v>118</v>
      </c>
      <c r="C393" t="s">
        <v>119</v>
      </c>
      <c r="D393" t="s">
        <v>126</v>
      </c>
      <c r="E393">
        <v>1.28</v>
      </c>
    </row>
    <row r="394" spans="1:5" x14ac:dyDescent="0.25">
      <c r="A394">
        <v>100412</v>
      </c>
      <c r="B394" t="s">
        <v>118</v>
      </c>
      <c r="C394" t="s">
        <v>119</v>
      </c>
      <c r="D394" t="s">
        <v>126</v>
      </c>
      <c r="E394">
        <v>2.29</v>
      </c>
    </row>
    <row r="395" spans="1:5" x14ac:dyDescent="0.25">
      <c r="A395">
        <v>73259</v>
      </c>
      <c r="B395" t="s">
        <v>118</v>
      </c>
      <c r="C395" t="s">
        <v>119</v>
      </c>
      <c r="D395" t="s">
        <v>126</v>
      </c>
      <c r="E395">
        <v>1.26</v>
      </c>
    </row>
    <row r="396" spans="1:5" x14ac:dyDescent="0.25">
      <c r="A396">
        <v>116888</v>
      </c>
      <c r="B396" t="s">
        <v>118</v>
      </c>
      <c r="C396" t="s">
        <v>119</v>
      </c>
      <c r="D396" t="s">
        <v>126</v>
      </c>
      <c r="E396">
        <v>1.31</v>
      </c>
    </row>
    <row r="397" spans="1:5" x14ac:dyDescent="0.25">
      <c r="A397">
        <v>102086</v>
      </c>
      <c r="B397" t="s">
        <v>118</v>
      </c>
      <c r="C397" t="s">
        <v>119</v>
      </c>
      <c r="D397" t="s">
        <v>126</v>
      </c>
      <c r="E397">
        <v>2.4</v>
      </c>
    </row>
    <row r="398" spans="1:5" x14ac:dyDescent="0.25">
      <c r="A398">
        <v>108892</v>
      </c>
      <c r="B398" t="s">
        <v>118</v>
      </c>
      <c r="C398" t="s">
        <v>119</v>
      </c>
      <c r="D398" t="s">
        <v>126</v>
      </c>
      <c r="E398">
        <v>1.94</v>
      </c>
    </row>
    <row r="399" spans="1:5" x14ac:dyDescent="0.25">
      <c r="A399">
        <v>110935</v>
      </c>
      <c r="B399" t="s">
        <v>118</v>
      </c>
      <c r="C399" t="s">
        <v>119</v>
      </c>
      <c r="D399" t="s">
        <v>126</v>
      </c>
      <c r="E399">
        <v>4.96</v>
      </c>
    </row>
    <row r="400" spans="1:5" x14ac:dyDescent="0.25">
      <c r="A400">
        <v>103599</v>
      </c>
      <c r="B400" t="s">
        <v>118</v>
      </c>
      <c r="C400" t="s">
        <v>119</v>
      </c>
      <c r="D400" t="s">
        <v>126</v>
      </c>
      <c r="E400">
        <v>1.3</v>
      </c>
    </row>
    <row r="401" spans="1:5" x14ac:dyDescent="0.25">
      <c r="A401">
        <v>108811</v>
      </c>
      <c r="B401" t="s">
        <v>118</v>
      </c>
      <c r="C401" t="s">
        <v>119</v>
      </c>
      <c r="D401" t="s">
        <v>126</v>
      </c>
      <c r="E401">
        <v>6.34</v>
      </c>
    </row>
    <row r="402" spans="1:5" x14ac:dyDescent="0.25">
      <c r="A402">
        <v>2202</v>
      </c>
      <c r="B402" t="s">
        <v>118</v>
      </c>
      <c r="C402" t="s">
        <v>119</v>
      </c>
      <c r="D402" t="s">
        <v>126</v>
      </c>
      <c r="E402">
        <v>3.12</v>
      </c>
    </row>
    <row r="403" spans="1:5" x14ac:dyDescent="0.25">
      <c r="A403">
        <v>122789</v>
      </c>
      <c r="B403" t="s">
        <v>118</v>
      </c>
      <c r="C403" t="s">
        <v>119</v>
      </c>
      <c r="D403" t="s">
        <v>126</v>
      </c>
      <c r="E403">
        <v>3.91</v>
      </c>
    </row>
    <row r="404" spans="1:5" x14ac:dyDescent="0.25">
      <c r="A404">
        <v>101563</v>
      </c>
      <c r="B404" t="s">
        <v>118</v>
      </c>
      <c r="C404" t="s">
        <v>119</v>
      </c>
      <c r="D404" t="s">
        <v>126</v>
      </c>
      <c r="E404">
        <v>1.52</v>
      </c>
    </row>
    <row r="405" spans="1:5" x14ac:dyDescent="0.25">
      <c r="A405">
        <v>110934</v>
      </c>
      <c r="B405" t="s">
        <v>118</v>
      </c>
      <c r="C405" t="s">
        <v>119</v>
      </c>
      <c r="D405" t="s">
        <v>126</v>
      </c>
      <c r="E405">
        <v>4.18</v>
      </c>
    </row>
    <row r="406" spans="1:5" x14ac:dyDescent="0.25">
      <c r="A406">
        <v>110147</v>
      </c>
      <c r="B406" t="s">
        <v>118</v>
      </c>
      <c r="C406" t="s">
        <v>119</v>
      </c>
      <c r="D406" t="s">
        <v>126</v>
      </c>
      <c r="E406">
        <v>1.97</v>
      </c>
    </row>
    <row r="407" spans="1:5" x14ac:dyDescent="0.25">
      <c r="A407">
        <v>104135</v>
      </c>
      <c r="B407" t="s">
        <v>118</v>
      </c>
      <c r="C407" t="s">
        <v>119</v>
      </c>
      <c r="D407" t="s">
        <v>126</v>
      </c>
      <c r="E407">
        <v>2.1800000000000002</v>
      </c>
    </row>
    <row r="408" spans="1:5" x14ac:dyDescent="0.25">
      <c r="A408">
        <v>101559</v>
      </c>
      <c r="B408" t="s">
        <v>118</v>
      </c>
      <c r="C408" t="s">
        <v>119</v>
      </c>
      <c r="D408" t="s">
        <v>126</v>
      </c>
      <c r="E408">
        <v>3.31</v>
      </c>
    </row>
    <row r="409" spans="1:5" x14ac:dyDescent="0.25">
      <c r="A409">
        <v>129340</v>
      </c>
      <c r="B409" t="s">
        <v>118</v>
      </c>
      <c r="C409" t="s">
        <v>119</v>
      </c>
      <c r="D409" t="s">
        <v>126</v>
      </c>
      <c r="E409">
        <v>5.17</v>
      </c>
    </row>
    <row r="410" spans="1:5" x14ac:dyDescent="0.25">
      <c r="A410">
        <v>103609</v>
      </c>
      <c r="B410" t="s">
        <v>118</v>
      </c>
      <c r="C410" t="s">
        <v>119</v>
      </c>
      <c r="D410" t="s">
        <v>126</v>
      </c>
      <c r="E410">
        <v>1.45</v>
      </c>
    </row>
    <row r="411" spans="1:5" x14ac:dyDescent="0.25">
      <c r="A411">
        <v>122499</v>
      </c>
      <c r="B411" t="s">
        <v>118</v>
      </c>
      <c r="C411" t="s">
        <v>119</v>
      </c>
      <c r="D411" t="s">
        <v>126</v>
      </c>
      <c r="E411">
        <v>2.56</v>
      </c>
    </row>
    <row r="412" spans="1:5" x14ac:dyDescent="0.25">
      <c r="A412">
        <v>117311</v>
      </c>
      <c r="B412" t="s">
        <v>118</v>
      </c>
      <c r="C412" t="s">
        <v>119</v>
      </c>
      <c r="D412" t="s">
        <v>126</v>
      </c>
      <c r="E412">
        <v>4.42</v>
      </c>
    </row>
    <row r="413" spans="1:5" x14ac:dyDescent="0.25">
      <c r="A413">
        <v>116670</v>
      </c>
      <c r="B413" t="s">
        <v>118</v>
      </c>
      <c r="C413" t="s">
        <v>119</v>
      </c>
      <c r="D413" t="s">
        <v>126</v>
      </c>
      <c r="E413">
        <v>2.77</v>
      </c>
    </row>
    <row r="414" spans="1:5" x14ac:dyDescent="0.25">
      <c r="A414">
        <v>2204</v>
      </c>
      <c r="B414" t="s">
        <v>118</v>
      </c>
      <c r="C414" t="s">
        <v>119</v>
      </c>
      <c r="D414" t="s">
        <v>126</v>
      </c>
      <c r="E414">
        <v>2.67</v>
      </c>
    </row>
    <row r="415" spans="1:5" x14ac:dyDescent="0.25">
      <c r="A415">
        <v>104128</v>
      </c>
      <c r="B415" t="s">
        <v>118</v>
      </c>
      <c r="C415" t="s">
        <v>119</v>
      </c>
      <c r="D415" t="s">
        <v>126</v>
      </c>
      <c r="E415">
        <v>1.92</v>
      </c>
    </row>
    <row r="416" spans="1:5" x14ac:dyDescent="0.25">
      <c r="A416">
        <v>103600</v>
      </c>
      <c r="B416" t="s">
        <v>118</v>
      </c>
      <c r="C416" t="s">
        <v>119</v>
      </c>
      <c r="D416" t="s">
        <v>126</v>
      </c>
      <c r="E416">
        <v>1.3</v>
      </c>
    </row>
    <row r="417" spans="1:5" x14ac:dyDescent="0.25">
      <c r="A417">
        <v>108802</v>
      </c>
      <c r="B417" t="s">
        <v>118</v>
      </c>
      <c r="C417" t="s">
        <v>119</v>
      </c>
      <c r="D417" t="s">
        <v>126</v>
      </c>
      <c r="E417">
        <v>1.47</v>
      </c>
    </row>
    <row r="418" spans="1:5" x14ac:dyDescent="0.25">
      <c r="A418">
        <v>201034</v>
      </c>
      <c r="B418" t="s">
        <v>118</v>
      </c>
      <c r="C418" t="s">
        <v>119</v>
      </c>
      <c r="D418" t="s">
        <v>126</v>
      </c>
      <c r="E418">
        <v>3.46</v>
      </c>
    </row>
    <row r="419" spans="1:5" x14ac:dyDescent="0.25">
      <c r="A419">
        <v>6522</v>
      </c>
      <c r="B419" t="s">
        <v>118</v>
      </c>
      <c r="C419" t="s">
        <v>119</v>
      </c>
      <c r="D419" t="s">
        <v>126</v>
      </c>
      <c r="E419">
        <v>2.5299999999999998</v>
      </c>
    </row>
    <row r="420" spans="1:5" x14ac:dyDescent="0.25">
      <c r="A420">
        <v>77644</v>
      </c>
      <c r="B420" t="s">
        <v>118</v>
      </c>
      <c r="C420" t="s">
        <v>119</v>
      </c>
      <c r="D420" t="s">
        <v>126</v>
      </c>
      <c r="E420">
        <v>3.46</v>
      </c>
    </row>
    <row r="421" spans="1:5" x14ac:dyDescent="0.25">
      <c r="A421">
        <v>3225</v>
      </c>
      <c r="B421" t="s">
        <v>118</v>
      </c>
      <c r="C421" t="s">
        <v>119</v>
      </c>
      <c r="D421" t="s">
        <v>126</v>
      </c>
      <c r="E421">
        <v>2.88</v>
      </c>
    </row>
    <row r="422" spans="1:5" x14ac:dyDescent="0.25">
      <c r="A422">
        <v>158447</v>
      </c>
      <c r="B422" t="s">
        <v>118</v>
      </c>
      <c r="C422" t="s">
        <v>119</v>
      </c>
      <c r="D422" t="s">
        <v>126</v>
      </c>
      <c r="E422">
        <v>4.6500000000000004</v>
      </c>
    </row>
    <row r="423" spans="1:5" x14ac:dyDescent="0.25">
      <c r="A423">
        <v>9737</v>
      </c>
      <c r="B423" t="s">
        <v>118</v>
      </c>
      <c r="C423" t="s">
        <v>119</v>
      </c>
      <c r="D423" t="s">
        <v>126</v>
      </c>
      <c r="E423">
        <v>2.67</v>
      </c>
    </row>
    <row r="424" spans="1:5" x14ac:dyDescent="0.25">
      <c r="A424">
        <v>73260</v>
      </c>
      <c r="B424" t="s">
        <v>118</v>
      </c>
      <c r="C424" t="s">
        <v>119</v>
      </c>
      <c r="D424" t="s">
        <v>126</v>
      </c>
      <c r="E424">
        <v>1.26</v>
      </c>
    </row>
    <row r="425" spans="1:5" x14ac:dyDescent="0.25">
      <c r="A425">
        <v>158467</v>
      </c>
      <c r="B425" t="s">
        <v>118</v>
      </c>
      <c r="C425" t="s">
        <v>119</v>
      </c>
      <c r="D425" t="s">
        <v>126</v>
      </c>
      <c r="E425">
        <v>1.2</v>
      </c>
    </row>
    <row r="426" spans="1:5" x14ac:dyDescent="0.25">
      <c r="A426">
        <v>117319</v>
      </c>
      <c r="B426" t="s">
        <v>118</v>
      </c>
      <c r="C426" t="s">
        <v>119</v>
      </c>
      <c r="D426" t="s">
        <v>126</v>
      </c>
      <c r="E426">
        <v>4.42</v>
      </c>
    </row>
    <row r="427" spans="1:5" x14ac:dyDescent="0.25">
      <c r="A427">
        <v>108893</v>
      </c>
      <c r="B427" t="s">
        <v>118</v>
      </c>
      <c r="C427" t="s">
        <v>119</v>
      </c>
      <c r="D427" t="s">
        <v>126</v>
      </c>
      <c r="E427">
        <v>1.94</v>
      </c>
    </row>
    <row r="428" spans="1:5" x14ac:dyDescent="0.25">
      <c r="A428">
        <v>111734</v>
      </c>
      <c r="B428" t="s">
        <v>118</v>
      </c>
      <c r="C428" t="s">
        <v>119</v>
      </c>
      <c r="D428" t="s">
        <v>126</v>
      </c>
      <c r="E428">
        <v>3.93</v>
      </c>
    </row>
    <row r="429" spans="1:5" x14ac:dyDescent="0.25">
      <c r="A429">
        <v>96066</v>
      </c>
      <c r="B429" t="s">
        <v>118</v>
      </c>
      <c r="C429" t="s">
        <v>119</v>
      </c>
      <c r="D429" t="s">
        <v>126</v>
      </c>
      <c r="E429">
        <v>2.77</v>
      </c>
    </row>
    <row r="430" spans="1:5" x14ac:dyDescent="0.25">
      <c r="A430">
        <v>3222</v>
      </c>
      <c r="B430" t="s">
        <v>118</v>
      </c>
      <c r="C430" t="s">
        <v>119</v>
      </c>
      <c r="D430" t="s">
        <v>126</v>
      </c>
      <c r="E430">
        <v>2.4900000000000002</v>
      </c>
    </row>
    <row r="431" spans="1:5" x14ac:dyDescent="0.25">
      <c r="A431">
        <v>117312</v>
      </c>
      <c r="B431" t="s">
        <v>118</v>
      </c>
      <c r="C431" t="s">
        <v>119</v>
      </c>
      <c r="D431" t="s">
        <v>126</v>
      </c>
      <c r="E431">
        <v>3.57</v>
      </c>
    </row>
    <row r="432" spans="1:5" x14ac:dyDescent="0.25">
      <c r="A432">
        <v>104791</v>
      </c>
      <c r="B432" t="s">
        <v>118</v>
      </c>
      <c r="C432" t="s">
        <v>119</v>
      </c>
      <c r="D432" t="s">
        <v>126</v>
      </c>
      <c r="E432">
        <v>1.98</v>
      </c>
    </row>
    <row r="433" spans="1:5" x14ac:dyDescent="0.25">
      <c r="A433">
        <v>10051</v>
      </c>
      <c r="B433" t="s">
        <v>118</v>
      </c>
      <c r="C433" t="s">
        <v>119</v>
      </c>
      <c r="D433" t="s">
        <v>126</v>
      </c>
      <c r="E433">
        <v>3.25</v>
      </c>
    </row>
    <row r="434" spans="1:5" x14ac:dyDescent="0.25">
      <c r="A434">
        <v>29318</v>
      </c>
      <c r="B434" t="s">
        <v>118</v>
      </c>
      <c r="C434" t="s">
        <v>119</v>
      </c>
      <c r="D434" t="s">
        <v>126</v>
      </c>
      <c r="E434">
        <v>4.9000000000000004</v>
      </c>
    </row>
    <row r="435" spans="1:5" x14ac:dyDescent="0.25">
      <c r="A435">
        <v>116885</v>
      </c>
      <c r="B435" t="s">
        <v>118</v>
      </c>
      <c r="C435" t="s">
        <v>119</v>
      </c>
      <c r="D435" t="s">
        <v>126</v>
      </c>
      <c r="E435">
        <v>1.55</v>
      </c>
    </row>
    <row r="436" spans="1:5" x14ac:dyDescent="0.25">
      <c r="A436">
        <v>121614</v>
      </c>
      <c r="B436" t="s">
        <v>118</v>
      </c>
      <c r="C436" t="s">
        <v>119</v>
      </c>
      <c r="D436" t="s">
        <v>126</v>
      </c>
      <c r="E436">
        <v>3.49</v>
      </c>
    </row>
    <row r="437" spans="1:5" x14ac:dyDescent="0.25">
      <c r="A437">
        <v>10048</v>
      </c>
      <c r="B437" t="s">
        <v>118</v>
      </c>
      <c r="C437" t="s">
        <v>119</v>
      </c>
      <c r="D437" t="s">
        <v>126</v>
      </c>
      <c r="E437">
        <v>3.25</v>
      </c>
    </row>
    <row r="438" spans="1:5" x14ac:dyDescent="0.25">
      <c r="A438">
        <v>109534</v>
      </c>
      <c r="B438" t="s">
        <v>118</v>
      </c>
      <c r="C438" t="s">
        <v>119</v>
      </c>
      <c r="D438" t="s">
        <v>126</v>
      </c>
      <c r="E438">
        <v>1.53</v>
      </c>
    </row>
    <row r="439" spans="1:5" x14ac:dyDescent="0.25">
      <c r="A439">
        <v>111802</v>
      </c>
      <c r="B439" t="s">
        <v>118</v>
      </c>
      <c r="C439" t="s">
        <v>119</v>
      </c>
      <c r="D439" t="s">
        <v>126</v>
      </c>
      <c r="E439">
        <v>6.13</v>
      </c>
    </row>
    <row r="440" spans="1:5" x14ac:dyDescent="0.25">
      <c r="A440">
        <v>108801</v>
      </c>
      <c r="B440" t="s">
        <v>118</v>
      </c>
      <c r="C440" t="s">
        <v>119</v>
      </c>
      <c r="D440" t="s">
        <v>126</v>
      </c>
      <c r="E440">
        <v>2.8</v>
      </c>
    </row>
    <row r="441" spans="1:5" x14ac:dyDescent="0.25">
      <c r="A441">
        <v>9735</v>
      </c>
      <c r="B441" t="s">
        <v>118</v>
      </c>
      <c r="C441" t="s">
        <v>119</v>
      </c>
      <c r="D441" t="s">
        <v>126</v>
      </c>
      <c r="E441">
        <v>2.67</v>
      </c>
    </row>
    <row r="442" spans="1:5" x14ac:dyDescent="0.25">
      <c r="A442">
        <v>109531</v>
      </c>
      <c r="B442" t="s">
        <v>118</v>
      </c>
      <c r="C442" t="s">
        <v>119</v>
      </c>
      <c r="D442" t="s">
        <v>126</v>
      </c>
      <c r="E442">
        <v>1.53</v>
      </c>
    </row>
    <row r="443" spans="1:5" x14ac:dyDescent="0.25">
      <c r="A443">
        <v>44533</v>
      </c>
      <c r="B443" t="s">
        <v>118</v>
      </c>
      <c r="C443" t="s">
        <v>119</v>
      </c>
      <c r="D443" t="s">
        <v>126</v>
      </c>
      <c r="E443">
        <v>1.86</v>
      </c>
    </row>
    <row r="444" spans="1:5" x14ac:dyDescent="0.25">
      <c r="A444">
        <v>158465</v>
      </c>
      <c r="B444" t="s">
        <v>118</v>
      </c>
      <c r="C444" t="s">
        <v>119</v>
      </c>
      <c r="D444" t="s">
        <v>126</v>
      </c>
      <c r="E444">
        <v>1.92</v>
      </c>
    </row>
    <row r="445" spans="1:5" x14ac:dyDescent="0.25">
      <c r="A445">
        <v>79107</v>
      </c>
      <c r="B445" t="s">
        <v>118</v>
      </c>
      <c r="C445" t="s">
        <v>119</v>
      </c>
      <c r="D445" t="s">
        <v>126</v>
      </c>
      <c r="E445">
        <v>2.3199999999999998</v>
      </c>
    </row>
    <row r="446" spans="1:5" x14ac:dyDescent="0.25">
      <c r="A446">
        <v>78631</v>
      </c>
      <c r="B446" t="s">
        <v>118</v>
      </c>
      <c r="C446" t="s">
        <v>119</v>
      </c>
      <c r="D446" t="s">
        <v>126</v>
      </c>
      <c r="E446">
        <v>6.98</v>
      </c>
    </row>
    <row r="447" spans="1:5" x14ac:dyDescent="0.25">
      <c r="A447">
        <v>120469</v>
      </c>
      <c r="B447" t="s">
        <v>118</v>
      </c>
      <c r="C447" t="s">
        <v>119</v>
      </c>
      <c r="D447" t="s">
        <v>126</v>
      </c>
      <c r="E447">
        <v>2.67</v>
      </c>
    </row>
    <row r="448" spans="1:5" x14ac:dyDescent="0.25">
      <c r="A448">
        <v>6523</v>
      </c>
      <c r="B448" t="s">
        <v>118</v>
      </c>
      <c r="C448" t="s">
        <v>119</v>
      </c>
      <c r="D448" t="s">
        <v>126</v>
      </c>
      <c r="E448">
        <v>2.8</v>
      </c>
    </row>
    <row r="449" spans="1:5" x14ac:dyDescent="0.25">
      <c r="A449">
        <v>41819</v>
      </c>
      <c r="B449" t="s">
        <v>118</v>
      </c>
      <c r="C449" t="s">
        <v>119</v>
      </c>
      <c r="D449" t="s">
        <v>126</v>
      </c>
      <c r="E449">
        <v>2.25</v>
      </c>
    </row>
    <row r="450" spans="1:5" x14ac:dyDescent="0.25">
      <c r="A450">
        <v>108889</v>
      </c>
      <c r="B450" t="s">
        <v>118</v>
      </c>
      <c r="C450" t="s">
        <v>119</v>
      </c>
      <c r="D450" t="s">
        <v>126</v>
      </c>
      <c r="E450">
        <v>2.2400000000000002</v>
      </c>
    </row>
    <row r="451" spans="1:5" x14ac:dyDescent="0.25">
      <c r="A451">
        <v>92564</v>
      </c>
      <c r="B451" t="s">
        <v>118</v>
      </c>
      <c r="C451" t="s">
        <v>119</v>
      </c>
      <c r="D451" t="s">
        <v>126</v>
      </c>
      <c r="E451">
        <v>2.33</v>
      </c>
    </row>
    <row r="452" spans="1:5" x14ac:dyDescent="0.25">
      <c r="A452">
        <v>158456</v>
      </c>
      <c r="B452" t="s">
        <v>118</v>
      </c>
      <c r="C452" t="s">
        <v>119</v>
      </c>
      <c r="D452" t="s">
        <v>126</v>
      </c>
      <c r="E452">
        <v>3.52</v>
      </c>
    </row>
    <row r="453" spans="1:5" x14ac:dyDescent="0.25">
      <c r="A453">
        <v>111735</v>
      </c>
      <c r="B453" t="s">
        <v>118</v>
      </c>
      <c r="C453" t="s">
        <v>119</v>
      </c>
      <c r="D453" t="s">
        <v>126</v>
      </c>
      <c r="E453">
        <v>4.54</v>
      </c>
    </row>
    <row r="454" spans="1:5" x14ac:dyDescent="0.25">
      <c r="A454">
        <v>109537</v>
      </c>
      <c r="B454" t="s">
        <v>118</v>
      </c>
      <c r="C454" t="s">
        <v>119</v>
      </c>
      <c r="D454" t="s">
        <v>126</v>
      </c>
      <c r="E454">
        <v>3.05</v>
      </c>
    </row>
    <row r="455" spans="1:5" x14ac:dyDescent="0.25">
      <c r="A455">
        <v>109381</v>
      </c>
      <c r="B455" t="s">
        <v>118</v>
      </c>
      <c r="C455" t="s">
        <v>119</v>
      </c>
      <c r="D455" t="s">
        <v>126</v>
      </c>
      <c r="E455">
        <v>1.39</v>
      </c>
    </row>
    <row r="456" spans="1:5" x14ac:dyDescent="0.25">
      <c r="A456">
        <v>120944</v>
      </c>
      <c r="B456" t="s">
        <v>118</v>
      </c>
      <c r="C456" t="s">
        <v>119</v>
      </c>
      <c r="D456" t="s">
        <v>126</v>
      </c>
      <c r="E456">
        <v>3.61</v>
      </c>
    </row>
    <row r="457" spans="1:5" x14ac:dyDescent="0.25">
      <c r="A457">
        <v>29320</v>
      </c>
      <c r="B457" t="s">
        <v>118</v>
      </c>
      <c r="C457" t="s">
        <v>119</v>
      </c>
      <c r="D457" t="s">
        <v>126</v>
      </c>
      <c r="E457">
        <v>4.9000000000000004</v>
      </c>
    </row>
    <row r="458" spans="1:5" x14ac:dyDescent="0.25">
      <c r="A458">
        <v>118222</v>
      </c>
      <c r="B458" t="s">
        <v>118</v>
      </c>
      <c r="C458" t="s">
        <v>119</v>
      </c>
      <c r="D458" t="s">
        <v>126</v>
      </c>
      <c r="E458">
        <v>4.3</v>
      </c>
    </row>
    <row r="459" spans="1:5" x14ac:dyDescent="0.25">
      <c r="A459">
        <v>108897</v>
      </c>
      <c r="B459" t="s">
        <v>118</v>
      </c>
      <c r="C459" t="s">
        <v>119</v>
      </c>
      <c r="D459" t="s">
        <v>126</v>
      </c>
      <c r="E459">
        <v>1.5</v>
      </c>
    </row>
    <row r="460" spans="1:5" x14ac:dyDescent="0.25">
      <c r="A460">
        <v>101565</v>
      </c>
      <c r="B460" t="s">
        <v>118</v>
      </c>
      <c r="C460" t="s">
        <v>119</v>
      </c>
      <c r="D460" t="s">
        <v>126</v>
      </c>
      <c r="E460">
        <v>1.52</v>
      </c>
    </row>
    <row r="461" spans="1:5" x14ac:dyDescent="0.25">
      <c r="A461">
        <v>29319</v>
      </c>
      <c r="B461" t="s">
        <v>118</v>
      </c>
      <c r="C461" t="s">
        <v>119</v>
      </c>
      <c r="D461" t="s">
        <v>126</v>
      </c>
      <c r="E461">
        <v>4.9000000000000004</v>
      </c>
    </row>
    <row r="462" spans="1:5" x14ac:dyDescent="0.25">
      <c r="A462">
        <v>96444</v>
      </c>
      <c r="B462" t="s">
        <v>118</v>
      </c>
      <c r="C462" t="s">
        <v>119</v>
      </c>
      <c r="D462" t="s">
        <v>126</v>
      </c>
      <c r="E462">
        <v>2.77</v>
      </c>
    </row>
    <row r="463" spans="1:5" x14ac:dyDescent="0.25">
      <c r="A463">
        <v>101557</v>
      </c>
      <c r="B463" t="s">
        <v>118</v>
      </c>
      <c r="C463" t="s">
        <v>119</v>
      </c>
      <c r="D463" t="s">
        <v>126</v>
      </c>
      <c r="E463">
        <v>5.3</v>
      </c>
    </row>
    <row r="464" spans="1:5" x14ac:dyDescent="0.25">
      <c r="A464">
        <v>103610</v>
      </c>
      <c r="B464" t="s">
        <v>118</v>
      </c>
      <c r="C464" t="s">
        <v>119</v>
      </c>
      <c r="D464" t="s">
        <v>126</v>
      </c>
      <c r="E464">
        <v>1.45</v>
      </c>
    </row>
    <row r="465" spans="1:5" x14ac:dyDescent="0.25">
      <c r="A465">
        <v>181195</v>
      </c>
      <c r="B465" t="s">
        <v>118</v>
      </c>
      <c r="C465" t="s">
        <v>119</v>
      </c>
      <c r="D465" t="s">
        <v>126</v>
      </c>
      <c r="E465">
        <v>4.3499999999999996</v>
      </c>
    </row>
    <row r="466" spans="1:5" x14ac:dyDescent="0.25">
      <c r="A466">
        <v>12639</v>
      </c>
      <c r="B466" t="s">
        <v>118</v>
      </c>
      <c r="C466" t="s">
        <v>119</v>
      </c>
      <c r="D466" t="s">
        <v>126</v>
      </c>
      <c r="E466">
        <v>2.62</v>
      </c>
    </row>
    <row r="467" spans="1:5" x14ac:dyDescent="0.25">
      <c r="A467">
        <v>158464</v>
      </c>
      <c r="B467" t="s">
        <v>118</v>
      </c>
      <c r="C467" t="s">
        <v>119</v>
      </c>
      <c r="D467" t="s">
        <v>126</v>
      </c>
      <c r="E467">
        <v>1.92</v>
      </c>
    </row>
    <row r="468" spans="1:5" x14ac:dyDescent="0.25">
      <c r="A468">
        <v>116525</v>
      </c>
      <c r="B468" t="s">
        <v>118</v>
      </c>
      <c r="C468" t="s">
        <v>119</v>
      </c>
      <c r="D468" t="s">
        <v>126</v>
      </c>
      <c r="E468">
        <v>1.18</v>
      </c>
    </row>
    <row r="469" spans="1:5" x14ac:dyDescent="0.25">
      <c r="A469">
        <v>116295</v>
      </c>
      <c r="B469" t="s">
        <v>118</v>
      </c>
      <c r="C469" t="s">
        <v>119</v>
      </c>
      <c r="D469" t="s">
        <v>126</v>
      </c>
      <c r="E469">
        <v>1.69</v>
      </c>
    </row>
    <row r="470" spans="1:5" x14ac:dyDescent="0.25">
      <c r="A470">
        <v>116297</v>
      </c>
      <c r="B470" t="s">
        <v>118</v>
      </c>
      <c r="C470" t="s">
        <v>119</v>
      </c>
      <c r="D470" t="s">
        <v>126</v>
      </c>
      <c r="E470">
        <v>1.69</v>
      </c>
    </row>
    <row r="471" spans="1:5" x14ac:dyDescent="0.25">
      <c r="A471">
        <v>11421</v>
      </c>
      <c r="B471" t="s">
        <v>118</v>
      </c>
      <c r="C471" t="s">
        <v>119</v>
      </c>
      <c r="D471" t="s">
        <v>126</v>
      </c>
      <c r="E471">
        <v>5.53</v>
      </c>
    </row>
    <row r="472" spans="1:5" x14ac:dyDescent="0.25">
      <c r="A472">
        <v>101549</v>
      </c>
      <c r="B472" t="s">
        <v>118</v>
      </c>
      <c r="C472" t="s">
        <v>119</v>
      </c>
      <c r="D472" t="s">
        <v>126</v>
      </c>
      <c r="E472">
        <v>1.93</v>
      </c>
    </row>
    <row r="473" spans="1:5" x14ac:dyDescent="0.25">
      <c r="A473">
        <v>109543</v>
      </c>
      <c r="B473" t="s">
        <v>118</v>
      </c>
      <c r="C473" t="s">
        <v>119</v>
      </c>
      <c r="D473" t="s">
        <v>126</v>
      </c>
      <c r="E473">
        <v>2.1800000000000002</v>
      </c>
    </row>
    <row r="474" spans="1:5" x14ac:dyDescent="0.25">
      <c r="A474">
        <v>79318</v>
      </c>
      <c r="B474" t="s">
        <v>118</v>
      </c>
      <c r="C474" t="s">
        <v>119</v>
      </c>
      <c r="D474" t="s">
        <v>126</v>
      </c>
      <c r="E474">
        <v>4.26</v>
      </c>
    </row>
    <row r="475" spans="1:5" x14ac:dyDescent="0.25">
      <c r="A475">
        <v>2203</v>
      </c>
      <c r="B475" t="s">
        <v>118</v>
      </c>
      <c r="C475" t="s">
        <v>119</v>
      </c>
      <c r="D475" t="s">
        <v>126</v>
      </c>
      <c r="E475">
        <v>2.67</v>
      </c>
    </row>
    <row r="476" spans="1:5" x14ac:dyDescent="0.25">
      <c r="A476">
        <v>111727</v>
      </c>
      <c r="B476" t="s">
        <v>118</v>
      </c>
      <c r="C476" t="s">
        <v>119</v>
      </c>
      <c r="D476" t="s">
        <v>126</v>
      </c>
      <c r="E476">
        <v>6.47</v>
      </c>
    </row>
    <row r="477" spans="1:5" x14ac:dyDescent="0.25">
      <c r="A477">
        <v>118151</v>
      </c>
      <c r="B477" t="s">
        <v>118</v>
      </c>
      <c r="C477" t="s">
        <v>119</v>
      </c>
      <c r="D477" t="s">
        <v>126</v>
      </c>
      <c r="E477">
        <v>1.58</v>
      </c>
    </row>
    <row r="478" spans="1:5" x14ac:dyDescent="0.25">
      <c r="A478">
        <v>108888</v>
      </c>
      <c r="B478" t="s">
        <v>118</v>
      </c>
      <c r="C478" t="s">
        <v>119</v>
      </c>
      <c r="D478" t="s">
        <v>126</v>
      </c>
      <c r="E478">
        <v>2.94</v>
      </c>
    </row>
    <row r="479" spans="1:5" x14ac:dyDescent="0.25">
      <c r="A479">
        <v>120465</v>
      </c>
      <c r="B479" t="s">
        <v>118</v>
      </c>
      <c r="C479" t="s">
        <v>119</v>
      </c>
      <c r="D479" t="s">
        <v>126</v>
      </c>
      <c r="E479">
        <v>2.4900000000000002</v>
      </c>
    </row>
    <row r="480" spans="1:5" x14ac:dyDescent="0.25">
      <c r="A480">
        <v>92561</v>
      </c>
      <c r="B480" t="s">
        <v>118</v>
      </c>
      <c r="C480" t="s">
        <v>119</v>
      </c>
      <c r="D480" t="s">
        <v>126</v>
      </c>
      <c r="E480">
        <v>2.33</v>
      </c>
    </row>
    <row r="481" spans="1:5" x14ac:dyDescent="0.25">
      <c r="A481">
        <v>150294</v>
      </c>
      <c r="B481" t="s">
        <v>118</v>
      </c>
      <c r="C481" t="s">
        <v>119</v>
      </c>
      <c r="D481" t="s">
        <v>126</v>
      </c>
      <c r="E481">
        <v>5.17</v>
      </c>
    </row>
    <row r="482" spans="1:5" x14ac:dyDescent="0.25">
      <c r="A482">
        <v>108895</v>
      </c>
      <c r="B482" t="s">
        <v>118</v>
      </c>
      <c r="C482" t="s">
        <v>119</v>
      </c>
      <c r="D482" t="s">
        <v>126</v>
      </c>
      <c r="E482">
        <v>2.0299999999999998</v>
      </c>
    </row>
    <row r="483" spans="1:5" x14ac:dyDescent="0.25">
      <c r="A483">
        <v>41666</v>
      </c>
      <c r="B483" t="s">
        <v>118</v>
      </c>
      <c r="C483" t="s">
        <v>119</v>
      </c>
      <c r="D483" t="s">
        <v>126</v>
      </c>
      <c r="E483">
        <v>3.42</v>
      </c>
    </row>
    <row r="484" spans="1:5" x14ac:dyDescent="0.25">
      <c r="A484">
        <v>41816</v>
      </c>
      <c r="B484" t="s">
        <v>118</v>
      </c>
      <c r="C484" t="s">
        <v>119</v>
      </c>
      <c r="D484" t="s">
        <v>126</v>
      </c>
      <c r="E484">
        <v>2.25</v>
      </c>
    </row>
    <row r="485" spans="1:5" x14ac:dyDescent="0.25">
      <c r="A485">
        <v>99779</v>
      </c>
      <c r="B485" t="s">
        <v>118</v>
      </c>
      <c r="C485" t="s">
        <v>119</v>
      </c>
      <c r="D485" t="s">
        <v>126</v>
      </c>
      <c r="E485">
        <v>3.46</v>
      </c>
    </row>
    <row r="486" spans="1:5" x14ac:dyDescent="0.25">
      <c r="A486">
        <v>111716</v>
      </c>
      <c r="B486" t="s">
        <v>118</v>
      </c>
      <c r="C486" t="s">
        <v>119</v>
      </c>
      <c r="D486" t="s">
        <v>126</v>
      </c>
      <c r="E486">
        <v>0.87</v>
      </c>
    </row>
    <row r="487" spans="1:5" x14ac:dyDescent="0.25">
      <c r="A487">
        <v>96443</v>
      </c>
      <c r="B487" t="s">
        <v>118</v>
      </c>
      <c r="C487" t="s">
        <v>119</v>
      </c>
      <c r="D487" t="s">
        <v>126</v>
      </c>
      <c r="E487">
        <v>2.77</v>
      </c>
    </row>
    <row r="488" spans="1:5" x14ac:dyDescent="0.25">
      <c r="A488">
        <v>193187</v>
      </c>
      <c r="B488" t="s">
        <v>118</v>
      </c>
      <c r="C488" t="s">
        <v>119</v>
      </c>
      <c r="D488" t="s">
        <v>126</v>
      </c>
      <c r="E488">
        <v>1.97</v>
      </c>
    </row>
    <row r="489" spans="1:5" x14ac:dyDescent="0.25">
      <c r="A489">
        <v>96068</v>
      </c>
      <c r="B489" t="s">
        <v>118</v>
      </c>
      <c r="C489" t="s">
        <v>119</v>
      </c>
      <c r="D489" t="s">
        <v>126</v>
      </c>
      <c r="E489">
        <v>3.71</v>
      </c>
    </row>
    <row r="490" spans="1:5" x14ac:dyDescent="0.25">
      <c r="A490">
        <v>3227</v>
      </c>
      <c r="B490" t="s">
        <v>118</v>
      </c>
      <c r="C490" t="s">
        <v>119</v>
      </c>
      <c r="D490" t="s">
        <v>126</v>
      </c>
      <c r="E490">
        <v>3.9</v>
      </c>
    </row>
    <row r="491" spans="1:5" x14ac:dyDescent="0.25">
      <c r="A491">
        <v>193183</v>
      </c>
      <c r="B491" t="s">
        <v>118</v>
      </c>
      <c r="C491" t="s">
        <v>119</v>
      </c>
      <c r="D491" t="s">
        <v>126</v>
      </c>
      <c r="E491">
        <v>2.57</v>
      </c>
    </row>
    <row r="492" spans="1:5" x14ac:dyDescent="0.25">
      <c r="A492">
        <v>120945</v>
      </c>
      <c r="B492" t="s">
        <v>118</v>
      </c>
      <c r="C492" t="s">
        <v>119</v>
      </c>
      <c r="D492" t="s">
        <v>126</v>
      </c>
      <c r="E492">
        <v>3.46</v>
      </c>
    </row>
    <row r="493" spans="1:5" x14ac:dyDescent="0.25">
      <c r="A493">
        <v>110940</v>
      </c>
      <c r="B493" t="s">
        <v>118</v>
      </c>
      <c r="C493" t="s">
        <v>119</v>
      </c>
      <c r="D493" t="s">
        <v>127</v>
      </c>
      <c r="E493">
        <v>9.31</v>
      </c>
    </row>
    <row r="494" spans="1:5" x14ac:dyDescent="0.25">
      <c r="A494">
        <v>110942</v>
      </c>
      <c r="B494" t="s">
        <v>118</v>
      </c>
      <c r="C494" t="s">
        <v>119</v>
      </c>
      <c r="D494" t="s">
        <v>127</v>
      </c>
      <c r="E494">
        <v>9.31</v>
      </c>
    </row>
    <row r="495" spans="1:5" x14ac:dyDescent="0.25">
      <c r="A495">
        <v>142301</v>
      </c>
      <c r="B495" t="s">
        <v>118</v>
      </c>
      <c r="C495" t="s">
        <v>119</v>
      </c>
      <c r="D495" t="s">
        <v>127</v>
      </c>
      <c r="E495">
        <v>11.75</v>
      </c>
    </row>
    <row r="496" spans="1:5" x14ac:dyDescent="0.25">
      <c r="A496">
        <v>109760</v>
      </c>
      <c r="B496" t="s">
        <v>118</v>
      </c>
      <c r="C496" t="s">
        <v>119</v>
      </c>
      <c r="D496" t="s">
        <v>128</v>
      </c>
      <c r="E496">
        <v>11.68</v>
      </c>
    </row>
    <row r="497" spans="1:5" x14ac:dyDescent="0.25">
      <c r="A497">
        <v>100392</v>
      </c>
      <c r="B497" t="s">
        <v>118</v>
      </c>
      <c r="C497" t="s">
        <v>119</v>
      </c>
      <c r="D497" t="s">
        <v>128</v>
      </c>
      <c r="E497">
        <v>3.9</v>
      </c>
    </row>
    <row r="498" spans="1:5" x14ac:dyDescent="0.25">
      <c r="A498">
        <v>109763</v>
      </c>
      <c r="B498" t="s">
        <v>118</v>
      </c>
      <c r="C498" t="s">
        <v>119</v>
      </c>
      <c r="D498" t="s">
        <v>128</v>
      </c>
      <c r="E498">
        <v>12.15</v>
      </c>
    </row>
    <row r="499" spans="1:5" x14ac:dyDescent="0.25">
      <c r="A499">
        <v>7271</v>
      </c>
      <c r="B499" t="s">
        <v>118</v>
      </c>
      <c r="C499" t="s">
        <v>119</v>
      </c>
      <c r="D499" t="s">
        <v>128</v>
      </c>
      <c r="E499">
        <v>2.39</v>
      </c>
    </row>
    <row r="500" spans="1:5" x14ac:dyDescent="0.25">
      <c r="A500">
        <v>7267</v>
      </c>
      <c r="B500" t="s">
        <v>118</v>
      </c>
      <c r="C500" t="s">
        <v>119</v>
      </c>
      <c r="D500" t="s">
        <v>128</v>
      </c>
      <c r="E500">
        <v>1.88</v>
      </c>
    </row>
    <row r="501" spans="1:5" x14ac:dyDescent="0.25">
      <c r="A501">
        <v>128412</v>
      </c>
      <c r="B501" t="s">
        <v>118</v>
      </c>
      <c r="C501" t="s">
        <v>119</v>
      </c>
      <c r="D501" t="s">
        <v>128</v>
      </c>
      <c r="E501">
        <v>2.37</v>
      </c>
    </row>
    <row r="502" spans="1:5" x14ac:dyDescent="0.25">
      <c r="A502">
        <v>7268</v>
      </c>
      <c r="B502" t="s">
        <v>118</v>
      </c>
      <c r="C502" t="s">
        <v>119</v>
      </c>
      <c r="D502" t="s">
        <v>128</v>
      </c>
      <c r="E502">
        <v>2.19</v>
      </c>
    </row>
    <row r="503" spans="1:5" x14ac:dyDescent="0.25">
      <c r="A503">
        <v>124701</v>
      </c>
      <c r="B503" t="s">
        <v>118</v>
      </c>
      <c r="C503" t="s">
        <v>119</v>
      </c>
      <c r="D503" t="s">
        <v>128</v>
      </c>
      <c r="E503">
        <v>2.08</v>
      </c>
    </row>
    <row r="504" spans="1:5" x14ac:dyDescent="0.25">
      <c r="A504">
        <v>110007</v>
      </c>
      <c r="B504" t="s">
        <v>118</v>
      </c>
      <c r="C504" t="s">
        <v>119</v>
      </c>
      <c r="D504" t="s">
        <v>128</v>
      </c>
      <c r="E504">
        <v>1.96</v>
      </c>
    </row>
    <row r="505" spans="1:5" x14ac:dyDescent="0.25">
      <c r="A505">
        <v>7266</v>
      </c>
      <c r="B505" t="s">
        <v>118</v>
      </c>
      <c r="C505" t="s">
        <v>119</v>
      </c>
      <c r="D505" t="s">
        <v>128</v>
      </c>
      <c r="E505">
        <v>1.27</v>
      </c>
    </row>
    <row r="506" spans="1:5" x14ac:dyDescent="0.25">
      <c r="A506">
        <v>7269</v>
      </c>
      <c r="B506" t="s">
        <v>118</v>
      </c>
      <c r="C506" t="s">
        <v>119</v>
      </c>
      <c r="D506" t="s">
        <v>128</v>
      </c>
      <c r="E506">
        <v>2.2599999999999998</v>
      </c>
    </row>
    <row r="507" spans="1:5" x14ac:dyDescent="0.25">
      <c r="A507">
        <v>100393</v>
      </c>
      <c r="B507" t="s">
        <v>118</v>
      </c>
      <c r="C507" t="s">
        <v>119</v>
      </c>
      <c r="D507" t="s">
        <v>128</v>
      </c>
      <c r="E507">
        <v>3.99</v>
      </c>
    </row>
    <row r="508" spans="1:5" x14ac:dyDescent="0.25">
      <c r="A508">
        <v>110009</v>
      </c>
      <c r="B508" t="s">
        <v>118</v>
      </c>
      <c r="C508" t="s">
        <v>119</v>
      </c>
      <c r="D508" t="s">
        <v>128</v>
      </c>
      <c r="E508">
        <v>2.37</v>
      </c>
    </row>
    <row r="509" spans="1:5" x14ac:dyDescent="0.25">
      <c r="A509">
        <v>100394</v>
      </c>
      <c r="B509" t="s">
        <v>118</v>
      </c>
      <c r="C509" t="s">
        <v>119</v>
      </c>
      <c r="D509" t="s">
        <v>128</v>
      </c>
      <c r="E509">
        <v>4.1900000000000004</v>
      </c>
    </row>
    <row r="510" spans="1:5" x14ac:dyDescent="0.25">
      <c r="A510">
        <v>118248</v>
      </c>
      <c r="B510" t="s">
        <v>118</v>
      </c>
      <c r="C510" t="s">
        <v>119</v>
      </c>
      <c r="D510" t="s">
        <v>128</v>
      </c>
      <c r="E510">
        <v>2.97</v>
      </c>
    </row>
    <row r="511" spans="1:5" x14ac:dyDescent="0.25">
      <c r="A511">
        <v>118467</v>
      </c>
      <c r="B511" t="s">
        <v>118</v>
      </c>
      <c r="C511" t="s">
        <v>119</v>
      </c>
      <c r="D511" t="s">
        <v>129</v>
      </c>
      <c r="E511">
        <v>15.83</v>
      </c>
    </row>
    <row r="512" spans="1:5" x14ac:dyDescent="0.25">
      <c r="A512">
        <v>118465</v>
      </c>
      <c r="B512" t="s">
        <v>118</v>
      </c>
      <c r="C512" t="s">
        <v>119</v>
      </c>
      <c r="D512" t="s">
        <v>129</v>
      </c>
      <c r="E512">
        <v>15.83</v>
      </c>
    </row>
    <row r="513" spans="1:5" x14ac:dyDescent="0.25">
      <c r="A513">
        <v>118450</v>
      </c>
      <c r="B513" t="s">
        <v>118</v>
      </c>
      <c r="C513" t="s">
        <v>119</v>
      </c>
      <c r="D513" t="s">
        <v>129</v>
      </c>
      <c r="E513">
        <v>15.83</v>
      </c>
    </row>
    <row r="514" spans="1:5" x14ac:dyDescent="0.25">
      <c r="A514">
        <v>118457</v>
      </c>
      <c r="B514" t="s">
        <v>118</v>
      </c>
      <c r="C514" t="s">
        <v>119</v>
      </c>
      <c r="D514" t="s">
        <v>129</v>
      </c>
      <c r="E514">
        <v>15.83</v>
      </c>
    </row>
    <row r="515" spans="1:5" x14ac:dyDescent="0.25">
      <c r="A515">
        <v>118463</v>
      </c>
      <c r="B515" t="s">
        <v>118</v>
      </c>
      <c r="C515" t="s">
        <v>119</v>
      </c>
      <c r="D515" t="s">
        <v>129</v>
      </c>
      <c r="E515">
        <v>16.82</v>
      </c>
    </row>
    <row r="516" spans="1:5" x14ac:dyDescent="0.25">
      <c r="A516">
        <v>118460</v>
      </c>
      <c r="B516" t="s">
        <v>118</v>
      </c>
      <c r="C516" t="s">
        <v>119</v>
      </c>
      <c r="D516" t="s">
        <v>129</v>
      </c>
      <c r="E516">
        <v>16.82</v>
      </c>
    </row>
    <row r="517" spans="1:5" x14ac:dyDescent="0.25">
      <c r="A517">
        <v>121035</v>
      </c>
      <c r="B517" t="s">
        <v>118</v>
      </c>
      <c r="C517" t="s">
        <v>119</v>
      </c>
      <c r="D517" t="s">
        <v>129</v>
      </c>
      <c r="E517">
        <v>20.58</v>
      </c>
    </row>
    <row r="518" spans="1:5" x14ac:dyDescent="0.25">
      <c r="A518">
        <v>122623</v>
      </c>
      <c r="B518" t="s">
        <v>118</v>
      </c>
      <c r="C518" t="s">
        <v>119</v>
      </c>
      <c r="D518" t="s">
        <v>129</v>
      </c>
      <c r="E518">
        <v>23.03</v>
      </c>
    </row>
    <row r="519" spans="1:5" x14ac:dyDescent="0.25">
      <c r="A519">
        <v>118469</v>
      </c>
      <c r="B519" t="s">
        <v>118</v>
      </c>
      <c r="C519" t="s">
        <v>119</v>
      </c>
      <c r="D519" t="s">
        <v>129</v>
      </c>
      <c r="E519">
        <v>16.82</v>
      </c>
    </row>
    <row r="520" spans="1:5" x14ac:dyDescent="0.25">
      <c r="A520">
        <v>184629</v>
      </c>
      <c r="B520" t="s">
        <v>118</v>
      </c>
      <c r="C520" t="s">
        <v>119</v>
      </c>
      <c r="D520" t="s">
        <v>129</v>
      </c>
      <c r="E520">
        <v>18.52</v>
      </c>
    </row>
    <row r="521" spans="1:5" x14ac:dyDescent="0.25">
      <c r="A521">
        <v>44469</v>
      </c>
      <c r="B521" t="s">
        <v>118</v>
      </c>
      <c r="C521" t="s">
        <v>119</v>
      </c>
      <c r="D521" t="s">
        <v>130</v>
      </c>
      <c r="E521">
        <v>2.42</v>
      </c>
    </row>
    <row r="522" spans="1:5" x14ac:dyDescent="0.25">
      <c r="A522">
        <v>98421</v>
      </c>
      <c r="B522" t="s">
        <v>118</v>
      </c>
      <c r="C522" t="s">
        <v>119</v>
      </c>
      <c r="D522" t="s">
        <v>130</v>
      </c>
      <c r="E522">
        <v>1.34</v>
      </c>
    </row>
    <row r="523" spans="1:5" x14ac:dyDescent="0.25">
      <c r="A523">
        <v>149512</v>
      </c>
      <c r="B523" t="s">
        <v>118</v>
      </c>
      <c r="C523" t="s">
        <v>119</v>
      </c>
      <c r="D523" t="s">
        <v>130</v>
      </c>
      <c r="E523">
        <v>1.68</v>
      </c>
    </row>
    <row r="524" spans="1:5" x14ac:dyDescent="0.25">
      <c r="A524">
        <v>101489</v>
      </c>
      <c r="B524" t="s">
        <v>118</v>
      </c>
      <c r="C524" t="s">
        <v>119</v>
      </c>
      <c r="D524" t="s">
        <v>130</v>
      </c>
      <c r="E524">
        <v>1.69</v>
      </c>
    </row>
    <row r="525" spans="1:5" x14ac:dyDescent="0.25">
      <c r="A525">
        <v>7263</v>
      </c>
      <c r="B525" t="s">
        <v>118</v>
      </c>
      <c r="C525" t="s">
        <v>119</v>
      </c>
      <c r="D525" t="s">
        <v>130</v>
      </c>
      <c r="E525">
        <v>1.79</v>
      </c>
    </row>
    <row r="526" spans="1:5" x14ac:dyDescent="0.25">
      <c r="A526">
        <v>149510</v>
      </c>
      <c r="B526" t="s">
        <v>118</v>
      </c>
      <c r="C526" t="s">
        <v>119</v>
      </c>
      <c r="D526" t="s">
        <v>130</v>
      </c>
      <c r="E526">
        <v>1.68</v>
      </c>
    </row>
    <row r="527" spans="1:5" x14ac:dyDescent="0.25">
      <c r="A527">
        <v>124692</v>
      </c>
      <c r="B527" t="s">
        <v>118</v>
      </c>
      <c r="C527" t="s">
        <v>119</v>
      </c>
      <c r="D527" t="s">
        <v>130</v>
      </c>
      <c r="E527">
        <v>1.32</v>
      </c>
    </row>
    <row r="528" spans="1:5" x14ac:dyDescent="0.25">
      <c r="A528">
        <v>7253</v>
      </c>
      <c r="B528" t="s">
        <v>118</v>
      </c>
      <c r="C528" t="s">
        <v>119</v>
      </c>
      <c r="D528" t="s">
        <v>130</v>
      </c>
      <c r="E528">
        <v>1.55</v>
      </c>
    </row>
    <row r="529" spans="1:5" x14ac:dyDescent="0.25">
      <c r="A529">
        <v>109999</v>
      </c>
      <c r="B529" t="s">
        <v>118</v>
      </c>
      <c r="C529" t="s">
        <v>119</v>
      </c>
      <c r="D529" t="s">
        <v>130</v>
      </c>
      <c r="E529">
        <v>1.65</v>
      </c>
    </row>
    <row r="530" spans="1:5" x14ac:dyDescent="0.25">
      <c r="A530">
        <v>101535</v>
      </c>
      <c r="B530" t="s">
        <v>118</v>
      </c>
      <c r="C530" t="s">
        <v>119</v>
      </c>
      <c r="D530" t="s">
        <v>130</v>
      </c>
      <c r="E530">
        <v>1.69</v>
      </c>
    </row>
    <row r="531" spans="1:5" x14ac:dyDescent="0.25">
      <c r="A531">
        <v>181795</v>
      </c>
      <c r="B531" t="s">
        <v>118</v>
      </c>
      <c r="C531" t="s">
        <v>119</v>
      </c>
      <c r="D531" t="s">
        <v>130</v>
      </c>
      <c r="E531">
        <v>48.17</v>
      </c>
    </row>
    <row r="532" spans="1:5" x14ac:dyDescent="0.25">
      <c r="A532">
        <v>124686</v>
      </c>
      <c r="B532" t="s">
        <v>118</v>
      </c>
      <c r="C532" t="s">
        <v>119</v>
      </c>
      <c r="D532" t="s">
        <v>130</v>
      </c>
      <c r="E532">
        <v>1.32</v>
      </c>
    </row>
    <row r="533" spans="1:5" x14ac:dyDescent="0.25">
      <c r="A533">
        <v>110003</v>
      </c>
      <c r="B533" t="s">
        <v>118</v>
      </c>
      <c r="C533" t="s">
        <v>119</v>
      </c>
      <c r="D533" t="s">
        <v>130</v>
      </c>
      <c r="E533">
        <v>1.65</v>
      </c>
    </row>
    <row r="534" spans="1:5" x14ac:dyDescent="0.25">
      <c r="A534">
        <v>124691</v>
      </c>
      <c r="B534" t="s">
        <v>118</v>
      </c>
      <c r="C534" t="s">
        <v>119</v>
      </c>
      <c r="D534" t="s">
        <v>130</v>
      </c>
      <c r="E534">
        <v>1.32</v>
      </c>
    </row>
    <row r="535" spans="1:5" x14ac:dyDescent="0.25">
      <c r="A535">
        <v>98444</v>
      </c>
      <c r="B535" t="s">
        <v>118</v>
      </c>
      <c r="C535" t="s">
        <v>119</v>
      </c>
      <c r="D535" t="s">
        <v>130</v>
      </c>
      <c r="E535">
        <v>1.7</v>
      </c>
    </row>
    <row r="536" spans="1:5" x14ac:dyDescent="0.25">
      <c r="A536">
        <v>110393</v>
      </c>
      <c r="B536" t="s">
        <v>118</v>
      </c>
      <c r="C536" t="s">
        <v>119</v>
      </c>
      <c r="D536" t="s">
        <v>130</v>
      </c>
      <c r="E536">
        <v>1.69</v>
      </c>
    </row>
    <row r="537" spans="1:5" x14ac:dyDescent="0.25">
      <c r="A537">
        <v>7254</v>
      </c>
      <c r="B537" t="s">
        <v>118</v>
      </c>
      <c r="C537" t="s">
        <v>119</v>
      </c>
      <c r="D537" t="s">
        <v>130</v>
      </c>
      <c r="E537">
        <v>1.34</v>
      </c>
    </row>
    <row r="538" spans="1:5" x14ac:dyDescent="0.25">
      <c r="A538">
        <v>86502</v>
      </c>
      <c r="B538" t="s">
        <v>118</v>
      </c>
      <c r="C538" t="s">
        <v>119</v>
      </c>
      <c r="D538" t="s">
        <v>130</v>
      </c>
      <c r="E538">
        <v>8.1300000000000008</v>
      </c>
    </row>
    <row r="539" spans="1:5" x14ac:dyDescent="0.25">
      <c r="A539">
        <v>98442</v>
      </c>
      <c r="B539" t="s">
        <v>118</v>
      </c>
      <c r="C539" t="s">
        <v>119</v>
      </c>
      <c r="D539" t="s">
        <v>130</v>
      </c>
      <c r="E539">
        <v>1.79</v>
      </c>
    </row>
    <row r="540" spans="1:5" x14ac:dyDescent="0.25">
      <c r="A540">
        <v>7256</v>
      </c>
      <c r="B540" t="s">
        <v>118</v>
      </c>
      <c r="C540" t="s">
        <v>119</v>
      </c>
      <c r="D540" t="s">
        <v>130</v>
      </c>
      <c r="E540">
        <v>1.2</v>
      </c>
    </row>
    <row r="541" spans="1:5" x14ac:dyDescent="0.25">
      <c r="A541">
        <v>110394</v>
      </c>
      <c r="B541" t="s">
        <v>118</v>
      </c>
      <c r="C541" t="s">
        <v>119</v>
      </c>
      <c r="D541" t="s">
        <v>130</v>
      </c>
      <c r="E541">
        <v>1.69</v>
      </c>
    </row>
    <row r="542" spans="1:5" x14ac:dyDescent="0.25">
      <c r="A542">
        <v>120998</v>
      </c>
      <c r="B542" t="s">
        <v>118</v>
      </c>
      <c r="C542" t="s">
        <v>119</v>
      </c>
      <c r="D542" t="s">
        <v>130</v>
      </c>
      <c r="E542">
        <v>1.69</v>
      </c>
    </row>
    <row r="543" spans="1:5" x14ac:dyDescent="0.25">
      <c r="A543">
        <v>17674</v>
      </c>
      <c r="B543" t="s">
        <v>118</v>
      </c>
      <c r="C543" t="s">
        <v>119</v>
      </c>
      <c r="D543" t="s">
        <v>130</v>
      </c>
      <c r="E543">
        <v>5.94</v>
      </c>
    </row>
    <row r="544" spans="1:5" x14ac:dyDescent="0.25">
      <c r="A544">
        <v>102946</v>
      </c>
      <c r="B544" t="s">
        <v>118</v>
      </c>
      <c r="C544" t="s">
        <v>119</v>
      </c>
      <c r="D544" t="s">
        <v>130</v>
      </c>
      <c r="E544">
        <v>8.4</v>
      </c>
    </row>
    <row r="545" spans="1:5" x14ac:dyDescent="0.25">
      <c r="A545">
        <v>102947</v>
      </c>
      <c r="B545" t="s">
        <v>118</v>
      </c>
      <c r="C545" t="s">
        <v>119</v>
      </c>
      <c r="D545" t="s">
        <v>130</v>
      </c>
      <c r="E545">
        <v>10.27</v>
      </c>
    </row>
    <row r="546" spans="1:5" x14ac:dyDescent="0.25">
      <c r="A546">
        <v>98445</v>
      </c>
      <c r="B546" t="s">
        <v>118</v>
      </c>
      <c r="C546" t="s">
        <v>119</v>
      </c>
      <c r="D546" t="s">
        <v>130</v>
      </c>
      <c r="E546">
        <v>1.53</v>
      </c>
    </row>
    <row r="547" spans="1:5" x14ac:dyDescent="0.25">
      <c r="A547">
        <v>109273</v>
      </c>
      <c r="B547" t="s">
        <v>118</v>
      </c>
      <c r="C547" t="s">
        <v>119</v>
      </c>
      <c r="D547" t="s">
        <v>130</v>
      </c>
      <c r="E547">
        <v>2.2000000000000002</v>
      </c>
    </row>
    <row r="548" spans="1:5" x14ac:dyDescent="0.25">
      <c r="A548">
        <v>44465</v>
      </c>
      <c r="B548" t="s">
        <v>118</v>
      </c>
      <c r="C548" t="s">
        <v>119</v>
      </c>
      <c r="D548" t="s">
        <v>130</v>
      </c>
      <c r="E548">
        <v>2.25</v>
      </c>
    </row>
    <row r="549" spans="1:5" x14ac:dyDescent="0.25">
      <c r="A549">
        <v>44451</v>
      </c>
      <c r="B549" t="s">
        <v>118</v>
      </c>
      <c r="C549" t="s">
        <v>119</v>
      </c>
      <c r="D549" t="s">
        <v>130</v>
      </c>
      <c r="E549">
        <v>2.54</v>
      </c>
    </row>
    <row r="550" spans="1:5" x14ac:dyDescent="0.25">
      <c r="A550">
        <v>17664</v>
      </c>
      <c r="B550" t="s">
        <v>118</v>
      </c>
      <c r="C550" t="s">
        <v>119</v>
      </c>
      <c r="D550" t="s">
        <v>130</v>
      </c>
      <c r="E550">
        <v>3.94</v>
      </c>
    </row>
    <row r="551" spans="1:5" x14ac:dyDescent="0.25">
      <c r="A551">
        <v>44459</v>
      </c>
      <c r="B551" t="s">
        <v>118</v>
      </c>
      <c r="C551" t="s">
        <v>119</v>
      </c>
      <c r="D551" t="s">
        <v>130</v>
      </c>
      <c r="E551">
        <v>2.62</v>
      </c>
    </row>
    <row r="552" spans="1:5" x14ac:dyDescent="0.25">
      <c r="A552">
        <v>110398</v>
      </c>
      <c r="B552" t="s">
        <v>118</v>
      </c>
      <c r="C552" t="s">
        <v>119</v>
      </c>
      <c r="D552" t="s">
        <v>130</v>
      </c>
      <c r="E552">
        <v>1.69</v>
      </c>
    </row>
    <row r="553" spans="1:5" x14ac:dyDescent="0.25">
      <c r="A553">
        <v>149495</v>
      </c>
      <c r="B553" t="s">
        <v>118</v>
      </c>
      <c r="C553" t="s">
        <v>119</v>
      </c>
      <c r="D553" t="s">
        <v>130</v>
      </c>
      <c r="E553">
        <v>2.17</v>
      </c>
    </row>
    <row r="554" spans="1:5" x14ac:dyDescent="0.25">
      <c r="A554">
        <v>124685</v>
      </c>
      <c r="B554" t="s">
        <v>118</v>
      </c>
      <c r="C554" t="s">
        <v>119</v>
      </c>
      <c r="D554" t="s">
        <v>130</v>
      </c>
      <c r="E554">
        <v>1.32</v>
      </c>
    </row>
    <row r="555" spans="1:5" x14ac:dyDescent="0.25">
      <c r="A555">
        <v>110004</v>
      </c>
      <c r="B555" t="s">
        <v>118</v>
      </c>
      <c r="C555" t="s">
        <v>119</v>
      </c>
      <c r="D555" t="s">
        <v>130</v>
      </c>
      <c r="E555">
        <v>1.65</v>
      </c>
    </row>
    <row r="556" spans="1:5" x14ac:dyDescent="0.25">
      <c r="A556">
        <v>111052</v>
      </c>
      <c r="B556" t="s">
        <v>118</v>
      </c>
      <c r="C556" t="s">
        <v>119</v>
      </c>
      <c r="D556" t="s">
        <v>130</v>
      </c>
      <c r="E556">
        <v>7.8</v>
      </c>
    </row>
    <row r="557" spans="1:5" x14ac:dyDescent="0.25">
      <c r="A557">
        <v>102948</v>
      </c>
      <c r="B557" t="s">
        <v>118</v>
      </c>
      <c r="C557" t="s">
        <v>119</v>
      </c>
      <c r="D557" t="s">
        <v>130</v>
      </c>
      <c r="E557">
        <v>11.68</v>
      </c>
    </row>
    <row r="558" spans="1:5" x14ac:dyDescent="0.25">
      <c r="A558">
        <v>110000</v>
      </c>
      <c r="B558" t="s">
        <v>118</v>
      </c>
      <c r="C558" t="s">
        <v>119</v>
      </c>
      <c r="D558" t="s">
        <v>130</v>
      </c>
      <c r="E558">
        <v>1.65</v>
      </c>
    </row>
    <row r="559" spans="1:5" x14ac:dyDescent="0.25">
      <c r="A559">
        <v>7264</v>
      </c>
      <c r="B559" t="s">
        <v>118</v>
      </c>
      <c r="C559" t="s">
        <v>119</v>
      </c>
      <c r="D559" t="s">
        <v>130</v>
      </c>
      <c r="E559">
        <v>1.79</v>
      </c>
    </row>
    <row r="560" spans="1:5" x14ac:dyDescent="0.25">
      <c r="A560">
        <v>110005</v>
      </c>
      <c r="B560" t="s">
        <v>118</v>
      </c>
      <c r="C560" t="s">
        <v>119</v>
      </c>
      <c r="D560" t="s">
        <v>130</v>
      </c>
      <c r="E560">
        <v>1.65</v>
      </c>
    </row>
    <row r="561" spans="1:5" x14ac:dyDescent="0.25">
      <c r="A561">
        <v>124693</v>
      </c>
      <c r="B561" t="s">
        <v>118</v>
      </c>
      <c r="C561" t="s">
        <v>119</v>
      </c>
      <c r="D561" t="s">
        <v>130</v>
      </c>
      <c r="E561">
        <v>1.32</v>
      </c>
    </row>
    <row r="562" spans="1:5" x14ac:dyDescent="0.25">
      <c r="A562">
        <v>86501</v>
      </c>
      <c r="B562" t="s">
        <v>118</v>
      </c>
      <c r="C562" t="s">
        <v>119</v>
      </c>
      <c r="D562" t="s">
        <v>130</v>
      </c>
      <c r="E562">
        <v>7.8</v>
      </c>
    </row>
    <row r="563" spans="1:5" x14ac:dyDescent="0.25">
      <c r="A563">
        <v>101536</v>
      </c>
      <c r="B563" t="s">
        <v>118</v>
      </c>
      <c r="C563" t="s">
        <v>119</v>
      </c>
      <c r="D563" t="s">
        <v>130</v>
      </c>
      <c r="E563">
        <v>1.69</v>
      </c>
    </row>
    <row r="564" spans="1:5" x14ac:dyDescent="0.25">
      <c r="A564">
        <v>101534</v>
      </c>
      <c r="B564" t="s">
        <v>118</v>
      </c>
      <c r="C564" t="s">
        <v>119</v>
      </c>
      <c r="D564" t="s">
        <v>130</v>
      </c>
      <c r="E564">
        <v>1.69</v>
      </c>
    </row>
    <row r="565" spans="1:5" x14ac:dyDescent="0.25">
      <c r="A565">
        <v>110002</v>
      </c>
      <c r="B565" t="s">
        <v>118</v>
      </c>
      <c r="C565" t="s">
        <v>119</v>
      </c>
      <c r="D565" t="s">
        <v>130</v>
      </c>
      <c r="E565">
        <v>1.65</v>
      </c>
    </row>
    <row r="566" spans="1:5" x14ac:dyDescent="0.25">
      <c r="A566">
        <v>110001</v>
      </c>
      <c r="B566" t="s">
        <v>118</v>
      </c>
      <c r="C566" t="s">
        <v>119</v>
      </c>
      <c r="D566" t="s">
        <v>130</v>
      </c>
      <c r="E566">
        <v>1.65</v>
      </c>
    </row>
    <row r="567" spans="1:5" x14ac:dyDescent="0.25">
      <c r="A567">
        <v>111051</v>
      </c>
      <c r="B567" t="s">
        <v>118</v>
      </c>
      <c r="C567" t="s">
        <v>119</v>
      </c>
      <c r="D567" t="s">
        <v>130</v>
      </c>
      <c r="E567">
        <v>8.1300000000000008</v>
      </c>
    </row>
    <row r="568" spans="1:5" x14ac:dyDescent="0.25">
      <c r="A568">
        <v>7258</v>
      </c>
      <c r="B568" t="s">
        <v>118</v>
      </c>
      <c r="C568" t="s">
        <v>119</v>
      </c>
      <c r="D568" t="s">
        <v>130</v>
      </c>
      <c r="E568">
        <v>1.9</v>
      </c>
    </row>
    <row r="569" spans="1:5" x14ac:dyDescent="0.25">
      <c r="A569">
        <v>111053</v>
      </c>
      <c r="B569" t="s">
        <v>118</v>
      </c>
      <c r="C569" t="s">
        <v>119</v>
      </c>
      <c r="D569" t="s">
        <v>130</v>
      </c>
      <c r="E569">
        <v>7.8</v>
      </c>
    </row>
    <row r="570" spans="1:5" x14ac:dyDescent="0.25">
      <c r="A570">
        <v>120996</v>
      </c>
      <c r="B570" t="s">
        <v>118</v>
      </c>
      <c r="C570" t="s">
        <v>119</v>
      </c>
      <c r="D570" t="s">
        <v>130</v>
      </c>
      <c r="E570">
        <v>1.69</v>
      </c>
    </row>
    <row r="571" spans="1:5" x14ac:dyDescent="0.25">
      <c r="A571">
        <v>109746</v>
      </c>
      <c r="B571" t="s">
        <v>118</v>
      </c>
      <c r="C571" t="s">
        <v>119</v>
      </c>
      <c r="D571" t="s">
        <v>130</v>
      </c>
      <c r="E571">
        <v>9.34</v>
      </c>
    </row>
    <row r="572" spans="1:5" x14ac:dyDescent="0.25">
      <c r="A572">
        <v>147288</v>
      </c>
      <c r="B572" t="s">
        <v>118</v>
      </c>
      <c r="C572" t="s">
        <v>119</v>
      </c>
      <c r="D572" t="s">
        <v>130</v>
      </c>
      <c r="E572">
        <v>3.45</v>
      </c>
    </row>
    <row r="573" spans="1:5" x14ac:dyDescent="0.25">
      <c r="A573">
        <v>120997</v>
      </c>
      <c r="B573" t="s">
        <v>118</v>
      </c>
      <c r="C573" t="s">
        <v>119</v>
      </c>
      <c r="D573" t="s">
        <v>130</v>
      </c>
      <c r="E573">
        <v>1.69</v>
      </c>
    </row>
    <row r="574" spans="1:5" x14ac:dyDescent="0.25">
      <c r="A574">
        <v>109742</v>
      </c>
      <c r="B574" t="s">
        <v>118</v>
      </c>
      <c r="C574" t="s">
        <v>119</v>
      </c>
      <c r="D574" t="s">
        <v>130</v>
      </c>
      <c r="E574">
        <v>48.17</v>
      </c>
    </row>
    <row r="575" spans="1:5" x14ac:dyDescent="0.25">
      <c r="A575">
        <v>156013</v>
      </c>
      <c r="B575" t="s">
        <v>118</v>
      </c>
      <c r="C575" t="s">
        <v>119</v>
      </c>
      <c r="D575" t="s">
        <v>130</v>
      </c>
      <c r="E575">
        <v>3.81</v>
      </c>
    </row>
    <row r="576" spans="1:5" x14ac:dyDescent="0.25">
      <c r="A576">
        <v>98426</v>
      </c>
      <c r="B576" t="s">
        <v>118</v>
      </c>
      <c r="C576" t="s">
        <v>119</v>
      </c>
      <c r="D576" t="s">
        <v>130</v>
      </c>
      <c r="E576">
        <v>1.79</v>
      </c>
    </row>
    <row r="577" spans="1:5" x14ac:dyDescent="0.25">
      <c r="A577">
        <v>110006</v>
      </c>
      <c r="B577" t="s">
        <v>118</v>
      </c>
      <c r="C577" t="s">
        <v>119</v>
      </c>
      <c r="D577" t="s">
        <v>130</v>
      </c>
      <c r="E577">
        <v>1.65</v>
      </c>
    </row>
    <row r="578" spans="1:5" x14ac:dyDescent="0.25">
      <c r="A578">
        <v>110409</v>
      </c>
      <c r="B578" t="s">
        <v>118</v>
      </c>
      <c r="C578" t="s">
        <v>119</v>
      </c>
      <c r="D578" t="s">
        <v>131</v>
      </c>
      <c r="E578">
        <v>2.3199999999999998</v>
      </c>
    </row>
    <row r="579" spans="1:5" x14ac:dyDescent="0.25">
      <c r="A579">
        <v>117774</v>
      </c>
      <c r="B579" t="s">
        <v>118</v>
      </c>
      <c r="C579" t="s">
        <v>119</v>
      </c>
      <c r="D579" t="s">
        <v>131</v>
      </c>
      <c r="E579">
        <v>4.2300000000000004</v>
      </c>
    </row>
    <row r="580" spans="1:5" x14ac:dyDescent="0.25">
      <c r="A580">
        <v>110411</v>
      </c>
      <c r="B580" t="s">
        <v>118</v>
      </c>
      <c r="C580" t="s">
        <v>119</v>
      </c>
      <c r="D580" t="s">
        <v>131</v>
      </c>
      <c r="E580">
        <v>2.3199999999999998</v>
      </c>
    </row>
    <row r="581" spans="1:5" x14ac:dyDescent="0.25">
      <c r="A581">
        <v>86743</v>
      </c>
      <c r="B581" t="s">
        <v>118</v>
      </c>
      <c r="C581" t="s">
        <v>119</v>
      </c>
      <c r="D581" t="s">
        <v>131</v>
      </c>
      <c r="E581">
        <v>7.17</v>
      </c>
    </row>
    <row r="582" spans="1:5" x14ac:dyDescent="0.25">
      <c r="A582">
        <v>86691</v>
      </c>
      <c r="B582" t="s">
        <v>118</v>
      </c>
      <c r="C582" t="s">
        <v>119</v>
      </c>
      <c r="D582" t="s">
        <v>131</v>
      </c>
      <c r="E582">
        <v>10.29</v>
      </c>
    </row>
    <row r="583" spans="1:5" x14ac:dyDescent="0.25">
      <c r="A583">
        <v>7257</v>
      </c>
      <c r="B583" t="s">
        <v>118</v>
      </c>
      <c r="C583" t="s">
        <v>119</v>
      </c>
      <c r="D583" t="s">
        <v>131</v>
      </c>
      <c r="E583">
        <v>2.69</v>
      </c>
    </row>
    <row r="584" spans="1:5" x14ac:dyDescent="0.25">
      <c r="A584">
        <v>77706</v>
      </c>
      <c r="B584" t="s">
        <v>118</v>
      </c>
      <c r="C584" t="s">
        <v>119</v>
      </c>
      <c r="D584" t="s">
        <v>132</v>
      </c>
      <c r="E584">
        <v>9.7799999999999994</v>
      </c>
    </row>
    <row r="585" spans="1:5" x14ac:dyDescent="0.25">
      <c r="A585">
        <v>122599</v>
      </c>
      <c r="B585" t="s">
        <v>118</v>
      </c>
      <c r="C585" t="s">
        <v>119</v>
      </c>
      <c r="D585" t="s">
        <v>132</v>
      </c>
      <c r="E585">
        <v>5.25</v>
      </c>
    </row>
    <row r="586" spans="1:5" x14ac:dyDescent="0.25">
      <c r="A586">
        <v>109741</v>
      </c>
      <c r="B586" t="s">
        <v>118</v>
      </c>
      <c r="C586" t="s">
        <v>119</v>
      </c>
      <c r="D586" t="s">
        <v>132</v>
      </c>
      <c r="E586">
        <v>7.46</v>
      </c>
    </row>
    <row r="587" spans="1:5" x14ac:dyDescent="0.25">
      <c r="A587">
        <v>69064</v>
      </c>
      <c r="B587" t="s">
        <v>118</v>
      </c>
      <c r="C587" t="s">
        <v>119</v>
      </c>
      <c r="D587" t="s">
        <v>132</v>
      </c>
      <c r="E587">
        <v>0.87</v>
      </c>
    </row>
    <row r="588" spans="1:5" x14ac:dyDescent="0.25">
      <c r="A588">
        <v>119447</v>
      </c>
      <c r="B588" t="s">
        <v>118</v>
      </c>
      <c r="C588" t="s">
        <v>119</v>
      </c>
      <c r="D588" t="s">
        <v>132</v>
      </c>
      <c r="E588">
        <v>5.74</v>
      </c>
    </row>
    <row r="589" spans="1:5" x14ac:dyDescent="0.25">
      <c r="A589">
        <v>111730</v>
      </c>
      <c r="B589" t="s">
        <v>118</v>
      </c>
      <c r="C589" t="s">
        <v>119</v>
      </c>
      <c r="D589" t="s">
        <v>132</v>
      </c>
      <c r="E589">
        <v>7.4</v>
      </c>
    </row>
    <row r="590" spans="1:5" x14ac:dyDescent="0.25">
      <c r="A590">
        <v>100437</v>
      </c>
      <c r="B590" t="s">
        <v>118</v>
      </c>
      <c r="C590" t="s">
        <v>119</v>
      </c>
      <c r="D590" t="s">
        <v>132</v>
      </c>
      <c r="E590">
        <v>0.99</v>
      </c>
    </row>
    <row r="591" spans="1:5" x14ac:dyDescent="0.25">
      <c r="A591">
        <v>92304</v>
      </c>
      <c r="B591" t="s">
        <v>118</v>
      </c>
      <c r="C591" t="s">
        <v>119</v>
      </c>
      <c r="D591" t="s">
        <v>132</v>
      </c>
      <c r="E591">
        <v>7.92</v>
      </c>
    </row>
    <row r="592" spans="1:5" x14ac:dyDescent="0.25">
      <c r="A592">
        <v>103655</v>
      </c>
      <c r="B592" t="s">
        <v>118</v>
      </c>
      <c r="C592" t="s">
        <v>119</v>
      </c>
      <c r="D592" t="s">
        <v>132</v>
      </c>
      <c r="E592">
        <v>0.73</v>
      </c>
    </row>
    <row r="593" spans="1:5" x14ac:dyDescent="0.25">
      <c r="A593">
        <v>103656</v>
      </c>
      <c r="B593" t="s">
        <v>118</v>
      </c>
      <c r="C593" t="s">
        <v>119</v>
      </c>
      <c r="D593" t="s">
        <v>132</v>
      </c>
      <c r="E593">
        <v>0.7</v>
      </c>
    </row>
    <row r="594" spans="1:5" x14ac:dyDescent="0.25">
      <c r="A594">
        <v>103704</v>
      </c>
      <c r="B594" t="s">
        <v>118</v>
      </c>
      <c r="C594" t="s">
        <v>119</v>
      </c>
      <c r="D594" t="s">
        <v>132</v>
      </c>
      <c r="E594">
        <v>2.4700000000000002</v>
      </c>
    </row>
    <row r="595" spans="1:5" x14ac:dyDescent="0.25">
      <c r="A595">
        <v>46759</v>
      </c>
      <c r="B595" t="s">
        <v>118</v>
      </c>
      <c r="C595" t="s">
        <v>119</v>
      </c>
      <c r="D595" t="s">
        <v>132</v>
      </c>
      <c r="E595">
        <v>0.99</v>
      </c>
    </row>
    <row r="596" spans="1:5" x14ac:dyDescent="0.25">
      <c r="A596">
        <v>113594</v>
      </c>
      <c r="B596" t="s">
        <v>54</v>
      </c>
      <c r="C596" t="s">
        <v>133</v>
      </c>
      <c r="E596">
        <v>6.49</v>
      </c>
    </row>
    <row r="597" spans="1:5" x14ac:dyDescent="0.25">
      <c r="A597">
        <v>111791</v>
      </c>
      <c r="B597" t="s">
        <v>54</v>
      </c>
      <c r="C597" t="s">
        <v>133</v>
      </c>
      <c r="E597">
        <v>2.13</v>
      </c>
    </row>
    <row r="598" spans="1:5" x14ac:dyDescent="0.25">
      <c r="A598">
        <v>44674</v>
      </c>
      <c r="B598" t="s">
        <v>54</v>
      </c>
      <c r="C598" t="s">
        <v>134</v>
      </c>
      <c r="D598" t="s">
        <v>135</v>
      </c>
      <c r="E598">
        <v>6.93</v>
      </c>
    </row>
    <row r="599" spans="1:5" x14ac:dyDescent="0.25">
      <c r="A599">
        <v>48639</v>
      </c>
      <c r="B599" t="s">
        <v>54</v>
      </c>
      <c r="C599" t="s">
        <v>134</v>
      </c>
      <c r="D599" t="s">
        <v>135</v>
      </c>
      <c r="E599">
        <v>2.59</v>
      </c>
    </row>
    <row r="600" spans="1:5" x14ac:dyDescent="0.25">
      <c r="A600">
        <v>76559</v>
      </c>
      <c r="B600" t="s">
        <v>54</v>
      </c>
      <c r="C600" t="s">
        <v>134</v>
      </c>
      <c r="D600" t="s">
        <v>135</v>
      </c>
      <c r="E600">
        <v>2.35</v>
      </c>
    </row>
    <row r="601" spans="1:5" x14ac:dyDescent="0.25">
      <c r="A601">
        <v>22112</v>
      </c>
      <c r="B601" t="s">
        <v>54</v>
      </c>
      <c r="C601" t="s">
        <v>134</v>
      </c>
      <c r="D601" t="s">
        <v>136</v>
      </c>
      <c r="E601">
        <v>5.31</v>
      </c>
    </row>
    <row r="602" spans="1:5" x14ac:dyDescent="0.25">
      <c r="A602">
        <v>84390</v>
      </c>
      <c r="B602" t="s">
        <v>54</v>
      </c>
      <c r="C602" t="s">
        <v>134</v>
      </c>
      <c r="D602" t="s">
        <v>136</v>
      </c>
      <c r="E602">
        <v>1.96</v>
      </c>
    </row>
    <row r="603" spans="1:5" x14ac:dyDescent="0.25">
      <c r="A603">
        <v>100327</v>
      </c>
      <c r="B603" t="s">
        <v>54</v>
      </c>
      <c r="C603" t="s">
        <v>134</v>
      </c>
      <c r="D603" t="s">
        <v>136</v>
      </c>
      <c r="E603">
        <v>2.38</v>
      </c>
    </row>
    <row r="604" spans="1:5" x14ac:dyDescent="0.25">
      <c r="A604">
        <v>81427</v>
      </c>
      <c r="B604" t="s">
        <v>54</v>
      </c>
      <c r="C604" t="s">
        <v>134</v>
      </c>
      <c r="D604" t="s">
        <v>136</v>
      </c>
      <c r="E604">
        <v>5.23</v>
      </c>
    </row>
    <row r="605" spans="1:5" x14ac:dyDescent="0.25">
      <c r="A605">
        <v>19847</v>
      </c>
      <c r="B605" t="s">
        <v>54</v>
      </c>
      <c r="C605" t="s">
        <v>134</v>
      </c>
      <c r="D605" t="s">
        <v>137</v>
      </c>
      <c r="E605">
        <v>1.82</v>
      </c>
    </row>
    <row r="606" spans="1:5" x14ac:dyDescent="0.25">
      <c r="A606">
        <v>121989</v>
      </c>
      <c r="B606" t="s">
        <v>54</v>
      </c>
      <c r="C606" t="s">
        <v>134</v>
      </c>
      <c r="D606" t="s">
        <v>137</v>
      </c>
      <c r="E606">
        <v>2.0299999999999998</v>
      </c>
    </row>
    <row r="607" spans="1:5" x14ac:dyDescent="0.25">
      <c r="A607">
        <v>3431</v>
      </c>
      <c r="B607" t="s">
        <v>54</v>
      </c>
      <c r="C607" t="s">
        <v>134</v>
      </c>
      <c r="D607" t="s">
        <v>137</v>
      </c>
      <c r="E607">
        <v>3.35</v>
      </c>
    </row>
    <row r="608" spans="1:5" x14ac:dyDescent="0.25">
      <c r="A608">
        <v>68858</v>
      </c>
      <c r="B608" t="s">
        <v>54</v>
      </c>
      <c r="C608" t="s">
        <v>134</v>
      </c>
      <c r="D608" t="s">
        <v>137</v>
      </c>
      <c r="E608">
        <v>1.82</v>
      </c>
    </row>
    <row r="609" spans="1:5" x14ac:dyDescent="0.25">
      <c r="A609">
        <v>147279</v>
      </c>
      <c r="B609" t="s">
        <v>54</v>
      </c>
      <c r="C609" t="s">
        <v>134</v>
      </c>
      <c r="D609" t="s">
        <v>137</v>
      </c>
      <c r="E609">
        <v>2.3199999999999998</v>
      </c>
    </row>
    <row r="610" spans="1:5" x14ac:dyDescent="0.25">
      <c r="A610">
        <v>19853</v>
      </c>
      <c r="B610" t="s">
        <v>54</v>
      </c>
      <c r="C610" t="s">
        <v>134</v>
      </c>
      <c r="D610" t="s">
        <v>137</v>
      </c>
      <c r="E610">
        <v>3.78</v>
      </c>
    </row>
    <row r="611" spans="1:5" x14ac:dyDescent="0.25">
      <c r="A611">
        <v>84315</v>
      </c>
      <c r="B611" t="s">
        <v>54</v>
      </c>
      <c r="C611" t="s">
        <v>134</v>
      </c>
      <c r="D611" t="s">
        <v>137</v>
      </c>
      <c r="E611">
        <v>2.2200000000000002</v>
      </c>
    </row>
    <row r="612" spans="1:5" x14ac:dyDescent="0.25">
      <c r="A612">
        <v>3433</v>
      </c>
      <c r="B612" t="s">
        <v>54</v>
      </c>
      <c r="C612" t="s">
        <v>134</v>
      </c>
      <c r="D612" t="s">
        <v>137</v>
      </c>
      <c r="E612">
        <v>3.99</v>
      </c>
    </row>
    <row r="613" spans="1:5" x14ac:dyDescent="0.25">
      <c r="A613">
        <v>48640</v>
      </c>
      <c r="B613" t="s">
        <v>54</v>
      </c>
      <c r="C613" t="s">
        <v>134</v>
      </c>
      <c r="D613" t="s">
        <v>137</v>
      </c>
      <c r="E613">
        <v>3.5</v>
      </c>
    </row>
    <row r="614" spans="1:5" x14ac:dyDescent="0.25">
      <c r="A614">
        <v>81678</v>
      </c>
      <c r="B614" t="s">
        <v>54</v>
      </c>
      <c r="C614" t="s">
        <v>134</v>
      </c>
      <c r="D614" t="s">
        <v>138</v>
      </c>
      <c r="E614">
        <v>8.01</v>
      </c>
    </row>
    <row r="615" spans="1:5" x14ac:dyDescent="0.25">
      <c r="A615">
        <v>117528</v>
      </c>
      <c r="B615" t="s">
        <v>54</v>
      </c>
      <c r="C615" t="s">
        <v>134</v>
      </c>
      <c r="D615" t="s">
        <v>138</v>
      </c>
      <c r="E615">
        <v>1.74</v>
      </c>
    </row>
    <row r="616" spans="1:5" x14ac:dyDescent="0.25">
      <c r="A616">
        <v>84324</v>
      </c>
      <c r="B616" t="s">
        <v>54</v>
      </c>
      <c r="C616" t="s">
        <v>134</v>
      </c>
      <c r="D616" t="s">
        <v>138</v>
      </c>
      <c r="E616">
        <v>2.2200000000000002</v>
      </c>
    </row>
    <row r="617" spans="1:5" x14ac:dyDescent="0.25">
      <c r="A617">
        <v>3420</v>
      </c>
      <c r="B617" t="s">
        <v>54</v>
      </c>
      <c r="C617" t="s">
        <v>134</v>
      </c>
      <c r="D617" t="s">
        <v>138</v>
      </c>
      <c r="E617">
        <v>4.6100000000000003</v>
      </c>
    </row>
    <row r="618" spans="1:5" x14ac:dyDescent="0.25">
      <c r="A618">
        <v>19837</v>
      </c>
      <c r="B618" t="s">
        <v>54</v>
      </c>
      <c r="C618" t="s">
        <v>134</v>
      </c>
      <c r="D618" t="s">
        <v>138</v>
      </c>
      <c r="E618">
        <v>3.52</v>
      </c>
    </row>
    <row r="619" spans="1:5" x14ac:dyDescent="0.25">
      <c r="A619">
        <v>19835</v>
      </c>
      <c r="B619" t="s">
        <v>54</v>
      </c>
      <c r="C619" t="s">
        <v>134</v>
      </c>
      <c r="D619" t="s">
        <v>138</v>
      </c>
      <c r="E619">
        <v>2.44</v>
      </c>
    </row>
    <row r="620" spans="1:5" x14ac:dyDescent="0.25">
      <c r="A620">
        <v>69109</v>
      </c>
      <c r="B620" t="s">
        <v>54</v>
      </c>
      <c r="C620" t="s">
        <v>134</v>
      </c>
      <c r="D620" t="s">
        <v>138</v>
      </c>
      <c r="E620">
        <v>2.0299999999999998</v>
      </c>
    </row>
    <row r="621" spans="1:5" x14ac:dyDescent="0.25">
      <c r="A621">
        <v>104387</v>
      </c>
      <c r="B621" t="s">
        <v>54</v>
      </c>
      <c r="C621" t="s">
        <v>134</v>
      </c>
      <c r="D621" t="s">
        <v>138</v>
      </c>
      <c r="E621">
        <v>27.5</v>
      </c>
    </row>
    <row r="622" spans="1:5" x14ac:dyDescent="0.25">
      <c r="A622">
        <v>19843</v>
      </c>
      <c r="B622" t="s">
        <v>54</v>
      </c>
      <c r="C622" t="s">
        <v>134</v>
      </c>
      <c r="D622" t="s">
        <v>138</v>
      </c>
      <c r="E622">
        <v>3.34</v>
      </c>
    </row>
    <row r="623" spans="1:5" x14ac:dyDescent="0.25">
      <c r="A623">
        <v>117523</v>
      </c>
      <c r="B623" t="s">
        <v>54</v>
      </c>
      <c r="C623" t="s">
        <v>134</v>
      </c>
      <c r="D623" t="s">
        <v>138</v>
      </c>
      <c r="E623">
        <v>1.47</v>
      </c>
    </row>
    <row r="624" spans="1:5" x14ac:dyDescent="0.25">
      <c r="A624">
        <v>121981</v>
      </c>
      <c r="B624" t="s">
        <v>54</v>
      </c>
      <c r="C624" t="s">
        <v>134</v>
      </c>
      <c r="D624" t="s">
        <v>138</v>
      </c>
      <c r="E624">
        <v>2.0299999999999998</v>
      </c>
    </row>
    <row r="625" spans="1:5" x14ac:dyDescent="0.25">
      <c r="A625">
        <v>121993</v>
      </c>
      <c r="B625" t="s">
        <v>54</v>
      </c>
      <c r="C625" t="s">
        <v>134</v>
      </c>
      <c r="D625" t="s">
        <v>139</v>
      </c>
      <c r="E625">
        <v>2.0299999999999998</v>
      </c>
    </row>
    <row r="626" spans="1:5" x14ac:dyDescent="0.25">
      <c r="A626">
        <v>81389</v>
      </c>
      <c r="B626" t="s">
        <v>54</v>
      </c>
      <c r="C626" t="s">
        <v>134</v>
      </c>
      <c r="D626" t="s">
        <v>139</v>
      </c>
      <c r="E626">
        <v>1.92</v>
      </c>
    </row>
    <row r="627" spans="1:5" x14ac:dyDescent="0.25">
      <c r="A627">
        <v>99473</v>
      </c>
      <c r="B627" t="s">
        <v>54</v>
      </c>
      <c r="C627" t="s">
        <v>134</v>
      </c>
      <c r="D627" t="s">
        <v>139</v>
      </c>
      <c r="E627">
        <v>2.2200000000000002</v>
      </c>
    </row>
    <row r="628" spans="1:5" x14ac:dyDescent="0.25">
      <c r="A628">
        <v>81393</v>
      </c>
      <c r="B628" t="s">
        <v>54</v>
      </c>
      <c r="C628" t="s">
        <v>134</v>
      </c>
      <c r="D628" t="s">
        <v>139</v>
      </c>
      <c r="E628">
        <v>2.46</v>
      </c>
    </row>
    <row r="629" spans="1:5" x14ac:dyDescent="0.25">
      <c r="A629">
        <v>104364</v>
      </c>
      <c r="B629" t="s">
        <v>54</v>
      </c>
      <c r="C629" t="s">
        <v>134</v>
      </c>
      <c r="D629" t="s">
        <v>139</v>
      </c>
      <c r="E629">
        <v>2.0099999999999998</v>
      </c>
    </row>
    <row r="630" spans="1:5" x14ac:dyDescent="0.25">
      <c r="A630">
        <v>76602</v>
      </c>
      <c r="B630" t="s">
        <v>54</v>
      </c>
      <c r="C630" t="s">
        <v>134</v>
      </c>
      <c r="D630" t="s">
        <v>140</v>
      </c>
      <c r="E630">
        <v>2.0299999999999998</v>
      </c>
    </row>
    <row r="631" spans="1:5" x14ac:dyDescent="0.25">
      <c r="A631">
        <v>119824</v>
      </c>
      <c r="B631" t="s">
        <v>54</v>
      </c>
      <c r="C631" t="s">
        <v>134</v>
      </c>
      <c r="D631" t="s">
        <v>140</v>
      </c>
      <c r="E631">
        <v>9.15</v>
      </c>
    </row>
    <row r="632" spans="1:5" x14ac:dyDescent="0.25">
      <c r="A632">
        <v>112618</v>
      </c>
      <c r="B632" t="s">
        <v>54</v>
      </c>
      <c r="C632" t="s">
        <v>134</v>
      </c>
      <c r="D632" t="s">
        <v>140</v>
      </c>
      <c r="E632">
        <v>2.64</v>
      </c>
    </row>
    <row r="633" spans="1:5" x14ac:dyDescent="0.25">
      <c r="A633">
        <v>112617</v>
      </c>
      <c r="B633" t="s">
        <v>54</v>
      </c>
      <c r="C633" t="s">
        <v>134</v>
      </c>
      <c r="D633" t="s">
        <v>140</v>
      </c>
      <c r="E633">
        <v>2.64</v>
      </c>
    </row>
    <row r="634" spans="1:5" x14ac:dyDescent="0.25">
      <c r="A634">
        <v>113963</v>
      </c>
      <c r="B634" t="s">
        <v>54</v>
      </c>
      <c r="C634" t="s">
        <v>134</v>
      </c>
      <c r="D634" t="s">
        <v>140</v>
      </c>
      <c r="E634">
        <v>11.32</v>
      </c>
    </row>
    <row r="635" spans="1:5" x14ac:dyDescent="0.25">
      <c r="A635">
        <v>104359</v>
      </c>
      <c r="B635" t="s">
        <v>54</v>
      </c>
      <c r="C635" t="s">
        <v>134</v>
      </c>
      <c r="D635" t="s">
        <v>141</v>
      </c>
      <c r="E635">
        <v>6.97</v>
      </c>
    </row>
    <row r="636" spans="1:5" x14ac:dyDescent="0.25">
      <c r="A636">
        <v>81675</v>
      </c>
      <c r="B636" t="s">
        <v>54</v>
      </c>
      <c r="C636" t="s">
        <v>134</v>
      </c>
      <c r="D636" t="s">
        <v>141</v>
      </c>
      <c r="E636">
        <v>3.25</v>
      </c>
    </row>
    <row r="637" spans="1:5" x14ac:dyDescent="0.25">
      <c r="A637">
        <v>84835</v>
      </c>
      <c r="B637" t="s">
        <v>54</v>
      </c>
      <c r="C637" t="s">
        <v>134</v>
      </c>
      <c r="D637" t="s">
        <v>141</v>
      </c>
      <c r="E637">
        <v>2.48</v>
      </c>
    </row>
    <row r="638" spans="1:5" x14ac:dyDescent="0.25">
      <c r="A638">
        <v>81680</v>
      </c>
      <c r="B638" t="s">
        <v>54</v>
      </c>
      <c r="C638" t="s">
        <v>134</v>
      </c>
      <c r="D638" t="s">
        <v>141</v>
      </c>
      <c r="E638">
        <v>6.31</v>
      </c>
    </row>
    <row r="639" spans="1:5" x14ac:dyDescent="0.25">
      <c r="A639">
        <v>104361</v>
      </c>
      <c r="B639" t="s">
        <v>54</v>
      </c>
      <c r="C639" t="s">
        <v>134</v>
      </c>
      <c r="D639" t="s">
        <v>141</v>
      </c>
      <c r="E639">
        <v>2.34</v>
      </c>
    </row>
    <row r="640" spans="1:5" x14ac:dyDescent="0.25">
      <c r="A640">
        <v>83080</v>
      </c>
      <c r="B640" t="s">
        <v>54</v>
      </c>
      <c r="C640" t="s">
        <v>134</v>
      </c>
      <c r="D640" t="s">
        <v>141</v>
      </c>
      <c r="E640">
        <v>3.81</v>
      </c>
    </row>
    <row r="641" spans="1:5" x14ac:dyDescent="0.25">
      <c r="A641">
        <v>84930</v>
      </c>
      <c r="B641" t="s">
        <v>54</v>
      </c>
      <c r="C641" t="s">
        <v>134</v>
      </c>
      <c r="D641" t="s">
        <v>141</v>
      </c>
      <c r="E641">
        <v>1.98</v>
      </c>
    </row>
    <row r="642" spans="1:5" x14ac:dyDescent="0.25">
      <c r="A642">
        <v>19848</v>
      </c>
      <c r="B642" t="s">
        <v>54</v>
      </c>
      <c r="C642" t="s">
        <v>134</v>
      </c>
      <c r="D642" t="s">
        <v>141</v>
      </c>
      <c r="E642">
        <v>2.58</v>
      </c>
    </row>
    <row r="643" spans="1:5" x14ac:dyDescent="0.25">
      <c r="A643">
        <v>104362</v>
      </c>
      <c r="B643" t="s">
        <v>54</v>
      </c>
      <c r="C643" t="s">
        <v>134</v>
      </c>
      <c r="D643" t="s">
        <v>141</v>
      </c>
      <c r="E643">
        <v>5.59</v>
      </c>
    </row>
    <row r="644" spans="1:5" x14ac:dyDescent="0.25">
      <c r="A644">
        <v>92122</v>
      </c>
      <c r="B644" t="s">
        <v>54</v>
      </c>
      <c r="C644" t="s">
        <v>134</v>
      </c>
      <c r="D644" t="s">
        <v>141</v>
      </c>
      <c r="E644">
        <v>16.72</v>
      </c>
    </row>
    <row r="645" spans="1:5" x14ac:dyDescent="0.25">
      <c r="A645">
        <v>15854</v>
      </c>
      <c r="B645" t="s">
        <v>54</v>
      </c>
      <c r="C645" t="s">
        <v>134</v>
      </c>
      <c r="D645" t="s">
        <v>141</v>
      </c>
      <c r="E645">
        <v>3.85</v>
      </c>
    </row>
    <row r="646" spans="1:5" x14ac:dyDescent="0.25">
      <c r="A646">
        <v>81383</v>
      </c>
      <c r="B646" t="s">
        <v>54</v>
      </c>
      <c r="C646" t="s">
        <v>134</v>
      </c>
      <c r="D646" t="s">
        <v>141</v>
      </c>
      <c r="E646">
        <v>1.24</v>
      </c>
    </row>
    <row r="647" spans="1:5" x14ac:dyDescent="0.25">
      <c r="A647">
        <v>81430</v>
      </c>
      <c r="B647" t="s">
        <v>54</v>
      </c>
      <c r="C647" t="s">
        <v>134</v>
      </c>
      <c r="D647" t="s">
        <v>141</v>
      </c>
      <c r="E647">
        <v>5.36</v>
      </c>
    </row>
    <row r="648" spans="1:5" x14ac:dyDescent="0.25">
      <c r="A648">
        <v>84325</v>
      </c>
      <c r="B648" t="s">
        <v>54</v>
      </c>
      <c r="C648" t="s">
        <v>134</v>
      </c>
      <c r="D648" t="s">
        <v>142</v>
      </c>
      <c r="E648">
        <v>2.2200000000000002</v>
      </c>
    </row>
    <row r="649" spans="1:5" x14ac:dyDescent="0.25">
      <c r="A649">
        <v>127244</v>
      </c>
      <c r="B649" t="s">
        <v>54</v>
      </c>
      <c r="C649" t="s">
        <v>134</v>
      </c>
      <c r="D649" t="s">
        <v>142</v>
      </c>
      <c r="E649">
        <v>2.6</v>
      </c>
    </row>
    <row r="650" spans="1:5" x14ac:dyDescent="0.25">
      <c r="A650">
        <v>15865</v>
      </c>
      <c r="B650" t="s">
        <v>54</v>
      </c>
      <c r="C650" t="s">
        <v>134</v>
      </c>
      <c r="D650" t="s">
        <v>142</v>
      </c>
      <c r="E650">
        <v>4.26</v>
      </c>
    </row>
    <row r="651" spans="1:5" x14ac:dyDescent="0.25">
      <c r="A651">
        <v>121996</v>
      </c>
      <c r="B651" t="s">
        <v>54</v>
      </c>
      <c r="C651" t="s">
        <v>134</v>
      </c>
      <c r="D651" t="s">
        <v>142</v>
      </c>
      <c r="E651">
        <v>2.0299999999999998</v>
      </c>
    </row>
    <row r="652" spans="1:5" x14ac:dyDescent="0.25">
      <c r="A652">
        <v>93083</v>
      </c>
      <c r="B652" t="s">
        <v>54</v>
      </c>
      <c r="C652" t="s">
        <v>134</v>
      </c>
      <c r="D652" t="s">
        <v>142</v>
      </c>
      <c r="E652">
        <v>1.72</v>
      </c>
    </row>
    <row r="653" spans="1:5" x14ac:dyDescent="0.25">
      <c r="A653">
        <v>3426</v>
      </c>
      <c r="B653" t="s">
        <v>54</v>
      </c>
      <c r="C653" t="s">
        <v>134</v>
      </c>
      <c r="D653" t="s">
        <v>142</v>
      </c>
      <c r="E653">
        <v>4.29</v>
      </c>
    </row>
    <row r="654" spans="1:5" x14ac:dyDescent="0.25">
      <c r="A654">
        <v>111349</v>
      </c>
      <c r="B654" t="s">
        <v>54</v>
      </c>
      <c r="C654" t="s">
        <v>134</v>
      </c>
      <c r="D654" t="s">
        <v>142</v>
      </c>
      <c r="E654">
        <v>4.3499999999999996</v>
      </c>
    </row>
    <row r="655" spans="1:5" x14ac:dyDescent="0.25">
      <c r="A655">
        <v>74917</v>
      </c>
      <c r="B655" t="s">
        <v>54</v>
      </c>
      <c r="C655" t="s">
        <v>134</v>
      </c>
      <c r="D655" t="s">
        <v>142</v>
      </c>
      <c r="E655">
        <v>2.88</v>
      </c>
    </row>
    <row r="656" spans="1:5" x14ac:dyDescent="0.25">
      <c r="A656">
        <v>69127</v>
      </c>
      <c r="B656" t="s">
        <v>54</v>
      </c>
      <c r="C656" t="s">
        <v>134</v>
      </c>
      <c r="D656" t="s">
        <v>142</v>
      </c>
      <c r="E656">
        <v>2.0299999999999998</v>
      </c>
    </row>
    <row r="657" spans="1:5" x14ac:dyDescent="0.25">
      <c r="A657">
        <v>84819</v>
      </c>
      <c r="B657" t="s">
        <v>54</v>
      </c>
      <c r="C657" t="s">
        <v>134</v>
      </c>
      <c r="D657" t="s">
        <v>142</v>
      </c>
      <c r="E657">
        <v>3.89</v>
      </c>
    </row>
    <row r="658" spans="1:5" x14ac:dyDescent="0.25">
      <c r="A658">
        <v>104367</v>
      </c>
      <c r="B658" t="s">
        <v>54</v>
      </c>
      <c r="C658" t="s">
        <v>134</v>
      </c>
      <c r="D658" t="s">
        <v>142</v>
      </c>
      <c r="E658">
        <v>3.36</v>
      </c>
    </row>
    <row r="659" spans="1:5" x14ac:dyDescent="0.25">
      <c r="A659">
        <v>121997</v>
      </c>
      <c r="B659" t="s">
        <v>54</v>
      </c>
      <c r="C659" t="s">
        <v>134</v>
      </c>
      <c r="D659" t="s">
        <v>142</v>
      </c>
      <c r="E659">
        <v>2.0299999999999998</v>
      </c>
    </row>
    <row r="660" spans="1:5" x14ac:dyDescent="0.25">
      <c r="A660">
        <v>117499</v>
      </c>
      <c r="B660" t="s">
        <v>54</v>
      </c>
      <c r="C660" t="s">
        <v>134</v>
      </c>
      <c r="D660" t="s">
        <v>142</v>
      </c>
      <c r="E660">
        <v>2.09</v>
      </c>
    </row>
    <row r="661" spans="1:5" x14ac:dyDescent="0.25">
      <c r="A661">
        <v>69125</v>
      </c>
      <c r="B661" t="s">
        <v>54</v>
      </c>
      <c r="C661" t="s">
        <v>134</v>
      </c>
      <c r="D661" t="s">
        <v>142</v>
      </c>
      <c r="E661">
        <v>2.0299999999999998</v>
      </c>
    </row>
    <row r="662" spans="1:5" x14ac:dyDescent="0.25">
      <c r="A662">
        <v>19850</v>
      </c>
      <c r="B662" t="s">
        <v>54</v>
      </c>
      <c r="C662" t="s">
        <v>134</v>
      </c>
      <c r="D662" t="s">
        <v>142</v>
      </c>
      <c r="E662">
        <v>3.66</v>
      </c>
    </row>
    <row r="663" spans="1:5" x14ac:dyDescent="0.25">
      <c r="A663">
        <v>3425</v>
      </c>
      <c r="B663" t="s">
        <v>54</v>
      </c>
      <c r="C663" t="s">
        <v>134</v>
      </c>
      <c r="D663" t="s">
        <v>142</v>
      </c>
      <c r="E663">
        <v>5.08</v>
      </c>
    </row>
    <row r="664" spans="1:5" x14ac:dyDescent="0.25">
      <c r="A664">
        <v>84913</v>
      </c>
      <c r="B664" t="s">
        <v>54</v>
      </c>
      <c r="C664" t="s">
        <v>134</v>
      </c>
      <c r="D664" t="s">
        <v>142</v>
      </c>
      <c r="E664">
        <v>3.91</v>
      </c>
    </row>
    <row r="665" spans="1:5" x14ac:dyDescent="0.25">
      <c r="A665">
        <v>120378</v>
      </c>
      <c r="B665" t="s">
        <v>50</v>
      </c>
      <c r="C665" t="s">
        <v>143</v>
      </c>
      <c r="D665" t="s">
        <v>144</v>
      </c>
      <c r="E665">
        <v>0.97</v>
      </c>
    </row>
    <row r="666" spans="1:5" x14ac:dyDescent="0.25">
      <c r="A666">
        <v>5905</v>
      </c>
      <c r="B666" t="s">
        <v>50</v>
      </c>
      <c r="C666" t="s">
        <v>143</v>
      </c>
      <c r="D666" t="s">
        <v>144</v>
      </c>
      <c r="E666">
        <v>1.84</v>
      </c>
    </row>
    <row r="667" spans="1:5" x14ac:dyDescent="0.25">
      <c r="A667">
        <v>23213</v>
      </c>
      <c r="B667" t="s">
        <v>50</v>
      </c>
      <c r="C667" t="s">
        <v>143</v>
      </c>
      <c r="D667" t="s">
        <v>144</v>
      </c>
      <c r="E667">
        <v>2.73</v>
      </c>
    </row>
    <row r="668" spans="1:5" x14ac:dyDescent="0.25">
      <c r="A668">
        <v>47168</v>
      </c>
      <c r="B668" t="s">
        <v>50</v>
      </c>
      <c r="C668" t="s">
        <v>143</v>
      </c>
      <c r="D668" t="s">
        <v>144</v>
      </c>
      <c r="E668">
        <v>3.47</v>
      </c>
    </row>
    <row r="669" spans="1:5" x14ac:dyDescent="0.25">
      <c r="A669">
        <v>102990</v>
      </c>
      <c r="B669" t="s">
        <v>50</v>
      </c>
      <c r="C669" t="s">
        <v>143</v>
      </c>
      <c r="D669" t="s">
        <v>144</v>
      </c>
      <c r="E669">
        <v>1.91</v>
      </c>
    </row>
    <row r="670" spans="1:5" x14ac:dyDescent="0.25">
      <c r="A670">
        <v>46441</v>
      </c>
      <c r="B670" t="s">
        <v>50</v>
      </c>
      <c r="C670" t="s">
        <v>143</v>
      </c>
      <c r="D670" t="s">
        <v>144</v>
      </c>
      <c r="E670">
        <v>3.57</v>
      </c>
    </row>
    <row r="671" spans="1:5" x14ac:dyDescent="0.25">
      <c r="A671">
        <v>11085</v>
      </c>
      <c r="B671" t="s">
        <v>50</v>
      </c>
      <c r="C671" t="s">
        <v>143</v>
      </c>
      <c r="D671" t="s">
        <v>144</v>
      </c>
      <c r="E671">
        <v>4.4000000000000004</v>
      </c>
    </row>
    <row r="672" spans="1:5" x14ac:dyDescent="0.25">
      <c r="A672">
        <v>96441</v>
      </c>
      <c r="B672" t="s">
        <v>50</v>
      </c>
      <c r="C672" t="s">
        <v>143</v>
      </c>
      <c r="D672" t="s">
        <v>144</v>
      </c>
      <c r="E672">
        <v>3.29</v>
      </c>
    </row>
    <row r="673" spans="1:5" x14ac:dyDescent="0.25">
      <c r="A673">
        <v>82131</v>
      </c>
      <c r="B673" t="s">
        <v>50</v>
      </c>
      <c r="C673" t="s">
        <v>143</v>
      </c>
      <c r="D673" t="s">
        <v>144</v>
      </c>
      <c r="E673">
        <v>3.31</v>
      </c>
    </row>
    <row r="674" spans="1:5" x14ac:dyDescent="0.25">
      <c r="A674">
        <v>46440</v>
      </c>
      <c r="B674" t="s">
        <v>50</v>
      </c>
      <c r="C674" t="s">
        <v>143</v>
      </c>
      <c r="D674" t="s">
        <v>144</v>
      </c>
      <c r="E674">
        <v>3.47</v>
      </c>
    </row>
    <row r="675" spans="1:5" x14ac:dyDescent="0.25">
      <c r="A675">
        <v>23214</v>
      </c>
      <c r="B675" t="s">
        <v>50</v>
      </c>
      <c r="C675" t="s">
        <v>143</v>
      </c>
      <c r="D675" t="s">
        <v>144</v>
      </c>
      <c r="E675">
        <v>2.64</v>
      </c>
    </row>
    <row r="676" spans="1:5" x14ac:dyDescent="0.25">
      <c r="A676">
        <v>82134</v>
      </c>
      <c r="B676" t="s">
        <v>50</v>
      </c>
      <c r="C676" t="s">
        <v>143</v>
      </c>
      <c r="D676" t="s">
        <v>144</v>
      </c>
      <c r="E676">
        <v>5.64</v>
      </c>
    </row>
    <row r="677" spans="1:5" x14ac:dyDescent="0.25">
      <c r="A677">
        <v>46439</v>
      </c>
      <c r="B677" t="s">
        <v>50</v>
      </c>
      <c r="C677" t="s">
        <v>143</v>
      </c>
      <c r="D677" t="s">
        <v>144</v>
      </c>
      <c r="E677">
        <v>3.29</v>
      </c>
    </row>
    <row r="678" spans="1:5" x14ac:dyDescent="0.25">
      <c r="A678">
        <v>116451</v>
      </c>
      <c r="B678" t="s">
        <v>50</v>
      </c>
      <c r="C678" t="s">
        <v>143</v>
      </c>
      <c r="D678" t="s">
        <v>145</v>
      </c>
      <c r="E678">
        <v>2.2000000000000002</v>
      </c>
    </row>
    <row r="679" spans="1:5" x14ac:dyDescent="0.25">
      <c r="A679">
        <v>147340</v>
      </c>
      <c r="B679" t="s">
        <v>50</v>
      </c>
      <c r="C679" t="s">
        <v>143</v>
      </c>
      <c r="D679" t="s">
        <v>145</v>
      </c>
      <c r="E679">
        <v>0.76</v>
      </c>
    </row>
    <row r="680" spans="1:5" x14ac:dyDescent="0.25">
      <c r="A680">
        <v>140602</v>
      </c>
      <c r="B680" t="s">
        <v>50</v>
      </c>
      <c r="C680" t="s">
        <v>143</v>
      </c>
      <c r="D680" t="s">
        <v>145</v>
      </c>
      <c r="E680">
        <v>3.83</v>
      </c>
    </row>
    <row r="681" spans="1:5" x14ac:dyDescent="0.25">
      <c r="A681">
        <v>109174</v>
      </c>
      <c r="B681" t="s">
        <v>50</v>
      </c>
      <c r="C681" t="s">
        <v>143</v>
      </c>
      <c r="D681" t="s">
        <v>145</v>
      </c>
      <c r="E681">
        <v>6.67</v>
      </c>
    </row>
    <row r="682" spans="1:5" x14ac:dyDescent="0.25">
      <c r="A682">
        <v>2795</v>
      </c>
      <c r="B682" t="s">
        <v>50</v>
      </c>
      <c r="C682" t="s">
        <v>143</v>
      </c>
      <c r="D682" t="s">
        <v>145</v>
      </c>
      <c r="E682">
        <v>2.63</v>
      </c>
    </row>
    <row r="683" spans="1:5" x14ac:dyDescent="0.25">
      <c r="A683">
        <v>141867</v>
      </c>
      <c r="B683" t="s">
        <v>50</v>
      </c>
      <c r="C683" t="s">
        <v>143</v>
      </c>
      <c r="D683" t="s">
        <v>145</v>
      </c>
      <c r="E683">
        <v>5.93</v>
      </c>
    </row>
    <row r="684" spans="1:5" x14ac:dyDescent="0.25">
      <c r="A684">
        <v>118152</v>
      </c>
      <c r="B684" t="s">
        <v>50</v>
      </c>
      <c r="C684" t="s">
        <v>143</v>
      </c>
      <c r="D684" t="s">
        <v>145</v>
      </c>
      <c r="E684">
        <v>2.0099999999999998</v>
      </c>
    </row>
    <row r="685" spans="1:5" x14ac:dyDescent="0.25">
      <c r="A685">
        <v>1607</v>
      </c>
      <c r="B685" t="s">
        <v>50</v>
      </c>
      <c r="C685" t="s">
        <v>143</v>
      </c>
      <c r="D685" t="s">
        <v>145</v>
      </c>
      <c r="E685">
        <v>1.66</v>
      </c>
    </row>
    <row r="686" spans="1:5" x14ac:dyDescent="0.25">
      <c r="A686">
        <v>71322</v>
      </c>
      <c r="B686" t="s">
        <v>50</v>
      </c>
      <c r="C686" t="s">
        <v>143</v>
      </c>
      <c r="D686" t="s">
        <v>145</v>
      </c>
      <c r="E686">
        <v>8.68</v>
      </c>
    </row>
    <row r="687" spans="1:5" x14ac:dyDescent="0.25">
      <c r="A687">
        <v>88773</v>
      </c>
      <c r="B687" t="s">
        <v>50</v>
      </c>
      <c r="C687" t="s">
        <v>143</v>
      </c>
      <c r="D687" t="s">
        <v>145</v>
      </c>
      <c r="E687">
        <v>2.19</v>
      </c>
    </row>
    <row r="688" spans="1:5" x14ac:dyDescent="0.25">
      <c r="A688">
        <v>46964</v>
      </c>
      <c r="B688" t="s">
        <v>50</v>
      </c>
      <c r="C688" t="s">
        <v>143</v>
      </c>
      <c r="D688" t="s">
        <v>145</v>
      </c>
      <c r="E688">
        <v>7.27</v>
      </c>
    </row>
    <row r="689" spans="1:5" x14ac:dyDescent="0.25">
      <c r="A689">
        <v>104454</v>
      </c>
      <c r="B689" t="s">
        <v>50</v>
      </c>
      <c r="C689" t="s">
        <v>143</v>
      </c>
      <c r="D689" t="s">
        <v>145</v>
      </c>
      <c r="E689">
        <v>2.06</v>
      </c>
    </row>
    <row r="690" spans="1:5" x14ac:dyDescent="0.25">
      <c r="A690">
        <v>8003</v>
      </c>
      <c r="B690" t="s">
        <v>50</v>
      </c>
      <c r="C690" t="s">
        <v>143</v>
      </c>
      <c r="D690" t="s">
        <v>145</v>
      </c>
      <c r="E690">
        <v>1.91</v>
      </c>
    </row>
    <row r="691" spans="1:5" x14ac:dyDescent="0.25">
      <c r="A691">
        <v>90183</v>
      </c>
      <c r="B691" t="s">
        <v>50</v>
      </c>
      <c r="C691" t="s">
        <v>143</v>
      </c>
      <c r="D691" t="s">
        <v>145</v>
      </c>
      <c r="E691">
        <v>9.4499999999999993</v>
      </c>
    </row>
    <row r="692" spans="1:5" x14ac:dyDescent="0.25">
      <c r="A692">
        <v>45489</v>
      </c>
      <c r="B692" t="s">
        <v>50</v>
      </c>
      <c r="C692" t="s">
        <v>143</v>
      </c>
      <c r="D692" t="s">
        <v>145</v>
      </c>
      <c r="E692">
        <v>2.2400000000000002</v>
      </c>
    </row>
    <row r="693" spans="1:5" x14ac:dyDescent="0.25">
      <c r="A693">
        <v>147337</v>
      </c>
      <c r="B693" t="s">
        <v>50</v>
      </c>
      <c r="C693" t="s">
        <v>143</v>
      </c>
      <c r="D693" t="s">
        <v>145</v>
      </c>
      <c r="E693">
        <v>2.3199999999999998</v>
      </c>
    </row>
    <row r="694" spans="1:5" x14ac:dyDescent="0.25">
      <c r="A694">
        <v>116446</v>
      </c>
      <c r="B694" t="s">
        <v>50</v>
      </c>
      <c r="C694" t="s">
        <v>143</v>
      </c>
      <c r="D694" t="s">
        <v>145</v>
      </c>
      <c r="E694">
        <v>2.2000000000000002</v>
      </c>
    </row>
    <row r="695" spans="1:5" x14ac:dyDescent="0.25">
      <c r="A695">
        <v>44760</v>
      </c>
      <c r="B695" t="s">
        <v>50</v>
      </c>
      <c r="C695" t="s">
        <v>143</v>
      </c>
      <c r="D695" t="s">
        <v>145</v>
      </c>
      <c r="E695">
        <v>0.96</v>
      </c>
    </row>
    <row r="696" spans="1:5" x14ac:dyDescent="0.25">
      <c r="A696">
        <v>44764</v>
      </c>
      <c r="B696" t="s">
        <v>50</v>
      </c>
      <c r="C696" t="s">
        <v>143</v>
      </c>
      <c r="D696" t="s">
        <v>145</v>
      </c>
      <c r="E696">
        <v>1.81</v>
      </c>
    </row>
    <row r="697" spans="1:5" x14ac:dyDescent="0.25">
      <c r="A697">
        <v>72801</v>
      </c>
      <c r="B697" t="s">
        <v>50</v>
      </c>
      <c r="C697" t="s">
        <v>143</v>
      </c>
      <c r="D697" t="s">
        <v>145</v>
      </c>
      <c r="E697">
        <v>2.2400000000000002</v>
      </c>
    </row>
    <row r="698" spans="1:5" x14ac:dyDescent="0.25">
      <c r="A698">
        <v>86573</v>
      </c>
      <c r="B698" t="s">
        <v>50</v>
      </c>
      <c r="C698" t="s">
        <v>143</v>
      </c>
      <c r="D698" t="s">
        <v>145</v>
      </c>
      <c r="E698">
        <v>2.2400000000000002</v>
      </c>
    </row>
    <row r="699" spans="1:5" x14ac:dyDescent="0.25">
      <c r="A699">
        <v>107784</v>
      </c>
      <c r="B699" t="s">
        <v>50</v>
      </c>
      <c r="C699" t="s">
        <v>143</v>
      </c>
      <c r="D699" t="s">
        <v>145</v>
      </c>
      <c r="E699">
        <v>5.98</v>
      </c>
    </row>
    <row r="700" spans="1:5" x14ac:dyDescent="0.25">
      <c r="A700">
        <v>103388</v>
      </c>
      <c r="B700" t="s">
        <v>50</v>
      </c>
      <c r="C700" t="s">
        <v>143</v>
      </c>
      <c r="D700" t="s">
        <v>145</v>
      </c>
      <c r="E700">
        <v>6.67</v>
      </c>
    </row>
    <row r="701" spans="1:5" x14ac:dyDescent="0.25">
      <c r="A701">
        <v>8004</v>
      </c>
      <c r="B701" t="s">
        <v>50</v>
      </c>
      <c r="C701" t="s">
        <v>143</v>
      </c>
      <c r="D701" t="s">
        <v>145</v>
      </c>
      <c r="E701">
        <v>2.4700000000000002</v>
      </c>
    </row>
    <row r="702" spans="1:5" x14ac:dyDescent="0.25">
      <c r="A702">
        <v>103387</v>
      </c>
      <c r="B702" t="s">
        <v>50</v>
      </c>
      <c r="C702" t="s">
        <v>143</v>
      </c>
      <c r="D702" t="s">
        <v>145</v>
      </c>
      <c r="E702">
        <v>2.63</v>
      </c>
    </row>
    <row r="703" spans="1:5" x14ac:dyDescent="0.25">
      <c r="A703">
        <v>76731</v>
      </c>
      <c r="B703" t="s">
        <v>50</v>
      </c>
      <c r="C703" t="s">
        <v>143</v>
      </c>
      <c r="D703" t="s">
        <v>145</v>
      </c>
      <c r="E703">
        <v>1.66</v>
      </c>
    </row>
    <row r="704" spans="1:5" x14ac:dyDescent="0.25">
      <c r="A704">
        <v>116449</v>
      </c>
      <c r="B704" t="s">
        <v>50</v>
      </c>
      <c r="C704" t="s">
        <v>143</v>
      </c>
      <c r="D704" t="s">
        <v>145</v>
      </c>
      <c r="E704">
        <v>2.2000000000000002</v>
      </c>
    </row>
    <row r="705" spans="1:5" x14ac:dyDescent="0.25">
      <c r="A705">
        <v>95211</v>
      </c>
      <c r="B705" t="s">
        <v>50</v>
      </c>
      <c r="C705" t="s">
        <v>143</v>
      </c>
      <c r="D705" t="s">
        <v>145</v>
      </c>
      <c r="E705">
        <v>1.95</v>
      </c>
    </row>
    <row r="706" spans="1:5" x14ac:dyDescent="0.25">
      <c r="A706">
        <v>118255</v>
      </c>
      <c r="B706" t="s">
        <v>50</v>
      </c>
      <c r="C706" t="s">
        <v>143</v>
      </c>
      <c r="D706" t="s">
        <v>145</v>
      </c>
      <c r="E706">
        <v>2.14</v>
      </c>
    </row>
    <row r="707" spans="1:5" x14ac:dyDescent="0.25">
      <c r="A707">
        <v>8010</v>
      </c>
      <c r="B707" t="s">
        <v>50</v>
      </c>
      <c r="C707" t="s">
        <v>143</v>
      </c>
      <c r="D707" t="s">
        <v>146</v>
      </c>
      <c r="E707">
        <v>5.56</v>
      </c>
    </row>
    <row r="708" spans="1:5" x14ac:dyDescent="0.25">
      <c r="A708">
        <v>128351</v>
      </c>
      <c r="B708" t="s">
        <v>50</v>
      </c>
      <c r="C708" t="s">
        <v>143</v>
      </c>
      <c r="D708" t="s">
        <v>146</v>
      </c>
      <c r="E708">
        <v>4.37</v>
      </c>
    </row>
    <row r="709" spans="1:5" x14ac:dyDescent="0.25">
      <c r="A709">
        <v>12452</v>
      </c>
      <c r="B709" t="s">
        <v>50</v>
      </c>
      <c r="C709" t="s">
        <v>143</v>
      </c>
      <c r="D709" t="s">
        <v>146</v>
      </c>
      <c r="E709">
        <v>2.1</v>
      </c>
    </row>
    <row r="710" spans="1:5" x14ac:dyDescent="0.25">
      <c r="A710">
        <v>108996</v>
      </c>
      <c r="B710" t="s">
        <v>50</v>
      </c>
      <c r="C710" t="s">
        <v>143</v>
      </c>
      <c r="D710" t="s">
        <v>146</v>
      </c>
      <c r="E710">
        <v>3.39</v>
      </c>
    </row>
    <row r="711" spans="1:5" x14ac:dyDescent="0.25">
      <c r="A711">
        <v>15638</v>
      </c>
      <c r="B711" t="s">
        <v>50</v>
      </c>
      <c r="C711" t="s">
        <v>143</v>
      </c>
      <c r="D711" t="s">
        <v>146</v>
      </c>
      <c r="E711">
        <v>3.5</v>
      </c>
    </row>
    <row r="712" spans="1:5" x14ac:dyDescent="0.25">
      <c r="A712">
        <v>118109</v>
      </c>
      <c r="B712" t="s">
        <v>50</v>
      </c>
      <c r="C712" t="s">
        <v>143</v>
      </c>
      <c r="D712" t="s">
        <v>146</v>
      </c>
      <c r="E712">
        <v>3.34</v>
      </c>
    </row>
    <row r="713" spans="1:5" x14ac:dyDescent="0.25">
      <c r="A713">
        <v>15634</v>
      </c>
      <c r="B713" t="s">
        <v>50</v>
      </c>
      <c r="C713" t="s">
        <v>143</v>
      </c>
      <c r="D713" t="s">
        <v>146</v>
      </c>
      <c r="E713">
        <v>3.5</v>
      </c>
    </row>
    <row r="714" spans="1:5" x14ac:dyDescent="0.25">
      <c r="A714">
        <v>2802</v>
      </c>
      <c r="B714" t="s">
        <v>50</v>
      </c>
      <c r="C714" t="s">
        <v>143</v>
      </c>
      <c r="D714" t="s">
        <v>146</v>
      </c>
      <c r="E714">
        <v>2.5499999999999998</v>
      </c>
    </row>
    <row r="715" spans="1:5" x14ac:dyDescent="0.25">
      <c r="A715">
        <v>46962</v>
      </c>
      <c r="B715" t="s">
        <v>50</v>
      </c>
      <c r="C715" t="s">
        <v>143</v>
      </c>
      <c r="D715" t="s">
        <v>146</v>
      </c>
      <c r="E715">
        <v>2.5</v>
      </c>
    </row>
    <row r="716" spans="1:5" x14ac:dyDescent="0.25">
      <c r="A716">
        <v>128348</v>
      </c>
      <c r="B716" t="s">
        <v>50</v>
      </c>
      <c r="C716" t="s">
        <v>143</v>
      </c>
      <c r="D716" t="s">
        <v>146</v>
      </c>
      <c r="E716">
        <v>2.5499999999999998</v>
      </c>
    </row>
    <row r="717" spans="1:5" x14ac:dyDescent="0.25">
      <c r="A717">
        <v>108963</v>
      </c>
      <c r="B717" t="s">
        <v>50</v>
      </c>
      <c r="C717" t="s">
        <v>143</v>
      </c>
      <c r="D717" t="s">
        <v>146</v>
      </c>
      <c r="E717">
        <v>3.39</v>
      </c>
    </row>
    <row r="718" spans="1:5" x14ac:dyDescent="0.25">
      <c r="A718">
        <v>2800</v>
      </c>
      <c r="B718" t="s">
        <v>50</v>
      </c>
      <c r="C718" t="s">
        <v>143</v>
      </c>
      <c r="D718" t="s">
        <v>146</v>
      </c>
      <c r="E718">
        <v>2.61</v>
      </c>
    </row>
    <row r="719" spans="1:5" x14ac:dyDescent="0.25">
      <c r="A719">
        <v>12451</v>
      </c>
      <c r="B719" t="s">
        <v>50</v>
      </c>
      <c r="C719" t="s">
        <v>143</v>
      </c>
      <c r="D719" t="s">
        <v>146</v>
      </c>
      <c r="E719">
        <v>1.28</v>
      </c>
    </row>
    <row r="720" spans="1:5" x14ac:dyDescent="0.25">
      <c r="A720">
        <v>19024</v>
      </c>
      <c r="B720" t="s">
        <v>50</v>
      </c>
      <c r="C720" t="s">
        <v>143</v>
      </c>
      <c r="D720" t="s">
        <v>147</v>
      </c>
      <c r="E720">
        <v>2.78</v>
      </c>
    </row>
    <row r="721" spans="1:5" x14ac:dyDescent="0.25">
      <c r="A721">
        <v>9472</v>
      </c>
      <c r="B721" t="s">
        <v>50</v>
      </c>
      <c r="C721" t="s">
        <v>143</v>
      </c>
      <c r="D721" t="s">
        <v>147</v>
      </c>
      <c r="E721">
        <v>1.74</v>
      </c>
    </row>
    <row r="722" spans="1:5" x14ac:dyDescent="0.25">
      <c r="A722">
        <v>1587</v>
      </c>
      <c r="B722" t="s">
        <v>50</v>
      </c>
      <c r="C722" t="s">
        <v>143</v>
      </c>
      <c r="D722" t="s">
        <v>147</v>
      </c>
      <c r="E722">
        <v>1.79</v>
      </c>
    </row>
    <row r="723" spans="1:5" x14ac:dyDescent="0.25">
      <c r="A723">
        <v>118262</v>
      </c>
      <c r="B723" t="s">
        <v>50</v>
      </c>
      <c r="C723" t="s">
        <v>143</v>
      </c>
      <c r="D723" t="s">
        <v>147</v>
      </c>
      <c r="E723">
        <v>3.53</v>
      </c>
    </row>
    <row r="724" spans="1:5" x14ac:dyDescent="0.25">
      <c r="A724">
        <v>44739</v>
      </c>
      <c r="B724" t="s">
        <v>50</v>
      </c>
      <c r="C724" t="s">
        <v>143</v>
      </c>
      <c r="D724" t="s">
        <v>147</v>
      </c>
      <c r="E724">
        <v>2.23</v>
      </c>
    </row>
    <row r="725" spans="1:5" x14ac:dyDescent="0.25">
      <c r="A725">
        <v>199855</v>
      </c>
      <c r="B725" t="s">
        <v>50</v>
      </c>
      <c r="C725" t="s">
        <v>143</v>
      </c>
      <c r="D725" t="s">
        <v>147</v>
      </c>
      <c r="E725">
        <v>3.13</v>
      </c>
    </row>
    <row r="726" spans="1:5" x14ac:dyDescent="0.25">
      <c r="A726">
        <v>71674</v>
      </c>
      <c r="B726" t="s">
        <v>50</v>
      </c>
      <c r="C726" t="s">
        <v>143</v>
      </c>
      <c r="D726" t="s">
        <v>147</v>
      </c>
      <c r="E726">
        <v>4.55</v>
      </c>
    </row>
    <row r="727" spans="1:5" x14ac:dyDescent="0.25">
      <c r="A727">
        <v>101357</v>
      </c>
      <c r="B727" t="s">
        <v>50</v>
      </c>
      <c r="C727" t="s">
        <v>143</v>
      </c>
      <c r="D727" t="s">
        <v>147</v>
      </c>
      <c r="E727">
        <v>1.31</v>
      </c>
    </row>
    <row r="728" spans="1:5" x14ac:dyDescent="0.25">
      <c r="A728">
        <v>121066</v>
      </c>
      <c r="B728" t="s">
        <v>50</v>
      </c>
      <c r="C728" t="s">
        <v>143</v>
      </c>
      <c r="D728" t="s">
        <v>147</v>
      </c>
      <c r="E728">
        <v>2.2799999999999998</v>
      </c>
    </row>
    <row r="729" spans="1:5" x14ac:dyDescent="0.25">
      <c r="A729">
        <v>72818</v>
      </c>
      <c r="B729" t="s">
        <v>50</v>
      </c>
      <c r="C729" t="s">
        <v>143</v>
      </c>
      <c r="D729" t="s">
        <v>147</v>
      </c>
      <c r="E729">
        <v>1.43</v>
      </c>
    </row>
    <row r="730" spans="1:5" x14ac:dyDescent="0.25">
      <c r="A730">
        <v>109178</v>
      </c>
      <c r="B730" t="s">
        <v>50</v>
      </c>
      <c r="C730" t="s">
        <v>143</v>
      </c>
      <c r="D730" t="s">
        <v>147</v>
      </c>
      <c r="E730">
        <v>18.22</v>
      </c>
    </row>
    <row r="731" spans="1:5" x14ac:dyDescent="0.25">
      <c r="A731">
        <v>114876</v>
      </c>
      <c r="B731" t="s">
        <v>50</v>
      </c>
      <c r="C731" t="s">
        <v>143</v>
      </c>
      <c r="D731" t="s">
        <v>147</v>
      </c>
      <c r="E731">
        <v>1.21</v>
      </c>
    </row>
    <row r="732" spans="1:5" x14ac:dyDescent="0.25">
      <c r="A732">
        <v>9471</v>
      </c>
      <c r="B732" t="s">
        <v>50</v>
      </c>
      <c r="C732" t="s">
        <v>143</v>
      </c>
      <c r="D732" t="s">
        <v>147</v>
      </c>
      <c r="E732">
        <v>3.43</v>
      </c>
    </row>
    <row r="733" spans="1:5" x14ac:dyDescent="0.25">
      <c r="A733">
        <v>87840</v>
      </c>
      <c r="B733" t="s">
        <v>50</v>
      </c>
      <c r="C733" t="s">
        <v>143</v>
      </c>
      <c r="D733" t="s">
        <v>147</v>
      </c>
      <c r="E733">
        <v>1.49</v>
      </c>
    </row>
    <row r="734" spans="1:5" x14ac:dyDescent="0.25">
      <c r="A734">
        <v>72816</v>
      </c>
      <c r="B734" t="s">
        <v>50</v>
      </c>
      <c r="C734" t="s">
        <v>143</v>
      </c>
      <c r="D734" t="s">
        <v>147</v>
      </c>
      <c r="E734">
        <v>2.35</v>
      </c>
    </row>
    <row r="735" spans="1:5" x14ac:dyDescent="0.25">
      <c r="A735">
        <v>122354</v>
      </c>
      <c r="B735" t="s">
        <v>50</v>
      </c>
      <c r="C735" t="s">
        <v>143</v>
      </c>
      <c r="D735" t="s">
        <v>147</v>
      </c>
      <c r="E735">
        <v>1.93</v>
      </c>
    </row>
    <row r="736" spans="1:5" x14ac:dyDescent="0.25">
      <c r="A736">
        <v>109188</v>
      </c>
      <c r="B736" t="s">
        <v>50</v>
      </c>
      <c r="C736" t="s">
        <v>143</v>
      </c>
      <c r="D736" t="s">
        <v>147</v>
      </c>
      <c r="E736">
        <v>1.23</v>
      </c>
    </row>
    <row r="737" spans="1:5" x14ac:dyDescent="0.25">
      <c r="A737">
        <v>7999</v>
      </c>
      <c r="B737" t="s">
        <v>50</v>
      </c>
      <c r="C737" t="s">
        <v>143</v>
      </c>
      <c r="D737" t="s">
        <v>147</v>
      </c>
      <c r="E737">
        <v>2.96</v>
      </c>
    </row>
    <row r="738" spans="1:5" x14ac:dyDescent="0.25">
      <c r="A738">
        <v>9469</v>
      </c>
      <c r="B738" t="s">
        <v>50</v>
      </c>
      <c r="C738" t="s">
        <v>143</v>
      </c>
      <c r="D738" t="s">
        <v>147</v>
      </c>
      <c r="E738">
        <v>1.62</v>
      </c>
    </row>
    <row r="739" spans="1:5" x14ac:dyDescent="0.25">
      <c r="A739">
        <v>46955</v>
      </c>
      <c r="B739" t="s">
        <v>50</v>
      </c>
      <c r="C739" t="s">
        <v>143</v>
      </c>
      <c r="D739" t="s">
        <v>147</v>
      </c>
      <c r="E739">
        <v>5.8</v>
      </c>
    </row>
    <row r="740" spans="1:5" x14ac:dyDescent="0.25">
      <c r="A740">
        <v>9464</v>
      </c>
      <c r="B740" t="s">
        <v>50</v>
      </c>
      <c r="C740" t="s">
        <v>143</v>
      </c>
      <c r="D740" t="s">
        <v>147</v>
      </c>
      <c r="E740">
        <v>7.44</v>
      </c>
    </row>
    <row r="741" spans="1:5" x14ac:dyDescent="0.25">
      <c r="A741">
        <v>79485</v>
      </c>
      <c r="B741" t="s">
        <v>50</v>
      </c>
      <c r="C741" t="s">
        <v>143</v>
      </c>
      <c r="D741" t="s">
        <v>147</v>
      </c>
      <c r="E741">
        <v>7.01</v>
      </c>
    </row>
    <row r="742" spans="1:5" x14ac:dyDescent="0.25">
      <c r="A742">
        <v>118224</v>
      </c>
      <c r="B742" t="s">
        <v>50</v>
      </c>
      <c r="C742" t="s">
        <v>143</v>
      </c>
      <c r="D742" t="s">
        <v>147</v>
      </c>
      <c r="E742">
        <v>3.33</v>
      </c>
    </row>
    <row r="743" spans="1:5" x14ac:dyDescent="0.25">
      <c r="A743">
        <v>122353</v>
      </c>
      <c r="B743" t="s">
        <v>50</v>
      </c>
      <c r="C743" t="s">
        <v>143</v>
      </c>
      <c r="D743" t="s">
        <v>147</v>
      </c>
      <c r="E743">
        <v>1.93</v>
      </c>
    </row>
    <row r="744" spans="1:5" x14ac:dyDescent="0.25">
      <c r="A744">
        <v>1584</v>
      </c>
      <c r="B744" t="s">
        <v>50</v>
      </c>
      <c r="C744" t="s">
        <v>143</v>
      </c>
      <c r="D744" t="s">
        <v>147</v>
      </c>
      <c r="E744">
        <v>1.79</v>
      </c>
    </row>
    <row r="745" spans="1:5" x14ac:dyDescent="0.25">
      <c r="A745">
        <v>2792</v>
      </c>
      <c r="B745" t="s">
        <v>50</v>
      </c>
      <c r="C745" t="s">
        <v>143</v>
      </c>
      <c r="D745" t="s">
        <v>147</v>
      </c>
      <c r="E745">
        <v>4.68</v>
      </c>
    </row>
    <row r="746" spans="1:5" x14ac:dyDescent="0.25">
      <c r="A746">
        <v>109187</v>
      </c>
      <c r="B746" t="s">
        <v>50</v>
      </c>
      <c r="C746" t="s">
        <v>143</v>
      </c>
      <c r="D746" t="s">
        <v>147</v>
      </c>
      <c r="E746">
        <v>1.1599999999999999</v>
      </c>
    </row>
    <row r="747" spans="1:5" x14ac:dyDescent="0.25">
      <c r="A747">
        <v>118257</v>
      </c>
      <c r="B747" t="s">
        <v>50</v>
      </c>
      <c r="C747" t="s">
        <v>143</v>
      </c>
      <c r="D747" t="s">
        <v>147</v>
      </c>
      <c r="E747">
        <v>0.93</v>
      </c>
    </row>
    <row r="748" spans="1:5" x14ac:dyDescent="0.25">
      <c r="A748">
        <v>7995</v>
      </c>
      <c r="B748" t="s">
        <v>50</v>
      </c>
      <c r="C748" t="s">
        <v>143</v>
      </c>
      <c r="D748" t="s">
        <v>147</v>
      </c>
      <c r="E748">
        <v>2.23</v>
      </c>
    </row>
    <row r="749" spans="1:5" x14ac:dyDescent="0.25">
      <c r="A749">
        <v>99360</v>
      </c>
      <c r="B749" t="s">
        <v>50</v>
      </c>
      <c r="C749" t="s">
        <v>143</v>
      </c>
      <c r="D749" t="s">
        <v>147</v>
      </c>
      <c r="E749">
        <v>3.25</v>
      </c>
    </row>
    <row r="750" spans="1:5" x14ac:dyDescent="0.25">
      <c r="A750">
        <v>118156</v>
      </c>
      <c r="B750" t="s">
        <v>50</v>
      </c>
      <c r="C750" t="s">
        <v>143</v>
      </c>
      <c r="D750" t="s">
        <v>147</v>
      </c>
      <c r="E750">
        <v>1.78</v>
      </c>
    </row>
    <row r="751" spans="1:5" x14ac:dyDescent="0.25">
      <c r="A751">
        <v>44943</v>
      </c>
      <c r="B751" t="s">
        <v>50</v>
      </c>
      <c r="C751" t="s">
        <v>143</v>
      </c>
      <c r="D751" t="s">
        <v>147</v>
      </c>
      <c r="E751">
        <v>3.36</v>
      </c>
    </row>
    <row r="752" spans="1:5" x14ac:dyDescent="0.25">
      <c r="A752">
        <v>9462</v>
      </c>
      <c r="B752" t="s">
        <v>50</v>
      </c>
      <c r="C752" t="s">
        <v>143</v>
      </c>
      <c r="D752" t="s">
        <v>147</v>
      </c>
      <c r="E752">
        <v>1.62</v>
      </c>
    </row>
    <row r="753" spans="1:5" x14ac:dyDescent="0.25">
      <c r="A753">
        <v>79501</v>
      </c>
      <c r="B753" t="s">
        <v>50</v>
      </c>
      <c r="C753" t="s">
        <v>143</v>
      </c>
      <c r="D753" t="s">
        <v>147</v>
      </c>
      <c r="E753">
        <v>1.47</v>
      </c>
    </row>
    <row r="754" spans="1:5" x14ac:dyDescent="0.25">
      <c r="A754">
        <v>97161</v>
      </c>
      <c r="B754" t="s">
        <v>50</v>
      </c>
      <c r="C754" t="s">
        <v>143</v>
      </c>
      <c r="D754" t="s">
        <v>147</v>
      </c>
      <c r="E754">
        <v>2.08</v>
      </c>
    </row>
    <row r="755" spans="1:5" x14ac:dyDescent="0.25">
      <c r="A755">
        <v>112842</v>
      </c>
      <c r="B755" t="s">
        <v>50</v>
      </c>
      <c r="C755" t="s">
        <v>143</v>
      </c>
      <c r="D755" t="s">
        <v>147</v>
      </c>
      <c r="E755">
        <v>6.5</v>
      </c>
    </row>
    <row r="756" spans="1:5" x14ac:dyDescent="0.25">
      <c r="A756">
        <v>109180</v>
      </c>
      <c r="B756" t="s">
        <v>50</v>
      </c>
      <c r="C756" t="s">
        <v>143</v>
      </c>
      <c r="D756" t="s">
        <v>147</v>
      </c>
      <c r="E756">
        <v>8.8800000000000008</v>
      </c>
    </row>
    <row r="757" spans="1:5" x14ac:dyDescent="0.25">
      <c r="A757">
        <v>46954</v>
      </c>
      <c r="B757" t="s">
        <v>50</v>
      </c>
      <c r="C757" t="s">
        <v>143</v>
      </c>
      <c r="D757" t="s">
        <v>147</v>
      </c>
      <c r="E757">
        <v>1.04</v>
      </c>
    </row>
    <row r="758" spans="1:5" x14ac:dyDescent="0.25">
      <c r="A758">
        <v>79500</v>
      </c>
      <c r="B758" t="s">
        <v>50</v>
      </c>
      <c r="C758" t="s">
        <v>143</v>
      </c>
      <c r="D758" t="s">
        <v>147</v>
      </c>
      <c r="E758">
        <v>1.47</v>
      </c>
    </row>
    <row r="759" spans="1:5" x14ac:dyDescent="0.25">
      <c r="A759">
        <v>99302</v>
      </c>
      <c r="B759" t="s">
        <v>50</v>
      </c>
      <c r="C759" t="s">
        <v>143</v>
      </c>
      <c r="D759" t="s">
        <v>147</v>
      </c>
      <c r="E759">
        <v>5.95</v>
      </c>
    </row>
    <row r="760" spans="1:5" x14ac:dyDescent="0.25">
      <c r="A760">
        <v>105026</v>
      </c>
      <c r="B760" t="s">
        <v>50</v>
      </c>
      <c r="C760" t="s">
        <v>143</v>
      </c>
      <c r="D760" t="s">
        <v>147</v>
      </c>
      <c r="E760">
        <v>5.83</v>
      </c>
    </row>
    <row r="761" spans="1:5" x14ac:dyDescent="0.25">
      <c r="A761">
        <v>19972</v>
      </c>
      <c r="B761" t="s">
        <v>50</v>
      </c>
      <c r="C761" t="s">
        <v>143</v>
      </c>
      <c r="D761" t="s">
        <v>147</v>
      </c>
      <c r="E761">
        <v>2.2400000000000002</v>
      </c>
    </row>
    <row r="762" spans="1:5" x14ac:dyDescent="0.25">
      <c r="A762">
        <v>99233</v>
      </c>
      <c r="B762" t="s">
        <v>50</v>
      </c>
      <c r="C762" t="s">
        <v>143</v>
      </c>
      <c r="D762" t="s">
        <v>147</v>
      </c>
      <c r="E762">
        <v>3.52</v>
      </c>
    </row>
    <row r="763" spans="1:5" x14ac:dyDescent="0.25">
      <c r="A763">
        <v>118260</v>
      </c>
      <c r="B763" t="s">
        <v>50</v>
      </c>
      <c r="C763" t="s">
        <v>143</v>
      </c>
      <c r="D763" t="s">
        <v>147</v>
      </c>
      <c r="E763">
        <v>0.93</v>
      </c>
    </row>
    <row r="764" spans="1:5" x14ac:dyDescent="0.25">
      <c r="A764">
        <v>128398</v>
      </c>
      <c r="B764" t="s">
        <v>50</v>
      </c>
      <c r="C764" t="s">
        <v>143</v>
      </c>
      <c r="D764" t="s">
        <v>147</v>
      </c>
      <c r="E764">
        <v>2.23</v>
      </c>
    </row>
    <row r="765" spans="1:5" x14ac:dyDescent="0.25">
      <c r="A765">
        <v>8001</v>
      </c>
      <c r="B765" t="s">
        <v>50</v>
      </c>
      <c r="C765" t="s">
        <v>143</v>
      </c>
      <c r="D765" t="s">
        <v>147</v>
      </c>
      <c r="E765">
        <v>2.2200000000000002</v>
      </c>
    </row>
    <row r="766" spans="1:5" x14ac:dyDescent="0.25">
      <c r="A766">
        <v>106782</v>
      </c>
      <c r="B766" t="s">
        <v>50</v>
      </c>
      <c r="C766" t="s">
        <v>143</v>
      </c>
      <c r="D766" t="s">
        <v>147</v>
      </c>
      <c r="E766">
        <v>2.23</v>
      </c>
    </row>
    <row r="767" spans="1:5" x14ac:dyDescent="0.25">
      <c r="A767">
        <v>110793</v>
      </c>
      <c r="B767" t="s">
        <v>50</v>
      </c>
      <c r="C767" t="s">
        <v>143</v>
      </c>
      <c r="D767" t="s">
        <v>148</v>
      </c>
      <c r="E767">
        <v>6.56</v>
      </c>
    </row>
    <row r="768" spans="1:5" x14ac:dyDescent="0.25">
      <c r="A768">
        <v>86808</v>
      </c>
      <c r="B768" t="s">
        <v>50</v>
      </c>
      <c r="C768" t="s">
        <v>143</v>
      </c>
      <c r="D768" t="s">
        <v>148</v>
      </c>
      <c r="E768">
        <v>4.7300000000000004</v>
      </c>
    </row>
    <row r="769" spans="1:5" x14ac:dyDescent="0.25">
      <c r="A769">
        <v>50367</v>
      </c>
      <c r="B769" t="s">
        <v>50</v>
      </c>
      <c r="C769" t="s">
        <v>143</v>
      </c>
      <c r="D769" t="s">
        <v>148</v>
      </c>
      <c r="E769">
        <v>1.5</v>
      </c>
    </row>
    <row r="770" spans="1:5" x14ac:dyDescent="0.25">
      <c r="A770">
        <v>102750</v>
      </c>
      <c r="B770" t="s">
        <v>50</v>
      </c>
      <c r="C770" t="s">
        <v>143</v>
      </c>
      <c r="D770" t="s">
        <v>148</v>
      </c>
      <c r="E770">
        <v>5.75</v>
      </c>
    </row>
    <row r="771" spans="1:5" x14ac:dyDescent="0.25">
      <c r="A771">
        <v>102758</v>
      </c>
      <c r="B771" t="s">
        <v>50</v>
      </c>
      <c r="C771" t="s">
        <v>143</v>
      </c>
      <c r="D771" t="s">
        <v>148</v>
      </c>
      <c r="E771">
        <v>5.67</v>
      </c>
    </row>
    <row r="772" spans="1:5" x14ac:dyDescent="0.25">
      <c r="A772">
        <v>86787</v>
      </c>
      <c r="B772" t="s">
        <v>50</v>
      </c>
      <c r="C772" t="s">
        <v>143</v>
      </c>
      <c r="D772" t="s">
        <v>148</v>
      </c>
      <c r="E772">
        <v>1.24</v>
      </c>
    </row>
    <row r="773" spans="1:5" x14ac:dyDescent="0.25">
      <c r="A773">
        <v>102740</v>
      </c>
      <c r="B773" t="s">
        <v>50</v>
      </c>
      <c r="C773" t="s">
        <v>143</v>
      </c>
      <c r="D773" t="s">
        <v>148</v>
      </c>
      <c r="E773">
        <v>2.06</v>
      </c>
    </row>
    <row r="774" spans="1:5" x14ac:dyDescent="0.25">
      <c r="A774">
        <v>102734</v>
      </c>
      <c r="B774" t="s">
        <v>50</v>
      </c>
      <c r="C774" t="s">
        <v>143</v>
      </c>
      <c r="D774" t="s">
        <v>148</v>
      </c>
      <c r="E774">
        <v>1.44</v>
      </c>
    </row>
    <row r="775" spans="1:5" x14ac:dyDescent="0.25">
      <c r="A775">
        <v>102751</v>
      </c>
      <c r="B775" t="s">
        <v>50</v>
      </c>
      <c r="C775" t="s">
        <v>143</v>
      </c>
      <c r="D775" t="s">
        <v>148</v>
      </c>
      <c r="E775">
        <v>5.67</v>
      </c>
    </row>
    <row r="776" spans="1:5" x14ac:dyDescent="0.25">
      <c r="A776">
        <v>102752</v>
      </c>
      <c r="B776" t="s">
        <v>50</v>
      </c>
      <c r="C776" t="s">
        <v>143</v>
      </c>
      <c r="D776" t="s">
        <v>148</v>
      </c>
      <c r="E776">
        <v>6.09</v>
      </c>
    </row>
    <row r="777" spans="1:5" x14ac:dyDescent="0.25">
      <c r="A777">
        <v>102735</v>
      </c>
      <c r="B777" t="s">
        <v>50</v>
      </c>
      <c r="C777" t="s">
        <v>143</v>
      </c>
      <c r="D777" t="s">
        <v>148</v>
      </c>
      <c r="E777">
        <v>1.95</v>
      </c>
    </row>
    <row r="778" spans="1:5" x14ac:dyDescent="0.25">
      <c r="A778">
        <v>86793</v>
      </c>
      <c r="B778" t="s">
        <v>50</v>
      </c>
      <c r="C778" t="s">
        <v>143</v>
      </c>
      <c r="D778" t="s">
        <v>148</v>
      </c>
      <c r="E778">
        <v>2.0499999999999998</v>
      </c>
    </row>
    <row r="779" spans="1:5" x14ac:dyDescent="0.25">
      <c r="A779">
        <v>86792</v>
      </c>
      <c r="B779" t="s">
        <v>50</v>
      </c>
      <c r="C779" t="s">
        <v>143</v>
      </c>
      <c r="D779" t="s">
        <v>148</v>
      </c>
      <c r="E779">
        <v>1.9</v>
      </c>
    </row>
    <row r="780" spans="1:5" x14ac:dyDescent="0.25">
      <c r="A780">
        <v>86785</v>
      </c>
      <c r="B780" t="s">
        <v>50</v>
      </c>
      <c r="C780" t="s">
        <v>143</v>
      </c>
      <c r="D780" t="s">
        <v>148</v>
      </c>
      <c r="E780">
        <v>1.1200000000000001</v>
      </c>
    </row>
    <row r="781" spans="1:5" x14ac:dyDescent="0.25">
      <c r="A781">
        <v>102773</v>
      </c>
      <c r="B781" t="s">
        <v>50</v>
      </c>
      <c r="C781" t="s">
        <v>143</v>
      </c>
      <c r="D781" t="s">
        <v>149</v>
      </c>
      <c r="E781">
        <v>3.35</v>
      </c>
    </row>
    <row r="782" spans="1:5" x14ac:dyDescent="0.25">
      <c r="A782">
        <v>42807</v>
      </c>
      <c r="B782" t="s">
        <v>50</v>
      </c>
      <c r="C782" t="s">
        <v>143</v>
      </c>
      <c r="D782" t="s">
        <v>149</v>
      </c>
      <c r="E782">
        <v>2.46</v>
      </c>
    </row>
    <row r="783" spans="1:5" x14ac:dyDescent="0.25">
      <c r="A783">
        <v>42809</v>
      </c>
      <c r="B783" t="s">
        <v>50</v>
      </c>
      <c r="C783" t="s">
        <v>143</v>
      </c>
      <c r="D783" t="s">
        <v>149</v>
      </c>
      <c r="E783">
        <v>9.41</v>
      </c>
    </row>
    <row r="784" spans="1:5" x14ac:dyDescent="0.25">
      <c r="A784">
        <v>86821</v>
      </c>
      <c r="B784" t="s">
        <v>50</v>
      </c>
      <c r="C784" t="s">
        <v>143</v>
      </c>
      <c r="D784" t="s">
        <v>149</v>
      </c>
      <c r="E784">
        <v>3.12</v>
      </c>
    </row>
    <row r="785" spans="1:5" x14ac:dyDescent="0.25">
      <c r="A785">
        <v>110719</v>
      </c>
      <c r="B785" t="s">
        <v>50</v>
      </c>
      <c r="C785" t="s">
        <v>143</v>
      </c>
      <c r="D785" t="s">
        <v>149</v>
      </c>
      <c r="E785">
        <v>2.27</v>
      </c>
    </row>
    <row r="786" spans="1:5" x14ac:dyDescent="0.25">
      <c r="A786">
        <v>86818</v>
      </c>
      <c r="B786" t="s">
        <v>50</v>
      </c>
      <c r="C786" t="s">
        <v>143</v>
      </c>
      <c r="D786" t="s">
        <v>149</v>
      </c>
      <c r="E786">
        <v>3.19</v>
      </c>
    </row>
    <row r="787" spans="1:5" x14ac:dyDescent="0.25">
      <c r="A787">
        <v>71318</v>
      </c>
      <c r="B787" t="s">
        <v>50</v>
      </c>
      <c r="C787" t="s">
        <v>143</v>
      </c>
      <c r="D787" t="s">
        <v>149</v>
      </c>
      <c r="E787">
        <v>15.41</v>
      </c>
    </row>
    <row r="788" spans="1:5" x14ac:dyDescent="0.25">
      <c r="A788">
        <v>122303</v>
      </c>
      <c r="B788" t="s">
        <v>50</v>
      </c>
      <c r="C788" t="s">
        <v>143</v>
      </c>
      <c r="D788" t="s">
        <v>149</v>
      </c>
      <c r="E788">
        <v>3.14</v>
      </c>
    </row>
    <row r="789" spans="1:5" x14ac:dyDescent="0.25">
      <c r="A789">
        <v>110716</v>
      </c>
      <c r="B789" t="s">
        <v>50</v>
      </c>
      <c r="C789" t="s">
        <v>143</v>
      </c>
      <c r="D789" t="s">
        <v>149</v>
      </c>
      <c r="E789">
        <v>10.85</v>
      </c>
    </row>
    <row r="790" spans="1:5" x14ac:dyDescent="0.25">
      <c r="A790">
        <v>9480</v>
      </c>
      <c r="B790" t="s">
        <v>50</v>
      </c>
      <c r="C790" t="s">
        <v>143</v>
      </c>
      <c r="D790" t="s">
        <v>149</v>
      </c>
      <c r="E790">
        <v>2.78</v>
      </c>
    </row>
    <row r="791" spans="1:5" x14ac:dyDescent="0.25">
      <c r="A791">
        <v>113920</v>
      </c>
      <c r="B791" t="s">
        <v>50</v>
      </c>
      <c r="C791" t="s">
        <v>143</v>
      </c>
      <c r="D791" t="s">
        <v>149</v>
      </c>
      <c r="E791">
        <v>2.15</v>
      </c>
    </row>
    <row r="792" spans="1:5" x14ac:dyDescent="0.25">
      <c r="A792">
        <v>166088</v>
      </c>
      <c r="B792" t="s">
        <v>50</v>
      </c>
      <c r="C792" t="s">
        <v>143</v>
      </c>
      <c r="D792" t="s">
        <v>150</v>
      </c>
      <c r="E792">
        <v>4.0999999999999996</v>
      </c>
    </row>
    <row r="793" spans="1:5" x14ac:dyDescent="0.25">
      <c r="A793">
        <v>122712</v>
      </c>
      <c r="B793" t="s">
        <v>50</v>
      </c>
      <c r="C793" t="s">
        <v>143</v>
      </c>
      <c r="D793" t="s">
        <v>150</v>
      </c>
      <c r="E793">
        <v>1.82</v>
      </c>
    </row>
    <row r="794" spans="1:5" x14ac:dyDescent="0.25">
      <c r="A794">
        <v>86523</v>
      </c>
      <c r="B794" t="s">
        <v>50</v>
      </c>
      <c r="C794" t="s">
        <v>143</v>
      </c>
      <c r="D794" t="s">
        <v>150</v>
      </c>
      <c r="E794">
        <v>0.98</v>
      </c>
    </row>
    <row r="795" spans="1:5" x14ac:dyDescent="0.25">
      <c r="A795">
        <v>106773</v>
      </c>
      <c r="B795" t="s">
        <v>50</v>
      </c>
      <c r="C795" t="s">
        <v>143</v>
      </c>
      <c r="D795" t="s">
        <v>150</v>
      </c>
      <c r="E795">
        <v>1.79</v>
      </c>
    </row>
    <row r="796" spans="1:5" x14ac:dyDescent="0.25">
      <c r="A796">
        <v>128356</v>
      </c>
      <c r="B796" t="s">
        <v>50</v>
      </c>
      <c r="C796" t="s">
        <v>143</v>
      </c>
      <c r="D796" t="s">
        <v>150</v>
      </c>
      <c r="E796">
        <v>3.65</v>
      </c>
    </row>
    <row r="797" spans="1:5" x14ac:dyDescent="0.25">
      <c r="A797">
        <v>28897</v>
      </c>
      <c r="B797" t="s">
        <v>50</v>
      </c>
      <c r="C797" t="s">
        <v>143</v>
      </c>
      <c r="D797" t="s">
        <v>150</v>
      </c>
      <c r="E797">
        <v>1.31</v>
      </c>
    </row>
    <row r="798" spans="1:5" x14ac:dyDescent="0.25">
      <c r="A798">
        <v>181502</v>
      </c>
      <c r="B798" t="s">
        <v>50</v>
      </c>
      <c r="C798" t="s">
        <v>143</v>
      </c>
      <c r="D798" t="s">
        <v>150</v>
      </c>
      <c r="E798">
        <v>10.029999999999999</v>
      </c>
    </row>
    <row r="799" spans="1:5" x14ac:dyDescent="0.25">
      <c r="A799">
        <v>13368</v>
      </c>
      <c r="B799" t="s">
        <v>50</v>
      </c>
      <c r="C799" t="s">
        <v>143</v>
      </c>
      <c r="D799" t="s">
        <v>150</v>
      </c>
      <c r="E799">
        <v>1.34</v>
      </c>
    </row>
    <row r="800" spans="1:5" x14ac:dyDescent="0.25">
      <c r="A800">
        <v>105178</v>
      </c>
      <c r="B800" t="s">
        <v>50</v>
      </c>
      <c r="C800" t="s">
        <v>143</v>
      </c>
      <c r="D800" t="s">
        <v>150</v>
      </c>
      <c r="E800">
        <v>1.17</v>
      </c>
    </row>
    <row r="801" spans="1:5" x14ac:dyDescent="0.25">
      <c r="A801">
        <v>158445</v>
      </c>
      <c r="B801" t="s">
        <v>50</v>
      </c>
      <c r="C801" t="s">
        <v>143</v>
      </c>
      <c r="D801" t="s">
        <v>150</v>
      </c>
      <c r="E801">
        <v>0.74</v>
      </c>
    </row>
    <row r="802" spans="1:5" x14ac:dyDescent="0.25">
      <c r="A802">
        <v>105861</v>
      </c>
      <c r="B802" t="s">
        <v>50</v>
      </c>
      <c r="C802" t="s">
        <v>143</v>
      </c>
      <c r="D802" t="s">
        <v>150</v>
      </c>
      <c r="E802">
        <v>1.21</v>
      </c>
    </row>
    <row r="803" spans="1:5" x14ac:dyDescent="0.25">
      <c r="A803">
        <v>28668</v>
      </c>
      <c r="B803" t="s">
        <v>50</v>
      </c>
      <c r="C803" t="s">
        <v>143</v>
      </c>
      <c r="D803" t="s">
        <v>150</v>
      </c>
      <c r="E803">
        <v>1.3</v>
      </c>
    </row>
    <row r="804" spans="1:5" x14ac:dyDescent="0.25">
      <c r="A804">
        <v>28661</v>
      </c>
      <c r="B804" t="s">
        <v>50</v>
      </c>
      <c r="C804" t="s">
        <v>143</v>
      </c>
      <c r="D804" t="s">
        <v>150</v>
      </c>
      <c r="E804">
        <v>1.39</v>
      </c>
    </row>
    <row r="805" spans="1:5" x14ac:dyDescent="0.25">
      <c r="A805">
        <v>13349</v>
      </c>
      <c r="B805" t="s">
        <v>50</v>
      </c>
      <c r="C805" t="s">
        <v>143</v>
      </c>
      <c r="D805" t="s">
        <v>150</v>
      </c>
      <c r="E805">
        <v>1.56</v>
      </c>
    </row>
    <row r="806" spans="1:5" x14ac:dyDescent="0.25">
      <c r="A806">
        <v>1634</v>
      </c>
      <c r="B806" t="s">
        <v>50</v>
      </c>
      <c r="C806" t="s">
        <v>143</v>
      </c>
      <c r="D806" t="s">
        <v>150</v>
      </c>
      <c r="E806">
        <v>1.37</v>
      </c>
    </row>
    <row r="807" spans="1:5" x14ac:dyDescent="0.25">
      <c r="A807">
        <v>86524</v>
      </c>
      <c r="B807" t="s">
        <v>50</v>
      </c>
      <c r="C807" t="s">
        <v>143</v>
      </c>
      <c r="D807" t="s">
        <v>150</v>
      </c>
      <c r="E807">
        <v>0.7</v>
      </c>
    </row>
    <row r="808" spans="1:5" x14ac:dyDescent="0.25">
      <c r="A808">
        <v>86531</v>
      </c>
      <c r="B808" t="s">
        <v>50</v>
      </c>
      <c r="C808" t="s">
        <v>143</v>
      </c>
      <c r="D808" t="s">
        <v>150</v>
      </c>
      <c r="E808">
        <v>0.56000000000000005</v>
      </c>
    </row>
    <row r="809" spans="1:5" x14ac:dyDescent="0.25">
      <c r="A809">
        <v>95210</v>
      </c>
      <c r="B809" t="s">
        <v>50</v>
      </c>
      <c r="C809" t="s">
        <v>143</v>
      </c>
      <c r="D809" t="s">
        <v>150</v>
      </c>
      <c r="E809">
        <v>1.91</v>
      </c>
    </row>
    <row r="810" spans="1:5" x14ac:dyDescent="0.25">
      <c r="A810">
        <v>158450</v>
      </c>
      <c r="B810" t="s">
        <v>50</v>
      </c>
      <c r="C810" t="s">
        <v>143</v>
      </c>
      <c r="D810" t="s">
        <v>150</v>
      </c>
      <c r="E810">
        <v>4.25</v>
      </c>
    </row>
    <row r="811" spans="1:5" x14ac:dyDescent="0.25">
      <c r="A811">
        <v>103080</v>
      </c>
      <c r="B811" t="s">
        <v>50</v>
      </c>
      <c r="C811" t="s">
        <v>143</v>
      </c>
      <c r="D811" t="s">
        <v>150</v>
      </c>
      <c r="E811">
        <v>0.8</v>
      </c>
    </row>
    <row r="812" spans="1:5" x14ac:dyDescent="0.25">
      <c r="A812">
        <v>121067</v>
      </c>
      <c r="B812" t="s">
        <v>50</v>
      </c>
      <c r="C812" t="s">
        <v>143</v>
      </c>
      <c r="D812" t="s">
        <v>150</v>
      </c>
      <c r="E812">
        <v>3.83</v>
      </c>
    </row>
    <row r="813" spans="1:5" x14ac:dyDescent="0.25">
      <c r="A813">
        <v>41513</v>
      </c>
      <c r="B813" t="s">
        <v>50</v>
      </c>
      <c r="C813" t="s">
        <v>143</v>
      </c>
      <c r="D813" t="s">
        <v>150</v>
      </c>
      <c r="E813">
        <v>3.88</v>
      </c>
    </row>
    <row r="814" spans="1:5" x14ac:dyDescent="0.25">
      <c r="A814">
        <v>166089</v>
      </c>
      <c r="B814" t="s">
        <v>50</v>
      </c>
      <c r="C814" t="s">
        <v>143</v>
      </c>
      <c r="D814" t="s">
        <v>150</v>
      </c>
      <c r="E814">
        <v>4.0999999999999996</v>
      </c>
    </row>
    <row r="815" spans="1:5" x14ac:dyDescent="0.25">
      <c r="A815">
        <v>26446</v>
      </c>
      <c r="B815" t="s">
        <v>50</v>
      </c>
      <c r="C815" t="s">
        <v>143</v>
      </c>
      <c r="D815" t="s">
        <v>150</v>
      </c>
      <c r="E815">
        <v>1.34</v>
      </c>
    </row>
    <row r="816" spans="1:5" x14ac:dyDescent="0.25">
      <c r="A816">
        <v>13350</v>
      </c>
      <c r="B816" t="s">
        <v>50</v>
      </c>
      <c r="C816" t="s">
        <v>143</v>
      </c>
      <c r="D816" t="s">
        <v>150</v>
      </c>
      <c r="E816">
        <v>0.9</v>
      </c>
    </row>
    <row r="817" spans="1:5" x14ac:dyDescent="0.25">
      <c r="A817">
        <v>111728</v>
      </c>
      <c r="B817" t="s">
        <v>50</v>
      </c>
      <c r="C817" t="s">
        <v>143</v>
      </c>
      <c r="D817" t="s">
        <v>150</v>
      </c>
      <c r="E817">
        <v>5.24</v>
      </c>
    </row>
    <row r="818" spans="1:5" x14ac:dyDescent="0.25">
      <c r="A818">
        <v>28883</v>
      </c>
      <c r="B818" t="s">
        <v>50</v>
      </c>
      <c r="C818" t="s">
        <v>143</v>
      </c>
      <c r="D818" t="s">
        <v>150</v>
      </c>
      <c r="E818">
        <v>1.58</v>
      </c>
    </row>
    <row r="819" spans="1:5" x14ac:dyDescent="0.25">
      <c r="A819">
        <v>121068</v>
      </c>
      <c r="B819" t="s">
        <v>50</v>
      </c>
      <c r="C819" t="s">
        <v>143</v>
      </c>
      <c r="D819" t="s">
        <v>150</v>
      </c>
      <c r="E819">
        <v>7.11</v>
      </c>
    </row>
    <row r="820" spans="1:5" x14ac:dyDescent="0.25">
      <c r="A820">
        <v>181499</v>
      </c>
      <c r="B820" t="s">
        <v>50</v>
      </c>
      <c r="C820" t="s">
        <v>143</v>
      </c>
      <c r="D820" t="s">
        <v>150</v>
      </c>
      <c r="E820">
        <v>4.51</v>
      </c>
    </row>
    <row r="821" spans="1:5" x14ac:dyDescent="0.25">
      <c r="A821">
        <v>16097</v>
      </c>
      <c r="B821" t="s">
        <v>50</v>
      </c>
      <c r="C821" t="s">
        <v>143</v>
      </c>
      <c r="D821" t="s">
        <v>150</v>
      </c>
      <c r="E821">
        <v>1.32</v>
      </c>
    </row>
    <row r="822" spans="1:5" x14ac:dyDescent="0.25">
      <c r="A822">
        <v>117247</v>
      </c>
      <c r="B822" t="s">
        <v>50</v>
      </c>
      <c r="C822" t="s">
        <v>143</v>
      </c>
      <c r="D822" t="s">
        <v>150</v>
      </c>
      <c r="E822">
        <v>1.62</v>
      </c>
    </row>
    <row r="823" spans="1:5" x14ac:dyDescent="0.25">
      <c r="A823">
        <v>1732</v>
      </c>
      <c r="B823" t="s">
        <v>50</v>
      </c>
      <c r="C823" t="s">
        <v>143</v>
      </c>
      <c r="D823" t="s">
        <v>150</v>
      </c>
      <c r="E823">
        <v>1.34</v>
      </c>
    </row>
    <row r="824" spans="1:5" x14ac:dyDescent="0.25">
      <c r="A824">
        <v>105174</v>
      </c>
      <c r="B824" t="s">
        <v>50</v>
      </c>
      <c r="C824" t="s">
        <v>143</v>
      </c>
      <c r="D824" t="s">
        <v>150</v>
      </c>
      <c r="E824">
        <v>1.43</v>
      </c>
    </row>
    <row r="825" spans="1:5" x14ac:dyDescent="0.25">
      <c r="A825">
        <v>128357</v>
      </c>
      <c r="B825" t="s">
        <v>50</v>
      </c>
      <c r="C825" t="s">
        <v>143</v>
      </c>
      <c r="D825" t="s">
        <v>150</v>
      </c>
      <c r="E825">
        <v>3.65</v>
      </c>
    </row>
    <row r="826" spans="1:5" x14ac:dyDescent="0.25">
      <c r="A826">
        <v>166090</v>
      </c>
      <c r="B826" t="s">
        <v>50</v>
      </c>
      <c r="C826" t="s">
        <v>143</v>
      </c>
      <c r="D826" t="s">
        <v>150</v>
      </c>
      <c r="E826">
        <v>4.0999999999999996</v>
      </c>
    </row>
    <row r="827" spans="1:5" x14ac:dyDescent="0.25">
      <c r="A827">
        <v>121070</v>
      </c>
      <c r="B827" t="s">
        <v>50</v>
      </c>
      <c r="C827" t="s">
        <v>143</v>
      </c>
      <c r="D827" t="s">
        <v>150</v>
      </c>
      <c r="E827">
        <v>3.83</v>
      </c>
    </row>
    <row r="828" spans="1:5" x14ac:dyDescent="0.25">
      <c r="A828">
        <v>80818</v>
      </c>
      <c r="B828" t="s">
        <v>50</v>
      </c>
      <c r="C828" t="s">
        <v>143</v>
      </c>
      <c r="D828" t="s">
        <v>150</v>
      </c>
      <c r="E828">
        <v>0.94</v>
      </c>
    </row>
    <row r="829" spans="1:5" x14ac:dyDescent="0.25">
      <c r="A829">
        <v>13367</v>
      </c>
      <c r="B829" t="s">
        <v>50</v>
      </c>
      <c r="C829" t="s">
        <v>143</v>
      </c>
      <c r="D829" t="s">
        <v>150</v>
      </c>
      <c r="E829">
        <v>0.95</v>
      </c>
    </row>
    <row r="830" spans="1:5" x14ac:dyDescent="0.25">
      <c r="A830">
        <v>44329</v>
      </c>
      <c r="B830" t="s">
        <v>50</v>
      </c>
      <c r="C830" t="s">
        <v>143</v>
      </c>
      <c r="D830" t="s">
        <v>151</v>
      </c>
      <c r="E830">
        <v>3.88</v>
      </c>
    </row>
    <row r="831" spans="1:5" x14ac:dyDescent="0.25">
      <c r="A831">
        <v>70879</v>
      </c>
      <c r="B831" t="s">
        <v>50</v>
      </c>
      <c r="C831" t="s">
        <v>143</v>
      </c>
      <c r="D831" t="s">
        <v>151</v>
      </c>
      <c r="E831">
        <v>1.6</v>
      </c>
    </row>
    <row r="832" spans="1:5" x14ac:dyDescent="0.25">
      <c r="A832">
        <v>99266</v>
      </c>
      <c r="B832" t="s">
        <v>50</v>
      </c>
      <c r="C832" t="s">
        <v>143</v>
      </c>
      <c r="D832" t="s">
        <v>151</v>
      </c>
      <c r="E832">
        <v>2.12</v>
      </c>
    </row>
    <row r="833" spans="1:5" x14ac:dyDescent="0.25">
      <c r="A833">
        <v>88216</v>
      </c>
      <c r="B833" t="s">
        <v>50</v>
      </c>
      <c r="C833" t="s">
        <v>143</v>
      </c>
      <c r="D833" t="s">
        <v>151</v>
      </c>
      <c r="E833">
        <v>5.39</v>
      </c>
    </row>
    <row r="834" spans="1:5" x14ac:dyDescent="0.25">
      <c r="A834">
        <v>28590</v>
      </c>
      <c r="B834" t="s">
        <v>50</v>
      </c>
      <c r="C834" t="s">
        <v>143</v>
      </c>
      <c r="D834" t="s">
        <v>151</v>
      </c>
      <c r="E834">
        <v>3.58</v>
      </c>
    </row>
    <row r="835" spans="1:5" x14ac:dyDescent="0.25">
      <c r="A835">
        <v>88215</v>
      </c>
      <c r="B835" t="s">
        <v>50</v>
      </c>
      <c r="C835" t="s">
        <v>143</v>
      </c>
      <c r="D835" t="s">
        <v>151</v>
      </c>
      <c r="E835">
        <v>1.51</v>
      </c>
    </row>
    <row r="836" spans="1:5" x14ac:dyDescent="0.25">
      <c r="A836">
        <v>81771</v>
      </c>
      <c r="B836" t="s">
        <v>50</v>
      </c>
      <c r="C836" t="s">
        <v>143</v>
      </c>
      <c r="D836" t="s">
        <v>151</v>
      </c>
      <c r="E836">
        <v>1.31</v>
      </c>
    </row>
    <row r="837" spans="1:5" x14ac:dyDescent="0.25">
      <c r="A837">
        <v>194520</v>
      </c>
      <c r="B837" t="s">
        <v>50</v>
      </c>
      <c r="C837" t="s">
        <v>143</v>
      </c>
      <c r="D837" t="s">
        <v>151</v>
      </c>
      <c r="E837">
        <v>6.38</v>
      </c>
    </row>
    <row r="838" spans="1:5" x14ac:dyDescent="0.25">
      <c r="A838">
        <v>5901</v>
      </c>
      <c r="B838" t="s">
        <v>50</v>
      </c>
      <c r="C838" t="s">
        <v>143</v>
      </c>
      <c r="D838" t="s">
        <v>151</v>
      </c>
      <c r="E838">
        <v>1.39</v>
      </c>
    </row>
    <row r="839" spans="1:5" x14ac:dyDescent="0.25">
      <c r="A839">
        <v>156054</v>
      </c>
      <c r="B839" t="s">
        <v>50</v>
      </c>
      <c r="C839" t="s">
        <v>143</v>
      </c>
      <c r="D839" t="s">
        <v>151</v>
      </c>
      <c r="E839">
        <v>3.64</v>
      </c>
    </row>
    <row r="840" spans="1:5" x14ac:dyDescent="0.25">
      <c r="A840">
        <v>5869</v>
      </c>
      <c r="B840" t="s">
        <v>50</v>
      </c>
      <c r="C840" t="s">
        <v>143</v>
      </c>
      <c r="D840" t="s">
        <v>151</v>
      </c>
      <c r="E840">
        <v>1.59</v>
      </c>
    </row>
    <row r="841" spans="1:5" x14ac:dyDescent="0.25">
      <c r="A841">
        <v>7343</v>
      </c>
      <c r="B841" t="s">
        <v>50</v>
      </c>
      <c r="C841" t="s">
        <v>143</v>
      </c>
      <c r="D841" t="s">
        <v>151</v>
      </c>
      <c r="E841">
        <v>2.83</v>
      </c>
    </row>
    <row r="842" spans="1:5" x14ac:dyDescent="0.25">
      <c r="A842">
        <v>88218</v>
      </c>
      <c r="B842" t="s">
        <v>50</v>
      </c>
      <c r="C842" t="s">
        <v>143</v>
      </c>
      <c r="D842" t="s">
        <v>151</v>
      </c>
      <c r="E842">
        <v>1.85</v>
      </c>
    </row>
    <row r="843" spans="1:5" x14ac:dyDescent="0.25">
      <c r="A843">
        <v>99263</v>
      </c>
      <c r="B843" t="s">
        <v>50</v>
      </c>
      <c r="C843" t="s">
        <v>143</v>
      </c>
      <c r="D843" t="s">
        <v>151</v>
      </c>
      <c r="E843">
        <v>2.63</v>
      </c>
    </row>
    <row r="844" spans="1:5" x14ac:dyDescent="0.25">
      <c r="A844">
        <v>7357</v>
      </c>
      <c r="B844" t="s">
        <v>50</v>
      </c>
      <c r="C844" t="s">
        <v>143</v>
      </c>
      <c r="D844" t="s">
        <v>151</v>
      </c>
      <c r="E844">
        <v>3.6</v>
      </c>
    </row>
    <row r="845" spans="1:5" x14ac:dyDescent="0.25">
      <c r="A845">
        <v>28591</v>
      </c>
      <c r="B845" t="s">
        <v>50</v>
      </c>
      <c r="C845" t="s">
        <v>143</v>
      </c>
      <c r="D845" t="s">
        <v>151</v>
      </c>
      <c r="E845">
        <v>5.98</v>
      </c>
    </row>
    <row r="846" spans="1:5" x14ac:dyDescent="0.25">
      <c r="A846">
        <v>5871</v>
      </c>
      <c r="B846" t="s">
        <v>50</v>
      </c>
      <c r="C846" t="s">
        <v>143</v>
      </c>
      <c r="D846" t="s">
        <v>151</v>
      </c>
      <c r="E846">
        <v>1.51</v>
      </c>
    </row>
    <row r="847" spans="1:5" x14ac:dyDescent="0.25">
      <c r="A847">
        <v>81772</v>
      </c>
      <c r="B847" t="s">
        <v>50</v>
      </c>
      <c r="C847" t="s">
        <v>143</v>
      </c>
      <c r="D847" t="s">
        <v>151</v>
      </c>
      <c r="E847">
        <v>1.68</v>
      </c>
    </row>
    <row r="848" spans="1:5" x14ac:dyDescent="0.25">
      <c r="A848">
        <v>110587</v>
      </c>
      <c r="B848" t="s">
        <v>50</v>
      </c>
      <c r="C848" t="s">
        <v>143</v>
      </c>
      <c r="D848" t="s">
        <v>151</v>
      </c>
      <c r="E848">
        <v>14.04</v>
      </c>
    </row>
    <row r="849" spans="1:5" x14ac:dyDescent="0.25">
      <c r="A849">
        <v>5870</v>
      </c>
      <c r="B849" t="s">
        <v>50</v>
      </c>
      <c r="C849" t="s">
        <v>143</v>
      </c>
      <c r="D849" t="s">
        <v>151</v>
      </c>
      <c r="E849">
        <v>1.26</v>
      </c>
    </row>
    <row r="850" spans="1:5" x14ac:dyDescent="0.25">
      <c r="A850">
        <v>158444</v>
      </c>
      <c r="B850" t="s">
        <v>50</v>
      </c>
      <c r="C850" t="s">
        <v>143</v>
      </c>
      <c r="D850" t="s">
        <v>151</v>
      </c>
      <c r="E850">
        <v>10.83</v>
      </c>
    </row>
    <row r="851" spans="1:5" x14ac:dyDescent="0.25">
      <c r="A851">
        <v>80785</v>
      </c>
      <c r="B851" t="s">
        <v>50</v>
      </c>
      <c r="C851" t="s">
        <v>143</v>
      </c>
      <c r="D851" t="s">
        <v>151</v>
      </c>
      <c r="E851">
        <v>1.02</v>
      </c>
    </row>
    <row r="852" spans="1:5" x14ac:dyDescent="0.25">
      <c r="A852">
        <v>110586</v>
      </c>
      <c r="B852" t="s">
        <v>50</v>
      </c>
      <c r="C852" t="s">
        <v>143</v>
      </c>
      <c r="D852" t="s">
        <v>151</v>
      </c>
      <c r="E852">
        <v>5.27</v>
      </c>
    </row>
    <row r="853" spans="1:5" x14ac:dyDescent="0.25">
      <c r="A853">
        <v>99264</v>
      </c>
      <c r="B853" t="s">
        <v>50</v>
      </c>
      <c r="C853" t="s">
        <v>143</v>
      </c>
      <c r="D853" t="s">
        <v>151</v>
      </c>
      <c r="E853">
        <v>1.38</v>
      </c>
    </row>
    <row r="854" spans="1:5" x14ac:dyDescent="0.25">
      <c r="A854">
        <v>110977</v>
      </c>
      <c r="B854" t="s">
        <v>50</v>
      </c>
      <c r="C854" t="s">
        <v>143</v>
      </c>
      <c r="D854" t="s">
        <v>151</v>
      </c>
      <c r="E854">
        <v>12.17</v>
      </c>
    </row>
    <row r="855" spans="1:5" x14ac:dyDescent="0.25">
      <c r="A855">
        <v>45529</v>
      </c>
      <c r="B855" t="s">
        <v>50</v>
      </c>
      <c r="C855" t="s">
        <v>143</v>
      </c>
      <c r="D855" t="s">
        <v>151</v>
      </c>
      <c r="E855">
        <v>4.57</v>
      </c>
    </row>
    <row r="856" spans="1:5" x14ac:dyDescent="0.25">
      <c r="A856">
        <v>84030</v>
      </c>
      <c r="B856" t="s">
        <v>50</v>
      </c>
      <c r="C856" t="s">
        <v>143</v>
      </c>
      <c r="D856" t="s">
        <v>151</v>
      </c>
      <c r="E856">
        <v>4.4800000000000004</v>
      </c>
    </row>
    <row r="857" spans="1:5" x14ac:dyDescent="0.25">
      <c r="A857">
        <v>99262</v>
      </c>
      <c r="B857" t="s">
        <v>50</v>
      </c>
      <c r="C857" t="s">
        <v>143</v>
      </c>
      <c r="D857" t="s">
        <v>151</v>
      </c>
      <c r="E857">
        <v>1.62</v>
      </c>
    </row>
    <row r="858" spans="1:5" x14ac:dyDescent="0.25">
      <c r="A858">
        <v>110722</v>
      </c>
      <c r="B858" t="s">
        <v>50</v>
      </c>
      <c r="C858" t="s">
        <v>143</v>
      </c>
      <c r="D858" t="s">
        <v>151</v>
      </c>
      <c r="E858">
        <v>9.0299999999999994</v>
      </c>
    </row>
    <row r="859" spans="1:5" x14ac:dyDescent="0.25">
      <c r="A859">
        <v>80781</v>
      </c>
      <c r="B859" t="s">
        <v>50</v>
      </c>
      <c r="C859" t="s">
        <v>143</v>
      </c>
      <c r="D859" t="s">
        <v>151</v>
      </c>
      <c r="E859">
        <v>2.54</v>
      </c>
    </row>
    <row r="860" spans="1:5" x14ac:dyDescent="0.25">
      <c r="A860">
        <v>122700</v>
      </c>
      <c r="B860" t="s">
        <v>50</v>
      </c>
      <c r="C860" t="s">
        <v>143</v>
      </c>
      <c r="D860" t="s">
        <v>151</v>
      </c>
      <c r="E860">
        <v>1.08</v>
      </c>
    </row>
    <row r="861" spans="1:5" x14ac:dyDescent="0.25">
      <c r="A861">
        <v>111783</v>
      </c>
      <c r="B861" t="s">
        <v>50</v>
      </c>
      <c r="C861" t="s">
        <v>143</v>
      </c>
      <c r="D861" t="s">
        <v>151</v>
      </c>
      <c r="E861">
        <v>1.63</v>
      </c>
    </row>
    <row r="862" spans="1:5" x14ac:dyDescent="0.25">
      <c r="A862">
        <v>110724</v>
      </c>
      <c r="B862" t="s">
        <v>50</v>
      </c>
      <c r="C862" t="s">
        <v>143</v>
      </c>
      <c r="D862" t="s">
        <v>151</v>
      </c>
      <c r="E862">
        <v>1.46</v>
      </c>
    </row>
    <row r="863" spans="1:5" x14ac:dyDescent="0.25">
      <c r="A863">
        <v>13348</v>
      </c>
      <c r="B863" t="s">
        <v>50</v>
      </c>
      <c r="C863" t="s">
        <v>143</v>
      </c>
      <c r="D863" t="s">
        <v>151</v>
      </c>
      <c r="E863">
        <v>0.98</v>
      </c>
    </row>
    <row r="864" spans="1:5" x14ac:dyDescent="0.25">
      <c r="A864">
        <v>28595</v>
      </c>
      <c r="B864" t="s">
        <v>50</v>
      </c>
      <c r="C864" t="s">
        <v>143</v>
      </c>
      <c r="D864" t="s">
        <v>151</v>
      </c>
      <c r="E864">
        <v>1.85</v>
      </c>
    </row>
    <row r="865" spans="1:5" x14ac:dyDescent="0.25">
      <c r="A865">
        <v>81770</v>
      </c>
      <c r="B865" t="s">
        <v>50</v>
      </c>
      <c r="C865" t="s">
        <v>143</v>
      </c>
      <c r="D865" t="s">
        <v>151</v>
      </c>
      <c r="E865">
        <v>3.81</v>
      </c>
    </row>
    <row r="866" spans="1:5" x14ac:dyDescent="0.25">
      <c r="A866">
        <v>85059</v>
      </c>
      <c r="B866" t="s">
        <v>50</v>
      </c>
      <c r="C866" t="s">
        <v>143</v>
      </c>
      <c r="D866" t="s">
        <v>151</v>
      </c>
      <c r="E866">
        <v>1.78</v>
      </c>
    </row>
    <row r="867" spans="1:5" x14ac:dyDescent="0.25">
      <c r="A867">
        <v>110597</v>
      </c>
      <c r="B867" t="s">
        <v>50</v>
      </c>
      <c r="C867" t="s">
        <v>143</v>
      </c>
      <c r="D867" t="s">
        <v>151</v>
      </c>
      <c r="E867">
        <v>13.77</v>
      </c>
    </row>
    <row r="868" spans="1:5" x14ac:dyDescent="0.25">
      <c r="A868">
        <v>7358</v>
      </c>
      <c r="B868" t="s">
        <v>50</v>
      </c>
      <c r="C868" t="s">
        <v>143</v>
      </c>
      <c r="D868" t="s">
        <v>151</v>
      </c>
      <c r="E868">
        <v>2.44</v>
      </c>
    </row>
    <row r="869" spans="1:5" x14ac:dyDescent="0.25">
      <c r="A869">
        <v>86583</v>
      </c>
      <c r="B869" t="s">
        <v>50</v>
      </c>
      <c r="C869" t="s">
        <v>143</v>
      </c>
      <c r="D869" t="s">
        <v>151</v>
      </c>
      <c r="E869">
        <v>2.02</v>
      </c>
    </row>
    <row r="870" spans="1:5" x14ac:dyDescent="0.25">
      <c r="A870">
        <v>98100</v>
      </c>
      <c r="B870" t="s">
        <v>50</v>
      </c>
      <c r="C870" t="s">
        <v>143</v>
      </c>
      <c r="D870" t="s">
        <v>152</v>
      </c>
      <c r="E870">
        <v>2.82</v>
      </c>
    </row>
    <row r="871" spans="1:5" x14ac:dyDescent="0.25">
      <c r="A871">
        <v>118154</v>
      </c>
      <c r="B871" t="s">
        <v>50</v>
      </c>
      <c r="C871" t="s">
        <v>143</v>
      </c>
      <c r="D871" t="s">
        <v>152</v>
      </c>
      <c r="E871">
        <v>2.0099999999999998</v>
      </c>
    </row>
    <row r="872" spans="1:5" x14ac:dyDescent="0.25">
      <c r="A872">
        <v>42840</v>
      </c>
      <c r="B872" t="s">
        <v>50</v>
      </c>
      <c r="C872" t="s">
        <v>143</v>
      </c>
      <c r="D872" t="s">
        <v>152</v>
      </c>
      <c r="E872">
        <v>9.41</v>
      </c>
    </row>
    <row r="873" spans="1:5" x14ac:dyDescent="0.25">
      <c r="A873">
        <v>47175</v>
      </c>
      <c r="B873" t="s">
        <v>50</v>
      </c>
      <c r="C873" t="s">
        <v>143</v>
      </c>
      <c r="D873" t="s">
        <v>152</v>
      </c>
      <c r="E873">
        <v>7.47</v>
      </c>
    </row>
    <row r="874" spans="1:5" x14ac:dyDescent="0.25">
      <c r="A874">
        <v>112013</v>
      </c>
      <c r="B874" t="s">
        <v>50</v>
      </c>
      <c r="C874" t="s">
        <v>143</v>
      </c>
      <c r="D874" t="s">
        <v>152</v>
      </c>
      <c r="E874">
        <v>6.88</v>
      </c>
    </row>
    <row r="875" spans="1:5" x14ac:dyDescent="0.25">
      <c r="A875">
        <v>107953</v>
      </c>
      <c r="B875" t="s">
        <v>50</v>
      </c>
      <c r="C875" t="s">
        <v>143</v>
      </c>
      <c r="D875" t="s">
        <v>152</v>
      </c>
      <c r="E875">
        <v>4.46</v>
      </c>
    </row>
    <row r="876" spans="1:5" x14ac:dyDescent="0.25">
      <c r="A876">
        <v>44738</v>
      </c>
      <c r="B876" t="s">
        <v>50</v>
      </c>
      <c r="C876" t="s">
        <v>143</v>
      </c>
      <c r="D876" t="s">
        <v>152</v>
      </c>
      <c r="E876">
        <v>11.52</v>
      </c>
    </row>
    <row r="877" spans="1:5" x14ac:dyDescent="0.25">
      <c r="A877">
        <v>103386</v>
      </c>
      <c r="B877" t="s">
        <v>50</v>
      </c>
      <c r="C877" t="s">
        <v>143</v>
      </c>
      <c r="D877" t="s">
        <v>152</v>
      </c>
      <c r="E877">
        <v>13.17</v>
      </c>
    </row>
    <row r="878" spans="1:5" x14ac:dyDescent="0.25">
      <c r="A878">
        <v>86815</v>
      </c>
      <c r="B878" t="s">
        <v>50</v>
      </c>
      <c r="C878" t="s">
        <v>143</v>
      </c>
      <c r="D878" t="s">
        <v>152</v>
      </c>
      <c r="E878">
        <v>5.09</v>
      </c>
    </row>
    <row r="879" spans="1:5" x14ac:dyDescent="0.25">
      <c r="A879">
        <v>46953</v>
      </c>
      <c r="B879" t="s">
        <v>50</v>
      </c>
      <c r="C879" t="s">
        <v>143</v>
      </c>
      <c r="D879" t="s">
        <v>152</v>
      </c>
      <c r="E879">
        <v>8.09</v>
      </c>
    </row>
    <row r="880" spans="1:5" x14ac:dyDescent="0.25">
      <c r="A880">
        <v>108732</v>
      </c>
      <c r="B880" t="s">
        <v>50</v>
      </c>
      <c r="C880" t="s">
        <v>143</v>
      </c>
      <c r="D880" t="s">
        <v>152</v>
      </c>
      <c r="E880">
        <v>4.99</v>
      </c>
    </row>
    <row r="881" spans="1:5" x14ac:dyDescent="0.25">
      <c r="A881">
        <v>118227</v>
      </c>
      <c r="B881" t="s">
        <v>50</v>
      </c>
      <c r="C881" t="s">
        <v>143</v>
      </c>
      <c r="D881" t="s">
        <v>152</v>
      </c>
      <c r="E881">
        <v>6.43</v>
      </c>
    </row>
    <row r="882" spans="1:5" x14ac:dyDescent="0.25">
      <c r="A882">
        <v>122484</v>
      </c>
      <c r="B882" t="s">
        <v>50</v>
      </c>
      <c r="C882" t="s">
        <v>143</v>
      </c>
      <c r="D882" t="s">
        <v>152</v>
      </c>
      <c r="E882">
        <v>3.27</v>
      </c>
    </row>
    <row r="883" spans="1:5" x14ac:dyDescent="0.25">
      <c r="A883">
        <v>71326</v>
      </c>
      <c r="B883" t="s">
        <v>50</v>
      </c>
      <c r="C883" t="s">
        <v>143</v>
      </c>
      <c r="D883" t="s">
        <v>152</v>
      </c>
      <c r="E883">
        <v>13.17</v>
      </c>
    </row>
    <row r="884" spans="1:5" x14ac:dyDescent="0.25">
      <c r="A884">
        <v>110794</v>
      </c>
      <c r="B884" t="s">
        <v>50</v>
      </c>
      <c r="C884" t="s">
        <v>143</v>
      </c>
      <c r="D884" t="s">
        <v>152</v>
      </c>
      <c r="E884">
        <v>5.09</v>
      </c>
    </row>
    <row r="885" spans="1:5" x14ac:dyDescent="0.25">
      <c r="A885">
        <v>80066</v>
      </c>
      <c r="B885" t="s">
        <v>50</v>
      </c>
      <c r="C885" t="s">
        <v>143</v>
      </c>
      <c r="D885" t="s">
        <v>152</v>
      </c>
      <c r="E885">
        <v>11.37</v>
      </c>
    </row>
    <row r="886" spans="1:5" x14ac:dyDescent="0.25">
      <c r="A886">
        <v>106776</v>
      </c>
      <c r="B886" t="s">
        <v>50</v>
      </c>
      <c r="C886" t="s">
        <v>143</v>
      </c>
      <c r="D886" t="s">
        <v>152</v>
      </c>
      <c r="E886">
        <v>3.97</v>
      </c>
    </row>
    <row r="887" spans="1:5" x14ac:dyDescent="0.25">
      <c r="A887">
        <v>113608</v>
      </c>
      <c r="B887" t="s">
        <v>50</v>
      </c>
      <c r="C887" t="s">
        <v>143</v>
      </c>
      <c r="D887" t="s">
        <v>152</v>
      </c>
      <c r="E887">
        <v>9.41</v>
      </c>
    </row>
    <row r="888" spans="1:5" x14ac:dyDescent="0.25">
      <c r="A888">
        <v>116454</v>
      </c>
      <c r="B888" t="s">
        <v>50</v>
      </c>
      <c r="C888" t="s">
        <v>143</v>
      </c>
      <c r="D888" t="s">
        <v>152</v>
      </c>
      <c r="E888">
        <v>4.66</v>
      </c>
    </row>
    <row r="889" spans="1:5" x14ac:dyDescent="0.25">
      <c r="A889">
        <v>108724</v>
      </c>
      <c r="B889" t="s">
        <v>50</v>
      </c>
      <c r="C889" t="s">
        <v>143</v>
      </c>
      <c r="D889" t="s">
        <v>152</v>
      </c>
      <c r="E889">
        <v>4.84</v>
      </c>
    </row>
    <row r="890" spans="1:5" x14ac:dyDescent="0.25">
      <c r="A890">
        <v>118253</v>
      </c>
      <c r="B890" t="s">
        <v>50</v>
      </c>
      <c r="C890" t="s">
        <v>143</v>
      </c>
      <c r="D890" t="s">
        <v>152</v>
      </c>
      <c r="E890">
        <v>3.69</v>
      </c>
    </row>
    <row r="891" spans="1:5" x14ac:dyDescent="0.25">
      <c r="A891">
        <v>110567</v>
      </c>
      <c r="B891" t="s">
        <v>50</v>
      </c>
      <c r="C891" t="s">
        <v>143</v>
      </c>
      <c r="D891" t="s">
        <v>152</v>
      </c>
      <c r="E891">
        <v>9.9499999999999993</v>
      </c>
    </row>
    <row r="892" spans="1:5" x14ac:dyDescent="0.25">
      <c r="A892">
        <v>122697</v>
      </c>
      <c r="B892" t="s">
        <v>50</v>
      </c>
      <c r="C892" t="s">
        <v>143</v>
      </c>
      <c r="D892" t="s">
        <v>152</v>
      </c>
      <c r="E892">
        <v>5.63</v>
      </c>
    </row>
    <row r="893" spans="1:5" x14ac:dyDescent="0.25">
      <c r="A893">
        <v>109190</v>
      </c>
      <c r="B893" t="s">
        <v>50</v>
      </c>
      <c r="C893" t="s">
        <v>143</v>
      </c>
      <c r="D893" t="s">
        <v>152</v>
      </c>
      <c r="E893">
        <v>3.02</v>
      </c>
    </row>
    <row r="894" spans="1:5" x14ac:dyDescent="0.25">
      <c r="A894">
        <v>109191</v>
      </c>
      <c r="B894" t="s">
        <v>50</v>
      </c>
      <c r="C894" t="s">
        <v>143</v>
      </c>
      <c r="D894" t="s">
        <v>152</v>
      </c>
      <c r="E894">
        <v>3.32</v>
      </c>
    </row>
    <row r="895" spans="1:5" x14ac:dyDescent="0.25">
      <c r="A895">
        <v>44759</v>
      </c>
      <c r="B895" t="s">
        <v>50</v>
      </c>
      <c r="C895" t="s">
        <v>143</v>
      </c>
      <c r="D895" t="s">
        <v>152</v>
      </c>
      <c r="E895">
        <v>3.63</v>
      </c>
    </row>
    <row r="896" spans="1:5" x14ac:dyDescent="0.25">
      <c r="A896">
        <v>109192</v>
      </c>
      <c r="B896" t="s">
        <v>50</v>
      </c>
      <c r="C896" t="s">
        <v>143</v>
      </c>
      <c r="D896" t="s">
        <v>152</v>
      </c>
      <c r="E896">
        <v>3.16</v>
      </c>
    </row>
    <row r="897" spans="1:5" x14ac:dyDescent="0.25">
      <c r="A897">
        <v>113605</v>
      </c>
      <c r="B897" t="s">
        <v>50</v>
      </c>
      <c r="C897" t="s">
        <v>143</v>
      </c>
      <c r="D897" t="s">
        <v>152</v>
      </c>
      <c r="E897">
        <v>6.49</v>
      </c>
    </row>
    <row r="898" spans="1:5" x14ac:dyDescent="0.25">
      <c r="A898">
        <v>147339</v>
      </c>
      <c r="B898" t="s">
        <v>50</v>
      </c>
      <c r="C898" t="s">
        <v>143</v>
      </c>
      <c r="D898" t="s">
        <v>152</v>
      </c>
      <c r="E898">
        <v>10.77</v>
      </c>
    </row>
    <row r="899" spans="1:5" x14ac:dyDescent="0.25">
      <c r="A899">
        <v>118068</v>
      </c>
      <c r="B899" t="s">
        <v>50</v>
      </c>
      <c r="C899" t="s">
        <v>143</v>
      </c>
      <c r="D899" t="s">
        <v>152</v>
      </c>
      <c r="E899">
        <v>6.2</v>
      </c>
    </row>
    <row r="900" spans="1:5" x14ac:dyDescent="0.25">
      <c r="A900">
        <v>44758</v>
      </c>
      <c r="B900" t="s">
        <v>50</v>
      </c>
      <c r="C900" t="s">
        <v>143</v>
      </c>
      <c r="D900" t="s">
        <v>152</v>
      </c>
      <c r="E900">
        <v>5.75</v>
      </c>
    </row>
    <row r="901" spans="1:5" x14ac:dyDescent="0.25">
      <c r="A901">
        <v>110579</v>
      </c>
      <c r="B901" t="s">
        <v>50</v>
      </c>
      <c r="C901" t="s">
        <v>143</v>
      </c>
      <c r="D901" t="s">
        <v>152</v>
      </c>
      <c r="E901">
        <v>8.3699999999999992</v>
      </c>
    </row>
    <row r="902" spans="1:5" x14ac:dyDescent="0.25">
      <c r="A902">
        <v>116437</v>
      </c>
      <c r="B902" t="s">
        <v>50</v>
      </c>
      <c r="C902" t="s">
        <v>143</v>
      </c>
      <c r="D902" t="s">
        <v>152</v>
      </c>
      <c r="E902">
        <v>6.3</v>
      </c>
    </row>
    <row r="903" spans="1:5" x14ac:dyDescent="0.25">
      <c r="A903">
        <v>9519</v>
      </c>
      <c r="B903" t="s">
        <v>50</v>
      </c>
      <c r="C903" t="s">
        <v>143</v>
      </c>
      <c r="D903" t="s">
        <v>152</v>
      </c>
      <c r="E903">
        <v>9.02</v>
      </c>
    </row>
    <row r="904" spans="1:5" x14ac:dyDescent="0.25">
      <c r="A904">
        <v>147338</v>
      </c>
      <c r="B904" t="s">
        <v>50</v>
      </c>
      <c r="C904" t="s">
        <v>143</v>
      </c>
      <c r="D904" t="s">
        <v>152</v>
      </c>
      <c r="E904">
        <v>4.5599999999999996</v>
      </c>
    </row>
    <row r="905" spans="1:5" x14ac:dyDescent="0.25">
      <c r="A905">
        <v>118250</v>
      </c>
      <c r="B905" t="s">
        <v>50</v>
      </c>
      <c r="C905" t="s">
        <v>143</v>
      </c>
      <c r="D905" t="s">
        <v>152</v>
      </c>
      <c r="E905">
        <v>3.69</v>
      </c>
    </row>
    <row r="906" spans="1:5" x14ac:dyDescent="0.25">
      <c r="A906">
        <v>20053</v>
      </c>
      <c r="B906" t="s">
        <v>50</v>
      </c>
      <c r="C906" t="s">
        <v>143</v>
      </c>
      <c r="D906" t="s">
        <v>152</v>
      </c>
      <c r="E906">
        <v>2.5499999999999998</v>
      </c>
    </row>
    <row r="907" spans="1:5" x14ac:dyDescent="0.25">
      <c r="A907">
        <v>71321</v>
      </c>
      <c r="B907" t="s">
        <v>50</v>
      </c>
      <c r="C907" t="s">
        <v>143</v>
      </c>
      <c r="D907" t="s">
        <v>152</v>
      </c>
      <c r="E907">
        <v>10.3</v>
      </c>
    </row>
    <row r="908" spans="1:5" x14ac:dyDescent="0.25">
      <c r="A908">
        <v>79503</v>
      </c>
      <c r="B908" t="s">
        <v>50</v>
      </c>
      <c r="C908" t="s">
        <v>143</v>
      </c>
      <c r="D908" t="s">
        <v>152</v>
      </c>
      <c r="E908">
        <v>11.1</v>
      </c>
    </row>
    <row r="909" spans="1:5" x14ac:dyDescent="0.25">
      <c r="A909">
        <v>99270</v>
      </c>
      <c r="B909" t="s">
        <v>50</v>
      </c>
      <c r="C909" t="s">
        <v>143</v>
      </c>
      <c r="D909" t="s">
        <v>152</v>
      </c>
      <c r="E909">
        <v>4.1900000000000004</v>
      </c>
    </row>
    <row r="910" spans="1:5" x14ac:dyDescent="0.25">
      <c r="A910">
        <v>112848</v>
      </c>
      <c r="B910" t="s">
        <v>50</v>
      </c>
      <c r="C910" t="s">
        <v>143</v>
      </c>
      <c r="D910" t="s">
        <v>152</v>
      </c>
      <c r="E910">
        <v>5.08</v>
      </c>
    </row>
    <row r="911" spans="1:5" x14ac:dyDescent="0.25">
      <c r="A911">
        <v>13369</v>
      </c>
      <c r="B911" t="s">
        <v>50</v>
      </c>
      <c r="C911" t="s">
        <v>143</v>
      </c>
      <c r="D911" t="s">
        <v>152</v>
      </c>
      <c r="E911">
        <v>4.38</v>
      </c>
    </row>
    <row r="912" spans="1:5" x14ac:dyDescent="0.25">
      <c r="A912">
        <v>147336</v>
      </c>
      <c r="B912" t="s">
        <v>50</v>
      </c>
      <c r="C912" t="s">
        <v>143</v>
      </c>
      <c r="D912" t="s">
        <v>152</v>
      </c>
      <c r="E912">
        <v>4.5599999999999996</v>
      </c>
    </row>
    <row r="913" spans="1:5" x14ac:dyDescent="0.25">
      <c r="A913">
        <v>114899</v>
      </c>
      <c r="B913" t="s">
        <v>50</v>
      </c>
      <c r="C913" t="s">
        <v>143</v>
      </c>
      <c r="D913" t="s">
        <v>152</v>
      </c>
      <c r="E913">
        <v>4.5999999999999996</v>
      </c>
    </row>
    <row r="914" spans="1:5" x14ac:dyDescent="0.25">
      <c r="A914">
        <v>113607</v>
      </c>
      <c r="B914" t="s">
        <v>50</v>
      </c>
      <c r="C914" t="s">
        <v>143</v>
      </c>
      <c r="D914" t="s">
        <v>152</v>
      </c>
      <c r="E914">
        <v>6.49</v>
      </c>
    </row>
    <row r="915" spans="1:5" x14ac:dyDescent="0.25">
      <c r="A915">
        <v>47183</v>
      </c>
      <c r="B915" t="s">
        <v>50</v>
      </c>
      <c r="C915" t="s">
        <v>143</v>
      </c>
      <c r="D915" t="s">
        <v>152</v>
      </c>
      <c r="E915">
        <v>3.97</v>
      </c>
    </row>
    <row r="916" spans="1:5" x14ac:dyDescent="0.25">
      <c r="A916">
        <v>78338</v>
      </c>
      <c r="B916" t="s">
        <v>50</v>
      </c>
      <c r="C916" t="s">
        <v>143</v>
      </c>
      <c r="D916" t="s">
        <v>152</v>
      </c>
      <c r="E916">
        <v>12.7</v>
      </c>
    </row>
    <row r="917" spans="1:5" x14ac:dyDescent="0.25">
      <c r="A917">
        <v>9526</v>
      </c>
      <c r="B917" t="s">
        <v>50</v>
      </c>
      <c r="C917" t="s">
        <v>143</v>
      </c>
      <c r="D917" t="s">
        <v>152</v>
      </c>
      <c r="E917">
        <v>10.24</v>
      </c>
    </row>
    <row r="918" spans="1:5" x14ac:dyDescent="0.25">
      <c r="A918">
        <v>107910</v>
      </c>
      <c r="B918" t="s">
        <v>50</v>
      </c>
      <c r="C918" t="s">
        <v>143</v>
      </c>
      <c r="D918" t="s">
        <v>152</v>
      </c>
      <c r="E918">
        <v>7.57</v>
      </c>
    </row>
    <row r="919" spans="1:5" x14ac:dyDescent="0.25">
      <c r="A919">
        <v>20056</v>
      </c>
      <c r="B919" t="s">
        <v>50</v>
      </c>
      <c r="C919" t="s">
        <v>143</v>
      </c>
      <c r="D919" t="s">
        <v>153</v>
      </c>
      <c r="E919">
        <v>1.78</v>
      </c>
    </row>
    <row r="920" spans="1:5" x14ac:dyDescent="0.25">
      <c r="A920">
        <v>108951</v>
      </c>
      <c r="B920" t="s">
        <v>50</v>
      </c>
      <c r="C920" t="s">
        <v>143</v>
      </c>
      <c r="D920" t="s">
        <v>153</v>
      </c>
      <c r="E920">
        <v>2.25</v>
      </c>
    </row>
    <row r="921" spans="1:5" x14ac:dyDescent="0.25">
      <c r="A921">
        <v>107783</v>
      </c>
      <c r="B921" t="s">
        <v>50</v>
      </c>
      <c r="C921" t="s">
        <v>143</v>
      </c>
      <c r="D921" t="s">
        <v>153</v>
      </c>
      <c r="E921">
        <v>1.69</v>
      </c>
    </row>
    <row r="922" spans="1:5" x14ac:dyDescent="0.25">
      <c r="A922">
        <v>80798</v>
      </c>
      <c r="B922" t="s">
        <v>50</v>
      </c>
      <c r="C922" t="s">
        <v>143</v>
      </c>
      <c r="D922" t="s">
        <v>153</v>
      </c>
      <c r="E922">
        <v>2.8</v>
      </c>
    </row>
    <row r="923" spans="1:5" x14ac:dyDescent="0.25">
      <c r="A923">
        <v>108950</v>
      </c>
      <c r="B923" t="s">
        <v>50</v>
      </c>
      <c r="C923" t="s">
        <v>143</v>
      </c>
      <c r="D923" t="s">
        <v>153</v>
      </c>
      <c r="E923">
        <v>4.0599999999999996</v>
      </c>
    </row>
    <row r="924" spans="1:5" x14ac:dyDescent="0.25">
      <c r="A924">
        <v>112847</v>
      </c>
      <c r="B924" t="s">
        <v>50</v>
      </c>
      <c r="C924" t="s">
        <v>143</v>
      </c>
      <c r="D924" t="s">
        <v>153</v>
      </c>
      <c r="E924">
        <v>1.82</v>
      </c>
    </row>
    <row r="925" spans="1:5" x14ac:dyDescent="0.25">
      <c r="A925">
        <v>109202</v>
      </c>
      <c r="B925" t="s">
        <v>50</v>
      </c>
      <c r="C925" t="s">
        <v>143</v>
      </c>
      <c r="D925" t="s">
        <v>153</v>
      </c>
      <c r="E925">
        <v>2.2599999999999998</v>
      </c>
    </row>
    <row r="926" spans="1:5" x14ac:dyDescent="0.25">
      <c r="A926">
        <v>109198</v>
      </c>
      <c r="B926" t="s">
        <v>50</v>
      </c>
      <c r="C926" t="s">
        <v>143</v>
      </c>
      <c r="D926" t="s">
        <v>153</v>
      </c>
      <c r="E926">
        <v>2.54</v>
      </c>
    </row>
    <row r="927" spans="1:5" x14ac:dyDescent="0.25">
      <c r="A927">
        <v>108990</v>
      </c>
      <c r="B927" t="s">
        <v>50</v>
      </c>
      <c r="C927" t="s">
        <v>143</v>
      </c>
      <c r="D927" t="s">
        <v>153</v>
      </c>
      <c r="E927">
        <v>2.96</v>
      </c>
    </row>
    <row r="928" spans="1:5" x14ac:dyDescent="0.25">
      <c r="A928">
        <v>72815</v>
      </c>
      <c r="B928" t="s">
        <v>50</v>
      </c>
      <c r="C928" t="s">
        <v>143</v>
      </c>
      <c r="D928" t="s">
        <v>153</v>
      </c>
      <c r="E928">
        <v>2.2400000000000002</v>
      </c>
    </row>
    <row r="929" spans="1:5" x14ac:dyDescent="0.25">
      <c r="A929">
        <v>9479</v>
      </c>
      <c r="B929" t="s">
        <v>50</v>
      </c>
      <c r="C929" t="s">
        <v>143</v>
      </c>
      <c r="D929" t="s">
        <v>153</v>
      </c>
      <c r="E929">
        <v>1.54</v>
      </c>
    </row>
    <row r="930" spans="1:5" x14ac:dyDescent="0.25">
      <c r="A930">
        <v>46961</v>
      </c>
      <c r="B930" t="s">
        <v>50</v>
      </c>
      <c r="C930" t="s">
        <v>143</v>
      </c>
      <c r="D930" t="s">
        <v>153</v>
      </c>
      <c r="E930">
        <v>2.29</v>
      </c>
    </row>
    <row r="931" spans="1:5" x14ac:dyDescent="0.25">
      <c r="A931">
        <v>122352</v>
      </c>
      <c r="B931" t="s">
        <v>50</v>
      </c>
      <c r="C931" t="s">
        <v>143</v>
      </c>
      <c r="D931" t="s">
        <v>153</v>
      </c>
      <c r="E931">
        <v>2.2200000000000002</v>
      </c>
    </row>
    <row r="932" spans="1:5" x14ac:dyDescent="0.25">
      <c r="A932">
        <v>44750</v>
      </c>
      <c r="B932" t="s">
        <v>50</v>
      </c>
      <c r="C932" t="s">
        <v>143</v>
      </c>
      <c r="D932" t="s">
        <v>153</v>
      </c>
      <c r="E932">
        <v>5.48</v>
      </c>
    </row>
    <row r="933" spans="1:5" x14ac:dyDescent="0.25">
      <c r="A933">
        <v>114405</v>
      </c>
      <c r="B933" t="s">
        <v>50</v>
      </c>
      <c r="C933" t="s">
        <v>143</v>
      </c>
      <c r="D933" t="s">
        <v>153</v>
      </c>
      <c r="E933">
        <v>1.71</v>
      </c>
    </row>
    <row r="934" spans="1:5" x14ac:dyDescent="0.25">
      <c r="A934">
        <v>2797</v>
      </c>
      <c r="B934" t="s">
        <v>50</v>
      </c>
      <c r="C934" t="s">
        <v>143</v>
      </c>
      <c r="D934" t="s">
        <v>153</v>
      </c>
      <c r="E934">
        <v>2.63</v>
      </c>
    </row>
    <row r="935" spans="1:5" x14ac:dyDescent="0.25">
      <c r="A935">
        <v>79499</v>
      </c>
      <c r="B935" t="s">
        <v>50</v>
      </c>
      <c r="C935" t="s">
        <v>143</v>
      </c>
      <c r="D935" t="s">
        <v>153</v>
      </c>
      <c r="E935">
        <v>1.71</v>
      </c>
    </row>
    <row r="936" spans="1:5" x14ac:dyDescent="0.25">
      <c r="A936">
        <v>5902</v>
      </c>
      <c r="B936" t="s">
        <v>50</v>
      </c>
      <c r="C936" t="s">
        <v>143</v>
      </c>
      <c r="D936" t="s">
        <v>153</v>
      </c>
      <c r="E936">
        <v>4.88</v>
      </c>
    </row>
    <row r="937" spans="1:5" x14ac:dyDescent="0.25">
      <c r="A937">
        <v>46956</v>
      </c>
      <c r="B937" t="s">
        <v>50</v>
      </c>
      <c r="C937" t="s">
        <v>143</v>
      </c>
      <c r="D937" t="s">
        <v>153</v>
      </c>
      <c r="E937">
        <v>1.7</v>
      </c>
    </row>
    <row r="938" spans="1:5" x14ac:dyDescent="0.25">
      <c r="A938">
        <v>11490</v>
      </c>
      <c r="B938" t="s">
        <v>50</v>
      </c>
      <c r="C938" t="s">
        <v>143</v>
      </c>
      <c r="D938" t="s">
        <v>153</v>
      </c>
      <c r="E938">
        <v>1.74</v>
      </c>
    </row>
    <row r="939" spans="1:5" x14ac:dyDescent="0.25">
      <c r="A939">
        <v>8027</v>
      </c>
      <c r="B939" t="s">
        <v>50</v>
      </c>
      <c r="C939" t="s">
        <v>143</v>
      </c>
      <c r="D939" t="s">
        <v>153</v>
      </c>
      <c r="E939">
        <v>2.69</v>
      </c>
    </row>
    <row r="940" spans="1:5" x14ac:dyDescent="0.25">
      <c r="A940">
        <v>121588</v>
      </c>
      <c r="B940" t="s">
        <v>50</v>
      </c>
      <c r="C940" t="s">
        <v>143</v>
      </c>
      <c r="D940" t="s">
        <v>153</v>
      </c>
      <c r="E940">
        <v>4.4400000000000004</v>
      </c>
    </row>
    <row r="941" spans="1:5" x14ac:dyDescent="0.25">
      <c r="A941">
        <v>1279</v>
      </c>
      <c r="B941" t="s">
        <v>50</v>
      </c>
      <c r="C941" t="s">
        <v>143</v>
      </c>
      <c r="D941" t="s">
        <v>153</v>
      </c>
      <c r="E941">
        <v>1.69</v>
      </c>
    </row>
    <row r="942" spans="1:5" x14ac:dyDescent="0.25">
      <c r="A942">
        <v>5978</v>
      </c>
      <c r="B942" t="s">
        <v>50</v>
      </c>
      <c r="C942" t="s">
        <v>143</v>
      </c>
      <c r="D942" t="s">
        <v>153</v>
      </c>
      <c r="E942">
        <v>3.82</v>
      </c>
    </row>
    <row r="943" spans="1:5" x14ac:dyDescent="0.25">
      <c r="A943">
        <v>72813</v>
      </c>
      <c r="B943" t="s">
        <v>50</v>
      </c>
      <c r="C943" t="s">
        <v>143</v>
      </c>
      <c r="D943" t="s">
        <v>153</v>
      </c>
      <c r="E943">
        <v>2.23</v>
      </c>
    </row>
    <row r="944" spans="1:5" x14ac:dyDescent="0.25">
      <c r="A944">
        <v>9486</v>
      </c>
      <c r="B944" t="s">
        <v>50</v>
      </c>
      <c r="C944" t="s">
        <v>143</v>
      </c>
      <c r="D944" t="s">
        <v>153</v>
      </c>
      <c r="E944">
        <v>14.35</v>
      </c>
    </row>
    <row r="945" spans="1:5" x14ac:dyDescent="0.25">
      <c r="A945">
        <v>2791</v>
      </c>
      <c r="B945" t="s">
        <v>50</v>
      </c>
      <c r="C945" t="s">
        <v>143</v>
      </c>
      <c r="D945" t="s">
        <v>153</v>
      </c>
      <c r="E945">
        <v>2.2000000000000002</v>
      </c>
    </row>
    <row r="946" spans="1:5" x14ac:dyDescent="0.25">
      <c r="A946">
        <v>109206</v>
      </c>
      <c r="B946" t="s">
        <v>50</v>
      </c>
      <c r="C946" t="s">
        <v>143</v>
      </c>
      <c r="D946" t="s">
        <v>153</v>
      </c>
      <c r="E946">
        <v>2.5</v>
      </c>
    </row>
    <row r="947" spans="1:5" x14ac:dyDescent="0.25">
      <c r="A947">
        <v>9478</v>
      </c>
      <c r="B947" t="s">
        <v>50</v>
      </c>
      <c r="C947" t="s">
        <v>143</v>
      </c>
      <c r="D947" t="s">
        <v>153</v>
      </c>
      <c r="E947">
        <v>3.06</v>
      </c>
    </row>
    <row r="948" spans="1:5" x14ac:dyDescent="0.25">
      <c r="A948">
        <v>122699</v>
      </c>
      <c r="B948" t="s">
        <v>50</v>
      </c>
      <c r="C948" t="s">
        <v>143</v>
      </c>
      <c r="D948" t="s">
        <v>153</v>
      </c>
      <c r="E948">
        <v>3.69</v>
      </c>
    </row>
    <row r="949" spans="1:5" x14ac:dyDescent="0.25">
      <c r="A949">
        <v>2794</v>
      </c>
      <c r="B949" t="s">
        <v>50</v>
      </c>
      <c r="C949" t="s">
        <v>143</v>
      </c>
      <c r="D949" t="s">
        <v>153</v>
      </c>
      <c r="E949">
        <v>2.12</v>
      </c>
    </row>
    <row r="950" spans="1:5" x14ac:dyDescent="0.25">
      <c r="A950">
        <v>109200</v>
      </c>
      <c r="B950" t="s">
        <v>50</v>
      </c>
      <c r="C950" t="s">
        <v>143</v>
      </c>
      <c r="D950" t="s">
        <v>153</v>
      </c>
      <c r="E950">
        <v>2.08</v>
      </c>
    </row>
    <row r="951" spans="1:5" x14ac:dyDescent="0.25">
      <c r="A951">
        <v>118263</v>
      </c>
      <c r="B951" t="s">
        <v>50</v>
      </c>
      <c r="C951" t="s">
        <v>143</v>
      </c>
      <c r="D951" t="s">
        <v>153</v>
      </c>
      <c r="E951">
        <v>1.23</v>
      </c>
    </row>
    <row r="952" spans="1:5" x14ac:dyDescent="0.25">
      <c r="A952">
        <v>71320</v>
      </c>
      <c r="B952" t="s">
        <v>50</v>
      </c>
      <c r="C952" t="s">
        <v>143</v>
      </c>
      <c r="D952" t="s">
        <v>153</v>
      </c>
      <c r="E952">
        <v>13.17</v>
      </c>
    </row>
    <row r="953" spans="1:5" x14ac:dyDescent="0.25">
      <c r="A953">
        <v>108944</v>
      </c>
      <c r="B953" t="s">
        <v>50</v>
      </c>
      <c r="C953" t="s">
        <v>143</v>
      </c>
      <c r="D953" t="s">
        <v>153</v>
      </c>
      <c r="E953">
        <v>3.43</v>
      </c>
    </row>
    <row r="954" spans="1:5" x14ac:dyDescent="0.25">
      <c r="A954">
        <v>122693</v>
      </c>
      <c r="B954" t="s">
        <v>50</v>
      </c>
      <c r="C954" t="s">
        <v>143</v>
      </c>
      <c r="D954" t="s">
        <v>153</v>
      </c>
      <c r="E954">
        <v>2.79</v>
      </c>
    </row>
    <row r="955" spans="1:5" x14ac:dyDescent="0.25">
      <c r="A955">
        <v>20049</v>
      </c>
      <c r="B955" t="s">
        <v>50</v>
      </c>
      <c r="C955" t="s">
        <v>143</v>
      </c>
      <c r="D955" t="s">
        <v>153</v>
      </c>
      <c r="E955">
        <v>2.02</v>
      </c>
    </row>
    <row r="956" spans="1:5" x14ac:dyDescent="0.25">
      <c r="A956">
        <v>20055</v>
      </c>
      <c r="B956" t="s">
        <v>50</v>
      </c>
      <c r="C956" t="s">
        <v>143</v>
      </c>
      <c r="D956" t="s">
        <v>153</v>
      </c>
      <c r="E956">
        <v>1.52</v>
      </c>
    </row>
    <row r="957" spans="1:5" x14ac:dyDescent="0.25">
      <c r="A957">
        <v>112845</v>
      </c>
      <c r="B957" t="s">
        <v>50</v>
      </c>
      <c r="C957" t="s">
        <v>143</v>
      </c>
      <c r="D957" t="s">
        <v>153</v>
      </c>
      <c r="E957">
        <v>2.1</v>
      </c>
    </row>
    <row r="958" spans="1:5" x14ac:dyDescent="0.25">
      <c r="A958">
        <v>9490</v>
      </c>
      <c r="B958" t="s">
        <v>50</v>
      </c>
      <c r="C958" t="s">
        <v>143</v>
      </c>
      <c r="D958" t="s">
        <v>153</v>
      </c>
      <c r="E958">
        <v>1.56</v>
      </c>
    </row>
    <row r="959" spans="1:5" x14ac:dyDescent="0.25">
      <c r="A959">
        <v>105034</v>
      </c>
      <c r="B959" t="s">
        <v>50</v>
      </c>
      <c r="C959" t="s">
        <v>143</v>
      </c>
      <c r="D959" t="s">
        <v>153</v>
      </c>
      <c r="E959">
        <v>2.37</v>
      </c>
    </row>
    <row r="960" spans="1:5" x14ac:dyDescent="0.25">
      <c r="A960">
        <v>122680</v>
      </c>
      <c r="B960" t="s">
        <v>50</v>
      </c>
      <c r="C960" t="s">
        <v>143</v>
      </c>
      <c r="D960" t="s">
        <v>153</v>
      </c>
      <c r="E960">
        <v>2.56</v>
      </c>
    </row>
    <row r="961" spans="1:5" x14ac:dyDescent="0.25">
      <c r="A961">
        <v>112846</v>
      </c>
      <c r="B961" t="s">
        <v>50</v>
      </c>
      <c r="C961" t="s">
        <v>143</v>
      </c>
      <c r="D961" t="s">
        <v>153</v>
      </c>
      <c r="E961">
        <v>1.82</v>
      </c>
    </row>
    <row r="962" spans="1:5" x14ac:dyDescent="0.25">
      <c r="A962">
        <v>80816</v>
      </c>
      <c r="B962" t="s">
        <v>50</v>
      </c>
      <c r="C962" t="s">
        <v>143</v>
      </c>
      <c r="D962" t="s">
        <v>153</v>
      </c>
      <c r="E962">
        <v>1.91</v>
      </c>
    </row>
    <row r="963" spans="1:5" x14ac:dyDescent="0.25">
      <c r="A963">
        <v>44749</v>
      </c>
      <c r="B963" t="s">
        <v>50</v>
      </c>
      <c r="C963" t="s">
        <v>143</v>
      </c>
      <c r="D963" t="s">
        <v>153</v>
      </c>
      <c r="E963">
        <v>3.94</v>
      </c>
    </row>
    <row r="964" spans="1:5" x14ac:dyDescent="0.25">
      <c r="A964">
        <v>79498</v>
      </c>
      <c r="B964" t="s">
        <v>50</v>
      </c>
      <c r="C964" t="s">
        <v>143</v>
      </c>
      <c r="D964" t="s">
        <v>153</v>
      </c>
      <c r="E964">
        <v>5.0999999999999996</v>
      </c>
    </row>
    <row r="965" spans="1:5" x14ac:dyDescent="0.25">
      <c r="A965">
        <v>2799</v>
      </c>
      <c r="B965" t="s">
        <v>50</v>
      </c>
      <c r="C965" t="s">
        <v>143</v>
      </c>
      <c r="D965" t="s">
        <v>153</v>
      </c>
      <c r="E965">
        <v>4.87</v>
      </c>
    </row>
    <row r="966" spans="1:5" x14ac:dyDescent="0.25">
      <c r="A966">
        <v>194401</v>
      </c>
      <c r="B966" t="s">
        <v>50</v>
      </c>
      <c r="C966" t="s">
        <v>143</v>
      </c>
      <c r="D966" t="s">
        <v>153</v>
      </c>
      <c r="E966">
        <v>2.35</v>
      </c>
    </row>
    <row r="967" spans="1:5" x14ac:dyDescent="0.25">
      <c r="A967">
        <v>5291</v>
      </c>
      <c r="B967" t="s">
        <v>50</v>
      </c>
      <c r="C967" t="s">
        <v>143</v>
      </c>
      <c r="D967" t="s">
        <v>153</v>
      </c>
      <c r="E967">
        <v>2.17</v>
      </c>
    </row>
    <row r="968" spans="1:5" x14ac:dyDescent="0.25">
      <c r="A968">
        <v>2796</v>
      </c>
      <c r="B968" t="s">
        <v>50</v>
      </c>
      <c r="C968" t="s">
        <v>143</v>
      </c>
      <c r="D968" t="s">
        <v>153</v>
      </c>
      <c r="E968">
        <v>2.8</v>
      </c>
    </row>
    <row r="969" spans="1:5" x14ac:dyDescent="0.25">
      <c r="A969">
        <v>71325</v>
      </c>
      <c r="B969" t="s">
        <v>50</v>
      </c>
      <c r="C969" t="s">
        <v>143</v>
      </c>
      <c r="D969" t="s">
        <v>153</v>
      </c>
      <c r="E969">
        <v>11.38</v>
      </c>
    </row>
    <row r="970" spans="1:5" x14ac:dyDescent="0.25">
      <c r="A970">
        <v>2793</v>
      </c>
      <c r="B970" t="s">
        <v>50</v>
      </c>
      <c r="C970" t="s">
        <v>143</v>
      </c>
      <c r="D970" t="s">
        <v>153</v>
      </c>
      <c r="E970">
        <v>2.56</v>
      </c>
    </row>
    <row r="971" spans="1:5" x14ac:dyDescent="0.25">
      <c r="A971">
        <v>102781</v>
      </c>
      <c r="B971" t="s">
        <v>50</v>
      </c>
      <c r="C971" t="s">
        <v>143</v>
      </c>
      <c r="D971" t="s">
        <v>153</v>
      </c>
      <c r="E971">
        <v>2.99</v>
      </c>
    </row>
    <row r="972" spans="1:5" x14ac:dyDescent="0.25">
      <c r="A972">
        <v>109201</v>
      </c>
      <c r="B972" t="s">
        <v>50</v>
      </c>
      <c r="C972" t="s">
        <v>143</v>
      </c>
      <c r="D972" t="s">
        <v>153</v>
      </c>
      <c r="E972">
        <v>2.2599999999999998</v>
      </c>
    </row>
    <row r="973" spans="1:5" x14ac:dyDescent="0.25">
      <c r="A973">
        <v>72814</v>
      </c>
      <c r="B973" t="s">
        <v>50</v>
      </c>
      <c r="C973" t="s">
        <v>143</v>
      </c>
      <c r="D973" t="s">
        <v>153</v>
      </c>
      <c r="E973">
        <v>2.29</v>
      </c>
    </row>
    <row r="974" spans="1:5" x14ac:dyDescent="0.25">
      <c r="A974">
        <v>122351</v>
      </c>
      <c r="B974" t="s">
        <v>50</v>
      </c>
      <c r="C974" t="s">
        <v>143</v>
      </c>
      <c r="D974" t="s">
        <v>153</v>
      </c>
      <c r="E974">
        <v>2.42</v>
      </c>
    </row>
    <row r="975" spans="1:5" x14ac:dyDescent="0.25">
      <c r="A975">
        <v>99298</v>
      </c>
      <c r="B975" t="s">
        <v>50</v>
      </c>
      <c r="C975" t="s">
        <v>143</v>
      </c>
      <c r="D975" t="s">
        <v>153</v>
      </c>
      <c r="E975">
        <v>4.97</v>
      </c>
    </row>
    <row r="976" spans="1:5" x14ac:dyDescent="0.25">
      <c r="A976">
        <v>3731</v>
      </c>
      <c r="B976" t="s">
        <v>50</v>
      </c>
      <c r="C976" t="s">
        <v>143</v>
      </c>
      <c r="D976" t="s">
        <v>153</v>
      </c>
      <c r="E976">
        <v>1.69</v>
      </c>
    </row>
    <row r="977" spans="1:5" x14ac:dyDescent="0.25">
      <c r="A977">
        <v>11489</v>
      </c>
      <c r="B977" t="s">
        <v>50</v>
      </c>
      <c r="C977" t="s">
        <v>143</v>
      </c>
      <c r="D977" t="s">
        <v>153</v>
      </c>
      <c r="E977">
        <v>1.74</v>
      </c>
    </row>
    <row r="978" spans="1:5" x14ac:dyDescent="0.25">
      <c r="A978">
        <v>122302</v>
      </c>
      <c r="B978" t="s">
        <v>50</v>
      </c>
      <c r="C978" t="s">
        <v>143</v>
      </c>
      <c r="D978" t="s">
        <v>153</v>
      </c>
      <c r="E978">
        <v>10.62</v>
      </c>
    </row>
    <row r="979" spans="1:5" x14ac:dyDescent="0.25">
      <c r="A979">
        <v>28838</v>
      </c>
      <c r="B979" t="s">
        <v>50</v>
      </c>
      <c r="C979" t="s">
        <v>143</v>
      </c>
      <c r="D979" t="s">
        <v>153</v>
      </c>
      <c r="E979">
        <v>5.16</v>
      </c>
    </row>
    <row r="980" spans="1:5" x14ac:dyDescent="0.25">
      <c r="A980">
        <v>72843</v>
      </c>
      <c r="B980" t="s">
        <v>50</v>
      </c>
      <c r="C980" t="s">
        <v>143</v>
      </c>
      <c r="D980" t="s">
        <v>153</v>
      </c>
      <c r="E980">
        <v>3.25</v>
      </c>
    </row>
    <row r="981" spans="1:5" x14ac:dyDescent="0.25">
      <c r="A981">
        <v>80809</v>
      </c>
      <c r="B981" t="s">
        <v>50</v>
      </c>
      <c r="C981" t="s">
        <v>143</v>
      </c>
      <c r="D981" t="s">
        <v>153</v>
      </c>
      <c r="E981">
        <v>1.25</v>
      </c>
    </row>
    <row r="982" spans="1:5" x14ac:dyDescent="0.25">
      <c r="A982">
        <v>127006</v>
      </c>
      <c r="B982" t="s">
        <v>118</v>
      </c>
      <c r="C982" t="s">
        <v>154</v>
      </c>
      <c r="D982" t="s">
        <v>155</v>
      </c>
      <c r="E982">
        <v>3.45</v>
      </c>
    </row>
    <row r="983" spans="1:5" x14ac:dyDescent="0.25">
      <c r="A983">
        <v>82448</v>
      </c>
      <c r="B983" t="s">
        <v>118</v>
      </c>
      <c r="C983" t="s">
        <v>154</v>
      </c>
      <c r="D983" t="s">
        <v>155</v>
      </c>
      <c r="E983">
        <v>3.26</v>
      </c>
    </row>
    <row r="984" spans="1:5" x14ac:dyDescent="0.25">
      <c r="A984">
        <v>13028</v>
      </c>
      <c r="B984" t="s">
        <v>118</v>
      </c>
      <c r="C984" t="s">
        <v>154</v>
      </c>
      <c r="D984" t="s">
        <v>155</v>
      </c>
      <c r="E984">
        <v>5.23</v>
      </c>
    </row>
    <row r="985" spans="1:5" x14ac:dyDescent="0.25">
      <c r="A985">
        <v>118577</v>
      </c>
      <c r="B985" t="s">
        <v>118</v>
      </c>
      <c r="C985" t="s">
        <v>154</v>
      </c>
      <c r="D985" t="s">
        <v>156</v>
      </c>
      <c r="E985">
        <v>3.91</v>
      </c>
    </row>
    <row r="986" spans="1:5" x14ac:dyDescent="0.25">
      <c r="A986">
        <v>117890</v>
      </c>
      <c r="B986" t="s">
        <v>118</v>
      </c>
      <c r="C986" t="s">
        <v>154</v>
      </c>
      <c r="D986" t="s">
        <v>156</v>
      </c>
      <c r="E986">
        <v>4.92</v>
      </c>
    </row>
    <row r="987" spans="1:5" x14ac:dyDescent="0.25">
      <c r="A987">
        <v>118617</v>
      </c>
      <c r="B987" t="s">
        <v>118</v>
      </c>
      <c r="C987" t="s">
        <v>154</v>
      </c>
      <c r="D987" t="s">
        <v>156</v>
      </c>
      <c r="E987">
        <v>3.91</v>
      </c>
    </row>
    <row r="988" spans="1:5" x14ac:dyDescent="0.25">
      <c r="A988">
        <v>109995</v>
      </c>
      <c r="B988" t="s">
        <v>118</v>
      </c>
      <c r="C988" t="s">
        <v>154</v>
      </c>
      <c r="D988" t="s">
        <v>157</v>
      </c>
      <c r="E988">
        <v>5.68</v>
      </c>
    </row>
    <row r="989" spans="1:5" x14ac:dyDescent="0.25">
      <c r="A989">
        <v>109996</v>
      </c>
      <c r="B989" t="s">
        <v>118</v>
      </c>
      <c r="C989" t="s">
        <v>154</v>
      </c>
      <c r="D989" t="s">
        <v>157</v>
      </c>
      <c r="E989">
        <v>5.93</v>
      </c>
    </row>
    <row r="990" spans="1:5" x14ac:dyDescent="0.25">
      <c r="A990">
        <v>49107</v>
      </c>
      <c r="B990" t="s">
        <v>118</v>
      </c>
      <c r="C990" t="s">
        <v>158</v>
      </c>
      <c r="D990" t="s">
        <v>159</v>
      </c>
      <c r="E990">
        <v>3.38</v>
      </c>
    </row>
    <row r="991" spans="1:5" x14ac:dyDescent="0.25">
      <c r="A991">
        <v>29585</v>
      </c>
      <c r="B991" t="s">
        <v>118</v>
      </c>
      <c r="C991" t="s">
        <v>158</v>
      </c>
      <c r="D991" t="s">
        <v>159</v>
      </c>
      <c r="E991">
        <v>4</v>
      </c>
    </row>
    <row r="992" spans="1:5" x14ac:dyDescent="0.25">
      <c r="A992">
        <v>111677</v>
      </c>
      <c r="B992" t="s">
        <v>118</v>
      </c>
      <c r="C992" t="s">
        <v>158</v>
      </c>
      <c r="D992" t="s">
        <v>159</v>
      </c>
      <c r="E992">
        <v>11.59</v>
      </c>
    </row>
    <row r="993" spans="1:5" x14ac:dyDescent="0.25">
      <c r="A993">
        <v>93102</v>
      </c>
      <c r="B993" t="s">
        <v>118</v>
      </c>
      <c r="C993" t="s">
        <v>158</v>
      </c>
      <c r="D993" t="s">
        <v>159</v>
      </c>
      <c r="E993">
        <v>3.88</v>
      </c>
    </row>
    <row r="994" spans="1:5" x14ac:dyDescent="0.25">
      <c r="A994">
        <v>30712</v>
      </c>
      <c r="B994" t="s">
        <v>118</v>
      </c>
      <c r="C994" t="s">
        <v>158</v>
      </c>
      <c r="D994" t="s">
        <v>159</v>
      </c>
      <c r="E994">
        <v>4.3099999999999996</v>
      </c>
    </row>
    <row r="995" spans="1:5" x14ac:dyDescent="0.25">
      <c r="A995">
        <v>89128</v>
      </c>
      <c r="B995" t="s">
        <v>118</v>
      </c>
      <c r="C995" t="s">
        <v>158</v>
      </c>
      <c r="D995" t="s">
        <v>159</v>
      </c>
      <c r="E995">
        <v>3.01</v>
      </c>
    </row>
    <row r="996" spans="1:5" x14ac:dyDescent="0.25">
      <c r="A996">
        <v>29587</v>
      </c>
      <c r="B996" t="s">
        <v>118</v>
      </c>
      <c r="C996" t="s">
        <v>158</v>
      </c>
      <c r="D996" t="s">
        <v>159</v>
      </c>
      <c r="E996">
        <v>4</v>
      </c>
    </row>
    <row r="997" spans="1:5" x14ac:dyDescent="0.25">
      <c r="A997">
        <v>30711</v>
      </c>
      <c r="B997" t="s">
        <v>118</v>
      </c>
      <c r="C997" t="s">
        <v>158</v>
      </c>
      <c r="D997" t="s">
        <v>159</v>
      </c>
      <c r="E997">
        <v>4.3099999999999996</v>
      </c>
    </row>
    <row r="998" spans="1:5" x14ac:dyDescent="0.25">
      <c r="A998">
        <v>45306</v>
      </c>
      <c r="B998" t="s">
        <v>118</v>
      </c>
      <c r="C998" t="s">
        <v>158</v>
      </c>
      <c r="D998" t="s">
        <v>159</v>
      </c>
      <c r="E998">
        <v>5.83</v>
      </c>
    </row>
    <row r="999" spans="1:5" x14ac:dyDescent="0.25">
      <c r="A999">
        <v>120803</v>
      </c>
      <c r="B999" t="s">
        <v>118</v>
      </c>
      <c r="C999" t="s">
        <v>158</v>
      </c>
      <c r="D999" t="s">
        <v>159</v>
      </c>
      <c r="E999">
        <v>6.87</v>
      </c>
    </row>
    <row r="1000" spans="1:5" x14ac:dyDescent="0.25">
      <c r="A1000">
        <v>108004</v>
      </c>
      <c r="B1000" t="s">
        <v>118</v>
      </c>
      <c r="C1000" t="s">
        <v>158</v>
      </c>
      <c r="D1000" t="s">
        <v>159</v>
      </c>
      <c r="E1000">
        <v>4.96</v>
      </c>
    </row>
    <row r="1001" spans="1:5" x14ac:dyDescent="0.25">
      <c r="A1001">
        <v>92205</v>
      </c>
      <c r="B1001" t="s">
        <v>118</v>
      </c>
      <c r="C1001" t="s">
        <v>158</v>
      </c>
      <c r="D1001" t="s">
        <v>159</v>
      </c>
      <c r="E1001">
        <v>10.41</v>
      </c>
    </row>
    <row r="1002" spans="1:5" x14ac:dyDescent="0.25">
      <c r="A1002">
        <v>119509</v>
      </c>
      <c r="B1002" t="s">
        <v>118</v>
      </c>
      <c r="C1002" t="s">
        <v>158</v>
      </c>
      <c r="D1002" t="s">
        <v>159</v>
      </c>
      <c r="E1002">
        <v>13.31</v>
      </c>
    </row>
    <row r="1003" spans="1:5" x14ac:dyDescent="0.25">
      <c r="A1003">
        <v>109056</v>
      </c>
      <c r="B1003" t="s">
        <v>118</v>
      </c>
      <c r="C1003" t="s">
        <v>158</v>
      </c>
      <c r="D1003" t="s">
        <v>159</v>
      </c>
      <c r="E1003">
        <v>5.83</v>
      </c>
    </row>
    <row r="1004" spans="1:5" x14ac:dyDescent="0.25">
      <c r="A1004">
        <v>45305</v>
      </c>
      <c r="B1004" t="s">
        <v>118</v>
      </c>
      <c r="C1004" t="s">
        <v>158</v>
      </c>
      <c r="D1004" t="s">
        <v>159</v>
      </c>
      <c r="E1004">
        <v>5.83</v>
      </c>
    </row>
    <row r="1005" spans="1:5" x14ac:dyDescent="0.25">
      <c r="A1005">
        <v>29582</v>
      </c>
      <c r="B1005" t="s">
        <v>118</v>
      </c>
      <c r="C1005" t="s">
        <v>158</v>
      </c>
      <c r="D1005" t="s">
        <v>159</v>
      </c>
      <c r="E1005">
        <v>3.99</v>
      </c>
    </row>
    <row r="1006" spans="1:5" x14ac:dyDescent="0.25">
      <c r="A1006">
        <v>111676</v>
      </c>
      <c r="B1006" t="s">
        <v>118</v>
      </c>
      <c r="C1006" t="s">
        <v>158</v>
      </c>
      <c r="D1006" t="s">
        <v>159</v>
      </c>
      <c r="E1006">
        <v>11.59</v>
      </c>
    </row>
    <row r="1007" spans="1:5" x14ac:dyDescent="0.25">
      <c r="A1007">
        <v>30578</v>
      </c>
      <c r="B1007" t="s">
        <v>118</v>
      </c>
      <c r="C1007" t="s">
        <v>158</v>
      </c>
      <c r="D1007" t="s">
        <v>159</v>
      </c>
      <c r="E1007">
        <v>12.07</v>
      </c>
    </row>
    <row r="1008" spans="1:5" x14ac:dyDescent="0.25">
      <c r="A1008">
        <v>93095</v>
      </c>
      <c r="B1008" t="s">
        <v>118</v>
      </c>
      <c r="C1008" t="s">
        <v>158</v>
      </c>
      <c r="D1008" t="s">
        <v>159</v>
      </c>
      <c r="E1008">
        <v>3.99</v>
      </c>
    </row>
    <row r="1009" spans="1:5" x14ac:dyDescent="0.25">
      <c r="A1009">
        <v>70036</v>
      </c>
      <c r="B1009" t="s">
        <v>118</v>
      </c>
      <c r="C1009" t="s">
        <v>158</v>
      </c>
      <c r="D1009" t="s">
        <v>159</v>
      </c>
      <c r="E1009">
        <v>4</v>
      </c>
    </row>
    <row r="1010" spans="1:5" x14ac:dyDescent="0.25">
      <c r="A1010">
        <v>90498</v>
      </c>
      <c r="B1010" t="s">
        <v>118</v>
      </c>
      <c r="C1010" t="s">
        <v>158</v>
      </c>
      <c r="D1010" t="s">
        <v>159</v>
      </c>
      <c r="E1010">
        <v>16.97</v>
      </c>
    </row>
    <row r="1011" spans="1:5" x14ac:dyDescent="0.25">
      <c r="A1011">
        <v>89127</v>
      </c>
      <c r="B1011" t="s">
        <v>118</v>
      </c>
      <c r="C1011" t="s">
        <v>158</v>
      </c>
      <c r="D1011" t="s">
        <v>159</v>
      </c>
      <c r="E1011">
        <v>3.01</v>
      </c>
    </row>
    <row r="1012" spans="1:5" x14ac:dyDescent="0.25">
      <c r="A1012">
        <v>75215</v>
      </c>
      <c r="B1012" t="s">
        <v>118</v>
      </c>
      <c r="C1012" t="s">
        <v>158</v>
      </c>
      <c r="D1012" t="s">
        <v>159</v>
      </c>
      <c r="E1012">
        <v>8.8699999999999992</v>
      </c>
    </row>
    <row r="1013" spans="1:5" x14ac:dyDescent="0.25">
      <c r="A1013">
        <v>119566</v>
      </c>
      <c r="B1013" t="s">
        <v>118</v>
      </c>
      <c r="C1013" t="s">
        <v>158</v>
      </c>
      <c r="D1013" t="s">
        <v>159</v>
      </c>
      <c r="E1013">
        <v>12.87</v>
      </c>
    </row>
    <row r="1014" spans="1:5" x14ac:dyDescent="0.25">
      <c r="A1014">
        <v>92208</v>
      </c>
      <c r="B1014" t="s">
        <v>118</v>
      </c>
      <c r="C1014" t="s">
        <v>158</v>
      </c>
      <c r="D1014" t="s">
        <v>159</v>
      </c>
      <c r="E1014">
        <v>10.41</v>
      </c>
    </row>
    <row r="1015" spans="1:5" x14ac:dyDescent="0.25">
      <c r="A1015">
        <v>119579</v>
      </c>
      <c r="B1015" t="s">
        <v>118</v>
      </c>
      <c r="C1015" t="s">
        <v>158</v>
      </c>
      <c r="D1015" t="s">
        <v>159</v>
      </c>
      <c r="E1015">
        <v>7.08</v>
      </c>
    </row>
    <row r="1016" spans="1:5" x14ac:dyDescent="0.25">
      <c r="A1016">
        <v>45309</v>
      </c>
      <c r="B1016" t="s">
        <v>118</v>
      </c>
      <c r="C1016" t="s">
        <v>158</v>
      </c>
      <c r="D1016" t="s">
        <v>159</v>
      </c>
      <c r="E1016">
        <v>6.39</v>
      </c>
    </row>
    <row r="1017" spans="1:5" x14ac:dyDescent="0.25">
      <c r="A1017">
        <v>30743</v>
      </c>
      <c r="B1017" t="s">
        <v>118</v>
      </c>
      <c r="C1017" t="s">
        <v>158</v>
      </c>
      <c r="D1017" t="s">
        <v>159</v>
      </c>
      <c r="E1017">
        <v>5.58</v>
      </c>
    </row>
    <row r="1018" spans="1:5" x14ac:dyDescent="0.25">
      <c r="A1018">
        <v>49108</v>
      </c>
      <c r="B1018" t="s">
        <v>118</v>
      </c>
      <c r="C1018" t="s">
        <v>158</v>
      </c>
      <c r="D1018" t="s">
        <v>159</v>
      </c>
      <c r="E1018">
        <v>3.38</v>
      </c>
    </row>
    <row r="1019" spans="1:5" x14ac:dyDescent="0.25">
      <c r="A1019">
        <v>29584</v>
      </c>
      <c r="B1019" t="s">
        <v>118</v>
      </c>
      <c r="C1019" t="s">
        <v>158</v>
      </c>
      <c r="D1019" t="s">
        <v>159</v>
      </c>
      <c r="E1019">
        <v>4</v>
      </c>
    </row>
    <row r="1020" spans="1:5" x14ac:dyDescent="0.25">
      <c r="A1020">
        <v>119501</v>
      </c>
      <c r="B1020" t="s">
        <v>118</v>
      </c>
      <c r="C1020" t="s">
        <v>158</v>
      </c>
      <c r="D1020" t="s">
        <v>159</v>
      </c>
      <c r="E1020">
        <v>11.53</v>
      </c>
    </row>
    <row r="1021" spans="1:5" x14ac:dyDescent="0.25">
      <c r="A1021">
        <v>30504</v>
      </c>
      <c r="B1021" t="s">
        <v>118</v>
      </c>
      <c r="C1021" t="s">
        <v>158</v>
      </c>
      <c r="D1021" t="s">
        <v>159</v>
      </c>
      <c r="E1021">
        <v>10.62</v>
      </c>
    </row>
    <row r="1022" spans="1:5" x14ac:dyDescent="0.25">
      <c r="A1022">
        <v>93101</v>
      </c>
      <c r="B1022" t="s">
        <v>118</v>
      </c>
      <c r="C1022" t="s">
        <v>158</v>
      </c>
      <c r="D1022" t="s">
        <v>159</v>
      </c>
      <c r="E1022">
        <v>3.88</v>
      </c>
    </row>
    <row r="1023" spans="1:5" x14ac:dyDescent="0.25">
      <c r="A1023">
        <v>30749</v>
      </c>
      <c r="B1023" t="s">
        <v>118</v>
      </c>
      <c r="C1023" t="s">
        <v>158</v>
      </c>
      <c r="D1023" t="s">
        <v>159</v>
      </c>
      <c r="E1023">
        <v>7.22</v>
      </c>
    </row>
    <row r="1024" spans="1:5" x14ac:dyDescent="0.25">
      <c r="A1024">
        <v>120813</v>
      </c>
      <c r="B1024" t="s">
        <v>118</v>
      </c>
      <c r="C1024" t="s">
        <v>158</v>
      </c>
      <c r="D1024" t="s">
        <v>159</v>
      </c>
      <c r="E1024">
        <v>5.39</v>
      </c>
    </row>
    <row r="1025" spans="1:5" x14ac:dyDescent="0.25">
      <c r="A1025">
        <v>29590</v>
      </c>
      <c r="B1025" t="s">
        <v>118</v>
      </c>
      <c r="C1025" t="s">
        <v>158</v>
      </c>
      <c r="D1025" t="s">
        <v>159</v>
      </c>
      <c r="E1025">
        <v>3.01</v>
      </c>
    </row>
    <row r="1026" spans="1:5" x14ac:dyDescent="0.25">
      <c r="A1026">
        <v>118662</v>
      </c>
      <c r="B1026" t="s">
        <v>118</v>
      </c>
      <c r="C1026" t="s">
        <v>158</v>
      </c>
      <c r="D1026" t="s">
        <v>160</v>
      </c>
      <c r="E1026">
        <v>4.3099999999999996</v>
      </c>
    </row>
    <row r="1027" spans="1:5" x14ac:dyDescent="0.25">
      <c r="A1027">
        <v>30478</v>
      </c>
      <c r="B1027" t="s">
        <v>118</v>
      </c>
      <c r="C1027" t="s">
        <v>158</v>
      </c>
      <c r="D1027" t="s">
        <v>160</v>
      </c>
      <c r="E1027">
        <v>7.71</v>
      </c>
    </row>
    <row r="1028" spans="1:5" x14ac:dyDescent="0.25">
      <c r="A1028">
        <v>90475</v>
      </c>
      <c r="B1028" t="s">
        <v>118</v>
      </c>
      <c r="C1028" t="s">
        <v>158</v>
      </c>
      <c r="D1028" t="s">
        <v>160</v>
      </c>
      <c r="E1028">
        <v>7.71</v>
      </c>
    </row>
    <row r="1029" spans="1:5" x14ac:dyDescent="0.25">
      <c r="A1029">
        <v>29530</v>
      </c>
      <c r="B1029" t="s">
        <v>118</v>
      </c>
      <c r="C1029" t="s">
        <v>158</v>
      </c>
      <c r="D1029" t="s">
        <v>160</v>
      </c>
      <c r="E1029">
        <v>1.34</v>
      </c>
    </row>
    <row r="1030" spans="1:5" x14ac:dyDescent="0.25">
      <c r="A1030">
        <v>81528</v>
      </c>
      <c r="B1030" t="s">
        <v>118</v>
      </c>
      <c r="C1030" t="s">
        <v>158</v>
      </c>
      <c r="D1030" t="s">
        <v>160</v>
      </c>
      <c r="E1030">
        <v>1.34</v>
      </c>
    </row>
    <row r="1031" spans="1:5" x14ac:dyDescent="0.25">
      <c r="A1031">
        <v>100436</v>
      </c>
      <c r="B1031" t="s">
        <v>118</v>
      </c>
      <c r="C1031" t="s">
        <v>158</v>
      </c>
      <c r="D1031" t="s">
        <v>160</v>
      </c>
      <c r="E1031">
        <v>3.38</v>
      </c>
    </row>
    <row r="1032" spans="1:5" x14ac:dyDescent="0.25">
      <c r="A1032">
        <v>29499</v>
      </c>
      <c r="B1032" t="s">
        <v>118</v>
      </c>
      <c r="C1032" t="s">
        <v>158</v>
      </c>
      <c r="D1032" t="s">
        <v>160</v>
      </c>
      <c r="E1032">
        <v>3.38</v>
      </c>
    </row>
    <row r="1033" spans="1:5" x14ac:dyDescent="0.25">
      <c r="A1033">
        <v>30683</v>
      </c>
      <c r="B1033" t="s">
        <v>118</v>
      </c>
      <c r="C1033" t="s">
        <v>158</v>
      </c>
      <c r="D1033" t="s">
        <v>160</v>
      </c>
      <c r="E1033">
        <v>3.35</v>
      </c>
    </row>
    <row r="1034" spans="1:5" x14ac:dyDescent="0.25">
      <c r="A1034">
        <v>69906</v>
      </c>
      <c r="B1034" t="s">
        <v>118</v>
      </c>
      <c r="C1034" t="s">
        <v>158</v>
      </c>
      <c r="D1034" t="s">
        <v>160</v>
      </c>
      <c r="E1034">
        <v>7.5</v>
      </c>
    </row>
    <row r="1035" spans="1:5" x14ac:dyDescent="0.25">
      <c r="A1035">
        <v>90174</v>
      </c>
      <c r="B1035" t="s">
        <v>118</v>
      </c>
      <c r="C1035" t="s">
        <v>158</v>
      </c>
      <c r="D1035" t="s">
        <v>160</v>
      </c>
      <c r="E1035">
        <v>3.58</v>
      </c>
    </row>
    <row r="1036" spans="1:5" x14ac:dyDescent="0.25">
      <c r="A1036">
        <v>90168</v>
      </c>
      <c r="B1036" t="s">
        <v>118</v>
      </c>
      <c r="C1036" t="s">
        <v>158</v>
      </c>
      <c r="D1036" t="s">
        <v>160</v>
      </c>
      <c r="E1036">
        <v>3.52</v>
      </c>
    </row>
    <row r="1037" spans="1:5" x14ac:dyDescent="0.25">
      <c r="A1037">
        <v>79488</v>
      </c>
      <c r="B1037" t="s">
        <v>118</v>
      </c>
      <c r="C1037" t="s">
        <v>158</v>
      </c>
      <c r="D1037" t="s">
        <v>160</v>
      </c>
      <c r="E1037">
        <v>15.07</v>
      </c>
    </row>
    <row r="1038" spans="1:5" x14ac:dyDescent="0.25">
      <c r="A1038">
        <v>119640</v>
      </c>
      <c r="B1038" t="s">
        <v>118</v>
      </c>
      <c r="C1038" t="s">
        <v>158</v>
      </c>
      <c r="D1038" t="s">
        <v>160</v>
      </c>
      <c r="E1038">
        <v>6.01</v>
      </c>
    </row>
    <row r="1039" spans="1:5" x14ac:dyDescent="0.25">
      <c r="A1039">
        <v>119515</v>
      </c>
      <c r="B1039" t="s">
        <v>118</v>
      </c>
      <c r="C1039" t="s">
        <v>158</v>
      </c>
      <c r="D1039" t="s">
        <v>160</v>
      </c>
      <c r="E1039">
        <v>4.41</v>
      </c>
    </row>
    <row r="1040" spans="1:5" x14ac:dyDescent="0.25">
      <c r="A1040">
        <v>103685</v>
      </c>
      <c r="B1040" t="s">
        <v>118</v>
      </c>
      <c r="C1040" t="s">
        <v>158</v>
      </c>
      <c r="D1040" t="s">
        <v>160</v>
      </c>
      <c r="E1040">
        <v>8.68</v>
      </c>
    </row>
    <row r="1041" spans="1:5" x14ac:dyDescent="0.25">
      <c r="A1041">
        <v>111617</v>
      </c>
      <c r="B1041" t="s">
        <v>118</v>
      </c>
      <c r="C1041" t="s">
        <v>158</v>
      </c>
      <c r="D1041" t="s">
        <v>160</v>
      </c>
      <c r="E1041">
        <v>3.38</v>
      </c>
    </row>
    <row r="1042" spans="1:5" x14ac:dyDescent="0.25">
      <c r="A1042">
        <v>98637</v>
      </c>
      <c r="B1042" t="s">
        <v>118</v>
      </c>
      <c r="C1042" t="s">
        <v>158</v>
      </c>
      <c r="D1042" t="s">
        <v>160</v>
      </c>
      <c r="E1042">
        <v>4.95</v>
      </c>
    </row>
    <row r="1043" spans="1:5" x14ac:dyDescent="0.25">
      <c r="A1043">
        <v>90159</v>
      </c>
      <c r="B1043" t="s">
        <v>118</v>
      </c>
      <c r="C1043" t="s">
        <v>158</v>
      </c>
      <c r="D1043" t="s">
        <v>160</v>
      </c>
      <c r="E1043">
        <v>3.14</v>
      </c>
    </row>
    <row r="1044" spans="1:5" x14ac:dyDescent="0.25">
      <c r="A1044">
        <v>76651</v>
      </c>
      <c r="B1044" t="s">
        <v>118</v>
      </c>
      <c r="C1044" t="s">
        <v>158</v>
      </c>
      <c r="D1044" t="s">
        <v>160</v>
      </c>
      <c r="E1044">
        <v>1.34</v>
      </c>
    </row>
    <row r="1045" spans="1:5" x14ac:dyDescent="0.25">
      <c r="A1045">
        <v>119531</v>
      </c>
      <c r="B1045" t="s">
        <v>118</v>
      </c>
      <c r="C1045" t="s">
        <v>158</v>
      </c>
      <c r="D1045" t="s">
        <v>160</v>
      </c>
      <c r="E1045">
        <v>9.75</v>
      </c>
    </row>
    <row r="1046" spans="1:5" x14ac:dyDescent="0.25">
      <c r="A1046">
        <v>93884</v>
      </c>
      <c r="B1046" t="s">
        <v>118</v>
      </c>
      <c r="C1046" t="s">
        <v>158</v>
      </c>
      <c r="D1046" t="s">
        <v>160</v>
      </c>
      <c r="E1046">
        <v>4.97</v>
      </c>
    </row>
    <row r="1047" spans="1:5" x14ac:dyDescent="0.25">
      <c r="A1047">
        <v>79467</v>
      </c>
      <c r="B1047" t="s">
        <v>118</v>
      </c>
      <c r="C1047" t="s">
        <v>158</v>
      </c>
      <c r="D1047" t="s">
        <v>160</v>
      </c>
      <c r="E1047">
        <v>6.71</v>
      </c>
    </row>
    <row r="1048" spans="1:5" x14ac:dyDescent="0.25">
      <c r="A1048">
        <v>29532</v>
      </c>
      <c r="B1048" t="s">
        <v>118</v>
      </c>
      <c r="C1048" t="s">
        <v>158</v>
      </c>
      <c r="D1048" t="s">
        <v>160</v>
      </c>
      <c r="E1048">
        <v>1.34</v>
      </c>
    </row>
    <row r="1049" spans="1:5" x14ac:dyDescent="0.25">
      <c r="A1049">
        <v>104063</v>
      </c>
      <c r="B1049" t="s">
        <v>118</v>
      </c>
      <c r="C1049" t="s">
        <v>158</v>
      </c>
      <c r="D1049" t="s">
        <v>160</v>
      </c>
      <c r="E1049">
        <v>5.61</v>
      </c>
    </row>
    <row r="1050" spans="1:5" x14ac:dyDescent="0.25">
      <c r="A1050">
        <v>90166</v>
      </c>
      <c r="B1050" t="s">
        <v>118</v>
      </c>
      <c r="C1050" t="s">
        <v>158</v>
      </c>
      <c r="D1050" t="s">
        <v>160</v>
      </c>
      <c r="E1050">
        <v>3.14</v>
      </c>
    </row>
    <row r="1051" spans="1:5" x14ac:dyDescent="0.25">
      <c r="A1051">
        <v>29538</v>
      </c>
      <c r="B1051" t="s">
        <v>118</v>
      </c>
      <c r="C1051" t="s">
        <v>158</v>
      </c>
      <c r="D1051" t="s">
        <v>160</v>
      </c>
      <c r="E1051">
        <v>1.34</v>
      </c>
    </row>
    <row r="1052" spans="1:5" x14ac:dyDescent="0.25">
      <c r="A1052">
        <v>70538</v>
      </c>
      <c r="B1052" t="s">
        <v>118</v>
      </c>
      <c r="C1052" t="s">
        <v>158</v>
      </c>
      <c r="D1052" t="s">
        <v>160</v>
      </c>
      <c r="E1052">
        <v>6.73</v>
      </c>
    </row>
    <row r="1053" spans="1:5" x14ac:dyDescent="0.25">
      <c r="A1053">
        <v>93893</v>
      </c>
      <c r="B1053" t="s">
        <v>118</v>
      </c>
      <c r="C1053" t="s">
        <v>158</v>
      </c>
      <c r="D1053" t="s">
        <v>160</v>
      </c>
      <c r="E1053">
        <v>4.97</v>
      </c>
    </row>
    <row r="1054" spans="1:5" x14ac:dyDescent="0.25">
      <c r="A1054">
        <v>119518</v>
      </c>
      <c r="B1054" t="s">
        <v>118</v>
      </c>
      <c r="C1054" t="s">
        <v>158</v>
      </c>
      <c r="D1054" t="s">
        <v>160</v>
      </c>
      <c r="E1054">
        <v>4.41</v>
      </c>
    </row>
    <row r="1055" spans="1:5" x14ac:dyDescent="0.25">
      <c r="A1055">
        <v>111338</v>
      </c>
      <c r="B1055" t="s">
        <v>118</v>
      </c>
      <c r="C1055" t="s">
        <v>158</v>
      </c>
      <c r="D1055" t="s">
        <v>160</v>
      </c>
      <c r="E1055">
        <v>4.05</v>
      </c>
    </row>
    <row r="1056" spans="1:5" x14ac:dyDescent="0.25">
      <c r="A1056">
        <v>100435</v>
      </c>
      <c r="B1056" t="s">
        <v>118</v>
      </c>
      <c r="C1056" t="s">
        <v>158</v>
      </c>
      <c r="D1056" t="s">
        <v>160</v>
      </c>
      <c r="E1056">
        <v>3.38</v>
      </c>
    </row>
    <row r="1057" spans="1:5" x14ac:dyDescent="0.25">
      <c r="A1057">
        <v>89130</v>
      </c>
      <c r="B1057" t="s">
        <v>118</v>
      </c>
      <c r="C1057" t="s">
        <v>158</v>
      </c>
      <c r="D1057" t="s">
        <v>160</v>
      </c>
      <c r="E1057">
        <v>3.38</v>
      </c>
    </row>
    <row r="1058" spans="1:5" x14ac:dyDescent="0.25">
      <c r="A1058">
        <v>103695</v>
      </c>
      <c r="B1058" t="s">
        <v>118</v>
      </c>
      <c r="C1058" t="s">
        <v>158</v>
      </c>
      <c r="D1058" t="s">
        <v>160</v>
      </c>
      <c r="E1058">
        <v>4.8</v>
      </c>
    </row>
    <row r="1059" spans="1:5" x14ac:dyDescent="0.25">
      <c r="A1059">
        <v>90201</v>
      </c>
      <c r="B1059" t="s">
        <v>118</v>
      </c>
      <c r="C1059" t="s">
        <v>158</v>
      </c>
      <c r="D1059" t="s">
        <v>160</v>
      </c>
      <c r="E1059">
        <v>4.96</v>
      </c>
    </row>
    <row r="1060" spans="1:5" x14ac:dyDescent="0.25">
      <c r="A1060">
        <v>70025</v>
      </c>
      <c r="B1060" t="s">
        <v>118</v>
      </c>
      <c r="C1060" t="s">
        <v>158</v>
      </c>
      <c r="D1060" t="s">
        <v>160</v>
      </c>
      <c r="E1060">
        <v>1.34</v>
      </c>
    </row>
    <row r="1061" spans="1:5" x14ac:dyDescent="0.25">
      <c r="A1061">
        <v>29485</v>
      </c>
      <c r="B1061" t="s">
        <v>118</v>
      </c>
      <c r="C1061" t="s">
        <v>158</v>
      </c>
      <c r="D1061" t="s">
        <v>160</v>
      </c>
      <c r="E1061">
        <v>3.38</v>
      </c>
    </row>
    <row r="1062" spans="1:5" x14ac:dyDescent="0.25">
      <c r="A1062">
        <v>119530</v>
      </c>
      <c r="B1062" t="s">
        <v>118</v>
      </c>
      <c r="C1062" t="s">
        <v>158</v>
      </c>
      <c r="D1062" t="s">
        <v>160</v>
      </c>
      <c r="E1062">
        <v>9.75</v>
      </c>
    </row>
    <row r="1063" spans="1:5" x14ac:dyDescent="0.25">
      <c r="A1063">
        <v>103671</v>
      </c>
      <c r="B1063" t="s">
        <v>118</v>
      </c>
      <c r="C1063" t="s">
        <v>158</v>
      </c>
      <c r="D1063" t="s">
        <v>160</v>
      </c>
      <c r="E1063">
        <v>8.68</v>
      </c>
    </row>
    <row r="1064" spans="1:5" x14ac:dyDescent="0.25">
      <c r="A1064">
        <v>102803</v>
      </c>
      <c r="B1064" t="s">
        <v>118</v>
      </c>
      <c r="C1064" t="s">
        <v>158</v>
      </c>
      <c r="D1064" t="s">
        <v>160</v>
      </c>
      <c r="E1064">
        <v>14.81</v>
      </c>
    </row>
    <row r="1065" spans="1:5" x14ac:dyDescent="0.25">
      <c r="A1065">
        <v>122156</v>
      </c>
      <c r="B1065" t="s">
        <v>118</v>
      </c>
      <c r="C1065" t="s">
        <v>158</v>
      </c>
      <c r="D1065" t="s">
        <v>161</v>
      </c>
      <c r="E1065">
        <v>1.45</v>
      </c>
    </row>
    <row r="1066" spans="1:5" x14ac:dyDescent="0.25">
      <c r="A1066">
        <v>103688</v>
      </c>
      <c r="B1066" t="s">
        <v>118</v>
      </c>
      <c r="C1066" t="s">
        <v>158</v>
      </c>
      <c r="D1066" t="s">
        <v>161</v>
      </c>
      <c r="E1066">
        <v>1.45</v>
      </c>
    </row>
    <row r="1067" spans="1:5" x14ac:dyDescent="0.25">
      <c r="A1067">
        <v>128303</v>
      </c>
      <c r="B1067" t="s">
        <v>118</v>
      </c>
      <c r="C1067" t="s">
        <v>158</v>
      </c>
      <c r="D1067" t="s">
        <v>161</v>
      </c>
      <c r="E1067">
        <v>4.4000000000000004</v>
      </c>
    </row>
    <row r="1068" spans="1:5" x14ac:dyDescent="0.25">
      <c r="A1068">
        <v>122164</v>
      </c>
      <c r="B1068" t="s">
        <v>118</v>
      </c>
      <c r="C1068" t="s">
        <v>158</v>
      </c>
      <c r="D1068" t="s">
        <v>161</v>
      </c>
      <c r="E1068">
        <v>1.45</v>
      </c>
    </row>
    <row r="1069" spans="1:5" x14ac:dyDescent="0.25">
      <c r="A1069">
        <v>119629</v>
      </c>
      <c r="B1069" t="s">
        <v>118</v>
      </c>
      <c r="C1069" t="s">
        <v>158</v>
      </c>
      <c r="D1069" t="s">
        <v>161</v>
      </c>
      <c r="E1069">
        <v>3.96</v>
      </c>
    </row>
    <row r="1070" spans="1:5" x14ac:dyDescent="0.25">
      <c r="A1070">
        <v>122238</v>
      </c>
      <c r="B1070" t="s">
        <v>118</v>
      </c>
      <c r="C1070" t="s">
        <v>158</v>
      </c>
      <c r="D1070" t="s">
        <v>161</v>
      </c>
      <c r="E1070">
        <v>1.45</v>
      </c>
    </row>
    <row r="1071" spans="1:5" x14ac:dyDescent="0.25">
      <c r="A1071">
        <v>100106</v>
      </c>
      <c r="B1071" t="s">
        <v>118</v>
      </c>
      <c r="C1071" t="s">
        <v>158</v>
      </c>
      <c r="D1071" t="s">
        <v>161</v>
      </c>
      <c r="E1071">
        <v>3</v>
      </c>
    </row>
    <row r="1072" spans="1:5" x14ac:dyDescent="0.25">
      <c r="A1072">
        <v>74260</v>
      </c>
      <c r="B1072" t="s">
        <v>118</v>
      </c>
      <c r="C1072" t="s">
        <v>158</v>
      </c>
      <c r="D1072" t="s">
        <v>161</v>
      </c>
      <c r="E1072">
        <v>1.45</v>
      </c>
    </row>
    <row r="1073" spans="1:5" x14ac:dyDescent="0.25">
      <c r="A1073">
        <v>122159</v>
      </c>
      <c r="B1073" t="s">
        <v>118</v>
      </c>
      <c r="C1073" t="s">
        <v>158</v>
      </c>
      <c r="D1073" t="s">
        <v>161</v>
      </c>
      <c r="E1073">
        <v>1.45</v>
      </c>
    </row>
    <row r="1074" spans="1:5" x14ac:dyDescent="0.25">
      <c r="A1074">
        <v>100104</v>
      </c>
      <c r="B1074" t="s">
        <v>118</v>
      </c>
      <c r="C1074" t="s">
        <v>158</v>
      </c>
      <c r="D1074" t="s">
        <v>161</v>
      </c>
      <c r="E1074">
        <v>3</v>
      </c>
    </row>
    <row r="1075" spans="1:5" x14ac:dyDescent="0.25">
      <c r="A1075">
        <v>103702</v>
      </c>
      <c r="B1075" t="s">
        <v>118</v>
      </c>
      <c r="C1075" t="s">
        <v>158</v>
      </c>
      <c r="D1075" t="s">
        <v>161</v>
      </c>
      <c r="E1075">
        <v>1.45</v>
      </c>
    </row>
    <row r="1076" spans="1:5" x14ac:dyDescent="0.25">
      <c r="A1076">
        <v>103696</v>
      </c>
      <c r="B1076" t="s">
        <v>118</v>
      </c>
      <c r="C1076" t="s">
        <v>158</v>
      </c>
      <c r="D1076" t="s">
        <v>161</v>
      </c>
      <c r="E1076">
        <v>1.45</v>
      </c>
    </row>
    <row r="1077" spans="1:5" x14ac:dyDescent="0.25">
      <c r="A1077">
        <v>111083</v>
      </c>
      <c r="B1077" t="s">
        <v>118</v>
      </c>
      <c r="C1077" t="s">
        <v>158</v>
      </c>
      <c r="D1077" t="s">
        <v>161</v>
      </c>
      <c r="E1077">
        <v>3.96</v>
      </c>
    </row>
    <row r="1078" spans="1:5" x14ac:dyDescent="0.25">
      <c r="A1078">
        <v>76658</v>
      </c>
      <c r="B1078" t="s">
        <v>118</v>
      </c>
      <c r="C1078" t="s">
        <v>158</v>
      </c>
      <c r="D1078" t="s">
        <v>162</v>
      </c>
      <c r="E1078">
        <v>1.85</v>
      </c>
    </row>
    <row r="1079" spans="1:5" x14ac:dyDescent="0.25">
      <c r="A1079">
        <v>111339</v>
      </c>
      <c r="B1079" t="s">
        <v>118</v>
      </c>
      <c r="C1079" t="s">
        <v>158</v>
      </c>
      <c r="D1079" t="s">
        <v>162</v>
      </c>
      <c r="E1079">
        <v>4.49</v>
      </c>
    </row>
    <row r="1080" spans="1:5" x14ac:dyDescent="0.25">
      <c r="A1080">
        <v>79491</v>
      </c>
      <c r="B1080" t="s">
        <v>118</v>
      </c>
      <c r="C1080" t="s">
        <v>158</v>
      </c>
      <c r="D1080" t="s">
        <v>162</v>
      </c>
      <c r="E1080">
        <v>5.07</v>
      </c>
    </row>
    <row r="1081" spans="1:5" x14ac:dyDescent="0.25">
      <c r="A1081">
        <v>110380</v>
      </c>
      <c r="B1081" t="s">
        <v>118</v>
      </c>
      <c r="C1081" t="s">
        <v>158</v>
      </c>
      <c r="D1081" t="s">
        <v>162</v>
      </c>
      <c r="E1081">
        <v>8.68</v>
      </c>
    </row>
    <row r="1082" spans="1:5" x14ac:dyDescent="0.25">
      <c r="A1082">
        <v>111341</v>
      </c>
      <c r="B1082" t="s">
        <v>118</v>
      </c>
      <c r="C1082" t="s">
        <v>158</v>
      </c>
      <c r="D1082" t="s">
        <v>162</v>
      </c>
      <c r="E1082">
        <v>4.49</v>
      </c>
    </row>
    <row r="1083" spans="1:5" x14ac:dyDescent="0.25">
      <c r="A1083">
        <v>81785</v>
      </c>
      <c r="B1083" t="s">
        <v>118</v>
      </c>
      <c r="C1083" t="s">
        <v>158</v>
      </c>
      <c r="D1083" t="s">
        <v>162</v>
      </c>
      <c r="E1083">
        <v>1.85</v>
      </c>
    </row>
    <row r="1084" spans="1:5" x14ac:dyDescent="0.25">
      <c r="A1084">
        <v>89155</v>
      </c>
      <c r="B1084" t="s">
        <v>118</v>
      </c>
      <c r="C1084" t="s">
        <v>158</v>
      </c>
      <c r="D1084" t="s">
        <v>162</v>
      </c>
      <c r="E1084">
        <v>2.97</v>
      </c>
    </row>
    <row r="1085" spans="1:5" x14ac:dyDescent="0.25">
      <c r="A1085">
        <v>90253</v>
      </c>
      <c r="B1085" t="s">
        <v>118</v>
      </c>
      <c r="C1085" t="s">
        <v>158</v>
      </c>
      <c r="D1085" t="s">
        <v>163</v>
      </c>
      <c r="E1085">
        <v>4.05</v>
      </c>
    </row>
    <row r="1086" spans="1:5" x14ac:dyDescent="0.25">
      <c r="A1086">
        <v>119544</v>
      </c>
      <c r="B1086" t="s">
        <v>118</v>
      </c>
      <c r="C1086" t="s">
        <v>158</v>
      </c>
      <c r="D1086" t="s">
        <v>164</v>
      </c>
      <c r="E1086">
        <v>2.4</v>
      </c>
    </row>
    <row r="1087" spans="1:5" x14ac:dyDescent="0.25">
      <c r="A1087">
        <v>108675</v>
      </c>
      <c r="B1087" t="s">
        <v>118</v>
      </c>
      <c r="C1087" t="s">
        <v>158</v>
      </c>
      <c r="D1087" t="s">
        <v>164</v>
      </c>
      <c r="E1087">
        <v>3.74</v>
      </c>
    </row>
    <row r="1088" spans="1:5" x14ac:dyDescent="0.25">
      <c r="A1088">
        <v>119542</v>
      </c>
      <c r="B1088" t="s">
        <v>118</v>
      </c>
      <c r="C1088" t="s">
        <v>158</v>
      </c>
      <c r="D1088" t="s">
        <v>164</v>
      </c>
      <c r="E1088">
        <v>2.1800000000000002</v>
      </c>
    </row>
    <row r="1089" spans="1:5" x14ac:dyDescent="0.25">
      <c r="A1089">
        <v>30752</v>
      </c>
      <c r="B1089" t="s">
        <v>118</v>
      </c>
      <c r="C1089" t="s">
        <v>158</v>
      </c>
      <c r="D1089" t="s">
        <v>164</v>
      </c>
      <c r="E1089">
        <v>6.51</v>
      </c>
    </row>
    <row r="1090" spans="1:5" x14ac:dyDescent="0.25">
      <c r="A1090">
        <v>116180</v>
      </c>
      <c r="B1090" t="s">
        <v>105</v>
      </c>
      <c r="C1090" t="s">
        <v>165</v>
      </c>
      <c r="D1090" t="s">
        <v>166</v>
      </c>
      <c r="E1090">
        <v>0.98</v>
      </c>
    </row>
    <row r="1091" spans="1:5" x14ac:dyDescent="0.25">
      <c r="A1091">
        <v>96953</v>
      </c>
      <c r="B1091" t="s">
        <v>105</v>
      </c>
      <c r="C1091" t="s">
        <v>165</v>
      </c>
      <c r="D1091" t="s">
        <v>166</v>
      </c>
      <c r="E1091">
        <v>1.1499999999999999</v>
      </c>
    </row>
    <row r="1092" spans="1:5" x14ac:dyDescent="0.25">
      <c r="A1092">
        <v>118303</v>
      </c>
      <c r="B1092" t="s">
        <v>105</v>
      </c>
      <c r="C1092" t="s">
        <v>165</v>
      </c>
      <c r="D1092" t="s">
        <v>166</v>
      </c>
      <c r="E1092">
        <v>1.76</v>
      </c>
    </row>
    <row r="1093" spans="1:5" x14ac:dyDescent="0.25">
      <c r="A1093">
        <v>117222</v>
      </c>
      <c r="B1093" t="s">
        <v>105</v>
      </c>
      <c r="C1093" t="s">
        <v>165</v>
      </c>
      <c r="D1093" t="s">
        <v>166</v>
      </c>
      <c r="E1093">
        <v>0.91</v>
      </c>
    </row>
    <row r="1094" spans="1:5" x14ac:dyDescent="0.25">
      <c r="A1094">
        <v>5620</v>
      </c>
      <c r="B1094" t="s">
        <v>105</v>
      </c>
      <c r="C1094" t="s">
        <v>165</v>
      </c>
      <c r="D1094" t="s">
        <v>166</v>
      </c>
      <c r="E1094">
        <v>1.1299999999999999</v>
      </c>
    </row>
    <row r="1095" spans="1:5" x14ac:dyDescent="0.25">
      <c r="A1095">
        <v>122346</v>
      </c>
      <c r="B1095" t="s">
        <v>105</v>
      </c>
      <c r="C1095" t="s">
        <v>165</v>
      </c>
      <c r="D1095" t="s">
        <v>166</v>
      </c>
      <c r="E1095">
        <v>0.85</v>
      </c>
    </row>
    <row r="1096" spans="1:5" x14ac:dyDescent="0.25">
      <c r="A1096">
        <v>96968</v>
      </c>
      <c r="B1096" t="s">
        <v>105</v>
      </c>
      <c r="C1096" t="s">
        <v>165</v>
      </c>
      <c r="D1096" t="s">
        <v>166</v>
      </c>
      <c r="E1096">
        <v>2</v>
      </c>
    </row>
    <row r="1097" spans="1:5" x14ac:dyDescent="0.25">
      <c r="A1097">
        <v>126578</v>
      </c>
      <c r="B1097" t="s">
        <v>105</v>
      </c>
      <c r="C1097" t="s">
        <v>165</v>
      </c>
      <c r="D1097" t="s">
        <v>166</v>
      </c>
      <c r="E1097">
        <v>1.1599999999999999</v>
      </c>
    </row>
    <row r="1098" spans="1:5" x14ac:dyDescent="0.25">
      <c r="A1098">
        <v>126581</v>
      </c>
      <c r="B1098" t="s">
        <v>105</v>
      </c>
      <c r="C1098" t="s">
        <v>165</v>
      </c>
      <c r="D1098" t="s">
        <v>166</v>
      </c>
      <c r="E1098">
        <v>1.1599999999999999</v>
      </c>
    </row>
    <row r="1099" spans="1:5" x14ac:dyDescent="0.25">
      <c r="A1099">
        <v>96956</v>
      </c>
      <c r="B1099" t="s">
        <v>105</v>
      </c>
      <c r="C1099" t="s">
        <v>165</v>
      </c>
      <c r="D1099" t="s">
        <v>166</v>
      </c>
      <c r="E1099">
        <v>1.1499999999999999</v>
      </c>
    </row>
    <row r="1100" spans="1:5" x14ac:dyDescent="0.25">
      <c r="A1100">
        <v>116774</v>
      </c>
      <c r="B1100" t="s">
        <v>105</v>
      </c>
      <c r="C1100" t="s">
        <v>165</v>
      </c>
      <c r="D1100" t="s">
        <v>166</v>
      </c>
      <c r="E1100">
        <v>0.89</v>
      </c>
    </row>
    <row r="1101" spans="1:5" x14ac:dyDescent="0.25">
      <c r="A1101">
        <v>147293</v>
      </c>
      <c r="B1101" t="s">
        <v>105</v>
      </c>
      <c r="C1101" t="s">
        <v>165</v>
      </c>
      <c r="D1101" t="s">
        <v>166</v>
      </c>
      <c r="E1101">
        <v>1.1299999999999999</v>
      </c>
    </row>
    <row r="1102" spans="1:5" x14ac:dyDescent="0.25">
      <c r="A1102">
        <v>119228</v>
      </c>
      <c r="B1102" t="s">
        <v>105</v>
      </c>
      <c r="C1102" t="s">
        <v>165</v>
      </c>
      <c r="D1102" t="s">
        <v>166</v>
      </c>
      <c r="E1102">
        <v>0.95</v>
      </c>
    </row>
    <row r="1103" spans="1:5" x14ac:dyDescent="0.25">
      <c r="A1103">
        <v>5618</v>
      </c>
      <c r="B1103" t="s">
        <v>105</v>
      </c>
      <c r="C1103" t="s">
        <v>165</v>
      </c>
      <c r="D1103" t="s">
        <v>166</v>
      </c>
      <c r="E1103">
        <v>1.1299999999999999</v>
      </c>
    </row>
    <row r="1104" spans="1:5" x14ac:dyDescent="0.25">
      <c r="A1104">
        <v>126579</v>
      </c>
      <c r="B1104" t="s">
        <v>105</v>
      </c>
      <c r="C1104" t="s">
        <v>165</v>
      </c>
      <c r="D1104" t="s">
        <v>166</v>
      </c>
      <c r="E1104">
        <v>1.1599999999999999</v>
      </c>
    </row>
    <row r="1105" spans="1:5" x14ac:dyDescent="0.25">
      <c r="A1105">
        <v>117219</v>
      </c>
      <c r="B1105" t="s">
        <v>105</v>
      </c>
      <c r="C1105" t="s">
        <v>165</v>
      </c>
      <c r="D1105" t="s">
        <v>166</v>
      </c>
      <c r="E1105">
        <v>0.91</v>
      </c>
    </row>
    <row r="1106" spans="1:5" x14ac:dyDescent="0.25">
      <c r="A1106">
        <v>44110</v>
      </c>
      <c r="B1106" t="s">
        <v>105</v>
      </c>
      <c r="C1106" t="s">
        <v>165</v>
      </c>
      <c r="D1106" t="s">
        <v>166</v>
      </c>
      <c r="E1106">
        <v>1.23</v>
      </c>
    </row>
    <row r="1107" spans="1:5" x14ac:dyDescent="0.25">
      <c r="A1107">
        <v>76223</v>
      </c>
      <c r="B1107" t="s">
        <v>105</v>
      </c>
      <c r="C1107" t="s">
        <v>165</v>
      </c>
      <c r="D1107" t="s">
        <v>166</v>
      </c>
      <c r="E1107">
        <v>0.82</v>
      </c>
    </row>
    <row r="1108" spans="1:5" x14ac:dyDescent="0.25">
      <c r="A1108">
        <v>48406</v>
      </c>
      <c r="B1108" t="s">
        <v>105</v>
      </c>
      <c r="C1108" t="s">
        <v>165</v>
      </c>
      <c r="D1108" t="s">
        <v>166</v>
      </c>
      <c r="E1108">
        <v>2.2400000000000002</v>
      </c>
    </row>
    <row r="1109" spans="1:5" x14ac:dyDescent="0.25">
      <c r="A1109">
        <v>77514</v>
      </c>
      <c r="B1109" t="s">
        <v>105</v>
      </c>
      <c r="C1109" t="s">
        <v>165</v>
      </c>
      <c r="D1109" t="s">
        <v>166</v>
      </c>
      <c r="E1109">
        <v>0.82</v>
      </c>
    </row>
    <row r="1110" spans="1:5" x14ac:dyDescent="0.25">
      <c r="A1110">
        <v>117221</v>
      </c>
      <c r="B1110" t="s">
        <v>105</v>
      </c>
      <c r="C1110" t="s">
        <v>165</v>
      </c>
      <c r="D1110" t="s">
        <v>166</v>
      </c>
      <c r="E1110">
        <v>0.91</v>
      </c>
    </row>
    <row r="1111" spans="1:5" x14ac:dyDescent="0.25">
      <c r="A1111">
        <v>115602</v>
      </c>
      <c r="B1111" t="s">
        <v>105</v>
      </c>
      <c r="C1111" t="s">
        <v>165</v>
      </c>
      <c r="D1111" t="s">
        <v>166</v>
      </c>
      <c r="E1111">
        <v>2.33</v>
      </c>
    </row>
    <row r="1112" spans="1:5" x14ac:dyDescent="0.25">
      <c r="A1112">
        <v>44107</v>
      </c>
      <c r="B1112" t="s">
        <v>105</v>
      </c>
      <c r="C1112" t="s">
        <v>165</v>
      </c>
      <c r="D1112" t="s">
        <v>166</v>
      </c>
      <c r="E1112">
        <v>1</v>
      </c>
    </row>
    <row r="1113" spans="1:5" x14ac:dyDescent="0.25">
      <c r="A1113">
        <v>115604</v>
      </c>
      <c r="B1113" t="s">
        <v>105</v>
      </c>
      <c r="C1113" t="s">
        <v>165</v>
      </c>
      <c r="D1113" t="s">
        <v>166</v>
      </c>
      <c r="E1113">
        <v>1.44</v>
      </c>
    </row>
    <row r="1114" spans="1:5" x14ac:dyDescent="0.25">
      <c r="A1114">
        <v>118926</v>
      </c>
      <c r="B1114" t="s">
        <v>105</v>
      </c>
      <c r="C1114" t="s">
        <v>165</v>
      </c>
      <c r="D1114" t="s">
        <v>166</v>
      </c>
      <c r="E1114">
        <v>0.93</v>
      </c>
    </row>
    <row r="1115" spans="1:5" x14ac:dyDescent="0.25">
      <c r="A1115">
        <v>118304</v>
      </c>
      <c r="B1115" t="s">
        <v>105</v>
      </c>
      <c r="C1115" t="s">
        <v>165</v>
      </c>
      <c r="D1115" t="s">
        <v>166</v>
      </c>
      <c r="E1115">
        <v>1.61</v>
      </c>
    </row>
    <row r="1116" spans="1:5" x14ac:dyDescent="0.25">
      <c r="A1116">
        <v>5621</v>
      </c>
      <c r="B1116" t="s">
        <v>105</v>
      </c>
      <c r="C1116" t="s">
        <v>165</v>
      </c>
      <c r="D1116" t="s">
        <v>166</v>
      </c>
      <c r="E1116">
        <v>0.96</v>
      </c>
    </row>
    <row r="1117" spans="1:5" x14ac:dyDescent="0.25">
      <c r="A1117">
        <v>44105</v>
      </c>
      <c r="B1117" t="s">
        <v>105</v>
      </c>
      <c r="C1117" t="s">
        <v>165</v>
      </c>
      <c r="D1117" t="s">
        <v>166</v>
      </c>
      <c r="E1117">
        <v>1</v>
      </c>
    </row>
    <row r="1118" spans="1:5" x14ac:dyDescent="0.25">
      <c r="A1118">
        <v>126580</v>
      </c>
      <c r="B1118" t="s">
        <v>105</v>
      </c>
      <c r="C1118" t="s">
        <v>165</v>
      </c>
      <c r="D1118" t="s">
        <v>166</v>
      </c>
      <c r="E1118">
        <v>1.1599999999999999</v>
      </c>
    </row>
    <row r="1119" spans="1:5" x14ac:dyDescent="0.25">
      <c r="A1119">
        <v>5624</v>
      </c>
      <c r="B1119" t="s">
        <v>105</v>
      </c>
      <c r="C1119" t="s">
        <v>165</v>
      </c>
      <c r="D1119" t="s">
        <v>166</v>
      </c>
      <c r="E1119">
        <v>0.95</v>
      </c>
    </row>
    <row r="1120" spans="1:5" x14ac:dyDescent="0.25">
      <c r="A1120">
        <v>88679</v>
      </c>
      <c r="B1120" t="s">
        <v>105</v>
      </c>
      <c r="C1120" t="s">
        <v>165</v>
      </c>
      <c r="D1120" t="s">
        <v>166</v>
      </c>
      <c r="E1120">
        <v>2.42</v>
      </c>
    </row>
    <row r="1121" spans="1:5" x14ac:dyDescent="0.25">
      <c r="A1121">
        <v>118305</v>
      </c>
      <c r="B1121" t="s">
        <v>105</v>
      </c>
      <c r="C1121" t="s">
        <v>165</v>
      </c>
      <c r="D1121" t="s">
        <v>166</v>
      </c>
      <c r="E1121">
        <v>1.76</v>
      </c>
    </row>
    <row r="1122" spans="1:5" x14ac:dyDescent="0.25">
      <c r="A1122">
        <v>60380</v>
      </c>
      <c r="B1122" t="s">
        <v>105</v>
      </c>
      <c r="C1122" t="s">
        <v>165</v>
      </c>
      <c r="D1122" t="s">
        <v>166</v>
      </c>
      <c r="E1122">
        <v>1.28</v>
      </c>
    </row>
    <row r="1123" spans="1:5" x14ac:dyDescent="0.25">
      <c r="A1123">
        <v>77475</v>
      </c>
      <c r="B1123" t="s">
        <v>105</v>
      </c>
      <c r="C1123" t="s">
        <v>165</v>
      </c>
      <c r="D1123" t="s">
        <v>167</v>
      </c>
      <c r="E1123">
        <v>0.82</v>
      </c>
    </row>
    <row r="1124" spans="1:5" x14ac:dyDescent="0.25">
      <c r="A1124">
        <v>110577</v>
      </c>
      <c r="B1124" t="s">
        <v>105</v>
      </c>
      <c r="C1124" t="s">
        <v>165</v>
      </c>
      <c r="D1124" t="s">
        <v>167</v>
      </c>
      <c r="E1124">
        <v>0.91</v>
      </c>
    </row>
    <row r="1125" spans="1:5" x14ac:dyDescent="0.25">
      <c r="A1125">
        <v>110571</v>
      </c>
      <c r="B1125" t="s">
        <v>105</v>
      </c>
      <c r="C1125" t="s">
        <v>165</v>
      </c>
      <c r="D1125" t="s">
        <v>167</v>
      </c>
      <c r="E1125">
        <v>0.91</v>
      </c>
    </row>
    <row r="1126" spans="1:5" x14ac:dyDescent="0.25">
      <c r="A1126">
        <v>103835</v>
      </c>
      <c r="B1126" t="s">
        <v>105</v>
      </c>
      <c r="C1126" t="s">
        <v>165</v>
      </c>
      <c r="D1126" t="s">
        <v>167</v>
      </c>
      <c r="E1126">
        <v>1.21</v>
      </c>
    </row>
    <row r="1127" spans="1:5" x14ac:dyDescent="0.25">
      <c r="A1127">
        <v>5646</v>
      </c>
      <c r="B1127" t="s">
        <v>105</v>
      </c>
      <c r="C1127" t="s">
        <v>165</v>
      </c>
      <c r="D1127" t="s">
        <v>167</v>
      </c>
      <c r="E1127">
        <v>0.91</v>
      </c>
    </row>
    <row r="1128" spans="1:5" x14ac:dyDescent="0.25">
      <c r="A1128">
        <v>5649</v>
      </c>
      <c r="B1128" t="s">
        <v>105</v>
      </c>
      <c r="C1128" t="s">
        <v>165</v>
      </c>
      <c r="D1128" t="s">
        <v>167</v>
      </c>
      <c r="E1128">
        <v>0.98</v>
      </c>
    </row>
    <row r="1129" spans="1:5" x14ac:dyDescent="0.25">
      <c r="A1129">
        <v>5647</v>
      </c>
      <c r="B1129" t="s">
        <v>105</v>
      </c>
      <c r="C1129" t="s">
        <v>165</v>
      </c>
      <c r="D1129" t="s">
        <v>167</v>
      </c>
      <c r="E1129">
        <v>0.91</v>
      </c>
    </row>
    <row r="1130" spans="1:5" x14ac:dyDescent="0.25">
      <c r="A1130">
        <v>5648</v>
      </c>
      <c r="B1130" t="s">
        <v>105</v>
      </c>
      <c r="C1130" t="s">
        <v>165</v>
      </c>
      <c r="D1130" t="s">
        <v>167</v>
      </c>
      <c r="E1130">
        <v>0.96</v>
      </c>
    </row>
    <row r="1131" spans="1:5" x14ac:dyDescent="0.25">
      <c r="A1131">
        <v>108292</v>
      </c>
      <c r="B1131" t="s">
        <v>105</v>
      </c>
      <c r="C1131" t="s">
        <v>165</v>
      </c>
      <c r="D1131" t="s">
        <v>167</v>
      </c>
      <c r="E1131">
        <v>8.48</v>
      </c>
    </row>
    <row r="1132" spans="1:5" x14ac:dyDescent="0.25">
      <c r="A1132">
        <v>110572</v>
      </c>
      <c r="B1132" t="s">
        <v>105</v>
      </c>
      <c r="C1132" t="s">
        <v>165</v>
      </c>
      <c r="D1132" t="s">
        <v>167</v>
      </c>
      <c r="E1132">
        <v>0.91</v>
      </c>
    </row>
    <row r="1133" spans="1:5" x14ac:dyDescent="0.25">
      <c r="A1133">
        <v>77456</v>
      </c>
      <c r="B1133" t="s">
        <v>105</v>
      </c>
      <c r="C1133" t="s">
        <v>165</v>
      </c>
      <c r="D1133" t="s">
        <v>167</v>
      </c>
      <c r="E1133">
        <v>0.82</v>
      </c>
    </row>
    <row r="1134" spans="1:5" x14ac:dyDescent="0.25">
      <c r="A1134">
        <v>77454</v>
      </c>
      <c r="B1134" t="s">
        <v>105</v>
      </c>
      <c r="C1134" t="s">
        <v>165</v>
      </c>
      <c r="D1134" t="s">
        <v>168</v>
      </c>
      <c r="E1134">
        <v>1.32</v>
      </c>
    </row>
    <row r="1135" spans="1:5" x14ac:dyDescent="0.25">
      <c r="A1135">
        <v>44095</v>
      </c>
      <c r="B1135" t="s">
        <v>105</v>
      </c>
      <c r="C1135" t="s">
        <v>165</v>
      </c>
      <c r="D1135" t="s">
        <v>168</v>
      </c>
      <c r="E1135">
        <v>1.72</v>
      </c>
    </row>
    <row r="1136" spans="1:5" x14ac:dyDescent="0.25">
      <c r="A1136">
        <v>87419</v>
      </c>
      <c r="B1136" t="s">
        <v>105</v>
      </c>
      <c r="C1136" t="s">
        <v>165</v>
      </c>
      <c r="D1136" t="s">
        <v>168</v>
      </c>
      <c r="E1136">
        <v>1.92</v>
      </c>
    </row>
    <row r="1137" spans="1:5" x14ac:dyDescent="0.25">
      <c r="A1137">
        <v>44087</v>
      </c>
      <c r="B1137" t="s">
        <v>105</v>
      </c>
      <c r="C1137" t="s">
        <v>165</v>
      </c>
      <c r="D1137" t="s">
        <v>168</v>
      </c>
      <c r="E1137">
        <v>1.72</v>
      </c>
    </row>
    <row r="1138" spans="1:5" x14ac:dyDescent="0.25">
      <c r="A1138">
        <v>44129</v>
      </c>
      <c r="B1138" t="s">
        <v>105</v>
      </c>
      <c r="C1138" t="s">
        <v>165</v>
      </c>
      <c r="D1138" t="s">
        <v>168</v>
      </c>
      <c r="E1138">
        <v>1.72</v>
      </c>
    </row>
    <row r="1139" spans="1:5" x14ac:dyDescent="0.25">
      <c r="A1139">
        <v>103832</v>
      </c>
      <c r="B1139" t="s">
        <v>105</v>
      </c>
      <c r="C1139" t="s">
        <v>165</v>
      </c>
      <c r="D1139" t="s">
        <v>168</v>
      </c>
      <c r="E1139">
        <v>1.68</v>
      </c>
    </row>
    <row r="1140" spans="1:5" x14ac:dyDescent="0.25">
      <c r="A1140">
        <v>103819</v>
      </c>
      <c r="B1140" t="s">
        <v>105</v>
      </c>
      <c r="C1140" t="s">
        <v>165</v>
      </c>
      <c r="D1140" t="s">
        <v>168</v>
      </c>
      <c r="E1140">
        <v>1.72</v>
      </c>
    </row>
    <row r="1141" spans="1:5" x14ac:dyDescent="0.25">
      <c r="A1141">
        <v>88683</v>
      </c>
      <c r="B1141" t="s">
        <v>105</v>
      </c>
      <c r="C1141" t="s">
        <v>165</v>
      </c>
      <c r="D1141" t="s">
        <v>168</v>
      </c>
      <c r="E1141">
        <v>1.66</v>
      </c>
    </row>
    <row r="1142" spans="1:5" x14ac:dyDescent="0.25">
      <c r="A1142">
        <v>5676</v>
      </c>
      <c r="B1142" t="s">
        <v>105</v>
      </c>
      <c r="C1142" t="s">
        <v>165</v>
      </c>
      <c r="D1142" t="s">
        <v>168</v>
      </c>
      <c r="E1142">
        <v>1.89</v>
      </c>
    </row>
    <row r="1143" spans="1:5" x14ac:dyDescent="0.25">
      <c r="A1143">
        <v>116776</v>
      </c>
      <c r="B1143" t="s">
        <v>105</v>
      </c>
      <c r="C1143" t="s">
        <v>165</v>
      </c>
      <c r="D1143" t="s">
        <v>168</v>
      </c>
      <c r="E1143">
        <v>1.1299999999999999</v>
      </c>
    </row>
    <row r="1144" spans="1:5" x14ac:dyDescent="0.25">
      <c r="A1144">
        <v>5668</v>
      </c>
      <c r="B1144" t="s">
        <v>105</v>
      </c>
      <c r="C1144" t="s">
        <v>165</v>
      </c>
      <c r="D1144" t="s">
        <v>168</v>
      </c>
      <c r="E1144">
        <v>2.4500000000000002</v>
      </c>
    </row>
    <row r="1145" spans="1:5" x14ac:dyDescent="0.25">
      <c r="A1145">
        <v>119052</v>
      </c>
      <c r="B1145" t="s">
        <v>105</v>
      </c>
      <c r="C1145" t="s">
        <v>165</v>
      </c>
      <c r="D1145" t="s">
        <v>168</v>
      </c>
      <c r="E1145">
        <v>2.0499999999999998</v>
      </c>
    </row>
    <row r="1146" spans="1:5" x14ac:dyDescent="0.25">
      <c r="A1146">
        <v>118920</v>
      </c>
      <c r="B1146" t="s">
        <v>105</v>
      </c>
      <c r="C1146" t="s">
        <v>165</v>
      </c>
      <c r="D1146" t="s">
        <v>168</v>
      </c>
      <c r="E1146">
        <v>0.93</v>
      </c>
    </row>
    <row r="1147" spans="1:5" x14ac:dyDescent="0.25">
      <c r="A1147">
        <v>96003</v>
      </c>
      <c r="B1147" t="s">
        <v>105</v>
      </c>
      <c r="C1147" t="s">
        <v>165</v>
      </c>
      <c r="D1147" t="s">
        <v>169</v>
      </c>
      <c r="E1147">
        <v>2</v>
      </c>
    </row>
    <row r="1148" spans="1:5" x14ac:dyDescent="0.25">
      <c r="A1148">
        <v>116380</v>
      </c>
      <c r="B1148" t="s">
        <v>105</v>
      </c>
      <c r="C1148" t="s">
        <v>165</v>
      </c>
      <c r="D1148" t="s">
        <v>169</v>
      </c>
      <c r="E1148">
        <v>3.06</v>
      </c>
    </row>
    <row r="1149" spans="1:5" x14ac:dyDescent="0.25">
      <c r="A1149">
        <v>46291</v>
      </c>
      <c r="B1149" t="s">
        <v>105</v>
      </c>
      <c r="C1149" t="s">
        <v>165</v>
      </c>
      <c r="D1149" t="s">
        <v>169</v>
      </c>
      <c r="E1149">
        <v>1.85</v>
      </c>
    </row>
    <row r="1150" spans="1:5" x14ac:dyDescent="0.25">
      <c r="A1150">
        <v>148742</v>
      </c>
      <c r="B1150" t="s">
        <v>105</v>
      </c>
      <c r="C1150" t="s">
        <v>165</v>
      </c>
      <c r="D1150" t="s">
        <v>169</v>
      </c>
      <c r="E1150">
        <v>1.68</v>
      </c>
    </row>
    <row r="1151" spans="1:5" x14ac:dyDescent="0.25">
      <c r="A1151">
        <v>83634</v>
      </c>
      <c r="B1151" t="s">
        <v>105</v>
      </c>
      <c r="C1151" t="s">
        <v>165</v>
      </c>
      <c r="D1151" t="s">
        <v>169</v>
      </c>
      <c r="E1151">
        <v>3.24</v>
      </c>
    </row>
    <row r="1152" spans="1:5" x14ac:dyDescent="0.25">
      <c r="A1152">
        <v>5657</v>
      </c>
      <c r="B1152" t="s">
        <v>105</v>
      </c>
      <c r="C1152" t="s">
        <v>165</v>
      </c>
      <c r="D1152" t="s">
        <v>169</v>
      </c>
      <c r="E1152">
        <v>1.87</v>
      </c>
    </row>
    <row r="1153" spans="1:5" x14ac:dyDescent="0.25">
      <c r="A1153">
        <v>78856</v>
      </c>
      <c r="B1153" t="s">
        <v>105</v>
      </c>
      <c r="C1153" t="s">
        <v>165</v>
      </c>
      <c r="D1153" t="s">
        <v>169</v>
      </c>
      <c r="E1153">
        <v>1.93</v>
      </c>
    </row>
    <row r="1154" spans="1:5" x14ac:dyDescent="0.25">
      <c r="A1154">
        <v>44123</v>
      </c>
      <c r="B1154" t="s">
        <v>105</v>
      </c>
      <c r="C1154" t="s">
        <v>165</v>
      </c>
      <c r="D1154" t="s">
        <v>169</v>
      </c>
      <c r="E1154">
        <v>3.03</v>
      </c>
    </row>
    <row r="1155" spans="1:5" x14ac:dyDescent="0.25">
      <c r="A1155">
        <v>78855</v>
      </c>
      <c r="B1155" t="s">
        <v>105</v>
      </c>
      <c r="C1155" t="s">
        <v>165</v>
      </c>
      <c r="D1155" t="s">
        <v>169</v>
      </c>
      <c r="E1155">
        <v>2.06</v>
      </c>
    </row>
    <row r="1156" spans="1:5" x14ac:dyDescent="0.25">
      <c r="A1156">
        <v>48408</v>
      </c>
      <c r="B1156" t="s">
        <v>105</v>
      </c>
      <c r="C1156" t="s">
        <v>165</v>
      </c>
      <c r="D1156" t="s">
        <v>169</v>
      </c>
      <c r="E1156">
        <v>2.2599999999999998</v>
      </c>
    </row>
    <row r="1157" spans="1:5" x14ac:dyDescent="0.25">
      <c r="A1157">
        <v>46303</v>
      </c>
      <c r="B1157" t="s">
        <v>105</v>
      </c>
      <c r="C1157" t="s">
        <v>165</v>
      </c>
      <c r="D1157" t="s">
        <v>169</v>
      </c>
      <c r="E1157">
        <v>1.85</v>
      </c>
    </row>
    <row r="1158" spans="1:5" x14ac:dyDescent="0.25">
      <c r="A1158">
        <v>147274</v>
      </c>
      <c r="B1158" t="s">
        <v>105</v>
      </c>
      <c r="C1158" t="s">
        <v>165</v>
      </c>
      <c r="D1158" t="s">
        <v>169</v>
      </c>
      <c r="E1158">
        <v>1.86</v>
      </c>
    </row>
    <row r="1159" spans="1:5" x14ac:dyDescent="0.25">
      <c r="A1159">
        <v>44144</v>
      </c>
      <c r="B1159" t="s">
        <v>105</v>
      </c>
      <c r="C1159" t="s">
        <v>165</v>
      </c>
      <c r="D1159" t="s">
        <v>169</v>
      </c>
      <c r="E1159">
        <v>2.25</v>
      </c>
    </row>
    <row r="1160" spans="1:5" x14ac:dyDescent="0.25">
      <c r="A1160">
        <v>96972</v>
      </c>
      <c r="B1160" t="s">
        <v>105</v>
      </c>
      <c r="C1160" t="s">
        <v>165</v>
      </c>
      <c r="D1160" t="s">
        <v>169</v>
      </c>
      <c r="E1160">
        <v>1.9</v>
      </c>
    </row>
    <row r="1161" spans="1:5" x14ac:dyDescent="0.25">
      <c r="A1161">
        <v>5665</v>
      </c>
      <c r="B1161" t="s">
        <v>105</v>
      </c>
      <c r="C1161" t="s">
        <v>165</v>
      </c>
      <c r="D1161" t="s">
        <v>169</v>
      </c>
      <c r="E1161">
        <v>2.67</v>
      </c>
    </row>
    <row r="1162" spans="1:5" x14ac:dyDescent="0.25">
      <c r="A1162">
        <v>26072</v>
      </c>
      <c r="B1162" t="s">
        <v>105</v>
      </c>
      <c r="C1162" t="s">
        <v>165</v>
      </c>
      <c r="D1162" t="s">
        <v>169</v>
      </c>
      <c r="E1162">
        <v>1.83</v>
      </c>
    </row>
    <row r="1163" spans="1:5" x14ac:dyDescent="0.25">
      <c r="A1163">
        <v>5631</v>
      </c>
      <c r="B1163" t="s">
        <v>105</v>
      </c>
      <c r="C1163" t="s">
        <v>165</v>
      </c>
      <c r="D1163" t="s">
        <v>169</v>
      </c>
      <c r="E1163">
        <v>2.36</v>
      </c>
    </row>
    <row r="1164" spans="1:5" x14ac:dyDescent="0.25">
      <c r="A1164">
        <v>104316</v>
      </c>
      <c r="B1164" t="s">
        <v>105</v>
      </c>
      <c r="C1164" t="s">
        <v>165</v>
      </c>
      <c r="D1164" t="s">
        <v>169</v>
      </c>
      <c r="E1164">
        <v>1.93</v>
      </c>
    </row>
    <row r="1165" spans="1:5" x14ac:dyDescent="0.25">
      <c r="A1165">
        <v>83612</v>
      </c>
      <c r="B1165" t="s">
        <v>105</v>
      </c>
      <c r="C1165" t="s">
        <v>165</v>
      </c>
      <c r="D1165" t="s">
        <v>169</v>
      </c>
      <c r="E1165">
        <v>2.68</v>
      </c>
    </row>
    <row r="1166" spans="1:5" x14ac:dyDescent="0.25">
      <c r="A1166">
        <v>87425</v>
      </c>
      <c r="B1166" t="s">
        <v>105</v>
      </c>
      <c r="C1166" t="s">
        <v>165</v>
      </c>
      <c r="D1166" t="s">
        <v>169</v>
      </c>
      <c r="E1166">
        <v>2.4900000000000002</v>
      </c>
    </row>
    <row r="1167" spans="1:5" x14ac:dyDescent="0.25">
      <c r="A1167">
        <v>115611</v>
      </c>
      <c r="B1167" t="s">
        <v>105</v>
      </c>
      <c r="C1167" t="s">
        <v>165</v>
      </c>
      <c r="D1167" t="s">
        <v>169</v>
      </c>
      <c r="E1167">
        <v>2.1</v>
      </c>
    </row>
    <row r="1168" spans="1:5" x14ac:dyDescent="0.25">
      <c r="A1168">
        <v>88688</v>
      </c>
      <c r="B1168" t="s">
        <v>105</v>
      </c>
      <c r="C1168" t="s">
        <v>165</v>
      </c>
      <c r="D1168" t="s">
        <v>169</v>
      </c>
      <c r="E1168">
        <v>2.92</v>
      </c>
    </row>
    <row r="1169" spans="1:5" x14ac:dyDescent="0.25">
      <c r="A1169">
        <v>83605</v>
      </c>
      <c r="B1169" t="s">
        <v>105</v>
      </c>
      <c r="C1169" t="s">
        <v>165</v>
      </c>
      <c r="D1169" t="s">
        <v>169</v>
      </c>
      <c r="E1169">
        <v>3.24</v>
      </c>
    </row>
    <row r="1170" spans="1:5" x14ac:dyDescent="0.25">
      <c r="A1170">
        <v>44125</v>
      </c>
      <c r="B1170" t="s">
        <v>105</v>
      </c>
      <c r="C1170" t="s">
        <v>165</v>
      </c>
      <c r="D1170" t="s">
        <v>169</v>
      </c>
      <c r="E1170">
        <v>1.68</v>
      </c>
    </row>
    <row r="1171" spans="1:5" x14ac:dyDescent="0.25">
      <c r="A1171">
        <v>83639</v>
      </c>
      <c r="B1171" t="s">
        <v>105</v>
      </c>
      <c r="C1171" t="s">
        <v>165</v>
      </c>
      <c r="D1171" t="s">
        <v>169</v>
      </c>
      <c r="E1171">
        <v>3.31</v>
      </c>
    </row>
    <row r="1172" spans="1:5" x14ac:dyDescent="0.25">
      <c r="A1172">
        <v>5656</v>
      </c>
      <c r="B1172" t="s">
        <v>105</v>
      </c>
      <c r="C1172" t="s">
        <v>165</v>
      </c>
      <c r="D1172" t="s">
        <v>169</v>
      </c>
      <c r="E1172">
        <v>1.87</v>
      </c>
    </row>
    <row r="1173" spans="1:5" x14ac:dyDescent="0.25">
      <c r="A1173">
        <v>88686</v>
      </c>
      <c r="B1173" t="s">
        <v>105</v>
      </c>
      <c r="C1173" t="s">
        <v>165</v>
      </c>
      <c r="D1173" t="s">
        <v>169</v>
      </c>
      <c r="E1173">
        <v>2.94</v>
      </c>
    </row>
    <row r="1174" spans="1:5" x14ac:dyDescent="0.25">
      <c r="A1174">
        <v>83601</v>
      </c>
      <c r="B1174" t="s">
        <v>105</v>
      </c>
      <c r="C1174" t="s">
        <v>165</v>
      </c>
      <c r="D1174" t="s">
        <v>169</v>
      </c>
      <c r="E1174">
        <v>3.77</v>
      </c>
    </row>
    <row r="1175" spans="1:5" x14ac:dyDescent="0.25">
      <c r="A1175">
        <v>48407</v>
      </c>
      <c r="B1175" t="s">
        <v>105</v>
      </c>
      <c r="C1175" t="s">
        <v>165</v>
      </c>
      <c r="D1175" t="s">
        <v>169</v>
      </c>
      <c r="E1175">
        <v>3.03</v>
      </c>
    </row>
    <row r="1176" spans="1:5" x14ac:dyDescent="0.25">
      <c r="A1176">
        <v>5692</v>
      </c>
      <c r="B1176" t="s">
        <v>105</v>
      </c>
      <c r="C1176" t="s">
        <v>165</v>
      </c>
      <c r="D1176" t="s">
        <v>169</v>
      </c>
      <c r="E1176">
        <v>2.82</v>
      </c>
    </row>
    <row r="1177" spans="1:5" x14ac:dyDescent="0.25">
      <c r="A1177">
        <v>112803</v>
      </c>
      <c r="B1177" t="s">
        <v>105</v>
      </c>
      <c r="C1177" t="s">
        <v>165</v>
      </c>
      <c r="D1177" t="s">
        <v>169</v>
      </c>
      <c r="E1177">
        <v>2.12</v>
      </c>
    </row>
    <row r="1178" spans="1:5" x14ac:dyDescent="0.25">
      <c r="A1178">
        <v>83600</v>
      </c>
      <c r="B1178" t="s">
        <v>105</v>
      </c>
      <c r="C1178" t="s">
        <v>165</v>
      </c>
      <c r="D1178" t="s">
        <v>169</v>
      </c>
      <c r="E1178">
        <v>3.43</v>
      </c>
    </row>
    <row r="1179" spans="1:5" x14ac:dyDescent="0.25">
      <c r="A1179">
        <v>83621</v>
      </c>
      <c r="B1179" t="s">
        <v>105</v>
      </c>
      <c r="C1179" t="s">
        <v>165</v>
      </c>
      <c r="D1179" t="s">
        <v>169</v>
      </c>
      <c r="E1179">
        <v>2.37</v>
      </c>
    </row>
    <row r="1180" spans="1:5" x14ac:dyDescent="0.25">
      <c r="A1180">
        <v>115599</v>
      </c>
      <c r="B1180" t="s">
        <v>105</v>
      </c>
      <c r="C1180" t="s">
        <v>165</v>
      </c>
      <c r="D1180" t="s">
        <v>169</v>
      </c>
      <c r="E1180">
        <v>2.1</v>
      </c>
    </row>
    <row r="1181" spans="1:5" x14ac:dyDescent="0.25">
      <c r="A1181">
        <v>83598</v>
      </c>
      <c r="B1181" t="s">
        <v>105</v>
      </c>
      <c r="C1181" t="s">
        <v>165</v>
      </c>
      <c r="D1181" t="s">
        <v>169</v>
      </c>
      <c r="E1181">
        <v>3.63</v>
      </c>
    </row>
    <row r="1182" spans="1:5" x14ac:dyDescent="0.25">
      <c r="A1182">
        <v>5652</v>
      </c>
      <c r="B1182" t="s">
        <v>105</v>
      </c>
      <c r="C1182" t="s">
        <v>165</v>
      </c>
      <c r="D1182" t="s">
        <v>169</v>
      </c>
      <c r="E1182">
        <v>2</v>
      </c>
    </row>
    <row r="1183" spans="1:5" x14ac:dyDescent="0.25">
      <c r="A1183">
        <v>122661</v>
      </c>
      <c r="B1183" t="s">
        <v>105</v>
      </c>
      <c r="C1183" t="s">
        <v>165</v>
      </c>
      <c r="D1183" t="s">
        <v>169</v>
      </c>
      <c r="E1183">
        <v>2.65</v>
      </c>
    </row>
    <row r="1184" spans="1:5" x14ac:dyDescent="0.25">
      <c r="A1184">
        <v>116384</v>
      </c>
      <c r="B1184" t="s">
        <v>105</v>
      </c>
      <c r="C1184" t="s">
        <v>165</v>
      </c>
      <c r="D1184" t="s">
        <v>169</v>
      </c>
      <c r="E1184">
        <v>2.74</v>
      </c>
    </row>
    <row r="1185" spans="1:5" x14ac:dyDescent="0.25">
      <c r="A1185">
        <v>78859</v>
      </c>
      <c r="B1185" t="s">
        <v>105</v>
      </c>
      <c r="C1185" t="s">
        <v>165</v>
      </c>
      <c r="D1185" t="s">
        <v>169</v>
      </c>
      <c r="E1185">
        <v>1.93</v>
      </c>
    </row>
    <row r="1186" spans="1:5" x14ac:dyDescent="0.25">
      <c r="A1186">
        <v>87096</v>
      </c>
      <c r="B1186" t="s">
        <v>105</v>
      </c>
      <c r="C1186" t="s">
        <v>165</v>
      </c>
      <c r="D1186" t="s">
        <v>169</v>
      </c>
      <c r="E1186">
        <v>2.29</v>
      </c>
    </row>
    <row r="1187" spans="1:5" x14ac:dyDescent="0.25">
      <c r="A1187">
        <v>87428</v>
      </c>
      <c r="B1187" t="s">
        <v>105</v>
      </c>
      <c r="C1187" t="s">
        <v>165</v>
      </c>
      <c r="D1187" t="s">
        <v>169</v>
      </c>
      <c r="E1187">
        <v>1.92</v>
      </c>
    </row>
    <row r="1188" spans="1:5" x14ac:dyDescent="0.25">
      <c r="A1188">
        <v>5690</v>
      </c>
      <c r="B1188" t="s">
        <v>105</v>
      </c>
      <c r="C1188" t="s">
        <v>165</v>
      </c>
      <c r="D1188" t="s">
        <v>169</v>
      </c>
      <c r="E1188">
        <v>2.36</v>
      </c>
    </row>
    <row r="1189" spans="1:5" x14ac:dyDescent="0.25">
      <c r="A1189">
        <v>5663</v>
      </c>
      <c r="B1189" t="s">
        <v>105</v>
      </c>
      <c r="C1189" t="s">
        <v>165</v>
      </c>
      <c r="D1189" t="s">
        <v>169</v>
      </c>
      <c r="E1189">
        <v>1.88</v>
      </c>
    </row>
    <row r="1190" spans="1:5" x14ac:dyDescent="0.25">
      <c r="A1190">
        <v>5654</v>
      </c>
      <c r="B1190" t="s">
        <v>105</v>
      </c>
      <c r="C1190" t="s">
        <v>165</v>
      </c>
      <c r="D1190" t="s">
        <v>169</v>
      </c>
      <c r="E1190">
        <v>1.87</v>
      </c>
    </row>
    <row r="1191" spans="1:5" x14ac:dyDescent="0.25">
      <c r="A1191">
        <v>44607</v>
      </c>
      <c r="B1191" t="s">
        <v>105</v>
      </c>
      <c r="C1191" t="s">
        <v>165</v>
      </c>
      <c r="D1191" t="s">
        <v>169</v>
      </c>
      <c r="E1191">
        <v>1.96</v>
      </c>
    </row>
    <row r="1192" spans="1:5" x14ac:dyDescent="0.25">
      <c r="A1192">
        <v>5662</v>
      </c>
      <c r="B1192" t="s">
        <v>105</v>
      </c>
      <c r="C1192" t="s">
        <v>165</v>
      </c>
      <c r="D1192" t="s">
        <v>169</v>
      </c>
      <c r="E1192">
        <v>1.94</v>
      </c>
    </row>
    <row r="1193" spans="1:5" x14ac:dyDescent="0.25">
      <c r="A1193">
        <v>87426</v>
      </c>
      <c r="B1193" t="s">
        <v>105</v>
      </c>
      <c r="C1193" t="s">
        <v>165</v>
      </c>
      <c r="D1193" t="s">
        <v>169</v>
      </c>
      <c r="E1193">
        <v>2.4900000000000002</v>
      </c>
    </row>
    <row r="1194" spans="1:5" x14ac:dyDescent="0.25">
      <c r="A1194">
        <v>5680</v>
      </c>
      <c r="B1194" t="s">
        <v>105</v>
      </c>
      <c r="C1194" t="s">
        <v>165</v>
      </c>
      <c r="D1194" t="s">
        <v>169</v>
      </c>
      <c r="E1194">
        <v>1.56</v>
      </c>
    </row>
    <row r="1195" spans="1:5" x14ac:dyDescent="0.25">
      <c r="A1195">
        <v>5661</v>
      </c>
      <c r="B1195" t="s">
        <v>105</v>
      </c>
      <c r="C1195" t="s">
        <v>165</v>
      </c>
      <c r="D1195" t="s">
        <v>169</v>
      </c>
      <c r="E1195">
        <v>2.44</v>
      </c>
    </row>
    <row r="1196" spans="1:5" x14ac:dyDescent="0.25">
      <c r="A1196">
        <v>83629</v>
      </c>
      <c r="B1196" t="s">
        <v>105</v>
      </c>
      <c r="C1196" t="s">
        <v>165</v>
      </c>
      <c r="D1196" t="s">
        <v>169</v>
      </c>
      <c r="E1196">
        <v>3.63</v>
      </c>
    </row>
    <row r="1197" spans="1:5" x14ac:dyDescent="0.25">
      <c r="A1197">
        <v>83599</v>
      </c>
      <c r="B1197" t="s">
        <v>105</v>
      </c>
      <c r="C1197" t="s">
        <v>165</v>
      </c>
      <c r="D1197" t="s">
        <v>169</v>
      </c>
      <c r="E1197">
        <v>3.63</v>
      </c>
    </row>
    <row r="1198" spans="1:5" x14ac:dyDescent="0.25">
      <c r="A1198">
        <v>83625</v>
      </c>
      <c r="B1198" t="s">
        <v>105</v>
      </c>
      <c r="C1198" t="s">
        <v>165</v>
      </c>
      <c r="D1198" t="s">
        <v>169</v>
      </c>
      <c r="E1198">
        <v>2.5</v>
      </c>
    </row>
    <row r="1199" spans="1:5" x14ac:dyDescent="0.25">
      <c r="A1199">
        <v>87887</v>
      </c>
      <c r="B1199" t="s">
        <v>105</v>
      </c>
      <c r="C1199" t="s">
        <v>165</v>
      </c>
      <c r="D1199" t="s">
        <v>170</v>
      </c>
      <c r="E1199">
        <v>1.96</v>
      </c>
    </row>
    <row r="1200" spans="1:5" x14ac:dyDescent="0.25">
      <c r="A1200">
        <v>118923</v>
      </c>
      <c r="B1200" t="s">
        <v>105</v>
      </c>
      <c r="C1200" t="s">
        <v>165</v>
      </c>
      <c r="D1200" t="s">
        <v>170</v>
      </c>
      <c r="E1200">
        <v>1.63</v>
      </c>
    </row>
    <row r="1201" spans="1:5" x14ac:dyDescent="0.25">
      <c r="A1201">
        <v>87421</v>
      </c>
      <c r="B1201" t="s">
        <v>105</v>
      </c>
      <c r="C1201" t="s">
        <v>165</v>
      </c>
      <c r="D1201" t="s">
        <v>170</v>
      </c>
      <c r="E1201">
        <v>2.04</v>
      </c>
    </row>
    <row r="1202" spans="1:5" x14ac:dyDescent="0.25">
      <c r="A1202">
        <v>117531</v>
      </c>
      <c r="B1202" t="s">
        <v>105</v>
      </c>
      <c r="C1202" t="s">
        <v>165</v>
      </c>
      <c r="D1202" t="s">
        <v>170</v>
      </c>
      <c r="E1202">
        <v>1.78</v>
      </c>
    </row>
    <row r="1203" spans="1:5" x14ac:dyDescent="0.25">
      <c r="A1203">
        <v>122267</v>
      </c>
      <c r="B1203" t="s">
        <v>105</v>
      </c>
      <c r="C1203" t="s">
        <v>165</v>
      </c>
      <c r="D1203" t="s">
        <v>170</v>
      </c>
      <c r="E1203">
        <v>2.12</v>
      </c>
    </row>
    <row r="1204" spans="1:5" x14ac:dyDescent="0.25">
      <c r="A1204">
        <v>117527</v>
      </c>
      <c r="B1204" t="s">
        <v>105</v>
      </c>
      <c r="C1204" t="s">
        <v>165</v>
      </c>
      <c r="D1204" t="s">
        <v>170</v>
      </c>
      <c r="E1204">
        <v>1.78</v>
      </c>
    </row>
    <row r="1205" spans="1:5" x14ac:dyDescent="0.25">
      <c r="A1205">
        <v>44138</v>
      </c>
      <c r="B1205" t="s">
        <v>105</v>
      </c>
      <c r="C1205" t="s">
        <v>165</v>
      </c>
      <c r="D1205" t="s">
        <v>170</v>
      </c>
      <c r="E1205">
        <v>2.04</v>
      </c>
    </row>
    <row r="1206" spans="1:5" x14ac:dyDescent="0.25">
      <c r="A1206">
        <v>117529</v>
      </c>
      <c r="B1206" t="s">
        <v>105</v>
      </c>
      <c r="C1206" t="s">
        <v>165</v>
      </c>
      <c r="D1206" t="s">
        <v>170</v>
      </c>
      <c r="E1206">
        <v>1.78</v>
      </c>
    </row>
    <row r="1207" spans="1:5" x14ac:dyDescent="0.25">
      <c r="A1207">
        <v>122269</v>
      </c>
      <c r="B1207" t="s">
        <v>105</v>
      </c>
      <c r="C1207" t="s">
        <v>165</v>
      </c>
      <c r="D1207" t="s">
        <v>170</v>
      </c>
      <c r="E1207">
        <v>1.99</v>
      </c>
    </row>
    <row r="1208" spans="1:5" x14ac:dyDescent="0.25">
      <c r="A1208">
        <v>87886</v>
      </c>
      <c r="B1208" t="s">
        <v>105</v>
      </c>
      <c r="C1208" t="s">
        <v>165</v>
      </c>
      <c r="D1208" t="s">
        <v>170</v>
      </c>
      <c r="E1208">
        <v>1.96</v>
      </c>
    </row>
    <row r="1209" spans="1:5" x14ac:dyDescent="0.25">
      <c r="A1209">
        <v>104317</v>
      </c>
      <c r="B1209" t="s">
        <v>105</v>
      </c>
      <c r="C1209" t="s">
        <v>165</v>
      </c>
      <c r="D1209" t="s">
        <v>170</v>
      </c>
      <c r="E1209">
        <v>2.36</v>
      </c>
    </row>
    <row r="1210" spans="1:5" x14ac:dyDescent="0.25">
      <c r="A1210">
        <v>114943</v>
      </c>
      <c r="B1210" t="s">
        <v>105</v>
      </c>
      <c r="C1210" t="s">
        <v>165</v>
      </c>
      <c r="D1210" t="s">
        <v>170</v>
      </c>
      <c r="E1210">
        <v>2.58</v>
      </c>
    </row>
    <row r="1211" spans="1:5" x14ac:dyDescent="0.25">
      <c r="A1211">
        <v>44134</v>
      </c>
      <c r="B1211" t="s">
        <v>105</v>
      </c>
      <c r="C1211" t="s">
        <v>165</v>
      </c>
      <c r="D1211" t="s">
        <v>170</v>
      </c>
      <c r="E1211">
        <v>2.04</v>
      </c>
    </row>
    <row r="1212" spans="1:5" x14ac:dyDescent="0.25">
      <c r="A1212">
        <v>5637</v>
      </c>
      <c r="B1212" t="s">
        <v>105</v>
      </c>
      <c r="C1212" t="s">
        <v>165</v>
      </c>
      <c r="D1212" t="s">
        <v>171</v>
      </c>
      <c r="E1212">
        <v>1.1299999999999999</v>
      </c>
    </row>
    <row r="1213" spans="1:5" x14ac:dyDescent="0.25">
      <c r="A1213">
        <v>5641</v>
      </c>
      <c r="B1213" t="s">
        <v>105</v>
      </c>
      <c r="C1213" t="s">
        <v>165</v>
      </c>
      <c r="D1213" t="s">
        <v>171</v>
      </c>
      <c r="E1213">
        <v>1.0900000000000001</v>
      </c>
    </row>
    <row r="1214" spans="1:5" x14ac:dyDescent="0.25">
      <c r="A1214">
        <v>147323</v>
      </c>
      <c r="B1214" t="s">
        <v>105</v>
      </c>
      <c r="C1214" t="s">
        <v>165</v>
      </c>
      <c r="D1214" t="s">
        <v>171</v>
      </c>
      <c r="E1214">
        <v>1.73</v>
      </c>
    </row>
    <row r="1215" spans="1:5" x14ac:dyDescent="0.25">
      <c r="A1215">
        <v>44118</v>
      </c>
      <c r="B1215" t="s">
        <v>105</v>
      </c>
      <c r="C1215" t="s">
        <v>165</v>
      </c>
      <c r="D1215" t="s">
        <v>171</v>
      </c>
      <c r="E1215">
        <v>1</v>
      </c>
    </row>
    <row r="1216" spans="1:5" x14ac:dyDescent="0.25">
      <c r="A1216">
        <v>115608</v>
      </c>
      <c r="B1216" t="s">
        <v>105</v>
      </c>
      <c r="C1216" t="s">
        <v>165</v>
      </c>
      <c r="D1216" t="s">
        <v>171</v>
      </c>
      <c r="E1216">
        <v>1.49</v>
      </c>
    </row>
    <row r="1217" spans="1:5" x14ac:dyDescent="0.25">
      <c r="A1217">
        <v>44127</v>
      </c>
      <c r="B1217" t="s">
        <v>105</v>
      </c>
      <c r="C1217" t="s">
        <v>165</v>
      </c>
      <c r="D1217" t="s">
        <v>171</v>
      </c>
      <c r="E1217">
        <v>1.27</v>
      </c>
    </row>
    <row r="1218" spans="1:5" x14ac:dyDescent="0.25">
      <c r="A1218">
        <v>122348</v>
      </c>
      <c r="B1218" t="s">
        <v>105</v>
      </c>
      <c r="C1218" t="s">
        <v>165</v>
      </c>
      <c r="D1218" t="s">
        <v>171</v>
      </c>
      <c r="E1218">
        <v>0.85</v>
      </c>
    </row>
    <row r="1219" spans="1:5" x14ac:dyDescent="0.25">
      <c r="A1219">
        <v>147304</v>
      </c>
      <c r="B1219" t="s">
        <v>105</v>
      </c>
      <c r="C1219" t="s">
        <v>165</v>
      </c>
      <c r="D1219" t="s">
        <v>171</v>
      </c>
      <c r="E1219">
        <v>0.94</v>
      </c>
    </row>
    <row r="1220" spans="1:5" x14ac:dyDescent="0.25">
      <c r="A1220">
        <v>118310</v>
      </c>
      <c r="B1220" t="s">
        <v>105</v>
      </c>
      <c r="C1220" t="s">
        <v>165</v>
      </c>
      <c r="D1220" t="s">
        <v>171</v>
      </c>
      <c r="E1220">
        <v>0.95</v>
      </c>
    </row>
    <row r="1221" spans="1:5" x14ac:dyDescent="0.25">
      <c r="A1221">
        <v>77175</v>
      </c>
      <c r="B1221" t="s">
        <v>105</v>
      </c>
      <c r="C1221" t="s">
        <v>165</v>
      </c>
      <c r="D1221" t="s">
        <v>171</v>
      </c>
      <c r="E1221">
        <v>0.82</v>
      </c>
    </row>
    <row r="1222" spans="1:5" x14ac:dyDescent="0.25">
      <c r="A1222">
        <v>5645</v>
      </c>
      <c r="B1222" t="s">
        <v>105</v>
      </c>
      <c r="C1222" t="s">
        <v>165</v>
      </c>
      <c r="D1222" t="s">
        <v>171</v>
      </c>
      <c r="E1222">
        <v>1.1299999999999999</v>
      </c>
    </row>
    <row r="1223" spans="1:5" x14ac:dyDescent="0.25">
      <c r="A1223">
        <v>76679</v>
      </c>
      <c r="B1223" t="s">
        <v>105</v>
      </c>
      <c r="C1223" t="s">
        <v>165</v>
      </c>
      <c r="D1223" t="s">
        <v>171</v>
      </c>
      <c r="E1223">
        <v>1.01</v>
      </c>
    </row>
    <row r="1224" spans="1:5" x14ac:dyDescent="0.25">
      <c r="A1224">
        <v>5635</v>
      </c>
      <c r="B1224" t="s">
        <v>105</v>
      </c>
      <c r="C1224" t="s">
        <v>165</v>
      </c>
      <c r="D1224" t="s">
        <v>171</v>
      </c>
      <c r="E1224">
        <v>1.1299999999999999</v>
      </c>
    </row>
    <row r="1225" spans="1:5" x14ac:dyDescent="0.25">
      <c r="A1225">
        <v>110960</v>
      </c>
      <c r="B1225" t="s">
        <v>105</v>
      </c>
      <c r="C1225" t="s">
        <v>165</v>
      </c>
      <c r="D1225" t="s">
        <v>171</v>
      </c>
      <c r="E1225">
        <v>0.98</v>
      </c>
    </row>
    <row r="1226" spans="1:5" x14ac:dyDescent="0.25">
      <c r="A1226">
        <v>108290</v>
      </c>
      <c r="B1226" t="s">
        <v>105</v>
      </c>
      <c r="C1226" t="s">
        <v>165</v>
      </c>
      <c r="D1226" t="s">
        <v>171</v>
      </c>
      <c r="E1226">
        <v>9.94</v>
      </c>
    </row>
    <row r="1227" spans="1:5" x14ac:dyDescent="0.25">
      <c r="A1227">
        <v>117680</v>
      </c>
      <c r="B1227" t="s">
        <v>105</v>
      </c>
      <c r="C1227" t="s">
        <v>165</v>
      </c>
      <c r="D1227" t="s">
        <v>171</v>
      </c>
      <c r="E1227">
        <v>9.6199999999999992</v>
      </c>
    </row>
    <row r="1228" spans="1:5" x14ac:dyDescent="0.25">
      <c r="A1228">
        <v>77183</v>
      </c>
      <c r="B1228" t="s">
        <v>105</v>
      </c>
      <c r="C1228" t="s">
        <v>165</v>
      </c>
      <c r="D1228" t="s">
        <v>171</v>
      </c>
      <c r="E1228">
        <v>0.8</v>
      </c>
    </row>
    <row r="1229" spans="1:5" x14ac:dyDescent="0.25">
      <c r="A1229">
        <v>147322</v>
      </c>
      <c r="B1229" t="s">
        <v>105</v>
      </c>
      <c r="C1229" t="s">
        <v>165</v>
      </c>
      <c r="D1229" t="s">
        <v>171</v>
      </c>
      <c r="E1229">
        <v>1.57</v>
      </c>
    </row>
    <row r="1230" spans="1:5" x14ac:dyDescent="0.25">
      <c r="A1230">
        <v>44120</v>
      </c>
      <c r="B1230" t="s">
        <v>105</v>
      </c>
      <c r="C1230" t="s">
        <v>165</v>
      </c>
      <c r="D1230" t="s">
        <v>171</v>
      </c>
      <c r="E1230">
        <v>1.02</v>
      </c>
    </row>
    <row r="1231" spans="1:5" x14ac:dyDescent="0.25">
      <c r="A1231">
        <v>44115</v>
      </c>
      <c r="B1231" t="s">
        <v>105</v>
      </c>
      <c r="C1231" t="s">
        <v>165</v>
      </c>
      <c r="D1231" t="s">
        <v>171</v>
      </c>
      <c r="E1231">
        <v>1</v>
      </c>
    </row>
    <row r="1232" spans="1:5" x14ac:dyDescent="0.25">
      <c r="A1232">
        <v>44117</v>
      </c>
      <c r="B1232" t="s">
        <v>105</v>
      </c>
      <c r="C1232" t="s">
        <v>165</v>
      </c>
      <c r="D1232" t="s">
        <v>171</v>
      </c>
      <c r="E1232">
        <v>1</v>
      </c>
    </row>
    <row r="1233" spans="1:5" x14ac:dyDescent="0.25">
      <c r="A1233">
        <v>76670</v>
      </c>
      <c r="B1233" t="s">
        <v>105</v>
      </c>
      <c r="C1233" t="s">
        <v>165</v>
      </c>
      <c r="D1233" t="s">
        <v>171</v>
      </c>
      <c r="E1233">
        <v>0.82</v>
      </c>
    </row>
    <row r="1234" spans="1:5" x14ac:dyDescent="0.25">
      <c r="A1234">
        <v>122347</v>
      </c>
      <c r="B1234" t="s">
        <v>105</v>
      </c>
      <c r="C1234" t="s">
        <v>165</v>
      </c>
      <c r="D1234" t="s">
        <v>171</v>
      </c>
      <c r="E1234">
        <v>0.85</v>
      </c>
    </row>
    <row r="1235" spans="1:5" x14ac:dyDescent="0.25">
      <c r="A1235">
        <v>112462</v>
      </c>
      <c r="B1235" t="s">
        <v>105</v>
      </c>
      <c r="C1235" t="s">
        <v>165</v>
      </c>
      <c r="D1235" t="s">
        <v>171</v>
      </c>
      <c r="E1235">
        <v>0.98</v>
      </c>
    </row>
    <row r="1236" spans="1:5" x14ac:dyDescent="0.25">
      <c r="A1236">
        <v>5636</v>
      </c>
      <c r="B1236" t="s">
        <v>105</v>
      </c>
      <c r="C1236" t="s">
        <v>165</v>
      </c>
      <c r="D1236" t="s">
        <v>171</v>
      </c>
      <c r="E1236">
        <v>1.1299999999999999</v>
      </c>
    </row>
    <row r="1237" spans="1:5" x14ac:dyDescent="0.25">
      <c r="A1237">
        <v>112464</v>
      </c>
      <c r="B1237" t="s">
        <v>105</v>
      </c>
      <c r="C1237" t="s">
        <v>165</v>
      </c>
      <c r="D1237" t="s">
        <v>171</v>
      </c>
      <c r="E1237">
        <v>0.98</v>
      </c>
    </row>
    <row r="1238" spans="1:5" x14ac:dyDescent="0.25">
      <c r="A1238">
        <v>5639</v>
      </c>
      <c r="B1238" t="s">
        <v>105</v>
      </c>
      <c r="C1238" t="s">
        <v>165</v>
      </c>
      <c r="D1238" t="s">
        <v>171</v>
      </c>
      <c r="E1238">
        <v>0.92</v>
      </c>
    </row>
    <row r="1239" spans="1:5" x14ac:dyDescent="0.25">
      <c r="A1239">
        <v>44147</v>
      </c>
      <c r="B1239" t="s">
        <v>105</v>
      </c>
      <c r="C1239" t="s">
        <v>165</v>
      </c>
      <c r="D1239" t="s">
        <v>171</v>
      </c>
      <c r="E1239">
        <v>1.23</v>
      </c>
    </row>
    <row r="1240" spans="1:5" x14ac:dyDescent="0.25">
      <c r="A1240">
        <v>5638</v>
      </c>
      <c r="B1240" t="s">
        <v>105</v>
      </c>
      <c r="C1240" t="s">
        <v>165</v>
      </c>
      <c r="D1240" t="s">
        <v>171</v>
      </c>
      <c r="E1240">
        <v>0.95</v>
      </c>
    </row>
    <row r="1241" spans="1:5" x14ac:dyDescent="0.25">
      <c r="A1241">
        <v>103074</v>
      </c>
      <c r="B1241" t="s">
        <v>105</v>
      </c>
      <c r="C1241" t="s">
        <v>165</v>
      </c>
      <c r="D1241" t="s">
        <v>171</v>
      </c>
      <c r="E1241">
        <v>1.23</v>
      </c>
    </row>
    <row r="1242" spans="1:5" x14ac:dyDescent="0.25">
      <c r="A1242">
        <v>45913</v>
      </c>
      <c r="B1242" t="s">
        <v>105</v>
      </c>
      <c r="C1242" t="s">
        <v>165</v>
      </c>
      <c r="D1242" t="s">
        <v>172</v>
      </c>
      <c r="E1242">
        <v>3.32</v>
      </c>
    </row>
    <row r="1243" spans="1:5" x14ac:dyDescent="0.25">
      <c r="A1243">
        <v>120044</v>
      </c>
      <c r="B1243" t="s">
        <v>105</v>
      </c>
      <c r="C1243" t="s">
        <v>165</v>
      </c>
      <c r="D1243" t="s">
        <v>172</v>
      </c>
      <c r="E1243">
        <v>1.97</v>
      </c>
    </row>
    <row r="1244" spans="1:5" x14ac:dyDescent="0.25">
      <c r="A1244">
        <v>90973</v>
      </c>
      <c r="B1244" t="s">
        <v>105</v>
      </c>
      <c r="C1244" t="s">
        <v>165</v>
      </c>
      <c r="D1244" t="s">
        <v>172</v>
      </c>
      <c r="E1244">
        <v>1.96</v>
      </c>
    </row>
    <row r="1245" spans="1:5" x14ac:dyDescent="0.25">
      <c r="A1245">
        <v>103830</v>
      </c>
      <c r="B1245" t="s">
        <v>105</v>
      </c>
      <c r="C1245" t="s">
        <v>165</v>
      </c>
      <c r="D1245" t="s">
        <v>172</v>
      </c>
      <c r="E1245">
        <v>2.25</v>
      </c>
    </row>
    <row r="1246" spans="1:5" x14ac:dyDescent="0.25">
      <c r="A1246">
        <v>111765</v>
      </c>
      <c r="B1246" t="s">
        <v>105</v>
      </c>
      <c r="C1246" t="s">
        <v>165</v>
      </c>
      <c r="D1246" t="s">
        <v>172</v>
      </c>
      <c r="E1246">
        <v>1.18</v>
      </c>
    </row>
    <row r="1247" spans="1:5" x14ac:dyDescent="0.25">
      <c r="A1247">
        <v>45952</v>
      </c>
      <c r="B1247" t="s">
        <v>105</v>
      </c>
      <c r="C1247" t="s">
        <v>165</v>
      </c>
      <c r="D1247" t="s">
        <v>172</v>
      </c>
      <c r="E1247">
        <v>3.3</v>
      </c>
    </row>
    <row r="1248" spans="1:5" x14ac:dyDescent="0.25">
      <c r="A1248">
        <v>91749</v>
      </c>
      <c r="B1248" t="s">
        <v>105</v>
      </c>
      <c r="C1248" t="s">
        <v>165</v>
      </c>
      <c r="D1248" t="s">
        <v>172</v>
      </c>
      <c r="E1248">
        <v>3.31</v>
      </c>
    </row>
    <row r="1249" spans="1:5" x14ac:dyDescent="0.25">
      <c r="A1249">
        <v>120040</v>
      </c>
      <c r="B1249" t="s">
        <v>105</v>
      </c>
      <c r="C1249" t="s">
        <v>165</v>
      </c>
      <c r="D1249" t="s">
        <v>172</v>
      </c>
      <c r="E1249">
        <v>2.85</v>
      </c>
    </row>
    <row r="1250" spans="1:5" x14ac:dyDescent="0.25">
      <c r="A1250">
        <v>17143</v>
      </c>
      <c r="B1250" t="s">
        <v>105</v>
      </c>
      <c r="C1250" t="s">
        <v>165</v>
      </c>
      <c r="D1250" t="s">
        <v>172</v>
      </c>
      <c r="E1250">
        <v>1.1100000000000001</v>
      </c>
    </row>
    <row r="1251" spans="1:5" x14ac:dyDescent="0.25">
      <c r="A1251">
        <v>120515</v>
      </c>
      <c r="B1251" t="s">
        <v>105</v>
      </c>
      <c r="C1251" t="s">
        <v>165</v>
      </c>
      <c r="D1251" t="s">
        <v>172</v>
      </c>
      <c r="E1251">
        <v>1.91</v>
      </c>
    </row>
    <row r="1252" spans="1:5" x14ac:dyDescent="0.25">
      <c r="A1252">
        <v>120045</v>
      </c>
      <c r="B1252" t="s">
        <v>105</v>
      </c>
      <c r="C1252" t="s">
        <v>165</v>
      </c>
      <c r="D1252" t="s">
        <v>172</v>
      </c>
      <c r="E1252">
        <v>2.04</v>
      </c>
    </row>
    <row r="1253" spans="1:5" x14ac:dyDescent="0.25">
      <c r="A1253">
        <v>122268</v>
      </c>
      <c r="B1253" t="s">
        <v>105</v>
      </c>
      <c r="C1253" t="s">
        <v>165</v>
      </c>
      <c r="D1253" t="s">
        <v>172</v>
      </c>
      <c r="E1253">
        <v>1.99</v>
      </c>
    </row>
    <row r="1254" spans="1:5" x14ac:dyDescent="0.25">
      <c r="A1254">
        <v>195737</v>
      </c>
      <c r="B1254" t="s">
        <v>105</v>
      </c>
      <c r="C1254" t="s">
        <v>165</v>
      </c>
      <c r="D1254" t="s">
        <v>172</v>
      </c>
      <c r="E1254">
        <v>3.01</v>
      </c>
    </row>
    <row r="1255" spans="1:5" x14ac:dyDescent="0.25">
      <c r="A1255">
        <v>78759</v>
      </c>
      <c r="B1255" t="s">
        <v>105</v>
      </c>
      <c r="C1255" t="s">
        <v>165</v>
      </c>
      <c r="D1255" t="s">
        <v>172</v>
      </c>
      <c r="E1255">
        <v>2.91</v>
      </c>
    </row>
    <row r="1256" spans="1:5" x14ac:dyDescent="0.25">
      <c r="A1256">
        <v>8857</v>
      </c>
      <c r="B1256" t="s">
        <v>105</v>
      </c>
      <c r="C1256" t="s">
        <v>165</v>
      </c>
      <c r="D1256" t="s">
        <v>172</v>
      </c>
      <c r="E1256">
        <v>2.4500000000000002</v>
      </c>
    </row>
    <row r="1257" spans="1:5" x14ac:dyDescent="0.25">
      <c r="A1257">
        <v>8860</v>
      </c>
      <c r="B1257" t="s">
        <v>105</v>
      </c>
      <c r="C1257" t="s">
        <v>165</v>
      </c>
      <c r="D1257" t="s">
        <v>172</v>
      </c>
      <c r="E1257">
        <v>4.08</v>
      </c>
    </row>
    <row r="1258" spans="1:5" x14ac:dyDescent="0.25">
      <c r="A1258">
        <v>182790</v>
      </c>
      <c r="B1258" t="s">
        <v>105</v>
      </c>
      <c r="C1258" t="s">
        <v>165</v>
      </c>
      <c r="D1258" t="s">
        <v>172</v>
      </c>
      <c r="E1258">
        <v>2.12</v>
      </c>
    </row>
    <row r="1259" spans="1:5" x14ac:dyDescent="0.25">
      <c r="A1259">
        <v>120042</v>
      </c>
      <c r="B1259" t="s">
        <v>105</v>
      </c>
      <c r="C1259" t="s">
        <v>165</v>
      </c>
      <c r="D1259" t="s">
        <v>172</v>
      </c>
      <c r="E1259">
        <v>2.85</v>
      </c>
    </row>
    <row r="1260" spans="1:5" x14ac:dyDescent="0.25">
      <c r="A1260">
        <v>114941</v>
      </c>
      <c r="B1260" t="s">
        <v>105</v>
      </c>
      <c r="C1260" t="s">
        <v>165</v>
      </c>
      <c r="D1260" t="s">
        <v>172</v>
      </c>
      <c r="E1260">
        <v>2.91</v>
      </c>
    </row>
    <row r="1261" spans="1:5" x14ac:dyDescent="0.25">
      <c r="A1261">
        <v>108473</v>
      </c>
      <c r="B1261" t="s">
        <v>105</v>
      </c>
      <c r="C1261" t="s">
        <v>165</v>
      </c>
      <c r="D1261" t="s">
        <v>172</v>
      </c>
      <c r="E1261">
        <v>3.28</v>
      </c>
    </row>
    <row r="1262" spans="1:5" x14ac:dyDescent="0.25">
      <c r="A1262">
        <v>90968</v>
      </c>
      <c r="B1262" t="s">
        <v>105</v>
      </c>
      <c r="C1262" t="s">
        <v>165</v>
      </c>
      <c r="D1262" t="s">
        <v>172</v>
      </c>
      <c r="E1262">
        <v>3.58</v>
      </c>
    </row>
    <row r="1263" spans="1:5" x14ac:dyDescent="0.25">
      <c r="A1263">
        <v>114929</v>
      </c>
      <c r="B1263" t="s">
        <v>105</v>
      </c>
      <c r="C1263" t="s">
        <v>165</v>
      </c>
      <c r="D1263" t="s">
        <v>172</v>
      </c>
      <c r="E1263">
        <v>2.58</v>
      </c>
    </row>
    <row r="1264" spans="1:5" x14ac:dyDescent="0.25">
      <c r="A1264">
        <v>68868</v>
      </c>
      <c r="B1264" t="s">
        <v>105</v>
      </c>
      <c r="C1264" t="s">
        <v>165</v>
      </c>
      <c r="D1264" t="s">
        <v>172</v>
      </c>
      <c r="E1264">
        <v>3.3</v>
      </c>
    </row>
    <row r="1265" spans="1:5" x14ac:dyDescent="0.25">
      <c r="A1265">
        <v>103831</v>
      </c>
      <c r="B1265" t="s">
        <v>105</v>
      </c>
      <c r="C1265" t="s">
        <v>165</v>
      </c>
      <c r="D1265" t="s">
        <v>172</v>
      </c>
      <c r="E1265">
        <v>2.4500000000000002</v>
      </c>
    </row>
    <row r="1266" spans="1:5" x14ac:dyDescent="0.25">
      <c r="A1266">
        <v>83272</v>
      </c>
      <c r="B1266" t="s">
        <v>105</v>
      </c>
      <c r="C1266" t="s">
        <v>165</v>
      </c>
      <c r="D1266" t="s">
        <v>172</v>
      </c>
      <c r="E1266">
        <v>3.29</v>
      </c>
    </row>
    <row r="1267" spans="1:5" x14ac:dyDescent="0.25">
      <c r="A1267">
        <v>120046</v>
      </c>
      <c r="B1267" t="s">
        <v>105</v>
      </c>
      <c r="C1267" t="s">
        <v>165</v>
      </c>
      <c r="D1267" t="s">
        <v>172</v>
      </c>
      <c r="E1267">
        <v>1.97</v>
      </c>
    </row>
    <row r="1268" spans="1:5" x14ac:dyDescent="0.25">
      <c r="A1268">
        <v>181989</v>
      </c>
      <c r="B1268" t="s">
        <v>173</v>
      </c>
      <c r="C1268" t="s">
        <v>174</v>
      </c>
      <c r="D1268" t="s">
        <v>175</v>
      </c>
      <c r="E1268">
        <v>7.65</v>
      </c>
    </row>
    <row r="1269" spans="1:5" x14ac:dyDescent="0.25">
      <c r="A1269">
        <v>84359</v>
      </c>
      <c r="B1269" t="s">
        <v>173</v>
      </c>
      <c r="C1269" t="s">
        <v>174</v>
      </c>
      <c r="D1269" t="s">
        <v>176</v>
      </c>
      <c r="E1269">
        <v>5.33</v>
      </c>
    </row>
    <row r="1270" spans="1:5" x14ac:dyDescent="0.25">
      <c r="A1270">
        <v>102939</v>
      </c>
      <c r="B1270" t="s">
        <v>173</v>
      </c>
      <c r="C1270" t="s">
        <v>174</v>
      </c>
      <c r="D1270" t="s">
        <v>176</v>
      </c>
      <c r="E1270">
        <v>8.67</v>
      </c>
    </row>
    <row r="1271" spans="1:5" x14ac:dyDescent="0.25">
      <c r="A1271">
        <v>111504</v>
      </c>
      <c r="B1271" t="s">
        <v>173</v>
      </c>
      <c r="C1271" t="s">
        <v>174</v>
      </c>
      <c r="D1271" t="s">
        <v>176</v>
      </c>
      <c r="E1271">
        <v>4.45</v>
      </c>
    </row>
    <row r="1272" spans="1:5" x14ac:dyDescent="0.25">
      <c r="A1272">
        <v>75678</v>
      </c>
      <c r="B1272" t="s">
        <v>173</v>
      </c>
      <c r="C1272" t="s">
        <v>174</v>
      </c>
      <c r="D1272" t="s">
        <v>176</v>
      </c>
      <c r="E1272">
        <v>6.43</v>
      </c>
    </row>
    <row r="1273" spans="1:5" x14ac:dyDescent="0.25">
      <c r="A1273">
        <v>79005</v>
      </c>
      <c r="B1273" t="s">
        <v>173</v>
      </c>
      <c r="C1273" t="s">
        <v>174</v>
      </c>
      <c r="D1273" t="s">
        <v>176</v>
      </c>
      <c r="E1273">
        <v>2.11</v>
      </c>
    </row>
    <row r="1274" spans="1:5" x14ac:dyDescent="0.25">
      <c r="A1274">
        <v>188360</v>
      </c>
      <c r="B1274" t="s">
        <v>173</v>
      </c>
      <c r="C1274" t="s">
        <v>174</v>
      </c>
      <c r="D1274" t="s">
        <v>176</v>
      </c>
      <c r="E1274">
        <v>5.08</v>
      </c>
    </row>
    <row r="1275" spans="1:5" x14ac:dyDescent="0.25">
      <c r="A1275">
        <v>79695</v>
      </c>
      <c r="B1275" t="s">
        <v>79</v>
      </c>
      <c r="C1275" t="s">
        <v>177</v>
      </c>
      <c r="D1275" t="s">
        <v>178</v>
      </c>
      <c r="E1275">
        <v>11.32</v>
      </c>
    </row>
    <row r="1276" spans="1:5" x14ac:dyDescent="0.25">
      <c r="A1276">
        <v>73768</v>
      </c>
      <c r="B1276" t="s">
        <v>79</v>
      </c>
      <c r="C1276" t="s">
        <v>177</v>
      </c>
      <c r="D1276" t="s">
        <v>178</v>
      </c>
      <c r="E1276">
        <v>19.2</v>
      </c>
    </row>
    <row r="1277" spans="1:5" x14ac:dyDescent="0.25">
      <c r="A1277">
        <v>44663</v>
      </c>
      <c r="B1277" t="s">
        <v>79</v>
      </c>
      <c r="C1277" t="s">
        <v>177</v>
      </c>
      <c r="D1277" t="s">
        <v>178</v>
      </c>
      <c r="E1277">
        <v>18.25</v>
      </c>
    </row>
    <row r="1278" spans="1:5" x14ac:dyDescent="0.25">
      <c r="A1278">
        <v>766</v>
      </c>
      <c r="B1278" t="s">
        <v>79</v>
      </c>
      <c r="C1278" t="s">
        <v>177</v>
      </c>
      <c r="D1278" t="s">
        <v>178</v>
      </c>
      <c r="E1278">
        <v>5.82</v>
      </c>
    </row>
    <row r="1279" spans="1:5" x14ac:dyDescent="0.25">
      <c r="A1279">
        <v>109961</v>
      </c>
      <c r="B1279" t="s">
        <v>50</v>
      </c>
      <c r="C1279" t="s">
        <v>179</v>
      </c>
      <c r="D1279" t="s">
        <v>180</v>
      </c>
      <c r="E1279">
        <v>4.33</v>
      </c>
    </row>
    <row r="1280" spans="1:5" x14ac:dyDescent="0.25">
      <c r="A1280">
        <v>109932</v>
      </c>
      <c r="B1280" t="s">
        <v>50</v>
      </c>
      <c r="C1280" t="s">
        <v>179</v>
      </c>
      <c r="D1280" t="s">
        <v>180</v>
      </c>
      <c r="E1280">
        <v>6.79</v>
      </c>
    </row>
    <row r="1281" spans="1:5" x14ac:dyDescent="0.25">
      <c r="A1281">
        <v>109956</v>
      </c>
      <c r="B1281" t="s">
        <v>50</v>
      </c>
      <c r="C1281" t="s">
        <v>179</v>
      </c>
      <c r="D1281" t="s">
        <v>180</v>
      </c>
      <c r="E1281">
        <v>4.33</v>
      </c>
    </row>
    <row r="1282" spans="1:5" x14ac:dyDescent="0.25">
      <c r="A1282">
        <v>109962</v>
      </c>
      <c r="B1282" t="s">
        <v>50</v>
      </c>
      <c r="C1282" t="s">
        <v>179</v>
      </c>
      <c r="D1282" t="s">
        <v>180</v>
      </c>
      <c r="E1282">
        <v>4.33</v>
      </c>
    </row>
    <row r="1283" spans="1:5" x14ac:dyDescent="0.25">
      <c r="A1283">
        <v>101622</v>
      </c>
      <c r="B1283" t="s">
        <v>50</v>
      </c>
      <c r="C1283" t="s">
        <v>179</v>
      </c>
      <c r="D1283" t="s">
        <v>180</v>
      </c>
      <c r="E1283">
        <v>2.57</v>
      </c>
    </row>
    <row r="1284" spans="1:5" x14ac:dyDescent="0.25">
      <c r="A1284">
        <v>101623</v>
      </c>
      <c r="B1284" t="s">
        <v>50</v>
      </c>
      <c r="C1284" t="s">
        <v>179</v>
      </c>
      <c r="D1284" t="s">
        <v>180</v>
      </c>
      <c r="E1284">
        <v>3.43</v>
      </c>
    </row>
    <row r="1285" spans="1:5" x14ac:dyDescent="0.25">
      <c r="A1285">
        <v>4513</v>
      </c>
      <c r="B1285" t="s">
        <v>50</v>
      </c>
      <c r="C1285" t="s">
        <v>179</v>
      </c>
      <c r="D1285" t="s">
        <v>180</v>
      </c>
      <c r="E1285">
        <v>3.47</v>
      </c>
    </row>
    <row r="1286" spans="1:5" x14ac:dyDescent="0.25">
      <c r="A1286">
        <v>24648</v>
      </c>
      <c r="B1286" t="s">
        <v>50</v>
      </c>
      <c r="C1286" t="s">
        <v>179</v>
      </c>
      <c r="D1286" t="s">
        <v>180</v>
      </c>
      <c r="E1286">
        <v>5.57</v>
      </c>
    </row>
    <row r="1287" spans="1:5" x14ac:dyDescent="0.25">
      <c r="A1287">
        <v>16386</v>
      </c>
      <c r="B1287" t="s">
        <v>50</v>
      </c>
      <c r="C1287" t="s">
        <v>179</v>
      </c>
      <c r="D1287" t="s">
        <v>181</v>
      </c>
      <c r="E1287">
        <v>7.52</v>
      </c>
    </row>
    <row r="1288" spans="1:5" x14ac:dyDescent="0.25">
      <c r="A1288">
        <v>16383</v>
      </c>
      <c r="B1288" t="s">
        <v>50</v>
      </c>
      <c r="C1288" t="s">
        <v>179</v>
      </c>
      <c r="D1288" t="s">
        <v>181</v>
      </c>
      <c r="E1288">
        <v>5.75</v>
      </c>
    </row>
    <row r="1289" spans="1:5" x14ac:dyDescent="0.25">
      <c r="A1289">
        <v>113588</v>
      </c>
      <c r="B1289" t="s">
        <v>50</v>
      </c>
      <c r="C1289" t="s">
        <v>179</v>
      </c>
      <c r="D1289" t="s">
        <v>182</v>
      </c>
      <c r="E1289">
        <v>12.59</v>
      </c>
    </row>
    <row r="1290" spans="1:5" x14ac:dyDescent="0.25">
      <c r="A1290">
        <v>99392</v>
      </c>
      <c r="B1290" t="s">
        <v>50</v>
      </c>
      <c r="C1290" t="s">
        <v>179</v>
      </c>
      <c r="D1290" t="s">
        <v>183</v>
      </c>
      <c r="E1290">
        <v>1.08</v>
      </c>
    </row>
    <row r="1291" spans="1:5" x14ac:dyDescent="0.25">
      <c r="A1291">
        <v>99412</v>
      </c>
      <c r="B1291" t="s">
        <v>50</v>
      </c>
      <c r="C1291" t="s">
        <v>179</v>
      </c>
      <c r="D1291" t="s">
        <v>183</v>
      </c>
      <c r="E1291">
        <v>1.42</v>
      </c>
    </row>
    <row r="1292" spans="1:5" x14ac:dyDescent="0.25">
      <c r="A1292">
        <v>25306</v>
      </c>
      <c r="B1292" t="s">
        <v>50</v>
      </c>
      <c r="C1292" t="s">
        <v>179</v>
      </c>
      <c r="D1292" t="s">
        <v>183</v>
      </c>
      <c r="E1292">
        <v>1.75</v>
      </c>
    </row>
    <row r="1293" spans="1:5" x14ac:dyDescent="0.25">
      <c r="A1293">
        <v>99399</v>
      </c>
      <c r="B1293" t="s">
        <v>50</v>
      </c>
      <c r="C1293" t="s">
        <v>179</v>
      </c>
      <c r="D1293" t="s">
        <v>183</v>
      </c>
      <c r="E1293">
        <v>1.08</v>
      </c>
    </row>
    <row r="1294" spans="1:5" x14ac:dyDescent="0.25">
      <c r="A1294">
        <v>25304</v>
      </c>
      <c r="B1294" t="s">
        <v>50</v>
      </c>
      <c r="C1294" t="s">
        <v>179</v>
      </c>
      <c r="D1294" t="s">
        <v>183</v>
      </c>
      <c r="E1294">
        <v>1.75</v>
      </c>
    </row>
    <row r="1295" spans="1:5" x14ac:dyDescent="0.25">
      <c r="A1295">
        <v>99400</v>
      </c>
      <c r="B1295" t="s">
        <v>50</v>
      </c>
      <c r="C1295" t="s">
        <v>179</v>
      </c>
      <c r="D1295" t="s">
        <v>183</v>
      </c>
      <c r="E1295">
        <v>1.08</v>
      </c>
    </row>
    <row r="1296" spans="1:5" x14ac:dyDescent="0.25">
      <c r="A1296">
        <v>80484</v>
      </c>
      <c r="B1296" t="s">
        <v>50</v>
      </c>
      <c r="C1296" t="s">
        <v>179</v>
      </c>
      <c r="D1296" t="s">
        <v>183</v>
      </c>
      <c r="E1296">
        <v>1.42</v>
      </c>
    </row>
    <row r="1297" spans="1:5" x14ac:dyDescent="0.25">
      <c r="A1297">
        <v>14477</v>
      </c>
      <c r="B1297" t="s">
        <v>50</v>
      </c>
      <c r="C1297" t="s">
        <v>179</v>
      </c>
      <c r="D1297" t="s">
        <v>183</v>
      </c>
      <c r="E1297">
        <v>1.64</v>
      </c>
    </row>
    <row r="1298" spans="1:5" x14ac:dyDescent="0.25">
      <c r="A1298">
        <v>95056</v>
      </c>
      <c r="B1298" t="s">
        <v>54</v>
      </c>
      <c r="C1298" t="s">
        <v>184</v>
      </c>
      <c r="E1298">
        <v>2.36</v>
      </c>
    </row>
    <row r="1299" spans="1:5" x14ac:dyDescent="0.25">
      <c r="A1299">
        <v>78519</v>
      </c>
      <c r="B1299" t="s">
        <v>54</v>
      </c>
      <c r="C1299" t="s">
        <v>184</v>
      </c>
      <c r="E1299">
        <v>1.1499999999999999</v>
      </c>
    </row>
    <row r="1300" spans="1:5" x14ac:dyDescent="0.25">
      <c r="A1300">
        <v>90377</v>
      </c>
      <c r="B1300" t="s">
        <v>54</v>
      </c>
      <c r="C1300" t="s">
        <v>184</v>
      </c>
      <c r="E1300">
        <v>3.02</v>
      </c>
    </row>
    <row r="1301" spans="1:5" x14ac:dyDescent="0.25">
      <c r="A1301">
        <v>90375</v>
      </c>
      <c r="B1301" t="s">
        <v>54</v>
      </c>
      <c r="C1301" t="s">
        <v>184</v>
      </c>
      <c r="E1301">
        <v>1.78</v>
      </c>
    </row>
    <row r="1302" spans="1:5" x14ac:dyDescent="0.25">
      <c r="A1302">
        <v>112073</v>
      </c>
      <c r="B1302" t="s">
        <v>185</v>
      </c>
      <c r="C1302" t="s">
        <v>186</v>
      </c>
      <c r="D1302" t="s">
        <v>187</v>
      </c>
      <c r="E1302">
        <v>2.57</v>
      </c>
    </row>
    <row r="1303" spans="1:5" x14ac:dyDescent="0.25">
      <c r="A1303">
        <v>101339</v>
      </c>
      <c r="B1303" t="s">
        <v>185</v>
      </c>
      <c r="C1303" t="s">
        <v>186</v>
      </c>
      <c r="D1303" t="s">
        <v>187</v>
      </c>
      <c r="E1303">
        <v>5.24</v>
      </c>
    </row>
    <row r="1304" spans="1:5" x14ac:dyDescent="0.25">
      <c r="A1304">
        <v>92421</v>
      </c>
      <c r="B1304" t="s">
        <v>185</v>
      </c>
      <c r="C1304" t="s">
        <v>186</v>
      </c>
      <c r="D1304" t="s">
        <v>187</v>
      </c>
      <c r="E1304">
        <v>1.22</v>
      </c>
    </row>
    <row r="1305" spans="1:5" x14ac:dyDescent="0.25">
      <c r="A1305">
        <v>112079</v>
      </c>
      <c r="B1305" t="s">
        <v>185</v>
      </c>
      <c r="C1305" t="s">
        <v>186</v>
      </c>
      <c r="D1305" t="s">
        <v>187</v>
      </c>
      <c r="E1305">
        <v>1.95</v>
      </c>
    </row>
    <row r="1306" spans="1:5" x14ac:dyDescent="0.25">
      <c r="A1306">
        <v>44716</v>
      </c>
      <c r="B1306" t="s">
        <v>185</v>
      </c>
      <c r="C1306" t="s">
        <v>186</v>
      </c>
      <c r="D1306" t="s">
        <v>187</v>
      </c>
      <c r="E1306">
        <v>1.27</v>
      </c>
    </row>
    <row r="1307" spans="1:5" x14ac:dyDescent="0.25">
      <c r="A1307">
        <v>89640</v>
      </c>
      <c r="B1307" t="s">
        <v>185</v>
      </c>
      <c r="C1307" t="s">
        <v>186</v>
      </c>
      <c r="D1307" t="s">
        <v>187</v>
      </c>
      <c r="E1307">
        <v>1.27</v>
      </c>
    </row>
    <row r="1308" spans="1:5" x14ac:dyDescent="0.25">
      <c r="A1308">
        <v>112072</v>
      </c>
      <c r="B1308" t="s">
        <v>185</v>
      </c>
      <c r="C1308" t="s">
        <v>186</v>
      </c>
      <c r="D1308" t="s">
        <v>187</v>
      </c>
      <c r="E1308">
        <v>3</v>
      </c>
    </row>
    <row r="1309" spans="1:5" x14ac:dyDescent="0.25">
      <c r="A1309">
        <v>112991</v>
      </c>
      <c r="B1309" t="s">
        <v>185</v>
      </c>
      <c r="C1309" t="s">
        <v>186</v>
      </c>
      <c r="D1309" t="s">
        <v>187</v>
      </c>
      <c r="E1309">
        <v>3.96</v>
      </c>
    </row>
    <row r="1310" spans="1:5" x14ac:dyDescent="0.25">
      <c r="A1310">
        <v>101587</v>
      </c>
      <c r="B1310" t="s">
        <v>185</v>
      </c>
      <c r="C1310" t="s">
        <v>186</v>
      </c>
      <c r="D1310" t="s">
        <v>188</v>
      </c>
      <c r="E1310">
        <v>2.81</v>
      </c>
    </row>
    <row r="1311" spans="1:5" x14ac:dyDescent="0.25">
      <c r="A1311">
        <v>10525</v>
      </c>
      <c r="B1311" t="s">
        <v>185</v>
      </c>
      <c r="C1311" t="s">
        <v>186</v>
      </c>
      <c r="D1311" t="s">
        <v>188</v>
      </c>
      <c r="E1311">
        <v>2.44</v>
      </c>
    </row>
    <row r="1312" spans="1:5" x14ac:dyDescent="0.25">
      <c r="A1312">
        <v>121349</v>
      </c>
      <c r="B1312" t="s">
        <v>185</v>
      </c>
      <c r="C1312" t="s">
        <v>186</v>
      </c>
      <c r="D1312" t="s">
        <v>188</v>
      </c>
      <c r="E1312">
        <v>1.33</v>
      </c>
    </row>
    <row r="1313" spans="1:5" x14ac:dyDescent="0.25">
      <c r="A1313">
        <v>127811</v>
      </c>
      <c r="B1313" t="s">
        <v>185</v>
      </c>
      <c r="C1313" t="s">
        <v>186</v>
      </c>
      <c r="D1313" t="s">
        <v>188</v>
      </c>
      <c r="E1313">
        <v>3.16</v>
      </c>
    </row>
    <row r="1314" spans="1:5" x14ac:dyDescent="0.25">
      <c r="A1314">
        <v>81507</v>
      </c>
      <c r="B1314" t="s">
        <v>185</v>
      </c>
      <c r="C1314" t="s">
        <v>186</v>
      </c>
      <c r="D1314" t="s">
        <v>188</v>
      </c>
      <c r="E1314">
        <v>8.3699999999999992</v>
      </c>
    </row>
    <row r="1315" spans="1:5" x14ac:dyDescent="0.25">
      <c r="A1315">
        <v>78412</v>
      </c>
      <c r="B1315" t="s">
        <v>185</v>
      </c>
      <c r="C1315" t="s">
        <v>186</v>
      </c>
      <c r="D1315" t="s">
        <v>188</v>
      </c>
      <c r="E1315">
        <v>2.02</v>
      </c>
    </row>
    <row r="1316" spans="1:5" x14ac:dyDescent="0.25">
      <c r="A1316">
        <v>109312</v>
      </c>
      <c r="B1316" t="s">
        <v>185</v>
      </c>
      <c r="C1316" t="s">
        <v>186</v>
      </c>
      <c r="D1316" t="s">
        <v>188</v>
      </c>
      <c r="E1316">
        <v>1.7</v>
      </c>
    </row>
    <row r="1317" spans="1:5" x14ac:dyDescent="0.25">
      <c r="A1317">
        <v>78502</v>
      </c>
      <c r="B1317" t="s">
        <v>185</v>
      </c>
      <c r="C1317" t="s">
        <v>186</v>
      </c>
      <c r="D1317" t="s">
        <v>188</v>
      </c>
      <c r="E1317">
        <v>4.75</v>
      </c>
    </row>
    <row r="1318" spans="1:5" x14ac:dyDescent="0.25">
      <c r="A1318">
        <v>111498</v>
      </c>
      <c r="B1318" t="s">
        <v>185</v>
      </c>
      <c r="C1318" t="s">
        <v>186</v>
      </c>
      <c r="D1318" t="s">
        <v>188</v>
      </c>
      <c r="E1318">
        <v>1.69</v>
      </c>
    </row>
    <row r="1319" spans="1:5" x14ac:dyDescent="0.25">
      <c r="A1319">
        <v>87242</v>
      </c>
      <c r="B1319" t="s">
        <v>185</v>
      </c>
      <c r="C1319" t="s">
        <v>186</v>
      </c>
      <c r="D1319" t="s">
        <v>188</v>
      </c>
      <c r="E1319">
        <v>3.66</v>
      </c>
    </row>
    <row r="1320" spans="1:5" x14ac:dyDescent="0.25">
      <c r="A1320">
        <v>139286</v>
      </c>
      <c r="B1320" t="s">
        <v>185</v>
      </c>
      <c r="C1320" t="s">
        <v>186</v>
      </c>
      <c r="D1320" t="s">
        <v>188</v>
      </c>
      <c r="E1320">
        <v>2.77</v>
      </c>
    </row>
    <row r="1321" spans="1:5" x14ac:dyDescent="0.25">
      <c r="A1321">
        <v>10524</v>
      </c>
      <c r="B1321" t="s">
        <v>185</v>
      </c>
      <c r="C1321" t="s">
        <v>186</v>
      </c>
      <c r="D1321" t="s">
        <v>188</v>
      </c>
      <c r="E1321">
        <v>4.71</v>
      </c>
    </row>
    <row r="1322" spans="1:5" x14ac:dyDescent="0.25">
      <c r="A1322">
        <v>78397</v>
      </c>
      <c r="B1322" t="s">
        <v>185</v>
      </c>
      <c r="C1322" t="s">
        <v>186</v>
      </c>
      <c r="D1322" t="s">
        <v>188</v>
      </c>
      <c r="E1322">
        <v>2.33</v>
      </c>
    </row>
    <row r="1323" spans="1:5" x14ac:dyDescent="0.25">
      <c r="A1323">
        <v>78421</v>
      </c>
      <c r="B1323" t="s">
        <v>185</v>
      </c>
      <c r="C1323" t="s">
        <v>186</v>
      </c>
      <c r="D1323" t="s">
        <v>188</v>
      </c>
      <c r="E1323">
        <v>1.7</v>
      </c>
    </row>
    <row r="1324" spans="1:5" x14ac:dyDescent="0.25">
      <c r="A1324">
        <v>23420</v>
      </c>
      <c r="B1324" t="s">
        <v>185</v>
      </c>
      <c r="C1324" t="s">
        <v>186</v>
      </c>
      <c r="D1324" t="s">
        <v>188</v>
      </c>
      <c r="E1324">
        <v>11.09</v>
      </c>
    </row>
    <row r="1325" spans="1:5" x14ac:dyDescent="0.25">
      <c r="A1325">
        <v>78498</v>
      </c>
      <c r="B1325" t="s">
        <v>185</v>
      </c>
      <c r="C1325" t="s">
        <v>186</v>
      </c>
      <c r="D1325" t="s">
        <v>188</v>
      </c>
      <c r="E1325">
        <v>9</v>
      </c>
    </row>
    <row r="1326" spans="1:5" x14ac:dyDescent="0.25">
      <c r="A1326">
        <v>78427</v>
      </c>
      <c r="B1326" t="s">
        <v>185</v>
      </c>
      <c r="C1326" t="s">
        <v>186</v>
      </c>
      <c r="D1326" t="s">
        <v>188</v>
      </c>
      <c r="E1326">
        <v>4.91</v>
      </c>
    </row>
    <row r="1327" spans="1:5" x14ac:dyDescent="0.25">
      <c r="A1327">
        <v>119256</v>
      </c>
      <c r="B1327" t="s">
        <v>185</v>
      </c>
      <c r="C1327" t="s">
        <v>186</v>
      </c>
      <c r="D1327" t="s">
        <v>188</v>
      </c>
      <c r="E1327">
        <v>1.54</v>
      </c>
    </row>
    <row r="1328" spans="1:5" x14ac:dyDescent="0.25">
      <c r="A1328">
        <v>44731</v>
      </c>
      <c r="B1328" t="s">
        <v>185</v>
      </c>
      <c r="C1328" t="s">
        <v>186</v>
      </c>
      <c r="D1328" t="s">
        <v>188</v>
      </c>
      <c r="E1328">
        <v>7.61</v>
      </c>
    </row>
    <row r="1329" spans="1:5" x14ac:dyDescent="0.25">
      <c r="A1329">
        <v>86852</v>
      </c>
      <c r="B1329" t="s">
        <v>185</v>
      </c>
      <c r="C1329" t="s">
        <v>186</v>
      </c>
      <c r="D1329" t="s">
        <v>188</v>
      </c>
      <c r="E1329">
        <v>1.89</v>
      </c>
    </row>
    <row r="1330" spans="1:5" x14ac:dyDescent="0.25">
      <c r="A1330">
        <v>103137</v>
      </c>
      <c r="B1330" t="s">
        <v>185</v>
      </c>
      <c r="C1330" t="s">
        <v>186</v>
      </c>
      <c r="D1330" t="s">
        <v>188</v>
      </c>
      <c r="E1330">
        <v>1.36</v>
      </c>
    </row>
    <row r="1331" spans="1:5" x14ac:dyDescent="0.25">
      <c r="A1331">
        <v>95079</v>
      </c>
      <c r="B1331" t="s">
        <v>185</v>
      </c>
      <c r="C1331" t="s">
        <v>186</v>
      </c>
      <c r="D1331" t="s">
        <v>188</v>
      </c>
      <c r="E1331">
        <v>4.3499999999999996</v>
      </c>
    </row>
    <row r="1332" spans="1:5" x14ac:dyDescent="0.25">
      <c r="A1332">
        <v>121568</v>
      </c>
      <c r="B1332" t="s">
        <v>185</v>
      </c>
      <c r="C1332" t="s">
        <v>186</v>
      </c>
      <c r="D1332" t="s">
        <v>188</v>
      </c>
      <c r="E1332">
        <v>8.48</v>
      </c>
    </row>
    <row r="1333" spans="1:5" x14ac:dyDescent="0.25">
      <c r="A1333">
        <v>89645</v>
      </c>
      <c r="B1333" t="s">
        <v>185</v>
      </c>
      <c r="C1333" t="s">
        <v>186</v>
      </c>
      <c r="D1333" t="s">
        <v>188</v>
      </c>
      <c r="E1333">
        <v>2.5499999999999998</v>
      </c>
    </row>
    <row r="1334" spans="1:5" x14ac:dyDescent="0.25">
      <c r="A1334">
        <v>44691</v>
      </c>
      <c r="B1334" t="s">
        <v>185</v>
      </c>
      <c r="C1334" t="s">
        <v>186</v>
      </c>
      <c r="D1334" t="s">
        <v>188</v>
      </c>
      <c r="E1334">
        <v>1.39</v>
      </c>
    </row>
    <row r="1335" spans="1:5" x14ac:dyDescent="0.25">
      <c r="A1335">
        <v>94055</v>
      </c>
      <c r="B1335" t="s">
        <v>185</v>
      </c>
      <c r="C1335" t="s">
        <v>186</v>
      </c>
      <c r="D1335" t="s">
        <v>188</v>
      </c>
      <c r="E1335">
        <v>3.98</v>
      </c>
    </row>
    <row r="1336" spans="1:5" x14ac:dyDescent="0.25">
      <c r="A1336">
        <v>101586</v>
      </c>
      <c r="B1336" t="s">
        <v>185</v>
      </c>
      <c r="C1336" t="s">
        <v>186</v>
      </c>
      <c r="D1336" t="s">
        <v>188</v>
      </c>
      <c r="E1336">
        <v>3.73</v>
      </c>
    </row>
    <row r="1337" spans="1:5" x14ac:dyDescent="0.25">
      <c r="A1337">
        <v>106731</v>
      </c>
      <c r="B1337" t="s">
        <v>185</v>
      </c>
      <c r="C1337" t="s">
        <v>186</v>
      </c>
      <c r="D1337" t="s">
        <v>188</v>
      </c>
      <c r="E1337">
        <v>1.94</v>
      </c>
    </row>
    <row r="1338" spans="1:5" x14ac:dyDescent="0.25">
      <c r="A1338">
        <v>87072</v>
      </c>
      <c r="B1338" t="s">
        <v>185</v>
      </c>
      <c r="C1338" t="s">
        <v>186</v>
      </c>
      <c r="D1338" t="s">
        <v>188</v>
      </c>
      <c r="E1338">
        <v>4.45</v>
      </c>
    </row>
    <row r="1339" spans="1:5" x14ac:dyDescent="0.25">
      <c r="A1339">
        <v>44711</v>
      </c>
      <c r="B1339" t="s">
        <v>185</v>
      </c>
      <c r="C1339" t="s">
        <v>186</v>
      </c>
      <c r="D1339" t="s">
        <v>188</v>
      </c>
      <c r="E1339">
        <v>2.16</v>
      </c>
    </row>
    <row r="1340" spans="1:5" x14ac:dyDescent="0.25">
      <c r="A1340">
        <v>78428</v>
      </c>
      <c r="B1340" t="s">
        <v>185</v>
      </c>
      <c r="C1340" t="s">
        <v>186</v>
      </c>
      <c r="D1340" t="s">
        <v>188</v>
      </c>
      <c r="E1340">
        <v>2.19</v>
      </c>
    </row>
    <row r="1341" spans="1:5" x14ac:dyDescent="0.25">
      <c r="A1341">
        <v>10531</v>
      </c>
      <c r="B1341" t="s">
        <v>185</v>
      </c>
      <c r="C1341" t="s">
        <v>186</v>
      </c>
      <c r="D1341" t="s">
        <v>188</v>
      </c>
      <c r="E1341">
        <v>1.8</v>
      </c>
    </row>
    <row r="1342" spans="1:5" x14ac:dyDescent="0.25">
      <c r="A1342">
        <v>158475</v>
      </c>
      <c r="B1342" t="s">
        <v>185</v>
      </c>
      <c r="C1342" t="s">
        <v>186</v>
      </c>
      <c r="D1342" t="s">
        <v>188</v>
      </c>
      <c r="E1342">
        <v>3.06</v>
      </c>
    </row>
    <row r="1343" spans="1:5" x14ac:dyDescent="0.25">
      <c r="A1343">
        <v>89633</v>
      </c>
      <c r="B1343" t="s">
        <v>185</v>
      </c>
      <c r="C1343" t="s">
        <v>186</v>
      </c>
      <c r="D1343" t="s">
        <v>188</v>
      </c>
      <c r="E1343">
        <v>1.35</v>
      </c>
    </row>
    <row r="1344" spans="1:5" x14ac:dyDescent="0.25">
      <c r="A1344">
        <v>86836</v>
      </c>
      <c r="B1344" t="s">
        <v>185</v>
      </c>
      <c r="C1344" t="s">
        <v>186</v>
      </c>
      <c r="D1344" t="s">
        <v>188</v>
      </c>
      <c r="E1344">
        <v>1.93</v>
      </c>
    </row>
    <row r="1345" spans="1:5" x14ac:dyDescent="0.25">
      <c r="A1345">
        <v>44698</v>
      </c>
      <c r="B1345" t="s">
        <v>185</v>
      </c>
      <c r="C1345" t="s">
        <v>186</v>
      </c>
      <c r="D1345" t="s">
        <v>188</v>
      </c>
      <c r="E1345">
        <v>4.59</v>
      </c>
    </row>
    <row r="1346" spans="1:5" x14ac:dyDescent="0.25">
      <c r="A1346">
        <v>127870</v>
      </c>
      <c r="B1346" t="s">
        <v>185</v>
      </c>
      <c r="C1346" t="s">
        <v>186</v>
      </c>
      <c r="D1346" t="s">
        <v>188</v>
      </c>
      <c r="E1346">
        <v>2.2000000000000002</v>
      </c>
    </row>
    <row r="1347" spans="1:5" x14ac:dyDescent="0.25">
      <c r="A1347">
        <v>141891</v>
      </c>
      <c r="B1347" t="s">
        <v>185</v>
      </c>
      <c r="C1347" t="s">
        <v>186</v>
      </c>
      <c r="D1347" t="s">
        <v>188</v>
      </c>
      <c r="E1347">
        <v>5.19</v>
      </c>
    </row>
    <row r="1348" spans="1:5" x14ac:dyDescent="0.25">
      <c r="A1348">
        <v>78426</v>
      </c>
      <c r="B1348" t="s">
        <v>185</v>
      </c>
      <c r="C1348" t="s">
        <v>186</v>
      </c>
      <c r="D1348" t="s">
        <v>188</v>
      </c>
      <c r="E1348">
        <v>6.51</v>
      </c>
    </row>
    <row r="1349" spans="1:5" x14ac:dyDescent="0.25">
      <c r="A1349">
        <v>77792</v>
      </c>
      <c r="B1349" t="s">
        <v>185</v>
      </c>
      <c r="C1349" t="s">
        <v>186</v>
      </c>
      <c r="D1349" t="s">
        <v>188</v>
      </c>
      <c r="E1349">
        <v>9.15</v>
      </c>
    </row>
    <row r="1350" spans="1:5" x14ac:dyDescent="0.25">
      <c r="A1350">
        <v>21027</v>
      </c>
      <c r="B1350" t="s">
        <v>185</v>
      </c>
      <c r="C1350" t="s">
        <v>186</v>
      </c>
      <c r="D1350" t="s">
        <v>188</v>
      </c>
      <c r="E1350">
        <v>3.6</v>
      </c>
    </row>
    <row r="1351" spans="1:5" x14ac:dyDescent="0.25">
      <c r="A1351">
        <v>95063</v>
      </c>
      <c r="B1351" t="s">
        <v>185</v>
      </c>
      <c r="C1351" t="s">
        <v>186</v>
      </c>
      <c r="D1351" t="s">
        <v>188</v>
      </c>
      <c r="E1351">
        <v>3.03</v>
      </c>
    </row>
    <row r="1352" spans="1:5" x14ac:dyDescent="0.25">
      <c r="A1352">
        <v>30314</v>
      </c>
      <c r="B1352" t="s">
        <v>185</v>
      </c>
      <c r="C1352" t="s">
        <v>186</v>
      </c>
      <c r="D1352" t="s">
        <v>188</v>
      </c>
      <c r="E1352">
        <v>4.83</v>
      </c>
    </row>
    <row r="1353" spans="1:5" x14ac:dyDescent="0.25">
      <c r="A1353">
        <v>19838</v>
      </c>
      <c r="B1353" t="s">
        <v>185</v>
      </c>
      <c r="C1353" t="s">
        <v>186</v>
      </c>
      <c r="D1353" t="s">
        <v>188</v>
      </c>
      <c r="E1353">
        <v>4.83</v>
      </c>
    </row>
    <row r="1354" spans="1:5" x14ac:dyDescent="0.25">
      <c r="A1354">
        <v>111283</v>
      </c>
      <c r="B1354" t="s">
        <v>185</v>
      </c>
      <c r="C1354" t="s">
        <v>186</v>
      </c>
      <c r="D1354" t="s">
        <v>188</v>
      </c>
      <c r="E1354">
        <v>4.53</v>
      </c>
    </row>
    <row r="1355" spans="1:5" x14ac:dyDescent="0.25">
      <c r="A1355">
        <v>87568</v>
      </c>
      <c r="B1355" t="s">
        <v>185</v>
      </c>
      <c r="C1355" t="s">
        <v>186</v>
      </c>
      <c r="D1355" t="s">
        <v>188</v>
      </c>
      <c r="E1355">
        <v>5.78</v>
      </c>
    </row>
    <row r="1356" spans="1:5" x14ac:dyDescent="0.25">
      <c r="A1356">
        <v>78419</v>
      </c>
      <c r="B1356" t="s">
        <v>185</v>
      </c>
      <c r="C1356" t="s">
        <v>186</v>
      </c>
      <c r="D1356" t="s">
        <v>188</v>
      </c>
      <c r="E1356">
        <v>1.31</v>
      </c>
    </row>
    <row r="1357" spans="1:5" x14ac:dyDescent="0.25">
      <c r="A1357">
        <v>106806</v>
      </c>
      <c r="B1357" t="s">
        <v>185</v>
      </c>
      <c r="C1357" t="s">
        <v>186</v>
      </c>
      <c r="D1357" t="s">
        <v>188</v>
      </c>
      <c r="E1357">
        <v>4.5999999999999996</v>
      </c>
    </row>
    <row r="1358" spans="1:5" x14ac:dyDescent="0.25">
      <c r="A1358">
        <v>78420</v>
      </c>
      <c r="B1358" t="s">
        <v>185</v>
      </c>
      <c r="C1358" t="s">
        <v>186</v>
      </c>
      <c r="D1358" t="s">
        <v>188</v>
      </c>
      <c r="E1358">
        <v>2.76</v>
      </c>
    </row>
    <row r="1359" spans="1:5" x14ac:dyDescent="0.25">
      <c r="A1359">
        <v>78442</v>
      </c>
      <c r="B1359" t="s">
        <v>185</v>
      </c>
      <c r="C1359" t="s">
        <v>186</v>
      </c>
      <c r="D1359" t="s">
        <v>188</v>
      </c>
      <c r="E1359">
        <v>2</v>
      </c>
    </row>
    <row r="1360" spans="1:5" x14ac:dyDescent="0.25">
      <c r="A1360">
        <v>78492</v>
      </c>
      <c r="B1360" t="s">
        <v>185</v>
      </c>
      <c r="C1360" t="s">
        <v>186</v>
      </c>
      <c r="D1360" t="s">
        <v>188</v>
      </c>
      <c r="E1360">
        <v>1.26</v>
      </c>
    </row>
    <row r="1361" spans="1:5" x14ac:dyDescent="0.25">
      <c r="A1361">
        <v>80297</v>
      </c>
      <c r="B1361" t="s">
        <v>185</v>
      </c>
      <c r="C1361" t="s">
        <v>186</v>
      </c>
      <c r="D1361" t="s">
        <v>188</v>
      </c>
      <c r="E1361">
        <v>2.5499999999999998</v>
      </c>
    </row>
    <row r="1362" spans="1:5" x14ac:dyDescent="0.25">
      <c r="A1362">
        <v>44712</v>
      </c>
      <c r="B1362" t="s">
        <v>185</v>
      </c>
      <c r="C1362" t="s">
        <v>186</v>
      </c>
      <c r="D1362" t="s">
        <v>188</v>
      </c>
      <c r="E1362">
        <v>1.31</v>
      </c>
    </row>
    <row r="1363" spans="1:5" x14ac:dyDescent="0.25">
      <c r="A1363">
        <v>89736</v>
      </c>
      <c r="B1363" t="s">
        <v>185</v>
      </c>
      <c r="C1363" t="s">
        <v>186</v>
      </c>
      <c r="D1363" t="s">
        <v>188</v>
      </c>
      <c r="E1363">
        <v>23.39</v>
      </c>
    </row>
    <row r="1364" spans="1:5" x14ac:dyDescent="0.25">
      <c r="A1364">
        <v>83270</v>
      </c>
      <c r="B1364" t="s">
        <v>185</v>
      </c>
      <c r="C1364" t="s">
        <v>186</v>
      </c>
      <c r="D1364" t="s">
        <v>188</v>
      </c>
      <c r="E1364">
        <v>1.69</v>
      </c>
    </row>
    <row r="1365" spans="1:5" x14ac:dyDescent="0.25">
      <c r="A1365">
        <v>101588</v>
      </c>
      <c r="B1365" t="s">
        <v>185</v>
      </c>
      <c r="C1365" t="s">
        <v>186</v>
      </c>
      <c r="D1365" t="s">
        <v>188</v>
      </c>
      <c r="E1365">
        <v>1.46</v>
      </c>
    </row>
    <row r="1366" spans="1:5" x14ac:dyDescent="0.25">
      <c r="A1366">
        <v>104171</v>
      </c>
      <c r="B1366" t="s">
        <v>185</v>
      </c>
      <c r="C1366" t="s">
        <v>186</v>
      </c>
      <c r="D1366" t="s">
        <v>188</v>
      </c>
      <c r="E1366">
        <v>2.04</v>
      </c>
    </row>
    <row r="1367" spans="1:5" x14ac:dyDescent="0.25">
      <c r="A1367">
        <v>101042</v>
      </c>
      <c r="B1367" t="s">
        <v>185</v>
      </c>
      <c r="C1367" t="s">
        <v>186</v>
      </c>
      <c r="D1367" t="s">
        <v>188</v>
      </c>
      <c r="E1367">
        <v>1.3</v>
      </c>
    </row>
    <row r="1368" spans="1:5" x14ac:dyDescent="0.25">
      <c r="A1368">
        <v>108881</v>
      </c>
      <c r="B1368" t="s">
        <v>185</v>
      </c>
      <c r="C1368" t="s">
        <v>186</v>
      </c>
      <c r="D1368" t="s">
        <v>188</v>
      </c>
      <c r="E1368">
        <v>3.47</v>
      </c>
    </row>
    <row r="1369" spans="1:5" x14ac:dyDescent="0.25">
      <c r="A1369">
        <v>87571</v>
      </c>
      <c r="B1369" t="s">
        <v>185</v>
      </c>
      <c r="C1369" t="s">
        <v>186</v>
      </c>
      <c r="D1369" t="s">
        <v>188</v>
      </c>
      <c r="E1369">
        <v>5.26</v>
      </c>
    </row>
    <row r="1370" spans="1:5" x14ac:dyDescent="0.25">
      <c r="A1370">
        <v>44718</v>
      </c>
      <c r="B1370" t="s">
        <v>185</v>
      </c>
      <c r="C1370" t="s">
        <v>186</v>
      </c>
      <c r="D1370" t="s">
        <v>188</v>
      </c>
      <c r="E1370">
        <v>1.58</v>
      </c>
    </row>
    <row r="1371" spans="1:5" x14ac:dyDescent="0.25">
      <c r="A1371">
        <v>44735</v>
      </c>
      <c r="B1371" t="s">
        <v>185</v>
      </c>
      <c r="C1371" t="s">
        <v>186</v>
      </c>
      <c r="D1371" t="s">
        <v>188</v>
      </c>
      <c r="E1371">
        <v>0.89</v>
      </c>
    </row>
    <row r="1372" spans="1:5" x14ac:dyDescent="0.25">
      <c r="A1372">
        <v>21035</v>
      </c>
      <c r="B1372" t="s">
        <v>185</v>
      </c>
      <c r="C1372" t="s">
        <v>186</v>
      </c>
      <c r="D1372" t="s">
        <v>188</v>
      </c>
      <c r="E1372">
        <v>4.24</v>
      </c>
    </row>
    <row r="1373" spans="1:5" x14ac:dyDescent="0.25">
      <c r="A1373">
        <v>30308</v>
      </c>
      <c r="B1373" t="s">
        <v>185</v>
      </c>
      <c r="C1373" t="s">
        <v>186</v>
      </c>
      <c r="D1373" t="s">
        <v>188</v>
      </c>
      <c r="E1373">
        <v>5.87</v>
      </c>
    </row>
    <row r="1374" spans="1:5" x14ac:dyDescent="0.25">
      <c r="A1374">
        <v>44694</v>
      </c>
      <c r="B1374" t="s">
        <v>185</v>
      </c>
      <c r="C1374" t="s">
        <v>186</v>
      </c>
      <c r="D1374" t="s">
        <v>188</v>
      </c>
      <c r="E1374">
        <v>2.2799999999999998</v>
      </c>
    </row>
    <row r="1375" spans="1:5" x14ac:dyDescent="0.25">
      <c r="A1375">
        <v>78493</v>
      </c>
      <c r="B1375" t="s">
        <v>185</v>
      </c>
      <c r="C1375" t="s">
        <v>186</v>
      </c>
      <c r="D1375" t="s">
        <v>188</v>
      </c>
      <c r="E1375">
        <v>1.4</v>
      </c>
    </row>
    <row r="1376" spans="1:5" x14ac:dyDescent="0.25">
      <c r="A1376">
        <v>78409</v>
      </c>
      <c r="B1376" t="s">
        <v>185</v>
      </c>
      <c r="C1376" t="s">
        <v>186</v>
      </c>
      <c r="D1376" t="s">
        <v>188</v>
      </c>
      <c r="E1376">
        <v>2.11</v>
      </c>
    </row>
    <row r="1377" spans="1:5" x14ac:dyDescent="0.25">
      <c r="A1377">
        <v>86844</v>
      </c>
      <c r="B1377" t="s">
        <v>185</v>
      </c>
      <c r="C1377" t="s">
        <v>186</v>
      </c>
      <c r="D1377" t="s">
        <v>188</v>
      </c>
      <c r="E1377">
        <v>2.19</v>
      </c>
    </row>
    <row r="1378" spans="1:5" x14ac:dyDescent="0.25">
      <c r="A1378">
        <v>86771</v>
      </c>
      <c r="B1378" t="s">
        <v>185</v>
      </c>
      <c r="C1378" t="s">
        <v>186</v>
      </c>
      <c r="D1378" t="s">
        <v>188</v>
      </c>
      <c r="E1378">
        <v>19.309999999999999</v>
      </c>
    </row>
    <row r="1379" spans="1:5" x14ac:dyDescent="0.25">
      <c r="A1379">
        <v>78511</v>
      </c>
      <c r="B1379" t="s">
        <v>185</v>
      </c>
      <c r="C1379" t="s">
        <v>186</v>
      </c>
      <c r="D1379" t="s">
        <v>188</v>
      </c>
      <c r="E1379">
        <v>2.8</v>
      </c>
    </row>
    <row r="1380" spans="1:5" x14ac:dyDescent="0.25">
      <c r="A1380">
        <v>83267</v>
      </c>
      <c r="B1380" t="s">
        <v>185</v>
      </c>
      <c r="C1380" t="s">
        <v>186</v>
      </c>
      <c r="D1380" t="s">
        <v>188</v>
      </c>
      <c r="E1380">
        <v>1.69</v>
      </c>
    </row>
    <row r="1381" spans="1:5" x14ac:dyDescent="0.25">
      <c r="A1381">
        <v>78490</v>
      </c>
      <c r="B1381" t="s">
        <v>185</v>
      </c>
      <c r="C1381" t="s">
        <v>186</v>
      </c>
      <c r="D1381" t="s">
        <v>188</v>
      </c>
      <c r="E1381">
        <v>2.94</v>
      </c>
    </row>
    <row r="1382" spans="1:5" x14ac:dyDescent="0.25">
      <c r="A1382">
        <v>73175</v>
      </c>
      <c r="B1382" t="s">
        <v>185</v>
      </c>
      <c r="C1382" t="s">
        <v>186</v>
      </c>
      <c r="D1382" t="s">
        <v>188</v>
      </c>
      <c r="E1382">
        <v>10.7</v>
      </c>
    </row>
    <row r="1383" spans="1:5" x14ac:dyDescent="0.25">
      <c r="A1383">
        <v>44730</v>
      </c>
      <c r="B1383" t="s">
        <v>185</v>
      </c>
      <c r="C1383" t="s">
        <v>186</v>
      </c>
      <c r="D1383" t="s">
        <v>188</v>
      </c>
      <c r="E1383">
        <v>3.94</v>
      </c>
    </row>
    <row r="1384" spans="1:5" x14ac:dyDescent="0.25">
      <c r="A1384">
        <v>10535</v>
      </c>
      <c r="B1384" t="s">
        <v>185</v>
      </c>
      <c r="C1384" t="s">
        <v>186</v>
      </c>
      <c r="D1384" t="s">
        <v>188</v>
      </c>
      <c r="E1384">
        <v>2.44</v>
      </c>
    </row>
    <row r="1385" spans="1:5" x14ac:dyDescent="0.25">
      <c r="A1385">
        <v>80299</v>
      </c>
      <c r="B1385" t="s">
        <v>185</v>
      </c>
      <c r="C1385" t="s">
        <v>186</v>
      </c>
      <c r="D1385" t="s">
        <v>188</v>
      </c>
      <c r="E1385">
        <v>4.58</v>
      </c>
    </row>
    <row r="1386" spans="1:5" x14ac:dyDescent="0.25">
      <c r="A1386">
        <v>121350</v>
      </c>
      <c r="B1386" t="s">
        <v>185</v>
      </c>
      <c r="C1386" t="s">
        <v>186</v>
      </c>
      <c r="D1386" t="s">
        <v>188</v>
      </c>
      <c r="E1386">
        <v>2.62</v>
      </c>
    </row>
    <row r="1387" spans="1:5" x14ac:dyDescent="0.25">
      <c r="A1387">
        <v>79958</v>
      </c>
      <c r="B1387" t="s">
        <v>185</v>
      </c>
      <c r="C1387" t="s">
        <v>186</v>
      </c>
      <c r="D1387" t="s">
        <v>188</v>
      </c>
      <c r="E1387">
        <v>2.79</v>
      </c>
    </row>
    <row r="1388" spans="1:5" x14ac:dyDescent="0.25">
      <c r="A1388">
        <v>95074</v>
      </c>
      <c r="B1388" t="s">
        <v>185</v>
      </c>
      <c r="C1388" t="s">
        <v>186</v>
      </c>
      <c r="D1388" t="s">
        <v>188</v>
      </c>
      <c r="E1388">
        <v>2.77</v>
      </c>
    </row>
    <row r="1389" spans="1:5" x14ac:dyDescent="0.25">
      <c r="A1389">
        <v>87574</v>
      </c>
      <c r="B1389" t="s">
        <v>185</v>
      </c>
      <c r="C1389" t="s">
        <v>186</v>
      </c>
      <c r="D1389" t="s">
        <v>188</v>
      </c>
      <c r="E1389">
        <v>2.37</v>
      </c>
    </row>
    <row r="1390" spans="1:5" x14ac:dyDescent="0.25">
      <c r="A1390">
        <v>77769</v>
      </c>
      <c r="B1390" t="s">
        <v>185</v>
      </c>
      <c r="C1390" t="s">
        <v>186</v>
      </c>
      <c r="D1390" t="s">
        <v>188</v>
      </c>
      <c r="E1390">
        <v>3.73</v>
      </c>
    </row>
    <row r="1391" spans="1:5" x14ac:dyDescent="0.25">
      <c r="A1391">
        <v>141889</v>
      </c>
      <c r="B1391" t="s">
        <v>185</v>
      </c>
      <c r="C1391" t="s">
        <v>186</v>
      </c>
      <c r="D1391" t="s">
        <v>188</v>
      </c>
      <c r="E1391">
        <v>5.19</v>
      </c>
    </row>
    <row r="1392" spans="1:5" x14ac:dyDescent="0.25">
      <c r="A1392">
        <v>83269</v>
      </c>
      <c r="B1392" t="s">
        <v>185</v>
      </c>
      <c r="C1392" t="s">
        <v>186</v>
      </c>
      <c r="D1392" t="s">
        <v>188</v>
      </c>
      <c r="E1392">
        <v>1.69</v>
      </c>
    </row>
    <row r="1393" spans="1:5" x14ac:dyDescent="0.25">
      <c r="A1393">
        <v>89647</v>
      </c>
      <c r="B1393" t="s">
        <v>185</v>
      </c>
      <c r="C1393" t="s">
        <v>186</v>
      </c>
      <c r="D1393" t="s">
        <v>188</v>
      </c>
      <c r="E1393">
        <v>1.1599999999999999</v>
      </c>
    </row>
    <row r="1394" spans="1:5" x14ac:dyDescent="0.25">
      <c r="A1394">
        <v>77256</v>
      </c>
      <c r="B1394" t="s">
        <v>185</v>
      </c>
      <c r="C1394" t="s">
        <v>186</v>
      </c>
      <c r="D1394" t="s">
        <v>188</v>
      </c>
      <c r="E1394">
        <v>2.9</v>
      </c>
    </row>
    <row r="1395" spans="1:5" x14ac:dyDescent="0.25">
      <c r="A1395">
        <v>86840</v>
      </c>
      <c r="B1395" t="s">
        <v>185</v>
      </c>
      <c r="C1395" t="s">
        <v>186</v>
      </c>
      <c r="D1395" t="s">
        <v>188</v>
      </c>
      <c r="E1395">
        <v>1.89</v>
      </c>
    </row>
    <row r="1396" spans="1:5" x14ac:dyDescent="0.25">
      <c r="A1396">
        <v>30306</v>
      </c>
      <c r="B1396" t="s">
        <v>185</v>
      </c>
      <c r="C1396" t="s">
        <v>186</v>
      </c>
      <c r="D1396" t="s">
        <v>188</v>
      </c>
      <c r="E1396">
        <v>3.5</v>
      </c>
    </row>
    <row r="1397" spans="1:5" x14ac:dyDescent="0.25">
      <c r="A1397">
        <v>76427</v>
      </c>
      <c r="B1397" t="s">
        <v>185</v>
      </c>
      <c r="C1397" t="s">
        <v>186</v>
      </c>
      <c r="D1397" t="s">
        <v>189</v>
      </c>
      <c r="E1397">
        <v>2.38</v>
      </c>
    </row>
    <row r="1398" spans="1:5" x14ac:dyDescent="0.25">
      <c r="A1398">
        <v>44706</v>
      </c>
      <c r="B1398" t="s">
        <v>185</v>
      </c>
      <c r="C1398" t="s">
        <v>186</v>
      </c>
      <c r="D1398" t="s">
        <v>189</v>
      </c>
      <c r="E1398">
        <v>1.93</v>
      </c>
    </row>
    <row r="1399" spans="1:5" x14ac:dyDescent="0.25">
      <c r="A1399">
        <v>44701</v>
      </c>
      <c r="B1399" t="s">
        <v>185</v>
      </c>
      <c r="C1399" t="s">
        <v>186</v>
      </c>
      <c r="D1399" t="s">
        <v>189</v>
      </c>
      <c r="E1399">
        <v>1.85</v>
      </c>
    </row>
    <row r="1400" spans="1:5" x14ac:dyDescent="0.25">
      <c r="A1400">
        <v>10537</v>
      </c>
      <c r="B1400" t="s">
        <v>185</v>
      </c>
      <c r="C1400" t="s">
        <v>186</v>
      </c>
      <c r="D1400" t="s">
        <v>189</v>
      </c>
      <c r="E1400">
        <v>3.58</v>
      </c>
    </row>
    <row r="1401" spans="1:5" x14ac:dyDescent="0.25">
      <c r="A1401">
        <v>10523</v>
      </c>
      <c r="B1401" t="s">
        <v>185</v>
      </c>
      <c r="C1401" t="s">
        <v>186</v>
      </c>
      <c r="D1401" t="s">
        <v>189</v>
      </c>
      <c r="E1401">
        <v>4.62</v>
      </c>
    </row>
    <row r="1402" spans="1:5" x14ac:dyDescent="0.25">
      <c r="A1402">
        <v>76664</v>
      </c>
      <c r="B1402" t="s">
        <v>185</v>
      </c>
      <c r="C1402" t="s">
        <v>186</v>
      </c>
      <c r="D1402" t="s">
        <v>189</v>
      </c>
      <c r="E1402">
        <v>2.52</v>
      </c>
    </row>
    <row r="1403" spans="1:5" x14ac:dyDescent="0.25">
      <c r="A1403">
        <v>78472</v>
      </c>
      <c r="B1403" t="s">
        <v>185</v>
      </c>
      <c r="C1403" t="s">
        <v>186</v>
      </c>
      <c r="D1403" t="s">
        <v>189</v>
      </c>
      <c r="E1403">
        <v>3.66</v>
      </c>
    </row>
    <row r="1404" spans="1:5" x14ac:dyDescent="0.25">
      <c r="A1404">
        <v>44721</v>
      </c>
      <c r="B1404" t="s">
        <v>185</v>
      </c>
      <c r="C1404" t="s">
        <v>186</v>
      </c>
      <c r="D1404" t="s">
        <v>189</v>
      </c>
      <c r="E1404">
        <v>2.5099999999999998</v>
      </c>
    </row>
    <row r="1405" spans="1:5" x14ac:dyDescent="0.25">
      <c r="A1405">
        <v>121576</v>
      </c>
      <c r="B1405" t="s">
        <v>185</v>
      </c>
      <c r="C1405" t="s">
        <v>186</v>
      </c>
      <c r="D1405" t="s">
        <v>189</v>
      </c>
      <c r="E1405">
        <v>4.3499999999999996</v>
      </c>
    </row>
    <row r="1406" spans="1:5" x14ac:dyDescent="0.25">
      <c r="A1406">
        <v>117208</v>
      </c>
      <c r="B1406" t="s">
        <v>185</v>
      </c>
      <c r="C1406" t="s">
        <v>186</v>
      </c>
      <c r="D1406" t="s">
        <v>189</v>
      </c>
      <c r="E1406">
        <v>1.06</v>
      </c>
    </row>
    <row r="1407" spans="1:5" x14ac:dyDescent="0.25">
      <c r="A1407">
        <v>78497</v>
      </c>
      <c r="B1407" t="s">
        <v>185</v>
      </c>
      <c r="C1407" t="s">
        <v>186</v>
      </c>
      <c r="D1407" t="s">
        <v>189</v>
      </c>
      <c r="E1407">
        <v>8.2100000000000009</v>
      </c>
    </row>
    <row r="1408" spans="1:5" x14ac:dyDescent="0.25">
      <c r="A1408">
        <v>44726</v>
      </c>
      <c r="B1408" t="s">
        <v>185</v>
      </c>
      <c r="C1408" t="s">
        <v>186</v>
      </c>
      <c r="D1408" t="s">
        <v>189</v>
      </c>
      <c r="E1408">
        <v>3.47</v>
      </c>
    </row>
    <row r="1409" spans="1:5" x14ac:dyDescent="0.25">
      <c r="A1409">
        <v>117210</v>
      </c>
      <c r="B1409" t="s">
        <v>185</v>
      </c>
      <c r="C1409" t="s">
        <v>186</v>
      </c>
      <c r="D1409" t="s">
        <v>189</v>
      </c>
      <c r="E1409">
        <v>1.19</v>
      </c>
    </row>
    <row r="1410" spans="1:5" x14ac:dyDescent="0.25">
      <c r="A1410">
        <v>87082</v>
      </c>
      <c r="B1410" t="s">
        <v>185</v>
      </c>
      <c r="C1410" t="s">
        <v>186</v>
      </c>
      <c r="D1410" t="s">
        <v>189</v>
      </c>
      <c r="E1410">
        <v>3.57</v>
      </c>
    </row>
    <row r="1411" spans="1:5" x14ac:dyDescent="0.25">
      <c r="A1411">
        <v>10529</v>
      </c>
      <c r="B1411" t="s">
        <v>185</v>
      </c>
      <c r="C1411" t="s">
        <v>186</v>
      </c>
      <c r="D1411" t="s">
        <v>189</v>
      </c>
      <c r="E1411">
        <v>1.35</v>
      </c>
    </row>
    <row r="1412" spans="1:5" x14ac:dyDescent="0.25">
      <c r="A1412">
        <v>44705</v>
      </c>
      <c r="B1412" t="s">
        <v>185</v>
      </c>
      <c r="C1412" t="s">
        <v>186</v>
      </c>
      <c r="D1412" t="s">
        <v>189</v>
      </c>
      <c r="E1412">
        <v>2.0099999999999998</v>
      </c>
    </row>
    <row r="1413" spans="1:5" x14ac:dyDescent="0.25">
      <c r="A1413">
        <v>100564</v>
      </c>
      <c r="B1413" t="s">
        <v>185</v>
      </c>
      <c r="C1413" t="s">
        <v>186</v>
      </c>
      <c r="D1413" t="s">
        <v>189</v>
      </c>
      <c r="E1413">
        <v>2.63</v>
      </c>
    </row>
    <row r="1414" spans="1:5" x14ac:dyDescent="0.25">
      <c r="A1414">
        <v>87193</v>
      </c>
      <c r="B1414" t="s">
        <v>185</v>
      </c>
      <c r="C1414" t="s">
        <v>186</v>
      </c>
      <c r="D1414" t="s">
        <v>189</v>
      </c>
      <c r="E1414">
        <v>4.62</v>
      </c>
    </row>
    <row r="1415" spans="1:5" x14ac:dyDescent="0.25">
      <c r="A1415">
        <v>76044</v>
      </c>
      <c r="B1415" t="s">
        <v>185</v>
      </c>
      <c r="C1415" t="s">
        <v>186</v>
      </c>
      <c r="D1415" t="s">
        <v>189</v>
      </c>
      <c r="E1415">
        <v>2.88</v>
      </c>
    </row>
    <row r="1416" spans="1:5" x14ac:dyDescent="0.25">
      <c r="A1416">
        <v>121578</v>
      </c>
      <c r="B1416" t="s">
        <v>185</v>
      </c>
      <c r="C1416" t="s">
        <v>186</v>
      </c>
      <c r="D1416" t="s">
        <v>189</v>
      </c>
      <c r="E1416">
        <v>4.05</v>
      </c>
    </row>
    <row r="1417" spans="1:5" x14ac:dyDescent="0.25">
      <c r="A1417">
        <v>117206</v>
      </c>
      <c r="B1417" t="s">
        <v>185</v>
      </c>
      <c r="C1417" t="s">
        <v>186</v>
      </c>
      <c r="D1417" t="s">
        <v>189</v>
      </c>
      <c r="E1417">
        <v>2.1800000000000002</v>
      </c>
    </row>
    <row r="1418" spans="1:5" x14ac:dyDescent="0.25">
      <c r="A1418">
        <v>81519</v>
      </c>
      <c r="B1418" t="s">
        <v>185</v>
      </c>
      <c r="C1418" t="s">
        <v>186</v>
      </c>
      <c r="D1418" t="s">
        <v>189</v>
      </c>
      <c r="E1418">
        <v>5.97</v>
      </c>
    </row>
    <row r="1419" spans="1:5" x14ac:dyDescent="0.25">
      <c r="A1419">
        <v>44724</v>
      </c>
      <c r="B1419" t="s">
        <v>185</v>
      </c>
      <c r="C1419" t="s">
        <v>186</v>
      </c>
      <c r="D1419" t="s">
        <v>189</v>
      </c>
      <c r="E1419">
        <v>1.7</v>
      </c>
    </row>
    <row r="1420" spans="1:5" x14ac:dyDescent="0.25">
      <c r="A1420">
        <v>82114</v>
      </c>
      <c r="B1420" t="s">
        <v>185</v>
      </c>
      <c r="C1420" t="s">
        <v>186</v>
      </c>
      <c r="D1420" t="s">
        <v>189</v>
      </c>
      <c r="E1420">
        <v>17.18</v>
      </c>
    </row>
    <row r="1421" spans="1:5" x14ac:dyDescent="0.25">
      <c r="A1421">
        <v>82115</v>
      </c>
      <c r="B1421" t="s">
        <v>185</v>
      </c>
      <c r="C1421" t="s">
        <v>186</v>
      </c>
      <c r="D1421" t="s">
        <v>189</v>
      </c>
      <c r="E1421">
        <v>14.03</v>
      </c>
    </row>
    <row r="1422" spans="1:5" x14ac:dyDescent="0.25">
      <c r="A1422">
        <v>109307</v>
      </c>
      <c r="B1422" t="s">
        <v>185</v>
      </c>
      <c r="C1422" t="s">
        <v>186</v>
      </c>
      <c r="D1422" t="s">
        <v>189</v>
      </c>
      <c r="E1422">
        <v>6.56</v>
      </c>
    </row>
    <row r="1423" spans="1:5" x14ac:dyDescent="0.25">
      <c r="A1423">
        <v>76046</v>
      </c>
      <c r="B1423" t="s">
        <v>185</v>
      </c>
      <c r="C1423" t="s">
        <v>186</v>
      </c>
      <c r="D1423" t="s">
        <v>189</v>
      </c>
      <c r="E1423">
        <v>5.31</v>
      </c>
    </row>
    <row r="1424" spans="1:5" x14ac:dyDescent="0.25">
      <c r="A1424">
        <v>117187</v>
      </c>
      <c r="B1424" t="s">
        <v>185</v>
      </c>
      <c r="C1424" t="s">
        <v>186</v>
      </c>
      <c r="D1424" t="s">
        <v>189</v>
      </c>
      <c r="E1424">
        <v>2.23</v>
      </c>
    </row>
    <row r="1425" spans="1:5" x14ac:dyDescent="0.25">
      <c r="A1425">
        <v>10538</v>
      </c>
      <c r="B1425" t="s">
        <v>185</v>
      </c>
      <c r="C1425" t="s">
        <v>186</v>
      </c>
      <c r="D1425" t="s">
        <v>189</v>
      </c>
      <c r="E1425">
        <v>2.36</v>
      </c>
    </row>
    <row r="1426" spans="1:5" x14ac:dyDescent="0.25">
      <c r="A1426">
        <v>78508</v>
      </c>
      <c r="B1426" t="s">
        <v>185</v>
      </c>
      <c r="C1426" t="s">
        <v>186</v>
      </c>
      <c r="D1426" t="s">
        <v>189</v>
      </c>
      <c r="E1426">
        <v>7.01</v>
      </c>
    </row>
    <row r="1427" spans="1:5" x14ac:dyDescent="0.25">
      <c r="A1427">
        <v>44723</v>
      </c>
      <c r="B1427" t="s">
        <v>185</v>
      </c>
      <c r="C1427" t="s">
        <v>186</v>
      </c>
      <c r="D1427" t="s">
        <v>189</v>
      </c>
      <c r="E1427">
        <v>1.54</v>
      </c>
    </row>
    <row r="1428" spans="1:5" x14ac:dyDescent="0.25">
      <c r="A1428">
        <v>109309</v>
      </c>
      <c r="B1428" t="s">
        <v>185</v>
      </c>
      <c r="C1428" t="s">
        <v>186</v>
      </c>
      <c r="D1428" t="s">
        <v>189</v>
      </c>
      <c r="E1428">
        <v>5.53</v>
      </c>
    </row>
    <row r="1429" spans="1:5" x14ac:dyDescent="0.25">
      <c r="A1429">
        <v>76656</v>
      </c>
      <c r="B1429" t="s">
        <v>185</v>
      </c>
      <c r="C1429" t="s">
        <v>186</v>
      </c>
      <c r="D1429" t="s">
        <v>189</v>
      </c>
      <c r="E1429">
        <v>3.27</v>
      </c>
    </row>
    <row r="1430" spans="1:5" x14ac:dyDescent="0.25">
      <c r="A1430">
        <v>80305</v>
      </c>
      <c r="B1430" t="s">
        <v>185</v>
      </c>
      <c r="C1430" t="s">
        <v>186</v>
      </c>
      <c r="D1430" t="s">
        <v>189</v>
      </c>
      <c r="E1430">
        <v>3.65</v>
      </c>
    </row>
    <row r="1431" spans="1:5" x14ac:dyDescent="0.25">
      <c r="A1431">
        <v>78506</v>
      </c>
      <c r="B1431" t="s">
        <v>185</v>
      </c>
      <c r="C1431" t="s">
        <v>186</v>
      </c>
      <c r="D1431" t="s">
        <v>189</v>
      </c>
      <c r="E1431">
        <v>6.01</v>
      </c>
    </row>
    <row r="1432" spans="1:5" x14ac:dyDescent="0.25">
      <c r="A1432">
        <v>82133</v>
      </c>
      <c r="B1432" t="s">
        <v>185</v>
      </c>
      <c r="C1432" t="s">
        <v>186</v>
      </c>
      <c r="D1432" t="s">
        <v>189</v>
      </c>
      <c r="E1432">
        <v>17.07</v>
      </c>
    </row>
    <row r="1433" spans="1:5" x14ac:dyDescent="0.25">
      <c r="A1433">
        <v>188805</v>
      </c>
      <c r="B1433" t="s">
        <v>185</v>
      </c>
      <c r="C1433" t="s">
        <v>186</v>
      </c>
      <c r="D1433" t="s">
        <v>189</v>
      </c>
      <c r="E1433">
        <v>3.7</v>
      </c>
    </row>
    <row r="1434" spans="1:5" x14ac:dyDescent="0.25">
      <c r="A1434">
        <v>78481</v>
      </c>
      <c r="B1434" t="s">
        <v>185</v>
      </c>
      <c r="C1434" t="s">
        <v>186</v>
      </c>
      <c r="D1434" t="s">
        <v>189</v>
      </c>
      <c r="E1434">
        <v>4.58</v>
      </c>
    </row>
    <row r="1435" spans="1:5" x14ac:dyDescent="0.25">
      <c r="A1435">
        <v>109310</v>
      </c>
      <c r="B1435" t="s">
        <v>185</v>
      </c>
      <c r="C1435" t="s">
        <v>186</v>
      </c>
      <c r="D1435" t="s">
        <v>189</v>
      </c>
      <c r="E1435">
        <v>4.3499999999999996</v>
      </c>
    </row>
    <row r="1436" spans="1:5" x14ac:dyDescent="0.25">
      <c r="A1436">
        <v>120689</v>
      </c>
      <c r="B1436" t="s">
        <v>185</v>
      </c>
      <c r="C1436" t="s">
        <v>186</v>
      </c>
      <c r="D1436" t="s">
        <v>189</v>
      </c>
      <c r="E1436">
        <v>22.89</v>
      </c>
    </row>
    <row r="1437" spans="1:5" x14ac:dyDescent="0.25">
      <c r="A1437">
        <v>10540</v>
      </c>
      <c r="B1437" t="s">
        <v>185</v>
      </c>
      <c r="C1437" t="s">
        <v>186</v>
      </c>
      <c r="D1437" t="s">
        <v>189</v>
      </c>
      <c r="E1437">
        <v>4.12</v>
      </c>
    </row>
    <row r="1438" spans="1:5" x14ac:dyDescent="0.25">
      <c r="A1438">
        <v>44727</v>
      </c>
      <c r="B1438" t="s">
        <v>185</v>
      </c>
      <c r="C1438" t="s">
        <v>186</v>
      </c>
      <c r="D1438" t="s">
        <v>189</v>
      </c>
      <c r="E1438">
        <v>4.5599999999999996</v>
      </c>
    </row>
    <row r="1439" spans="1:5" x14ac:dyDescent="0.25">
      <c r="A1439">
        <v>73190</v>
      </c>
      <c r="B1439" t="s">
        <v>185</v>
      </c>
      <c r="C1439" t="s">
        <v>186</v>
      </c>
      <c r="D1439" t="s">
        <v>189</v>
      </c>
      <c r="E1439">
        <v>29.98</v>
      </c>
    </row>
    <row r="1440" spans="1:5" x14ac:dyDescent="0.25">
      <c r="A1440">
        <v>112169</v>
      </c>
      <c r="B1440" t="s">
        <v>185</v>
      </c>
      <c r="C1440" t="s">
        <v>186</v>
      </c>
      <c r="D1440" t="s">
        <v>189</v>
      </c>
      <c r="E1440">
        <v>1.1399999999999999</v>
      </c>
    </row>
    <row r="1441" spans="1:5" x14ac:dyDescent="0.25">
      <c r="A1441">
        <v>120695</v>
      </c>
      <c r="B1441" t="s">
        <v>185</v>
      </c>
      <c r="C1441" t="s">
        <v>186</v>
      </c>
      <c r="D1441" t="s">
        <v>189</v>
      </c>
      <c r="E1441">
        <v>15.23</v>
      </c>
    </row>
    <row r="1442" spans="1:5" x14ac:dyDescent="0.25">
      <c r="A1442">
        <v>80270</v>
      </c>
      <c r="B1442" t="s">
        <v>185</v>
      </c>
      <c r="C1442" t="s">
        <v>186</v>
      </c>
      <c r="D1442" t="s">
        <v>189</v>
      </c>
      <c r="E1442">
        <v>6.1</v>
      </c>
    </row>
    <row r="1443" spans="1:5" x14ac:dyDescent="0.25">
      <c r="A1443">
        <v>5795</v>
      </c>
      <c r="B1443" t="s">
        <v>185</v>
      </c>
      <c r="C1443" t="s">
        <v>186</v>
      </c>
      <c r="D1443" t="s">
        <v>189</v>
      </c>
      <c r="E1443">
        <v>4.6900000000000004</v>
      </c>
    </row>
    <row r="1444" spans="1:5" x14ac:dyDescent="0.25">
      <c r="A1444">
        <v>107316</v>
      </c>
      <c r="B1444" t="s">
        <v>185</v>
      </c>
      <c r="C1444" t="s">
        <v>186</v>
      </c>
      <c r="D1444" t="s">
        <v>189</v>
      </c>
      <c r="E1444">
        <v>4.67</v>
      </c>
    </row>
    <row r="1445" spans="1:5" x14ac:dyDescent="0.25">
      <c r="A1445">
        <v>78482</v>
      </c>
      <c r="B1445" t="s">
        <v>185</v>
      </c>
      <c r="C1445" t="s">
        <v>186</v>
      </c>
      <c r="D1445" t="s">
        <v>189</v>
      </c>
      <c r="E1445">
        <v>10.37</v>
      </c>
    </row>
    <row r="1446" spans="1:5" x14ac:dyDescent="0.25">
      <c r="A1446">
        <v>158473</v>
      </c>
      <c r="B1446" t="s">
        <v>185</v>
      </c>
      <c r="C1446" t="s">
        <v>186</v>
      </c>
      <c r="D1446" t="s">
        <v>189</v>
      </c>
      <c r="E1446">
        <v>3.37</v>
      </c>
    </row>
    <row r="1447" spans="1:5" x14ac:dyDescent="0.25">
      <c r="A1447">
        <v>109308</v>
      </c>
      <c r="B1447" t="s">
        <v>185</v>
      </c>
      <c r="C1447" t="s">
        <v>186</v>
      </c>
      <c r="D1447" t="s">
        <v>189</v>
      </c>
      <c r="E1447">
        <v>5.71</v>
      </c>
    </row>
    <row r="1448" spans="1:5" x14ac:dyDescent="0.25">
      <c r="A1448">
        <v>78507</v>
      </c>
      <c r="B1448" t="s">
        <v>185</v>
      </c>
      <c r="C1448" t="s">
        <v>186</v>
      </c>
      <c r="D1448" t="s">
        <v>189</v>
      </c>
      <c r="E1448">
        <v>8.31</v>
      </c>
    </row>
    <row r="1449" spans="1:5" x14ac:dyDescent="0.25">
      <c r="A1449">
        <v>100827</v>
      </c>
      <c r="B1449" t="s">
        <v>185</v>
      </c>
      <c r="C1449" t="s">
        <v>186</v>
      </c>
      <c r="D1449" t="s">
        <v>189</v>
      </c>
      <c r="E1449">
        <v>6.84</v>
      </c>
    </row>
    <row r="1450" spans="1:5" x14ac:dyDescent="0.25">
      <c r="A1450">
        <v>102189</v>
      </c>
      <c r="B1450" t="s">
        <v>185</v>
      </c>
      <c r="C1450" t="s">
        <v>186</v>
      </c>
      <c r="D1450" t="s">
        <v>189</v>
      </c>
      <c r="E1450">
        <v>2.4300000000000002</v>
      </c>
    </row>
    <row r="1451" spans="1:5" x14ac:dyDescent="0.25">
      <c r="A1451">
        <v>10522</v>
      </c>
      <c r="B1451" t="s">
        <v>185</v>
      </c>
      <c r="C1451" t="s">
        <v>186</v>
      </c>
      <c r="D1451" t="s">
        <v>189</v>
      </c>
      <c r="E1451">
        <v>4.04</v>
      </c>
    </row>
    <row r="1452" spans="1:5" x14ac:dyDescent="0.25">
      <c r="A1452">
        <v>78467</v>
      </c>
      <c r="B1452" t="s">
        <v>185</v>
      </c>
      <c r="C1452" t="s">
        <v>186</v>
      </c>
      <c r="D1452" t="s">
        <v>189</v>
      </c>
      <c r="E1452">
        <v>2.21</v>
      </c>
    </row>
    <row r="1453" spans="1:5" x14ac:dyDescent="0.25">
      <c r="A1453">
        <v>84367</v>
      </c>
      <c r="B1453" t="s">
        <v>185</v>
      </c>
      <c r="C1453" t="s">
        <v>186</v>
      </c>
      <c r="D1453" t="s">
        <v>189</v>
      </c>
      <c r="E1453">
        <v>3.02</v>
      </c>
    </row>
    <row r="1454" spans="1:5" x14ac:dyDescent="0.25">
      <c r="A1454">
        <v>87402</v>
      </c>
      <c r="B1454" t="s">
        <v>185</v>
      </c>
      <c r="C1454" t="s">
        <v>186</v>
      </c>
      <c r="D1454" t="s">
        <v>190</v>
      </c>
      <c r="E1454">
        <v>1.05</v>
      </c>
    </row>
    <row r="1455" spans="1:5" x14ac:dyDescent="0.25">
      <c r="A1455">
        <v>44707</v>
      </c>
      <c r="B1455" t="s">
        <v>185</v>
      </c>
      <c r="C1455" t="s">
        <v>186</v>
      </c>
      <c r="D1455" t="s">
        <v>190</v>
      </c>
      <c r="E1455">
        <v>1.93</v>
      </c>
    </row>
    <row r="1456" spans="1:5" x14ac:dyDescent="0.25">
      <c r="A1456">
        <v>78400</v>
      </c>
      <c r="B1456" t="s">
        <v>185</v>
      </c>
      <c r="C1456" t="s">
        <v>186</v>
      </c>
      <c r="D1456" t="s">
        <v>190</v>
      </c>
      <c r="E1456">
        <v>2.0699999999999998</v>
      </c>
    </row>
    <row r="1457" spans="1:5" x14ac:dyDescent="0.25">
      <c r="A1457">
        <v>102188</v>
      </c>
      <c r="B1457" t="s">
        <v>185</v>
      </c>
      <c r="C1457" t="s">
        <v>186</v>
      </c>
      <c r="D1457" t="s">
        <v>190</v>
      </c>
      <c r="E1457">
        <v>1.98</v>
      </c>
    </row>
    <row r="1458" spans="1:5" x14ac:dyDescent="0.25">
      <c r="A1458">
        <v>73173</v>
      </c>
      <c r="B1458" t="s">
        <v>185</v>
      </c>
      <c r="C1458" t="s">
        <v>186</v>
      </c>
      <c r="D1458" t="s">
        <v>190</v>
      </c>
      <c r="E1458">
        <v>3.46</v>
      </c>
    </row>
    <row r="1459" spans="1:5" x14ac:dyDescent="0.25">
      <c r="A1459">
        <v>76661</v>
      </c>
      <c r="B1459" t="s">
        <v>185</v>
      </c>
      <c r="C1459" t="s">
        <v>186</v>
      </c>
      <c r="D1459" t="s">
        <v>190</v>
      </c>
      <c r="E1459">
        <v>1.45</v>
      </c>
    </row>
    <row r="1460" spans="1:5" x14ac:dyDescent="0.25">
      <c r="A1460">
        <v>78479</v>
      </c>
      <c r="B1460" t="s">
        <v>185</v>
      </c>
      <c r="C1460" t="s">
        <v>186</v>
      </c>
      <c r="D1460" t="s">
        <v>190</v>
      </c>
      <c r="E1460">
        <v>0.94</v>
      </c>
    </row>
    <row r="1461" spans="1:5" x14ac:dyDescent="0.25">
      <c r="A1461">
        <v>103401</v>
      </c>
      <c r="B1461" t="s">
        <v>185</v>
      </c>
      <c r="C1461" t="s">
        <v>186</v>
      </c>
      <c r="D1461" t="s">
        <v>190</v>
      </c>
      <c r="E1461">
        <v>5.35</v>
      </c>
    </row>
    <row r="1462" spans="1:5" x14ac:dyDescent="0.25">
      <c r="A1462">
        <v>83340</v>
      </c>
      <c r="B1462" t="s">
        <v>185</v>
      </c>
      <c r="C1462" t="s">
        <v>186</v>
      </c>
      <c r="D1462" t="s">
        <v>190</v>
      </c>
      <c r="E1462">
        <v>3.41</v>
      </c>
    </row>
    <row r="1463" spans="1:5" x14ac:dyDescent="0.25">
      <c r="A1463">
        <v>44725</v>
      </c>
      <c r="B1463" t="s">
        <v>185</v>
      </c>
      <c r="C1463" t="s">
        <v>186</v>
      </c>
      <c r="D1463" t="s">
        <v>190</v>
      </c>
      <c r="E1463">
        <v>0.69</v>
      </c>
    </row>
    <row r="1464" spans="1:5" x14ac:dyDescent="0.25">
      <c r="A1464">
        <v>109311</v>
      </c>
      <c r="B1464" t="s">
        <v>185</v>
      </c>
      <c r="C1464" t="s">
        <v>186</v>
      </c>
      <c r="D1464" t="s">
        <v>190</v>
      </c>
      <c r="E1464">
        <v>6.49</v>
      </c>
    </row>
    <row r="1465" spans="1:5" x14ac:dyDescent="0.25">
      <c r="A1465">
        <v>133901</v>
      </c>
      <c r="B1465" t="s">
        <v>118</v>
      </c>
      <c r="C1465" t="s">
        <v>191</v>
      </c>
      <c r="D1465" t="s">
        <v>192</v>
      </c>
      <c r="E1465">
        <v>4</v>
      </c>
    </row>
    <row r="1466" spans="1:5" x14ac:dyDescent="0.25">
      <c r="A1466">
        <v>92678</v>
      </c>
      <c r="B1466" t="s">
        <v>118</v>
      </c>
      <c r="C1466" t="s">
        <v>191</v>
      </c>
      <c r="D1466" t="s">
        <v>192</v>
      </c>
      <c r="E1466">
        <v>2.67</v>
      </c>
    </row>
    <row r="1467" spans="1:5" x14ac:dyDescent="0.25">
      <c r="A1467">
        <v>82447</v>
      </c>
      <c r="B1467" t="s">
        <v>118</v>
      </c>
      <c r="C1467" t="s">
        <v>191</v>
      </c>
      <c r="D1467" t="s">
        <v>193</v>
      </c>
      <c r="E1467">
        <v>3.26</v>
      </c>
    </row>
    <row r="1468" spans="1:5" x14ac:dyDescent="0.25">
      <c r="A1468">
        <v>110126</v>
      </c>
      <c r="B1468" t="s">
        <v>118</v>
      </c>
      <c r="C1468" t="s">
        <v>191</v>
      </c>
      <c r="D1468" t="s">
        <v>193</v>
      </c>
      <c r="E1468">
        <v>4.3600000000000003</v>
      </c>
    </row>
    <row r="1469" spans="1:5" x14ac:dyDescent="0.25">
      <c r="A1469">
        <v>3219</v>
      </c>
      <c r="B1469" t="s">
        <v>118</v>
      </c>
      <c r="C1469" t="s">
        <v>191</v>
      </c>
      <c r="D1469" t="s">
        <v>193</v>
      </c>
      <c r="E1469">
        <v>6.95</v>
      </c>
    </row>
    <row r="1470" spans="1:5" x14ac:dyDescent="0.25">
      <c r="A1470">
        <v>127007</v>
      </c>
      <c r="B1470" t="s">
        <v>118</v>
      </c>
      <c r="C1470" t="s">
        <v>191</v>
      </c>
      <c r="D1470" t="s">
        <v>193</v>
      </c>
      <c r="E1470">
        <v>3.45</v>
      </c>
    </row>
    <row r="1471" spans="1:5" x14ac:dyDescent="0.25">
      <c r="A1471">
        <v>102277</v>
      </c>
      <c r="B1471" t="s">
        <v>118</v>
      </c>
      <c r="C1471" t="s">
        <v>191</v>
      </c>
      <c r="D1471" t="s">
        <v>194</v>
      </c>
      <c r="E1471">
        <v>8.33</v>
      </c>
    </row>
    <row r="1472" spans="1:5" x14ac:dyDescent="0.25">
      <c r="A1472">
        <v>122544</v>
      </c>
      <c r="B1472" t="s">
        <v>118</v>
      </c>
      <c r="C1472" t="s">
        <v>191</v>
      </c>
      <c r="D1472" t="s">
        <v>194</v>
      </c>
      <c r="E1472">
        <v>7.9</v>
      </c>
    </row>
    <row r="1473" spans="1:5" x14ac:dyDescent="0.25">
      <c r="A1473">
        <v>91486</v>
      </c>
      <c r="B1473" t="s">
        <v>118</v>
      </c>
      <c r="C1473" t="s">
        <v>191</v>
      </c>
      <c r="D1473" t="s">
        <v>194</v>
      </c>
      <c r="E1473">
        <v>6.49</v>
      </c>
    </row>
    <row r="1474" spans="1:5" x14ac:dyDescent="0.25">
      <c r="A1474">
        <v>28009</v>
      </c>
      <c r="B1474" t="s">
        <v>118</v>
      </c>
      <c r="C1474" t="s">
        <v>191</v>
      </c>
      <c r="D1474" t="s">
        <v>194</v>
      </c>
      <c r="E1474">
        <v>8.1999999999999993</v>
      </c>
    </row>
    <row r="1475" spans="1:5" x14ac:dyDescent="0.25">
      <c r="A1475">
        <v>110814</v>
      </c>
      <c r="B1475" t="s">
        <v>118</v>
      </c>
      <c r="C1475" t="s">
        <v>191</v>
      </c>
      <c r="D1475" t="s">
        <v>195</v>
      </c>
      <c r="E1475">
        <v>4.5</v>
      </c>
    </row>
    <row r="1476" spans="1:5" x14ac:dyDescent="0.25">
      <c r="A1476">
        <v>117437</v>
      </c>
      <c r="B1476" t="s">
        <v>118</v>
      </c>
      <c r="C1476" t="s">
        <v>191</v>
      </c>
      <c r="D1476" t="s">
        <v>195</v>
      </c>
      <c r="E1476">
        <v>4.6399999999999997</v>
      </c>
    </row>
    <row r="1477" spans="1:5" x14ac:dyDescent="0.25">
      <c r="A1477">
        <v>23074</v>
      </c>
      <c r="B1477" t="s">
        <v>118</v>
      </c>
      <c r="C1477" t="s">
        <v>191</v>
      </c>
      <c r="D1477" t="s">
        <v>195</v>
      </c>
      <c r="E1477">
        <v>4.9400000000000004</v>
      </c>
    </row>
    <row r="1478" spans="1:5" x14ac:dyDescent="0.25">
      <c r="A1478">
        <v>8900</v>
      </c>
      <c r="B1478" t="s">
        <v>118</v>
      </c>
      <c r="C1478" t="s">
        <v>191</v>
      </c>
      <c r="D1478" t="s">
        <v>195</v>
      </c>
      <c r="E1478">
        <v>7.17</v>
      </c>
    </row>
    <row r="1479" spans="1:5" x14ac:dyDescent="0.25">
      <c r="A1479">
        <v>92676</v>
      </c>
      <c r="B1479" t="s">
        <v>118</v>
      </c>
      <c r="C1479" t="s">
        <v>191</v>
      </c>
      <c r="D1479" t="s">
        <v>195</v>
      </c>
      <c r="E1479">
        <v>2.74</v>
      </c>
    </row>
    <row r="1480" spans="1:5" x14ac:dyDescent="0.25">
      <c r="A1480">
        <v>117266</v>
      </c>
      <c r="B1480" t="s">
        <v>118</v>
      </c>
      <c r="C1480" t="s">
        <v>191</v>
      </c>
      <c r="D1480" t="s">
        <v>195</v>
      </c>
      <c r="E1480">
        <v>2.6</v>
      </c>
    </row>
    <row r="1481" spans="1:5" x14ac:dyDescent="0.25">
      <c r="A1481">
        <v>14527</v>
      </c>
      <c r="B1481" t="s">
        <v>118</v>
      </c>
      <c r="C1481" t="s">
        <v>191</v>
      </c>
      <c r="D1481" t="s">
        <v>195</v>
      </c>
      <c r="E1481">
        <v>11.35</v>
      </c>
    </row>
    <row r="1482" spans="1:5" x14ac:dyDescent="0.25">
      <c r="A1482">
        <v>27534</v>
      </c>
      <c r="B1482" t="s">
        <v>118</v>
      </c>
      <c r="C1482" t="s">
        <v>191</v>
      </c>
      <c r="D1482" t="s">
        <v>195</v>
      </c>
      <c r="E1482">
        <v>2.68</v>
      </c>
    </row>
    <row r="1483" spans="1:5" x14ac:dyDescent="0.25">
      <c r="A1483">
        <v>91636</v>
      </c>
      <c r="B1483" t="s">
        <v>118</v>
      </c>
      <c r="C1483" t="s">
        <v>191</v>
      </c>
      <c r="D1483" t="s">
        <v>195</v>
      </c>
      <c r="E1483">
        <v>4.8099999999999996</v>
      </c>
    </row>
    <row r="1484" spans="1:5" x14ac:dyDescent="0.25">
      <c r="A1484">
        <v>120941</v>
      </c>
      <c r="B1484" t="s">
        <v>118</v>
      </c>
      <c r="C1484" t="s">
        <v>191</v>
      </c>
      <c r="D1484" t="s">
        <v>196</v>
      </c>
      <c r="E1484">
        <v>11.57</v>
      </c>
    </row>
    <row r="1485" spans="1:5" x14ac:dyDescent="0.25">
      <c r="A1485">
        <v>111897</v>
      </c>
      <c r="B1485" t="s">
        <v>118</v>
      </c>
      <c r="C1485" t="s">
        <v>191</v>
      </c>
      <c r="D1485" t="s">
        <v>196</v>
      </c>
      <c r="E1485">
        <v>3.71</v>
      </c>
    </row>
    <row r="1486" spans="1:5" x14ac:dyDescent="0.25">
      <c r="A1486">
        <v>158485</v>
      </c>
      <c r="B1486" t="s">
        <v>118</v>
      </c>
      <c r="C1486" t="s">
        <v>191</v>
      </c>
      <c r="D1486" t="s">
        <v>196</v>
      </c>
      <c r="E1486">
        <v>9.25</v>
      </c>
    </row>
    <row r="1487" spans="1:5" x14ac:dyDescent="0.25">
      <c r="A1487">
        <v>199530</v>
      </c>
      <c r="B1487" t="s">
        <v>54</v>
      </c>
      <c r="C1487" t="s">
        <v>197</v>
      </c>
      <c r="E1487">
        <v>1.59</v>
      </c>
    </row>
    <row r="1488" spans="1:5" x14ac:dyDescent="0.25">
      <c r="A1488">
        <v>120946</v>
      </c>
      <c r="B1488" t="s">
        <v>54</v>
      </c>
      <c r="C1488" t="s">
        <v>197</v>
      </c>
      <c r="E1488">
        <v>0.96</v>
      </c>
    </row>
    <row r="1489" spans="1:5" x14ac:dyDescent="0.25">
      <c r="A1489">
        <v>82957</v>
      </c>
      <c r="B1489" t="s">
        <v>54</v>
      </c>
      <c r="C1489" t="s">
        <v>197</v>
      </c>
      <c r="E1489">
        <v>1.71</v>
      </c>
    </row>
    <row r="1490" spans="1:5" x14ac:dyDescent="0.25">
      <c r="A1490">
        <v>109830</v>
      </c>
      <c r="B1490" t="s">
        <v>54</v>
      </c>
      <c r="C1490" t="s">
        <v>197</v>
      </c>
      <c r="E1490">
        <v>1.07</v>
      </c>
    </row>
    <row r="1491" spans="1:5" x14ac:dyDescent="0.25">
      <c r="A1491">
        <v>109831</v>
      </c>
      <c r="B1491" t="s">
        <v>54</v>
      </c>
      <c r="C1491" t="s">
        <v>197</v>
      </c>
      <c r="E1491">
        <v>1.07</v>
      </c>
    </row>
    <row r="1492" spans="1:5" x14ac:dyDescent="0.25">
      <c r="A1492">
        <v>107899</v>
      </c>
      <c r="B1492" t="s">
        <v>185</v>
      </c>
      <c r="C1492" t="s">
        <v>198</v>
      </c>
      <c r="D1492" t="s">
        <v>199</v>
      </c>
      <c r="E1492">
        <v>2.48</v>
      </c>
    </row>
    <row r="1493" spans="1:5" x14ac:dyDescent="0.25">
      <c r="A1493">
        <v>139289</v>
      </c>
      <c r="B1493" t="s">
        <v>185</v>
      </c>
      <c r="C1493" t="s">
        <v>198</v>
      </c>
      <c r="D1493" t="s">
        <v>199</v>
      </c>
      <c r="E1493">
        <v>1.55</v>
      </c>
    </row>
    <row r="1494" spans="1:5" x14ac:dyDescent="0.25">
      <c r="A1494">
        <v>72129</v>
      </c>
      <c r="B1494" t="s">
        <v>185</v>
      </c>
      <c r="C1494" t="s">
        <v>198</v>
      </c>
      <c r="D1494" t="s">
        <v>199</v>
      </c>
      <c r="E1494">
        <v>5.6</v>
      </c>
    </row>
    <row r="1495" spans="1:5" x14ac:dyDescent="0.25">
      <c r="A1495">
        <v>106541</v>
      </c>
      <c r="B1495" t="s">
        <v>185</v>
      </c>
      <c r="C1495" t="s">
        <v>198</v>
      </c>
      <c r="D1495" t="s">
        <v>199</v>
      </c>
      <c r="E1495">
        <v>2.34</v>
      </c>
    </row>
    <row r="1496" spans="1:5" x14ac:dyDescent="0.25">
      <c r="A1496">
        <v>43810</v>
      </c>
      <c r="B1496" t="s">
        <v>185</v>
      </c>
      <c r="C1496" t="s">
        <v>198</v>
      </c>
      <c r="D1496" t="s">
        <v>199</v>
      </c>
      <c r="E1496">
        <v>3.79</v>
      </c>
    </row>
    <row r="1497" spans="1:5" x14ac:dyDescent="0.25">
      <c r="A1497">
        <v>83117</v>
      </c>
      <c r="B1497" t="s">
        <v>185</v>
      </c>
      <c r="C1497" t="s">
        <v>198</v>
      </c>
      <c r="D1497" t="s">
        <v>199</v>
      </c>
      <c r="E1497">
        <v>9.09</v>
      </c>
    </row>
    <row r="1498" spans="1:5" x14ac:dyDescent="0.25">
      <c r="A1498">
        <v>78863</v>
      </c>
      <c r="B1498" t="s">
        <v>185</v>
      </c>
      <c r="C1498" t="s">
        <v>198</v>
      </c>
      <c r="D1498" t="s">
        <v>199</v>
      </c>
      <c r="E1498">
        <v>3.29</v>
      </c>
    </row>
    <row r="1499" spans="1:5" x14ac:dyDescent="0.25">
      <c r="A1499">
        <v>107898</v>
      </c>
      <c r="B1499" t="s">
        <v>185</v>
      </c>
      <c r="C1499" t="s">
        <v>198</v>
      </c>
      <c r="D1499" t="s">
        <v>199</v>
      </c>
      <c r="E1499">
        <v>2.48</v>
      </c>
    </row>
    <row r="1500" spans="1:5" x14ac:dyDescent="0.25">
      <c r="A1500">
        <v>80181</v>
      </c>
      <c r="B1500" t="s">
        <v>185</v>
      </c>
      <c r="C1500" t="s">
        <v>198</v>
      </c>
      <c r="D1500" t="s">
        <v>200</v>
      </c>
      <c r="E1500">
        <v>2.41</v>
      </c>
    </row>
    <row r="1501" spans="1:5" x14ac:dyDescent="0.25">
      <c r="A1501">
        <v>150280</v>
      </c>
      <c r="B1501" t="s">
        <v>185</v>
      </c>
      <c r="C1501" t="s">
        <v>198</v>
      </c>
      <c r="D1501" t="s">
        <v>200</v>
      </c>
      <c r="E1501">
        <v>3.41</v>
      </c>
    </row>
    <row r="1502" spans="1:5" x14ac:dyDescent="0.25">
      <c r="A1502">
        <v>80173</v>
      </c>
      <c r="B1502" t="s">
        <v>185</v>
      </c>
      <c r="C1502" t="s">
        <v>198</v>
      </c>
      <c r="D1502" t="s">
        <v>200</v>
      </c>
      <c r="E1502">
        <v>2.2999999999999998</v>
      </c>
    </row>
    <row r="1503" spans="1:5" x14ac:dyDescent="0.25">
      <c r="A1503">
        <v>100647</v>
      </c>
      <c r="B1503" t="s">
        <v>185</v>
      </c>
      <c r="C1503" t="s">
        <v>198</v>
      </c>
      <c r="D1503" t="s">
        <v>200</v>
      </c>
      <c r="E1503">
        <v>2.97</v>
      </c>
    </row>
    <row r="1504" spans="1:5" x14ac:dyDescent="0.25">
      <c r="A1504">
        <v>147273</v>
      </c>
      <c r="B1504" t="s">
        <v>185</v>
      </c>
      <c r="C1504" t="s">
        <v>198</v>
      </c>
      <c r="D1504" t="s">
        <v>200</v>
      </c>
      <c r="E1504">
        <v>1.46</v>
      </c>
    </row>
    <row r="1505" spans="1:5" x14ac:dyDescent="0.25">
      <c r="A1505">
        <v>83770</v>
      </c>
      <c r="B1505" t="s">
        <v>185</v>
      </c>
      <c r="C1505" t="s">
        <v>198</v>
      </c>
      <c r="D1505" t="s">
        <v>200</v>
      </c>
      <c r="E1505">
        <v>2.0499999999999998</v>
      </c>
    </row>
    <row r="1506" spans="1:5" x14ac:dyDescent="0.25">
      <c r="A1506">
        <v>180773</v>
      </c>
      <c r="B1506" t="s">
        <v>185</v>
      </c>
      <c r="C1506" t="s">
        <v>198</v>
      </c>
      <c r="D1506" t="s">
        <v>200</v>
      </c>
      <c r="E1506">
        <v>2.31</v>
      </c>
    </row>
    <row r="1507" spans="1:5" x14ac:dyDescent="0.25">
      <c r="A1507">
        <v>80125</v>
      </c>
      <c r="B1507" t="s">
        <v>185</v>
      </c>
      <c r="C1507" t="s">
        <v>198</v>
      </c>
      <c r="D1507" t="s">
        <v>200</v>
      </c>
      <c r="E1507">
        <v>2.4300000000000002</v>
      </c>
    </row>
    <row r="1508" spans="1:5" x14ac:dyDescent="0.25">
      <c r="A1508">
        <v>89909</v>
      </c>
      <c r="B1508" t="s">
        <v>185</v>
      </c>
      <c r="C1508" t="s">
        <v>198</v>
      </c>
      <c r="D1508" t="s">
        <v>200</v>
      </c>
      <c r="E1508">
        <v>2.97</v>
      </c>
    </row>
    <row r="1509" spans="1:5" x14ac:dyDescent="0.25">
      <c r="A1509">
        <v>80114</v>
      </c>
      <c r="B1509" t="s">
        <v>185</v>
      </c>
      <c r="C1509" t="s">
        <v>198</v>
      </c>
      <c r="D1509" t="s">
        <v>200</v>
      </c>
      <c r="E1509">
        <v>1.91</v>
      </c>
    </row>
    <row r="1510" spans="1:5" x14ac:dyDescent="0.25">
      <c r="A1510">
        <v>73916</v>
      </c>
      <c r="B1510" t="s">
        <v>185</v>
      </c>
      <c r="C1510" t="s">
        <v>198</v>
      </c>
      <c r="D1510" t="s">
        <v>200</v>
      </c>
      <c r="E1510">
        <v>1.7</v>
      </c>
    </row>
    <row r="1511" spans="1:5" x14ac:dyDescent="0.25">
      <c r="A1511">
        <v>80117</v>
      </c>
      <c r="B1511" t="s">
        <v>185</v>
      </c>
      <c r="C1511" t="s">
        <v>198</v>
      </c>
      <c r="D1511" t="s">
        <v>200</v>
      </c>
      <c r="E1511">
        <v>2.1</v>
      </c>
    </row>
    <row r="1512" spans="1:5" x14ac:dyDescent="0.25">
      <c r="A1512">
        <v>22008</v>
      </c>
      <c r="B1512" t="s">
        <v>185</v>
      </c>
      <c r="C1512" t="s">
        <v>198</v>
      </c>
      <c r="D1512" t="s">
        <v>200</v>
      </c>
      <c r="E1512">
        <v>1.42</v>
      </c>
    </row>
    <row r="1513" spans="1:5" x14ac:dyDescent="0.25">
      <c r="A1513">
        <v>76608</v>
      </c>
      <c r="B1513" t="s">
        <v>185</v>
      </c>
      <c r="C1513" t="s">
        <v>198</v>
      </c>
      <c r="D1513" t="s">
        <v>200</v>
      </c>
      <c r="E1513">
        <v>0.98</v>
      </c>
    </row>
    <row r="1514" spans="1:5" x14ac:dyDescent="0.25">
      <c r="A1514">
        <v>80793</v>
      </c>
      <c r="B1514" t="s">
        <v>185</v>
      </c>
      <c r="C1514" t="s">
        <v>198</v>
      </c>
      <c r="D1514" t="s">
        <v>200</v>
      </c>
      <c r="E1514">
        <v>2.87</v>
      </c>
    </row>
    <row r="1515" spans="1:5" x14ac:dyDescent="0.25">
      <c r="A1515">
        <v>102588</v>
      </c>
      <c r="B1515" t="s">
        <v>185</v>
      </c>
      <c r="C1515" t="s">
        <v>198</v>
      </c>
      <c r="D1515" t="s">
        <v>200</v>
      </c>
      <c r="E1515">
        <v>2.0499999999999998</v>
      </c>
    </row>
    <row r="1516" spans="1:5" x14ac:dyDescent="0.25">
      <c r="A1516">
        <v>80794</v>
      </c>
      <c r="B1516" t="s">
        <v>185</v>
      </c>
      <c r="C1516" t="s">
        <v>198</v>
      </c>
      <c r="D1516" t="s">
        <v>200</v>
      </c>
      <c r="E1516">
        <v>1.54</v>
      </c>
    </row>
    <row r="1517" spans="1:5" x14ac:dyDescent="0.25">
      <c r="A1517">
        <v>80174</v>
      </c>
      <c r="B1517" t="s">
        <v>185</v>
      </c>
      <c r="C1517" t="s">
        <v>198</v>
      </c>
      <c r="D1517" t="s">
        <v>200</v>
      </c>
      <c r="E1517">
        <v>2.66</v>
      </c>
    </row>
    <row r="1518" spans="1:5" x14ac:dyDescent="0.25">
      <c r="A1518">
        <v>114722</v>
      </c>
      <c r="B1518" t="s">
        <v>185</v>
      </c>
      <c r="C1518" t="s">
        <v>198</v>
      </c>
      <c r="D1518" t="s">
        <v>200</v>
      </c>
      <c r="E1518">
        <v>2.99</v>
      </c>
    </row>
    <row r="1519" spans="1:5" x14ac:dyDescent="0.25">
      <c r="A1519">
        <v>180843</v>
      </c>
      <c r="B1519" t="s">
        <v>185</v>
      </c>
      <c r="C1519" t="s">
        <v>198</v>
      </c>
      <c r="D1519" t="s">
        <v>200</v>
      </c>
      <c r="E1519">
        <v>2.34</v>
      </c>
    </row>
    <row r="1520" spans="1:5" x14ac:dyDescent="0.25">
      <c r="A1520">
        <v>22020</v>
      </c>
      <c r="B1520" t="s">
        <v>185</v>
      </c>
      <c r="C1520" t="s">
        <v>198</v>
      </c>
      <c r="D1520" t="s">
        <v>200</v>
      </c>
      <c r="E1520">
        <v>1.54</v>
      </c>
    </row>
    <row r="1521" spans="1:5" x14ac:dyDescent="0.25">
      <c r="A1521">
        <v>111259</v>
      </c>
      <c r="B1521" t="s">
        <v>185</v>
      </c>
      <c r="C1521" t="s">
        <v>198</v>
      </c>
      <c r="D1521" t="s">
        <v>200</v>
      </c>
      <c r="E1521">
        <v>2.48</v>
      </c>
    </row>
    <row r="1522" spans="1:5" x14ac:dyDescent="0.25">
      <c r="A1522">
        <v>89895</v>
      </c>
      <c r="B1522" t="s">
        <v>185</v>
      </c>
      <c r="C1522" t="s">
        <v>198</v>
      </c>
      <c r="D1522" t="s">
        <v>200</v>
      </c>
      <c r="E1522">
        <v>2.97</v>
      </c>
    </row>
    <row r="1523" spans="1:5" x14ac:dyDescent="0.25">
      <c r="A1523">
        <v>22014</v>
      </c>
      <c r="B1523" t="s">
        <v>185</v>
      </c>
      <c r="C1523" t="s">
        <v>198</v>
      </c>
      <c r="D1523" t="s">
        <v>200</v>
      </c>
      <c r="E1523">
        <v>1.46</v>
      </c>
    </row>
    <row r="1524" spans="1:5" x14ac:dyDescent="0.25">
      <c r="A1524">
        <v>44254</v>
      </c>
      <c r="B1524" t="s">
        <v>185</v>
      </c>
      <c r="C1524" t="s">
        <v>198</v>
      </c>
      <c r="D1524" t="s">
        <v>200</v>
      </c>
      <c r="E1524">
        <v>2.2400000000000002</v>
      </c>
    </row>
    <row r="1525" spans="1:5" x14ac:dyDescent="0.25">
      <c r="A1525">
        <v>22025</v>
      </c>
      <c r="B1525" t="s">
        <v>185</v>
      </c>
      <c r="C1525" t="s">
        <v>198</v>
      </c>
      <c r="D1525" t="s">
        <v>200</v>
      </c>
      <c r="E1525">
        <v>1.54</v>
      </c>
    </row>
    <row r="1526" spans="1:5" x14ac:dyDescent="0.25">
      <c r="A1526">
        <v>83765</v>
      </c>
      <c r="B1526" t="s">
        <v>185</v>
      </c>
      <c r="C1526" t="s">
        <v>198</v>
      </c>
      <c r="D1526" t="s">
        <v>200</v>
      </c>
      <c r="E1526">
        <v>1.87</v>
      </c>
    </row>
    <row r="1527" spans="1:5" x14ac:dyDescent="0.25">
      <c r="A1527">
        <v>89930</v>
      </c>
      <c r="B1527" t="s">
        <v>185</v>
      </c>
      <c r="C1527" t="s">
        <v>198</v>
      </c>
      <c r="D1527" t="s">
        <v>200</v>
      </c>
      <c r="E1527">
        <v>2.93</v>
      </c>
    </row>
    <row r="1528" spans="1:5" x14ac:dyDescent="0.25">
      <c r="A1528">
        <v>83767</v>
      </c>
      <c r="B1528" t="s">
        <v>185</v>
      </c>
      <c r="C1528" t="s">
        <v>198</v>
      </c>
      <c r="D1528" t="s">
        <v>200</v>
      </c>
      <c r="E1528">
        <v>1.87</v>
      </c>
    </row>
    <row r="1529" spans="1:5" x14ac:dyDescent="0.25">
      <c r="A1529">
        <v>83745</v>
      </c>
      <c r="B1529" t="s">
        <v>185</v>
      </c>
      <c r="C1529" t="s">
        <v>198</v>
      </c>
      <c r="D1529" t="s">
        <v>200</v>
      </c>
      <c r="E1529">
        <v>1.81</v>
      </c>
    </row>
    <row r="1530" spans="1:5" x14ac:dyDescent="0.25">
      <c r="A1530">
        <v>78827</v>
      </c>
      <c r="B1530" t="s">
        <v>185</v>
      </c>
      <c r="C1530" t="s">
        <v>198</v>
      </c>
      <c r="D1530" t="s">
        <v>200</v>
      </c>
      <c r="E1530">
        <v>1.43</v>
      </c>
    </row>
    <row r="1531" spans="1:5" x14ac:dyDescent="0.25">
      <c r="A1531">
        <v>122266</v>
      </c>
      <c r="B1531" t="s">
        <v>185</v>
      </c>
      <c r="C1531" t="s">
        <v>198</v>
      </c>
      <c r="D1531" t="s">
        <v>200</v>
      </c>
      <c r="E1531">
        <v>1.71</v>
      </c>
    </row>
    <row r="1532" spans="1:5" x14ac:dyDescent="0.25">
      <c r="A1532">
        <v>949</v>
      </c>
      <c r="B1532" t="s">
        <v>185</v>
      </c>
      <c r="C1532" t="s">
        <v>198</v>
      </c>
      <c r="D1532" t="s">
        <v>200</v>
      </c>
      <c r="E1532">
        <v>1.4</v>
      </c>
    </row>
    <row r="1533" spans="1:5" x14ac:dyDescent="0.25">
      <c r="A1533">
        <v>102595</v>
      </c>
      <c r="B1533" t="s">
        <v>185</v>
      </c>
      <c r="C1533" t="s">
        <v>198</v>
      </c>
      <c r="D1533" t="s">
        <v>200</v>
      </c>
      <c r="E1533">
        <v>1.77</v>
      </c>
    </row>
    <row r="1534" spans="1:5" x14ac:dyDescent="0.25">
      <c r="A1534">
        <v>80790</v>
      </c>
      <c r="B1534" t="s">
        <v>185</v>
      </c>
      <c r="C1534" t="s">
        <v>198</v>
      </c>
      <c r="D1534" t="s">
        <v>200</v>
      </c>
      <c r="E1534">
        <v>1.49</v>
      </c>
    </row>
    <row r="1535" spans="1:5" x14ac:dyDescent="0.25">
      <c r="A1535">
        <v>114257</v>
      </c>
      <c r="B1535" t="s">
        <v>185</v>
      </c>
      <c r="C1535" t="s">
        <v>198</v>
      </c>
      <c r="D1535" t="s">
        <v>200</v>
      </c>
      <c r="E1535">
        <v>1.86</v>
      </c>
    </row>
    <row r="1536" spans="1:5" x14ac:dyDescent="0.25">
      <c r="A1536">
        <v>80121</v>
      </c>
      <c r="B1536" t="s">
        <v>185</v>
      </c>
      <c r="C1536" t="s">
        <v>198</v>
      </c>
      <c r="D1536" t="s">
        <v>200</v>
      </c>
      <c r="E1536">
        <v>2.4</v>
      </c>
    </row>
    <row r="1537" spans="1:5" x14ac:dyDescent="0.25">
      <c r="A1537">
        <v>164929</v>
      </c>
      <c r="B1537" t="s">
        <v>185</v>
      </c>
      <c r="C1537" t="s">
        <v>198</v>
      </c>
      <c r="D1537" t="s">
        <v>200</v>
      </c>
      <c r="E1537">
        <v>1.2</v>
      </c>
    </row>
    <row r="1538" spans="1:5" x14ac:dyDescent="0.25">
      <c r="A1538">
        <v>80180</v>
      </c>
      <c r="B1538" t="s">
        <v>185</v>
      </c>
      <c r="C1538" t="s">
        <v>198</v>
      </c>
      <c r="D1538" t="s">
        <v>200</v>
      </c>
      <c r="E1538">
        <v>3.85</v>
      </c>
    </row>
    <row r="1539" spans="1:5" x14ac:dyDescent="0.25">
      <c r="A1539">
        <v>92930</v>
      </c>
      <c r="B1539" t="s">
        <v>185</v>
      </c>
      <c r="C1539" t="s">
        <v>198</v>
      </c>
      <c r="D1539" t="s">
        <v>200</v>
      </c>
      <c r="E1539">
        <v>2.2999999999999998</v>
      </c>
    </row>
    <row r="1540" spans="1:5" x14ac:dyDescent="0.25">
      <c r="A1540">
        <v>147271</v>
      </c>
      <c r="B1540" t="s">
        <v>185</v>
      </c>
      <c r="C1540" t="s">
        <v>198</v>
      </c>
      <c r="D1540" t="s">
        <v>200</v>
      </c>
      <c r="E1540">
        <v>1.74</v>
      </c>
    </row>
    <row r="1541" spans="1:5" x14ac:dyDescent="0.25">
      <c r="A1541">
        <v>83748</v>
      </c>
      <c r="B1541" t="s">
        <v>185</v>
      </c>
      <c r="C1541" t="s">
        <v>198</v>
      </c>
      <c r="D1541" t="s">
        <v>200</v>
      </c>
      <c r="E1541">
        <v>1.81</v>
      </c>
    </row>
    <row r="1542" spans="1:5" x14ac:dyDescent="0.25">
      <c r="A1542">
        <v>80120</v>
      </c>
      <c r="B1542" t="s">
        <v>185</v>
      </c>
      <c r="C1542" t="s">
        <v>198</v>
      </c>
      <c r="D1542" t="s">
        <v>200</v>
      </c>
      <c r="E1542">
        <v>1.97</v>
      </c>
    </row>
    <row r="1543" spans="1:5" x14ac:dyDescent="0.25">
      <c r="A1543">
        <v>164931</v>
      </c>
      <c r="B1543" t="s">
        <v>185</v>
      </c>
      <c r="C1543" t="s">
        <v>198</v>
      </c>
      <c r="D1543" t="s">
        <v>200</v>
      </c>
      <c r="E1543">
        <v>1.33</v>
      </c>
    </row>
    <row r="1544" spans="1:5" x14ac:dyDescent="0.25">
      <c r="A1544">
        <v>78804</v>
      </c>
      <c r="B1544" t="s">
        <v>185</v>
      </c>
      <c r="C1544" t="s">
        <v>198</v>
      </c>
      <c r="D1544" t="s">
        <v>200</v>
      </c>
      <c r="E1544">
        <v>1.43</v>
      </c>
    </row>
    <row r="1545" spans="1:5" x14ac:dyDescent="0.25">
      <c r="A1545">
        <v>103096</v>
      </c>
      <c r="B1545" t="s">
        <v>185</v>
      </c>
      <c r="C1545" t="s">
        <v>198</v>
      </c>
      <c r="D1545" t="s">
        <v>200</v>
      </c>
      <c r="E1545">
        <v>1.56</v>
      </c>
    </row>
    <row r="1546" spans="1:5" x14ac:dyDescent="0.25">
      <c r="A1546">
        <v>180770</v>
      </c>
      <c r="B1546" t="s">
        <v>185</v>
      </c>
      <c r="C1546" t="s">
        <v>198</v>
      </c>
      <c r="D1546" t="s">
        <v>200</v>
      </c>
      <c r="E1546">
        <v>1.86</v>
      </c>
    </row>
    <row r="1547" spans="1:5" x14ac:dyDescent="0.25">
      <c r="A1547">
        <v>80115</v>
      </c>
      <c r="B1547" t="s">
        <v>185</v>
      </c>
      <c r="C1547" t="s">
        <v>198</v>
      </c>
      <c r="D1547" t="s">
        <v>200</v>
      </c>
      <c r="E1547">
        <v>1.91</v>
      </c>
    </row>
    <row r="1548" spans="1:5" x14ac:dyDescent="0.25">
      <c r="A1548">
        <v>83771</v>
      </c>
      <c r="B1548" t="s">
        <v>185</v>
      </c>
      <c r="C1548" t="s">
        <v>198</v>
      </c>
      <c r="D1548" t="s">
        <v>200</v>
      </c>
      <c r="E1548">
        <v>2.0499999999999998</v>
      </c>
    </row>
    <row r="1549" spans="1:5" x14ac:dyDescent="0.25">
      <c r="A1549">
        <v>80124</v>
      </c>
      <c r="B1549" t="s">
        <v>185</v>
      </c>
      <c r="C1549" t="s">
        <v>198</v>
      </c>
      <c r="D1549" t="s">
        <v>200</v>
      </c>
      <c r="E1549">
        <v>2.2400000000000002</v>
      </c>
    </row>
    <row r="1550" spans="1:5" x14ac:dyDescent="0.25">
      <c r="A1550">
        <v>80111</v>
      </c>
      <c r="B1550" t="s">
        <v>185</v>
      </c>
      <c r="C1550" t="s">
        <v>198</v>
      </c>
      <c r="D1550" t="s">
        <v>200</v>
      </c>
      <c r="E1550">
        <v>2.09</v>
      </c>
    </row>
    <row r="1551" spans="1:5" x14ac:dyDescent="0.25">
      <c r="A1551">
        <v>63864</v>
      </c>
      <c r="B1551" t="s">
        <v>185</v>
      </c>
      <c r="C1551" t="s">
        <v>198</v>
      </c>
      <c r="D1551" t="s">
        <v>200</v>
      </c>
      <c r="E1551">
        <v>3.46</v>
      </c>
    </row>
    <row r="1552" spans="1:5" x14ac:dyDescent="0.25">
      <c r="A1552">
        <v>76824</v>
      </c>
      <c r="B1552" t="s">
        <v>185</v>
      </c>
      <c r="C1552" t="s">
        <v>198</v>
      </c>
      <c r="D1552" t="s">
        <v>200</v>
      </c>
      <c r="E1552">
        <v>1.42</v>
      </c>
    </row>
    <row r="1553" spans="1:5" x14ac:dyDescent="0.25">
      <c r="A1553">
        <v>102599</v>
      </c>
      <c r="B1553" t="s">
        <v>185</v>
      </c>
      <c r="C1553" t="s">
        <v>198</v>
      </c>
      <c r="D1553" t="s">
        <v>200</v>
      </c>
      <c r="E1553">
        <v>2.81</v>
      </c>
    </row>
    <row r="1554" spans="1:5" x14ac:dyDescent="0.25">
      <c r="A1554">
        <v>103001</v>
      </c>
      <c r="B1554" t="s">
        <v>185</v>
      </c>
      <c r="C1554" t="s">
        <v>198</v>
      </c>
      <c r="D1554" t="s">
        <v>200</v>
      </c>
      <c r="E1554">
        <v>1.91</v>
      </c>
    </row>
    <row r="1555" spans="1:5" x14ac:dyDescent="0.25">
      <c r="A1555">
        <v>164928</v>
      </c>
      <c r="B1555" t="s">
        <v>185</v>
      </c>
      <c r="C1555" t="s">
        <v>198</v>
      </c>
      <c r="D1555" t="s">
        <v>200</v>
      </c>
      <c r="E1555">
        <v>1.1499999999999999</v>
      </c>
    </row>
    <row r="1556" spans="1:5" x14ac:dyDescent="0.25">
      <c r="A1556">
        <v>80791</v>
      </c>
      <c r="B1556" t="s">
        <v>185</v>
      </c>
      <c r="C1556" t="s">
        <v>198</v>
      </c>
      <c r="D1556" t="s">
        <v>200</v>
      </c>
      <c r="E1556">
        <v>1.76</v>
      </c>
    </row>
    <row r="1557" spans="1:5" x14ac:dyDescent="0.25">
      <c r="A1557">
        <v>83223</v>
      </c>
      <c r="B1557" t="s">
        <v>185</v>
      </c>
      <c r="C1557" t="s">
        <v>198</v>
      </c>
      <c r="D1557" t="s">
        <v>200</v>
      </c>
      <c r="E1557">
        <v>1.46</v>
      </c>
    </row>
    <row r="1558" spans="1:5" x14ac:dyDescent="0.25">
      <c r="A1558">
        <v>951</v>
      </c>
      <c r="B1558" t="s">
        <v>185</v>
      </c>
      <c r="C1558" t="s">
        <v>198</v>
      </c>
      <c r="D1558" t="s">
        <v>200</v>
      </c>
      <c r="E1558">
        <v>1.19</v>
      </c>
    </row>
    <row r="1559" spans="1:5" x14ac:dyDescent="0.25">
      <c r="A1559">
        <v>149928</v>
      </c>
      <c r="B1559" t="s">
        <v>185</v>
      </c>
      <c r="C1559" t="s">
        <v>198</v>
      </c>
      <c r="D1559" t="s">
        <v>200</v>
      </c>
      <c r="E1559">
        <v>1.91</v>
      </c>
    </row>
    <row r="1560" spans="1:5" x14ac:dyDescent="0.25">
      <c r="A1560">
        <v>60375</v>
      </c>
      <c r="B1560" t="s">
        <v>185</v>
      </c>
      <c r="C1560" t="s">
        <v>198</v>
      </c>
      <c r="D1560" t="s">
        <v>201</v>
      </c>
      <c r="E1560">
        <v>2</v>
      </c>
    </row>
    <row r="1561" spans="1:5" x14ac:dyDescent="0.25">
      <c r="A1561">
        <v>102594</v>
      </c>
      <c r="B1561" t="s">
        <v>185</v>
      </c>
      <c r="C1561" t="s">
        <v>198</v>
      </c>
      <c r="D1561" t="s">
        <v>202</v>
      </c>
      <c r="E1561">
        <v>1.87</v>
      </c>
    </row>
    <row r="1562" spans="1:5" x14ac:dyDescent="0.25">
      <c r="A1562">
        <v>128218</v>
      </c>
      <c r="B1562" t="s">
        <v>185</v>
      </c>
      <c r="C1562" t="s">
        <v>198</v>
      </c>
      <c r="D1562" t="s">
        <v>202</v>
      </c>
      <c r="E1562">
        <v>1.94</v>
      </c>
    </row>
    <row r="1563" spans="1:5" x14ac:dyDescent="0.25">
      <c r="A1563">
        <v>80178</v>
      </c>
      <c r="B1563" t="s">
        <v>185</v>
      </c>
      <c r="C1563" t="s">
        <v>198</v>
      </c>
      <c r="D1563" t="s">
        <v>202</v>
      </c>
      <c r="E1563">
        <v>2.41</v>
      </c>
    </row>
    <row r="1564" spans="1:5" x14ac:dyDescent="0.25">
      <c r="A1564">
        <v>164932</v>
      </c>
      <c r="B1564" t="s">
        <v>185</v>
      </c>
      <c r="C1564" t="s">
        <v>198</v>
      </c>
      <c r="D1564" t="s">
        <v>202</v>
      </c>
      <c r="E1564">
        <v>1.23</v>
      </c>
    </row>
    <row r="1565" spans="1:5" x14ac:dyDescent="0.25">
      <c r="A1565">
        <v>22036</v>
      </c>
      <c r="B1565" t="s">
        <v>185</v>
      </c>
      <c r="C1565" t="s">
        <v>198</v>
      </c>
      <c r="D1565" t="s">
        <v>202</v>
      </c>
      <c r="E1565">
        <v>1.4</v>
      </c>
    </row>
    <row r="1566" spans="1:5" x14ac:dyDescent="0.25">
      <c r="A1566">
        <v>102585</v>
      </c>
      <c r="B1566" t="s">
        <v>185</v>
      </c>
      <c r="C1566" t="s">
        <v>198</v>
      </c>
      <c r="D1566" t="s">
        <v>202</v>
      </c>
      <c r="E1566">
        <v>2.0499999999999998</v>
      </c>
    </row>
    <row r="1567" spans="1:5" x14ac:dyDescent="0.25">
      <c r="A1567">
        <v>78816</v>
      </c>
      <c r="B1567" t="s">
        <v>185</v>
      </c>
      <c r="C1567" t="s">
        <v>198</v>
      </c>
      <c r="D1567" t="s">
        <v>202</v>
      </c>
      <c r="E1567">
        <v>1.43</v>
      </c>
    </row>
    <row r="1568" spans="1:5" x14ac:dyDescent="0.25">
      <c r="A1568">
        <v>78822</v>
      </c>
      <c r="B1568" t="s">
        <v>185</v>
      </c>
      <c r="C1568" t="s">
        <v>198</v>
      </c>
      <c r="D1568" t="s">
        <v>202</v>
      </c>
      <c r="E1568">
        <v>1.49</v>
      </c>
    </row>
    <row r="1569" spans="1:5" x14ac:dyDescent="0.25">
      <c r="A1569">
        <v>83773</v>
      </c>
      <c r="B1569" t="s">
        <v>185</v>
      </c>
      <c r="C1569" t="s">
        <v>198</v>
      </c>
      <c r="D1569" t="s">
        <v>202</v>
      </c>
      <c r="E1569">
        <v>1.41</v>
      </c>
    </row>
    <row r="1570" spans="1:5" x14ac:dyDescent="0.25">
      <c r="A1570">
        <v>114720</v>
      </c>
      <c r="B1570" t="s">
        <v>185</v>
      </c>
      <c r="C1570" t="s">
        <v>198</v>
      </c>
      <c r="D1570" t="s">
        <v>202</v>
      </c>
      <c r="E1570">
        <v>2.74</v>
      </c>
    </row>
    <row r="1571" spans="1:5" x14ac:dyDescent="0.25">
      <c r="A1571">
        <v>83777</v>
      </c>
      <c r="B1571" t="s">
        <v>185</v>
      </c>
      <c r="C1571" t="s">
        <v>198</v>
      </c>
      <c r="D1571" t="s">
        <v>202</v>
      </c>
      <c r="E1571">
        <v>1.69</v>
      </c>
    </row>
    <row r="1572" spans="1:5" x14ac:dyDescent="0.25">
      <c r="A1572">
        <v>102593</v>
      </c>
      <c r="B1572" t="s">
        <v>185</v>
      </c>
      <c r="C1572" t="s">
        <v>198</v>
      </c>
      <c r="D1572" t="s">
        <v>202</v>
      </c>
      <c r="E1572">
        <v>1.68</v>
      </c>
    </row>
    <row r="1573" spans="1:5" x14ac:dyDescent="0.25">
      <c r="A1573">
        <v>164930</v>
      </c>
      <c r="B1573" t="s">
        <v>185</v>
      </c>
      <c r="C1573" t="s">
        <v>198</v>
      </c>
      <c r="D1573" t="s">
        <v>202</v>
      </c>
      <c r="E1573">
        <v>1.19</v>
      </c>
    </row>
    <row r="1574" spans="1:5" x14ac:dyDescent="0.25">
      <c r="A1574">
        <v>102584</v>
      </c>
      <c r="B1574" t="s">
        <v>185</v>
      </c>
      <c r="C1574" t="s">
        <v>198</v>
      </c>
      <c r="D1574" t="s">
        <v>202</v>
      </c>
      <c r="E1574">
        <v>2.0499999999999998</v>
      </c>
    </row>
    <row r="1575" spans="1:5" x14ac:dyDescent="0.25">
      <c r="A1575">
        <v>102586</v>
      </c>
      <c r="B1575" t="s">
        <v>185</v>
      </c>
      <c r="C1575" t="s">
        <v>198</v>
      </c>
      <c r="D1575" t="s">
        <v>202</v>
      </c>
      <c r="E1575">
        <v>2.0499999999999998</v>
      </c>
    </row>
    <row r="1576" spans="1:5" x14ac:dyDescent="0.25">
      <c r="A1576">
        <v>83758</v>
      </c>
      <c r="B1576" t="s">
        <v>185</v>
      </c>
      <c r="C1576" t="s">
        <v>198</v>
      </c>
      <c r="D1576" t="s">
        <v>203</v>
      </c>
      <c r="E1576">
        <v>2.4</v>
      </c>
    </row>
    <row r="1577" spans="1:5" x14ac:dyDescent="0.25">
      <c r="A1577">
        <v>80189</v>
      </c>
      <c r="B1577" t="s">
        <v>185</v>
      </c>
      <c r="C1577" t="s">
        <v>198</v>
      </c>
      <c r="D1577" t="s">
        <v>203</v>
      </c>
      <c r="E1577">
        <v>2.87</v>
      </c>
    </row>
    <row r="1578" spans="1:5" x14ac:dyDescent="0.25">
      <c r="A1578">
        <v>26148</v>
      </c>
      <c r="B1578" t="s">
        <v>185</v>
      </c>
      <c r="C1578" t="s">
        <v>198</v>
      </c>
      <c r="D1578" t="s">
        <v>203</v>
      </c>
      <c r="E1578">
        <v>2.78</v>
      </c>
    </row>
    <row r="1579" spans="1:5" x14ac:dyDescent="0.25">
      <c r="A1579">
        <v>121902</v>
      </c>
      <c r="B1579" t="s">
        <v>185</v>
      </c>
      <c r="C1579" t="s">
        <v>198</v>
      </c>
      <c r="D1579" t="s">
        <v>203</v>
      </c>
      <c r="E1579">
        <v>6.48</v>
      </c>
    </row>
    <row r="1580" spans="1:5" x14ac:dyDescent="0.25">
      <c r="A1580">
        <v>21032</v>
      </c>
      <c r="B1580" t="s">
        <v>185</v>
      </c>
      <c r="C1580" t="s">
        <v>198</v>
      </c>
      <c r="D1580" t="s">
        <v>203</v>
      </c>
      <c r="E1580">
        <v>4.97</v>
      </c>
    </row>
    <row r="1581" spans="1:5" x14ac:dyDescent="0.25">
      <c r="A1581">
        <v>22071</v>
      </c>
      <c r="B1581" t="s">
        <v>185</v>
      </c>
      <c r="C1581" t="s">
        <v>198</v>
      </c>
      <c r="D1581" t="s">
        <v>203</v>
      </c>
      <c r="E1581">
        <v>10.29</v>
      </c>
    </row>
    <row r="1582" spans="1:5" x14ac:dyDescent="0.25">
      <c r="A1582">
        <v>87404</v>
      </c>
      <c r="B1582" t="s">
        <v>185</v>
      </c>
      <c r="C1582" t="s">
        <v>198</v>
      </c>
      <c r="D1582" t="s">
        <v>203</v>
      </c>
      <c r="E1582">
        <v>2.48</v>
      </c>
    </row>
    <row r="1583" spans="1:5" x14ac:dyDescent="0.25">
      <c r="A1583">
        <v>42712</v>
      </c>
      <c r="B1583" t="s">
        <v>185</v>
      </c>
      <c r="C1583" t="s">
        <v>198</v>
      </c>
      <c r="D1583" t="s">
        <v>203</v>
      </c>
      <c r="E1583">
        <v>2.5299999999999998</v>
      </c>
    </row>
    <row r="1584" spans="1:5" x14ac:dyDescent="0.25">
      <c r="A1584">
        <v>76609</v>
      </c>
      <c r="B1584" t="s">
        <v>185</v>
      </c>
      <c r="C1584" t="s">
        <v>198</v>
      </c>
      <c r="D1584" t="s">
        <v>203</v>
      </c>
      <c r="E1584">
        <v>2.38</v>
      </c>
    </row>
    <row r="1585" spans="1:5" x14ac:dyDescent="0.25">
      <c r="A1585">
        <v>952</v>
      </c>
      <c r="B1585" t="s">
        <v>185</v>
      </c>
      <c r="C1585" t="s">
        <v>198</v>
      </c>
      <c r="D1585" t="s">
        <v>203</v>
      </c>
      <c r="E1585">
        <v>1.99</v>
      </c>
    </row>
    <row r="1586" spans="1:5" x14ac:dyDescent="0.25">
      <c r="A1586">
        <v>26136</v>
      </c>
      <c r="B1586" t="s">
        <v>185</v>
      </c>
      <c r="C1586" t="s">
        <v>198</v>
      </c>
      <c r="D1586" t="s">
        <v>203</v>
      </c>
      <c r="E1586">
        <v>2.02</v>
      </c>
    </row>
    <row r="1587" spans="1:5" x14ac:dyDescent="0.25">
      <c r="A1587">
        <v>87502</v>
      </c>
      <c r="B1587" t="s">
        <v>185</v>
      </c>
      <c r="C1587" t="s">
        <v>198</v>
      </c>
      <c r="D1587" t="s">
        <v>203</v>
      </c>
      <c r="E1587">
        <v>2.11</v>
      </c>
    </row>
    <row r="1588" spans="1:5" x14ac:dyDescent="0.25">
      <c r="A1588">
        <v>73923</v>
      </c>
      <c r="B1588" t="s">
        <v>185</v>
      </c>
      <c r="C1588" t="s">
        <v>198</v>
      </c>
      <c r="D1588" t="s">
        <v>203</v>
      </c>
      <c r="E1588">
        <v>2.2599999999999998</v>
      </c>
    </row>
    <row r="1589" spans="1:5" x14ac:dyDescent="0.25">
      <c r="A1589">
        <v>164927</v>
      </c>
      <c r="B1589" t="s">
        <v>185</v>
      </c>
      <c r="C1589" t="s">
        <v>198</v>
      </c>
      <c r="D1589" t="s">
        <v>203</v>
      </c>
      <c r="E1589">
        <v>1.91</v>
      </c>
    </row>
    <row r="1590" spans="1:5" x14ac:dyDescent="0.25">
      <c r="A1590">
        <v>108749</v>
      </c>
      <c r="B1590" t="s">
        <v>185</v>
      </c>
      <c r="C1590" t="s">
        <v>198</v>
      </c>
      <c r="D1590" t="s">
        <v>204</v>
      </c>
      <c r="E1590">
        <v>2.65</v>
      </c>
    </row>
    <row r="1591" spans="1:5" x14ac:dyDescent="0.25">
      <c r="A1591">
        <v>89919</v>
      </c>
      <c r="B1591" t="s">
        <v>185</v>
      </c>
      <c r="C1591" t="s">
        <v>198</v>
      </c>
      <c r="D1591" t="s">
        <v>204</v>
      </c>
      <c r="E1591">
        <v>1.57</v>
      </c>
    </row>
    <row r="1592" spans="1:5" x14ac:dyDescent="0.25">
      <c r="A1592">
        <v>112897</v>
      </c>
      <c r="B1592" t="s">
        <v>185</v>
      </c>
      <c r="C1592" t="s">
        <v>198</v>
      </c>
      <c r="D1592" t="s">
        <v>204</v>
      </c>
      <c r="E1592">
        <v>4.8499999999999996</v>
      </c>
    </row>
    <row r="1593" spans="1:5" x14ac:dyDescent="0.25">
      <c r="A1593">
        <v>122013</v>
      </c>
      <c r="B1593" t="s">
        <v>185</v>
      </c>
      <c r="C1593" t="s">
        <v>198</v>
      </c>
      <c r="D1593" t="s">
        <v>204</v>
      </c>
      <c r="E1593">
        <v>1.57</v>
      </c>
    </row>
    <row r="1594" spans="1:5" x14ac:dyDescent="0.25">
      <c r="A1594">
        <v>89902</v>
      </c>
      <c r="B1594" t="s">
        <v>185</v>
      </c>
      <c r="C1594" t="s">
        <v>198</v>
      </c>
      <c r="D1594" t="s">
        <v>204</v>
      </c>
      <c r="E1594">
        <v>1.57</v>
      </c>
    </row>
    <row r="1595" spans="1:5" x14ac:dyDescent="0.25">
      <c r="A1595">
        <v>89900</v>
      </c>
      <c r="B1595" t="s">
        <v>185</v>
      </c>
      <c r="C1595" t="s">
        <v>198</v>
      </c>
      <c r="D1595" t="s">
        <v>204</v>
      </c>
      <c r="E1595">
        <v>1.57</v>
      </c>
    </row>
    <row r="1596" spans="1:5" x14ac:dyDescent="0.25">
      <c r="A1596">
        <v>92461</v>
      </c>
      <c r="B1596" t="s">
        <v>185</v>
      </c>
      <c r="C1596" t="s">
        <v>198</v>
      </c>
      <c r="D1596" t="s">
        <v>204</v>
      </c>
      <c r="E1596">
        <v>0.81</v>
      </c>
    </row>
    <row r="1597" spans="1:5" x14ac:dyDescent="0.25">
      <c r="A1597">
        <v>128834</v>
      </c>
      <c r="B1597" t="s">
        <v>50</v>
      </c>
      <c r="C1597" t="s">
        <v>205</v>
      </c>
      <c r="D1597" t="s">
        <v>206</v>
      </c>
      <c r="E1597">
        <v>12.56</v>
      </c>
    </row>
    <row r="1598" spans="1:5" x14ac:dyDescent="0.25">
      <c r="A1598">
        <v>135180</v>
      </c>
      <c r="B1598" t="s">
        <v>50</v>
      </c>
      <c r="C1598" t="s">
        <v>205</v>
      </c>
      <c r="D1598" t="s">
        <v>206</v>
      </c>
      <c r="E1598">
        <v>12.56</v>
      </c>
    </row>
    <row r="1599" spans="1:5" x14ac:dyDescent="0.25">
      <c r="A1599">
        <v>120582</v>
      </c>
      <c r="B1599" t="s">
        <v>50</v>
      </c>
      <c r="C1599" t="s">
        <v>205</v>
      </c>
      <c r="D1599" t="s">
        <v>206</v>
      </c>
      <c r="E1599">
        <v>9.15</v>
      </c>
    </row>
    <row r="1600" spans="1:5" x14ac:dyDescent="0.25">
      <c r="A1600">
        <v>105794</v>
      </c>
      <c r="B1600" t="s">
        <v>50</v>
      </c>
      <c r="C1600" t="s">
        <v>205</v>
      </c>
      <c r="D1600" t="s">
        <v>207</v>
      </c>
      <c r="E1600">
        <v>5.47</v>
      </c>
    </row>
    <row r="1601" spans="1:5" x14ac:dyDescent="0.25">
      <c r="A1601">
        <v>81049</v>
      </c>
      <c r="B1601" t="s">
        <v>50</v>
      </c>
      <c r="C1601" t="s">
        <v>205</v>
      </c>
      <c r="D1601" t="s">
        <v>207</v>
      </c>
      <c r="E1601">
        <v>11.05</v>
      </c>
    </row>
    <row r="1602" spans="1:5" x14ac:dyDescent="0.25">
      <c r="A1602">
        <v>13364</v>
      </c>
      <c r="B1602" t="s">
        <v>50</v>
      </c>
      <c r="C1602" t="s">
        <v>205</v>
      </c>
      <c r="D1602" t="s">
        <v>208</v>
      </c>
      <c r="E1602">
        <v>1.99</v>
      </c>
    </row>
    <row r="1603" spans="1:5" x14ac:dyDescent="0.25">
      <c r="A1603">
        <v>13361</v>
      </c>
      <c r="B1603" t="s">
        <v>50</v>
      </c>
      <c r="C1603" t="s">
        <v>205</v>
      </c>
      <c r="D1603" t="s">
        <v>208</v>
      </c>
      <c r="E1603">
        <v>1.39</v>
      </c>
    </row>
    <row r="1604" spans="1:5" x14ac:dyDescent="0.25">
      <c r="A1604">
        <v>75659</v>
      </c>
      <c r="B1604" t="s">
        <v>50</v>
      </c>
      <c r="C1604" t="s">
        <v>205</v>
      </c>
      <c r="D1604" t="s">
        <v>208</v>
      </c>
      <c r="E1604">
        <v>1.88</v>
      </c>
    </row>
    <row r="1605" spans="1:5" x14ac:dyDescent="0.25">
      <c r="A1605">
        <v>75655</v>
      </c>
      <c r="B1605" t="s">
        <v>50</v>
      </c>
      <c r="C1605" t="s">
        <v>205</v>
      </c>
      <c r="D1605" t="s">
        <v>208</v>
      </c>
      <c r="E1605">
        <v>1.5</v>
      </c>
    </row>
    <row r="1606" spans="1:5" x14ac:dyDescent="0.25">
      <c r="A1606">
        <v>117866</v>
      </c>
      <c r="B1606" t="s">
        <v>50</v>
      </c>
      <c r="C1606" t="s">
        <v>205</v>
      </c>
      <c r="D1606" t="s">
        <v>208</v>
      </c>
      <c r="E1606">
        <v>14.99</v>
      </c>
    </row>
    <row r="1607" spans="1:5" x14ac:dyDescent="0.25">
      <c r="A1607">
        <v>90556</v>
      </c>
      <c r="B1607" t="s">
        <v>50</v>
      </c>
      <c r="C1607" t="s">
        <v>205</v>
      </c>
      <c r="D1607" t="s">
        <v>208</v>
      </c>
      <c r="E1607">
        <v>4.29</v>
      </c>
    </row>
    <row r="1608" spans="1:5" x14ac:dyDescent="0.25">
      <c r="A1608">
        <v>68605</v>
      </c>
      <c r="B1608" t="s">
        <v>50</v>
      </c>
      <c r="C1608" t="s">
        <v>205</v>
      </c>
      <c r="D1608" t="s">
        <v>208</v>
      </c>
      <c r="E1608">
        <v>2.93</v>
      </c>
    </row>
    <row r="1609" spans="1:5" x14ac:dyDescent="0.25">
      <c r="A1609">
        <v>103829</v>
      </c>
      <c r="B1609" t="s">
        <v>50</v>
      </c>
      <c r="C1609" t="s">
        <v>205</v>
      </c>
      <c r="D1609" t="s">
        <v>208</v>
      </c>
      <c r="E1609">
        <v>9.98</v>
      </c>
    </row>
    <row r="1610" spans="1:5" x14ac:dyDescent="0.25">
      <c r="A1610">
        <v>90558</v>
      </c>
      <c r="B1610" t="s">
        <v>50</v>
      </c>
      <c r="C1610" t="s">
        <v>205</v>
      </c>
      <c r="D1610" t="s">
        <v>208</v>
      </c>
      <c r="E1610">
        <v>5.57</v>
      </c>
    </row>
    <row r="1611" spans="1:5" x14ac:dyDescent="0.25">
      <c r="A1611">
        <v>120490</v>
      </c>
      <c r="B1611" t="s">
        <v>50</v>
      </c>
      <c r="C1611" t="s">
        <v>205</v>
      </c>
      <c r="D1611" t="s">
        <v>208</v>
      </c>
      <c r="E1611">
        <v>2.72</v>
      </c>
    </row>
    <row r="1612" spans="1:5" x14ac:dyDescent="0.25">
      <c r="A1612">
        <v>75662</v>
      </c>
      <c r="B1612" t="s">
        <v>50</v>
      </c>
      <c r="C1612" t="s">
        <v>205</v>
      </c>
      <c r="D1612" t="s">
        <v>208</v>
      </c>
      <c r="E1612">
        <v>3.6</v>
      </c>
    </row>
    <row r="1613" spans="1:5" x14ac:dyDescent="0.25">
      <c r="A1613">
        <v>121298</v>
      </c>
      <c r="B1613" t="s">
        <v>50</v>
      </c>
      <c r="C1613" t="s">
        <v>205</v>
      </c>
      <c r="D1613" t="s">
        <v>208</v>
      </c>
      <c r="E1613">
        <v>14.99</v>
      </c>
    </row>
    <row r="1614" spans="1:5" x14ac:dyDescent="0.25">
      <c r="A1614">
        <v>13363</v>
      </c>
      <c r="B1614" t="s">
        <v>50</v>
      </c>
      <c r="C1614" t="s">
        <v>205</v>
      </c>
      <c r="D1614" t="s">
        <v>208</v>
      </c>
      <c r="E1614">
        <v>1.7</v>
      </c>
    </row>
    <row r="1615" spans="1:5" x14ac:dyDescent="0.25">
      <c r="A1615">
        <v>117863</v>
      </c>
      <c r="B1615" t="s">
        <v>50</v>
      </c>
      <c r="C1615" t="s">
        <v>205</v>
      </c>
      <c r="D1615" t="s">
        <v>208</v>
      </c>
      <c r="E1615">
        <v>6.86</v>
      </c>
    </row>
    <row r="1616" spans="1:5" x14ac:dyDescent="0.25">
      <c r="A1616">
        <v>68607</v>
      </c>
      <c r="B1616" t="s">
        <v>50</v>
      </c>
      <c r="C1616" t="s">
        <v>205</v>
      </c>
      <c r="D1616" t="s">
        <v>208</v>
      </c>
      <c r="E1616">
        <v>2.46</v>
      </c>
    </row>
    <row r="1617" spans="1:5" x14ac:dyDescent="0.25">
      <c r="A1617">
        <v>122705</v>
      </c>
      <c r="B1617" t="s">
        <v>50</v>
      </c>
      <c r="C1617" t="s">
        <v>205</v>
      </c>
      <c r="D1617" t="s">
        <v>209</v>
      </c>
      <c r="E1617">
        <v>9.93</v>
      </c>
    </row>
    <row r="1618" spans="1:5" x14ac:dyDescent="0.25">
      <c r="A1618">
        <v>88195</v>
      </c>
      <c r="B1618" t="s">
        <v>50</v>
      </c>
      <c r="C1618" t="s">
        <v>205</v>
      </c>
      <c r="D1618" t="s">
        <v>210</v>
      </c>
      <c r="E1618">
        <v>1.78</v>
      </c>
    </row>
    <row r="1619" spans="1:5" x14ac:dyDescent="0.25">
      <c r="A1619">
        <v>45523</v>
      </c>
      <c r="B1619" t="s">
        <v>50</v>
      </c>
      <c r="C1619" t="s">
        <v>205</v>
      </c>
      <c r="D1619" t="s">
        <v>210</v>
      </c>
      <c r="E1619">
        <v>0.92</v>
      </c>
    </row>
    <row r="1620" spans="1:5" x14ac:dyDescent="0.25">
      <c r="A1620">
        <v>158449</v>
      </c>
      <c r="B1620" t="s">
        <v>50</v>
      </c>
      <c r="C1620" t="s">
        <v>205</v>
      </c>
      <c r="D1620" t="s">
        <v>210</v>
      </c>
      <c r="E1620">
        <v>1.59</v>
      </c>
    </row>
    <row r="1621" spans="1:5" x14ac:dyDescent="0.25">
      <c r="A1621">
        <v>45518</v>
      </c>
      <c r="B1621" t="s">
        <v>50</v>
      </c>
      <c r="C1621" t="s">
        <v>205</v>
      </c>
      <c r="D1621" t="s">
        <v>210</v>
      </c>
      <c r="E1621">
        <v>0.62</v>
      </c>
    </row>
    <row r="1622" spans="1:5" x14ac:dyDescent="0.25">
      <c r="A1622">
        <v>96288</v>
      </c>
      <c r="B1622" t="s">
        <v>50</v>
      </c>
      <c r="C1622" t="s">
        <v>205</v>
      </c>
      <c r="D1622" t="s">
        <v>210</v>
      </c>
      <c r="E1622">
        <v>5.81</v>
      </c>
    </row>
    <row r="1623" spans="1:5" x14ac:dyDescent="0.25">
      <c r="A1623">
        <v>76981</v>
      </c>
      <c r="B1623" t="s">
        <v>50</v>
      </c>
      <c r="C1623" t="s">
        <v>205</v>
      </c>
      <c r="D1623" t="s">
        <v>210</v>
      </c>
      <c r="E1623">
        <v>1.77</v>
      </c>
    </row>
    <row r="1624" spans="1:5" x14ac:dyDescent="0.25">
      <c r="A1624">
        <v>113827</v>
      </c>
      <c r="B1624" t="s">
        <v>50</v>
      </c>
      <c r="C1624" t="s">
        <v>205</v>
      </c>
      <c r="D1624" t="s">
        <v>210</v>
      </c>
      <c r="E1624">
        <v>1.92</v>
      </c>
    </row>
    <row r="1625" spans="1:5" x14ac:dyDescent="0.25">
      <c r="A1625">
        <v>76987</v>
      </c>
      <c r="B1625" t="s">
        <v>50</v>
      </c>
      <c r="C1625" t="s">
        <v>205</v>
      </c>
      <c r="D1625" t="s">
        <v>210</v>
      </c>
      <c r="E1625">
        <v>1.76</v>
      </c>
    </row>
    <row r="1626" spans="1:5" x14ac:dyDescent="0.25">
      <c r="A1626">
        <v>113824</v>
      </c>
      <c r="B1626" t="s">
        <v>50</v>
      </c>
      <c r="C1626" t="s">
        <v>205</v>
      </c>
      <c r="D1626" t="s">
        <v>210</v>
      </c>
      <c r="E1626">
        <v>4.0999999999999996</v>
      </c>
    </row>
    <row r="1627" spans="1:5" x14ac:dyDescent="0.25">
      <c r="A1627">
        <v>113823</v>
      </c>
      <c r="B1627" t="s">
        <v>50</v>
      </c>
      <c r="C1627" t="s">
        <v>205</v>
      </c>
      <c r="D1627" t="s">
        <v>210</v>
      </c>
      <c r="E1627">
        <v>6.29</v>
      </c>
    </row>
    <row r="1628" spans="1:5" x14ac:dyDescent="0.25">
      <c r="A1628">
        <v>156053</v>
      </c>
      <c r="B1628" t="s">
        <v>50</v>
      </c>
      <c r="C1628" t="s">
        <v>205</v>
      </c>
      <c r="D1628" t="s">
        <v>210</v>
      </c>
      <c r="E1628">
        <v>3.12</v>
      </c>
    </row>
    <row r="1629" spans="1:5" x14ac:dyDescent="0.25">
      <c r="A1629">
        <v>45522</v>
      </c>
      <c r="B1629" t="s">
        <v>50</v>
      </c>
      <c r="C1629" t="s">
        <v>205</v>
      </c>
      <c r="D1629" t="s">
        <v>210</v>
      </c>
      <c r="E1629">
        <v>0.96</v>
      </c>
    </row>
    <row r="1630" spans="1:5" x14ac:dyDescent="0.25">
      <c r="A1630">
        <v>99176</v>
      </c>
      <c r="B1630" t="s">
        <v>50</v>
      </c>
      <c r="C1630" t="s">
        <v>205</v>
      </c>
      <c r="D1630" t="s">
        <v>211</v>
      </c>
      <c r="E1630">
        <v>1.65</v>
      </c>
    </row>
    <row r="1631" spans="1:5" x14ac:dyDescent="0.25">
      <c r="A1631">
        <v>49219</v>
      </c>
      <c r="B1631" t="s">
        <v>50</v>
      </c>
      <c r="C1631" t="s">
        <v>205</v>
      </c>
      <c r="D1631" t="s">
        <v>211</v>
      </c>
      <c r="E1631">
        <v>8.8800000000000008</v>
      </c>
    </row>
    <row r="1632" spans="1:5" x14ac:dyDescent="0.25">
      <c r="A1632">
        <v>102370</v>
      </c>
      <c r="B1632" t="s">
        <v>50</v>
      </c>
      <c r="C1632" t="s">
        <v>205</v>
      </c>
      <c r="D1632" t="s">
        <v>211</v>
      </c>
      <c r="E1632">
        <v>4.75</v>
      </c>
    </row>
    <row r="1633" spans="1:5" x14ac:dyDescent="0.25">
      <c r="A1633">
        <v>49222</v>
      </c>
      <c r="B1633" t="s">
        <v>50</v>
      </c>
      <c r="C1633" t="s">
        <v>205</v>
      </c>
      <c r="D1633" t="s">
        <v>211</v>
      </c>
      <c r="E1633">
        <v>11.29</v>
      </c>
    </row>
    <row r="1634" spans="1:5" x14ac:dyDescent="0.25">
      <c r="A1634">
        <v>102352</v>
      </c>
      <c r="B1634" t="s">
        <v>50</v>
      </c>
      <c r="C1634" t="s">
        <v>205</v>
      </c>
      <c r="D1634" t="s">
        <v>211</v>
      </c>
      <c r="E1634">
        <v>2.15</v>
      </c>
    </row>
    <row r="1635" spans="1:5" x14ac:dyDescent="0.25">
      <c r="A1635">
        <v>49233</v>
      </c>
      <c r="B1635" t="s">
        <v>50</v>
      </c>
      <c r="C1635" t="s">
        <v>205</v>
      </c>
      <c r="D1635" t="s">
        <v>211</v>
      </c>
      <c r="E1635">
        <v>12.38</v>
      </c>
    </row>
    <row r="1636" spans="1:5" x14ac:dyDescent="0.25">
      <c r="A1636">
        <v>99163</v>
      </c>
      <c r="B1636" t="s">
        <v>50</v>
      </c>
      <c r="C1636" t="s">
        <v>205</v>
      </c>
      <c r="D1636" t="s">
        <v>211</v>
      </c>
      <c r="E1636">
        <v>4.87</v>
      </c>
    </row>
    <row r="1637" spans="1:5" x14ac:dyDescent="0.25">
      <c r="A1637">
        <v>142785</v>
      </c>
      <c r="B1637" t="s">
        <v>50</v>
      </c>
      <c r="C1637" t="s">
        <v>205</v>
      </c>
      <c r="D1637" t="s">
        <v>211</v>
      </c>
      <c r="E1637">
        <v>0.94</v>
      </c>
    </row>
    <row r="1638" spans="1:5" x14ac:dyDescent="0.25">
      <c r="A1638">
        <v>113054</v>
      </c>
      <c r="B1638" t="s">
        <v>50</v>
      </c>
      <c r="C1638" t="s">
        <v>205</v>
      </c>
      <c r="D1638" t="s">
        <v>211</v>
      </c>
      <c r="E1638">
        <v>2.91</v>
      </c>
    </row>
    <row r="1639" spans="1:5" x14ac:dyDescent="0.25">
      <c r="A1639">
        <v>88105</v>
      </c>
      <c r="B1639" t="s">
        <v>50</v>
      </c>
      <c r="C1639" t="s">
        <v>205</v>
      </c>
      <c r="D1639" t="s">
        <v>212</v>
      </c>
      <c r="E1639">
        <v>13.54</v>
      </c>
    </row>
    <row r="1640" spans="1:5" x14ac:dyDescent="0.25">
      <c r="A1640">
        <v>97036</v>
      </c>
      <c r="B1640" t="s">
        <v>50</v>
      </c>
      <c r="C1640" t="s">
        <v>205</v>
      </c>
      <c r="D1640" t="s">
        <v>212</v>
      </c>
      <c r="E1640">
        <v>18.059999999999999</v>
      </c>
    </row>
    <row r="1641" spans="1:5" x14ac:dyDescent="0.25">
      <c r="A1641">
        <v>81229</v>
      </c>
      <c r="B1641" t="s">
        <v>50</v>
      </c>
      <c r="C1641" t="s">
        <v>205</v>
      </c>
      <c r="D1641" t="s">
        <v>213</v>
      </c>
      <c r="E1641">
        <v>5.66</v>
      </c>
    </row>
    <row r="1642" spans="1:5" x14ac:dyDescent="0.25">
      <c r="A1642">
        <v>120563</v>
      </c>
      <c r="B1642" t="s">
        <v>50</v>
      </c>
      <c r="C1642" t="s">
        <v>205</v>
      </c>
      <c r="D1642" t="s">
        <v>213</v>
      </c>
      <c r="E1642">
        <v>8.1300000000000008</v>
      </c>
    </row>
    <row r="1643" spans="1:5" x14ac:dyDescent="0.25">
      <c r="A1643">
        <v>122290</v>
      </c>
      <c r="B1643" t="s">
        <v>50</v>
      </c>
      <c r="C1643" t="s">
        <v>205</v>
      </c>
      <c r="D1643" t="s">
        <v>214</v>
      </c>
      <c r="E1643">
        <v>7.3</v>
      </c>
    </row>
    <row r="1644" spans="1:5" x14ac:dyDescent="0.25">
      <c r="A1644">
        <v>122373</v>
      </c>
      <c r="B1644" t="s">
        <v>50</v>
      </c>
      <c r="C1644" t="s">
        <v>205</v>
      </c>
      <c r="D1644" t="s">
        <v>214</v>
      </c>
      <c r="E1644">
        <v>2.0499999999999998</v>
      </c>
    </row>
    <row r="1645" spans="1:5" x14ac:dyDescent="0.25">
      <c r="A1645">
        <v>117830</v>
      </c>
      <c r="B1645" t="s">
        <v>50</v>
      </c>
      <c r="C1645" t="s">
        <v>205</v>
      </c>
      <c r="D1645" t="s">
        <v>214</v>
      </c>
      <c r="E1645">
        <v>7.71</v>
      </c>
    </row>
    <row r="1646" spans="1:5" x14ac:dyDescent="0.25">
      <c r="A1646">
        <v>109008</v>
      </c>
      <c r="B1646" t="s">
        <v>50</v>
      </c>
      <c r="C1646" t="s">
        <v>205</v>
      </c>
      <c r="D1646" t="s">
        <v>214</v>
      </c>
      <c r="E1646">
        <v>6.07</v>
      </c>
    </row>
    <row r="1647" spans="1:5" x14ac:dyDescent="0.25">
      <c r="A1647">
        <v>122371</v>
      </c>
      <c r="B1647" t="s">
        <v>50</v>
      </c>
      <c r="C1647" t="s">
        <v>205</v>
      </c>
      <c r="D1647" t="s">
        <v>214</v>
      </c>
      <c r="E1647">
        <v>7.22</v>
      </c>
    </row>
    <row r="1648" spans="1:5" x14ac:dyDescent="0.25">
      <c r="A1648">
        <v>109012</v>
      </c>
      <c r="B1648" t="s">
        <v>50</v>
      </c>
      <c r="C1648" t="s">
        <v>205</v>
      </c>
      <c r="D1648" t="s">
        <v>214</v>
      </c>
      <c r="E1648">
        <v>3.24</v>
      </c>
    </row>
    <row r="1649" spans="1:5" x14ac:dyDescent="0.25">
      <c r="A1649">
        <v>156047</v>
      </c>
      <c r="B1649" t="s">
        <v>50</v>
      </c>
      <c r="C1649" t="s">
        <v>205</v>
      </c>
      <c r="D1649" t="s">
        <v>214</v>
      </c>
      <c r="E1649">
        <v>3.42</v>
      </c>
    </row>
    <row r="1650" spans="1:5" x14ac:dyDescent="0.25">
      <c r="A1650">
        <v>117839</v>
      </c>
      <c r="B1650" t="s">
        <v>50</v>
      </c>
      <c r="C1650" t="s">
        <v>205</v>
      </c>
      <c r="D1650" t="s">
        <v>214</v>
      </c>
      <c r="E1650">
        <v>6.42</v>
      </c>
    </row>
    <row r="1651" spans="1:5" x14ac:dyDescent="0.25">
      <c r="A1651">
        <v>156051</v>
      </c>
      <c r="B1651" t="s">
        <v>50</v>
      </c>
      <c r="C1651" t="s">
        <v>205</v>
      </c>
      <c r="D1651" t="s">
        <v>214</v>
      </c>
      <c r="E1651">
        <v>6.5</v>
      </c>
    </row>
    <row r="1652" spans="1:5" x14ac:dyDescent="0.25">
      <c r="A1652">
        <v>156048</v>
      </c>
      <c r="B1652" t="s">
        <v>50</v>
      </c>
      <c r="C1652" t="s">
        <v>205</v>
      </c>
      <c r="D1652" t="s">
        <v>214</v>
      </c>
      <c r="E1652">
        <v>2.5099999999999998</v>
      </c>
    </row>
    <row r="1653" spans="1:5" x14ac:dyDescent="0.25">
      <c r="A1653">
        <v>117832</v>
      </c>
      <c r="B1653" t="s">
        <v>50</v>
      </c>
      <c r="C1653" t="s">
        <v>205</v>
      </c>
      <c r="D1653" t="s">
        <v>214</v>
      </c>
      <c r="E1653">
        <v>2.99</v>
      </c>
    </row>
    <row r="1654" spans="1:5" x14ac:dyDescent="0.25">
      <c r="A1654">
        <v>117877</v>
      </c>
      <c r="B1654" t="s">
        <v>50</v>
      </c>
      <c r="C1654" t="s">
        <v>205</v>
      </c>
      <c r="D1654" t="s">
        <v>215</v>
      </c>
      <c r="E1654">
        <v>3.77</v>
      </c>
    </row>
    <row r="1655" spans="1:5" x14ac:dyDescent="0.25">
      <c r="A1655">
        <v>117876</v>
      </c>
      <c r="B1655" t="s">
        <v>50</v>
      </c>
      <c r="C1655" t="s">
        <v>205</v>
      </c>
      <c r="D1655" t="s">
        <v>215</v>
      </c>
      <c r="E1655">
        <v>3.77</v>
      </c>
    </row>
    <row r="1656" spans="1:5" x14ac:dyDescent="0.25">
      <c r="A1656">
        <v>83507</v>
      </c>
      <c r="B1656" t="s">
        <v>50</v>
      </c>
      <c r="C1656" t="s">
        <v>205</v>
      </c>
      <c r="D1656" t="s">
        <v>215</v>
      </c>
      <c r="E1656">
        <v>3.91</v>
      </c>
    </row>
    <row r="1657" spans="1:5" x14ac:dyDescent="0.25">
      <c r="A1657">
        <v>121285</v>
      </c>
      <c r="B1657" t="s">
        <v>50</v>
      </c>
      <c r="C1657" t="s">
        <v>205</v>
      </c>
      <c r="D1657" t="s">
        <v>216</v>
      </c>
      <c r="E1657">
        <v>13.57</v>
      </c>
    </row>
    <row r="1658" spans="1:5" x14ac:dyDescent="0.25">
      <c r="A1658">
        <v>122684</v>
      </c>
      <c r="B1658" t="s">
        <v>50</v>
      </c>
      <c r="C1658" t="s">
        <v>205</v>
      </c>
      <c r="D1658" t="s">
        <v>216</v>
      </c>
      <c r="E1658">
        <v>16.329999999999998</v>
      </c>
    </row>
    <row r="1659" spans="1:5" x14ac:dyDescent="0.25">
      <c r="A1659">
        <v>116615</v>
      </c>
      <c r="B1659" t="s">
        <v>50</v>
      </c>
      <c r="C1659" t="s">
        <v>205</v>
      </c>
      <c r="D1659" t="s">
        <v>216</v>
      </c>
      <c r="E1659">
        <v>2.46</v>
      </c>
    </row>
    <row r="1660" spans="1:5" x14ac:dyDescent="0.25">
      <c r="A1660">
        <v>121083</v>
      </c>
      <c r="B1660" t="s">
        <v>50</v>
      </c>
      <c r="C1660" t="s">
        <v>205</v>
      </c>
      <c r="D1660" t="s">
        <v>216</v>
      </c>
      <c r="E1660">
        <v>12.56</v>
      </c>
    </row>
    <row r="1661" spans="1:5" x14ac:dyDescent="0.25">
      <c r="A1661">
        <v>108936</v>
      </c>
      <c r="B1661" t="s">
        <v>50</v>
      </c>
      <c r="C1661" t="s">
        <v>205</v>
      </c>
      <c r="D1661" t="s">
        <v>216</v>
      </c>
      <c r="E1661">
        <v>15.51</v>
      </c>
    </row>
    <row r="1662" spans="1:5" x14ac:dyDescent="0.25">
      <c r="A1662">
        <v>128388</v>
      </c>
      <c r="B1662" t="s">
        <v>50</v>
      </c>
      <c r="C1662" t="s">
        <v>205</v>
      </c>
      <c r="D1662" t="s">
        <v>216</v>
      </c>
      <c r="E1662">
        <v>7.37</v>
      </c>
    </row>
    <row r="1663" spans="1:5" x14ac:dyDescent="0.25">
      <c r="A1663">
        <v>120559</v>
      </c>
      <c r="B1663" t="s">
        <v>50</v>
      </c>
      <c r="C1663" t="s">
        <v>205</v>
      </c>
      <c r="D1663" t="s">
        <v>216</v>
      </c>
      <c r="E1663">
        <v>2.79</v>
      </c>
    </row>
    <row r="1664" spans="1:5" x14ac:dyDescent="0.25">
      <c r="A1664">
        <v>122685</v>
      </c>
      <c r="B1664" t="s">
        <v>50</v>
      </c>
      <c r="C1664" t="s">
        <v>205</v>
      </c>
      <c r="D1664" t="s">
        <v>216</v>
      </c>
      <c r="E1664">
        <v>16.329999999999998</v>
      </c>
    </row>
    <row r="1665" spans="1:5" x14ac:dyDescent="0.25">
      <c r="A1665">
        <v>122686</v>
      </c>
      <c r="B1665" t="s">
        <v>50</v>
      </c>
      <c r="C1665" t="s">
        <v>205</v>
      </c>
      <c r="D1665" t="s">
        <v>216</v>
      </c>
      <c r="E1665">
        <v>17.07</v>
      </c>
    </row>
    <row r="1666" spans="1:5" x14ac:dyDescent="0.25">
      <c r="A1666">
        <v>181263</v>
      </c>
      <c r="B1666" t="s">
        <v>50</v>
      </c>
      <c r="C1666" t="s">
        <v>205</v>
      </c>
      <c r="D1666" t="s">
        <v>216</v>
      </c>
      <c r="E1666">
        <v>17.48</v>
      </c>
    </row>
    <row r="1667" spans="1:5" x14ac:dyDescent="0.25">
      <c r="A1667">
        <v>122723</v>
      </c>
      <c r="B1667" t="s">
        <v>50</v>
      </c>
      <c r="C1667" t="s">
        <v>205</v>
      </c>
      <c r="D1667" t="s">
        <v>216</v>
      </c>
      <c r="E1667">
        <v>15.51</v>
      </c>
    </row>
    <row r="1668" spans="1:5" x14ac:dyDescent="0.25">
      <c r="A1668">
        <v>26533</v>
      </c>
      <c r="B1668" t="s">
        <v>50</v>
      </c>
      <c r="C1668" t="s">
        <v>205</v>
      </c>
      <c r="D1668" t="s">
        <v>217</v>
      </c>
      <c r="E1668">
        <v>2.13</v>
      </c>
    </row>
    <row r="1669" spans="1:5" x14ac:dyDescent="0.25">
      <c r="A1669">
        <v>16048</v>
      </c>
      <c r="B1669" t="s">
        <v>50</v>
      </c>
      <c r="C1669" t="s">
        <v>205</v>
      </c>
      <c r="D1669" t="s">
        <v>217</v>
      </c>
      <c r="E1669">
        <v>1.6</v>
      </c>
    </row>
    <row r="1670" spans="1:5" x14ac:dyDescent="0.25">
      <c r="A1670">
        <v>16049</v>
      </c>
      <c r="B1670" t="s">
        <v>50</v>
      </c>
      <c r="C1670" t="s">
        <v>205</v>
      </c>
      <c r="D1670" t="s">
        <v>217</v>
      </c>
      <c r="E1670">
        <v>2.65</v>
      </c>
    </row>
    <row r="1671" spans="1:5" x14ac:dyDescent="0.25">
      <c r="A1671">
        <v>122421</v>
      </c>
      <c r="B1671" t="s">
        <v>173</v>
      </c>
      <c r="C1671" t="s">
        <v>218</v>
      </c>
      <c r="D1671" t="s">
        <v>219</v>
      </c>
      <c r="E1671">
        <v>7.03</v>
      </c>
    </row>
    <row r="1672" spans="1:5" x14ac:dyDescent="0.25">
      <c r="A1672">
        <v>121718</v>
      </c>
      <c r="B1672" t="s">
        <v>173</v>
      </c>
      <c r="C1672" t="s">
        <v>218</v>
      </c>
      <c r="D1672" t="s">
        <v>219</v>
      </c>
      <c r="E1672">
        <v>3.49</v>
      </c>
    </row>
    <row r="1673" spans="1:5" x14ac:dyDescent="0.25">
      <c r="A1673">
        <v>117892</v>
      </c>
      <c r="B1673" t="s">
        <v>173</v>
      </c>
      <c r="C1673" t="s">
        <v>218</v>
      </c>
      <c r="D1673" t="s">
        <v>220</v>
      </c>
      <c r="E1673">
        <v>10.02</v>
      </c>
    </row>
    <row r="1674" spans="1:5" x14ac:dyDescent="0.25">
      <c r="A1674">
        <v>117893</v>
      </c>
      <c r="B1674" t="s">
        <v>173</v>
      </c>
      <c r="C1674" t="s">
        <v>218</v>
      </c>
      <c r="D1674" t="s">
        <v>220</v>
      </c>
      <c r="E1674">
        <v>12.82</v>
      </c>
    </row>
    <row r="1675" spans="1:5" x14ac:dyDescent="0.25">
      <c r="A1675">
        <v>78448</v>
      </c>
      <c r="B1675" t="s">
        <v>173</v>
      </c>
      <c r="C1675" t="s">
        <v>218</v>
      </c>
      <c r="D1675" t="s">
        <v>221</v>
      </c>
      <c r="E1675">
        <v>1.87</v>
      </c>
    </row>
    <row r="1676" spans="1:5" x14ac:dyDescent="0.25">
      <c r="A1676">
        <v>89463</v>
      </c>
      <c r="B1676" t="s">
        <v>173</v>
      </c>
      <c r="C1676" t="s">
        <v>218</v>
      </c>
      <c r="D1676" t="s">
        <v>222</v>
      </c>
      <c r="E1676">
        <v>14.38</v>
      </c>
    </row>
    <row r="1677" spans="1:5" x14ac:dyDescent="0.25">
      <c r="A1677">
        <v>108096</v>
      </c>
      <c r="B1677" t="s">
        <v>173</v>
      </c>
      <c r="C1677" t="s">
        <v>218</v>
      </c>
      <c r="D1677" t="s">
        <v>222</v>
      </c>
      <c r="E1677">
        <v>9.57</v>
      </c>
    </row>
    <row r="1678" spans="1:5" x14ac:dyDescent="0.25">
      <c r="A1678">
        <v>70495</v>
      </c>
      <c r="B1678" t="s">
        <v>173</v>
      </c>
      <c r="C1678" t="s">
        <v>218</v>
      </c>
      <c r="D1678" t="s">
        <v>222</v>
      </c>
      <c r="E1678">
        <v>9.57</v>
      </c>
    </row>
    <row r="1679" spans="1:5" x14ac:dyDescent="0.25">
      <c r="A1679">
        <v>115733</v>
      </c>
      <c r="B1679" t="s">
        <v>54</v>
      </c>
      <c r="C1679" t="s">
        <v>223</v>
      </c>
      <c r="D1679" t="s">
        <v>224</v>
      </c>
      <c r="E1679">
        <v>1.06</v>
      </c>
    </row>
    <row r="1680" spans="1:5" x14ac:dyDescent="0.25">
      <c r="A1680">
        <v>26349</v>
      </c>
      <c r="B1680" t="s">
        <v>54</v>
      </c>
      <c r="C1680" t="s">
        <v>223</v>
      </c>
      <c r="D1680" t="s">
        <v>224</v>
      </c>
      <c r="E1680">
        <v>1.18</v>
      </c>
    </row>
    <row r="1681" spans="1:5" x14ac:dyDescent="0.25">
      <c r="A1681">
        <v>26350</v>
      </c>
      <c r="B1681" t="s">
        <v>54</v>
      </c>
      <c r="C1681" t="s">
        <v>223</v>
      </c>
      <c r="D1681" t="s">
        <v>224</v>
      </c>
      <c r="E1681">
        <v>2.0099999999999998</v>
      </c>
    </row>
    <row r="1682" spans="1:5" x14ac:dyDescent="0.25">
      <c r="A1682">
        <v>115724</v>
      </c>
      <c r="B1682" t="s">
        <v>54</v>
      </c>
      <c r="C1682" t="s">
        <v>223</v>
      </c>
      <c r="D1682" t="s">
        <v>224</v>
      </c>
      <c r="E1682">
        <v>1.07</v>
      </c>
    </row>
    <row r="1683" spans="1:5" x14ac:dyDescent="0.25">
      <c r="A1683">
        <v>115726</v>
      </c>
      <c r="B1683" t="s">
        <v>54</v>
      </c>
      <c r="C1683" t="s">
        <v>223</v>
      </c>
      <c r="D1683" t="s">
        <v>224</v>
      </c>
      <c r="E1683">
        <v>2.52</v>
      </c>
    </row>
    <row r="1684" spans="1:5" x14ac:dyDescent="0.25">
      <c r="A1684">
        <v>26352</v>
      </c>
      <c r="B1684" t="s">
        <v>54</v>
      </c>
      <c r="C1684" t="s">
        <v>223</v>
      </c>
      <c r="D1684" t="s">
        <v>224</v>
      </c>
      <c r="E1684">
        <v>1.57</v>
      </c>
    </row>
    <row r="1685" spans="1:5" x14ac:dyDescent="0.25">
      <c r="A1685">
        <v>19782</v>
      </c>
      <c r="B1685" t="s">
        <v>54</v>
      </c>
      <c r="C1685" t="s">
        <v>223</v>
      </c>
      <c r="D1685" t="s">
        <v>225</v>
      </c>
      <c r="E1685">
        <v>2.97</v>
      </c>
    </row>
    <row r="1686" spans="1:5" x14ac:dyDescent="0.25">
      <c r="A1686">
        <v>19793</v>
      </c>
      <c r="B1686" t="s">
        <v>54</v>
      </c>
      <c r="C1686" t="s">
        <v>223</v>
      </c>
      <c r="D1686" t="s">
        <v>226</v>
      </c>
      <c r="E1686">
        <v>0.62</v>
      </c>
    </row>
    <row r="1687" spans="1:5" x14ac:dyDescent="0.25">
      <c r="A1687">
        <v>87604</v>
      </c>
      <c r="B1687" t="s">
        <v>54</v>
      </c>
      <c r="C1687" t="s">
        <v>223</v>
      </c>
      <c r="D1687" t="s">
        <v>226</v>
      </c>
      <c r="E1687">
        <v>2.14</v>
      </c>
    </row>
    <row r="1688" spans="1:5" x14ac:dyDescent="0.25">
      <c r="A1688">
        <v>29931</v>
      </c>
      <c r="B1688" t="s">
        <v>54</v>
      </c>
      <c r="C1688" t="s">
        <v>223</v>
      </c>
      <c r="D1688" t="s">
        <v>227</v>
      </c>
      <c r="E1688">
        <v>3.41</v>
      </c>
    </row>
    <row r="1689" spans="1:5" x14ac:dyDescent="0.25">
      <c r="A1689">
        <v>9335</v>
      </c>
      <c r="B1689" t="s">
        <v>54</v>
      </c>
      <c r="C1689" t="s">
        <v>223</v>
      </c>
      <c r="D1689" t="s">
        <v>227</v>
      </c>
      <c r="E1689">
        <v>8.85</v>
      </c>
    </row>
    <row r="1690" spans="1:5" x14ac:dyDescent="0.25">
      <c r="A1690">
        <v>88722</v>
      </c>
      <c r="B1690" t="s">
        <v>54</v>
      </c>
      <c r="C1690" t="s">
        <v>223</v>
      </c>
      <c r="D1690" t="s">
        <v>228</v>
      </c>
      <c r="E1690">
        <v>0.96</v>
      </c>
    </row>
    <row r="1691" spans="1:5" x14ac:dyDescent="0.25">
      <c r="A1691">
        <v>121865</v>
      </c>
      <c r="B1691" t="s">
        <v>54</v>
      </c>
      <c r="C1691" t="s">
        <v>223</v>
      </c>
      <c r="D1691" t="s">
        <v>228</v>
      </c>
      <c r="E1691">
        <v>2.0099999999999998</v>
      </c>
    </row>
    <row r="1692" spans="1:5" x14ac:dyDescent="0.25">
      <c r="A1692">
        <v>100934</v>
      </c>
      <c r="B1692" t="s">
        <v>54</v>
      </c>
      <c r="C1692" t="s">
        <v>223</v>
      </c>
      <c r="D1692" t="s">
        <v>228</v>
      </c>
      <c r="E1692">
        <v>6.82</v>
      </c>
    </row>
    <row r="1693" spans="1:5" x14ac:dyDescent="0.25">
      <c r="A1693">
        <v>117116</v>
      </c>
      <c r="B1693" t="s">
        <v>54</v>
      </c>
      <c r="C1693" t="s">
        <v>223</v>
      </c>
      <c r="D1693" t="s">
        <v>228</v>
      </c>
      <c r="E1693">
        <v>1.87</v>
      </c>
    </row>
    <row r="1694" spans="1:5" x14ac:dyDescent="0.25">
      <c r="A1694">
        <v>19802</v>
      </c>
      <c r="B1694" t="s">
        <v>54</v>
      </c>
      <c r="C1694" t="s">
        <v>223</v>
      </c>
      <c r="D1694" t="s">
        <v>228</v>
      </c>
      <c r="E1694">
        <v>2.3199999999999998</v>
      </c>
    </row>
    <row r="1695" spans="1:5" x14ac:dyDescent="0.25">
      <c r="A1695">
        <v>81780</v>
      </c>
      <c r="B1695" t="s">
        <v>54</v>
      </c>
      <c r="C1695" t="s">
        <v>223</v>
      </c>
      <c r="D1695" t="s">
        <v>228</v>
      </c>
      <c r="E1695">
        <v>1.92</v>
      </c>
    </row>
    <row r="1696" spans="1:5" x14ac:dyDescent="0.25">
      <c r="A1696">
        <v>117094</v>
      </c>
      <c r="B1696" t="s">
        <v>54</v>
      </c>
      <c r="C1696" t="s">
        <v>223</v>
      </c>
      <c r="D1696" t="s">
        <v>228</v>
      </c>
      <c r="E1696">
        <v>6.27</v>
      </c>
    </row>
    <row r="1697" spans="1:5" x14ac:dyDescent="0.25">
      <c r="A1697">
        <v>19797</v>
      </c>
      <c r="B1697" t="s">
        <v>54</v>
      </c>
      <c r="C1697" t="s">
        <v>223</v>
      </c>
      <c r="D1697" t="s">
        <v>228</v>
      </c>
      <c r="E1697">
        <v>0.64</v>
      </c>
    </row>
    <row r="1698" spans="1:5" x14ac:dyDescent="0.25">
      <c r="A1698">
        <v>86131</v>
      </c>
      <c r="B1698" t="s">
        <v>54</v>
      </c>
      <c r="C1698" t="s">
        <v>223</v>
      </c>
      <c r="D1698" t="s">
        <v>228</v>
      </c>
      <c r="E1698">
        <v>4.05</v>
      </c>
    </row>
    <row r="1699" spans="1:5" x14ac:dyDescent="0.25">
      <c r="A1699">
        <v>121864</v>
      </c>
      <c r="B1699" t="s">
        <v>54</v>
      </c>
      <c r="C1699" t="s">
        <v>223</v>
      </c>
      <c r="D1699" t="s">
        <v>228</v>
      </c>
      <c r="E1699">
        <v>2.41</v>
      </c>
    </row>
    <row r="1700" spans="1:5" x14ac:dyDescent="0.25">
      <c r="A1700">
        <v>15061</v>
      </c>
      <c r="B1700" t="s">
        <v>54</v>
      </c>
      <c r="C1700" t="s">
        <v>223</v>
      </c>
      <c r="D1700" t="s">
        <v>229</v>
      </c>
      <c r="E1700">
        <v>5.18</v>
      </c>
    </row>
    <row r="1701" spans="1:5" x14ac:dyDescent="0.25">
      <c r="A1701">
        <v>79929</v>
      </c>
      <c r="B1701" t="s">
        <v>54</v>
      </c>
      <c r="C1701" t="s">
        <v>223</v>
      </c>
      <c r="D1701" t="s">
        <v>230</v>
      </c>
      <c r="E1701">
        <v>3.14</v>
      </c>
    </row>
    <row r="1702" spans="1:5" x14ac:dyDescent="0.25">
      <c r="A1702">
        <v>19792</v>
      </c>
      <c r="B1702" t="s">
        <v>54</v>
      </c>
      <c r="C1702" t="s">
        <v>223</v>
      </c>
      <c r="D1702" t="s">
        <v>231</v>
      </c>
      <c r="E1702">
        <v>0.67</v>
      </c>
    </row>
    <row r="1703" spans="1:5" x14ac:dyDescent="0.25">
      <c r="A1703">
        <v>108805</v>
      </c>
      <c r="B1703" t="s">
        <v>54</v>
      </c>
      <c r="C1703" t="s">
        <v>223</v>
      </c>
      <c r="D1703" t="s">
        <v>231</v>
      </c>
      <c r="E1703">
        <v>5.38</v>
      </c>
    </row>
    <row r="1704" spans="1:5" x14ac:dyDescent="0.25">
      <c r="A1704">
        <v>71689</v>
      </c>
      <c r="B1704" t="s">
        <v>54</v>
      </c>
      <c r="C1704" t="s">
        <v>223</v>
      </c>
      <c r="D1704" t="s">
        <v>231</v>
      </c>
      <c r="E1704">
        <v>2.4500000000000002</v>
      </c>
    </row>
    <row r="1705" spans="1:5" x14ac:dyDescent="0.25">
      <c r="A1705">
        <v>71718</v>
      </c>
      <c r="B1705" t="s">
        <v>54</v>
      </c>
      <c r="C1705" t="s">
        <v>223</v>
      </c>
      <c r="D1705" t="s">
        <v>231</v>
      </c>
      <c r="E1705">
        <v>4.87</v>
      </c>
    </row>
    <row r="1706" spans="1:5" x14ac:dyDescent="0.25">
      <c r="A1706">
        <v>19752</v>
      </c>
      <c r="B1706" t="s">
        <v>54</v>
      </c>
      <c r="C1706" t="s">
        <v>223</v>
      </c>
      <c r="D1706" t="s">
        <v>231</v>
      </c>
      <c r="E1706">
        <v>1.75</v>
      </c>
    </row>
    <row r="1707" spans="1:5" x14ac:dyDescent="0.25">
      <c r="A1707">
        <v>116205</v>
      </c>
      <c r="B1707" t="s">
        <v>54</v>
      </c>
      <c r="C1707" t="s">
        <v>223</v>
      </c>
      <c r="D1707" t="s">
        <v>231</v>
      </c>
      <c r="E1707">
        <v>2.2200000000000002</v>
      </c>
    </row>
    <row r="1708" spans="1:5" x14ac:dyDescent="0.25">
      <c r="A1708">
        <v>117113</v>
      </c>
      <c r="B1708" t="s">
        <v>54</v>
      </c>
      <c r="C1708" t="s">
        <v>223</v>
      </c>
      <c r="D1708" t="s">
        <v>231</v>
      </c>
      <c r="E1708">
        <v>1.74</v>
      </c>
    </row>
    <row r="1709" spans="1:5" x14ac:dyDescent="0.25">
      <c r="A1709">
        <v>71716</v>
      </c>
      <c r="B1709" t="s">
        <v>54</v>
      </c>
      <c r="C1709" t="s">
        <v>223</v>
      </c>
      <c r="D1709" t="s">
        <v>231</v>
      </c>
      <c r="E1709">
        <v>5.39</v>
      </c>
    </row>
    <row r="1710" spans="1:5" x14ac:dyDescent="0.25">
      <c r="A1710">
        <v>44398</v>
      </c>
      <c r="B1710" t="s">
        <v>54</v>
      </c>
      <c r="C1710" t="s">
        <v>223</v>
      </c>
      <c r="D1710" t="s">
        <v>232</v>
      </c>
      <c r="E1710">
        <v>2.3199999999999998</v>
      </c>
    </row>
    <row r="1711" spans="1:5" x14ac:dyDescent="0.25">
      <c r="A1711">
        <v>100932</v>
      </c>
      <c r="B1711" t="s">
        <v>54</v>
      </c>
      <c r="C1711" t="s">
        <v>223</v>
      </c>
      <c r="D1711" t="s">
        <v>232</v>
      </c>
      <c r="E1711">
        <v>6.68</v>
      </c>
    </row>
    <row r="1712" spans="1:5" x14ac:dyDescent="0.25">
      <c r="A1712">
        <v>117125</v>
      </c>
      <c r="B1712" t="s">
        <v>54</v>
      </c>
      <c r="C1712" t="s">
        <v>223</v>
      </c>
      <c r="D1712" t="s">
        <v>232</v>
      </c>
      <c r="E1712">
        <v>1.87</v>
      </c>
    </row>
    <row r="1713" spans="1:5" x14ac:dyDescent="0.25">
      <c r="A1713">
        <v>19746</v>
      </c>
      <c r="B1713" t="s">
        <v>54</v>
      </c>
      <c r="C1713" t="s">
        <v>223</v>
      </c>
      <c r="D1713" t="s">
        <v>232</v>
      </c>
      <c r="E1713">
        <v>2.0499999999999998</v>
      </c>
    </row>
    <row r="1714" spans="1:5" x14ac:dyDescent="0.25">
      <c r="A1714">
        <v>80729</v>
      </c>
      <c r="B1714" t="s">
        <v>54</v>
      </c>
      <c r="C1714" t="s">
        <v>223</v>
      </c>
      <c r="D1714" t="s">
        <v>232</v>
      </c>
      <c r="E1714">
        <v>1.96</v>
      </c>
    </row>
    <row r="1715" spans="1:5" x14ac:dyDescent="0.25">
      <c r="A1715">
        <v>19800</v>
      </c>
      <c r="B1715" t="s">
        <v>54</v>
      </c>
      <c r="C1715" t="s">
        <v>223</v>
      </c>
      <c r="D1715" t="s">
        <v>232</v>
      </c>
      <c r="E1715">
        <v>2.27</v>
      </c>
    </row>
    <row r="1716" spans="1:5" x14ac:dyDescent="0.25">
      <c r="A1716">
        <v>19790</v>
      </c>
      <c r="B1716" t="s">
        <v>54</v>
      </c>
      <c r="C1716" t="s">
        <v>223</v>
      </c>
      <c r="D1716" t="s">
        <v>232</v>
      </c>
      <c r="E1716">
        <v>0.62</v>
      </c>
    </row>
    <row r="1717" spans="1:5" x14ac:dyDescent="0.25">
      <c r="A1717">
        <v>19747</v>
      </c>
      <c r="B1717" t="s">
        <v>54</v>
      </c>
      <c r="C1717" t="s">
        <v>223</v>
      </c>
      <c r="D1717" t="s">
        <v>232</v>
      </c>
      <c r="E1717">
        <v>3.32</v>
      </c>
    </row>
    <row r="1718" spans="1:5" x14ac:dyDescent="0.25">
      <c r="A1718">
        <v>44524</v>
      </c>
      <c r="B1718" t="s">
        <v>99</v>
      </c>
      <c r="C1718" t="s">
        <v>233</v>
      </c>
      <c r="D1718" t="s">
        <v>234</v>
      </c>
      <c r="E1718">
        <v>5.04</v>
      </c>
    </row>
    <row r="1719" spans="1:5" x14ac:dyDescent="0.25">
      <c r="A1719">
        <v>103839</v>
      </c>
      <c r="B1719" t="s">
        <v>99</v>
      </c>
      <c r="C1719" t="s">
        <v>233</v>
      </c>
      <c r="D1719" t="s">
        <v>234</v>
      </c>
      <c r="E1719">
        <v>4.0199999999999996</v>
      </c>
    </row>
    <row r="1720" spans="1:5" x14ac:dyDescent="0.25">
      <c r="A1720">
        <v>195240</v>
      </c>
      <c r="B1720" t="s">
        <v>99</v>
      </c>
      <c r="C1720" t="s">
        <v>233</v>
      </c>
      <c r="D1720" t="s">
        <v>234</v>
      </c>
      <c r="E1720">
        <v>5.77</v>
      </c>
    </row>
    <row r="1721" spans="1:5" x14ac:dyDescent="0.25">
      <c r="A1721">
        <v>195244</v>
      </c>
      <c r="B1721" t="s">
        <v>99</v>
      </c>
      <c r="C1721" t="s">
        <v>233</v>
      </c>
      <c r="D1721" t="s">
        <v>234</v>
      </c>
      <c r="E1721">
        <v>5.77</v>
      </c>
    </row>
    <row r="1722" spans="1:5" x14ac:dyDescent="0.25">
      <c r="A1722">
        <v>119465</v>
      </c>
      <c r="B1722" t="s">
        <v>99</v>
      </c>
      <c r="C1722" t="s">
        <v>233</v>
      </c>
      <c r="D1722" t="s">
        <v>234</v>
      </c>
      <c r="E1722">
        <v>3.8</v>
      </c>
    </row>
    <row r="1723" spans="1:5" x14ac:dyDescent="0.25">
      <c r="A1723">
        <v>47081</v>
      </c>
      <c r="B1723" t="s">
        <v>99</v>
      </c>
      <c r="C1723" t="s">
        <v>233</v>
      </c>
      <c r="D1723" t="s">
        <v>235</v>
      </c>
      <c r="E1723">
        <v>12.48</v>
      </c>
    </row>
    <row r="1724" spans="1:5" x14ac:dyDescent="0.25">
      <c r="A1724">
        <v>91635</v>
      </c>
      <c r="B1724" t="s">
        <v>99</v>
      </c>
      <c r="C1724" t="s">
        <v>233</v>
      </c>
      <c r="D1724" t="s">
        <v>236</v>
      </c>
      <c r="E1724">
        <v>3.85</v>
      </c>
    </row>
    <row r="1725" spans="1:5" x14ac:dyDescent="0.25">
      <c r="A1725">
        <v>188359</v>
      </c>
      <c r="B1725" t="s">
        <v>99</v>
      </c>
      <c r="C1725" t="s">
        <v>233</v>
      </c>
      <c r="D1725" t="s">
        <v>236</v>
      </c>
      <c r="E1725">
        <v>4.46</v>
      </c>
    </row>
    <row r="1726" spans="1:5" x14ac:dyDescent="0.25">
      <c r="A1726">
        <v>29655</v>
      </c>
      <c r="B1726" t="s">
        <v>99</v>
      </c>
      <c r="C1726" t="s">
        <v>233</v>
      </c>
      <c r="D1726" t="s">
        <v>236</v>
      </c>
      <c r="E1726">
        <v>3.29</v>
      </c>
    </row>
    <row r="1727" spans="1:5" x14ac:dyDescent="0.25">
      <c r="A1727">
        <v>193188</v>
      </c>
      <c r="B1727" t="s">
        <v>99</v>
      </c>
      <c r="C1727" t="s">
        <v>233</v>
      </c>
      <c r="D1727" t="s">
        <v>237</v>
      </c>
      <c r="E1727">
        <v>3.52</v>
      </c>
    </row>
    <row r="1728" spans="1:5" x14ac:dyDescent="0.25">
      <c r="A1728">
        <v>188367</v>
      </c>
      <c r="B1728" t="s">
        <v>99</v>
      </c>
      <c r="C1728" t="s">
        <v>233</v>
      </c>
      <c r="D1728" t="s">
        <v>237</v>
      </c>
      <c r="E1728">
        <v>4.46</v>
      </c>
    </row>
    <row r="1729" spans="1:5" x14ac:dyDescent="0.25">
      <c r="A1729">
        <v>188853</v>
      </c>
      <c r="B1729" t="s">
        <v>99</v>
      </c>
      <c r="C1729" t="s">
        <v>233</v>
      </c>
      <c r="D1729" t="s">
        <v>237</v>
      </c>
      <c r="E1729">
        <v>7.58</v>
      </c>
    </row>
    <row r="1730" spans="1:5" x14ac:dyDescent="0.25">
      <c r="A1730">
        <v>116214</v>
      </c>
      <c r="B1730" t="s">
        <v>99</v>
      </c>
      <c r="C1730" t="s">
        <v>233</v>
      </c>
      <c r="D1730" t="s">
        <v>238</v>
      </c>
      <c r="E1730">
        <v>9.44</v>
      </c>
    </row>
    <row r="1731" spans="1:5" x14ac:dyDescent="0.25">
      <c r="A1731">
        <v>82296</v>
      </c>
      <c r="B1731" t="s">
        <v>99</v>
      </c>
      <c r="C1731" t="s">
        <v>233</v>
      </c>
      <c r="D1731" t="s">
        <v>238</v>
      </c>
      <c r="E1731">
        <v>20.22</v>
      </c>
    </row>
    <row r="1732" spans="1:5" x14ac:dyDescent="0.25">
      <c r="A1732">
        <v>10269</v>
      </c>
      <c r="B1732" t="s">
        <v>79</v>
      </c>
      <c r="C1732" t="s">
        <v>239</v>
      </c>
      <c r="D1732" t="s">
        <v>240</v>
      </c>
      <c r="E1732">
        <v>1.45</v>
      </c>
    </row>
    <row r="1733" spans="1:5" x14ac:dyDescent="0.25">
      <c r="A1733">
        <v>121860</v>
      </c>
      <c r="B1733" t="s">
        <v>79</v>
      </c>
      <c r="C1733" t="s">
        <v>239</v>
      </c>
      <c r="D1733" t="s">
        <v>240</v>
      </c>
      <c r="E1733">
        <v>28.78</v>
      </c>
    </row>
    <row r="1734" spans="1:5" x14ac:dyDescent="0.25">
      <c r="A1734">
        <v>100464</v>
      </c>
      <c r="B1734" t="s">
        <v>79</v>
      </c>
      <c r="C1734" t="s">
        <v>239</v>
      </c>
      <c r="D1734" t="s">
        <v>240</v>
      </c>
      <c r="E1734">
        <v>12.22</v>
      </c>
    </row>
    <row r="1735" spans="1:5" x14ac:dyDescent="0.25">
      <c r="A1735">
        <v>10270</v>
      </c>
      <c r="B1735" t="s">
        <v>79</v>
      </c>
      <c r="C1735" t="s">
        <v>239</v>
      </c>
      <c r="D1735" t="s">
        <v>240</v>
      </c>
      <c r="E1735">
        <v>1.45</v>
      </c>
    </row>
    <row r="1736" spans="1:5" x14ac:dyDescent="0.25">
      <c r="A1736">
        <v>10283</v>
      </c>
      <c r="B1736" t="s">
        <v>79</v>
      </c>
      <c r="C1736" t="s">
        <v>239</v>
      </c>
      <c r="D1736" t="s">
        <v>240</v>
      </c>
      <c r="E1736">
        <v>0.61</v>
      </c>
    </row>
    <row r="1737" spans="1:5" x14ac:dyDescent="0.25">
      <c r="A1737">
        <v>10278</v>
      </c>
      <c r="B1737" t="s">
        <v>79</v>
      </c>
      <c r="C1737" t="s">
        <v>239</v>
      </c>
      <c r="D1737" t="s">
        <v>240</v>
      </c>
      <c r="E1737">
        <v>0.61</v>
      </c>
    </row>
    <row r="1738" spans="1:5" x14ac:dyDescent="0.25">
      <c r="A1738">
        <v>10259</v>
      </c>
      <c r="B1738" t="s">
        <v>79</v>
      </c>
      <c r="C1738" t="s">
        <v>239</v>
      </c>
      <c r="D1738" t="s">
        <v>241</v>
      </c>
      <c r="E1738">
        <v>1.1299999999999999</v>
      </c>
    </row>
    <row r="1739" spans="1:5" x14ac:dyDescent="0.25">
      <c r="A1739">
        <v>200359</v>
      </c>
      <c r="B1739" t="s">
        <v>79</v>
      </c>
      <c r="C1739" t="s">
        <v>239</v>
      </c>
      <c r="D1739" t="s">
        <v>241</v>
      </c>
      <c r="E1739">
        <v>1.83</v>
      </c>
    </row>
    <row r="1740" spans="1:5" x14ac:dyDescent="0.25">
      <c r="A1740">
        <v>10243</v>
      </c>
      <c r="B1740" t="s">
        <v>79</v>
      </c>
      <c r="C1740" t="s">
        <v>239</v>
      </c>
      <c r="D1740" t="s">
        <v>241</v>
      </c>
      <c r="E1740">
        <v>1.44</v>
      </c>
    </row>
    <row r="1741" spans="1:5" x14ac:dyDescent="0.25">
      <c r="A1741">
        <v>200360</v>
      </c>
      <c r="B1741" t="s">
        <v>79</v>
      </c>
      <c r="C1741" t="s">
        <v>239</v>
      </c>
      <c r="D1741" t="s">
        <v>241</v>
      </c>
      <c r="E1741">
        <v>1.83</v>
      </c>
    </row>
    <row r="1742" spans="1:5" x14ac:dyDescent="0.25">
      <c r="A1742">
        <v>196501</v>
      </c>
      <c r="B1742" t="s">
        <v>79</v>
      </c>
      <c r="C1742" t="s">
        <v>239</v>
      </c>
      <c r="D1742" t="s">
        <v>241</v>
      </c>
      <c r="E1742">
        <v>9.36</v>
      </c>
    </row>
    <row r="1743" spans="1:5" x14ac:dyDescent="0.25">
      <c r="A1743">
        <v>100460</v>
      </c>
      <c r="B1743" t="s">
        <v>79</v>
      </c>
      <c r="C1743" t="s">
        <v>239</v>
      </c>
      <c r="D1743" t="s">
        <v>241</v>
      </c>
      <c r="E1743">
        <v>10.96</v>
      </c>
    </row>
    <row r="1744" spans="1:5" x14ac:dyDescent="0.25">
      <c r="A1744">
        <v>5880</v>
      </c>
      <c r="B1744" t="s">
        <v>79</v>
      </c>
      <c r="C1744" t="s">
        <v>239</v>
      </c>
      <c r="D1744" t="s">
        <v>242</v>
      </c>
      <c r="E1744">
        <v>7.42</v>
      </c>
    </row>
    <row r="1745" spans="1:5" x14ac:dyDescent="0.25">
      <c r="A1745">
        <v>5872</v>
      </c>
      <c r="B1745" t="s">
        <v>79</v>
      </c>
      <c r="C1745" t="s">
        <v>239</v>
      </c>
      <c r="D1745" t="s">
        <v>242</v>
      </c>
      <c r="E1745">
        <v>15.81</v>
      </c>
    </row>
    <row r="1746" spans="1:5" x14ac:dyDescent="0.25">
      <c r="A1746">
        <v>114258</v>
      </c>
      <c r="B1746" t="s">
        <v>79</v>
      </c>
      <c r="C1746" t="s">
        <v>239</v>
      </c>
      <c r="D1746" t="s">
        <v>242</v>
      </c>
      <c r="E1746">
        <v>7.41</v>
      </c>
    </row>
    <row r="1747" spans="1:5" x14ac:dyDescent="0.25">
      <c r="A1747">
        <v>11122</v>
      </c>
      <c r="B1747" t="s">
        <v>79</v>
      </c>
      <c r="C1747" t="s">
        <v>239</v>
      </c>
      <c r="D1747" t="s">
        <v>242</v>
      </c>
      <c r="E1747">
        <v>9.48</v>
      </c>
    </row>
    <row r="1748" spans="1:5" x14ac:dyDescent="0.25">
      <c r="A1748">
        <v>116894</v>
      </c>
      <c r="B1748" t="s">
        <v>79</v>
      </c>
      <c r="C1748" t="s">
        <v>239</v>
      </c>
      <c r="D1748" t="s">
        <v>242</v>
      </c>
      <c r="E1748">
        <v>5.25</v>
      </c>
    </row>
    <row r="1749" spans="1:5" x14ac:dyDescent="0.25">
      <c r="A1749">
        <v>72994</v>
      </c>
      <c r="B1749" t="s">
        <v>79</v>
      </c>
      <c r="C1749" t="s">
        <v>239</v>
      </c>
      <c r="D1749" t="s">
        <v>242</v>
      </c>
      <c r="E1749">
        <v>11.62</v>
      </c>
    </row>
    <row r="1750" spans="1:5" x14ac:dyDescent="0.25">
      <c r="A1750">
        <v>120863</v>
      </c>
      <c r="B1750" t="s">
        <v>105</v>
      </c>
      <c r="C1750" t="s">
        <v>243</v>
      </c>
      <c r="D1750" t="s">
        <v>244</v>
      </c>
      <c r="E1750">
        <v>2.42</v>
      </c>
    </row>
    <row r="1751" spans="1:5" x14ac:dyDescent="0.25">
      <c r="A1751">
        <v>120870</v>
      </c>
      <c r="B1751" t="s">
        <v>105</v>
      </c>
      <c r="C1751" t="s">
        <v>243</v>
      </c>
      <c r="D1751" t="s">
        <v>244</v>
      </c>
      <c r="E1751">
        <v>2.2999999999999998</v>
      </c>
    </row>
    <row r="1752" spans="1:5" x14ac:dyDescent="0.25">
      <c r="A1752">
        <v>120868</v>
      </c>
      <c r="B1752" t="s">
        <v>105</v>
      </c>
      <c r="C1752" t="s">
        <v>243</v>
      </c>
      <c r="D1752" t="s">
        <v>244</v>
      </c>
      <c r="E1752">
        <v>2.87</v>
      </c>
    </row>
    <row r="1753" spans="1:5" x14ac:dyDescent="0.25">
      <c r="A1753">
        <v>102063</v>
      </c>
      <c r="B1753" t="s">
        <v>105</v>
      </c>
      <c r="C1753" t="s">
        <v>243</v>
      </c>
      <c r="D1753" t="s">
        <v>244</v>
      </c>
      <c r="E1753">
        <v>2.87</v>
      </c>
    </row>
    <row r="1754" spans="1:5" x14ac:dyDescent="0.25">
      <c r="A1754">
        <v>120869</v>
      </c>
      <c r="B1754" t="s">
        <v>105</v>
      </c>
      <c r="C1754" t="s">
        <v>243</v>
      </c>
      <c r="D1754" t="s">
        <v>244</v>
      </c>
      <c r="E1754">
        <v>3.86</v>
      </c>
    </row>
    <row r="1755" spans="1:5" x14ac:dyDescent="0.25">
      <c r="A1755">
        <v>120871</v>
      </c>
      <c r="B1755" t="s">
        <v>105</v>
      </c>
      <c r="C1755" t="s">
        <v>243</v>
      </c>
      <c r="D1755" t="s">
        <v>245</v>
      </c>
      <c r="E1755">
        <v>2.21</v>
      </c>
    </row>
    <row r="1756" spans="1:5" x14ac:dyDescent="0.25">
      <c r="A1756">
        <v>24195</v>
      </c>
      <c r="B1756" t="s">
        <v>105</v>
      </c>
      <c r="C1756" t="s">
        <v>243</v>
      </c>
      <c r="D1756" t="s">
        <v>245</v>
      </c>
      <c r="E1756">
        <v>2.79</v>
      </c>
    </row>
    <row r="1757" spans="1:5" x14ac:dyDescent="0.25">
      <c r="A1757">
        <v>120422</v>
      </c>
      <c r="B1757" t="s">
        <v>105</v>
      </c>
      <c r="C1757" t="s">
        <v>243</v>
      </c>
      <c r="D1757" t="s">
        <v>245</v>
      </c>
      <c r="E1757">
        <v>2.56</v>
      </c>
    </row>
    <row r="1758" spans="1:5" x14ac:dyDescent="0.25">
      <c r="A1758">
        <v>120874</v>
      </c>
      <c r="B1758" t="s">
        <v>105</v>
      </c>
      <c r="C1758" t="s">
        <v>243</v>
      </c>
      <c r="D1758" t="s">
        <v>245</v>
      </c>
      <c r="E1758">
        <v>1.67</v>
      </c>
    </row>
    <row r="1759" spans="1:5" x14ac:dyDescent="0.25">
      <c r="A1759">
        <v>120416</v>
      </c>
      <c r="B1759" t="s">
        <v>105</v>
      </c>
      <c r="C1759" t="s">
        <v>243</v>
      </c>
      <c r="D1759" t="s">
        <v>245</v>
      </c>
      <c r="E1759">
        <v>1.89</v>
      </c>
    </row>
    <row r="1760" spans="1:5" x14ac:dyDescent="0.25">
      <c r="A1760">
        <v>80944</v>
      </c>
      <c r="B1760" t="s">
        <v>105</v>
      </c>
      <c r="C1760" t="s">
        <v>243</v>
      </c>
      <c r="D1760" t="s">
        <v>245</v>
      </c>
      <c r="E1760">
        <v>1.53</v>
      </c>
    </row>
    <row r="1761" spans="1:5" x14ac:dyDescent="0.25">
      <c r="A1761">
        <v>120873</v>
      </c>
      <c r="B1761" t="s">
        <v>105</v>
      </c>
      <c r="C1761" t="s">
        <v>243</v>
      </c>
      <c r="D1761" t="s">
        <v>245</v>
      </c>
      <c r="E1761">
        <v>2.66</v>
      </c>
    </row>
    <row r="1762" spans="1:5" x14ac:dyDescent="0.25">
      <c r="A1762">
        <v>120875</v>
      </c>
      <c r="B1762" t="s">
        <v>105</v>
      </c>
      <c r="C1762" t="s">
        <v>243</v>
      </c>
      <c r="D1762" t="s">
        <v>245</v>
      </c>
      <c r="E1762">
        <v>1.96</v>
      </c>
    </row>
    <row r="1763" spans="1:5" x14ac:dyDescent="0.25">
      <c r="A1763">
        <v>147285</v>
      </c>
      <c r="B1763" t="s">
        <v>105</v>
      </c>
      <c r="C1763" t="s">
        <v>243</v>
      </c>
      <c r="D1763" t="s">
        <v>245</v>
      </c>
      <c r="E1763">
        <v>5.01</v>
      </c>
    </row>
    <row r="1764" spans="1:5" x14ac:dyDescent="0.25">
      <c r="A1764">
        <v>88604</v>
      </c>
      <c r="B1764" t="s">
        <v>105</v>
      </c>
      <c r="C1764" t="s">
        <v>243</v>
      </c>
      <c r="D1764" t="s">
        <v>245</v>
      </c>
      <c r="E1764">
        <v>2.54</v>
      </c>
    </row>
    <row r="1765" spans="1:5" x14ac:dyDescent="0.25">
      <c r="A1765">
        <v>120417</v>
      </c>
      <c r="B1765" t="s">
        <v>105</v>
      </c>
      <c r="C1765" t="s">
        <v>243</v>
      </c>
      <c r="D1765" t="s">
        <v>245</v>
      </c>
      <c r="E1765">
        <v>2.4700000000000002</v>
      </c>
    </row>
    <row r="1766" spans="1:5" x14ac:dyDescent="0.25">
      <c r="A1766">
        <v>113914</v>
      </c>
      <c r="B1766" t="s">
        <v>105</v>
      </c>
      <c r="C1766" t="s">
        <v>243</v>
      </c>
      <c r="D1766" t="s">
        <v>245</v>
      </c>
      <c r="E1766">
        <v>2.5099999999999998</v>
      </c>
    </row>
    <row r="1767" spans="1:5" x14ac:dyDescent="0.25">
      <c r="A1767">
        <v>68793</v>
      </c>
      <c r="B1767" t="s">
        <v>105</v>
      </c>
      <c r="C1767" t="s">
        <v>243</v>
      </c>
      <c r="D1767" t="s">
        <v>246</v>
      </c>
      <c r="E1767">
        <v>1.9</v>
      </c>
    </row>
    <row r="1768" spans="1:5" x14ac:dyDescent="0.25">
      <c r="A1768">
        <v>106707</v>
      </c>
      <c r="B1768" t="s">
        <v>105</v>
      </c>
      <c r="C1768" t="s">
        <v>243</v>
      </c>
      <c r="D1768" t="s">
        <v>246</v>
      </c>
      <c r="E1768">
        <v>1.75</v>
      </c>
    </row>
    <row r="1769" spans="1:5" x14ac:dyDescent="0.25">
      <c r="A1769">
        <v>24210</v>
      </c>
      <c r="B1769" t="s">
        <v>105</v>
      </c>
      <c r="C1769" t="s">
        <v>243</v>
      </c>
      <c r="D1769" t="s">
        <v>246</v>
      </c>
      <c r="E1769">
        <v>1.84</v>
      </c>
    </row>
    <row r="1770" spans="1:5" x14ac:dyDescent="0.25">
      <c r="A1770">
        <v>44012</v>
      </c>
      <c r="B1770" t="s">
        <v>105</v>
      </c>
      <c r="C1770" t="s">
        <v>243</v>
      </c>
      <c r="D1770" t="s">
        <v>246</v>
      </c>
      <c r="E1770">
        <v>2.38</v>
      </c>
    </row>
    <row r="1771" spans="1:5" x14ac:dyDescent="0.25">
      <c r="A1771">
        <v>106710</v>
      </c>
      <c r="B1771" t="s">
        <v>105</v>
      </c>
      <c r="C1771" t="s">
        <v>243</v>
      </c>
      <c r="D1771" t="s">
        <v>246</v>
      </c>
      <c r="E1771">
        <v>1.75</v>
      </c>
    </row>
    <row r="1772" spans="1:5" x14ac:dyDescent="0.25">
      <c r="A1772">
        <v>117239</v>
      </c>
      <c r="B1772" t="s">
        <v>105</v>
      </c>
      <c r="C1772" t="s">
        <v>243</v>
      </c>
      <c r="D1772" t="s">
        <v>246</v>
      </c>
      <c r="E1772">
        <v>1.84</v>
      </c>
    </row>
    <row r="1773" spans="1:5" x14ac:dyDescent="0.25">
      <c r="A1773">
        <v>80186</v>
      </c>
      <c r="B1773" t="s">
        <v>105</v>
      </c>
      <c r="C1773" t="s">
        <v>243</v>
      </c>
      <c r="D1773" t="s">
        <v>246</v>
      </c>
      <c r="E1773">
        <v>1.75</v>
      </c>
    </row>
    <row r="1774" spans="1:5" x14ac:dyDescent="0.25">
      <c r="A1774">
        <v>80185</v>
      </c>
      <c r="B1774" t="s">
        <v>105</v>
      </c>
      <c r="C1774" t="s">
        <v>243</v>
      </c>
      <c r="D1774" t="s">
        <v>246</v>
      </c>
      <c r="E1774">
        <v>1.75</v>
      </c>
    </row>
    <row r="1775" spans="1:5" x14ac:dyDescent="0.25">
      <c r="A1775">
        <v>107151</v>
      </c>
      <c r="B1775" t="s">
        <v>105</v>
      </c>
      <c r="C1775" t="s">
        <v>243</v>
      </c>
      <c r="D1775" t="s">
        <v>246</v>
      </c>
      <c r="E1775">
        <v>1.69</v>
      </c>
    </row>
    <row r="1776" spans="1:5" x14ac:dyDescent="0.25">
      <c r="A1776">
        <v>120420</v>
      </c>
      <c r="B1776" t="s">
        <v>105</v>
      </c>
      <c r="C1776" t="s">
        <v>243</v>
      </c>
      <c r="D1776" t="s">
        <v>246</v>
      </c>
      <c r="E1776">
        <v>1.82</v>
      </c>
    </row>
    <row r="1777" spans="1:5" x14ac:dyDescent="0.25">
      <c r="A1777">
        <v>80184</v>
      </c>
      <c r="B1777" t="s">
        <v>105</v>
      </c>
      <c r="C1777" t="s">
        <v>243</v>
      </c>
      <c r="D1777" t="s">
        <v>246</v>
      </c>
      <c r="E1777">
        <v>1.75</v>
      </c>
    </row>
    <row r="1778" spans="1:5" x14ac:dyDescent="0.25">
      <c r="A1778">
        <v>107157</v>
      </c>
      <c r="B1778" t="s">
        <v>105</v>
      </c>
      <c r="C1778" t="s">
        <v>243</v>
      </c>
      <c r="D1778" t="s">
        <v>246</v>
      </c>
      <c r="E1778">
        <v>1.7</v>
      </c>
    </row>
    <row r="1779" spans="1:5" x14ac:dyDescent="0.25">
      <c r="A1779">
        <v>118432</v>
      </c>
      <c r="B1779" t="s">
        <v>105</v>
      </c>
      <c r="C1779" t="s">
        <v>243</v>
      </c>
      <c r="D1779" t="s">
        <v>246</v>
      </c>
      <c r="E1779">
        <v>2.4700000000000002</v>
      </c>
    </row>
    <row r="1780" spans="1:5" x14ac:dyDescent="0.25">
      <c r="A1780">
        <v>86512</v>
      </c>
      <c r="B1780" t="s">
        <v>105</v>
      </c>
      <c r="C1780" t="s">
        <v>243</v>
      </c>
      <c r="D1780" t="s">
        <v>246</v>
      </c>
      <c r="E1780">
        <v>3.15</v>
      </c>
    </row>
    <row r="1781" spans="1:5" x14ac:dyDescent="0.25">
      <c r="A1781">
        <v>118431</v>
      </c>
      <c r="B1781" t="s">
        <v>105</v>
      </c>
      <c r="C1781" t="s">
        <v>243</v>
      </c>
      <c r="D1781" t="s">
        <v>246</v>
      </c>
      <c r="E1781">
        <v>2.4700000000000002</v>
      </c>
    </row>
    <row r="1782" spans="1:5" x14ac:dyDescent="0.25">
      <c r="A1782">
        <v>80187</v>
      </c>
      <c r="B1782" t="s">
        <v>105</v>
      </c>
      <c r="C1782" t="s">
        <v>243</v>
      </c>
      <c r="D1782" t="s">
        <v>246</v>
      </c>
      <c r="E1782">
        <v>1.75</v>
      </c>
    </row>
    <row r="1783" spans="1:5" x14ac:dyDescent="0.25">
      <c r="A1783">
        <v>107163</v>
      </c>
      <c r="B1783" t="s">
        <v>105</v>
      </c>
      <c r="C1783" t="s">
        <v>243</v>
      </c>
      <c r="D1783" t="s">
        <v>246</v>
      </c>
      <c r="E1783">
        <v>1.46</v>
      </c>
    </row>
    <row r="1784" spans="1:5" x14ac:dyDescent="0.25">
      <c r="A1784">
        <v>108342</v>
      </c>
      <c r="B1784" t="s">
        <v>105</v>
      </c>
      <c r="C1784" t="s">
        <v>243</v>
      </c>
      <c r="D1784" t="s">
        <v>246</v>
      </c>
      <c r="E1784">
        <v>1.34</v>
      </c>
    </row>
    <row r="1785" spans="1:5" x14ac:dyDescent="0.25">
      <c r="A1785">
        <v>20949</v>
      </c>
      <c r="B1785" t="s">
        <v>105</v>
      </c>
      <c r="C1785" t="s">
        <v>243</v>
      </c>
      <c r="D1785" t="s">
        <v>246</v>
      </c>
      <c r="E1785">
        <v>1.34</v>
      </c>
    </row>
    <row r="1786" spans="1:5" x14ac:dyDescent="0.25">
      <c r="A1786">
        <v>118436</v>
      </c>
      <c r="B1786" t="s">
        <v>105</v>
      </c>
      <c r="C1786" t="s">
        <v>243</v>
      </c>
      <c r="D1786" t="s">
        <v>246</v>
      </c>
      <c r="E1786">
        <v>2.4700000000000002</v>
      </c>
    </row>
    <row r="1787" spans="1:5" x14ac:dyDescent="0.25">
      <c r="A1787">
        <v>113566</v>
      </c>
      <c r="B1787" t="s">
        <v>105</v>
      </c>
      <c r="C1787" t="s">
        <v>243</v>
      </c>
      <c r="D1787" t="s">
        <v>246</v>
      </c>
      <c r="E1787">
        <v>2.98</v>
      </c>
    </row>
    <row r="1788" spans="1:5" x14ac:dyDescent="0.25">
      <c r="A1788">
        <v>113571</v>
      </c>
      <c r="B1788" t="s">
        <v>105</v>
      </c>
      <c r="C1788" t="s">
        <v>243</v>
      </c>
      <c r="D1788" t="s">
        <v>246</v>
      </c>
      <c r="E1788">
        <v>2.89</v>
      </c>
    </row>
    <row r="1789" spans="1:5" x14ac:dyDescent="0.25">
      <c r="A1789">
        <v>107160</v>
      </c>
      <c r="B1789" t="s">
        <v>105</v>
      </c>
      <c r="C1789" t="s">
        <v>243</v>
      </c>
      <c r="D1789" t="s">
        <v>246</v>
      </c>
      <c r="E1789">
        <v>1.1200000000000001</v>
      </c>
    </row>
    <row r="1790" spans="1:5" x14ac:dyDescent="0.25">
      <c r="A1790">
        <v>44007</v>
      </c>
      <c r="B1790" t="s">
        <v>105</v>
      </c>
      <c r="C1790" t="s">
        <v>243</v>
      </c>
      <c r="D1790" t="s">
        <v>246</v>
      </c>
      <c r="E1790">
        <v>2.5499999999999998</v>
      </c>
    </row>
    <row r="1791" spans="1:5" x14ac:dyDescent="0.25">
      <c r="A1791">
        <v>69453</v>
      </c>
      <c r="B1791" t="s">
        <v>105</v>
      </c>
      <c r="C1791" t="s">
        <v>243</v>
      </c>
      <c r="D1791" t="s">
        <v>246</v>
      </c>
      <c r="E1791">
        <v>2.0299999999999998</v>
      </c>
    </row>
    <row r="1792" spans="1:5" x14ac:dyDescent="0.25">
      <c r="A1792">
        <v>122690</v>
      </c>
      <c r="B1792" t="s">
        <v>105</v>
      </c>
      <c r="C1792" t="s">
        <v>243</v>
      </c>
      <c r="D1792" t="s">
        <v>246</v>
      </c>
      <c r="E1792">
        <v>4.6399999999999997</v>
      </c>
    </row>
    <row r="1793" spans="1:5" x14ac:dyDescent="0.25">
      <c r="A1793">
        <v>117243</v>
      </c>
      <c r="B1793" t="s">
        <v>105</v>
      </c>
      <c r="C1793" t="s">
        <v>243</v>
      </c>
      <c r="D1793" t="s">
        <v>246</v>
      </c>
      <c r="E1793">
        <v>1.84</v>
      </c>
    </row>
    <row r="1794" spans="1:5" x14ac:dyDescent="0.25">
      <c r="A1794">
        <v>71988</v>
      </c>
      <c r="B1794" t="s">
        <v>105</v>
      </c>
      <c r="C1794" t="s">
        <v>243</v>
      </c>
      <c r="D1794" t="s">
        <v>247</v>
      </c>
      <c r="E1794">
        <v>1.38</v>
      </c>
    </row>
    <row r="1795" spans="1:5" x14ac:dyDescent="0.25">
      <c r="A1795">
        <v>111582</v>
      </c>
      <c r="B1795" t="s">
        <v>105</v>
      </c>
      <c r="C1795" t="s">
        <v>243</v>
      </c>
      <c r="D1795" t="s">
        <v>247</v>
      </c>
      <c r="E1795">
        <v>1.97</v>
      </c>
    </row>
    <row r="1796" spans="1:5" x14ac:dyDescent="0.25">
      <c r="A1796">
        <v>77235</v>
      </c>
      <c r="B1796" t="s">
        <v>105</v>
      </c>
      <c r="C1796" t="s">
        <v>243</v>
      </c>
      <c r="D1796" t="s">
        <v>248</v>
      </c>
      <c r="E1796">
        <v>2.36</v>
      </c>
    </row>
    <row r="1797" spans="1:5" x14ac:dyDescent="0.25">
      <c r="A1797">
        <v>105272</v>
      </c>
      <c r="B1797" t="s">
        <v>105</v>
      </c>
      <c r="C1797" t="s">
        <v>243</v>
      </c>
      <c r="D1797" t="s">
        <v>248</v>
      </c>
      <c r="E1797">
        <v>2.0299999999999998</v>
      </c>
    </row>
    <row r="1798" spans="1:5" x14ac:dyDescent="0.25">
      <c r="A1798">
        <v>120809</v>
      </c>
      <c r="B1798" t="s">
        <v>105</v>
      </c>
      <c r="C1798" t="s">
        <v>243</v>
      </c>
      <c r="D1798" t="s">
        <v>248</v>
      </c>
      <c r="E1798">
        <v>2.76</v>
      </c>
    </row>
    <row r="1799" spans="1:5" x14ac:dyDescent="0.25">
      <c r="A1799">
        <v>10651</v>
      </c>
      <c r="B1799" t="s">
        <v>105</v>
      </c>
      <c r="C1799" t="s">
        <v>243</v>
      </c>
      <c r="D1799" t="s">
        <v>249</v>
      </c>
      <c r="E1799">
        <v>1.1000000000000001</v>
      </c>
    </row>
    <row r="1800" spans="1:5" x14ac:dyDescent="0.25">
      <c r="A1800">
        <v>10657</v>
      </c>
      <c r="B1800" t="s">
        <v>105</v>
      </c>
      <c r="C1800" t="s">
        <v>243</v>
      </c>
      <c r="D1800" t="s">
        <v>249</v>
      </c>
      <c r="E1800">
        <v>2.14</v>
      </c>
    </row>
    <row r="1801" spans="1:5" x14ac:dyDescent="0.25">
      <c r="A1801">
        <v>9132</v>
      </c>
      <c r="B1801" t="s">
        <v>105</v>
      </c>
      <c r="C1801" t="s">
        <v>243</v>
      </c>
      <c r="D1801" t="s">
        <v>249</v>
      </c>
      <c r="E1801">
        <v>2.0499999999999998</v>
      </c>
    </row>
    <row r="1802" spans="1:5" x14ac:dyDescent="0.25">
      <c r="A1802">
        <v>197151</v>
      </c>
      <c r="B1802" t="s">
        <v>105</v>
      </c>
      <c r="C1802" t="s">
        <v>243</v>
      </c>
      <c r="D1802" t="s">
        <v>249</v>
      </c>
      <c r="E1802">
        <v>1.3</v>
      </c>
    </row>
    <row r="1803" spans="1:5" x14ac:dyDescent="0.25">
      <c r="A1803">
        <v>73386</v>
      </c>
      <c r="B1803" t="s">
        <v>105</v>
      </c>
      <c r="C1803" t="s">
        <v>243</v>
      </c>
      <c r="D1803" t="s">
        <v>249</v>
      </c>
      <c r="E1803">
        <v>1.41</v>
      </c>
    </row>
    <row r="1804" spans="1:5" x14ac:dyDescent="0.25">
      <c r="A1804">
        <v>121604</v>
      </c>
      <c r="B1804" t="s">
        <v>105</v>
      </c>
      <c r="C1804" t="s">
        <v>243</v>
      </c>
      <c r="D1804" t="s">
        <v>249</v>
      </c>
      <c r="E1804">
        <v>1.96</v>
      </c>
    </row>
    <row r="1805" spans="1:5" x14ac:dyDescent="0.25">
      <c r="A1805">
        <v>89533</v>
      </c>
      <c r="B1805" t="s">
        <v>105</v>
      </c>
      <c r="C1805" t="s">
        <v>243</v>
      </c>
      <c r="D1805" t="s">
        <v>249</v>
      </c>
      <c r="E1805">
        <v>1.68</v>
      </c>
    </row>
    <row r="1806" spans="1:5" x14ac:dyDescent="0.25">
      <c r="A1806">
        <v>73381</v>
      </c>
      <c r="B1806" t="s">
        <v>105</v>
      </c>
      <c r="C1806" t="s">
        <v>243</v>
      </c>
      <c r="D1806" t="s">
        <v>249</v>
      </c>
      <c r="E1806">
        <v>2.0099999999999998</v>
      </c>
    </row>
    <row r="1807" spans="1:5" x14ac:dyDescent="0.25">
      <c r="A1807">
        <v>26096</v>
      </c>
      <c r="B1807" t="s">
        <v>105</v>
      </c>
      <c r="C1807" t="s">
        <v>243</v>
      </c>
      <c r="D1807" t="s">
        <v>249</v>
      </c>
      <c r="E1807">
        <v>1.29</v>
      </c>
    </row>
    <row r="1808" spans="1:5" x14ac:dyDescent="0.25">
      <c r="A1808">
        <v>119050</v>
      </c>
      <c r="B1808" t="s">
        <v>105</v>
      </c>
      <c r="C1808" t="s">
        <v>243</v>
      </c>
      <c r="D1808" t="s">
        <v>249</v>
      </c>
      <c r="E1808">
        <v>1.33</v>
      </c>
    </row>
    <row r="1809" spans="1:5" x14ac:dyDescent="0.25">
      <c r="A1809">
        <v>44028</v>
      </c>
      <c r="B1809" t="s">
        <v>105</v>
      </c>
      <c r="C1809" t="s">
        <v>243</v>
      </c>
      <c r="D1809" t="s">
        <v>249</v>
      </c>
      <c r="E1809">
        <v>0.73</v>
      </c>
    </row>
    <row r="1810" spans="1:5" x14ac:dyDescent="0.25">
      <c r="A1810">
        <v>73572</v>
      </c>
      <c r="B1810" t="s">
        <v>105</v>
      </c>
      <c r="C1810" t="s">
        <v>243</v>
      </c>
      <c r="D1810" t="s">
        <v>249</v>
      </c>
      <c r="E1810">
        <v>1.23</v>
      </c>
    </row>
    <row r="1811" spans="1:5" x14ac:dyDescent="0.25">
      <c r="A1811">
        <v>83083</v>
      </c>
      <c r="B1811" t="s">
        <v>105</v>
      </c>
      <c r="C1811" t="s">
        <v>243</v>
      </c>
      <c r="D1811" t="s">
        <v>249</v>
      </c>
      <c r="E1811">
        <v>0.94</v>
      </c>
    </row>
    <row r="1812" spans="1:5" x14ac:dyDescent="0.25">
      <c r="A1812">
        <v>13338</v>
      </c>
      <c r="B1812" t="s">
        <v>105</v>
      </c>
      <c r="C1812" t="s">
        <v>243</v>
      </c>
      <c r="D1812" t="s">
        <v>249</v>
      </c>
      <c r="E1812">
        <v>2.09</v>
      </c>
    </row>
    <row r="1813" spans="1:5" x14ac:dyDescent="0.25">
      <c r="A1813">
        <v>83418</v>
      </c>
      <c r="B1813" t="s">
        <v>105</v>
      </c>
      <c r="C1813" t="s">
        <v>243</v>
      </c>
      <c r="D1813" t="s">
        <v>249</v>
      </c>
      <c r="E1813">
        <v>2.11</v>
      </c>
    </row>
    <row r="1814" spans="1:5" x14ac:dyDescent="0.25">
      <c r="A1814">
        <v>68640</v>
      </c>
      <c r="B1814" t="s">
        <v>105</v>
      </c>
      <c r="C1814" t="s">
        <v>243</v>
      </c>
      <c r="D1814" t="s">
        <v>249</v>
      </c>
      <c r="E1814">
        <v>1.33</v>
      </c>
    </row>
    <row r="1815" spans="1:5" x14ac:dyDescent="0.25">
      <c r="A1815">
        <v>10647</v>
      </c>
      <c r="B1815" t="s">
        <v>105</v>
      </c>
      <c r="C1815" t="s">
        <v>243</v>
      </c>
      <c r="D1815" t="s">
        <v>249</v>
      </c>
      <c r="E1815">
        <v>1.1000000000000001</v>
      </c>
    </row>
    <row r="1816" spans="1:5" x14ac:dyDescent="0.25">
      <c r="A1816">
        <v>85884</v>
      </c>
      <c r="B1816" t="s">
        <v>105</v>
      </c>
      <c r="C1816" t="s">
        <v>243</v>
      </c>
      <c r="D1816" t="s">
        <v>249</v>
      </c>
      <c r="E1816">
        <v>1.27</v>
      </c>
    </row>
    <row r="1817" spans="1:5" x14ac:dyDescent="0.25">
      <c r="A1817">
        <v>113933</v>
      </c>
      <c r="B1817" t="s">
        <v>105</v>
      </c>
      <c r="C1817" t="s">
        <v>243</v>
      </c>
      <c r="D1817" t="s">
        <v>249</v>
      </c>
      <c r="E1817">
        <v>1.77</v>
      </c>
    </row>
    <row r="1818" spans="1:5" x14ac:dyDescent="0.25">
      <c r="A1818">
        <v>188843</v>
      </c>
      <c r="B1818" t="s">
        <v>105</v>
      </c>
      <c r="C1818" t="s">
        <v>243</v>
      </c>
      <c r="D1818" t="s">
        <v>249</v>
      </c>
      <c r="E1818">
        <v>1.26</v>
      </c>
    </row>
    <row r="1819" spans="1:5" x14ac:dyDescent="0.25">
      <c r="A1819">
        <v>13342</v>
      </c>
      <c r="B1819" t="s">
        <v>105</v>
      </c>
      <c r="C1819" t="s">
        <v>243</v>
      </c>
      <c r="D1819" t="s">
        <v>249</v>
      </c>
      <c r="E1819">
        <v>2.09</v>
      </c>
    </row>
    <row r="1820" spans="1:5" x14ac:dyDescent="0.25">
      <c r="A1820">
        <v>83002</v>
      </c>
      <c r="B1820" t="s">
        <v>105</v>
      </c>
      <c r="C1820" t="s">
        <v>243</v>
      </c>
      <c r="D1820" t="s">
        <v>249</v>
      </c>
      <c r="E1820">
        <v>1.05</v>
      </c>
    </row>
    <row r="1821" spans="1:5" x14ac:dyDescent="0.25">
      <c r="A1821">
        <v>112860</v>
      </c>
      <c r="B1821" t="s">
        <v>105</v>
      </c>
      <c r="C1821" t="s">
        <v>243</v>
      </c>
      <c r="D1821" t="s">
        <v>249</v>
      </c>
      <c r="E1821">
        <v>1.59</v>
      </c>
    </row>
    <row r="1822" spans="1:5" x14ac:dyDescent="0.25">
      <c r="A1822">
        <v>118374</v>
      </c>
      <c r="B1822" t="s">
        <v>105</v>
      </c>
      <c r="C1822" t="s">
        <v>243</v>
      </c>
      <c r="D1822" t="s">
        <v>249</v>
      </c>
      <c r="E1822">
        <v>1.67</v>
      </c>
    </row>
    <row r="1823" spans="1:5" x14ac:dyDescent="0.25">
      <c r="A1823">
        <v>119049</v>
      </c>
      <c r="B1823" t="s">
        <v>105</v>
      </c>
      <c r="C1823" t="s">
        <v>243</v>
      </c>
      <c r="D1823" t="s">
        <v>249</v>
      </c>
      <c r="E1823">
        <v>1.33</v>
      </c>
    </row>
    <row r="1824" spans="1:5" x14ac:dyDescent="0.25">
      <c r="A1824">
        <v>120964</v>
      </c>
      <c r="B1824" t="s">
        <v>105</v>
      </c>
      <c r="C1824" t="s">
        <v>243</v>
      </c>
      <c r="D1824" t="s">
        <v>249</v>
      </c>
      <c r="E1824">
        <v>1.96</v>
      </c>
    </row>
    <row r="1825" spans="1:5" x14ac:dyDescent="0.25">
      <c r="A1825">
        <v>26093</v>
      </c>
      <c r="B1825" t="s">
        <v>105</v>
      </c>
      <c r="C1825" t="s">
        <v>243</v>
      </c>
      <c r="D1825" t="s">
        <v>249</v>
      </c>
      <c r="E1825">
        <v>1.1499999999999999</v>
      </c>
    </row>
    <row r="1826" spans="1:5" x14ac:dyDescent="0.25">
      <c r="A1826">
        <v>99311</v>
      </c>
      <c r="B1826" t="s">
        <v>105</v>
      </c>
      <c r="C1826" t="s">
        <v>243</v>
      </c>
      <c r="D1826" t="s">
        <v>249</v>
      </c>
      <c r="E1826">
        <v>0.82</v>
      </c>
    </row>
    <row r="1827" spans="1:5" x14ac:dyDescent="0.25">
      <c r="A1827">
        <v>9131</v>
      </c>
      <c r="B1827" t="s">
        <v>105</v>
      </c>
      <c r="C1827" t="s">
        <v>243</v>
      </c>
      <c r="D1827" t="s">
        <v>249</v>
      </c>
      <c r="E1827">
        <v>1.93</v>
      </c>
    </row>
    <row r="1828" spans="1:5" x14ac:dyDescent="0.25">
      <c r="A1828">
        <v>122167</v>
      </c>
      <c r="B1828" t="s">
        <v>105</v>
      </c>
      <c r="C1828" t="s">
        <v>243</v>
      </c>
      <c r="D1828" t="s">
        <v>249</v>
      </c>
      <c r="E1828">
        <v>1.23</v>
      </c>
    </row>
    <row r="1829" spans="1:5" x14ac:dyDescent="0.25">
      <c r="A1829">
        <v>10649</v>
      </c>
      <c r="B1829" t="s">
        <v>105</v>
      </c>
      <c r="C1829" t="s">
        <v>243</v>
      </c>
      <c r="D1829" t="s">
        <v>249</v>
      </c>
      <c r="E1829">
        <v>1.07</v>
      </c>
    </row>
    <row r="1830" spans="1:5" x14ac:dyDescent="0.25">
      <c r="A1830">
        <v>85875</v>
      </c>
      <c r="B1830" t="s">
        <v>105</v>
      </c>
      <c r="C1830" t="s">
        <v>243</v>
      </c>
      <c r="D1830" t="s">
        <v>249</v>
      </c>
      <c r="E1830">
        <v>1.93</v>
      </c>
    </row>
    <row r="1831" spans="1:5" x14ac:dyDescent="0.25">
      <c r="A1831">
        <v>9136</v>
      </c>
      <c r="B1831" t="s">
        <v>105</v>
      </c>
      <c r="C1831" t="s">
        <v>243</v>
      </c>
      <c r="D1831" t="s">
        <v>249</v>
      </c>
      <c r="E1831">
        <v>2.0499999999999998</v>
      </c>
    </row>
    <row r="1832" spans="1:5" x14ac:dyDescent="0.25">
      <c r="A1832">
        <v>121835</v>
      </c>
      <c r="B1832" t="s">
        <v>105</v>
      </c>
      <c r="C1832" t="s">
        <v>243</v>
      </c>
      <c r="D1832" t="s">
        <v>249</v>
      </c>
      <c r="E1832">
        <v>1.4</v>
      </c>
    </row>
    <row r="1833" spans="1:5" x14ac:dyDescent="0.25">
      <c r="A1833">
        <v>113934</v>
      </c>
      <c r="B1833" t="s">
        <v>105</v>
      </c>
      <c r="C1833" t="s">
        <v>243</v>
      </c>
      <c r="D1833" t="s">
        <v>249</v>
      </c>
      <c r="E1833">
        <v>3.34</v>
      </c>
    </row>
    <row r="1834" spans="1:5" x14ac:dyDescent="0.25">
      <c r="A1834">
        <v>5750</v>
      </c>
      <c r="B1834" t="s">
        <v>105</v>
      </c>
      <c r="C1834" t="s">
        <v>243</v>
      </c>
      <c r="D1834" t="s">
        <v>249</v>
      </c>
      <c r="E1834">
        <v>1.48</v>
      </c>
    </row>
    <row r="1835" spans="1:5" x14ac:dyDescent="0.25">
      <c r="A1835">
        <v>73390</v>
      </c>
      <c r="B1835" t="s">
        <v>105</v>
      </c>
      <c r="C1835" t="s">
        <v>243</v>
      </c>
      <c r="D1835" t="s">
        <v>249</v>
      </c>
      <c r="E1835">
        <v>1.36</v>
      </c>
    </row>
    <row r="1836" spans="1:5" x14ac:dyDescent="0.25">
      <c r="A1836">
        <v>114251</v>
      </c>
      <c r="B1836" t="s">
        <v>105</v>
      </c>
      <c r="C1836" t="s">
        <v>243</v>
      </c>
      <c r="D1836" t="s">
        <v>249</v>
      </c>
      <c r="E1836">
        <v>1.73</v>
      </c>
    </row>
    <row r="1837" spans="1:5" x14ac:dyDescent="0.25">
      <c r="A1837">
        <v>73392</v>
      </c>
      <c r="B1837" t="s">
        <v>105</v>
      </c>
      <c r="C1837" t="s">
        <v>243</v>
      </c>
      <c r="D1837" t="s">
        <v>249</v>
      </c>
      <c r="E1837">
        <v>1.36</v>
      </c>
    </row>
    <row r="1838" spans="1:5" x14ac:dyDescent="0.25">
      <c r="A1838">
        <v>9128</v>
      </c>
      <c r="B1838" t="s">
        <v>105</v>
      </c>
      <c r="C1838" t="s">
        <v>243</v>
      </c>
      <c r="D1838" t="s">
        <v>249</v>
      </c>
      <c r="E1838">
        <v>1.76</v>
      </c>
    </row>
    <row r="1839" spans="1:5" x14ac:dyDescent="0.25">
      <c r="A1839">
        <v>122672</v>
      </c>
      <c r="B1839" t="s">
        <v>105</v>
      </c>
      <c r="C1839" t="s">
        <v>243</v>
      </c>
      <c r="D1839" t="s">
        <v>249</v>
      </c>
      <c r="E1839">
        <v>1.88</v>
      </c>
    </row>
    <row r="1840" spans="1:5" x14ac:dyDescent="0.25">
      <c r="A1840">
        <v>85857</v>
      </c>
      <c r="B1840" t="s">
        <v>105</v>
      </c>
      <c r="C1840" t="s">
        <v>243</v>
      </c>
      <c r="D1840" t="s">
        <v>249</v>
      </c>
      <c r="E1840">
        <v>2.0499999999999998</v>
      </c>
    </row>
    <row r="1841" spans="1:5" x14ac:dyDescent="0.25">
      <c r="A1841">
        <v>9129</v>
      </c>
      <c r="B1841" t="s">
        <v>105</v>
      </c>
      <c r="C1841" t="s">
        <v>243</v>
      </c>
      <c r="D1841" t="s">
        <v>249</v>
      </c>
      <c r="E1841">
        <v>1.93</v>
      </c>
    </row>
    <row r="1842" spans="1:5" x14ac:dyDescent="0.25">
      <c r="A1842">
        <v>162438</v>
      </c>
      <c r="B1842" t="s">
        <v>105</v>
      </c>
      <c r="C1842" t="s">
        <v>243</v>
      </c>
      <c r="D1842" t="s">
        <v>249</v>
      </c>
      <c r="E1842">
        <v>1.53</v>
      </c>
    </row>
    <row r="1843" spans="1:5" x14ac:dyDescent="0.25">
      <c r="A1843">
        <v>73391</v>
      </c>
      <c r="B1843" t="s">
        <v>105</v>
      </c>
      <c r="C1843" t="s">
        <v>243</v>
      </c>
      <c r="D1843" t="s">
        <v>249</v>
      </c>
      <c r="E1843">
        <v>1.36</v>
      </c>
    </row>
    <row r="1844" spans="1:5" x14ac:dyDescent="0.25">
      <c r="A1844">
        <v>46428</v>
      </c>
      <c r="B1844" t="s">
        <v>105</v>
      </c>
      <c r="C1844" t="s">
        <v>243</v>
      </c>
      <c r="D1844" t="s">
        <v>249</v>
      </c>
      <c r="E1844">
        <v>1.4</v>
      </c>
    </row>
    <row r="1845" spans="1:5" x14ac:dyDescent="0.25">
      <c r="A1845">
        <v>85861</v>
      </c>
      <c r="B1845" t="s">
        <v>105</v>
      </c>
      <c r="C1845" t="s">
        <v>243</v>
      </c>
      <c r="D1845" t="s">
        <v>249</v>
      </c>
      <c r="E1845">
        <v>1.93</v>
      </c>
    </row>
    <row r="1846" spans="1:5" x14ac:dyDescent="0.25">
      <c r="A1846">
        <v>69324</v>
      </c>
      <c r="B1846" t="s">
        <v>105</v>
      </c>
      <c r="C1846" t="s">
        <v>243</v>
      </c>
      <c r="D1846" t="s">
        <v>249</v>
      </c>
      <c r="E1846">
        <v>1.67</v>
      </c>
    </row>
    <row r="1847" spans="1:5" x14ac:dyDescent="0.25">
      <c r="A1847">
        <v>122618</v>
      </c>
      <c r="B1847" t="s">
        <v>105</v>
      </c>
      <c r="C1847" t="s">
        <v>243</v>
      </c>
      <c r="D1847" t="s">
        <v>249</v>
      </c>
      <c r="E1847">
        <v>1.28</v>
      </c>
    </row>
    <row r="1848" spans="1:5" x14ac:dyDescent="0.25">
      <c r="A1848">
        <v>99312</v>
      </c>
      <c r="B1848" t="s">
        <v>105</v>
      </c>
      <c r="C1848" t="s">
        <v>243</v>
      </c>
      <c r="D1848" t="s">
        <v>249</v>
      </c>
      <c r="E1848">
        <v>0.94</v>
      </c>
    </row>
    <row r="1849" spans="1:5" x14ac:dyDescent="0.25">
      <c r="A1849">
        <v>113932</v>
      </c>
      <c r="B1849" t="s">
        <v>105</v>
      </c>
      <c r="C1849" t="s">
        <v>243</v>
      </c>
      <c r="D1849" t="s">
        <v>249</v>
      </c>
      <c r="E1849">
        <v>1.77</v>
      </c>
    </row>
    <row r="1850" spans="1:5" x14ac:dyDescent="0.25">
      <c r="A1850">
        <v>5751</v>
      </c>
      <c r="B1850" t="s">
        <v>105</v>
      </c>
      <c r="C1850" t="s">
        <v>243</v>
      </c>
      <c r="D1850" t="s">
        <v>249</v>
      </c>
      <c r="E1850">
        <v>1.1299999999999999</v>
      </c>
    </row>
    <row r="1851" spans="1:5" x14ac:dyDescent="0.25">
      <c r="A1851">
        <v>85885</v>
      </c>
      <c r="B1851" t="s">
        <v>105</v>
      </c>
      <c r="C1851" t="s">
        <v>243</v>
      </c>
      <c r="D1851" t="s">
        <v>249</v>
      </c>
      <c r="E1851">
        <v>1.1000000000000001</v>
      </c>
    </row>
    <row r="1852" spans="1:5" x14ac:dyDescent="0.25">
      <c r="A1852">
        <v>87877</v>
      </c>
      <c r="B1852" t="s">
        <v>105</v>
      </c>
      <c r="C1852" t="s">
        <v>243</v>
      </c>
      <c r="D1852" t="s">
        <v>249</v>
      </c>
      <c r="E1852">
        <v>0.64</v>
      </c>
    </row>
    <row r="1853" spans="1:5" x14ac:dyDescent="0.25">
      <c r="A1853">
        <v>197150</v>
      </c>
      <c r="B1853" t="s">
        <v>105</v>
      </c>
      <c r="C1853" t="s">
        <v>243</v>
      </c>
      <c r="D1853" t="s">
        <v>249</v>
      </c>
      <c r="E1853">
        <v>0.94</v>
      </c>
    </row>
    <row r="1854" spans="1:5" x14ac:dyDescent="0.25">
      <c r="A1854">
        <v>87878</v>
      </c>
      <c r="B1854" t="s">
        <v>105</v>
      </c>
      <c r="C1854" t="s">
        <v>243</v>
      </c>
      <c r="D1854" t="s">
        <v>249</v>
      </c>
      <c r="E1854">
        <v>0.64</v>
      </c>
    </row>
    <row r="1855" spans="1:5" x14ac:dyDescent="0.25">
      <c r="A1855">
        <v>122166</v>
      </c>
      <c r="B1855" t="s">
        <v>105</v>
      </c>
      <c r="C1855" t="s">
        <v>243</v>
      </c>
      <c r="D1855" t="s">
        <v>249</v>
      </c>
      <c r="E1855">
        <v>1.23</v>
      </c>
    </row>
    <row r="1856" spans="1:5" x14ac:dyDescent="0.25">
      <c r="A1856">
        <v>122617</v>
      </c>
      <c r="B1856" t="s">
        <v>105</v>
      </c>
      <c r="C1856" t="s">
        <v>243</v>
      </c>
      <c r="D1856" t="s">
        <v>249</v>
      </c>
      <c r="E1856">
        <v>1.1499999999999999</v>
      </c>
    </row>
    <row r="1857" spans="1:5" x14ac:dyDescent="0.25">
      <c r="A1857">
        <v>118590</v>
      </c>
      <c r="B1857" t="s">
        <v>105</v>
      </c>
      <c r="C1857" t="s">
        <v>243</v>
      </c>
      <c r="D1857" t="s">
        <v>249</v>
      </c>
      <c r="E1857">
        <v>1.4</v>
      </c>
    </row>
    <row r="1858" spans="1:5" x14ac:dyDescent="0.25">
      <c r="A1858">
        <v>122366</v>
      </c>
      <c r="B1858" t="s">
        <v>105</v>
      </c>
      <c r="C1858" t="s">
        <v>243</v>
      </c>
      <c r="D1858" t="s">
        <v>249</v>
      </c>
      <c r="E1858">
        <v>1.65</v>
      </c>
    </row>
    <row r="1859" spans="1:5" x14ac:dyDescent="0.25">
      <c r="A1859">
        <v>83001</v>
      </c>
      <c r="B1859" t="s">
        <v>105</v>
      </c>
      <c r="C1859" t="s">
        <v>243</v>
      </c>
      <c r="D1859" t="s">
        <v>249</v>
      </c>
      <c r="E1859">
        <v>1.05</v>
      </c>
    </row>
    <row r="1860" spans="1:5" x14ac:dyDescent="0.25">
      <c r="A1860">
        <v>118594</v>
      </c>
      <c r="B1860" t="s">
        <v>105</v>
      </c>
      <c r="C1860" t="s">
        <v>243</v>
      </c>
      <c r="D1860" t="s">
        <v>249</v>
      </c>
      <c r="E1860">
        <v>1.4</v>
      </c>
    </row>
    <row r="1861" spans="1:5" x14ac:dyDescent="0.25">
      <c r="A1861">
        <v>85881</v>
      </c>
      <c r="B1861" t="s">
        <v>105</v>
      </c>
      <c r="C1861" t="s">
        <v>243</v>
      </c>
      <c r="D1861" t="s">
        <v>249</v>
      </c>
      <c r="E1861">
        <v>1.27</v>
      </c>
    </row>
    <row r="1862" spans="1:5" x14ac:dyDescent="0.25">
      <c r="A1862">
        <v>10655</v>
      </c>
      <c r="B1862" t="s">
        <v>105</v>
      </c>
      <c r="C1862" t="s">
        <v>243</v>
      </c>
      <c r="D1862" t="s">
        <v>249</v>
      </c>
      <c r="E1862">
        <v>2.06</v>
      </c>
    </row>
    <row r="1863" spans="1:5" x14ac:dyDescent="0.25">
      <c r="A1863">
        <v>121606</v>
      </c>
      <c r="B1863" t="s">
        <v>105</v>
      </c>
      <c r="C1863" t="s">
        <v>243</v>
      </c>
      <c r="D1863" t="s">
        <v>249</v>
      </c>
      <c r="E1863">
        <v>1.96</v>
      </c>
    </row>
    <row r="1864" spans="1:5" x14ac:dyDescent="0.25">
      <c r="A1864">
        <v>13341</v>
      </c>
      <c r="B1864" t="s">
        <v>105</v>
      </c>
      <c r="C1864" t="s">
        <v>243</v>
      </c>
      <c r="D1864" t="s">
        <v>249</v>
      </c>
      <c r="E1864">
        <v>2.09</v>
      </c>
    </row>
    <row r="1865" spans="1:5" x14ac:dyDescent="0.25">
      <c r="A1865">
        <v>122631</v>
      </c>
      <c r="B1865" t="s">
        <v>105</v>
      </c>
      <c r="C1865" t="s">
        <v>243</v>
      </c>
      <c r="D1865" t="s">
        <v>249</v>
      </c>
      <c r="E1865">
        <v>1.66</v>
      </c>
    </row>
    <row r="1866" spans="1:5" x14ac:dyDescent="0.25">
      <c r="A1866">
        <v>189132</v>
      </c>
      <c r="B1866" t="s">
        <v>105</v>
      </c>
      <c r="C1866" t="s">
        <v>243</v>
      </c>
      <c r="D1866" t="s">
        <v>249</v>
      </c>
      <c r="E1866">
        <v>1.28</v>
      </c>
    </row>
    <row r="1867" spans="1:5" x14ac:dyDescent="0.25">
      <c r="A1867">
        <v>87876</v>
      </c>
      <c r="B1867" t="s">
        <v>105</v>
      </c>
      <c r="C1867" t="s">
        <v>243</v>
      </c>
      <c r="D1867" t="s">
        <v>249</v>
      </c>
      <c r="E1867">
        <v>0.64</v>
      </c>
    </row>
    <row r="1868" spans="1:5" x14ac:dyDescent="0.25">
      <c r="A1868">
        <v>26094</v>
      </c>
      <c r="B1868" t="s">
        <v>105</v>
      </c>
      <c r="C1868" t="s">
        <v>243</v>
      </c>
      <c r="D1868" t="s">
        <v>249</v>
      </c>
      <c r="E1868">
        <v>1.29</v>
      </c>
    </row>
    <row r="1869" spans="1:5" x14ac:dyDescent="0.25">
      <c r="A1869">
        <v>189129</v>
      </c>
      <c r="B1869" t="s">
        <v>105</v>
      </c>
      <c r="C1869" t="s">
        <v>243</v>
      </c>
      <c r="D1869" t="s">
        <v>249</v>
      </c>
      <c r="E1869">
        <v>1.28</v>
      </c>
    </row>
    <row r="1870" spans="1:5" x14ac:dyDescent="0.25">
      <c r="A1870">
        <v>10654</v>
      </c>
      <c r="B1870" t="s">
        <v>105</v>
      </c>
      <c r="C1870" t="s">
        <v>243</v>
      </c>
      <c r="D1870" t="s">
        <v>249</v>
      </c>
      <c r="E1870">
        <v>1.1299999999999999</v>
      </c>
    </row>
    <row r="1871" spans="1:5" x14ac:dyDescent="0.25">
      <c r="A1871">
        <v>5754</v>
      </c>
      <c r="B1871" t="s">
        <v>105</v>
      </c>
      <c r="C1871" t="s">
        <v>243</v>
      </c>
      <c r="D1871" t="s">
        <v>249</v>
      </c>
      <c r="E1871">
        <v>1.91</v>
      </c>
    </row>
    <row r="1872" spans="1:5" x14ac:dyDescent="0.25">
      <c r="A1872">
        <v>10648</v>
      </c>
      <c r="B1872" t="s">
        <v>105</v>
      </c>
      <c r="C1872" t="s">
        <v>243</v>
      </c>
      <c r="D1872" t="s">
        <v>249</v>
      </c>
      <c r="E1872">
        <v>1.1000000000000001</v>
      </c>
    </row>
    <row r="1873" spans="1:5" x14ac:dyDescent="0.25">
      <c r="A1873">
        <v>114947</v>
      </c>
      <c r="B1873" t="s">
        <v>105</v>
      </c>
      <c r="C1873" t="s">
        <v>243</v>
      </c>
      <c r="D1873" t="s">
        <v>250</v>
      </c>
      <c r="E1873">
        <v>2.0499999999999998</v>
      </c>
    </row>
    <row r="1874" spans="1:5" x14ac:dyDescent="0.25">
      <c r="A1874">
        <v>44728</v>
      </c>
      <c r="B1874" t="s">
        <v>105</v>
      </c>
      <c r="C1874" t="s">
        <v>243</v>
      </c>
      <c r="D1874" t="s">
        <v>250</v>
      </c>
      <c r="E1874">
        <v>2.2799999999999998</v>
      </c>
    </row>
    <row r="1875" spans="1:5" x14ac:dyDescent="0.25">
      <c r="A1875">
        <v>120709</v>
      </c>
      <c r="B1875" t="s">
        <v>105</v>
      </c>
      <c r="C1875" t="s">
        <v>243</v>
      </c>
      <c r="D1875" t="s">
        <v>250</v>
      </c>
      <c r="E1875">
        <v>24.99</v>
      </c>
    </row>
    <row r="1876" spans="1:5" x14ac:dyDescent="0.25">
      <c r="A1876">
        <v>114949</v>
      </c>
      <c r="B1876" t="s">
        <v>105</v>
      </c>
      <c r="C1876" t="s">
        <v>243</v>
      </c>
      <c r="D1876" t="s">
        <v>250</v>
      </c>
      <c r="E1876">
        <v>2.0499999999999998</v>
      </c>
    </row>
    <row r="1877" spans="1:5" x14ac:dyDescent="0.25">
      <c r="A1877">
        <v>48706</v>
      </c>
      <c r="B1877" t="s">
        <v>105</v>
      </c>
      <c r="C1877" t="s">
        <v>243</v>
      </c>
      <c r="D1877" t="s">
        <v>250</v>
      </c>
      <c r="E1877">
        <v>3.58</v>
      </c>
    </row>
    <row r="1878" spans="1:5" x14ac:dyDescent="0.25">
      <c r="A1878">
        <v>78411</v>
      </c>
      <c r="B1878" t="s">
        <v>105</v>
      </c>
      <c r="C1878" t="s">
        <v>243</v>
      </c>
      <c r="D1878" t="s">
        <v>250</v>
      </c>
      <c r="E1878">
        <v>1.92</v>
      </c>
    </row>
    <row r="1879" spans="1:5" x14ac:dyDescent="0.25">
      <c r="A1879">
        <v>120016</v>
      </c>
      <c r="B1879" t="s">
        <v>105</v>
      </c>
      <c r="C1879" t="s">
        <v>243</v>
      </c>
      <c r="D1879" t="s">
        <v>250</v>
      </c>
      <c r="E1879">
        <v>2.27</v>
      </c>
    </row>
    <row r="1880" spans="1:5" x14ac:dyDescent="0.25">
      <c r="A1880">
        <v>120710</v>
      </c>
      <c r="B1880" t="s">
        <v>105</v>
      </c>
      <c r="C1880" t="s">
        <v>243</v>
      </c>
      <c r="D1880" t="s">
        <v>250</v>
      </c>
      <c r="E1880">
        <v>10.48</v>
      </c>
    </row>
    <row r="1881" spans="1:5" x14ac:dyDescent="0.25">
      <c r="A1881">
        <v>48705</v>
      </c>
      <c r="B1881" t="s">
        <v>105</v>
      </c>
      <c r="C1881" t="s">
        <v>243</v>
      </c>
      <c r="D1881" t="s">
        <v>250</v>
      </c>
      <c r="E1881">
        <v>1.88</v>
      </c>
    </row>
    <row r="1882" spans="1:5" x14ac:dyDescent="0.25">
      <c r="A1882">
        <v>114948</v>
      </c>
      <c r="B1882" t="s">
        <v>105</v>
      </c>
      <c r="C1882" t="s">
        <v>243</v>
      </c>
      <c r="D1882" t="s">
        <v>250</v>
      </c>
      <c r="E1882">
        <v>2.3199999999999998</v>
      </c>
    </row>
    <row r="1883" spans="1:5" x14ac:dyDescent="0.25">
      <c r="A1883">
        <v>117330</v>
      </c>
      <c r="B1883" t="s">
        <v>105</v>
      </c>
      <c r="C1883" t="s">
        <v>243</v>
      </c>
      <c r="D1883" t="s">
        <v>250</v>
      </c>
      <c r="E1883">
        <v>2.58</v>
      </c>
    </row>
    <row r="1884" spans="1:5" x14ac:dyDescent="0.25">
      <c r="A1884">
        <v>89665</v>
      </c>
      <c r="B1884" t="s">
        <v>105</v>
      </c>
      <c r="C1884" t="s">
        <v>243</v>
      </c>
      <c r="D1884" t="s">
        <v>250</v>
      </c>
      <c r="E1884">
        <v>2.3199999999999998</v>
      </c>
    </row>
    <row r="1885" spans="1:5" x14ac:dyDescent="0.25">
      <c r="A1885">
        <v>89450</v>
      </c>
      <c r="B1885" t="s">
        <v>99</v>
      </c>
      <c r="C1885" t="s">
        <v>251</v>
      </c>
      <c r="D1885" t="s">
        <v>252</v>
      </c>
      <c r="E1885">
        <v>3.87</v>
      </c>
    </row>
    <row r="1886" spans="1:5" x14ac:dyDescent="0.25">
      <c r="A1886">
        <v>72080</v>
      </c>
      <c r="B1886" t="s">
        <v>99</v>
      </c>
      <c r="C1886" t="s">
        <v>251</v>
      </c>
      <c r="D1886" t="s">
        <v>252</v>
      </c>
      <c r="E1886">
        <v>4.09</v>
      </c>
    </row>
    <row r="1887" spans="1:5" x14ac:dyDescent="0.25">
      <c r="A1887">
        <v>72086</v>
      </c>
      <c r="B1887" t="s">
        <v>99</v>
      </c>
      <c r="C1887" t="s">
        <v>251</v>
      </c>
      <c r="D1887" t="s">
        <v>252</v>
      </c>
      <c r="E1887">
        <v>4.09</v>
      </c>
    </row>
    <row r="1888" spans="1:5" x14ac:dyDescent="0.25">
      <c r="A1888">
        <v>117076</v>
      </c>
      <c r="B1888" t="s">
        <v>99</v>
      </c>
      <c r="C1888" t="s">
        <v>251</v>
      </c>
      <c r="D1888" t="s">
        <v>252</v>
      </c>
      <c r="E1888">
        <v>4.75</v>
      </c>
    </row>
    <row r="1889" spans="1:5" x14ac:dyDescent="0.25">
      <c r="A1889">
        <v>72081</v>
      </c>
      <c r="B1889" t="s">
        <v>99</v>
      </c>
      <c r="C1889" t="s">
        <v>251</v>
      </c>
      <c r="D1889" t="s">
        <v>252</v>
      </c>
      <c r="E1889">
        <v>3.77</v>
      </c>
    </row>
    <row r="1890" spans="1:5" x14ac:dyDescent="0.25">
      <c r="A1890">
        <v>72088</v>
      </c>
      <c r="B1890" t="s">
        <v>99</v>
      </c>
      <c r="C1890" t="s">
        <v>251</v>
      </c>
      <c r="D1890" t="s">
        <v>252</v>
      </c>
      <c r="E1890">
        <v>3.97</v>
      </c>
    </row>
    <row r="1891" spans="1:5" x14ac:dyDescent="0.25">
      <c r="A1891">
        <v>72078</v>
      </c>
      <c r="B1891" t="s">
        <v>99</v>
      </c>
      <c r="C1891" t="s">
        <v>251</v>
      </c>
      <c r="D1891" t="s">
        <v>252</v>
      </c>
      <c r="E1891">
        <v>3.69</v>
      </c>
    </row>
    <row r="1892" spans="1:5" x14ac:dyDescent="0.25">
      <c r="A1892">
        <v>72085</v>
      </c>
      <c r="B1892" t="s">
        <v>99</v>
      </c>
      <c r="C1892" t="s">
        <v>251</v>
      </c>
      <c r="D1892" t="s">
        <v>252</v>
      </c>
      <c r="E1892">
        <v>4.45</v>
      </c>
    </row>
    <row r="1893" spans="1:5" x14ac:dyDescent="0.25">
      <c r="A1893">
        <v>112204</v>
      </c>
      <c r="B1893" t="s">
        <v>99</v>
      </c>
      <c r="C1893" t="s">
        <v>251</v>
      </c>
      <c r="D1893" t="s">
        <v>252</v>
      </c>
      <c r="E1893">
        <v>4.8499999999999996</v>
      </c>
    </row>
    <row r="1894" spans="1:5" x14ac:dyDescent="0.25">
      <c r="A1894">
        <v>59138</v>
      </c>
      <c r="B1894" t="s">
        <v>99</v>
      </c>
      <c r="C1894" t="s">
        <v>251</v>
      </c>
      <c r="D1894" t="s">
        <v>252</v>
      </c>
      <c r="E1894">
        <v>3.83</v>
      </c>
    </row>
    <row r="1895" spans="1:5" x14ac:dyDescent="0.25">
      <c r="A1895">
        <v>72074</v>
      </c>
      <c r="B1895" t="s">
        <v>99</v>
      </c>
      <c r="C1895" t="s">
        <v>251</v>
      </c>
      <c r="D1895" t="s">
        <v>252</v>
      </c>
      <c r="E1895">
        <v>3.59</v>
      </c>
    </row>
    <row r="1896" spans="1:5" x14ac:dyDescent="0.25">
      <c r="A1896">
        <v>72096</v>
      </c>
      <c r="B1896" t="s">
        <v>99</v>
      </c>
      <c r="C1896" t="s">
        <v>251</v>
      </c>
      <c r="D1896" t="s">
        <v>252</v>
      </c>
      <c r="E1896">
        <v>7.57</v>
      </c>
    </row>
    <row r="1897" spans="1:5" x14ac:dyDescent="0.25">
      <c r="A1897">
        <v>72099</v>
      </c>
      <c r="B1897" t="s">
        <v>99</v>
      </c>
      <c r="C1897" t="s">
        <v>251</v>
      </c>
      <c r="D1897" t="s">
        <v>252</v>
      </c>
      <c r="E1897">
        <v>6.66</v>
      </c>
    </row>
    <row r="1898" spans="1:5" x14ac:dyDescent="0.25">
      <c r="A1898">
        <v>89451</v>
      </c>
      <c r="B1898" t="s">
        <v>99</v>
      </c>
      <c r="C1898" t="s">
        <v>251</v>
      </c>
      <c r="D1898" t="s">
        <v>252</v>
      </c>
      <c r="E1898">
        <v>2.78</v>
      </c>
    </row>
    <row r="1899" spans="1:5" x14ac:dyDescent="0.25">
      <c r="A1899">
        <v>29606</v>
      </c>
      <c r="B1899" t="s">
        <v>99</v>
      </c>
      <c r="C1899" t="s">
        <v>251</v>
      </c>
      <c r="D1899" t="s">
        <v>252</v>
      </c>
      <c r="E1899">
        <v>5.56</v>
      </c>
    </row>
    <row r="1900" spans="1:5" x14ac:dyDescent="0.25">
      <c r="A1900">
        <v>72089</v>
      </c>
      <c r="B1900" t="s">
        <v>99</v>
      </c>
      <c r="C1900" t="s">
        <v>251</v>
      </c>
      <c r="D1900" t="s">
        <v>252</v>
      </c>
      <c r="E1900">
        <v>4.6500000000000004</v>
      </c>
    </row>
    <row r="1901" spans="1:5" x14ac:dyDescent="0.25">
      <c r="A1901">
        <v>29601</v>
      </c>
      <c r="B1901" t="s">
        <v>99</v>
      </c>
      <c r="C1901" t="s">
        <v>251</v>
      </c>
      <c r="D1901" t="s">
        <v>252</v>
      </c>
      <c r="E1901">
        <v>4.99</v>
      </c>
    </row>
    <row r="1902" spans="1:5" x14ac:dyDescent="0.25">
      <c r="A1902">
        <v>50372</v>
      </c>
      <c r="B1902" t="s">
        <v>99</v>
      </c>
      <c r="C1902" t="s">
        <v>251</v>
      </c>
      <c r="D1902" t="s">
        <v>252</v>
      </c>
      <c r="E1902">
        <v>4.9000000000000004</v>
      </c>
    </row>
    <row r="1903" spans="1:5" x14ac:dyDescent="0.25">
      <c r="A1903">
        <v>89452</v>
      </c>
      <c r="B1903" t="s">
        <v>99</v>
      </c>
      <c r="C1903" t="s">
        <v>251</v>
      </c>
      <c r="D1903" t="s">
        <v>252</v>
      </c>
      <c r="E1903">
        <v>2.78</v>
      </c>
    </row>
    <row r="1904" spans="1:5" x14ac:dyDescent="0.25">
      <c r="A1904">
        <v>156019</v>
      </c>
      <c r="B1904" t="s">
        <v>99</v>
      </c>
      <c r="C1904" t="s">
        <v>251</v>
      </c>
      <c r="D1904" t="s">
        <v>253</v>
      </c>
      <c r="E1904">
        <v>5.82</v>
      </c>
    </row>
    <row r="1905" spans="1:5" x14ac:dyDescent="0.25">
      <c r="A1905">
        <v>117705</v>
      </c>
      <c r="B1905" t="s">
        <v>99</v>
      </c>
      <c r="C1905" t="s">
        <v>251</v>
      </c>
      <c r="D1905" t="s">
        <v>254</v>
      </c>
      <c r="E1905">
        <v>6.17</v>
      </c>
    </row>
    <row r="1906" spans="1:5" x14ac:dyDescent="0.25">
      <c r="A1906">
        <v>121184</v>
      </c>
      <c r="B1906" t="s">
        <v>99</v>
      </c>
      <c r="C1906" t="s">
        <v>251</v>
      </c>
      <c r="D1906" t="s">
        <v>254</v>
      </c>
      <c r="E1906">
        <v>6.49</v>
      </c>
    </row>
    <row r="1907" spans="1:5" x14ac:dyDescent="0.25">
      <c r="A1907">
        <v>89446</v>
      </c>
      <c r="B1907" t="s">
        <v>99</v>
      </c>
      <c r="C1907" t="s">
        <v>251</v>
      </c>
      <c r="D1907" t="s">
        <v>254</v>
      </c>
      <c r="E1907">
        <v>6.74</v>
      </c>
    </row>
    <row r="1908" spans="1:5" x14ac:dyDescent="0.25">
      <c r="A1908">
        <v>102339</v>
      </c>
      <c r="B1908" t="s">
        <v>99</v>
      </c>
      <c r="C1908" t="s">
        <v>251</v>
      </c>
      <c r="D1908" t="s">
        <v>254</v>
      </c>
      <c r="E1908">
        <v>3.39</v>
      </c>
    </row>
    <row r="1909" spans="1:5" x14ac:dyDescent="0.25">
      <c r="A1909">
        <v>121193</v>
      </c>
      <c r="B1909" t="s">
        <v>99</v>
      </c>
      <c r="C1909" t="s">
        <v>251</v>
      </c>
      <c r="D1909" t="s">
        <v>254</v>
      </c>
      <c r="E1909">
        <v>3.13</v>
      </c>
    </row>
    <row r="1910" spans="1:5" x14ac:dyDescent="0.25">
      <c r="A1910">
        <v>102332</v>
      </c>
      <c r="B1910" t="s">
        <v>99</v>
      </c>
      <c r="C1910" t="s">
        <v>251</v>
      </c>
      <c r="D1910" t="s">
        <v>254</v>
      </c>
      <c r="E1910">
        <v>5.19</v>
      </c>
    </row>
    <row r="1911" spans="1:5" x14ac:dyDescent="0.25">
      <c r="A1911">
        <v>121775</v>
      </c>
      <c r="B1911" t="s">
        <v>99</v>
      </c>
      <c r="C1911" t="s">
        <v>251</v>
      </c>
      <c r="D1911" t="s">
        <v>254</v>
      </c>
      <c r="E1911">
        <v>4.63</v>
      </c>
    </row>
    <row r="1912" spans="1:5" x14ac:dyDescent="0.25">
      <c r="A1912">
        <v>100903</v>
      </c>
      <c r="B1912" t="s">
        <v>99</v>
      </c>
      <c r="C1912" t="s">
        <v>251</v>
      </c>
      <c r="D1912" t="s">
        <v>254</v>
      </c>
      <c r="E1912">
        <v>11.77</v>
      </c>
    </row>
    <row r="1913" spans="1:5" x14ac:dyDescent="0.25">
      <c r="A1913">
        <v>81463</v>
      </c>
      <c r="B1913" t="s">
        <v>99</v>
      </c>
      <c r="C1913" t="s">
        <v>251</v>
      </c>
      <c r="D1913" t="s">
        <v>254</v>
      </c>
      <c r="E1913">
        <v>6.19</v>
      </c>
    </row>
    <row r="1914" spans="1:5" x14ac:dyDescent="0.25">
      <c r="A1914">
        <v>75788</v>
      </c>
      <c r="B1914" t="s">
        <v>99</v>
      </c>
      <c r="C1914" t="s">
        <v>251</v>
      </c>
      <c r="D1914" t="s">
        <v>254</v>
      </c>
      <c r="E1914">
        <v>4.22</v>
      </c>
    </row>
    <row r="1915" spans="1:5" x14ac:dyDescent="0.25">
      <c r="A1915">
        <v>121185</v>
      </c>
      <c r="B1915" t="s">
        <v>99</v>
      </c>
      <c r="C1915" t="s">
        <v>251</v>
      </c>
      <c r="D1915" t="s">
        <v>254</v>
      </c>
      <c r="E1915">
        <v>6.05</v>
      </c>
    </row>
    <row r="1916" spans="1:5" x14ac:dyDescent="0.25">
      <c r="A1916">
        <v>89440</v>
      </c>
      <c r="B1916" t="s">
        <v>99</v>
      </c>
      <c r="C1916" t="s">
        <v>251</v>
      </c>
      <c r="D1916" t="s">
        <v>254</v>
      </c>
      <c r="E1916">
        <v>3.95</v>
      </c>
    </row>
    <row r="1917" spans="1:5" x14ac:dyDescent="0.25">
      <c r="A1917">
        <v>103058</v>
      </c>
      <c r="B1917" t="s">
        <v>99</v>
      </c>
      <c r="C1917" t="s">
        <v>251</v>
      </c>
      <c r="D1917" t="s">
        <v>254</v>
      </c>
      <c r="E1917">
        <v>3.87</v>
      </c>
    </row>
    <row r="1918" spans="1:5" x14ac:dyDescent="0.25">
      <c r="A1918">
        <v>117716</v>
      </c>
      <c r="B1918" t="s">
        <v>99</v>
      </c>
      <c r="C1918" t="s">
        <v>251</v>
      </c>
      <c r="D1918" t="s">
        <v>254</v>
      </c>
      <c r="E1918">
        <v>6.24</v>
      </c>
    </row>
    <row r="1919" spans="1:5" x14ac:dyDescent="0.25">
      <c r="A1919">
        <v>71287</v>
      </c>
      <c r="B1919" t="s">
        <v>99</v>
      </c>
      <c r="C1919" t="s">
        <v>251</v>
      </c>
      <c r="D1919" t="s">
        <v>254</v>
      </c>
      <c r="E1919">
        <v>5.45</v>
      </c>
    </row>
    <row r="1920" spans="1:5" x14ac:dyDescent="0.25">
      <c r="A1920">
        <v>110685</v>
      </c>
      <c r="B1920" t="s">
        <v>99</v>
      </c>
      <c r="C1920" t="s">
        <v>251</v>
      </c>
      <c r="D1920" t="s">
        <v>254</v>
      </c>
      <c r="E1920">
        <v>11.87</v>
      </c>
    </row>
    <row r="1921" spans="1:5" x14ac:dyDescent="0.25">
      <c r="A1921">
        <v>79335</v>
      </c>
      <c r="B1921" t="s">
        <v>99</v>
      </c>
      <c r="C1921" t="s">
        <v>251</v>
      </c>
      <c r="D1921" t="s">
        <v>254</v>
      </c>
      <c r="E1921">
        <v>7.63</v>
      </c>
    </row>
    <row r="1922" spans="1:5" x14ac:dyDescent="0.25">
      <c r="A1922">
        <v>45538</v>
      </c>
      <c r="B1922" t="s">
        <v>99</v>
      </c>
      <c r="C1922" t="s">
        <v>251</v>
      </c>
      <c r="D1922" t="s">
        <v>254</v>
      </c>
      <c r="E1922">
        <v>4.96</v>
      </c>
    </row>
    <row r="1923" spans="1:5" x14ac:dyDescent="0.25">
      <c r="A1923">
        <v>76691</v>
      </c>
      <c r="B1923" t="s">
        <v>99</v>
      </c>
      <c r="C1923" t="s">
        <v>251</v>
      </c>
      <c r="D1923" t="s">
        <v>254</v>
      </c>
      <c r="E1923">
        <v>6.73</v>
      </c>
    </row>
    <row r="1924" spans="1:5" x14ac:dyDescent="0.25">
      <c r="A1924">
        <v>2336</v>
      </c>
      <c r="B1924" t="s">
        <v>99</v>
      </c>
      <c r="C1924" t="s">
        <v>251</v>
      </c>
      <c r="D1924" t="s">
        <v>254</v>
      </c>
      <c r="E1924">
        <v>5.0599999999999996</v>
      </c>
    </row>
    <row r="1925" spans="1:5" x14ac:dyDescent="0.25">
      <c r="A1925">
        <v>91912</v>
      </c>
      <c r="B1925" t="s">
        <v>99</v>
      </c>
      <c r="C1925" t="s">
        <v>251</v>
      </c>
      <c r="D1925" t="s">
        <v>254</v>
      </c>
      <c r="E1925">
        <v>4.54</v>
      </c>
    </row>
    <row r="1926" spans="1:5" x14ac:dyDescent="0.25">
      <c r="A1926">
        <v>110826</v>
      </c>
      <c r="B1926" t="s">
        <v>99</v>
      </c>
      <c r="C1926" t="s">
        <v>251</v>
      </c>
      <c r="D1926" t="s">
        <v>254</v>
      </c>
      <c r="E1926">
        <v>7.36</v>
      </c>
    </row>
    <row r="1927" spans="1:5" x14ac:dyDescent="0.25">
      <c r="A1927">
        <v>117710</v>
      </c>
      <c r="B1927" t="s">
        <v>99</v>
      </c>
      <c r="C1927" t="s">
        <v>251</v>
      </c>
      <c r="D1927" t="s">
        <v>254</v>
      </c>
      <c r="E1927">
        <v>4.1399999999999997</v>
      </c>
    </row>
    <row r="1928" spans="1:5" x14ac:dyDescent="0.25">
      <c r="A1928">
        <v>3621</v>
      </c>
      <c r="B1928" t="s">
        <v>99</v>
      </c>
      <c r="C1928" t="s">
        <v>251</v>
      </c>
      <c r="D1928" t="s">
        <v>254</v>
      </c>
      <c r="E1928">
        <v>3.95</v>
      </c>
    </row>
    <row r="1929" spans="1:5" x14ac:dyDescent="0.25">
      <c r="A1929">
        <v>4179</v>
      </c>
      <c r="B1929" t="s">
        <v>99</v>
      </c>
      <c r="C1929" t="s">
        <v>251</v>
      </c>
      <c r="D1929" t="s">
        <v>254</v>
      </c>
      <c r="E1929">
        <v>6.85</v>
      </c>
    </row>
    <row r="1930" spans="1:5" x14ac:dyDescent="0.25">
      <c r="A1930">
        <v>89407</v>
      </c>
      <c r="B1930" t="s">
        <v>99</v>
      </c>
      <c r="C1930" t="s">
        <v>251</v>
      </c>
      <c r="D1930" t="s">
        <v>254</v>
      </c>
      <c r="E1930">
        <v>3.7</v>
      </c>
    </row>
    <row r="1931" spans="1:5" x14ac:dyDescent="0.25">
      <c r="A1931">
        <v>121190</v>
      </c>
      <c r="B1931" t="s">
        <v>99</v>
      </c>
      <c r="C1931" t="s">
        <v>251</v>
      </c>
      <c r="D1931" t="s">
        <v>254</v>
      </c>
      <c r="E1931">
        <v>6.53</v>
      </c>
    </row>
    <row r="1932" spans="1:5" x14ac:dyDescent="0.25">
      <c r="A1932">
        <v>45524</v>
      </c>
      <c r="B1932" t="s">
        <v>99</v>
      </c>
      <c r="C1932" t="s">
        <v>251</v>
      </c>
      <c r="D1932" t="s">
        <v>254</v>
      </c>
      <c r="E1932">
        <v>5.53</v>
      </c>
    </row>
    <row r="1933" spans="1:5" x14ac:dyDescent="0.25">
      <c r="A1933">
        <v>3634</v>
      </c>
      <c r="B1933" t="s">
        <v>99</v>
      </c>
      <c r="C1933" t="s">
        <v>251</v>
      </c>
      <c r="D1933" t="s">
        <v>254</v>
      </c>
      <c r="E1933">
        <v>3.87</v>
      </c>
    </row>
    <row r="1934" spans="1:5" x14ac:dyDescent="0.25">
      <c r="A1934">
        <v>104327</v>
      </c>
      <c r="B1934" t="s">
        <v>99</v>
      </c>
      <c r="C1934" t="s">
        <v>251</v>
      </c>
      <c r="D1934" t="s">
        <v>254</v>
      </c>
      <c r="E1934">
        <v>5.13</v>
      </c>
    </row>
    <row r="1935" spans="1:5" x14ac:dyDescent="0.25">
      <c r="A1935">
        <v>71282</v>
      </c>
      <c r="B1935" t="s">
        <v>99</v>
      </c>
      <c r="C1935" t="s">
        <v>251</v>
      </c>
      <c r="D1935" t="s">
        <v>254</v>
      </c>
      <c r="E1935">
        <v>4.0999999999999996</v>
      </c>
    </row>
    <row r="1936" spans="1:5" x14ac:dyDescent="0.25">
      <c r="A1936">
        <v>89411</v>
      </c>
      <c r="B1936" t="s">
        <v>99</v>
      </c>
      <c r="C1936" t="s">
        <v>251</v>
      </c>
      <c r="D1936" t="s">
        <v>254</v>
      </c>
      <c r="E1936">
        <v>3.74</v>
      </c>
    </row>
    <row r="1937" spans="1:5" x14ac:dyDescent="0.25">
      <c r="A1937">
        <v>105361</v>
      </c>
      <c r="B1937" t="s">
        <v>99</v>
      </c>
      <c r="C1937" t="s">
        <v>251</v>
      </c>
      <c r="D1937" t="s">
        <v>255</v>
      </c>
      <c r="E1937">
        <v>7.19</v>
      </c>
    </row>
    <row r="1938" spans="1:5" x14ac:dyDescent="0.25">
      <c r="A1938">
        <v>105359</v>
      </c>
      <c r="B1938" t="s">
        <v>99</v>
      </c>
      <c r="C1938" t="s">
        <v>251</v>
      </c>
      <c r="D1938" t="s">
        <v>255</v>
      </c>
      <c r="E1938">
        <v>7.19</v>
      </c>
    </row>
    <row r="1939" spans="1:5" x14ac:dyDescent="0.25">
      <c r="A1939">
        <v>75174</v>
      </c>
      <c r="B1939" t="s">
        <v>99</v>
      </c>
      <c r="C1939" t="s">
        <v>251</v>
      </c>
      <c r="D1939" t="s">
        <v>255</v>
      </c>
      <c r="E1939">
        <v>3.65</v>
      </c>
    </row>
    <row r="1940" spans="1:5" x14ac:dyDescent="0.25">
      <c r="A1940">
        <v>11895</v>
      </c>
      <c r="B1940" t="s">
        <v>99</v>
      </c>
      <c r="C1940" t="s">
        <v>251</v>
      </c>
      <c r="D1940" t="s">
        <v>255</v>
      </c>
      <c r="E1940">
        <v>8.24</v>
      </c>
    </row>
    <row r="1941" spans="1:5" x14ac:dyDescent="0.25">
      <c r="A1941">
        <v>11812</v>
      </c>
      <c r="B1941" t="s">
        <v>99</v>
      </c>
      <c r="C1941" t="s">
        <v>251</v>
      </c>
      <c r="D1941" t="s">
        <v>255</v>
      </c>
      <c r="E1941">
        <v>4.84</v>
      </c>
    </row>
    <row r="1942" spans="1:5" x14ac:dyDescent="0.25">
      <c r="A1942">
        <v>11815</v>
      </c>
      <c r="B1942" t="s">
        <v>99</v>
      </c>
      <c r="C1942" t="s">
        <v>251</v>
      </c>
      <c r="D1942" t="s">
        <v>256</v>
      </c>
      <c r="E1942">
        <v>4.7699999999999996</v>
      </c>
    </row>
    <row r="1943" spans="1:5" x14ac:dyDescent="0.25">
      <c r="A1943">
        <v>11784</v>
      </c>
      <c r="B1943" t="s">
        <v>99</v>
      </c>
      <c r="C1943" t="s">
        <v>251</v>
      </c>
      <c r="D1943" t="s">
        <v>256</v>
      </c>
      <c r="E1943">
        <v>4.5</v>
      </c>
    </row>
    <row r="1944" spans="1:5" x14ac:dyDescent="0.25">
      <c r="A1944">
        <v>89241</v>
      </c>
      <c r="B1944" t="s">
        <v>99</v>
      </c>
      <c r="C1944" t="s">
        <v>251</v>
      </c>
      <c r="D1944" t="s">
        <v>256</v>
      </c>
      <c r="E1944">
        <v>4.4800000000000004</v>
      </c>
    </row>
    <row r="1945" spans="1:5" x14ac:dyDescent="0.25">
      <c r="A1945">
        <v>117688</v>
      </c>
      <c r="B1945" t="s">
        <v>99</v>
      </c>
      <c r="C1945" t="s">
        <v>251</v>
      </c>
      <c r="D1945" t="s">
        <v>256</v>
      </c>
      <c r="E1945">
        <v>6</v>
      </c>
    </row>
    <row r="1946" spans="1:5" x14ac:dyDescent="0.25">
      <c r="A1946">
        <v>77688</v>
      </c>
      <c r="B1946" t="s">
        <v>99</v>
      </c>
      <c r="C1946" t="s">
        <v>251</v>
      </c>
      <c r="D1946" t="s">
        <v>256</v>
      </c>
      <c r="E1946">
        <v>9.75</v>
      </c>
    </row>
    <row r="1947" spans="1:5" x14ac:dyDescent="0.25">
      <c r="A1947">
        <v>89282</v>
      </c>
      <c r="B1947" t="s">
        <v>99</v>
      </c>
      <c r="C1947" t="s">
        <v>251</v>
      </c>
      <c r="D1947" t="s">
        <v>256</v>
      </c>
      <c r="E1947">
        <v>9.6999999999999993</v>
      </c>
    </row>
    <row r="1948" spans="1:5" x14ac:dyDescent="0.25">
      <c r="A1948">
        <v>11769</v>
      </c>
      <c r="B1948" t="s">
        <v>99</v>
      </c>
      <c r="C1948" t="s">
        <v>251</v>
      </c>
      <c r="D1948" t="s">
        <v>256</v>
      </c>
      <c r="E1948">
        <v>6.92</v>
      </c>
    </row>
    <row r="1949" spans="1:5" x14ac:dyDescent="0.25">
      <c r="A1949">
        <v>117544</v>
      </c>
      <c r="B1949" t="s">
        <v>99</v>
      </c>
      <c r="C1949" t="s">
        <v>251</v>
      </c>
      <c r="D1949" t="s">
        <v>256</v>
      </c>
      <c r="E1949">
        <v>5.32</v>
      </c>
    </row>
    <row r="1950" spans="1:5" x14ac:dyDescent="0.25">
      <c r="A1950">
        <v>94860</v>
      </c>
      <c r="B1950" t="s">
        <v>99</v>
      </c>
      <c r="C1950" t="s">
        <v>251</v>
      </c>
      <c r="D1950" t="s">
        <v>256</v>
      </c>
      <c r="E1950">
        <v>3.77</v>
      </c>
    </row>
    <row r="1951" spans="1:5" x14ac:dyDescent="0.25">
      <c r="A1951">
        <v>79041</v>
      </c>
      <c r="B1951" t="s">
        <v>99</v>
      </c>
      <c r="C1951" t="s">
        <v>251</v>
      </c>
      <c r="D1951" t="s">
        <v>256</v>
      </c>
      <c r="E1951">
        <v>4.97</v>
      </c>
    </row>
    <row r="1952" spans="1:5" x14ac:dyDescent="0.25">
      <c r="A1952">
        <v>117686</v>
      </c>
      <c r="B1952" t="s">
        <v>99</v>
      </c>
      <c r="C1952" t="s">
        <v>251</v>
      </c>
      <c r="D1952" t="s">
        <v>256</v>
      </c>
      <c r="E1952">
        <v>4.37</v>
      </c>
    </row>
    <row r="1953" spans="1:5" x14ac:dyDescent="0.25">
      <c r="A1953">
        <v>89299</v>
      </c>
      <c r="B1953" t="s">
        <v>99</v>
      </c>
      <c r="C1953" t="s">
        <v>251</v>
      </c>
      <c r="D1953" t="s">
        <v>256</v>
      </c>
      <c r="E1953">
        <v>3.11</v>
      </c>
    </row>
    <row r="1954" spans="1:5" x14ac:dyDescent="0.25">
      <c r="A1954">
        <v>11823</v>
      </c>
      <c r="B1954" t="s">
        <v>99</v>
      </c>
      <c r="C1954" t="s">
        <v>251</v>
      </c>
      <c r="D1954" t="s">
        <v>256</v>
      </c>
      <c r="E1954">
        <v>6.91</v>
      </c>
    </row>
    <row r="1955" spans="1:5" x14ac:dyDescent="0.25">
      <c r="A1955">
        <v>117543</v>
      </c>
      <c r="B1955" t="s">
        <v>99</v>
      </c>
      <c r="C1955" t="s">
        <v>251</v>
      </c>
      <c r="D1955" t="s">
        <v>256</v>
      </c>
      <c r="E1955">
        <v>5.24</v>
      </c>
    </row>
    <row r="1956" spans="1:5" x14ac:dyDescent="0.25">
      <c r="A1956">
        <v>11765</v>
      </c>
      <c r="B1956" t="s">
        <v>99</v>
      </c>
      <c r="C1956" t="s">
        <v>251</v>
      </c>
      <c r="D1956" t="s">
        <v>256</v>
      </c>
      <c r="E1956">
        <v>4.1399999999999997</v>
      </c>
    </row>
    <row r="1957" spans="1:5" x14ac:dyDescent="0.25">
      <c r="A1957">
        <v>121519</v>
      </c>
      <c r="B1957" t="s">
        <v>99</v>
      </c>
      <c r="C1957" t="s">
        <v>251</v>
      </c>
      <c r="D1957" t="s">
        <v>256</v>
      </c>
      <c r="E1957">
        <v>3.94</v>
      </c>
    </row>
    <row r="1958" spans="1:5" x14ac:dyDescent="0.25">
      <c r="A1958">
        <v>71276</v>
      </c>
      <c r="B1958" t="s">
        <v>99</v>
      </c>
      <c r="C1958" t="s">
        <v>251</v>
      </c>
      <c r="D1958" t="s">
        <v>256</v>
      </c>
      <c r="E1958">
        <v>3</v>
      </c>
    </row>
    <row r="1959" spans="1:5" x14ac:dyDescent="0.25">
      <c r="A1959">
        <v>120135</v>
      </c>
      <c r="B1959" t="s">
        <v>99</v>
      </c>
      <c r="C1959" t="s">
        <v>251</v>
      </c>
      <c r="D1959" t="s">
        <v>256</v>
      </c>
      <c r="E1959">
        <v>3.67</v>
      </c>
    </row>
    <row r="1960" spans="1:5" x14ac:dyDescent="0.25">
      <c r="A1960">
        <v>116793</v>
      </c>
      <c r="B1960" t="s">
        <v>99</v>
      </c>
      <c r="C1960" t="s">
        <v>251</v>
      </c>
      <c r="D1960" t="s">
        <v>256</v>
      </c>
      <c r="E1960">
        <v>4.26</v>
      </c>
    </row>
    <row r="1961" spans="1:5" x14ac:dyDescent="0.25">
      <c r="A1961">
        <v>11774</v>
      </c>
      <c r="B1961" t="s">
        <v>99</v>
      </c>
      <c r="C1961" t="s">
        <v>251</v>
      </c>
      <c r="D1961" t="s">
        <v>256</v>
      </c>
      <c r="E1961">
        <v>2.48</v>
      </c>
    </row>
    <row r="1962" spans="1:5" x14ac:dyDescent="0.25">
      <c r="A1962">
        <v>11900</v>
      </c>
      <c r="B1962" t="s">
        <v>99</v>
      </c>
      <c r="C1962" t="s">
        <v>251</v>
      </c>
      <c r="D1962" t="s">
        <v>256</v>
      </c>
      <c r="E1962">
        <v>3.45</v>
      </c>
    </row>
    <row r="1963" spans="1:5" x14ac:dyDescent="0.25">
      <c r="A1963">
        <v>11809</v>
      </c>
      <c r="B1963" t="s">
        <v>99</v>
      </c>
      <c r="C1963" t="s">
        <v>251</v>
      </c>
      <c r="D1963" t="s">
        <v>256</v>
      </c>
      <c r="E1963">
        <v>3.46</v>
      </c>
    </row>
    <row r="1964" spans="1:5" x14ac:dyDescent="0.25">
      <c r="A1964">
        <v>117642</v>
      </c>
      <c r="B1964" t="s">
        <v>99</v>
      </c>
      <c r="C1964" t="s">
        <v>251</v>
      </c>
      <c r="D1964" t="s">
        <v>256</v>
      </c>
      <c r="E1964">
        <v>6</v>
      </c>
    </row>
    <row r="1965" spans="1:5" x14ac:dyDescent="0.25">
      <c r="A1965">
        <v>71259</v>
      </c>
      <c r="B1965" t="s">
        <v>99</v>
      </c>
      <c r="C1965" t="s">
        <v>251</v>
      </c>
      <c r="D1965" t="s">
        <v>256</v>
      </c>
      <c r="E1965">
        <v>4.62</v>
      </c>
    </row>
    <row r="1966" spans="1:5" x14ac:dyDescent="0.25">
      <c r="A1966">
        <v>79047</v>
      </c>
      <c r="B1966" t="s">
        <v>99</v>
      </c>
      <c r="C1966" t="s">
        <v>251</v>
      </c>
      <c r="D1966" t="s">
        <v>256</v>
      </c>
      <c r="E1966">
        <v>7.52</v>
      </c>
    </row>
    <row r="1967" spans="1:5" x14ac:dyDescent="0.25">
      <c r="A1967">
        <v>11796</v>
      </c>
      <c r="B1967" t="s">
        <v>99</v>
      </c>
      <c r="C1967" t="s">
        <v>251</v>
      </c>
      <c r="D1967" t="s">
        <v>256</v>
      </c>
      <c r="E1967">
        <v>2.75</v>
      </c>
    </row>
    <row r="1968" spans="1:5" x14ac:dyDescent="0.25">
      <c r="A1968">
        <v>79043</v>
      </c>
      <c r="B1968" t="s">
        <v>99</v>
      </c>
      <c r="C1968" t="s">
        <v>251</v>
      </c>
      <c r="D1968" t="s">
        <v>256</v>
      </c>
      <c r="E1968">
        <v>7.19</v>
      </c>
    </row>
    <row r="1969" spans="1:5" x14ac:dyDescent="0.25">
      <c r="A1969">
        <v>89246</v>
      </c>
      <c r="B1969" t="s">
        <v>99</v>
      </c>
      <c r="C1969" t="s">
        <v>251</v>
      </c>
      <c r="D1969" t="s">
        <v>256</v>
      </c>
      <c r="E1969">
        <v>3.8</v>
      </c>
    </row>
    <row r="1970" spans="1:5" x14ac:dyDescent="0.25">
      <c r="A1970">
        <v>71275</v>
      </c>
      <c r="B1970" t="s">
        <v>99</v>
      </c>
      <c r="C1970" t="s">
        <v>251</v>
      </c>
      <c r="D1970" t="s">
        <v>256</v>
      </c>
      <c r="E1970">
        <v>4.12</v>
      </c>
    </row>
    <row r="1971" spans="1:5" x14ac:dyDescent="0.25">
      <c r="A1971">
        <v>11800</v>
      </c>
      <c r="B1971" t="s">
        <v>99</v>
      </c>
      <c r="C1971" t="s">
        <v>251</v>
      </c>
      <c r="D1971" t="s">
        <v>256</v>
      </c>
      <c r="E1971">
        <v>4.6100000000000003</v>
      </c>
    </row>
    <row r="1972" spans="1:5" x14ac:dyDescent="0.25">
      <c r="A1972">
        <v>11818</v>
      </c>
      <c r="B1972" t="s">
        <v>99</v>
      </c>
      <c r="C1972" t="s">
        <v>251</v>
      </c>
      <c r="D1972" t="s">
        <v>256</v>
      </c>
      <c r="E1972">
        <v>4.1399999999999997</v>
      </c>
    </row>
    <row r="1973" spans="1:5" x14ac:dyDescent="0.25">
      <c r="A1973">
        <v>11795</v>
      </c>
      <c r="B1973" t="s">
        <v>99</v>
      </c>
      <c r="C1973" t="s">
        <v>251</v>
      </c>
      <c r="D1973" t="s">
        <v>256</v>
      </c>
      <c r="E1973">
        <v>4.1500000000000004</v>
      </c>
    </row>
    <row r="1974" spans="1:5" x14ac:dyDescent="0.25">
      <c r="A1974">
        <v>117641</v>
      </c>
      <c r="B1974" t="s">
        <v>99</v>
      </c>
      <c r="C1974" t="s">
        <v>251</v>
      </c>
      <c r="D1974" t="s">
        <v>256</v>
      </c>
      <c r="E1974">
        <v>4.37</v>
      </c>
    </row>
    <row r="1975" spans="1:5" x14ac:dyDescent="0.25">
      <c r="A1975">
        <v>82579</v>
      </c>
      <c r="B1975" t="s">
        <v>99</v>
      </c>
      <c r="C1975" t="s">
        <v>251</v>
      </c>
      <c r="D1975" t="s">
        <v>256</v>
      </c>
      <c r="E1975">
        <v>5.96</v>
      </c>
    </row>
    <row r="1976" spans="1:5" x14ac:dyDescent="0.25">
      <c r="A1976">
        <v>120153</v>
      </c>
      <c r="B1976" t="s">
        <v>99</v>
      </c>
      <c r="C1976" t="s">
        <v>251</v>
      </c>
      <c r="D1976" t="s">
        <v>256</v>
      </c>
      <c r="E1976">
        <v>2.0699999999999998</v>
      </c>
    </row>
    <row r="1977" spans="1:5" x14ac:dyDescent="0.25">
      <c r="A1977">
        <v>81320</v>
      </c>
      <c r="B1977" t="s">
        <v>99</v>
      </c>
      <c r="C1977" t="s">
        <v>251</v>
      </c>
      <c r="D1977" t="s">
        <v>256</v>
      </c>
      <c r="E1977">
        <v>3.76</v>
      </c>
    </row>
    <row r="1978" spans="1:5" x14ac:dyDescent="0.25">
      <c r="A1978">
        <v>121517</v>
      </c>
      <c r="B1978" t="s">
        <v>99</v>
      </c>
      <c r="C1978" t="s">
        <v>251</v>
      </c>
      <c r="D1978" t="s">
        <v>256</v>
      </c>
      <c r="E1978">
        <v>5.75</v>
      </c>
    </row>
    <row r="1979" spans="1:5" x14ac:dyDescent="0.25">
      <c r="A1979">
        <v>89276</v>
      </c>
      <c r="B1979" t="s">
        <v>99</v>
      </c>
      <c r="C1979" t="s">
        <v>251</v>
      </c>
      <c r="D1979" t="s">
        <v>256</v>
      </c>
      <c r="E1979">
        <v>3.35</v>
      </c>
    </row>
    <row r="1980" spans="1:5" x14ac:dyDescent="0.25">
      <c r="A1980">
        <v>11822</v>
      </c>
      <c r="B1980" t="s">
        <v>99</v>
      </c>
      <c r="C1980" t="s">
        <v>251</v>
      </c>
      <c r="D1980" t="s">
        <v>256</v>
      </c>
      <c r="E1980">
        <v>8.99</v>
      </c>
    </row>
    <row r="1981" spans="1:5" x14ac:dyDescent="0.25">
      <c r="A1981">
        <v>11771</v>
      </c>
      <c r="B1981" t="s">
        <v>99</v>
      </c>
      <c r="C1981" t="s">
        <v>251</v>
      </c>
      <c r="D1981" t="s">
        <v>256</v>
      </c>
      <c r="E1981">
        <v>2.76</v>
      </c>
    </row>
    <row r="1982" spans="1:5" x14ac:dyDescent="0.25">
      <c r="A1982">
        <v>89295</v>
      </c>
      <c r="B1982" t="s">
        <v>99</v>
      </c>
      <c r="C1982" t="s">
        <v>251</v>
      </c>
      <c r="D1982" t="s">
        <v>256</v>
      </c>
      <c r="E1982">
        <v>4.04</v>
      </c>
    </row>
    <row r="1983" spans="1:5" x14ac:dyDescent="0.25">
      <c r="A1983">
        <v>117684</v>
      </c>
      <c r="B1983" t="s">
        <v>99</v>
      </c>
      <c r="C1983" t="s">
        <v>251</v>
      </c>
      <c r="D1983" t="s">
        <v>256</v>
      </c>
      <c r="E1983">
        <v>5.45</v>
      </c>
    </row>
    <row r="1984" spans="1:5" x14ac:dyDescent="0.25">
      <c r="A1984">
        <v>11817</v>
      </c>
      <c r="B1984" t="s">
        <v>99</v>
      </c>
      <c r="C1984" t="s">
        <v>251</v>
      </c>
      <c r="D1984" t="s">
        <v>256</v>
      </c>
      <c r="E1984">
        <v>5.52</v>
      </c>
    </row>
    <row r="1985" spans="1:5" x14ac:dyDescent="0.25">
      <c r="A1985">
        <v>120697</v>
      </c>
      <c r="B1985" t="s">
        <v>99</v>
      </c>
      <c r="C1985" t="s">
        <v>251</v>
      </c>
      <c r="D1985" t="s">
        <v>256</v>
      </c>
      <c r="E1985">
        <v>9.4</v>
      </c>
    </row>
    <row r="1986" spans="1:5" x14ac:dyDescent="0.25">
      <c r="A1986">
        <v>11783</v>
      </c>
      <c r="B1986" t="s">
        <v>99</v>
      </c>
      <c r="C1986" t="s">
        <v>251</v>
      </c>
      <c r="D1986" t="s">
        <v>256</v>
      </c>
      <c r="E1986">
        <v>3.59</v>
      </c>
    </row>
    <row r="1987" spans="1:5" x14ac:dyDescent="0.25">
      <c r="A1987">
        <v>11821</v>
      </c>
      <c r="B1987" t="s">
        <v>99</v>
      </c>
      <c r="C1987" t="s">
        <v>251</v>
      </c>
      <c r="D1987" t="s">
        <v>256</v>
      </c>
      <c r="E1987">
        <v>6.12</v>
      </c>
    </row>
    <row r="1988" spans="1:5" x14ac:dyDescent="0.25">
      <c r="A1988">
        <v>11814</v>
      </c>
      <c r="B1988" t="s">
        <v>99</v>
      </c>
      <c r="C1988" t="s">
        <v>251</v>
      </c>
      <c r="D1988" t="s">
        <v>257</v>
      </c>
      <c r="E1988">
        <v>5.52</v>
      </c>
    </row>
    <row r="1989" spans="1:5" x14ac:dyDescent="0.25">
      <c r="A1989">
        <v>71242</v>
      </c>
      <c r="B1989" t="s">
        <v>99</v>
      </c>
      <c r="C1989" t="s">
        <v>251</v>
      </c>
      <c r="D1989" t="s">
        <v>257</v>
      </c>
      <c r="E1989">
        <v>2.78</v>
      </c>
    </row>
    <row r="1990" spans="1:5" x14ac:dyDescent="0.25">
      <c r="A1990">
        <v>120449</v>
      </c>
      <c r="B1990" t="s">
        <v>185</v>
      </c>
      <c r="C1990" t="s">
        <v>258</v>
      </c>
      <c r="D1990" t="s">
        <v>259</v>
      </c>
      <c r="E1990">
        <v>1.41</v>
      </c>
    </row>
    <row r="1991" spans="1:5" x14ac:dyDescent="0.25">
      <c r="A1991">
        <v>23682</v>
      </c>
      <c r="B1991" t="s">
        <v>185</v>
      </c>
      <c r="C1991" t="s">
        <v>258</v>
      </c>
      <c r="D1991" t="s">
        <v>259</v>
      </c>
      <c r="E1991">
        <v>1.69</v>
      </c>
    </row>
    <row r="1992" spans="1:5" x14ac:dyDescent="0.25">
      <c r="A1992">
        <v>119076</v>
      </c>
      <c r="B1992" t="s">
        <v>185</v>
      </c>
      <c r="C1992" t="s">
        <v>258</v>
      </c>
      <c r="D1992" t="s">
        <v>259</v>
      </c>
      <c r="E1992">
        <v>1.1399999999999999</v>
      </c>
    </row>
    <row r="1993" spans="1:5" x14ac:dyDescent="0.25">
      <c r="A1993">
        <v>9139</v>
      </c>
      <c r="B1993" t="s">
        <v>185</v>
      </c>
      <c r="C1993" t="s">
        <v>258</v>
      </c>
      <c r="D1993" t="s">
        <v>259</v>
      </c>
      <c r="E1993">
        <v>1.1599999999999999</v>
      </c>
    </row>
    <row r="1994" spans="1:5" x14ac:dyDescent="0.25">
      <c r="A1994">
        <v>9138</v>
      </c>
      <c r="B1994" t="s">
        <v>185</v>
      </c>
      <c r="C1994" t="s">
        <v>258</v>
      </c>
      <c r="D1994" t="s">
        <v>259</v>
      </c>
      <c r="E1994">
        <v>1.1599999999999999</v>
      </c>
    </row>
    <row r="1995" spans="1:5" x14ac:dyDescent="0.25">
      <c r="A1995">
        <v>109483</v>
      </c>
      <c r="B1995" t="s">
        <v>185</v>
      </c>
      <c r="C1995" t="s">
        <v>258</v>
      </c>
      <c r="D1995" t="s">
        <v>259</v>
      </c>
      <c r="E1995">
        <v>2.14</v>
      </c>
    </row>
    <row r="1996" spans="1:5" x14ac:dyDescent="0.25">
      <c r="A1996">
        <v>120438</v>
      </c>
      <c r="B1996" t="s">
        <v>185</v>
      </c>
      <c r="C1996" t="s">
        <v>258</v>
      </c>
      <c r="D1996" t="s">
        <v>259</v>
      </c>
      <c r="E1996">
        <v>1.41</v>
      </c>
    </row>
    <row r="1997" spans="1:5" x14ac:dyDescent="0.25">
      <c r="A1997">
        <v>120439</v>
      </c>
      <c r="B1997" t="s">
        <v>185</v>
      </c>
      <c r="C1997" t="s">
        <v>258</v>
      </c>
      <c r="D1997" t="s">
        <v>259</v>
      </c>
      <c r="E1997">
        <v>1.41</v>
      </c>
    </row>
    <row r="1998" spans="1:5" x14ac:dyDescent="0.25">
      <c r="A1998">
        <v>23681</v>
      </c>
      <c r="B1998" t="s">
        <v>185</v>
      </c>
      <c r="C1998" t="s">
        <v>258</v>
      </c>
      <c r="D1998" t="s">
        <v>259</v>
      </c>
      <c r="E1998">
        <v>1.69</v>
      </c>
    </row>
    <row r="1999" spans="1:5" x14ac:dyDescent="0.25">
      <c r="A1999">
        <v>89564</v>
      </c>
      <c r="B1999" t="s">
        <v>185</v>
      </c>
      <c r="C1999" t="s">
        <v>258</v>
      </c>
      <c r="D1999" t="s">
        <v>259</v>
      </c>
      <c r="E1999">
        <v>1.39</v>
      </c>
    </row>
    <row r="2000" spans="1:5" x14ac:dyDescent="0.25">
      <c r="A2000">
        <v>111962</v>
      </c>
      <c r="B2000" t="s">
        <v>185</v>
      </c>
      <c r="C2000" t="s">
        <v>258</v>
      </c>
      <c r="D2000" t="s">
        <v>259</v>
      </c>
      <c r="E2000">
        <v>1.84</v>
      </c>
    </row>
    <row r="2001" spans="1:5" x14ac:dyDescent="0.25">
      <c r="A2001">
        <v>124771</v>
      </c>
      <c r="B2001" t="s">
        <v>185</v>
      </c>
      <c r="C2001" t="s">
        <v>258</v>
      </c>
      <c r="D2001" t="s">
        <v>259</v>
      </c>
      <c r="E2001">
        <v>3.14</v>
      </c>
    </row>
    <row r="2002" spans="1:5" x14ac:dyDescent="0.25">
      <c r="A2002">
        <v>120446</v>
      </c>
      <c r="B2002" t="s">
        <v>185</v>
      </c>
      <c r="C2002" t="s">
        <v>258</v>
      </c>
      <c r="D2002" t="s">
        <v>259</v>
      </c>
      <c r="E2002">
        <v>1.41</v>
      </c>
    </row>
    <row r="2003" spans="1:5" x14ac:dyDescent="0.25">
      <c r="A2003">
        <v>111973</v>
      </c>
      <c r="B2003" t="s">
        <v>185</v>
      </c>
      <c r="C2003" t="s">
        <v>258</v>
      </c>
      <c r="D2003" t="s">
        <v>259</v>
      </c>
      <c r="E2003">
        <v>0.89</v>
      </c>
    </row>
    <row r="2004" spans="1:5" x14ac:dyDescent="0.25">
      <c r="A2004">
        <v>120437</v>
      </c>
      <c r="B2004" t="s">
        <v>185</v>
      </c>
      <c r="C2004" t="s">
        <v>258</v>
      </c>
      <c r="D2004" t="s">
        <v>259</v>
      </c>
      <c r="E2004">
        <v>1.41</v>
      </c>
    </row>
    <row r="2005" spans="1:5" x14ac:dyDescent="0.25">
      <c r="A2005">
        <v>124769</v>
      </c>
      <c r="B2005" t="s">
        <v>185</v>
      </c>
      <c r="C2005" t="s">
        <v>258</v>
      </c>
      <c r="D2005" t="s">
        <v>259</v>
      </c>
      <c r="E2005">
        <v>1.91</v>
      </c>
    </row>
    <row r="2006" spans="1:5" x14ac:dyDescent="0.25">
      <c r="A2006">
        <v>111972</v>
      </c>
      <c r="B2006" t="s">
        <v>185</v>
      </c>
      <c r="C2006" t="s">
        <v>258</v>
      </c>
      <c r="D2006" t="s">
        <v>259</v>
      </c>
      <c r="E2006">
        <v>0.89</v>
      </c>
    </row>
    <row r="2007" spans="1:5" x14ac:dyDescent="0.25">
      <c r="A2007">
        <v>47390</v>
      </c>
      <c r="B2007" t="s">
        <v>185</v>
      </c>
      <c r="C2007" t="s">
        <v>258</v>
      </c>
      <c r="D2007" t="s">
        <v>260</v>
      </c>
      <c r="E2007">
        <v>1.1100000000000001</v>
      </c>
    </row>
    <row r="2008" spans="1:5" x14ac:dyDescent="0.25">
      <c r="A2008">
        <v>27047</v>
      </c>
      <c r="B2008" t="s">
        <v>185</v>
      </c>
      <c r="C2008" t="s">
        <v>258</v>
      </c>
      <c r="D2008" t="s">
        <v>261</v>
      </c>
      <c r="E2008">
        <v>2.69</v>
      </c>
    </row>
    <row r="2009" spans="1:5" x14ac:dyDescent="0.25">
      <c r="A2009">
        <v>68713</v>
      </c>
      <c r="B2009" t="s">
        <v>185</v>
      </c>
      <c r="C2009" t="s">
        <v>258</v>
      </c>
      <c r="D2009" t="s">
        <v>261</v>
      </c>
      <c r="E2009">
        <v>3.55</v>
      </c>
    </row>
    <row r="2010" spans="1:5" x14ac:dyDescent="0.25">
      <c r="A2010">
        <v>120568</v>
      </c>
      <c r="B2010" t="s">
        <v>185</v>
      </c>
      <c r="C2010" t="s">
        <v>258</v>
      </c>
      <c r="D2010" t="s">
        <v>262</v>
      </c>
      <c r="E2010">
        <v>1.68</v>
      </c>
    </row>
    <row r="2011" spans="1:5" x14ac:dyDescent="0.25">
      <c r="A2011">
        <v>120567</v>
      </c>
      <c r="B2011" t="s">
        <v>185</v>
      </c>
      <c r="C2011" t="s">
        <v>258</v>
      </c>
      <c r="D2011" t="s">
        <v>262</v>
      </c>
      <c r="E2011">
        <v>1.68</v>
      </c>
    </row>
    <row r="2012" spans="1:5" x14ac:dyDescent="0.25">
      <c r="A2012">
        <v>77038</v>
      </c>
      <c r="B2012" t="s">
        <v>185</v>
      </c>
      <c r="C2012" t="s">
        <v>258</v>
      </c>
      <c r="D2012" t="s">
        <v>262</v>
      </c>
      <c r="E2012">
        <v>1.35</v>
      </c>
    </row>
    <row r="2013" spans="1:5" x14ac:dyDescent="0.25">
      <c r="A2013">
        <v>87760</v>
      </c>
      <c r="B2013" t="s">
        <v>118</v>
      </c>
      <c r="C2013" t="s">
        <v>263</v>
      </c>
      <c r="D2013" t="s">
        <v>264</v>
      </c>
      <c r="E2013">
        <v>2.23</v>
      </c>
    </row>
    <row r="2014" spans="1:5" x14ac:dyDescent="0.25">
      <c r="A2014">
        <v>122612</v>
      </c>
      <c r="B2014" t="s">
        <v>118</v>
      </c>
      <c r="C2014" t="s">
        <v>263</v>
      </c>
      <c r="D2014" t="s">
        <v>264</v>
      </c>
      <c r="E2014">
        <v>1.44</v>
      </c>
    </row>
    <row r="2015" spans="1:5" x14ac:dyDescent="0.25">
      <c r="A2015">
        <v>110655</v>
      </c>
      <c r="B2015" t="s">
        <v>118</v>
      </c>
      <c r="C2015" t="s">
        <v>263</v>
      </c>
      <c r="D2015" t="s">
        <v>264</v>
      </c>
      <c r="E2015">
        <v>3.12</v>
      </c>
    </row>
    <row r="2016" spans="1:5" x14ac:dyDescent="0.25">
      <c r="A2016">
        <v>87785</v>
      </c>
      <c r="B2016" t="s">
        <v>118</v>
      </c>
      <c r="C2016" t="s">
        <v>263</v>
      </c>
      <c r="D2016" t="s">
        <v>264</v>
      </c>
      <c r="E2016">
        <v>2.16</v>
      </c>
    </row>
    <row r="2017" spans="1:5" x14ac:dyDescent="0.25">
      <c r="A2017">
        <v>122629</v>
      </c>
      <c r="B2017" t="s">
        <v>118</v>
      </c>
      <c r="C2017" t="s">
        <v>263</v>
      </c>
      <c r="D2017" t="s">
        <v>264</v>
      </c>
      <c r="E2017">
        <v>2.82</v>
      </c>
    </row>
    <row r="2018" spans="1:5" x14ac:dyDescent="0.25">
      <c r="A2018">
        <v>122614</v>
      </c>
      <c r="B2018" t="s">
        <v>118</v>
      </c>
      <c r="C2018" t="s">
        <v>263</v>
      </c>
      <c r="D2018" t="s">
        <v>264</v>
      </c>
      <c r="E2018">
        <v>1.44</v>
      </c>
    </row>
    <row r="2019" spans="1:5" x14ac:dyDescent="0.25">
      <c r="A2019">
        <v>122788</v>
      </c>
      <c r="B2019" t="s">
        <v>118</v>
      </c>
      <c r="C2019" t="s">
        <v>263</v>
      </c>
      <c r="D2019" t="s">
        <v>264</v>
      </c>
      <c r="E2019">
        <v>2.42</v>
      </c>
    </row>
    <row r="2020" spans="1:5" x14ac:dyDescent="0.25">
      <c r="A2020">
        <v>20226</v>
      </c>
      <c r="B2020" t="s">
        <v>118</v>
      </c>
      <c r="C2020" t="s">
        <v>263</v>
      </c>
      <c r="D2020" t="s">
        <v>264</v>
      </c>
      <c r="E2020">
        <v>3.76</v>
      </c>
    </row>
    <row r="2021" spans="1:5" x14ac:dyDescent="0.25">
      <c r="A2021">
        <v>120894</v>
      </c>
      <c r="B2021" t="s">
        <v>118</v>
      </c>
      <c r="C2021" t="s">
        <v>263</v>
      </c>
      <c r="D2021" t="s">
        <v>264</v>
      </c>
      <c r="E2021">
        <v>3.49</v>
      </c>
    </row>
    <row r="2022" spans="1:5" x14ac:dyDescent="0.25">
      <c r="A2022">
        <v>46762</v>
      </c>
      <c r="B2022" t="s">
        <v>118</v>
      </c>
      <c r="C2022" t="s">
        <v>263</v>
      </c>
      <c r="D2022" t="s">
        <v>264</v>
      </c>
      <c r="E2022">
        <v>1.91</v>
      </c>
    </row>
    <row r="2023" spans="1:5" x14ac:dyDescent="0.25">
      <c r="A2023">
        <v>118212</v>
      </c>
      <c r="B2023" t="s">
        <v>118</v>
      </c>
      <c r="C2023" t="s">
        <v>263</v>
      </c>
      <c r="D2023" t="s">
        <v>264</v>
      </c>
      <c r="E2023">
        <v>2.88</v>
      </c>
    </row>
    <row r="2024" spans="1:5" x14ac:dyDescent="0.25">
      <c r="A2024">
        <v>150950</v>
      </c>
      <c r="B2024" t="s">
        <v>118</v>
      </c>
      <c r="C2024" t="s">
        <v>263</v>
      </c>
      <c r="D2024" t="s">
        <v>264</v>
      </c>
      <c r="E2024">
        <v>2.2000000000000002</v>
      </c>
    </row>
    <row r="2025" spans="1:5" x14ac:dyDescent="0.25">
      <c r="A2025">
        <v>190106</v>
      </c>
      <c r="B2025" t="s">
        <v>118</v>
      </c>
      <c r="C2025" t="s">
        <v>263</v>
      </c>
      <c r="D2025" t="s">
        <v>264</v>
      </c>
      <c r="E2025">
        <v>2</v>
      </c>
    </row>
    <row r="2026" spans="1:5" x14ac:dyDescent="0.25">
      <c r="A2026">
        <v>79810</v>
      </c>
      <c r="B2026" t="s">
        <v>118</v>
      </c>
      <c r="C2026" t="s">
        <v>263</v>
      </c>
      <c r="D2026" t="s">
        <v>264</v>
      </c>
      <c r="E2026">
        <v>2.1</v>
      </c>
    </row>
    <row r="2027" spans="1:5" x14ac:dyDescent="0.25">
      <c r="A2027">
        <v>82459</v>
      </c>
      <c r="B2027" t="s">
        <v>118</v>
      </c>
      <c r="C2027" t="s">
        <v>263</v>
      </c>
      <c r="D2027" t="s">
        <v>264</v>
      </c>
      <c r="E2027">
        <v>1.97</v>
      </c>
    </row>
    <row r="2028" spans="1:5" x14ac:dyDescent="0.25">
      <c r="A2028">
        <v>49360</v>
      </c>
      <c r="B2028" t="s">
        <v>118</v>
      </c>
      <c r="C2028" t="s">
        <v>263</v>
      </c>
      <c r="D2028" t="s">
        <v>264</v>
      </c>
      <c r="E2028">
        <v>2.91</v>
      </c>
    </row>
    <row r="2029" spans="1:5" x14ac:dyDescent="0.25">
      <c r="A2029">
        <v>194507</v>
      </c>
      <c r="B2029" t="s">
        <v>118</v>
      </c>
      <c r="C2029" t="s">
        <v>263</v>
      </c>
      <c r="D2029" t="s">
        <v>264</v>
      </c>
      <c r="E2029">
        <v>2.64</v>
      </c>
    </row>
    <row r="2030" spans="1:5" x14ac:dyDescent="0.25">
      <c r="A2030">
        <v>82453</v>
      </c>
      <c r="B2030" t="s">
        <v>118</v>
      </c>
      <c r="C2030" t="s">
        <v>263</v>
      </c>
      <c r="D2030" t="s">
        <v>264</v>
      </c>
      <c r="E2030">
        <v>1.97</v>
      </c>
    </row>
    <row r="2031" spans="1:5" x14ac:dyDescent="0.25">
      <c r="A2031">
        <v>79669</v>
      </c>
      <c r="B2031" t="s">
        <v>118</v>
      </c>
      <c r="C2031" t="s">
        <v>263</v>
      </c>
      <c r="D2031" t="s">
        <v>264</v>
      </c>
      <c r="E2031">
        <v>2.1</v>
      </c>
    </row>
    <row r="2032" spans="1:5" x14ac:dyDescent="0.25">
      <c r="A2032">
        <v>122294</v>
      </c>
      <c r="B2032" t="s">
        <v>118</v>
      </c>
      <c r="C2032" t="s">
        <v>263</v>
      </c>
      <c r="D2032" t="s">
        <v>264</v>
      </c>
      <c r="E2032">
        <v>0.82</v>
      </c>
    </row>
    <row r="2033" spans="1:5" x14ac:dyDescent="0.25">
      <c r="A2033">
        <v>73245</v>
      </c>
      <c r="B2033" t="s">
        <v>118</v>
      </c>
      <c r="C2033" t="s">
        <v>263</v>
      </c>
      <c r="D2033" t="s">
        <v>264</v>
      </c>
      <c r="E2033">
        <v>0.9</v>
      </c>
    </row>
    <row r="2034" spans="1:5" x14ac:dyDescent="0.25">
      <c r="A2034">
        <v>122082</v>
      </c>
      <c r="B2034" t="s">
        <v>118</v>
      </c>
      <c r="C2034" t="s">
        <v>263</v>
      </c>
      <c r="D2034" t="s">
        <v>264</v>
      </c>
      <c r="E2034">
        <v>2</v>
      </c>
    </row>
    <row r="2035" spans="1:5" x14ac:dyDescent="0.25">
      <c r="A2035">
        <v>194501</v>
      </c>
      <c r="B2035" t="s">
        <v>118</v>
      </c>
      <c r="C2035" t="s">
        <v>263</v>
      </c>
      <c r="D2035" t="s">
        <v>264</v>
      </c>
      <c r="E2035">
        <v>2.64</v>
      </c>
    </row>
    <row r="2036" spans="1:5" x14ac:dyDescent="0.25">
      <c r="A2036">
        <v>79105</v>
      </c>
      <c r="B2036" t="s">
        <v>118</v>
      </c>
      <c r="C2036" t="s">
        <v>263</v>
      </c>
      <c r="D2036" t="s">
        <v>264</v>
      </c>
      <c r="E2036">
        <v>2.0699999999999998</v>
      </c>
    </row>
    <row r="2037" spans="1:5" x14ac:dyDescent="0.25">
      <c r="A2037">
        <v>87769</v>
      </c>
      <c r="B2037" t="s">
        <v>118</v>
      </c>
      <c r="C2037" t="s">
        <v>263</v>
      </c>
      <c r="D2037" t="s">
        <v>264</v>
      </c>
      <c r="E2037">
        <v>2.23</v>
      </c>
    </row>
    <row r="2038" spans="1:5" x14ac:dyDescent="0.25">
      <c r="A2038">
        <v>9734</v>
      </c>
      <c r="B2038" t="s">
        <v>118</v>
      </c>
      <c r="C2038" t="s">
        <v>263</v>
      </c>
      <c r="D2038" t="s">
        <v>264</v>
      </c>
      <c r="E2038">
        <v>2</v>
      </c>
    </row>
    <row r="2039" spans="1:5" x14ac:dyDescent="0.25">
      <c r="A2039">
        <v>149615</v>
      </c>
      <c r="B2039" t="s">
        <v>118</v>
      </c>
      <c r="C2039" t="s">
        <v>263</v>
      </c>
      <c r="D2039" t="s">
        <v>264</v>
      </c>
      <c r="E2039">
        <v>2.37</v>
      </c>
    </row>
    <row r="2040" spans="1:5" x14ac:dyDescent="0.25">
      <c r="A2040">
        <v>108966</v>
      </c>
      <c r="B2040" t="s">
        <v>118</v>
      </c>
      <c r="C2040" t="s">
        <v>263</v>
      </c>
      <c r="D2040" t="s">
        <v>264</v>
      </c>
      <c r="E2040">
        <v>2.23</v>
      </c>
    </row>
    <row r="2041" spans="1:5" x14ac:dyDescent="0.25">
      <c r="A2041">
        <v>116943</v>
      </c>
      <c r="B2041" t="s">
        <v>118</v>
      </c>
      <c r="C2041" t="s">
        <v>263</v>
      </c>
      <c r="D2041" t="s">
        <v>264</v>
      </c>
      <c r="E2041">
        <v>2.23</v>
      </c>
    </row>
    <row r="2042" spans="1:5" x14ac:dyDescent="0.25">
      <c r="A2042">
        <v>46769</v>
      </c>
      <c r="B2042" t="s">
        <v>118</v>
      </c>
      <c r="C2042" t="s">
        <v>263</v>
      </c>
      <c r="D2042" t="s">
        <v>264</v>
      </c>
      <c r="E2042">
        <v>1.91</v>
      </c>
    </row>
    <row r="2043" spans="1:5" x14ac:dyDescent="0.25">
      <c r="A2043">
        <v>87766</v>
      </c>
      <c r="B2043" t="s">
        <v>118</v>
      </c>
      <c r="C2043" t="s">
        <v>263</v>
      </c>
      <c r="D2043" t="s">
        <v>264</v>
      </c>
      <c r="E2043">
        <v>2.23</v>
      </c>
    </row>
    <row r="2044" spans="1:5" x14ac:dyDescent="0.25">
      <c r="A2044">
        <v>110701</v>
      </c>
      <c r="B2044" t="s">
        <v>118</v>
      </c>
      <c r="C2044" t="s">
        <v>263</v>
      </c>
      <c r="D2044" t="s">
        <v>264</v>
      </c>
      <c r="E2044">
        <v>1.69</v>
      </c>
    </row>
    <row r="2045" spans="1:5" x14ac:dyDescent="0.25">
      <c r="A2045">
        <v>4205</v>
      </c>
      <c r="B2045" t="s">
        <v>118</v>
      </c>
      <c r="C2045" t="s">
        <v>263</v>
      </c>
      <c r="D2045" t="s">
        <v>264</v>
      </c>
      <c r="E2045">
        <v>2.5299999999999998</v>
      </c>
    </row>
    <row r="2046" spans="1:5" x14ac:dyDescent="0.25">
      <c r="A2046">
        <v>122615</v>
      </c>
      <c r="B2046" t="s">
        <v>118</v>
      </c>
      <c r="C2046" t="s">
        <v>263</v>
      </c>
      <c r="D2046" t="s">
        <v>264</v>
      </c>
      <c r="E2046">
        <v>1.44</v>
      </c>
    </row>
    <row r="2047" spans="1:5" x14ac:dyDescent="0.25">
      <c r="A2047">
        <v>87800</v>
      </c>
      <c r="B2047" t="s">
        <v>118</v>
      </c>
      <c r="C2047" t="s">
        <v>263</v>
      </c>
      <c r="D2047" t="s">
        <v>264</v>
      </c>
      <c r="E2047">
        <v>2.34</v>
      </c>
    </row>
    <row r="2048" spans="1:5" x14ac:dyDescent="0.25">
      <c r="A2048">
        <v>87801</v>
      </c>
      <c r="B2048" t="s">
        <v>118</v>
      </c>
      <c r="C2048" t="s">
        <v>263</v>
      </c>
      <c r="D2048" t="s">
        <v>264</v>
      </c>
      <c r="E2048">
        <v>2.23</v>
      </c>
    </row>
    <row r="2049" spans="1:5" x14ac:dyDescent="0.25">
      <c r="A2049">
        <v>87767</v>
      </c>
      <c r="B2049" t="s">
        <v>118</v>
      </c>
      <c r="C2049" t="s">
        <v>263</v>
      </c>
      <c r="D2049" t="s">
        <v>264</v>
      </c>
      <c r="E2049">
        <v>2.23</v>
      </c>
    </row>
    <row r="2050" spans="1:5" x14ac:dyDescent="0.25">
      <c r="A2050">
        <v>82454</v>
      </c>
      <c r="B2050" t="s">
        <v>118</v>
      </c>
      <c r="C2050" t="s">
        <v>263</v>
      </c>
      <c r="D2050" t="s">
        <v>264</v>
      </c>
      <c r="E2050">
        <v>1.97</v>
      </c>
    </row>
    <row r="2051" spans="1:5" x14ac:dyDescent="0.25">
      <c r="A2051">
        <v>194506</v>
      </c>
      <c r="B2051" t="s">
        <v>118</v>
      </c>
      <c r="C2051" t="s">
        <v>263</v>
      </c>
      <c r="D2051" t="s">
        <v>264</v>
      </c>
      <c r="E2051">
        <v>2.88</v>
      </c>
    </row>
    <row r="2052" spans="1:5" x14ac:dyDescent="0.25">
      <c r="A2052">
        <v>16240</v>
      </c>
      <c r="B2052" t="s">
        <v>118</v>
      </c>
      <c r="C2052" t="s">
        <v>263</v>
      </c>
      <c r="D2052" t="s">
        <v>264</v>
      </c>
      <c r="E2052">
        <v>2.64</v>
      </c>
    </row>
    <row r="2053" spans="1:5" x14ac:dyDescent="0.25">
      <c r="A2053">
        <v>16237</v>
      </c>
      <c r="B2053" t="s">
        <v>118</v>
      </c>
      <c r="C2053" t="s">
        <v>263</v>
      </c>
      <c r="D2053" t="s">
        <v>264</v>
      </c>
      <c r="E2053">
        <v>2.64</v>
      </c>
    </row>
    <row r="2054" spans="1:5" x14ac:dyDescent="0.25">
      <c r="A2054">
        <v>122760</v>
      </c>
      <c r="B2054" t="s">
        <v>118</v>
      </c>
      <c r="C2054" t="s">
        <v>263</v>
      </c>
      <c r="D2054" t="s">
        <v>264</v>
      </c>
      <c r="E2054">
        <v>2.92</v>
      </c>
    </row>
    <row r="2055" spans="1:5" x14ac:dyDescent="0.25">
      <c r="A2055">
        <v>82446</v>
      </c>
      <c r="B2055" t="s">
        <v>118</v>
      </c>
      <c r="C2055" t="s">
        <v>263</v>
      </c>
      <c r="D2055" t="s">
        <v>264</v>
      </c>
      <c r="E2055">
        <v>2.88</v>
      </c>
    </row>
    <row r="2056" spans="1:5" x14ac:dyDescent="0.25">
      <c r="A2056">
        <v>118333</v>
      </c>
      <c r="B2056" t="s">
        <v>118</v>
      </c>
      <c r="C2056" t="s">
        <v>263</v>
      </c>
      <c r="D2056" t="s">
        <v>264</v>
      </c>
      <c r="E2056">
        <v>1.44</v>
      </c>
    </row>
    <row r="2057" spans="1:5" x14ac:dyDescent="0.25">
      <c r="A2057">
        <v>122774</v>
      </c>
      <c r="B2057" t="s">
        <v>118</v>
      </c>
      <c r="C2057" t="s">
        <v>263</v>
      </c>
      <c r="D2057" t="s">
        <v>264</v>
      </c>
      <c r="E2057">
        <v>2.92</v>
      </c>
    </row>
    <row r="2058" spans="1:5" x14ac:dyDescent="0.25">
      <c r="A2058">
        <v>87789</v>
      </c>
      <c r="B2058" t="s">
        <v>118</v>
      </c>
      <c r="C2058" t="s">
        <v>263</v>
      </c>
      <c r="D2058" t="s">
        <v>264</v>
      </c>
      <c r="E2058">
        <v>2.23</v>
      </c>
    </row>
    <row r="2059" spans="1:5" x14ac:dyDescent="0.25">
      <c r="A2059">
        <v>111159</v>
      </c>
      <c r="B2059" t="s">
        <v>118</v>
      </c>
      <c r="C2059" t="s">
        <v>263</v>
      </c>
      <c r="D2059" t="s">
        <v>264</v>
      </c>
      <c r="E2059">
        <v>3.01</v>
      </c>
    </row>
    <row r="2060" spans="1:5" x14ac:dyDescent="0.25">
      <c r="A2060">
        <v>194500</v>
      </c>
      <c r="B2060" t="s">
        <v>118</v>
      </c>
      <c r="C2060" t="s">
        <v>263</v>
      </c>
      <c r="D2060" t="s">
        <v>264</v>
      </c>
      <c r="E2060">
        <v>2.4</v>
      </c>
    </row>
    <row r="2061" spans="1:5" x14ac:dyDescent="0.25">
      <c r="A2061">
        <v>80432</v>
      </c>
      <c r="B2061" t="s">
        <v>118</v>
      </c>
      <c r="C2061" t="s">
        <v>263</v>
      </c>
      <c r="D2061" t="s">
        <v>264</v>
      </c>
      <c r="E2061">
        <v>3.4</v>
      </c>
    </row>
    <row r="2062" spans="1:5" x14ac:dyDescent="0.25">
      <c r="A2062">
        <v>122636</v>
      </c>
      <c r="B2062" t="s">
        <v>118</v>
      </c>
      <c r="C2062" t="s">
        <v>263</v>
      </c>
      <c r="D2062" t="s">
        <v>264</v>
      </c>
      <c r="E2062">
        <v>3.43</v>
      </c>
    </row>
    <row r="2063" spans="1:5" x14ac:dyDescent="0.25">
      <c r="A2063">
        <v>110697</v>
      </c>
      <c r="B2063" t="s">
        <v>118</v>
      </c>
      <c r="C2063" t="s">
        <v>263</v>
      </c>
      <c r="D2063" t="s">
        <v>264</v>
      </c>
      <c r="E2063">
        <v>1.43</v>
      </c>
    </row>
    <row r="2064" spans="1:5" x14ac:dyDescent="0.25">
      <c r="A2064">
        <v>117966</v>
      </c>
      <c r="B2064" t="s">
        <v>118</v>
      </c>
      <c r="C2064" t="s">
        <v>263</v>
      </c>
      <c r="D2064" t="s">
        <v>264</v>
      </c>
      <c r="E2064">
        <v>4.32</v>
      </c>
    </row>
    <row r="2065" spans="1:5" x14ac:dyDescent="0.25">
      <c r="A2065">
        <v>122782</v>
      </c>
      <c r="B2065" t="s">
        <v>118</v>
      </c>
      <c r="C2065" t="s">
        <v>263</v>
      </c>
      <c r="D2065" t="s">
        <v>264</v>
      </c>
      <c r="E2065">
        <v>3.41</v>
      </c>
    </row>
    <row r="2066" spans="1:5" x14ac:dyDescent="0.25">
      <c r="A2066">
        <v>49358</v>
      </c>
      <c r="B2066" t="s">
        <v>118</v>
      </c>
      <c r="C2066" t="s">
        <v>263</v>
      </c>
      <c r="D2066" t="s">
        <v>264</v>
      </c>
      <c r="E2066">
        <v>2.91</v>
      </c>
    </row>
    <row r="2067" spans="1:5" x14ac:dyDescent="0.25">
      <c r="A2067">
        <v>190250</v>
      </c>
      <c r="B2067" t="s">
        <v>118</v>
      </c>
      <c r="C2067" t="s">
        <v>263</v>
      </c>
      <c r="D2067" t="s">
        <v>264</v>
      </c>
      <c r="E2067">
        <v>1.37</v>
      </c>
    </row>
    <row r="2068" spans="1:5" x14ac:dyDescent="0.25">
      <c r="A2068">
        <v>100243</v>
      </c>
      <c r="B2068" t="s">
        <v>118</v>
      </c>
      <c r="C2068" t="s">
        <v>263</v>
      </c>
      <c r="D2068" t="s">
        <v>264</v>
      </c>
      <c r="E2068">
        <v>0.81</v>
      </c>
    </row>
    <row r="2069" spans="1:5" x14ac:dyDescent="0.25">
      <c r="A2069">
        <v>87773</v>
      </c>
      <c r="B2069" t="s">
        <v>118</v>
      </c>
      <c r="C2069" t="s">
        <v>263</v>
      </c>
      <c r="D2069" t="s">
        <v>264</v>
      </c>
      <c r="E2069">
        <v>2.23</v>
      </c>
    </row>
    <row r="2070" spans="1:5" x14ac:dyDescent="0.25">
      <c r="A2070">
        <v>79103</v>
      </c>
      <c r="B2070" t="s">
        <v>118</v>
      </c>
      <c r="C2070" t="s">
        <v>263</v>
      </c>
      <c r="D2070" t="s">
        <v>264</v>
      </c>
      <c r="E2070">
        <v>2.0699999999999998</v>
      </c>
    </row>
    <row r="2071" spans="1:5" x14ac:dyDescent="0.25">
      <c r="A2071">
        <v>87759</v>
      </c>
      <c r="B2071" t="s">
        <v>118</v>
      </c>
      <c r="C2071" t="s">
        <v>263</v>
      </c>
      <c r="D2071" t="s">
        <v>264</v>
      </c>
      <c r="E2071">
        <v>2.23</v>
      </c>
    </row>
    <row r="2072" spans="1:5" x14ac:dyDescent="0.25">
      <c r="A2072">
        <v>82461</v>
      </c>
      <c r="B2072" t="s">
        <v>118</v>
      </c>
      <c r="C2072" t="s">
        <v>263</v>
      </c>
      <c r="D2072" t="s">
        <v>264</v>
      </c>
      <c r="E2072">
        <v>1.97</v>
      </c>
    </row>
    <row r="2073" spans="1:5" x14ac:dyDescent="0.25">
      <c r="A2073">
        <v>122613</v>
      </c>
      <c r="B2073" t="s">
        <v>118</v>
      </c>
      <c r="C2073" t="s">
        <v>263</v>
      </c>
      <c r="D2073" t="s">
        <v>264</v>
      </c>
      <c r="E2073">
        <v>1.44</v>
      </c>
    </row>
    <row r="2074" spans="1:5" x14ac:dyDescent="0.25">
      <c r="A2074">
        <v>79746</v>
      </c>
      <c r="B2074" t="s">
        <v>118</v>
      </c>
      <c r="C2074" t="s">
        <v>263</v>
      </c>
      <c r="D2074" t="s">
        <v>264</v>
      </c>
      <c r="E2074">
        <v>2.61</v>
      </c>
    </row>
    <row r="2075" spans="1:5" x14ac:dyDescent="0.25">
      <c r="A2075">
        <v>110860</v>
      </c>
      <c r="B2075" t="s">
        <v>118</v>
      </c>
      <c r="C2075" t="s">
        <v>263</v>
      </c>
      <c r="D2075" t="s">
        <v>264</v>
      </c>
      <c r="E2075">
        <v>2.09</v>
      </c>
    </row>
    <row r="2076" spans="1:5" x14ac:dyDescent="0.25">
      <c r="A2076">
        <v>49355</v>
      </c>
      <c r="B2076" t="s">
        <v>118</v>
      </c>
      <c r="C2076" t="s">
        <v>263</v>
      </c>
      <c r="D2076" t="s">
        <v>264</v>
      </c>
      <c r="E2076">
        <v>2.91</v>
      </c>
    </row>
    <row r="2077" spans="1:5" x14ac:dyDescent="0.25">
      <c r="A2077">
        <v>93520</v>
      </c>
      <c r="B2077" t="s">
        <v>118</v>
      </c>
      <c r="C2077" t="s">
        <v>263</v>
      </c>
      <c r="D2077" t="s">
        <v>264</v>
      </c>
      <c r="E2077">
        <v>2.86</v>
      </c>
    </row>
    <row r="2078" spans="1:5" x14ac:dyDescent="0.25">
      <c r="A2078">
        <v>87765</v>
      </c>
      <c r="B2078" t="s">
        <v>118</v>
      </c>
      <c r="C2078" t="s">
        <v>263</v>
      </c>
      <c r="D2078" t="s">
        <v>264</v>
      </c>
      <c r="E2078">
        <v>2.23</v>
      </c>
    </row>
    <row r="2079" spans="1:5" x14ac:dyDescent="0.25">
      <c r="A2079">
        <v>110863</v>
      </c>
      <c r="B2079" t="s">
        <v>118</v>
      </c>
      <c r="C2079" t="s">
        <v>263</v>
      </c>
      <c r="D2079" t="s">
        <v>264</v>
      </c>
      <c r="E2079">
        <v>2.09</v>
      </c>
    </row>
    <row r="2080" spans="1:5" x14ac:dyDescent="0.25">
      <c r="A2080">
        <v>16238</v>
      </c>
      <c r="B2080" t="s">
        <v>118</v>
      </c>
      <c r="C2080" t="s">
        <v>263</v>
      </c>
      <c r="D2080" t="s">
        <v>264</v>
      </c>
      <c r="E2080">
        <v>2.64</v>
      </c>
    </row>
    <row r="2081" spans="1:5" x14ac:dyDescent="0.25">
      <c r="A2081">
        <v>122643</v>
      </c>
      <c r="B2081" t="s">
        <v>118</v>
      </c>
      <c r="C2081" t="s">
        <v>263</v>
      </c>
      <c r="D2081" t="s">
        <v>264</v>
      </c>
      <c r="E2081">
        <v>3.43</v>
      </c>
    </row>
    <row r="2082" spans="1:5" x14ac:dyDescent="0.25">
      <c r="A2082">
        <v>82452</v>
      </c>
      <c r="B2082" t="s">
        <v>118</v>
      </c>
      <c r="C2082" t="s">
        <v>263</v>
      </c>
      <c r="D2082" t="s">
        <v>264</v>
      </c>
      <c r="E2082">
        <v>1.97</v>
      </c>
    </row>
    <row r="2083" spans="1:5" x14ac:dyDescent="0.25">
      <c r="A2083">
        <v>122775</v>
      </c>
      <c r="B2083" t="s">
        <v>118</v>
      </c>
      <c r="C2083" t="s">
        <v>263</v>
      </c>
      <c r="D2083" t="s">
        <v>264</v>
      </c>
      <c r="E2083">
        <v>2.92</v>
      </c>
    </row>
    <row r="2084" spans="1:5" x14ac:dyDescent="0.25">
      <c r="A2084">
        <v>100240</v>
      </c>
      <c r="B2084" t="s">
        <v>118</v>
      </c>
      <c r="C2084" t="s">
        <v>263</v>
      </c>
      <c r="D2084" t="s">
        <v>264</v>
      </c>
      <c r="E2084">
        <v>0.88</v>
      </c>
    </row>
    <row r="2085" spans="1:5" x14ac:dyDescent="0.25">
      <c r="A2085">
        <v>87758</v>
      </c>
      <c r="B2085" t="s">
        <v>118</v>
      </c>
      <c r="C2085" t="s">
        <v>263</v>
      </c>
      <c r="D2085" t="s">
        <v>264</v>
      </c>
      <c r="E2085">
        <v>2.16</v>
      </c>
    </row>
    <row r="2086" spans="1:5" x14ac:dyDescent="0.25">
      <c r="A2086">
        <v>110689</v>
      </c>
      <c r="B2086" t="s">
        <v>118</v>
      </c>
      <c r="C2086" t="s">
        <v>263</v>
      </c>
      <c r="D2086" t="s">
        <v>264</v>
      </c>
      <c r="E2086">
        <v>1.29</v>
      </c>
    </row>
    <row r="2087" spans="1:5" x14ac:dyDescent="0.25">
      <c r="A2087">
        <v>110704</v>
      </c>
      <c r="B2087" t="s">
        <v>118</v>
      </c>
      <c r="C2087" t="s">
        <v>263</v>
      </c>
      <c r="D2087" t="s">
        <v>264</v>
      </c>
      <c r="E2087">
        <v>2.57</v>
      </c>
    </row>
    <row r="2088" spans="1:5" x14ac:dyDescent="0.25">
      <c r="A2088">
        <v>82455</v>
      </c>
      <c r="B2088" t="s">
        <v>118</v>
      </c>
      <c r="C2088" t="s">
        <v>263</v>
      </c>
      <c r="D2088" t="s">
        <v>264</v>
      </c>
      <c r="E2088">
        <v>1.97</v>
      </c>
    </row>
    <row r="2089" spans="1:5" x14ac:dyDescent="0.25">
      <c r="A2089">
        <v>127013</v>
      </c>
      <c r="B2089" t="s">
        <v>118</v>
      </c>
      <c r="C2089" t="s">
        <v>263</v>
      </c>
      <c r="D2089" t="s">
        <v>264</v>
      </c>
      <c r="E2089">
        <v>2.75</v>
      </c>
    </row>
    <row r="2090" spans="1:5" x14ac:dyDescent="0.25">
      <c r="A2090">
        <v>113063</v>
      </c>
      <c r="B2090" t="s">
        <v>118</v>
      </c>
      <c r="C2090" t="s">
        <v>263</v>
      </c>
      <c r="D2090" t="s">
        <v>264</v>
      </c>
      <c r="E2090">
        <v>3.05</v>
      </c>
    </row>
    <row r="2091" spans="1:5" x14ac:dyDescent="0.25">
      <c r="A2091">
        <v>11296</v>
      </c>
      <c r="B2091" t="s">
        <v>118</v>
      </c>
      <c r="C2091" t="s">
        <v>263</v>
      </c>
      <c r="D2091" t="s">
        <v>264</v>
      </c>
      <c r="E2091">
        <v>4.0599999999999996</v>
      </c>
    </row>
    <row r="2092" spans="1:5" x14ac:dyDescent="0.25">
      <c r="A2092">
        <v>105305</v>
      </c>
      <c r="B2092" t="s">
        <v>118</v>
      </c>
      <c r="C2092" t="s">
        <v>263</v>
      </c>
      <c r="D2092" t="s">
        <v>264</v>
      </c>
      <c r="E2092">
        <v>3.78</v>
      </c>
    </row>
    <row r="2093" spans="1:5" x14ac:dyDescent="0.25">
      <c r="A2093">
        <v>73244</v>
      </c>
      <c r="B2093" t="s">
        <v>118</v>
      </c>
      <c r="C2093" t="s">
        <v>263</v>
      </c>
      <c r="D2093" t="s">
        <v>264</v>
      </c>
      <c r="E2093">
        <v>0.91</v>
      </c>
    </row>
    <row r="2094" spans="1:5" x14ac:dyDescent="0.25">
      <c r="A2094">
        <v>82458</v>
      </c>
      <c r="B2094" t="s">
        <v>118</v>
      </c>
      <c r="C2094" t="s">
        <v>263</v>
      </c>
      <c r="D2094" t="s">
        <v>264</v>
      </c>
      <c r="E2094">
        <v>1.97</v>
      </c>
    </row>
    <row r="2095" spans="1:5" x14ac:dyDescent="0.25">
      <c r="A2095">
        <v>105302</v>
      </c>
      <c r="B2095" t="s">
        <v>118</v>
      </c>
      <c r="C2095" t="s">
        <v>263</v>
      </c>
      <c r="D2095" t="s">
        <v>264</v>
      </c>
      <c r="E2095">
        <v>2.5499999999999998</v>
      </c>
    </row>
    <row r="2096" spans="1:5" x14ac:dyDescent="0.25">
      <c r="A2096">
        <v>150951</v>
      </c>
      <c r="B2096" t="s">
        <v>118</v>
      </c>
      <c r="C2096" t="s">
        <v>263</v>
      </c>
      <c r="D2096" t="s">
        <v>264</v>
      </c>
      <c r="E2096">
        <v>1.46</v>
      </c>
    </row>
    <row r="2097" spans="1:5" x14ac:dyDescent="0.25">
      <c r="A2097">
        <v>122492</v>
      </c>
      <c r="B2097" t="s">
        <v>118</v>
      </c>
      <c r="C2097" t="s">
        <v>263</v>
      </c>
      <c r="D2097" t="s">
        <v>265</v>
      </c>
      <c r="E2097">
        <v>4.21</v>
      </c>
    </row>
    <row r="2098" spans="1:5" x14ac:dyDescent="0.25">
      <c r="A2098">
        <v>110436</v>
      </c>
      <c r="B2098" t="s">
        <v>118</v>
      </c>
      <c r="C2098" t="s">
        <v>263</v>
      </c>
      <c r="D2098" t="s">
        <v>265</v>
      </c>
      <c r="E2098">
        <v>3.97</v>
      </c>
    </row>
    <row r="2099" spans="1:5" x14ac:dyDescent="0.25">
      <c r="A2099">
        <v>10674</v>
      </c>
      <c r="B2099" t="s">
        <v>118</v>
      </c>
      <c r="C2099" t="s">
        <v>263</v>
      </c>
      <c r="D2099" t="s">
        <v>265</v>
      </c>
      <c r="E2099">
        <v>6.36</v>
      </c>
    </row>
    <row r="2100" spans="1:5" x14ac:dyDescent="0.25">
      <c r="A2100">
        <v>117166</v>
      </c>
      <c r="B2100" t="s">
        <v>118</v>
      </c>
      <c r="C2100" t="s">
        <v>263</v>
      </c>
      <c r="D2100" t="s">
        <v>265</v>
      </c>
      <c r="E2100">
        <v>6.12</v>
      </c>
    </row>
    <row r="2101" spans="1:5" x14ac:dyDescent="0.25">
      <c r="A2101">
        <v>111776</v>
      </c>
      <c r="B2101" t="s">
        <v>118</v>
      </c>
      <c r="C2101" t="s">
        <v>263</v>
      </c>
      <c r="D2101" t="s">
        <v>265</v>
      </c>
      <c r="E2101">
        <v>2.94</v>
      </c>
    </row>
    <row r="2102" spans="1:5" x14ac:dyDescent="0.25">
      <c r="A2102">
        <v>122388</v>
      </c>
      <c r="B2102" t="s">
        <v>118</v>
      </c>
      <c r="C2102" t="s">
        <v>263</v>
      </c>
      <c r="D2102" t="s">
        <v>265</v>
      </c>
      <c r="E2102">
        <v>23.58</v>
      </c>
    </row>
    <row r="2103" spans="1:5" x14ac:dyDescent="0.25">
      <c r="A2103">
        <v>117160</v>
      </c>
      <c r="B2103" t="s">
        <v>118</v>
      </c>
      <c r="C2103" t="s">
        <v>263</v>
      </c>
      <c r="D2103" t="s">
        <v>265</v>
      </c>
      <c r="E2103">
        <v>6.56</v>
      </c>
    </row>
    <row r="2104" spans="1:5" x14ac:dyDescent="0.25">
      <c r="A2104">
        <v>98795</v>
      </c>
      <c r="B2104" t="s">
        <v>118</v>
      </c>
      <c r="C2104" t="s">
        <v>263</v>
      </c>
      <c r="D2104" t="s">
        <v>265</v>
      </c>
      <c r="E2104">
        <v>5.84</v>
      </c>
    </row>
    <row r="2105" spans="1:5" x14ac:dyDescent="0.25">
      <c r="A2105">
        <v>117150</v>
      </c>
      <c r="B2105" t="s">
        <v>118</v>
      </c>
      <c r="C2105" t="s">
        <v>263</v>
      </c>
      <c r="D2105" t="s">
        <v>265</v>
      </c>
      <c r="E2105">
        <v>6.56</v>
      </c>
    </row>
    <row r="2106" spans="1:5" x14ac:dyDescent="0.25">
      <c r="A2106">
        <v>109416</v>
      </c>
      <c r="B2106" t="s">
        <v>118</v>
      </c>
      <c r="C2106" t="s">
        <v>263</v>
      </c>
      <c r="D2106" t="s">
        <v>265</v>
      </c>
      <c r="E2106">
        <v>2.2000000000000002</v>
      </c>
    </row>
    <row r="2107" spans="1:5" x14ac:dyDescent="0.25">
      <c r="A2107">
        <v>122291</v>
      </c>
      <c r="B2107" t="s">
        <v>118</v>
      </c>
      <c r="C2107" t="s">
        <v>263</v>
      </c>
      <c r="D2107" t="s">
        <v>265</v>
      </c>
      <c r="E2107">
        <v>11.29</v>
      </c>
    </row>
    <row r="2108" spans="1:5" x14ac:dyDescent="0.25">
      <c r="A2108">
        <v>21820</v>
      </c>
      <c r="B2108" t="s">
        <v>118</v>
      </c>
      <c r="C2108" t="s">
        <v>263</v>
      </c>
      <c r="D2108" t="s">
        <v>265</v>
      </c>
      <c r="E2108">
        <v>5.35</v>
      </c>
    </row>
    <row r="2109" spans="1:5" x14ac:dyDescent="0.25">
      <c r="A2109">
        <v>150105</v>
      </c>
      <c r="B2109" t="s">
        <v>118</v>
      </c>
      <c r="C2109" t="s">
        <v>263</v>
      </c>
      <c r="D2109" t="s">
        <v>265</v>
      </c>
      <c r="E2109">
        <v>6.27</v>
      </c>
    </row>
    <row r="2110" spans="1:5" x14ac:dyDescent="0.25">
      <c r="A2110">
        <v>46474</v>
      </c>
      <c r="B2110" t="s">
        <v>118</v>
      </c>
      <c r="C2110" t="s">
        <v>263</v>
      </c>
      <c r="D2110" t="s">
        <v>265</v>
      </c>
      <c r="E2110">
        <v>5.53</v>
      </c>
    </row>
    <row r="2111" spans="1:5" x14ac:dyDescent="0.25">
      <c r="A2111">
        <v>118207</v>
      </c>
      <c r="B2111" t="s">
        <v>118</v>
      </c>
      <c r="C2111" t="s">
        <v>263</v>
      </c>
      <c r="D2111" t="s">
        <v>265</v>
      </c>
      <c r="E2111">
        <v>4.4800000000000004</v>
      </c>
    </row>
    <row r="2112" spans="1:5" x14ac:dyDescent="0.25">
      <c r="A2112">
        <v>111007</v>
      </c>
      <c r="B2112" t="s">
        <v>118</v>
      </c>
      <c r="C2112" t="s">
        <v>263</v>
      </c>
      <c r="D2112" t="s">
        <v>265</v>
      </c>
      <c r="E2112">
        <v>4.93</v>
      </c>
    </row>
    <row r="2113" spans="1:5" x14ac:dyDescent="0.25">
      <c r="A2113">
        <v>9727</v>
      </c>
      <c r="B2113" t="s">
        <v>118</v>
      </c>
      <c r="C2113" t="s">
        <v>263</v>
      </c>
      <c r="D2113" t="s">
        <v>265</v>
      </c>
      <c r="E2113">
        <v>4.49</v>
      </c>
    </row>
    <row r="2114" spans="1:5" x14ac:dyDescent="0.25">
      <c r="A2114">
        <v>72321</v>
      </c>
      <c r="B2114" t="s">
        <v>118</v>
      </c>
      <c r="C2114" t="s">
        <v>263</v>
      </c>
      <c r="D2114" t="s">
        <v>265</v>
      </c>
      <c r="E2114">
        <v>3.99</v>
      </c>
    </row>
    <row r="2115" spans="1:5" x14ac:dyDescent="0.25">
      <c r="A2115">
        <v>100063</v>
      </c>
      <c r="B2115" t="s">
        <v>118</v>
      </c>
      <c r="C2115" t="s">
        <v>263</v>
      </c>
      <c r="D2115" t="s">
        <v>265</v>
      </c>
      <c r="E2115">
        <v>6.41</v>
      </c>
    </row>
    <row r="2116" spans="1:5" x14ac:dyDescent="0.25">
      <c r="A2116">
        <v>79818</v>
      </c>
      <c r="B2116" t="s">
        <v>118</v>
      </c>
      <c r="C2116" t="s">
        <v>263</v>
      </c>
      <c r="D2116" t="s">
        <v>265</v>
      </c>
      <c r="E2116">
        <v>3.97</v>
      </c>
    </row>
    <row r="2117" spans="1:5" x14ac:dyDescent="0.25">
      <c r="A2117">
        <v>121731</v>
      </c>
      <c r="B2117" t="s">
        <v>118</v>
      </c>
      <c r="C2117" t="s">
        <v>263</v>
      </c>
      <c r="D2117" t="s">
        <v>265</v>
      </c>
      <c r="E2117">
        <v>6.09</v>
      </c>
    </row>
    <row r="2118" spans="1:5" x14ac:dyDescent="0.25">
      <c r="A2118">
        <v>200584</v>
      </c>
      <c r="B2118" t="s">
        <v>118</v>
      </c>
      <c r="C2118" t="s">
        <v>263</v>
      </c>
      <c r="D2118" t="s">
        <v>265</v>
      </c>
      <c r="E2118">
        <v>5.4</v>
      </c>
    </row>
    <row r="2119" spans="1:5" x14ac:dyDescent="0.25">
      <c r="A2119">
        <v>68600</v>
      </c>
      <c r="B2119" t="s">
        <v>118</v>
      </c>
      <c r="C2119" t="s">
        <v>263</v>
      </c>
      <c r="D2119" t="s">
        <v>265</v>
      </c>
      <c r="E2119">
        <v>4.17</v>
      </c>
    </row>
    <row r="2120" spans="1:5" x14ac:dyDescent="0.25">
      <c r="A2120">
        <v>98788</v>
      </c>
      <c r="B2120" t="s">
        <v>118</v>
      </c>
      <c r="C2120" t="s">
        <v>263</v>
      </c>
      <c r="D2120" t="s">
        <v>265</v>
      </c>
      <c r="E2120">
        <v>5.84</v>
      </c>
    </row>
    <row r="2121" spans="1:5" x14ac:dyDescent="0.25">
      <c r="A2121">
        <v>122390</v>
      </c>
      <c r="B2121" t="s">
        <v>118</v>
      </c>
      <c r="C2121" t="s">
        <v>263</v>
      </c>
      <c r="D2121" t="s">
        <v>265</v>
      </c>
      <c r="E2121">
        <v>23.58</v>
      </c>
    </row>
    <row r="2122" spans="1:5" x14ac:dyDescent="0.25">
      <c r="A2122">
        <v>109930</v>
      </c>
      <c r="B2122" t="s">
        <v>118</v>
      </c>
      <c r="C2122" t="s">
        <v>263</v>
      </c>
      <c r="D2122" t="s">
        <v>265</v>
      </c>
      <c r="E2122">
        <v>5.77</v>
      </c>
    </row>
    <row r="2123" spans="1:5" x14ac:dyDescent="0.25">
      <c r="A2123">
        <v>118299</v>
      </c>
      <c r="B2123" t="s">
        <v>118</v>
      </c>
      <c r="C2123" t="s">
        <v>263</v>
      </c>
      <c r="D2123" t="s">
        <v>265</v>
      </c>
      <c r="E2123">
        <v>6.5</v>
      </c>
    </row>
    <row r="2124" spans="1:5" x14ac:dyDescent="0.25">
      <c r="A2124">
        <v>72320</v>
      </c>
      <c r="B2124" t="s">
        <v>118</v>
      </c>
      <c r="C2124" t="s">
        <v>263</v>
      </c>
      <c r="D2124" t="s">
        <v>265</v>
      </c>
      <c r="E2124">
        <v>3.99</v>
      </c>
    </row>
    <row r="2125" spans="1:5" x14ac:dyDescent="0.25">
      <c r="A2125">
        <v>87839</v>
      </c>
      <c r="B2125" t="s">
        <v>118</v>
      </c>
      <c r="C2125" t="s">
        <v>263</v>
      </c>
      <c r="D2125" t="s">
        <v>265</v>
      </c>
      <c r="E2125">
        <v>6.3</v>
      </c>
    </row>
    <row r="2126" spans="1:5" x14ac:dyDescent="0.25">
      <c r="A2126">
        <v>79819</v>
      </c>
      <c r="B2126" t="s">
        <v>118</v>
      </c>
      <c r="C2126" t="s">
        <v>263</v>
      </c>
      <c r="D2126" t="s">
        <v>265</v>
      </c>
      <c r="E2126">
        <v>4.34</v>
      </c>
    </row>
    <row r="2127" spans="1:5" x14ac:dyDescent="0.25">
      <c r="A2127">
        <v>117169</v>
      </c>
      <c r="B2127" t="s">
        <v>118</v>
      </c>
      <c r="C2127" t="s">
        <v>263</v>
      </c>
      <c r="D2127" t="s">
        <v>265</v>
      </c>
      <c r="E2127">
        <v>6.12</v>
      </c>
    </row>
    <row r="2128" spans="1:5" x14ac:dyDescent="0.25">
      <c r="A2128">
        <v>200585</v>
      </c>
      <c r="B2128" t="s">
        <v>118</v>
      </c>
      <c r="C2128" t="s">
        <v>263</v>
      </c>
      <c r="D2128" t="s">
        <v>265</v>
      </c>
      <c r="E2128">
        <v>5.4</v>
      </c>
    </row>
    <row r="2129" spans="1:5" x14ac:dyDescent="0.25">
      <c r="A2129">
        <v>70339</v>
      </c>
      <c r="B2129" t="s">
        <v>118</v>
      </c>
      <c r="C2129" t="s">
        <v>263</v>
      </c>
      <c r="D2129" t="s">
        <v>265</v>
      </c>
      <c r="E2129">
        <v>21.42</v>
      </c>
    </row>
    <row r="2130" spans="1:5" x14ac:dyDescent="0.25">
      <c r="A2130">
        <v>45597</v>
      </c>
      <c r="B2130" t="s">
        <v>118</v>
      </c>
      <c r="C2130" t="s">
        <v>263</v>
      </c>
      <c r="D2130" t="s">
        <v>265</v>
      </c>
      <c r="E2130">
        <v>6.49</v>
      </c>
    </row>
    <row r="2131" spans="1:5" x14ac:dyDescent="0.25">
      <c r="A2131">
        <v>117147</v>
      </c>
      <c r="B2131" t="s">
        <v>118</v>
      </c>
      <c r="C2131" t="s">
        <v>263</v>
      </c>
      <c r="D2131" t="s">
        <v>265</v>
      </c>
      <c r="E2131">
        <v>6.56</v>
      </c>
    </row>
    <row r="2132" spans="1:5" x14ac:dyDescent="0.25">
      <c r="A2132">
        <v>46309</v>
      </c>
      <c r="B2132" t="s">
        <v>118</v>
      </c>
      <c r="C2132" t="s">
        <v>263</v>
      </c>
      <c r="D2132" t="s">
        <v>265</v>
      </c>
      <c r="E2132">
        <v>7.96</v>
      </c>
    </row>
    <row r="2133" spans="1:5" x14ac:dyDescent="0.25">
      <c r="A2133">
        <v>45595</v>
      </c>
      <c r="B2133" t="s">
        <v>118</v>
      </c>
      <c r="C2133" t="s">
        <v>263</v>
      </c>
      <c r="D2133" t="s">
        <v>265</v>
      </c>
      <c r="E2133">
        <v>6.49</v>
      </c>
    </row>
    <row r="2134" spans="1:5" x14ac:dyDescent="0.25">
      <c r="A2134">
        <v>100311</v>
      </c>
      <c r="B2134" t="s">
        <v>118</v>
      </c>
      <c r="C2134" t="s">
        <v>263</v>
      </c>
      <c r="D2134" t="s">
        <v>265</v>
      </c>
      <c r="E2134">
        <v>5.19</v>
      </c>
    </row>
    <row r="2135" spans="1:5" x14ac:dyDescent="0.25">
      <c r="A2135">
        <v>122491</v>
      </c>
      <c r="B2135" t="s">
        <v>118</v>
      </c>
      <c r="C2135" t="s">
        <v>263</v>
      </c>
      <c r="D2135" t="s">
        <v>265</v>
      </c>
      <c r="E2135">
        <v>4.21</v>
      </c>
    </row>
    <row r="2136" spans="1:5" x14ac:dyDescent="0.25">
      <c r="A2136">
        <v>117466</v>
      </c>
      <c r="B2136" t="s">
        <v>118</v>
      </c>
      <c r="C2136" t="s">
        <v>263</v>
      </c>
      <c r="D2136" t="s">
        <v>265</v>
      </c>
      <c r="E2136">
        <v>3.99</v>
      </c>
    </row>
    <row r="2137" spans="1:5" x14ac:dyDescent="0.25">
      <c r="A2137">
        <v>85107</v>
      </c>
      <c r="B2137" t="s">
        <v>118</v>
      </c>
      <c r="C2137" t="s">
        <v>263</v>
      </c>
      <c r="D2137" t="s">
        <v>265</v>
      </c>
      <c r="E2137">
        <v>24.12</v>
      </c>
    </row>
    <row r="2138" spans="1:5" x14ac:dyDescent="0.25">
      <c r="A2138">
        <v>45594</v>
      </c>
      <c r="B2138" t="s">
        <v>118</v>
      </c>
      <c r="C2138" t="s">
        <v>263</v>
      </c>
      <c r="D2138" t="s">
        <v>265</v>
      </c>
      <c r="E2138">
        <v>6.49</v>
      </c>
    </row>
    <row r="2139" spans="1:5" x14ac:dyDescent="0.25">
      <c r="A2139">
        <v>118298</v>
      </c>
      <c r="B2139" t="s">
        <v>118</v>
      </c>
      <c r="C2139" t="s">
        <v>263</v>
      </c>
      <c r="D2139" t="s">
        <v>265</v>
      </c>
      <c r="E2139">
        <v>6.5</v>
      </c>
    </row>
    <row r="2140" spans="1:5" x14ac:dyDescent="0.25">
      <c r="A2140">
        <v>98802</v>
      </c>
      <c r="B2140" t="s">
        <v>118</v>
      </c>
      <c r="C2140" t="s">
        <v>263</v>
      </c>
      <c r="D2140" t="s">
        <v>265</v>
      </c>
      <c r="E2140">
        <v>4.04</v>
      </c>
    </row>
    <row r="2141" spans="1:5" x14ac:dyDescent="0.25">
      <c r="A2141">
        <v>46985</v>
      </c>
      <c r="B2141" t="s">
        <v>118</v>
      </c>
      <c r="C2141" t="s">
        <v>263</v>
      </c>
      <c r="D2141" t="s">
        <v>265</v>
      </c>
      <c r="E2141">
        <v>3.49</v>
      </c>
    </row>
    <row r="2142" spans="1:5" x14ac:dyDescent="0.25">
      <c r="A2142">
        <v>46476</v>
      </c>
      <c r="B2142" t="s">
        <v>118</v>
      </c>
      <c r="C2142" t="s">
        <v>263</v>
      </c>
      <c r="D2142" t="s">
        <v>265</v>
      </c>
      <c r="E2142">
        <v>5.82</v>
      </c>
    </row>
    <row r="2143" spans="1:5" x14ac:dyDescent="0.25">
      <c r="A2143">
        <v>110187</v>
      </c>
      <c r="B2143" t="s">
        <v>118</v>
      </c>
      <c r="C2143" t="s">
        <v>263</v>
      </c>
      <c r="D2143" t="s">
        <v>265</v>
      </c>
      <c r="E2143">
        <v>4.75</v>
      </c>
    </row>
    <row r="2144" spans="1:5" x14ac:dyDescent="0.25">
      <c r="A2144">
        <v>79988</v>
      </c>
      <c r="B2144" t="s">
        <v>118</v>
      </c>
      <c r="C2144" t="s">
        <v>263</v>
      </c>
      <c r="D2144" t="s">
        <v>265</v>
      </c>
      <c r="E2144">
        <v>5.05</v>
      </c>
    </row>
    <row r="2145" spans="1:5" x14ac:dyDescent="0.25">
      <c r="A2145">
        <v>46970</v>
      </c>
      <c r="B2145" t="s">
        <v>118</v>
      </c>
      <c r="C2145" t="s">
        <v>263</v>
      </c>
      <c r="D2145" t="s">
        <v>265</v>
      </c>
      <c r="E2145">
        <v>7.29</v>
      </c>
    </row>
    <row r="2146" spans="1:5" x14ac:dyDescent="0.25">
      <c r="A2146">
        <v>6519</v>
      </c>
      <c r="B2146" t="s">
        <v>118</v>
      </c>
      <c r="C2146" t="s">
        <v>263</v>
      </c>
      <c r="D2146" t="s">
        <v>265</v>
      </c>
      <c r="E2146">
        <v>7.32</v>
      </c>
    </row>
    <row r="2147" spans="1:5" x14ac:dyDescent="0.25">
      <c r="A2147">
        <v>118205</v>
      </c>
      <c r="B2147" t="s">
        <v>118</v>
      </c>
      <c r="C2147" t="s">
        <v>263</v>
      </c>
      <c r="D2147" t="s">
        <v>265</v>
      </c>
      <c r="E2147">
        <v>4.4800000000000004</v>
      </c>
    </row>
    <row r="2148" spans="1:5" x14ac:dyDescent="0.25">
      <c r="A2148">
        <v>109412</v>
      </c>
      <c r="B2148" t="s">
        <v>118</v>
      </c>
      <c r="C2148" t="s">
        <v>263</v>
      </c>
      <c r="D2148" t="s">
        <v>265</v>
      </c>
      <c r="E2148">
        <v>2.2000000000000002</v>
      </c>
    </row>
    <row r="2149" spans="1:5" x14ac:dyDescent="0.25">
      <c r="A2149">
        <v>117931</v>
      </c>
      <c r="B2149" t="s">
        <v>118</v>
      </c>
      <c r="C2149" t="s">
        <v>263</v>
      </c>
      <c r="D2149" t="s">
        <v>265</v>
      </c>
      <c r="E2149">
        <v>3.07</v>
      </c>
    </row>
    <row r="2150" spans="1:5" x14ac:dyDescent="0.25">
      <c r="A2150">
        <v>70042</v>
      </c>
      <c r="B2150" t="s">
        <v>118</v>
      </c>
      <c r="C2150" t="s">
        <v>263</v>
      </c>
      <c r="D2150" t="s">
        <v>265</v>
      </c>
      <c r="E2150">
        <v>2.97</v>
      </c>
    </row>
    <row r="2151" spans="1:5" x14ac:dyDescent="0.25">
      <c r="A2151">
        <v>150104</v>
      </c>
      <c r="B2151" t="s">
        <v>118</v>
      </c>
      <c r="C2151" t="s">
        <v>263</v>
      </c>
      <c r="D2151" t="s">
        <v>265</v>
      </c>
      <c r="E2151">
        <v>2.09</v>
      </c>
    </row>
    <row r="2152" spans="1:5" x14ac:dyDescent="0.25">
      <c r="A2152">
        <v>72319</v>
      </c>
      <c r="B2152" t="s">
        <v>118</v>
      </c>
      <c r="C2152" t="s">
        <v>263</v>
      </c>
      <c r="D2152" t="s">
        <v>265</v>
      </c>
      <c r="E2152">
        <v>6.49</v>
      </c>
    </row>
    <row r="2153" spans="1:5" x14ac:dyDescent="0.25">
      <c r="A2153">
        <v>100060</v>
      </c>
      <c r="B2153" t="s">
        <v>118</v>
      </c>
      <c r="C2153" t="s">
        <v>263</v>
      </c>
      <c r="D2153" t="s">
        <v>265</v>
      </c>
      <c r="E2153">
        <v>6.41</v>
      </c>
    </row>
    <row r="2154" spans="1:5" x14ac:dyDescent="0.25">
      <c r="A2154">
        <v>6521</v>
      </c>
      <c r="B2154" t="s">
        <v>118</v>
      </c>
      <c r="C2154" t="s">
        <v>263</v>
      </c>
      <c r="D2154" t="s">
        <v>265</v>
      </c>
      <c r="E2154">
        <v>6.8</v>
      </c>
    </row>
    <row r="2155" spans="1:5" x14ac:dyDescent="0.25">
      <c r="A2155">
        <v>45058</v>
      </c>
      <c r="B2155" t="s">
        <v>118</v>
      </c>
      <c r="C2155" t="s">
        <v>263</v>
      </c>
      <c r="D2155" t="s">
        <v>265</v>
      </c>
      <c r="E2155">
        <v>6.5</v>
      </c>
    </row>
    <row r="2156" spans="1:5" x14ac:dyDescent="0.25">
      <c r="A2156">
        <v>117139</v>
      </c>
      <c r="B2156" t="s">
        <v>118</v>
      </c>
      <c r="C2156" t="s">
        <v>263</v>
      </c>
      <c r="D2156" t="s">
        <v>265</v>
      </c>
      <c r="E2156">
        <v>6.56</v>
      </c>
    </row>
    <row r="2157" spans="1:5" x14ac:dyDescent="0.25">
      <c r="A2157">
        <v>117464</v>
      </c>
      <c r="B2157" t="s">
        <v>118</v>
      </c>
      <c r="C2157" t="s">
        <v>263</v>
      </c>
      <c r="D2157" t="s">
        <v>265</v>
      </c>
      <c r="E2157">
        <v>6.49</v>
      </c>
    </row>
    <row r="2158" spans="1:5" x14ac:dyDescent="0.25">
      <c r="A2158">
        <v>111777</v>
      </c>
      <c r="B2158" t="s">
        <v>118</v>
      </c>
      <c r="C2158" t="s">
        <v>263</v>
      </c>
      <c r="D2158" t="s">
        <v>265</v>
      </c>
      <c r="E2158">
        <v>2.94</v>
      </c>
    </row>
    <row r="2159" spans="1:5" x14ac:dyDescent="0.25">
      <c r="A2159">
        <v>122375</v>
      </c>
      <c r="B2159" t="s">
        <v>118</v>
      </c>
      <c r="C2159" t="s">
        <v>263</v>
      </c>
      <c r="D2159" t="s">
        <v>266</v>
      </c>
      <c r="E2159">
        <v>15.29</v>
      </c>
    </row>
    <row r="2160" spans="1:5" x14ac:dyDescent="0.25">
      <c r="A2160">
        <v>122282</v>
      </c>
      <c r="B2160" t="s">
        <v>118</v>
      </c>
      <c r="C2160" t="s">
        <v>263</v>
      </c>
      <c r="D2160" t="s">
        <v>266</v>
      </c>
      <c r="E2160">
        <v>18.29</v>
      </c>
    </row>
    <row r="2161" spans="1:5" x14ac:dyDescent="0.25">
      <c r="A2161">
        <v>47161</v>
      </c>
      <c r="B2161" t="s">
        <v>118</v>
      </c>
      <c r="C2161" t="s">
        <v>263</v>
      </c>
      <c r="D2161" t="s">
        <v>266</v>
      </c>
      <c r="E2161">
        <v>5.35</v>
      </c>
    </row>
    <row r="2162" spans="1:5" x14ac:dyDescent="0.25">
      <c r="A2162">
        <v>47159</v>
      </c>
      <c r="B2162" t="s">
        <v>118</v>
      </c>
      <c r="C2162" t="s">
        <v>263</v>
      </c>
      <c r="D2162" t="s">
        <v>266</v>
      </c>
      <c r="E2162">
        <v>2.62</v>
      </c>
    </row>
    <row r="2163" spans="1:5" x14ac:dyDescent="0.25">
      <c r="A2163">
        <v>71327</v>
      </c>
      <c r="B2163" t="s">
        <v>118</v>
      </c>
      <c r="C2163" t="s">
        <v>263</v>
      </c>
      <c r="D2163" t="s">
        <v>266</v>
      </c>
      <c r="E2163">
        <v>21.9</v>
      </c>
    </row>
    <row r="2164" spans="1:5" x14ac:dyDescent="0.25">
      <c r="A2164">
        <v>122276</v>
      </c>
      <c r="B2164" t="s">
        <v>118</v>
      </c>
      <c r="C2164" t="s">
        <v>263</v>
      </c>
      <c r="D2164" t="s">
        <v>266</v>
      </c>
      <c r="E2164">
        <v>2.11</v>
      </c>
    </row>
    <row r="2165" spans="1:5" x14ac:dyDescent="0.25">
      <c r="A2165">
        <v>72806</v>
      </c>
      <c r="B2165" t="s">
        <v>118</v>
      </c>
      <c r="C2165" t="s">
        <v>263</v>
      </c>
      <c r="D2165" t="s">
        <v>266</v>
      </c>
      <c r="E2165">
        <v>3.15</v>
      </c>
    </row>
    <row r="2166" spans="1:5" x14ac:dyDescent="0.25">
      <c r="A2166">
        <v>100248</v>
      </c>
      <c r="B2166" t="s">
        <v>118</v>
      </c>
      <c r="C2166" t="s">
        <v>263</v>
      </c>
      <c r="D2166" t="s">
        <v>266</v>
      </c>
      <c r="E2166">
        <v>5.41</v>
      </c>
    </row>
    <row r="2167" spans="1:5" x14ac:dyDescent="0.25">
      <c r="A2167">
        <v>122378</v>
      </c>
      <c r="B2167" t="s">
        <v>118</v>
      </c>
      <c r="C2167" t="s">
        <v>263</v>
      </c>
      <c r="D2167" t="s">
        <v>266</v>
      </c>
      <c r="E2167">
        <v>3.87</v>
      </c>
    </row>
    <row r="2168" spans="1:5" x14ac:dyDescent="0.25">
      <c r="A2168">
        <v>44762</v>
      </c>
      <c r="B2168" t="s">
        <v>118</v>
      </c>
      <c r="C2168" t="s">
        <v>263</v>
      </c>
      <c r="D2168" t="s">
        <v>266</v>
      </c>
      <c r="E2168">
        <v>6.71</v>
      </c>
    </row>
    <row r="2169" spans="1:5" x14ac:dyDescent="0.25">
      <c r="A2169">
        <v>100247</v>
      </c>
      <c r="B2169" t="s">
        <v>118</v>
      </c>
      <c r="C2169" t="s">
        <v>263</v>
      </c>
      <c r="D2169" t="s">
        <v>266</v>
      </c>
      <c r="E2169">
        <v>2.5299999999999998</v>
      </c>
    </row>
    <row r="2170" spans="1:5" x14ac:dyDescent="0.25">
      <c r="A2170">
        <v>182272</v>
      </c>
      <c r="B2170" t="s">
        <v>118</v>
      </c>
      <c r="C2170" t="s">
        <v>263</v>
      </c>
      <c r="D2170" t="s">
        <v>266</v>
      </c>
      <c r="E2170">
        <v>4.7699999999999996</v>
      </c>
    </row>
    <row r="2171" spans="1:5" x14ac:dyDescent="0.25">
      <c r="A2171">
        <v>128297</v>
      </c>
      <c r="B2171" t="s">
        <v>118</v>
      </c>
      <c r="C2171" t="s">
        <v>263</v>
      </c>
      <c r="D2171" t="s">
        <v>266</v>
      </c>
      <c r="E2171">
        <v>7.3</v>
      </c>
    </row>
    <row r="2172" spans="1:5" x14ac:dyDescent="0.25">
      <c r="A2172">
        <v>10673</v>
      </c>
      <c r="B2172" t="s">
        <v>118</v>
      </c>
      <c r="C2172" t="s">
        <v>263</v>
      </c>
      <c r="D2172" t="s">
        <v>266</v>
      </c>
      <c r="E2172">
        <v>5.35</v>
      </c>
    </row>
    <row r="2173" spans="1:5" x14ac:dyDescent="0.25">
      <c r="A2173">
        <v>69332</v>
      </c>
      <c r="B2173" t="s">
        <v>118</v>
      </c>
      <c r="C2173" t="s">
        <v>263</v>
      </c>
      <c r="D2173" t="s">
        <v>266</v>
      </c>
      <c r="E2173">
        <v>6.53</v>
      </c>
    </row>
    <row r="2174" spans="1:5" x14ac:dyDescent="0.25">
      <c r="A2174">
        <v>151239</v>
      </c>
      <c r="B2174" t="s">
        <v>118</v>
      </c>
      <c r="C2174" t="s">
        <v>263</v>
      </c>
      <c r="D2174" t="s">
        <v>266</v>
      </c>
      <c r="E2174">
        <v>2.73</v>
      </c>
    </row>
    <row r="2175" spans="1:5" x14ac:dyDescent="0.25">
      <c r="A2175">
        <v>116667</v>
      </c>
      <c r="B2175" t="s">
        <v>118</v>
      </c>
      <c r="C2175" t="s">
        <v>263</v>
      </c>
      <c r="D2175" t="s">
        <v>266</v>
      </c>
      <c r="E2175">
        <v>4.8</v>
      </c>
    </row>
    <row r="2176" spans="1:5" x14ac:dyDescent="0.25">
      <c r="A2176">
        <v>72809</v>
      </c>
      <c r="B2176" t="s">
        <v>118</v>
      </c>
      <c r="C2176" t="s">
        <v>263</v>
      </c>
      <c r="D2176" t="s">
        <v>266</v>
      </c>
      <c r="E2176">
        <v>5.95</v>
      </c>
    </row>
    <row r="2177" spans="1:5" x14ac:dyDescent="0.25">
      <c r="A2177">
        <v>165917</v>
      </c>
      <c r="B2177" t="s">
        <v>118</v>
      </c>
      <c r="C2177" t="s">
        <v>263</v>
      </c>
      <c r="D2177" t="s">
        <v>266</v>
      </c>
      <c r="E2177">
        <v>4.7</v>
      </c>
    </row>
    <row r="2178" spans="1:5" x14ac:dyDescent="0.25">
      <c r="A2178">
        <v>8746</v>
      </c>
      <c r="B2178" t="s">
        <v>118</v>
      </c>
      <c r="C2178" t="s">
        <v>263</v>
      </c>
      <c r="D2178" t="s">
        <v>266</v>
      </c>
      <c r="E2178">
        <v>4.1399999999999997</v>
      </c>
    </row>
    <row r="2179" spans="1:5" x14ac:dyDescent="0.25">
      <c r="A2179">
        <v>122374</v>
      </c>
      <c r="B2179" t="s">
        <v>118</v>
      </c>
      <c r="C2179" t="s">
        <v>263</v>
      </c>
      <c r="D2179" t="s">
        <v>266</v>
      </c>
      <c r="E2179">
        <v>4.21</v>
      </c>
    </row>
    <row r="2180" spans="1:5" x14ac:dyDescent="0.25">
      <c r="A2180">
        <v>118166</v>
      </c>
      <c r="B2180" t="s">
        <v>118</v>
      </c>
      <c r="C2180" t="s">
        <v>263</v>
      </c>
      <c r="D2180" t="s">
        <v>266</v>
      </c>
      <c r="E2180">
        <v>2.36</v>
      </c>
    </row>
    <row r="2181" spans="1:5" x14ac:dyDescent="0.25">
      <c r="A2181">
        <v>42729</v>
      </c>
      <c r="B2181" t="s">
        <v>118</v>
      </c>
      <c r="C2181" t="s">
        <v>263</v>
      </c>
      <c r="D2181" t="s">
        <v>266</v>
      </c>
      <c r="E2181">
        <v>5.4</v>
      </c>
    </row>
    <row r="2182" spans="1:5" x14ac:dyDescent="0.25">
      <c r="A2182">
        <v>182271</v>
      </c>
      <c r="B2182" t="s">
        <v>118</v>
      </c>
      <c r="C2182" t="s">
        <v>263</v>
      </c>
      <c r="D2182" t="s">
        <v>266</v>
      </c>
      <c r="E2182">
        <v>4.7699999999999996</v>
      </c>
    </row>
    <row r="2183" spans="1:5" x14ac:dyDescent="0.25">
      <c r="A2183">
        <v>109211</v>
      </c>
      <c r="B2183" t="s">
        <v>118</v>
      </c>
      <c r="C2183" t="s">
        <v>263</v>
      </c>
      <c r="D2183" t="s">
        <v>266</v>
      </c>
      <c r="E2183">
        <v>2.71</v>
      </c>
    </row>
    <row r="2184" spans="1:5" x14ac:dyDescent="0.25">
      <c r="A2184">
        <v>192901</v>
      </c>
      <c r="B2184" t="s">
        <v>118</v>
      </c>
      <c r="C2184" t="s">
        <v>263</v>
      </c>
      <c r="D2184" t="s">
        <v>266</v>
      </c>
      <c r="E2184">
        <v>10.69</v>
      </c>
    </row>
    <row r="2185" spans="1:5" x14ac:dyDescent="0.25">
      <c r="A2185">
        <v>122379</v>
      </c>
      <c r="B2185" t="s">
        <v>118</v>
      </c>
      <c r="C2185" t="s">
        <v>263</v>
      </c>
      <c r="D2185" t="s">
        <v>266</v>
      </c>
      <c r="E2185">
        <v>15.29</v>
      </c>
    </row>
    <row r="2186" spans="1:5" x14ac:dyDescent="0.25">
      <c r="A2186">
        <v>109891</v>
      </c>
      <c r="B2186" t="s">
        <v>118</v>
      </c>
      <c r="C2186" t="s">
        <v>263</v>
      </c>
      <c r="D2186" t="s">
        <v>267</v>
      </c>
      <c r="E2186">
        <v>4.72</v>
      </c>
    </row>
    <row r="2187" spans="1:5" x14ac:dyDescent="0.25">
      <c r="A2187">
        <v>125688</v>
      </c>
      <c r="B2187" t="s">
        <v>118</v>
      </c>
      <c r="C2187" t="s">
        <v>263</v>
      </c>
      <c r="D2187" t="s">
        <v>267</v>
      </c>
      <c r="E2187">
        <v>1.18</v>
      </c>
    </row>
    <row r="2188" spans="1:5" x14ac:dyDescent="0.25">
      <c r="A2188">
        <v>68599</v>
      </c>
      <c r="B2188" t="s">
        <v>118</v>
      </c>
      <c r="C2188" t="s">
        <v>263</v>
      </c>
      <c r="D2188" t="s">
        <v>268</v>
      </c>
      <c r="E2188">
        <v>2.9</v>
      </c>
    </row>
    <row r="2189" spans="1:5" x14ac:dyDescent="0.25">
      <c r="A2189">
        <v>104841</v>
      </c>
      <c r="B2189" t="s">
        <v>118</v>
      </c>
      <c r="C2189" t="s">
        <v>263</v>
      </c>
      <c r="D2189" t="s">
        <v>268</v>
      </c>
      <c r="E2189">
        <v>6.68</v>
      </c>
    </row>
    <row r="2190" spans="1:5" x14ac:dyDescent="0.25">
      <c r="A2190">
        <v>20243</v>
      </c>
      <c r="B2190" t="s">
        <v>118</v>
      </c>
      <c r="C2190" t="s">
        <v>263</v>
      </c>
      <c r="D2190" t="s">
        <v>268</v>
      </c>
      <c r="E2190">
        <v>9.5299999999999994</v>
      </c>
    </row>
    <row r="2191" spans="1:5" x14ac:dyDescent="0.25">
      <c r="A2191">
        <v>10332</v>
      </c>
      <c r="B2191" t="s">
        <v>118</v>
      </c>
      <c r="C2191" t="s">
        <v>263</v>
      </c>
      <c r="D2191" t="s">
        <v>269</v>
      </c>
      <c r="E2191">
        <v>3.07</v>
      </c>
    </row>
    <row r="2192" spans="1:5" x14ac:dyDescent="0.25">
      <c r="A2192">
        <v>7361</v>
      </c>
      <c r="B2192" t="s">
        <v>118</v>
      </c>
      <c r="C2192" t="s">
        <v>263</v>
      </c>
      <c r="D2192" t="s">
        <v>269</v>
      </c>
      <c r="E2192">
        <v>3.65</v>
      </c>
    </row>
    <row r="2193" spans="1:5" x14ac:dyDescent="0.25">
      <c r="A2193">
        <v>21320</v>
      </c>
      <c r="B2193" t="s">
        <v>118</v>
      </c>
      <c r="C2193" t="s">
        <v>263</v>
      </c>
      <c r="D2193" t="s">
        <v>269</v>
      </c>
      <c r="E2193">
        <v>3.45</v>
      </c>
    </row>
    <row r="2194" spans="1:5" x14ac:dyDescent="0.25">
      <c r="A2194">
        <v>7365</v>
      </c>
      <c r="B2194" t="s">
        <v>118</v>
      </c>
      <c r="C2194" t="s">
        <v>263</v>
      </c>
      <c r="D2194" t="s">
        <v>269</v>
      </c>
      <c r="E2194">
        <v>8.08</v>
      </c>
    </row>
    <row r="2195" spans="1:5" x14ac:dyDescent="0.25">
      <c r="A2195">
        <v>7364</v>
      </c>
      <c r="B2195" t="s">
        <v>118</v>
      </c>
      <c r="C2195" t="s">
        <v>263</v>
      </c>
      <c r="D2195" t="s">
        <v>269</v>
      </c>
      <c r="E2195">
        <v>8.8800000000000008</v>
      </c>
    </row>
    <row r="2196" spans="1:5" x14ac:dyDescent="0.25">
      <c r="A2196">
        <v>7362</v>
      </c>
      <c r="B2196" t="s">
        <v>118</v>
      </c>
      <c r="C2196" t="s">
        <v>263</v>
      </c>
      <c r="D2196" t="s">
        <v>269</v>
      </c>
      <c r="E2196">
        <v>6.3</v>
      </c>
    </row>
    <row r="2197" spans="1:5" x14ac:dyDescent="0.25">
      <c r="A2197">
        <v>117237</v>
      </c>
      <c r="B2197" t="s">
        <v>54</v>
      </c>
      <c r="C2197" t="s">
        <v>270</v>
      </c>
      <c r="E2197">
        <v>3.14</v>
      </c>
    </row>
    <row r="2198" spans="1:5" x14ac:dyDescent="0.25">
      <c r="A2198">
        <v>19784</v>
      </c>
      <c r="B2198" t="s">
        <v>54</v>
      </c>
      <c r="C2198" t="s">
        <v>270</v>
      </c>
      <c r="E2198">
        <v>4</v>
      </c>
    </row>
    <row r="2199" spans="1:5" x14ac:dyDescent="0.25">
      <c r="A2199">
        <v>9329</v>
      </c>
      <c r="B2199" t="s">
        <v>54</v>
      </c>
      <c r="C2199" t="s">
        <v>270</v>
      </c>
      <c r="E2199">
        <v>3.55</v>
      </c>
    </row>
    <row r="2200" spans="1:5" x14ac:dyDescent="0.25">
      <c r="A2200">
        <v>10859</v>
      </c>
      <c r="B2200" t="s">
        <v>50</v>
      </c>
      <c r="C2200" t="s">
        <v>271</v>
      </c>
      <c r="D2200" t="s">
        <v>272</v>
      </c>
      <c r="E2200">
        <v>42.51</v>
      </c>
    </row>
    <row r="2201" spans="1:5" x14ac:dyDescent="0.25">
      <c r="A2201">
        <v>118329</v>
      </c>
      <c r="B2201" t="s">
        <v>50</v>
      </c>
      <c r="C2201" t="s">
        <v>271</v>
      </c>
      <c r="D2201" t="s">
        <v>273</v>
      </c>
      <c r="E2201">
        <v>2.97</v>
      </c>
    </row>
    <row r="2202" spans="1:5" x14ac:dyDescent="0.25">
      <c r="A2202">
        <v>105169</v>
      </c>
      <c r="B2202" t="s">
        <v>50</v>
      </c>
      <c r="C2202" t="s">
        <v>271</v>
      </c>
      <c r="D2202" t="s">
        <v>273</v>
      </c>
      <c r="E2202">
        <v>3.15</v>
      </c>
    </row>
    <row r="2203" spans="1:5" x14ac:dyDescent="0.25">
      <c r="A2203">
        <v>90567</v>
      </c>
      <c r="B2203" t="s">
        <v>50</v>
      </c>
      <c r="C2203" t="s">
        <v>271</v>
      </c>
      <c r="D2203" t="s">
        <v>273</v>
      </c>
      <c r="E2203">
        <v>11.62</v>
      </c>
    </row>
    <row r="2204" spans="1:5" x14ac:dyDescent="0.25">
      <c r="A2204">
        <v>46672</v>
      </c>
      <c r="B2204" t="s">
        <v>50</v>
      </c>
      <c r="C2204" t="s">
        <v>271</v>
      </c>
      <c r="D2204" t="s">
        <v>274</v>
      </c>
      <c r="E2204">
        <v>1.18</v>
      </c>
    </row>
    <row r="2205" spans="1:5" x14ac:dyDescent="0.25">
      <c r="A2205">
        <v>118229</v>
      </c>
      <c r="B2205" t="s">
        <v>50</v>
      </c>
      <c r="C2205" t="s">
        <v>271</v>
      </c>
      <c r="D2205" t="s">
        <v>275</v>
      </c>
      <c r="E2205">
        <v>2.63</v>
      </c>
    </row>
    <row r="2206" spans="1:5" x14ac:dyDescent="0.25">
      <c r="A2206">
        <v>193230</v>
      </c>
      <c r="B2206" t="s">
        <v>50</v>
      </c>
      <c r="C2206" t="s">
        <v>271</v>
      </c>
      <c r="D2206" t="s">
        <v>275</v>
      </c>
      <c r="E2206">
        <v>2.81</v>
      </c>
    </row>
    <row r="2207" spans="1:5" x14ac:dyDescent="0.25">
      <c r="A2207">
        <v>193254</v>
      </c>
      <c r="B2207" t="s">
        <v>50</v>
      </c>
      <c r="C2207" t="s">
        <v>271</v>
      </c>
      <c r="D2207" t="s">
        <v>275</v>
      </c>
      <c r="E2207">
        <v>3.25</v>
      </c>
    </row>
    <row r="2208" spans="1:5" x14ac:dyDescent="0.25">
      <c r="A2208">
        <v>113228</v>
      </c>
      <c r="B2208" t="s">
        <v>50</v>
      </c>
      <c r="C2208" t="s">
        <v>271</v>
      </c>
      <c r="D2208" t="s">
        <v>275</v>
      </c>
      <c r="E2208">
        <v>1.35</v>
      </c>
    </row>
    <row r="2209" spans="1:5" x14ac:dyDescent="0.25">
      <c r="A2209">
        <v>193193</v>
      </c>
      <c r="B2209" t="s">
        <v>50</v>
      </c>
      <c r="C2209" t="s">
        <v>271</v>
      </c>
      <c r="D2209" t="s">
        <v>275</v>
      </c>
      <c r="E2209">
        <v>3.25</v>
      </c>
    </row>
    <row r="2210" spans="1:5" x14ac:dyDescent="0.25">
      <c r="A2210">
        <v>113223</v>
      </c>
      <c r="B2210" t="s">
        <v>50</v>
      </c>
      <c r="C2210" t="s">
        <v>271</v>
      </c>
      <c r="D2210" t="s">
        <v>275</v>
      </c>
      <c r="E2210">
        <v>1.49</v>
      </c>
    </row>
    <row r="2211" spans="1:5" x14ac:dyDescent="0.25">
      <c r="A2211">
        <v>113227</v>
      </c>
      <c r="B2211" t="s">
        <v>50</v>
      </c>
      <c r="C2211" t="s">
        <v>271</v>
      </c>
      <c r="D2211" t="s">
        <v>275</v>
      </c>
      <c r="E2211">
        <v>1.35</v>
      </c>
    </row>
    <row r="2212" spans="1:5" x14ac:dyDescent="0.25">
      <c r="A2212">
        <v>114198</v>
      </c>
      <c r="B2212" t="s">
        <v>50</v>
      </c>
      <c r="C2212" t="s">
        <v>271</v>
      </c>
      <c r="D2212" t="s">
        <v>275</v>
      </c>
      <c r="E2212">
        <v>1.04</v>
      </c>
    </row>
    <row r="2213" spans="1:5" x14ac:dyDescent="0.25">
      <c r="A2213">
        <v>100451</v>
      </c>
      <c r="B2213" t="s">
        <v>50</v>
      </c>
      <c r="C2213" t="s">
        <v>271</v>
      </c>
      <c r="D2213" t="s">
        <v>275</v>
      </c>
      <c r="E2213">
        <v>1.67</v>
      </c>
    </row>
    <row r="2214" spans="1:5" x14ac:dyDescent="0.25">
      <c r="A2214">
        <v>100446</v>
      </c>
      <c r="B2214" t="s">
        <v>50</v>
      </c>
      <c r="C2214" t="s">
        <v>271</v>
      </c>
      <c r="D2214" t="s">
        <v>275</v>
      </c>
      <c r="E2214">
        <v>1.1200000000000001</v>
      </c>
    </row>
    <row r="2215" spans="1:5" x14ac:dyDescent="0.25">
      <c r="A2215">
        <v>193253</v>
      </c>
      <c r="B2215" t="s">
        <v>50</v>
      </c>
      <c r="C2215" t="s">
        <v>271</v>
      </c>
      <c r="D2215" t="s">
        <v>275</v>
      </c>
      <c r="E2215">
        <v>3.25</v>
      </c>
    </row>
    <row r="2216" spans="1:5" x14ac:dyDescent="0.25">
      <c r="A2216">
        <v>82432</v>
      </c>
      <c r="B2216" t="s">
        <v>50</v>
      </c>
      <c r="C2216" t="s">
        <v>271</v>
      </c>
      <c r="D2216" t="s">
        <v>275</v>
      </c>
      <c r="E2216">
        <v>1.86</v>
      </c>
    </row>
    <row r="2217" spans="1:5" x14ac:dyDescent="0.25">
      <c r="A2217">
        <v>122703</v>
      </c>
      <c r="B2217" t="s">
        <v>118</v>
      </c>
      <c r="C2217" t="s">
        <v>276</v>
      </c>
      <c r="D2217" t="s">
        <v>277</v>
      </c>
      <c r="E2217">
        <v>12.32</v>
      </c>
    </row>
    <row r="2218" spans="1:5" x14ac:dyDescent="0.25">
      <c r="A2218">
        <v>129410</v>
      </c>
      <c r="B2218" t="s">
        <v>118</v>
      </c>
      <c r="C2218" t="s">
        <v>276</v>
      </c>
      <c r="D2218" t="s">
        <v>277</v>
      </c>
      <c r="E2218">
        <v>11.15</v>
      </c>
    </row>
    <row r="2219" spans="1:5" x14ac:dyDescent="0.25">
      <c r="A2219">
        <v>103236</v>
      </c>
      <c r="B2219" t="s">
        <v>118</v>
      </c>
      <c r="C2219" t="s">
        <v>278</v>
      </c>
      <c r="D2219" t="s">
        <v>279</v>
      </c>
      <c r="E2219">
        <v>4.93</v>
      </c>
    </row>
    <row r="2220" spans="1:5" x14ac:dyDescent="0.25">
      <c r="A2220">
        <v>127534</v>
      </c>
      <c r="B2220" t="s">
        <v>118</v>
      </c>
      <c r="C2220" t="s">
        <v>278</v>
      </c>
      <c r="D2220" t="s">
        <v>279</v>
      </c>
      <c r="E2220">
        <v>7.37</v>
      </c>
    </row>
    <row r="2221" spans="1:5" x14ac:dyDescent="0.25">
      <c r="A2221">
        <v>100906</v>
      </c>
      <c r="B2221" t="s">
        <v>118</v>
      </c>
      <c r="C2221" t="s">
        <v>278</v>
      </c>
      <c r="D2221" t="s">
        <v>280</v>
      </c>
      <c r="E2221">
        <v>12.54</v>
      </c>
    </row>
    <row r="2222" spans="1:5" x14ac:dyDescent="0.25">
      <c r="A2222">
        <v>109098</v>
      </c>
      <c r="B2222" t="s">
        <v>118</v>
      </c>
      <c r="C2222" t="s">
        <v>278</v>
      </c>
      <c r="D2222" t="s">
        <v>280</v>
      </c>
      <c r="E2222">
        <v>18.25</v>
      </c>
    </row>
    <row r="2223" spans="1:5" x14ac:dyDescent="0.25">
      <c r="A2223">
        <v>155864</v>
      </c>
      <c r="B2223" t="s">
        <v>118</v>
      </c>
      <c r="C2223" t="s">
        <v>278</v>
      </c>
      <c r="D2223" t="s">
        <v>280</v>
      </c>
      <c r="E2223">
        <v>11.44</v>
      </c>
    </row>
    <row r="2224" spans="1:5" x14ac:dyDescent="0.25">
      <c r="A2224">
        <v>120314</v>
      </c>
      <c r="B2224" t="s">
        <v>118</v>
      </c>
      <c r="C2224" t="s">
        <v>278</v>
      </c>
      <c r="D2224" t="s">
        <v>280</v>
      </c>
      <c r="E2224">
        <v>12.61</v>
      </c>
    </row>
    <row r="2225" spans="1:5" x14ac:dyDescent="0.25">
      <c r="A2225">
        <v>199547</v>
      </c>
      <c r="B2225" t="s">
        <v>118</v>
      </c>
      <c r="C2225" t="s">
        <v>278</v>
      </c>
      <c r="D2225" t="s">
        <v>281</v>
      </c>
      <c r="E2225">
        <v>3.33</v>
      </c>
    </row>
    <row r="2226" spans="1:5" x14ac:dyDescent="0.25">
      <c r="A2226">
        <v>110540</v>
      </c>
      <c r="B2226" t="s">
        <v>118</v>
      </c>
      <c r="C2226" t="s">
        <v>278</v>
      </c>
      <c r="D2226" t="s">
        <v>281</v>
      </c>
      <c r="E2226">
        <v>4.2300000000000004</v>
      </c>
    </row>
    <row r="2227" spans="1:5" x14ac:dyDescent="0.25">
      <c r="A2227">
        <v>182190</v>
      </c>
      <c r="B2227" t="s">
        <v>118</v>
      </c>
      <c r="C2227" t="s">
        <v>278</v>
      </c>
      <c r="D2227" t="s">
        <v>281</v>
      </c>
      <c r="E2227">
        <v>8.07</v>
      </c>
    </row>
    <row r="2228" spans="1:5" x14ac:dyDescent="0.25">
      <c r="A2228">
        <v>79341</v>
      </c>
      <c r="B2228" t="s">
        <v>118</v>
      </c>
      <c r="C2228" t="s">
        <v>278</v>
      </c>
      <c r="D2228" t="s">
        <v>281</v>
      </c>
      <c r="E2228">
        <v>5.87</v>
      </c>
    </row>
    <row r="2229" spans="1:5" x14ac:dyDescent="0.25">
      <c r="A2229">
        <v>108969</v>
      </c>
      <c r="B2229" t="s">
        <v>118</v>
      </c>
      <c r="C2229" t="s">
        <v>278</v>
      </c>
      <c r="D2229" t="s">
        <v>281</v>
      </c>
      <c r="E2229">
        <v>5</v>
      </c>
    </row>
    <row r="2230" spans="1:5" x14ac:dyDescent="0.25">
      <c r="A2230">
        <v>79939</v>
      </c>
      <c r="B2230" t="s">
        <v>118</v>
      </c>
      <c r="C2230" t="s">
        <v>278</v>
      </c>
      <c r="D2230" t="s">
        <v>281</v>
      </c>
      <c r="E2230">
        <v>5.62</v>
      </c>
    </row>
    <row r="2231" spans="1:5" x14ac:dyDescent="0.25">
      <c r="A2231">
        <v>11733</v>
      </c>
      <c r="B2231" t="s">
        <v>118</v>
      </c>
      <c r="C2231" t="s">
        <v>278</v>
      </c>
      <c r="D2231" t="s">
        <v>281</v>
      </c>
      <c r="E2231">
        <v>9.5</v>
      </c>
    </row>
    <row r="2232" spans="1:5" x14ac:dyDescent="0.25">
      <c r="A2232">
        <v>12647</v>
      </c>
      <c r="B2232" t="s">
        <v>118</v>
      </c>
      <c r="C2232" t="s">
        <v>278</v>
      </c>
      <c r="D2232" t="s">
        <v>281</v>
      </c>
      <c r="E2232">
        <v>4.49</v>
      </c>
    </row>
    <row r="2233" spans="1:5" x14ac:dyDescent="0.25">
      <c r="A2233">
        <v>122292</v>
      </c>
      <c r="B2233" t="s">
        <v>118</v>
      </c>
      <c r="C2233" t="s">
        <v>278</v>
      </c>
      <c r="D2233" t="s">
        <v>281</v>
      </c>
      <c r="E2233">
        <v>6.74</v>
      </c>
    </row>
    <row r="2234" spans="1:5" x14ac:dyDescent="0.25">
      <c r="A2234">
        <v>117433</v>
      </c>
      <c r="B2234" t="s">
        <v>118</v>
      </c>
      <c r="C2234" t="s">
        <v>278</v>
      </c>
      <c r="D2234" t="s">
        <v>281</v>
      </c>
      <c r="E2234">
        <v>9.4</v>
      </c>
    </row>
    <row r="2235" spans="1:5" x14ac:dyDescent="0.25">
      <c r="A2235">
        <v>127018</v>
      </c>
      <c r="B2235" t="s">
        <v>118</v>
      </c>
      <c r="C2235" t="s">
        <v>278</v>
      </c>
      <c r="D2235" t="s">
        <v>281</v>
      </c>
      <c r="E2235">
        <v>6.56</v>
      </c>
    </row>
    <row r="2236" spans="1:5" x14ac:dyDescent="0.25">
      <c r="A2236">
        <v>9705</v>
      </c>
      <c r="B2236" t="s">
        <v>118</v>
      </c>
      <c r="C2236" t="s">
        <v>278</v>
      </c>
      <c r="D2236" t="s">
        <v>281</v>
      </c>
      <c r="E2236">
        <v>6.4</v>
      </c>
    </row>
    <row r="2237" spans="1:5" x14ac:dyDescent="0.25">
      <c r="A2237">
        <v>9703</v>
      </c>
      <c r="B2237" t="s">
        <v>118</v>
      </c>
      <c r="C2237" t="s">
        <v>278</v>
      </c>
      <c r="D2237" t="s">
        <v>281</v>
      </c>
      <c r="E2237">
        <v>6.4</v>
      </c>
    </row>
    <row r="2238" spans="1:5" x14ac:dyDescent="0.25">
      <c r="A2238">
        <v>86005</v>
      </c>
      <c r="B2238" t="s">
        <v>118</v>
      </c>
      <c r="C2238" t="s">
        <v>278</v>
      </c>
      <c r="D2238" t="s">
        <v>281</v>
      </c>
      <c r="E2238">
        <v>3.49</v>
      </c>
    </row>
    <row r="2239" spans="1:5" x14ac:dyDescent="0.25">
      <c r="A2239">
        <v>9704</v>
      </c>
      <c r="B2239" t="s">
        <v>118</v>
      </c>
      <c r="C2239" t="s">
        <v>278</v>
      </c>
      <c r="D2239" t="s">
        <v>281</v>
      </c>
      <c r="E2239">
        <v>6.4</v>
      </c>
    </row>
    <row r="2240" spans="1:5" x14ac:dyDescent="0.25">
      <c r="A2240">
        <v>182189</v>
      </c>
      <c r="B2240" t="s">
        <v>118</v>
      </c>
      <c r="C2240" t="s">
        <v>278</v>
      </c>
      <c r="D2240" t="s">
        <v>281</v>
      </c>
      <c r="E2240">
        <v>5.7</v>
      </c>
    </row>
    <row r="2241" spans="1:5" x14ac:dyDescent="0.25">
      <c r="A2241">
        <v>29452</v>
      </c>
      <c r="B2241" t="s">
        <v>118</v>
      </c>
      <c r="C2241" t="s">
        <v>278</v>
      </c>
      <c r="D2241" t="s">
        <v>281</v>
      </c>
      <c r="E2241">
        <v>4.12</v>
      </c>
    </row>
    <row r="2242" spans="1:5" x14ac:dyDescent="0.25">
      <c r="A2242">
        <v>122485</v>
      </c>
      <c r="B2242" t="s">
        <v>118</v>
      </c>
      <c r="C2242" t="s">
        <v>278</v>
      </c>
      <c r="D2242" t="s">
        <v>281</v>
      </c>
      <c r="E2242">
        <v>9.65</v>
      </c>
    </row>
    <row r="2243" spans="1:5" x14ac:dyDescent="0.25">
      <c r="A2243">
        <v>9706</v>
      </c>
      <c r="B2243" t="s">
        <v>118</v>
      </c>
      <c r="C2243" t="s">
        <v>278</v>
      </c>
      <c r="D2243" t="s">
        <v>281</v>
      </c>
      <c r="E2243">
        <v>6.4</v>
      </c>
    </row>
    <row r="2244" spans="1:5" x14ac:dyDescent="0.25">
      <c r="A2244">
        <v>12648</v>
      </c>
      <c r="B2244" t="s">
        <v>118</v>
      </c>
      <c r="C2244" t="s">
        <v>278</v>
      </c>
      <c r="D2244" t="s">
        <v>281</v>
      </c>
      <c r="E2244">
        <v>5.91</v>
      </c>
    </row>
    <row r="2245" spans="1:5" x14ac:dyDescent="0.25">
      <c r="A2245">
        <v>93899</v>
      </c>
      <c r="B2245" t="s">
        <v>118</v>
      </c>
      <c r="C2245" t="s">
        <v>278</v>
      </c>
      <c r="D2245" t="s">
        <v>282</v>
      </c>
      <c r="E2245">
        <v>1.7</v>
      </c>
    </row>
    <row r="2246" spans="1:5" x14ac:dyDescent="0.25">
      <c r="A2246">
        <v>28890</v>
      </c>
      <c r="B2246" t="s">
        <v>118</v>
      </c>
      <c r="C2246" t="s">
        <v>278</v>
      </c>
      <c r="D2246" t="s">
        <v>282</v>
      </c>
      <c r="E2246">
        <v>2.68</v>
      </c>
    </row>
    <row r="2247" spans="1:5" x14ac:dyDescent="0.25">
      <c r="A2247">
        <v>17638</v>
      </c>
      <c r="B2247" t="s">
        <v>118</v>
      </c>
      <c r="C2247" t="s">
        <v>278</v>
      </c>
      <c r="D2247" t="s">
        <v>282</v>
      </c>
      <c r="E2247">
        <v>2.89</v>
      </c>
    </row>
    <row r="2248" spans="1:5" x14ac:dyDescent="0.25">
      <c r="A2248">
        <v>28888</v>
      </c>
      <c r="B2248" t="s">
        <v>118</v>
      </c>
      <c r="C2248" t="s">
        <v>278</v>
      </c>
      <c r="D2248" t="s">
        <v>282</v>
      </c>
      <c r="E2248">
        <v>2.4</v>
      </c>
    </row>
    <row r="2249" spans="1:5" x14ac:dyDescent="0.25">
      <c r="A2249">
        <v>29455</v>
      </c>
      <c r="B2249" t="s">
        <v>118</v>
      </c>
      <c r="C2249" t="s">
        <v>278</v>
      </c>
      <c r="D2249" t="s">
        <v>282</v>
      </c>
      <c r="E2249">
        <v>3.07</v>
      </c>
    </row>
    <row r="2250" spans="1:5" x14ac:dyDescent="0.25">
      <c r="A2250">
        <v>93895</v>
      </c>
      <c r="B2250" t="s">
        <v>118</v>
      </c>
      <c r="C2250" t="s">
        <v>278</v>
      </c>
      <c r="D2250" t="s">
        <v>282</v>
      </c>
      <c r="E2250">
        <v>2.08</v>
      </c>
    </row>
    <row r="2251" spans="1:5" x14ac:dyDescent="0.25">
      <c r="A2251">
        <v>116417</v>
      </c>
      <c r="B2251" t="s">
        <v>118</v>
      </c>
      <c r="C2251" t="s">
        <v>278</v>
      </c>
      <c r="D2251" t="s">
        <v>282</v>
      </c>
      <c r="E2251">
        <v>3.35</v>
      </c>
    </row>
    <row r="2252" spans="1:5" x14ac:dyDescent="0.25">
      <c r="A2252">
        <v>1971</v>
      </c>
      <c r="B2252" t="s">
        <v>118</v>
      </c>
      <c r="C2252" t="s">
        <v>278</v>
      </c>
      <c r="D2252" t="s">
        <v>282</v>
      </c>
      <c r="E2252">
        <v>3.06</v>
      </c>
    </row>
    <row r="2253" spans="1:5" x14ac:dyDescent="0.25">
      <c r="A2253">
        <v>12649</v>
      </c>
      <c r="B2253" t="s">
        <v>118</v>
      </c>
      <c r="C2253" t="s">
        <v>278</v>
      </c>
      <c r="D2253" t="s">
        <v>282</v>
      </c>
      <c r="E2253">
        <v>4.57</v>
      </c>
    </row>
    <row r="2254" spans="1:5" x14ac:dyDescent="0.25">
      <c r="A2254">
        <v>93896</v>
      </c>
      <c r="B2254" t="s">
        <v>118</v>
      </c>
      <c r="C2254" t="s">
        <v>278</v>
      </c>
      <c r="D2254" t="s">
        <v>282</v>
      </c>
      <c r="E2254">
        <v>2.08</v>
      </c>
    </row>
    <row r="2255" spans="1:5" x14ac:dyDescent="0.25">
      <c r="A2255">
        <v>44386</v>
      </c>
      <c r="B2255" t="s">
        <v>118</v>
      </c>
      <c r="C2255" t="s">
        <v>278</v>
      </c>
      <c r="D2255" t="s">
        <v>282</v>
      </c>
      <c r="E2255">
        <v>3.91</v>
      </c>
    </row>
    <row r="2256" spans="1:5" x14ac:dyDescent="0.25">
      <c r="A2256">
        <v>188156</v>
      </c>
      <c r="B2256" t="s">
        <v>118</v>
      </c>
      <c r="C2256" t="s">
        <v>278</v>
      </c>
      <c r="D2256" t="s">
        <v>282</v>
      </c>
      <c r="E2256">
        <v>3.15</v>
      </c>
    </row>
    <row r="2257" spans="1:5" x14ac:dyDescent="0.25">
      <c r="A2257">
        <v>7360</v>
      </c>
      <c r="B2257" t="s">
        <v>118</v>
      </c>
      <c r="C2257" t="s">
        <v>278</v>
      </c>
      <c r="D2257" t="s">
        <v>282</v>
      </c>
      <c r="E2257">
        <v>1.03</v>
      </c>
    </row>
    <row r="2258" spans="1:5" x14ac:dyDescent="0.25">
      <c r="A2258">
        <v>79323</v>
      </c>
      <c r="B2258" t="s">
        <v>118</v>
      </c>
      <c r="C2258" t="s">
        <v>278</v>
      </c>
      <c r="D2258" t="s">
        <v>283</v>
      </c>
      <c r="E2258">
        <v>4.76</v>
      </c>
    </row>
    <row r="2259" spans="1:5" x14ac:dyDescent="0.25">
      <c r="A2259">
        <v>72015</v>
      </c>
      <c r="B2259" t="s">
        <v>118</v>
      </c>
      <c r="C2259" t="s">
        <v>278</v>
      </c>
      <c r="D2259" t="s">
        <v>283</v>
      </c>
      <c r="E2259">
        <v>2.2400000000000002</v>
      </c>
    </row>
    <row r="2260" spans="1:5" x14ac:dyDescent="0.25">
      <c r="A2260">
        <v>44310</v>
      </c>
      <c r="B2260" t="s">
        <v>118</v>
      </c>
      <c r="C2260" t="s">
        <v>278</v>
      </c>
      <c r="D2260" t="s">
        <v>283</v>
      </c>
      <c r="E2260">
        <v>3.56</v>
      </c>
    </row>
    <row r="2261" spans="1:5" x14ac:dyDescent="0.25">
      <c r="A2261">
        <v>77044</v>
      </c>
      <c r="B2261" t="s">
        <v>118</v>
      </c>
      <c r="C2261" t="s">
        <v>278</v>
      </c>
      <c r="D2261" t="s">
        <v>283</v>
      </c>
      <c r="E2261">
        <v>6.36</v>
      </c>
    </row>
    <row r="2262" spans="1:5" x14ac:dyDescent="0.25">
      <c r="A2262">
        <v>120636</v>
      </c>
      <c r="B2262" t="s">
        <v>118</v>
      </c>
      <c r="C2262" t="s">
        <v>278</v>
      </c>
      <c r="D2262" t="s">
        <v>283</v>
      </c>
      <c r="E2262">
        <v>5.41</v>
      </c>
    </row>
    <row r="2263" spans="1:5" x14ac:dyDescent="0.25">
      <c r="A2263">
        <v>92662</v>
      </c>
      <c r="B2263" t="s">
        <v>118</v>
      </c>
      <c r="C2263" t="s">
        <v>278</v>
      </c>
      <c r="D2263" t="s">
        <v>283</v>
      </c>
      <c r="E2263">
        <v>3.23</v>
      </c>
    </row>
    <row r="2264" spans="1:5" x14ac:dyDescent="0.25">
      <c r="A2264">
        <v>117263</v>
      </c>
      <c r="B2264" t="s">
        <v>118</v>
      </c>
      <c r="C2264" t="s">
        <v>278</v>
      </c>
      <c r="D2264" t="s">
        <v>284</v>
      </c>
      <c r="E2264">
        <v>3.48</v>
      </c>
    </row>
    <row r="2265" spans="1:5" x14ac:dyDescent="0.25">
      <c r="A2265">
        <v>117261</v>
      </c>
      <c r="B2265" t="s">
        <v>118</v>
      </c>
      <c r="C2265" t="s">
        <v>278</v>
      </c>
      <c r="D2265" t="s">
        <v>284</v>
      </c>
      <c r="E2265">
        <v>3.48</v>
      </c>
    </row>
    <row r="2266" spans="1:5" x14ac:dyDescent="0.25">
      <c r="A2266">
        <v>10644</v>
      </c>
      <c r="B2266" t="s">
        <v>118</v>
      </c>
      <c r="C2266" t="s">
        <v>278</v>
      </c>
      <c r="D2266" t="s">
        <v>284</v>
      </c>
      <c r="E2266">
        <v>14</v>
      </c>
    </row>
    <row r="2267" spans="1:5" x14ac:dyDescent="0.25">
      <c r="A2267">
        <v>102457</v>
      </c>
      <c r="B2267" t="s">
        <v>118</v>
      </c>
      <c r="C2267" t="s">
        <v>278</v>
      </c>
      <c r="D2267" t="s">
        <v>285</v>
      </c>
      <c r="E2267">
        <v>2.77</v>
      </c>
    </row>
    <row r="2268" spans="1:5" x14ac:dyDescent="0.25">
      <c r="A2268">
        <v>117419</v>
      </c>
      <c r="B2268" t="s">
        <v>118</v>
      </c>
      <c r="C2268" t="s">
        <v>278</v>
      </c>
      <c r="D2268" t="s">
        <v>285</v>
      </c>
      <c r="E2268">
        <v>7.54</v>
      </c>
    </row>
    <row r="2269" spans="1:5" x14ac:dyDescent="0.25">
      <c r="A2269">
        <v>150939</v>
      </c>
      <c r="B2269" t="s">
        <v>118</v>
      </c>
      <c r="C2269" t="s">
        <v>278</v>
      </c>
      <c r="D2269" t="s">
        <v>285</v>
      </c>
      <c r="E2269">
        <v>6.53</v>
      </c>
    </row>
    <row r="2270" spans="1:5" x14ac:dyDescent="0.25">
      <c r="A2270">
        <v>10517</v>
      </c>
      <c r="B2270" t="s">
        <v>118</v>
      </c>
      <c r="C2270" t="s">
        <v>278</v>
      </c>
      <c r="D2270" t="s">
        <v>285</v>
      </c>
      <c r="E2270">
        <v>4.24</v>
      </c>
    </row>
    <row r="2271" spans="1:5" x14ac:dyDescent="0.25">
      <c r="A2271">
        <v>79109</v>
      </c>
      <c r="B2271" t="s">
        <v>118</v>
      </c>
      <c r="C2271" t="s">
        <v>278</v>
      </c>
      <c r="D2271" t="s">
        <v>285</v>
      </c>
      <c r="E2271">
        <v>2.44</v>
      </c>
    </row>
    <row r="2272" spans="1:5" x14ac:dyDescent="0.25">
      <c r="A2272">
        <v>118918</v>
      </c>
      <c r="B2272" t="s">
        <v>118</v>
      </c>
      <c r="C2272" t="s">
        <v>278</v>
      </c>
      <c r="D2272" t="s">
        <v>285</v>
      </c>
      <c r="E2272">
        <v>4.42</v>
      </c>
    </row>
    <row r="2273" spans="1:5" x14ac:dyDescent="0.25">
      <c r="A2273">
        <v>102456</v>
      </c>
      <c r="B2273" t="s">
        <v>118</v>
      </c>
      <c r="C2273" t="s">
        <v>278</v>
      </c>
      <c r="D2273" t="s">
        <v>285</v>
      </c>
      <c r="E2273">
        <v>2.77</v>
      </c>
    </row>
    <row r="2274" spans="1:5" x14ac:dyDescent="0.25">
      <c r="A2274">
        <v>155865</v>
      </c>
      <c r="B2274" t="s">
        <v>118</v>
      </c>
      <c r="C2274" t="s">
        <v>278</v>
      </c>
      <c r="D2274" t="s">
        <v>285</v>
      </c>
      <c r="E2274">
        <v>15.59</v>
      </c>
    </row>
    <row r="2275" spans="1:5" x14ac:dyDescent="0.25">
      <c r="A2275">
        <v>100443</v>
      </c>
      <c r="B2275" t="s">
        <v>118</v>
      </c>
      <c r="C2275" t="s">
        <v>278</v>
      </c>
      <c r="D2275" t="s">
        <v>285</v>
      </c>
      <c r="E2275">
        <v>5.59</v>
      </c>
    </row>
    <row r="2276" spans="1:5" x14ac:dyDescent="0.25">
      <c r="A2276">
        <v>93833</v>
      </c>
      <c r="B2276" t="s">
        <v>118</v>
      </c>
      <c r="C2276" t="s">
        <v>278</v>
      </c>
      <c r="D2276" t="s">
        <v>285</v>
      </c>
      <c r="E2276">
        <v>3.36</v>
      </c>
    </row>
    <row r="2277" spans="1:5" x14ac:dyDescent="0.25">
      <c r="A2277">
        <v>76693</v>
      </c>
      <c r="B2277" t="s">
        <v>118</v>
      </c>
      <c r="C2277" t="s">
        <v>278</v>
      </c>
      <c r="D2277" t="s">
        <v>285</v>
      </c>
      <c r="E2277">
        <v>6.57</v>
      </c>
    </row>
    <row r="2278" spans="1:5" x14ac:dyDescent="0.25">
      <c r="A2278">
        <v>100441</v>
      </c>
      <c r="B2278" t="s">
        <v>118</v>
      </c>
      <c r="C2278" t="s">
        <v>278</v>
      </c>
      <c r="D2278" t="s">
        <v>285</v>
      </c>
      <c r="E2278">
        <v>5.59</v>
      </c>
    </row>
    <row r="2279" spans="1:5" x14ac:dyDescent="0.25">
      <c r="A2279">
        <v>103230</v>
      </c>
      <c r="B2279" t="s">
        <v>118</v>
      </c>
      <c r="C2279" t="s">
        <v>278</v>
      </c>
      <c r="D2279" t="s">
        <v>285</v>
      </c>
      <c r="E2279">
        <v>6.43</v>
      </c>
    </row>
    <row r="2280" spans="1:5" x14ac:dyDescent="0.25">
      <c r="A2280">
        <v>117902</v>
      </c>
      <c r="B2280" t="s">
        <v>50</v>
      </c>
      <c r="C2280" t="s">
        <v>286</v>
      </c>
      <c r="D2280" t="s">
        <v>287</v>
      </c>
      <c r="E2280">
        <v>8.19</v>
      </c>
    </row>
    <row r="2281" spans="1:5" x14ac:dyDescent="0.25">
      <c r="A2281">
        <v>105745</v>
      </c>
      <c r="B2281" t="s">
        <v>50</v>
      </c>
      <c r="C2281" t="s">
        <v>286</v>
      </c>
      <c r="D2281" t="s">
        <v>288</v>
      </c>
      <c r="E2281">
        <v>1.63</v>
      </c>
    </row>
    <row r="2282" spans="1:5" x14ac:dyDescent="0.25">
      <c r="A2282">
        <v>100811</v>
      </c>
      <c r="B2282" t="s">
        <v>50</v>
      </c>
      <c r="C2282" t="s">
        <v>286</v>
      </c>
      <c r="D2282" t="s">
        <v>288</v>
      </c>
      <c r="E2282">
        <v>5.99</v>
      </c>
    </row>
    <row r="2283" spans="1:5" x14ac:dyDescent="0.25">
      <c r="A2283">
        <v>102505</v>
      </c>
      <c r="B2283" t="s">
        <v>50</v>
      </c>
      <c r="C2283" t="s">
        <v>286</v>
      </c>
      <c r="D2283" t="s">
        <v>289</v>
      </c>
      <c r="E2283">
        <v>3.99</v>
      </c>
    </row>
    <row r="2284" spans="1:5" x14ac:dyDescent="0.25">
      <c r="A2284">
        <v>121317</v>
      </c>
      <c r="B2284" t="s">
        <v>50</v>
      </c>
      <c r="C2284" t="s">
        <v>286</v>
      </c>
      <c r="D2284" t="s">
        <v>289</v>
      </c>
      <c r="E2284">
        <v>2.04</v>
      </c>
    </row>
    <row r="2285" spans="1:5" x14ac:dyDescent="0.25">
      <c r="A2285">
        <v>121318</v>
      </c>
      <c r="B2285" t="s">
        <v>50</v>
      </c>
      <c r="C2285" t="s">
        <v>286</v>
      </c>
      <c r="D2285" t="s">
        <v>289</v>
      </c>
      <c r="E2285">
        <v>2.04</v>
      </c>
    </row>
    <row r="2286" spans="1:5" x14ac:dyDescent="0.25">
      <c r="A2286">
        <v>95155</v>
      </c>
      <c r="B2286" t="s">
        <v>50</v>
      </c>
      <c r="C2286" t="s">
        <v>286</v>
      </c>
      <c r="D2286" t="s">
        <v>290</v>
      </c>
      <c r="E2286">
        <v>1.17</v>
      </c>
    </row>
    <row r="2287" spans="1:5" x14ac:dyDescent="0.25">
      <c r="A2287">
        <v>25199</v>
      </c>
      <c r="B2287" t="s">
        <v>50</v>
      </c>
      <c r="C2287" t="s">
        <v>286</v>
      </c>
      <c r="D2287" t="s">
        <v>290</v>
      </c>
      <c r="E2287">
        <v>1.99</v>
      </c>
    </row>
    <row r="2288" spans="1:5" x14ac:dyDescent="0.25">
      <c r="A2288">
        <v>156020</v>
      </c>
      <c r="B2288" t="s">
        <v>50</v>
      </c>
      <c r="C2288" t="s">
        <v>286</v>
      </c>
      <c r="D2288" t="s">
        <v>290</v>
      </c>
      <c r="E2288">
        <v>5.84</v>
      </c>
    </row>
    <row r="2289" spans="1:5" x14ac:dyDescent="0.25">
      <c r="A2289">
        <v>28587</v>
      </c>
      <c r="B2289" t="s">
        <v>50</v>
      </c>
      <c r="C2289" t="s">
        <v>286</v>
      </c>
      <c r="D2289" t="s">
        <v>290</v>
      </c>
      <c r="E2289">
        <v>1.99</v>
      </c>
    </row>
    <row r="2290" spans="1:5" x14ac:dyDescent="0.25">
      <c r="A2290">
        <v>16050</v>
      </c>
      <c r="B2290" t="s">
        <v>50</v>
      </c>
      <c r="C2290" t="s">
        <v>286</v>
      </c>
      <c r="D2290" t="s">
        <v>290</v>
      </c>
      <c r="E2290">
        <v>1.19</v>
      </c>
    </row>
    <row r="2291" spans="1:5" x14ac:dyDescent="0.25">
      <c r="A2291">
        <v>119453</v>
      </c>
      <c r="B2291" t="s">
        <v>50</v>
      </c>
      <c r="C2291" t="s">
        <v>286</v>
      </c>
      <c r="D2291" t="s">
        <v>290</v>
      </c>
      <c r="E2291">
        <v>1.32</v>
      </c>
    </row>
    <row r="2292" spans="1:5" x14ac:dyDescent="0.25">
      <c r="A2292">
        <v>113070</v>
      </c>
      <c r="B2292" t="s">
        <v>50</v>
      </c>
      <c r="C2292" t="s">
        <v>286</v>
      </c>
      <c r="D2292" t="s">
        <v>291</v>
      </c>
      <c r="E2292">
        <v>0.76</v>
      </c>
    </row>
    <row r="2293" spans="1:5" x14ac:dyDescent="0.25">
      <c r="A2293">
        <v>99097</v>
      </c>
      <c r="B2293" t="s">
        <v>50</v>
      </c>
      <c r="C2293" t="s">
        <v>286</v>
      </c>
      <c r="D2293" t="s">
        <v>291</v>
      </c>
      <c r="E2293">
        <v>0.84</v>
      </c>
    </row>
    <row r="2294" spans="1:5" x14ac:dyDescent="0.25">
      <c r="A2294">
        <v>99099</v>
      </c>
      <c r="B2294" t="s">
        <v>50</v>
      </c>
      <c r="C2294" t="s">
        <v>286</v>
      </c>
      <c r="D2294" t="s">
        <v>291</v>
      </c>
      <c r="E2294">
        <v>0.98</v>
      </c>
    </row>
    <row r="2295" spans="1:5" x14ac:dyDescent="0.25">
      <c r="A2295">
        <v>104998</v>
      </c>
      <c r="B2295" t="s">
        <v>54</v>
      </c>
      <c r="C2295" t="s">
        <v>292</v>
      </c>
      <c r="E2295">
        <v>2.75</v>
      </c>
    </row>
    <row r="2296" spans="1:5" x14ac:dyDescent="0.25">
      <c r="A2296">
        <v>110524</v>
      </c>
      <c r="B2296" t="s">
        <v>54</v>
      </c>
      <c r="C2296" t="s">
        <v>292</v>
      </c>
      <c r="E2296">
        <v>3.48</v>
      </c>
    </row>
    <row r="2297" spans="1:5" x14ac:dyDescent="0.25">
      <c r="A2297">
        <v>117133</v>
      </c>
      <c r="B2297" t="s">
        <v>50</v>
      </c>
      <c r="C2297" t="s">
        <v>293</v>
      </c>
      <c r="D2297" t="s">
        <v>294</v>
      </c>
      <c r="E2297">
        <v>214.32</v>
      </c>
    </row>
    <row r="2298" spans="1:5" x14ac:dyDescent="0.25">
      <c r="A2298">
        <v>70696</v>
      </c>
      <c r="B2298" t="s">
        <v>50</v>
      </c>
      <c r="C2298" t="s">
        <v>293</v>
      </c>
      <c r="D2298" t="s">
        <v>294</v>
      </c>
      <c r="E2298">
        <v>31.08</v>
      </c>
    </row>
    <row r="2299" spans="1:5" x14ac:dyDescent="0.25">
      <c r="A2299">
        <v>121278</v>
      </c>
      <c r="B2299" t="s">
        <v>50</v>
      </c>
      <c r="C2299" t="s">
        <v>293</v>
      </c>
      <c r="D2299" t="s">
        <v>295</v>
      </c>
      <c r="E2299">
        <v>11.4</v>
      </c>
    </row>
    <row r="2300" spans="1:5" x14ac:dyDescent="0.25">
      <c r="A2300">
        <v>74382</v>
      </c>
      <c r="B2300" t="s">
        <v>54</v>
      </c>
      <c r="C2300" t="s">
        <v>296</v>
      </c>
      <c r="D2300" t="s">
        <v>297</v>
      </c>
      <c r="E2300">
        <v>2.83</v>
      </c>
    </row>
    <row r="2301" spans="1:5" x14ac:dyDescent="0.25">
      <c r="A2301">
        <v>121921</v>
      </c>
      <c r="B2301" t="s">
        <v>54</v>
      </c>
      <c r="C2301" t="s">
        <v>296</v>
      </c>
      <c r="D2301" t="s">
        <v>298</v>
      </c>
      <c r="E2301">
        <v>9.7799999999999994</v>
      </c>
    </row>
    <row r="2302" spans="1:5" x14ac:dyDescent="0.25">
      <c r="A2302">
        <v>83853</v>
      </c>
      <c r="B2302" t="s">
        <v>54</v>
      </c>
      <c r="C2302" t="s">
        <v>296</v>
      </c>
      <c r="D2302" t="s">
        <v>299</v>
      </c>
      <c r="E2302">
        <v>1.33</v>
      </c>
    </row>
    <row r="2303" spans="1:5" x14ac:dyDescent="0.25">
      <c r="A2303">
        <v>111706</v>
      </c>
      <c r="B2303" t="s">
        <v>54</v>
      </c>
      <c r="C2303" t="s">
        <v>296</v>
      </c>
      <c r="D2303" t="s">
        <v>299</v>
      </c>
      <c r="E2303">
        <v>2.42</v>
      </c>
    </row>
    <row r="2304" spans="1:5" x14ac:dyDescent="0.25">
      <c r="A2304">
        <v>15062</v>
      </c>
      <c r="B2304" t="s">
        <v>54</v>
      </c>
      <c r="C2304" t="s">
        <v>296</v>
      </c>
      <c r="D2304" t="s">
        <v>300</v>
      </c>
      <c r="E2304">
        <v>1.79</v>
      </c>
    </row>
    <row r="2305" spans="1:5" x14ac:dyDescent="0.25">
      <c r="A2305">
        <v>79948</v>
      </c>
      <c r="B2305" t="s">
        <v>54</v>
      </c>
      <c r="C2305" t="s">
        <v>296</v>
      </c>
      <c r="D2305" t="s">
        <v>300</v>
      </c>
      <c r="E2305">
        <v>2.09</v>
      </c>
    </row>
    <row r="2306" spans="1:5" x14ac:dyDescent="0.25">
      <c r="A2306">
        <v>84400</v>
      </c>
      <c r="B2306" t="s">
        <v>54</v>
      </c>
      <c r="C2306" t="s">
        <v>296</v>
      </c>
      <c r="D2306" t="s">
        <v>300</v>
      </c>
      <c r="E2306">
        <v>1.27</v>
      </c>
    </row>
    <row r="2307" spans="1:5" x14ac:dyDescent="0.25">
      <c r="A2307">
        <v>79299</v>
      </c>
      <c r="B2307" t="s">
        <v>54</v>
      </c>
      <c r="C2307" t="s">
        <v>296</v>
      </c>
      <c r="D2307" t="s">
        <v>300</v>
      </c>
      <c r="E2307">
        <v>2.58</v>
      </c>
    </row>
    <row r="2308" spans="1:5" x14ac:dyDescent="0.25">
      <c r="A2308">
        <v>19776</v>
      </c>
      <c r="B2308" t="s">
        <v>54</v>
      </c>
      <c r="C2308" t="s">
        <v>296</v>
      </c>
      <c r="D2308" t="s">
        <v>300</v>
      </c>
      <c r="E2308">
        <v>1.77</v>
      </c>
    </row>
    <row r="2309" spans="1:5" x14ac:dyDescent="0.25">
      <c r="A2309">
        <v>74392</v>
      </c>
      <c r="B2309" t="s">
        <v>54</v>
      </c>
      <c r="C2309" t="s">
        <v>296</v>
      </c>
      <c r="D2309" t="s">
        <v>301</v>
      </c>
      <c r="E2309">
        <v>2.77</v>
      </c>
    </row>
    <row r="2310" spans="1:5" x14ac:dyDescent="0.25">
      <c r="A2310">
        <v>83399</v>
      </c>
      <c r="B2310" t="s">
        <v>54</v>
      </c>
      <c r="C2310" t="s">
        <v>296</v>
      </c>
      <c r="D2310" t="s">
        <v>301</v>
      </c>
      <c r="E2310">
        <v>2.37</v>
      </c>
    </row>
    <row r="2311" spans="1:5" x14ac:dyDescent="0.25">
      <c r="A2311">
        <v>74383</v>
      </c>
      <c r="B2311" t="s">
        <v>54</v>
      </c>
      <c r="C2311" t="s">
        <v>296</v>
      </c>
      <c r="D2311" t="s">
        <v>301</v>
      </c>
      <c r="E2311">
        <v>2.82</v>
      </c>
    </row>
    <row r="2312" spans="1:5" x14ac:dyDescent="0.25">
      <c r="A2312">
        <v>100819</v>
      </c>
      <c r="B2312" t="s">
        <v>54</v>
      </c>
      <c r="C2312" t="s">
        <v>296</v>
      </c>
      <c r="D2312" t="s">
        <v>301</v>
      </c>
      <c r="E2312">
        <v>2.58</v>
      </c>
    </row>
    <row r="2313" spans="1:5" x14ac:dyDescent="0.25">
      <c r="A2313">
        <v>190857</v>
      </c>
      <c r="B2313" t="s">
        <v>54</v>
      </c>
      <c r="C2313" t="s">
        <v>296</v>
      </c>
      <c r="D2313" t="s">
        <v>301</v>
      </c>
      <c r="E2313">
        <v>3.33</v>
      </c>
    </row>
    <row r="2314" spans="1:5" x14ac:dyDescent="0.25">
      <c r="A2314">
        <v>120331</v>
      </c>
      <c r="B2314" t="s">
        <v>54</v>
      </c>
      <c r="C2314" t="s">
        <v>296</v>
      </c>
      <c r="D2314" t="s">
        <v>301</v>
      </c>
      <c r="E2314">
        <v>2.58</v>
      </c>
    </row>
    <row r="2315" spans="1:5" x14ac:dyDescent="0.25">
      <c r="A2315">
        <v>87580</v>
      </c>
      <c r="B2315" t="s">
        <v>54</v>
      </c>
      <c r="C2315" t="s">
        <v>296</v>
      </c>
      <c r="D2315" t="s">
        <v>301</v>
      </c>
      <c r="E2315">
        <v>2.5299999999999998</v>
      </c>
    </row>
    <row r="2316" spans="1:5" x14ac:dyDescent="0.25">
      <c r="A2316">
        <v>79300</v>
      </c>
      <c r="B2316" t="s">
        <v>54</v>
      </c>
      <c r="C2316" t="s">
        <v>296</v>
      </c>
      <c r="D2316" t="s">
        <v>301</v>
      </c>
      <c r="E2316">
        <v>2.58</v>
      </c>
    </row>
    <row r="2317" spans="1:5" x14ac:dyDescent="0.25">
      <c r="A2317">
        <v>79950</v>
      </c>
      <c r="B2317" t="s">
        <v>54</v>
      </c>
      <c r="C2317" t="s">
        <v>296</v>
      </c>
      <c r="D2317" t="s">
        <v>302</v>
      </c>
      <c r="E2317">
        <v>2.5299999999999998</v>
      </c>
    </row>
    <row r="2318" spans="1:5" x14ac:dyDescent="0.25">
      <c r="A2318">
        <v>84402</v>
      </c>
      <c r="B2318" t="s">
        <v>54</v>
      </c>
      <c r="C2318" t="s">
        <v>296</v>
      </c>
      <c r="D2318" t="s">
        <v>302</v>
      </c>
      <c r="E2318">
        <v>1.27</v>
      </c>
    </row>
    <row r="2319" spans="1:5" x14ac:dyDescent="0.25">
      <c r="A2319">
        <v>79298</v>
      </c>
      <c r="B2319" t="s">
        <v>54</v>
      </c>
      <c r="C2319" t="s">
        <v>296</v>
      </c>
      <c r="D2319" t="s">
        <v>302</v>
      </c>
      <c r="E2319">
        <v>2.54</v>
      </c>
    </row>
    <row r="2320" spans="1:5" x14ac:dyDescent="0.25">
      <c r="A2320">
        <v>145105</v>
      </c>
      <c r="B2320" t="s">
        <v>50</v>
      </c>
      <c r="C2320" t="s">
        <v>303</v>
      </c>
      <c r="D2320" t="s">
        <v>304</v>
      </c>
      <c r="E2320">
        <v>4.7</v>
      </c>
    </row>
    <row r="2321" spans="1:5" x14ac:dyDescent="0.25">
      <c r="A2321">
        <v>92313</v>
      </c>
      <c r="B2321" t="s">
        <v>50</v>
      </c>
      <c r="C2321" t="s">
        <v>303</v>
      </c>
      <c r="D2321" t="s">
        <v>305</v>
      </c>
      <c r="E2321">
        <v>6.4</v>
      </c>
    </row>
    <row r="2322" spans="1:5" x14ac:dyDescent="0.25">
      <c r="A2322">
        <v>121735</v>
      </c>
      <c r="B2322" t="s">
        <v>50</v>
      </c>
      <c r="C2322" t="s">
        <v>303</v>
      </c>
      <c r="D2322" t="s">
        <v>306</v>
      </c>
      <c r="E2322">
        <v>9.9499999999999993</v>
      </c>
    </row>
    <row r="2323" spans="1:5" x14ac:dyDescent="0.25">
      <c r="A2323">
        <v>47545</v>
      </c>
      <c r="B2323" t="s">
        <v>105</v>
      </c>
      <c r="C2323" t="s">
        <v>307</v>
      </c>
      <c r="D2323" t="s">
        <v>308</v>
      </c>
      <c r="E2323">
        <v>1.89</v>
      </c>
    </row>
    <row r="2324" spans="1:5" x14ac:dyDescent="0.25">
      <c r="A2324">
        <v>122630</v>
      </c>
      <c r="B2324" t="s">
        <v>105</v>
      </c>
      <c r="C2324" t="s">
        <v>307</v>
      </c>
      <c r="D2324" t="s">
        <v>309</v>
      </c>
      <c r="E2324">
        <v>2.02</v>
      </c>
    </row>
    <row r="2325" spans="1:5" x14ac:dyDescent="0.25">
      <c r="A2325">
        <v>159490</v>
      </c>
      <c r="B2325" t="s">
        <v>105</v>
      </c>
      <c r="C2325" t="s">
        <v>307</v>
      </c>
      <c r="D2325" t="s">
        <v>309</v>
      </c>
      <c r="E2325">
        <v>1.93</v>
      </c>
    </row>
    <row r="2326" spans="1:5" x14ac:dyDescent="0.25">
      <c r="A2326">
        <v>120519</v>
      </c>
      <c r="B2326" t="s">
        <v>105</v>
      </c>
      <c r="C2326" t="s">
        <v>307</v>
      </c>
      <c r="D2326" t="s">
        <v>309</v>
      </c>
      <c r="E2326">
        <v>4.54</v>
      </c>
    </row>
    <row r="2327" spans="1:5" x14ac:dyDescent="0.25">
      <c r="A2327">
        <v>159403</v>
      </c>
      <c r="B2327" t="s">
        <v>105</v>
      </c>
      <c r="C2327" t="s">
        <v>307</v>
      </c>
      <c r="D2327" t="s">
        <v>309</v>
      </c>
      <c r="E2327">
        <v>1.93</v>
      </c>
    </row>
    <row r="2328" spans="1:5" x14ac:dyDescent="0.25">
      <c r="A2328">
        <v>159617</v>
      </c>
      <c r="B2328" t="s">
        <v>105</v>
      </c>
      <c r="C2328" t="s">
        <v>307</v>
      </c>
      <c r="D2328" t="s">
        <v>309</v>
      </c>
      <c r="E2328">
        <v>2.13</v>
      </c>
    </row>
    <row r="2329" spans="1:5" x14ac:dyDescent="0.25">
      <c r="A2329">
        <v>85839</v>
      </c>
      <c r="B2329" t="s">
        <v>105</v>
      </c>
      <c r="C2329" t="s">
        <v>307</v>
      </c>
      <c r="D2329" t="s">
        <v>309</v>
      </c>
      <c r="E2329">
        <v>1.71</v>
      </c>
    </row>
    <row r="2330" spans="1:5" x14ac:dyDescent="0.25">
      <c r="A2330">
        <v>85838</v>
      </c>
      <c r="B2330" t="s">
        <v>105</v>
      </c>
      <c r="C2330" t="s">
        <v>307</v>
      </c>
      <c r="D2330" t="s">
        <v>309</v>
      </c>
      <c r="E2330">
        <v>1.67</v>
      </c>
    </row>
    <row r="2331" spans="1:5" x14ac:dyDescent="0.25">
      <c r="A2331">
        <v>8868</v>
      </c>
      <c r="B2331" t="s">
        <v>105</v>
      </c>
      <c r="C2331" t="s">
        <v>307</v>
      </c>
      <c r="D2331" t="s">
        <v>309</v>
      </c>
      <c r="E2331">
        <v>3.29</v>
      </c>
    </row>
    <row r="2332" spans="1:5" x14ac:dyDescent="0.25">
      <c r="A2332">
        <v>116191</v>
      </c>
      <c r="B2332" t="s">
        <v>105</v>
      </c>
      <c r="C2332" t="s">
        <v>307</v>
      </c>
      <c r="D2332" t="s">
        <v>310</v>
      </c>
      <c r="E2332">
        <v>1.59</v>
      </c>
    </row>
    <row r="2333" spans="1:5" x14ac:dyDescent="0.25">
      <c r="A2333">
        <v>90828</v>
      </c>
      <c r="B2333" t="s">
        <v>105</v>
      </c>
      <c r="C2333" t="s">
        <v>307</v>
      </c>
      <c r="D2333" t="s">
        <v>311</v>
      </c>
      <c r="E2333">
        <v>1.43</v>
      </c>
    </row>
    <row r="2334" spans="1:5" x14ac:dyDescent="0.25">
      <c r="A2334">
        <v>26276</v>
      </c>
      <c r="B2334" t="s">
        <v>105</v>
      </c>
      <c r="C2334" t="s">
        <v>307</v>
      </c>
      <c r="D2334" t="s">
        <v>311</v>
      </c>
      <c r="E2334">
        <v>2.36</v>
      </c>
    </row>
    <row r="2335" spans="1:5" x14ac:dyDescent="0.25">
      <c r="A2335">
        <v>29022</v>
      </c>
      <c r="B2335" t="s">
        <v>105</v>
      </c>
      <c r="C2335" t="s">
        <v>307</v>
      </c>
      <c r="D2335" t="s">
        <v>311</v>
      </c>
      <c r="E2335">
        <v>2.36</v>
      </c>
    </row>
    <row r="2336" spans="1:5" x14ac:dyDescent="0.25">
      <c r="A2336">
        <v>111081</v>
      </c>
      <c r="B2336" t="s">
        <v>105</v>
      </c>
      <c r="C2336" t="s">
        <v>307</v>
      </c>
      <c r="D2336" t="s">
        <v>311</v>
      </c>
      <c r="E2336">
        <v>1.7</v>
      </c>
    </row>
    <row r="2337" spans="1:5" x14ac:dyDescent="0.25">
      <c r="A2337">
        <v>26277</v>
      </c>
      <c r="B2337" t="s">
        <v>105</v>
      </c>
      <c r="C2337" t="s">
        <v>307</v>
      </c>
      <c r="D2337" t="s">
        <v>311</v>
      </c>
      <c r="E2337">
        <v>2.36</v>
      </c>
    </row>
    <row r="2338" spans="1:5" x14ac:dyDescent="0.25">
      <c r="A2338">
        <v>100251</v>
      </c>
      <c r="B2338" t="s">
        <v>105</v>
      </c>
      <c r="C2338" t="s">
        <v>307</v>
      </c>
      <c r="D2338" t="s">
        <v>311</v>
      </c>
      <c r="E2338">
        <v>1.68</v>
      </c>
    </row>
    <row r="2339" spans="1:5" x14ac:dyDescent="0.25">
      <c r="A2339">
        <v>87885</v>
      </c>
      <c r="B2339" t="s">
        <v>105</v>
      </c>
      <c r="C2339" t="s">
        <v>307</v>
      </c>
      <c r="D2339" t="s">
        <v>311</v>
      </c>
      <c r="E2339">
        <v>2.3199999999999998</v>
      </c>
    </row>
    <row r="2340" spans="1:5" x14ac:dyDescent="0.25">
      <c r="A2340">
        <v>29023</v>
      </c>
      <c r="B2340" t="s">
        <v>105</v>
      </c>
      <c r="C2340" t="s">
        <v>307</v>
      </c>
      <c r="D2340" t="s">
        <v>311</v>
      </c>
      <c r="E2340">
        <v>2.36</v>
      </c>
    </row>
    <row r="2341" spans="1:5" x14ac:dyDescent="0.25">
      <c r="A2341">
        <v>100250</v>
      </c>
      <c r="B2341" t="s">
        <v>105</v>
      </c>
      <c r="C2341" t="s">
        <v>307</v>
      </c>
      <c r="D2341" t="s">
        <v>311</v>
      </c>
      <c r="E2341">
        <v>1.68</v>
      </c>
    </row>
    <row r="2342" spans="1:5" x14ac:dyDescent="0.25">
      <c r="A2342">
        <v>116320</v>
      </c>
      <c r="B2342" t="s">
        <v>105</v>
      </c>
      <c r="C2342" t="s">
        <v>307</v>
      </c>
      <c r="D2342" t="s">
        <v>311</v>
      </c>
      <c r="E2342">
        <v>1.5</v>
      </c>
    </row>
    <row r="2343" spans="1:5" x14ac:dyDescent="0.25">
      <c r="A2343">
        <v>122149</v>
      </c>
      <c r="B2343" t="s">
        <v>105</v>
      </c>
      <c r="C2343" t="s">
        <v>307</v>
      </c>
      <c r="D2343" t="s">
        <v>312</v>
      </c>
      <c r="E2343">
        <v>9.39</v>
      </c>
    </row>
    <row r="2344" spans="1:5" x14ac:dyDescent="0.25">
      <c r="A2344">
        <v>107220</v>
      </c>
      <c r="B2344" t="s">
        <v>105</v>
      </c>
      <c r="C2344" t="s">
        <v>307</v>
      </c>
      <c r="D2344" t="s">
        <v>312</v>
      </c>
      <c r="E2344">
        <v>3.6</v>
      </c>
    </row>
    <row r="2345" spans="1:5" x14ac:dyDescent="0.25">
      <c r="A2345">
        <v>122151</v>
      </c>
      <c r="B2345" t="s">
        <v>105</v>
      </c>
      <c r="C2345" t="s">
        <v>307</v>
      </c>
      <c r="D2345" t="s">
        <v>312</v>
      </c>
      <c r="E2345">
        <v>9.39</v>
      </c>
    </row>
    <row r="2346" spans="1:5" x14ac:dyDescent="0.25">
      <c r="A2346">
        <v>115766</v>
      </c>
      <c r="B2346" t="s">
        <v>105</v>
      </c>
      <c r="C2346" t="s">
        <v>307</v>
      </c>
      <c r="D2346" t="s">
        <v>312</v>
      </c>
      <c r="E2346">
        <v>1.68</v>
      </c>
    </row>
    <row r="2347" spans="1:5" x14ac:dyDescent="0.25">
      <c r="A2347">
        <v>114033</v>
      </c>
      <c r="B2347" t="s">
        <v>105</v>
      </c>
      <c r="C2347" t="s">
        <v>307</v>
      </c>
      <c r="D2347" t="s">
        <v>312</v>
      </c>
      <c r="E2347">
        <v>5.65</v>
      </c>
    </row>
    <row r="2348" spans="1:5" x14ac:dyDescent="0.25">
      <c r="A2348">
        <v>149508</v>
      </c>
      <c r="B2348" t="s">
        <v>105</v>
      </c>
      <c r="C2348" t="s">
        <v>307</v>
      </c>
      <c r="D2348" t="s">
        <v>312</v>
      </c>
      <c r="E2348">
        <v>3.57</v>
      </c>
    </row>
    <row r="2349" spans="1:5" x14ac:dyDescent="0.25">
      <c r="A2349">
        <v>107256</v>
      </c>
      <c r="B2349" t="s">
        <v>105</v>
      </c>
      <c r="C2349" t="s">
        <v>307</v>
      </c>
      <c r="D2349" t="s">
        <v>312</v>
      </c>
      <c r="E2349">
        <v>1.96</v>
      </c>
    </row>
    <row r="2350" spans="1:5" x14ac:dyDescent="0.25">
      <c r="A2350">
        <v>121615</v>
      </c>
      <c r="B2350" t="s">
        <v>105</v>
      </c>
      <c r="C2350" t="s">
        <v>307</v>
      </c>
      <c r="D2350" t="s">
        <v>312</v>
      </c>
      <c r="E2350">
        <v>5.65</v>
      </c>
    </row>
    <row r="2351" spans="1:5" x14ac:dyDescent="0.25">
      <c r="A2351">
        <v>107226</v>
      </c>
      <c r="B2351" t="s">
        <v>105</v>
      </c>
      <c r="C2351" t="s">
        <v>307</v>
      </c>
      <c r="D2351" t="s">
        <v>312</v>
      </c>
      <c r="E2351">
        <v>3.68</v>
      </c>
    </row>
    <row r="2352" spans="1:5" x14ac:dyDescent="0.25">
      <c r="A2352">
        <v>120188</v>
      </c>
      <c r="B2352" t="s">
        <v>105</v>
      </c>
      <c r="C2352" t="s">
        <v>307</v>
      </c>
      <c r="D2352" t="s">
        <v>312</v>
      </c>
      <c r="E2352">
        <v>6.11</v>
      </c>
    </row>
    <row r="2353" spans="1:5" x14ac:dyDescent="0.25">
      <c r="A2353">
        <v>107944</v>
      </c>
      <c r="B2353" t="s">
        <v>105</v>
      </c>
      <c r="C2353" t="s">
        <v>307</v>
      </c>
      <c r="D2353" t="s">
        <v>312</v>
      </c>
      <c r="E2353">
        <v>6.16</v>
      </c>
    </row>
    <row r="2354" spans="1:5" x14ac:dyDescent="0.25">
      <c r="A2354">
        <v>70243</v>
      </c>
      <c r="B2354" t="s">
        <v>105</v>
      </c>
      <c r="C2354" t="s">
        <v>307</v>
      </c>
      <c r="D2354" t="s">
        <v>312</v>
      </c>
      <c r="E2354">
        <v>4.5999999999999996</v>
      </c>
    </row>
    <row r="2355" spans="1:5" x14ac:dyDescent="0.25">
      <c r="A2355">
        <v>149505</v>
      </c>
      <c r="B2355" t="s">
        <v>105</v>
      </c>
      <c r="C2355" t="s">
        <v>307</v>
      </c>
      <c r="D2355" t="s">
        <v>312</v>
      </c>
      <c r="E2355">
        <v>4.07</v>
      </c>
    </row>
    <row r="2356" spans="1:5" x14ac:dyDescent="0.25">
      <c r="A2356">
        <v>101428</v>
      </c>
      <c r="B2356" t="s">
        <v>105</v>
      </c>
      <c r="C2356" t="s">
        <v>307</v>
      </c>
      <c r="D2356" t="s">
        <v>312</v>
      </c>
      <c r="E2356">
        <v>5.62</v>
      </c>
    </row>
    <row r="2357" spans="1:5" x14ac:dyDescent="0.25">
      <c r="A2357">
        <v>121798</v>
      </c>
      <c r="B2357" t="s">
        <v>105</v>
      </c>
      <c r="C2357" t="s">
        <v>307</v>
      </c>
      <c r="D2357" t="s">
        <v>313</v>
      </c>
      <c r="E2357">
        <v>1.74</v>
      </c>
    </row>
    <row r="2358" spans="1:5" x14ac:dyDescent="0.25">
      <c r="A2358">
        <v>88636</v>
      </c>
      <c r="B2358" t="s">
        <v>105</v>
      </c>
      <c r="C2358" t="s">
        <v>307</v>
      </c>
      <c r="D2358" t="s">
        <v>313</v>
      </c>
      <c r="E2358">
        <v>3.66</v>
      </c>
    </row>
    <row r="2359" spans="1:5" x14ac:dyDescent="0.25">
      <c r="A2359">
        <v>111038</v>
      </c>
      <c r="B2359" t="s">
        <v>105</v>
      </c>
      <c r="C2359" t="s">
        <v>307</v>
      </c>
      <c r="D2359" t="s">
        <v>313</v>
      </c>
      <c r="E2359">
        <v>1.52</v>
      </c>
    </row>
    <row r="2360" spans="1:5" x14ac:dyDescent="0.25">
      <c r="A2360">
        <v>75032</v>
      </c>
      <c r="B2360" t="s">
        <v>105</v>
      </c>
      <c r="C2360" t="s">
        <v>307</v>
      </c>
      <c r="D2360" t="s">
        <v>313</v>
      </c>
      <c r="E2360">
        <v>2.2599999999999998</v>
      </c>
    </row>
    <row r="2361" spans="1:5" x14ac:dyDescent="0.25">
      <c r="A2361">
        <v>70187</v>
      </c>
      <c r="B2361" t="s">
        <v>105</v>
      </c>
      <c r="C2361" t="s">
        <v>307</v>
      </c>
      <c r="D2361" t="s">
        <v>313</v>
      </c>
      <c r="E2361">
        <v>2.61</v>
      </c>
    </row>
    <row r="2362" spans="1:5" x14ac:dyDescent="0.25">
      <c r="A2362">
        <v>147278</v>
      </c>
      <c r="B2362" t="s">
        <v>105</v>
      </c>
      <c r="C2362" t="s">
        <v>307</v>
      </c>
      <c r="D2362" t="s">
        <v>313</v>
      </c>
      <c r="E2362">
        <v>2.4</v>
      </c>
    </row>
    <row r="2363" spans="1:5" x14ac:dyDescent="0.25">
      <c r="A2363">
        <v>114972</v>
      </c>
      <c r="B2363" t="s">
        <v>105</v>
      </c>
      <c r="C2363" t="s">
        <v>307</v>
      </c>
      <c r="D2363" t="s">
        <v>313</v>
      </c>
      <c r="E2363">
        <v>2.11</v>
      </c>
    </row>
    <row r="2364" spans="1:5" x14ac:dyDescent="0.25">
      <c r="A2364">
        <v>75072</v>
      </c>
      <c r="B2364" t="s">
        <v>105</v>
      </c>
      <c r="C2364" t="s">
        <v>307</v>
      </c>
      <c r="D2364" t="s">
        <v>313</v>
      </c>
      <c r="E2364">
        <v>2.15</v>
      </c>
    </row>
    <row r="2365" spans="1:5" x14ac:dyDescent="0.25">
      <c r="A2365">
        <v>114971</v>
      </c>
      <c r="B2365" t="s">
        <v>105</v>
      </c>
      <c r="C2365" t="s">
        <v>307</v>
      </c>
      <c r="D2365" t="s">
        <v>313</v>
      </c>
      <c r="E2365">
        <v>2.11</v>
      </c>
    </row>
    <row r="2366" spans="1:5" x14ac:dyDescent="0.25">
      <c r="A2366">
        <v>99981</v>
      </c>
      <c r="B2366" t="s">
        <v>105</v>
      </c>
      <c r="C2366" t="s">
        <v>307</v>
      </c>
      <c r="D2366" t="s">
        <v>313</v>
      </c>
      <c r="E2366">
        <v>1.6</v>
      </c>
    </row>
    <row r="2367" spans="1:5" x14ac:dyDescent="0.25">
      <c r="A2367">
        <v>86383</v>
      </c>
      <c r="B2367" t="s">
        <v>105</v>
      </c>
      <c r="C2367" t="s">
        <v>307</v>
      </c>
      <c r="D2367" t="s">
        <v>313</v>
      </c>
      <c r="E2367">
        <v>2.08</v>
      </c>
    </row>
    <row r="2368" spans="1:5" x14ac:dyDescent="0.25">
      <c r="A2368">
        <v>89587</v>
      </c>
      <c r="B2368" t="s">
        <v>105</v>
      </c>
      <c r="C2368" t="s">
        <v>307</v>
      </c>
      <c r="D2368" t="s">
        <v>313</v>
      </c>
      <c r="E2368">
        <v>2.11</v>
      </c>
    </row>
    <row r="2369" spans="1:5" x14ac:dyDescent="0.25">
      <c r="A2369">
        <v>89516</v>
      </c>
      <c r="B2369" t="s">
        <v>105</v>
      </c>
      <c r="C2369" t="s">
        <v>307</v>
      </c>
      <c r="D2369" t="s">
        <v>313</v>
      </c>
      <c r="E2369">
        <v>2.14</v>
      </c>
    </row>
    <row r="2370" spans="1:5" x14ac:dyDescent="0.25">
      <c r="A2370">
        <v>89519</v>
      </c>
      <c r="B2370" t="s">
        <v>105</v>
      </c>
      <c r="C2370" t="s">
        <v>307</v>
      </c>
      <c r="D2370" t="s">
        <v>313</v>
      </c>
      <c r="E2370">
        <v>1.99</v>
      </c>
    </row>
    <row r="2371" spans="1:5" x14ac:dyDescent="0.25">
      <c r="A2371">
        <v>75060</v>
      </c>
      <c r="B2371" t="s">
        <v>105</v>
      </c>
      <c r="C2371" t="s">
        <v>307</v>
      </c>
      <c r="D2371" t="s">
        <v>313</v>
      </c>
      <c r="E2371">
        <v>1.99</v>
      </c>
    </row>
    <row r="2372" spans="1:5" x14ac:dyDescent="0.25">
      <c r="A2372">
        <v>111745</v>
      </c>
      <c r="B2372" t="s">
        <v>105</v>
      </c>
      <c r="C2372" t="s">
        <v>307</v>
      </c>
      <c r="D2372" t="s">
        <v>313</v>
      </c>
      <c r="E2372">
        <v>1.18</v>
      </c>
    </row>
    <row r="2373" spans="1:5" x14ac:dyDescent="0.25">
      <c r="A2373">
        <v>70242</v>
      </c>
      <c r="B2373" t="s">
        <v>105</v>
      </c>
      <c r="C2373" t="s">
        <v>307</v>
      </c>
      <c r="D2373" t="s">
        <v>313</v>
      </c>
      <c r="E2373">
        <v>3.58</v>
      </c>
    </row>
    <row r="2374" spans="1:5" x14ac:dyDescent="0.25">
      <c r="A2374">
        <v>75061</v>
      </c>
      <c r="B2374" t="s">
        <v>105</v>
      </c>
      <c r="C2374" t="s">
        <v>307</v>
      </c>
      <c r="D2374" t="s">
        <v>313</v>
      </c>
      <c r="E2374">
        <v>1.99</v>
      </c>
    </row>
    <row r="2375" spans="1:5" x14ac:dyDescent="0.25">
      <c r="A2375">
        <v>69467</v>
      </c>
      <c r="B2375" t="s">
        <v>105</v>
      </c>
      <c r="C2375" t="s">
        <v>307</v>
      </c>
      <c r="D2375" t="s">
        <v>313</v>
      </c>
      <c r="E2375">
        <v>3.57</v>
      </c>
    </row>
    <row r="2376" spans="1:5" x14ac:dyDescent="0.25">
      <c r="A2376">
        <v>121800</v>
      </c>
      <c r="B2376" t="s">
        <v>105</v>
      </c>
      <c r="C2376" t="s">
        <v>307</v>
      </c>
      <c r="D2376" t="s">
        <v>313</v>
      </c>
      <c r="E2376">
        <v>2.39</v>
      </c>
    </row>
    <row r="2377" spans="1:5" x14ac:dyDescent="0.25">
      <c r="A2377">
        <v>110974</v>
      </c>
      <c r="B2377" t="s">
        <v>105</v>
      </c>
      <c r="C2377" t="s">
        <v>307</v>
      </c>
      <c r="D2377" t="s">
        <v>313</v>
      </c>
      <c r="E2377">
        <v>2.04</v>
      </c>
    </row>
    <row r="2378" spans="1:5" x14ac:dyDescent="0.25">
      <c r="A2378">
        <v>114969</v>
      </c>
      <c r="B2378" t="s">
        <v>105</v>
      </c>
      <c r="C2378" t="s">
        <v>307</v>
      </c>
      <c r="D2378" t="s">
        <v>313</v>
      </c>
      <c r="E2378">
        <v>2.11</v>
      </c>
    </row>
    <row r="2379" spans="1:5" x14ac:dyDescent="0.25">
      <c r="A2379">
        <v>111041</v>
      </c>
      <c r="B2379" t="s">
        <v>105</v>
      </c>
      <c r="C2379" t="s">
        <v>307</v>
      </c>
      <c r="D2379" t="s">
        <v>313</v>
      </c>
      <c r="E2379">
        <v>1.57</v>
      </c>
    </row>
    <row r="2380" spans="1:5" x14ac:dyDescent="0.25">
      <c r="A2380">
        <v>82382</v>
      </c>
      <c r="B2380" t="s">
        <v>105</v>
      </c>
      <c r="C2380" t="s">
        <v>307</v>
      </c>
      <c r="D2380" t="s">
        <v>313</v>
      </c>
      <c r="E2380">
        <v>1.54</v>
      </c>
    </row>
    <row r="2381" spans="1:5" x14ac:dyDescent="0.25">
      <c r="A2381">
        <v>89634</v>
      </c>
      <c r="B2381" t="s">
        <v>105</v>
      </c>
      <c r="C2381" t="s">
        <v>307</v>
      </c>
      <c r="D2381" t="s">
        <v>313</v>
      </c>
      <c r="E2381">
        <v>2.89</v>
      </c>
    </row>
    <row r="2382" spans="1:5" x14ac:dyDescent="0.25">
      <c r="A2382">
        <v>82381</v>
      </c>
      <c r="B2382" t="s">
        <v>105</v>
      </c>
      <c r="C2382" t="s">
        <v>307</v>
      </c>
      <c r="D2382" t="s">
        <v>313</v>
      </c>
      <c r="E2382">
        <v>1.59</v>
      </c>
    </row>
    <row r="2383" spans="1:5" x14ac:dyDescent="0.25">
      <c r="A2383">
        <v>107232</v>
      </c>
      <c r="B2383" t="s">
        <v>105</v>
      </c>
      <c r="C2383" t="s">
        <v>307</v>
      </c>
      <c r="D2383" t="s">
        <v>313</v>
      </c>
      <c r="E2383">
        <v>2.42</v>
      </c>
    </row>
    <row r="2384" spans="1:5" x14ac:dyDescent="0.25">
      <c r="A2384">
        <v>70247</v>
      </c>
      <c r="B2384" t="s">
        <v>105</v>
      </c>
      <c r="C2384" t="s">
        <v>307</v>
      </c>
      <c r="D2384" t="s">
        <v>313</v>
      </c>
      <c r="E2384">
        <v>1.77</v>
      </c>
    </row>
    <row r="2385" spans="1:5" x14ac:dyDescent="0.25">
      <c r="A2385">
        <v>107253</v>
      </c>
      <c r="B2385" t="s">
        <v>105</v>
      </c>
      <c r="C2385" t="s">
        <v>307</v>
      </c>
      <c r="D2385" t="s">
        <v>313</v>
      </c>
      <c r="E2385">
        <v>1.96</v>
      </c>
    </row>
    <row r="2386" spans="1:5" x14ac:dyDescent="0.25">
      <c r="A2386">
        <v>102709</v>
      </c>
      <c r="B2386" t="s">
        <v>105</v>
      </c>
      <c r="C2386" t="s">
        <v>307</v>
      </c>
      <c r="D2386" t="s">
        <v>313</v>
      </c>
      <c r="E2386">
        <v>1.52</v>
      </c>
    </row>
    <row r="2387" spans="1:5" x14ac:dyDescent="0.25">
      <c r="A2387">
        <v>75050</v>
      </c>
      <c r="B2387" t="s">
        <v>105</v>
      </c>
      <c r="C2387" t="s">
        <v>307</v>
      </c>
      <c r="D2387" t="s">
        <v>313</v>
      </c>
      <c r="E2387">
        <v>2.25</v>
      </c>
    </row>
    <row r="2388" spans="1:5" x14ac:dyDescent="0.25">
      <c r="A2388">
        <v>111014</v>
      </c>
      <c r="B2388" t="s">
        <v>105</v>
      </c>
      <c r="C2388" t="s">
        <v>307</v>
      </c>
      <c r="D2388" t="s">
        <v>313</v>
      </c>
      <c r="E2388">
        <v>1.93</v>
      </c>
    </row>
    <row r="2389" spans="1:5" x14ac:dyDescent="0.25">
      <c r="A2389">
        <v>120282</v>
      </c>
      <c r="B2389" t="s">
        <v>118</v>
      </c>
      <c r="C2389" t="s">
        <v>314</v>
      </c>
      <c r="D2389" t="s">
        <v>315</v>
      </c>
      <c r="E2389">
        <v>14.94</v>
      </c>
    </row>
    <row r="2390" spans="1:5" x14ac:dyDescent="0.25">
      <c r="A2390">
        <v>84512</v>
      </c>
      <c r="B2390" t="s">
        <v>118</v>
      </c>
      <c r="C2390" t="s">
        <v>314</v>
      </c>
      <c r="D2390" t="s">
        <v>315</v>
      </c>
      <c r="E2390">
        <v>12.05</v>
      </c>
    </row>
    <row r="2391" spans="1:5" x14ac:dyDescent="0.25">
      <c r="A2391">
        <v>77197</v>
      </c>
      <c r="B2391" t="s">
        <v>118</v>
      </c>
      <c r="C2391" t="s">
        <v>314</v>
      </c>
      <c r="D2391" t="s">
        <v>316</v>
      </c>
      <c r="E2391">
        <v>2.6</v>
      </c>
    </row>
    <row r="2392" spans="1:5" x14ac:dyDescent="0.25">
      <c r="A2392">
        <v>29650</v>
      </c>
      <c r="B2392" t="s">
        <v>118</v>
      </c>
      <c r="C2392" t="s">
        <v>314</v>
      </c>
      <c r="D2392" t="s">
        <v>316</v>
      </c>
      <c r="E2392">
        <v>1.39</v>
      </c>
    </row>
    <row r="2393" spans="1:5" x14ac:dyDescent="0.25">
      <c r="A2393">
        <v>4162</v>
      </c>
      <c r="B2393" t="s">
        <v>118</v>
      </c>
      <c r="C2393" t="s">
        <v>314</v>
      </c>
      <c r="D2393" t="s">
        <v>316</v>
      </c>
      <c r="E2393">
        <v>3.09</v>
      </c>
    </row>
    <row r="2394" spans="1:5" x14ac:dyDescent="0.25">
      <c r="A2394">
        <v>88214</v>
      </c>
      <c r="B2394" t="s">
        <v>118</v>
      </c>
      <c r="C2394" t="s">
        <v>314</v>
      </c>
      <c r="D2394" t="s">
        <v>316</v>
      </c>
      <c r="E2394">
        <v>2.13</v>
      </c>
    </row>
    <row r="2395" spans="1:5" x14ac:dyDescent="0.25">
      <c r="A2395">
        <v>73254</v>
      </c>
      <c r="B2395" t="s">
        <v>118</v>
      </c>
      <c r="C2395" t="s">
        <v>314</v>
      </c>
      <c r="D2395" t="s">
        <v>316</v>
      </c>
      <c r="E2395">
        <v>1.27</v>
      </c>
    </row>
    <row r="2396" spans="1:5" x14ac:dyDescent="0.25">
      <c r="A2396">
        <v>108204</v>
      </c>
      <c r="B2396" t="s">
        <v>118</v>
      </c>
      <c r="C2396" t="s">
        <v>314</v>
      </c>
      <c r="D2396" t="s">
        <v>316</v>
      </c>
      <c r="E2396">
        <v>4</v>
      </c>
    </row>
    <row r="2397" spans="1:5" x14ac:dyDescent="0.25">
      <c r="A2397">
        <v>9676</v>
      </c>
      <c r="B2397" t="s">
        <v>118</v>
      </c>
      <c r="C2397" t="s">
        <v>314</v>
      </c>
      <c r="D2397" t="s">
        <v>316</v>
      </c>
      <c r="E2397">
        <v>1.64</v>
      </c>
    </row>
    <row r="2398" spans="1:5" x14ac:dyDescent="0.25">
      <c r="A2398">
        <v>44412</v>
      </c>
      <c r="B2398" t="s">
        <v>118</v>
      </c>
      <c r="C2398" t="s">
        <v>314</v>
      </c>
      <c r="D2398" t="s">
        <v>316</v>
      </c>
      <c r="E2398">
        <v>3.96</v>
      </c>
    </row>
    <row r="2399" spans="1:5" x14ac:dyDescent="0.25">
      <c r="A2399">
        <v>73253</v>
      </c>
      <c r="B2399" t="s">
        <v>118</v>
      </c>
      <c r="C2399" t="s">
        <v>314</v>
      </c>
      <c r="D2399" t="s">
        <v>316</v>
      </c>
      <c r="E2399">
        <v>0.93</v>
      </c>
    </row>
    <row r="2400" spans="1:5" x14ac:dyDescent="0.25">
      <c r="A2400">
        <v>122516</v>
      </c>
      <c r="B2400" t="s">
        <v>118</v>
      </c>
      <c r="C2400" t="s">
        <v>314</v>
      </c>
      <c r="D2400" t="s">
        <v>316</v>
      </c>
      <c r="E2400">
        <v>4.83</v>
      </c>
    </row>
    <row r="2401" spans="1:5" x14ac:dyDescent="0.25">
      <c r="A2401">
        <v>70314</v>
      </c>
      <c r="B2401" t="s">
        <v>118</v>
      </c>
      <c r="C2401" t="s">
        <v>314</v>
      </c>
      <c r="D2401" t="s">
        <v>316</v>
      </c>
      <c r="E2401">
        <v>3.35</v>
      </c>
    </row>
    <row r="2402" spans="1:5" x14ac:dyDescent="0.25">
      <c r="A2402">
        <v>17644</v>
      </c>
      <c r="B2402" t="s">
        <v>118</v>
      </c>
      <c r="C2402" t="s">
        <v>314</v>
      </c>
      <c r="D2402" t="s">
        <v>317</v>
      </c>
      <c r="E2402">
        <v>2.5</v>
      </c>
    </row>
    <row r="2403" spans="1:5" x14ac:dyDescent="0.25">
      <c r="A2403">
        <v>118996</v>
      </c>
      <c r="B2403" t="s">
        <v>118</v>
      </c>
      <c r="C2403" t="s">
        <v>314</v>
      </c>
      <c r="D2403" t="s">
        <v>317</v>
      </c>
      <c r="E2403">
        <v>5.22</v>
      </c>
    </row>
    <row r="2404" spans="1:5" x14ac:dyDescent="0.25">
      <c r="A2404">
        <v>79199</v>
      </c>
      <c r="B2404" t="s">
        <v>118</v>
      </c>
      <c r="C2404" t="s">
        <v>314</v>
      </c>
      <c r="D2404" t="s">
        <v>317</v>
      </c>
      <c r="E2404">
        <v>3.76</v>
      </c>
    </row>
    <row r="2405" spans="1:5" x14ac:dyDescent="0.25">
      <c r="A2405">
        <v>128316</v>
      </c>
      <c r="B2405" t="s">
        <v>118</v>
      </c>
      <c r="C2405" t="s">
        <v>314</v>
      </c>
      <c r="D2405" t="s">
        <v>317</v>
      </c>
      <c r="E2405">
        <v>3.09</v>
      </c>
    </row>
    <row r="2406" spans="1:5" x14ac:dyDescent="0.25">
      <c r="A2406">
        <v>7933</v>
      </c>
      <c r="B2406" t="s">
        <v>118</v>
      </c>
      <c r="C2406" t="s">
        <v>314</v>
      </c>
      <c r="D2406" t="s">
        <v>318</v>
      </c>
      <c r="E2406">
        <v>9.98</v>
      </c>
    </row>
    <row r="2407" spans="1:5" x14ac:dyDescent="0.25">
      <c r="A2407">
        <v>85944</v>
      </c>
      <c r="B2407" t="s">
        <v>118</v>
      </c>
      <c r="C2407" t="s">
        <v>314</v>
      </c>
      <c r="D2407" t="s">
        <v>318</v>
      </c>
      <c r="E2407">
        <v>6.13</v>
      </c>
    </row>
    <row r="2408" spans="1:5" x14ac:dyDescent="0.25">
      <c r="A2408">
        <v>76665</v>
      </c>
      <c r="B2408" t="s">
        <v>118</v>
      </c>
      <c r="C2408" t="s">
        <v>314</v>
      </c>
      <c r="D2408" t="s">
        <v>318</v>
      </c>
      <c r="E2408">
        <v>3.46</v>
      </c>
    </row>
    <row r="2409" spans="1:5" x14ac:dyDescent="0.25">
      <c r="A2409">
        <v>102286</v>
      </c>
      <c r="B2409" t="s">
        <v>118</v>
      </c>
      <c r="C2409" t="s">
        <v>314</v>
      </c>
      <c r="D2409" t="s">
        <v>318</v>
      </c>
      <c r="E2409">
        <v>5.95</v>
      </c>
    </row>
    <row r="2410" spans="1:5" x14ac:dyDescent="0.25">
      <c r="A2410">
        <v>77199</v>
      </c>
      <c r="B2410" t="s">
        <v>118</v>
      </c>
      <c r="C2410" t="s">
        <v>314</v>
      </c>
      <c r="D2410" t="s">
        <v>318</v>
      </c>
      <c r="E2410">
        <v>10.99</v>
      </c>
    </row>
    <row r="2411" spans="1:5" x14ac:dyDescent="0.25">
      <c r="A2411">
        <v>11722</v>
      </c>
      <c r="B2411" t="s">
        <v>118</v>
      </c>
      <c r="C2411" t="s">
        <v>314</v>
      </c>
      <c r="D2411" t="s">
        <v>318</v>
      </c>
      <c r="E2411">
        <v>7.56</v>
      </c>
    </row>
    <row r="2412" spans="1:5" x14ac:dyDescent="0.25">
      <c r="A2412">
        <v>97949</v>
      </c>
      <c r="B2412" t="s">
        <v>118</v>
      </c>
      <c r="C2412" t="s">
        <v>314</v>
      </c>
      <c r="D2412" t="s">
        <v>318</v>
      </c>
      <c r="E2412">
        <v>6.17</v>
      </c>
    </row>
    <row r="2413" spans="1:5" x14ac:dyDescent="0.25">
      <c r="A2413">
        <v>9701</v>
      </c>
      <c r="B2413" t="s">
        <v>118</v>
      </c>
      <c r="C2413" t="s">
        <v>314</v>
      </c>
      <c r="D2413" t="s">
        <v>319</v>
      </c>
      <c r="E2413">
        <v>3.52</v>
      </c>
    </row>
    <row r="2414" spans="1:5" x14ac:dyDescent="0.25">
      <c r="A2414">
        <v>117615</v>
      </c>
      <c r="B2414" t="s">
        <v>118</v>
      </c>
      <c r="C2414" t="s">
        <v>314</v>
      </c>
      <c r="D2414" t="s">
        <v>319</v>
      </c>
      <c r="E2414">
        <v>4.08</v>
      </c>
    </row>
    <row r="2415" spans="1:5" x14ac:dyDescent="0.25">
      <c r="A2415">
        <v>10076</v>
      </c>
      <c r="B2415" t="s">
        <v>118</v>
      </c>
      <c r="C2415" t="s">
        <v>314</v>
      </c>
      <c r="D2415" t="s">
        <v>319</v>
      </c>
      <c r="E2415">
        <v>2.13</v>
      </c>
    </row>
    <row r="2416" spans="1:5" x14ac:dyDescent="0.25">
      <c r="A2416">
        <v>106572</v>
      </c>
      <c r="B2416" t="s">
        <v>118</v>
      </c>
      <c r="C2416" t="s">
        <v>314</v>
      </c>
      <c r="D2416" t="s">
        <v>319</v>
      </c>
      <c r="E2416">
        <v>13.71</v>
      </c>
    </row>
    <row r="2417" spans="1:5" x14ac:dyDescent="0.25">
      <c r="A2417">
        <v>10081</v>
      </c>
      <c r="B2417" t="s">
        <v>118</v>
      </c>
      <c r="C2417" t="s">
        <v>314</v>
      </c>
      <c r="D2417" t="s">
        <v>319</v>
      </c>
      <c r="E2417">
        <v>2.13</v>
      </c>
    </row>
    <row r="2418" spans="1:5" x14ac:dyDescent="0.25">
      <c r="A2418">
        <v>46424</v>
      </c>
      <c r="B2418" t="s">
        <v>118</v>
      </c>
      <c r="C2418" t="s">
        <v>314</v>
      </c>
      <c r="D2418" t="s">
        <v>319</v>
      </c>
      <c r="E2418">
        <v>2.94</v>
      </c>
    </row>
    <row r="2419" spans="1:5" x14ac:dyDescent="0.25">
      <c r="A2419">
        <v>118931</v>
      </c>
      <c r="B2419" t="s">
        <v>118</v>
      </c>
      <c r="C2419" t="s">
        <v>314</v>
      </c>
      <c r="D2419" t="s">
        <v>319</v>
      </c>
      <c r="E2419">
        <v>4.18</v>
      </c>
    </row>
    <row r="2420" spans="1:5" x14ac:dyDescent="0.25">
      <c r="A2420">
        <v>10078</v>
      </c>
      <c r="B2420" t="s">
        <v>118</v>
      </c>
      <c r="C2420" t="s">
        <v>314</v>
      </c>
      <c r="D2420" t="s">
        <v>319</v>
      </c>
      <c r="E2420">
        <v>2.13</v>
      </c>
    </row>
    <row r="2421" spans="1:5" x14ac:dyDescent="0.25">
      <c r="A2421">
        <v>75824</v>
      </c>
      <c r="B2421" t="s">
        <v>118</v>
      </c>
      <c r="C2421" t="s">
        <v>314</v>
      </c>
      <c r="D2421" t="s">
        <v>319</v>
      </c>
      <c r="E2421">
        <v>8.6</v>
      </c>
    </row>
    <row r="2422" spans="1:5" x14ac:dyDescent="0.25">
      <c r="A2422">
        <v>80433</v>
      </c>
      <c r="B2422" t="s">
        <v>118</v>
      </c>
      <c r="C2422" t="s">
        <v>314</v>
      </c>
      <c r="D2422" t="s">
        <v>319</v>
      </c>
      <c r="E2422">
        <v>7.36</v>
      </c>
    </row>
    <row r="2423" spans="1:5" x14ac:dyDescent="0.25">
      <c r="A2423">
        <v>106566</v>
      </c>
      <c r="B2423" t="s">
        <v>118</v>
      </c>
      <c r="C2423" t="s">
        <v>314</v>
      </c>
      <c r="D2423" t="s">
        <v>319</v>
      </c>
      <c r="E2423">
        <v>13.36</v>
      </c>
    </row>
    <row r="2424" spans="1:5" x14ac:dyDescent="0.25">
      <c r="A2424">
        <v>9702</v>
      </c>
      <c r="B2424" t="s">
        <v>118</v>
      </c>
      <c r="C2424" t="s">
        <v>314</v>
      </c>
      <c r="D2424" t="s">
        <v>319</v>
      </c>
      <c r="E2424">
        <v>3.17</v>
      </c>
    </row>
    <row r="2425" spans="1:5" x14ac:dyDescent="0.25">
      <c r="A2425">
        <v>122445</v>
      </c>
      <c r="B2425" t="s">
        <v>118</v>
      </c>
      <c r="C2425" t="s">
        <v>314</v>
      </c>
      <c r="D2425" t="s">
        <v>319</v>
      </c>
      <c r="E2425">
        <v>7.54</v>
      </c>
    </row>
    <row r="2426" spans="1:5" x14ac:dyDescent="0.25">
      <c r="A2426">
        <v>77178</v>
      </c>
      <c r="B2426" t="s">
        <v>118</v>
      </c>
      <c r="C2426" t="s">
        <v>314</v>
      </c>
      <c r="D2426" t="s">
        <v>319</v>
      </c>
      <c r="E2426">
        <v>6.09</v>
      </c>
    </row>
    <row r="2427" spans="1:5" x14ac:dyDescent="0.25">
      <c r="A2427">
        <v>10075</v>
      </c>
      <c r="B2427" t="s">
        <v>118</v>
      </c>
      <c r="C2427" t="s">
        <v>314</v>
      </c>
      <c r="D2427" t="s">
        <v>319</v>
      </c>
      <c r="E2427">
        <v>2.13</v>
      </c>
    </row>
    <row r="2428" spans="1:5" x14ac:dyDescent="0.25">
      <c r="A2428">
        <v>10079</v>
      </c>
      <c r="B2428" t="s">
        <v>118</v>
      </c>
      <c r="C2428" t="s">
        <v>314</v>
      </c>
      <c r="D2428" t="s">
        <v>319</v>
      </c>
      <c r="E2428">
        <v>2.13</v>
      </c>
    </row>
    <row r="2429" spans="1:5" x14ac:dyDescent="0.25">
      <c r="A2429">
        <v>111469</v>
      </c>
      <c r="B2429" t="s">
        <v>118</v>
      </c>
      <c r="C2429" t="s">
        <v>314</v>
      </c>
      <c r="D2429" t="s">
        <v>319</v>
      </c>
      <c r="E2429">
        <v>7.71</v>
      </c>
    </row>
    <row r="2430" spans="1:5" x14ac:dyDescent="0.25">
      <c r="A2430">
        <v>166324</v>
      </c>
      <c r="B2430" t="s">
        <v>118</v>
      </c>
      <c r="C2430" t="s">
        <v>314</v>
      </c>
      <c r="D2430" t="s">
        <v>320</v>
      </c>
      <c r="E2430">
        <v>7.61</v>
      </c>
    </row>
    <row r="2431" spans="1:5" x14ac:dyDescent="0.25">
      <c r="A2431">
        <v>7829</v>
      </c>
      <c r="B2431" t="s">
        <v>118</v>
      </c>
      <c r="C2431" t="s">
        <v>314</v>
      </c>
      <c r="D2431" t="s">
        <v>320</v>
      </c>
      <c r="E2431">
        <v>12.22</v>
      </c>
    </row>
    <row r="2432" spans="1:5" x14ac:dyDescent="0.25">
      <c r="A2432">
        <v>105507</v>
      </c>
      <c r="B2432" t="s">
        <v>118</v>
      </c>
      <c r="C2432" t="s">
        <v>314</v>
      </c>
      <c r="D2432" t="s">
        <v>320</v>
      </c>
      <c r="E2432">
        <v>14.84</v>
      </c>
    </row>
    <row r="2433" spans="1:5" x14ac:dyDescent="0.25">
      <c r="A2433">
        <v>12834</v>
      </c>
      <c r="B2433" t="s">
        <v>118</v>
      </c>
      <c r="C2433" t="s">
        <v>314</v>
      </c>
      <c r="D2433" t="s">
        <v>320</v>
      </c>
      <c r="E2433">
        <v>11.84</v>
      </c>
    </row>
    <row r="2434" spans="1:5" x14ac:dyDescent="0.25">
      <c r="A2434">
        <v>27984</v>
      </c>
      <c r="B2434" t="s">
        <v>118</v>
      </c>
      <c r="C2434" t="s">
        <v>314</v>
      </c>
      <c r="D2434" t="s">
        <v>320</v>
      </c>
      <c r="E2434">
        <v>12.78</v>
      </c>
    </row>
    <row r="2435" spans="1:5" x14ac:dyDescent="0.25">
      <c r="A2435">
        <v>29444</v>
      </c>
      <c r="B2435" t="s">
        <v>118</v>
      </c>
      <c r="C2435" t="s">
        <v>314</v>
      </c>
      <c r="D2435" t="s">
        <v>320</v>
      </c>
      <c r="E2435">
        <v>4.1500000000000004</v>
      </c>
    </row>
    <row r="2436" spans="1:5" x14ac:dyDescent="0.25">
      <c r="A2436">
        <v>107878</v>
      </c>
      <c r="B2436" t="s">
        <v>118</v>
      </c>
      <c r="C2436" t="s">
        <v>314</v>
      </c>
      <c r="D2436" t="s">
        <v>320</v>
      </c>
      <c r="E2436">
        <v>15.47</v>
      </c>
    </row>
    <row r="2437" spans="1:5" x14ac:dyDescent="0.25">
      <c r="A2437">
        <v>122416</v>
      </c>
      <c r="B2437" t="s">
        <v>118</v>
      </c>
      <c r="C2437" t="s">
        <v>314</v>
      </c>
      <c r="D2437" t="s">
        <v>320</v>
      </c>
      <c r="E2437">
        <v>19.34</v>
      </c>
    </row>
    <row r="2438" spans="1:5" x14ac:dyDescent="0.25">
      <c r="A2438">
        <v>95628</v>
      </c>
      <c r="B2438" t="s">
        <v>118</v>
      </c>
      <c r="C2438" t="s">
        <v>314</v>
      </c>
      <c r="D2438" t="s">
        <v>320</v>
      </c>
      <c r="E2438">
        <v>5.77</v>
      </c>
    </row>
    <row r="2439" spans="1:5" x14ac:dyDescent="0.25">
      <c r="A2439">
        <v>9654</v>
      </c>
      <c r="B2439" t="s">
        <v>118</v>
      </c>
      <c r="C2439" t="s">
        <v>314</v>
      </c>
      <c r="D2439" t="s">
        <v>320</v>
      </c>
      <c r="E2439">
        <v>11.24</v>
      </c>
    </row>
    <row r="2440" spans="1:5" x14ac:dyDescent="0.25">
      <c r="A2440">
        <v>105609</v>
      </c>
      <c r="B2440" t="s">
        <v>118</v>
      </c>
      <c r="C2440" t="s">
        <v>314</v>
      </c>
      <c r="D2440" t="s">
        <v>320</v>
      </c>
      <c r="E2440">
        <v>12.32</v>
      </c>
    </row>
    <row r="2441" spans="1:5" x14ac:dyDescent="0.25">
      <c r="A2441">
        <v>118932</v>
      </c>
      <c r="B2441" t="s">
        <v>118</v>
      </c>
      <c r="C2441" t="s">
        <v>314</v>
      </c>
      <c r="D2441" t="s">
        <v>320</v>
      </c>
      <c r="E2441">
        <v>5.59</v>
      </c>
    </row>
    <row r="2442" spans="1:5" x14ac:dyDescent="0.25">
      <c r="A2442">
        <v>103976</v>
      </c>
      <c r="B2442" t="s">
        <v>118</v>
      </c>
      <c r="C2442" t="s">
        <v>314</v>
      </c>
      <c r="D2442" t="s">
        <v>320</v>
      </c>
      <c r="E2442">
        <v>7.99</v>
      </c>
    </row>
    <row r="2443" spans="1:5" x14ac:dyDescent="0.25">
      <c r="A2443">
        <v>107881</v>
      </c>
      <c r="B2443" t="s">
        <v>118</v>
      </c>
      <c r="C2443" t="s">
        <v>314</v>
      </c>
      <c r="D2443" t="s">
        <v>320</v>
      </c>
      <c r="E2443">
        <v>25.84</v>
      </c>
    </row>
    <row r="2444" spans="1:5" x14ac:dyDescent="0.25">
      <c r="A2444">
        <v>7830</v>
      </c>
      <c r="B2444" t="s">
        <v>118</v>
      </c>
      <c r="C2444" t="s">
        <v>314</v>
      </c>
      <c r="D2444" t="s">
        <v>320</v>
      </c>
      <c r="E2444">
        <v>12.86</v>
      </c>
    </row>
    <row r="2445" spans="1:5" x14ac:dyDescent="0.25">
      <c r="A2445">
        <v>159717</v>
      </c>
      <c r="B2445" t="s">
        <v>118</v>
      </c>
      <c r="C2445" t="s">
        <v>314</v>
      </c>
      <c r="D2445" t="s">
        <v>320</v>
      </c>
      <c r="E2445">
        <v>18.3</v>
      </c>
    </row>
    <row r="2446" spans="1:5" x14ac:dyDescent="0.25">
      <c r="A2446">
        <v>113449</v>
      </c>
      <c r="B2446" t="s">
        <v>118</v>
      </c>
      <c r="C2446" t="s">
        <v>314</v>
      </c>
      <c r="D2446" t="s">
        <v>320</v>
      </c>
      <c r="E2446">
        <v>8.5399999999999991</v>
      </c>
    </row>
    <row r="2447" spans="1:5" x14ac:dyDescent="0.25">
      <c r="A2447">
        <v>79942</v>
      </c>
      <c r="B2447" t="s">
        <v>118</v>
      </c>
      <c r="C2447" t="s">
        <v>314</v>
      </c>
      <c r="D2447" t="s">
        <v>320</v>
      </c>
      <c r="E2447">
        <v>7.92</v>
      </c>
    </row>
    <row r="2448" spans="1:5" x14ac:dyDescent="0.25">
      <c r="A2448">
        <v>29437</v>
      </c>
      <c r="B2448" t="s">
        <v>118</v>
      </c>
      <c r="C2448" t="s">
        <v>314</v>
      </c>
      <c r="D2448" t="s">
        <v>320</v>
      </c>
      <c r="E2448">
        <v>3.73</v>
      </c>
    </row>
    <row r="2449" spans="1:5" x14ac:dyDescent="0.25">
      <c r="A2449">
        <v>99234</v>
      </c>
      <c r="B2449" t="s">
        <v>118</v>
      </c>
      <c r="C2449" t="s">
        <v>314</v>
      </c>
      <c r="D2449" t="s">
        <v>320</v>
      </c>
      <c r="E2449">
        <v>12.48</v>
      </c>
    </row>
    <row r="2450" spans="1:5" x14ac:dyDescent="0.25">
      <c r="A2450">
        <v>103985</v>
      </c>
      <c r="B2450" t="s">
        <v>118</v>
      </c>
      <c r="C2450" t="s">
        <v>314</v>
      </c>
      <c r="D2450" t="s">
        <v>320</v>
      </c>
      <c r="E2450">
        <v>9.0500000000000007</v>
      </c>
    </row>
    <row r="2451" spans="1:5" x14ac:dyDescent="0.25">
      <c r="A2451">
        <v>97947</v>
      </c>
      <c r="B2451" t="s">
        <v>118</v>
      </c>
      <c r="C2451" t="s">
        <v>314</v>
      </c>
      <c r="D2451" t="s">
        <v>320</v>
      </c>
      <c r="E2451">
        <v>6.17</v>
      </c>
    </row>
    <row r="2452" spans="1:5" x14ac:dyDescent="0.25">
      <c r="A2452">
        <v>101083</v>
      </c>
      <c r="B2452" t="s">
        <v>118</v>
      </c>
      <c r="C2452" t="s">
        <v>314</v>
      </c>
      <c r="D2452" t="s">
        <v>320</v>
      </c>
      <c r="E2452">
        <v>13.02</v>
      </c>
    </row>
    <row r="2453" spans="1:5" x14ac:dyDescent="0.25">
      <c r="A2453">
        <v>111287</v>
      </c>
      <c r="B2453" t="s">
        <v>118</v>
      </c>
      <c r="C2453" t="s">
        <v>314</v>
      </c>
      <c r="D2453" t="s">
        <v>321</v>
      </c>
      <c r="E2453">
        <v>1.74</v>
      </c>
    </row>
    <row r="2454" spans="1:5" x14ac:dyDescent="0.25">
      <c r="A2454">
        <v>11728</v>
      </c>
      <c r="B2454" t="s">
        <v>118</v>
      </c>
      <c r="C2454" t="s">
        <v>314</v>
      </c>
      <c r="D2454" t="s">
        <v>321</v>
      </c>
      <c r="E2454">
        <v>7.5</v>
      </c>
    </row>
    <row r="2455" spans="1:5" x14ac:dyDescent="0.25">
      <c r="A2455">
        <v>111286</v>
      </c>
      <c r="B2455" t="s">
        <v>118</v>
      </c>
      <c r="C2455" t="s">
        <v>314</v>
      </c>
      <c r="D2455" t="s">
        <v>321</v>
      </c>
      <c r="E2455">
        <v>1.74</v>
      </c>
    </row>
    <row r="2456" spans="1:5" x14ac:dyDescent="0.25">
      <c r="A2456">
        <v>29426</v>
      </c>
      <c r="B2456" t="s">
        <v>118</v>
      </c>
      <c r="C2456" t="s">
        <v>314</v>
      </c>
      <c r="D2456" t="s">
        <v>321</v>
      </c>
      <c r="E2456">
        <v>3.73</v>
      </c>
    </row>
    <row r="2457" spans="1:5" x14ac:dyDescent="0.25">
      <c r="A2457">
        <v>93419</v>
      </c>
      <c r="B2457" t="s">
        <v>118</v>
      </c>
      <c r="C2457" t="s">
        <v>314</v>
      </c>
      <c r="D2457" t="s">
        <v>321</v>
      </c>
      <c r="E2457">
        <v>12.91</v>
      </c>
    </row>
    <row r="2458" spans="1:5" x14ac:dyDescent="0.25">
      <c r="A2458">
        <v>93418</v>
      </c>
      <c r="B2458" t="s">
        <v>118</v>
      </c>
      <c r="C2458" t="s">
        <v>314</v>
      </c>
      <c r="D2458" t="s">
        <v>321</v>
      </c>
      <c r="E2458">
        <v>22.35</v>
      </c>
    </row>
    <row r="2459" spans="1:5" x14ac:dyDescent="0.25">
      <c r="A2459">
        <v>79198</v>
      </c>
      <c r="B2459" t="s">
        <v>118</v>
      </c>
      <c r="C2459" t="s">
        <v>314</v>
      </c>
      <c r="D2459" t="s">
        <v>321</v>
      </c>
      <c r="E2459">
        <v>4.6900000000000004</v>
      </c>
    </row>
    <row r="2460" spans="1:5" x14ac:dyDescent="0.25">
      <c r="A2460">
        <v>11720</v>
      </c>
      <c r="B2460" t="s">
        <v>118</v>
      </c>
      <c r="C2460" t="s">
        <v>314</v>
      </c>
      <c r="D2460" t="s">
        <v>321</v>
      </c>
      <c r="E2460">
        <v>7.57</v>
      </c>
    </row>
    <row r="2461" spans="1:5" x14ac:dyDescent="0.25">
      <c r="A2461">
        <v>122534</v>
      </c>
      <c r="B2461" t="s">
        <v>118</v>
      </c>
      <c r="C2461" t="s">
        <v>314</v>
      </c>
      <c r="D2461" t="s">
        <v>321</v>
      </c>
      <c r="E2461">
        <v>7.9</v>
      </c>
    </row>
    <row r="2462" spans="1:5" x14ac:dyDescent="0.25">
      <c r="A2462">
        <v>92209</v>
      </c>
      <c r="B2462" t="s">
        <v>118</v>
      </c>
      <c r="C2462" t="s">
        <v>314</v>
      </c>
      <c r="D2462" t="s">
        <v>321</v>
      </c>
      <c r="E2462">
        <v>8</v>
      </c>
    </row>
    <row r="2463" spans="1:5" x14ac:dyDescent="0.25">
      <c r="A2463">
        <v>93417</v>
      </c>
      <c r="B2463" t="s">
        <v>118</v>
      </c>
      <c r="C2463" t="s">
        <v>314</v>
      </c>
      <c r="D2463" t="s">
        <v>321</v>
      </c>
      <c r="E2463">
        <v>20.39</v>
      </c>
    </row>
    <row r="2464" spans="1:5" x14ac:dyDescent="0.25">
      <c r="A2464">
        <v>103197</v>
      </c>
      <c r="B2464" t="s">
        <v>118</v>
      </c>
      <c r="C2464" t="s">
        <v>314</v>
      </c>
      <c r="D2464" t="s">
        <v>321</v>
      </c>
      <c r="E2464">
        <v>23.51</v>
      </c>
    </row>
    <row r="2465" spans="1:5" x14ac:dyDescent="0.25">
      <c r="A2465">
        <v>118930</v>
      </c>
      <c r="B2465" t="s">
        <v>118</v>
      </c>
      <c r="C2465" t="s">
        <v>314</v>
      </c>
      <c r="D2465" t="s">
        <v>321</v>
      </c>
      <c r="E2465">
        <v>4.18</v>
      </c>
    </row>
    <row r="2466" spans="1:5" x14ac:dyDescent="0.25">
      <c r="A2466">
        <v>92199</v>
      </c>
      <c r="B2466" t="s">
        <v>118</v>
      </c>
      <c r="C2466" t="s">
        <v>314</v>
      </c>
      <c r="D2466" t="s">
        <v>321</v>
      </c>
      <c r="E2466">
        <v>11</v>
      </c>
    </row>
    <row r="2467" spans="1:5" x14ac:dyDescent="0.25">
      <c r="A2467">
        <v>29647</v>
      </c>
      <c r="B2467" t="s">
        <v>118</v>
      </c>
      <c r="C2467" t="s">
        <v>314</v>
      </c>
      <c r="D2467" t="s">
        <v>321</v>
      </c>
      <c r="E2467">
        <v>3.25</v>
      </c>
    </row>
    <row r="2468" spans="1:5" x14ac:dyDescent="0.25">
      <c r="A2468">
        <v>121857</v>
      </c>
      <c r="B2468" t="s">
        <v>118</v>
      </c>
      <c r="C2468" t="s">
        <v>314</v>
      </c>
      <c r="D2468" t="s">
        <v>322</v>
      </c>
      <c r="E2468">
        <v>6.85</v>
      </c>
    </row>
    <row r="2469" spans="1:5" x14ac:dyDescent="0.25">
      <c r="A2469">
        <v>129484</v>
      </c>
      <c r="B2469" t="s">
        <v>118</v>
      </c>
      <c r="C2469" t="s">
        <v>314</v>
      </c>
      <c r="D2469" t="s">
        <v>322</v>
      </c>
      <c r="E2469">
        <v>4.04</v>
      </c>
    </row>
    <row r="2470" spans="1:5" x14ac:dyDescent="0.25">
      <c r="A2470">
        <v>122405</v>
      </c>
      <c r="B2470" t="s">
        <v>118</v>
      </c>
      <c r="C2470" t="s">
        <v>314</v>
      </c>
      <c r="D2470" t="s">
        <v>322</v>
      </c>
      <c r="E2470">
        <v>2.74</v>
      </c>
    </row>
    <row r="2471" spans="1:5" x14ac:dyDescent="0.25">
      <c r="A2471">
        <v>108690</v>
      </c>
      <c r="B2471" t="s">
        <v>118</v>
      </c>
      <c r="C2471" t="s">
        <v>314</v>
      </c>
      <c r="D2471" t="s">
        <v>322</v>
      </c>
      <c r="E2471">
        <v>6.8</v>
      </c>
    </row>
    <row r="2472" spans="1:5" x14ac:dyDescent="0.25">
      <c r="A2472">
        <v>11726</v>
      </c>
      <c r="B2472" t="s">
        <v>118</v>
      </c>
      <c r="C2472" t="s">
        <v>314</v>
      </c>
      <c r="D2472" t="s">
        <v>322</v>
      </c>
      <c r="E2472">
        <v>5.04</v>
      </c>
    </row>
    <row r="2473" spans="1:5" x14ac:dyDescent="0.25">
      <c r="A2473">
        <v>109074</v>
      </c>
      <c r="B2473" t="s">
        <v>118</v>
      </c>
      <c r="C2473" t="s">
        <v>314</v>
      </c>
      <c r="D2473" t="s">
        <v>322</v>
      </c>
      <c r="E2473">
        <v>4.42</v>
      </c>
    </row>
    <row r="2474" spans="1:5" x14ac:dyDescent="0.25">
      <c r="A2474">
        <v>75818</v>
      </c>
      <c r="B2474" t="s">
        <v>118</v>
      </c>
      <c r="C2474" t="s">
        <v>314</v>
      </c>
      <c r="D2474" t="s">
        <v>322</v>
      </c>
      <c r="E2474">
        <v>8.9600000000000009</v>
      </c>
    </row>
    <row r="2475" spans="1:5" x14ac:dyDescent="0.25">
      <c r="A2475">
        <v>10663</v>
      </c>
      <c r="B2475" t="s">
        <v>118</v>
      </c>
      <c r="C2475" t="s">
        <v>314</v>
      </c>
      <c r="D2475" t="s">
        <v>322</v>
      </c>
      <c r="E2475">
        <v>4.1399999999999997</v>
      </c>
    </row>
    <row r="2476" spans="1:5" x14ac:dyDescent="0.25">
      <c r="A2476">
        <v>9667</v>
      </c>
      <c r="B2476" t="s">
        <v>118</v>
      </c>
      <c r="C2476" t="s">
        <v>314</v>
      </c>
      <c r="D2476" t="s">
        <v>322</v>
      </c>
      <c r="E2476">
        <v>5.21</v>
      </c>
    </row>
    <row r="2477" spans="1:5" x14ac:dyDescent="0.25">
      <c r="A2477">
        <v>109073</v>
      </c>
      <c r="B2477" t="s">
        <v>118</v>
      </c>
      <c r="C2477" t="s">
        <v>314</v>
      </c>
      <c r="D2477" t="s">
        <v>322</v>
      </c>
      <c r="E2477">
        <v>4.42</v>
      </c>
    </row>
    <row r="2478" spans="1:5" x14ac:dyDescent="0.25">
      <c r="A2478">
        <v>11731</v>
      </c>
      <c r="B2478" t="s">
        <v>118</v>
      </c>
      <c r="C2478" t="s">
        <v>314</v>
      </c>
      <c r="D2478" t="s">
        <v>322</v>
      </c>
      <c r="E2478">
        <v>5.84</v>
      </c>
    </row>
    <row r="2479" spans="1:5" x14ac:dyDescent="0.25">
      <c r="A2479">
        <v>155869</v>
      </c>
      <c r="B2479" t="s">
        <v>118</v>
      </c>
      <c r="C2479" t="s">
        <v>314</v>
      </c>
      <c r="D2479" t="s">
        <v>322</v>
      </c>
      <c r="E2479">
        <v>5.6</v>
      </c>
    </row>
    <row r="2480" spans="1:5" x14ac:dyDescent="0.25">
      <c r="A2480">
        <v>118982</v>
      </c>
      <c r="B2480" t="s">
        <v>118</v>
      </c>
      <c r="C2480" t="s">
        <v>314</v>
      </c>
      <c r="D2480" t="s">
        <v>322</v>
      </c>
      <c r="E2480">
        <v>5.08</v>
      </c>
    </row>
    <row r="2481" spans="1:5" x14ac:dyDescent="0.25">
      <c r="A2481">
        <v>29642</v>
      </c>
      <c r="B2481" t="s">
        <v>118</v>
      </c>
      <c r="C2481" t="s">
        <v>314</v>
      </c>
      <c r="D2481" t="s">
        <v>322</v>
      </c>
      <c r="E2481">
        <v>3.34</v>
      </c>
    </row>
    <row r="2482" spans="1:5" x14ac:dyDescent="0.25">
      <c r="A2482">
        <v>111774</v>
      </c>
      <c r="B2482" t="s">
        <v>118</v>
      </c>
      <c r="C2482" t="s">
        <v>314</v>
      </c>
      <c r="D2482" t="s">
        <v>322</v>
      </c>
      <c r="E2482">
        <v>3.05</v>
      </c>
    </row>
    <row r="2483" spans="1:5" x14ac:dyDescent="0.25">
      <c r="A2483">
        <v>117290</v>
      </c>
      <c r="B2483" t="s">
        <v>118</v>
      </c>
      <c r="C2483" t="s">
        <v>314</v>
      </c>
      <c r="D2483" t="s">
        <v>322</v>
      </c>
      <c r="E2483">
        <v>4.01</v>
      </c>
    </row>
    <row r="2484" spans="1:5" x14ac:dyDescent="0.25">
      <c r="A2484">
        <v>105593</v>
      </c>
      <c r="B2484" t="s">
        <v>118</v>
      </c>
      <c r="C2484" t="s">
        <v>314</v>
      </c>
      <c r="D2484" t="s">
        <v>322</v>
      </c>
      <c r="E2484">
        <v>7.42</v>
      </c>
    </row>
    <row r="2485" spans="1:5" x14ac:dyDescent="0.25">
      <c r="A2485">
        <v>70751</v>
      </c>
      <c r="B2485" t="s">
        <v>118</v>
      </c>
      <c r="C2485" t="s">
        <v>314</v>
      </c>
      <c r="D2485" t="s">
        <v>322</v>
      </c>
      <c r="E2485">
        <v>5.53</v>
      </c>
    </row>
    <row r="2486" spans="1:5" x14ac:dyDescent="0.25">
      <c r="A2486">
        <v>118929</v>
      </c>
      <c r="B2486" t="s">
        <v>118</v>
      </c>
      <c r="C2486" t="s">
        <v>314</v>
      </c>
      <c r="D2486" t="s">
        <v>322</v>
      </c>
      <c r="E2486">
        <v>5.12</v>
      </c>
    </row>
    <row r="2487" spans="1:5" x14ac:dyDescent="0.25">
      <c r="A2487">
        <v>70594</v>
      </c>
      <c r="B2487" t="s">
        <v>118</v>
      </c>
      <c r="C2487" t="s">
        <v>314</v>
      </c>
      <c r="D2487" t="s">
        <v>322</v>
      </c>
      <c r="E2487">
        <v>5.53</v>
      </c>
    </row>
    <row r="2488" spans="1:5" x14ac:dyDescent="0.25">
      <c r="A2488">
        <v>118270</v>
      </c>
      <c r="B2488" t="s">
        <v>118</v>
      </c>
      <c r="C2488" t="s">
        <v>314</v>
      </c>
      <c r="D2488" t="s">
        <v>322</v>
      </c>
      <c r="E2488">
        <v>3.29</v>
      </c>
    </row>
    <row r="2489" spans="1:5" x14ac:dyDescent="0.25">
      <c r="A2489">
        <v>20584</v>
      </c>
      <c r="B2489" t="s">
        <v>118</v>
      </c>
      <c r="C2489" t="s">
        <v>314</v>
      </c>
      <c r="D2489" t="s">
        <v>322</v>
      </c>
      <c r="E2489">
        <v>8.5500000000000007</v>
      </c>
    </row>
    <row r="2490" spans="1:5" x14ac:dyDescent="0.25">
      <c r="A2490">
        <v>150541</v>
      </c>
      <c r="B2490" t="s">
        <v>118</v>
      </c>
      <c r="C2490" t="s">
        <v>314</v>
      </c>
      <c r="D2490" t="s">
        <v>322</v>
      </c>
      <c r="E2490">
        <v>3.87</v>
      </c>
    </row>
    <row r="2491" spans="1:5" x14ac:dyDescent="0.25">
      <c r="A2491">
        <v>12633</v>
      </c>
      <c r="B2491" t="s">
        <v>118</v>
      </c>
      <c r="C2491" t="s">
        <v>314</v>
      </c>
      <c r="D2491" t="s">
        <v>322</v>
      </c>
      <c r="E2491">
        <v>5.36</v>
      </c>
    </row>
    <row r="2492" spans="1:5" x14ac:dyDescent="0.25">
      <c r="A2492">
        <v>9666</v>
      </c>
      <c r="B2492" t="s">
        <v>118</v>
      </c>
      <c r="C2492" t="s">
        <v>314</v>
      </c>
      <c r="D2492" t="s">
        <v>322</v>
      </c>
      <c r="E2492">
        <v>3.79</v>
      </c>
    </row>
    <row r="2493" spans="1:5" x14ac:dyDescent="0.25">
      <c r="A2493">
        <v>79940</v>
      </c>
      <c r="B2493" t="s">
        <v>118</v>
      </c>
      <c r="C2493" t="s">
        <v>314</v>
      </c>
      <c r="D2493" t="s">
        <v>322</v>
      </c>
      <c r="E2493">
        <v>2.66</v>
      </c>
    </row>
    <row r="2494" spans="1:5" x14ac:dyDescent="0.25">
      <c r="A2494">
        <v>201198</v>
      </c>
      <c r="B2494" t="s">
        <v>118</v>
      </c>
      <c r="C2494" t="s">
        <v>314</v>
      </c>
      <c r="D2494" t="s">
        <v>322</v>
      </c>
      <c r="E2494">
        <v>6.09</v>
      </c>
    </row>
    <row r="2495" spans="1:5" x14ac:dyDescent="0.25">
      <c r="A2495">
        <v>117268</v>
      </c>
      <c r="B2495" t="s">
        <v>118</v>
      </c>
      <c r="C2495" t="s">
        <v>314</v>
      </c>
      <c r="D2495" t="s">
        <v>322</v>
      </c>
      <c r="E2495">
        <v>3.32</v>
      </c>
    </row>
    <row r="2496" spans="1:5" x14ac:dyDescent="0.25">
      <c r="A2496">
        <v>80623</v>
      </c>
      <c r="B2496" t="s">
        <v>118</v>
      </c>
      <c r="C2496" t="s">
        <v>314</v>
      </c>
      <c r="D2496" t="s">
        <v>322</v>
      </c>
      <c r="E2496">
        <v>6.02</v>
      </c>
    </row>
    <row r="2497" spans="1:5" x14ac:dyDescent="0.25">
      <c r="A2497">
        <v>9698</v>
      </c>
      <c r="B2497" t="s">
        <v>118</v>
      </c>
      <c r="C2497" t="s">
        <v>314</v>
      </c>
      <c r="D2497" t="s">
        <v>322</v>
      </c>
      <c r="E2497">
        <v>3.54</v>
      </c>
    </row>
    <row r="2498" spans="1:5" x14ac:dyDescent="0.25">
      <c r="A2498">
        <v>83102</v>
      </c>
      <c r="B2498" t="s">
        <v>118</v>
      </c>
      <c r="C2498" t="s">
        <v>314</v>
      </c>
      <c r="D2498" t="s">
        <v>322</v>
      </c>
      <c r="E2498">
        <v>2.4700000000000002</v>
      </c>
    </row>
    <row r="2499" spans="1:5" x14ac:dyDescent="0.25">
      <c r="A2499">
        <v>118271</v>
      </c>
      <c r="B2499" t="s">
        <v>118</v>
      </c>
      <c r="C2499" t="s">
        <v>314</v>
      </c>
      <c r="D2499" t="s">
        <v>322</v>
      </c>
      <c r="E2499">
        <v>3.37</v>
      </c>
    </row>
    <row r="2500" spans="1:5" x14ac:dyDescent="0.25">
      <c r="A2500">
        <v>41659</v>
      </c>
      <c r="B2500" t="s">
        <v>118</v>
      </c>
      <c r="C2500" t="s">
        <v>314</v>
      </c>
      <c r="D2500" t="s">
        <v>322</v>
      </c>
      <c r="E2500">
        <v>5.19</v>
      </c>
    </row>
    <row r="2501" spans="1:5" x14ac:dyDescent="0.25">
      <c r="A2501">
        <v>81564</v>
      </c>
      <c r="B2501" t="s">
        <v>118</v>
      </c>
      <c r="C2501" t="s">
        <v>314</v>
      </c>
      <c r="D2501" t="s">
        <v>322</v>
      </c>
      <c r="E2501">
        <v>3.41</v>
      </c>
    </row>
    <row r="2502" spans="1:5" x14ac:dyDescent="0.25">
      <c r="A2502">
        <v>110132</v>
      </c>
      <c r="B2502" t="s">
        <v>118</v>
      </c>
      <c r="C2502" t="s">
        <v>314</v>
      </c>
      <c r="D2502" t="s">
        <v>322</v>
      </c>
      <c r="E2502">
        <v>5.2</v>
      </c>
    </row>
    <row r="2503" spans="1:5" x14ac:dyDescent="0.25">
      <c r="A2503">
        <v>17639</v>
      </c>
      <c r="B2503" t="s">
        <v>118</v>
      </c>
      <c r="C2503" t="s">
        <v>314</v>
      </c>
      <c r="D2503" t="s">
        <v>322</v>
      </c>
      <c r="E2503">
        <v>2.21</v>
      </c>
    </row>
    <row r="2504" spans="1:5" x14ac:dyDescent="0.25">
      <c r="A2504">
        <v>201025</v>
      </c>
      <c r="B2504" t="s">
        <v>118</v>
      </c>
      <c r="C2504" t="s">
        <v>314</v>
      </c>
      <c r="D2504" t="s">
        <v>322</v>
      </c>
      <c r="E2504">
        <v>4.8499999999999996</v>
      </c>
    </row>
    <row r="2505" spans="1:5" x14ac:dyDescent="0.25">
      <c r="A2505">
        <v>70589</v>
      </c>
      <c r="B2505" t="s">
        <v>118</v>
      </c>
      <c r="C2505" t="s">
        <v>314</v>
      </c>
      <c r="D2505" t="s">
        <v>322</v>
      </c>
      <c r="E2505">
        <v>5.53</v>
      </c>
    </row>
    <row r="2506" spans="1:5" x14ac:dyDescent="0.25">
      <c r="A2506">
        <v>75825</v>
      </c>
      <c r="B2506" t="s">
        <v>118</v>
      </c>
      <c r="C2506" t="s">
        <v>314</v>
      </c>
      <c r="D2506" t="s">
        <v>322</v>
      </c>
      <c r="E2506">
        <v>6</v>
      </c>
    </row>
    <row r="2507" spans="1:5" x14ac:dyDescent="0.25">
      <c r="A2507">
        <v>9699</v>
      </c>
      <c r="B2507" t="s">
        <v>118</v>
      </c>
      <c r="C2507" t="s">
        <v>314</v>
      </c>
      <c r="D2507" t="s">
        <v>322</v>
      </c>
      <c r="E2507">
        <v>2.85</v>
      </c>
    </row>
    <row r="2508" spans="1:5" x14ac:dyDescent="0.25">
      <c r="A2508">
        <v>122448</v>
      </c>
      <c r="B2508" t="s">
        <v>118</v>
      </c>
      <c r="C2508" t="s">
        <v>314</v>
      </c>
      <c r="D2508" t="s">
        <v>322</v>
      </c>
      <c r="E2508">
        <v>6.25</v>
      </c>
    </row>
    <row r="2509" spans="1:5" x14ac:dyDescent="0.25">
      <c r="A2509">
        <v>105506</v>
      </c>
      <c r="B2509" t="s">
        <v>118</v>
      </c>
      <c r="C2509" t="s">
        <v>314</v>
      </c>
      <c r="D2509" t="s">
        <v>323</v>
      </c>
      <c r="E2509">
        <v>10.72</v>
      </c>
    </row>
    <row r="2510" spans="1:5" x14ac:dyDescent="0.25">
      <c r="A2510">
        <v>142304</v>
      </c>
      <c r="B2510" t="s">
        <v>118</v>
      </c>
      <c r="C2510" t="s">
        <v>314</v>
      </c>
      <c r="D2510" t="s">
        <v>323</v>
      </c>
      <c r="E2510">
        <v>4.18</v>
      </c>
    </row>
    <row r="2511" spans="1:5" x14ac:dyDescent="0.25">
      <c r="A2511">
        <v>105505</v>
      </c>
      <c r="B2511" t="s">
        <v>118</v>
      </c>
      <c r="C2511" t="s">
        <v>314</v>
      </c>
      <c r="D2511" t="s">
        <v>323</v>
      </c>
      <c r="E2511">
        <v>10.31</v>
      </c>
    </row>
    <row r="2512" spans="1:5" x14ac:dyDescent="0.25">
      <c r="A2512">
        <v>122502</v>
      </c>
      <c r="B2512" t="s">
        <v>118</v>
      </c>
      <c r="C2512" t="s">
        <v>314</v>
      </c>
      <c r="D2512" t="s">
        <v>323</v>
      </c>
      <c r="E2512">
        <v>7.8</v>
      </c>
    </row>
    <row r="2513" spans="1:5" x14ac:dyDescent="0.25">
      <c r="A2513">
        <v>118264</v>
      </c>
      <c r="B2513" t="s">
        <v>118</v>
      </c>
      <c r="C2513" t="s">
        <v>314</v>
      </c>
      <c r="D2513" t="s">
        <v>323</v>
      </c>
      <c r="E2513">
        <v>6.73</v>
      </c>
    </row>
    <row r="2514" spans="1:5" x14ac:dyDescent="0.25">
      <c r="A2514">
        <v>17632</v>
      </c>
      <c r="B2514" t="s">
        <v>118</v>
      </c>
      <c r="C2514" t="s">
        <v>314</v>
      </c>
      <c r="D2514" t="s">
        <v>323</v>
      </c>
      <c r="E2514">
        <v>2.36</v>
      </c>
    </row>
    <row r="2515" spans="1:5" x14ac:dyDescent="0.25">
      <c r="A2515">
        <v>108790</v>
      </c>
      <c r="B2515" t="s">
        <v>118</v>
      </c>
      <c r="C2515" t="s">
        <v>314</v>
      </c>
      <c r="D2515" t="s">
        <v>323</v>
      </c>
      <c r="E2515">
        <v>4.41</v>
      </c>
    </row>
    <row r="2516" spans="1:5" x14ac:dyDescent="0.25">
      <c r="A2516">
        <v>92200</v>
      </c>
      <c r="B2516" t="s">
        <v>118</v>
      </c>
      <c r="C2516" t="s">
        <v>314</v>
      </c>
      <c r="D2516" t="s">
        <v>323</v>
      </c>
      <c r="E2516">
        <v>12.87</v>
      </c>
    </row>
    <row r="2517" spans="1:5" x14ac:dyDescent="0.25">
      <c r="A2517">
        <v>17634</v>
      </c>
      <c r="B2517" t="s">
        <v>118</v>
      </c>
      <c r="C2517" t="s">
        <v>314</v>
      </c>
      <c r="D2517" t="s">
        <v>323</v>
      </c>
      <c r="E2517">
        <v>2.36</v>
      </c>
    </row>
    <row r="2518" spans="1:5" x14ac:dyDescent="0.25">
      <c r="A2518">
        <v>122522</v>
      </c>
      <c r="B2518" t="s">
        <v>118</v>
      </c>
      <c r="C2518" t="s">
        <v>314</v>
      </c>
      <c r="D2518" t="s">
        <v>323</v>
      </c>
      <c r="E2518">
        <v>7.2</v>
      </c>
    </row>
    <row r="2519" spans="1:5" x14ac:dyDescent="0.25">
      <c r="A2519">
        <v>122505</v>
      </c>
      <c r="B2519" t="s">
        <v>118</v>
      </c>
      <c r="C2519" t="s">
        <v>314</v>
      </c>
      <c r="D2519" t="s">
        <v>323</v>
      </c>
      <c r="E2519">
        <v>7.45</v>
      </c>
    </row>
    <row r="2520" spans="1:5" x14ac:dyDescent="0.25">
      <c r="A2520">
        <v>93416</v>
      </c>
      <c r="B2520" t="s">
        <v>118</v>
      </c>
      <c r="C2520" t="s">
        <v>314</v>
      </c>
      <c r="D2520" t="s">
        <v>323</v>
      </c>
      <c r="E2520">
        <v>20.39</v>
      </c>
    </row>
    <row r="2521" spans="1:5" x14ac:dyDescent="0.25">
      <c r="A2521">
        <v>93406</v>
      </c>
      <c r="B2521" t="s">
        <v>118</v>
      </c>
      <c r="C2521" t="s">
        <v>314</v>
      </c>
      <c r="D2521" t="s">
        <v>323</v>
      </c>
      <c r="E2521">
        <v>26.98</v>
      </c>
    </row>
    <row r="2522" spans="1:5" x14ac:dyDescent="0.25">
      <c r="A2522">
        <v>69329</v>
      </c>
      <c r="B2522" t="s">
        <v>118</v>
      </c>
      <c r="C2522" t="s">
        <v>314</v>
      </c>
      <c r="D2522" t="s">
        <v>323</v>
      </c>
      <c r="E2522">
        <v>3.13</v>
      </c>
    </row>
    <row r="2523" spans="1:5" x14ac:dyDescent="0.25">
      <c r="A2523">
        <v>155953</v>
      </c>
      <c r="B2523" t="s">
        <v>118</v>
      </c>
      <c r="C2523" t="s">
        <v>314</v>
      </c>
      <c r="D2523" t="s">
        <v>323</v>
      </c>
      <c r="E2523">
        <v>6.39</v>
      </c>
    </row>
    <row r="2524" spans="1:5" x14ac:dyDescent="0.25">
      <c r="A2524">
        <v>11721</v>
      </c>
      <c r="B2524" t="s">
        <v>118</v>
      </c>
      <c r="C2524" t="s">
        <v>314</v>
      </c>
      <c r="D2524" t="s">
        <v>323</v>
      </c>
      <c r="E2524">
        <v>7.57</v>
      </c>
    </row>
    <row r="2525" spans="1:5" x14ac:dyDescent="0.25">
      <c r="A2525">
        <v>41654</v>
      </c>
      <c r="B2525" t="s">
        <v>118</v>
      </c>
      <c r="C2525" t="s">
        <v>314</v>
      </c>
      <c r="D2525" t="s">
        <v>323</v>
      </c>
      <c r="E2525">
        <v>6.68</v>
      </c>
    </row>
    <row r="2526" spans="1:5" x14ac:dyDescent="0.25">
      <c r="A2526">
        <v>92204</v>
      </c>
      <c r="B2526" t="s">
        <v>118</v>
      </c>
      <c r="C2526" t="s">
        <v>314</v>
      </c>
      <c r="D2526" t="s">
        <v>323</v>
      </c>
      <c r="E2526">
        <v>11.76</v>
      </c>
    </row>
    <row r="2527" spans="1:5" x14ac:dyDescent="0.25">
      <c r="A2527">
        <v>105572</v>
      </c>
      <c r="B2527" t="s">
        <v>118</v>
      </c>
      <c r="C2527" t="s">
        <v>314</v>
      </c>
      <c r="D2527" t="s">
        <v>323</v>
      </c>
      <c r="E2527">
        <v>9.89</v>
      </c>
    </row>
    <row r="2528" spans="1:5" x14ac:dyDescent="0.25">
      <c r="A2528">
        <v>110141</v>
      </c>
      <c r="B2528" t="s">
        <v>118</v>
      </c>
      <c r="C2528" t="s">
        <v>314</v>
      </c>
      <c r="D2528" t="s">
        <v>323</v>
      </c>
      <c r="E2528">
        <v>9.2899999999999991</v>
      </c>
    </row>
    <row r="2529" spans="1:5" x14ac:dyDescent="0.25">
      <c r="A2529">
        <v>158471</v>
      </c>
      <c r="B2529" t="s">
        <v>118</v>
      </c>
      <c r="C2529" t="s">
        <v>314</v>
      </c>
      <c r="D2529" t="s">
        <v>323</v>
      </c>
      <c r="E2529">
        <v>4.5599999999999996</v>
      </c>
    </row>
    <row r="2530" spans="1:5" x14ac:dyDescent="0.25">
      <c r="A2530">
        <v>120876</v>
      </c>
      <c r="B2530" t="s">
        <v>105</v>
      </c>
      <c r="C2530" t="s">
        <v>324</v>
      </c>
      <c r="D2530" t="s">
        <v>325</v>
      </c>
      <c r="E2530">
        <v>1.9</v>
      </c>
    </row>
    <row r="2531" spans="1:5" x14ac:dyDescent="0.25">
      <c r="A2531">
        <v>87437</v>
      </c>
      <c r="B2531" t="s">
        <v>105</v>
      </c>
      <c r="C2531" t="s">
        <v>324</v>
      </c>
      <c r="D2531" t="s">
        <v>325</v>
      </c>
      <c r="E2531">
        <v>1.65</v>
      </c>
    </row>
    <row r="2532" spans="1:5" x14ac:dyDescent="0.25">
      <c r="A2532">
        <v>121462</v>
      </c>
      <c r="B2532" t="s">
        <v>105</v>
      </c>
      <c r="C2532" t="s">
        <v>324</v>
      </c>
      <c r="D2532" t="s">
        <v>325</v>
      </c>
      <c r="E2532">
        <v>1.18</v>
      </c>
    </row>
    <row r="2533" spans="1:5" x14ac:dyDescent="0.25">
      <c r="A2533">
        <v>69471</v>
      </c>
      <c r="B2533" t="s">
        <v>105</v>
      </c>
      <c r="C2533" t="s">
        <v>324</v>
      </c>
      <c r="D2533" t="s">
        <v>325</v>
      </c>
      <c r="E2533">
        <v>1.18</v>
      </c>
    </row>
    <row r="2534" spans="1:5" x14ac:dyDescent="0.25">
      <c r="A2534">
        <v>114904</v>
      </c>
      <c r="B2534" t="s">
        <v>105</v>
      </c>
      <c r="C2534" t="s">
        <v>324</v>
      </c>
      <c r="D2534" t="s">
        <v>325</v>
      </c>
      <c r="E2534">
        <v>3.63</v>
      </c>
    </row>
    <row r="2535" spans="1:5" x14ac:dyDescent="0.25">
      <c r="A2535">
        <v>113910</v>
      </c>
      <c r="B2535" t="s">
        <v>105</v>
      </c>
      <c r="C2535" t="s">
        <v>324</v>
      </c>
      <c r="D2535" t="s">
        <v>325</v>
      </c>
      <c r="E2535">
        <v>1.99</v>
      </c>
    </row>
    <row r="2536" spans="1:5" x14ac:dyDescent="0.25">
      <c r="A2536">
        <v>18100</v>
      </c>
      <c r="B2536" t="s">
        <v>105</v>
      </c>
      <c r="C2536" t="s">
        <v>324</v>
      </c>
      <c r="D2536" t="s">
        <v>325</v>
      </c>
      <c r="E2536">
        <v>6.63</v>
      </c>
    </row>
    <row r="2537" spans="1:5" x14ac:dyDescent="0.25">
      <c r="A2537">
        <v>114963</v>
      </c>
      <c r="B2537" t="s">
        <v>105</v>
      </c>
      <c r="C2537" t="s">
        <v>324</v>
      </c>
      <c r="D2537" t="s">
        <v>325</v>
      </c>
      <c r="E2537">
        <v>1.44</v>
      </c>
    </row>
    <row r="2538" spans="1:5" x14ac:dyDescent="0.25">
      <c r="A2538">
        <v>121495</v>
      </c>
      <c r="B2538" t="s">
        <v>105</v>
      </c>
      <c r="C2538" t="s">
        <v>324</v>
      </c>
      <c r="D2538" t="s">
        <v>325</v>
      </c>
      <c r="E2538">
        <v>1.52</v>
      </c>
    </row>
    <row r="2539" spans="1:5" x14ac:dyDescent="0.25">
      <c r="A2539">
        <v>83041</v>
      </c>
      <c r="B2539" t="s">
        <v>105</v>
      </c>
      <c r="C2539" t="s">
        <v>324</v>
      </c>
      <c r="D2539" t="s">
        <v>325</v>
      </c>
      <c r="E2539">
        <v>3.68</v>
      </c>
    </row>
    <row r="2540" spans="1:5" x14ac:dyDescent="0.25">
      <c r="A2540">
        <v>121499</v>
      </c>
      <c r="B2540" t="s">
        <v>105</v>
      </c>
      <c r="C2540" t="s">
        <v>324</v>
      </c>
      <c r="D2540" t="s">
        <v>325</v>
      </c>
      <c r="E2540">
        <v>0.72</v>
      </c>
    </row>
    <row r="2541" spans="1:5" x14ac:dyDescent="0.25">
      <c r="A2541">
        <v>108528</v>
      </c>
      <c r="B2541" t="s">
        <v>105</v>
      </c>
      <c r="C2541" t="s">
        <v>324</v>
      </c>
      <c r="D2541" t="s">
        <v>325</v>
      </c>
      <c r="E2541">
        <v>5.15</v>
      </c>
    </row>
    <row r="2542" spans="1:5" x14ac:dyDescent="0.25">
      <c r="A2542">
        <v>69547</v>
      </c>
      <c r="B2542" t="s">
        <v>105</v>
      </c>
      <c r="C2542" t="s">
        <v>324</v>
      </c>
      <c r="D2542" t="s">
        <v>325</v>
      </c>
      <c r="E2542">
        <v>1.48</v>
      </c>
    </row>
    <row r="2543" spans="1:5" x14ac:dyDescent="0.25">
      <c r="A2543">
        <v>18126</v>
      </c>
      <c r="B2543" t="s">
        <v>105</v>
      </c>
      <c r="C2543" t="s">
        <v>324</v>
      </c>
      <c r="D2543" t="s">
        <v>325</v>
      </c>
      <c r="E2543">
        <v>8.61</v>
      </c>
    </row>
    <row r="2544" spans="1:5" x14ac:dyDescent="0.25">
      <c r="A2544">
        <v>121812</v>
      </c>
      <c r="B2544" t="s">
        <v>105</v>
      </c>
      <c r="C2544" t="s">
        <v>324</v>
      </c>
      <c r="D2544" t="s">
        <v>325</v>
      </c>
      <c r="E2544">
        <v>2.17</v>
      </c>
    </row>
    <row r="2545" spans="1:5" x14ac:dyDescent="0.25">
      <c r="A2545">
        <v>81497</v>
      </c>
      <c r="B2545" t="s">
        <v>105</v>
      </c>
      <c r="C2545" t="s">
        <v>324</v>
      </c>
      <c r="D2545" t="s">
        <v>325</v>
      </c>
      <c r="E2545">
        <v>1.2</v>
      </c>
    </row>
    <row r="2546" spans="1:5" x14ac:dyDescent="0.25">
      <c r="A2546">
        <v>121500</v>
      </c>
      <c r="B2546" t="s">
        <v>105</v>
      </c>
      <c r="C2546" t="s">
        <v>324</v>
      </c>
      <c r="D2546" t="s">
        <v>325</v>
      </c>
      <c r="E2546">
        <v>0.91</v>
      </c>
    </row>
    <row r="2547" spans="1:5" x14ac:dyDescent="0.25">
      <c r="A2547">
        <v>45903</v>
      </c>
      <c r="B2547" t="s">
        <v>105</v>
      </c>
      <c r="C2547" t="s">
        <v>324</v>
      </c>
      <c r="D2547" t="s">
        <v>325</v>
      </c>
      <c r="E2547">
        <v>3.72</v>
      </c>
    </row>
    <row r="2548" spans="1:5" x14ac:dyDescent="0.25">
      <c r="A2548">
        <v>121813</v>
      </c>
      <c r="B2548" t="s">
        <v>105</v>
      </c>
      <c r="C2548" t="s">
        <v>324</v>
      </c>
      <c r="D2548" t="s">
        <v>325</v>
      </c>
      <c r="E2548">
        <v>1.4</v>
      </c>
    </row>
    <row r="2549" spans="1:5" x14ac:dyDescent="0.25">
      <c r="A2549">
        <v>108512</v>
      </c>
      <c r="B2549" t="s">
        <v>105</v>
      </c>
      <c r="C2549" t="s">
        <v>324</v>
      </c>
      <c r="D2549" t="s">
        <v>325</v>
      </c>
      <c r="E2549">
        <v>4.4800000000000004</v>
      </c>
    </row>
    <row r="2550" spans="1:5" x14ac:dyDescent="0.25">
      <c r="A2550">
        <v>70189</v>
      </c>
      <c r="B2550" t="s">
        <v>105</v>
      </c>
      <c r="C2550" t="s">
        <v>324</v>
      </c>
      <c r="D2550" t="s">
        <v>325</v>
      </c>
      <c r="E2550">
        <v>1.88</v>
      </c>
    </row>
    <row r="2551" spans="1:5" x14ac:dyDescent="0.25">
      <c r="A2551">
        <v>194057</v>
      </c>
      <c r="B2551" t="s">
        <v>105</v>
      </c>
      <c r="C2551" t="s">
        <v>324</v>
      </c>
      <c r="D2551" t="s">
        <v>325</v>
      </c>
      <c r="E2551">
        <v>2.16</v>
      </c>
    </row>
    <row r="2552" spans="1:5" x14ac:dyDescent="0.25">
      <c r="A2552">
        <v>121460</v>
      </c>
      <c r="B2552" t="s">
        <v>105</v>
      </c>
      <c r="C2552" t="s">
        <v>324</v>
      </c>
      <c r="D2552" t="s">
        <v>325</v>
      </c>
      <c r="E2552">
        <v>0.65</v>
      </c>
    </row>
    <row r="2553" spans="1:5" x14ac:dyDescent="0.25">
      <c r="A2553">
        <v>121950</v>
      </c>
      <c r="B2553" t="s">
        <v>105</v>
      </c>
      <c r="C2553" t="s">
        <v>324</v>
      </c>
      <c r="D2553" t="s">
        <v>325</v>
      </c>
      <c r="E2553">
        <v>3.46</v>
      </c>
    </row>
    <row r="2554" spans="1:5" x14ac:dyDescent="0.25">
      <c r="A2554">
        <v>121811</v>
      </c>
      <c r="B2554" t="s">
        <v>105</v>
      </c>
      <c r="C2554" t="s">
        <v>324</v>
      </c>
      <c r="D2554" t="s">
        <v>325</v>
      </c>
      <c r="E2554">
        <v>1.26</v>
      </c>
    </row>
    <row r="2555" spans="1:5" x14ac:dyDescent="0.25">
      <c r="A2555">
        <v>86400</v>
      </c>
      <c r="B2555" t="s">
        <v>105</v>
      </c>
      <c r="C2555" t="s">
        <v>324</v>
      </c>
      <c r="D2555" t="s">
        <v>325</v>
      </c>
      <c r="E2555">
        <v>1.33</v>
      </c>
    </row>
    <row r="2556" spans="1:5" x14ac:dyDescent="0.25">
      <c r="A2556">
        <v>108527</v>
      </c>
      <c r="B2556" t="s">
        <v>105</v>
      </c>
      <c r="C2556" t="s">
        <v>324</v>
      </c>
      <c r="D2556" t="s">
        <v>325</v>
      </c>
      <c r="E2556">
        <v>2.34</v>
      </c>
    </row>
    <row r="2557" spans="1:5" x14ac:dyDescent="0.25">
      <c r="A2557">
        <v>88622</v>
      </c>
      <c r="B2557" t="s">
        <v>105</v>
      </c>
      <c r="C2557" t="s">
        <v>324</v>
      </c>
      <c r="D2557" t="s">
        <v>325</v>
      </c>
      <c r="E2557">
        <v>1.56</v>
      </c>
    </row>
    <row r="2558" spans="1:5" x14ac:dyDescent="0.25">
      <c r="A2558">
        <v>121803</v>
      </c>
      <c r="B2558" t="s">
        <v>105</v>
      </c>
      <c r="C2558" t="s">
        <v>324</v>
      </c>
      <c r="D2558" t="s">
        <v>325</v>
      </c>
      <c r="E2558">
        <v>1.21</v>
      </c>
    </row>
    <row r="2559" spans="1:5" x14ac:dyDescent="0.25">
      <c r="A2559">
        <v>87418</v>
      </c>
      <c r="B2559" t="s">
        <v>105</v>
      </c>
      <c r="C2559" t="s">
        <v>324</v>
      </c>
      <c r="D2559" t="s">
        <v>325</v>
      </c>
      <c r="E2559">
        <v>1.66</v>
      </c>
    </row>
    <row r="2560" spans="1:5" x14ac:dyDescent="0.25">
      <c r="A2560">
        <v>26275</v>
      </c>
      <c r="B2560" t="s">
        <v>105</v>
      </c>
      <c r="C2560" t="s">
        <v>324</v>
      </c>
      <c r="D2560" t="s">
        <v>325</v>
      </c>
      <c r="E2560">
        <v>1.63</v>
      </c>
    </row>
    <row r="2561" spans="1:5" x14ac:dyDescent="0.25">
      <c r="A2561">
        <v>119229</v>
      </c>
      <c r="B2561" t="s">
        <v>105</v>
      </c>
      <c r="C2561" t="s">
        <v>324</v>
      </c>
      <c r="D2561" t="s">
        <v>325</v>
      </c>
      <c r="E2561">
        <v>2.23</v>
      </c>
    </row>
    <row r="2562" spans="1:5" x14ac:dyDescent="0.25">
      <c r="A2562">
        <v>74881</v>
      </c>
      <c r="B2562" t="s">
        <v>105</v>
      </c>
      <c r="C2562" t="s">
        <v>324</v>
      </c>
      <c r="D2562" t="s">
        <v>325</v>
      </c>
      <c r="E2562">
        <v>4.6900000000000004</v>
      </c>
    </row>
    <row r="2563" spans="1:5" x14ac:dyDescent="0.25">
      <c r="A2563">
        <v>86469</v>
      </c>
      <c r="B2563" t="s">
        <v>105</v>
      </c>
      <c r="C2563" t="s">
        <v>324</v>
      </c>
      <c r="D2563" t="s">
        <v>325</v>
      </c>
      <c r="E2563">
        <v>1.1499999999999999</v>
      </c>
    </row>
    <row r="2564" spans="1:5" x14ac:dyDescent="0.25">
      <c r="A2564">
        <v>120798</v>
      </c>
      <c r="B2564" t="s">
        <v>105</v>
      </c>
      <c r="C2564" t="s">
        <v>324</v>
      </c>
      <c r="D2564" t="s">
        <v>325</v>
      </c>
      <c r="E2564">
        <v>0.95</v>
      </c>
    </row>
    <row r="2565" spans="1:5" x14ac:dyDescent="0.25">
      <c r="A2565">
        <v>86479</v>
      </c>
      <c r="B2565" t="s">
        <v>105</v>
      </c>
      <c r="C2565" t="s">
        <v>324</v>
      </c>
      <c r="D2565" t="s">
        <v>325</v>
      </c>
      <c r="E2565">
        <v>1.02</v>
      </c>
    </row>
    <row r="2566" spans="1:5" x14ac:dyDescent="0.25">
      <c r="A2566">
        <v>80411</v>
      </c>
      <c r="B2566" t="s">
        <v>105</v>
      </c>
      <c r="C2566" t="s">
        <v>324</v>
      </c>
      <c r="D2566" t="s">
        <v>325</v>
      </c>
      <c r="E2566">
        <v>1.03</v>
      </c>
    </row>
    <row r="2567" spans="1:5" x14ac:dyDescent="0.25">
      <c r="A2567">
        <v>120797</v>
      </c>
      <c r="B2567" t="s">
        <v>105</v>
      </c>
      <c r="C2567" t="s">
        <v>324</v>
      </c>
      <c r="D2567" t="s">
        <v>325</v>
      </c>
      <c r="E2567">
        <v>0.6</v>
      </c>
    </row>
    <row r="2568" spans="1:5" x14ac:dyDescent="0.25">
      <c r="A2568">
        <v>86480</v>
      </c>
      <c r="B2568" t="s">
        <v>105</v>
      </c>
      <c r="C2568" t="s">
        <v>324</v>
      </c>
      <c r="D2568" t="s">
        <v>325</v>
      </c>
      <c r="E2568">
        <v>1.06</v>
      </c>
    </row>
    <row r="2569" spans="1:5" x14ac:dyDescent="0.25">
      <c r="A2569">
        <v>86478</v>
      </c>
      <c r="B2569" t="s">
        <v>105</v>
      </c>
      <c r="C2569" t="s">
        <v>324</v>
      </c>
      <c r="D2569" t="s">
        <v>325</v>
      </c>
      <c r="E2569">
        <v>1.06</v>
      </c>
    </row>
    <row r="2570" spans="1:5" x14ac:dyDescent="0.25">
      <c r="A2570">
        <v>118887</v>
      </c>
      <c r="B2570" t="s">
        <v>105</v>
      </c>
      <c r="C2570" t="s">
        <v>324</v>
      </c>
      <c r="D2570" t="s">
        <v>325</v>
      </c>
      <c r="E2570">
        <v>2.38</v>
      </c>
    </row>
    <row r="2571" spans="1:5" x14ac:dyDescent="0.25">
      <c r="A2571">
        <v>121802</v>
      </c>
      <c r="B2571" t="s">
        <v>105</v>
      </c>
      <c r="C2571" t="s">
        <v>324</v>
      </c>
      <c r="D2571" t="s">
        <v>325</v>
      </c>
      <c r="E2571">
        <v>1.1299999999999999</v>
      </c>
    </row>
    <row r="2572" spans="1:5" x14ac:dyDescent="0.25">
      <c r="A2572">
        <v>87440</v>
      </c>
      <c r="B2572" t="s">
        <v>105</v>
      </c>
      <c r="C2572" t="s">
        <v>324</v>
      </c>
      <c r="D2572" t="s">
        <v>325</v>
      </c>
      <c r="E2572">
        <v>1.03</v>
      </c>
    </row>
    <row r="2573" spans="1:5" x14ac:dyDescent="0.25">
      <c r="A2573">
        <v>86477</v>
      </c>
      <c r="B2573" t="s">
        <v>105</v>
      </c>
      <c r="C2573" t="s">
        <v>324</v>
      </c>
      <c r="D2573" t="s">
        <v>325</v>
      </c>
      <c r="E2573">
        <v>1.18</v>
      </c>
    </row>
    <row r="2574" spans="1:5" x14ac:dyDescent="0.25">
      <c r="A2574">
        <v>83059</v>
      </c>
      <c r="B2574" t="s">
        <v>105</v>
      </c>
      <c r="C2574" t="s">
        <v>324</v>
      </c>
      <c r="D2574" t="s">
        <v>325</v>
      </c>
      <c r="E2574">
        <v>5.8</v>
      </c>
    </row>
    <row r="2575" spans="1:5" x14ac:dyDescent="0.25">
      <c r="A2575">
        <v>86449</v>
      </c>
      <c r="B2575" t="s">
        <v>105</v>
      </c>
      <c r="C2575" t="s">
        <v>324</v>
      </c>
      <c r="D2575" t="s">
        <v>325</v>
      </c>
      <c r="E2575">
        <v>1.74</v>
      </c>
    </row>
    <row r="2576" spans="1:5" x14ac:dyDescent="0.25">
      <c r="A2576">
        <v>86416</v>
      </c>
      <c r="B2576" t="s">
        <v>105</v>
      </c>
      <c r="C2576" t="s">
        <v>324</v>
      </c>
      <c r="D2576" t="s">
        <v>325</v>
      </c>
      <c r="E2576">
        <v>1.33</v>
      </c>
    </row>
    <row r="2577" spans="1:5" x14ac:dyDescent="0.25">
      <c r="A2577">
        <v>83064</v>
      </c>
      <c r="B2577" t="s">
        <v>105</v>
      </c>
      <c r="C2577" t="s">
        <v>324</v>
      </c>
      <c r="D2577" t="s">
        <v>325</v>
      </c>
      <c r="E2577">
        <v>10.19</v>
      </c>
    </row>
    <row r="2578" spans="1:5" x14ac:dyDescent="0.25">
      <c r="A2578">
        <v>108514</v>
      </c>
      <c r="B2578" t="s">
        <v>105</v>
      </c>
      <c r="C2578" t="s">
        <v>324</v>
      </c>
      <c r="D2578" t="s">
        <v>325</v>
      </c>
      <c r="E2578">
        <v>2.34</v>
      </c>
    </row>
    <row r="2579" spans="1:5" x14ac:dyDescent="0.25">
      <c r="A2579">
        <v>86454</v>
      </c>
      <c r="B2579" t="s">
        <v>105</v>
      </c>
      <c r="C2579" t="s">
        <v>324</v>
      </c>
      <c r="D2579" t="s">
        <v>325</v>
      </c>
      <c r="E2579">
        <v>3.35</v>
      </c>
    </row>
    <row r="2580" spans="1:5" x14ac:dyDescent="0.25">
      <c r="A2580">
        <v>143238</v>
      </c>
      <c r="B2580" t="s">
        <v>105</v>
      </c>
      <c r="C2580" t="s">
        <v>324</v>
      </c>
      <c r="D2580" t="s">
        <v>325</v>
      </c>
      <c r="E2580">
        <v>1.9</v>
      </c>
    </row>
    <row r="2581" spans="1:5" x14ac:dyDescent="0.25">
      <c r="A2581">
        <v>107070</v>
      </c>
      <c r="B2581" t="s">
        <v>105</v>
      </c>
      <c r="C2581" t="s">
        <v>324</v>
      </c>
      <c r="D2581" t="s">
        <v>325</v>
      </c>
      <c r="E2581">
        <v>5.89</v>
      </c>
    </row>
    <row r="2582" spans="1:5" x14ac:dyDescent="0.25">
      <c r="A2582">
        <v>114467</v>
      </c>
      <c r="B2582" t="s">
        <v>105</v>
      </c>
      <c r="C2582" t="s">
        <v>324</v>
      </c>
      <c r="D2582" t="s">
        <v>325</v>
      </c>
      <c r="E2582">
        <v>3.26</v>
      </c>
    </row>
    <row r="2583" spans="1:5" x14ac:dyDescent="0.25">
      <c r="A2583">
        <v>143237</v>
      </c>
      <c r="B2583" t="s">
        <v>105</v>
      </c>
      <c r="C2583" t="s">
        <v>324</v>
      </c>
      <c r="D2583" t="s">
        <v>325</v>
      </c>
      <c r="E2583">
        <v>1.96</v>
      </c>
    </row>
    <row r="2584" spans="1:5" x14ac:dyDescent="0.25">
      <c r="A2584">
        <v>86417</v>
      </c>
      <c r="B2584" t="s">
        <v>105</v>
      </c>
      <c r="C2584" t="s">
        <v>324</v>
      </c>
      <c r="D2584" t="s">
        <v>325</v>
      </c>
      <c r="E2584">
        <v>1.66</v>
      </c>
    </row>
    <row r="2585" spans="1:5" x14ac:dyDescent="0.25">
      <c r="A2585">
        <v>147317</v>
      </c>
      <c r="B2585" t="s">
        <v>105</v>
      </c>
      <c r="C2585" t="s">
        <v>324</v>
      </c>
      <c r="D2585" t="s">
        <v>325</v>
      </c>
      <c r="E2585">
        <v>0.75</v>
      </c>
    </row>
    <row r="2586" spans="1:5" x14ac:dyDescent="0.25">
      <c r="A2586">
        <v>122177</v>
      </c>
      <c r="B2586" t="s">
        <v>105</v>
      </c>
      <c r="C2586" t="s">
        <v>324</v>
      </c>
      <c r="D2586" t="s">
        <v>325</v>
      </c>
      <c r="E2586">
        <v>1.73</v>
      </c>
    </row>
    <row r="2587" spans="1:5" x14ac:dyDescent="0.25">
      <c r="A2587">
        <v>114909</v>
      </c>
      <c r="B2587" t="s">
        <v>105</v>
      </c>
      <c r="C2587" t="s">
        <v>324</v>
      </c>
      <c r="D2587" t="s">
        <v>325</v>
      </c>
      <c r="E2587">
        <v>5.46</v>
      </c>
    </row>
    <row r="2588" spans="1:5" x14ac:dyDescent="0.25">
      <c r="A2588">
        <v>119230</v>
      </c>
      <c r="B2588" t="s">
        <v>105</v>
      </c>
      <c r="C2588" t="s">
        <v>324</v>
      </c>
      <c r="D2588" t="s">
        <v>325</v>
      </c>
      <c r="E2588">
        <v>2.14</v>
      </c>
    </row>
    <row r="2589" spans="1:5" x14ac:dyDescent="0.25">
      <c r="A2589">
        <v>107109</v>
      </c>
      <c r="B2589" t="s">
        <v>105</v>
      </c>
      <c r="C2589" t="s">
        <v>324</v>
      </c>
      <c r="D2589" t="s">
        <v>325</v>
      </c>
      <c r="E2589">
        <v>2.48</v>
      </c>
    </row>
    <row r="2590" spans="1:5" x14ac:dyDescent="0.25">
      <c r="A2590">
        <v>121461</v>
      </c>
      <c r="B2590" t="s">
        <v>105</v>
      </c>
      <c r="C2590" t="s">
        <v>324</v>
      </c>
      <c r="D2590" t="s">
        <v>325</v>
      </c>
      <c r="E2590">
        <v>1.02</v>
      </c>
    </row>
    <row r="2591" spans="1:5" x14ac:dyDescent="0.25">
      <c r="A2591">
        <v>86413</v>
      </c>
      <c r="B2591" t="s">
        <v>105</v>
      </c>
      <c r="C2591" t="s">
        <v>324</v>
      </c>
      <c r="D2591" t="s">
        <v>325</v>
      </c>
      <c r="E2591">
        <v>1.66</v>
      </c>
    </row>
    <row r="2592" spans="1:5" x14ac:dyDescent="0.25">
      <c r="A2592">
        <v>108511</v>
      </c>
      <c r="B2592" t="s">
        <v>105</v>
      </c>
      <c r="C2592" t="s">
        <v>324</v>
      </c>
      <c r="D2592" t="s">
        <v>325</v>
      </c>
      <c r="E2592">
        <v>2.2200000000000002</v>
      </c>
    </row>
    <row r="2593" spans="1:5" x14ac:dyDescent="0.25">
      <c r="A2593">
        <v>120877</v>
      </c>
      <c r="B2593" t="s">
        <v>105</v>
      </c>
      <c r="C2593" t="s">
        <v>324</v>
      </c>
      <c r="D2593" t="s">
        <v>325</v>
      </c>
      <c r="E2593">
        <v>1.9</v>
      </c>
    </row>
    <row r="2594" spans="1:5" x14ac:dyDescent="0.25">
      <c r="A2594">
        <v>194052</v>
      </c>
      <c r="B2594" t="s">
        <v>105</v>
      </c>
      <c r="C2594" t="s">
        <v>324</v>
      </c>
      <c r="D2594" t="s">
        <v>325</v>
      </c>
      <c r="E2594">
        <v>2.16</v>
      </c>
    </row>
    <row r="2595" spans="1:5" x14ac:dyDescent="0.25">
      <c r="A2595">
        <v>121493</v>
      </c>
      <c r="B2595" t="s">
        <v>105</v>
      </c>
      <c r="C2595" t="s">
        <v>324</v>
      </c>
      <c r="D2595" t="s">
        <v>325</v>
      </c>
      <c r="E2595">
        <v>2.21</v>
      </c>
    </row>
    <row r="2596" spans="1:5" x14ac:dyDescent="0.25">
      <c r="A2596">
        <v>121479</v>
      </c>
      <c r="B2596" t="s">
        <v>105</v>
      </c>
      <c r="C2596" t="s">
        <v>324</v>
      </c>
      <c r="D2596" t="s">
        <v>325</v>
      </c>
      <c r="E2596">
        <v>1.1299999999999999</v>
      </c>
    </row>
    <row r="2597" spans="1:5" x14ac:dyDescent="0.25">
      <c r="A2597">
        <v>79011</v>
      </c>
      <c r="B2597" t="s">
        <v>105</v>
      </c>
      <c r="C2597" t="s">
        <v>324</v>
      </c>
      <c r="D2597" t="s">
        <v>325</v>
      </c>
      <c r="E2597">
        <v>1.28</v>
      </c>
    </row>
    <row r="2598" spans="1:5" x14ac:dyDescent="0.25">
      <c r="A2598">
        <v>86470</v>
      </c>
      <c r="B2598" t="s">
        <v>105</v>
      </c>
      <c r="C2598" t="s">
        <v>324</v>
      </c>
      <c r="D2598" t="s">
        <v>325</v>
      </c>
      <c r="E2598">
        <v>1.08</v>
      </c>
    </row>
    <row r="2599" spans="1:5" x14ac:dyDescent="0.25">
      <c r="A2599">
        <v>194997</v>
      </c>
      <c r="B2599" t="s">
        <v>105</v>
      </c>
      <c r="C2599" t="s">
        <v>324</v>
      </c>
      <c r="D2599" t="s">
        <v>325</v>
      </c>
      <c r="E2599">
        <v>3.26</v>
      </c>
    </row>
    <row r="2600" spans="1:5" x14ac:dyDescent="0.25">
      <c r="A2600">
        <v>108515</v>
      </c>
      <c r="B2600" t="s">
        <v>105</v>
      </c>
      <c r="C2600" t="s">
        <v>324</v>
      </c>
      <c r="D2600" t="s">
        <v>325</v>
      </c>
      <c r="E2600">
        <v>4.63</v>
      </c>
    </row>
    <row r="2601" spans="1:5" x14ac:dyDescent="0.25">
      <c r="A2601">
        <v>69346</v>
      </c>
      <c r="B2601" t="s">
        <v>105</v>
      </c>
      <c r="C2601" t="s">
        <v>324</v>
      </c>
      <c r="D2601" t="s">
        <v>325</v>
      </c>
      <c r="E2601">
        <v>1.75</v>
      </c>
    </row>
    <row r="2602" spans="1:5" x14ac:dyDescent="0.25">
      <c r="A2602">
        <v>119971</v>
      </c>
      <c r="B2602" t="s">
        <v>105</v>
      </c>
      <c r="C2602" t="s">
        <v>324</v>
      </c>
      <c r="D2602" t="s">
        <v>325</v>
      </c>
      <c r="E2602">
        <v>3.34</v>
      </c>
    </row>
    <row r="2603" spans="1:5" x14ac:dyDescent="0.25">
      <c r="A2603">
        <v>107274</v>
      </c>
      <c r="B2603" t="s">
        <v>105</v>
      </c>
      <c r="C2603" t="s">
        <v>324</v>
      </c>
      <c r="D2603" t="s">
        <v>325</v>
      </c>
      <c r="E2603">
        <v>1.45</v>
      </c>
    </row>
    <row r="2604" spans="1:5" x14ac:dyDescent="0.25">
      <c r="A2604">
        <v>69451</v>
      </c>
      <c r="B2604" t="s">
        <v>105</v>
      </c>
      <c r="C2604" t="s">
        <v>324</v>
      </c>
      <c r="D2604" t="s">
        <v>325</v>
      </c>
      <c r="E2604">
        <v>1.75</v>
      </c>
    </row>
    <row r="2605" spans="1:5" x14ac:dyDescent="0.25">
      <c r="A2605">
        <v>87416</v>
      </c>
      <c r="B2605" t="s">
        <v>105</v>
      </c>
      <c r="C2605" t="s">
        <v>324</v>
      </c>
      <c r="D2605" t="s">
        <v>325</v>
      </c>
      <c r="E2605">
        <v>1.5</v>
      </c>
    </row>
    <row r="2606" spans="1:5" x14ac:dyDescent="0.25">
      <c r="A2606">
        <v>23667</v>
      </c>
      <c r="B2606" t="s">
        <v>105</v>
      </c>
      <c r="C2606" t="s">
        <v>324</v>
      </c>
      <c r="D2606" t="s">
        <v>326</v>
      </c>
      <c r="E2606">
        <v>0.65</v>
      </c>
    </row>
    <row r="2607" spans="1:5" x14ac:dyDescent="0.25">
      <c r="A2607">
        <v>112770</v>
      </c>
      <c r="B2607" t="s">
        <v>105</v>
      </c>
      <c r="C2607" t="s">
        <v>324</v>
      </c>
      <c r="D2607" t="s">
        <v>326</v>
      </c>
      <c r="E2607">
        <v>0.82</v>
      </c>
    </row>
    <row r="2608" spans="1:5" x14ac:dyDescent="0.25">
      <c r="A2608">
        <v>116186</v>
      </c>
      <c r="B2608" t="s">
        <v>105</v>
      </c>
      <c r="C2608" t="s">
        <v>324</v>
      </c>
      <c r="D2608" t="s">
        <v>326</v>
      </c>
      <c r="E2608">
        <v>1.46</v>
      </c>
    </row>
    <row r="2609" spans="1:5" x14ac:dyDescent="0.25">
      <c r="A2609">
        <v>95413</v>
      </c>
      <c r="B2609" t="s">
        <v>105</v>
      </c>
      <c r="C2609" t="s">
        <v>324</v>
      </c>
      <c r="D2609" t="s">
        <v>326</v>
      </c>
      <c r="E2609">
        <v>0.69</v>
      </c>
    </row>
    <row r="2610" spans="1:5" x14ac:dyDescent="0.25">
      <c r="A2610">
        <v>116184</v>
      </c>
      <c r="B2610" t="s">
        <v>105</v>
      </c>
      <c r="C2610" t="s">
        <v>324</v>
      </c>
      <c r="D2610" t="s">
        <v>326</v>
      </c>
      <c r="E2610">
        <v>1.46</v>
      </c>
    </row>
    <row r="2611" spans="1:5" x14ac:dyDescent="0.25">
      <c r="A2611">
        <v>95412</v>
      </c>
      <c r="B2611" t="s">
        <v>105</v>
      </c>
      <c r="C2611" t="s">
        <v>324</v>
      </c>
      <c r="D2611" t="s">
        <v>326</v>
      </c>
      <c r="E2611">
        <v>0.87</v>
      </c>
    </row>
    <row r="2612" spans="1:5" x14ac:dyDescent="0.25">
      <c r="A2612">
        <v>95414</v>
      </c>
      <c r="B2612" t="s">
        <v>105</v>
      </c>
      <c r="C2612" t="s">
        <v>324</v>
      </c>
      <c r="D2612" t="s">
        <v>326</v>
      </c>
      <c r="E2612">
        <v>1.07</v>
      </c>
    </row>
    <row r="2613" spans="1:5" x14ac:dyDescent="0.25">
      <c r="A2613">
        <v>24088</v>
      </c>
      <c r="B2613" t="s">
        <v>105</v>
      </c>
      <c r="C2613" t="s">
        <v>324</v>
      </c>
      <c r="D2613" t="s">
        <v>326</v>
      </c>
      <c r="E2613">
        <v>2.14</v>
      </c>
    </row>
    <row r="2614" spans="1:5" x14ac:dyDescent="0.25">
      <c r="A2614">
        <v>75156</v>
      </c>
      <c r="B2614" t="s">
        <v>105</v>
      </c>
      <c r="C2614" t="s">
        <v>324</v>
      </c>
      <c r="D2614" t="s">
        <v>326</v>
      </c>
      <c r="E2614">
        <v>1.61</v>
      </c>
    </row>
    <row r="2615" spans="1:5" x14ac:dyDescent="0.25">
      <c r="A2615">
        <v>6216</v>
      </c>
      <c r="B2615" t="s">
        <v>105</v>
      </c>
      <c r="C2615" t="s">
        <v>324</v>
      </c>
      <c r="D2615" t="s">
        <v>326</v>
      </c>
      <c r="E2615">
        <v>1.17</v>
      </c>
    </row>
    <row r="2616" spans="1:5" x14ac:dyDescent="0.25">
      <c r="A2616">
        <v>149867</v>
      </c>
      <c r="B2616" t="s">
        <v>105</v>
      </c>
      <c r="C2616" t="s">
        <v>324</v>
      </c>
      <c r="D2616" t="s">
        <v>326</v>
      </c>
      <c r="E2616">
        <v>3.18</v>
      </c>
    </row>
    <row r="2617" spans="1:5" x14ac:dyDescent="0.25">
      <c r="A2617">
        <v>44037</v>
      </c>
      <c r="B2617" t="s">
        <v>105</v>
      </c>
      <c r="C2617" t="s">
        <v>324</v>
      </c>
      <c r="D2617" t="s">
        <v>326</v>
      </c>
      <c r="E2617">
        <v>0.87</v>
      </c>
    </row>
    <row r="2618" spans="1:5" x14ac:dyDescent="0.25">
      <c r="A2618">
        <v>83029</v>
      </c>
      <c r="B2618" t="s">
        <v>105</v>
      </c>
      <c r="C2618" t="s">
        <v>324</v>
      </c>
      <c r="D2618" t="s">
        <v>326</v>
      </c>
      <c r="E2618">
        <v>0.65</v>
      </c>
    </row>
    <row r="2619" spans="1:5" x14ac:dyDescent="0.25">
      <c r="A2619">
        <v>100395</v>
      </c>
      <c r="B2619" t="s">
        <v>105</v>
      </c>
      <c r="C2619" t="s">
        <v>324</v>
      </c>
      <c r="D2619" t="s">
        <v>326</v>
      </c>
      <c r="E2619">
        <v>1.4</v>
      </c>
    </row>
    <row r="2620" spans="1:5" x14ac:dyDescent="0.25">
      <c r="A2620">
        <v>110437</v>
      </c>
      <c r="B2620" t="s">
        <v>105</v>
      </c>
      <c r="C2620" t="s">
        <v>324</v>
      </c>
      <c r="D2620" t="s">
        <v>326</v>
      </c>
      <c r="E2620">
        <v>0.5</v>
      </c>
    </row>
    <row r="2621" spans="1:5" x14ac:dyDescent="0.25">
      <c r="A2621">
        <v>29430</v>
      </c>
      <c r="B2621" t="s">
        <v>105</v>
      </c>
      <c r="C2621" t="s">
        <v>324</v>
      </c>
      <c r="D2621" t="s">
        <v>326</v>
      </c>
      <c r="E2621">
        <v>1.25</v>
      </c>
    </row>
    <row r="2622" spans="1:5" x14ac:dyDescent="0.25">
      <c r="A2622">
        <v>95416</v>
      </c>
      <c r="B2622" t="s">
        <v>105</v>
      </c>
      <c r="C2622" t="s">
        <v>324</v>
      </c>
      <c r="D2622" t="s">
        <v>326</v>
      </c>
      <c r="E2622">
        <v>0.87</v>
      </c>
    </row>
    <row r="2623" spans="1:5" x14ac:dyDescent="0.25">
      <c r="A2623">
        <v>108493</v>
      </c>
      <c r="B2623" t="s">
        <v>105</v>
      </c>
      <c r="C2623" t="s">
        <v>324</v>
      </c>
      <c r="D2623" t="s">
        <v>326</v>
      </c>
      <c r="E2623">
        <v>2.86</v>
      </c>
    </row>
    <row r="2624" spans="1:5" x14ac:dyDescent="0.25">
      <c r="A2624">
        <v>109293</v>
      </c>
      <c r="B2624" t="s">
        <v>105</v>
      </c>
      <c r="C2624" t="s">
        <v>324</v>
      </c>
      <c r="D2624" t="s">
        <v>326</v>
      </c>
      <c r="E2624">
        <v>1.82</v>
      </c>
    </row>
    <row r="2625" spans="1:5" x14ac:dyDescent="0.25">
      <c r="A2625">
        <v>73581</v>
      </c>
      <c r="B2625" t="s">
        <v>105</v>
      </c>
      <c r="C2625" t="s">
        <v>324</v>
      </c>
      <c r="D2625" t="s">
        <v>326</v>
      </c>
      <c r="E2625">
        <v>2.95</v>
      </c>
    </row>
    <row r="2626" spans="1:5" x14ac:dyDescent="0.25">
      <c r="A2626">
        <v>100396</v>
      </c>
      <c r="B2626" t="s">
        <v>105</v>
      </c>
      <c r="C2626" t="s">
        <v>324</v>
      </c>
      <c r="D2626" t="s">
        <v>326</v>
      </c>
      <c r="E2626">
        <v>0.99</v>
      </c>
    </row>
    <row r="2627" spans="1:5" x14ac:dyDescent="0.25">
      <c r="A2627">
        <v>45917</v>
      </c>
      <c r="B2627" t="s">
        <v>105</v>
      </c>
      <c r="C2627" t="s">
        <v>324</v>
      </c>
      <c r="D2627" t="s">
        <v>326</v>
      </c>
      <c r="E2627">
        <v>1.93</v>
      </c>
    </row>
    <row r="2628" spans="1:5" x14ac:dyDescent="0.25">
      <c r="A2628">
        <v>83420</v>
      </c>
      <c r="B2628" t="s">
        <v>105</v>
      </c>
      <c r="C2628" t="s">
        <v>324</v>
      </c>
      <c r="D2628" t="s">
        <v>326</v>
      </c>
      <c r="E2628">
        <v>1.27</v>
      </c>
    </row>
    <row r="2629" spans="1:5" x14ac:dyDescent="0.25">
      <c r="A2629">
        <v>101591</v>
      </c>
      <c r="B2629" t="s">
        <v>105</v>
      </c>
      <c r="C2629" t="s">
        <v>324</v>
      </c>
      <c r="D2629" t="s">
        <v>326</v>
      </c>
      <c r="E2629">
        <v>2.85</v>
      </c>
    </row>
    <row r="2630" spans="1:5" x14ac:dyDescent="0.25">
      <c r="A2630">
        <v>116181</v>
      </c>
      <c r="B2630" t="s">
        <v>105</v>
      </c>
      <c r="C2630" t="s">
        <v>324</v>
      </c>
      <c r="D2630" t="s">
        <v>326</v>
      </c>
      <c r="E2630">
        <v>1.21</v>
      </c>
    </row>
    <row r="2631" spans="1:5" x14ac:dyDescent="0.25">
      <c r="A2631">
        <v>109300</v>
      </c>
      <c r="B2631" t="s">
        <v>105</v>
      </c>
      <c r="C2631" t="s">
        <v>324</v>
      </c>
      <c r="D2631" t="s">
        <v>326</v>
      </c>
      <c r="E2631">
        <v>1.05</v>
      </c>
    </row>
    <row r="2632" spans="1:5" x14ac:dyDescent="0.25">
      <c r="A2632">
        <v>46160</v>
      </c>
      <c r="B2632" t="s">
        <v>105</v>
      </c>
      <c r="C2632" t="s">
        <v>324</v>
      </c>
      <c r="D2632" t="s">
        <v>326</v>
      </c>
      <c r="E2632">
        <v>0.52</v>
      </c>
    </row>
    <row r="2633" spans="1:5" x14ac:dyDescent="0.25">
      <c r="A2633">
        <v>116202</v>
      </c>
      <c r="B2633" t="s">
        <v>105</v>
      </c>
      <c r="C2633" t="s">
        <v>324</v>
      </c>
      <c r="D2633" t="s">
        <v>326</v>
      </c>
      <c r="E2633">
        <v>0.88</v>
      </c>
    </row>
    <row r="2634" spans="1:5" x14ac:dyDescent="0.25">
      <c r="A2634">
        <v>106884</v>
      </c>
      <c r="B2634" t="s">
        <v>105</v>
      </c>
      <c r="C2634" t="s">
        <v>324</v>
      </c>
      <c r="D2634" t="s">
        <v>326</v>
      </c>
      <c r="E2634">
        <v>0.75</v>
      </c>
    </row>
    <row r="2635" spans="1:5" x14ac:dyDescent="0.25">
      <c r="A2635">
        <v>98598</v>
      </c>
      <c r="B2635" t="s">
        <v>105</v>
      </c>
      <c r="C2635" t="s">
        <v>324</v>
      </c>
      <c r="D2635" t="s">
        <v>326</v>
      </c>
      <c r="E2635">
        <v>3.52</v>
      </c>
    </row>
    <row r="2636" spans="1:5" x14ac:dyDescent="0.25">
      <c r="A2636">
        <v>78515</v>
      </c>
      <c r="B2636" t="s">
        <v>105</v>
      </c>
      <c r="C2636" t="s">
        <v>324</v>
      </c>
      <c r="D2636" t="s">
        <v>326</v>
      </c>
      <c r="E2636">
        <v>1.17</v>
      </c>
    </row>
    <row r="2637" spans="1:5" x14ac:dyDescent="0.25">
      <c r="A2637">
        <v>46154</v>
      </c>
      <c r="B2637" t="s">
        <v>105</v>
      </c>
      <c r="C2637" t="s">
        <v>324</v>
      </c>
      <c r="D2637" t="s">
        <v>326</v>
      </c>
      <c r="E2637">
        <v>0.56000000000000005</v>
      </c>
    </row>
    <row r="2638" spans="1:5" x14ac:dyDescent="0.25">
      <c r="A2638">
        <v>23668</v>
      </c>
      <c r="B2638" t="s">
        <v>105</v>
      </c>
      <c r="C2638" t="s">
        <v>324</v>
      </c>
      <c r="D2638" t="s">
        <v>326</v>
      </c>
      <c r="E2638">
        <v>0.65</v>
      </c>
    </row>
    <row r="2639" spans="1:5" x14ac:dyDescent="0.25">
      <c r="A2639">
        <v>107900</v>
      </c>
      <c r="B2639" t="s">
        <v>54</v>
      </c>
      <c r="C2639" t="s">
        <v>327</v>
      </c>
      <c r="D2639" t="s">
        <v>328</v>
      </c>
      <c r="E2639">
        <v>2.17</v>
      </c>
    </row>
    <row r="2640" spans="1:5" x14ac:dyDescent="0.25">
      <c r="A2640">
        <v>85037</v>
      </c>
      <c r="B2640" t="s">
        <v>54</v>
      </c>
      <c r="C2640" t="s">
        <v>327</v>
      </c>
      <c r="D2640" t="s">
        <v>328</v>
      </c>
      <c r="E2640">
        <v>5.08</v>
      </c>
    </row>
    <row r="2641" spans="1:5" x14ac:dyDescent="0.25">
      <c r="A2641">
        <v>49182</v>
      </c>
      <c r="B2641" t="s">
        <v>54</v>
      </c>
      <c r="C2641" t="s">
        <v>327</v>
      </c>
      <c r="D2641" t="s">
        <v>328</v>
      </c>
      <c r="E2641">
        <v>5.08</v>
      </c>
    </row>
    <row r="2642" spans="1:5" x14ac:dyDescent="0.25">
      <c r="A2642">
        <v>69111</v>
      </c>
      <c r="B2642" t="s">
        <v>54</v>
      </c>
      <c r="C2642" t="s">
        <v>327</v>
      </c>
      <c r="D2642" t="s">
        <v>329</v>
      </c>
      <c r="E2642">
        <v>2.0299999999999998</v>
      </c>
    </row>
    <row r="2643" spans="1:5" x14ac:dyDescent="0.25">
      <c r="A2643">
        <v>80054</v>
      </c>
      <c r="B2643" t="s">
        <v>54</v>
      </c>
      <c r="C2643" t="s">
        <v>327</v>
      </c>
      <c r="D2643" t="s">
        <v>329</v>
      </c>
      <c r="E2643">
        <v>2.38</v>
      </c>
    </row>
    <row r="2644" spans="1:5" x14ac:dyDescent="0.25">
      <c r="A2644">
        <v>79782</v>
      </c>
      <c r="B2644" t="s">
        <v>54</v>
      </c>
      <c r="C2644" t="s">
        <v>327</v>
      </c>
      <c r="D2644" t="s">
        <v>329</v>
      </c>
      <c r="E2644">
        <v>2.38</v>
      </c>
    </row>
    <row r="2645" spans="1:5" x14ac:dyDescent="0.25">
      <c r="A2645">
        <v>80045</v>
      </c>
      <c r="B2645" t="s">
        <v>54</v>
      </c>
      <c r="C2645" t="s">
        <v>327</v>
      </c>
      <c r="D2645" t="s">
        <v>329</v>
      </c>
      <c r="E2645">
        <v>2.0499999999999998</v>
      </c>
    </row>
    <row r="2646" spans="1:5" x14ac:dyDescent="0.25">
      <c r="A2646">
        <v>69108</v>
      </c>
      <c r="B2646" t="s">
        <v>54</v>
      </c>
      <c r="C2646" t="s">
        <v>327</v>
      </c>
      <c r="D2646" t="s">
        <v>329</v>
      </c>
      <c r="E2646">
        <v>2.0299999999999998</v>
      </c>
    </row>
    <row r="2647" spans="1:5" x14ac:dyDescent="0.25">
      <c r="A2647">
        <v>69112</v>
      </c>
      <c r="B2647" t="s">
        <v>54</v>
      </c>
      <c r="C2647" t="s">
        <v>327</v>
      </c>
      <c r="D2647" t="s">
        <v>329</v>
      </c>
      <c r="E2647">
        <v>2.0299999999999998</v>
      </c>
    </row>
    <row r="2648" spans="1:5" x14ac:dyDescent="0.25">
      <c r="A2648">
        <v>121992</v>
      </c>
      <c r="B2648" t="s">
        <v>54</v>
      </c>
      <c r="C2648" t="s">
        <v>327</v>
      </c>
      <c r="D2648" t="s">
        <v>329</v>
      </c>
      <c r="E2648">
        <v>2.0299999999999998</v>
      </c>
    </row>
    <row r="2649" spans="1:5" x14ac:dyDescent="0.25">
      <c r="A2649">
        <v>80048</v>
      </c>
      <c r="B2649" t="s">
        <v>54</v>
      </c>
      <c r="C2649" t="s">
        <v>327</v>
      </c>
      <c r="D2649" t="s">
        <v>329</v>
      </c>
      <c r="E2649">
        <v>2.38</v>
      </c>
    </row>
    <row r="2650" spans="1:5" x14ac:dyDescent="0.25">
      <c r="A2650">
        <v>121982</v>
      </c>
      <c r="B2650" t="s">
        <v>54</v>
      </c>
      <c r="C2650" t="s">
        <v>327</v>
      </c>
      <c r="D2650" t="s">
        <v>329</v>
      </c>
      <c r="E2650">
        <v>2.0299999999999998</v>
      </c>
    </row>
    <row r="2651" spans="1:5" x14ac:dyDescent="0.25">
      <c r="A2651">
        <v>121974</v>
      </c>
      <c r="B2651" t="s">
        <v>54</v>
      </c>
      <c r="C2651" t="s">
        <v>327</v>
      </c>
      <c r="D2651" t="s">
        <v>329</v>
      </c>
      <c r="E2651">
        <v>2.0299999999999998</v>
      </c>
    </row>
    <row r="2652" spans="1:5" x14ac:dyDescent="0.25">
      <c r="A2652">
        <v>69110</v>
      </c>
      <c r="B2652" t="s">
        <v>54</v>
      </c>
      <c r="C2652" t="s">
        <v>327</v>
      </c>
      <c r="D2652" t="s">
        <v>329</v>
      </c>
      <c r="E2652">
        <v>2.0299999999999998</v>
      </c>
    </row>
    <row r="2653" spans="1:5" x14ac:dyDescent="0.25">
      <c r="A2653">
        <v>23540</v>
      </c>
      <c r="B2653" t="s">
        <v>54</v>
      </c>
      <c r="C2653" t="s">
        <v>327</v>
      </c>
      <c r="D2653" t="s">
        <v>329</v>
      </c>
      <c r="E2653">
        <v>2.4300000000000002</v>
      </c>
    </row>
    <row r="2654" spans="1:5" x14ac:dyDescent="0.25">
      <c r="A2654">
        <v>69123</v>
      </c>
      <c r="B2654" t="s">
        <v>54</v>
      </c>
      <c r="C2654" t="s">
        <v>327</v>
      </c>
      <c r="D2654" t="s">
        <v>329</v>
      </c>
      <c r="E2654">
        <v>2.0299999999999998</v>
      </c>
    </row>
    <row r="2655" spans="1:5" x14ac:dyDescent="0.25">
      <c r="A2655">
        <v>121984</v>
      </c>
      <c r="B2655" t="s">
        <v>54</v>
      </c>
      <c r="C2655" t="s">
        <v>327</v>
      </c>
      <c r="D2655" t="s">
        <v>329</v>
      </c>
      <c r="E2655">
        <v>2.0099999999999998</v>
      </c>
    </row>
    <row r="2656" spans="1:5" x14ac:dyDescent="0.25">
      <c r="A2656">
        <v>121979</v>
      </c>
      <c r="B2656" t="s">
        <v>54</v>
      </c>
      <c r="C2656" t="s">
        <v>327</v>
      </c>
      <c r="D2656" t="s">
        <v>329</v>
      </c>
      <c r="E2656">
        <v>2.0299999999999998</v>
      </c>
    </row>
    <row r="2657" spans="1:5" x14ac:dyDescent="0.25">
      <c r="A2657">
        <v>80043</v>
      </c>
      <c r="B2657" t="s">
        <v>54</v>
      </c>
      <c r="C2657" t="s">
        <v>327</v>
      </c>
      <c r="D2657" t="s">
        <v>329</v>
      </c>
      <c r="E2657">
        <v>2.38</v>
      </c>
    </row>
    <row r="2658" spans="1:5" x14ac:dyDescent="0.25">
      <c r="A2658">
        <v>100326</v>
      </c>
      <c r="B2658" t="s">
        <v>54</v>
      </c>
      <c r="C2658" t="s">
        <v>327</v>
      </c>
      <c r="D2658" t="s">
        <v>329</v>
      </c>
      <c r="E2658">
        <v>2.38</v>
      </c>
    </row>
    <row r="2659" spans="1:5" x14ac:dyDescent="0.25">
      <c r="A2659">
        <v>69117</v>
      </c>
      <c r="B2659" t="s">
        <v>54</v>
      </c>
      <c r="C2659" t="s">
        <v>327</v>
      </c>
      <c r="D2659" t="s">
        <v>329</v>
      </c>
      <c r="E2659">
        <v>2.0299999999999998</v>
      </c>
    </row>
    <row r="2660" spans="1:5" x14ac:dyDescent="0.25">
      <c r="A2660">
        <v>100334</v>
      </c>
      <c r="B2660" t="s">
        <v>54</v>
      </c>
      <c r="C2660" t="s">
        <v>327</v>
      </c>
      <c r="D2660" t="s">
        <v>329</v>
      </c>
      <c r="E2660">
        <v>2.38</v>
      </c>
    </row>
    <row r="2661" spans="1:5" x14ac:dyDescent="0.25">
      <c r="A2661">
        <v>69120</v>
      </c>
      <c r="B2661" t="s">
        <v>54</v>
      </c>
      <c r="C2661" t="s">
        <v>327</v>
      </c>
      <c r="D2661" t="s">
        <v>329</v>
      </c>
      <c r="E2661">
        <v>2.0299999999999998</v>
      </c>
    </row>
    <row r="2662" spans="1:5" x14ac:dyDescent="0.25">
      <c r="A2662">
        <v>69119</v>
      </c>
      <c r="B2662" t="s">
        <v>54</v>
      </c>
      <c r="C2662" t="s">
        <v>327</v>
      </c>
      <c r="D2662" t="s">
        <v>329</v>
      </c>
      <c r="E2662">
        <v>2.0299999999999998</v>
      </c>
    </row>
    <row r="2663" spans="1:5" x14ac:dyDescent="0.25">
      <c r="A2663">
        <v>69118</v>
      </c>
      <c r="B2663" t="s">
        <v>54</v>
      </c>
      <c r="C2663" t="s">
        <v>327</v>
      </c>
      <c r="D2663" t="s">
        <v>329</v>
      </c>
      <c r="E2663">
        <v>2.0299999999999998</v>
      </c>
    </row>
    <row r="2664" spans="1:5" x14ac:dyDescent="0.25">
      <c r="A2664">
        <v>80044</v>
      </c>
      <c r="B2664" t="s">
        <v>54</v>
      </c>
      <c r="C2664" t="s">
        <v>327</v>
      </c>
      <c r="D2664" t="s">
        <v>329</v>
      </c>
      <c r="E2664">
        <v>2.38</v>
      </c>
    </row>
    <row r="2665" spans="1:5" x14ac:dyDescent="0.25">
      <c r="A2665">
        <v>23556</v>
      </c>
      <c r="B2665" t="s">
        <v>54</v>
      </c>
      <c r="C2665" t="s">
        <v>327</v>
      </c>
      <c r="D2665" t="s">
        <v>329</v>
      </c>
      <c r="E2665">
        <v>2.4300000000000002</v>
      </c>
    </row>
    <row r="2666" spans="1:5" x14ac:dyDescent="0.25">
      <c r="A2666">
        <v>69114</v>
      </c>
      <c r="B2666" t="s">
        <v>54</v>
      </c>
      <c r="C2666" t="s">
        <v>327</v>
      </c>
      <c r="D2666" t="s">
        <v>329</v>
      </c>
      <c r="E2666">
        <v>2.0099999999999998</v>
      </c>
    </row>
    <row r="2667" spans="1:5" x14ac:dyDescent="0.25">
      <c r="A2667">
        <v>79778</v>
      </c>
      <c r="B2667" t="s">
        <v>54</v>
      </c>
      <c r="C2667" t="s">
        <v>327</v>
      </c>
      <c r="D2667" t="s">
        <v>329</v>
      </c>
      <c r="E2667">
        <v>2.38</v>
      </c>
    </row>
    <row r="2668" spans="1:5" x14ac:dyDescent="0.25">
      <c r="A2668">
        <v>100323</v>
      </c>
      <c r="B2668" t="s">
        <v>54</v>
      </c>
      <c r="C2668" t="s">
        <v>327</v>
      </c>
      <c r="D2668" t="s">
        <v>329</v>
      </c>
      <c r="E2668">
        <v>2.38</v>
      </c>
    </row>
    <row r="2669" spans="1:5" x14ac:dyDescent="0.25">
      <c r="A2669">
        <v>69116</v>
      </c>
      <c r="B2669" t="s">
        <v>54</v>
      </c>
      <c r="C2669" t="s">
        <v>327</v>
      </c>
      <c r="D2669" t="s">
        <v>329</v>
      </c>
      <c r="E2669">
        <v>2.0099999999999998</v>
      </c>
    </row>
    <row r="2670" spans="1:5" x14ac:dyDescent="0.25">
      <c r="A2670">
        <v>68938</v>
      </c>
      <c r="B2670" t="s">
        <v>54</v>
      </c>
      <c r="C2670" t="s">
        <v>327</v>
      </c>
      <c r="D2670" t="s">
        <v>329</v>
      </c>
      <c r="E2670">
        <v>2.0299999999999998</v>
      </c>
    </row>
    <row r="2671" spans="1:5" x14ac:dyDescent="0.25">
      <c r="A2671">
        <v>121987</v>
      </c>
      <c r="B2671" t="s">
        <v>54</v>
      </c>
      <c r="C2671" t="s">
        <v>327</v>
      </c>
      <c r="D2671" t="s">
        <v>329</v>
      </c>
      <c r="E2671">
        <v>2.0299999999999998</v>
      </c>
    </row>
    <row r="2672" spans="1:5" x14ac:dyDescent="0.25">
      <c r="A2672">
        <v>69113</v>
      </c>
      <c r="B2672" t="s">
        <v>54</v>
      </c>
      <c r="C2672" t="s">
        <v>327</v>
      </c>
      <c r="D2672" t="s">
        <v>329</v>
      </c>
      <c r="E2672">
        <v>2.0099999999999998</v>
      </c>
    </row>
    <row r="2673" spans="1:5" x14ac:dyDescent="0.25">
      <c r="A2673">
        <v>80053</v>
      </c>
      <c r="B2673" t="s">
        <v>54</v>
      </c>
      <c r="C2673" t="s">
        <v>327</v>
      </c>
      <c r="D2673" t="s">
        <v>329</v>
      </c>
      <c r="E2673">
        <v>2.38</v>
      </c>
    </row>
    <row r="2674" spans="1:5" x14ac:dyDescent="0.25">
      <c r="A2674">
        <v>121986</v>
      </c>
      <c r="B2674" t="s">
        <v>54</v>
      </c>
      <c r="C2674" t="s">
        <v>327</v>
      </c>
      <c r="D2674" t="s">
        <v>329</v>
      </c>
      <c r="E2674">
        <v>2.0299999999999998</v>
      </c>
    </row>
    <row r="2675" spans="1:5" x14ac:dyDescent="0.25">
      <c r="A2675">
        <v>121988</v>
      </c>
      <c r="B2675" t="s">
        <v>54</v>
      </c>
      <c r="C2675" t="s">
        <v>327</v>
      </c>
      <c r="D2675" t="s">
        <v>329</v>
      </c>
      <c r="E2675">
        <v>2.0299999999999998</v>
      </c>
    </row>
    <row r="2676" spans="1:5" x14ac:dyDescent="0.25">
      <c r="A2676">
        <v>121990</v>
      </c>
      <c r="B2676" t="s">
        <v>54</v>
      </c>
      <c r="C2676" t="s">
        <v>327</v>
      </c>
      <c r="D2676" t="s">
        <v>329</v>
      </c>
      <c r="E2676">
        <v>2.0099999999999998</v>
      </c>
    </row>
    <row r="2677" spans="1:5" x14ac:dyDescent="0.25">
      <c r="A2677">
        <v>68941</v>
      </c>
      <c r="B2677" t="s">
        <v>54</v>
      </c>
      <c r="C2677" t="s">
        <v>327</v>
      </c>
      <c r="D2677" t="s">
        <v>329</v>
      </c>
      <c r="E2677">
        <v>2.0299999999999998</v>
      </c>
    </row>
    <row r="2678" spans="1:5" x14ac:dyDescent="0.25">
      <c r="A2678">
        <v>69122</v>
      </c>
      <c r="B2678" t="s">
        <v>54</v>
      </c>
      <c r="C2678" t="s">
        <v>327</v>
      </c>
      <c r="D2678" t="s">
        <v>329</v>
      </c>
      <c r="E2678">
        <v>2.0299999999999998</v>
      </c>
    </row>
    <row r="2679" spans="1:5" x14ac:dyDescent="0.25">
      <c r="A2679">
        <v>80049</v>
      </c>
      <c r="B2679" t="s">
        <v>54</v>
      </c>
      <c r="C2679" t="s">
        <v>327</v>
      </c>
      <c r="D2679" t="s">
        <v>329</v>
      </c>
      <c r="E2679">
        <v>2.38</v>
      </c>
    </row>
    <row r="2680" spans="1:5" x14ac:dyDescent="0.25">
      <c r="A2680">
        <v>121971</v>
      </c>
      <c r="B2680" t="s">
        <v>54</v>
      </c>
      <c r="C2680" t="s">
        <v>327</v>
      </c>
      <c r="D2680" t="s">
        <v>329</v>
      </c>
      <c r="E2680">
        <v>3.06</v>
      </c>
    </row>
    <row r="2681" spans="1:5" x14ac:dyDescent="0.25">
      <c r="A2681">
        <v>68945</v>
      </c>
      <c r="B2681" t="s">
        <v>54</v>
      </c>
      <c r="C2681" t="s">
        <v>327</v>
      </c>
      <c r="D2681" t="s">
        <v>329</v>
      </c>
      <c r="E2681">
        <v>2.0299999999999998</v>
      </c>
    </row>
    <row r="2682" spans="1:5" x14ac:dyDescent="0.25">
      <c r="A2682">
        <v>79780</v>
      </c>
      <c r="B2682" t="s">
        <v>54</v>
      </c>
      <c r="C2682" t="s">
        <v>327</v>
      </c>
      <c r="D2682" t="s">
        <v>329</v>
      </c>
      <c r="E2682">
        <v>2.38</v>
      </c>
    </row>
    <row r="2683" spans="1:5" x14ac:dyDescent="0.25">
      <c r="A2683">
        <v>80056</v>
      </c>
      <c r="B2683" t="s">
        <v>54</v>
      </c>
      <c r="C2683" t="s">
        <v>327</v>
      </c>
      <c r="D2683" t="s">
        <v>329</v>
      </c>
      <c r="E2683">
        <v>2.38</v>
      </c>
    </row>
    <row r="2684" spans="1:5" x14ac:dyDescent="0.25">
      <c r="A2684">
        <v>80040</v>
      </c>
      <c r="B2684" t="s">
        <v>54</v>
      </c>
      <c r="C2684" t="s">
        <v>327</v>
      </c>
      <c r="D2684" t="s">
        <v>329</v>
      </c>
      <c r="E2684">
        <v>2.38</v>
      </c>
    </row>
    <row r="2685" spans="1:5" x14ac:dyDescent="0.25">
      <c r="A2685">
        <v>114480</v>
      </c>
      <c r="B2685" t="s">
        <v>54</v>
      </c>
      <c r="C2685" t="s">
        <v>327</v>
      </c>
      <c r="D2685" t="s">
        <v>329</v>
      </c>
      <c r="E2685">
        <v>3.11</v>
      </c>
    </row>
    <row r="2686" spans="1:5" x14ac:dyDescent="0.25">
      <c r="A2686">
        <v>111922</v>
      </c>
      <c r="B2686" t="s">
        <v>54</v>
      </c>
      <c r="C2686" t="s">
        <v>327</v>
      </c>
      <c r="D2686" t="s">
        <v>329</v>
      </c>
      <c r="E2686">
        <v>2.5299999999999998</v>
      </c>
    </row>
    <row r="2687" spans="1:5" x14ac:dyDescent="0.25">
      <c r="A2687">
        <v>111924</v>
      </c>
      <c r="B2687" t="s">
        <v>54</v>
      </c>
      <c r="C2687" t="s">
        <v>327</v>
      </c>
      <c r="D2687" t="s">
        <v>329</v>
      </c>
      <c r="E2687">
        <v>2.5299999999999998</v>
      </c>
    </row>
    <row r="2688" spans="1:5" x14ac:dyDescent="0.25">
      <c r="A2688">
        <v>80047</v>
      </c>
      <c r="B2688" t="s">
        <v>54</v>
      </c>
      <c r="C2688" t="s">
        <v>327</v>
      </c>
      <c r="D2688" t="s">
        <v>329</v>
      </c>
      <c r="E2688">
        <v>2.38</v>
      </c>
    </row>
    <row r="2689" spans="1:5" x14ac:dyDescent="0.25">
      <c r="A2689">
        <v>69121</v>
      </c>
      <c r="B2689" t="s">
        <v>54</v>
      </c>
      <c r="C2689" t="s">
        <v>327</v>
      </c>
      <c r="D2689" t="s">
        <v>329</v>
      </c>
      <c r="E2689">
        <v>2.0099999999999998</v>
      </c>
    </row>
    <row r="2690" spans="1:5" x14ac:dyDescent="0.25">
      <c r="A2690">
        <v>68939</v>
      </c>
      <c r="B2690" t="s">
        <v>54</v>
      </c>
      <c r="C2690" t="s">
        <v>327</v>
      </c>
      <c r="D2690" t="s">
        <v>329</v>
      </c>
      <c r="E2690">
        <v>2.0299999999999998</v>
      </c>
    </row>
    <row r="2691" spans="1:5" x14ac:dyDescent="0.25">
      <c r="A2691">
        <v>69124</v>
      </c>
      <c r="B2691" t="s">
        <v>54</v>
      </c>
      <c r="C2691" t="s">
        <v>327</v>
      </c>
      <c r="D2691" t="s">
        <v>329</v>
      </c>
      <c r="E2691">
        <v>2.0299999999999998</v>
      </c>
    </row>
    <row r="2692" spans="1:5" x14ac:dyDescent="0.25">
      <c r="A2692">
        <v>23552</v>
      </c>
      <c r="B2692" t="s">
        <v>54</v>
      </c>
      <c r="C2692" t="s">
        <v>327</v>
      </c>
      <c r="D2692" t="s">
        <v>329</v>
      </c>
      <c r="E2692">
        <v>2.4300000000000002</v>
      </c>
    </row>
    <row r="2693" spans="1:5" x14ac:dyDescent="0.25">
      <c r="A2693">
        <v>68943</v>
      </c>
      <c r="B2693" t="s">
        <v>54</v>
      </c>
      <c r="C2693" t="s">
        <v>327</v>
      </c>
      <c r="D2693" t="s">
        <v>329</v>
      </c>
      <c r="E2693">
        <v>2.0299999999999998</v>
      </c>
    </row>
    <row r="2694" spans="1:5" x14ac:dyDescent="0.25">
      <c r="A2694">
        <v>69115</v>
      </c>
      <c r="B2694" t="s">
        <v>54</v>
      </c>
      <c r="C2694" t="s">
        <v>327</v>
      </c>
      <c r="D2694" t="s">
        <v>329</v>
      </c>
      <c r="E2694">
        <v>2.0099999999999998</v>
      </c>
    </row>
    <row r="2695" spans="1:5" x14ac:dyDescent="0.25">
      <c r="A2695">
        <v>81122</v>
      </c>
      <c r="B2695" t="s">
        <v>54</v>
      </c>
      <c r="C2695" t="s">
        <v>327</v>
      </c>
      <c r="D2695" t="s">
        <v>330</v>
      </c>
      <c r="E2695">
        <v>2.0699999999999998</v>
      </c>
    </row>
    <row r="2696" spans="1:5" x14ac:dyDescent="0.25">
      <c r="A2696">
        <v>84672</v>
      </c>
      <c r="B2696" t="s">
        <v>54</v>
      </c>
      <c r="C2696" t="s">
        <v>327</v>
      </c>
      <c r="D2696" t="s">
        <v>330</v>
      </c>
      <c r="E2696">
        <v>1.7</v>
      </c>
    </row>
    <row r="2697" spans="1:5" x14ac:dyDescent="0.25">
      <c r="A2697">
        <v>81127</v>
      </c>
      <c r="B2697" t="s">
        <v>54</v>
      </c>
      <c r="C2697" t="s">
        <v>327</v>
      </c>
      <c r="D2697" t="s">
        <v>330</v>
      </c>
      <c r="E2697">
        <v>3.6</v>
      </c>
    </row>
    <row r="2698" spans="1:5" x14ac:dyDescent="0.25">
      <c r="A2698">
        <v>87858</v>
      </c>
      <c r="B2698" t="s">
        <v>54</v>
      </c>
      <c r="C2698" t="s">
        <v>327</v>
      </c>
      <c r="D2698" t="s">
        <v>330</v>
      </c>
      <c r="E2698">
        <v>2.16</v>
      </c>
    </row>
    <row r="2699" spans="1:5" x14ac:dyDescent="0.25">
      <c r="A2699">
        <v>84673</v>
      </c>
      <c r="B2699" t="s">
        <v>54</v>
      </c>
      <c r="C2699" t="s">
        <v>327</v>
      </c>
      <c r="D2699" t="s">
        <v>330</v>
      </c>
      <c r="E2699">
        <v>1.7</v>
      </c>
    </row>
    <row r="2700" spans="1:5" x14ac:dyDescent="0.25">
      <c r="A2700">
        <v>81064</v>
      </c>
      <c r="B2700" t="s">
        <v>54</v>
      </c>
      <c r="C2700" t="s">
        <v>327</v>
      </c>
      <c r="D2700" t="s">
        <v>330</v>
      </c>
      <c r="E2700">
        <v>3.42</v>
      </c>
    </row>
    <row r="2701" spans="1:5" x14ac:dyDescent="0.25">
      <c r="A2701">
        <v>81139</v>
      </c>
      <c r="B2701" t="s">
        <v>54</v>
      </c>
      <c r="C2701" t="s">
        <v>327</v>
      </c>
      <c r="D2701" t="s">
        <v>330</v>
      </c>
      <c r="E2701">
        <v>2.73</v>
      </c>
    </row>
    <row r="2702" spans="1:5" x14ac:dyDescent="0.25">
      <c r="A2702">
        <v>81141</v>
      </c>
      <c r="B2702" t="s">
        <v>54</v>
      </c>
      <c r="C2702" t="s">
        <v>327</v>
      </c>
      <c r="D2702" t="s">
        <v>330</v>
      </c>
      <c r="E2702">
        <v>2.41</v>
      </c>
    </row>
    <row r="2703" spans="1:5" x14ac:dyDescent="0.25">
      <c r="A2703">
        <v>81054</v>
      </c>
      <c r="B2703" t="s">
        <v>54</v>
      </c>
      <c r="C2703" t="s">
        <v>327</v>
      </c>
      <c r="D2703" t="s">
        <v>330</v>
      </c>
      <c r="E2703">
        <v>1.91</v>
      </c>
    </row>
    <row r="2704" spans="1:5" x14ac:dyDescent="0.25">
      <c r="A2704">
        <v>118352</v>
      </c>
      <c r="B2704" t="s">
        <v>54</v>
      </c>
      <c r="C2704" t="s">
        <v>327</v>
      </c>
      <c r="D2704" t="s">
        <v>330</v>
      </c>
      <c r="E2704">
        <v>3.88</v>
      </c>
    </row>
    <row r="2705" spans="1:5" x14ac:dyDescent="0.25">
      <c r="A2705">
        <v>81091</v>
      </c>
      <c r="B2705" t="s">
        <v>54</v>
      </c>
      <c r="C2705" t="s">
        <v>327</v>
      </c>
      <c r="D2705" t="s">
        <v>330</v>
      </c>
      <c r="E2705">
        <v>4.29</v>
      </c>
    </row>
    <row r="2706" spans="1:5" x14ac:dyDescent="0.25">
      <c r="A2706">
        <v>81025</v>
      </c>
      <c r="B2706" t="s">
        <v>54</v>
      </c>
      <c r="C2706" t="s">
        <v>327</v>
      </c>
      <c r="D2706" t="s">
        <v>330</v>
      </c>
      <c r="E2706">
        <v>1.63</v>
      </c>
    </row>
    <row r="2707" spans="1:5" x14ac:dyDescent="0.25">
      <c r="A2707">
        <v>81129</v>
      </c>
      <c r="B2707" t="s">
        <v>54</v>
      </c>
      <c r="C2707" t="s">
        <v>327</v>
      </c>
      <c r="D2707" t="s">
        <v>330</v>
      </c>
      <c r="E2707">
        <v>2.3199999999999998</v>
      </c>
    </row>
    <row r="2708" spans="1:5" x14ac:dyDescent="0.25">
      <c r="A2708">
        <v>81043</v>
      </c>
      <c r="B2708" t="s">
        <v>54</v>
      </c>
      <c r="C2708" t="s">
        <v>327</v>
      </c>
      <c r="D2708" t="s">
        <v>330</v>
      </c>
      <c r="E2708">
        <v>1.44</v>
      </c>
    </row>
    <row r="2709" spans="1:5" x14ac:dyDescent="0.25">
      <c r="A2709">
        <v>81120</v>
      </c>
      <c r="B2709" t="s">
        <v>54</v>
      </c>
      <c r="C2709" t="s">
        <v>327</v>
      </c>
      <c r="D2709" t="s">
        <v>330</v>
      </c>
      <c r="E2709">
        <v>2.36</v>
      </c>
    </row>
    <row r="2710" spans="1:5" x14ac:dyDescent="0.25">
      <c r="A2710">
        <v>81109</v>
      </c>
      <c r="B2710" t="s">
        <v>54</v>
      </c>
      <c r="C2710" t="s">
        <v>327</v>
      </c>
      <c r="D2710" t="s">
        <v>330</v>
      </c>
      <c r="E2710">
        <v>1.99</v>
      </c>
    </row>
    <row r="2711" spans="1:5" x14ac:dyDescent="0.25">
      <c r="A2711">
        <v>81082</v>
      </c>
      <c r="B2711" t="s">
        <v>54</v>
      </c>
      <c r="C2711" t="s">
        <v>327</v>
      </c>
      <c r="D2711" t="s">
        <v>330</v>
      </c>
      <c r="E2711">
        <v>1.63</v>
      </c>
    </row>
    <row r="2712" spans="1:5" x14ac:dyDescent="0.25">
      <c r="A2712">
        <v>81036</v>
      </c>
      <c r="B2712" t="s">
        <v>54</v>
      </c>
      <c r="C2712" t="s">
        <v>327</v>
      </c>
      <c r="D2712" t="s">
        <v>330</v>
      </c>
      <c r="E2712">
        <v>2.31</v>
      </c>
    </row>
    <row r="2713" spans="1:5" x14ac:dyDescent="0.25">
      <c r="A2713">
        <v>81690</v>
      </c>
      <c r="B2713" t="s">
        <v>54</v>
      </c>
      <c r="C2713" t="s">
        <v>327</v>
      </c>
      <c r="D2713" t="s">
        <v>330</v>
      </c>
      <c r="E2713">
        <v>1.7</v>
      </c>
    </row>
    <row r="2714" spans="1:5" x14ac:dyDescent="0.25">
      <c r="A2714">
        <v>87849</v>
      </c>
      <c r="B2714" t="s">
        <v>54</v>
      </c>
      <c r="C2714" t="s">
        <v>327</v>
      </c>
      <c r="D2714" t="s">
        <v>330</v>
      </c>
      <c r="E2714">
        <v>2.16</v>
      </c>
    </row>
    <row r="2715" spans="1:5" x14ac:dyDescent="0.25">
      <c r="A2715">
        <v>81094</v>
      </c>
      <c r="B2715" t="s">
        <v>54</v>
      </c>
      <c r="C2715" t="s">
        <v>327</v>
      </c>
      <c r="D2715" t="s">
        <v>330</v>
      </c>
      <c r="E2715">
        <v>2.4900000000000002</v>
      </c>
    </row>
    <row r="2716" spans="1:5" x14ac:dyDescent="0.25">
      <c r="A2716">
        <v>202726</v>
      </c>
      <c r="B2716" t="s">
        <v>54</v>
      </c>
      <c r="C2716" t="s">
        <v>327</v>
      </c>
      <c r="D2716" t="s">
        <v>331</v>
      </c>
      <c r="E2716">
        <v>7.11</v>
      </c>
    </row>
    <row r="2717" spans="1:5" x14ac:dyDescent="0.25">
      <c r="A2717">
        <v>101516</v>
      </c>
      <c r="B2717" t="s">
        <v>54</v>
      </c>
      <c r="C2717" t="s">
        <v>327</v>
      </c>
      <c r="D2717" t="s">
        <v>331</v>
      </c>
      <c r="E2717">
        <v>1.94</v>
      </c>
    </row>
    <row r="2718" spans="1:5" x14ac:dyDescent="0.25">
      <c r="A2718">
        <v>84332</v>
      </c>
      <c r="B2718" t="s">
        <v>54</v>
      </c>
      <c r="C2718" t="s">
        <v>327</v>
      </c>
      <c r="D2718" t="s">
        <v>331</v>
      </c>
      <c r="E2718">
        <v>2.2200000000000002</v>
      </c>
    </row>
    <row r="2719" spans="1:5" x14ac:dyDescent="0.25">
      <c r="A2719">
        <v>16959</v>
      </c>
      <c r="B2719" t="s">
        <v>54</v>
      </c>
      <c r="C2719" t="s">
        <v>327</v>
      </c>
      <c r="D2719" t="s">
        <v>331</v>
      </c>
      <c r="E2719">
        <v>4.3499999999999996</v>
      </c>
    </row>
    <row r="2720" spans="1:5" x14ac:dyDescent="0.25">
      <c r="A2720">
        <v>87762</v>
      </c>
      <c r="B2720" t="s">
        <v>54</v>
      </c>
      <c r="C2720" t="s">
        <v>327</v>
      </c>
      <c r="D2720" t="s">
        <v>331</v>
      </c>
      <c r="E2720">
        <v>2.14</v>
      </c>
    </row>
    <row r="2721" spans="1:5" x14ac:dyDescent="0.25">
      <c r="A2721">
        <v>16952</v>
      </c>
      <c r="B2721" t="s">
        <v>54</v>
      </c>
      <c r="C2721" t="s">
        <v>327</v>
      </c>
      <c r="D2721" t="s">
        <v>331</v>
      </c>
      <c r="E2721">
        <v>3.63</v>
      </c>
    </row>
    <row r="2722" spans="1:5" x14ac:dyDescent="0.25">
      <c r="A2722">
        <v>16958</v>
      </c>
      <c r="B2722" t="s">
        <v>54</v>
      </c>
      <c r="C2722" t="s">
        <v>327</v>
      </c>
      <c r="D2722" t="s">
        <v>331</v>
      </c>
      <c r="E2722">
        <v>3.63</v>
      </c>
    </row>
    <row r="2723" spans="1:5" x14ac:dyDescent="0.25">
      <c r="A2723">
        <v>16950</v>
      </c>
      <c r="B2723" t="s">
        <v>54</v>
      </c>
      <c r="C2723" t="s">
        <v>327</v>
      </c>
      <c r="D2723" t="s">
        <v>331</v>
      </c>
      <c r="E2723">
        <v>3.63</v>
      </c>
    </row>
    <row r="2724" spans="1:5" x14ac:dyDescent="0.25">
      <c r="A2724">
        <v>102266</v>
      </c>
      <c r="B2724" t="s">
        <v>54</v>
      </c>
      <c r="C2724" t="s">
        <v>327</v>
      </c>
      <c r="D2724" t="s">
        <v>331</v>
      </c>
      <c r="E2724">
        <v>2.2400000000000002</v>
      </c>
    </row>
    <row r="2725" spans="1:5" x14ac:dyDescent="0.25">
      <c r="A2725">
        <v>202746</v>
      </c>
      <c r="B2725" t="s">
        <v>54</v>
      </c>
      <c r="C2725" t="s">
        <v>327</v>
      </c>
      <c r="D2725" t="s">
        <v>331</v>
      </c>
      <c r="E2725">
        <v>7.11</v>
      </c>
    </row>
    <row r="2726" spans="1:5" x14ac:dyDescent="0.25">
      <c r="A2726">
        <v>101519</v>
      </c>
      <c r="B2726" t="s">
        <v>54</v>
      </c>
      <c r="C2726" t="s">
        <v>327</v>
      </c>
      <c r="D2726" t="s">
        <v>331</v>
      </c>
      <c r="E2726">
        <v>1.94</v>
      </c>
    </row>
    <row r="2727" spans="1:5" x14ac:dyDescent="0.25">
      <c r="A2727">
        <v>81688</v>
      </c>
      <c r="B2727" t="s">
        <v>54</v>
      </c>
      <c r="C2727" t="s">
        <v>327</v>
      </c>
      <c r="D2727" t="s">
        <v>331</v>
      </c>
      <c r="E2727">
        <v>1.73</v>
      </c>
    </row>
    <row r="2728" spans="1:5" x14ac:dyDescent="0.25">
      <c r="A2728">
        <v>120365</v>
      </c>
      <c r="B2728" t="s">
        <v>54</v>
      </c>
      <c r="C2728" t="s">
        <v>327</v>
      </c>
      <c r="D2728" t="s">
        <v>331</v>
      </c>
      <c r="E2728">
        <v>2.35</v>
      </c>
    </row>
    <row r="2729" spans="1:5" x14ac:dyDescent="0.25">
      <c r="A2729">
        <v>3438</v>
      </c>
      <c r="B2729" t="s">
        <v>54</v>
      </c>
      <c r="C2729" t="s">
        <v>327</v>
      </c>
      <c r="D2729" t="s">
        <v>331</v>
      </c>
      <c r="E2729">
        <v>3.63</v>
      </c>
    </row>
    <row r="2730" spans="1:5" x14ac:dyDescent="0.25">
      <c r="A2730">
        <v>102262</v>
      </c>
      <c r="B2730" t="s">
        <v>54</v>
      </c>
      <c r="C2730" t="s">
        <v>327</v>
      </c>
      <c r="D2730" t="s">
        <v>331</v>
      </c>
      <c r="E2730">
        <v>2.16</v>
      </c>
    </row>
    <row r="2731" spans="1:5" x14ac:dyDescent="0.25">
      <c r="A2731">
        <v>87764</v>
      </c>
      <c r="B2731" t="s">
        <v>54</v>
      </c>
      <c r="C2731" t="s">
        <v>327</v>
      </c>
      <c r="D2731" t="s">
        <v>331</v>
      </c>
      <c r="E2731">
        <v>2.14</v>
      </c>
    </row>
    <row r="2732" spans="1:5" x14ac:dyDescent="0.25">
      <c r="A2732">
        <v>3437</v>
      </c>
      <c r="B2732" t="s">
        <v>54</v>
      </c>
      <c r="C2732" t="s">
        <v>327</v>
      </c>
      <c r="D2732" t="s">
        <v>331</v>
      </c>
      <c r="E2732">
        <v>3.63</v>
      </c>
    </row>
    <row r="2733" spans="1:5" x14ac:dyDescent="0.25">
      <c r="A2733">
        <v>111017</v>
      </c>
      <c r="B2733" t="s">
        <v>54</v>
      </c>
      <c r="C2733" t="s">
        <v>327</v>
      </c>
      <c r="D2733" t="s">
        <v>331</v>
      </c>
      <c r="E2733">
        <v>3.64</v>
      </c>
    </row>
    <row r="2734" spans="1:5" x14ac:dyDescent="0.25">
      <c r="A2734">
        <v>102264</v>
      </c>
      <c r="B2734" t="s">
        <v>54</v>
      </c>
      <c r="C2734" t="s">
        <v>327</v>
      </c>
      <c r="D2734" t="s">
        <v>331</v>
      </c>
      <c r="E2734">
        <v>2.2400000000000002</v>
      </c>
    </row>
    <row r="2735" spans="1:5" x14ac:dyDescent="0.25">
      <c r="A2735">
        <v>18088</v>
      </c>
      <c r="B2735" t="s">
        <v>54</v>
      </c>
      <c r="C2735" t="s">
        <v>327</v>
      </c>
      <c r="D2735" t="s">
        <v>331</v>
      </c>
      <c r="E2735">
        <v>2.8</v>
      </c>
    </row>
    <row r="2736" spans="1:5" x14ac:dyDescent="0.25">
      <c r="A2736">
        <v>87836</v>
      </c>
      <c r="B2736" t="s">
        <v>54</v>
      </c>
      <c r="C2736" t="s">
        <v>327</v>
      </c>
      <c r="D2736" t="s">
        <v>331</v>
      </c>
      <c r="E2736">
        <v>2.16</v>
      </c>
    </row>
    <row r="2737" spans="1:5" x14ac:dyDescent="0.25">
      <c r="A2737">
        <v>87804</v>
      </c>
      <c r="B2737" t="s">
        <v>54</v>
      </c>
      <c r="C2737" t="s">
        <v>327</v>
      </c>
      <c r="D2737" t="s">
        <v>331</v>
      </c>
      <c r="E2737">
        <v>2.16</v>
      </c>
    </row>
    <row r="2738" spans="1:5" x14ac:dyDescent="0.25">
      <c r="A2738">
        <v>108207</v>
      </c>
      <c r="B2738" t="s">
        <v>173</v>
      </c>
      <c r="C2738" t="s">
        <v>332</v>
      </c>
      <c r="D2738" t="s">
        <v>333</v>
      </c>
      <c r="E2738">
        <v>21.89</v>
      </c>
    </row>
    <row r="2739" spans="1:5" x14ac:dyDescent="0.25">
      <c r="A2739">
        <v>111043</v>
      </c>
      <c r="B2739" t="s">
        <v>173</v>
      </c>
      <c r="C2739" t="s">
        <v>332</v>
      </c>
      <c r="D2739" t="s">
        <v>333</v>
      </c>
      <c r="E2739">
        <v>62.73</v>
      </c>
    </row>
    <row r="2740" spans="1:5" x14ac:dyDescent="0.25">
      <c r="A2740">
        <v>100223</v>
      </c>
      <c r="B2740" t="s">
        <v>173</v>
      </c>
      <c r="C2740" t="s">
        <v>332</v>
      </c>
      <c r="D2740" t="s">
        <v>333</v>
      </c>
      <c r="E2740">
        <v>28.66</v>
      </c>
    </row>
    <row r="2741" spans="1:5" x14ac:dyDescent="0.25">
      <c r="A2741">
        <v>92161</v>
      </c>
      <c r="B2741" t="s">
        <v>173</v>
      </c>
      <c r="C2741" t="s">
        <v>334</v>
      </c>
      <c r="D2741" t="s">
        <v>335</v>
      </c>
      <c r="E2741">
        <v>6.12</v>
      </c>
    </row>
    <row r="2742" spans="1:5" x14ac:dyDescent="0.25">
      <c r="A2742">
        <v>113405</v>
      </c>
      <c r="B2742" t="s">
        <v>173</v>
      </c>
      <c r="C2742" t="s">
        <v>334</v>
      </c>
      <c r="D2742" t="s">
        <v>336</v>
      </c>
      <c r="E2742">
        <v>6.84</v>
      </c>
    </row>
    <row r="2743" spans="1:5" x14ac:dyDescent="0.25">
      <c r="A2743">
        <v>120817</v>
      </c>
      <c r="B2743" t="s">
        <v>173</v>
      </c>
      <c r="C2743" t="s">
        <v>334</v>
      </c>
      <c r="D2743" t="s">
        <v>337</v>
      </c>
      <c r="E2743">
        <v>7.41</v>
      </c>
    </row>
    <row r="2744" spans="1:5" x14ac:dyDescent="0.25">
      <c r="A2744">
        <v>14520</v>
      </c>
      <c r="B2744" t="s">
        <v>173</v>
      </c>
      <c r="C2744" t="s">
        <v>334</v>
      </c>
      <c r="D2744" t="s">
        <v>337</v>
      </c>
      <c r="E2744">
        <v>1.03</v>
      </c>
    </row>
    <row r="2745" spans="1:5" x14ac:dyDescent="0.25">
      <c r="A2745">
        <v>104928</v>
      </c>
      <c r="B2745" t="s">
        <v>173</v>
      </c>
      <c r="C2745" t="s">
        <v>334</v>
      </c>
      <c r="D2745" t="s">
        <v>337</v>
      </c>
      <c r="E2745">
        <v>5.84</v>
      </c>
    </row>
    <row r="2746" spans="1:5" x14ac:dyDescent="0.25">
      <c r="A2746">
        <v>14517</v>
      </c>
      <c r="B2746" t="s">
        <v>173</v>
      </c>
      <c r="C2746" t="s">
        <v>334</v>
      </c>
      <c r="D2746" t="s">
        <v>337</v>
      </c>
      <c r="E2746">
        <v>1.43</v>
      </c>
    </row>
    <row r="2747" spans="1:5" x14ac:dyDescent="0.25">
      <c r="A2747">
        <v>122563</v>
      </c>
      <c r="B2747" t="s">
        <v>173</v>
      </c>
      <c r="C2747" t="s">
        <v>334</v>
      </c>
      <c r="D2747" t="s">
        <v>337</v>
      </c>
      <c r="E2747">
        <v>7.66</v>
      </c>
    </row>
    <row r="2748" spans="1:5" x14ac:dyDescent="0.25">
      <c r="A2748">
        <v>96404</v>
      </c>
      <c r="B2748" t="s">
        <v>173</v>
      </c>
      <c r="C2748" t="s">
        <v>334</v>
      </c>
      <c r="D2748" t="s">
        <v>337</v>
      </c>
      <c r="E2748">
        <v>6.85</v>
      </c>
    </row>
    <row r="2749" spans="1:5" x14ac:dyDescent="0.25">
      <c r="A2749">
        <v>121469</v>
      </c>
      <c r="B2749" t="s">
        <v>173</v>
      </c>
      <c r="C2749" t="s">
        <v>334</v>
      </c>
      <c r="D2749" t="s">
        <v>338</v>
      </c>
      <c r="E2749">
        <v>5.62</v>
      </c>
    </row>
    <row r="2750" spans="1:5" x14ac:dyDescent="0.25">
      <c r="A2750">
        <v>122579</v>
      </c>
      <c r="B2750" t="s">
        <v>173</v>
      </c>
      <c r="C2750" t="s">
        <v>334</v>
      </c>
      <c r="D2750" t="s">
        <v>338</v>
      </c>
      <c r="E2750">
        <v>3.5</v>
      </c>
    </row>
    <row r="2751" spans="1:5" x14ac:dyDescent="0.25">
      <c r="A2751">
        <v>113407</v>
      </c>
      <c r="B2751" t="s">
        <v>173</v>
      </c>
      <c r="C2751" t="s">
        <v>334</v>
      </c>
      <c r="D2751" t="s">
        <v>338</v>
      </c>
      <c r="E2751">
        <v>5.37</v>
      </c>
    </row>
    <row r="2752" spans="1:5" x14ac:dyDescent="0.25">
      <c r="A2752">
        <v>91995</v>
      </c>
      <c r="B2752" t="s">
        <v>173</v>
      </c>
      <c r="C2752" t="s">
        <v>334</v>
      </c>
      <c r="D2752" t="s">
        <v>338</v>
      </c>
      <c r="E2752">
        <v>2.6</v>
      </c>
    </row>
    <row r="2753" spans="1:5" x14ac:dyDescent="0.25">
      <c r="A2753">
        <v>81178</v>
      </c>
      <c r="B2753" t="s">
        <v>185</v>
      </c>
      <c r="C2753" t="s">
        <v>339</v>
      </c>
      <c r="D2753" t="s">
        <v>340</v>
      </c>
      <c r="E2753">
        <v>1.81</v>
      </c>
    </row>
    <row r="2754" spans="1:5" x14ac:dyDescent="0.25">
      <c r="A2754">
        <v>12918</v>
      </c>
      <c r="B2754" t="s">
        <v>185</v>
      </c>
      <c r="C2754" t="s">
        <v>339</v>
      </c>
      <c r="D2754" t="s">
        <v>340</v>
      </c>
      <c r="E2754">
        <v>2.3199999999999998</v>
      </c>
    </row>
    <row r="2755" spans="1:5" x14ac:dyDescent="0.25">
      <c r="A2755">
        <v>122411</v>
      </c>
      <c r="B2755" t="s">
        <v>185</v>
      </c>
      <c r="C2755" t="s">
        <v>339</v>
      </c>
      <c r="D2755" t="s">
        <v>340</v>
      </c>
      <c r="E2755">
        <v>2.74</v>
      </c>
    </row>
    <row r="2756" spans="1:5" x14ac:dyDescent="0.25">
      <c r="A2756">
        <v>81194</v>
      </c>
      <c r="B2756" t="s">
        <v>185</v>
      </c>
      <c r="C2756" t="s">
        <v>339</v>
      </c>
      <c r="D2756" t="s">
        <v>340</v>
      </c>
      <c r="E2756">
        <v>1.81</v>
      </c>
    </row>
    <row r="2757" spans="1:5" x14ac:dyDescent="0.25">
      <c r="A2757">
        <v>71876</v>
      </c>
      <c r="B2757" t="s">
        <v>185</v>
      </c>
      <c r="C2757" t="s">
        <v>339</v>
      </c>
      <c r="D2757" t="s">
        <v>340</v>
      </c>
      <c r="E2757">
        <v>4.67</v>
      </c>
    </row>
    <row r="2758" spans="1:5" x14ac:dyDescent="0.25">
      <c r="A2758">
        <v>129493</v>
      </c>
      <c r="B2758" t="s">
        <v>185</v>
      </c>
      <c r="C2758" t="s">
        <v>339</v>
      </c>
      <c r="D2758" t="s">
        <v>340</v>
      </c>
      <c r="E2758">
        <v>3.45</v>
      </c>
    </row>
    <row r="2759" spans="1:5" x14ac:dyDescent="0.25">
      <c r="A2759">
        <v>81190</v>
      </c>
      <c r="B2759" t="s">
        <v>185</v>
      </c>
      <c r="C2759" t="s">
        <v>339</v>
      </c>
      <c r="D2759" t="s">
        <v>340</v>
      </c>
      <c r="E2759">
        <v>1.81</v>
      </c>
    </row>
    <row r="2760" spans="1:5" x14ac:dyDescent="0.25">
      <c r="A2760">
        <v>71875</v>
      </c>
      <c r="B2760" t="s">
        <v>185</v>
      </c>
      <c r="C2760" t="s">
        <v>339</v>
      </c>
      <c r="D2760" t="s">
        <v>340</v>
      </c>
      <c r="E2760">
        <v>4.33</v>
      </c>
    </row>
    <row r="2761" spans="1:5" x14ac:dyDescent="0.25">
      <c r="A2761">
        <v>81198</v>
      </c>
      <c r="B2761" t="s">
        <v>185</v>
      </c>
      <c r="C2761" t="s">
        <v>339</v>
      </c>
      <c r="D2761" t="s">
        <v>340</v>
      </c>
      <c r="E2761">
        <v>1.81</v>
      </c>
    </row>
    <row r="2762" spans="1:5" x14ac:dyDescent="0.25">
      <c r="A2762">
        <v>188723</v>
      </c>
      <c r="B2762" t="s">
        <v>185</v>
      </c>
      <c r="C2762" t="s">
        <v>339</v>
      </c>
      <c r="D2762" t="s">
        <v>340</v>
      </c>
      <c r="E2762">
        <v>1.57</v>
      </c>
    </row>
    <row r="2763" spans="1:5" x14ac:dyDescent="0.25">
      <c r="A2763">
        <v>115053</v>
      </c>
      <c r="B2763" t="s">
        <v>185</v>
      </c>
      <c r="C2763" t="s">
        <v>339</v>
      </c>
      <c r="D2763" t="s">
        <v>340</v>
      </c>
      <c r="E2763">
        <v>3.04</v>
      </c>
    </row>
    <row r="2764" spans="1:5" x14ac:dyDescent="0.25">
      <c r="A2764">
        <v>104609</v>
      </c>
      <c r="B2764" t="s">
        <v>185</v>
      </c>
      <c r="C2764" t="s">
        <v>339</v>
      </c>
      <c r="D2764" t="s">
        <v>340</v>
      </c>
      <c r="E2764">
        <v>2.56</v>
      </c>
    </row>
    <row r="2765" spans="1:5" x14ac:dyDescent="0.25">
      <c r="A2765">
        <v>12916</v>
      </c>
      <c r="B2765" t="s">
        <v>185</v>
      </c>
      <c r="C2765" t="s">
        <v>339</v>
      </c>
      <c r="D2765" t="s">
        <v>340</v>
      </c>
      <c r="E2765">
        <v>2.2000000000000002</v>
      </c>
    </row>
    <row r="2766" spans="1:5" x14ac:dyDescent="0.25">
      <c r="A2766">
        <v>129488</v>
      </c>
      <c r="B2766" t="s">
        <v>185</v>
      </c>
      <c r="C2766" t="s">
        <v>339</v>
      </c>
      <c r="D2766" t="s">
        <v>340</v>
      </c>
      <c r="E2766">
        <v>2.68</v>
      </c>
    </row>
    <row r="2767" spans="1:5" x14ac:dyDescent="0.25">
      <c r="A2767">
        <v>78566</v>
      </c>
      <c r="B2767" t="s">
        <v>185</v>
      </c>
      <c r="C2767" t="s">
        <v>339</v>
      </c>
      <c r="D2767" t="s">
        <v>340</v>
      </c>
      <c r="E2767">
        <v>1.95</v>
      </c>
    </row>
    <row r="2768" spans="1:5" x14ac:dyDescent="0.25">
      <c r="A2768">
        <v>15090</v>
      </c>
      <c r="B2768" t="s">
        <v>185</v>
      </c>
      <c r="C2768" t="s">
        <v>339</v>
      </c>
      <c r="D2768" t="s">
        <v>340</v>
      </c>
      <c r="E2768">
        <v>2.54</v>
      </c>
    </row>
    <row r="2769" spans="1:5" x14ac:dyDescent="0.25">
      <c r="A2769">
        <v>81209</v>
      </c>
      <c r="B2769" t="s">
        <v>185</v>
      </c>
      <c r="C2769" t="s">
        <v>339</v>
      </c>
      <c r="D2769" t="s">
        <v>340</v>
      </c>
      <c r="E2769">
        <v>1.81</v>
      </c>
    </row>
    <row r="2770" spans="1:5" x14ac:dyDescent="0.25">
      <c r="A2770">
        <v>108141</v>
      </c>
      <c r="B2770" t="s">
        <v>185</v>
      </c>
      <c r="C2770" t="s">
        <v>339</v>
      </c>
      <c r="D2770" t="s">
        <v>340</v>
      </c>
      <c r="E2770">
        <v>2.38</v>
      </c>
    </row>
    <row r="2771" spans="1:5" x14ac:dyDescent="0.25">
      <c r="A2771">
        <v>12914</v>
      </c>
      <c r="B2771" t="s">
        <v>185</v>
      </c>
      <c r="C2771" t="s">
        <v>339</v>
      </c>
      <c r="D2771" t="s">
        <v>340</v>
      </c>
      <c r="E2771">
        <v>2.1800000000000002</v>
      </c>
    </row>
    <row r="2772" spans="1:5" x14ac:dyDescent="0.25">
      <c r="A2772">
        <v>129492</v>
      </c>
      <c r="B2772" t="s">
        <v>185</v>
      </c>
      <c r="C2772" t="s">
        <v>339</v>
      </c>
      <c r="D2772" t="s">
        <v>340</v>
      </c>
      <c r="E2772">
        <v>3.21</v>
      </c>
    </row>
    <row r="2773" spans="1:5" x14ac:dyDescent="0.25">
      <c r="A2773">
        <v>120473</v>
      </c>
      <c r="B2773" t="s">
        <v>185</v>
      </c>
      <c r="C2773" t="s">
        <v>339</v>
      </c>
      <c r="D2773" t="s">
        <v>340</v>
      </c>
      <c r="E2773">
        <v>2.74</v>
      </c>
    </row>
    <row r="2774" spans="1:5" x14ac:dyDescent="0.25">
      <c r="A2774">
        <v>12924</v>
      </c>
      <c r="B2774" t="s">
        <v>185</v>
      </c>
      <c r="C2774" t="s">
        <v>339</v>
      </c>
      <c r="D2774" t="s">
        <v>340</v>
      </c>
      <c r="E2774">
        <v>2.13</v>
      </c>
    </row>
    <row r="2775" spans="1:5" x14ac:dyDescent="0.25">
      <c r="A2775">
        <v>12920</v>
      </c>
      <c r="B2775" t="s">
        <v>185</v>
      </c>
      <c r="C2775" t="s">
        <v>339</v>
      </c>
      <c r="D2775" t="s">
        <v>340</v>
      </c>
      <c r="E2775">
        <v>2.3199999999999998</v>
      </c>
    </row>
    <row r="2776" spans="1:5" x14ac:dyDescent="0.25">
      <c r="A2776">
        <v>81200</v>
      </c>
      <c r="B2776" t="s">
        <v>185</v>
      </c>
      <c r="C2776" t="s">
        <v>339</v>
      </c>
      <c r="D2776" t="s">
        <v>340</v>
      </c>
      <c r="E2776">
        <v>1.81</v>
      </c>
    </row>
    <row r="2777" spans="1:5" x14ac:dyDescent="0.25">
      <c r="A2777">
        <v>122410</v>
      </c>
      <c r="B2777" t="s">
        <v>185</v>
      </c>
      <c r="C2777" t="s">
        <v>339</v>
      </c>
      <c r="D2777" t="s">
        <v>340</v>
      </c>
      <c r="E2777">
        <v>2.16</v>
      </c>
    </row>
    <row r="2778" spans="1:5" x14ac:dyDescent="0.25">
      <c r="A2778">
        <v>81720</v>
      </c>
      <c r="B2778" t="s">
        <v>185</v>
      </c>
      <c r="C2778" t="s">
        <v>339</v>
      </c>
      <c r="D2778" t="s">
        <v>340</v>
      </c>
      <c r="E2778">
        <v>3.29</v>
      </c>
    </row>
    <row r="2779" spans="1:5" x14ac:dyDescent="0.25">
      <c r="A2779">
        <v>12923</v>
      </c>
      <c r="B2779" t="s">
        <v>185</v>
      </c>
      <c r="C2779" t="s">
        <v>339</v>
      </c>
      <c r="D2779" t="s">
        <v>340</v>
      </c>
      <c r="E2779">
        <v>2.21</v>
      </c>
    </row>
    <row r="2780" spans="1:5" x14ac:dyDescent="0.25">
      <c r="A2780">
        <v>81173</v>
      </c>
      <c r="B2780" t="s">
        <v>185</v>
      </c>
      <c r="C2780" t="s">
        <v>339</v>
      </c>
      <c r="D2780" t="s">
        <v>340</v>
      </c>
      <c r="E2780">
        <v>1.81</v>
      </c>
    </row>
    <row r="2781" spans="1:5" x14ac:dyDescent="0.25">
      <c r="A2781">
        <v>12910</v>
      </c>
      <c r="B2781" t="s">
        <v>185</v>
      </c>
      <c r="C2781" t="s">
        <v>339</v>
      </c>
      <c r="D2781" t="s">
        <v>340</v>
      </c>
      <c r="E2781">
        <v>2.0299999999999998</v>
      </c>
    </row>
    <row r="2782" spans="1:5" x14ac:dyDescent="0.25">
      <c r="A2782">
        <v>81193</v>
      </c>
      <c r="B2782" t="s">
        <v>185</v>
      </c>
      <c r="C2782" t="s">
        <v>339</v>
      </c>
      <c r="D2782" t="s">
        <v>340</v>
      </c>
      <c r="E2782">
        <v>1.81</v>
      </c>
    </row>
    <row r="2783" spans="1:5" x14ac:dyDescent="0.25">
      <c r="A2783">
        <v>12917</v>
      </c>
      <c r="B2783" t="s">
        <v>185</v>
      </c>
      <c r="C2783" t="s">
        <v>339</v>
      </c>
      <c r="D2783" t="s">
        <v>340</v>
      </c>
      <c r="E2783">
        <v>2.4</v>
      </c>
    </row>
    <row r="2784" spans="1:5" x14ac:dyDescent="0.25">
      <c r="A2784">
        <v>129491</v>
      </c>
      <c r="B2784" t="s">
        <v>185</v>
      </c>
      <c r="C2784" t="s">
        <v>339</v>
      </c>
      <c r="D2784" t="s">
        <v>340</v>
      </c>
      <c r="E2784">
        <v>2.68</v>
      </c>
    </row>
    <row r="2785" spans="1:5" x14ac:dyDescent="0.25">
      <c r="A2785">
        <v>15104</v>
      </c>
      <c r="B2785" t="s">
        <v>185</v>
      </c>
      <c r="C2785" t="s">
        <v>339</v>
      </c>
      <c r="D2785" t="s">
        <v>340</v>
      </c>
      <c r="E2785">
        <v>2.2400000000000002</v>
      </c>
    </row>
    <row r="2786" spans="1:5" x14ac:dyDescent="0.25">
      <c r="A2786">
        <v>122407</v>
      </c>
      <c r="B2786" t="s">
        <v>185</v>
      </c>
      <c r="C2786" t="s">
        <v>339</v>
      </c>
      <c r="D2786" t="s">
        <v>340</v>
      </c>
      <c r="E2786">
        <v>2.72</v>
      </c>
    </row>
    <row r="2787" spans="1:5" x14ac:dyDescent="0.25">
      <c r="A2787">
        <v>81191</v>
      </c>
      <c r="B2787" t="s">
        <v>185</v>
      </c>
      <c r="C2787" t="s">
        <v>339</v>
      </c>
      <c r="D2787" t="s">
        <v>340</v>
      </c>
      <c r="E2787">
        <v>1.81</v>
      </c>
    </row>
    <row r="2788" spans="1:5" x14ac:dyDescent="0.25">
      <c r="A2788">
        <v>188725</v>
      </c>
      <c r="B2788" t="s">
        <v>185</v>
      </c>
      <c r="C2788" t="s">
        <v>339</v>
      </c>
      <c r="D2788" t="s">
        <v>340</v>
      </c>
      <c r="E2788">
        <v>1.34</v>
      </c>
    </row>
    <row r="2789" spans="1:5" x14ac:dyDescent="0.25">
      <c r="A2789">
        <v>188724</v>
      </c>
      <c r="B2789" t="s">
        <v>185</v>
      </c>
      <c r="C2789" t="s">
        <v>339</v>
      </c>
      <c r="D2789" t="s">
        <v>340</v>
      </c>
      <c r="E2789">
        <v>1.4</v>
      </c>
    </row>
    <row r="2790" spans="1:5" x14ac:dyDescent="0.25">
      <c r="A2790">
        <v>12911</v>
      </c>
      <c r="B2790" t="s">
        <v>185</v>
      </c>
      <c r="C2790" t="s">
        <v>339</v>
      </c>
      <c r="D2790" t="s">
        <v>340</v>
      </c>
      <c r="E2790">
        <v>2.16</v>
      </c>
    </row>
    <row r="2791" spans="1:5" x14ac:dyDescent="0.25">
      <c r="A2791">
        <v>21612</v>
      </c>
      <c r="B2791" t="s">
        <v>185</v>
      </c>
      <c r="C2791" t="s">
        <v>339</v>
      </c>
      <c r="D2791" t="s">
        <v>340</v>
      </c>
      <c r="E2791">
        <v>3.41</v>
      </c>
    </row>
    <row r="2792" spans="1:5" x14ac:dyDescent="0.25">
      <c r="A2792">
        <v>21603</v>
      </c>
      <c r="B2792" t="s">
        <v>185</v>
      </c>
      <c r="C2792" t="s">
        <v>339</v>
      </c>
      <c r="D2792" t="s">
        <v>340</v>
      </c>
      <c r="E2792">
        <v>3.31</v>
      </c>
    </row>
    <row r="2793" spans="1:5" x14ac:dyDescent="0.25">
      <c r="A2793">
        <v>81218</v>
      </c>
      <c r="B2793" t="s">
        <v>185</v>
      </c>
      <c r="C2793" t="s">
        <v>339</v>
      </c>
      <c r="D2793" t="s">
        <v>341</v>
      </c>
      <c r="E2793">
        <v>3.07</v>
      </c>
    </row>
    <row r="2794" spans="1:5" x14ac:dyDescent="0.25">
      <c r="A2794">
        <v>70543</v>
      </c>
      <c r="B2794" t="s">
        <v>185</v>
      </c>
      <c r="C2794" t="s">
        <v>339</v>
      </c>
      <c r="D2794" t="s">
        <v>341</v>
      </c>
      <c r="E2794">
        <v>6.15</v>
      </c>
    </row>
    <row r="2795" spans="1:5" x14ac:dyDescent="0.25">
      <c r="A2795">
        <v>80549</v>
      </c>
      <c r="B2795" t="s">
        <v>185</v>
      </c>
      <c r="C2795" t="s">
        <v>339</v>
      </c>
      <c r="D2795" t="s">
        <v>341</v>
      </c>
      <c r="E2795">
        <v>5.1100000000000003</v>
      </c>
    </row>
    <row r="2796" spans="1:5" x14ac:dyDescent="0.25">
      <c r="A2796">
        <v>79404</v>
      </c>
      <c r="B2796" t="s">
        <v>185</v>
      </c>
      <c r="C2796" t="s">
        <v>339</v>
      </c>
      <c r="D2796" t="s">
        <v>341</v>
      </c>
      <c r="E2796">
        <v>11.15</v>
      </c>
    </row>
    <row r="2797" spans="1:5" x14ac:dyDescent="0.25">
      <c r="A2797">
        <v>110596</v>
      </c>
      <c r="B2797" t="s">
        <v>185</v>
      </c>
      <c r="C2797" t="s">
        <v>339</v>
      </c>
      <c r="D2797" t="s">
        <v>341</v>
      </c>
      <c r="E2797">
        <v>6.04</v>
      </c>
    </row>
    <row r="2798" spans="1:5" x14ac:dyDescent="0.25">
      <c r="A2798">
        <v>70547</v>
      </c>
      <c r="B2798" t="s">
        <v>185</v>
      </c>
      <c r="C2798" t="s">
        <v>339</v>
      </c>
      <c r="D2798" t="s">
        <v>341</v>
      </c>
      <c r="E2798">
        <v>6.24</v>
      </c>
    </row>
    <row r="2799" spans="1:5" x14ac:dyDescent="0.25">
      <c r="A2799">
        <v>11410</v>
      </c>
      <c r="B2799" t="s">
        <v>185</v>
      </c>
      <c r="C2799" t="s">
        <v>339</v>
      </c>
      <c r="D2799" t="s">
        <v>341</v>
      </c>
      <c r="E2799">
        <v>5.26</v>
      </c>
    </row>
    <row r="2800" spans="1:5" x14ac:dyDescent="0.25">
      <c r="A2800">
        <v>116632</v>
      </c>
      <c r="B2800" t="s">
        <v>185</v>
      </c>
      <c r="C2800" t="s">
        <v>339</v>
      </c>
      <c r="D2800" t="s">
        <v>341</v>
      </c>
      <c r="E2800">
        <v>7.63</v>
      </c>
    </row>
    <row r="2801" spans="1:5" x14ac:dyDescent="0.25">
      <c r="A2801">
        <v>80546</v>
      </c>
      <c r="B2801" t="s">
        <v>185</v>
      </c>
      <c r="C2801" t="s">
        <v>339</v>
      </c>
      <c r="D2801" t="s">
        <v>341</v>
      </c>
      <c r="E2801">
        <v>5.1100000000000003</v>
      </c>
    </row>
    <row r="2802" spans="1:5" x14ac:dyDescent="0.25">
      <c r="A2802">
        <v>80572</v>
      </c>
      <c r="B2802" t="s">
        <v>185</v>
      </c>
      <c r="C2802" t="s">
        <v>339</v>
      </c>
      <c r="D2802" t="s">
        <v>341</v>
      </c>
      <c r="E2802">
        <v>5.64</v>
      </c>
    </row>
    <row r="2803" spans="1:5" x14ac:dyDescent="0.25">
      <c r="A2803">
        <v>70558</v>
      </c>
      <c r="B2803" t="s">
        <v>185</v>
      </c>
      <c r="C2803" t="s">
        <v>339</v>
      </c>
      <c r="D2803" t="s">
        <v>341</v>
      </c>
      <c r="E2803">
        <v>10.49</v>
      </c>
    </row>
    <row r="2804" spans="1:5" x14ac:dyDescent="0.25">
      <c r="A2804">
        <v>79405</v>
      </c>
      <c r="B2804" t="s">
        <v>185</v>
      </c>
      <c r="C2804" t="s">
        <v>339</v>
      </c>
      <c r="D2804" t="s">
        <v>341</v>
      </c>
      <c r="E2804">
        <v>11.75</v>
      </c>
    </row>
    <row r="2805" spans="1:5" x14ac:dyDescent="0.25">
      <c r="A2805">
        <v>80543</v>
      </c>
      <c r="B2805" t="s">
        <v>185</v>
      </c>
      <c r="C2805" t="s">
        <v>339</v>
      </c>
      <c r="D2805" t="s">
        <v>341</v>
      </c>
      <c r="E2805">
        <v>9.86</v>
      </c>
    </row>
    <row r="2806" spans="1:5" x14ac:dyDescent="0.25">
      <c r="A2806">
        <v>14041</v>
      </c>
      <c r="B2806" t="s">
        <v>185</v>
      </c>
      <c r="C2806" t="s">
        <v>339</v>
      </c>
      <c r="D2806" t="s">
        <v>341</v>
      </c>
      <c r="E2806">
        <v>12.57</v>
      </c>
    </row>
    <row r="2807" spans="1:5" x14ac:dyDescent="0.25">
      <c r="A2807">
        <v>70559</v>
      </c>
      <c r="B2807" t="s">
        <v>185</v>
      </c>
      <c r="C2807" t="s">
        <v>339</v>
      </c>
      <c r="D2807" t="s">
        <v>341</v>
      </c>
      <c r="E2807">
        <v>7.99</v>
      </c>
    </row>
    <row r="2808" spans="1:5" x14ac:dyDescent="0.25">
      <c r="A2808">
        <v>80582</v>
      </c>
      <c r="B2808" t="s">
        <v>185</v>
      </c>
      <c r="C2808" t="s">
        <v>339</v>
      </c>
      <c r="D2808" t="s">
        <v>341</v>
      </c>
      <c r="E2808">
        <v>9.3000000000000007</v>
      </c>
    </row>
    <row r="2809" spans="1:5" x14ac:dyDescent="0.25">
      <c r="A2809">
        <v>90004</v>
      </c>
      <c r="B2809" t="s">
        <v>185</v>
      </c>
      <c r="C2809" t="s">
        <v>339</v>
      </c>
      <c r="D2809" t="s">
        <v>341</v>
      </c>
      <c r="E2809">
        <v>7.07</v>
      </c>
    </row>
    <row r="2810" spans="1:5" x14ac:dyDescent="0.25">
      <c r="A2810">
        <v>117907</v>
      </c>
      <c r="B2810" t="s">
        <v>185</v>
      </c>
      <c r="C2810" t="s">
        <v>339</v>
      </c>
      <c r="D2810" t="s">
        <v>341</v>
      </c>
      <c r="E2810">
        <v>3.35</v>
      </c>
    </row>
    <row r="2811" spans="1:5" x14ac:dyDescent="0.25">
      <c r="A2811">
        <v>70542</v>
      </c>
      <c r="B2811" t="s">
        <v>185</v>
      </c>
      <c r="C2811" t="s">
        <v>339</v>
      </c>
      <c r="D2811" t="s">
        <v>341</v>
      </c>
      <c r="E2811">
        <v>6.63</v>
      </c>
    </row>
    <row r="2812" spans="1:5" x14ac:dyDescent="0.25">
      <c r="A2812">
        <v>81210</v>
      </c>
      <c r="B2812" t="s">
        <v>185</v>
      </c>
      <c r="C2812" t="s">
        <v>339</v>
      </c>
      <c r="D2812" t="s">
        <v>341</v>
      </c>
      <c r="E2812">
        <v>2.79</v>
      </c>
    </row>
    <row r="2813" spans="1:5" x14ac:dyDescent="0.25">
      <c r="A2813">
        <v>81211</v>
      </c>
      <c r="B2813" t="s">
        <v>185</v>
      </c>
      <c r="C2813" t="s">
        <v>339</v>
      </c>
      <c r="D2813" t="s">
        <v>341</v>
      </c>
      <c r="E2813">
        <v>3.07</v>
      </c>
    </row>
    <row r="2814" spans="1:5" x14ac:dyDescent="0.25">
      <c r="A2814">
        <v>80573</v>
      </c>
      <c r="B2814" t="s">
        <v>185</v>
      </c>
      <c r="C2814" t="s">
        <v>339</v>
      </c>
      <c r="D2814" t="s">
        <v>341</v>
      </c>
      <c r="E2814">
        <v>6.71</v>
      </c>
    </row>
    <row r="2815" spans="1:5" x14ac:dyDescent="0.25">
      <c r="A2815">
        <v>117909</v>
      </c>
      <c r="B2815" t="s">
        <v>185</v>
      </c>
      <c r="C2815" t="s">
        <v>339</v>
      </c>
      <c r="D2815" t="s">
        <v>341</v>
      </c>
      <c r="E2815">
        <v>3.35</v>
      </c>
    </row>
    <row r="2816" spans="1:5" x14ac:dyDescent="0.25">
      <c r="A2816">
        <v>80584</v>
      </c>
      <c r="B2816" t="s">
        <v>185</v>
      </c>
      <c r="C2816" t="s">
        <v>339</v>
      </c>
      <c r="D2816" t="s">
        <v>341</v>
      </c>
      <c r="E2816">
        <v>12.3</v>
      </c>
    </row>
    <row r="2817" spans="1:5" x14ac:dyDescent="0.25">
      <c r="A2817">
        <v>80550</v>
      </c>
      <c r="B2817" t="s">
        <v>185</v>
      </c>
      <c r="C2817" t="s">
        <v>339</v>
      </c>
      <c r="D2817" t="s">
        <v>341</v>
      </c>
      <c r="E2817">
        <v>7.51</v>
      </c>
    </row>
    <row r="2818" spans="1:5" x14ac:dyDescent="0.25">
      <c r="A2818">
        <v>81227</v>
      </c>
      <c r="B2818" t="s">
        <v>185</v>
      </c>
      <c r="C2818" t="s">
        <v>339</v>
      </c>
      <c r="D2818" t="s">
        <v>341</v>
      </c>
      <c r="E2818">
        <v>3.87</v>
      </c>
    </row>
    <row r="2819" spans="1:5" x14ac:dyDescent="0.25">
      <c r="A2819">
        <v>80578</v>
      </c>
      <c r="B2819" t="s">
        <v>185</v>
      </c>
      <c r="C2819" t="s">
        <v>339</v>
      </c>
      <c r="D2819" t="s">
        <v>341</v>
      </c>
      <c r="E2819">
        <v>10.06</v>
      </c>
    </row>
    <row r="2820" spans="1:5" x14ac:dyDescent="0.25">
      <c r="A2820">
        <v>110595</v>
      </c>
      <c r="B2820" t="s">
        <v>185</v>
      </c>
      <c r="C2820" t="s">
        <v>339</v>
      </c>
      <c r="D2820" t="s">
        <v>341</v>
      </c>
      <c r="E2820">
        <v>5.39</v>
      </c>
    </row>
    <row r="2821" spans="1:5" x14ac:dyDescent="0.25">
      <c r="A2821">
        <v>70557</v>
      </c>
      <c r="B2821" t="s">
        <v>185</v>
      </c>
      <c r="C2821" t="s">
        <v>339</v>
      </c>
      <c r="D2821" t="s">
        <v>341</v>
      </c>
      <c r="E2821">
        <v>10.77</v>
      </c>
    </row>
    <row r="2822" spans="1:5" x14ac:dyDescent="0.25">
      <c r="A2822">
        <v>147284</v>
      </c>
      <c r="B2822" t="s">
        <v>185</v>
      </c>
      <c r="C2822" t="s">
        <v>339</v>
      </c>
      <c r="D2822" t="s">
        <v>341</v>
      </c>
      <c r="E2822">
        <v>6.02</v>
      </c>
    </row>
    <row r="2823" spans="1:5" x14ac:dyDescent="0.25">
      <c r="A2823">
        <v>70553</v>
      </c>
      <c r="B2823" t="s">
        <v>185</v>
      </c>
      <c r="C2823" t="s">
        <v>339</v>
      </c>
      <c r="D2823" t="s">
        <v>341</v>
      </c>
      <c r="E2823">
        <v>7.25</v>
      </c>
    </row>
    <row r="2824" spans="1:5" x14ac:dyDescent="0.25">
      <c r="A2824">
        <v>81212</v>
      </c>
      <c r="B2824" t="s">
        <v>185</v>
      </c>
      <c r="C2824" t="s">
        <v>339</v>
      </c>
      <c r="D2824" t="s">
        <v>341</v>
      </c>
      <c r="E2824">
        <v>3.35</v>
      </c>
    </row>
    <row r="2825" spans="1:5" x14ac:dyDescent="0.25">
      <c r="A2825">
        <v>120427</v>
      </c>
      <c r="B2825" t="s">
        <v>185</v>
      </c>
      <c r="C2825" t="s">
        <v>339</v>
      </c>
      <c r="D2825" t="s">
        <v>341</v>
      </c>
      <c r="E2825">
        <v>2.67</v>
      </c>
    </row>
    <row r="2826" spans="1:5" x14ac:dyDescent="0.25">
      <c r="A2826">
        <v>46049</v>
      </c>
      <c r="B2826" t="s">
        <v>105</v>
      </c>
      <c r="C2826" t="s">
        <v>342</v>
      </c>
      <c r="D2826" t="s">
        <v>343</v>
      </c>
      <c r="E2826">
        <v>1.62</v>
      </c>
    </row>
    <row r="2827" spans="1:5" x14ac:dyDescent="0.25">
      <c r="A2827">
        <v>46039</v>
      </c>
      <c r="B2827" t="s">
        <v>105</v>
      </c>
      <c r="C2827" t="s">
        <v>342</v>
      </c>
      <c r="D2827" t="s">
        <v>343</v>
      </c>
      <c r="E2827">
        <v>2.39</v>
      </c>
    </row>
    <row r="2828" spans="1:5" x14ac:dyDescent="0.25">
      <c r="A2828">
        <v>46037</v>
      </c>
      <c r="B2828" t="s">
        <v>105</v>
      </c>
      <c r="C2828" t="s">
        <v>342</v>
      </c>
      <c r="D2828" t="s">
        <v>343</v>
      </c>
      <c r="E2828">
        <v>2.2599999999999998</v>
      </c>
    </row>
    <row r="2829" spans="1:5" x14ac:dyDescent="0.25">
      <c r="A2829">
        <v>88965</v>
      </c>
      <c r="B2829" t="s">
        <v>105</v>
      </c>
      <c r="C2829" t="s">
        <v>342</v>
      </c>
      <c r="D2829" t="s">
        <v>343</v>
      </c>
      <c r="E2829">
        <v>3.05</v>
      </c>
    </row>
    <row r="2830" spans="1:5" x14ac:dyDescent="0.25">
      <c r="A2830">
        <v>102614</v>
      </c>
      <c r="B2830" t="s">
        <v>105</v>
      </c>
      <c r="C2830" t="s">
        <v>342</v>
      </c>
      <c r="D2830" t="s">
        <v>343</v>
      </c>
      <c r="E2830">
        <v>3.52</v>
      </c>
    </row>
    <row r="2831" spans="1:5" x14ac:dyDescent="0.25">
      <c r="A2831">
        <v>122704</v>
      </c>
      <c r="B2831" t="s">
        <v>105</v>
      </c>
      <c r="C2831" t="s">
        <v>342</v>
      </c>
      <c r="D2831" t="s">
        <v>343</v>
      </c>
      <c r="E2831">
        <v>1.95</v>
      </c>
    </row>
    <row r="2832" spans="1:5" x14ac:dyDescent="0.25">
      <c r="A2832">
        <v>164902</v>
      </c>
      <c r="B2832" t="s">
        <v>105</v>
      </c>
      <c r="C2832" t="s">
        <v>342</v>
      </c>
      <c r="D2832" t="s">
        <v>343</v>
      </c>
      <c r="E2832">
        <v>1.92</v>
      </c>
    </row>
    <row r="2833" spans="1:5" x14ac:dyDescent="0.25">
      <c r="A2833">
        <v>117783</v>
      </c>
      <c r="B2833" t="s">
        <v>105</v>
      </c>
      <c r="C2833" t="s">
        <v>342</v>
      </c>
      <c r="D2833" t="s">
        <v>343</v>
      </c>
      <c r="E2833">
        <v>1.55</v>
      </c>
    </row>
    <row r="2834" spans="1:5" x14ac:dyDescent="0.25">
      <c r="A2834">
        <v>114278</v>
      </c>
      <c r="B2834" t="s">
        <v>105</v>
      </c>
      <c r="C2834" t="s">
        <v>342</v>
      </c>
      <c r="D2834" t="s">
        <v>343</v>
      </c>
      <c r="E2834">
        <v>1.85</v>
      </c>
    </row>
    <row r="2835" spans="1:5" x14ac:dyDescent="0.25">
      <c r="A2835">
        <v>46056</v>
      </c>
      <c r="B2835" t="s">
        <v>105</v>
      </c>
      <c r="C2835" t="s">
        <v>342</v>
      </c>
      <c r="D2835" t="s">
        <v>343</v>
      </c>
      <c r="E2835">
        <v>2.71</v>
      </c>
    </row>
    <row r="2836" spans="1:5" x14ac:dyDescent="0.25">
      <c r="A2836">
        <v>5703</v>
      </c>
      <c r="B2836" t="s">
        <v>105</v>
      </c>
      <c r="C2836" t="s">
        <v>342</v>
      </c>
      <c r="D2836" t="s">
        <v>343</v>
      </c>
      <c r="E2836">
        <v>2.48</v>
      </c>
    </row>
    <row r="2837" spans="1:5" x14ac:dyDescent="0.25">
      <c r="A2837">
        <v>102607</v>
      </c>
      <c r="B2837" t="s">
        <v>105</v>
      </c>
      <c r="C2837" t="s">
        <v>342</v>
      </c>
      <c r="D2837" t="s">
        <v>343</v>
      </c>
      <c r="E2837">
        <v>4.17</v>
      </c>
    </row>
    <row r="2838" spans="1:5" x14ac:dyDescent="0.25">
      <c r="A2838">
        <v>87913</v>
      </c>
      <c r="B2838" t="s">
        <v>105</v>
      </c>
      <c r="C2838" t="s">
        <v>342</v>
      </c>
      <c r="D2838" t="s">
        <v>343</v>
      </c>
      <c r="E2838">
        <v>1.64</v>
      </c>
    </row>
    <row r="2839" spans="1:5" x14ac:dyDescent="0.25">
      <c r="A2839">
        <v>149513</v>
      </c>
      <c r="B2839" t="s">
        <v>105</v>
      </c>
      <c r="C2839" t="s">
        <v>342</v>
      </c>
      <c r="D2839" t="s">
        <v>343</v>
      </c>
      <c r="E2839">
        <v>0.89</v>
      </c>
    </row>
    <row r="2840" spans="1:5" x14ac:dyDescent="0.25">
      <c r="A2840">
        <v>87909</v>
      </c>
      <c r="B2840" t="s">
        <v>105</v>
      </c>
      <c r="C2840" t="s">
        <v>342</v>
      </c>
      <c r="D2840" t="s">
        <v>343</v>
      </c>
      <c r="E2840">
        <v>1.24</v>
      </c>
    </row>
    <row r="2841" spans="1:5" x14ac:dyDescent="0.25">
      <c r="A2841">
        <v>101897</v>
      </c>
      <c r="B2841" t="s">
        <v>105</v>
      </c>
      <c r="C2841" t="s">
        <v>342</v>
      </c>
      <c r="D2841" t="s">
        <v>343</v>
      </c>
      <c r="E2841">
        <v>2.4500000000000002</v>
      </c>
    </row>
    <row r="2842" spans="1:5" x14ac:dyDescent="0.25">
      <c r="A2842">
        <v>121675</v>
      </c>
      <c r="B2842" t="s">
        <v>105</v>
      </c>
      <c r="C2842" t="s">
        <v>342</v>
      </c>
      <c r="D2842" t="s">
        <v>343</v>
      </c>
      <c r="E2842">
        <v>1.75</v>
      </c>
    </row>
    <row r="2843" spans="1:5" x14ac:dyDescent="0.25">
      <c r="A2843">
        <v>99349</v>
      </c>
      <c r="B2843" t="s">
        <v>105</v>
      </c>
      <c r="C2843" t="s">
        <v>342</v>
      </c>
      <c r="D2843" t="s">
        <v>343</v>
      </c>
      <c r="E2843">
        <v>1.1100000000000001</v>
      </c>
    </row>
    <row r="2844" spans="1:5" x14ac:dyDescent="0.25">
      <c r="A2844">
        <v>117785</v>
      </c>
      <c r="B2844" t="s">
        <v>105</v>
      </c>
      <c r="C2844" t="s">
        <v>342</v>
      </c>
      <c r="D2844" t="s">
        <v>343</v>
      </c>
      <c r="E2844">
        <v>1.64</v>
      </c>
    </row>
    <row r="2845" spans="1:5" x14ac:dyDescent="0.25">
      <c r="A2845">
        <v>120558</v>
      </c>
      <c r="B2845" t="s">
        <v>105</v>
      </c>
      <c r="C2845" t="s">
        <v>342</v>
      </c>
      <c r="D2845" t="s">
        <v>343</v>
      </c>
      <c r="E2845">
        <v>1.39</v>
      </c>
    </row>
    <row r="2846" spans="1:5" x14ac:dyDescent="0.25">
      <c r="A2846">
        <v>99351</v>
      </c>
      <c r="B2846" t="s">
        <v>105</v>
      </c>
      <c r="C2846" t="s">
        <v>342</v>
      </c>
      <c r="D2846" t="s">
        <v>343</v>
      </c>
      <c r="E2846">
        <v>1.02</v>
      </c>
    </row>
    <row r="2847" spans="1:5" x14ac:dyDescent="0.25">
      <c r="A2847">
        <v>113058</v>
      </c>
      <c r="B2847" t="s">
        <v>105</v>
      </c>
      <c r="C2847" t="s">
        <v>342</v>
      </c>
      <c r="D2847" t="s">
        <v>343</v>
      </c>
      <c r="E2847">
        <v>2.59</v>
      </c>
    </row>
    <row r="2848" spans="1:5" x14ac:dyDescent="0.25">
      <c r="A2848">
        <v>118917</v>
      </c>
      <c r="B2848" t="s">
        <v>105</v>
      </c>
      <c r="C2848" t="s">
        <v>342</v>
      </c>
      <c r="D2848" t="s">
        <v>343</v>
      </c>
      <c r="E2848">
        <v>0.89</v>
      </c>
    </row>
    <row r="2849" spans="1:5" x14ac:dyDescent="0.25">
      <c r="A2849">
        <v>164891</v>
      </c>
      <c r="B2849" t="s">
        <v>105</v>
      </c>
      <c r="C2849" t="s">
        <v>342</v>
      </c>
      <c r="D2849" t="s">
        <v>343</v>
      </c>
      <c r="E2849">
        <v>1.92</v>
      </c>
    </row>
    <row r="2850" spans="1:5" x14ac:dyDescent="0.25">
      <c r="A2850">
        <v>101901</v>
      </c>
      <c r="B2850" t="s">
        <v>105</v>
      </c>
      <c r="C2850" t="s">
        <v>342</v>
      </c>
      <c r="D2850" t="s">
        <v>343</v>
      </c>
      <c r="E2850">
        <v>2.84</v>
      </c>
    </row>
    <row r="2851" spans="1:5" x14ac:dyDescent="0.25">
      <c r="A2851">
        <v>197164</v>
      </c>
      <c r="B2851" t="s">
        <v>105</v>
      </c>
      <c r="C2851" t="s">
        <v>342</v>
      </c>
      <c r="D2851" t="s">
        <v>343</v>
      </c>
      <c r="E2851">
        <v>2.2200000000000002</v>
      </c>
    </row>
    <row r="2852" spans="1:5" x14ac:dyDescent="0.25">
      <c r="A2852">
        <v>114277</v>
      </c>
      <c r="B2852" t="s">
        <v>105</v>
      </c>
      <c r="C2852" t="s">
        <v>342</v>
      </c>
      <c r="D2852" t="s">
        <v>343</v>
      </c>
      <c r="E2852">
        <v>2.54</v>
      </c>
    </row>
    <row r="2853" spans="1:5" x14ac:dyDescent="0.25">
      <c r="A2853">
        <v>86913</v>
      </c>
      <c r="B2853" t="s">
        <v>105</v>
      </c>
      <c r="C2853" t="s">
        <v>342</v>
      </c>
      <c r="D2853" t="s">
        <v>343</v>
      </c>
      <c r="E2853">
        <v>1.4</v>
      </c>
    </row>
    <row r="2854" spans="1:5" x14ac:dyDescent="0.25">
      <c r="A2854">
        <v>88971</v>
      </c>
      <c r="B2854" t="s">
        <v>105</v>
      </c>
      <c r="C2854" t="s">
        <v>342</v>
      </c>
      <c r="D2854" t="s">
        <v>343</v>
      </c>
      <c r="E2854">
        <v>2.48</v>
      </c>
    </row>
    <row r="2855" spans="1:5" x14ac:dyDescent="0.25">
      <c r="A2855">
        <v>188840</v>
      </c>
      <c r="B2855" t="s">
        <v>105</v>
      </c>
      <c r="C2855" t="s">
        <v>342</v>
      </c>
      <c r="D2855" t="s">
        <v>343</v>
      </c>
      <c r="E2855">
        <v>3.02</v>
      </c>
    </row>
    <row r="2856" spans="1:5" x14ac:dyDescent="0.25">
      <c r="A2856">
        <v>95652</v>
      </c>
      <c r="B2856" t="s">
        <v>105</v>
      </c>
      <c r="C2856" t="s">
        <v>342</v>
      </c>
      <c r="D2856" t="s">
        <v>343</v>
      </c>
      <c r="E2856">
        <v>2.5</v>
      </c>
    </row>
    <row r="2857" spans="1:5" x14ac:dyDescent="0.25">
      <c r="A2857">
        <v>68627</v>
      </c>
      <c r="B2857" t="s">
        <v>105</v>
      </c>
      <c r="C2857" t="s">
        <v>342</v>
      </c>
      <c r="D2857" t="s">
        <v>343</v>
      </c>
      <c r="E2857">
        <v>3.01</v>
      </c>
    </row>
    <row r="2858" spans="1:5" x14ac:dyDescent="0.25">
      <c r="A2858">
        <v>46043</v>
      </c>
      <c r="B2858" t="s">
        <v>105</v>
      </c>
      <c r="C2858" t="s">
        <v>342</v>
      </c>
      <c r="D2858" t="s">
        <v>343</v>
      </c>
      <c r="E2858">
        <v>2.64</v>
      </c>
    </row>
    <row r="2859" spans="1:5" x14ac:dyDescent="0.25">
      <c r="A2859">
        <v>60592</v>
      </c>
      <c r="B2859" t="s">
        <v>105</v>
      </c>
      <c r="C2859" t="s">
        <v>342</v>
      </c>
      <c r="D2859" t="s">
        <v>343</v>
      </c>
      <c r="E2859">
        <v>1.75</v>
      </c>
    </row>
    <row r="2860" spans="1:5" x14ac:dyDescent="0.25">
      <c r="A2860">
        <v>99350</v>
      </c>
      <c r="B2860" t="s">
        <v>105</v>
      </c>
      <c r="C2860" t="s">
        <v>342</v>
      </c>
      <c r="D2860" t="s">
        <v>343</v>
      </c>
      <c r="E2860">
        <v>1.1100000000000001</v>
      </c>
    </row>
    <row r="2861" spans="1:5" x14ac:dyDescent="0.25">
      <c r="A2861">
        <v>78983</v>
      </c>
      <c r="B2861" t="s">
        <v>105</v>
      </c>
      <c r="C2861" t="s">
        <v>342</v>
      </c>
      <c r="D2861" t="s">
        <v>343</v>
      </c>
      <c r="E2861">
        <v>2.12</v>
      </c>
    </row>
    <row r="2862" spans="1:5" x14ac:dyDescent="0.25">
      <c r="A2862">
        <v>188845</v>
      </c>
      <c r="B2862" t="s">
        <v>105</v>
      </c>
      <c r="C2862" t="s">
        <v>342</v>
      </c>
      <c r="D2862" t="s">
        <v>343</v>
      </c>
      <c r="E2862">
        <v>2.1</v>
      </c>
    </row>
    <row r="2863" spans="1:5" x14ac:dyDescent="0.25">
      <c r="A2863">
        <v>117787</v>
      </c>
      <c r="B2863" t="s">
        <v>105</v>
      </c>
      <c r="C2863" t="s">
        <v>342</v>
      </c>
      <c r="D2863" t="s">
        <v>343</v>
      </c>
      <c r="E2863">
        <v>1.38</v>
      </c>
    </row>
    <row r="2864" spans="1:5" x14ac:dyDescent="0.25">
      <c r="A2864">
        <v>119986</v>
      </c>
      <c r="B2864" t="s">
        <v>105</v>
      </c>
      <c r="C2864" t="s">
        <v>342</v>
      </c>
      <c r="D2864" t="s">
        <v>343</v>
      </c>
      <c r="E2864">
        <v>2.36</v>
      </c>
    </row>
    <row r="2865" spans="1:5" x14ac:dyDescent="0.25">
      <c r="A2865">
        <v>188841</v>
      </c>
      <c r="B2865" t="s">
        <v>105</v>
      </c>
      <c r="C2865" t="s">
        <v>342</v>
      </c>
      <c r="D2865" t="s">
        <v>343</v>
      </c>
      <c r="E2865">
        <v>2.2200000000000002</v>
      </c>
    </row>
    <row r="2866" spans="1:5" x14ac:dyDescent="0.25">
      <c r="A2866">
        <v>99348</v>
      </c>
      <c r="B2866" t="s">
        <v>105</v>
      </c>
      <c r="C2866" t="s">
        <v>342</v>
      </c>
      <c r="D2866" t="s">
        <v>343</v>
      </c>
      <c r="E2866">
        <v>1.1100000000000001</v>
      </c>
    </row>
    <row r="2867" spans="1:5" x14ac:dyDescent="0.25">
      <c r="A2867">
        <v>78978</v>
      </c>
      <c r="B2867" t="s">
        <v>105</v>
      </c>
      <c r="C2867" t="s">
        <v>342</v>
      </c>
      <c r="D2867" t="s">
        <v>343</v>
      </c>
      <c r="E2867">
        <v>2.54</v>
      </c>
    </row>
    <row r="2868" spans="1:5" x14ac:dyDescent="0.25">
      <c r="A2868">
        <v>120556</v>
      </c>
      <c r="B2868" t="s">
        <v>105</v>
      </c>
      <c r="C2868" t="s">
        <v>342</v>
      </c>
      <c r="D2868" t="s">
        <v>343</v>
      </c>
      <c r="E2868">
        <v>1.37</v>
      </c>
    </row>
    <row r="2869" spans="1:5" x14ac:dyDescent="0.25">
      <c r="A2869">
        <v>80254</v>
      </c>
      <c r="B2869" t="s">
        <v>105</v>
      </c>
      <c r="C2869" t="s">
        <v>342</v>
      </c>
      <c r="D2869" t="s">
        <v>343</v>
      </c>
      <c r="E2869">
        <v>1.58</v>
      </c>
    </row>
    <row r="2870" spans="1:5" x14ac:dyDescent="0.25">
      <c r="A2870">
        <v>121911</v>
      </c>
      <c r="B2870" t="s">
        <v>185</v>
      </c>
      <c r="C2870" t="s">
        <v>344</v>
      </c>
      <c r="D2870" t="s">
        <v>345</v>
      </c>
      <c r="E2870">
        <v>4.2</v>
      </c>
    </row>
    <row r="2871" spans="1:5" x14ac:dyDescent="0.25">
      <c r="A2871">
        <v>120328</v>
      </c>
      <c r="B2871" t="s">
        <v>185</v>
      </c>
      <c r="C2871" t="s">
        <v>344</v>
      </c>
      <c r="D2871" t="s">
        <v>345</v>
      </c>
      <c r="E2871">
        <v>3.02</v>
      </c>
    </row>
    <row r="2872" spans="1:5" x14ac:dyDescent="0.25">
      <c r="A2872">
        <v>122702</v>
      </c>
      <c r="B2872" t="s">
        <v>185</v>
      </c>
      <c r="C2872" t="s">
        <v>344</v>
      </c>
      <c r="D2872" t="s">
        <v>345</v>
      </c>
      <c r="E2872">
        <v>2.91</v>
      </c>
    </row>
    <row r="2873" spans="1:5" x14ac:dyDescent="0.25">
      <c r="A2873">
        <v>92542</v>
      </c>
      <c r="B2873" t="s">
        <v>185</v>
      </c>
      <c r="C2873" t="s">
        <v>344</v>
      </c>
      <c r="D2873" t="s">
        <v>345</v>
      </c>
      <c r="E2873">
        <v>3.24</v>
      </c>
    </row>
    <row r="2874" spans="1:5" x14ac:dyDescent="0.25">
      <c r="A2874">
        <v>15423</v>
      </c>
      <c r="B2874" t="s">
        <v>185</v>
      </c>
      <c r="C2874" t="s">
        <v>344</v>
      </c>
      <c r="D2874" t="s">
        <v>345</v>
      </c>
      <c r="E2874">
        <v>3.87</v>
      </c>
    </row>
    <row r="2875" spans="1:5" x14ac:dyDescent="0.25">
      <c r="A2875">
        <v>111797</v>
      </c>
      <c r="B2875" t="s">
        <v>185</v>
      </c>
      <c r="C2875" t="s">
        <v>344</v>
      </c>
      <c r="D2875" t="s">
        <v>345</v>
      </c>
      <c r="E2875">
        <v>4.79</v>
      </c>
    </row>
    <row r="2876" spans="1:5" x14ac:dyDescent="0.25">
      <c r="A2876">
        <v>112626</v>
      </c>
      <c r="B2876" t="s">
        <v>185</v>
      </c>
      <c r="C2876" t="s">
        <v>344</v>
      </c>
      <c r="D2876" t="s">
        <v>345</v>
      </c>
      <c r="E2876">
        <v>3.17</v>
      </c>
    </row>
    <row r="2877" spans="1:5" x14ac:dyDescent="0.25">
      <c r="A2877">
        <v>12925</v>
      </c>
      <c r="B2877" t="s">
        <v>185</v>
      </c>
      <c r="C2877" t="s">
        <v>344</v>
      </c>
      <c r="D2877" t="s">
        <v>345</v>
      </c>
      <c r="E2877">
        <v>2.5099999999999998</v>
      </c>
    </row>
    <row r="2878" spans="1:5" x14ac:dyDescent="0.25">
      <c r="A2878">
        <v>107034</v>
      </c>
      <c r="B2878" t="s">
        <v>185</v>
      </c>
      <c r="C2878" t="s">
        <v>344</v>
      </c>
      <c r="D2878" t="s">
        <v>345</v>
      </c>
      <c r="E2878">
        <v>3.16</v>
      </c>
    </row>
    <row r="2879" spans="1:5" x14ac:dyDescent="0.25">
      <c r="A2879">
        <v>88319</v>
      </c>
      <c r="B2879" t="s">
        <v>185</v>
      </c>
      <c r="C2879" t="s">
        <v>344</v>
      </c>
      <c r="D2879" t="s">
        <v>345</v>
      </c>
      <c r="E2879">
        <v>2.96</v>
      </c>
    </row>
    <row r="2880" spans="1:5" x14ac:dyDescent="0.25">
      <c r="A2880">
        <v>3453</v>
      </c>
      <c r="B2880" t="s">
        <v>185</v>
      </c>
      <c r="C2880" t="s">
        <v>344</v>
      </c>
      <c r="D2880" t="s">
        <v>345</v>
      </c>
      <c r="E2880">
        <v>1.99</v>
      </c>
    </row>
    <row r="2881" spans="1:5" x14ac:dyDescent="0.25">
      <c r="A2881">
        <v>121425</v>
      </c>
      <c r="B2881" t="s">
        <v>185</v>
      </c>
      <c r="C2881" t="s">
        <v>344</v>
      </c>
      <c r="D2881" t="s">
        <v>346</v>
      </c>
      <c r="E2881">
        <v>5.12</v>
      </c>
    </row>
    <row r="2882" spans="1:5" x14ac:dyDescent="0.25">
      <c r="A2882">
        <v>10561</v>
      </c>
      <c r="B2882" t="s">
        <v>185</v>
      </c>
      <c r="C2882" t="s">
        <v>344</v>
      </c>
      <c r="D2882" t="s">
        <v>346</v>
      </c>
      <c r="E2882">
        <v>5.44</v>
      </c>
    </row>
    <row r="2883" spans="1:5" x14ac:dyDescent="0.25">
      <c r="A2883">
        <v>90294</v>
      </c>
      <c r="B2883" t="s">
        <v>185</v>
      </c>
      <c r="C2883" t="s">
        <v>344</v>
      </c>
      <c r="D2883" t="s">
        <v>346</v>
      </c>
      <c r="E2883">
        <v>4.6500000000000004</v>
      </c>
    </row>
    <row r="2884" spans="1:5" x14ac:dyDescent="0.25">
      <c r="A2884">
        <v>70804</v>
      </c>
      <c r="B2884" t="s">
        <v>185</v>
      </c>
      <c r="C2884" t="s">
        <v>344</v>
      </c>
      <c r="D2884" t="s">
        <v>346</v>
      </c>
      <c r="E2884">
        <v>8.7899999999999991</v>
      </c>
    </row>
    <row r="2885" spans="1:5" x14ac:dyDescent="0.25">
      <c r="A2885">
        <v>81237</v>
      </c>
      <c r="B2885" t="s">
        <v>185</v>
      </c>
      <c r="C2885" t="s">
        <v>344</v>
      </c>
      <c r="D2885" t="s">
        <v>346</v>
      </c>
      <c r="E2885">
        <v>2.4700000000000002</v>
      </c>
    </row>
    <row r="2886" spans="1:5" x14ac:dyDescent="0.25">
      <c r="A2886">
        <v>47564</v>
      </c>
      <c r="B2886" t="s">
        <v>185</v>
      </c>
      <c r="C2886" t="s">
        <v>344</v>
      </c>
      <c r="D2886" t="s">
        <v>346</v>
      </c>
      <c r="E2886">
        <v>7.77</v>
      </c>
    </row>
    <row r="2887" spans="1:5" x14ac:dyDescent="0.25">
      <c r="A2887">
        <v>24055</v>
      </c>
      <c r="B2887" t="s">
        <v>185</v>
      </c>
      <c r="C2887" t="s">
        <v>344</v>
      </c>
      <c r="D2887" t="s">
        <v>346</v>
      </c>
      <c r="E2887">
        <v>11.26</v>
      </c>
    </row>
    <row r="2888" spans="1:5" x14ac:dyDescent="0.25">
      <c r="A2888">
        <v>48637</v>
      </c>
      <c r="B2888" t="s">
        <v>185</v>
      </c>
      <c r="C2888" t="s">
        <v>344</v>
      </c>
      <c r="D2888" t="s">
        <v>347</v>
      </c>
      <c r="E2888">
        <v>8.9600000000000009</v>
      </c>
    </row>
    <row r="2889" spans="1:5" x14ac:dyDescent="0.25">
      <c r="A2889">
        <v>3447</v>
      </c>
      <c r="B2889" t="s">
        <v>185</v>
      </c>
      <c r="C2889" t="s">
        <v>344</v>
      </c>
      <c r="D2889" t="s">
        <v>347</v>
      </c>
      <c r="E2889">
        <v>6.49</v>
      </c>
    </row>
    <row r="2890" spans="1:5" x14ac:dyDescent="0.25">
      <c r="A2890">
        <v>117921</v>
      </c>
      <c r="B2890" t="s">
        <v>185</v>
      </c>
      <c r="C2890" t="s">
        <v>344</v>
      </c>
      <c r="D2890" t="s">
        <v>347</v>
      </c>
      <c r="E2890">
        <v>6.7</v>
      </c>
    </row>
    <row r="2891" spans="1:5" x14ac:dyDescent="0.25">
      <c r="A2891">
        <v>128322</v>
      </c>
      <c r="B2891" t="s">
        <v>185</v>
      </c>
      <c r="C2891" t="s">
        <v>344</v>
      </c>
      <c r="D2891" t="s">
        <v>347</v>
      </c>
      <c r="E2891">
        <v>2.14</v>
      </c>
    </row>
    <row r="2892" spans="1:5" x14ac:dyDescent="0.25">
      <c r="A2892">
        <v>42207</v>
      </c>
      <c r="B2892" t="s">
        <v>185</v>
      </c>
      <c r="C2892" t="s">
        <v>344</v>
      </c>
      <c r="D2892" t="s">
        <v>347</v>
      </c>
      <c r="E2892">
        <v>4.74</v>
      </c>
    </row>
    <row r="2893" spans="1:5" x14ac:dyDescent="0.25">
      <c r="A2893">
        <v>108394</v>
      </c>
      <c r="B2893" t="s">
        <v>185</v>
      </c>
      <c r="C2893" t="s">
        <v>344</v>
      </c>
      <c r="D2893" t="s">
        <v>347</v>
      </c>
      <c r="E2893">
        <v>3.77</v>
      </c>
    </row>
    <row r="2894" spans="1:5" x14ac:dyDescent="0.25">
      <c r="A2894">
        <v>119967</v>
      </c>
      <c r="B2894" t="s">
        <v>185</v>
      </c>
      <c r="C2894" t="s">
        <v>344</v>
      </c>
      <c r="D2894" t="s">
        <v>347</v>
      </c>
      <c r="E2894">
        <v>4.46</v>
      </c>
    </row>
    <row r="2895" spans="1:5" x14ac:dyDescent="0.25">
      <c r="A2895">
        <v>81235</v>
      </c>
      <c r="B2895" t="s">
        <v>185</v>
      </c>
      <c r="C2895" t="s">
        <v>344</v>
      </c>
      <c r="D2895" t="s">
        <v>347</v>
      </c>
      <c r="E2895">
        <v>4.55</v>
      </c>
    </row>
    <row r="2896" spans="1:5" x14ac:dyDescent="0.25">
      <c r="A2896">
        <v>24053</v>
      </c>
      <c r="B2896" t="s">
        <v>185</v>
      </c>
      <c r="C2896" t="s">
        <v>344</v>
      </c>
      <c r="D2896" t="s">
        <v>347</v>
      </c>
      <c r="E2896">
        <v>9.27</v>
      </c>
    </row>
    <row r="2897" spans="1:5" x14ac:dyDescent="0.25">
      <c r="A2897">
        <v>116936</v>
      </c>
      <c r="B2897" t="s">
        <v>185</v>
      </c>
      <c r="C2897" t="s">
        <v>344</v>
      </c>
      <c r="D2897" t="s">
        <v>347</v>
      </c>
      <c r="E2897">
        <v>3.44</v>
      </c>
    </row>
    <row r="2898" spans="1:5" x14ac:dyDescent="0.25">
      <c r="A2898">
        <v>44268</v>
      </c>
      <c r="B2898" t="s">
        <v>185</v>
      </c>
      <c r="C2898" t="s">
        <v>344</v>
      </c>
      <c r="D2898" t="s">
        <v>347</v>
      </c>
      <c r="E2898">
        <v>5.08</v>
      </c>
    </row>
    <row r="2899" spans="1:5" x14ac:dyDescent="0.25">
      <c r="A2899">
        <v>111946</v>
      </c>
      <c r="B2899" t="s">
        <v>185</v>
      </c>
      <c r="C2899" t="s">
        <v>344</v>
      </c>
      <c r="D2899" t="s">
        <v>347</v>
      </c>
      <c r="E2899">
        <v>2.83</v>
      </c>
    </row>
    <row r="2900" spans="1:5" x14ac:dyDescent="0.25">
      <c r="A2900">
        <v>81234</v>
      </c>
      <c r="B2900" t="s">
        <v>185</v>
      </c>
      <c r="C2900" t="s">
        <v>344</v>
      </c>
      <c r="D2900" t="s">
        <v>347</v>
      </c>
      <c r="E2900">
        <v>2.42</v>
      </c>
    </row>
    <row r="2901" spans="1:5" x14ac:dyDescent="0.25">
      <c r="A2901">
        <v>24038</v>
      </c>
      <c r="B2901" t="s">
        <v>185</v>
      </c>
      <c r="C2901" t="s">
        <v>344</v>
      </c>
      <c r="D2901" t="s">
        <v>347</v>
      </c>
      <c r="E2901">
        <v>9.76</v>
      </c>
    </row>
    <row r="2902" spans="1:5" x14ac:dyDescent="0.25">
      <c r="A2902">
        <v>44882</v>
      </c>
      <c r="B2902" t="s">
        <v>185</v>
      </c>
      <c r="C2902" t="s">
        <v>344</v>
      </c>
      <c r="D2902" t="s">
        <v>348</v>
      </c>
      <c r="E2902">
        <v>5.25</v>
      </c>
    </row>
    <row r="2903" spans="1:5" x14ac:dyDescent="0.25">
      <c r="A2903">
        <v>44266</v>
      </c>
      <c r="B2903" t="s">
        <v>185</v>
      </c>
      <c r="C2903" t="s">
        <v>344</v>
      </c>
      <c r="D2903" t="s">
        <v>348</v>
      </c>
      <c r="E2903">
        <v>5.08</v>
      </c>
    </row>
    <row r="2904" spans="1:5" x14ac:dyDescent="0.25">
      <c r="A2904">
        <v>3452</v>
      </c>
      <c r="B2904" t="s">
        <v>185</v>
      </c>
      <c r="C2904" t="s">
        <v>344</v>
      </c>
      <c r="D2904" t="s">
        <v>348</v>
      </c>
      <c r="E2904">
        <v>2.09</v>
      </c>
    </row>
    <row r="2905" spans="1:5" x14ac:dyDescent="0.25">
      <c r="A2905">
        <v>118569</v>
      </c>
      <c r="B2905" t="s">
        <v>185</v>
      </c>
      <c r="C2905" t="s">
        <v>344</v>
      </c>
      <c r="D2905" t="s">
        <v>348</v>
      </c>
      <c r="E2905">
        <v>4.16</v>
      </c>
    </row>
    <row r="2906" spans="1:5" x14ac:dyDescent="0.25">
      <c r="A2906">
        <v>84378</v>
      </c>
      <c r="B2906" t="s">
        <v>185</v>
      </c>
      <c r="C2906" t="s">
        <v>344</v>
      </c>
      <c r="D2906" t="s">
        <v>349</v>
      </c>
      <c r="E2906">
        <v>2.2799999999999998</v>
      </c>
    </row>
    <row r="2907" spans="1:5" x14ac:dyDescent="0.25">
      <c r="A2907">
        <v>112731</v>
      </c>
      <c r="B2907" t="s">
        <v>185</v>
      </c>
      <c r="C2907" t="s">
        <v>344</v>
      </c>
      <c r="D2907" t="s">
        <v>349</v>
      </c>
      <c r="E2907">
        <v>4.09</v>
      </c>
    </row>
    <row r="2908" spans="1:5" x14ac:dyDescent="0.25">
      <c r="A2908">
        <v>166201</v>
      </c>
      <c r="B2908" t="s">
        <v>118</v>
      </c>
      <c r="C2908" t="s">
        <v>350</v>
      </c>
      <c r="D2908" t="s">
        <v>351</v>
      </c>
      <c r="E2908">
        <v>3.31</v>
      </c>
    </row>
    <row r="2909" spans="1:5" x14ac:dyDescent="0.25">
      <c r="A2909">
        <v>48495</v>
      </c>
      <c r="B2909" t="s">
        <v>118</v>
      </c>
      <c r="C2909" t="s">
        <v>350</v>
      </c>
      <c r="D2909" t="s">
        <v>351</v>
      </c>
      <c r="E2909">
        <v>7.24</v>
      </c>
    </row>
    <row r="2910" spans="1:5" x14ac:dyDescent="0.25">
      <c r="A2910">
        <v>10383</v>
      </c>
      <c r="B2910" t="s">
        <v>118</v>
      </c>
      <c r="C2910" t="s">
        <v>350</v>
      </c>
      <c r="D2910" t="s">
        <v>351</v>
      </c>
      <c r="E2910">
        <v>7.25</v>
      </c>
    </row>
    <row r="2911" spans="1:5" x14ac:dyDescent="0.25">
      <c r="A2911">
        <v>116284</v>
      </c>
      <c r="B2911" t="s">
        <v>118</v>
      </c>
      <c r="C2911" t="s">
        <v>350</v>
      </c>
      <c r="D2911" t="s">
        <v>351</v>
      </c>
      <c r="E2911">
        <v>3.56</v>
      </c>
    </row>
    <row r="2912" spans="1:5" x14ac:dyDescent="0.25">
      <c r="A2912">
        <v>86543</v>
      </c>
      <c r="B2912" t="s">
        <v>118</v>
      </c>
      <c r="C2912" t="s">
        <v>350</v>
      </c>
      <c r="D2912" t="s">
        <v>351</v>
      </c>
      <c r="E2912">
        <v>3.91</v>
      </c>
    </row>
    <row r="2913" spans="1:5" x14ac:dyDescent="0.25">
      <c r="A2913">
        <v>21165</v>
      </c>
      <c r="B2913" t="s">
        <v>118</v>
      </c>
      <c r="C2913" t="s">
        <v>350</v>
      </c>
      <c r="D2913" t="s">
        <v>351</v>
      </c>
      <c r="E2913">
        <v>6.45</v>
      </c>
    </row>
    <row r="2914" spans="1:5" x14ac:dyDescent="0.25">
      <c r="A2914">
        <v>10309</v>
      </c>
      <c r="B2914" t="s">
        <v>118</v>
      </c>
      <c r="C2914" t="s">
        <v>350</v>
      </c>
      <c r="D2914" t="s">
        <v>351</v>
      </c>
      <c r="E2914">
        <v>2.33</v>
      </c>
    </row>
    <row r="2915" spans="1:5" x14ac:dyDescent="0.25">
      <c r="A2915">
        <v>10367</v>
      </c>
      <c r="B2915" t="s">
        <v>118</v>
      </c>
      <c r="C2915" t="s">
        <v>350</v>
      </c>
      <c r="D2915" t="s">
        <v>351</v>
      </c>
      <c r="E2915">
        <v>4.09</v>
      </c>
    </row>
    <row r="2916" spans="1:5" x14ac:dyDescent="0.25">
      <c r="A2916">
        <v>86545</v>
      </c>
      <c r="B2916" t="s">
        <v>118</v>
      </c>
      <c r="C2916" t="s">
        <v>350</v>
      </c>
      <c r="D2916" t="s">
        <v>351</v>
      </c>
      <c r="E2916">
        <v>5.42</v>
      </c>
    </row>
    <row r="2917" spans="1:5" x14ac:dyDescent="0.25">
      <c r="A2917">
        <v>86544</v>
      </c>
      <c r="B2917" t="s">
        <v>118</v>
      </c>
      <c r="C2917" t="s">
        <v>350</v>
      </c>
      <c r="D2917" t="s">
        <v>351</v>
      </c>
      <c r="E2917">
        <v>5.97</v>
      </c>
    </row>
    <row r="2918" spans="1:5" x14ac:dyDescent="0.25">
      <c r="A2918">
        <v>10384</v>
      </c>
      <c r="B2918" t="s">
        <v>118</v>
      </c>
      <c r="C2918" t="s">
        <v>350</v>
      </c>
      <c r="D2918" t="s">
        <v>351</v>
      </c>
      <c r="E2918">
        <v>6.98</v>
      </c>
    </row>
    <row r="2919" spans="1:5" x14ac:dyDescent="0.25">
      <c r="A2919">
        <v>79314</v>
      </c>
      <c r="B2919" t="s">
        <v>118</v>
      </c>
      <c r="C2919" t="s">
        <v>350</v>
      </c>
      <c r="D2919" t="s">
        <v>352</v>
      </c>
      <c r="E2919">
        <v>4.76</v>
      </c>
    </row>
    <row r="2920" spans="1:5" x14ac:dyDescent="0.25">
      <c r="A2920">
        <v>79311</v>
      </c>
      <c r="B2920" t="s">
        <v>118</v>
      </c>
      <c r="C2920" t="s">
        <v>350</v>
      </c>
      <c r="D2920" t="s">
        <v>352</v>
      </c>
      <c r="E2920">
        <v>4.76</v>
      </c>
    </row>
    <row r="2921" spans="1:5" x14ac:dyDescent="0.25">
      <c r="A2921">
        <v>118249</v>
      </c>
      <c r="B2921" t="s">
        <v>118</v>
      </c>
      <c r="C2921" t="s">
        <v>350</v>
      </c>
      <c r="D2921" t="s">
        <v>352</v>
      </c>
      <c r="E2921">
        <v>2.89</v>
      </c>
    </row>
    <row r="2922" spans="1:5" x14ac:dyDescent="0.25">
      <c r="A2922">
        <v>128420</v>
      </c>
      <c r="B2922" t="s">
        <v>118</v>
      </c>
      <c r="C2922" t="s">
        <v>350</v>
      </c>
      <c r="D2922" t="s">
        <v>352</v>
      </c>
      <c r="E2922">
        <v>4.63</v>
      </c>
    </row>
    <row r="2923" spans="1:5" x14ac:dyDescent="0.25">
      <c r="A2923">
        <v>120692</v>
      </c>
      <c r="B2923" t="s">
        <v>118</v>
      </c>
      <c r="C2923" t="s">
        <v>350</v>
      </c>
      <c r="D2923" t="s">
        <v>352</v>
      </c>
      <c r="E2923">
        <v>4.75</v>
      </c>
    </row>
    <row r="2924" spans="1:5" x14ac:dyDescent="0.25">
      <c r="A2924">
        <v>122464</v>
      </c>
      <c r="B2924" t="s">
        <v>118</v>
      </c>
      <c r="C2924" t="s">
        <v>350</v>
      </c>
      <c r="D2924" t="s">
        <v>352</v>
      </c>
      <c r="E2924">
        <v>9.92</v>
      </c>
    </row>
    <row r="2925" spans="1:5" x14ac:dyDescent="0.25">
      <c r="A2925">
        <v>79762</v>
      </c>
      <c r="B2925" t="s">
        <v>118</v>
      </c>
      <c r="C2925" t="s">
        <v>350</v>
      </c>
      <c r="D2925" t="s">
        <v>352</v>
      </c>
      <c r="E2925">
        <v>7.58</v>
      </c>
    </row>
    <row r="2926" spans="1:5" x14ac:dyDescent="0.25">
      <c r="A2926">
        <v>79315</v>
      </c>
      <c r="B2926" t="s">
        <v>118</v>
      </c>
      <c r="C2926" t="s">
        <v>350</v>
      </c>
      <c r="D2926" t="s">
        <v>352</v>
      </c>
      <c r="E2926">
        <v>5.1100000000000003</v>
      </c>
    </row>
    <row r="2927" spans="1:5" x14ac:dyDescent="0.25">
      <c r="A2927">
        <v>98941</v>
      </c>
      <c r="B2927" t="s">
        <v>118</v>
      </c>
      <c r="C2927" t="s">
        <v>350</v>
      </c>
      <c r="D2927" t="s">
        <v>352</v>
      </c>
      <c r="E2927">
        <v>6.91</v>
      </c>
    </row>
    <row r="2928" spans="1:5" x14ac:dyDescent="0.25">
      <c r="A2928">
        <v>118245</v>
      </c>
      <c r="B2928" t="s">
        <v>118</v>
      </c>
      <c r="C2928" t="s">
        <v>350</v>
      </c>
      <c r="D2928" t="s">
        <v>352</v>
      </c>
      <c r="E2928">
        <v>2.89</v>
      </c>
    </row>
    <row r="2929" spans="1:5" x14ac:dyDescent="0.25">
      <c r="A2929">
        <v>122333</v>
      </c>
      <c r="B2929" t="s">
        <v>118</v>
      </c>
      <c r="C2929" t="s">
        <v>350</v>
      </c>
      <c r="D2929" t="s">
        <v>352</v>
      </c>
      <c r="E2929">
        <v>9.14</v>
      </c>
    </row>
    <row r="2930" spans="1:5" x14ac:dyDescent="0.25">
      <c r="A2930">
        <v>121901</v>
      </c>
      <c r="B2930" t="s">
        <v>118</v>
      </c>
      <c r="C2930" t="s">
        <v>350</v>
      </c>
      <c r="D2930" t="s">
        <v>352</v>
      </c>
      <c r="E2930">
        <v>7.11</v>
      </c>
    </row>
    <row r="2931" spans="1:5" x14ac:dyDescent="0.25">
      <c r="A2931">
        <v>79316</v>
      </c>
      <c r="B2931" t="s">
        <v>118</v>
      </c>
      <c r="C2931" t="s">
        <v>350</v>
      </c>
      <c r="D2931" t="s">
        <v>352</v>
      </c>
      <c r="E2931">
        <v>5.87</v>
      </c>
    </row>
    <row r="2932" spans="1:5" x14ac:dyDescent="0.25">
      <c r="A2932">
        <v>109899</v>
      </c>
      <c r="B2932" t="s">
        <v>118</v>
      </c>
      <c r="C2932" t="s">
        <v>350</v>
      </c>
      <c r="D2932" t="s">
        <v>352</v>
      </c>
      <c r="E2932">
        <v>3.58</v>
      </c>
    </row>
    <row r="2933" spans="1:5" x14ac:dyDescent="0.25">
      <c r="A2933">
        <v>70570</v>
      </c>
      <c r="B2933" t="s">
        <v>118</v>
      </c>
      <c r="C2933" t="s">
        <v>350</v>
      </c>
      <c r="D2933" t="s">
        <v>352</v>
      </c>
      <c r="E2933">
        <v>5.86</v>
      </c>
    </row>
    <row r="2934" spans="1:5" x14ac:dyDescent="0.25">
      <c r="A2934">
        <v>79364</v>
      </c>
      <c r="B2934" t="s">
        <v>118</v>
      </c>
      <c r="C2934" t="s">
        <v>350</v>
      </c>
      <c r="D2934" t="s">
        <v>352</v>
      </c>
      <c r="E2934">
        <v>5.92</v>
      </c>
    </row>
    <row r="2935" spans="1:5" x14ac:dyDescent="0.25">
      <c r="A2935">
        <v>113103</v>
      </c>
      <c r="B2935" t="s">
        <v>118</v>
      </c>
      <c r="C2935" t="s">
        <v>350</v>
      </c>
      <c r="D2935" t="s">
        <v>352</v>
      </c>
      <c r="E2935">
        <v>7.6</v>
      </c>
    </row>
    <row r="2936" spans="1:5" x14ac:dyDescent="0.25">
      <c r="A2936">
        <v>200581</v>
      </c>
      <c r="B2936" t="s">
        <v>118</v>
      </c>
      <c r="C2936" t="s">
        <v>350</v>
      </c>
      <c r="D2936" t="s">
        <v>352</v>
      </c>
      <c r="E2936">
        <v>4.34</v>
      </c>
    </row>
    <row r="2937" spans="1:5" x14ac:dyDescent="0.25">
      <c r="A2937">
        <v>91490</v>
      </c>
      <c r="B2937" t="s">
        <v>118</v>
      </c>
      <c r="C2937" t="s">
        <v>350</v>
      </c>
      <c r="D2937" t="s">
        <v>352</v>
      </c>
      <c r="E2937">
        <v>4.05</v>
      </c>
    </row>
    <row r="2938" spans="1:5" x14ac:dyDescent="0.25">
      <c r="A2938">
        <v>79320</v>
      </c>
      <c r="B2938" t="s">
        <v>118</v>
      </c>
      <c r="C2938" t="s">
        <v>350</v>
      </c>
      <c r="D2938" t="s">
        <v>352</v>
      </c>
      <c r="E2938">
        <v>5.92</v>
      </c>
    </row>
    <row r="2939" spans="1:5" x14ac:dyDescent="0.25">
      <c r="A2939">
        <v>122331</v>
      </c>
      <c r="B2939" t="s">
        <v>118</v>
      </c>
      <c r="C2939" t="s">
        <v>350</v>
      </c>
      <c r="D2939" t="s">
        <v>352</v>
      </c>
      <c r="E2939">
        <v>9.14</v>
      </c>
    </row>
    <row r="2940" spans="1:5" x14ac:dyDescent="0.25">
      <c r="A2940">
        <v>79921</v>
      </c>
      <c r="B2940" t="s">
        <v>118</v>
      </c>
      <c r="C2940" t="s">
        <v>350</v>
      </c>
      <c r="D2940" t="s">
        <v>352</v>
      </c>
      <c r="E2940">
        <v>6.99</v>
      </c>
    </row>
    <row r="2941" spans="1:5" x14ac:dyDescent="0.25">
      <c r="A2941">
        <v>128421</v>
      </c>
      <c r="B2941" t="s">
        <v>118</v>
      </c>
      <c r="C2941" t="s">
        <v>350</v>
      </c>
      <c r="D2941" t="s">
        <v>352</v>
      </c>
      <c r="E2941">
        <v>9.5399999999999991</v>
      </c>
    </row>
    <row r="2942" spans="1:5" x14ac:dyDescent="0.25">
      <c r="A2942">
        <v>80421</v>
      </c>
      <c r="B2942" t="s">
        <v>118</v>
      </c>
      <c r="C2942" t="s">
        <v>350</v>
      </c>
      <c r="D2942" t="s">
        <v>352</v>
      </c>
      <c r="E2942">
        <v>5.76</v>
      </c>
    </row>
    <row r="2943" spans="1:5" x14ac:dyDescent="0.25">
      <c r="A2943">
        <v>121867</v>
      </c>
      <c r="B2943" t="s">
        <v>118</v>
      </c>
      <c r="C2943" t="s">
        <v>350</v>
      </c>
      <c r="D2943" t="s">
        <v>352</v>
      </c>
      <c r="E2943">
        <v>3.81</v>
      </c>
    </row>
    <row r="2944" spans="1:5" x14ac:dyDescent="0.25">
      <c r="A2944">
        <v>122501</v>
      </c>
      <c r="B2944" t="s">
        <v>118</v>
      </c>
      <c r="C2944" t="s">
        <v>350</v>
      </c>
      <c r="D2944" t="s">
        <v>352</v>
      </c>
      <c r="E2944">
        <v>3.63</v>
      </c>
    </row>
    <row r="2945" spans="1:5" x14ac:dyDescent="0.25">
      <c r="A2945">
        <v>44531</v>
      </c>
      <c r="B2945" t="s">
        <v>118</v>
      </c>
      <c r="C2945" t="s">
        <v>350</v>
      </c>
      <c r="D2945" t="s">
        <v>352</v>
      </c>
      <c r="E2945">
        <v>6.99</v>
      </c>
    </row>
    <row r="2946" spans="1:5" x14ac:dyDescent="0.25">
      <c r="A2946">
        <v>118153</v>
      </c>
      <c r="B2946" t="s">
        <v>118</v>
      </c>
      <c r="C2946" t="s">
        <v>350</v>
      </c>
      <c r="D2946" t="s">
        <v>352</v>
      </c>
      <c r="E2946">
        <v>4.71</v>
      </c>
    </row>
    <row r="2947" spans="1:5" x14ac:dyDescent="0.25">
      <c r="A2947">
        <v>118244</v>
      </c>
      <c r="B2947" t="s">
        <v>118</v>
      </c>
      <c r="C2947" t="s">
        <v>350</v>
      </c>
      <c r="D2947" t="s">
        <v>352</v>
      </c>
      <c r="E2947">
        <v>2.89</v>
      </c>
    </row>
    <row r="2948" spans="1:5" x14ac:dyDescent="0.25">
      <c r="A2948">
        <v>46974</v>
      </c>
      <c r="B2948" t="s">
        <v>118</v>
      </c>
      <c r="C2948" t="s">
        <v>350</v>
      </c>
      <c r="D2948" t="s">
        <v>352</v>
      </c>
      <c r="E2948">
        <v>5.17</v>
      </c>
    </row>
    <row r="2949" spans="1:5" x14ac:dyDescent="0.25">
      <c r="A2949">
        <v>69232</v>
      </c>
      <c r="B2949" t="s">
        <v>118</v>
      </c>
      <c r="C2949" t="s">
        <v>350</v>
      </c>
      <c r="D2949" t="s">
        <v>352</v>
      </c>
      <c r="E2949">
        <v>4.6100000000000003</v>
      </c>
    </row>
    <row r="2950" spans="1:5" x14ac:dyDescent="0.25">
      <c r="A2950">
        <v>117461</v>
      </c>
      <c r="B2950" t="s">
        <v>118</v>
      </c>
      <c r="C2950" t="s">
        <v>350</v>
      </c>
      <c r="D2950" t="s">
        <v>352</v>
      </c>
      <c r="E2950">
        <v>6.23</v>
      </c>
    </row>
    <row r="2951" spans="1:5" x14ac:dyDescent="0.25">
      <c r="A2951">
        <v>122324</v>
      </c>
      <c r="B2951" t="s">
        <v>118</v>
      </c>
      <c r="C2951" t="s">
        <v>350</v>
      </c>
      <c r="D2951" t="s">
        <v>352</v>
      </c>
      <c r="E2951">
        <v>5.53</v>
      </c>
    </row>
    <row r="2952" spans="1:5" x14ac:dyDescent="0.25">
      <c r="A2952">
        <v>119023</v>
      </c>
      <c r="B2952" t="s">
        <v>118</v>
      </c>
      <c r="C2952" t="s">
        <v>350</v>
      </c>
      <c r="D2952" t="s">
        <v>352</v>
      </c>
      <c r="E2952">
        <v>8.44</v>
      </c>
    </row>
    <row r="2953" spans="1:5" x14ac:dyDescent="0.25">
      <c r="A2953">
        <v>70600</v>
      </c>
      <c r="B2953" t="s">
        <v>118</v>
      </c>
      <c r="C2953" t="s">
        <v>350</v>
      </c>
      <c r="D2953" t="s">
        <v>352</v>
      </c>
      <c r="E2953">
        <v>8.73</v>
      </c>
    </row>
    <row r="2954" spans="1:5" x14ac:dyDescent="0.25">
      <c r="A2954">
        <v>10689</v>
      </c>
      <c r="B2954" t="s">
        <v>118</v>
      </c>
      <c r="C2954" t="s">
        <v>350</v>
      </c>
      <c r="D2954" t="s">
        <v>352</v>
      </c>
      <c r="E2954">
        <v>5.0599999999999996</v>
      </c>
    </row>
    <row r="2955" spans="1:5" x14ac:dyDescent="0.25">
      <c r="A2955">
        <v>158427</v>
      </c>
      <c r="B2955" t="s">
        <v>118</v>
      </c>
      <c r="C2955" t="s">
        <v>350</v>
      </c>
      <c r="D2955" t="s">
        <v>352</v>
      </c>
      <c r="E2955">
        <v>4.08</v>
      </c>
    </row>
    <row r="2956" spans="1:5" x14ac:dyDescent="0.25">
      <c r="A2956">
        <v>122462</v>
      </c>
      <c r="B2956" t="s">
        <v>118</v>
      </c>
      <c r="C2956" t="s">
        <v>350</v>
      </c>
      <c r="D2956" t="s">
        <v>352</v>
      </c>
      <c r="E2956">
        <v>9.92</v>
      </c>
    </row>
    <row r="2957" spans="1:5" x14ac:dyDescent="0.25">
      <c r="A2957">
        <v>155951</v>
      </c>
      <c r="B2957" t="s">
        <v>118</v>
      </c>
      <c r="C2957" t="s">
        <v>350</v>
      </c>
      <c r="D2957" t="s">
        <v>352</v>
      </c>
      <c r="E2957">
        <v>6.11</v>
      </c>
    </row>
    <row r="2958" spans="1:5" x14ac:dyDescent="0.25">
      <c r="A2958">
        <v>79338</v>
      </c>
      <c r="B2958" t="s">
        <v>118</v>
      </c>
      <c r="C2958" t="s">
        <v>350</v>
      </c>
      <c r="D2958" t="s">
        <v>352</v>
      </c>
      <c r="E2958">
        <v>5.92</v>
      </c>
    </row>
    <row r="2959" spans="1:5" x14ac:dyDescent="0.25">
      <c r="A2959">
        <v>79919</v>
      </c>
      <c r="B2959" t="s">
        <v>118</v>
      </c>
      <c r="C2959" t="s">
        <v>350</v>
      </c>
      <c r="D2959" t="s">
        <v>352</v>
      </c>
      <c r="E2959">
        <v>4.9800000000000004</v>
      </c>
    </row>
    <row r="2960" spans="1:5" x14ac:dyDescent="0.25">
      <c r="A2960">
        <v>117057</v>
      </c>
      <c r="B2960" t="s">
        <v>118</v>
      </c>
      <c r="C2960" t="s">
        <v>350</v>
      </c>
      <c r="D2960" t="s">
        <v>352</v>
      </c>
      <c r="E2960">
        <v>8.02</v>
      </c>
    </row>
    <row r="2961" spans="1:5" x14ac:dyDescent="0.25">
      <c r="A2961">
        <v>122334</v>
      </c>
      <c r="B2961" t="s">
        <v>118</v>
      </c>
      <c r="C2961" t="s">
        <v>350</v>
      </c>
      <c r="D2961" t="s">
        <v>352</v>
      </c>
      <c r="E2961">
        <v>9.14</v>
      </c>
    </row>
    <row r="2962" spans="1:5" x14ac:dyDescent="0.25">
      <c r="A2962">
        <v>122648</v>
      </c>
      <c r="B2962" t="s">
        <v>118</v>
      </c>
      <c r="C2962" t="s">
        <v>350</v>
      </c>
      <c r="D2962" t="s">
        <v>352</v>
      </c>
      <c r="E2962">
        <v>4.18</v>
      </c>
    </row>
    <row r="2963" spans="1:5" x14ac:dyDescent="0.25">
      <c r="A2963">
        <v>128418</v>
      </c>
      <c r="B2963" t="s">
        <v>118</v>
      </c>
      <c r="C2963" t="s">
        <v>350</v>
      </c>
      <c r="D2963" t="s">
        <v>352</v>
      </c>
      <c r="E2963">
        <v>4.63</v>
      </c>
    </row>
    <row r="2964" spans="1:5" x14ac:dyDescent="0.25">
      <c r="A2964">
        <v>109883</v>
      </c>
      <c r="B2964" t="s">
        <v>118</v>
      </c>
      <c r="C2964" t="s">
        <v>350</v>
      </c>
      <c r="D2964" t="s">
        <v>352</v>
      </c>
      <c r="E2964">
        <v>3.58</v>
      </c>
    </row>
    <row r="2965" spans="1:5" x14ac:dyDescent="0.25">
      <c r="A2965">
        <v>119027</v>
      </c>
      <c r="B2965" t="s">
        <v>118</v>
      </c>
      <c r="C2965" t="s">
        <v>350</v>
      </c>
      <c r="D2965" t="s">
        <v>352</v>
      </c>
      <c r="E2965">
        <v>6.21</v>
      </c>
    </row>
    <row r="2966" spans="1:5" x14ac:dyDescent="0.25">
      <c r="A2966">
        <v>30522</v>
      </c>
      <c r="B2966" t="s">
        <v>118</v>
      </c>
      <c r="C2966" t="s">
        <v>350</v>
      </c>
      <c r="D2966" t="s">
        <v>352</v>
      </c>
      <c r="E2966">
        <v>5.76</v>
      </c>
    </row>
    <row r="2967" spans="1:5" x14ac:dyDescent="0.25">
      <c r="A2967">
        <v>118155</v>
      </c>
      <c r="B2967" t="s">
        <v>118</v>
      </c>
      <c r="C2967" t="s">
        <v>350</v>
      </c>
      <c r="D2967" t="s">
        <v>352</v>
      </c>
      <c r="E2967">
        <v>4.2300000000000004</v>
      </c>
    </row>
    <row r="2968" spans="1:5" x14ac:dyDescent="0.25">
      <c r="A2968">
        <v>188068</v>
      </c>
      <c r="B2968" t="s">
        <v>118</v>
      </c>
      <c r="C2968" t="s">
        <v>350</v>
      </c>
      <c r="D2968" t="s">
        <v>352</v>
      </c>
      <c r="E2968">
        <v>3.58</v>
      </c>
    </row>
    <row r="2969" spans="1:5" x14ac:dyDescent="0.25">
      <c r="A2969">
        <v>92613</v>
      </c>
      <c r="B2969" t="s">
        <v>118</v>
      </c>
      <c r="C2969" t="s">
        <v>350</v>
      </c>
      <c r="D2969" t="s">
        <v>352</v>
      </c>
      <c r="E2969">
        <v>3.58</v>
      </c>
    </row>
    <row r="2970" spans="1:5" x14ac:dyDescent="0.25">
      <c r="A2970">
        <v>69234</v>
      </c>
      <c r="B2970" t="s">
        <v>118</v>
      </c>
      <c r="C2970" t="s">
        <v>350</v>
      </c>
      <c r="D2970" t="s">
        <v>352</v>
      </c>
      <c r="E2970">
        <v>5.07</v>
      </c>
    </row>
    <row r="2971" spans="1:5" x14ac:dyDescent="0.25">
      <c r="A2971">
        <v>109938</v>
      </c>
      <c r="B2971" t="s">
        <v>118</v>
      </c>
      <c r="C2971" t="s">
        <v>350</v>
      </c>
      <c r="D2971" t="s">
        <v>352</v>
      </c>
      <c r="E2971">
        <v>4.8899999999999997</v>
      </c>
    </row>
    <row r="2972" spans="1:5" x14ac:dyDescent="0.25">
      <c r="A2972">
        <v>120307</v>
      </c>
      <c r="B2972" t="s">
        <v>118</v>
      </c>
      <c r="C2972" t="s">
        <v>350</v>
      </c>
      <c r="D2972" t="s">
        <v>352</v>
      </c>
      <c r="E2972">
        <v>4.08</v>
      </c>
    </row>
    <row r="2973" spans="1:5" x14ac:dyDescent="0.25">
      <c r="A2973">
        <v>118906</v>
      </c>
      <c r="B2973" t="s">
        <v>118</v>
      </c>
      <c r="C2973" t="s">
        <v>350</v>
      </c>
      <c r="D2973" t="s">
        <v>352</v>
      </c>
      <c r="E2973">
        <v>4.9000000000000004</v>
      </c>
    </row>
    <row r="2974" spans="1:5" x14ac:dyDescent="0.25">
      <c r="A2974">
        <v>128309</v>
      </c>
      <c r="B2974" t="s">
        <v>118</v>
      </c>
      <c r="C2974" t="s">
        <v>350</v>
      </c>
      <c r="D2974" t="s">
        <v>353</v>
      </c>
      <c r="E2974">
        <v>2.76</v>
      </c>
    </row>
    <row r="2975" spans="1:5" x14ac:dyDescent="0.25">
      <c r="A2975">
        <v>1986</v>
      </c>
      <c r="B2975" t="s">
        <v>118</v>
      </c>
      <c r="C2975" t="s">
        <v>350</v>
      </c>
      <c r="D2975" t="s">
        <v>353</v>
      </c>
      <c r="E2975">
        <v>5.74</v>
      </c>
    </row>
    <row r="2976" spans="1:5" x14ac:dyDescent="0.25">
      <c r="A2976">
        <v>117749</v>
      </c>
      <c r="B2976" t="s">
        <v>118</v>
      </c>
      <c r="C2976" t="s">
        <v>350</v>
      </c>
      <c r="D2976" t="s">
        <v>353</v>
      </c>
      <c r="E2976">
        <v>12.15</v>
      </c>
    </row>
    <row r="2977" spans="1:5" x14ac:dyDescent="0.25">
      <c r="A2977">
        <v>117748</v>
      </c>
      <c r="B2977" t="s">
        <v>118</v>
      </c>
      <c r="C2977" t="s">
        <v>350</v>
      </c>
      <c r="D2977" t="s">
        <v>353</v>
      </c>
      <c r="E2977">
        <v>9.35</v>
      </c>
    </row>
    <row r="2978" spans="1:5" x14ac:dyDescent="0.25">
      <c r="A2978">
        <v>1962</v>
      </c>
      <c r="B2978" t="s">
        <v>118</v>
      </c>
      <c r="C2978" t="s">
        <v>350</v>
      </c>
      <c r="D2978" t="s">
        <v>353</v>
      </c>
      <c r="E2978">
        <v>3.56</v>
      </c>
    </row>
    <row r="2979" spans="1:5" x14ac:dyDescent="0.25">
      <c r="A2979">
        <v>109994</v>
      </c>
      <c r="B2979" t="s">
        <v>118</v>
      </c>
      <c r="C2979" t="s">
        <v>350</v>
      </c>
      <c r="D2979" t="s">
        <v>353</v>
      </c>
      <c r="E2979">
        <v>3.74</v>
      </c>
    </row>
    <row r="2980" spans="1:5" x14ac:dyDescent="0.25">
      <c r="A2980">
        <v>69364</v>
      </c>
      <c r="B2980" t="s">
        <v>118</v>
      </c>
      <c r="C2980" t="s">
        <v>350</v>
      </c>
      <c r="D2980" t="s">
        <v>353</v>
      </c>
      <c r="E2980">
        <v>5.0999999999999996</v>
      </c>
    </row>
    <row r="2981" spans="1:5" x14ac:dyDescent="0.25">
      <c r="A2981">
        <v>69365</v>
      </c>
      <c r="B2981" t="s">
        <v>118</v>
      </c>
      <c r="C2981" t="s">
        <v>350</v>
      </c>
      <c r="D2981" t="s">
        <v>353</v>
      </c>
      <c r="E2981">
        <v>2.82</v>
      </c>
    </row>
    <row r="2982" spans="1:5" x14ac:dyDescent="0.25">
      <c r="A2982">
        <v>46990</v>
      </c>
      <c r="B2982" t="s">
        <v>118</v>
      </c>
      <c r="C2982" t="s">
        <v>350</v>
      </c>
      <c r="D2982" t="s">
        <v>353</v>
      </c>
      <c r="E2982">
        <v>3.55</v>
      </c>
    </row>
    <row r="2983" spans="1:5" x14ac:dyDescent="0.25">
      <c r="A2983">
        <v>11428</v>
      </c>
      <c r="B2983" t="s">
        <v>118</v>
      </c>
      <c r="C2983" t="s">
        <v>350</v>
      </c>
      <c r="D2983" t="s">
        <v>353</v>
      </c>
      <c r="E2983">
        <v>7.61</v>
      </c>
    </row>
    <row r="2984" spans="1:5" x14ac:dyDescent="0.25">
      <c r="A2984">
        <v>122318</v>
      </c>
      <c r="B2984" t="s">
        <v>118</v>
      </c>
      <c r="C2984" t="s">
        <v>350</v>
      </c>
      <c r="D2984" t="s">
        <v>353</v>
      </c>
      <c r="E2984">
        <v>4.46</v>
      </c>
    </row>
    <row r="2985" spans="1:5" x14ac:dyDescent="0.25">
      <c r="A2985">
        <v>182194</v>
      </c>
      <c r="B2985" t="s">
        <v>118</v>
      </c>
      <c r="C2985" t="s">
        <v>350</v>
      </c>
      <c r="D2985" t="s">
        <v>353</v>
      </c>
      <c r="E2985">
        <v>3.49</v>
      </c>
    </row>
    <row r="2986" spans="1:5" x14ac:dyDescent="0.25">
      <c r="A2986">
        <v>147256</v>
      </c>
      <c r="B2986" t="s">
        <v>118</v>
      </c>
      <c r="C2986" t="s">
        <v>350</v>
      </c>
      <c r="D2986" t="s">
        <v>353</v>
      </c>
      <c r="E2986">
        <v>3.49</v>
      </c>
    </row>
    <row r="2987" spans="1:5" x14ac:dyDescent="0.25">
      <c r="A2987">
        <v>5079</v>
      </c>
      <c r="B2987" t="s">
        <v>118</v>
      </c>
      <c r="C2987" t="s">
        <v>350</v>
      </c>
      <c r="D2987" t="s">
        <v>353</v>
      </c>
      <c r="E2987">
        <v>6.43</v>
      </c>
    </row>
    <row r="2988" spans="1:5" x14ac:dyDescent="0.25">
      <c r="A2988">
        <v>92621</v>
      </c>
      <c r="B2988" t="s">
        <v>118</v>
      </c>
      <c r="C2988" t="s">
        <v>350</v>
      </c>
      <c r="D2988" t="s">
        <v>353</v>
      </c>
      <c r="E2988">
        <v>6.3</v>
      </c>
    </row>
    <row r="2989" spans="1:5" x14ac:dyDescent="0.25">
      <c r="A2989">
        <v>11003</v>
      </c>
      <c r="B2989" t="s">
        <v>118</v>
      </c>
      <c r="C2989" t="s">
        <v>350</v>
      </c>
      <c r="D2989" t="s">
        <v>353</v>
      </c>
      <c r="E2989">
        <v>3.05</v>
      </c>
    </row>
    <row r="2990" spans="1:5" x14ac:dyDescent="0.25">
      <c r="A2990">
        <v>117560</v>
      </c>
      <c r="B2990" t="s">
        <v>118</v>
      </c>
      <c r="C2990" t="s">
        <v>350</v>
      </c>
      <c r="D2990" t="s">
        <v>353</v>
      </c>
      <c r="E2990">
        <v>2.88</v>
      </c>
    </row>
    <row r="2991" spans="1:5" x14ac:dyDescent="0.25">
      <c r="A2991">
        <v>188368</v>
      </c>
      <c r="B2991" t="s">
        <v>118</v>
      </c>
      <c r="C2991" t="s">
        <v>350</v>
      </c>
      <c r="D2991" t="s">
        <v>353</v>
      </c>
      <c r="E2991">
        <v>4.1500000000000004</v>
      </c>
    </row>
    <row r="2992" spans="1:5" x14ac:dyDescent="0.25">
      <c r="A2992">
        <v>124765</v>
      </c>
      <c r="B2992" t="s">
        <v>118</v>
      </c>
      <c r="C2992" t="s">
        <v>350</v>
      </c>
      <c r="D2992" t="s">
        <v>353</v>
      </c>
      <c r="E2992">
        <v>9.5399999999999991</v>
      </c>
    </row>
    <row r="2993" spans="1:5" x14ac:dyDescent="0.25">
      <c r="A2993">
        <v>8726</v>
      </c>
      <c r="B2993" t="s">
        <v>118</v>
      </c>
      <c r="C2993" t="s">
        <v>350</v>
      </c>
      <c r="D2993" t="s">
        <v>353</v>
      </c>
      <c r="E2993">
        <v>5.18</v>
      </c>
    </row>
    <row r="2994" spans="1:5" x14ac:dyDescent="0.25">
      <c r="A2994">
        <v>118158</v>
      </c>
      <c r="B2994" t="s">
        <v>118</v>
      </c>
      <c r="C2994" t="s">
        <v>350</v>
      </c>
      <c r="D2994" t="s">
        <v>354</v>
      </c>
      <c r="E2994">
        <v>0.96</v>
      </c>
    </row>
    <row r="2995" spans="1:5" x14ac:dyDescent="0.25">
      <c r="A2995">
        <v>121871</v>
      </c>
      <c r="B2995" t="s">
        <v>118</v>
      </c>
      <c r="C2995" t="s">
        <v>350</v>
      </c>
      <c r="D2995" t="s">
        <v>354</v>
      </c>
      <c r="E2995">
        <v>5.87</v>
      </c>
    </row>
    <row r="2996" spans="1:5" x14ac:dyDescent="0.25">
      <c r="A2996">
        <v>121876</v>
      </c>
      <c r="B2996" t="s">
        <v>118</v>
      </c>
      <c r="C2996" t="s">
        <v>350</v>
      </c>
      <c r="D2996" t="s">
        <v>354</v>
      </c>
      <c r="E2996">
        <v>5.87</v>
      </c>
    </row>
    <row r="2997" spans="1:5" x14ac:dyDescent="0.25">
      <c r="A2997">
        <v>121877</v>
      </c>
      <c r="B2997" t="s">
        <v>118</v>
      </c>
      <c r="C2997" t="s">
        <v>350</v>
      </c>
      <c r="D2997" t="s">
        <v>354</v>
      </c>
      <c r="E2997">
        <v>5.87</v>
      </c>
    </row>
    <row r="2998" spans="1:5" x14ac:dyDescent="0.25">
      <c r="A2998">
        <v>121879</v>
      </c>
      <c r="B2998" t="s">
        <v>118</v>
      </c>
      <c r="C2998" t="s">
        <v>350</v>
      </c>
      <c r="D2998" t="s">
        <v>354</v>
      </c>
      <c r="E2998">
        <v>5.87</v>
      </c>
    </row>
    <row r="2999" spans="1:5" x14ac:dyDescent="0.25">
      <c r="A2999">
        <v>121874</v>
      </c>
      <c r="B2999" t="s">
        <v>118</v>
      </c>
      <c r="C2999" t="s">
        <v>350</v>
      </c>
      <c r="D2999" t="s">
        <v>354</v>
      </c>
      <c r="E2999">
        <v>5.87</v>
      </c>
    </row>
    <row r="3000" spans="1:5" x14ac:dyDescent="0.25">
      <c r="A3000">
        <v>121893</v>
      </c>
      <c r="B3000" t="s">
        <v>118</v>
      </c>
      <c r="C3000" t="s">
        <v>350</v>
      </c>
      <c r="D3000" t="s">
        <v>354</v>
      </c>
      <c r="E3000">
        <v>5.87</v>
      </c>
    </row>
    <row r="3001" spans="1:5" x14ac:dyDescent="0.25">
      <c r="A3001">
        <v>121892</v>
      </c>
      <c r="B3001" t="s">
        <v>118</v>
      </c>
      <c r="C3001" t="s">
        <v>350</v>
      </c>
      <c r="D3001" t="s">
        <v>354</v>
      </c>
      <c r="E3001">
        <v>5.87</v>
      </c>
    </row>
    <row r="3002" spans="1:5" x14ac:dyDescent="0.25">
      <c r="A3002">
        <v>102678</v>
      </c>
      <c r="B3002" t="s">
        <v>118</v>
      </c>
      <c r="C3002" t="s">
        <v>350</v>
      </c>
      <c r="D3002" t="s">
        <v>354</v>
      </c>
      <c r="E3002">
        <v>6.37</v>
      </c>
    </row>
    <row r="3003" spans="1:5" x14ac:dyDescent="0.25">
      <c r="A3003">
        <v>121887</v>
      </c>
      <c r="B3003" t="s">
        <v>118</v>
      </c>
      <c r="C3003" t="s">
        <v>350</v>
      </c>
      <c r="D3003" t="s">
        <v>354</v>
      </c>
      <c r="E3003">
        <v>5.87</v>
      </c>
    </row>
    <row r="3004" spans="1:5" x14ac:dyDescent="0.25">
      <c r="A3004">
        <v>21344</v>
      </c>
      <c r="B3004" t="s">
        <v>118</v>
      </c>
      <c r="C3004" t="s">
        <v>350</v>
      </c>
      <c r="D3004" t="s">
        <v>354</v>
      </c>
      <c r="E3004">
        <v>5.55</v>
      </c>
    </row>
    <row r="3005" spans="1:5" x14ac:dyDescent="0.25">
      <c r="A3005">
        <v>121873</v>
      </c>
      <c r="B3005" t="s">
        <v>118</v>
      </c>
      <c r="C3005" t="s">
        <v>350</v>
      </c>
      <c r="D3005" t="s">
        <v>354</v>
      </c>
      <c r="E3005">
        <v>5.87</v>
      </c>
    </row>
    <row r="3006" spans="1:5" x14ac:dyDescent="0.25">
      <c r="A3006">
        <v>108833</v>
      </c>
      <c r="B3006" t="s">
        <v>118</v>
      </c>
      <c r="C3006" t="s">
        <v>350</v>
      </c>
      <c r="D3006" t="s">
        <v>354</v>
      </c>
      <c r="E3006">
        <v>8.6999999999999993</v>
      </c>
    </row>
    <row r="3007" spans="1:5" x14ac:dyDescent="0.25">
      <c r="A3007">
        <v>121882</v>
      </c>
      <c r="B3007" t="s">
        <v>118</v>
      </c>
      <c r="C3007" t="s">
        <v>350</v>
      </c>
      <c r="D3007" t="s">
        <v>354</v>
      </c>
      <c r="E3007">
        <v>5.87</v>
      </c>
    </row>
    <row r="3008" spans="1:5" x14ac:dyDescent="0.25">
      <c r="A3008">
        <v>91492</v>
      </c>
      <c r="B3008" t="s">
        <v>118</v>
      </c>
      <c r="C3008" t="s">
        <v>350</v>
      </c>
      <c r="D3008" t="s">
        <v>354</v>
      </c>
      <c r="E3008">
        <v>3.53</v>
      </c>
    </row>
    <row r="3009" spans="1:5" x14ac:dyDescent="0.25">
      <c r="A3009">
        <v>111392</v>
      </c>
      <c r="B3009" t="s">
        <v>118</v>
      </c>
      <c r="C3009" t="s">
        <v>350</v>
      </c>
      <c r="D3009" t="s">
        <v>354</v>
      </c>
      <c r="E3009">
        <v>6.37</v>
      </c>
    </row>
    <row r="3010" spans="1:5" x14ac:dyDescent="0.25">
      <c r="A3010">
        <v>108835</v>
      </c>
      <c r="B3010" t="s">
        <v>118</v>
      </c>
      <c r="C3010" t="s">
        <v>350</v>
      </c>
      <c r="D3010" t="s">
        <v>354</v>
      </c>
      <c r="E3010">
        <v>8.6999999999999993</v>
      </c>
    </row>
    <row r="3011" spans="1:5" x14ac:dyDescent="0.25">
      <c r="A3011">
        <v>118111</v>
      </c>
      <c r="B3011" t="s">
        <v>118</v>
      </c>
      <c r="C3011" t="s">
        <v>350</v>
      </c>
      <c r="D3011" t="s">
        <v>354</v>
      </c>
      <c r="E3011">
        <v>5.35</v>
      </c>
    </row>
    <row r="3012" spans="1:5" x14ac:dyDescent="0.25">
      <c r="A3012">
        <v>121872</v>
      </c>
      <c r="B3012" t="s">
        <v>118</v>
      </c>
      <c r="C3012" t="s">
        <v>350</v>
      </c>
      <c r="D3012" t="s">
        <v>354</v>
      </c>
      <c r="E3012">
        <v>5.87</v>
      </c>
    </row>
    <row r="3013" spans="1:5" x14ac:dyDescent="0.25">
      <c r="A3013">
        <v>112885</v>
      </c>
      <c r="B3013" t="s">
        <v>118</v>
      </c>
      <c r="C3013" t="s">
        <v>350</v>
      </c>
      <c r="D3013" t="s">
        <v>354</v>
      </c>
      <c r="E3013">
        <v>8.6999999999999993</v>
      </c>
    </row>
    <row r="3014" spans="1:5" x14ac:dyDescent="0.25">
      <c r="A3014">
        <v>108738</v>
      </c>
      <c r="B3014" t="s">
        <v>118</v>
      </c>
      <c r="C3014" t="s">
        <v>350</v>
      </c>
      <c r="D3014" t="s">
        <v>354</v>
      </c>
      <c r="E3014">
        <v>8.6999999999999993</v>
      </c>
    </row>
    <row r="3015" spans="1:5" x14ac:dyDescent="0.25">
      <c r="A3015">
        <v>21338</v>
      </c>
      <c r="B3015" t="s">
        <v>118</v>
      </c>
      <c r="C3015" t="s">
        <v>350</v>
      </c>
      <c r="D3015" t="s">
        <v>354</v>
      </c>
      <c r="E3015">
        <v>5.55</v>
      </c>
    </row>
    <row r="3016" spans="1:5" x14ac:dyDescent="0.25">
      <c r="A3016">
        <v>76513</v>
      </c>
      <c r="B3016" t="s">
        <v>118</v>
      </c>
      <c r="C3016" t="s">
        <v>350</v>
      </c>
      <c r="D3016" t="s">
        <v>354</v>
      </c>
      <c r="E3016">
        <v>5.9</v>
      </c>
    </row>
    <row r="3017" spans="1:5" x14ac:dyDescent="0.25">
      <c r="A3017">
        <v>76514</v>
      </c>
      <c r="B3017" t="s">
        <v>118</v>
      </c>
      <c r="C3017" t="s">
        <v>350</v>
      </c>
      <c r="D3017" t="s">
        <v>354</v>
      </c>
      <c r="E3017">
        <v>5.9</v>
      </c>
    </row>
    <row r="3018" spans="1:5" x14ac:dyDescent="0.25">
      <c r="A3018">
        <v>21339</v>
      </c>
      <c r="B3018" t="s">
        <v>118</v>
      </c>
      <c r="C3018" t="s">
        <v>350</v>
      </c>
      <c r="D3018" t="s">
        <v>354</v>
      </c>
      <c r="E3018">
        <v>5.55</v>
      </c>
    </row>
    <row r="3019" spans="1:5" x14ac:dyDescent="0.25">
      <c r="A3019">
        <v>75436</v>
      </c>
      <c r="B3019" t="s">
        <v>118</v>
      </c>
      <c r="C3019" t="s">
        <v>350</v>
      </c>
      <c r="D3019" t="s">
        <v>354</v>
      </c>
      <c r="E3019">
        <v>6.36</v>
      </c>
    </row>
    <row r="3020" spans="1:5" x14ac:dyDescent="0.25">
      <c r="A3020">
        <v>84092</v>
      </c>
      <c r="B3020" t="s">
        <v>118</v>
      </c>
      <c r="C3020" t="s">
        <v>350</v>
      </c>
      <c r="D3020" t="s">
        <v>354</v>
      </c>
      <c r="E3020">
        <v>5.87</v>
      </c>
    </row>
    <row r="3021" spans="1:5" x14ac:dyDescent="0.25">
      <c r="A3021">
        <v>86943</v>
      </c>
      <c r="B3021" t="s">
        <v>118</v>
      </c>
      <c r="C3021" t="s">
        <v>350</v>
      </c>
      <c r="D3021" t="s">
        <v>354</v>
      </c>
      <c r="E3021">
        <v>6.36</v>
      </c>
    </row>
    <row r="3022" spans="1:5" x14ac:dyDescent="0.25">
      <c r="A3022">
        <v>8688</v>
      </c>
      <c r="B3022" t="s">
        <v>118</v>
      </c>
      <c r="C3022" t="s">
        <v>350</v>
      </c>
      <c r="D3022" t="s">
        <v>355</v>
      </c>
      <c r="E3022">
        <v>7.39</v>
      </c>
    </row>
    <row r="3023" spans="1:5" x14ac:dyDescent="0.25">
      <c r="A3023">
        <v>117967</v>
      </c>
      <c r="B3023" t="s">
        <v>118</v>
      </c>
      <c r="C3023" t="s">
        <v>350</v>
      </c>
      <c r="D3023" t="s">
        <v>355</v>
      </c>
      <c r="E3023">
        <v>8.4600000000000009</v>
      </c>
    </row>
    <row r="3024" spans="1:5" x14ac:dyDescent="0.25">
      <c r="A3024">
        <v>23061</v>
      </c>
      <c r="B3024" t="s">
        <v>118</v>
      </c>
      <c r="C3024" t="s">
        <v>350</v>
      </c>
      <c r="D3024" t="s">
        <v>355</v>
      </c>
      <c r="E3024">
        <v>3.16</v>
      </c>
    </row>
    <row r="3025" spans="1:5" x14ac:dyDescent="0.25">
      <c r="A3025">
        <v>10688</v>
      </c>
      <c r="B3025" t="s">
        <v>118</v>
      </c>
      <c r="C3025" t="s">
        <v>350</v>
      </c>
      <c r="D3025" t="s">
        <v>355</v>
      </c>
      <c r="E3025">
        <v>6.49</v>
      </c>
    </row>
    <row r="3026" spans="1:5" x14ac:dyDescent="0.25">
      <c r="A3026">
        <v>8690</v>
      </c>
      <c r="B3026" t="s">
        <v>118</v>
      </c>
      <c r="C3026" t="s">
        <v>350</v>
      </c>
      <c r="D3026" t="s">
        <v>355</v>
      </c>
      <c r="E3026">
        <v>7.4</v>
      </c>
    </row>
    <row r="3027" spans="1:5" x14ac:dyDescent="0.25">
      <c r="A3027">
        <v>79808</v>
      </c>
      <c r="B3027" t="s">
        <v>118</v>
      </c>
      <c r="C3027" t="s">
        <v>350</v>
      </c>
      <c r="D3027" t="s">
        <v>356</v>
      </c>
      <c r="E3027">
        <v>4.42</v>
      </c>
    </row>
    <row r="3028" spans="1:5" x14ac:dyDescent="0.25">
      <c r="A3028">
        <v>44797</v>
      </c>
      <c r="B3028" t="s">
        <v>118</v>
      </c>
      <c r="C3028" t="s">
        <v>350</v>
      </c>
      <c r="D3028" t="s">
        <v>356</v>
      </c>
      <c r="E3028">
        <v>6.5</v>
      </c>
    </row>
    <row r="3029" spans="1:5" x14ac:dyDescent="0.25">
      <c r="A3029">
        <v>79807</v>
      </c>
      <c r="B3029" t="s">
        <v>118</v>
      </c>
      <c r="C3029" t="s">
        <v>350</v>
      </c>
      <c r="D3029" t="s">
        <v>356</v>
      </c>
      <c r="E3029">
        <v>4.42</v>
      </c>
    </row>
    <row r="3030" spans="1:5" x14ac:dyDescent="0.25">
      <c r="A3030">
        <v>11426</v>
      </c>
      <c r="B3030" t="s">
        <v>118</v>
      </c>
      <c r="C3030" t="s">
        <v>350</v>
      </c>
      <c r="D3030" t="s">
        <v>356</v>
      </c>
      <c r="E3030">
        <v>7.61</v>
      </c>
    </row>
    <row r="3031" spans="1:5" x14ac:dyDescent="0.25">
      <c r="A3031">
        <v>45059</v>
      </c>
      <c r="B3031" t="s">
        <v>118</v>
      </c>
      <c r="C3031" t="s">
        <v>350</v>
      </c>
      <c r="D3031" t="s">
        <v>356</v>
      </c>
      <c r="E3031">
        <v>6.5</v>
      </c>
    </row>
    <row r="3032" spans="1:5" x14ac:dyDescent="0.25">
      <c r="A3032">
        <v>200582</v>
      </c>
      <c r="B3032" t="s">
        <v>118</v>
      </c>
      <c r="C3032" t="s">
        <v>350</v>
      </c>
      <c r="D3032" t="s">
        <v>356</v>
      </c>
      <c r="E3032">
        <v>5.27</v>
      </c>
    </row>
    <row r="3033" spans="1:5" x14ac:dyDescent="0.25">
      <c r="A3033">
        <v>143825</v>
      </c>
      <c r="B3033" t="s">
        <v>118</v>
      </c>
      <c r="C3033" t="s">
        <v>350</v>
      </c>
      <c r="D3033" t="s">
        <v>356</v>
      </c>
      <c r="E3033">
        <v>6.5</v>
      </c>
    </row>
    <row r="3034" spans="1:5" x14ac:dyDescent="0.25">
      <c r="A3034">
        <v>85232</v>
      </c>
      <c r="B3034" t="s">
        <v>118</v>
      </c>
      <c r="C3034" t="s">
        <v>350</v>
      </c>
      <c r="D3034" t="s">
        <v>356</v>
      </c>
      <c r="E3034">
        <v>4.4000000000000004</v>
      </c>
    </row>
    <row r="3035" spans="1:5" x14ac:dyDescent="0.25">
      <c r="A3035">
        <v>79806</v>
      </c>
      <c r="B3035" t="s">
        <v>118</v>
      </c>
      <c r="C3035" t="s">
        <v>350</v>
      </c>
      <c r="D3035" t="s">
        <v>356</v>
      </c>
      <c r="E3035">
        <v>4.42</v>
      </c>
    </row>
    <row r="3036" spans="1:5" x14ac:dyDescent="0.25">
      <c r="A3036">
        <v>46991</v>
      </c>
      <c r="B3036" t="s">
        <v>118</v>
      </c>
      <c r="C3036" t="s">
        <v>350</v>
      </c>
      <c r="D3036" t="s">
        <v>356</v>
      </c>
      <c r="E3036">
        <v>3.55</v>
      </c>
    </row>
    <row r="3037" spans="1:5" x14ac:dyDescent="0.25">
      <c r="A3037">
        <v>69360</v>
      </c>
      <c r="B3037" t="s">
        <v>118</v>
      </c>
      <c r="C3037" t="s">
        <v>350</v>
      </c>
      <c r="D3037" t="s">
        <v>356</v>
      </c>
      <c r="E3037">
        <v>5.68</v>
      </c>
    </row>
    <row r="3038" spans="1:5" x14ac:dyDescent="0.25">
      <c r="A3038">
        <v>110441</v>
      </c>
      <c r="B3038" t="s">
        <v>118</v>
      </c>
      <c r="C3038" t="s">
        <v>350</v>
      </c>
      <c r="D3038" t="s">
        <v>356</v>
      </c>
      <c r="E3038">
        <v>4.42</v>
      </c>
    </row>
    <row r="3039" spans="1:5" x14ac:dyDescent="0.25">
      <c r="A3039">
        <v>120781</v>
      </c>
      <c r="B3039" t="s">
        <v>118</v>
      </c>
      <c r="C3039" t="s">
        <v>350</v>
      </c>
      <c r="D3039" t="s">
        <v>356</v>
      </c>
      <c r="E3039">
        <v>3.13</v>
      </c>
    </row>
    <row r="3040" spans="1:5" x14ac:dyDescent="0.25">
      <c r="A3040">
        <v>79809</v>
      </c>
      <c r="B3040" t="s">
        <v>118</v>
      </c>
      <c r="C3040" t="s">
        <v>350</v>
      </c>
      <c r="D3040" t="s">
        <v>356</v>
      </c>
      <c r="E3040">
        <v>4.42</v>
      </c>
    </row>
    <row r="3041" spans="1:5" x14ac:dyDescent="0.25">
      <c r="A3041">
        <v>45057</v>
      </c>
      <c r="B3041" t="s">
        <v>118</v>
      </c>
      <c r="C3041" t="s">
        <v>350</v>
      </c>
      <c r="D3041" t="s">
        <v>356</v>
      </c>
      <c r="E3041">
        <v>6.5</v>
      </c>
    </row>
    <row r="3042" spans="1:5" x14ac:dyDescent="0.25">
      <c r="A3042">
        <v>79805</v>
      </c>
      <c r="B3042" t="s">
        <v>118</v>
      </c>
      <c r="C3042" t="s">
        <v>350</v>
      </c>
      <c r="D3042" t="s">
        <v>356</v>
      </c>
      <c r="E3042">
        <v>4.42</v>
      </c>
    </row>
    <row r="3043" spans="1:5" x14ac:dyDescent="0.25">
      <c r="A3043">
        <v>45707</v>
      </c>
      <c r="B3043" t="s">
        <v>118</v>
      </c>
      <c r="C3043" t="s">
        <v>350</v>
      </c>
      <c r="D3043" t="s">
        <v>356</v>
      </c>
      <c r="E3043">
        <v>6.5</v>
      </c>
    </row>
    <row r="3044" spans="1:5" x14ac:dyDescent="0.25">
      <c r="A3044">
        <v>117282</v>
      </c>
      <c r="B3044" t="s">
        <v>118</v>
      </c>
      <c r="C3044" t="s">
        <v>350</v>
      </c>
      <c r="D3044" t="s">
        <v>357</v>
      </c>
      <c r="E3044">
        <v>3.15</v>
      </c>
    </row>
    <row r="3045" spans="1:5" x14ac:dyDescent="0.25">
      <c r="A3045">
        <v>30503</v>
      </c>
      <c r="B3045" t="s">
        <v>118</v>
      </c>
      <c r="C3045" t="s">
        <v>350</v>
      </c>
      <c r="D3045" t="s">
        <v>357</v>
      </c>
      <c r="E3045">
        <v>5.2</v>
      </c>
    </row>
    <row r="3046" spans="1:5" x14ac:dyDescent="0.25">
      <c r="A3046">
        <v>187336</v>
      </c>
      <c r="B3046" t="s">
        <v>118</v>
      </c>
      <c r="C3046" t="s">
        <v>350</v>
      </c>
      <c r="D3046" t="s">
        <v>357</v>
      </c>
      <c r="E3046">
        <v>3.74</v>
      </c>
    </row>
    <row r="3047" spans="1:5" x14ac:dyDescent="0.25">
      <c r="A3047">
        <v>82427</v>
      </c>
      <c r="B3047" t="s">
        <v>118</v>
      </c>
      <c r="C3047" t="s">
        <v>350</v>
      </c>
      <c r="D3047" t="s">
        <v>357</v>
      </c>
      <c r="E3047">
        <v>2.88</v>
      </c>
    </row>
    <row r="3048" spans="1:5" x14ac:dyDescent="0.25">
      <c r="A3048">
        <v>11000</v>
      </c>
      <c r="B3048" t="s">
        <v>118</v>
      </c>
      <c r="C3048" t="s">
        <v>350</v>
      </c>
      <c r="D3048" t="s">
        <v>357</v>
      </c>
      <c r="E3048">
        <v>3.05</v>
      </c>
    </row>
    <row r="3049" spans="1:5" x14ac:dyDescent="0.25">
      <c r="A3049">
        <v>117274</v>
      </c>
      <c r="B3049" t="s">
        <v>118</v>
      </c>
      <c r="C3049" t="s">
        <v>350</v>
      </c>
      <c r="D3049" t="s">
        <v>357</v>
      </c>
      <c r="E3049">
        <v>4.58</v>
      </c>
    </row>
    <row r="3050" spans="1:5" x14ac:dyDescent="0.25">
      <c r="A3050">
        <v>117445</v>
      </c>
      <c r="B3050" t="s">
        <v>118</v>
      </c>
      <c r="C3050" t="s">
        <v>350</v>
      </c>
      <c r="D3050" t="s">
        <v>357</v>
      </c>
      <c r="E3050">
        <v>6.37</v>
      </c>
    </row>
    <row r="3051" spans="1:5" x14ac:dyDescent="0.25">
      <c r="A3051">
        <v>103246</v>
      </c>
      <c r="B3051" t="s">
        <v>118</v>
      </c>
      <c r="C3051" t="s">
        <v>350</v>
      </c>
      <c r="D3051" t="s">
        <v>357</v>
      </c>
      <c r="E3051">
        <v>4.42</v>
      </c>
    </row>
    <row r="3052" spans="1:5" x14ac:dyDescent="0.25">
      <c r="A3052">
        <v>92626</v>
      </c>
      <c r="B3052" t="s">
        <v>118</v>
      </c>
      <c r="C3052" t="s">
        <v>350</v>
      </c>
      <c r="D3052" t="s">
        <v>357</v>
      </c>
      <c r="E3052">
        <v>6.3</v>
      </c>
    </row>
    <row r="3053" spans="1:5" x14ac:dyDescent="0.25">
      <c r="A3053">
        <v>79352</v>
      </c>
      <c r="B3053" t="s">
        <v>118</v>
      </c>
      <c r="C3053" t="s">
        <v>350</v>
      </c>
      <c r="D3053" t="s">
        <v>357</v>
      </c>
      <c r="E3053">
        <v>4.76</v>
      </c>
    </row>
    <row r="3054" spans="1:5" x14ac:dyDescent="0.25">
      <c r="A3054">
        <v>128315</v>
      </c>
      <c r="B3054" t="s">
        <v>118</v>
      </c>
      <c r="C3054" t="s">
        <v>350</v>
      </c>
      <c r="D3054" t="s">
        <v>357</v>
      </c>
      <c r="E3054">
        <v>2.76</v>
      </c>
    </row>
    <row r="3055" spans="1:5" x14ac:dyDescent="0.25">
      <c r="A3055">
        <v>117272</v>
      </c>
      <c r="B3055" t="s">
        <v>118</v>
      </c>
      <c r="C3055" t="s">
        <v>350</v>
      </c>
      <c r="D3055" t="s">
        <v>357</v>
      </c>
      <c r="E3055">
        <v>4.58</v>
      </c>
    </row>
    <row r="3056" spans="1:5" x14ac:dyDescent="0.25">
      <c r="A3056">
        <v>116770</v>
      </c>
      <c r="B3056" t="s">
        <v>118</v>
      </c>
      <c r="C3056" t="s">
        <v>350</v>
      </c>
      <c r="D3056" t="s">
        <v>357</v>
      </c>
      <c r="E3056">
        <v>2.88</v>
      </c>
    </row>
    <row r="3057" spans="1:5" x14ac:dyDescent="0.25">
      <c r="A3057">
        <v>118012</v>
      </c>
      <c r="B3057" t="s">
        <v>118</v>
      </c>
      <c r="C3057" t="s">
        <v>350</v>
      </c>
      <c r="D3057" t="s">
        <v>357</v>
      </c>
      <c r="E3057">
        <v>4.79</v>
      </c>
    </row>
    <row r="3058" spans="1:5" x14ac:dyDescent="0.25">
      <c r="A3058">
        <v>117306</v>
      </c>
      <c r="B3058" t="s">
        <v>118</v>
      </c>
      <c r="C3058" t="s">
        <v>350</v>
      </c>
      <c r="D3058" t="s">
        <v>357</v>
      </c>
      <c r="E3058">
        <v>4.12</v>
      </c>
    </row>
    <row r="3059" spans="1:5" x14ac:dyDescent="0.25">
      <c r="A3059">
        <v>117056</v>
      </c>
      <c r="B3059" t="s">
        <v>118</v>
      </c>
      <c r="C3059" t="s">
        <v>350</v>
      </c>
      <c r="D3059" t="s">
        <v>357</v>
      </c>
      <c r="E3059">
        <v>7.02</v>
      </c>
    </row>
    <row r="3060" spans="1:5" x14ac:dyDescent="0.25">
      <c r="A3060">
        <v>188066</v>
      </c>
      <c r="B3060" t="s">
        <v>118</v>
      </c>
      <c r="C3060" t="s">
        <v>350</v>
      </c>
      <c r="D3060" t="s">
        <v>357</v>
      </c>
      <c r="E3060">
        <v>6.3</v>
      </c>
    </row>
    <row r="3061" spans="1:5" x14ac:dyDescent="0.25">
      <c r="A3061">
        <v>181147</v>
      </c>
      <c r="B3061" t="s">
        <v>118</v>
      </c>
      <c r="C3061" t="s">
        <v>350</v>
      </c>
      <c r="D3061" t="s">
        <v>357</v>
      </c>
      <c r="E3061">
        <v>5.3</v>
      </c>
    </row>
    <row r="3062" spans="1:5" x14ac:dyDescent="0.25">
      <c r="A3062">
        <v>79917</v>
      </c>
      <c r="B3062" t="s">
        <v>118</v>
      </c>
      <c r="C3062" t="s">
        <v>350</v>
      </c>
      <c r="D3062" t="s">
        <v>357</v>
      </c>
      <c r="E3062">
        <v>4.09</v>
      </c>
    </row>
    <row r="3063" spans="1:5" x14ac:dyDescent="0.25">
      <c r="A3063">
        <v>110282</v>
      </c>
      <c r="B3063" t="s">
        <v>118</v>
      </c>
      <c r="C3063" t="s">
        <v>350</v>
      </c>
      <c r="D3063" t="s">
        <v>357</v>
      </c>
      <c r="E3063">
        <v>3.71</v>
      </c>
    </row>
    <row r="3064" spans="1:5" x14ac:dyDescent="0.25">
      <c r="A3064">
        <v>200526</v>
      </c>
      <c r="B3064" t="s">
        <v>118</v>
      </c>
      <c r="C3064" t="s">
        <v>350</v>
      </c>
      <c r="D3064" t="s">
        <v>357</v>
      </c>
      <c r="E3064">
        <v>5.82</v>
      </c>
    </row>
    <row r="3065" spans="1:5" x14ac:dyDescent="0.25">
      <c r="A3065">
        <v>193197</v>
      </c>
      <c r="B3065" t="s">
        <v>118</v>
      </c>
      <c r="C3065" t="s">
        <v>350</v>
      </c>
      <c r="D3065" t="s">
        <v>357</v>
      </c>
      <c r="E3065">
        <v>4.42</v>
      </c>
    </row>
    <row r="3066" spans="1:5" x14ac:dyDescent="0.25">
      <c r="A3066">
        <v>79820</v>
      </c>
      <c r="B3066" t="s">
        <v>118</v>
      </c>
      <c r="C3066" t="s">
        <v>350</v>
      </c>
      <c r="D3066" t="s">
        <v>357</v>
      </c>
      <c r="E3066">
        <v>3.97</v>
      </c>
    </row>
    <row r="3067" spans="1:5" x14ac:dyDescent="0.25">
      <c r="A3067">
        <v>122327</v>
      </c>
      <c r="B3067" t="s">
        <v>118</v>
      </c>
      <c r="C3067" t="s">
        <v>350</v>
      </c>
      <c r="D3067" t="s">
        <v>357</v>
      </c>
      <c r="E3067">
        <v>4.05</v>
      </c>
    </row>
    <row r="3068" spans="1:5" x14ac:dyDescent="0.25">
      <c r="A3068">
        <v>117956</v>
      </c>
      <c r="B3068" t="s">
        <v>118</v>
      </c>
      <c r="C3068" t="s">
        <v>350</v>
      </c>
      <c r="D3068" t="s">
        <v>357</v>
      </c>
      <c r="E3068">
        <v>6.77</v>
      </c>
    </row>
    <row r="3069" spans="1:5" x14ac:dyDescent="0.25">
      <c r="A3069">
        <v>86182</v>
      </c>
      <c r="B3069" t="s">
        <v>118</v>
      </c>
      <c r="C3069" t="s">
        <v>350</v>
      </c>
      <c r="D3069" t="s">
        <v>357</v>
      </c>
      <c r="E3069">
        <v>3.81</v>
      </c>
    </row>
    <row r="3070" spans="1:5" x14ac:dyDescent="0.25">
      <c r="A3070">
        <v>46989</v>
      </c>
      <c r="B3070" t="s">
        <v>118</v>
      </c>
      <c r="C3070" t="s">
        <v>350</v>
      </c>
      <c r="D3070" t="s">
        <v>357</v>
      </c>
      <c r="E3070">
        <v>3.55</v>
      </c>
    </row>
    <row r="3071" spans="1:5" x14ac:dyDescent="0.25">
      <c r="A3071">
        <v>46976</v>
      </c>
      <c r="B3071" t="s">
        <v>118</v>
      </c>
      <c r="C3071" t="s">
        <v>350</v>
      </c>
      <c r="D3071" t="s">
        <v>357</v>
      </c>
      <c r="E3071">
        <v>7.16</v>
      </c>
    </row>
    <row r="3072" spans="1:5" x14ac:dyDescent="0.25">
      <c r="A3072">
        <v>79354</v>
      </c>
      <c r="B3072" t="s">
        <v>118</v>
      </c>
      <c r="C3072" t="s">
        <v>350</v>
      </c>
      <c r="D3072" t="s">
        <v>357</v>
      </c>
      <c r="E3072">
        <v>4.76</v>
      </c>
    </row>
    <row r="3073" spans="1:5" x14ac:dyDescent="0.25">
      <c r="A3073">
        <v>114268</v>
      </c>
      <c r="B3073" t="s">
        <v>118</v>
      </c>
      <c r="C3073" t="s">
        <v>350</v>
      </c>
      <c r="D3073" t="s">
        <v>357</v>
      </c>
      <c r="E3073">
        <v>3.13</v>
      </c>
    </row>
    <row r="3074" spans="1:5" x14ac:dyDescent="0.25">
      <c r="A3074">
        <v>10685</v>
      </c>
      <c r="B3074" t="s">
        <v>118</v>
      </c>
      <c r="C3074" t="s">
        <v>350</v>
      </c>
      <c r="D3074" t="s">
        <v>357</v>
      </c>
      <c r="E3074">
        <v>6.15</v>
      </c>
    </row>
    <row r="3075" spans="1:5" x14ac:dyDescent="0.25">
      <c r="A3075">
        <v>118157</v>
      </c>
      <c r="B3075" t="s">
        <v>118</v>
      </c>
      <c r="C3075" t="s">
        <v>350</v>
      </c>
      <c r="D3075" t="s">
        <v>357</v>
      </c>
      <c r="E3075">
        <v>4.3099999999999996</v>
      </c>
    </row>
    <row r="3076" spans="1:5" x14ac:dyDescent="0.25">
      <c r="A3076">
        <v>122322</v>
      </c>
      <c r="B3076" t="s">
        <v>118</v>
      </c>
      <c r="C3076" t="s">
        <v>350</v>
      </c>
      <c r="D3076" t="s">
        <v>357</v>
      </c>
      <c r="E3076">
        <v>4.46</v>
      </c>
    </row>
    <row r="3077" spans="1:5" x14ac:dyDescent="0.25">
      <c r="A3077">
        <v>27509</v>
      </c>
      <c r="B3077" t="s">
        <v>118</v>
      </c>
      <c r="C3077" t="s">
        <v>350</v>
      </c>
      <c r="D3077" t="s">
        <v>357</v>
      </c>
      <c r="E3077">
        <v>6.31</v>
      </c>
    </row>
    <row r="3078" spans="1:5" x14ac:dyDescent="0.25">
      <c r="A3078">
        <v>110852</v>
      </c>
      <c r="B3078" t="s">
        <v>118</v>
      </c>
      <c r="C3078" t="s">
        <v>350</v>
      </c>
      <c r="D3078" t="s">
        <v>357</v>
      </c>
      <c r="E3078">
        <v>5.47</v>
      </c>
    </row>
    <row r="3079" spans="1:5" x14ac:dyDescent="0.25">
      <c r="A3079">
        <v>128312</v>
      </c>
      <c r="B3079" t="s">
        <v>118</v>
      </c>
      <c r="C3079" t="s">
        <v>350</v>
      </c>
      <c r="D3079" t="s">
        <v>357</v>
      </c>
      <c r="E3079">
        <v>2.76</v>
      </c>
    </row>
    <row r="3080" spans="1:5" x14ac:dyDescent="0.25">
      <c r="A3080">
        <v>79355</v>
      </c>
      <c r="B3080" t="s">
        <v>118</v>
      </c>
      <c r="C3080" t="s">
        <v>350</v>
      </c>
      <c r="D3080" t="s">
        <v>357</v>
      </c>
      <c r="E3080">
        <v>5.1100000000000003</v>
      </c>
    </row>
    <row r="3081" spans="1:5" x14ac:dyDescent="0.25">
      <c r="A3081">
        <v>86185</v>
      </c>
      <c r="B3081" t="s">
        <v>118</v>
      </c>
      <c r="C3081" t="s">
        <v>350</v>
      </c>
      <c r="D3081" t="s">
        <v>357</v>
      </c>
      <c r="E3081">
        <v>3.67</v>
      </c>
    </row>
    <row r="3082" spans="1:5" x14ac:dyDescent="0.25">
      <c r="A3082">
        <v>77138</v>
      </c>
      <c r="B3082" t="s">
        <v>118</v>
      </c>
      <c r="C3082" t="s">
        <v>350</v>
      </c>
      <c r="D3082" t="s">
        <v>357</v>
      </c>
      <c r="E3082">
        <v>5.92</v>
      </c>
    </row>
    <row r="3083" spans="1:5" x14ac:dyDescent="0.25">
      <c r="A3083">
        <v>86183</v>
      </c>
      <c r="B3083" t="s">
        <v>118</v>
      </c>
      <c r="C3083" t="s">
        <v>350</v>
      </c>
      <c r="D3083" t="s">
        <v>357</v>
      </c>
      <c r="E3083">
        <v>3.81</v>
      </c>
    </row>
    <row r="3084" spans="1:5" x14ac:dyDescent="0.25">
      <c r="A3084">
        <v>122595</v>
      </c>
      <c r="B3084" t="s">
        <v>118</v>
      </c>
      <c r="C3084" t="s">
        <v>350</v>
      </c>
      <c r="D3084" t="s">
        <v>357</v>
      </c>
      <c r="E3084">
        <v>4.42</v>
      </c>
    </row>
    <row r="3085" spans="1:5" x14ac:dyDescent="0.25">
      <c r="A3085">
        <v>70338</v>
      </c>
      <c r="B3085" t="s">
        <v>118</v>
      </c>
      <c r="C3085" t="s">
        <v>350</v>
      </c>
      <c r="D3085" t="s">
        <v>357</v>
      </c>
      <c r="E3085">
        <v>6.43</v>
      </c>
    </row>
    <row r="3086" spans="1:5" x14ac:dyDescent="0.25">
      <c r="A3086">
        <v>114273</v>
      </c>
      <c r="B3086" t="s">
        <v>118</v>
      </c>
      <c r="C3086" t="s">
        <v>350</v>
      </c>
      <c r="D3086" t="s">
        <v>357</v>
      </c>
      <c r="E3086">
        <v>3.13</v>
      </c>
    </row>
    <row r="3087" spans="1:5" x14ac:dyDescent="0.25">
      <c r="A3087">
        <v>110849</v>
      </c>
      <c r="B3087" t="s">
        <v>118</v>
      </c>
      <c r="C3087" t="s">
        <v>350</v>
      </c>
      <c r="D3087" t="s">
        <v>357</v>
      </c>
      <c r="E3087">
        <v>5.47</v>
      </c>
    </row>
    <row r="3088" spans="1:5" x14ac:dyDescent="0.25">
      <c r="A3088">
        <v>45056</v>
      </c>
      <c r="B3088" t="s">
        <v>118</v>
      </c>
      <c r="C3088" t="s">
        <v>350</v>
      </c>
      <c r="D3088" t="s">
        <v>357</v>
      </c>
      <c r="E3088">
        <v>6.37</v>
      </c>
    </row>
    <row r="3089" spans="1:5" x14ac:dyDescent="0.25">
      <c r="A3089">
        <v>92633</v>
      </c>
      <c r="B3089" t="s">
        <v>118</v>
      </c>
      <c r="C3089" t="s">
        <v>350</v>
      </c>
      <c r="D3089" t="s">
        <v>357</v>
      </c>
      <c r="E3089">
        <v>6.3</v>
      </c>
    </row>
    <row r="3090" spans="1:5" x14ac:dyDescent="0.25">
      <c r="A3090">
        <v>111011</v>
      </c>
      <c r="B3090" t="s">
        <v>118</v>
      </c>
      <c r="C3090" t="s">
        <v>350</v>
      </c>
      <c r="D3090" t="s">
        <v>357</v>
      </c>
      <c r="E3090">
        <v>3.53</v>
      </c>
    </row>
    <row r="3091" spans="1:5" x14ac:dyDescent="0.25">
      <c r="A3091">
        <v>11002</v>
      </c>
      <c r="B3091" t="s">
        <v>118</v>
      </c>
      <c r="C3091" t="s">
        <v>350</v>
      </c>
      <c r="D3091" t="s">
        <v>357</v>
      </c>
      <c r="E3091">
        <v>2.99</v>
      </c>
    </row>
    <row r="3092" spans="1:5" x14ac:dyDescent="0.25">
      <c r="A3092">
        <v>80661</v>
      </c>
      <c r="B3092" t="s">
        <v>118</v>
      </c>
      <c r="C3092" t="s">
        <v>350</v>
      </c>
      <c r="D3092" t="s">
        <v>357</v>
      </c>
      <c r="E3092">
        <v>3.82</v>
      </c>
    </row>
    <row r="3093" spans="1:5" x14ac:dyDescent="0.25">
      <c r="A3093">
        <v>128310</v>
      </c>
      <c r="B3093" t="s">
        <v>118</v>
      </c>
      <c r="C3093" t="s">
        <v>350</v>
      </c>
      <c r="D3093" t="s">
        <v>357</v>
      </c>
      <c r="E3093">
        <v>2.76</v>
      </c>
    </row>
    <row r="3094" spans="1:5" x14ac:dyDescent="0.25">
      <c r="A3094">
        <v>182193</v>
      </c>
      <c r="B3094" t="s">
        <v>118</v>
      </c>
      <c r="C3094" t="s">
        <v>350</v>
      </c>
      <c r="D3094" t="s">
        <v>357</v>
      </c>
      <c r="E3094">
        <v>3.62</v>
      </c>
    </row>
    <row r="3095" spans="1:5" x14ac:dyDescent="0.25">
      <c r="A3095">
        <v>116771</v>
      </c>
      <c r="B3095" t="s">
        <v>118</v>
      </c>
      <c r="C3095" t="s">
        <v>350</v>
      </c>
      <c r="D3095" t="s">
        <v>357</v>
      </c>
      <c r="E3095">
        <v>2.88</v>
      </c>
    </row>
    <row r="3096" spans="1:5" x14ac:dyDescent="0.25">
      <c r="A3096">
        <v>103245</v>
      </c>
      <c r="B3096" t="s">
        <v>118</v>
      </c>
      <c r="C3096" t="s">
        <v>350</v>
      </c>
      <c r="D3096" t="s">
        <v>357</v>
      </c>
      <c r="E3096">
        <v>4.42</v>
      </c>
    </row>
    <row r="3097" spans="1:5" x14ac:dyDescent="0.25">
      <c r="A3097">
        <v>1961</v>
      </c>
      <c r="B3097" t="s">
        <v>118</v>
      </c>
      <c r="C3097" t="s">
        <v>350</v>
      </c>
      <c r="D3097" t="s">
        <v>357</v>
      </c>
      <c r="E3097">
        <v>3.56</v>
      </c>
    </row>
    <row r="3098" spans="1:5" x14ac:dyDescent="0.25">
      <c r="A3098">
        <v>128314</v>
      </c>
      <c r="B3098" t="s">
        <v>118</v>
      </c>
      <c r="C3098" t="s">
        <v>350</v>
      </c>
      <c r="D3098" t="s">
        <v>357</v>
      </c>
      <c r="E3098">
        <v>2.76</v>
      </c>
    </row>
    <row r="3099" spans="1:5" x14ac:dyDescent="0.25">
      <c r="A3099">
        <v>109993</v>
      </c>
      <c r="B3099" t="s">
        <v>118</v>
      </c>
      <c r="C3099" t="s">
        <v>350</v>
      </c>
      <c r="D3099" t="s">
        <v>357</v>
      </c>
      <c r="E3099">
        <v>6.3</v>
      </c>
    </row>
    <row r="3100" spans="1:5" x14ac:dyDescent="0.25">
      <c r="A3100">
        <v>117270</v>
      </c>
      <c r="B3100" t="s">
        <v>118</v>
      </c>
      <c r="C3100" t="s">
        <v>350</v>
      </c>
      <c r="D3100" t="s">
        <v>357</v>
      </c>
      <c r="E3100">
        <v>4.58</v>
      </c>
    </row>
    <row r="3101" spans="1:5" x14ac:dyDescent="0.25">
      <c r="A3101">
        <v>42748</v>
      </c>
      <c r="B3101" t="s">
        <v>118</v>
      </c>
      <c r="C3101" t="s">
        <v>350</v>
      </c>
      <c r="D3101" t="s">
        <v>357</v>
      </c>
      <c r="E3101">
        <v>5.52</v>
      </c>
    </row>
    <row r="3102" spans="1:5" x14ac:dyDescent="0.25">
      <c r="A3102">
        <v>110447</v>
      </c>
      <c r="B3102" t="s">
        <v>118</v>
      </c>
      <c r="C3102" t="s">
        <v>350</v>
      </c>
      <c r="D3102" t="s">
        <v>357</v>
      </c>
      <c r="E3102">
        <v>19.79</v>
      </c>
    </row>
    <row r="3103" spans="1:5" x14ac:dyDescent="0.25">
      <c r="A3103">
        <v>46979</v>
      </c>
      <c r="B3103" t="s">
        <v>118</v>
      </c>
      <c r="C3103" t="s">
        <v>350</v>
      </c>
      <c r="D3103" t="s">
        <v>357</v>
      </c>
      <c r="E3103">
        <v>5.16</v>
      </c>
    </row>
    <row r="3104" spans="1:5" x14ac:dyDescent="0.25">
      <c r="A3104">
        <v>1296</v>
      </c>
      <c r="B3104" t="s">
        <v>118</v>
      </c>
      <c r="C3104" t="s">
        <v>350</v>
      </c>
      <c r="D3104" t="s">
        <v>357</v>
      </c>
      <c r="E3104">
        <v>5.55</v>
      </c>
    </row>
    <row r="3105" spans="1:5" x14ac:dyDescent="0.25">
      <c r="A3105">
        <v>109973</v>
      </c>
      <c r="B3105" t="s">
        <v>118</v>
      </c>
      <c r="C3105" t="s">
        <v>350</v>
      </c>
      <c r="D3105" t="s">
        <v>357</v>
      </c>
      <c r="E3105">
        <v>3.74</v>
      </c>
    </row>
    <row r="3106" spans="1:5" x14ac:dyDescent="0.25">
      <c r="A3106">
        <v>155949</v>
      </c>
      <c r="B3106" t="s">
        <v>118</v>
      </c>
      <c r="C3106" t="s">
        <v>350</v>
      </c>
      <c r="D3106" t="s">
        <v>357</v>
      </c>
      <c r="E3106">
        <v>5.17</v>
      </c>
    </row>
    <row r="3107" spans="1:5" x14ac:dyDescent="0.25">
      <c r="A3107">
        <v>187346</v>
      </c>
      <c r="B3107" t="s">
        <v>118</v>
      </c>
      <c r="C3107" t="s">
        <v>350</v>
      </c>
      <c r="D3107" t="s">
        <v>357</v>
      </c>
      <c r="E3107">
        <v>6.3</v>
      </c>
    </row>
    <row r="3108" spans="1:5" x14ac:dyDescent="0.25">
      <c r="A3108">
        <v>46978</v>
      </c>
      <c r="B3108" t="s">
        <v>118</v>
      </c>
      <c r="C3108" t="s">
        <v>350</v>
      </c>
      <c r="D3108" t="s">
        <v>357</v>
      </c>
      <c r="E3108">
        <v>7.16</v>
      </c>
    </row>
    <row r="3109" spans="1:5" x14ac:dyDescent="0.25">
      <c r="A3109">
        <v>110283</v>
      </c>
      <c r="B3109" t="s">
        <v>118</v>
      </c>
      <c r="C3109" t="s">
        <v>350</v>
      </c>
      <c r="D3109" t="s">
        <v>357</v>
      </c>
      <c r="E3109">
        <v>3.71</v>
      </c>
    </row>
    <row r="3110" spans="1:5" x14ac:dyDescent="0.25">
      <c r="A3110">
        <v>147257</v>
      </c>
      <c r="B3110" t="s">
        <v>118</v>
      </c>
      <c r="C3110" t="s">
        <v>350</v>
      </c>
      <c r="D3110" t="s">
        <v>357</v>
      </c>
      <c r="E3110">
        <v>3.49</v>
      </c>
    </row>
    <row r="3111" spans="1:5" x14ac:dyDescent="0.25">
      <c r="A3111">
        <v>182191</v>
      </c>
      <c r="B3111" t="s">
        <v>118</v>
      </c>
      <c r="C3111" t="s">
        <v>350</v>
      </c>
      <c r="D3111" t="s">
        <v>357</v>
      </c>
      <c r="E3111">
        <v>3.49</v>
      </c>
    </row>
    <row r="3112" spans="1:5" x14ac:dyDescent="0.25">
      <c r="A3112">
        <v>9722</v>
      </c>
      <c r="B3112" t="s">
        <v>118</v>
      </c>
      <c r="C3112" t="s">
        <v>350</v>
      </c>
      <c r="D3112" t="s">
        <v>357</v>
      </c>
      <c r="E3112">
        <v>3.56</v>
      </c>
    </row>
    <row r="3113" spans="1:5" x14ac:dyDescent="0.25">
      <c r="A3113">
        <v>124772</v>
      </c>
      <c r="B3113" t="s">
        <v>118</v>
      </c>
      <c r="C3113" t="s">
        <v>350</v>
      </c>
      <c r="D3113" t="s">
        <v>357</v>
      </c>
      <c r="E3113">
        <v>9.5399999999999991</v>
      </c>
    </row>
    <row r="3114" spans="1:5" x14ac:dyDescent="0.25">
      <c r="A3114">
        <v>8681</v>
      </c>
      <c r="B3114" t="s">
        <v>118</v>
      </c>
      <c r="C3114" t="s">
        <v>350</v>
      </c>
      <c r="D3114" t="s">
        <v>357</v>
      </c>
      <c r="E3114">
        <v>5.58</v>
      </c>
    </row>
    <row r="3115" spans="1:5" x14ac:dyDescent="0.25">
      <c r="A3115">
        <v>5077</v>
      </c>
      <c r="B3115" t="s">
        <v>118</v>
      </c>
      <c r="C3115" t="s">
        <v>350</v>
      </c>
      <c r="D3115" t="s">
        <v>357</v>
      </c>
      <c r="E3115">
        <v>6.43</v>
      </c>
    </row>
    <row r="3116" spans="1:5" x14ac:dyDescent="0.25">
      <c r="A3116">
        <v>114274</v>
      </c>
      <c r="B3116" t="s">
        <v>118</v>
      </c>
      <c r="C3116" t="s">
        <v>350</v>
      </c>
      <c r="D3116" t="s">
        <v>357</v>
      </c>
      <c r="E3116">
        <v>5.79</v>
      </c>
    </row>
    <row r="3117" spans="1:5" x14ac:dyDescent="0.25">
      <c r="A3117">
        <v>1297</v>
      </c>
      <c r="B3117" t="s">
        <v>118</v>
      </c>
      <c r="C3117" t="s">
        <v>350</v>
      </c>
      <c r="D3117" t="s">
        <v>357</v>
      </c>
      <c r="E3117">
        <v>5.55</v>
      </c>
    </row>
    <row r="3118" spans="1:5" x14ac:dyDescent="0.25">
      <c r="A3118">
        <v>46988</v>
      </c>
      <c r="B3118" t="s">
        <v>118</v>
      </c>
      <c r="C3118" t="s">
        <v>350</v>
      </c>
      <c r="D3118" t="s">
        <v>357</v>
      </c>
      <c r="E3118">
        <v>3.55</v>
      </c>
    </row>
    <row r="3119" spans="1:5" x14ac:dyDescent="0.25">
      <c r="A3119">
        <v>92623</v>
      </c>
      <c r="B3119" t="s">
        <v>118</v>
      </c>
      <c r="C3119" t="s">
        <v>350</v>
      </c>
      <c r="D3119" t="s">
        <v>357</v>
      </c>
      <c r="E3119">
        <v>6.3</v>
      </c>
    </row>
    <row r="3120" spans="1:5" x14ac:dyDescent="0.25">
      <c r="A3120">
        <v>79761</v>
      </c>
      <c r="B3120" t="s">
        <v>118</v>
      </c>
      <c r="C3120" t="s">
        <v>350</v>
      </c>
      <c r="D3120" t="s">
        <v>357</v>
      </c>
      <c r="E3120">
        <v>5.74</v>
      </c>
    </row>
    <row r="3121" spans="1:5" x14ac:dyDescent="0.25">
      <c r="A3121">
        <v>11001</v>
      </c>
      <c r="B3121" t="s">
        <v>118</v>
      </c>
      <c r="C3121" t="s">
        <v>350</v>
      </c>
      <c r="D3121" t="s">
        <v>357</v>
      </c>
      <c r="E3121">
        <v>2.99</v>
      </c>
    </row>
    <row r="3122" spans="1:5" x14ac:dyDescent="0.25">
      <c r="A3122">
        <v>9731</v>
      </c>
      <c r="B3122" t="s">
        <v>118</v>
      </c>
      <c r="C3122" t="s">
        <v>350</v>
      </c>
      <c r="D3122" t="s">
        <v>358</v>
      </c>
      <c r="E3122">
        <v>7.13</v>
      </c>
    </row>
    <row r="3123" spans="1:5" x14ac:dyDescent="0.25">
      <c r="A3123">
        <v>122316</v>
      </c>
      <c r="B3123" t="s">
        <v>118</v>
      </c>
      <c r="C3123" t="s">
        <v>350</v>
      </c>
      <c r="D3123" t="s">
        <v>358</v>
      </c>
      <c r="E3123">
        <v>5.82</v>
      </c>
    </row>
    <row r="3124" spans="1:5" x14ac:dyDescent="0.25">
      <c r="A3124">
        <v>147255</v>
      </c>
      <c r="B3124" t="s">
        <v>118</v>
      </c>
      <c r="C3124" t="s">
        <v>350</v>
      </c>
      <c r="D3124" t="s">
        <v>358</v>
      </c>
      <c r="E3124">
        <v>3.49</v>
      </c>
    </row>
    <row r="3125" spans="1:5" x14ac:dyDescent="0.25">
      <c r="A3125">
        <v>8675</v>
      </c>
      <c r="B3125" t="s">
        <v>118</v>
      </c>
      <c r="C3125" t="s">
        <v>350</v>
      </c>
      <c r="D3125" t="s">
        <v>358</v>
      </c>
      <c r="E3125">
        <v>7.52</v>
      </c>
    </row>
    <row r="3126" spans="1:5" x14ac:dyDescent="0.25">
      <c r="A3126">
        <v>121900</v>
      </c>
      <c r="B3126" t="s">
        <v>118</v>
      </c>
      <c r="C3126" t="s">
        <v>350</v>
      </c>
      <c r="D3126" t="s">
        <v>358</v>
      </c>
      <c r="E3126">
        <v>6.35</v>
      </c>
    </row>
    <row r="3127" spans="1:5" x14ac:dyDescent="0.25">
      <c r="A3127">
        <v>124764</v>
      </c>
      <c r="B3127" t="s">
        <v>118</v>
      </c>
      <c r="C3127" t="s">
        <v>350</v>
      </c>
      <c r="D3127" t="s">
        <v>358</v>
      </c>
      <c r="E3127">
        <v>9.5399999999999991</v>
      </c>
    </row>
    <row r="3128" spans="1:5" x14ac:dyDescent="0.25">
      <c r="A3128">
        <v>124774</v>
      </c>
      <c r="B3128" t="s">
        <v>118</v>
      </c>
      <c r="C3128" t="s">
        <v>350</v>
      </c>
      <c r="D3128" t="s">
        <v>358</v>
      </c>
      <c r="E3128">
        <v>9.5399999999999991</v>
      </c>
    </row>
    <row r="3129" spans="1:5" x14ac:dyDescent="0.25">
      <c r="A3129">
        <v>79353</v>
      </c>
      <c r="B3129" t="s">
        <v>118</v>
      </c>
      <c r="C3129" t="s">
        <v>350</v>
      </c>
      <c r="D3129" t="s">
        <v>358</v>
      </c>
      <c r="E3129">
        <v>4.76</v>
      </c>
    </row>
    <row r="3130" spans="1:5" x14ac:dyDescent="0.25">
      <c r="A3130">
        <v>82703</v>
      </c>
      <c r="B3130" t="s">
        <v>118</v>
      </c>
      <c r="C3130" t="s">
        <v>350</v>
      </c>
      <c r="D3130" t="s">
        <v>358</v>
      </c>
      <c r="E3130">
        <v>7.75</v>
      </c>
    </row>
    <row r="3131" spans="1:5" x14ac:dyDescent="0.25">
      <c r="A3131">
        <v>71820</v>
      </c>
      <c r="B3131" t="s">
        <v>118</v>
      </c>
      <c r="C3131" t="s">
        <v>350</v>
      </c>
      <c r="D3131" t="s">
        <v>358</v>
      </c>
      <c r="E3131">
        <v>5.74</v>
      </c>
    </row>
    <row r="3132" spans="1:5" x14ac:dyDescent="0.25">
      <c r="A3132">
        <v>128311</v>
      </c>
      <c r="B3132" t="s">
        <v>118</v>
      </c>
      <c r="C3132" t="s">
        <v>350</v>
      </c>
      <c r="D3132" t="s">
        <v>358</v>
      </c>
      <c r="E3132">
        <v>2.76</v>
      </c>
    </row>
    <row r="3133" spans="1:5" x14ac:dyDescent="0.25">
      <c r="A3133">
        <v>70595</v>
      </c>
      <c r="B3133" t="s">
        <v>118</v>
      </c>
      <c r="C3133" t="s">
        <v>350</v>
      </c>
      <c r="D3133" t="s">
        <v>358</v>
      </c>
      <c r="E3133">
        <v>5.83</v>
      </c>
    </row>
    <row r="3134" spans="1:5" x14ac:dyDescent="0.25">
      <c r="A3134">
        <v>8676</v>
      </c>
      <c r="B3134" t="s">
        <v>118</v>
      </c>
      <c r="C3134" t="s">
        <v>350</v>
      </c>
      <c r="D3134" t="s">
        <v>358</v>
      </c>
      <c r="E3134">
        <v>5.38</v>
      </c>
    </row>
    <row r="3135" spans="1:5" x14ac:dyDescent="0.25">
      <c r="A3135">
        <v>128313</v>
      </c>
      <c r="B3135" t="s">
        <v>118</v>
      </c>
      <c r="C3135" t="s">
        <v>350</v>
      </c>
      <c r="D3135" t="s">
        <v>358</v>
      </c>
      <c r="E3135">
        <v>2.76</v>
      </c>
    </row>
    <row r="3136" spans="1:5" x14ac:dyDescent="0.25">
      <c r="A3136">
        <v>45479</v>
      </c>
      <c r="B3136" t="s">
        <v>118</v>
      </c>
      <c r="C3136" t="s">
        <v>359</v>
      </c>
      <c r="D3136" t="s">
        <v>360</v>
      </c>
      <c r="E3136">
        <v>1.99</v>
      </c>
    </row>
    <row r="3137" spans="1:5" x14ac:dyDescent="0.25">
      <c r="A3137">
        <v>45481</v>
      </c>
      <c r="B3137" t="s">
        <v>118</v>
      </c>
      <c r="C3137" t="s">
        <v>359</v>
      </c>
      <c r="D3137" t="s">
        <v>360</v>
      </c>
      <c r="E3137">
        <v>5.54</v>
      </c>
    </row>
    <row r="3138" spans="1:5" x14ac:dyDescent="0.25">
      <c r="A3138">
        <v>80001</v>
      </c>
      <c r="B3138" t="s">
        <v>118</v>
      </c>
      <c r="C3138" t="s">
        <v>359</v>
      </c>
      <c r="D3138" t="s">
        <v>360</v>
      </c>
      <c r="E3138">
        <v>2.83</v>
      </c>
    </row>
    <row r="3139" spans="1:5" x14ac:dyDescent="0.25">
      <c r="A3139">
        <v>10068</v>
      </c>
      <c r="B3139" t="s">
        <v>118</v>
      </c>
      <c r="C3139" t="s">
        <v>359</v>
      </c>
      <c r="D3139" t="s">
        <v>360</v>
      </c>
      <c r="E3139">
        <v>2.39</v>
      </c>
    </row>
    <row r="3140" spans="1:5" x14ac:dyDescent="0.25">
      <c r="A3140">
        <v>10054</v>
      </c>
      <c r="B3140" t="s">
        <v>118</v>
      </c>
      <c r="C3140" t="s">
        <v>359</v>
      </c>
      <c r="D3140" t="s">
        <v>360</v>
      </c>
      <c r="E3140">
        <v>4.45</v>
      </c>
    </row>
    <row r="3141" spans="1:5" x14ac:dyDescent="0.25">
      <c r="A3141">
        <v>10070</v>
      </c>
      <c r="B3141" t="s">
        <v>118</v>
      </c>
      <c r="C3141" t="s">
        <v>359</v>
      </c>
      <c r="D3141" t="s">
        <v>360</v>
      </c>
      <c r="E3141">
        <v>2.65</v>
      </c>
    </row>
    <row r="3142" spans="1:5" x14ac:dyDescent="0.25">
      <c r="A3142">
        <v>45480</v>
      </c>
      <c r="B3142" t="s">
        <v>118</v>
      </c>
      <c r="C3142" t="s">
        <v>359</v>
      </c>
      <c r="D3142" t="s">
        <v>360</v>
      </c>
      <c r="E3142">
        <v>2.71</v>
      </c>
    </row>
    <row r="3143" spans="1:5" x14ac:dyDescent="0.25">
      <c r="A3143">
        <v>92791</v>
      </c>
      <c r="B3143" t="s">
        <v>118</v>
      </c>
      <c r="C3143" t="s">
        <v>359</v>
      </c>
      <c r="D3143" t="s">
        <v>360</v>
      </c>
      <c r="E3143">
        <v>1.99</v>
      </c>
    </row>
    <row r="3144" spans="1:5" x14ac:dyDescent="0.25">
      <c r="A3144">
        <v>188722</v>
      </c>
      <c r="B3144" t="s">
        <v>118</v>
      </c>
      <c r="C3144" t="s">
        <v>359</v>
      </c>
      <c r="D3144" t="s">
        <v>361</v>
      </c>
      <c r="E3144">
        <v>2.34</v>
      </c>
    </row>
    <row r="3145" spans="1:5" x14ac:dyDescent="0.25">
      <c r="A3145">
        <v>10061</v>
      </c>
      <c r="B3145" t="s">
        <v>118</v>
      </c>
      <c r="C3145" t="s">
        <v>359</v>
      </c>
      <c r="D3145" t="s">
        <v>361</v>
      </c>
      <c r="E3145">
        <v>4.51</v>
      </c>
    </row>
    <row r="3146" spans="1:5" x14ac:dyDescent="0.25">
      <c r="A3146">
        <v>188708</v>
      </c>
      <c r="B3146" t="s">
        <v>118</v>
      </c>
      <c r="C3146" t="s">
        <v>359</v>
      </c>
      <c r="D3146" t="s">
        <v>361</v>
      </c>
      <c r="E3146">
        <v>2.34</v>
      </c>
    </row>
    <row r="3147" spans="1:5" x14ac:dyDescent="0.25">
      <c r="A3147">
        <v>110927</v>
      </c>
      <c r="B3147" t="s">
        <v>118</v>
      </c>
      <c r="C3147" t="s">
        <v>359</v>
      </c>
      <c r="D3147" t="s">
        <v>361</v>
      </c>
      <c r="E3147">
        <v>3.07</v>
      </c>
    </row>
    <row r="3148" spans="1:5" x14ac:dyDescent="0.25">
      <c r="A3148">
        <v>188729</v>
      </c>
      <c r="B3148" t="s">
        <v>118</v>
      </c>
      <c r="C3148" t="s">
        <v>359</v>
      </c>
      <c r="D3148" t="s">
        <v>361</v>
      </c>
      <c r="E3148">
        <v>1</v>
      </c>
    </row>
    <row r="3149" spans="1:5" x14ac:dyDescent="0.25">
      <c r="A3149">
        <v>120969</v>
      </c>
      <c r="B3149" t="s">
        <v>118</v>
      </c>
      <c r="C3149" t="s">
        <v>359</v>
      </c>
      <c r="D3149" t="s">
        <v>361</v>
      </c>
      <c r="E3149">
        <v>6.02</v>
      </c>
    </row>
    <row r="3150" spans="1:5" x14ac:dyDescent="0.25">
      <c r="A3150">
        <v>188728</v>
      </c>
      <c r="B3150" t="s">
        <v>118</v>
      </c>
      <c r="C3150" t="s">
        <v>359</v>
      </c>
      <c r="D3150" t="s">
        <v>361</v>
      </c>
      <c r="E3150">
        <v>1</v>
      </c>
    </row>
    <row r="3151" spans="1:5" x14ac:dyDescent="0.25">
      <c r="A3151">
        <v>188663</v>
      </c>
      <c r="B3151" t="s">
        <v>118</v>
      </c>
      <c r="C3151" t="s">
        <v>359</v>
      </c>
      <c r="D3151" t="s">
        <v>361</v>
      </c>
      <c r="E3151">
        <v>2.6</v>
      </c>
    </row>
    <row r="3152" spans="1:5" x14ac:dyDescent="0.25">
      <c r="A3152">
        <v>188727</v>
      </c>
      <c r="B3152" t="s">
        <v>118</v>
      </c>
      <c r="C3152" t="s">
        <v>359</v>
      </c>
      <c r="D3152" t="s">
        <v>361</v>
      </c>
      <c r="E3152">
        <v>1</v>
      </c>
    </row>
    <row r="3153" spans="1:5" x14ac:dyDescent="0.25">
      <c r="A3153">
        <v>9741</v>
      </c>
      <c r="B3153" t="s">
        <v>118</v>
      </c>
      <c r="C3153" t="s">
        <v>359</v>
      </c>
      <c r="D3153" t="s">
        <v>361</v>
      </c>
      <c r="E3153">
        <v>3.4</v>
      </c>
    </row>
    <row r="3154" spans="1:5" x14ac:dyDescent="0.25">
      <c r="A3154">
        <v>70406</v>
      </c>
      <c r="B3154" t="s">
        <v>362</v>
      </c>
      <c r="C3154" t="s">
        <v>363</v>
      </c>
      <c r="D3154" t="s">
        <v>364</v>
      </c>
      <c r="E3154">
        <v>1.46</v>
      </c>
    </row>
    <row r="3155" spans="1:5" x14ac:dyDescent="0.25">
      <c r="A3155">
        <v>112114</v>
      </c>
      <c r="B3155" t="s">
        <v>362</v>
      </c>
      <c r="C3155" t="s">
        <v>363</v>
      </c>
      <c r="D3155" t="s">
        <v>364</v>
      </c>
      <c r="E3155">
        <v>1.46</v>
      </c>
    </row>
    <row r="3156" spans="1:5" x14ac:dyDescent="0.25">
      <c r="A3156">
        <v>70405</v>
      </c>
      <c r="B3156" t="s">
        <v>362</v>
      </c>
      <c r="C3156" t="s">
        <v>363</v>
      </c>
      <c r="D3156" t="s">
        <v>364</v>
      </c>
      <c r="E3156">
        <v>1.46</v>
      </c>
    </row>
    <row r="3157" spans="1:5" x14ac:dyDescent="0.25">
      <c r="A3157">
        <v>20405</v>
      </c>
      <c r="B3157" t="s">
        <v>362</v>
      </c>
      <c r="C3157" t="s">
        <v>363</v>
      </c>
      <c r="D3157" t="s">
        <v>365</v>
      </c>
      <c r="E3157">
        <v>2.1</v>
      </c>
    </row>
    <row r="3158" spans="1:5" x14ac:dyDescent="0.25">
      <c r="A3158">
        <v>121308</v>
      </c>
      <c r="B3158" t="s">
        <v>79</v>
      </c>
      <c r="C3158" t="s">
        <v>366</v>
      </c>
      <c r="D3158" t="s">
        <v>367</v>
      </c>
      <c r="E3158">
        <v>6.4</v>
      </c>
    </row>
    <row r="3159" spans="1:5" x14ac:dyDescent="0.25">
      <c r="A3159">
        <v>121311</v>
      </c>
      <c r="B3159" t="s">
        <v>79</v>
      </c>
      <c r="C3159" t="s">
        <v>366</v>
      </c>
      <c r="D3159" t="s">
        <v>367</v>
      </c>
      <c r="E3159">
        <v>7.77</v>
      </c>
    </row>
    <row r="3160" spans="1:5" x14ac:dyDescent="0.25">
      <c r="A3160">
        <v>124748</v>
      </c>
      <c r="B3160" t="s">
        <v>185</v>
      </c>
      <c r="C3160" t="s">
        <v>368</v>
      </c>
      <c r="D3160" t="s">
        <v>369</v>
      </c>
      <c r="E3160">
        <v>5.45</v>
      </c>
    </row>
    <row r="3161" spans="1:5" x14ac:dyDescent="0.25">
      <c r="A3161">
        <v>104315</v>
      </c>
      <c r="B3161" t="s">
        <v>185</v>
      </c>
      <c r="C3161" t="s">
        <v>368</v>
      </c>
      <c r="D3161" t="s">
        <v>369</v>
      </c>
      <c r="E3161">
        <v>2.58</v>
      </c>
    </row>
    <row r="3162" spans="1:5" x14ac:dyDescent="0.25">
      <c r="A3162">
        <v>104314</v>
      </c>
      <c r="B3162" t="s">
        <v>185</v>
      </c>
      <c r="C3162" t="s">
        <v>368</v>
      </c>
      <c r="D3162" t="s">
        <v>369</v>
      </c>
      <c r="E3162">
        <v>2.44</v>
      </c>
    </row>
    <row r="3163" spans="1:5" x14ac:dyDescent="0.25">
      <c r="A3163">
        <v>69287</v>
      </c>
      <c r="B3163" t="s">
        <v>185</v>
      </c>
      <c r="C3163" t="s">
        <v>368</v>
      </c>
      <c r="D3163" t="s">
        <v>369</v>
      </c>
      <c r="E3163">
        <v>2.2799999999999998</v>
      </c>
    </row>
    <row r="3164" spans="1:5" x14ac:dyDescent="0.25">
      <c r="A3164">
        <v>5789</v>
      </c>
      <c r="B3164" t="s">
        <v>185</v>
      </c>
      <c r="C3164" t="s">
        <v>368</v>
      </c>
      <c r="D3164" t="s">
        <v>369</v>
      </c>
      <c r="E3164">
        <v>1.79</v>
      </c>
    </row>
    <row r="3165" spans="1:5" x14ac:dyDescent="0.25">
      <c r="A3165">
        <v>14013</v>
      </c>
      <c r="B3165" t="s">
        <v>185</v>
      </c>
      <c r="C3165" t="s">
        <v>368</v>
      </c>
      <c r="D3165" t="s">
        <v>369</v>
      </c>
      <c r="E3165">
        <v>0.43</v>
      </c>
    </row>
    <row r="3166" spans="1:5" x14ac:dyDescent="0.25">
      <c r="A3166">
        <v>14015</v>
      </c>
      <c r="B3166" t="s">
        <v>185</v>
      </c>
      <c r="C3166" t="s">
        <v>368</v>
      </c>
      <c r="D3166" t="s">
        <v>369</v>
      </c>
      <c r="E3166">
        <v>1.97</v>
      </c>
    </row>
    <row r="3167" spans="1:5" x14ac:dyDescent="0.25">
      <c r="A3167">
        <v>69291</v>
      </c>
      <c r="B3167" t="s">
        <v>185</v>
      </c>
      <c r="C3167" t="s">
        <v>368</v>
      </c>
      <c r="D3167" t="s">
        <v>369</v>
      </c>
      <c r="E3167">
        <v>2.5</v>
      </c>
    </row>
    <row r="3168" spans="1:5" x14ac:dyDescent="0.25">
      <c r="A3168">
        <v>26057</v>
      </c>
      <c r="B3168" t="s">
        <v>185</v>
      </c>
      <c r="C3168" t="s">
        <v>368</v>
      </c>
      <c r="D3168" t="s">
        <v>370</v>
      </c>
      <c r="E3168">
        <v>1.34</v>
      </c>
    </row>
    <row r="3169" spans="1:5" x14ac:dyDescent="0.25">
      <c r="A3169">
        <v>14022</v>
      </c>
      <c r="B3169" t="s">
        <v>185</v>
      </c>
      <c r="C3169" t="s">
        <v>368</v>
      </c>
      <c r="D3169" t="s">
        <v>370</v>
      </c>
      <c r="E3169">
        <v>1.53</v>
      </c>
    </row>
    <row r="3170" spans="1:5" x14ac:dyDescent="0.25">
      <c r="A3170">
        <v>80109</v>
      </c>
      <c r="B3170" t="s">
        <v>185</v>
      </c>
      <c r="C3170" t="s">
        <v>368</v>
      </c>
      <c r="D3170" t="s">
        <v>370</v>
      </c>
      <c r="E3170">
        <v>2.7</v>
      </c>
    </row>
    <row r="3171" spans="1:5" x14ac:dyDescent="0.25">
      <c r="A3171">
        <v>121686</v>
      </c>
      <c r="B3171" t="s">
        <v>185</v>
      </c>
      <c r="C3171" t="s">
        <v>368</v>
      </c>
      <c r="D3171" t="s">
        <v>370</v>
      </c>
      <c r="E3171">
        <v>1.4</v>
      </c>
    </row>
    <row r="3172" spans="1:5" x14ac:dyDescent="0.25">
      <c r="A3172">
        <v>60365</v>
      </c>
      <c r="B3172" t="s">
        <v>185</v>
      </c>
      <c r="C3172" t="s">
        <v>368</v>
      </c>
      <c r="D3172" t="s">
        <v>370</v>
      </c>
      <c r="E3172">
        <v>2.06</v>
      </c>
    </row>
    <row r="3173" spans="1:5" x14ac:dyDescent="0.25">
      <c r="A3173">
        <v>86488</v>
      </c>
      <c r="B3173" t="s">
        <v>185</v>
      </c>
      <c r="C3173" t="s">
        <v>368</v>
      </c>
      <c r="D3173" t="s">
        <v>370</v>
      </c>
      <c r="E3173">
        <v>1.23</v>
      </c>
    </row>
    <row r="3174" spans="1:5" x14ac:dyDescent="0.25">
      <c r="A3174">
        <v>122530</v>
      </c>
      <c r="B3174" t="s">
        <v>185</v>
      </c>
      <c r="C3174" t="s">
        <v>368</v>
      </c>
      <c r="D3174" t="s">
        <v>370</v>
      </c>
      <c r="E3174">
        <v>1.66</v>
      </c>
    </row>
    <row r="3175" spans="1:5" x14ac:dyDescent="0.25">
      <c r="A3175">
        <v>60526</v>
      </c>
      <c r="B3175" t="s">
        <v>185</v>
      </c>
      <c r="C3175" t="s">
        <v>368</v>
      </c>
      <c r="D3175" t="s">
        <v>370</v>
      </c>
      <c r="E3175">
        <v>1.1100000000000001</v>
      </c>
    </row>
    <row r="3176" spans="1:5" x14ac:dyDescent="0.25">
      <c r="A3176">
        <v>116807</v>
      </c>
      <c r="B3176" t="s">
        <v>185</v>
      </c>
      <c r="C3176" t="s">
        <v>368</v>
      </c>
      <c r="D3176" t="s">
        <v>370</v>
      </c>
      <c r="E3176">
        <v>1.1200000000000001</v>
      </c>
    </row>
    <row r="3177" spans="1:5" x14ac:dyDescent="0.25">
      <c r="A3177">
        <v>80030</v>
      </c>
      <c r="B3177" t="s">
        <v>185</v>
      </c>
      <c r="C3177" t="s">
        <v>368</v>
      </c>
      <c r="D3177" t="s">
        <v>370</v>
      </c>
      <c r="E3177">
        <v>1.67</v>
      </c>
    </row>
    <row r="3178" spans="1:5" x14ac:dyDescent="0.25">
      <c r="A3178">
        <v>122529</v>
      </c>
      <c r="B3178" t="s">
        <v>185</v>
      </c>
      <c r="C3178" t="s">
        <v>368</v>
      </c>
      <c r="D3178" t="s">
        <v>370</v>
      </c>
      <c r="E3178">
        <v>1.66</v>
      </c>
    </row>
    <row r="3179" spans="1:5" x14ac:dyDescent="0.25">
      <c r="A3179">
        <v>14042</v>
      </c>
      <c r="B3179" t="s">
        <v>185</v>
      </c>
      <c r="C3179" t="s">
        <v>368</v>
      </c>
      <c r="D3179" t="s">
        <v>370</v>
      </c>
      <c r="E3179">
        <v>1.73</v>
      </c>
    </row>
    <row r="3180" spans="1:5" x14ac:dyDescent="0.25">
      <c r="A3180">
        <v>14043</v>
      </c>
      <c r="B3180" t="s">
        <v>185</v>
      </c>
      <c r="C3180" t="s">
        <v>368</v>
      </c>
      <c r="D3180" t="s">
        <v>370</v>
      </c>
      <c r="E3180">
        <v>1.71</v>
      </c>
    </row>
    <row r="3181" spans="1:5" x14ac:dyDescent="0.25">
      <c r="A3181">
        <v>9157</v>
      </c>
      <c r="B3181" t="s">
        <v>185</v>
      </c>
      <c r="C3181" t="s">
        <v>368</v>
      </c>
      <c r="D3181" t="s">
        <v>371</v>
      </c>
      <c r="E3181">
        <v>1.61</v>
      </c>
    </row>
    <row r="3182" spans="1:5" x14ac:dyDescent="0.25">
      <c r="A3182">
        <v>149968</v>
      </c>
      <c r="B3182" t="s">
        <v>185</v>
      </c>
      <c r="C3182" t="s">
        <v>368</v>
      </c>
      <c r="D3182" t="s">
        <v>371</v>
      </c>
      <c r="E3182">
        <v>1.66</v>
      </c>
    </row>
    <row r="3183" spans="1:5" x14ac:dyDescent="0.25">
      <c r="A3183">
        <v>47299</v>
      </c>
      <c r="B3183" t="s">
        <v>185</v>
      </c>
      <c r="C3183" t="s">
        <v>368</v>
      </c>
      <c r="D3183" t="s">
        <v>371</v>
      </c>
      <c r="E3183">
        <v>1.84</v>
      </c>
    </row>
    <row r="3184" spans="1:5" x14ac:dyDescent="0.25">
      <c r="A3184">
        <v>109275</v>
      </c>
      <c r="B3184" t="s">
        <v>185</v>
      </c>
      <c r="C3184" t="s">
        <v>368</v>
      </c>
      <c r="D3184" t="s">
        <v>371</v>
      </c>
      <c r="E3184">
        <v>1.92</v>
      </c>
    </row>
    <row r="3185" spans="1:5" x14ac:dyDescent="0.25">
      <c r="A3185">
        <v>122768</v>
      </c>
      <c r="B3185" t="s">
        <v>185</v>
      </c>
      <c r="C3185" t="s">
        <v>368</v>
      </c>
      <c r="D3185" t="s">
        <v>371</v>
      </c>
      <c r="E3185">
        <v>1.54</v>
      </c>
    </row>
    <row r="3186" spans="1:5" x14ac:dyDescent="0.25">
      <c r="A3186">
        <v>80400</v>
      </c>
      <c r="B3186" t="s">
        <v>185</v>
      </c>
      <c r="C3186" t="s">
        <v>368</v>
      </c>
      <c r="D3186" t="s">
        <v>371</v>
      </c>
      <c r="E3186">
        <v>2.77</v>
      </c>
    </row>
    <row r="3187" spans="1:5" x14ac:dyDescent="0.25">
      <c r="A3187">
        <v>8803</v>
      </c>
      <c r="B3187" t="s">
        <v>185</v>
      </c>
      <c r="C3187" t="s">
        <v>368</v>
      </c>
      <c r="D3187" t="s">
        <v>371</v>
      </c>
      <c r="E3187">
        <v>2.2400000000000002</v>
      </c>
    </row>
    <row r="3188" spans="1:5" x14ac:dyDescent="0.25">
      <c r="A3188">
        <v>80085</v>
      </c>
      <c r="B3188" t="s">
        <v>185</v>
      </c>
      <c r="C3188" t="s">
        <v>368</v>
      </c>
      <c r="D3188" t="s">
        <v>371</v>
      </c>
      <c r="E3188">
        <v>2.1800000000000002</v>
      </c>
    </row>
    <row r="3189" spans="1:5" x14ac:dyDescent="0.25">
      <c r="A3189">
        <v>47379</v>
      </c>
      <c r="B3189" t="s">
        <v>185</v>
      </c>
      <c r="C3189" t="s">
        <v>368</v>
      </c>
      <c r="D3189" t="s">
        <v>371</v>
      </c>
      <c r="E3189">
        <v>1.84</v>
      </c>
    </row>
    <row r="3190" spans="1:5" x14ac:dyDescent="0.25">
      <c r="A3190">
        <v>47366</v>
      </c>
      <c r="B3190" t="s">
        <v>185</v>
      </c>
      <c r="C3190" t="s">
        <v>368</v>
      </c>
      <c r="D3190" t="s">
        <v>371</v>
      </c>
      <c r="E3190">
        <v>2.0499999999999998</v>
      </c>
    </row>
    <row r="3191" spans="1:5" x14ac:dyDescent="0.25">
      <c r="A3191">
        <v>47376</v>
      </c>
      <c r="B3191" t="s">
        <v>185</v>
      </c>
      <c r="C3191" t="s">
        <v>368</v>
      </c>
      <c r="D3191" t="s">
        <v>371</v>
      </c>
      <c r="E3191">
        <v>1.84</v>
      </c>
    </row>
    <row r="3192" spans="1:5" x14ac:dyDescent="0.25">
      <c r="A3192">
        <v>95799</v>
      </c>
      <c r="B3192" t="s">
        <v>185</v>
      </c>
      <c r="C3192" t="s">
        <v>368</v>
      </c>
      <c r="D3192" t="s">
        <v>371</v>
      </c>
      <c r="E3192">
        <v>1.96</v>
      </c>
    </row>
    <row r="3193" spans="1:5" x14ac:dyDescent="0.25">
      <c r="A3193">
        <v>112733</v>
      </c>
      <c r="B3193" t="s">
        <v>185</v>
      </c>
      <c r="C3193" t="s">
        <v>368</v>
      </c>
      <c r="D3193" t="s">
        <v>371</v>
      </c>
      <c r="E3193">
        <v>1.66</v>
      </c>
    </row>
    <row r="3194" spans="1:5" x14ac:dyDescent="0.25">
      <c r="A3194">
        <v>47050</v>
      </c>
      <c r="B3194" t="s">
        <v>185</v>
      </c>
      <c r="C3194" t="s">
        <v>368</v>
      </c>
      <c r="D3194" t="s">
        <v>372</v>
      </c>
      <c r="E3194">
        <v>2.11</v>
      </c>
    </row>
    <row r="3195" spans="1:5" x14ac:dyDescent="0.25">
      <c r="A3195">
        <v>112449</v>
      </c>
      <c r="B3195" t="s">
        <v>185</v>
      </c>
      <c r="C3195" t="s">
        <v>368</v>
      </c>
      <c r="D3195" t="s">
        <v>372</v>
      </c>
      <c r="E3195">
        <v>1.83</v>
      </c>
    </row>
    <row r="3196" spans="1:5" x14ac:dyDescent="0.25">
      <c r="A3196">
        <v>14025</v>
      </c>
      <c r="B3196" t="s">
        <v>185</v>
      </c>
      <c r="C3196" t="s">
        <v>368</v>
      </c>
      <c r="D3196" t="s">
        <v>372</v>
      </c>
      <c r="E3196">
        <v>1.97</v>
      </c>
    </row>
    <row r="3197" spans="1:5" x14ac:dyDescent="0.25">
      <c r="A3197">
        <v>26054</v>
      </c>
      <c r="B3197" t="s">
        <v>185</v>
      </c>
      <c r="C3197" t="s">
        <v>368</v>
      </c>
      <c r="D3197" t="s">
        <v>372</v>
      </c>
      <c r="E3197">
        <v>1.76</v>
      </c>
    </row>
    <row r="3198" spans="1:5" x14ac:dyDescent="0.25">
      <c r="A3198">
        <v>60366</v>
      </c>
      <c r="B3198" t="s">
        <v>185</v>
      </c>
      <c r="C3198" t="s">
        <v>368</v>
      </c>
      <c r="D3198" t="s">
        <v>372</v>
      </c>
      <c r="E3198">
        <v>1.95</v>
      </c>
    </row>
    <row r="3199" spans="1:5" x14ac:dyDescent="0.25">
      <c r="A3199">
        <v>116805</v>
      </c>
      <c r="B3199" t="s">
        <v>185</v>
      </c>
      <c r="C3199" t="s">
        <v>368</v>
      </c>
      <c r="D3199" t="s">
        <v>372</v>
      </c>
      <c r="E3199">
        <v>1.2</v>
      </c>
    </row>
    <row r="3200" spans="1:5" x14ac:dyDescent="0.25">
      <c r="A3200">
        <v>8804</v>
      </c>
      <c r="B3200" t="s">
        <v>185</v>
      </c>
      <c r="C3200" t="s">
        <v>368</v>
      </c>
      <c r="D3200" t="s">
        <v>372</v>
      </c>
      <c r="E3200">
        <v>2.33</v>
      </c>
    </row>
    <row r="3201" spans="1:5" x14ac:dyDescent="0.25">
      <c r="A3201">
        <v>48470</v>
      </c>
      <c r="B3201" t="s">
        <v>185</v>
      </c>
      <c r="C3201" t="s">
        <v>368</v>
      </c>
      <c r="D3201" t="s">
        <v>372</v>
      </c>
      <c r="E3201">
        <v>2.37</v>
      </c>
    </row>
    <row r="3202" spans="1:5" x14ac:dyDescent="0.25">
      <c r="A3202">
        <v>86485</v>
      </c>
      <c r="B3202" t="s">
        <v>185</v>
      </c>
      <c r="C3202" t="s">
        <v>368</v>
      </c>
      <c r="D3202" t="s">
        <v>372</v>
      </c>
      <c r="E3202">
        <v>1.76</v>
      </c>
    </row>
    <row r="3203" spans="1:5" x14ac:dyDescent="0.25">
      <c r="A3203">
        <v>73872</v>
      </c>
      <c r="B3203" t="s">
        <v>185</v>
      </c>
      <c r="C3203" t="s">
        <v>368</v>
      </c>
      <c r="D3203" t="s">
        <v>372</v>
      </c>
      <c r="E3203">
        <v>2.0699999999999998</v>
      </c>
    </row>
    <row r="3204" spans="1:5" x14ac:dyDescent="0.25">
      <c r="A3204">
        <v>72852</v>
      </c>
      <c r="B3204" t="s">
        <v>185</v>
      </c>
      <c r="C3204" t="s">
        <v>368</v>
      </c>
      <c r="D3204" t="s">
        <v>372</v>
      </c>
      <c r="E3204">
        <v>2.66</v>
      </c>
    </row>
    <row r="3205" spans="1:5" x14ac:dyDescent="0.25">
      <c r="A3205">
        <v>85856</v>
      </c>
      <c r="B3205" t="s">
        <v>185</v>
      </c>
      <c r="C3205" t="s">
        <v>368</v>
      </c>
      <c r="D3205" t="s">
        <v>372</v>
      </c>
      <c r="E3205">
        <v>0.66</v>
      </c>
    </row>
    <row r="3206" spans="1:5" x14ac:dyDescent="0.25">
      <c r="A3206">
        <v>14018</v>
      </c>
      <c r="B3206" t="s">
        <v>185</v>
      </c>
      <c r="C3206" t="s">
        <v>368</v>
      </c>
      <c r="D3206" t="s">
        <v>372</v>
      </c>
      <c r="E3206">
        <v>2.17</v>
      </c>
    </row>
    <row r="3207" spans="1:5" x14ac:dyDescent="0.25">
      <c r="A3207">
        <v>100262</v>
      </c>
      <c r="B3207" t="s">
        <v>185</v>
      </c>
      <c r="C3207" t="s">
        <v>368</v>
      </c>
      <c r="D3207" t="s">
        <v>372</v>
      </c>
      <c r="E3207">
        <v>2.14</v>
      </c>
    </row>
    <row r="3208" spans="1:5" x14ac:dyDescent="0.25">
      <c r="A3208">
        <v>114657</v>
      </c>
      <c r="B3208" t="s">
        <v>185</v>
      </c>
      <c r="C3208" t="s">
        <v>368</v>
      </c>
      <c r="D3208" t="s">
        <v>372</v>
      </c>
      <c r="E3208">
        <v>1.9</v>
      </c>
    </row>
    <row r="3209" spans="1:5" x14ac:dyDescent="0.25">
      <c r="A3209">
        <v>150281</v>
      </c>
      <c r="B3209" t="s">
        <v>185</v>
      </c>
      <c r="C3209" t="s">
        <v>368</v>
      </c>
      <c r="D3209" t="s">
        <v>372</v>
      </c>
      <c r="E3209">
        <v>1.73</v>
      </c>
    </row>
    <row r="3210" spans="1:5" x14ac:dyDescent="0.25">
      <c r="A3210">
        <v>81491</v>
      </c>
      <c r="B3210" t="s">
        <v>185</v>
      </c>
      <c r="C3210" t="s">
        <v>368</v>
      </c>
      <c r="D3210" t="s">
        <v>372</v>
      </c>
      <c r="E3210">
        <v>1.81</v>
      </c>
    </row>
    <row r="3211" spans="1:5" x14ac:dyDescent="0.25">
      <c r="A3211">
        <v>88519</v>
      </c>
      <c r="B3211" t="s">
        <v>185</v>
      </c>
      <c r="C3211" t="s">
        <v>368</v>
      </c>
      <c r="D3211" t="s">
        <v>372</v>
      </c>
      <c r="E3211">
        <v>2.11</v>
      </c>
    </row>
    <row r="3212" spans="1:5" x14ac:dyDescent="0.25">
      <c r="A3212">
        <v>116800</v>
      </c>
      <c r="B3212" t="s">
        <v>185</v>
      </c>
      <c r="C3212" t="s">
        <v>368</v>
      </c>
      <c r="D3212" t="s">
        <v>372</v>
      </c>
      <c r="E3212">
        <v>1.41</v>
      </c>
    </row>
    <row r="3213" spans="1:5" x14ac:dyDescent="0.25">
      <c r="A3213">
        <v>117675</v>
      </c>
      <c r="B3213" t="s">
        <v>185</v>
      </c>
      <c r="C3213" t="s">
        <v>368</v>
      </c>
      <c r="D3213" t="s">
        <v>372</v>
      </c>
      <c r="E3213">
        <v>1.46</v>
      </c>
    </row>
    <row r="3214" spans="1:5" x14ac:dyDescent="0.25">
      <c r="A3214">
        <v>47051</v>
      </c>
      <c r="B3214" t="s">
        <v>185</v>
      </c>
      <c r="C3214" t="s">
        <v>368</v>
      </c>
      <c r="D3214" t="s">
        <v>372</v>
      </c>
      <c r="E3214">
        <v>1.83</v>
      </c>
    </row>
    <row r="3215" spans="1:5" x14ac:dyDescent="0.25">
      <c r="A3215">
        <v>103171</v>
      </c>
      <c r="B3215" t="s">
        <v>185</v>
      </c>
      <c r="C3215" t="s">
        <v>368</v>
      </c>
      <c r="D3215" t="s">
        <v>372</v>
      </c>
      <c r="E3215">
        <v>1.9</v>
      </c>
    </row>
    <row r="3216" spans="1:5" x14ac:dyDescent="0.25">
      <c r="A3216">
        <v>47049</v>
      </c>
      <c r="B3216" t="s">
        <v>185</v>
      </c>
      <c r="C3216" t="s">
        <v>368</v>
      </c>
      <c r="D3216" t="s">
        <v>372</v>
      </c>
      <c r="E3216">
        <v>1.83</v>
      </c>
    </row>
    <row r="3217" spans="1:5" x14ac:dyDescent="0.25">
      <c r="A3217">
        <v>47351</v>
      </c>
      <c r="B3217" t="s">
        <v>185</v>
      </c>
      <c r="C3217" t="s">
        <v>368</v>
      </c>
      <c r="D3217" t="s">
        <v>372</v>
      </c>
      <c r="E3217">
        <v>1.58</v>
      </c>
    </row>
    <row r="3218" spans="1:5" x14ac:dyDescent="0.25">
      <c r="A3218">
        <v>47575</v>
      </c>
      <c r="B3218" t="s">
        <v>185</v>
      </c>
      <c r="C3218" t="s">
        <v>368</v>
      </c>
      <c r="D3218" t="s">
        <v>372</v>
      </c>
      <c r="E3218">
        <v>2.5099999999999998</v>
      </c>
    </row>
    <row r="3219" spans="1:5" x14ac:dyDescent="0.25">
      <c r="A3219">
        <v>80088</v>
      </c>
      <c r="B3219" t="s">
        <v>185</v>
      </c>
      <c r="C3219" t="s">
        <v>368</v>
      </c>
      <c r="D3219" t="s">
        <v>372</v>
      </c>
      <c r="E3219">
        <v>2.37</v>
      </c>
    </row>
    <row r="3220" spans="1:5" x14ac:dyDescent="0.25">
      <c r="A3220">
        <v>47298</v>
      </c>
      <c r="B3220" t="s">
        <v>185</v>
      </c>
      <c r="C3220" t="s">
        <v>368</v>
      </c>
      <c r="D3220" t="s">
        <v>372</v>
      </c>
      <c r="E3220">
        <v>1.84</v>
      </c>
    </row>
    <row r="3221" spans="1:5" x14ac:dyDescent="0.25">
      <c r="A3221">
        <v>100271</v>
      </c>
      <c r="B3221" t="s">
        <v>185</v>
      </c>
      <c r="C3221" t="s">
        <v>368</v>
      </c>
      <c r="D3221" t="s">
        <v>372</v>
      </c>
      <c r="E3221">
        <v>1.62</v>
      </c>
    </row>
    <row r="3222" spans="1:5" x14ac:dyDescent="0.25">
      <c r="A3222">
        <v>47621</v>
      </c>
      <c r="B3222" t="s">
        <v>185</v>
      </c>
      <c r="C3222" t="s">
        <v>368</v>
      </c>
      <c r="D3222" t="s">
        <v>372</v>
      </c>
      <c r="E3222">
        <v>1.84</v>
      </c>
    </row>
    <row r="3223" spans="1:5" x14ac:dyDescent="0.25">
      <c r="A3223">
        <v>117609</v>
      </c>
      <c r="B3223" t="s">
        <v>185</v>
      </c>
      <c r="C3223" t="s">
        <v>368</v>
      </c>
      <c r="D3223" t="s">
        <v>372</v>
      </c>
      <c r="E3223">
        <v>1.85</v>
      </c>
    </row>
    <row r="3224" spans="1:5" x14ac:dyDescent="0.25">
      <c r="A3224">
        <v>103873</v>
      </c>
      <c r="B3224" t="s">
        <v>185</v>
      </c>
      <c r="C3224" t="s">
        <v>368</v>
      </c>
      <c r="D3224" t="s">
        <v>372</v>
      </c>
      <c r="E3224">
        <v>1.83</v>
      </c>
    </row>
    <row r="3225" spans="1:5" x14ac:dyDescent="0.25">
      <c r="A3225">
        <v>14026</v>
      </c>
      <c r="B3225" t="s">
        <v>185</v>
      </c>
      <c r="C3225" t="s">
        <v>368</v>
      </c>
      <c r="D3225" t="s">
        <v>372</v>
      </c>
      <c r="E3225">
        <v>1.88</v>
      </c>
    </row>
    <row r="3226" spans="1:5" x14ac:dyDescent="0.25">
      <c r="A3226">
        <v>95951</v>
      </c>
      <c r="B3226" t="s">
        <v>185</v>
      </c>
      <c r="C3226" t="s">
        <v>368</v>
      </c>
      <c r="D3226" t="s">
        <v>372</v>
      </c>
      <c r="E3226">
        <v>0.65</v>
      </c>
    </row>
    <row r="3227" spans="1:5" x14ac:dyDescent="0.25">
      <c r="A3227">
        <v>9162</v>
      </c>
      <c r="B3227" t="s">
        <v>185</v>
      </c>
      <c r="C3227" t="s">
        <v>368</v>
      </c>
      <c r="D3227" t="s">
        <v>372</v>
      </c>
      <c r="E3227">
        <v>1.42</v>
      </c>
    </row>
    <row r="3228" spans="1:5" x14ac:dyDescent="0.25">
      <c r="A3228">
        <v>80089</v>
      </c>
      <c r="B3228" t="s">
        <v>185</v>
      </c>
      <c r="C3228" t="s">
        <v>368</v>
      </c>
      <c r="D3228" t="s">
        <v>372</v>
      </c>
      <c r="E3228">
        <v>2.27</v>
      </c>
    </row>
    <row r="3229" spans="1:5" x14ac:dyDescent="0.25">
      <c r="A3229">
        <v>122521</v>
      </c>
      <c r="B3229" t="s">
        <v>185</v>
      </c>
      <c r="C3229" t="s">
        <v>368</v>
      </c>
      <c r="D3229" t="s">
        <v>372</v>
      </c>
      <c r="E3229">
        <v>1.17</v>
      </c>
    </row>
    <row r="3230" spans="1:5" x14ac:dyDescent="0.25">
      <c r="A3230">
        <v>69300</v>
      </c>
      <c r="B3230" t="s">
        <v>185</v>
      </c>
      <c r="C3230" t="s">
        <v>368</v>
      </c>
      <c r="D3230" t="s">
        <v>372</v>
      </c>
      <c r="E3230">
        <v>2.25</v>
      </c>
    </row>
    <row r="3231" spans="1:5" x14ac:dyDescent="0.25">
      <c r="A3231">
        <v>80417</v>
      </c>
      <c r="B3231" t="s">
        <v>185</v>
      </c>
      <c r="C3231" t="s">
        <v>368</v>
      </c>
      <c r="D3231" t="s">
        <v>372</v>
      </c>
      <c r="E3231">
        <v>2.09</v>
      </c>
    </row>
    <row r="3232" spans="1:5" x14ac:dyDescent="0.25">
      <c r="A3232">
        <v>128323</v>
      </c>
      <c r="B3232" t="s">
        <v>185</v>
      </c>
      <c r="C3232" t="s">
        <v>368</v>
      </c>
      <c r="D3232" t="s">
        <v>372</v>
      </c>
      <c r="E3232">
        <v>1.66</v>
      </c>
    </row>
    <row r="3233" spans="1:5" x14ac:dyDescent="0.25">
      <c r="A3233">
        <v>80091</v>
      </c>
      <c r="B3233" t="s">
        <v>185</v>
      </c>
      <c r="C3233" t="s">
        <v>368</v>
      </c>
      <c r="D3233" t="s">
        <v>372</v>
      </c>
      <c r="E3233">
        <v>1.32</v>
      </c>
    </row>
    <row r="3234" spans="1:5" x14ac:dyDescent="0.25">
      <c r="A3234">
        <v>92927</v>
      </c>
      <c r="B3234" t="s">
        <v>185</v>
      </c>
      <c r="C3234" t="s">
        <v>368</v>
      </c>
      <c r="D3234" t="s">
        <v>372</v>
      </c>
      <c r="E3234">
        <v>1.44</v>
      </c>
    </row>
    <row r="3235" spans="1:5" x14ac:dyDescent="0.25">
      <c r="A3235">
        <v>9158</v>
      </c>
      <c r="B3235" t="s">
        <v>185</v>
      </c>
      <c r="C3235" t="s">
        <v>368</v>
      </c>
      <c r="D3235" t="s">
        <v>372</v>
      </c>
      <c r="E3235">
        <v>1.61</v>
      </c>
    </row>
    <row r="3236" spans="1:5" x14ac:dyDescent="0.25">
      <c r="A3236">
        <v>103872</v>
      </c>
      <c r="B3236" t="s">
        <v>185</v>
      </c>
      <c r="C3236" t="s">
        <v>368</v>
      </c>
      <c r="D3236" t="s">
        <v>372</v>
      </c>
      <c r="E3236">
        <v>1.83</v>
      </c>
    </row>
    <row r="3237" spans="1:5" x14ac:dyDescent="0.25">
      <c r="A3237">
        <v>116809</v>
      </c>
      <c r="B3237" t="s">
        <v>185</v>
      </c>
      <c r="C3237" t="s">
        <v>368</v>
      </c>
      <c r="D3237" t="s">
        <v>372</v>
      </c>
      <c r="E3237">
        <v>1.42</v>
      </c>
    </row>
    <row r="3238" spans="1:5" x14ac:dyDescent="0.25">
      <c r="A3238">
        <v>114655</v>
      </c>
      <c r="B3238" t="s">
        <v>185</v>
      </c>
      <c r="C3238" t="s">
        <v>368</v>
      </c>
      <c r="D3238" t="s">
        <v>372</v>
      </c>
      <c r="E3238">
        <v>1.98</v>
      </c>
    </row>
    <row r="3239" spans="1:5" x14ac:dyDescent="0.25">
      <c r="A3239">
        <v>80228</v>
      </c>
      <c r="B3239" t="s">
        <v>185</v>
      </c>
      <c r="C3239" t="s">
        <v>368</v>
      </c>
      <c r="D3239" t="s">
        <v>372</v>
      </c>
      <c r="E3239">
        <v>2.4300000000000002</v>
      </c>
    </row>
    <row r="3240" spans="1:5" x14ac:dyDescent="0.25">
      <c r="A3240">
        <v>47207</v>
      </c>
      <c r="B3240" t="s">
        <v>185</v>
      </c>
      <c r="C3240" t="s">
        <v>368</v>
      </c>
      <c r="D3240" t="s">
        <v>372</v>
      </c>
      <c r="E3240">
        <v>1.85</v>
      </c>
    </row>
    <row r="3241" spans="1:5" x14ac:dyDescent="0.25">
      <c r="A3241">
        <v>116402</v>
      </c>
      <c r="B3241" t="s">
        <v>185</v>
      </c>
      <c r="C3241" t="s">
        <v>368</v>
      </c>
      <c r="D3241" t="s">
        <v>373</v>
      </c>
      <c r="E3241">
        <v>2.82</v>
      </c>
    </row>
    <row r="3242" spans="1:5" x14ac:dyDescent="0.25">
      <c r="A3242">
        <v>116408</v>
      </c>
      <c r="B3242" t="s">
        <v>185</v>
      </c>
      <c r="C3242" t="s">
        <v>368</v>
      </c>
      <c r="D3242" t="s">
        <v>373</v>
      </c>
      <c r="E3242">
        <v>2.57</v>
      </c>
    </row>
    <row r="3243" spans="1:5" x14ac:dyDescent="0.25">
      <c r="A3243">
        <v>83592</v>
      </c>
      <c r="B3243" t="s">
        <v>185</v>
      </c>
      <c r="C3243" t="s">
        <v>368</v>
      </c>
      <c r="D3243" t="s">
        <v>373</v>
      </c>
      <c r="E3243">
        <v>3.56</v>
      </c>
    </row>
    <row r="3244" spans="1:5" x14ac:dyDescent="0.25">
      <c r="A3244">
        <v>122241</v>
      </c>
      <c r="B3244" t="s">
        <v>185</v>
      </c>
      <c r="C3244" t="s">
        <v>368</v>
      </c>
      <c r="D3244" t="s">
        <v>373</v>
      </c>
      <c r="E3244">
        <v>1.85</v>
      </c>
    </row>
    <row r="3245" spans="1:5" x14ac:dyDescent="0.25">
      <c r="A3245">
        <v>112799</v>
      </c>
      <c r="B3245" t="s">
        <v>185</v>
      </c>
      <c r="C3245" t="s">
        <v>368</v>
      </c>
      <c r="D3245" t="s">
        <v>373</v>
      </c>
      <c r="E3245">
        <v>3.14</v>
      </c>
    </row>
    <row r="3246" spans="1:5" x14ac:dyDescent="0.25">
      <c r="A3246">
        <v>122659</v>
      </c>
      <c r="B3246" t="s">
        <v>185</v>
      </c>
      <c r="C3246" t="s">
        <v>368</v>
      </c>
      <c r="D3246" t="s">
        <v>373</v>
      </c>
      <c r="E3246">
        <v>3.2</v>
      </c>
    </row>
    <row r="3247" spans="1:5" x14ac:dyDescent="0.25">
      <c r="A3247">
        <v>112797</v>
      </c>
      <c r="B3247" t="s">
        <v>185</v>
      </c>
      <c r="C3247" t="s">
        <v>368</v>
      </c>
      <c r="D3247" t="s">
        <v>373</v>
      </c>
      <c r="E3247">
        <v>3.01</v>
      </c>
    </row>
    <row r="3248" spans="1:5" x14ac:dyDescent="0.25">
      <c r="A3248">
        <v>122663</v>
      </c>
      <c r="B3248" t="s">
        <v>185</v>
      </c>
      <c r="C3248" t="s">
        <v>368</v>
      </c>
      <c r="D3248" t="s">
        <v>373</v>
      </c>
      <c r="E3248">
        <v>2.4900000000000002</v>
      </c>
    </row>
    <row r="3249" spans="1:5" x14ac:dyDescent="0.25">
      <c r="A3249">
        <v>112809</v>
      </c>
      <c r="B3249" t="s">
        <v>185</v>
      </c>
      <c r="C3249" t="s">
        <v>368</v>
      </c>
      <c r="D3249" t="s">
        <v>373</v>
      </c>
      <c r="E3249">
        <v>1.08</v>
      </c>
    </row>
    <row r="3250" spans="1:5" x14ac:dyDescent="0.25">
      <c r="A3250">
        <v>80220</v>
      </c>
      <c r="B3250" t="s">
        <v>185</v>
      </c>
      <c r="C3250" t="s">
        <v>368</v>
      </c>
      <c r="D3250" t="s">
        <v>373</v>
      </c>
      <c r="E3250">
        <v>2.7</v>
      </c>
    </row>
    <row r="3251" spans="1:5" x14ac:dyDescent="0.25">
      <c r="A3251">
        <v>112732</v>
      </c>
      <c r="B3251" t="s">
        <v>185</v>
      </c>
      <c r="C3251" t="s">
        <v>368</v>
      </c>
      <c r="D3251" t="s">
        <v>373</v>
      </c>
      <c r="E3251">
        <v>2.52</v>
      </c>
    </row>
    <row r="3252" spans="1:5" x14ac:dyDescent="0.25">
      <c r="A3252">
        <v>83354</v>
      </c>
      <c r="B3252" t="s">
        <v>185</v>
      </c>
      <c r="C3252" t="s">
        <v>368</v>
      </c>
      <c r="D3252" t="s">
        <v>373</v>
      </c>
      <c r="E3252">
        <v>2.35</v>
      </c>
    </row>
    <row r="3253" spans="1:5" x14ac:dyDescent="0.25">
      <c r="A3253">
        <v>116410</v>
      </c>
      <c r="B3253" t="s">
        <v>185</v>
      </c>
      <c r="C3253" t="s">
        <v>368</v>
      </c>
      <c r="D3253" t="s">
        <v>373</v>
      </c>
      <c r="E3253">
        <v>2.57</v>
      </c>
    </row>
    <row r="3254" spans="1:5" x14ac:dyDescent="0.25">
      <c r="A3254">
        <v>103841</v>
      </c>
      <c r="B3254" t="s">
        <v>185</v>
      </c>
      <c r="C3254" t="s">
        <v>368</v>
      </c>
      <c r="D3254" t="s">
        <v>373</v>
      </c>
      <c r="E3254">
        <v>1.73</v>
      </c>
    </row>
    <row r="3255" spans="1:5" x14ac:dyDescent="0.25">
      <c r="A3255">
        <v>116746</v>
      </c>
      <c r="B3255" t="s">
        <v>185</v>
      </c>
      <c r="C3255" t="s">
        <v>368</v>
      </c>
      <c r="D3255" t="s">
        <v>373</v>
      </c>
      <c r="E3255">
        <v>2.04</v>
      </c>
    </row>
    <row r="3256" spans="1:5" x14ac:dyDescent="0.25">
      <c r="A3256">
        <v>116405</v>
      </c>
      <c r="B3256" t="s">
        <v>185</v>
      </c>
      <c r="C3256" t="s">
        <v>368</v>
      </c>
      <c r="D3256" t="s">
        <v>373</v>
      </c>
      <c r="E3256">
        <v>2.84</v>
      </c>
    </row>
    <row r="3257" spans="1:5" x14ac:dyDescent="0.25">
      <c r="A3257">
        <v>112810</v>
      </c>
      <c r="B3257" t="s">
        <v>185</v>
      </c>
      <c r="C3257" t="s">
        <v>368</v>
      </c>
      <c r="D3257" t="s">
        <v>373</v>
      </c>
      <c r="E3257">
        <v>2.4500000000000002</v>
      </c>
    </row>
    <row r="3258" spans="1:5" x14ac:dyDescent="0.25">
      <c r="A3258">
        <v>47347</v>
      </c>
      <c r="B3258" t="s">
        <v>185</v>
      </c>
      <c r="C3258" t="s">
        <v>368</v>
      </c>
      <c r="D3258" t="s">
        <v>374</v>
      </c>
      <c r="E3258">
        <v>1.94</v>
      </c>
    </row>
    <row r="3259" spans="1:5" x14ac:dyDescent="0.25">
      <c r="A3259">
        <v>101902</v>
      </c>
      <c r="B3259" t="s">
        <v>185</v>
      </c>
      <c r="C3259" t="s">
        <v>368</v>
      </c>
      <c r="D3259" t="s">
        <v>374</v>
      </c>
      <c r="E3259">
        <v>2.31</v>
      </c>
    </row>
    <row r="3260" spans="1:5" x14ac:dyDescent="0.25">
      <c r="A3260">
        <v>92926</v>
      </c>
      <c r="B3260" t="s">
        <v>185</v>
      </c>
      <c r="C3260" t="s">
        <v>368</v>
      </c>
      <c r="D3260" t="s">
        <v>374</v>
      </c>
      <c r="E3260">
        <v>3.02</v>
      </c>
    </row>
    <row r="3261" spans="1:5" x14ac:dyDescent="0.25">
      <c r="A3261">
        <v>47345</v>
      </c>
      <c r="B3261" t="s">
        <v>185</v>
      </c>
      <c r="C3261" t="s">
        <v>368</v>
      </c>
      <c r="D3261" t="s">
        <v>374</v>
      </c>
      <c r="E3261">
        <v>1.94</v>
      </c>
    </row>
    <row r="3262" spans="1:5" x14ac:dyDescent="0.25">
      <c r="A3262">
        <v>121611</v>
      </c>
      <c r="B3262" t="s">
        <v>185</v>
      </c>
      <c r="C3262" t="s">
        <v>368</v>
      </c>
      <c r="D3262" t="s">
        <v>374</v>
      </c>
      <c r="E3262">
        <v>2.59</v>
      </c>
    </row>
    <row r="3263" spans="1:5" x14ac:dyDescent="0.25">
      <c r="A3263">
        <v>73310</v>
      </c>
      <c r="B3263" t="s">
        <v>185</v>
      </c>
      <c r="C3263" t="s">
        <v>368</v>
      </c>
      <c r="D3263" t="s">
        <v>374</v>
      </c>
      <c r="E3263">
        <v>2.36</v>
      </c>
    </row>
    <row r="3264" spans="1:5" x14ac:dyDescent="0.25">
      <c r="A3264">
        <v>80102</v>
      </c>
      <c r="B3264" t="s">
        <v>185</v>
      </c>
      <c r="C3264" t="s">
        <v>368</v>
      </c>
      <c r="D3264" t="s">
        <v>374</v>
      </c>
      <c r="E3264">
        <v>3.04</v>
      </c>
    </row>
    <row r="3265" spans="1:5" x14ac:dyDescent="0.25">
      <c r="A3265">
        <v>122773</v>
      </c>
      <c r="B3265" t="s">
        <v>185</v>
      </c>
      <c r="C3265" t="s">
        <v>368</v>
      </c>
      <c r="D3265" t="s">
        <v>374</v>
      </c>
      <c r="E3265">
        <v>2.21</v>
      </c>
    </row>
    <row r="3266" spans="1:5" x14ac:dyDescent="0.25">
      <c r="A3266">
        <v>119421</v>
      </c>
      <c r="B3266" t="s">
        <v>185</v>
      </c>
      <c r="C3266" t="s">
        <v>368</v>
      </c>
      <c r="D3266" t="s">
        <v>374</v>
      </c>
      <c r="E3266">
        <v>4.3</v>
      </c>
    </row>
    <row r="3267" spans="1:5" x14ac:dyDescent="0.25">
      <c r="A3267">
        <v>118276</v>
      </c>
      <c r="B3267" t="s">
        <v>185</v>
      </c>
      <c r="C3267" t="s">
        <v>368</v>
      </c>
      <c r="D3267" t="s">
        <v>374</v>
      </c>
      <c r="E3267">
        <v>1.9</v>
      </c>
    </row>
    <row r="3268" spans="1:5" x14ac:dyDescent="0.25">
      <c r="A3268">
        <v>47314</v>
      </c>
      <c r="B3268" t="s">
        <v>185</v>
      </c>
      <c r="C3268" t="s">
        <v>368</v>
      </c>
      <c r="D3268" t="s">
        <v>374</v>
      </c>
      <c r="E3268">
        <v>2.15</v>
      </c>
    </row>
    <row r="3269" spans="1:5" x14ac:dyDescent="0.25">
      <c r="A3269">
        <v>122771</v>
      </c>
      <c r="B3269" t="s">
        <v>185</v>
      </c>
      <c r="C3269" t="s">
        <v>368</v>
      </c>
      <c r="D3269" t="s">
        <v>374</v>
      </c>
      <c r="E3269">
        <v>2.5299999999999998</v>
      </c>
    </row>
    <row r="3270" spans="1:5" x14ac:dyDescent="0.25">
      <c r="A3270">
        <v>47380</v>
      </c>
      <c r="B3270" t="s">
        <v>185</v>
      </c>
      <c r="C3270" t="s">
        <v>368</v>
      </c>
      <c r="D3270" t="s">
        <v>375</v>
      </c>
      <c r="E3270">
        <v>1.81</v>
      </c>
    </row>
    <row r="3271" spans="1:5" x14ac:dyDescent="0.25">
      <c r="A3271">
        <v>98329</v>
      </c>
      <c r="B3271" t="s">
        <v>185</v>
      </c>
      <c r="C3271" t="s">
        <v>368</v>
      </c>
      <c r="D3271" t="s">
        <v>375</v>
      </c>
      <c r="E3271">
        <v>2.09</v>
      </c>
    </row>
    <row r="3272" spans="1:5" x14ac:dyDescent="0.25">
      <c r="A3272">
        <v>81485</v>
      </c>
      <c r="B3272" t="s">
        <v>185</v>
      </c>
      <c r="C3272" t="s">
        <v>368</v>
      </c>
      <c r="D3272" t="s">
        <v>375</v>
      </c>
      <c r="E3272">
        <v>1.81</v>
      </c>
    </row>
    <row r="3273" spans="1:5" x14ac:dyDescent="0.25">
      <c r="A3273">
        <v>77847</v>
      </c>
      <c r="B3273" t="s">
        <v>185</v>
      </c>
      <c r="C3273" t="s">
        <v>368</v>
      </c>
      <c r="D3273" t="s">
        <v>375</v>
      </c>
      <c r="E3273">
        <v>3.52</v>
      </c>
    </row>
    <row r="3274" spans="1:5" x14ac:dyDescent="0.25">
      <c r="A3274">
        <v>77290</v>
      </c>
      <c r="B3274" t="s">
        <v>185</v>
      </c>
      <c r="C3274" t="s">
        <v>368</v>
      </c>
      <c r="D3274" t="s">
        <v>375</v>
      </c>
      <c r="E3274">
        <v>1.75</v>
      </c>
    </row>
    <row r="3275" spans="1:5" x14ac:dyDescent="0.25">
      <c r="A3275">
        <v>114656</v>
      </c>
      <c r="B3275" t="s">
        <v>185</v>
      </c>
      <c r="C3275" t="s">
        <v>368</v>
      </c>
      <c r="D3275" t="s">
        <v>375</v>
      </c>
      <c r="E3275">
        <v>1.81</v>
      </c>
    </row>
    <row r="3276" spans="1:5" x14ac:dyDescent="0.25">
      <c r="A3276">
        <v>118486</v>
      </c>
      <c r="B3276" t="s">
        <v>185</v>
      </c>
      <c r="C3276" t="s">
        <v>368</v>
      </c>
      <c r="D3276" t="s">
        <v>375</v>
      </c>
      <c r="E3276">
        <v>2.09</v>
      </c>
    </row>
    <row r="3277" spans="1:5" x14ac:dyDescent="0.25">
      <c r="A3277">
        <v>101889</v>
      </c>
      <c r="B3277" t="s">
        <v>185</v>
      </c>
      <c r="C3277" t="s">
        <v>368</v>
      </c>
      <c r="D3277" t="s">
        <v>375</v>
      </c>
      <c r="E3277">
        <v>2.0499999999999998</v>
      </c>
    </row>
    <row r="3278" spans="1:5" x14ac:dyDescent="0.25">
      <c r="A3278">
        <v>14030</v>
      </c>
      <c r="B3278" t="s">
        <v>185</v>
      </c>
      <c r="C3278" t="s">
        <v>368</v>
      </c>
      <c r="D3278" t="s">
        <v>375</v>
      </c>
      <c r="E3278">
        <v>1.75</v>
      </c>
    </row>
    <row r="3279" spans="1:5" x14ac:dyDescent="0.25">
      <c r="A3279">
        <v>47381</v>
      </c>
      <c r="B3279" t="s">
        <v>185</v>
      </c>
      <c r="C3279" t="s">
        <v>368</v>
      </c>
      <c r="D3279" t="s">
        <v>375</v>
      </c>
      <c r="E3279">
        <v>1.81</v>
      </c>
    </row>
    <row r="3280" spans="1:5" x14ac:dyDescent="0.25">
      <c r="A3280">
        <v>101888</v>
      </c>
      <c r="B3280" t="s">
        <v>185</v>
      </c>
      <c r="C3280" t="s">
        <v>368</v>
      </c>
      <c r="D3280" t="s">
        <v>375</v>
      </c>
      <c r="E3280">
        <v>1.98</v>
      </c>
    </row>
    <row r="3281" spans="1:5" x14ac:dyDescent="0.25">
      <c r="A3281">
        <v>98328</v>
      </c>
      <c r="B3281" t="s">
        <v>185</v>
      </c>
      <c r="C3281" t="s">
        <v>368</v>
      </c>
      <c r="D3281" t="s">
        <v>375</v>
      </c>
      <c r="E3281">
        <v>2.09</v>
      </c>
    </row>
    <row r="3282" spans="1:5" x14ac:dyDescent="0.25">
      <c r="A3282">
        <v>79775</v>
      </c>
      <c r="B3282" t="s">
        <v>185</v>
      </c>
      <c r="C3282" t="s">
        <v>368</v>
      </c>
      <c r="D3282" t="s">
        <v>376</v>
      </c>
      <c r="E3282">
        <v>2.11</v>
      </c>
    </row>
    <row r="3283" spans="1:5" x14ac:dyDescent="0.25">
      <c r="A3283">
        <v>122616</v>
      </c>
      <c r="B3283" t="s">
        <v>185</v>
      </c>
      <c r="C3283" t="s">
        <v>368</v>
      </c>
      <c r="D3283" t="s">
        <v>376</v>
      </c>
      <c r="E3283">
        <v>2.0699999999999998</v>
      </c>
    </row>
    <row r="3284" spans="1:5" x14ac:dyDescent="0.25">
      <c r="A3284">
        <v>101950</v>
      </c>
      <c r="B3284" t="s">
        <v>185</v>
      </c>
      <c r="C3284" t="s">
        <v>368</v>
      </c>
      <c r="D3284" t="s">
        <v>376</v>
      </c>
      <c r="E3284">
        <v>2.23</v>
      </c>
    </row>
    <row r="3285" spans="1:5" x14ac:dyDescent="0.25">
      <c r="A3285">
        <v>9163</v>
      </c>
      <c r="B3285" t="s">
        <v>185</v>
      </c>
      <c r="C3285" t="s">
        <v>368</v>
      </c>
      <c r="D3285" t="s">
        <v>376</v>
      </c>
      <c r="E3285">
        <v>1.41</v>
      </c>
    </row>
    <row r="3286" spans="1:5" x14ac:dyDescent="0.25">
      <c r="A3286">
        <v>110106</v>
      </c>
      <c r="B3286" t="s">
        <v>185</v>
      </c>
      <c r="C3286" t="s">
        <v>368</v>
      </c>
      <c r="D3286" t="s">
        <v>376</v>
      </c>
      <c r="E3286">
        <v>1.57</v>
      </c>
    </row>
    <row r="3287" spans="1:5" x14ac:dyDescent="0.25">
      <c r="A3287">
        <v>14045</v>
      </c>
      <c r="B3287" t="s">
        <v>185</v>
      </c>
      <c r="C3287" t="s">
        <v>368</v>
      </c>
      <c r="D3287" t="s">
        <v>377</v>
      </c>
      <c r="E3287">
        <v>1.71</v>
      </c>
    </row>
    <row r="3288" spans="1:5" x14ac:dyDescent="0.25">
      <c r="A3288">
        <v>95993</v>
      </c>
      <c r="B3288" t="s">
        <v>185</v>
      </c>
      <c r="C3288" t="s">
        <v>368</v>
      </c>
      <c r="D3288" t="s">
        <v>377</v>
      </c>
      <c r="E3288">
        <v>0.56999999999999995</v>
      </c>
    </row>
    <row r="3289" spans="1:5" x14ac:dyDescent="0.25">
      <c r="A3289">
        <v>81488</v>
      </c>
      <c r="B3289" t="s">
        <v>185</v>
      </c>
      <c r="C3289" t="s">
        <v>368</v>
      </c>
      <c r="D3289" t="s">
        <v>377</v>
      </c>
      <c r="E3289">
        <v>1.85</v>
      </c>
    </row>
    <row r="3290" spans="1:5" x14ac:dyDescent="0.25">
      <c r="A3290">
        <v>14049</v>
      </c>
      <c r="B3290" t="s">
        <v>185</v>
      </c>
      <c r="C3290" t="s">
        <v>368</v>
      </c>
      <c r="D3290" t="s">
        <v>377</v>
      </c>
      <c r="E3290">
        <v>1.81</v>
      </c>
    </row>
    <row r="3291" spans="1:5" x14ac:dyDescent="0.25">
      <c r="A3291">
        <v>121749</v>
      </c>
      <c r="B3291" t="s">
        <v>185</v>
      </c>
      <c r="C3291" t="s">
        <v>368</v>
      </c>
      <c r="D3291" t="s">
        <v>377</v>
      </c>
      <c r="E3291">
        <v>1.43</v>
      </c>
    </row>
    <row r="3292" spans="1:5" x14ac:dyDescent="0.25">
      <c r="A3292">
        <v>101927</v>
      </c>
      <c r="B3292" t="s">
        <v>185</v>
      </c>
      <c r="C3292" t="s">
        <v>368</v>
      </c>
      <c r="D3292" t="s">
        <v>377</v>
      </c>
      <c r="E3292">
        <v>2.0499999999999998</v>
      </c>
    </row>
    <row r="3293" spans="1:5" x14ac:dyDescent="0.25">
      <c r="A3293">
        <v>103864</v>
      </c>
      <c r="B3293" t="s">
        <v>185</v>
      </c>
      <c r="C3293" t="s">
        <v>368</v>
      </c>
      <c r="D3293" t="s">
        <v>377</v>
      </c>
      <c r="E3293">
        <v>2.11</v>
      </c>
    </row>
    <row r="3294" spans="1:5" x14ac:dyDescent="0.25">
      <c r="A3294">
        <v>85862</v>
      </c>
      <c r="B3294" t="s">
        <v>185</v>
      </c>
      <c r="C3294" t="s">
        <v>368</v>
      </c>
      <c r="D3294" t="s">
        <v>377</v>
      </c>
      <c r="E3294">
        <v>2.0099999999999998</v>
      </c>
    </row>
    <row r="3295" spans="1:5" x14ac:dyDescent="0.25">
      <c r="A3295">
        <v>46124</v>
      </c>
      <c r="B3295" t="s">
        <v>54</v>
      </c>
      <c r="C3295" t="s">
        <v>378</v>
      </c>
      <c r="D3295" t="s">
        <v>379</v>
      </c>
      <c r="E3295">
        <v>1.1100000000000001</v>
      </c>
    </row>
    <row r="3296" spans="1:5" x14ac:dyDescent="0.25">
      <c r="A3296">
        <v>114346</v>
      </c>
      <c r="B3296" t="s">
        <v>54</v>
      </c>
      <c r="C3296" t="s">
        <v>378</v>
      </c>
      <c r="D3296" t="s">
        <v>379</v>
      </c>
      <c r="E3296">
        <v>1.5</v>
      </c>
    </row>
    <row r="3297" spans="1:5" x14ac:dyDescent="0.25">
      <c r="A3297">
        <v>80194</v>
      </c>
      <c r="B3297" t="s">
        <v>54</v>
      </c>
      <c r="C3297" t="s">
        <v>378</v>
      </c>
      <c r="D3297" t="s">
        <v>379</v>
      </c>
      <c r="E3297">
        <v>2.29</v>
      </c>
    </row>
    <row r="3298" spans="1:5" x14ac:dyDescent="0.25">
      <c r="A3298">
        <v>80192</v>
      </c>
      <c r="B3298" t="s">
        <v>54</v>
      </c>
      <c r="C3298" t="s">
        <v>378</v>
      </c>
      <c r="D3298" t="s">
        <v>379</v>
      </c>
      <c r="E3298">
        <v>2.2000000000000002</v>
      </c>
    </row>
    <row r="3299" spans="1:5" x14ac:dyDescent="0.25">
      <c r="A3299">
        <v>46109</v>
      </c>
      <c r="B3299" t="s">
        <v>54</v>
      </c>
      <c r="C3299" t="s">
        <v>378</v>
      </c>
      <c r="D3299" t="s">
        <v>379</v>
      </c>
      <c r="E3299">
        <v>0.96</v>
      </c>
    </row>
    <row r="3300" spans="1:5" x14ac:dyDescent="0.25">
      <c r="A3300">
        <v>80196</v>
      </c>
      <c r="B3300" t="s">
        <v>54</v>
      </c>
      <c r="C3300" t="s">
        <v>378</v>
      </c>
      <c r="D3300" t="s">
        <v>379</v>
      </c>
      <c r="E3300">
        <v>2.19</v>
      </c>
    </row>
    <row r="3301" spans="1:5" x14ac:dyDescent="0.25">
      <c r="A3301">
        <v>149602</v>
      </c>
      <c r="B3301" t="s">
        <v>54</v>
      </c>
      <c r="C3301" t="s">
        <v>378</v>
      </c>
      <c r="D3301" t="s">
        <v>379</v>
      </c>
      <c r="E3301">
        <v>1.03</v>
      </c>
    </row>
    <row r="3302" spans="1:5" x14ac:dyDescent="0.25">
      <c r="A3302">
        <v>46123</v>
      </c>
      <c r="B3302" t="s">
        <v>54</v>
      </c>
      <c r="C3302" t="s">
        <v>378</v>
      </c>
      <c r="D3302" t="s">
        <v>379</v>
      </c>
      <c r="E3302">
        <v>1.02</v>
      </c>
    </row>
    <row r="3303" spans="1:5" x14ac:dyDescent="0.25">
      <c r="A3303">
        <v>46113</v>
      </c>
      <c r="B3303" t="s">
        <v>54</v>
      </c>
      <c r="C3303" t="s">
        <v>378</v>
      </c>
      <c r="D3303" t="s">
        <v>379</v>
      </c>
      <c r="E3303">
        <v>1.03</v>
      </c>
    </row>
    <row r="3304" spans="1:5" x14ac:dyDescent="0.25">
      <c r="A3304">
        <v>46116</v>
      </c>
      <c r="B3304" t="s">
        <v>54</v>
      </c>
      <c r="C3304" t="s">
        <v>378</v>
      </c>
      <c r="D3304" t="s">
        <v>379</v>
      </c>
      <c r="E3304">
        <v>1.3</v>
      </c>
    </row>
    <row r="3305" spans="1:5" x14ac:dyDescent="0.25">
      <c r="A3305">
        <v>46119</v>
      </c>
      <c r="B3305" t="s">
        <v>54</v>
      </c>
      <c r="C3305" t="s">
        <v>378</v>
      </c>
      <c r="D3305" t="s">
        <v>379</v>
      </c>
      <c r="E3305">
        <v>1.1200000000000001</v>
      </c>
    </row>
    <row r="3306" spans="1:5" x14ac:dyDescent="0.25">
      <c r="A3306">
        <v>63867</v>
      </c>
      <c r="B3306" t="s">
        <v>54</v>
      </c>
      <c r="C3306" t="s">
        <v>378</v>
      </c>
      <c r="D3306" t="s">
        <v>379</v>
      </c>
      <c r="E3306">
        <v>2.0099999999999998</v>
      </c>
    </row>
    <row r="3307" spans="1:5" x14ac:dyDescent="0.25">
      <c r="A3307">
        <v>80190</v>
      </c>
      <c r="B3307" t="s">
        <v>54</v>
      </c>
      <c r="C3307" t="s">
        <v>378</v>
      </c>
      <c r="D3307" t="s">
        <v>379</v>
      </c>
      <c r="E3307">
        <v>1.86</v>
      </c>
    </row>
    <row r="3308" spans="1:5" x14ac:dyDescent="0.25">
      <c r="A3308">
        <v>48485</v>
      </c>
      <c r="B3308" t="s">
        <v>54</v>
      </c>
      <c r="C3308" t="s">
        <v>378</v>
      </c>
      <c r="D3308" t="s">
        <v>379</v>
      </c>
      <c r="E3308">
        <v>10.14</v>
      </c>
    </row>
    <row r="3309" spans="1:5" x14ac:dyDescent="0.25">
      <c r="A3309">
        <v>80203</v>
      </c>
      <c r="B3309" t="s">
        <v>54</v>
      </c>
      <c r="C3309" t="s">
        <v>378</v>
      </c>
      <c r="D3309" t="s">
        <v>379</v>
      </c>
      <c r="E3309">
        <v>1.78</v>
      </c>
    </row>
    <row r="3310" spans="1:5" x14ac:dyDescent="0.25">
      <c r="A3310">
        <v>100670</v>
      </c>
      <c r="B3310" t="s">
        <v>54</v>
      </c>
      <c r="C3310" t="s">
        <v>378</v>
      </c>
      <c r="D3310" t="s">
        <v>379</v>
      </c>
      <c r="E3310">
        <v>1.03</v>
      </c>
    </row>
    <row r="3311" spans="1:5" x14ac:dyDescent="0.25">
      <c r="A3311">
        <v>16546</v>
      </c>
      <c r="B3311" t="s">
        <v>54</v>
      </c>
      <c r="C3311" t="s">
        <v>378</v>
      </c>
      <c r="D3311" t="s">
        <v>379</v>
      </c>
      <c r="E3311">
        <v>1.1599999999999999</v>
      </c>
    </row>
    <row r="3312" spans="1:5" x14ac:dyDescent="0.25">
      <c r="A3312">
        <v>121622</v>
      </c>
      <c r="B3312" t="s">
        <v>54</v>
      </c>
      <c r="C3312" t="s">
        <v>378</v>
      </c>
      <c r="D3312" t="s">
        <v>379</v>
      </c>
      <c r="E3312">
        <v>1.0900000000000001</v>
      </c>
    </row>
    <row r="3313" spans="1:5" x14ac:dyDescent="0.25">
      <c r="A3313">
        <v>80202</v>
      </c>
      <c r="B3313" t="s">
        <v>54</v>
      </c>
      <c r="C3313" t="s">
        <v>378</v>
      </c>
      <c r="D3313" t="s">
        <v>379</v>
      </c>
      <c r="E3313">
        <v>0.78</v>
      </c>
    </row>
    <row r="3314" spans="1:5" x14ac:dyDescent="0.25">
      <c r="A3314">
        <v>24263</v>
      </c>
      <c r="B3314" t="s">
        <v>54</v>
      </c>
      <c r="C3314" t="s">
        <v>378</v>
      </c>
      <c r="D3314" t="s">
        <v>379</v>
      </c>
      <c r="E3314">
        <v>1.36</v>
      </c>
    </row>
    <row r="3315" spans="1:5" x14ac:dyDescent="0.25">
      <c r="A3315">
        <v>16552</v>
      </c>
      <c r="B3315" t="s">
        <v>54</v>
      </c>
      <c r="C3315" t="s">
        <v>378</v>
      </c>
      <c r="D3315" t="s">
        <v>379</v>
      </c>
      <c r="E3315">
        <v>1.5</v>
      </c>
    </row>
    <row r="3316" spans="1:5" x14ac:dyDescent="0.25">
      <c r="A3316">
        <v>112771</v>
      </c>
      <c r="B3316" t="s">
        <v>54</v>
      </c>
      <c r="C3316" t="s">
        <v>378</v>
      </c>
      <c r="D3316" t="s">
        <v>380</v>
      </c>
      <c r="E3316">
        <v>0.81</v>
      </c>
    </row>
    <row r="3317" spans="1:5" x14ac:dyDescent="0.25">
      <c r="A3317">
        <v>116197</v>
      </c>
      <c r="B3317" t="s">
        <v>54</v>
      </c>
      <c r="C3317" t="s">
        <v>378</v>
      </c>
      <c r="D3317" t="s">
        <v>380</v>
      </c>
      <c r="E3317">
        <v>1.03</v>
      </c>
    </row>
    <row r="3318" spans="1:5" x14ac:dyDescent="0.25">
      <c r="A3318">
        <v>46138</v>
      </c>
      <c r="B3318" t="s">
        <v>54</v>
      </c>
      <c r="C3318" t="s">
        <v>378</v>
      </c>
      <c r="D3318" t="s">
        <v>380</v>
      </c>
      <c r="E3318">
        <v>0.85</v>
      </c>
    </row>
    <row r="3319" spans="1:5" x14ac:dyDescent="0.25">
      <c r="A3319">
        <v>109546</v>
      </c>
      <c r="B3319" t="s">
        <v>54</v>
      </c>
      <c r="C3319" t="s">
        <v>378</v>
      </c>
      <c r="D3319" t="s">
        <v>380</v>
      </c>
      <c r="E3319">
        <v>1.24</v>
      </c>
    </row>
    <row r="3320" spans="1:5" x14ac:dyDescent="0.25">
      <c r="A3320">
        <v>199475</v>
      </c>
      <c r="B3320" t="s">
        <v>54</v>
      </c>
      <c r="C3320" t="s">
        <v>378</v>
      </c>
      <c r="D3320" t="s">
        <v>380</v>
      </c>
      <c r="E3320">
        <v>1.5</v>
      </c>
    </row>
    <row r="3321" spans="1:5" x14ac:dyDescent="0.25">
      <c r="A3321">
        <v>199479</v>
      </c>
      <c r="B3321" t="s">
        <v>54</v>
      </c>
      <c r="C3321" t="s">
        <v>378</v>
      </c>
      <c r="D3321" t="s">
        <v>380</v>
      </c>
      <c r="E3321">
        <v>1.77</v>
      </c>
    </row>
    <row r="3322" spans="1:5" x14ac:dyDescent="0.25">
      <c r="A3322">
        <v>48180</v>
      </c>
      <c r="B3322" t="s">
        <v>54</v>
      </c>
      <c r="C3322" t="s">
        <v>378</v>
      </c>
      <c r="D3322" t="s">
        <v>381</v>
      </c>
      <c r="E3322">
        <v>1.83</v>
      </c>
    </row>
    <row r="3323" spans="1:5" x14ac:dyDescent="0.25">
      <c r="A3323">
        <v>90374</v>
      </c>
      <c r="B3323" t="s">
        <v>54</v>
      </c>
      <c r="C3323" t="s">
        <v>378</v>
      </c>
      <c r="D3323" t="s">
        <v>381</v>
      </c>
      <c r="E3323">
        <v>1.81</v>
      </c>
    </row>
    <row r="3324" spans="1:5" x14ac:dyDescent="0.25">
      <c r="A3324">
        <v>80318</v>
      </c>
      <c r="B3324" t="s">
        <v>54</v>
      </c>
      <c r="C3324" t="s">
        <v>378</v>
      </c>
      <c r="D3324" t="s">
        <v>381</v>
      </c>
      <c r="E3324">
        <v>1.86</v>
      </c>
    </row>
    <row r="3325" spans="1:5" x14ac:dyDescent="0.25">
      <c r="A3325">
        <v>6206</v>
      </c>
      <c r="B3325" t="s">
        <v>54</v>
      </c>
      <c r="C3325" t="s">
        <v>378</v>
      </c>
      <c r="D3325" t="s">
        <v>381</v>
      </c>
      <c r="E3325">
        <v>10.47</v>
      </c>
    </row>
    <row r="3326" spans="1:5" x14ac:dyDescent="0.25">
      <c r="A3326">
        <v>181492</v>
      </c>
      <c r="B3326" t="s">
        <v>54</v>
      </c>
      <c r="C3326" t="s">
        <v>378</v>
      </c>
      <c r="D3326" t="s">
        <v>381</v>
      </c>
      <c r="E3326">
        <v>1.64</v>
      </c>
    </row>
    <row r="3327" spans="1:5" x14ac:dyDescent="0.25">
      <c r="A3327">
        <v>148738</v>
      </c>
      <c r="B3327" t="s">
        <v>54</v>
      </c>
      <c r="C3327" t="s">
        <v>378</v>
      </c>
      <c r="D3327" t="s">
        <v>381</v>
      </c>
      <c r="E3327">
        <v>1.34</v>
      </c>
    </row>
    <row r="3328" spans="1:5" x14ac:dyDescent="0.25">
      <c r="A3328">
        <v>100692</v>
      </c>
      <c r="B3328" t="s">
        <v>54</v>
      </c>
      <c r="C3328" t="s">
        <v>378</v>
      </c>
      <c r="D3328" t="s">
        <v>381</v>
      </c>
      <c r="E3328">
        <v>1.24</v>
      </c>
    </row>
    <row r="3329" spans="1:5" x14ac:dyDescent="0.25">
      <c r="A3329">
        <v>121708</v>
      </c>
      <c r="B3329" t="s">
        <v>54</v>
      </c>
      <c r="C3329" t="s">
        <v>378</v>
      </c>
      <c r="D3329" t="s">
        <v>382</v>
      </c>
      <c r="E3329">
        <v>9.92</v>
      </c>
    </row>
    <row r="3330" spans="1:5" x14ac:dyDescent="0.25">
      <c r="A3330">
        <v>47508</v>
      </c>
      <c r="B3330" t="s">
        <v>54</v>
      </c>
      <c r="C3330" t="s">
        <v>378</v>
      </c>
      <c r="D3330" t="s">
        <v>382</v>
      </c>
      <c r="E3330">
        <v>2.08</v>
      </c>
    </row>
    <row r="3331" spans="1:5" x14ac:dyDescent="0.25">
      <c r="A3331">
        <v>89514</v>
      </c>
      <c r="B3331" t="s">
        <v>54</v>
      </c>
      <c r="C3331" t="s">
        <v>378</v>
      </c>
      <c r="D3331" t="s">
        <v>382</v>
      </c>
      <c r="E3331">
        <v>2.04</v>
      </c>
    </row>
    <row r="3332" spans="1:5" x14ac:dyDescent="0.25">
      <c r="A3332">
        <v>117918</v>
      </c>
      <c r="B3332" t="s">
        <v>54</v>
      </c>
      <c r="C3332" t="s">
        <v>378</v>
      </c>
      <c r="D3332" t="s">
        <v>382</v>
      </c>
      <c r="E3332">
        <v>2.17</v>
      </c>
    </row>
    <row r="3333" spans="1:5" x14ac:dyDescent="0.25">
      <c r="A3333">
        <v>16645</v>
      </c>
      <c r="B3333" t="s">
        <v>54</v>
      </c>
      <c r="C3333" t="s">
        <v>378</v>
      </c>
      <c r="D3333" t="s">
        <v>382</v>
      </c>
      <c r="E3333">
        <v>1.93</v>
      </c>
    </row>
    <row r="3334" spans="1:5" x14ac:dyDescent="0.25">
      <c r="A3334">
        <v>148740</v>
      </c>
      <c r="B3334" t="s">
        <v>54</v>
      </c>
      <c r="C3334" t="s">
        <v>378</v>
      </c>
      <c r="D3334" t="s">
        <v>382</v>
      </c>
      <c r="E3334">
        <v>1.47</v>
      </c>
    </row>
    <row r="3335" spans="1:5" x14ac:dyDescent="0.25">
      <c r="A3335">
        <v>100688</v>
      </c>
      <c r="B3335" t="s">
        <v>54</v>
      </c>
      <c r="C3335" t="s">
        <v>378</v>
      </c>
      <c r="D3335" t="s">
        <v>382</v>
      </c>
      <c r="E3335">
        <v>1.3</v>
      </c>
    </row>
    <row r="3336" spans="1:5" x14ac:dyDescent="0.25">
      <c r="A3336">
        <v>148741</v>
      </c>
      <c r="B3336" t="s">
        <v>54</v>
      </c>
      <c r="C3336" t="s">
        <v>378</v>
      </c>
      <c r="D3336" t="s">
        <v>382</v>
      </c>
      <c r="E3336">
        <v>1.37</v>
      </c>
    </row>
    <row r="3337" spans="1:5" x14ac:dyDescent="0.25">
      <c r="A3337">
        <v>109299</v>
      </c>
      <c r="B3337" t="s">
        <v>54</v>
      </c>
      <c r="C3337" t="s">
        <v>378</v>
      </c>
      <c r="D3337" t="s">
        <v>382</v>
      </c>
      <c r="E3337">
        <v>1.1100000000000001</v>
      </c>
    </row>
    <row r="3338" spans="1:5" x14ac:dyDescent="0.25">
      <c r="A3338">
        <v>196109</v>
      </c>
      <c r="B3338" t="s">
        <v>54</v>
      </c>
      <c r="C3338" t="s">
        <v>378</v>
      </c>
      <c r="D3338" t="s">
        <v>382</v>
      </c>
      <c r="E3338">
        <v>1.06</v>
      </c>
    </row>
    <row r="3339" spans="1:5" x14ac:dyDescent="0.25">
      <c r="A3339">
        <v>72155</v>
      </c>
      <c r="B3339" t="s">
        <v>54</v>
      </c>
      <c r="C3339" t="s">
        <v>378</v>
      </c>
      <c r="D3339" t="s">
        <v>382</v>
      </c>
      <c r="E3339">
        <v>11.12</v>
      </c>
    </row>
    <row r="3340" spans="1:5" x14ac:dyDescent="0.25">
      <c r="A3340">
        <v>80245</v>
      </c>
      <c r="B3340" t="s">
        <v>54</v>
      </c>
      <c r="C3340" t="s">
        <v>378</v>
      </c>
      <c r="D3340" t="s">
        <v>382</v>
      </c>
      <c r="E3340">
        <v>2.39</v>
      </c>
    </row>
    <row r="3341" spans="1:5" x14ac:dyDescent="0.25">
      <c r="A3341">
        <v>6215</v>
      </c>
      <c r="B3341" t="s">
        <v>54</v>
      </c>
      <c r="C3341" t="s">
        <v>378</v>
      </c>
      <c r="D3341" t="s">
        <v>382</v>
      </c>
      <c r="E3341">
        <v>2.92</v>
      </c>
    </row>
    <row r="3342" spans="1:5" x14ac:dyDescent="0.25">
      <c r="A3342">
        <v>45810</v>
      </c>
      <c r="B3342" t="s">
        <v>54</v>
      </c>
      <c r="C3342" t="s">
        <v>378</v>
      </c>
      <c r="D3342" t="s">
        <v>382</v>
      </c>
      <c r="E3342">
        <v>1.21</v>
      </c>
    </row>
    <row r="3343" spans="1:5" x14ac:dyDescent="0.25">
      <c r="A3343">
        <v>80205</v>
      </c>
      <c r="B3343" t="s">
        <v>54</v>
      </c>
      <c r="C3343" t="s">
        <v>378</v>
      </c>
      <c r="D3343" t="s">
        <v>382</v>
      </c>
      <c r="E3343">
        <v>2.27</v>
      </c>
    </row>
    <row r="3344" spans="1:5" x14ac:dyDescent="0.25">
      <c r="A3344">
        <v>107064</v>
      </c>
      <c r="B3344" t="s">
        <v>54</v>
      </c>
      <c r="C3344" t="s">
        <v>378</v>
      </c>
      <c r="D3344" t="s">
        <v>382</v>
      </c>
      <c r="E3344">
        <v>1.6</v>
      </c>
    </row>
    <row r="3345" spans="1:5" x14ac:dyDescent="0.25">
      <c r="A3345">
        <v>6211</v>
      </c>
      <c r="B3345" t="s">
        <v>54</v>
      </c>
      <c r="C3345" t="s">
        <v>378</v>
      </c>
      <c r="D3345" t="s">
        <v>382</v>
      </c>
      <c r="E3345">
        <v>23.77</v>
      </c>
    </row>
    <row r="3346" spans="1:5" x14ac:dyDescent="0.25">
      <c r="A3346">
        <v>44036</v>
      </c>
      <c r="B3346" t="s">
        <v>54</v>
      </c>
      <c r="C3346" t="s">
        <v>378</v>
      </c>
      <c r="D3346" t="s">
        <v>382</v>
      </c>
      <c r="E3346">
        <v>1.98</v>
      </c>
    </row>
    <row r="3347" spans="1:5" x14ac:dyDescent="0.25">
      <c r="A3347">
        <v>181493</v>
      </c>
      <c r="B3347" t="s">
        <v>54</v>
      </c>
      <c r="C3347" t="s">
        <v>378</v>
      </c>
      <c r="D3347" t="s">
        <v>382</v>
      </c>
      <c r="E3347">
        <v>2.13</v>
      </c>
    </row>
    <row r="3348" spans="1:5" x14ac:dyDescent="0.25">
      <c r="A3348">
        <v>6210</v>
      </c>
      <c r="B3348" t="s">
        <v>54</v>
      </c>
      <c r="C3348" t="s">
        <v>378</v>
      </c>
      <c r="D3348" t="s">
        <v>382</v>
      </c>
      <c r="E3348">
        <v>13.61</v>
      </c>
    </row>
    <row r="3349" spans="1:5" x14ac:dyDescent="0.25">
      <c r="A3349">
        <v>110431</v>
      </c>
      <c r="B3349" t="s">
        <v>54</v>
      </c>
      <c r="C3349" t="s">
        <v>378</v>
      </c>
      <c r="D3349" t="s">
        <v>383</v>
      </c>
      <c r="E3349">
        <v>1.05</v>
      </c>
    </row>
    <row r="3350" spans="1:5" x14ac:dyDescent="0.25">
      <c r="A3350">
        <v>122878</v>
      </c>
      <c r="B3350" t="s">
        <v>54</v>
      </c>
      <c r="C3350" t="s">
        <v>378</v>
      </c>
      <c r="D3350" t="s">
        <v>383</v>
      </c>
      <c r="E3350">
        <v>1.56</v>
      </c>
    </row>
    <row r="3351" spans="1:5" x14ac:dyDescent="0.25">
      <c r="A3351">
        <v>14092</v>
      </c>
      <c r="B3351" t="s">
        <v>54</v>
      </c>
      <c r="C3351" t="s">
        <v>378</v>
      </c>
      <c r="D3351" t="s">
        <v>383</v>
      </c>
      <c r="E3351">
        <v>1.31</v>
      </c>
    </row>
    <row r="3352" spans="1:5" x14ac:dyDescent="0.25">
      <c r="A3352">
        <v>121621</v>
      </c>
      <c r="B3352" t="s">
        <v>54</v>
      </c>
      <c r="C3352" t="s">
        <v>378</v>
      </c>
      <c r="D3352" t="s">
        <v>383</v>
      </c>
      <c r="E3352">
        <v>0.96</v>
      </c>
    </row>
    <row r="3353" spans="1:5" x14ac:dyDescent="0.25">
      <c r="A3353">
        <v>120511</v>
      </c>
      <c r="B3353" t="s">
        <v>54</v>
      </c>
      <c r="C3353" t="s">
        <v>378</v>
      </c>
      <c r="D3353" t="s">
        <v>383</v>
      </c>
      <c r="E3353">
        <v>1.45</v>
      </c>
    </row>
    <row r="3354" spans="1:5" x14ac:dyDescent="0.25">
      <c r="A3354">
        <v>46132</v>
      </c>
      <c r="B3354" t="s">
        <v>54</v>
      </c>
      <c r="C3354" t="s">
        <v>378</v>
      </c>
      <c r="D3354" t="s">
        <v>383</v>
      </c>
      <c r="E3354">
        <v>1.05</v>
      </c>
    </row>
    <row r="3355" spans="1:5" x14ac:dyDescent="0.25">
      <c r="A3355">
        <v>83014</v>
      </c>
      <c r="B3355" t="s">
        <v>54</v>
      </c>
      <c r="C3355" t="s">
        <v>378</v>
      </c>
      <c r="D3355" t="s">
        <v>383</v>
      </c>
      <c r="E3355">
        <v>1.42</v>
      </c>
    </row>
    <row r="3356" spans="1:5" x14ac:dyDescent="0.25">
      <c r="A3356">
        <v>80199</v>
      </c>
      <c r="B3356" t="s">
        <v>54</v>
      </c>
      <c r="C3356" t="s">
        <v>378</v>
      </c>
      <c r="D3356" t="s">
        <v>383</v>
      </c>
      <c r="E3356">
        <v>1.18</v>
      </c>
    </row>
    <row r="3357" spans="1:5" x14ac:dyDescent="0.25">
      <c r="A3357">
        <v>80201</v>
      </c>
      <c r="B3357" t="s">
        <v>54</v>
      </c>
      <c r="C3357" t="s">
        <v>378</v>
      </c>
      <c r="D3357" t="s">
        <v>383</v>
      </c>
      <c r="E3357">
        <v>1.38</v>
      </c>
    </row>
    <row r="3358" spans="1:5" x14ac:dyDescent="0.25">
      <c r="A3358">
        <v>46131</v>
      </c>
      <c r="B3358" t="s">
        <v>54</v>
      </c>
      <c r="C3358" t="s">
        <v>378</v>
      </c>
      <c r="D3358" t="s">
        <v>383</v>
      </c>
      <c r="E3358">
        <v>1</v>
      </c>
    </row>
    <row r="3359" spans="1:5" x14ac:dyDescent="0.25">
      <c r="A3359">
        <v>102346</v>
      </c>
      <c r="B3359" t="s">
        <v>54</v>
      </c>
      <c r="C3359" t="s">
        <v>378</v>
      </c>
      <c r="D3359" t="s">
        <v>383</v>
      </c>
      <c r="E3359">
        <v>1.18</v>
      </c>
    </row>
    <row r="3360" spans="1:5" x14ac:dyDescent="0.25">
      <c r="A3360">
        <v>14094</v>
      </c>
      <c r="B3360" t="s">
        <v>54</v>
      </c>
      <c r="C3360" t="s">
        <v>378</v>
      </c>
      <c r="D3360" t="s">
        <v>383</v>
      </c>
      <c r="E3360">
        <v>1.9</v>
      </c>
    </row>
    <row r="3361" spans="1:5" x14ac:dyDescent="0.25">
      <c r="A3361">
        <v>100679</v>
      </c>
      <c r="B3361" t="s">
        <v>54</v>
      </c>
      <c r="C3361" t="s">
        <v>378</v>
      </c>
      <c r="D3361" t="s">
        <v>383</v>
      </c>
      <c r="E3361">
        <v>1.0900000000000001</v>
      </c>
    </row>
    <row r="3362" spans="1:5" x14ac:dyDescent="0.25">
      <c r="A3362">
        <v>102345</v>
      </c>
      <c r="B3362" t="s">
        <v>54</v>
      </c>
      <c r="C3362" t="s">
        <v>378</v>
      </c>
      <c r="D3362" t="s">
        <v>383</v>
      </c>
      <c r="E3362">
        <v>1.47</v>
      </c>
    </row>
    <row r="3363" spans="1:5" x14ac:dyDescent="0.25">
      <c r="A3363">
        <v>121695</v>
      </c>
      <c r="B3363" t="s">
        <v>54</v>
      </c>
      <c r="C3363" t="s">
        <v>378</v>
      </c>
      <c r="D3363" t="s">
        <v>383</v>
      </c>
      <c r="E3363">
        <v>0.7</v>
      </c>
    </row>
    <row r="3364" spans="1:5" x14ac:dyDescent="0.25">
      <c r="A3364">
        <v>6204</v>
      </c>
      <c r="B3364" t="s">
        <v>54</v>
      </c>
      <c r="C3364" t="s">
        <v>378</v>
      </c>
      <c r="D3364" t="s">
        <v>384</v>
      </c>
      <c r="E3364">
        <v>12.7</v>
      </c>
    </row>
    <row r="3365" spans="1:5" x14ac:dyDescent="0.25">
      <c r="A3365">
        <v>16571</v>
      </c>
      <c r="B3365" t="s">
        <v>54</v>
      </c>
      <c r="C3365" t="s">
        <v>378</v>
      </c>
      <c r="D3365" t="s">
        <v>384</v>
      </c>
      <c r="E3365">
        <v>10.65</v>
      </c>
    </row>
    <row r="3366" spans="1:5" x14ac:dyDescent="0.25">
      <c r="A3366">
        <v>181494</v>
      </c>
      <c r="B3366" t="s">
        <v>54</v>
      </c>
      <c r="C3366" t="s">
        <v>378</v>
      </c>
      <c r="D3366" t="s">
        <v>384</v>
      </c>
      <c r="E3366">
        <v>2.17</v>
      </c>
    </row>
    <row r="3367" spans="1:5" x14ac:dyDescent="0.25">
      <c r="A3367">
        <v>80315</v>
      </c>
      <c r="B3367" t="s">
        <v>54</v>
      </c>
      <c r="C3367" t="s">
        <v>378</v>
      </c>
      <c r="D3367" t="s">
        <v>384</v>
      </c>
      <c r="E3367">
        <v>2.0699999999999998</v>
      </c>
    </row>
    <row r="3368" spans="1:5" x14ac:dyDescent="0.25">
      <c r="A3368">
        <v>83054</v>
      </c>
      <c r="B3368" t="s">
        <v>54</v>
      </c>
      <c r="C3368" t="s">
        <v>378</v>
      </c>
      <c r="D3368" t="s">
        <v>385</v>
      </c>
      <c r="E3368">
        <v>1.34</v>
      </c>
    </row>
    <row r="3369" spans="1:5" x14ac:dyDescent="0.25">
      <c r="A3369">
        <v>83056</v>
      </c>
      <c r="B3369" t="s">
        <v>54</v>
      </c>
      <c r="C3369" t="s">
        <v>378</v>
      </c>
      <c r="D3369" t="s">
        <v>385</v>
      </c>
      <c r="E3369">
        <v>1.86</v>
      </c>
    </row>
    <row r="3370" spans="1:5" x14ac:dyDescent="0.25">
      <c r="A3370">
        <v>83055</v>
      </c>
      <c r="B3370" t="s">
        <v>54</v>
      </c>
      <c r="C3370" t="s">
        <v>378</v>
      </c>
      <c r="D3370" t="s">
        <v>385</v>
      </c>
      <c r="E3370">
        <v>1.39</v>
      </c>
    </row>
    <row r="3371" spans="1:5" x14ac:dyDescent="0.25">
      <c r="A3371">
        <v>46134</v>
      </c>
      <c r="B3371" t="s">
        <v>54</v>
      </c>
      <c r="C3371" t="s">
        <v>378</v>
      </c>
      <c r="D3371" t="s">
        <v>385</v>
      </c>
      <c r="E3371">
        <v>1.08</v>
      </c>
    </row>
    <row r="3372" spans="1:5" x14ac:dyDescent="0.25">
      <c r="A3372">
        <v>121693</v>
      </c>
      <c r="B3372" t="s">
        <v>54</v>
      </c>
      <c r="C3372" t="s">
        <v>378</v>
      </c>
      <c r="D3372" t="s">
        <v>385</v>
      </c>
      <c r="E3372">
        <v>1.73</v>
      </c>
    </row>
    <row r="3373" spans="1:5" x14ac:dyDescent="0.25">
      <c r="A3373">
        <v>102344</v>
      </c>
      <c r="B3373" t="s">
        <v>54</v>
      </c>
      <c r="C3373" t="s">
        <v>378</v>
      </c>
      <c r="D3373" t="s">
        <v>386</v>
      </c>
      <c r="E3373">
        <v>1.97</v>
      </c>
    </row>
    <row r="3374" spans="1:5" x14ac:dyDescent="0.25">
      <c r="A3374">
        <v>100687</v>
      </c>
      <c r="B3374" t="s">
        <v>54</v>
      </c>
      <c r="C3374" t="s">
        <v>378</v>
      </c>
      <c r="D3374" t="s">
        <v>386</v>
      </c>
      <c r="E3374">
        <v>1.07</v>
      </c>
    </row>
    <row r="3375" spans="1:5" x14ac:dyDescent="0.25">
      <c r="A3375">
        <v>70327</v>
      </c>
      <c r="B3375" t="s">
        <v>54</v>
      </c>
      <c r="C3375" t="s">
        <v>378</v>
      </c>
      <c r="D3375" t="s">
        <v>386</v>
      </c>
      <c r="E3375">
        <v>1.86</v>
      </c>
    </row>
    <row r="3376" spans="1:5" x14ac:dyDescent="0.25">
      <c r="A3376">
        <v>80191</v>
      </c>
      <c r="B3376" t="s">
        <v>54</v>
      </c>
      <c r="C3376" t="s">
        <v>378</v>
      </c>
      <c r="D3376" t="s">
        <v>386</v>
      </c>
      <c r="E3376">
        <v>2.16</v>
      </c>
    </row>
    <row r="3377" spans="1:5" x14ac:dyDescent="0.25">
      <c r="A3377">
        <v>103037</v>
      </c>
      <c r="B3377" t="s">
        <v>54</v>
      </c>
      <c r="C3377" t="s">
        <v>378</v>
      </c>
      <c r="D3377" t="s">
        <v>386</v>
      </c>
      <c r="E3377">
        <v>2.0299999999999998</v>
      </c>
    </row>
    <row r="3378" spans="1:5" x14ac:dyDescent="0.25">
      <c r="A3378">
        <v>6205</v>
      </c>
      <c r="B3378" t="s">
        <v>54</v>
      </c>
      <c r="C3378" t="s">
        <v>378</v>
      </c>
      <c r="D3378" t="s">
        <v>387</v>
      </c>
      <c r="E3378">
        <v>12.7</v>
      </c>
    </row>
    <row r="3379" spans="1:5" x14ac:dyDescent="0.25">
      <c r="A3379">
        <v>70387</v>
      </c>
      <c r="B3379" t="s">
        <v>54</v>
      </c>
      <c r="C3379" t="s">
        <v>378</v>
      </c>
      <c r="D3379" t="s">
        <v>387</v>
      </c>
      <c r="E3379">
        <v>11.12</v>
      </c>
    </row>
    <row r="3380" spans="1:5" x14ac:dyDescent="0.25">
      <c r="A3380">
        <v>122278</v>
      </c>
      <c r="B3380" t="s">
        <v>185</v>
      </c>
      <c r="C3380" t="s">
        <v>388</v>
      </c>
      <c r="D3380" t="s">
        <v>389</v>
      </c>
      <c r="E3380">
        <v>1.43</v>
      </c>
    </row>
    <row r="3381" spans="1:5" x14ac:dyDescent="0.25">
      <c r="A3381">
        <v>29365</v>
      </c>
      <c r="B3381" t="s">
        <v>185</v>
      </c>
      <c r="C3381" t="s">
        <v>388</v>
      </c>
      <c r="D3381" t="s">
        <v>389</v>
      </c>
      <c r="E3381">
        <v>0.67</v>
      </c>
    </row>
    <row r="3382" spans="1:5" x14ac:dyDescent="0.25">
      <c r="A3382">
        <v>17769</v>
      </c>
      <c r="B3382" t="s">
        <v>185</v>
      </c>
      <c r="C3382" t="s">
        <v>388</v>
      </c>
      <c r="D3382" t="s">
        <v>389</v>
      </c>
      <c r="E3382">
        <v>0.98</v>
      </c>
    </row>
    <row r="3383" spans="1:5" x14ac:dyDescent="0.25">
      <c r="A3383">
        <v>23144</v>
      </c>
      <c r="B3383" t="s">
        <v>185</v>
      </c>
      <c r="C3383" t="s">
        <v>388</v>
      </c>
      <c r="D3383" t="s">
        <v>389</v>
      </c>
      <c r="E3383">
        <v>1.07</v>
      </c>
    </row>
    <row r="3384" spans="1:5" x14ac:dyDescent="0.25">
      <c r="A3384">
        <v>120115</v>
      </c>
      <c r="B3384" t="s">
        <v>185</v>
      </c>
      <c r="C3384" t="s">
        <v>388</v>
      </c>
      <c r="D3384" t="s">
        <v>389</v>
      </c>
      <c r="E3384">
        <v>1.65</v>
      </c>
    </row>
    <row r="3385" spans="1:5" x14ac:dyDescent="0.25">
      <c r="A3385">
        <v>29384</v>
      </c>
      <c r="B3385" t="s">
        <v>185</v>
      </c>
      <c r="C3385" t="s">
        <v>388</v>
      </c>
      <c r="D3385" t="s">
        <v>389</v>
      </c>
      <c r="E3385">
        <v>0.67</v>
      </c>
    </row>
    <row r="3386" spans="1:5" x14ac:dyDescent="0.25">
      <c r="A3386">
        <v>17746</v>
      </c>
      <c r="B3386" t="s">
        <v>185</v>
      </c>
      <c r="C3386" t="s">
        <v>388</v>
      </c>
      <c r="D3386" t="s">
        <v>389</v>
      </c>
      <c r="E3386">
        <v>1.62</v>
      </c>
    </row>
    <row r="3387" spans="1:5" x14ac:dyDescent="0.25">
      <c r="A3387">
        <v>121630</v>
      </c>
      <c r="B3387" t="s">
        <v>185</v>
      </c>
      <c r="C3387" t="s">
        <v>388</v>
      </c>
      <c r="D3387" t="s">
        <v>389</v>
      </c>
      <c r="E3387">
        <v>1.73</v>
      </c>
    </row>
    <row r="3388" spans="1:5" x14ac:dyDescent="0.25">
      <c r="A3388">
        <v>29385</v>
      </c>
      <c r="B3388" t="s">
        <v>185</v>
      </c>
      <c r="C3388" t="s">
        <v>388</v>
      </c>
      <c r="D3388" t="s">
        <v>389</v>
      </c>
      <c r="E3388">
        <v>0.67</v>
      </c>
    </row>
    <row r="3389" spans="1:5" x14ac:dyDescent="0.25">
      <c r="A3389">
        <v>17767</v>
      </c>
      <c r="B3389" t="s">
        <v>185</v>
      </c>
      <c r="C3389" t="s">
        <v>388</v>
      </c>
      <c r="D3389" t="s">
        <v>389</v>
      </c>
      <c r="E3389">
        <v>0.98</v>
      </c>
    </row>
    <row r="3390" spans="1:5" x14ac:dyDescent="0.25">
      <c r="A3390">
        <v>103047</v>
      </c>
      <c r="B3390" t="s">
        <v>185</v>
      </c>
      <c r="C3390" t="s">
        <v>388</v>
      </c>
      <c r="D3390" t="s">
        <v>389</v>
      </c>
      <c r="E3390">
        <v>1.95</v>
      </c>
    </row>
    <row r="3391" spans="1:5" x14ac:dyDescent="0.25">
      <c r="A3391">
        <v>70209</v>
      </c>
      <c r="B3391" t="s">
        <v>185</v>
      </c>
      <c r="C3391" t="s">
        <v>388</v>
      </c>
      <c r="D3391" t="s">
        <v>389</v>
      </c>
      <c r="E3391">
        <v>1.65</v>
      </c>
    </row>
    <row r="3392" spans="1:5" x14ac:dyDescent="0.25">
      <c r="A3392">
        <v>29372</v>
      </c>
      <c r="B3392" t="s">
        <v>185</v>
      </c>
      <c r="C3392" t="s">
        <v>388</v>
      </c>
      <c r="D3392" t="s">
        <v>389</v>
      </c>
      <c r="E3392">
        <v>0.67</v>
      </c>
    </row>
    <row r="3393" spans="1:5" x14ac:dyDescent="0.25">
      <c r="A3393">
        <v>120485</v>
      </c>
      <c r="B3393" t="s">
        <v>185</v>
      </c>
      <c r="C3393" t="s">
        <v>388</v>
      </c>
      <c r="D3393" t="s">
        <v>389</v>
      </c>
      <c r="E3393">
        <v>1.73</v>
      </c>
    </row>
    <row r="3394" spans="1:5" x14ac:dyDescent="0.25">
      <c r="A3394">
        <v>120486</v>
      </c>
      <c r="B3394" t="s">
        <v>185</v>
      </c>
      <c r="C3394" t="s">
        <v>388</v>
      </c>
      <c r="D3394" t="s">
        <v>389</v>
      </c>
      <c r="E3394">
        <v>1.73</v>
      </c>
    </row>
    <row r="3395" spans="1:5" x14ac:dyDescent="0.25">
      <c r="A3395">
        <v>70293</v>
      </c>
      <c r="B3395" t="s">
        <v>185</v>
      </c>
      <c r="C3395" t="s">
        <v>388</v>
      </c>
      <c r="D3395" t="s">
        <v>390</v>
      </c>
      <c r="E3395">
        <v>5.39</v>
      </c>
    </row>
    <row r="3396" spans="1:5" x14ac:dyDescent="0.25">
      <c r="A3396">
        <v>71772</v>
      </c>
      <c r="B3396" t="s">
        <v>185</v>
      </c>
      <c r="C3396" t="s">
        <v>388</v>
      </c>
      <c r="D3396" t="s">
        <v>390</v>
      </c>
      <c r="E3396">
        <v>4.7300000000000004</v>
      </c>
    </row>
    <row r="3397" spans="1:5" x14ac:dyDescent="0.25">
      <c r="A3397">
        <v>86111</v>
      </c>
      <c r="B3397" t="s">
        <v>185</v>
      </c>
      <c r="C3397" t="s">
        <v>388</v>
      </c>
      <c r="D3397" t="s">
        <v>390</v>
      </c>
      <c r="E3397">
        <v>2.2400000000000002</v>
      </c>
    </row>
    <row r="3398" spans="1:5" x14ac:dyDescent="0.25">
      <c r="A3398">
        <v>71840</v>
      </c>
      <c r="B3398" t="s">
        <v>185</v>
      </c>
      <c r="C3398" t="s">
        <v>388</v>
      </c>
      <c r="D3398" t="s">
        <v>390</v>
      </c>
      <c r="E3398">
        <v>2.46</v>
      </c>
    </row>
    <row r="3399" spans="1:5" x14ac:dyDescent="0.25">
      <c r="A3399">
        <v>28533</v>
      </c>
      <c r="B3399" t="s">
        <v>185</v>
      </c>
      <c r="C3399" t="s">
        <v>388</v>
      </c>
      <c r="D3399" t="s">
        <v>390</v>
      </c>
      <c r="E3399">
        <v>5.39</v>
      </c>
    </row>
    <row r="3400" spans="1:5" x14ac:dyDescent="0.25">
      <c r="A3400">
        <v>86994</v>
      </c>
      <c r="B3400" t="s">
        <v>185</v>
      </c>
      <c r="C3400" t="s">
        <v>388</v>
      </c>
      <c r="D3400" t="s">
        <v>390</v>
      </c>
      <c r="E3400">
        <v>2.0499999999999998</v>
      </c>
    </row>
    <row r="3401" spans="1:5" x14ac:dyDescent="0.25">
      <c r="A3401">
        <v>124881</v>
      </c>
      <c r="B3401" t="s">
        <v>185</v>
      </c>
      <c r="C3401" t="s">
        <v>388</v>
      </c>
      <c r="D3401" t="s">
        <v>390</v>
      </c>
      <c r="E3401">
        <v>7.5</v>
      </c>
    </row>
    <row r="3402" spans="1:5" x14ac:dyDescent="0.25">
      <c r="A3402">
        <v>119280</v>
      </c>
      <c r="B3402" t="s">
        <v>185</v>
      </c>
      <c r="C3402" t="s">
        <v>388</v>
      </c>
      <c r="D3402" t="s">
        <v>390</v>
      </c>
      <c r="E3402">
        <v>2.81</v>
      </c>
    </row>
    <row r="3403" spans="1:5" x14ac:dyDescent="0.25">
      <c r="A3403">
        <v>87001</v>
      </c>
      <c r="B3403" t="s">
        <v>185</v>
      </c>
      <c r="C3403" t="s">
        <v>388</v>
      </c>
      <c r="D3403" t="s">
        <v>390</v>
      </c>
      <c r="E3403">
        <v>2.0699999999999998</v>
      </c>
    </row>
    <row r="3404" spans="1:5" x14ac:dyDescent="0.25">
      <c r="A3404">
        <v>71839</v>
      </c>
      <c r="B3404" t="s">
        <v>185</v>
      </c>
      <c r="C3404" t="s">
        <v>388</v>
      </c>
      <c r="D3404" t="s">
        <v>390</v>
      </c>
      <c r="E3404">
        <v>2.75</v>
      </c>
    </row>
    <row r="3405" spans="1:5" x14ac:dyDescent="0.25">
      <c r="A3405">
        <v>119288</v>
      </c>
      <c r="B3405" t="s">
        <v>185</v>
      </c>
      <c r="C3405" t="s">
        <v>388</v>
      </c>
      <c r="D3405" t="s">
        <v>390</v>
      </c>
      <c r="E3405">
        <v>2.39</v>
      </c>
    </row>
    <row r="3406" spans="1:5" x14ac:dyDescent="0.25">
      <c r="A3406">
        <v>71770</v>
      </c>
      <c r="B3406" t="s">
        <v>185</v>
      </c>
      <c r="C3406" t="s">
        <v>388</v>
      </c>
      <c r="D3406" t="s">
        <v>390</v>
      </c>
      <c r="E3406">
        <v>4.2699999999999996</v>
      </c>
    </row>
    <row r="3407" spans="1:5" x14ac:dyDescent="0.25">
      <c r="A3407">
        <v>28536</v>
      </c>
      <c r="B3407" t="s">
        <v>185</v>
      </c>
      <c r="C3407" t="s">
        <v>388</v>
      </c>
      <c r="D3407" t="s">
        <v>390</v>
      </c>
      <c r="E3407">
        <v>5.39</v>
      </c>
    </row>
    <row r="3408" spans="1:5" x14ac:dyDescent="0.25">
      <c r="A3408">
        <v>90007</v>
      </c>
      <c r="B3408" t="s">
        <v>185</v>
      </c>
      <c r="C3408" t="s">
        <v>388</v>
      </c>
      <c r="D3408" t="s">
        <v>390</v>
      </c>
      <c r="E3408">
        <v>2.62</v>
      </c>
    </row>
    <row r="3409" spans="1:5" x14ac:dyDescent="0.25">
      <c r="A3409">
        <v>71830</v>
      </c>
      <c r="B3409" t="s">
        <v>185</v>
      </c>
      <c r="C3409" t="s">
        <v>388</v>
      </c>
      <c r="D3409" t="s">
        <v>390</v>
      </c>
      <c r="E3409">
        <v>2.2200000000000002</v>
      </c>
    </row>
    <row r="3410" spans="1:5" x14ac:dyDescent="0.25">
      <c r="A3410">
        <v>71837</v>
      </c>
      <c r="B3410" t="s">
        <v>185</v>
      </c>
      <c r="C3410" t="s">
        <v>388</v>
      </c>
      <c r="D3410" t="s">
        <v>390</v>
      </c>
      <c r="E3410">
        <v>2.52</v>
      </c>
    </row>
    <row r="3411" spans="1:5" x14ac:dyDescent="0.25">
      <c r="A3411">
        <v>83640</v>
      </c>
      <c r="B3411" t="s">
        <v>185</v>
      </c>
      <c r="C3411" t="s">
        <v>388</v>
      </c>
      <c r="D3411" t="s">
        <v>390</v>
      </c>
      <c r="E3411">
        <v>2.19</v>
      </c>
    </row>
    <row r="3412" spans="1:5" x14ac:dyDescent="0.25">
      <c r="A3412">
        <v>111191</v>
      </c>
      <c r="B3412" t="s">
        <v>185</v>
      </c>
      <c r="C3412" t="s">
        <v>388</v>
      </c>
      <c r="D3412" t="s">
        <v>390</v>
      </c>
      <c r="E3412">
        <v>8.31</v>
      </c>
    </row>
    <row r="3413" spans="1:5" x14ac:dyDescent="0.25">
      <c r="A3413">
        <v>70442</v>
      </c>
      <c r="B3413" t="s">
        <v>185</v>
      </c>
      <c r="C3413" t="s">
        <v>388</v>
      </c>
      <c r="D3413" t="s">
        <v>390</v>
      </c>
      <c r="E3413">
        <v>2.62</v>
      </c>
    </row>
    <row r="3414" spans="1:5" x14ac:dyDescent="0.25">
      <c r="A3414">
        <v>122228</v>
      </c>
      <c r="B3414" t="s">
        <v>185</v>
      </c>
      <c r="C3414" t="s">
        <v>388</v>
      </c>
      <c r="D3414" t="s">
        <v>390</v>
      </c>
      <c r="E3414">
        <v>1.98</v>
      </c>
    </row>
    <row r="3415" spans="1:5" x14ac:dyDescent="0.25">
      <c r="A3415">
        <v>46822</v>
      </c>
      <c r="B3415" t="s">
        <v>185</v>
      </c>
      <c r="C3415" t="s">
        <v>388</v>
      </c>
      <c r="D3415" t="s">
        <v>390</v>
      </c>
      <c r="E3415">
        <v>2.94</v>
      </c>
    </row>
    <row r="3416" spans="1:5" x14ac:dyDescent="0.25">
      <c r="A3416">
        <v>71769</v>
      </c>
      <c r="B3416" t="s">
        <v>185</v>
      </c>
      <c r="C3416" t="s">
        <v>388</v>
      </c>
      <c r="D3416" t="s">
        <v>390</v>
      </c>
      <c r="E3416">
        <v>4.16</v>
      </c>
    </row>
    <row r="3417" spans="1:5" x14ac:dyDescent="0.25">
      <c r="A3417">
        <v>9302</v>
      </c>
      <c r="B3417" t="s">
        <v>185</v>
      </c>
      <c r="C3417" t="s">
        <v>388</v>
      </c>
      <c r="D3417" t="s">
        <v>390</v>
      </c>
      <c r="E3417">
        <v>1.91</v>
      </c>
    </row>
    <row r="3418" spans="1:5" x14ac:dyDescent="0.25">
      <c r="A3418">
        <v>90006</v>
      </c>
      <c r="B3418" t="s">
        <v>185</v>
      </c>
      <c r="C3418" t="s">
        <v>388</v>
      </c>
      <c r="D3418" t="s">
        <v>390</v>
      </c>
      <c r="E3418">
        <v>6.44</v>
      </c>
    </row>
    <row r="3419" spans="1:5" x14ac:dyDescent="0.25">
      <c r="A3419">
        <v>80673</v>
      </c>
      <c r="B3419" t="s">
        <v>185</v>
      </c>
      <c r="C3419" t="s">
        <v>388</v>
      </c>
      <c r="D3419" t="s">
        <v>390</v>
      </c>
      <c r="E3419">
        <v>2.29</v>
      </c>
    </row>
    <row r="3420" spans="1:5" x14ac:dyDescent="0.25">
      <c r="A3420">
        <v>71834</v>
      </c>
      <c r="B3420" t="s">
        <v>185</v>
      </c>
      <c r="C3420" t="s">
        <v>388</v>
      </c>
      <c r="D3420" t="s">
        <v>390</v>
      </c>
      <c r="E3420">
        <v>2.1800000000000002</v>
      </c>
    </row>
    <row r="3421" spans="1:5" x14ac:dyDescent="0.25">
      <c r="A3421">
        <v>107310</v>
      </c>
      <c r="B3421" t="s">
        <v>185</v>
      </c>
      <c r="C3421" t="s">
        <v>388</v>
      </c>
      <c r="D3421" t="s">
        <v>390</v>
      </c>
      <c r="E3421">
        <v>3.11</v>
      </c>
    </row>
    <row r="3422" spans="1:5" x14ac:dyDescent="0.25">
      <c r="A3422">
        <v>71843</v>
      </c>
      <c r="B3422" t="s">
        <v>185</v>
      </c>
      <c r="C3422" t="s">
        <v>388</v>
      </c>
      <c r="D3422" t="s">
        <v>390</v>
      </c>
      <c r="E3422">
        <v>3.21</v>
      </c>
    </row>
    <row r="3423" spans="1:5" x14ac:dyDescent="0.25">
      <c r="A3423">
        <v>107358</v>
      </c>
      <c r="B3423" t="s">
        <v>185</v>
      </c>
      <c r="C3423" t="s">
        <v>388</v>
      </c>
      <c r="D3423" t="s">
        <v>390</v>
      </c>
      <c r="E3423">
        <v>2.69</v>
      </c>
    </row>
    <row r="3424" spans="1:5" x14ac:dyDescent="0.25">
      <c r="A3424">
        <v>44842</v>
      </c>
      <c r="B3424" t="s">
        <v>185</v>
      </c>
      <c r="C3424" t="s">
        <v>388</v>
      </c>
      <c r="D3424" t="s">
        <v>390</v>
      </c>
      <c r="E3424">
        <v>1.98</v>
      </c>
    </row>
    <row r="3425" spans="1:5" x14ac:dyDescent="0.25">
      <c r="A3425">
        <v>111181</v>
      </c>
      <c r="B3425" t="s">
        <v>185</v>
      </c>
      <c r="C3425" t="s">
        <v>388</v>
      </c>
      <c r="D3425" t="s">
        <v>390</v>
      </c>
      <c r="E3425">
        <v>7.87</v>
      </c>
    </row>
    <row r="3426" spans="1:5" x14ac:dyDescent="0.25">
      <c r="A3426">
        <v>71773</v>
      </c>
      <c r="B3426" t="s">
        <v>185</v>
      </c>
      <c r="C3426" t="s">
        <v>388</v>
      </c>
      <c r="D3426" t="s">
        <v>390</v>
      </c>
      <c r="E3426">
        <v>4.4800000000000004</v>
      </c>
    </row>
    <row r="3427" spans="1:5" x14ac:dyDescent="0.25">
      <c r="A3427">
        <v>71836</v>
      </c>
      <c r="B3427" t="s">
        <v>185</v>
      </c>
      <c r="C3427" t="s">
        <v>388</v>
      </c>
      <c r="D3427" t="s">
        <v>390</v>
      </c>
      <c r="E3427">
        <v>2.4500000000000002</v>
      </c>
    </row>
    <row r="3428" spans="1:5" x14ac:dyDescent="0.25">
      <c r="A3428">
        <v>70276</v>
      </c>
      <c r="B3428" t="s">
        <v>185</v>
      </c>
      <c r="C3428" t="s">
        <v>388</v>
      </c>
      <c r="D3428" t="s">
        <v>390</v>
      </c>
      <c r="E3428">
        <v>5.16</v>
      </c>
    </row>
    <row r="3429" spans="1:5" x14ac:dyDescent="0.25">
      <c r="A3429">
        <v>71775</v>
      </c>
      <c r="B3429" t="s">
        <v>185</v>
      </c>
      <c r="C3429" t="s">
        <v>388</v>
      </c>
      <c r="D3429" t="s">
        <v>390</v>
      </c>
      <c r="E3429">
        <v>4.67</v>
      </c>
    </row>
    <row r="3430" spans="1:5" x14ac:dyDescent="0.25">
      <c r="A3430">
        <v>44844</v>
      </c>
      <c r="B3430" t="s">
        <v>185</v>
      </c>
      <c r="C3430" t="s">
        <v>388</v>
      </c>
      <c r="D3430" t="s">
        <v>390</v>
      </c>
      <c r="E3430">
        <v>1.98</v>
      </c>
    </row>
    <row r="3431" spans="1:5" x14ac:dyDescent="0.25">
      <c r="A3431">
        <v>156181</v>
      </c>
      <c r="B3431" t="s">
        <v>185</v>
      </c>
      <c r="C3431" t="s">
        <v>388</v>
      </c>
      <c r="D3431" t="s">
        <v>390</v>
      </c>
      <c r="E3431">
        <v>2.92</v>
      </c>
    </row>
    <row r="3432" spans="1:5" x14ac:dyDescent="0.25">
      <c r="A3432">
        <v>102898</v>
      </c>
      <c r="B3432" t="s">
        <v>185</v>
      </c>
      <c r="C3432" t="s">
        <v>388</v>
      </c>
      <c r="D3432" t="s">
        <v>390</v>
      </c>
      <c r="E3432">
        <v>2.62</v>
      </c>
    </row>
    <row r="3433" spans="1:5" x14ac:dyDescent="0.25">
      <c r="A3433">
        <v>47600</v>
      </c>
      <c r="B3433" t="s">
        <v>185</v>
      </c>
      <c r="C3433" t="s">
        <v>388</v>
      </c>
      <c r="D3433" t="s">
        <v>390</v>
      </c>
      <c r="E3433">
        <v>1.65</v>
      </c>
    </row>
    <row r="3434" spans="1:5" x14ac:dyDescent="0.25">
      <c r="A3434">
        <v>111173</v>
      </c>
      <c r="B3434" t="s">
        <v>185</v>
      </c>
      <c r="C3434" t="s">
        <v>388</v>
      </c>
      <c r="D3434" t="s">
        <v>390</v>
      </c>
      <c r="E3434">
        <v>2.04</v>
      </c>
    </row>
    <row r="3435" spans="1:5" x14ac:dyDescent="0.25">
      <c r="A3435">
        <v>70201</v>
      </c>
      <c r="B3435" t="s">
        <v>185</v>
      </c>
      <c r="C3435" t="s">
        <v>388</v>
      </c>
      <c r="D3435" t="s">
        <v>390</v>
      </c>
      <c r="E3435">
        <v>3.79</v>
      </c>
    </row>
    <row r="3436" spans="1:5" x14ac:dyDescent="0.25">
      <c r="A3436">
        <v>71842</v>
      </c>
      <c r="B3436" t="s">
        <v>185</v>
      </c>
      <c r="C3436" t="s">
        <v>388</v>
      </c>
      <c r="D3436" t="s">
        <v>390</v>
      </c>
      <c r="E3436">
        <v>2.62</v>
      </c>
    </row>
    <row r="3437" spans="1:5" x14ac:dyDescent="0.25">
      <c r="A3437">
        <v>47601</v>
      </c>
      <c r="B3437" t="s">
        <v>185</v>
      </c>
      <c r="C3437" t="s">
        <v>388</v>
      </c>
      <c r="D3437" t="s">
        <v>390</v>
      </c>
      <c r="E3437">
        <v>2.94</v>
      </c>
    </row>
    <row r="3438" spans="1:5" x14ac:dyDescent="0.25">
      <c r="A3438">
        <v>87000</v>
      </c>
      <c r="B3438" t="s">
        <v>185</v>
      </c>
      <c r="C3438" t="s">
        <v>388</v>
      </c>
      <c r="D3438" t="s">
        <v>390</v>
      </c>
      <c r="E3438">
        <v>1.82</v>
      </c>
    </row>
    <row r="3439" spans="1:5" x14ac:dyDescent="0.25">
      <c r="A3439">
        <v>103457</v>
      </c>
      <c r="B3439" t="s">
        <v>185</v>
      </c>
      <c r="C3439" t="s">
        <v>388</v>
      </c>
      <c r="D3439" t="s">
        <v>390</v>
      </c>
      <c r="E3439">
        <v>1.98</v>
      </c>
    </row>
    <row r="3440" spans="1:5" x14ac:dyDescent="0.25">
      <c r="A3440">
        <v>42198</v>
      </c>
      <c r="B3440" t="s">
        <v>185</v>
      </c>
      <c r="C3440" t="s">
        <v>388</v>
      </c>
      <c r="D3440" t="s">
        <v>390</v>
      </c>
      <c r="E3440">
        <v>2.63</v>
      </c>
    </row>
    <row r="3441" spans="1:5" x14ac:dyDescent="0.25">
      <c r="A3441">
        <v>46823</v>
      </c>
      <c r="B3441" t="s">
        <v>185</v>
      </c>
      <c r="C3441" t="s">
        <v>388</v>
      </c>
      <c r="D3441" t="s">
        <v>390</v>
      </c>
      <c r="E3441">
        <v>2.68</v>
      </c>
    </row>
    <row r="3442" spans="1:5" x14ac:dyDescent="0.25">
      <c r="A3442">
        <v>116196</v>
      </c>
      <c r="B3442" t="s">
        <v>185</v>
      </c>
      <c r="C3442" t="s">
        <v>388</v>
      </c>
      <c r="D3442" t="s">
        <v>390</v>
      </c>
      <c r="E3442">
        <v>1.55</v>
      </c>
    </row>
    <row r="3443" spans="1:5" x14ac:dyDescent="0.25">
      <c r="A3443">
        <v>111177</v>
      </c>
      <c r="B3443" t="s">
        <v>185</v>
      </c>
      <c r="C3443" t="s">
        <v>388</v>
      </c>
      <c r="D3443" t="s">
        <v>390</v>
      </c>
      <c r="E3443">
        <v>6.91</v>
      </c>
    </row>
    <row r="3444" spans="1:5" x14ac:dyDescent="0.25">
      <c r="A3444">
        <v>70292</v>
      </c>
      <c r="B3444" t="s">
        <v>185</v>
      </c>
      <c r="C3444" t="s">
        <v>388</v>
      </c>
      <c r="D3444" t="s">
        <v>390</v>
      </c>
      <c r="E3444">
        <v>5.39</v>
      </c>
    </row>
    <row r="3445" spans="1:5" x14ac:dyDescent="0.25">
      <c r="A3445">
        <v>90008</v>
      </c>
      <c r="B3445" t="s">
        <v>185</v>
      </c>
      <c r="C3445" t="s">
        <v>388</v>
      </c>
      <c r="D3445" t="s">
        <v>390</v>
      </c>
      <c r="E3445">
        <v>2.62</v>
      </c>
    </row>
    <row r="3446" spans="1:5" x14ac:dyDescent="0.25">
      <c r="A3446">
        <v>71768</v>
      </c>
      <c r="B3446" t="s">
        <v>185</v>
      </c>
      <c r="C3446" t="s">
        <v>388</v>
      </c>
      <c r="D3446" t="s">
        <v>390</v>
      </c>
      <c r="E3446">
        <v>2.2200000000000002</v>
      </c>
    </row>
    <row r="3447" spans="1:5" x14ac:dyDescent="0.25">
      <c r="A3447">
        <v>86972</v>
      </c>
      <c r="B3447" t="s">
        <v>185</v>
      </c>
      <c r="C3447" t="s">
        <v>388</v>
      </c>
      <c r="D3447" t="s">
        <v>390</v>
      </c>
      <c r="E3447">
        <v>2.0699999999999998</v>
      </c>
    </row>
    <row r="3448" spans="1:5" x14ac:dyDescent="0.25">
      <c r="A3448">
        <v>111179</v>
      </c>
      <c r="B3448" t="s">
        <v>185</v>
      </c>
      <c r="C3448" t="s">
        <v>388</v>
      </c>
      <c r="D3448" t="s">
        <v>390</v>
      </c>
      <c r="E3448">
        <v>8.52</v>
      </c>
    </row>
    <row r="3449" spans="1:5" x14ac:dyDescent="0.25">
      <c r="A3449">
        <v>81726</v>
      </c>
      <c r="B3449" t="s">
        <v>185</v>
      </c>
      <c r="C3449" t="s">
        <v>388</v>
      </c>
      <c r="D3449" t="s">
        <v>390</v>
      </c>
      <c r="E3449">
        <v>1.73</v>
      </c>
    </row>
    <row r="3450" spans="1:5" x14ac:dyDescent="0.25">
      <c r="A3450">
        <v>28535</v>
      </c>
      <c r="B3450" t="s">
        <v>185</v>
      </c>
      <c r="C3450" t="s">
        <v>388</v>
      </c>
      <c r="D3450" t="s">
        <v>390</v>
      </c>
      <c r="E3450">
        <v>5.39</v>
      </c>
    </row>
    <row r="3451" spans="1:5" x14ac:dyDescent="0.25">
      <c r="A3451">
        <v>80682</v>
      </c>
      <c r="B3451" t="s">
        <v>185</v>
      </c>
      <c r="C3451" t="s">
        <v>388</v>
      </c>
      <c r="D3451" t="s">
        <v>390</v>
      </c>
      <c r="E3451">
        <v>1.98</v>
      </c>
    </row>
    <row r="3452" spans="1:5" x14ac:dyDescent="0.25">
      <c r="A3452">
        <v>144008</v>
      </c>
      <c r="B3452" t="s">
        <v>185</v>
      </c>
      <c r="C3452" t="s">
        <v>388</v>
      </c>
      <c r="D3452" t="s">
        <v>390</v>
      </c>
      <c r="E3452">
        <v>2.2599999999999998</v>
      </c>
    </row>
    <row r="3453" spans="1:5" x14ac:dyDescent="0.25">
      <c r="A3453">
        <v>111129</v>
      </c>
      <c r="B3453" t="s">
        <v>185</v>
      </c>
      <c r="C3453" t="s">
        <v>388</v>
      </c>
      <c r="D3453" t="s">
        <v>390</v>
      </c>
      <c r="E3453">
        <v>2.2400000000000002</v>
      </c>
    </row>
    <row r="3454" spans="1:5" x14ac:dyDescent="0.25">
      <c r="A3454">
        <v>107307</v>
      </c>
      <c r="B3454" t="s">
        <v>185</v>
      </c>
      <c r="C3454" t="s">
        <v>388</v>
      </c>
      <c r="D3454" t="s">
        <v>390</v>
      </c>
      <c r="E3454">
        <v>3.44</v>
      </c>
    </row>
    <row r="3455" spans="1:5" x14ac:dyDescent="0.25">
      <c r="A3455">
        <v>70206</v>
      </c>
      <c r="B3455" t="s">
        <v>185</v>
      </c>
      <c r="C3455" t="s">
        <v>388</v>
      </c>
      <c r="D3455" t="s">
        <v>390</v>
      </c>
      <c r="E3455">
        <v>4.1399999999999997</v>
      </c>
    </row>
    <row r="3456" spans="1:5" x14ac:dyDescent="0.25">
      <c r="A3456">
        <v>107349</v>
      </c>
      <c r="B3456" t="s">
        <v>185</v>
      </c>
      <c r="C3456" t="s">
        <v>388</v>
      </c>
      <c r="D3456" t="s">
        <v>390</v>
      </c>
      <c r="E3456">
        <v>2.1800000000000002</v>
      </c>
    </row>
    <row r="3457" spans="1:5" x14ac:dyDescent="0.25">
      <c r="A3457">
        <v>122231</v>
      </c>
      <c r="B3457" t="s">
        <v>185</v>
      </c>
      <c r="C3457" t="s">
        <v>388</v>
      </c>
      <c r="D3457" t="s">
        <v>390</v>
      </c>
      <c r="E3457">
        <v>2.62</v>
      </c>
    </row>
    <row r="3458" spans="1:5" x14ac:dyDescent="0.25">
      <c r="A3458">
        <v>103458</v>
      </c>
      <c r="B3458" t="s">
        <v>185</v>
      </c>
      <c r="C3458" t="s">
        <v>388</v>
      </c>
      <c r="D3458" t="s">
        <v>390</v>
      </c>
      <c r="E3458">
        <v>5.39</v>
      </c>
    </row>
    <row r="3459" spans="1:5" x14ac:dyDescent="0.25">
      <c r="A3459">
        <v>71838</v>
      </c>
      <c r="B3459" t="s">
        <v>185</v>
      </c>
      <c r="C3459" t="s">
        <v>388</v>
      </c>
      <c r="D3459" t="s">
        <v>390</v>
      </c>
      <c r="E3459">
        <v>2.86</v>
      </c>
    </row>
    <row r="3460" spans="1:5" x14ac:dyDescent="0.25">
      <c r="A3460">
        <v>104671</v>
      </c>
      <c r="B3460" t="s">
        <v>185</v>
      </c>
      <c r="C3460" t="s">
        <v>388</v>
      </c>
      <c r="D3460" t="s">
        <v>390</v>
      </c>
      <c r="E3460">
        <v>2.58</v>
      </c>
    </row>
    <row r="3461" spans="1:5" x14ac:dyDescent="0.25">
      <c r="A3461">
        <v>83793</v>
      </c>
      <c r="B3461" t="s">
        <v>185</v>
      </c>
      <c r="C3461" t="s">
        <v>388</v>
      </c>
      <c r="D3461" t="s">
        <v>390</v>
      </c>
      <c r="E3461">
        <v>1.97</v>
      </c>
    </row>
    <row r="3462" spans="1:5" x14ac:dyDescent="0.25">
      <c r="A3462">
        <v>50478</v>
      </c>
      <c r="B3462" t="s">
        <v>185</v>
      </c>
      <c r="C3462" t="s">
        <v>388</v>
      </c>
      <c r="D3462" t="s">
        <v>390</v>
      </c>
      <c r="E3462">
        <v>1.64</v>
      </c>
    </row>
    <row r="3463" spans="1:5" x14ac:dyDescent="0.25">
      <c r="A3463">
        <v>118891</v>
      </c>
      <c r="B3463" t="s">
        <v>185</v>
      </c>
      <c r="C3463" t="s">
        <v>388</v>
      </c>
      <c r="D3463" t="s">
        <v>390</v>
      </c>
      <c r="E3463">
        <v>1.67</v>
      </c>
    </row>
    <row r="3464" spans="1:5" x14ac:dyDescent="0.25">
      <c r="A3464">
        <v>70440</v>
      </c>
      <c r="B3464" t="s">
        <v>185</v>
      </c>
      <c r="C3464" t="s">
        <v>388</v>
      </c>
      <c r="D3464" t="s">
        <v>390</v>
      </c>
      <c r="E3464">
        <v>3.28</v>
      </c>
    </row>
    <row r="3465" spans="1:5" x14ac:dyDescent="0.25">
      <c r="A3465">
        <v>44840</v>
      </c>
      <c r="B3465" t="s">
        <v>185</v>
      </c>
      <c r="C3465" t="s">
        <v>388</v>
      </c>
      <c r="D3465" t="s">
        <v>390</v>
      </c>
      <c r="E3465">
        <v>1.98</v>
      </c>
    </row>
    <row r="3466" spans="1:5" x14ac:dyDescent="0.25">
      <c r="A3466">
        <v>107304</v>
      </c>
      <c r="B3466" t="s">
        <v>185</v>
      </c>
      <c r="C3466" t="s">
        <v>388</v>
      </c>
      <c r="D3466" t="s">
        <v>390</v>
      </c>
      <c r="E3466">
        <v>3.23</v>
      </c>
    </row>
    <row r="3467" spans="1:5" x14ac:dyDescent="0.25">
      <c r="A3467">
        <v>116195</v>
      </c>
      <c r="B3467" t="s">
        <v>185</v>
      </c>
      <c r="C3467" t="s">
        <v>388</v>
      </c>
      <c r="D3467" t="s">
        <v>390</v>
      </c>
      <c r="E3467">
        <v>1.55</v>
      </c>
    </row>
    <row r="3468" spans="1:5" x14ac:dyDescent="0.25">
      <c r="A3468">
        <v>86980</v>
      </c>
      <c r="B3468" t="s">
        <v>185</v>
      </c>
      <c r="C3468" t="s">
        <v>388</v>
      </c>
      <c r="D3468" t="s">
        <v>390</v>
      </c>
      <c r="E3468">
        <v>1.99</v>
      </c>
    </row>
    <row r="3469" spans="1:5" x14ac:dyDescent="0.25">
      <c r="A3469">
        <v>122230</v>
      </c>
      <c r="B3469" t="s">
        <v>185</v>
      </c>
      <c r="C3469" t="s">
        <v>388</v>
      </c>
      <c r="D3469" t="s">
        <v>390</v>
      </c>
      <c r="E3469">
        <v>1.98</v>
      </c>
    </row>
    <row r="3470" spans="1:5" x14ac:dyDescent="0.25">
      <c r="A3470">
        <v>47602</v>
      </c>
      <c r="B3470" t="s">
        <v>185</v>
      </c>
      <c r="C3470" t="s">
        <v>388</v>
      </c>
      <c r="D3470" t="s">
        <v>390</v>
      </c>
      <c r="E3470">
        <v>1.87</v>
      </c>
    </row>
    <row r="3471" spans="1:5" x14ac:dyDescent="0.25">
      <c r="A3471">
        <v>42190</v>
      </c>
      <c r="B3471" t="s">
        <v>185</v>
      </c>
      <c r="C3471" t="s">
        <v>388</v>
      </c>
      <c r="D3471" t="s">
        <v>390</v>
      </c>
      <c r="E3471">
        <v>2.2599999999999998</v>
      </c>
    </row>
    <row r="3472" spans="1:5" x14ac:dyDescent="0.25">
      <c r="A3472">
        <v>111130</v>
      </c>
      <c r="B3472" t="s">
        <v>185</v>
      </c>
      <c r="C3472" t="s">
        <v>388</v>
      </c>
      <c r="D3472" t="s">
        <v>390</v>
      </c>
      <c r="E3472">
        <v>2.77</v>
      </c>
    </row>
    <row r="3473" spans="1:5" x14ac:dyDescent="0.25">
      <c r="A3473">
        <v>71774</v>
      </c>
      <c r="B3473" t="s">
        <v>185</v>
      </c>
      <c r="C3473" t="s">
        <v>388</v>
      </c>
      <c r="D3473" t="s">
        <v>390</v>
      </c>
      <c r="E3473">
        <v>2.92</v>
      </c>
    </row>
    <row r="3474" spans="1:5" x14ac:dyDescent="0.25">
      <c r="A3474">
        <v>75010</v>
      </c>
      <c r="B3474" t="s">
        <v>185</v>
      </c>
      <c r="C3474" t="s">
        <v>388</v>
      </c>
      <c r="D3474" t="s">
        <v>390</v>
      </c>
      <c r="E3474">
        <v>3.19</v>
      </c>
    </row>
    <row r="3475" spans="1:5" x14ac:dyDescent="0.25">
      <c r="A3475">
        <v>119276</v>
      </c>
      <c r="B3475" t="s">
        <v>185</v>
      </c>
      <c r="C3475" t="s">
        <v>388</v>
      </c>
      <c r="D3475" t="s">
        <v>390</v>
      </c>
      <c r="E3475">
        <v>2.81</v>
      </c>
    </row>
    <row r="3476" spans="1:5" x14ac:dyDescent="0.25">
      <c r="A3476">
        <v>83789</v>
      </c>
      <c r="B3476" t="s">
        <v>185</v>
      </c>
      <c r="C3476" t="s">
        <v>388</v>
      </c>
      <c r="D3476" t="s">
        <v>390</v>
      </c>
      <c r="E3476">
        <v>1.97</v>
      </c>
    </row>
    <row r="3477" spans="1:5" x14ac:dyDescent="0.25">
      <c r="A3477">
        <v>86999</v>
      </c>
      <c r="B3477" t="s">
        <v>185</v>
      </c>
      <c r="C3477" t="s">
        <v>388</v>
      </c>
      <c r="D3477" t="s">
        <v>390</v>
      </c>
      <c r="E3477">
        <v>2.13</v>
      </c>
    </row>
    <row r="3478" spans="1:5" x14ac:dyDescent="0.25">
      <c r="A3478">
        <v>80678</v>
      </c>
      <c r="B3478" t="s">
        <v>185</v>
      </c>
      <c r="C3478" t="s">
        <v>388</v>
      </c>
      <c r="D3478" t="s">
        <v>390</v>
      </c>
      <c r="E3478">
        <v>1.99</v>
      </c>
    </row>
    <row r="3479" spans="1:5" x14ac:dyDescent="0.25">
      <c r="A3479">
        <v>86973</v>
      </c>
      <c r="B3479" t="s">
        <v>185</v>
      </c>
      <c r="C3479" t="s">
        <v>388</v>
      </c>
      <c r="D3479" t="s">
        <v>390</v>
      </c>
      <c r="E3479">
        <v>2.21</v>
      </c>
    </row>
    <row r="3480" spans="1:5" x14ac:dyDescent="0.25">
      <c r="A3480">
        <v>81724</v>
      </c>
      <c r="B3480" t="s">
        <v>185</v>
      </c>
      <c r="C3480" t="s">
        <v>388</v>
      </c>
      <c r="D3480" t="s">
        <v>390</v>
      </c>
      <c r="E3480">
        <v>2.4900000000000002</v>
      </c>
    </row>
    <row r="3481" spans="1:5" x14ac:dyDescent="0.25">
      <c r="A3481">
        <v>104678</v>
      </c>
      <c r="B3481" t="s">
        <v>185</v>
      </c>
      <c r="C3481" t="s">
        <v>388</v>
      </c>
      <c r="D3481" t="s">
        <v>390</v>
      </c>
      <c r="E3481">
        <v>2.58</v>
      </c>
    </row>
    <row r="3482" spans="1:5" x14ac:dyDescent="0.25">
      <c r="A3482">
        <v>71844</v>
      </c>
      <c r="B3482" t="s">
        <v>185</v>
      </c>
      <c r="C3482" t="s">
        <v>388</v>
      </c>
      <c r="D3482" t="s">
        <v>390</v>
      </c>
      <c r="E3482">
        <v>4.4400000000000004</v>
      </c>
    </row>
    <row r="3483" spans="1:5" x14ac:dyDescent="0.25">
      <c r="A3483">
        <v>42287</v>
      </c>
      <c r="B3483" t="s">
        <v>362</v>
      </c>
      <c r="C3483" t="s">
        <v>391</v>
      </c>
      <c r="D3483" t="s">
        <v>392</v>
      </c>
      <c r="E3483">
        <v>12.88</v>
      </c>
    </row>
    <row r="3484" spans="1:5" x14ac:dyDescent="0.25">
      <c r="A3484">
        <v>116678</v>
      </c>
      <c r="B3484" t="s">
        <v>362</v>
      </c>
      <c r="C3484" t="s">
        <v>391</v>
      </c>
      <c r="D3484" t="s">
        <v>392</v>
      </c>
      <c r="E3484">
        <v>13.04</v>
      </c>
    </row>
    <row r="3485" spans="1:5" x14ac:dyDescent="0.25">
      <c r="A3485">
        <v>116845</v>
      </c>
      <c r="B3485" t="s">
        <v>362</v>
      </c>
      <c r="C3485" t="s">
        <v>391</v>
      </c>
      <c r="D3485" t="s">
        <v>392</v>
      </c>
      <c r="E3485">
        <v>9.18</v>
      </c>
    </row>
    <row r="3486" spans="1:5" x14ac:dyDescent="0.25">
      <c r="A3486">
        <v>114252</v>
      </c>
      <c r="B3486" t="s">
        <v>362</v>
      </c>
      <c r="C3486" t="s">
        <v>391</v>
      </c>
      <c r="D3486" t="s">
        <v>392</v>
      </c>
      <c r="E3486">
        <v>13.79</v>
      </c>
    </row>
    <row r="3487" spans="1:5" x14ac:dyDescent="0.25">
      <c r="A3487">
        <v>117595</v>
      </c>
      <c r="B3487" t="s">
        <v>362</v>
      </c>
      <c r="C3487" t="s">
        <v>391</v>
      </c>
      <c r="D3487" t="s">
        <v>392</v>
      </c>
      <c r="E3487">
        <v>10.55</v>
      </c>
    </row>
    <row r="3488" spans="1:5" x14ac:dyDescent="0.25">
      <c r="A3488">
        <v>109579</v>
      </c>
      <c r="B3488" t="s">
        <v>362</v>
      </c>
      <c r="C3488" t="s">
        <v>391</v>
      </c>
      <c r="D3488" t="s">
        <v>392</v>
      </c>
      <c r="E3488">
        <v>14.53</v>
      </c>
    </row>
    <row r="3489" spans="1:5" x14ac:dyDescent="0.25">
      <c r="A3489">
        <v>117597</v>
      </c>
      <c r="B3489" t="s">
        <v>362</v>
      </c>
      <c r="C3489" t="s">
        <v>391</v>
      </c>
      <c r="D3489" t="s">
        <v>392</v>
      </c>
      <c r="E3489">
        <v>4.33</v>
      </c>
    </row>
    <row r="3490" spans="1:5" x14ac:dyDescent="0.25">
      <c r="A3490">
        <v>14401</v>
      </c>
      <c r="B3490" t="s">
        <v>362</v>
      </c>
      <c r="C3490" t="s">
        <v>391</v>
      </c>
      <c r="D3490" t="s">
        <v>392</v>
      </c>
      <c r="E3490">
        <v>4.79</v>
      </c>
    </row>
    <row r="3491" spans="1:5" x14ac:dyDescent="0.25">
      <c r="A3491">
        <v>109290</v>
      </c>
      <c r="B3491" t="s">
        <v>362</v>
      </c>
      <c r="C3491" t="s">
        <v>391</v>
      </c>
      <c r="D3491" t="s">
        <v>392</v>
      </c>
      <c r="E3491">
        <v>16.350000000000001</v>
      </c>
    </row>
    <row r="3492" spans="1:5" x14ac:dyDescent="0.25">
      <c r="A3492">
        <v>117665</v>
      </c>
      <c r="B3492" t="s">
        <v>362</v>
      </c>
      <c r="C3492" t="s">
        <v>391</v>
      </c>
      <c r="D3492" t="s">
        <v>392</v>
      </c>
      <c r="E3492">
        <v>8.58</v>
      </c>
    </row>
    <row r="3493" spans="1:5" x14ac:dyDescent="0.25">
      <c r="A3493">
        <v>117681</v>
      </c>
      <c r="B3493" t="s">
        <v>362</v>
      </c>
      <c r="C3493" t="s">
        <v>391</v>
      </c>
      <c r="D3493" t="s">
        <v>392</v>
      </c>
      <c r="E3493">
        <v>11.34</v>
      </c>
    </row>
    <row r="3494" spans="1:5" x14ac:dyDescent="0.25">
      <c r="A3494">
        <v>119406</v>
      </c>
      <c r="B3494" t="s">
        <v>362</v>
      </c>
      <c r="C3494" t="s">
        <v>391</v>
      </c>
      <c r="D3494" t="s">
        <v>392</v>
      </c>
      <c r="E3494">
        <v>11.58</v>
      </c>
    </row>
    <row r="3495" spans="1:5" x14ac:dyDescent="0.25">
      <c r="A3495">
        <v>117676</v>
      </c>
      <c r="B3495" t="s">
        <v>362</v>
      </c>
      <c r="C3495" t="s">
        <v>391</v>
      </c>
      <c r="D3495" t="s">
        <v>393</v>
      </c>
      <c r="E3495">
        <v>14.6</v>
      </c>
    </row>
    <row r="3496" spans="1:5" x14ac:dyDescent="0.25">
      <c r="A3496">
        <v>109571</v>
      </c>
      <c r="B3496" t="s">
        <v>362</v>
      </c>
      <c r="C3496" t="s">
        <v>391</v>
      </c>
      <c r="D3496" t="s">
        <v>393</v>
      </c>
      <c r="E3496">
        <v>14.53</v>
      </c>
    </row>
    <row r="3497" spans="1:5" x14ac:dyDescent="0.25">
      <c r="A3497">
        <v>116676</v>
      </c>
      <c r="B3497" t="s">
        <v>362</v>
      </c>
      <c r="C3497" t="s">
        <v>391</v>
      </c>
      <c r="D3497" t="s">
        <v>393</v>
      </c>
      <c r="E3497">
        <v>13.78</v>
      </c>
    </row>
    <row r="3498" spans="1:5" x14ac:dyDescent="0.25">
      <c r="A3498">
        <v>116816</v>
      </c>
      <c r="B3498" t="s">
        <v>362</v>
      </c>
      <c r="C3498" t="s">
        <v>391</v>
      </c>
      <c r="D3498" t="s">
        <v>393</v>
      </c>
      <c r="E3498">
        <v>6.13</v>
      </c>
    </row>
    <row r="3499" spans="1:5" x14ac:dyDescent="0.25">
      <c r="A3499">
        <v>117663</v>
      </c>
      <c r="B3499" t="s">
        <v>362</v>
      </c>
      <c r="C3499" t="s">
        <v>391</v>
      </c>
      <c r="D3499" t="s">
        <v>393</v>
      </c>
      <c r="E3499">
        <v>9.51</v>
      </c>
    </row>
    <row r="3500" spans="1:5" x14ac:dyDescent="0.25">
      <c r="A3500">
        <v>117652</v>
      </c>
      <c r="B3500" t="s">
        <v>362</v>
      </c>
      <c r="C3500" t="s">
        <v>391</v>
      </c>
      <c r="D3500" t="s">
        <v>393</v>
      </c>
      <c r="E3500">
        <v>17.52</v>
      </c>
    </row>
    <row r="3501" spans="1:5" x14ac:dyDescent="0.25">
      <c r="A3501">
        <v>109289</v>
      </c>
      <c r="B3501" t="s">
        <v>362</v>
      </c>
      <c r="C3501" t="s">
        <v>391</v>
      </c>
      <c r="D3501" t="s">
        <v>394</v>
      </c>
      <c r="E3501">
        <v>16.350000000000001</v>
      </c>
    </row>
    <row r="3502" spans="1:5" x14ac:dyDescent="0.25">
      <c r="A3502">
        <v>117656</v>
      </c>
      <c r="B3502" t="s">
        <v>362</v>
      </c>
      <c r="C3502" t="s">
        <v>391</v>
      </c>
      <c r="D3502" t="s">
        <v>394</v>
      </c>
      <c r="E3502">
        <v>16.64</v>
      </c>
    </row>
    <row r="3503" spans="1:5" x14ac:dyDescent="0.25">
      <c r="A3503">
        <v>117677</v>
      </c>
      <c r="B3503" t="s">
        <v>362</v>
      </c>
      <c r="C3503" t="s">
        <v>391</v>
      </c>
      <c r="D3503" t="s">
        <v>394</v>
      </c>
      <c r="E3503">
        <v>13.87</v>
      </c>
    </row>
    <row r="3504" spans="1:5" x14ac:dyDescent="0.25">
      <c r="A3504">
        <v>116677</v>
      </c>
      <c r="B3504" t="s">
        <v>362</v>
      </c>
      <c r="C3504" t="s">
        <v>391</v>
      </c>
      <c r="D3504" t="s">
        <v>394</v>
      </c>
      <c r="E3504">
        <v>13.7</v>
      </c>
    </row>
    <row r="3505" spans="1:5" x14ac:dyDescent="0.25">
      <c r="A3505">
        <v>117256</v>
      </c>
      <c r="B3505" t="s">
        <v>362</v>
      </c>
      <c r="C3505" t="s">
        <v>391</v>
      </c>
      <c r="D3505" t="s">
        <v>394</v>
      </c>
      <c r="E3505">
        <v>8.58</v>
      </c>
    </row>
    <row r="3506" spans="1:5" x14ac:dyDescent="0.25">
      <c r="A3506">
        <v>122738</v>
      </c>
      <c r="B3506" t="s">
        <v>362</v>
      </c>
      <c r="C3506" t="s">
        <v>391</v>
      </c>
      <c r="D3506" t="s">
        <v>394</v>
      </c>
      <c r="E3506">
        <v>9.66</v>
      </c>
    </row>
    <row r="3507" spans="1:5" x14ac:dyDescent="0.25">
      <c r="A3507">
        <v>116679</v>
      </c>
      <c r="B3507" t="s">
        <v>362</v>
      </c>
      <c r="C3507" t="s">
        <v>391</v>
      </c>
      <c r="D3507" t="s">
        <v>394</v>
      </c>
      <c r="E3507">
        <v>15.04</v>
      </c>
    </row>
    <row r="3508" spans="1:5" x14ac:dyDescent="0.25">
      <c r="A3508">
        <v>116831</v>
      </c>
      <c r="B3508" t="s">
        <v>362</v>
      </c>
      <c r="C3508" t="s">
        <v>391</v>
      </c>
      <c r="D3508" t="s">
        <v>394</v>
      </c>
      <c r="E3508">
        <v>9.08</v>
      </c>
    </row>
    <row r="3509" spans="1:5" x14ac:dyDescent="0.25">
      <c r="A3509">
        <v>109577</v>
      </c>
      <c r="B3509" t="s">
        <v>362</v>
      </c>
      <c r="C3509" t="s">
        <v>391</v>
      </c>
      <c r="D3509" t="s">
        <v>394</v>
      </c>
      <c r="E3509">
        <v>14.53</v>
      </c>
    </row>
    <row r="3510" spans="1:5" x14ac:dyDescent="0.25">
      <c r="A3510">
        <v>77790</v>
      </c>
      <c r="B3510" t="s">
        <v>99</v>
      </c>
      <c r="C3510" t="s">
        <v>395</v>
      </c>
      <c r="D3510" t="s">
        <v>396</v>
      </c>
      <c r="E3510">
        <v>5.12</v>
      </c>
    </row>
    <row r="3511" spans="1:5" x14ac:dyDescent="0.25">
      <c r="A3511">
        <v>101172</v>
      </c>
      <c r="B3511" t="s">
        <v>79</v>
      </c>
      <c r="C3511" t="s">
        <v>397</v>
      </c>
      <c r="D3511" t="s">
        <v>398</v>
      </c>
      <c r="E3511">
        <v>11.49</v>
      </c>
    </row>
    <row r="3512" spans="1:5" x14ac:dyDescent="0.25">
      <c r="A3512">
        <v>87023</v>
      </c>
      <c r="B3512" t="s">
        <v>79</v>
      </c>
      <c r="C3512" t="s">
        <v>397</v>
      </c>
      <c r="D3512" t="s">
        <v>399</v>
      </c>
      <c r="E3512">
        <v>12.02</v>
      </c>
    </row>
    <row r="3513" spans="1:5" x14ac:dyDescent="0.25">
      <c r="A3513">
        <v>101520</v>
      </c>
      <c r="B3513" t="s">
        <v>79</v>
      </c>
      <c r="C3513" t="s">
        <v>397</v>
      </c>
      <c r="D3513" t="s">
        <v>399</v>
      </c>
      <c r="E3513">
        <v>9.3000000000000007</v>
      </c>
    </row>
    <row r="3514" spans="1:5" x14ac:dyDescent="0.25">
      <c r="A3514">
        <v>118362</v>
      </c>
      <c r="B3514" t="s">
        <v>79</v>
      </c>
      <c r="C3514" t="s">
        <v>397</v>
      </c>
      <c r="D3514" t="s">
        <v>399</v>
      </c>
      <c r="E3514">
        <v>10.62</v>
      </c>
    </row>
    <row r="3515" spans="1:5" x14ac:dyDescent="0.25">
      <c r="A3515">
        <v>87313</v>
      </c>
      <c r="B3515" t="s">
        <v>79</v>
      </c>
      <c r="C3515" t="s">
        <v>397</v>
      </c>
      <c r="D3515" t="s">
        <v>399</v>
      </c>
      <c r="E3515">
        <v>7.64</v>
      </c>
    </row>
    <row r="3516" spans="1:5" x14ac:dyDescent="0.25">
      <c r="A3516">
        <v>111015</v>
      </c>
      <c r="B3516" t="s">
        <v>79</v>
      </c>
      <c r="C3516" t="s">
        <v>397</v>
      </c>
      <c r="D3516" t="s">
        <v>399</v>
      </c>
      <c r="E3516">
        <v>9.8000000000000007</v>
      </c>
    </row>
    <row r="3517" spans="1:5" x14ac:dyDescent="0.25">
      <c r="A3517">
        <v>87312</v>
      </c>
      <c r="B3517" t="s">
        <v>79</v>
      </c>
      <c r="C3517" t="s">
        <v>397</v>
      </c>
      <c r="D3517" t="s">
        <v>399</v>
      </c>
      <c r="E3517">
        <v>7.93</v>
      </c>
    </row>
    <row r="3518" spans="1:5" x14ac:dyDescent="0.25">
      <c r="A3518">
        <v>87025</v>
      </c>
      <c r="B3518" t="s">
        <v>79</v>
      </c>
      <c r="C3518" t="s">
        <v>397</v>
      </c>
      <c r="D3518" t="s">
        <v>399</v>
      </c>
      <c r="E3518">
        <v>12.06</v>
      </c>
    </row>
    <row r="3519" spans="1:5" x14ac:dyDescent="0.25">
      <c r="A3519">
        <v>111587</v>
      </c>
      <c r="B3519" t="s">
        <v>79</v>
      </c>
      <c r="C3519" t="s">
        <v>397</v>
      </c>
      <c r="D3519" t="s">
        <v>399</v>
      </c>
      <c r="E3519">
        <v>5.32</v>
      </c>
    </row>
    <row r="3520" spans="1:5" x14ac:dyDescent="0.25">
      <c r="A3520">
        <v>114934</v>
      </c>
      <c r="B3520" t="s">
        <v>362</v>
      </c>
      <c r="C3520" t="s">
        <v>400</v>
      </c>
      <c r="D3520" t="s">
        <v>401</v>
      </c>
      <c r="E3520">
        <v>1.94</v>
      </c>
    </row>
    <row r="3521" spans="1:5" x14ac:dyDescent="0.25">
      <c r="A3521">
        <v>116519</v>
      </c>
      <c r="B3521" t="s">
        <v>362</v>
      </c>
      <c r="C3521" t="s">
        <v>400</v>
      </c>
      <c r="D3521" t="s">
        <v>402</v>
      </c>
      <c r="E3521">
        <v>1.89</v>
      </c>
    </row>
    <row r="3522" spans="1:5" x14ac:dyDescent="0.25">
      <c r="A3522">
        <v>116516</v>
      </c>
      <c r="B3522" t="s">
        <v>362</v>
      </c>
      <c r="C3522" t="s">
        <v>400</v>
      </c>
      <c r="D3522" t="s">
        <v>402</v>
      </c>
      <c r="E3522">
        <v>1.89</v>
      </c>
    </row>
    <row r="3523" spans="1:5" x14ac:dyDescent="0.25">
      <c r="A3523">
        <v>104931</v>
      </c>
      <c r="B3523" t="s">
        <v>173</v>
      </c>
      <c r="C3523" t="s">
        <v>403</v>
      </c>
      <c r="D3523" t="s">
        <v>404</v>
      </c>
      <c r="E3523">
        <v>7.12</v>
      </c>
    </row>
    <row r="3524" spans="1:5" x14ac:dyDescent="0.25">
      <c r="A3524">
        <v>105656</v>
      </c>
      <c r="B3524" t="s">
        <v>173</v>
      </c>
      <c r="C3524" t="s">
        <v>403</v>
      </c>
      <c r="D3524" t="s">
        <v>404</v>
      </c>
      <c r="E3524">
        <v>11.33</v>
      </c>
    </row>
    <row r="3525" spans="1:5" x14ac:dyDescent="0.25">
      <c r="A3525">
        <v>117702</v>
      </c>
      <c r="B3525" t="s">
        <v>173</v>
      </c>
      <c r="C3525" t="s">
        <v>403</v>
      </c>
      <c r="D3525" t="s">
        <v>405</v>
      </c>
      <c r="E3525">
        <v>42.89</v>
      </c>
    </row>
    <row r="3526" spans="1:5" x14ac:dyDescent="0.25">
      <c r="A3526">
        <v>88385</v>
      </c>
      <c r="B3526" t="s">
        <v>173</v>
      </c>
      <c r="C3526" t="s">
        <v>403</v>
      </c>
      <c r="D3526" t="s">
        <v>405</v>
      </c>
      <c r="E3526">
        <v>55.69</v>
      </c>
    </row>
    <row r="3527" spans="1:5" x14ac:dyDescent="0.25">
      <c r="A3527">
        <v>76451</v>
      </c>
      <c r="B3527" t="s">
        <v>173</v>
      </c>
      <c r="C3527" t="s">
        <v>403</v>
      </c>
      <c r="D3527" t="s">
        <v>406</v>
      </c>
      <c r="E3527">
        <v>5.35</v>
      </c>
    </row>
    <row r="3528" spans="1:5" x14ac:dyDescent="0.25">
      <c r="A3528">
        <v>199950</v>
      </c>
      <c r="B3528" t="s">
        <v>173</v>
      </c>
      <c r="C3528" t="s">
        <v>403</v>
      </c>
      <c r="D3528" t="s">
        <v>406</v>
      </c>
      <c r="E3528">
        <v>56.78</v>
      </c>
    </row>
    <row r="3529" spans="1:5" x14ac:dyDescent="0.25">
      <c r="A3529">
        <v>121167</v>
      </c>
      <c r="B3529" t="s">
        <v>173</v>
      </c>
      <c r="C3529" t="s">
        <v>403</v>
      </c>
      <c r="D3529" t="s">
        <v>406</v>
      </c>
      <c r="E3529">
        <v>10.76</v>
      </c>
    </row>
    <row r="3530" spans="1:5" x14ac:dyDescent="0.25">
      <c r="A3530">
        <v>199954</v>
      </c>
      <c r="B3530" t="s">
        <v>173</v>
      </c>
      <c r="C3530" t="s">
        <v>403</v>
      </c>
      <c r="D3530" t="s">
        <v>406</v>
      </c>
      <c r="E3530">
        <v>9.19</v>
      </c>
    </row>
    <row r="3531" spans="1:5" x14ac:dyDescent="0.25">
      <c r="A3531">
        <v>190713</v>
      </c>
      <c r="B3531" t="s">
        <v>173</v>
      </c>
      <c r="C3531" t="s">
        <v>403</v>
      </c>
      <c r="D3531" t="s">
        <v>406</v>
      </c>
      <c r="E3531">
        <v>8.43</v>
      </c>
    </row>
    <row r="3532" spans="1:5" x14ac:dyDescent="0.25">
      <c r="A3532">
        <v>199951</v>
      </c>
      <c r="B3532" t="s">
        <v>173</v>
      </c>
      <c r="C3532" t="s">
        <v>403</v>
      </c>
      <c r="D3532" t="s">
        <v>406</v>
      </c>
      <c r="E3532">
        <v>9.19</v>
      </c>
    </row>
    <row r="3533" spans="1:5" x14ac:dyDescent="0.25">
      <c r="A3533">
        <v>85263</v>
      </c>
      <c r="B3533" t="s">
        <v>173</v>
      </c>
      <c r="C3533" t="s">
        <v>403</v>
      </c>
      <c r="D3533" t="s">
        <v>406</v>
      </c>
      <c r="E3533">
        <v>7.47</v>
      </c>
    </row>
    <row r="3534" spans="1:5" x14ac:dyDescent="0.25">
      <c r="A3534">
        <v>180016</v>
      </c>
      <c r="B3534" t="s">
        <v>173</v>
      </c>
      <c r="C3534" t="s">
        <v>403</v>
      </c>
      <c r="D3534" t="s">
        <v>407</v>
      </c>
      <c r="E3534">
        <v>33.630000000000003</v>
      </c>
    </row>
    <row r="3535" spans="1:5" x14ac:dyDescent="0.25">
      <c r="A3535">
        <v>129432</v>
      </c>
      <c r="B3535" t="s">
        <v>173</v>
      </c>
      <c r="C3535" t="s">
        <v>403</v>
      </c>
      <c r="D3535" t="s">
        <v>407</v>
      </c>
      <c r="E3535">
        <v>17.54</v>
      </c>
    </row>
    <row r="3536" spans="1:5" x14ac:dyDescent="0.25">
      <c r="A3536">
        <v>120052</v>
      </c>
      <c r="B3536" t="s">
        <v>173</v>
      </c>
      <c r="C3536" t="s">
        <v>403</v>
      </c>
      <c r="D3536" t="s">
        <v>407</v>
      </c>
      <c r="E3536">
        <v>18.59</v>
      </c>
    </row>
    <row r="3537" spans="1:5" x14ac:dyDescent="0.25">
      <c r="A3537">
        <v>111876</v>
      </c>
      <c r="B3537" t="s">
        <v>173</v>
      </c>
      <c r="C3537" t="s">
        <v>403</v>
      </c>
      <c r="D3537" t="s">
        <v>408</v>
      </c>
      <c r="E3537">
        <v>23.48</v>
      </c>
    </row>
    <row r="3538" spans="1:5" x14ac:dyDescent="0.25">
      <c r="A3538">
        <v>85092</v>
      </c>
      <c r="B3538" t="s">
        <v>173</v>
      </c>
      <c r="C3538" t="s">
        <v>403</v>
      </c>
      <c r="D3538" t="s">
        <v>409</v>
      </c>
      <c r="E3538">
        <v>5.41</v>
      </c>
    </row>
    <row r="3539" spans="1:5" x14ac:dyDescent="0.25">
      <c r="A3539">
        <v>121046</v>
      </c>
      <c r="B3539" t="s">
        <v>173</v>
      </c>
      <c r="C3539" t="s">
        <v>403</v>
      </c>
      <c r="D3539" t="s">
        <v>409</v>
      </c>
      <c r="E3539">
        <v>10.98</v>
      </c>
    </row>
    <row r="3540" spans="1:5" x14ac:dyDescent="0.25">
      <c r="A3540">
        <v>849</v>
      </c>
      <c r="B3540" t="s">
        <v>173</v>
      </c>
      <c r="C3540" t="s">
        <v>403</v>
      </c>
      <c r="D3540" t="s">
        <v>409</v>
      </c>
      <c r="E3540">
        <v>5.27</v>
      </c>
    </row>
    <row r="3541" spans="1:5" x14ac:dyDescent="0.25">
      <c r="A3541">
        <v>21662</v>
      </c>
      <c r="B3541" t="s">
        <v>173</v>
      </c>
      <c r="C3541" t="s">
        <v>403</v>
      </c>
      <c r="D3541" t="s">
        <v>409</v>
      </c>
      <c r="E3541">
        <v>13.36</v>
      </c>
    </row>
    <row r="3542" spans="1:5" x14ac:dyDescent="0.25">
      <c r="A3542">
        <v>127038</v>
      </c>
      <c r="B3542" t="s">
        <v>173</v>
      </c>
      <c r="C3542" t="s">
        <v>403</v>
      </c>
      <c r="D3542" t="s">
        <v>409</v>
      </c>
      <c r="E3542">
        <v>21.62</v>
      </c>
    </row>
    <row r="3543" spans="1:5" x14ac:dyDescent="0.25">
      <c r="A3543">
        <v>91954</v>
      </c>
      <c r="B3543" t="s">
        <v>173</v>
      </c>
      <c r="C3543" t="s">
        <v>403</v>
      </c>
      <c r="D3543" t="s">
        <v>409</v>
      </c>
      <c r="E3543">
        <v>15.36</v>
      </c>
    </row>
    <row r="3544" spans="1:5" x14ac:dyDescent="0.25">
      <c r="A3544">
        <v>96365</v>
      </c>
      <c r="B3544" t="s">
        <v>173</v>
      </c>
      <c r="C3544" t="s">
        <v>403</v>
      </c>
      <c r="D3544" t="s">
        <v>410</v>
      </c>
      <c r="E3544">
        <v>9.1999999999999993</v>
      </c>
    </row>
    <row r="3545" spans="1:5" x14ac:dyDescent="0.25">
      <c r="A3545">
        <v>121172</v>
      </c>
      <c r="B3545" t="s">
        <v>173</v>
      </c>
      <c r="C3545" t="s">
        <v>403</v>
      </c>
      <c r="D3545" t="s">
        <v>410</v>
      </c>
      <c r="E3545">
        <v>11.33</v>
      </c>
    </row>
    <row r="3546" spans="1:5" x14ac:dyDescent="0.25">
      <c r="A3546">
        <v>74331</v>
      </c>
      <c r="B3546" t="s">
        <v>173</v>
      </c>
      <c r="C3546" t="s">
        <v>403</v>
      </c>
      <c r="D3546" t="s">
        <v>410</v>
      </c>
      <c r="E3546">
        <v>12.2</v>
      </c>
    </row>
    <row r="3547" spans="1:5" x14ac:dyDescent="0.25">
      <c r="A3547">
        <v>105657</v>
      </c>
      <c r="B3547" t="s">
        <v>173</v>
      </c>
      <c r="C3547" t="s">
        <v>403</v>
      </c>
      <c r="D3547" t="s">
        <v>410</v>
      </c>
      <c r="E3547">
        <v>15.42</v>
      </c>
    </row>
    <row r="3548" spans="1:5" x14ac:dyDescent="0.25">
      <c r="A3548">
        <v>113716</v>
      </c>
      <c r="B3548" t="s">
        <v>173</v>
      </c>
      <c r="C3548" t="s">
        <v>403</v>
      </c>
      <c r="D3548" t="s">
        <v>410</v>
      </c>
      <c r="E3548">
        <v>14.6</v>
      </c>
    </row>
    <row r="3549" spans="1:5" x14ac:dyDescent="0.25">
      <c r="A3549">
        <v>104510</v>
      </c>
      <c r="B3549" t="s">
        <v>173</v>
      </c>
      <c r="C3549" t="s">
        <v>403</v>
      </c>
      <c r="D3549" t="s">
        <v>410</v>
      </c>
      <c r="E3549">
        <v>5.08</v>
      </c>
    </row>
    <row r="3550" spans="1:5" x14ac:dyDescent="0.25">
      <c r="A3550">
        <v>105059</v>
      </c>
      <c r="B3550" t="s">
        <v>173</v>
      </c>
      <c r="C3550" t="s">
        <v>403</v>
      </c>
      <c r="D3550" t="s">
        <v>410</v>
      </c>
      <c r="E3550">
        <v>8.1300000000000008</v>
      </c>
    </row>
    <row r="3551" spans="1:5" x14ac:dyDescent="0.25">
      <c r="A3551">
        <v>63608</v>
      </c>
      <c r="B3551" t="s">
        <v>173</v>
      </c>
      <c r="C3551" t="s">
        <v>403</v>
      </c>
      <c r="D3551" t="s">
        <v>410</v>
      </c>
      <c r="E3551">
        <v>8.3800000000000008</v>
      </c>
    </row>
    <row r="3552" spans="1:5" x14ac:dyDescent="0.25">
      <c r="A3552">
        <v>121095</v>
      </c>
      <c r="B3552" t="s">
        <v>173</v>
      </c>
      <c r="C3552" t="s">
        <v>403</v>
      </c>
      <c r="D3552" t="s">
        <v>410</v>
      </c>
      <c r="E3552">
        <v>26.49</v>
      </c>
    </row>
    <row r="3553" spans="1:5" x14ac:dyDescent="0.25">
      <c r="A3553">
        <v>76450</v>
      </c>
      <c r="B3553" t="s">
        <v>173</v>
      </c>
      <c r="C3553" t="s">
        <v>403</v>
      </c>
      <c r="D3553" t="s">
        <v>410</v>
      </c>
      <c r="E3553">
        <v>11.63</v>
      </c>
    </row>
    <row r="3554" spans="1:5" x14ac:dyDescent="0.25">
      <c r="A3554">
        <v>121012</v>
      </c>
      <c r="B3554" t="s">
        <v>173</v>
      </c>
      <c r="C3554" t="s">
        <v>403</v>
      </c>
      <c r="D3554" t="s">
        <v>410</v>
      </c>
      <c r="E3554">
        <v>11.84</v>
      </c>
    </row>
    <row r="3555" spans="1:5" x14ac:dyDescent="0.25">
      <c r="A3555">
        <v>113187</v>
      </c>
      <c r="B3555" t="s">
        <v>173</v>
      </c>
      <c r="C3555" t="s">
        <v>403</v>
      </c>
      <c r="D3555" t="s">
        <v>410</v>
      </c>
      <c r="E3555">
        <v>7.64</v>
      </c>
    </row>
    <row r="3556" spans="1:5" x14ac:dyDescent="0.25">
      <c r="A3556">
        <v>101946</v>
      </c>
      <c r="B3556" t="s">
        <v>173</v>
      </c>
      <c r="C3556" t="s">
        <v>403</v>
      </c>
      <c r="D3556" t="s">
        <v>411</v>
      </c>
      <c r="E3556">
        <v>24.51</v>
      </c>
    </row>
    <row r="3557" spans="1:5" x14ac:dyDescent="0.25">
      <c r="A3557">
        <v>117275</v>
      </c>
      <c r="B3557" t="s">
        <v>173</v>
      </c>
      <c r="C3557" t="s">
        <v>403</v>
      </c>
      <c r="D3557" t="s">
        <v>411</v>
      </c>
      <c r="E3557">
        <v>24.51</v>
      </c>
    </row>
    <row r="3558" spans="1:5" x14ac:dyDescent="0.25">
      <c r="A3558">
        <v>117695</v>
      </c>
      <c r="B3558" t="s">
        <v>173</v>
      </c>
      <c r="C3558" t="s">
        <v>403</v>
      </c>
      <c r="D3558" t="s">
        <v>411</v>
      </c>
      <c r="E3558">
        <v>30.63</v>
      </c>
    </row>
    <row r="3559" spans="1:5" x14ac:dyDescent="0.25">
      <c r="A3559">
        <v>74398</v>
      </c>
      <c r="B3559" t="s">
        <v>173</v>
      </c>
      <c r="C3559" t="s">
        <v>403</v>
      </c>
      <c r="D3559" t="s">
        <v>412</v>
      </c>
      <c r="E3559">
        <v>15.25</v>
      </c>
    </row>
    <row r="3560" spans="1:5" x14ac:dyDescent="0.25">
      <c r="A3560">
        <v>105230</v>
      </c>
      <c r="B3560" t="s">
        <v>173</v>
      </c>
      <c r="C3560" t="s">
        <v>403</v>
      </c>
      <c r="D3560" t="s">
        <v>412</v>
      </c>
      <c r="E3560">
        <v>13.46</v>
      </c>
    </row>
    <row r="3561" spans="1:5" x14ac:dyDescent="0.25">
      <c r="A3561">
        <v>112776</v>
      </c>
      <c r="B3561" t="s">
        <v>173</v>
      </c>
      <c r="C3561" t="s">
        <v>403</v>
      </c>
      <c r="D3561" t="s">
        <v>412</v>
      </c>
      <c r="E3561">
        <v>11.46</v>
      </c>
    </row>
    <row r="3562" spans="1:5" x14ac:dyDescent="0.25">
      <c r="A3562">
        <v>23968</v>
      </c>
      <c r="B3562" t="s">
        <v>173</v>
      </c>
      <c r="C3562" t="s">
        <v>403</v>
      </c>
      <c r="D3562" t="s">
        <v>412</v>
      </c>
      <c r="E3562">
        <v>18.3</v>
      </c>
    </row>
    <row r="3563" spans="1:5" x14ac:dyDescent="0.25">
      <c r="A3563">
        <v>127025</v>
      </c>
      <c r="B3563" t="s">
        <v>173</v>
      </c>
      <c r="C3563" t="s">
        <v>403</v>
      </c>
      <c r="D3563" t="s">
        <v>412</v>
      </c>
      <c r="E3563">
        <v>21.62</v>
      </c>
    </row>
    <row r="3564" spans="1:5" x14ac:dyDescent="0.25">
      <c r="A3564">
        <v>118956</v>
      </c>
      <c r="B3564" t="s">
        <v>173</v>
      </c>
      <c r="C3564" t="s">
        <v>403</v>
      </c>
      <c r="D3564" t="s">
        <v>413</v>
      </c>
      <c r="E3564">
        <v>13.38</v>
      </c>
    </row>
    <row r="3565" spans="1:5" x14ac:dyDescent="0.25">
      <c r="A3565">
        <v>118947</v>
      </c>
      <c r="B3565" t="s">
        <v>173</v>
      </c>
      <c r="C3565" t="s">
        <v>403</v>
      </c>
      <c r="D3565" t="s">
        <v>413</v>
      </c>
      <c r="E3565">
        <v>2.67</v>
      </c>
    </row>
    <row r="3566" spans="1:5" x14ac:dyDescent="0.25">
      <c r="A3566">
        <v>95873</v>
      </c>
      <c r="B3566" t="s">
        <v>173</v>
      </c>
      <c r="C3566" t="s">
        <v>403</v>
      </c>
      <c r="D3566" t="s">
        <v>413</v>
      </c>
      <c r="E3566">
        <v>8.99</v>
      </c>
    </row>
    <row r="3567" spans="1:5" x14ac:dyDescent="0.25">
      <c r="A3567">
        <v>118946</v>
      </c>
      <c r="B3567" t="s">
        <v>173</v>
      </c>
      <c r="C3567" t="s">
        <v>403</v>
      </c>
      <c r="D3567" t="s">
        <v>413</v>
      </c>
      <c r="E3567">
        <v>2.67</v>
      </c>
    </row>
    <row r="3568" spans="1:5" x14ac:dyDescent="0.25">
      <c r="A3568">
        <v>44991</v>
      </c>
      <c r="B3568" t="s">
        <v>173</v>
      </c>
      <c r="C3568" t="s">
        <v>403</v>
      </c>
      <c r="D3568" t="s">
        <v>413</v>
      </c>
      <c r="E3568">
        <v>17.97</v>
      </c>
    </row>
    <row r="3569" spans="1:5" x14ac:dyDescent="0.25">
      <c r="A3569">
        <v>122398</v>
      </c>
      <c r="B3569" t="s">
        <v>173</v>
      </c>
      <c r="C3569" t="s">
        <v>403</v>
      </c>
      <c r="D3569" t="s">
        <v>413</v>
      </c>
      <c r="E3569">
        <v>17.97</v>
      </c>
    </row>
    <row r="3570" spans="1:5" x14ac:dyDescent="0.25">
      <c r="A3570">
        <v>108638</v>
      </c>
      <c r="B3570" t="s">
        <v>173</v>
      </c>
      <c r="C3570" t="s">
        <v>403</v>
      </c>
      <c r="D3570" t="s">
        <v>413</v>
      </c>
      <c r="E3570">
        <v>6.43</v>
      </c>
    </row>
    <row r="3571" spans="1:5" x14ac:dyDescent="0.25">
      <c r="A3571">
        <v>113633</v>
      </c>
      <c r="B3571" t="s">
        <v>173</v>
      </c>
      <c r="C3571" t="s">
        <v>403</v>
      </c>
      <c r="D3571" t="s">
        <v>414</v>
      </c>
      <c r="E3571">
        <v>13.85</v>
      </c>
    </row>
    <row r="3572" spans="1:5" x14ac:dyDescent="0.25">
      <c r="A3572">
        <v>113649</v>
      </c>
      <c r="B3572" t="s">
        <v>173</v>
      </c>
      <c r="C3572" t="s">
        <v>403</v>
      </c>
      <c r="D3572" t="s">
        <v>414</v>
      </c>
      <c r="E3572">
        <v>3.6</v>
      </c>
    </row>
    <row r="3573" spans="1:5" x14ac:dyDescent="0.25">
      <c r="A3573">
        <v>113619</v>
      </c>
      <c r="B3573" t="s">
        <v>173</v>
      </c>
      <c r="C3573" t="s">
        <v>403</v>
      </c>
      <c r="D3573" t="s">
        <v>414</v>
      </c>
      <c r="E3573">
        <v>6.96</v>
      </c>
    </row>
    <row r="3574" spans="1:5" x14ac:dyDescent="0.25">
      <c r="A3574">
        <v>113648</v>
      </c>
      <c r="B3574" t="s">
        <v>173</v>
      </c>
      <c r="C3574" t="s">
        <v>403</v>
      </c>
      <c r="D3574" t="s">
        <v>414</v>
      </c>
      <c r="E3574">
        <v>3.6</v>
      </c>
    </row>
    <row r="3575" spans="1:5" x14ac:dyDescent="0.25">
      <c r="A3575">
        <v>120889</v>
      </c>
      <c r="B3575" t="s">
        <v>173</v>
      </c>
      <c r="C3575" t="s">
        <v>403</v>
      </c>
      <c r="D3575" t="s">
        <v>414</v>
      </c>
      <c r="E3575">
        <v>45.44</v>
      </c>
    </row>
    <row r="3576" spans="1:5" x14ac:dyDescent="0.25">
      <c r="A3576">
        <v>113620</v>
      </c>
      <c r="B3576" t="s">
        <v>173</v>
      </c>
      <c r="C3576" t="s">
        <v>403</v>
      </c>
      <c r="D3576" t="s">
        <v>414</v>
      </c>
      <c r="E3576">
        <v>6.96</v>
      </c>
    </row>
    <row r="3577" spans="1:5" x14ac:dyDescent="0.25">
      <c r="A3577">
        <v>113626</v>
      </c>
      <c r="B3577" t="s">
        <v>173</v>
      </c>
      <c r="C3577" t="s">
        <v>403</v>
      </c>
      <c r="D3577" t="s">
        <v>414</v>
      </c>
      <c r="E3577">
        <v>5.41</v>
      </c>
    </row>
    <row r="3578" spans="1:5" x14ac:dyDescent="0.25">
      <c r="A3578">
        <v>113657</v>
      </c>
      <c r="B3578" t="s">
        <v>173</v>
      </c>
      <c r="C3578" t="s">
        <v>403</v>
      </c>
      <c r="D3578" t="s">
        <v>414</v>
      </c>
      <c r="E3578">
        <v>6.35</v>
      </c>
    </row>
    <row r="3579" spans="1:5" x14ac:dyDescent="0.25">
      <c r="A3579">
        <v>113645</v>
      </c>
      <c r="B3579" t="s">
        <v>173</v>
      </c>
      <c r="C3579" t="s">
        <v>403</v>
      </c>
      <c r="D3579" t="s">
        <v>414</v>
      </c>
      <c r="E3579">
        <v>9.98</v>
      </c>
    </row>
    <row r="3580" spans="1:5" x14ac:dyDescent="0.25">
      <c r="A3580">
        <v>18247</v>
      </c>
      <c r="B3580" t="s">
        <v>173</v>
      </c>
      <c r="C3580" t="s">
        <v>403</v>
      </c>
      <c r="D3580" t="s">
        <v>415</v>
      </c>
      <c r="E3580">
        <v>14.26</v>
      </c>
    </row>
    <row r="3581" spans="1:5" x14ac:dyDescent="0.25">
      <c r="A3581">
        <v>121249</v>
      </c>
      <c r="B3581" t="s">
        <v>173</v>
      </c>
      <c r="C3581" t="s">
        <v>403</v>
      </c>
      <c r="D3581" t="s">
        <v>416</v>
      </c>
      <c r="E3581">
        <v>20.54</v>
      </c>
    </row>
    <row r="3582" spans="1:5" x14ac:dyDescent="0.25">
      <c r="A3582">
        <v>104912</v>
      </c>
      <c r="B3582" t="s">
        <v>173</v>
      </c>
      <c r="C3582" t="s">
        <v>403</v>
      </c>
      <c r="D3582" t="s">
        <v>416</v>
      </c>
      <c r="E3582">
        <v>50.83</v>
      </c>
    </row>
    <row r="3583" spans="1:5" x14ac:dyDescent="0.25">
      <c r="A3583">
        <v>73222</v>
      </c>
      <c r="B3583" t="s">
        <v>54</v>
      </c>
      <c r="C3583" t="s">
        <v>417</v>
      </c>
      <c r="D3583" t="s">
        <v>418</v>
      </c>
      <c r="E3583">
        <v>3.18</v>
      </c>
    </row>
    <row r="3584" spans="1:5" x14ac:dyDescent="0.25">
      <c r="A3584">
        <v>78834</v>
      </c>
      <c r="B3584" t="s">
        <v>54</v>
      </c>
      <c r="C3584" t="s">
        <v>417</v>
      </c>
      <c r="D3584" t="s">
        <v>418</v>
      </c>
      <c r="E3584">
        <v>1.94</v>
      </c>
    </row>
    <row r="3585" spans="1:5" x14ac:dyDescent="0.25">
      <c r="A3585">
        <v>15109</v>
      </c>
      <c r="B3585" t="s">
        <v>54</v>
      </c>
      <c r="C3585" t="s">
        <v>417</v>
      </c>
      <c r="D3585" t="s">
        <v>419</v>
      </c>
      <c r="E3585">
        <v>4.83</v>
      </c>
    </row>
    <row r="3586" spans="1:5" x14ac:dyDescent="0.25">
      <c r="A3586">
        <v>26126</v>
      </c>
      <c r="B3586" t="s">
        <v>54</v>
      </c>
      <c r="C3586" t="s">
        <v>417</v>
      </c>
      <c r="D3586" t="s">
        <v>419</v>
      </c>
      <c r="E3586">
        <v>3.48</v>
      </c>
    </row>
    <row r="3587" spans="1:5" x14ac:dyDescent="0.25">
      <c r="A3587">
        <v>48724</v>
      </c>
      <c r="B3587" t="s">
        <v>54</v>
      </c>
      <c r="C3587" t="s">
        <v>417</v>
      </c>
      <c r="D3587" t="s">
        <v>419</v>
      </c>
      <c r="E3587">
        <v>4.16</v>
      </c>
    </row>
    <row r="3588" spans="1:5" x14ac:dyDescent="0.25">
      <c r="A3588">
        <v>98888</v>
      </c>
      <c r="B3588" t="s">
        <v>54</v>
      </c>
      <c r="C3588" t="s">
        <v>417</v>
      </c>
      <c r="D3588" t="s">
        <v>419</v>
      </c>
      <c r="E3588">
        <v>2.94</v>
      </c>
    </row>
    <row r="3589" spans="1:5" x14ac:dyDescent="0.25">
      <c r="A3589">
        <v>48605</v>
      </c>
      <c r="B3589" t="s">
        <v>54</v>
      </c>
      <c r="C3589" t="s">
        <v>417</v>
      </c>
      <c r="D3589" t="s">
        <v>419</v>
      </c>
      <c r="E3589">
        <v>1.93</v>
      </c>
    </row>
    <row r="3590" spans="1:5" x14ac:dyDescent="0.25">
      <c r="A3590">
        <v>119243</v>
      </c>
      <c r="B3590" t="s">
        <v>54</v>
      </c>
      <c r="C3590" t="s">
        <v>417</v>
      </c>
      <c r="D3590" t="s">
        <v>419</v>
      </c>
      <c r="E3590">
        <v>2.52</v>
      </c>
    </row>
    <row r="3591" spans="1:5" x14ac:dyDescent="0.25">
      <c r="A3591">
        <v>22045</v>
      </c>
      <c r="B3591" t="s">
        <v>54</v>
      </c>
      <c r="C3591" t="s">
        <v>417</v>
      </c>
      <c r="D3591" t="s">
        <v>419</v>
      </c>
      <c r="E3591">
        <v>2.35</v>
      </c>
    </row>
    <row r="3592" spans="1:5" x14ac:dyDescent="0.25">
      <c r="A3592">
        <v>73221</v>
      </c>
      <c r="B3592" t="s">
        <v>54</v>
      </c>
      <c r="C3592" t="s">
        <v>417</v>
      </c>
      <c r="D3592" t="s">
        <v>419</v>
      </c>
      <c r="E3592">
        <v>15.04</v>
      </c>
    </row>
    <row r="3593" spans="1:5" x14ac:dyDescent="0.25">
      <c r="A3593">
        <v>72168</v>
      </c>
      <c r="B3593" t="s">
        <v>54</v>
      </c>
      <c r="C3593" t="s">
        <v>417</v>
      </c>
      <c r="D3593" t="s">
        <v>419</v>
      </c>
      <c r="E3593">
        <v>3.56</v>
      </c>
    </row>
    <row r="3594" spans="1:5" x14ac:dyDescent="0.25">
      <c r="A3594">
        <v>127039</v>
      </c>
      <c r="B3594" t="s">
        <v>54</v>
      </c>
      <c r="C3594" t="s">
        <v>417</v>
      </c>
      <c r="D3594" t="s">
        <v>419</v>
      </c>
      <c r="E3594">
        <v>2.93</v>
      </c>
    </row>
    <row r="3595" spans="1:5" x14ac:dyDescent="0.25">
      <c r="A3595">
        <v>155861</v>
      </c>
      <c r="B3595" t="s">
        <v>54</v>
      </c>
      <c r="C3595" t="s">
        <v>417</v>
      </c>
      <c r="D3595" t="s">
        <v>420</v>
      </c>
      <c r="E3595">
        <v>3.51</v>
      </c>
    </row>
    <row r="3596" spans="1:5" x14ac:dyDescent="0.25">
      <c r="A3596">
        <v>6213</v>
      </c>
      <c r="B3596" t="s">
        <v>54</v>
      </c>
      <c r="C3596" t="s">
        <v>417</v>
      </c>
      <c r="D3596" t="s">
        <v>420</v>
      </c>
      <c r="E3596">
        <v>9.3000000000000007</v>
      </c>
    </row>
    <row r="3597" spans="1:5" x14ac:dyDescent="0.25">
      <c r="A3597">
        <v>6476</v>
      </c>
      <c r="B3597" t="s">
        <v>362</v>
      </c>
      <c r="C3597" t="s">
        <v>421</v>
      </c>
      <c r="D3597" t="s">
        <v>422</v>
      </c>
      <c r="E3597">
        <v>2.34</v>
      </c>
    </row>
    <row r="3598" spans="1:5" x14ac:dyDescent="0.25">
      <c r="A3598">
        <v>114933</v>
      </c>
      <c r="B3598" t="s">
        <v>362</v>
      </c>
      <c r="C3598" t="s">
        <v>421</v>
      </c>
      <c r="D3598" t="s">
        <v>422</v>
      </c>
      <c r="E3598">
        <v>2.34</v>
      </c>
    </row>
    <row r="3599" spans="1:5" x14ac:dyDescent="0.25">
      <c r="A3599">
        <v>6473</v>
      </c>
      <c r="B3599" t="s">
        <v>362</v>
      </c>
      <c r="C3599" t="s">
        <v>421</v>
      </c>
      <c r="D3599" t="s">
        <v>422</v>
      </c>
      <c r="E3599">
        <v>2.12</v>
      </c>
    </row>
    <row r="3600" spans="1:5" x14ac:dyDescent="0.25">
      <c r="A3600">
        <v>99248</v>
      </c>
      <c r="B3600" t="s">
        <v>362</v>
      </c>
      <c r="C3600" t="s">
        <v>421</v>
      </c>
      <c r="D3600" t="s">
        <v>422</v>
      </c>
      <c r="E3600">
        <v>2.34</v>
      </c>
    </row>
    <row r="3601" spans="1:5" x14ac:dyDescent="0.25">
      <c r="A3601">
        <v>6477</v>
      </c>
      <c r="B3601" t="s">
        <v>362</v>
      </c>
      <c r="C3601" t="s">
        <v>421</v>
      </c>
      <c r="D3601" t="s">
        <v>422</v>
      </c>
      <c r="E3601">
        <v>2.12</v>
      </c>
    </row>
    <row r="3602" spans="1:5" x14ac:dyDescent="0.25">
      <c r="A3602">
        <v>6478</v>
      </c>
      <c r="B3602" t="s">
        <v>362</v>
      </c>
      <c r="C3602" t="s">
        <v>421</v>
      </c>
      <c r="D3602" t="s">
        <v>423</v>
      </c>
      <c r="E3602">
        <v>2.42</v>
      </c>
    </row>
    <row r="3603" spans="1:5" x14ac:dyDescent="0.25">
      <c r="A3603">
        <v>6474</v>
      </c>
      <c r="B3603" t="s">
        <v>362</v>
      </c>
      <c r="C3603" t="s">
        <v>421</v>
      </c>
      <c r="D3603" t="s">
        <v>423</v>
      </c>
      <c r="E3603">
        <v>2.34</v>
      </c>
    </row>
    <row r="3604" spans="1:5" x14ac:dyDescent="0.25">
      <c r="A3604">
        <v>70574</v>
      </c>
      <c r="B3604" t="s">
        <v>362</v>
      </c>
      <c r="C3604" t="s">
        <v>421</v>
      </c>
      <c r="D3604" t="s">
        <v>423</v>
      </c>
      <c r="E3604">
        <v>1.7</v>
      </c>
    </row>
    <row r="3605" spans="1:5" x14ac:dyDescent="0.25">
      <c r="A3605">
        <v>101302</v>
      </c>
      <c r="B3605" t="s">
        <v>173</v>
      </c>
      <c r="C3605" t="s">
        <v>424</v>
      </c>
      <c r="D3605" t="s">
        <v>425</v>
      </c>
      <c r="E3605">
        <v>4.84</v>
      </c>
    </row>
    <row r="3606" spans="1:5" x14ac:dyDescent="0.25">
      <c r="A3606">
        <v>104475</v>
      </c>
      <c r="B3606" t="s">
        <v>173</v>
      </c>
      <c r="C3606" t="s">
        <v>424</v>
      </c>
      <c r="D3606" t="s">
        <v>425</v>
      </c>
      <c r="E3606">
        <v>4.3899999999999997</v>
      </c>
    </row>
    <row r="3607" spans="1:5" x14ac:dyDescent="0.25">
      <c r="A3607">
        <v>101296</v>
      </c>
      <c r="B3607" t="s">
        <v>173</v>
      </c>
      <c r="C3607" t="s">
        <v>424</v>
      </c>
      <c r="D3607" t="s">
        <v>425</v>
      </c>
      <c r="E3607">
        <v>12.25</v>
      </c>
    </row>
    <row r="3608" spans="1:5" x14ac:dyDescent="0.25">
      <c r="A3608">
        <v>122029</v>
      </c>
      <c r="B3608" t="s">
        <v>173</v>
      </c>
      <c r="C3608" t="s">
        <v>424</v>
      </c>
      <c r="D3608" t="s">
        <v>425</v>
      </c>
      <c r="E3608">
        <v>9.36</v>
      </c>
    </row>
    <row r="3609" spans="1:5" x14ac:dyDescent="0.25">
      <c r="A3609">
        <v>102549</v>
      </c>
      <c r="B3609" t="s">
        <v>173</v>
      </c>
      <c r="C3609" t="s">
        <v>424</v>
      </c>
      <c r="D3609" t="s">
        <v>425</v>
      </c>
      <c r="E3609">
        <v>4</v>
      </c>
    </row>
    <row r="3610" spans="1:5" x14ac:dyDescent="0.25">
      <c r="A3610">
        <v>122026</v>
      </c>
      <c r="B3610" t="s">
        <v>173</v>
      </c>
      <c r="C3610" t="s">
        <v>424</v>
      </c>
      <c r="D3610" t="s">
        <v>425</v>
      </c>
      <c r="E3610">
        <v>7.5</v>
      </c>
    </row>
    <row r="3611" spans="1:5" x14ac:dyDescent="0.25">
      <c r="A3611">
        <v>101303</v>
      </c>
      <c r="B3611" t="s">
        <v>173</v>
      </c>
      <c r="C3611" t="s">
        <v>424</v>
      </c>
      <c r="D3611" t="s">
        <v>425</v>
      </c>
      <c r="E3611">
        <v>6.85</v>
      </c>
    </row>
    <row r="3612" spans="1:5" x14ac:dyDescent="0.25">
      <c r="A3612">
        <v>102548</v>
      </c>
      <c r="B3612" t="s">
        <v>173</v>
      </c>
      <c r="C3612" t="s">
        <v>424</v>
      </c>
      <c r="D3612" t="s">
        <v>425</v>
      </c>
      <c r="E3612">
        <v>5.99</v>
      </c>
    </row>
    <row r="3613" spans="1:5" x14ac:dyDescent="0.25">
      <c r="A3613">
        <v>122027</v>
      </c>
      <c r="B3613" t="s">
        <v>173</v>
      </c>
      <c r="C3613" t="s">
        <v>424</v>
      </c>
      <c r="D3613" t="s">
        <v>425</v>
      </c>
      <c r="E3613">
        <v>6.56</v>
      </c>
    </row>
    <row r="3614" spans="1:5" x14ac:dyDescent="0.25">
      <c r="A3614">
        <v>46963</v>
      </c>
      <c r="B3614" t="s">
        <v>173</v>
      </c>
      <c r="C3614" t="s">
        <v>424</v>
      </c>
      <c r="D3614" t="s">
        <v>425</v>
      </c>
      <c r="E3614">
        <v>4.3</v>
      </c>
    </row>
    <row r="3615" spans="1:5" x14ac:dyDescent="0.25">
      <c r="A3615">
        <v>102268</v>
      </c>
      <c r="B3615" t="s">
        <v>173</v>
      </c>
      <c r="C3615" t="s">
        <v>424</v>
      </c>
      <c r="D3615" t="s">
        <v>425</v>
      </c>
      <c r="E3615">
        <v>5.0599999999999996</v>
      </c>
    </row>
    <row r="3616" spans="1:5" x14ac:dyDescent="0.25">
      <c r="A3616">
        <v>26649</v>
      </c>
      <c r="B3616" t="s">
        <v>173</v>
      </c>
      <c r="C3616" t="s">
        <v>424</v>
      </c>
      <c r="D3616" t="s">
        <v>425</v>
      </c>
      <c r="E3616">
        <v>6.48</v>
      </c>
    </row>
    <row r="3617" spans="1:5" x14ac:dyDescent="0.25">
      <c r="A3617">
        <v>102275</v>
      </c>
      <c r="B3617" t="s">
        <v>173</v>
      </c>
      <c r="C3617" t="s">
        <v>424</v>
      </c>
      <c r="D3617" t="s">
        <v>426</v>
      </c>
      <c r="E3617">
        <v>7.24</v>
      </c>
    </row>
    <row r="3618" spans="1:5" x14ac:dyDescent="0.25">
      <c r="A3618">
        <v>43943</v>
      </c>
      <c r="B3618" t="s">
        <v>173</v>
      </c>
      <c r="C3618" t="s">
        <v>424</v>
      </c>
      <c r="D3618" t="s">
        <v>426</v>
      </c>
      <c r="E3618">
        <v>11.54</v>
      </c>
    </row>
    <row r="3619" spans="1:5" x14ac:dyDescent="0.25">
      <c r="A3619">
        <v>102550</v>
      </c>
      <c r="B3619" t="s">
        <v>173</v>
      </c>
      <c r="C3619" t="s">
        <v>424</v>
      </c>
      <c r="D3619" t="s">
        <v>426</v>
      </c>
      <c r="E3619">
        <v>5.99</v>
      </c>
    </row>
    <row r="3620" spans="1:5" x14ac:dyDescent="0.25">
      <c r="A3620">
        <v>26650</v>
      </c>
      <c r="B3620" t="s">
        <v>173</v>
      </c>
      <c r="C3620" t="s">
        <v>424</v>
      </c>
      <c r="D3620" t="s">
        <v>426</v>
      </c>
      <c r="E3620">
        <v>7.96</v>
      </c>
    </row>
    <row r="3621" spans="1:5" x14ac:dyDescent="0.25">
      <c r="A3621">
        <v>117728</v>
      </c>
      <c r="B3621" t="s">
        <v>173</v>
      </c>
      <c r="C3621" t="s">
        <v>424</v>
      </c>
      <c r="D3621" t="s">
        <v>426</v>
      </c>
      <c r="E3621">
        <v>5.69</v>
      </c>
    </row>
    <row r="3622" spans="1:5" x14ac:dyDescent="0.25">
      <c r="A3622">
        <v>103588</v>
      </c>
      <c r="B3622" t="s">
        <v>173</v>
      </c>
      <c r="C3622" t="s">
        <v>424</v>
      </c>
      <c r="D3622" t="s">
        <v>426</v>
      </c>
      <c r="E3622">
        <v>11.82</v>
      </c>
    </row>
    <row r="3623" spans="1:5" x14ac:dyDescent="0.25">
      <c r="A3623">
        <v>101297</v>
      </c>
      <c r="B3623" t="s">
        <v>173</v>
      </c>
      <c r="C3623" t="s">
        <v>424</v>
      </c>
      <c r="D3623" t="s">
        <v>426</v>
      </c>
      <c r="E3623">
        <v>12.25</v>
      </c>
    </row>
    <row r="3624" spans="1:5" x14ac:dyDescent="0.25">
      <c r="A3624">
        <v>101298</v>
      </c>
      <c r="B3624" t="s">
        <v>173</v>
      </c>
      <c r="C3624" t="s">
        <v>424</v>
      </c>
      <c r="D3624" t="s">
        <v>427</v>
      </c>
      <c r="E3624">
        <v>12.25</v>
      </c>
    </row>
    <row r="3625" spans="1:5" x14ac:dyDescent="0.25">
      <c r="A3625">
        <v>113129</v>
      </c>
      <c r="B3625" t="s">
        <v>173</v>
      </c>
      <c r="C3625" t="s">
        <v>424</v>
      </c>
      <c r="D3625" t="s">
        <v>427</v>
      </c>
      <c r="E3625">
        <v>12.25</v>
      </c>
    </row>
    <row r="3626" spans="1:5" x14ac:dyDescent="0.25">
      <c r="A3626">
        <v>102551</v>
      </c>
      <c r="B3626" t="s">
        <v>173</v>
      </c>
      <c r="C3626" t="s">
        <v>424</v>
      </c>
      <c r="D3626" t="s">
        <v>427</v>
      </c>
      <c r="E3626">
        <v>5.99</v>
      </c>
    </row>
    <row r="3627" spans="1:5" x14ac:dyDescent="0.25">
      <c r="A3627">
        <v>117735</v>
      </c>
      <c r="B3627" t="s">
        <v>173</v>
      </c>
      <c r="C3627" t="s">
        <v>424</v>
      </c>
      <c r="D3627" t="s">
        <v>427</v>
      </c>
      <c r="E3627">
        <v>5.32</v>
      </c>
    </row>
    <row r="3628" spans="1:5" x14ac:dyDescent="0.25">
      <c r="A3628">
        <v>101299</v>
      </c>
      <c r="B3628" t="s">
        <v>173</v>
      </c>
      <c r="C3628" t="s">
        <v>424</v>
      </c>
      <c r="D3628" t="s">
        <v>427</v>
      </c>
      <c r="E3628">
        <v>12.25</v>
      </c>
    </row>
    <row r="3629" spans="1:5" x14ac:dyDescent="0.25">
      <c r="A3629">
        <v>103590</v>
      </c>
      <c r="B3629" t="s">
        <v>173</v>
      </c>
      <c r="C3629" t="s">
        <v>424</v>
      </c>
      <c r="D3629" t="s">
        <v>427</v>
      </c>
      <c r="E3629">
        <v>11.82</v>
      </c>
    </row>
    <row r="3630" spans="1:5" x14ac:dyDescent="0.25">
      <c r="A3630">
        <v>43944</v>
      </c>
      <c r="B3630" t="s">
        <v>173</v>
      </c>
      <c r="C3630" t="s">
        <v>424</v>
      </c>
      <c r="D3630" t="s">
        <v>427</v>
      </c>
      <c r="E3630">
        <v>11.54</v>
      </c>
    </row>
    <row r="3631" spans="1:5" x14ac:dyDescent="0.25">
      <c r="A3631">
        <v>113128</v>
      </c>
      <c r="B3631" t="s">
        <v>173</v>
      </c>
      <c r="C3631" t="s">
        <v>424</v>
      </c>
      <c r="D3631" t="s">
        <v>427</v>
      </c>
      <c r="E3631">
        <v>12.25</v>
      </c>
    </row>
    <row r="3632" spans="1:5" x14ac:dyDescent="0.25">
      <c r="A3632">
        <v>102553</v>
      </c>
      <c r="B3632" t="s">
        <v>173</v>
      </c>
      <c r="C3632" t="s">
        <v>424</v>
      </c>
      <c r="D3632" t="s">
        <v>427</v>
      </c>
      <c r="E3632">
        <v>5.99</v>
      </c>
    </row>
    <row r="3633" spans="1:5" x14ac:dyDescent="0.25">
      <c r="A3633">
        <v>114230</v>
      </c>
      <c r="B3633" t="s">
        <v>173</v>
      </c>
      <c r="C3633" t="s">
        <v>424</v>
      </c>
      <c r="D3633" t="s">
        <v>427</v>
      </c>
      <c r="E3633">
        <v>12.4</v>
      </c>
    </row>
    <row r="3634" spans="1:5" x14ac:dyDescent="0.25">
      <c r="A3634">
        <v>122028</v>
      </c>
      <c r="B3634" t="s">
        <v>173</v>
      </c>
      <c r="C3634" t="s">
        <v>424</v>
      </c>
      <c r="D3634" t="s">
        <v>427</v>
      </c>
      <c r="E3634">
        <v>11.82</v>
      </c>
    </row>
    <row r="3635" spans="1:5" x14ac:dyDescent="0.25">
      <c r="A3635">
        <v>102269</v>
      </c>
      <c r="B3635" t="s">
        <v>173</v>
      </c>
      <c r="C3635" t="s">
        <v>424</v>
      </c>
      <c r="D3635" t="s">
        <v>427</v>
      </c>
      <c r="E3635">
        <v>7.24</v>
      </c>
    </row>
    <row r="3636" spans="1:5" x14ac:dyDescent="0.25">
      <c r="A3636">
        <v>26651</v>
      </c>
      <c r="B3636" t="s">
        <v>173</v>
      </c>
      <c r="C3636" t="s">
        <v>424</v>
      </c>
      <c r="D3636" t="s">
        <v>427</v>
      </c>
      <c r="E3636">
        <v>8.64</v>
      </c>
    </row>
    <row r="3637" spans="1:5" x14ac:dyDescent="0.25">
      <c r="A3637">
        <v>101316</v>
      </c>
      <c r="B3637" t="s">
        <v>173</v>
      </c>
      <c r="C3637" t="s">
        <v>424</v>
      </c>
      <c r="D3637" t="s">
        <v>427</v>
      </c>
      <c r="E3637">
        <v>6.13</v>
      </c>
    </row>
    <row r="3638" spans="1:5" x14ac:dyDescent="0.25">
      <c r="A3638">
        <v>117742</v>
      </c>
      <c r="B3638" t="s">
        <v>173</v>
      </c>
      <c r="C3638" t="s">
        <v>424</v>
      </c>
      <c r="D3638" t="s">
        <v>427</v>
      </c>
      <c r="E3638">
        <v>10.58</v>
      </c>
    </row>
    <row r="3639" spans="1:5" x14ac:dyDescent="0.25">
      <c r="A3639">
        <v>101315</v>
      </c>
      <c r="B3639" t="s">
        <v>173</v>
      </c>
      <c r="C3639" t="s">
        <v>424</v>
      </c>
      <c r="D3639" t="s">
        <v>427</v>
      </c>
      <c r="E3639">
        <v>6.13</v>
      </c>
    </row>
    <row r="3640" spans="1:5" x14ac:dyDescent="0.25">
      <c r="A3640">
        <v>43945</v>
      </c>
      <c r="B3640" t="s">
        <v>173</v>
      </c>
      <c r="C3640" t="s">
        <v>424</v>
      </c>
      <c r="D3640" t="s">
        <v>427</v>
      </c>
      <c r="E3640">
        <v>11.54</v>
      </c>
    </row>
    <row r="3641" spans="1:5" x14ac:dyDescent="0.25">
      <c r="A3641">
        <v>103589</v>
      </c>
      <c r="B3641" t="s">
        <v>173</v>
      </c>
      <c r="C3641" t="s">
        <v>424</v>
      </c>
      <c r="D3641" t="s">
        <v>427</v>
      </c>
      <c r="E3641">
        <v>11.82</v>
      </c>
    </row>
    <row r="3642" spans="1:5" x14ac:dyDescent="0.25">
      <c r="A3642">
        <v>88896</v>
      </c>
      <c r="B3642" t="s">
        <v>173</v>
      </c>
      <c r="C3642" t="s">
        <v>424</v>
      </c>
      <c r="D3642" t="s">
        <v>428</v>
      </c>
      <c r="E3642">
        <v>16.77</v>
      </c>
    </row>
    <row r="3643" spans="1:5" x14ac:dyDescent="0.25">
      <c r="A3643">
        <v>103595</v>
      </c>
      <c r="B3643" t="s">
        <v>173</v>
      </c>
      <c r="C3643" t="s">
        <v>424</v>
      </c>
      <c r="D3643" t="s">
        <v>429</v>
      </c>
      <c r="E3643">
        <v>11.82</v>
      </c>
    </row>
    <row r="3644" spans="1:5" x14ac:dyDescent="0.25">
      <c r="A3644">
        <v>101300</v>
      </c>
      <c r="B3644" t="s">
        <v>173</v>
      </c>
      <c r="C3644" t="s">
        <v>424</v>
      </c>
      <c r="D3644" t="s">
        <v>429</v>
      </c>
      <c r="E3644">
        <v>12.25</v>
      </c>
    </row>
    <row r="3645" spans="1:5" x14ac:dyDescent="0.25">
      <c r="A3645">
        <v>113130</v>
      </c>
      <c r="B3645" t="s">
        <v>173</v>
      </c>
      <c r="C3645" t="s">
        <v>424</v>
      </c>
      <c r="D3645" t="s">
        <v>429</v>
      </c>
      <c r="E3645">
        <v>12.25</v>
      </c>
    </row>
    <row r="3646" spans="1:5" x14ac:dyDescent="0.25">
      <c r="A3646">
        <v>102272</v>
      </c>
      <c r="B3646" t="s">
        <v>173</v>
      </c>
      <c r="C3646" t="s">
        <v>424</v>
      </c>
      <c r="D3646" t="s">
        <v>429</v>
      </c>
      <c r="E3646">
        <v>7.24</v>
      </c>
    </row>
    <row r="3647" spans="1:5" x14ac:dyDescent="0.25">
      <c r="A3647">
        <v>43947</v>
      </c>
      <c r="B3647" t="s">
        <v>173</v>
      </c>
      <c r="C3647" t="s">
        <v>424</v>
      </c>
      <c r="D3647" t="s">
        <v>429</v>
      </c>
      <c r="E3647">
        <v>11.54</v>
      </c>
    </row>
    <row r="3648" spans="1:5" x14ac:dyDescent="0.25">
      <c r="A3648">
        <v>102271</v>
      </c>
      <c r="B3648" t="s">
        <v>173</v>
      </c>
      <c r="C3648" t="s">
        <v>424</v>
      </c>
      <c r="D3648" t="s">
        <v>429</v>
      </c>
      <c r="E3648">
        <v>7.24</v>
      </c>
    </row>
    <row r="3649" spans="1:5" x14ac:dyDescent="0.25">
      <c r="A3649">
        <v>103592</v>
      </c>
      <c r="B3649" t="s">
        <v>173</v>
      </c>
      <c r="C3649" t="s">
        <v>424</v>
      </c>
      <c r="D3649" t="s">
        <v>429</v>
      </c>
      <c r="E3649">
        <v>11.82</v>
      </c>
    </row>
    <row r="3650" spans="1:5" x14ac:dyDescent="0.25">
      <c r="A3650">
        <v>26652</v>
      </c>
      <c r="B3650" t="s">
        <v>173</v>
      </c>
      <c r="C3650" t="s">
        <v>424</v>
      </c>
      <c r="D3650" t="s">
        <v>429</v>
      </c>
      <c r="E3650">
        <v>8.64</v>
      </c>
    </row>
    <row r="3651" spans="1:5" x14ac:dyDescent="0.25">
      <c r="A3651">
        <v>43946</v>
      </c>
      <c r="B3651" t="s">
        <v>173</v>
      </c>
      <c r="C3651" t="s">
        <v>424</v>
      </c>
      <c r="D3651" t="s">
        <v>429</v>
      </c>
      <c r="E3651">
        <v>11.54</v>
      </c>
    </row>
    <row r="3652" spans="1:5" x14ac:dyDescent="0.25">
      <c r="A3652">
        <v>101301</v>
      </c>
      <c r="B3652" t="s">
        <v>173</v>
      </c>
      <c r="C3652" t="s">
        <v>424</v>
      </c>
      <c r="D3652" t="s">
        <v>429</v>
      </c>
      <c r="E3652">
        <v>12.25</v>
      </c>
    </row>
    <row r="3653" spans="1:5" x14ac:dyDescent="0.25">
      <c r="A3653">
        <v>108458</v>
      </c>
      <c r="B3653" t="s">
        <v>173</v>
      </c>
      <c r="C3653" t="s">
        <v>424</v>
      </c>
      <c r="D3653" t="s">
        <v>429</v>
      </c>
      <c r="E3653">
        <v>6.53</v>
      </c>
    </row>
    <row r="3654" spans="1:5" x14ac:dyDescent="0.25">
      <c r="A3654">
        <v>117736</v>
      </c>
      <c r="B3654" t="s">
        <v>173</v>
      </c>
      <c r="C3654" t="s">
        <v>424</v>
      </c>
      <c r="D3654" t="s">
        <v>429</v>
      </c>
      <c r="E3654">
        <v>5.18</v>
      </c>
    </row>
    <row r="3655" spans="1:5" x14ac:dyDescent="0.25">
      <c r="A3655">
        <v>49606</v>
      </c>
      <c r="B3655" t="s">
        <v>173</v>
      </c>
      <c r="C3655" t="s">
        <v>424</v>
      </c>
      <c r="D3655" t="s">
        <v>430</v>
      </c>
      <c r="E3655">
        <v>3.49</v>
      </c>
    </row>
    <row r="3656" spans="1:5" x14ac:dyDescent="0.25">
      <c r="A3656">
        <v>106297</v>
      </c>
      <c r="B3656" t="s">
        <v>173</v>
      </c>
      <c r="C3656" t="s">
        <v>424</v>
      </c>
      <c r="D3656" t="s">
        <v>430</v>
      </c>
      <c r="E3656">
        <v>3.48</v>
      </c>
    </row>
    <row r="3657" spans="1:5" x14ac:dyDescent="0.25">
      <c r="A3657">
        <v>15556</v>
      </c>
      <c r="B3657" t="s">
        <v>173</v>
      </c>
      <c r="C3657" t="s">
        <v>424</v>
      </c>
      <c r="D3657" t="s">
        <v>430</v>
      </c>
      <c r="E3657">
        <v>1.73</v>
      </c>
    </row>
    <row r="3658" spans="1:5" x14ac:dyDescent="0.25">
      <c r="A3658">
        <v>49605</v>
      </c>
      <c r="B3658" t="s">
        <v>173</v>
      </c>
      <c r="C3658" t="s">
        <v>424</v>
      </c>
      <c r="D3658" t="s">
        <v>430</v>
      </c>
      <c r="E3658">
        <v>2.98</v>
      </c>
    </row>
    <row r="3659" spans="1:5" x14ac:dyDescent="0.25">
      <c r="A3659">
        <v>102312</v>
      </c>
      <c r="B3659" t="s">
        <v>173</v>
      </c>
      <c r="C3659" t="s">
        <v>424</v>
      </c>
      <c r="D3659" t="s">
        <v>431</v>
      </c>
      <c r="E3659">
        <v>4.95</v>
      </c>
    </row>
    <row r="3660" spans="1:5" x14ac:dyDescent="0.25">
      <c r="A3660">
        <v>121125</v>
      </c>
      <c r="B3660" t="s">
        <v>173</v>
      </c>
      <c r="C3660" t="s">
        <v>424</v>
      </c>
      <c r="D3660" t="s">
        <v>432</v>
      </c>
      <c r="E3660">
        <v>5.38</v>
      </c>
    </row>
    <row r="3661" spans="1:5" x14ac:dyDescent="0.25">
      <c r="A3661">
        <v>106401</v>
      </c>
      <c r="B3661" t="s">
        <v>173</v>
      </c>
      <c r="C3661" t="s">
        <v>424</v>
      </c>
      <c r="D3661" t="s">
        <v>432</v>
      </c>
      <c r="E3661">
        <v>5.38</v>
      </c>
    </row>
    <row r="3662" spans="1:5" x14ac:dyDescent="0.25">
      <c r="A3662">
        <v>116834</v>
      </c>
      <c r="B3662" t="s">
        <v>173</v>
      </c>
      <c r="C3662" t="s">
        <v>424</v>
      </c>
      <c r="D3662" t="s">
        <v>433</v>
      </c>
      <c r="E3662">
        <v>2.98</v>
      </c>
    </row>
    <row r="3663" spans="1:5" x14ac:dyDescent="0.25">
      <c r="A3663">
        <v>1953</v>
      </c>
      <c r="B3663" t="s">
        <v>173</v>
      </c>
      <c r="C3663" t="s">
        <v>424</v>
      </c>
      <c r="D3663" t="s">
        <v>433</v>
      </c>
      <c r="E3663">
        <v>3.49</v>
      </c>
    </row>
    <row r="3664" spans="1:5" x14ac:dyDescent="0.25">
      <c r="A3664">
        <v>106305</v>
      </c>
      <c r="B3664" t="s">
        <v>173</v>
      </c>
      <c r="C3664" t="s">
        <v>424</v>
      </c>
      <c r="D3664" t="s">
        <v>433</v>
      </c>
      <c r="E3664">
        <v>4.42</v>
      </c>
    </row>
    <row r="3665" spans="1:5" x14ac:dyDescent="0.25">
      <c r="A3665">
        <v>108278</v>
      </c>
      <c r="B3665" t="s">
        <v>173</v>
      </c>
      <c r="C3665" t="s">
        <v>424</v>
      </c>
      <c r="D3665" t="s">
        <v>433</v>
      </c>
      <c r="E3665">
        <v>5.03</v>
      </c>
    </row>
    <row r="3666" spans="1:5" x14ac:dyDescent="0.25">
      <c r="A3666">
        <v>47660</v>
      </c>
      <c r="B3666" t="s">
        <v>173</v>
      </c>
      <c r="C3666" t="s">
        <v>424</v>
      </c>
      <c r="D3666" t="s">
        <v>433</v>
      </c>
      <c r="E3666">
        <v>4.57</v>
      </c>
    </row>
    <row r="3667" spans="1:5" x14ac:dyDescent="0.25">
      <c r="A3667">
        <v>47657</v>
      </c>
      <c r="B3667" t="s">
        <v>173</v>
      </c>
      <c r="C3667" t="s">
        <v>424</v>
      </c>
      <c r="D3667" t="s">
        <v>433</v>
      </c>
      <c r="E3667">
        <v>8.84</v>
      </c>
    </row>
    <row r="3668" spans="1:5" x14ac:dyDescent="0.25">
      <c r="A3668">
        <v>64185</v>
      </c>
      <c r="B3668" t="s">
        <v>173</v>
      </c>
      <c r="C3668" t="s">
        <v>424</v>
      </c>
      <c r="D3668" t="s">
        <v>434</v>
      </c>
      <c r="E3668">
        <v>10.72</v>
      </c>
    </row>
    <row r="3669" spans="1:5" x14ac:dyDescent="0.25">
      <c r="A3669">
        <v>108256</v>
      </c>
      <c r="B3669" t="s">
        <v>173</v>
      </c>
      <c r="C3669" t="s">
        <v>424</v>
      </c>
      <c r="D3669" t="s">
        <v>434</v>
      </c>
      <c r="E3669">
        <v>7.7</v>
      </c>
    </row>
    <row r="3670" spans="1:5" x14ac:dyDescent="0.25">
      <c r="A3670">
        <v>62597</v>
      </c>
      <c r="B3670" t="s">
        <v>173</v>
      </c>
      <c r="C3670" t="s">
        <v>424</v>
      </c>
      <c r="D3670" t="s">
        <v>434</v>
      </c>
      <c r="E3670">
        <v>10.72</v>
      </c>
    </row>
    <row r="3671" spans="1:5" x14ac:dyDescent="0.25">
      <c r="A3671">
        <v>102304</v>
      </c>
      <c r="B3671" t="s">
        <v>173</v>
      </c>
      <c r="C3671" t="s">
        <v>424</v>
      </c>
      <c r="D3671" t="s">
        <v>434</v>
      </c>
      <c r="E3671">
        <v>5.97</v>
      </c>
    </row>
    <row r="3672" spans="1:5" x14ac:dyDescent="0.25">
      <c r="A3672">
        <v>118242</v>
      </c>
      <c r="B3672" t="s">
        <v>173</v>
      </c>
      <c r="C3672" t="s">
        <v>424</v>
      </c>
      <c r="D3672" t="s">
        <v>434</v>
      </c>
      <c r="E3672">
        <v>12.25</v>
      </c>
    </row>
    <row r="3673" spans="1:5" x14ac:dyDescent="0.25">
      <c r="A3673">
        <v>121743</v>
      </c>
      <c r="B3673" t="s">
        <v>173</v>
      </c>
      <c r="C3673" t="s">
        <v>424</v>
      </c>
      <c r="D3673" t="s">
        <v>434</v>
      </c>
      <c r="E3673">
        <v>8.17</v>
      </c>
    </row>
    <row r="3674" spans="1:5" x14ac:dyDescent="0.25">
      <c r="A3674">
        <v>108257</v>
      </c>
      <c r="B3674" t="s">
        <v>173</v>
      </c>
      <c r="C3674" t="s">
        <v>424</v>
      </c>
      <c r="D3674" t="s">
        <v>434</v>
      </c>
      <c r="E3674">
        <v>7.7</v>
      </c>
    </row>
    <row r="3675" spans="1:5" x14ac:dyDescent="0.25">
      <c r="A3675">
        <v>117756</v>
      </c>
      <c r="B3675" t="s">
        <v>173</v>
      </c>
      <c r="C3675" t="s">
        <v>424</v>
      </c>
      <c r="D3675" t="s">
        <v>434</v>
      </c>
      <c r="E3675">
        <v>6.27</v>
      </c>
    </row>
    <row r="3676" spans="1:5" x14ac:dyDescent="0.25">
      <c r="A3676">
        <v>110334</v>
      </c>
      <c r="B3676" t="s">
        <v>173</v>
      </c>
      <c r="C3676" t="s">
        <v>424</v>
      </c>
      <c r="D3676" t="s">
        <v>434</v>
      </c>
      <c r="E3676">
        <v>7.66</v>
      </c>
    </row>
    <row r="3677" spans="1:5" x14ac:dyDescent="0.25">
      <c r="A3677">
        <v>102307</v>
      </c>
      <c r="B3677" t="s">
        <v>173</v>
      </c>
      <c r="C3677" t="s">
        <v>424</v>
      </c>
      <c r="D3677" t="s">
        <v>434</v>
      </c>
      <c r="E3677">
        <v>5.97</v>
      </c>
    </row>
    <row r="3678" spans="1:5" x14ac:dyDescent="0.25">
      <c r="A3678">
        <v>117750</v>
      </c>
      <c r="B3678" t="s">
        <v>173</v>
      </c>
      <c r="C3678" t="s">
        <v>424</v>
      </c>
      <c r="D3678" t="s">
        <v>434</v>
      </c>
      <c r="E3678">
        <v>5.62</v>
      </c>
    </row>
    <row r="3679" spans="1:5" x14ac:dyDescent="0.25">
      <c r="A3679">
        <v>181976</v>
      </c>
      <c r="B3679" t="s">
        <v>173</v>
      </c>
      <c r="C3679" t="s">
        <v>424</v>
      </c>
      <c r="D3679" t="s">
        <v>434</v>
      </c>
      <c r="E3679">
        <v>19.420000000000002</v>
      </c>
    </row>
    <row r="3680" spans="1:5" x14ac:dyDescent="0.25">
      <c r="A3680">
        <v>108258</v>
      </c>
      <c r="B3680" t="s">
        <v>173</v>
      </c>
      <c r="C3680" t="s">
        <v>424</v>
      </c>
      <c r="D3680" t="s">
        <v>435</v>
      </c>
      <c r="E3680">
        <v>7.7</v>
      </c>
    </row>
    <row r="3681" spans="1:5" x14ac:dyDescent="0.25">
      <c r="A3681">
        <v>110241</v>
      </c>
      <c r="B3681" t="s">
        <v>173</v>
      </c>
      <c r="C3681" t="s">
        <v>424</v>
      </c>
      <c r="D3681" t="s">
        <v>435</v>
      </c>
      <c r="E3681">
        <v>6.01</v>
      </c>
    </row>
    <row r="3682" spans="1:5" x14ac:dyDescent="0.25">
      <c r="A3682">
        <v>110337</v>
      </c>
      <c r="B3682" t="s">
        <v>173</v>
      </c>
      <c r="C3682" t="s">
        <v>424</v>
      </c>
      <c r="D3682" t="s">
        <v>435</v>
      </c>
      <c r="E3682">
        <v>7.66</v>
      </c>
    </row>
    <row r="3683" spans="1:5" x14ac:dyDescent="0.25">
      <c r="A3683">
        <v>118243</v>
      </c>
      <c r="B3683" t="s">
        <v>173</v>
      </c>
      <c r="C3683" t="s">
        <v>424</v>
      </c>
      <c r="D3683" t="s">
        <v>435</v>
      </c>
      <c r="E3683">
        <v>12.25</v>
      </c>
    </row>
    <row r="3684" spans="1:5" x14ac:dyDescent="0.25">
      <c r="A3684">
        <v>102305</v>
      </c>
      <c r="B3684" t="s">
        <v>173</v>
      </c>
      <c r="C3684" t="s">
        <v>424</v>
      </c>
      <c r="D3684" t="s">
        <v>435</v>
      </c>
      <c r="E3684">
        <v>10.72</v>
      </c>
    </row>
    <row r="3685" spans="1:5" x14ac:dyDescent="0.25">
      <c r="A3685">
        <v>110342</v>
      </c>
      <c r="B3685" t="s">
        <v>173</v>
      </c>
      <c r="C3685" t="s">
        <v>424</v>
      </c>
      <c r="D3685" t="s">
        <v>435</v>
      </c>
      <c r="E3685">
        <v>7.66</v>
      </c>
    </row>
    <row r="3686" spans="1:5" x14ac:dyDescent="0.25">
      <c r="A3686">
        <v>102306</v>
      </c>
      <c r="B3686" t="s">
        <v>173</v>
      </c>
      <c r="C3686" t="s">
        <v>424</v>
      </c>
      <c r="D3686" t="s">
        <v>435</v>
      </c>
      <c r="E3686">
        <v>5.97</v>
      </c>
    </row>
    <row r="3687" spans="1:5" x14ac:dyDescent="0.25">
      <c r="A3687">
        <v>194045</v>
      </c>
      <c r="B3687" t="s">
        <v>105</v>
      </c>
      <c r="C3687" t="s">
        <v>436</v>
      </c>
      <c r="D3687" t="s">
        <v>437</v>
      </c>
      <c r="E3687">
        <v>1.66</v>
      </c>
    </row>
    <row r="3688" spans="1:5" x14ac:dyDescent="0.25">
      <c r="A3688">
        <v>96009</v>
      </c>
      <c r="B3688" t="s">
        <v>105</v>
      </c>
      <c r="C3688" t="s">
        <v>436</v>
      </c>
      <c r="D3688" t="s">
        <v>437</v>
      </c>
      <c r="E3688">
        <v>2.23</v>
      </c>
    </row>
    <row r="3689" spans="1:5" x14ac:dyDescent="0.25">
      <c r="A3689">
        <v>104087</v>
      </c>
      <c r="B3689" t="s">
        <v>105</v>
      </c>
      <c r="C3689" t="s">
        <v>436</v>
      </c>
      <c r="D3689" t="s">
        <v>438</v>
      </c>
      <c r="E3689">
        <v>1.64</v>
      </c>
    </row>
    <row r="3690" spans="1:5" x14ac:dyDescent="0.25">
      <c r="A3690">
        <v>77448</v>
      </c>
      <c r="B3690" t="s">
        <v>105</v>
      </c>
      <c r="C3690" t="s">
        <v>436</v>
      </c>
      <c r="D3690" t="s">
        <v>438</v>
      </c>
      <c r="E3690">
        <v>0.56999999999999995</v>
      </c>
    </row>
    <row r="3691" spans="1:5" x14ac:dyDescent="0.25">
      <c r="A3691">
        <v>5801</v>
      </c>
      <c r="B3691" t="s">
        <v>105</v>
      </c>
      <c r="C3691" t="s">
        <v>436</v>
      </c>
      <c r="D3691" t="s">
        <v>438</v>
      </c>
      <c r="E3691">
        <v>0.55000000000000004</v>
      </c>
    </row>
    <row r="3692" spans="1:5" x14ac:dyDescent="0.25">
      <c r="A3692">
        <v>90650</v>
      </c>
      <c r="B3692" t="s">
        <v>105</v>
      </c>
      <c r="C3692" t="s">
        <v>436</v>
      </c>
      <c r="D3692" t="s">
        <v>439</v>
      </c>
      <c r="E3692">
        <v>7.04</v>
      </c>
    </row>
    <row r="3693" spans="1:5" x14ac:dyDescent="0.25">
      <c r="A3693">
        <v>6395</v>
      </c>
      <c r="B3693" t="s">
        <v>105</v>
      </c>
      <c r="C3693" t="s">
        <v>436</v>
      </c>
      <c r="D3693" t="s">
        <v>439</v>
      </c>
      <c r="E3693">
        <v>3.61</v>
      </c>
    </row>
    <row r="3694" spans="1:5" x14ac:dyDescent="0.25">
      <c r="A3694">
        <v>77444</v>
      </c>
      <c r="B3694" t="s">
        <v>105</v>
      </c>
      <c r="C3694" t="s">
        <v>436</v>
      </c>
      <c r="D3694" t="s">
        <v>439</v>
      </c>
      <c r="E3694">
        <v>1.36</v>
      </c>
    </row>
    <row r="3695" spans="1:5" x14ac:dyDescent="0.25">
      <c r="A3695">
        <v>20389</v>
      </c>
      <c r="B3695" t="s">
        <v>105</v>
      </c>
      <c r="C3695" t="s">
        <v>436</v>
      </c>
      <c r="D3695" t="s">
        <v>439</v>
      </c>
      <c r="E3695">
        <v>1.7</v>
      </c>
    </row>
    <row r="3696" spans="1:5" x14ac:dyDescent="0.25">
      <c r="A3696">
        <v>68293</v>
      </c>
      <c r="B3696" t="s">
        <v>105</v>
      </c>
      <c r="C3696" t="s">
        <v>436</v>
      </c>
      <c r="D3696" t="s">
        <v>439</v>
      </c>
      <c r="E3696">
        <v>0.88</v>
      </c>
    </row>
    <row r="3697" spans="1:5" x14ac:dyDescent="0.25">
      <c r="A3697">
        <v>90982</v>
      </c>
      <c r="B3697" t="s">
        <v>105</v>
      </c>
      <c r="C3697" t="s">
        <v>436</v>
      </c>
      <c r="D3697" t="s">
        <v>439</v>
      </c>
      <c r="E3697">
        <v>1.75</v>
      </c>
    </row>
    <row r="3698" spans="1:5" x14ac:dyDescent="0.25">
      <c r="A3698">
        <v>48279</v>
      </c>
      <c r="B3698" t="s">
        <v>105</v>
      </c>
      <c r="C3698" t="s">
        <v>436</v>
      </c>
      <c r="D3698" t="s">
        <v>439</v>
      </c>
      <c r="E3698">
        <v>1.46</v>
      </c>
    </row>
    <row r="3699" spans="1:5" x14ac:dyDescent="0.25">
      <c r="A3699">
        <v>77447</v>
      </c>
      <c r="B3699" t="s">
        <v>105</v>
      </c>
      <c r="C3699" t="s">
        <v>436</v>
      </c>
      <c r="D3699" t="s">
        <v>439</v>
      </c>
      <c r="E3699">
        <v>6.74</v>
      </c>
    </row>
    <row r="3700" spans="1:5" x14ac:dyDescent="0.25">
      <c r="A3700">
        <v>5710</v>
      </c>
      <c r="B3700" t="s">
        <v>105</v>
      </c>
      <c r="C3700" t="s">
        <v>436</v>
      </c>
      <c r="D3700" t="s">
        <v>440</v>
      </c>
      <c r="E3700">
        <v>1.62</v>
      </c>
    </row>
    <row r="3701" spans="1:5" x14ac:dyDescent="0.25">
      <c r="A3701">
        <v>90906</v>
      </c>
      <c r="B3701" t="s">
        <v>105</v>
      </c>
      <c r="C3701" t="s">
        <v>436</v>
      </c>
      <c r="D3701" t="s">
        <v>440</v>
      </c>
      <c r="E3701">
        <v>1.94</v>
      </c>
    </row>
    <row r="3702" spans="1:5" x14ac:dyDescent="0.25">
      <c r="A3702">
        <v>90883</v>
      </c>
      <c r="B3702" t="s">
        <v>105</v>
      </c>
      <c r="C3702" t="s">
        <v>436</v>
      </c>
      <c r="D3702" t="s">
        <v>440</v>
      </c>
      <c r="E3702">
        <v>2.0699999999999998</v>
      </c>
    </row>
    <row r="3703" spans="1:5" x14ac:dyDescent="0.25">
      <c r="A3703">
        <v>113093</v>
      </c>
      <c r="B3703" t="s">
        <v>105</v>
      </c>
      <c r="C3703" t="s">
        <v>436</v>
      </c>
      <c r="D3703" t="s">
        <v>440</v>
      </c>
      <c r="E3703">
        <v>1.17</v>
      </c>
    </row>
    <row r="3704" spans="1:5" x14ac:dyDescent="0.25">
      <c r="A3704">
        <v>73926</v>
      </c>
      <c r="B3704" t="s">
        <v>105</v>
      </c>
      <c r="C3704" t="s">
        <v>436</v>
      </c>
      <c r="D3704" t="s">
        <v>440</v>
      </c>
      <c r="E3704">
        <v>1.3</v>
      </c>
    </row>
    <row r="3705" spans="1:5" x14ac:dyDescent="0.25">
      <c r="A3705">
        <v>110083</v>
      </c>
      <c r="B3705" t="s">
        <v>105</v>
      </c>
      <c r="C3705" t="s">
        <v>436</v>
      </c>
      <c r="D3705" t="s">
        <v>440</v>
      </c>
      <c r="E3705">
        <v>1.1200000000000001</v>
      </c>
    </row>
    <row r="3706" spans="1:5" x14ac:dyDescent="0.25">
      <c r="A3706">
        <v>76313</v>
      </c>
      <c r="B3706" t="s">
        <v>105</v>
      </c>
      <c r="C3706" t="s">
        <v>436</v>
      </c>
      <c r="D3706" t="s">
        <v>440</v>
      </c>
      <c r="E3706">
        <v>1.39</v>
      </c>
    </row>
    <row r="3707" spans="1:5" x14ac:dyDescent="0.25">
      <c r="A3707">
        <v>68404</v>
      </c>
      <c r="B3707" t="s">
        <v>105</v>
      </c>
      <c r="C3707" t="s">
        <v>436</v>
      </c>
      <c r="D3707" t="s">
        <v>440</v>
      </c>
      <c r="E3707">
        <v>1.39</v>
      </c>
    </row>
    <row r="3708" spans="1:5" x14ac:dyDescent="0.25">
      <c r="A3708">
        <v>68322</v>
      </c>
      <c r="B3708" t="s">
        <v>105</v>
      </c>
      <c r="C3708" t="s">
        <v>436</v>
      </c>
      <c r="D3708" t="s">
        <v>440</v>
      </c>
      <c r="E3708">
        <v>1.4</v>
      </c>
    </row>
    <row r="3709" spans="1:5" x14ac:dyDescent="0.25">
      <c r="A3709">
        <v>73947</v>
      </c>
      <c r="B3709" t="s">
        <v>105</v>
      </c>
      <c r="C3709" t="s">
        <v>436</v>
      </c>
      <c r="D3709" t="s">
        <v>440</v>
      </c>
      <c r="E3709">
        <v>2.12</v>
      </c>
    </row>
    <row r="3710" spans="1:5" x14ac:dyDescent="0.25">
      <c r="A3710">
        <v>29116</v>
      </c>
      <c r="B3710" t="s">
        <v>105</v>
      </c>
      <c r="C3710" t="s">
        <v>436</v>
      </c>
      <c r="D3710" t="s">
        <v>440</v>
      </c>
      <c r="E3710">
        <v>1.64</v>
      </c>
    </row>
    <row r="3711" spans="1:5" x14ac:dyDescent="0.25">
      <c r="A3711">
        <v>90846</v>
      </c>
      <c r="B3711" t="s">
        <v>105</v>
      </c>
      <c r="C3711" t="s">
        <v>436</v>
      </c>
      <c r="D3711" t="s">
        <v>440</v>
      </c>
      <c r="E3711">
        <v>6.01</v>
      </c>
    </row>
    <row r="3712" spans="1:5" x14ac:dyDescent="0.25">
      <c r="A3712">
        <v>110084</v>
      </c>
      <c r="B3712" t="s">
        <v>105</v>
      </c>
      <c r="C3712" t="s">
        <v>436</v>
      </c>
      <c r="D3712" t="s">
        <v>440</v>
      </c>
      <c r="E3712">
        <v>1.17</v>
      </c>
    </row>
    <row r="3713" spans="1:5" x14ac:dyDescent="0.25">
      <c r="A3713">
        <v>73925</v>
      </c>
      <c r="B3713" t="s">
        <v>105</v>
      </c>
      <c r="C3713" t="s">
        <v>436</v>
      </c>
      <c r="D3713" t="s">
        <v>440</v>
      </c>
      <c r="E3713">
        <v>1.55</v>
      </c>
    </row>
    <row r="3714" spans="1:5" x14ac:dyDescent="0.25">
      <c r="A3714">
        <v>68296</v>
      </c>
      <c r="B3714" t="s">
        <v>105</v>
      </c>
      <c r="C3714" t="s">
        <v>436</v>
      </c>
      <c r="D3714" t="s">
        <v>440</v>
      </c>
      <c r="E3714">
        <v>1.44</v>
      </c>
    </row>
    <row r="3715" spans="1:5" x14ac:dyDescent="0.25">
      <c r="A3715">
        <v>90873</v>
      </c>
      <c r="B3715" t="s">
        <v>105</v>
      </c>
      <c r="C3715" t="s">
        <v>436</v>
      </c>
      <c r="D3715" t="s">
        <v>440</v>
      </c>
      <c r="E3715">
        <v>2.0099999999999998</v>
      </c>
    </row>
    <row r="3716" spans="1:5" x14ac:dyDescent="0.25">
      <c r="A3716">
        <v>90874</v>
      </c>
      <c r="B3716" t="s">
        <v>105</v>
      </c>
      <c r="C3716" t="s">
        <v>436</v>
      </c>
      <c r="D3716" t="s">
        <v>440</v>
      </c>
      <c r="E3716">
        <v>2.0499999999999998</v>
      </c>
    </row>
    <row r="3717" spans="1:5" x14ac:dyDescent="0.25">
      <c r="A3717">
        <v>90842</v>
      </c>
      <c r="B3717" t="s">
        <v>105</v>
      </c>
      <c r="C3717" t="s">
        <v>436</v>
      </c>
      <c r="D3717" t="s">
        <v>440</v>
      </c>
      <c r="E3717">
        <v>6.11</v>
      </c>
    </row>
    <row r="3718" spans="1:5" x14ac:dyDescent="0.25">
      <c r="A3718">
        <v>5709</v>
      </c>
      <c r="B3718" t="s">
        <v>105</v>
      </c>
      <c r="C3718" t="s">
        <v>436</v>
      </c>
      <c r="D3718" t="s">
        <v>440</v>
      </c>
      <c r="E3718">
        <v>1.64</v>
      </c>
    </row>
    <row r="3719" spans="1:5" x14ac:dyDescent="0.25">
      <c r="A3719">
        <v>76341</v>
      </c>
      <c r="B3719" t="s">
        <v>105</v>
      </c>
      <c r="C3719" t="s">
        <v>436</v>
      </c>
      <c r="D3719" t="s">
        <v>440</v>
      </c>
      <c r="E3719">
        <v>1.38</v>
      </c>
    </row>
    <row r="3720" spans="1:5" x14ac:dyDescent="0.25">
      <c r="A3720">
        <v>113094</v>
      </c>
      <c r="B3720" t="s">
        <v>105</v>
      </c>
      <c r="C3720" t="s">
        <v>436</v>
      </c>
      <c r="D3720" t="s">
        <v>440</v>
      </c>
      <c r="E3720">
        <v>1.1599999999999999</v>
      </c>
    </row>
    <row r="3721" spans="1:5" x14ac:dyDescent="0.25">
      <c r="A3721">
        <v>76301</v>
      </c>
      <c r="B3721" t="s">
        <v>105</v>
      </c>
      <c r="C3721" t="s">
        <v>436</v>
      </c>
      <c r="D3721" t="s">
        <v>440</v>
      </c>
      <c r="E3721">
        <v>1.38</v>
      </c>
    </row>
    <row r="3722" spans="1:5" x14ac:dyDescent="0.25">
      <c r="A3722">
        <v>90844</v>
      </c>
      <c r="B3722" t="s">
        <v>105</v>
      </c>
      <c r="C3722" t="s">
        <v>436</v>
      </c>
      <c r="D3722" t="s">
        <v>440</v>
      </c>
      <c r="E3722">
        <v>6.26</v>
      </c>
    </row>
    <row r="3723" spans="1:5" x14ac:dyDescent="0.25">
      <c r="A3723">
        <v>90848</v>
      </c>
      <c r="B3723" t="s">
        <v>105</v>
      </c>
      <c r="C3723" t="s">
        <v>436</v>
      </c>
      <c r="D3723" t="s">
        <v>440</v>
      </c>
      <c r="E3723">
        <v>5.94</v>
      </c>
    </row>
    <row r="3724" spans="1:5" x14ac:dyDescent="0.25">
      <c r="A3724">
        <v>76318</v>
      </c>
      <c r="B3724" t="s">
        <v>105</v>
      </c>
      <c r="C3724" t="s">
        <v>436</v>
      </c>
      <c r="D3724" t="s">
        <v>440</v>
      </c>
      <c r="E3724">
        <v>1.4</v>
      </c>
    </row>
    <row r="3725" spans="1:5" x14ac:dyDescent="0.25">
      <c r="A3725">
        <v>118885</v>
      </c>
      <c r="B3725" t="s">
        <v>105</v>
      </c>
      <c r="C3725" t="s">
        <v>436</v>
      </c>
      <c r="D3725" t="s">
        <v>441</v>
      </c>
      <c r="E3725">
        <v>1.48</v>
      </c>
    </row>
    <row r="3726" spans="1:5" x14ac:dyDescent="0.25">
      <c r="A3726">
        <v>76349</v>
      </c>
      <c r="B3726" t="s">
        <v>105</v>
      </c>
      <c r="C3726" t="s">
        <v>436</v>
      </c>
      <c r="D3726" t="s">
        <v>441</v>
      </c>
      <c r="E3726">
        <v>4.7699999999999996</v>
      </c>
    </row>
    <row r="3727" spans="1:5" x14ac:dyDescent="0.25">
      <c r="A3727">
        <v>30878</v>
      </c>
      <c r="B3727" t="s">
        <v>105</v>
      </c>
      <c r="C3727" t="s">
        <v>436</v>
      </c>
      <c r="D3727" t="s">
        <v>441</v>
      </c>
      <c r="E3727">
        <v>4.25</v>
      </c>
    </row>
    <row r="3728" spans="1:5" x14ac:dyDescent="0.25">
      <c r="A3728">
        <v>104176</v>
      </c>
      <c r="B3728" t="s">
        <v>105</v>
      </c>
      <c r="C3728" t="s">
        <v>436</v>
      </c>
      <c r="D3728" t="s">
        <v>441</v>
      </c>
      <c r="E3728">
        <v>3.78</v>
      </c>
    </row>
    <row r="3729" spans="1:5" x14ac:dyDescent="0.25">
      <c r="A3729">
        <v>78516</v>
      </c>
      <c r="B3729" t="s">
        <v>105</v>
      </c>
      <c r="C3729" t="s">
        <v>436</v>
      </c>
      <c r="D3729" t="s">
        <v>441</v>
      </c>
      <c r="E3729">
        <v>1.95</v>
      </c>
    </row>
    <row r="3730" spans="1:5" x14ac:dyDescent="0.25">
      <c r="A3730">
        <v>118884</v>
      </c>
      <c r="B3730" t="s">
        <v>105</v>
      </c>
      <c r="C3730" t="s">
        <v>436</v>
      </c>
      <c r="D3730" t="s">
        <v>441</v>
      </c>
      <c r="E3730">
        <v>2.2799999999999998</v>
      </c>
    </row>
    <row r="3731" spans="1:5" x14ac:dyDescent="0.25">
      <c r="A3731">
        <v>119239</v>
      </c>
      <c r="B3731" t="s">
        <v>105</v>
      </c>
      <c r="C3731" t="s">
        <v>436</v>
      </c>
      <c r="D3731" t="s">
        <v>441</v>
      </c>
      <c r="E3731">
        <v>1.46</v>
      </c>
    </row>
    <row r="3732" spans="1:5" x14ac:dyDescent="0.25">
      <c r="A3732">
        <v>30875</v>
      </c>
      <c r="B3732" t="s">
        <v>105</v>
      </c>
      <c r="C3732" t="s">
        <v>436</v>
      </c>
      <c r="D3732" t="s">
        <v>441</v>
      </c>
      <c r="E3732">
        <v>3.86</v>
      </c>
    </row>
    <row r="3733" spans="1:5" x14ac:dyDescent="0.25">
      <c r="A3733">
        <v>73946</v>
      </c>
      <c r="B3733" t="s">
        <v>105</v>
      </c>
      <c r="C3733" t="s">
        <v>436</v>
      </c>
      <c r="D3733" t="s">
        <v>441</v>
      </c>
      <c r="E3733">
        <v>3.9</v>
      </c>
    </row>
    <row r="3734" spans="1:5" x14ac:dyDescent="0.25">
      <c r="A3734">
        <v>90690</v>
      </c>
      <c r="B3734" t="s">
        <v>105</v>
      </c>
      <c r="C3734" t="s">
        <v>436</v>
      </c>
      <c r="D3734" t="s">
        <v>442</v>
      </c>
      <c r="E3734">
        <v>0.88</v>
      </c>
    </row>
    <row r="3735" spans="1:5" x14ac:dyDescent="0.25">
      <c r="A3735">
        <v>101380</v>
      </c>
      <c r="B3735" t="s">
        <v>105</v>
      </c>
      <c r="C3735" t="s">
        <v>436</v>
      </c>
      <c r="D3735" t="s">
        <v>442</v>
      </c>
      <c r="E3735">
        <v>1.03</v>
      </c>
    </row>
    <row r="3736" spans="1:5" x14ac:dyDescent="0.25">
      <c r="A3736">
        <v>5804</v>
      </c>
      <c r="B3736" t="s">
        <v>105</v>
      </c>
      <c r="C3736" t="s">
        <v>436</v>
      </c>
      <c r="D3736" t="s">
        <v>443</v>
      </c>
      <c r="E3736">
        <v>1.37</v>
      </c>
    </row>
    <row r="3737" spans="1:5" x14ac:dyDescent="0.25">
      <c r="A3737">
        <v>82372</v>
      </c>
      <c r="B3737" t="s">
        <v>105</v>
      </c>
      <c r="C3737" t="s">
        <v>436</v>
      </c>
      <c r="D3737" t="s">
        <v>443</v>
      </c>
      <c r="E3737">
        <v>2.66</v>
      </c>
    </row>
    <row r="3738" spans="1:5" x14ac:dyDescent="0.25">
      <c r="A3738">
        <v>90643</v>
      </c>
      <c r="B3738" t="s">
        <v>105</v>
      </c>
      <c r="C3738" t="s">
        <v>436</v>
      </c>
      <c r="D3738" t="s">
        <v>443</v>
      </c>
      <c r="E3738">
        <v>3.43</v>
      </c>
    </row>
    <row r="3739" spans="1:5" x14ac:dyDescent="0.25">
      <c r="A3739">
        <v>68412</v>
      </c>
      <c r="B3739" t="s">
        <v>105</v>
      </c>
      <c r="C3739" t="s">
        <v>436</v>
      </c>
      <c r="D3739" t="s">
        <v>443</v>
      </c>
      <c r="E3739">
        <v>1.34</v>
      </c>
    </row>
    <row r="3740" spans="1:5" x14ac:dyDescent="0.25">
      <c r="A3740">
        <v>82393</v>
      </c>
      <c r="B3740" t="s">
        <v>105</v>
      </c>
      <c r="C3740" t="s">
        <v>436</v>
      </c>
      <c r="D3740" t="s">
        <v>443</v>
      </c>
      <c r="E3740">
        <v>2.61</v>
      </c>
    </row>
    <row r="3741" spans="1:5" x14ac:dyDescent="0.25">
      <c r="A3741">
        <v>5803</v>
      </c>
      <c r="B3741" t="s">
        <v>105</v>
      </c>
      <c r="C3741" t="s">
        <v>436</v>
      </c>
      <c r="D3741" t="s">
        <v>443</v>
      </c>
      <c r="E3741">
        <v>1.65</v>
      </c>
    </row>
    <row r="3742" spans="1:5" x14ac:dyDescent="0.25">
      <c r="A3742">
        <v>121706</v>
      </c>
      <c r="B3742" t="s">
        <v>105</v>
      </c>
      <c r="C3742" t="s">
        <v>436</v>
      </c>
      <c r="D3742" t="s">
        <v>443</v>
      </c>
      <c r="E3742">
        <v>1.77</v>
      </c>
    </row>
    <row r="3743" spans="1:5" x14ac:dyDescent="0.25">
      <c r="A3743">
        <v>68374</v>
      </c>
      <c r="B3743" t="s">
        <v>105</v>
      </c>
      <c r="C3743" t="s">
        <v>436</v>
      </c>
      <c r="D3743" t="s">
        <v>443</v>
      </c>
      <c r="E3743">
        <v>1.31</v>
      </c>
    </row>
    <row r="3744" spans="1:5" x14ac:dyDescent="0.25">
      <c r="A3744">
        <v>90946</v>
      </c>
      <c r="B3744" t="s">
        <v>105</v>
      </c>
      <c r="C3744" t="s">
        <v>436</v>
      </c>
      <c r="D3744" t="s">
        <v>443</v>
      </c>
      <c r="E3744">
        <v>3.27</v>
      </c>
    </row>
    <row r="3745" spans="1:5" x14ac:dyDescent="0.25">
      <c r="A3745">
        <v>69312</v>
      </c>
      <c r="B3745" t="s">
        <v>105</v>
      </c>
      <c r="C3745" t="s">
        <v>436</v>
      </c>
      <c r="D3745" t="s">
        <v>443</v>
      </c>
      <c r="E3745">
        <v>2.0699999999999998</v>
      </c>
    </row>
    <row r="3746" spans="1:5" x14ac:dyDescent="0.25">
      <c r="A3746">
        <v>87128</v>
      </c>
      <c r="B3746" t="s">
        <v>105</v>
      </c>
      <c r="C3746" t="s">
        <v>436</v>
      </c>
      <c r="D3746" t="s">
        <v>443</v>
      </c>
      <c r="E3746">
        <v>1.6</v>
      </c>
    </row>
    <row r="3747" spans="1:5" x14ac:dyDescent="0.25">
      <c r="A3747">
        <v>149506</v>
      </c>
      <c r="B3747" t="s">
        <v>105</v>
      </c>
      <c r="C3747" t="s">
        <v>436</v>
      </c>
      <c r="D3747" t="s">
        <v>444</v>
      </c>
      <c r="E3747">
        <v>2.1</v>
      </c>
    </row>
    <row r="3748" spans="1:5" x14ac:dyDescent="0.25">
      <c r="A3748">
        <v>5722</v>
      </c>
      <c r="B3748" t="s">
        <v>105</v>
      </c>
      <c r="C3748" t="s">
        <v>436</v>
      </c>
      <c r="D3748" t="s">
        <v>445</v>
      </c>
      <c r="E3748">
        <v>2.94</v>
      </c>
    </row>
    <row r="3749" spans="1:5" x14ac:dyDescent="0.25">
      <c r="A3749">
        <v>5697</v>
      </c>
      <c r="B3749" t="s">
        <v>105</v>
      </c>
      <c r="C3749" t="s">
        <v>436</v>
      </c>
      <c r="D3749" t="s">
        <v>445</v>
      </c>
      <c r="E3749">
        <v>2.27</v>
      </c>
    </row>
    <row r="3750" spans="1:5" x14ac:dyDescent="0.25">
      <c r="A3750">
        <v>29117</v>
      </c>
      <c r="B3750" t="s">
        <v>105</v>
      </c>
      <c r="C3750" t="s">
        <v>436</v>
      </c>
      <c r="D3750" t="s">
        <v>445</v>
      </c>
      <c r="E3750">
        <v>1.38</v>
      </c>
    </row>
    <row r="3751" spans="1:5" x14ac:dyDescent="0.25">
      <c r="A3751">
        <v>68305</v>
      </c>
      <c r="B3751" t="s">
        <v>105</v>
      </c>
      <c r="C3751" t="s">
        <v>436</v>
      </c>
      <c r="D3751" t="s">
        <v>445</v>
      </c>
      <c r="E3751">
        <v>1.67</v>
      </c>
    </row>
    <row r="3752" spans="1:5" x14ac:dyDescent="0.25">
      <c r="A3752">
        <v>5714</v>
      </c>
      <c r="B3752" t="s">
        <v>105</v>
      </c>
      <c r="C3752" t="s">
        <v>436</v>
      </c>
      <c r="D3752" t="s">
        <v>445</v>
      </c>
      <c r="E3752">
        <v>3.57</v>
      </c>
    </row>
    <row r="3753" spans="1:5" x14ac:dyDescent="0.25">
      <c r="A3753">
        <v>73951</v>
      </c>
      <c r="B3753" t="s">
        <v>105</v>
      </c>
      <c r="C3753" t="s">
        <v>436</v>
      </c>
      <c r="D3753" t="s">
        <v>445</v>
      </c>
      <c r="E3753">
        <v>1.3</v>
      </c>
    </row>
    <row r="3754" spans="1:5" x14ac:dyDescent="0.25">
      <c r="A3754">
        <v>68337</v>
      </c>
      <c r="B3754" t="s">
        <v>105</v>
      </c>
      <c r="C3754" t="s">
        <v>436</v>
      </c>
      <c r="D3754" t="s">
        <v>445</v>
      </c>
      <c r="E3754">
        <v>1.57</v>
      </c>
    </row>
    <row r="3755" spans="1:5" x14ac:dyDescent="0.25">
      <c r="A3755">
        <v>76338</v>
      </c>
      <c r="B3755" t="s">
        <v>105</v>
      </c>
      <c r="C3755" t="s">
        <v>436</v>
      </c>
      <c r="D3755" t="s">
        <v>445</v>
      </c>
      <c r="E3755">
        <v>2.21</v>
      </c>
    </row>
    <row r="3756" spans="1:5" x14ac:dyDescent="0.25">
      <c r="A3756">
        <v>202592</v>
      </c>
      <c r="B3756" t="s">
        <v>105</v>
      </c>
      <c r="C3756" t="s">
        <v>436</v>
      </c>
      <c r="D3756" t="s">
        <v>445</v>
      </c>
      <c r="E3756">
        <v>4.08</v>
      </c>
    </row>
    <row r="3757" spans="1:5" x14ac:dyDescent="0.25">
      <c r="A3757">
        <v>69578</v>
      </c>
      <c r="B3757" t="s">
        <v>105</v>
      </c>
      <c r="C3757" t="s">
        <v>436</v>
      </c>
      <c r="D3757" t="s">
        <v>445</v>
      </c>
      <c r="E3757">
        <v>2.4700000000000002</v>
      </c>
    </row>
    <row r="3758" spans="1:5" x14ac:dyDescent="0.25">
      <c r="A3758">
        <v>76383</v>
      </c>
      <c r="B3758" t="s">
        <v>105</v>
      </c>
      <c r="C3758" t="s">
        <v>436</v>
      </c>
      <c r="D3758" t="s">
        <v>445</v>
      </c>
      <c r="E3758">
        <v>1.39</v>
      </c>
    </row>
    <row r="3759" spans="1:5" x14ac:dyDescent="0.25">
      <c r="A3759">
        <v>5696</v>
      </c>
      <c r="B3759" t="s">
        <v>105</v>
      </c>
      <c r="C3759" t="s">
        <v>436</v>
      </c>
      <c r="D3759" t="s">
        <v>445</v>
      </c>
      <c r="E3759">
        <v>2.3199999999999998</v>
      </c>
    </row>
    <row r="3760" spans="1:5" x14ac:dyDescent="0.25">
      <c r="A3760">
        <v>90929</v>
      </c>
      <c r="B3760" t="s">
        <v>105</v>
      </c>
      <c r="C3760" t="s">
        <v>436</v>
      </c>
      <c r="D3760" t="s">
        <v>445</v>
      </c>
      <c r="E3760">
        <v>1.49</v>
      </c>
    </row>
    <row r="3761" spans="1:5" x14ac:dyDescent="0.25">
      <c r="A3761">
        <v>90926</v>
      </c>
      <c r="B3761" t="s">
        <v>105</v>
      </c>
      <c r="C3761" t="s">
        <v>436</v>
      </c>
      <c r="D3761" t="s">
        <v>445</v>
      </c>
      <c r="E3761">
        <v>6.46</v>
      </c>
    </row>
    <row r="3762" spans="1:5" x14ac:dyDescent="0.25">
      <c r="A3762">
        <v>76364</v>
      </c>
      <c r="B3762" t="s">
        <v>105</v>
      </c>
      <c r="C3762" t="s">
        <v>436</v>
      </c>
      <c r="D3762" t="s">
        <v>445</v>
      </c>
      <c r="E3762">
        <v>0.74</v>
      </c>
    </row>
    <row r="3763" spans="1:5" x14ac:dyDescent="0.25">
      <c r="A3763">
        <v>79152</v>
      </c>
      <c r="B3763" t="s">
        <v>105</v>
      </c>
      <c r="C3763" t="s">
        <v>436</v>
      </c>
      <c r="D3763" t="s">
        <v>445</v>
      </c>
      <c r="E3763">
        <v>2.71</v>
      </c>
    </row>
    <row r="3764" spans="1:5" x14ac:dyDescent="0.25">
      <c r="A3764">
        <v>30874</v>
      </c>
      <c r="B3764" t="s">
        <v>105</v>
      </c>
      <c r="C3764" t="s">
        <v>436</v>
      </c>
      <c r="D3764" t="s">
        <v>445</v>
      </c>
      <c r="E3764">
        <v>3.39</v>
      </c>
    </row>
    <row r="3765" spans="1:5" x14ac:dyDescent="0.25">
      <c r="A3765">
        <v>5718</v>
      </c>
      <c r="B3765" t="s">
        <v>105</v>
      </c>
      <c r="C3765" t="s">
        <v>436</v>
      </c>
      <c r="D3765" t="s">
        <v>445</v>
      </c>
      <c r="E3765">
        <v>3.48</v>
      </c>
    </row>
    <row r="3766" spans="1:5" x14ac:dyDescent="0.25">
      <c r="A3766">
        <v>126542</v>
      </c>
      <c r="B3766" t="s">
        <v>105</v>
      </c>
      <c r="C3766" t="s">
        <v>436</v>
      </c>
      <c r="D3766" t="s">
        <v>445</v>
      </c>
      <c r="E3766">
        <v>1.63</v>
      </c>
    </row>
    <row r="3767" spans="1:5" x14ac:dyDescent="0.25">
      <c r="A3767">
        <v>90852</v>
      </c>
      <c r="B3767" t="s">
        <v>105</v>
      </c>
      <c r="C3767" t="s">
        <v>436</v>
      </c>
      <c r="D3767" t="s">
        <v>445</v>
      </c>
      <c r="E3767">
        <v>4.45</v>
      </c>
    </row>
    <row r="3768" spans="1:5" x14ac:dyDescent="0.25">
      <c r="A3768">
        <v>122139</v>
      </c>
      <c r="B3768" t="s">
        <v>105</v>
      </c>
      <c r="C3768" t="s">
        <v>436</v>
      </c>
      <c r="D3768" t="s">
        <v>445</v>
      </c>
      <c r="E3768">
        <v>2.4700000000000002</v>
      </c>
    </row>
    <row r="3769" spans="1:5" x14ac:dyDescent="0.25">
      <c r="A3769">
        <v>126975</v>
      </c>
      <c r="B3769" t="s">
        <v>105</v>
      </c>
      <c r="C3769" t="s">
        <v>436</v>
      </c>
      <c r="D3769" t="s">
        <v>445</v>
      </c>
      <c r="E3769">
        <v>5.69</v>
      </c>
    </row>
    <row r="3770" spans="1:5" x14ac:dyDescent="0.25">
      <c r="A3770">
        <v>202593</v>
      </c>
      <c r="B3770" t="s">
        <v>105</v>
      </c>
      <c r="C3770" t="s">
        <v>436</v>
      </c>
      <c r="D3770" t="s">
        <v>445</v>
      </c>
      <c r="E3770">
        <v>1.93</v>
      </c>
    </row>
    <row r="3771" spans="1:5" x14ac:dyDescent="0.25">
      <c r="A3771">
        <v>73940</v>
      </c>
      <c r="B3771" t="s">
        <v>105</v>
      </c>
      <c r="C3771" t="s">
        <v>436</v>
      </c>
      <c r="D3771" t="s">
        <v>445</v>
      </c>
      <c r="E3771">
        <v>2.17</v>
      </c>
    </row>
    <row r="3772" spans="1:5" x14ac:dyDescent="0.25">
      <c r="A3772">
        <v>76360</v>
      </c>
      <c r="B3772" t="s">
        <v>105</v>
      </c>
      <c r="C3772" t="s">
        <v>436</v>
      </c>
      <c r="D3772" t="s">
        <v>445</v>
      </c>
      <c r="E3772">
        <v>1.33</v>
      </c>
    </row>
    <row r="3773" spans="1:5" x14ac:dyDescent="0.25">
      <c r="A3773">
        <v>118876</v>
      </c>
      <c r="B3773" t="s">
        <v>105</v>
      </c>
      <c r="C3773" t="s">
        <v>436</v>
      </c>
      <c r="D3773" t="s">
        <v>445</v>
      </c>
      <c r="E3773">
        <v>1.41</v>
      </c>
    </row>
    <row r="3774" spans="1:5" x14ac:dyDescent="0.25">
      <c r="A3774">
        <v>76366</v>
      </c>
      <c r="B3774" t="s">
        <v>105</v>
      </c>
      <c r="C3774" t="s">
        <v>436</v>
      </c>
      <c r="D3774" t="s">
        <v>445</v>
      </c>
      <c r="E3774">
        <v>1.78</v>
      </c>
    </row>
    <row r="3775" spans="1:5" x14ac:dyDescent="0.25">
      <c r="A3775">
        <v>122645</v>
      </c>
      <c r="B3775" t="s">
        <v>105</v>
      </c>
      <c r="C3775" t="s">
        <v>436</v>
      </c>
      <c r="D3775" t="s">
        <v>445</v>
      </c>
      <c r="E3775">
        <v>5.52</v>
      </c>
    </row>
    <row r="3776" spans="1:5" x14ac:dyDescent="0.25">
      <c r="A3776">
        <v>76372</v>
      </c>
      <c r="B3776" t="s">
        <v>105</v>
      </c>
      <c r="C3776" t="s">
        <v>436</v>
      </c>
      <c r="D3776" t="s">
        <v>445</v>
      </c>
      <c r="E3776">
        <v>2.6</v>
      </c>
    </row>
    <row r="3777" spans="1:5" x14ac:dyDescent="0.25">
      <c r="A3777">
        <v>5720</v>
      </c>
      <c r="B3777" t="s">
        <v>105</v>
      </c>
      <c r="C3777" t="s">
        <v>436</v>
      </c>
      <c r="D3777" t="s">
        <v>445</v>
      </c>
      <c r="E3777">
        <v>2.4900000000000002</v>
      </c>
    </row>
    <row r="3778" spans="1:5" x14ac:dyDescent="0.25">
      <c r="A3778">
        <v>5695</v>
      </c>
      <c r="B3778" t="s">
        <v>105</v>
      </c>
      <c r="C3778" t="s">
        <v>436</v>
      </c>
      <c r="D3778" t="s">
        <v>445</v>
      </c>
      <c r="E3778">
        <v>1.53</v>
      </c>
    </row>
    <row r="3779" spans="1:5" x14ac:dyDescent="0.25">
      <c r="A3779">
        <v>90931</v>
      </c>
      <c r="B3779" t="s">
        <v>105</v>
      </c>
      <c r="C3779" t="s">
        <v>436</v>
      </c>
      <c r="D3779" t="s">
        <v>445</v>
      </c>
      <c r="E3779">
        <v>1.26</v>
      </c>
    </row>
    <row r="3780" spans="1:5" x14ac:dyDescent="0.25">
      <c r="A3780">
        <v>110085</v>
      </c>
      <c r="B3780" t="s">
        <v>105</v>
      </c>
      <c r="C3780" t="s">
        <v>436</v>
      </c>
      <c r="D3780" t="s">
        <v>445</v>
      </c>
      <c r="E3780">
        <v>1.1299999999999999</v>
      </c>
    </row>
    <row r="3781" spans="1:5" x14ac:dyDescent="0.25">
      <c r="A3781">
        <v>113096</v>
      </c>
      <c r="B3781" t="s">
        <v>105</v>
      </c>
      <c r="C3781" t="s">
        <v>436</v>
      </c>
      <c r="D3781" t="s">
        <v>445</v>
      </c>
      <c r="E3781">
        <v>2.41</v>
      </c>
    </row>
    <row r="3782" spans="1:5" x14ac:dyDescent="0.25">
      <c r="A3782">
        <v>90878</v>
      </c>
      <c r="B3782" t="s">
        <v>105</v>
      </c>
      <c r="C3782" t="s">
        <v>436</v>
      </c>
      <c r="D3782" t="s">
        <v>445</v>
      </c>
      <c r="E3782">
        <v>2.2799999999999998</v>
      </c>
    </row>
    <row r="3783" spans="1:5" x14ac:dyDescent="0.25">
      <c r="A3783">
        <v>73938</v>
      </c>
      <c r="B3783" t="s">
        <v>105</v>
      </c>
      <c r="C3783" t="s">
        <v>436</v>
      </c>
      <c r="D3783" t="s">
        <v>445</v>
      </c>
      <c r="E3783">
        <v>2.33</v>
      </c>
    </row>
    <row r="3784" spans="1:5" x14ac:dyDescent="0.25">
      <c r="A3784">
        <v>5698</v>
      </c>
      <c r="B3784" t="s">
        <v>105</v>
      </c>
      <c r="C3784" t="s">
        <v>436</v>
      </c>
      <c r="D3784" t="s">
        <v>445</v>
      </c>
      <c r="E3784">
        <v>3.54</v>
      </c>
    </row>
    <row r="3785" spans="1:5" x14ac:dyDescent="0.25">
      <c r="A3785">
        <v>76373</v>
      </c>
      <c r="B3785" t="s">
        <v>105</v>
      </c>
      <c r="C3785" t="s">
        <v>436</v>
      </c>
      <c r="D3785" t="s">
        <v>445</v>
      </c>
      <c r="E3785">
        <v>1.45</v>
      </c>
    </row>
    <row r="3786" spans="1:5" x14ac:dyDescent="0.25">
      <c r="A3786">
        <v>73945</v>
      </c>
      <c r="B3786" t="s">
        <v>105</v>
      </c>
      <c r="C3786" t="s">
        <v>436</v>
      </c>
      <c r="D3786" t="s">
        <v>445</v>
      </c>
      <c r="E3786">
        <v>1.69</v>
      </c>
    </row>
    <row r="3787" spans="1:5" x14ac:dyDescent="0.25">
      <c r="A3787">
        <v>159200</v>
      </c>
      <c r="B3787" t="s">
        <v>105</v>
      </c>
      <c r="C3787" t="s">
        <v>436</v>
      </c>
      <c r="D3787" t="s">
        <v>445</v>
      </c>
      <c r="E3787">
        <v>1.38</v>
      </c>
    </row>
    <row r="3788" spans="1:5" x14ac:dyDescent="0.25">
      <c r="A3788">
        <v>68354</v>
      </c>
      <c r="B3788" t="s">
        <v>105</v>
      </c>
      <c r="C3788" t="s">
        <v>436</v>
      </c>
      <c r="D3788" t="s">
        <v>445</v>
      </c>
      <c r="E3788">
        <v>3.17</v>
      </c>
    </row>
    <row r="3789" spans="1:5" x14ac:dyDescent="0.25">
      <c r="A3789">
        <v>5712</v>
      </c>
      <c r="B3789" t="s">
        <v>105</v>
      </c>
      <c r="C3789" t="s">
        <v>436</v>
      </c>
      <c r="D3789" t="s">
        <v>445</v>
      </c>
      <c r="E3789">
        <v>3.39</v>
      </c>
    </row>
    <row r="3790" spans="1:5" x14ac:dyDescent="0.25">
      <c r="A3790">
        <v>114471</v>
      </c>
      <c r="B3790" t="s">
        <v>105</v>
      </c>
      <c r="C3790" t="s">
        <v>436</v>
      </c>
      <c r="D3790" t="s">
        <v>445</v>
      </c>
      <c r="E3790">
        <v>3.78</v>
      </c>
    </row>
    <row r="3791" spans="1:5" x14ac:dyDescent="0.25">
      <c r="A3791">
        <v>90934</v>
      </c>
      <c r="B3791" t="s">
        <v>105</v>
      </c>
      <c r="C3791" t="s">
        <v>436</v>
      </c>
      <c r="D3791" t="s">
        <v>445</v>
      </c>
      <c r="E3791">
        <v>15.04</v>
      </c>
    </row>
    <row r="3792" spans="1:5" x14ac:dyDescent="0.25">
      <c r="A3792">
        <v>87851</v>
      </c>
      <c r="B3792" t="s">
        <v>105</v>
      </c>
      <c r="C3792" t="s">
        <v>436</v>
      </c>
      <c r="D3792" t="s">
        <v>445</v>
      </c>
      <c r="E3792">
        <v>1.75</v>
      </c>
    </row>
    <row r="3793" spans="1:5" x14ac:dyDescent="0.25">
      <c r="A3793">
        <v>90891</v>
      </c>
      <c r="B3793" t="s">
        <v>105</v>
      </c>
      <c r="C3793" t="s">
        <v>436</v>
      </c>
      <c r="D3793" t="s">
        <v>445</v>
      </c>
      <c r="E3793">
        <v>8.42</v>
      </c>
    </row>
    <row r="3794" spans="1:5" x14ac:dyDescent="0.25">
      <c r="A3794">
        <v>69579</v>
      </c>
      <c r="B3794" t="s">
        <v>105</v>
      </c>
      <c r="C3794" t="s">
        <v>436</v>
      </c>
      <c r="D3794" t="s">
        <v>445</v>
      </c>
      <c r="E3794">
        <v>2.1800000000000002</v>
      </c>
    </row>
    <row r="3795" spans="1:5" x14ac:dyDescent="0.25">
      <c r="A3795">
        <v>90924</v>
      </c>
      <c r="B3795" t="s">
        <v>105</v>
      </c>
      <c r="C3795" t="s">
        <v>436</v>
      </c>
      <c r="D3795" t="s">
        <v>445</v>
      </c>
      <c r="E3795">
        <v>2.46</v>
      </c>
    </row>
    <row r="3796" spans="1:5" x14ac:dyDescent="0.25">
      <c r="A3796">
        <v>69311</v>
      </c>
      <c r="B3796" t="s">
        <v>105</v>
      </c>
      <c r="C3796" t="s">
        <v>436</v>
      </c>
      <c r="D3796" t="s">
        <v>445</v>
      </c>
      <c r="E3796">
        <v>1.73</v>
      </c>
    </row>
    <row r="3797" spans="1:5" x14ac:dyDescent="0.25">
      <c r="A3797">
        <v>90923</v>
      </c>
      <c r="B3797" t="s">
        <v>105</v>
      </c>
      <c r="C3797" t="s">
        <v>436</v>
      </c>
      <c r="D3797" t="s">
        <v>446</v>
      </c>
      <c r="E3797">
        <v>2.93</v>
      </c>
    </row>
    <row r="3798" spans="1:5" x14ac:dyDescent="0.25">
      <c r="A3798">
        <v>159197</v>
      </c>
      <c r="B3798" t="s">
        <v>105</v>
      </c>
      <c r="C3798" t="s">
        <v>436</v>
      </c>
      <c r="D3798" t="s">
        <v>446</v>
      </c>
      <c r="E3798">
        <v>2.13</v>
      </c>
    </row>
    <row r="3799" spans="1:5" x14ac:dyDescent="0.25">
      <c r="A3799">
        <v>88268</v>
      </c>
      <c r="B3799" t="s">
        <v>105</v>
      </c>
      <c r="C3799" t="s">
        <v>436</v>
      </c>
      <c r="D3799" t="s">
        <v>446</v>
      </c>
      <c r="E3799">
        <v>0.8</v>
      </c>
    </row>
    <row r="3800" spans="1:5" x14ac:dyDescent="0.25">
      <c r="A3800">
        <v>90913</v>
      </c>
      <c r="B3800" t="s">
        <v>105</v>
      </c>
      <c r="C3800" t="s">
        <v>436</v>
      </c>
      <c r="D3800" t="s">
        <v>446</v>
      </c>
      <c r="E3800">
        <v>2.88</v>
      </c>
    </row>
    <row r="3801" spans="1:5" x14ac:dyDescent="0.25">
      <c r="A3801">
        <v>76365</v>
      </c>
      <c r="B3801" t="s">
        <v>105</v>
      </c>
      <c r="C3801" t="s">
        <v>436</v>
      </c>
      <c r="D3801" t="s">
        <v>446</v>
      </c>
      <c r="E3801">
        <v>1.46</v>
      </c>
    </row>
    <row r="3802" spans="1:5" x14ac:dyDescent="0.25">
      <c r="A3802">
        <v>9205</v>
      </c>
      <c r="B3802" t="s">
        <v>105</v>
      </c>
      <c r="C3802" t="s">
        <v>436</v>
      </c>
      <c r="D3802" t="s">
        <v>446</v>
      </c>
      <c r="E3802">
        <v>1.45</v>
      </c>
    </row>
    <row r="3803" spans="1:5" x14ac:dyDescent="0.25">
      <c r="A3803">
        <v>76363</v>
      </c>
      <c r="B3803" t="s">
        <v>105</v>
      </c>
      <c r="C3803" t="s">
        <v>436</v>
      </c>
      <c r="D3803" t="s">
        <v>446</v>
      </c>
      <c r="E3803">
        <v>1.69</v>
      </c>
    </row>
    <row r="3804" spans="1:5" x14ac:dyDescent="0.25">
      <c r="A3804">
        <v>121967</v>
      </c>
      <c r="B3804" t="s">
        <v>105</v>
      </c>
      <c r="C3804" t="s">
        <v>436</v>
      </c>
      <c r="D3804" t="s">
        <v>446</v>
      </c>
      <c r="E3804">
        <v>2.79</v>
      </c>
    </row>
    <row r="3805" spans="1:5" x14ac:dyDescent="0.25">
      <c r="A3805">
        <v>90935</v>
      </c>
      <c r="B3805" t="s">
        <v>105</v>
      </c>
      <c r="C3805" t="s">
        <v>436</v>
      </c>
      <c r="D3805" t="s">
        <v>446</v>
      </c>
      <c r="E3805">
        <v>1.65</v>
      </c>
    </row>
    <row r="3806" spans="1:5" x14ac:dyDescent="0.25">
      <c r="A3806">
        <v>87126</v>
      </c>
      <c r="B3806" t="s">
        <v>105</v>
      </c>
      <c r="C3806" t="s">
        <v>436</v>
      </c>
      <c r="D3806" t="s">
        <v>446</v>
      </c>
      <c r="E3806">
        <v>1.38</v>
      </c>
    </row>
    <row r="3807" spans="1:5" x14ac:dyDescent="0.25">
      <c r="A3807">
        <v>90928</v>
      </c>
      <c r="B3807" t="s">
        <v>105</v>
      </c>
      <c r="C3807" t="s">
        <v>436</v>
      </c>
      <c r="D3807" t="s">
        <v>446</v>
      </c>
      <c r="E3807">
        <v>9.26</v>
      </c>
    </row>
    <row r="3808" spans="1:5" x14ac:dyDescent="0.25">
      <c r="A3808">
        <v>90912</v>
      </c>
      <c r="B3808" t="s">
        <v>105</v>
      </c>
      <c r="C3808" t="s">
        <v>436</v>
      </c>
      <c r="D3808" t="s">
        <v>446</v>
      </c>
      <c r="E3808">
        <v>2.34</v>
      </c>
    </row>
    <row r="3809" spans="1:5" x14ac:dyDescent="0.25">
      <c r="A3809">
        <v>48508</v>
      </c>
      <c r="B3809" t="s">
        <v>105</v>
      </c>
      <c r="C3809" t="s">
        <v>436</v>
      </c>
      <c r="D3809" t="s">
        <v>446</v>
      </c>
      <c r="E3809">
        <v>2.82</v>
      </c>
    </row>
    <row r="3810" spans="1:5" x14ac:dyDescent="0.25">
      <c r="A3810">
        <v>90853</v>
      </c>
      <c r="B3810" t="s">
        <v>105</v>
      </c>
      <c r="C3810" t="s">
        <v>436</v>
      </c>
      <c r="D3810" t="s">
        <v>446</v>
      </c>
      <c r="E3810">
        <v>3.28</v>
      </c>
    </row>
    <row r="3811" spans="1:5" x14ac:dyDescent="0.25">
      <c r="A3811">
        <v>117628</v>
      </c>
      <c r="B3811" t="s">
        <v>105</v>
      </c>
      <c r="C3811" t="s">
        <v>436</v>
      </c>
      <c r="D3811" t="s">
        <v>447</v>
      </c>
      <c r="E3811">
        <v>1.76</v>
      </c>
    </row>
    <row r="3812" spans="1:5" x14ac:dyDescent="0.25">
      <c r="A3812">
        <v>5699</v>
      </c>
      <c r="B3812" t="s">
        <v>105</v>
      </c>
      <c r="C3812" t="s">
        <v>436</v>
      </c>
      <c r="D3812" t="s">
        <v>447</v>
      </c>
      <c r="E3812">
        <v>3.27</v>
      </c>
    </row>
    <row r="3813" spans="1:5" x14ac:dyDescent="0.25">
      <c r="A3813">
        <v>5735</v>
      </c>
      <c r="B3813" t="s">
        <v>105</v>
      </c>
      <c r="C3813" t="s">
        <v>436</v>
      </c>
      <c r="D3813" t="s">
        <v>447</v>
      </c>
      <c r="E3813">
        <v>4.3499999999999996</v>
      </c>
    </row>
    <row r="3814" spans="1:5" x14ac:dyDescent="0.25">
      <c r="A3814">
        <v>109832</v>
      </c>
      <c r="B3814" t="s">
        <v>105</v>
      </c>
      <c r="C3814" t="s">
        <v>436</v>
      </c>
      <c r="D3814" t="s">
        <v>447</v>
      </c>
      <c r="E3814">
        <v>3.21</v>
      </c>
    </row>
    <row r="3815" spans="1:5" x14ac:dyDescent="0.25">
      <c r="A3815">
        <v>122675</v>
      </c>
      <c r="B3815" t="s">
        <v>105</v>
      </c>
      <c r="C3815" t="s">
        <v>436</v>
      </c>
      <c r="D3815" t="s">
        <v>447</v>
      </c>
      <c r="E3815">
        <v>2.7</v>
      </c>
    </row>
    <row r="3816" spans="1:5" x14ac:dyDescent="0.25">
      <c r="A3816">
        <v>87225</v>
      </c>
      <c r="B3816" t="s">
        <v>105</v>
      </c>
      <c r="C3816" t="s">
        <v>436</v>
      </c>
      <c r="D3816" t="s">
        <v>447</v>
      </c>
      <c r="E3816">
        <v>2.04</v>
      </c>
    </row>
    <row r="3817" spans="1:5" x14ac:dyDescent="0.25">
      <c r="A3817">
        <v>82373</v>
      </c>
      <c r="B3817" t="s">
        <v>105</v>
      </c>
      <c r="C3817" t="s">
        <v>436</v>
      </c>
      <c r="D3817" t="s">
        <v>447</v>
      </c>
      <c r="E3817">
        <v>2.27</v>
      </c>
    </row>
    <row r="3818" spans="1:5" x14ac:dyDescent="0.25">
      <c r="A3818">
        <v>77254</v>
      </c>
      <c r="B3818" t="s">
        <v>105</v>
      </c>
      <c r="C3818" t="s">
        <v>436</v>
      </c>
      <c r="D3818" t="s">
        <v>447</v>
      </c>
      <c r="E3818">
        <v>2.02</v>
      </c>
    </row>
    <row r="3819" spans="1:5" x14ac:dyDescent="0.25">
      <c r="A3819">
        <v>5742</v>
      </c>
      <c r="B3819" t="s">
        <v>105</v>
      </c>
      <c r="C3819" t="s">
        <v>436</v>
      </c>
      <c r="D3819" t="s">
        <v>447</v>
      </c>
      <c r="E3819">
        <v>2.29</v>
      </c>
    </row>
    <row r="3820" spans="1:5" x14ac:dyDescent="0.25">
      <c r="A3820">
        <v>117622</v>
      </c>
      <c r="B3820" t="s">
        <v>105</v>
      </c>
      <c r="C3820" t="s">
        <v>436</v>
      </c>
      <c r="D3820" t="s">
        <v>447</v>
      </c>
      <c r="E3820">
        <v>3.46</v>
      </c>
    </row>
    <row r="3821" spans="1:5" x14ac:dyDescent="0.25">
      <c r="A3821">
        <v>77255</v>
      </c>
      <c r="B3821" t="s">
        <v>105</v>
      </c>
      <c r="C3821" t="s">
        <v>436</v>
      </c>
      <c r="D3821" t="s">
        <v>447</v>
      </c>
      <c r="E3821">
        <v>2.11</v>
      </c>
    </row>
    <row r="3822" spans="1:5" x14ac:dyDescent="0.25">
      <c r="A3822">
        <v>101964</v>
      </c>
      <c r="B3822" t="s">
        <v>105</v>
      </c>
      <c r="C3822" t="s">
        <v>436</v>
      </c>
      <c r="D3822" t="s">
        <v>447</v>
      </c>
      <c r="E3822">
        <v>2.39</v>
      </c>
    </row>
    <row r="3823" spans="1:5" x14ac:dyDescent="0.25">
      <c r="A3823">
        <v>48491</v>
      </c>
      <c r="B3823" t="s">
        <v>105</v>
      </c>
      <c r="C3823" t="s">
        <v>436</v>
      </c>
      <c r="D3823" t="s">
        <v>447</v>
      </c>
      <c r="E3823">
        <v>4.1900000000000004</v>
      </c>
    </row>
    <row r="3824" spans="1:5" x14ac:dyDescent="0.25">
      <c r="A3824">
        <v>82368</v>
      </c>
      <c r="B3824" t="s">
        <v>105</v>
      </c>
      <c r="C3824" t="s">
        <v>436</v>
      </c>
      <c r="D3824" t="s">
        <v>447</v>
      </c>
      <c r="E3824">
        <v>1.58</v>
      </c>
    </row>
    <row r="3825" spans="1:5" x14ac:dyDescent="0.25">
      <c r="A3825">
        <v>82367</v>
      </c>
      <c r="B3825" t="s">
        <v>105</v>
      </c>
      <c r="C3825" t="s">
        <v>436</v>
      </c>
      <c r="D3825" t="s">
        <v>447</v>
      </c>
      <c r="E3825">
        <v>1.58</v>
      </c>
    </row>
    <row r="3826" spans="1:5" x14ac:dyDescent="0.25">
      <c r="A3826">
        <v>118426</v>
      </c>
      <c r="B3826" t="s">
        <v>105</v>
      </c>
      <c r="C3826" t="s">
        <v>436</v>
      </c>
      <c r="D3826" t="s">
        <v>447</v>
      </c>
      <c r="E3826">
        <v>3.3</v>
      </c>
    </row>
    <row r="3827" spans="1:5" x14ac:dyDescent="0.25">
      <c r="A3827">
        <v>5068</v>
      </c>
      <c r="B3827" t="s">
        <v>79</v>
      </c>
      <c r="C3827" t="s">
        <v>448</v>
      </c>
      <c r="D3827" t="s">
        <v>449</v>
      </c>
      <c r="E3827">
        <v>1.45</v>
      </c>
    </row>
    <row r="3828" spans="1:5" x14ac:dyDescent="0.25">
      <c r="A3828">
        <v>84660</v>
      </c>
      <c r="B3828" t="s">
        <v>79</v>
      </c>
      <c r="C3828" t="s">
        <v>448</v>
      </c>
      <c r="D3828" t="s">
        <v>449</v>
      </c>
      <c r="E3828">
        <v>1.45</v>
      </c>
    </row>
    <row r="3829" spans="1:5" x14ac:dyDescent="0.25">
      <c r="A3829">
        <v>5070</v>
      </c>
      <c r="B3829" t="s">
        <v>79</v>
      </c>
      <c r="C3829" t="s">
        <v>448</v>
      </c>
      <c r="D3829" t="s">
        <v>449</v>
      </c>
      <c r="E3829">
        <v>1.45</v>
      </c>
    </row>
    <row r="3830" spans="1:5" x14ac:dyDescent="0.25">
      <c r="A3830">
        <v>84681</v>
      </c>
      <c r="B3830" t="s">
        <v>79</v>
      </c>
      <c r="C3830" t="s">
        <v>448</v>
      </c>
      <c r="D3830" t="s">
        <v>450</v>
      </c>
      <c r="E3830">
        <v>1.45</v>
      </c>
    </row>
    <row r="3831" spans="1:5" x14ac:dyDescent="0.25">
      <c r="A3831">
        <v>102596</v>
      </c>
      <c r="B3831" t="s">
        <v>79</v>
      </c>
      <c r="C3831" t="s">
        <v>448</v>
      </c>
      <c r="D3831" t="s">
        <v>450</v>
      </c>
      <c r="E3831">
        <v>1.45</v>
      </c>
    </row>
    <row r="3832" spans="1:5" x14ac:dyDescent="0.25">
      <c r="A3832">
        <v>5037</v>
      </c>
      <c r="B3832" t="s">
        <v>79</v>
      </c>
      <c r="C3832" t="s">
        <v>448</v>
      </c>
      <c r="D3832" t="s">
        <v>451</v>
      </c>
      <c r="E3832">
        <v>1.45</v>
      </c>
    </row>
    <row r="3833" spans="1:5" x14ac:dyDescent="0.25">
      <c r="A3833">
        <v>5052</v>
      </c>
      <c r="B3833" t="s">
        <v>79</v>
      </c>
      <c r="C3833" t="s">
        <v>448</v>
      </c>
      <c r="D3833" t="s">
        <v>451</v>
      </c>
      <c r="E3833">
        <v>1.45</v>
      </c>
    </row>
    <row r="3834" spans="1:5" x14ac:dyDescent="0.25">
      <c r="A3834">
        <v>5051</v>
      </c>
      <c r="B3834" t="s">
        <v>79</v>
      </c>
      <c r="C3834" t="s">
        <v>448</v>
      </c>
      <c r="D3834" t="s">
        <v>451</v>
      </c>
      <c r="E3834">
        <v>1.45</v>
      </c>
    </row>
    <row r="3835" spans="1:5" x14ac:dyDescent="0.25">
      <c r="A3835">
        <v>102647</v>
      </c>
      <c r="B3835" t="s">
        <v>79</v>
      </c>
      <c r="C3835" t="s">
        <v>448</v>
      </c>
      <c r="D3835" t="s">
        <v>452</v>
      </c>
      <c r="E3835">
        <v>1.45</v>
      </c>
    </row>
    <row r="3836" spans="1:5" x14ac:dyDescent="0.25">
      <c r="A3836">
        <v>5061</v>
      </c>
      <c r="B3836" t="s">
        <v>79</v>
      </c>
      <c r="C3836" t="s">
        <v>448</v>
      </c>
      <c r="D3836" t="s">
        <v>452</v>
      </c>
      <c r="E3836">
        <v>1.45</v>
      </c>
    </row>
    <row r="3837" spans="1:5" x14ac:dyDescent="0.25">
      <c r="A3837">
        <v>102649</v>
      </c>
      <c r="B3837" t="s">
        <v>79</v>
      </c>
      <c r="C3837" t="s">
        <v>448</v>
      </c>
      <c r="D3837" t="s">
        <v>452</v>
      </c>
      <c r="E3837">
        <v>1.45</v>
      </c>
    </row>
    <row r="3838" spans="1:5" x14ac:dyDescent="0.25">
      <c r="A3838">
        <v>102662</v>
      </c>
      <c r="B3838" t="s">
        <v>79</v>
      </c>
      <c r="C3838" t="s">
        <v>448</v>
      </c>
      <c r="D3838" t="s">
        <v>453</v>
      </c>
      <c r="E3838">
        <v>1.45</v>
      </c>
    </row>
    <row r="3839" spans="1:5" x14ac:dyDescent="0.25">
      <c r="A3839">
        <v>108337</v>
      </c>
      <c r="B3839" t="s">
        <v>79</v>
      </c>
      <c r="C3839" t="s">
        <v>448</v>
      </c>
      <c r="D3839" t="s">
        <v>454</v>
      </c>
      <c r="E3839">
        <v>0.76</v>
      </c>
    </row>
    <row r="3840" spans="1:5" x14ac:dyDescent="0.25">
      <c r="A3840">
        <v>188352</v>
      </c>
      <c r="B3840" t="s">
        <v>99</v>
      </c>
      <c r="C3840" t="s">
        <v>455</v>
      </c>
      <c r="E3840">
        <v>4.93</v>
      </c>
    </row>
    <row r="3841" spans="1:5" x14ac:dyDescent="0.25">
      <c r="A3841">
        <v>11459</v>
      </c>
      <c r="B3841" t="s">
        <v>99</v>
      </c>
      <c r="C3841" t="s">
        <v>455</v>
      </c>
      <c r="E3841">
        <v>7.79</v>
      </c>
    </row>
    <row r="3842" spans="1:5" x14ac:dyDescent="0.25">
      <c r="A3842">
        <v>11443</v>
      </c>
      <c r="B3842" t="s">
        <v>99</v>
      </c>
      <c r="C3842" t="s">
        <v>455</v>
      </c>
      <c r="D3842" t="s">
        <v>456</v>
      </c>
      <c r="E3842">
        <v>9.58</v>
      </c>
    </row>
    <row r="3843" spans="1:5" x14ac:dyDescent="0.25">
      <c r="A3843">
        <v>70560</v>
      </c>
      <c r="B3843" t="s">
        <v>99</v>
      </c>
      <c r="C3843" t="s">
        <v>455</v>
      </c>
      <c r="D3843" t="s">
        <v>456</v>
      </c>
      <c r="E3843">
        <v>6.59</v>
      </c>
    </row>
    <row r="3844" spans="1:5" x14ac:dyDescent="0.25">
      <c r="A3844">
        <v>110363</v>
      </c>
      <c r="B3844" t="s">
        <v>99</v>
      </c>
      <c r="C3844" t="s">
        <v>455</v>
      </c>
      <c r="D3844" t="s">
        <v>457</v>
      </c>
      <c r="E3844">
        <v>7.23</v>
      </c>
    </row>
    <row r="3845" spans="1:5" x14ac:dyDescent="0.25">
      <c r="A3845">
        <v>11449</v>
      </c>
      <c r="B3845" t="s">
        <v>99</v>
      </c>
      <c r="C3845" t="s">
        <v>455</v>
      </c>
      <c r="D3845" t="s">
        <v>457</v>
      </c>
      <c r="E3845">
        <v>10.28</v>
      </c>
    </row>
    <row r="3846" spans="1:5" x14ac:dyDescent="0.25">
      <c r="A3846">
        <v>119793</v>
      </c>
      <c r="B3846" t="s">
        <v>99</v>
      </c>
      <c r="C3846" t="s">
        <v>455</v>
      </c>
      <c r="D3846" t="s">
        <v>457</v>
      </c>
      <c r="E3846">
        <v>10.3</v>
      </c>
    </row>
    <row r="3847" spans="1:5" x14ac:dyDescent="0.25">
      <c r="A3847">
        <v>41107</v>
      </c>
      <c r="B3847" t="s">
        <v>99</v>
      </c>
      <c r="C3847" t="s">
        <v>455</v>
      </c>
      <c r="D3847" t="s">
        <v>457</v>
      </c>
      <c r="E3847">
        <v>5.8</v>
      </c>
    </row>
    <row r="3848" spans="1:5" x14ac:dyDescent="0.25">
      <c r="A3848">
        <v>78358</v>
      </c>
      <c r="B3848" t="s">
        <v>99</v>
      </c>
      <c r="C3848" t="s">
        <v>455</v>
      </c>
      <c r="D3848" t="s">
        <v>457</v>
      </c>
      <c r="E3848">
        <v>12.92</v>
      </c>
    </row>
    <row r="3849" spans="1:5" x14ac:dyDescent="0.25">
      <c r="A3849">
        <v>77048</v>
      </c>
      <c r="B3849" t="s">
        <v>99</v>
      </c>
      <c r="C3849" t="s">
        <v>455</v>
      </c>
      <c r="D3849" t="s">
        <v>457</v>
      </c>
      <c r="E3849">
        <v>7.3</v>
      </c>
    </row>
    <row r="3850" spans="1:5" x14ac:dyDescent="0.25">
      <c r="A3850">
        <v>27428</v>
      </c>
      <c r="B3850" t="s">
        <v>99</v>
      </c>
      <c r="C3850" t="s">
        <v>455</v>
      </c>
      <c r="D3850" t="s">
        <v>458</v>
      </c>
      <c r="E3850">
        <v>20.190000000000001</v>
      </c>
    </row>
    <row r="3851" spans="1:5" x14ac:dyDescent="0.25">
      <c r="A3851">
        <v>8530</v>
      </c>
      <c r="B3851" t="s">
        <v>99</v>
      </c>
      <c r="C3851" t="s">
        <v>455</v>
      </c>
      <c r="D3851" t="s">
        <v>458</v>
      </c>
      <c r="E3851">
        <v>32.71</v>
      </c>
    </row>
    <row r="3852" spans="1:5" x14ac:dyDescent="0.25">
      <c r="A3852">
        <v>14281</v>
      </c>
      <c r="B3852" t="s">
        <v>99</v>
      </c>
      <c r="C3852" t="s">
        <v>455</v>
      </c>
      <c r="D3852" t="s">
        <v>458</v>
      </c>
      <c r="E3852">
        <v>45.21</v>
      </c>
    </row>
    <row r="3853" spans="1:5" x14ac:dyDescent="0.25">
      <c r="A3853">
        <v>140582</v>
      </c>
      <c r="B3853" t="s">
        <v>99</v>
      </c>
      <c r="C3853" t="s">
        <v>455</v>
      </c>
      <c r="D3853" t="s">
        <v>458</v>
      </c>
      <c r="E3853">
        <v>32.36</v>
      </c>
    </row>
    <row r="3854" spans="1:5" x14ac:dyDescent="0.25">
      <c r="A3854">
        <v>98895</v>
      </c>
      <c r="B3854" t="s">
        <v>99</v>
      </c>
      <c r="C3854" t="s">
        <v>455</v>
      </c>
      <c r="D3854" t="s">
        <v>459</v>
      </c>
      <c r="E3854">
        <v>7.54</v>
      </c>
    </row>
    <row r="3855" spans="1:5" x14ac:dyDescent="0.25">
      <c r="A3855">
        <v>77491</v>
      </c>
      <c r="B3855" t="s">
        <v>185</v>
      </c>
      <c r="C3855" t="s">
        <v>460</v>
      </c>
      <c r="D3855" t="s">
        <v>461</v>
      </c>
      <c r="E3855">
        <v>10.68</v>
      </c>
    </row>
    <row r="3856" spans="1:5" x14ac:dyDescent="0.25">
      <c r="A3856">
        <v>81704</v>
      </c>
      <c r="B3856" t="s">
        <v>185</v>
      </c>
      <c r="C3856" t="s">
        <v>460</v>
      </c>
      <c r="D3856" t="s">
        <v>461</v>
      </c>
      <c r="E3856">
        <v>11.87</v>
      </c>
    </row>
    <row r="3857" spans="1:5" x14ac:dyDescent="0.25">
      <c r="A3857">
        <v>111565</v>
      </c>
      <c r="B3857" t="s">
        <v>185</v>
      </c>
      <c r="C3857" t="s">
        <v>460</v>
      </c>
      <c r="D3857" t="s">
        <v>461</v>
      </c>
      <c r="E3857">
        <v>2.61</v>
      </c>
    </row>
    <row r="3858" spans="1:5" x14ac:dyDescent="0.25">
      <c r="A3858">
        <v>5774</v>
      </c>
      <c r="B3858" t="s">
        <v>185</v>
      </c>
      <c r="C3858" t="s">
        <v>460</v>
      </c>
      <c r="D3858" t="s">
        <v>461</v>
      </c>
      <c r="E3858">
        <v>3.1</v>
      </c>
    </row>
    <row r="3859" spans="1:5" x14ac:dyDescent="0.25">
      <c r="A3859">
        <v>112075</v>
      </c>
      <c r="B3859" t="s">
        <v>185</v>
      </c>
      <c r="C3859" t="s">
        <v>460</v>
      </c>
      <c r="D3859" t="s">
        <v>461</v>
      </c>
      <c r="E3859">
        <v>2.5</v>
      </c>
    </row>
    <row r="3860" spans="1:5" x14ac:dyDescent="0.25">
      <c r="A3860">
        <v>88469</v>
      </c>
      <c r="B3860" t="s">
        <v>185</v>
      </c>
      <c r="C3860" t="s">
        <v>460</v>
      </c>
      <c r="D3860" t="s">
        <v>461</v>
      </c>
      <c r="E3860">
        <v>2.2400000000000002</v>
      </c>
    </row>
    <row r="3861" spans="1:5" x14ac:dyDescent="0.25">
      <c r="A3861">
        <v>112249</v>
      </c>
      <c r="B3861" t="s">
        <v>185</v>
      </c>
      <c r="C3861" t="s">
        <v>460</v>
      </c>
      <c r="D3861" t="s">
        <v>461</v>
      </c>
      <c r="E3861">
        <v>2.4300000000000002</v>
      </c>
    </row>
    <row r="3862" spans="1:5" x14ac:dyDescent="0.25">
      <c r="A3862">
        <v>5775</v>
      </c>
      <c r="B3862" t="s">
        <v>185</v>
      </c>
      <c r="C3862" t="s">
        <v>460</v>
      </c>
      <c r="D3862" t="s">
        <v>461</v>
      </c>
      <c r="E3862">
        <v>2.74</v>
      </c>
    </row>
    <row r="3863" spans="1:5" x14ac:dyDescent="0.25">
      <c r="A3863">
        <v>77506</v>
      </c>
      <c r="B3863" t="s">
        <v>185</v>
      </c>
      <c r="C3863" t="s">
        <v>460</v>
      </c>
      <c r="D3863" t="s">
        <v>461</v>
      </c>
      <c r="E3863">
        <v>1.65</v>
      </c>
    </row>
    <row r="3864" spans="1:5" x14ac:dyDescent="0.25">
      <c r="A3864">
        <v>83646</v>
      </c>
      <c r="B3864" t="s">
        <v>185</v>
      </c>
      <c r="C3864" t="s">
        <v>460</v>
      </c>
      <c r="D3864" t="s">
        <v>461</v>
      </c>
      <c r="E3864">
        <v>2.02</v>
      </c>
    </row>
    <row r="3865" spans="1:5" x14ac:dyDescent="0.25">
      <c r="A3865">
        <v>77484</v>
      </c>
      <c r="B3865" t="s">
        <v>185</v>
      </c>
      <c r="C3865" t="s">
        <v>460</v>
      </c>
      <c r="D3865" t="s">
        <v>461</v>
      </c>
      <c r="E3865">
        <v>8.4600000000000009</v>
      </c>
    </row>
    <row r="3866" spans="1:5" x14ac:dyDescent="0.25">
      <c r="A3866">
        <v>77481</v>
      </c>
      <c r="B3866" t="s">
        <v>185</v>
      </c>
      <c r="C3866" t="s">
        <v>460</v>
      </c>
      <c r="D3866" t="s">
        <v>461</v>
      </c>
      <c r="E3866">
        <v>2</v>
      </c>
    </row>
    <row r="3867" spans="1:5" x14ac:dyDescent="0.25">
      <c r="A3867">
        <v>17075</v>
      </c>
      <c r="B3867" t="s">
        <v>185</v>
      </c>
      <c r="C3867" t="s">
        <v>460</v>
      </c>
      <c r="D3867" t="s">
        <v>461</v>
      </c>
      <c r="E3867">
        <v>4.8899999999999997</v>
      </c>
    </row>
    <row r="3868" spans="1:5" x14ac:dyDescent="0.25">
      <c r="A3868">
        <v>77492</v>
      </c>
      <c r="B3868" t="s">
        <v>185</v>
      </c>
      <c r="C3868" t="s">
        <v>460</v>
      </c>
      <c r="D3868" t="s">
        <v>461</v>
      </c>
      <c r="E3868">
        <v>2.27</v>
      </c>
    </row>
    <row r="3869" spans="1:5" x14ac:dyDescent="0.25">
      <c r="A3869">
        <v>112084</v>
      </c>
      <c r="B3869" t="s">
        <v>185</v>
      </c>
      <c r="C3869" t="s">
        <v>460</v>
      </c>
      <c r="D3869" t="s">
        <v>461</v>
      </c>
      <c r="E3869">
        <v>3.68</v>
      </c>
    </row>
    <row r="3870" spans="1:5" x14ac:dyDescent="0.25">
      <c r="A3870">
        <v>12041</v>
      </c>
      <c r="B3870" t="s">
        <v>185</v>
      </c>
      <c r="C3870" t="s">
        <v>460</v>
      </c>
      <c r="D3870" t="s">
        <v>461</v>
      </c>
      <c r="E3870">
        <v>3.83</v>
      </c>
    </row>
    <row r="3871" spans="1:5" x14ac:dyDescent="0.25">
      <c r="A3871">
        <v>83042</v>
      </c>
      <c r="B3871" t="s">
        <v>185</v>
      </c>
      <c r="C3871" t="s">
        <v>460</v>
      </c>
      <c r="D3871" t="s">
        <v>461</v>
      </c>
      <c r="E3871">
        <v>2.7</v>
      </c>
    </row>
    <row r="3872" spans="1:5" x14ac:dyDescent="0.25">
      <c r="A3872">
        <v>77490</v>
      </c>
      <c r="B3872" t="s">
        <v>185</v>
      </c>
      <c r="C3872" t="s">
        <v>460</v>
      </c>
      <c r="D3872" t="s">
        <v>461</v>
      </c>
      <c r="E3872">
        <v>2.41</v>
      </c>
    </row>
    <row r="3873" spans="1:5" x14ac:dyDescent="0.25">
      <c r="A3873">
        <v>43336</v>
      </c>
      <c r="B3873" t="s">
        <v>185</v>
      </c>
      <c r="C3873" t="s">
        <v>460</v>
      </c>
      <c r="D3873" t="s">
        <v>461</v>
      </c>
      <c r="E3873">
        <v>3.98</v>
      </c>
    </row>
    <row r="3874" spans="1:5" x14ac:dyDescent="0.25">
      <c r="A3874">
        <v>48609</v>
      </c>
      <c r="B3874" t="s">
        <v>185</v>
      </c>
      <c r="C3874" t="s">
        <v>460</v>
      </c>
      <c r="D3874" t="s">
        <v>461</v>
      </c>
      <c r="E3874">
        <v>2.4900000000000002</v>
      </c>
    </row>
    <row r="3875" spans="1:5" x14ac:dyDescent="0.25">
      <c r="A3875">
        <v>117074</v>
      </c>
      <c r="B3875" t="s">
        <v>185</v>
      </c>
      <c r="C3875" t="s">
        <v>460</v>
      </c>
      <c r="D3875" t="s">
        <v>461</v>
      </c>
      <c r="E3875">
        <v>1.8</v>
      </c>
    </row>
    <row r="3876" spans="1:5" x14ac:dyDescent="0.25">
      <c r="A3876">
        <v>112085</v>
      </c>
      <c r="B3876" t="s">
        <v>185</v>
      </c>
      <c r="C3876" t="s">
        <v>460</v>
      </c>
      <c r="D3876" t="s">
        <v>461</v>
      </c>
      <c r="E3876">
        <v>1.52</v>
      </c>
    </row>
    <row r="3877" spans="1:5" x14ac:dyDescent="0.25">
      <c r="A3877">
        <v>106656</v>
      </c>
      <c r="B3877" t="s">
        <v>185</v>
      </c>
      <c r="C3877" t="s">
        <v>460</v>
      </c>
      <c r="D3877" t="s">
        <v>461</v>
      </c>
      <c r="E3877">
        <v>2.69</v>
      </c>
    </row>
    <row r="3878" spans="1:5" x14ac:dyDescent="0.25">
      <c r="A3878">
        <v>119244</v>
      </c>
      <c r="B3878" t="s">
        <v>185</v>
      </c>
      <c r="C3878" t="s">
        <v>460</v>
      </c>
      <c r="D3878" t="s">
        <v>462</v>
      </c>
      <c r="E3878">
        <v>2.52</v>
      </c>
    </row>
    <row r="3879" spans="1:5" x14ac:dyDescent="0.25">
      <c r="A3879">
        <v>73236</v>
      </c>
      <c r="B3879" t="s">
        <v>185</v>
      </c>
      <c r="C3879" t="s">
        <v>460</v>
      </c>
      <c r="D3879" t="s">
        <v>462</v>
      </c>
      <c r="E3879">
        <v>4.43</v>
      </c>
    </row>
    <row r="3880" spans="1:5" x14ac:dyDescent="0.25">
      <c r="A3880">
        <v>127582</v>
      </c>
      <c r="B3880" t="s">
        <v>185</v>
      </c>
      <c r="C3880" t="s">
        <v>460</v>
      </c>
      <c r="D3880" t="s">
        <v>462</v>
      </c>
      <c r="E3880">
        <v>8.08</v>
      </c>
    </row>
    <row r="3881" spans="1:5" x14ac:dyDescent="0.25">
      <c r="A3881">
        <v>128210</v>
      </c>
      <c r="B3881" t="s">
        <v>185</v>
      </c>
      <c r="C3881" t="s">
        <v>460</v>
      </c>
      <c r="D3881" t="s">
        <v>462</v>
      </c>
      <c r="E3881">
        <v>2.82</v>
      </c>
    </row>
    <row r="3882" spans="1:5" x14ac:dyDescent="0.25">
      <c r="A3882">
        <v>73187</v>
      </c>
      <c r="B3882" t="s">
        <v>185</v>
      </c>
      <c r="C3882" t="s">
        <v>460</v>
      </c>
      <c r="D3882" t="s">
        <v>462</v>
      </c>
      <c r="E3882">
        <v>16.91</v>
      </c>
    </row>
    <row r="3883" spans="1:5" x14ac:dyDescent="0.25">
      <c r="A3883">
        <v>41681</v>
      </c>
      <c r="B3883" t="s">
        <v>185</v>
      </c>
      <c r="C3883" t="s">
        <v>460</v>
      </c>
      <c r="D3883" t="s">
        <v>462</v>
      </c>
      <c r="E3883">
        <v>2.54</v>
      </c>
    </row>
    <row r="3884" spans="1:5" x14ac:dyDescent="0.25">
      <c r="A3884">
        <v>30624</v>
      </c>
      <c r="B3884" t="s">
        <v>185</v>
      </c>
      <c r="C3884" t="s">
        <v>460</v>
      </c>
      <c r="D3884" t="s">
        <v>462</v>
      </c>
      <c r="E3884">
        <v>7.78</v>
      </c>
    </row>
    <row r="3885" spans="1:5" x14ac:dyDescent="0.25">
      <c r="A3885">
        <v>114267</v>
      </c>
      <c r="B3885" t="s">
        <v>185</v>
      </c>
      <c r="C3885" t="s">
        <v>460</v>
      </c>
      <c r="D3885" t="s">
        <v>462</v>
      </c>
      <c r="E3885">
        <v>4.5599999999999996</v>
      </c>
    </row>
    <row r="3886" spans="1:5" x14ac:dyDescent="0.25">
      <c r="A3886">
        <v>77441</v>
      </c>
      <c r="B3886" t="s">
        <v>185</v>
      </c>
      <c r="C3886" t="s">
        <v>460</v>
      </c>
      <c r="D3886" t="s">
        <v>462</v>
      </c>
      <c r="E3886">
        <v>1.87</v>
      </c>
    </row>
    <row r="3887" spans="1:5" x14ac:dyDescent="0.25">
      <c r="A3887">
        <v>116636</v>
      </c>
      <c r="B3887" t="s">
        <v>185</v>
      </c>
      <c r="C3887" t="s">
        <v>460</v>
      </c>
      <c r="D3887" t="s">
        <v>462</v>
      </c>
      <c r="E3887">
        <v>3.81</v>
      </c>
    </row>
    <row r="3888" spans="1:5" x14ac:dyDescent="0.25">
      <c r="A3888">
        <v>115198</v>
      </c>
      <c r="B3888" t="s">
        <v>185</v>
      </c>
      <c r="C3888" t="s">
        <v>460</v>
      </c>
      <c r="D3888" t="s">
        <v>462</v>
      </c>
      <c r="E3888">
        <v>4.7</v>
      </c>
    </row>
    <row r="3889" spans="1:5" x14ac:dyDescent="0.25">
      <c r="A3889">
        <v>89845</v>
      </c>
      <c r="B3889" t="s">
        <v>185</v>
      </c>
      <c r="C3889" t="s">
        <v>460</v>
      </c>
      <c r="D3889" t="s">
        <v>462</v>
      </c>
      <c r="E3889">
        <v>4.71</v>
      </c>
    </row>
    <row r="3890" spans="1:5" x14ac:dyDescent="0.25">
      <c r="A3890">
        <v>112248</v>
      </c>
      <c r="B3890" t="s">
        <v>185</v>
      </c>
      <c r="C3890" t="s">
        <v>460</v>
      </c>
      <c r="D3890" t="s">
        <v>462</v>
      </c>
      <c r="E3890">
        <v>2.4700000000000002</v>
      </c>
    </row>
    <row r="3891" spans="1:5" x14ac:dyDescent="0.25">
      <c r="A3891">
        <v>89849</v>
      </c>
      <c r="B3891" t="s">
        <v>185</v>
      </c>
      <c r="C3891" t="s">
        <v>460</v>
      </c>
      <c r="D3891" t="s">
        <v>462</v>
      </c>
      <c r="E3891">
        <v>5.76</v>
      </c>
    </row>
    <row r="3892" spans="1:5" x14ac:dyDescent="0.25">
      <c r="A3892">
        <v>121709</v>
      </c>
      <c r="B3892" t="s">
        <v>185</v>
      </c>
      <c r="C3892" t="s">
        <v>460</v>
      </c>
      <c r="D3892" t="s">
        <v>462</v>
      </c>
      <c r="E3892">
        <v>4.45</v>
      </c>
    </row>
    <row r="3893" spans="1:5" x14ac:dyDescent="0.25">
      <c r="A3893">
        <v>122653</v>
      </c>
      <c r="B3893" t="s">
        <v>185</v>
      </c>
      <c r="C3893" t="s">
        <v>460</v>
      </c>
      <c r="D3893" t="s">
        <v>462</v>
      </c>
      <c r="E3893">
        <v>8.16</v>
      </c>
    </row>
    <row r="3894" spans="1:5" x14ac:dyDescent="0.25">
      <c r="A3894">
        <v>9759</v>
      </c>
      <c r="B3894" t="s">
        <v>185</v>
      </c>
      <c r="C3894" t="s">
        <v>460</v>
      </c>
      <c r="D3894" t="s">
        <v>462</v>
      </c>
      <c r="E3894">
        <v>2.2999999999999998</v>
      </c>
    </row>
    <row r="3895" spans="1:5" x14ac:dyDescent="0.25">
      <c r="A3895">
        <v>86782</v>
      </c>
      <c r="B3895" t="s">
        <v>185</v>
      </c>
      <c r="C3895" t="s">
        <v>460</v>
      </c>
      <c r="D3895" t="s">
        <v>462</v>
      </c>
      <c r="E3895">
        <v>6.98</v>
      </c>
    </row>
    <row r="3896" spans="1:5" x14ac:dyDescent="0.25">
      <c r="A3896">
        <v>119246</v>
      </c>
      <c r="B3896" t="s">
        <v>185</v>
      </c>
      <c r="C3896" t="s">
        <v>460</v>
      </c>
      <c r="D3896" t="s">
        <v>462</v>
      </c>
      <c r="E3896">
        <v>6.04</v>
      </c>
    </row>
    <row r="3897" spans="1:5" x14ac:dyDescent="0.25">
      <c r="A3897">
        <v>6047</v>
      </c>
      <c r="B3897" t="s">
        <v>185</v>
      </c>
      <c r="C3897" t="s">
        <v>460</v>
      </c>
      <c r="D3897" t="s">
        <v>462</v>
      </c>
      <c r="E3897">
        <v>7.12</v>
      </c>
    </row>
    <row r="3898" spans="1:5" x14ac:dyDescent="0.25">
      <c r="A3898">
        <v>117526</v>
      </c>
      <c r="B3898" t="s">
        <v>185</v>
      </c>
      <c r="C3898" t="s">
        <v>460</v>
      </c>
      <c r="D3898" t="s">
        <v>462</v>
      </c>
      <c r="E3898">
        <v>6.93</v>
      </c>
    </row>
    <row r="3899" spans="1:5" x14ac:dyDescent="0.25">
      <c r="A3899">
        <v>106671</v>
      </c>
      <c r="B3899" t="s">
        <v>185</v>
      </c>
      <c r="C3899" t="s">
        <v>460</v>
      </c>
      <c r="D3899" t="s">
        <v>462</v>
      </c>
      <c r="E3899">
        <v>7.32</v>
      </c>
    </row>
    <row r="3900" spans="1:5" x14ac:dyDescent="0.25">
      <c r="A3900">
        <v>30889</v>
      </c>
      <c r="B3900" t="s">
        <v>185</v>
      </c>
      <c r="C3900" t="s">
        <v>460</v>
      </c>
      <c r="D3900" t="s">
        <v>462</v>
      </c>
      <c r="E3900">
        <v>3.95</v>
      </c>
    </row>
    <row r="3901" spans="1:5" x14ac:dyDescent="0.25">
      <c r="A3901">
        <v>80634</v>
      </c>
      <c r="B3901" t="s">
        <v>185</v>
      </c>
      <c r="C3901" t="s">
        <v>460</v>
      </c>
      <c r="D3901" t="s">
        <v>462</v>
      </c>
      <c r="E3901">
        <v>3.61</v>
      </c>
    </row>
    <row r="3902" spans="1:5" x14ac:dyDescent="0.25">
      <c r="A3902">
        <v>114269</v>
      </c>
      <c r="B3902" t="s">
        <v>185</v>
      </c>
      <c r="C3902" t="s">
        <v>460</v>
      </c>
      <c r="D3902" t="s">
        <v>462</v>
      </c>
      <c r="E3902">
        <v>3.02</v>
      </c>
    </row>
    <row r="3903" spans="1:5" x14ac:dyDescent="0.25">
      <c r="A3903">
        <v>84034</v>
      </c>
      <c r="B3903" t="s">
        <v>185</v>
      </c>
      <c r="C3903" t="s">
        <v>460</v>
      </c>
      <c r="D3903" t="s">
        <v>462</v>
      </c>
      <c r="E3903">
        <v>3.91</v>
      </c>
    </row>
    <row r="3904" spans="1:5" x14ac:dyDescent="0.25">
      <c r="A3904">
        <v>103271</v>
      </c>
      <c r="B3904" t="s">
        <v>185</v>
      </c>
      <c r="C3904" t="s">
        <v>460</v>
      </c>
      <c r="D3904" t="s">
        <v>462</v>
      </c>
      <c r="E3904">
        <v>4.05</v>
      </c>
    </row>
    <row r="3905" spans="1:5" x14ac:dyDescent="0.25">
      <c r="A3905">
        <v>72248</v>
      </c>
      <c r="B3905" t="s">
        <v>185</v>
      </c>
      <c r="C3905" t="s">
        <v>460</v>
      </c>
      <c r="D3905" t="s">
        <v>462</v>
      </c>
      <c r="E3905">
        <v>8.1199999999999992</v>
      </c>
    </row>
    <row r="3906" spans="1:5" x14ac:dyDescent="0.25">
      <c r="A3906">
        <v>7672</v>
      </c>
      <c r="B3906" t="s">
        <v>99</v>
      </c>
      <c r="C3906" t="s">
        <v>463</v>
      </c>
      <c r="D3906" t="s">
        <v>464</v>
      </c>
      <c r="E3906">
        <v>13.95</v>
      </c>
    </row>
    <row r="3907" spans="1:5" x14ac:dyDescent="0.25">
      <c r="A3907">
        <v>82844</v>
      </c>
      <c r="B3907" t="s">
        <v>99</v>
      </c>
      <c r="C3907" t="s">
        <v>463</v>
      </c>
      <c r="D3907" t="s">
        <v>464</v>
      </c>
      <c r="E3907">
        <v>4.92</v>
      </c>
    </row>
    <row r="3908" spans="1:5" x14ac:dyDescent="0.25">
      <c r="A3908">
        <v>7685</v>
      </c>
      <c r="B3908" t="s">
        <v>99</v>
      </c>
      <c r="C3908" t="s">
        <v>463</v>
      </c>
      <c r="D3908" t="s">
        <v>464</v>
      </c>
      <c r="E3908">
        <v>8.2100000000000009</v>
      </c>
    </row>
    <row r="3909" spans="1:5" x14ac:dyDescent="0.25">
      <c r="A3909">
        <v>7673</v>
      </c>
      <c r="B3909" t="s">
        <v>99</v>
      </c>
      <c r="C3909" t="s">
        <v>463</v>
      </c>
      <c r="D3909" t="s">
        <v>464</v>
      </c>
      <c r="E3909">
        <v>8.1</v>
      </c>
    </row>
    <row r="3910" spans="1:5" x14ac:dyDescent="0.25">
      <c r="A3910">
        <v>72328</v>
      </c>
      <c r="B3910" t="s">
        <v>99</v>
      </c>
      <c r="C3910" t="s">
        <v>463</v>
      </c>
      <c r="D3910" t="s">
        <v>465</v>
      </c>
      <c r="E3910">
        <v>11.6</v>
      </c>
    </row>
    <row r="3911" spans="1:5" x14ac:dyDescent="0.25">
      <c r="A3911">
        <v>87967</v>
      </c>
      <c r="B3911" t="s">
        <v>99</v>
      </c>
      <c r="C3911" t="s">
        <v>463</v>
      </c>
      <c r="D3911" t="s">
        <v>465</v>
      </c>
      <c r="E3911">
        <v>12</v>
      </c>
    </row>
    <row r="3912" spans="1:5" x14ac:dyDescent="0.25">
      <c r="A3912">
        <v>113193</v>
      </c>
      <c r="B3912" t="s">
        <v>99</v>
      </c>
      <c r="C3912" t="s">
        <v>463</v>
      </c>
      <c r="D3912" t="s">
        <v>465</v>
      </c>
      <c r="E3912">
        <v>10.34</v>
      </c>
    </row>
    <row r="3913" spans="1:5" x14ac:dyDescent="0.25">
      <c r="A3913">
        <v>82821</v>
      </c>
      <c r="B3913" t="s">
        <v>99</v>
      </c>
      <c r="C3913" t="s">
        <v>463</v>
      </c>
      <c r="D3913" t="s">
        <v>465</v>
      </c>
      <c r="E3913">
        <v>4.66</v>
      </c>
    </row>
    <row r="3914" spans="1:5" x14ac:dyDescent="0.25">
      <c r="A3914">
        <v>87964</v>
      </c>
      <c r="B3914" t="s">
        <v>99</v>
      </c>
      <c r="C3914" t="s">
        <v>463</v>
      </c>
      <c r="D3914" t="s">
        <v>465</v>
      </c>
      <c r="E3914">
        <v>10.34</v>
      </c>
    </row>
    <row r="3915" spans="1:5" x14ac:dyDescent="0.25">
      <c r="A3915">
        <v>201751</v>
      </c>
      <c r="B3915" t="s">
        <v>99</v>
      </c>
      <c r="C3915" t="s">
        <v>463</v>
      </c>
      <c r="D3915" t="s">
        <v>465</v>
      </c>
      <c r="E3915">
        <v>4.71</v>
      </c>
    </row>
    <row r="3916" spans="1:5" x14ac:dyDescent="0.25">
      <c r="A3916">
        <v>79057</v>
      </c>
      <c r="B3916" t="s">
        <v>99</v>
      </c>
      <c r="C3916" t="s">
        <v>463</v>
      </c>
      <c r="D3916" t="s">
        <v>465</v>
      </c>
      <c r="E3916">
        <v>10.53</v>
      </c>
    </row>
    <row r="3917" spans="1:5" x14ac:dyDescent="0.25">
      <c r="A3917">
        <v>41225</v>
      </c>
      <c r="B3917" t="s">
        <v>99</v>
      </c>
      <c r="C3917" t="s">
        <v>463</v>
      </c>
      <c r="D3917" t="s">
        <v>465</v>
      </c>
      <c r="E3917">
        <v>9.68</v>
      </c>
    </row>
    <row r="3918" spans="1:5" x14ac:dyDescent="0.25">
      <c r="A3918">
        <v>113300</v>
      </c>
      <c r="B3918" t="s">
        <v>99</v>
      </c>
      <c r="C3918" t="s">
        <v>463</v>
      </c>
      <c r="D3918" t="s">
        <v>465</v>
      </c>
      <c r="E3918">
        <v>12.58</v>
      </c>
    </row>
    <row r="3919" spans="1:5" x14ac:dyDescent="0.25">
      <c r="A3919">
        <v>113299</v>
      </c>
      <c r="B3919" t="s">
        <v>99</v>
      </c>
      <c r="C3919" t="s">
        <v>463</v>
      </c>
      <c r="D3919" t="s">
        <v>466</v>
      </c>
      <c r="E3919">
        <v>12.58</v>
      </c>
    </row>
    <row r="3920" spans="1:5" x14ac:dyDescent="0.25">
      <c r="A3920">
        <v>105475</v>
      </c>
      <c r="B3920" t="s">
        <v>99</v>
      </c>
      <c r="C3920" t="s">
        <v>463</v>
      </c>
      <c r="D3920" t="s">
        <v>466</v>
      </c>
      <c r="E3920">
        <v>5.76</v>
      </c>
    </row>
    <row r="3921" spans="1:5" x14ac:dyDescent="0.25">
      <c r="A3921">
        <v>114724</v>
      </c>
      <c r="B3921" t="s">
        <v>99</v>
      </c>
      <c r="C3921" t="s">
        <v>463</v>
      </c>
      <c r="D3921" t="s">
        <v>466</v>
      </c>
      <c r="E3921">
        <v>8.08</v>
      </c>
    </row>
    <row r="3922" spans="1:5" x14ac:dyDescent="0.25">
      <c r="A3922">
        <v>113298</v>
      </c>
      <c r="B3922" t="s">
        <v>99</v>
      </c>
      <c r="C3922" t="s">
        <v>463</v>
      </c>
      <c r="D3922" t="s">
        <v>466</v>
      </c>
      <c r="E3922">
        <v>12.58</v>
      </c>
    </row>
    <row r="3923" spans="1:5" x14ac:dyDescent="0.25">
      <c r="A3923">
        <v>82838</v>
      </c>
      <c r="B3923" t="s">
        <v>99</v>
      </c>
      <c r="C3923" t="s">
        <v>463</v>
      </c>
      <c r="D3923" t="s">
        <v>467</v>
      </c>
      <c r="E3923">
        <v>7.99</v>
      </c>
    </row>
    <row r="3924" spans="1:5" x14ac:dyDescent="0.25">
      <c r="A3924">
        <v>111960</v>
      </c>
      <c r="B3924" t="s">
        <v>99</v>
      </c>
      <c r="C3924" t="s">
        <v>463</v>
      </c>
      <c r="D3924" t="s">
        <v>467</v>
      </c>
      <c r="E3924">
        <v>7.6</v>
      </c>
    </row>
    <row r="3925" spans="1:5" x14ac:dyDescent="0.25">
      <c r="A3925">
        <v>108840</v>
      </c>
      <c r="B3925" t="s">
        <v>99</v>
      </c>
      <c r="C3925" t="s">
        <v>463</v>
      </c>
      <c r="D3925" t="s">
        <v>467</v>
      </c>
      <c r="E3925">
        <v>3.43</v>
      </c>
    </row>
    <row r="3926" spans="1:5" x14ac:dyDescent="0.25">
      <c r="A3926">
        <v>201044</v>
      </c>
      <c r="B3926" t="s">
        <v>99</v>
      </c>
      <c r="C3926" t="s">
        <v>463</v>
      </c>
      <c r="D3926" t="s">
        <v>467</v>
      </c>
      <c r="E3926">
        <v>6.16</v>
      </c>
    </row>
    <row r="3927" spans="1:5" x14ac:dyDescent="0.25">
      <c r="A3927">
        <v>81880</v>
      </c>
      <c r="B3927" t="s">
        <v>99</v>
      </c>
      <c r="C3927" t="s">
        <v>463</v>
      </c>
      <c r="D3927" t="s">
        <v>467</v>
      </c>
      <c r="E3927">
        <v>12.14</v>
      </c>
    </row>
    <row r="3928" spans="1:5" x14ac:dyDescent="0.25">
      <c r="A3928">
        <v>81873</v>
      </c>
      <c r="B3928" t="s">
        <v>99</v>
      </c>
      <c r="C3928" t="s">
        <v>463</v>
      </c>
      <c r="D3928" t="s">
        <v>467</v>
      </c>
      <c r="E3928">
        <v>11.92</v>
      </c>
    </row>
    <row r="3929" spans="1:5" x14ac:dyDescent="0.25">
      <c r="A3929">
        <v>117613</v>
      </c>
      <c r="B3929" t="s">
        <v>99</v>
      </c>
      <c r="C3929" t="s">
        <v>463</v>
      </c>
      <c r="D3929" t="s">
        <v>467</v>
      </c>
      <c r="E3929">
        <v>4.66</v>
      </c>
    </row>
    <row r="3930" spans="1:5" x14ac:dyDescent="0.25">
      <c r="A3930">
        <v>81876</v>
      </c>
      <c r="B3930" t="s">
        <v>99</v>
      </c>
      <c r="C3930" t="s">
        <v>463</v>
      </c>
      <c r="D3930" t="s">
        <v>467</v>
      </c>
      <c r="E3930">
        <v>9.2200000000000006</v>
      </c>
    </row>
    <row r="3931" spans="1:5" x14ac:dyDescent="0.25">
      <c r="A3931">
        <v>104050</v>
      </c>
      <c r="B3931" t="s">
        <v>99</v>
      </c>
      <c r="C3931" t="s">
        <v>463</v>
      </c>
      <c r="D3931" t="s">
        <v>467</v>
      </c>
      <c r="E3931">
        <v>7.44</v>
      </c>
    </row>
    <row r="3932" spans="1:5" x14ac:dyDescent="0.25">
      <c r="A3932">
        <v>111934</v>
      </c>
      <c r="B3932" t="s">
        <v>99</v>
      </c>
      <c r="C3932" t="s">
        <v>463</v>
      </c>
      <c r="D3932" t="s">
        <v>468</v>
      </c>
      <c r="E3932">
        <v>10.36</v>
      </c>
    </row>
    <row r="3933" spans="1:5" x14ac:dyDescent="0.25">
      <c r="A3933">
        <v>29819</v>
      </c>
      <c r="B3933" t="s">
        <v>99</v>
      </c>
      <c r="C3933" t="s">
        <v>463</v>
      </c>
      <c r="D3933" t="s">
        <v>468</v>
      </c>
      <c r="E3933">
        <v>12.96</v>
      </c>
    </row>
    <row r="3934" spans="1:5" x14ac:dyDescent="0.25">
      <c r="A3934">
        <v>120392</v>
      </c>
      <c r="B3934" t="s">
        <v>99</v>
      </c>
      <c r="C3934" t="s">
        <v>463</v>
      </c>
      <c r="D3934" t="s">
        <v>468</v>
      </c>
      <c r="E3934">
        <v>6.42</v>
      </c>
    </row>
    <row r="3935" spans="1:5" x14ac:dyDescent="0.25">
      <c r="A3935">
        <v>29820</v>
      </c>
      <c r="B3935" t="s">
        <v>99</v>
      </c>
      <c r="C3935" t="s">
        <v>463</v>
      </c>
      <c r="D3935" t="s">
        <v>468</v>
      </c>
      <c r="E3935">
        <v>13.75</v>
      </c>
    </row>
    <row r="3936" spans="1:5" x14ac:dyDescent="0.25">
      <c r="A3936">
        <v>83755</v>
      </c>
      <c r="B3936" t="s">
        <v>99</v>
      </c>
      <c r="C3936" t="s">
        <v>463</v>
      </c>
      <c r="D3936" t="s">
        <v>469</v>
      </c>
      <c r="E3936">
        <v>11.26</v>
      </c>
    </row>
    <row r="3937" spans="1:5" x14ac:dyDescent="0.25">
      <c r="A3937">
        <v>111941</v>
      </c>
      <c r="B3937" t="s">
        <v>99</v>
      </c>
      <c r="C3937" t="s">
        <v>463</v>
      </c>
      <c r="D3937" t="s">
        <v>469</v>
      </c>
      <c r="E3937">
        <v>7.66</v>
      </c>
    </row>
    <row r="3938" spans="1:5" x14ac:dyDescent="0.25">
      <c r="A3938">
        <v>80858</v>
      </c>
      <c r="B3938" t="s">
        <v>99</v>
      </c>
      <c r="C3938" t="s">
        <v>463</v>
      </c>
      <c r="D3938" t="s">
        <v>469</v>
      </c>
      <c r="E3938">
        <v>9.1199999999999992</v>
      </c>
    </row>
    <row r="3939" spans="1:5" x14ac:dyDescent="0.25">
      <c r="A3939">
        <v>81902</v>
      </c>
      <c r="B3939" t="s">
        <v>99</v>
      </c>
      <c r="C3939" t="s">
        <v>463</v>
      </c>
      <c r="D3939" t="s">
        <v>469</v>
      </c>
      <c r="E3939">
        <v>6.74</v>
      </c>
    </row>
    <row r="3940" spans="1:5" x14ac:dyDescent="0.25">
      <c r="A3940">
        <v>83754</v>
      </c>
      <c r="B3940" t="s">
        <v>99</v>
      </c>
      <c r="C3940" t="s">
        <v>463</v>
      </c>
      <c r="D3940" t="s">
        <v>469</v>
      </c>
      <c r="E3940">
        <v>5.4</v>
      </c>
    </row>
    <row r="3941" spans="1:5" x14ac:dyDescent="0.25">
      <c r="A3941">
        <v>116233</v>
      </c>
      <c r="B3941" t="s">
        <v>99</v>
      </c>
      <c r="C3941" t="s">
        <v>463</v>
      </c>
      <c r="D3941" t="s">
        <v>469</v>
      </c>
      <c r="E3941">
        <v>12.14</v>
      </c>
    </row>
    <row r="3942" spans="1:5" x14ac:dyDescent="0.25">
      <c r="A3942">
        <v>112192</v>
      </c>
      <c r="B3942" t="s">
        <v>99</v>
      </c>
      <c r="C3942" t="s">
        <v>463</v>
      </c>
      <c r="D3942" t="s">
        <v>469</v>
      </c>
      <c r="E3942">
        <v>10.09</v>
      </c>
    </row>
    <row r="3943" spans="1:5" x14ac:dyDescent="0.25">
      <c r="A3943">
        <v>119728</v>
      </c>
      <c r="B3943" t="s">
        <v>99</v>
      </c>
      <c r="C3943" t="s">
        <v>463</v>
      </c>
      <c r="D3943" t="s">
        <v>469</v>
      </c>
      <c r="E3943">
        <v>9.5500000000000007</v>
      </c>
    </row>
    <row r="3944" spans="1:5" x14ac:dyDescent="0.25">
      <c r="A3944">
        <v>81901</v>
      </c>
      <c r="B3944" t="s">
        <v>99</v>
      </c>
      <c r="C3944" t="s">
        <v>463</v>
      </c>
      <c r="D3944" t="s">
        <v>469</v>
      </c>
      <c r="E3944">
        <v>11.54</v>
      </c>
    </row>
    <row r="3945" spans="1:5" x14ac:dyDescent="0.25">
      <c r="A3945">
        <v>141878</v>
      </c>
      <c r="B3945" t="s">
        <v>99</v>
      </c>
      <c r="C3945" t="s">
        <v>463</v>
      </c>
      <c r="D3945" t="s">
        <v>469</v>
      </c>
      <c r="E3945">
        <v>8.09</v>
      </c>
    </row>
    <row r="3946" spans="1:5" x14ac:dyDescent="0.25">
      <c r="A3946">
        <v>116236</v>
      </c>
      <c r="B3946" t="s">
        <v>99</v>
      </c>
      <c r="C3946" t="s">
        <v>463</v>
      </c>
      <c r="D3946" t="s">
        <v>469</v>
      </c>
      <c r="E3946">
        <v>11.54</v>
      </c>
    </row>
    <row r="3947" spans="1:5" x14ac:dyDescent="0.25">
      <c r="A3947">
        <v>120751</v>
      </c>
      <c r="B3947" t="s">
        <v>99</v>
      </c>
      <c r="C3947" t="s">
        <v>463</v>
      </c>
      <c r="D3947" t="s">
        <v>469</v>
      </c>
      <c r="E3947">
        <v>4.97</v>
      </c>
    </row>
    <row r="3948" spans="1:5" x14ac:dyDescent="0.25">
      <c r="A3948">
        <v>80756</v>
      </c>
      <c r="B3948" t="s">
        <v>99</v>
      </c>
      <c r="C3948" t="s">
        <v>463</v>
      </c>
      <c r="D3948" t="s">
        <v>469</v>
      </c>
      <c r="E3948">
        <v>13.15</v>
      </c>
    </row>
    <row r="3949" spans="1:5" x14ac:dyDescent="0.25">
      <c r="A3949">
        <v>119729</v>
      </c>
      <c r="B3949" t="s">
        <v>99</v>
      </c>
      <c r="C3949" t="s">
        <v>463</v>
      </c>
      <c r="D3949" t="s">
        <v>469</v>
      </c>
      <c r="E3949">
        <v>5.78</v>
      </c>
    </row>
    <row r="3950" spans="1:5" x14ac:dyDescent="0.25">
      <c r="A3950">
        <v>119028</v>
      </c>
      <c r="B3950" t="s">
        <v>99</v>
      </c>
      <c r="C3950" t="s">
        <v>463</v>
      </c>
      <c r="D3950" t="s">
        <v>469</v>
      </c>
      <c r="E3950">
        <v>8.08</v>
      </c>
    </row>
    <row r="3951" spans="1:5" x14ac:dyDescent="0.25">
      <c r="A3951">
        <v>116957</v>
      </c>
      <c r="B3951" t="s">
        <v>99</v>
      </c>
      <c r="C3951" t="s">
        <v>463</v>
      </c>
      <c r="D3951" t="s">
        <v>470</v>
      </c>
      <c r="E3951">
        <v>5.75</v>
      </c>
    </row>
    <row r="3952" spans="1:5" x14ac:dyDescent="0.25">
      <c r="A3952">
        <v>78235</v>
      </c>
      <c r="B3952" t="s">
        <v>99</v>
      </c>
      <c r="C3952" t="s">
        <v>463</v>
      </c>
      <c r="D3952" t="s">
        <v>470</v>
      </c>
      <c r="E3952">
        <v>6.41</v>
      </c>
    </row>
    <row r="3953" spans="1:5" x14ac:dyDescent="0.25">
      <c r="A3953">
        <v>119803</v>
      </c>
      <c r="B3953" t="s">
        <v>99</v>
      </c>
      <c r="C3953" t="s">
        <v>463</v>
      </c>
      <c r="D3953" t="s">
        <v>470</v>
      </c>
      <c r="E3953">
        <v>7.73</v>
      </c>
    </row>
    <row r="3954" spans="1:5" x14ac:dyDescent="0.25">
      <c r="A3954">
        <v>7669</v>
      </c>
      <c r="B3954" t="s">
        <v>99</v>
      </c>
      <c r="C3954" t="s">
        <v>463</v>
      </c>
      <c r="D3954" t="s">
        <v>470</v>
      </c>
      <c r="E3954">
        <v>7.68</v>
      </c>
    </row>
    <row r="3955" spans="1:5" x14ac:dyDescent="0.25">
      <c r="A3955">
        <v>139312</v>
      </c>
      <c r="B3955" t="s">
        <v>99</v>
      </c>
      <c r="C3955" t="s">
        <v>463</v>
      </c>
      <c r="D3955" t="s">
        <v>470</v>
      </c>
      <c r="E3955">
        <v>17.079999999999998</v>
      </c>
    </row>
    <row r="3956" spans="1:5" x14ac:dyDescent="0.25">
      <c r="A3956">
        <v>77773</v>
      </c>
      <c r="B3956" t="s">
        <v>99</v>
      </c>
      <c r="C3956" t="s">
        <v>463</v>
      </c>
      <c r="D3956" t="s">
        <v>470</v>
      </c>
      <c r="E3956">
        <v>2.0699999999999998</v>
      </c>
    </row>
    <row r="3957" spans="1:5" x14ac:dyDescent="0.25">
      <c r="A3957">
        <v>73442</v>
      </c>
      <c r="B3957" t="s">
        <v>99</v>
      </c>
      <c r="C3957" t="s">
        <v>463</v>
      </c>
      <c r="D3957" t="s">
        <v>470</v>
      </c>
      <c r="E3957">
        <v>2.04</v>
      </c>
    </row>
    <row r="3958" spans="1:5" x14ac:dyDescent="0.25">
      <c r="A3958">
        <v>3974</v>
      </c>
      <c r="B3958" t="s">
        <v>99</v>
      </c>
      <c r="C3958" t="s">
        <v>463</v>
      </c>
      <c r="D3958" t="s">
        <v>470</v>
      </c>
      <c r="E3958">
        <v>10.57</v>
      </c>
    </row>
    <row r="3959" spans="1:5" x14ac:dyDescent="0.25">
      <c r="A3959">
        <v>104032</v>
      </c>
      <c r="B3959" t="s">
        <v>99</v>
      </c>
      <c r="C3959" t="s">
        <v>463</v>
      </c>
      <c r="D3959" t="s">
        <v>471</v>
      </c>
      <c r="E3959">
        <v>8.26</v>
      </c>
    </row>
    <row r="3960" spans="1:5" x14ac:dyDescent="0.25">
      <c r="A3960">
        <v>24162</v>
      </c>
      <c r="B3960" t="s">
        <v>105</v>
      </c>
      <c r="C3960" t="s">
        <v>472</v>
      </c>
      <c r="D3960" t="s">
        <v>473</v>
      </c>
      <c r="E3960">
        <v>3.9</v>
      </c>
    </row>
    <row r="3961" spans="1:5" x14ac:dyDescent="0.25">
      <c r="A3961">
        <v>24167</v>
      </c>
      <c r="B3961" t="s">
        <v>105</v>
      </c>
      <c r="C3961" t="s">
        <v>472</v>
      </c>
      <c r="D3961" t="s">
        <v>473</v>
      </c>
      <c r="E3961">
        <v>1.72</v>
      </c>
    </row>
    <row r="3962" spans="1:5" x14ac:dyDescent="0.25">
      <c r="A3962">
        <v>24174</v>
      </c>
      <c r="B3962" t="s">
        <v>105</v>
      </c>
      <c r="C3962" t="s">
        <v>472</v>
      </c>
      <c r="D3962" t="s">
        <v>473</v>
      </c>
      <c r="E3962">
        <v>1.75</v>
      </c>
    </row>
    <row r="3963" spans="1:5" x14ac:dyDescent="0.25">
      <c r="A3963">
        <v>24161</v>
      </c>
      <c r="B3963" t="s">
        <v>105</v>
      </c>
      <c r="C3963" t="s">
        <v>472</v>
      </c>
      <c r="D3963" t="s">
        <v>473</v>
      </c>
      <c r="E3963">
        <v>2.0499999999999998</v>
      </c>
    </row>
    <row r="3964" spans="1:5" x14ac:dyDescent="0.25">
      <c r="A3964">
        <v>88594</v>
      </c>
      <c r="B3964" t="s">
        <v>105</v>
      </c>
      <c r="C3964" t="s">
        <v>472</v>
      </c>
      <c r="D3964" t="s">
        <v>473</v>
      </c>
      <c r="E3964">
        <v>1.65</v>
      </c>
    </row>
    <row r="3965" spans="1:5" x14ac:dyDescent="0.25">
      <c r="A3965">
        <v>118818</v>
      </c>
      <c r="B3965" t="s">
        <v>105</v>
      </c>
      <c r="C3965" t="s">
        <v>472</v>
      </c>
      <c r="D3965" t="s">
        <v>473</v>
      </c>
      <c r="E3965">
        <v>1.79</v>
      </c>
    </row>
    <row r="3966" spans="1:5" x14ac:dyDescent="0.25">
      <c r="A3966">
        <v>24166</v>
      </c>
      <c r="B3966" t="s">
        <v>105</v>
      </c>
      <c r="C3966" t="s">
        <v>472</v>
      </c>
      <c r="D3966" t="s">
        <v>473</v>
      </c>
      <c r="E3966">
        <v>1.25</v>
      </c>
    </row>
    <row r="3967" spans="1:5" x14ac:dyDescent="0.25">
      <c r="A3967">
        <v>118828</v>
      </c>
      <c r="B3967" t="s">
        <v>105</v>
      </c>
      <c r="C3967" t="s">
        <v>472</v>
      </c>
      <c r="D3967" t="s">
        <v>473</v>
      </c>
      <c r="E3967">
        <v>2.0299999999999998</v>
      </c>
    </row>
    <row r="3968" spans="1:5" x14ac:dyDescent="0.25">
      <c r="A3968">
        <v>86169</v>
      </c>
      <c r="B3968" t="s">
        <v>105</v>
      </c>
      <c r="C3968" t="s">
        <v>472</v>
      </c>
      <c r="D3968" t="s">
        <v>473</v>
      </c>
      <c r="E3968">
        <v>3.91</v>
      </c>
    </row>
    <row r="3969" spans="1:5" x14ac:dyDescent="0.25">
      <c r="A3969">
        <v>118851</v>
      </c>
      <c r="B3969" t="s">
        <v>105</v>
      </c>
      <c r="C3969" t="s">
        <v>472</v>
      </c>
      <c r="D3969" t="s">
        <v>473</v>
      </c>
      <c r="E3969">
        <v>1.23</v>
      </c>
    </row>
    <row r="3970" spans="1:5" x14ac:dyDescent="0.25">
      <c r="A3970">
        <v>118824</v>
      </c>
      <c r="B3970" t="s">
        <v>105</v>
      </c>
      <c r="C3970" t="s">
        <v>472</v>
      </c>
      <c r="D3970" t="s">
        <v>473</v>
      </c>
      <c r="E3970">
        <v>3.29</v>
      </c>
    </row>
    <row r="3971" spans="1:5" x14ac:dyDescent="0.25">
      <c r="A3971">
        <v>122728</v>
      </c>
      <c r="B3971" t="s">
        <v>105</v>
      </c>
      <c r="C3971" t="s">
        <v>472</v>
      </c>
      <c r="D3971" t="s">
        <v>473</v>
      </c>
      <c r="E3971">
        <v>1.06</v>
      </c>
    </row>
    <row r="3972" spans="1:5" x14ac:dyDescent="0.25">
      <c r="A3972">
        <v>103474</v>
      </c>
      <c r="B3972" t="s">
        <v>105</v>
      </c>
      <c r="C3972" t="s">
        <v>472</v>
      </c>
      <c r="D3972" t="s">
        <v>474</v>
      </c>
      <c r="E3972">
        <v>3.12</v>
      </c>
    </row>
    <row r="3973" spans="1:5" x14ac:dyDescent="0.25">
      <c r="A3973">
        <v>120635</v>
      </c>
      <c r="B3973" t="s">
        <v>105</v>
      </c>
      <c r="C3973" t="s">
        <v>472</v>
      </c>
      <c r="D3973" t="s">
        <v>474</v>
      </c>
      <c r="E3973">
        <v>2.78</v>
      </c>
    </row>
    <row r="3974" spans="1:5" x14ac:dyDescent="0.25">
      <c r="A3974">
        <v>120633</v>
      </c>
      <c r="B3974" t="s">
        <v>105</v>
      </c>
      <c r="C3974" t="s">
        <v>472</v>
      </c>
      <c r="D3974" t="s">
        <v>474</v>
      </c>
      <c r="E3974">
        <v>2.59</v>
      </c>
    </row>
    <row r="3975" spans="1:5" x14ac:dyDescent="0.25">
      <c r="A3975">
        <v>121477</v>
      </c>
      <c r="B3975" t="s">
        <v>105</v>
      </c>
      <c r="C3975" t="s">
        <v>472</v>
      </c>
      <c r="D3975" t="s">
        <v>474</v>
      </c>
      <c r="E3975">
        <v>1.58</v>
      </c>
    </row>
    <row r="3976" spans="1:5" x14ac:dyDescent="0.25">
      <c r="A3976">
        <v>156024</v>
      </c>
      <c r="B3976" t="s">
        <v>105</v>
      </c>
      <c r="C3976" t="s">
        <v>472</v>
      </c>
      <c r="D3976" t="s">
        <v>474</v>
      </c>
      <c r="E3976">
        <v>2.5299999999999998</v>
      </c>
    </row>
    <row r="3977" spans="1:5" x14ac:dyDescent="0.25">
      <c r="A3977">
        <v>70191</v>
      </c>
      <c r="B3977" t="s">
        <v>105</v>
      </c>
      <c r="C3977" t="s">
        <v>472</v>
      </c>
      <c r="D3977" t="s">
        <v>474</v>
      </c>
      <c r="E3977">
        <v>2.4</v>
      </c>
    </row>
    <row r="3978" spans="1:5" x14ac:dyDescent="0.25">
      <c r="A3978">
        <v>19822</v>
      </c>
      <c r="B3978" t="s">
        <v>105</v>
      </c>
      <c r="C3978" t="s">
        <v>472</v>
      </c>
      <c r="D3978" t="s">
        <v>474</v>
      </c>
      <c r="E3978">
        <v>1.86</v>
      </c>
    </row>
    <row r="3979" spans="1:5" x14ac:dyDescent="0.25">
      <c r="A3979">
        <v>156023</v>
      </c>
      <c r="B3979" t="s">
        <v>105</v>
      </c>
      <c r="C3979" t="s">
        <v>472</v>
      </c>
      <c r="D3979" t="s">
        <v>474</v>
      </c>
      <c r="E3979">
        <v>2.87</v>
      </c>
    </row>
    <row r="3980" spans="1:5" x14ac:dyDescent="0.25">
      <c r="A3980">
        <v>120628</v>
      </c>
      <c r="B3980" t="s">
        <v>105</v>
      </c>
      <c r="C3980" t="s">
        <v>472</v>
      </c>
      <c r="D3980" t="s">
        <v>474</v>
      </c>
      <c r="E3980">
        <v>2.5499999999999998</v>
      </c>
    </row>
    <row r="3981" spans="1:5" x14ac:dyDescent="0.25">
      <c r="A3981">
        <v>45830</v>
      </c>
      <c r="B3981" t="s">
        <v>105</v>
      </c>
      <c r="C3981" t="s">
        <v>472</v>
      </c>
      <c r="D3981" t="s">
        <v>475</v>
      </c>
      <c r="E3981">
        <v>2.1800000000000002</v>
      </c>
    </row>
    <row r="3982" spans="1:5" x14ac:dyDescent="0.25">
      <c r="A3982">
        <v>86192</v>
      </c>
      <c r="B3982" t="s">
        <v>105</v>
      </c>
      <c r="C3982" t="s">
        <v>472</v>
      </c>
      <c r="D3982" t="s">
        <v>475</v>
      </c>
      <c r="E3982">
        <v>1.84</v>
      </c>
    </row>
    <row r="3983" spans="1:5" x14ac:dyDescent="0.25">
      <c r="A3983">
        <v>127372</v>
      </c>
      <c r="B3983" t="s">
        <v>105</v>
      </c>
      <c r="C3983" t="s">
        <v>472</v>
      </c>
      <c r="D3983" t="s">
        <v>475</v>
      </c>
      <c r="E3983">
        <v>3.35</v>
      </c>
    </row>
    <row r="3984" spans="1:5" x14ac:dyDescent="0.25">
      <c r="A3984">
        <v>113902</v>
      </c>
      <c r="B3984" t="s">
        <v>105</v>
      </c>
      <c r="C3984" t="s">
        <v>472</v>
      </c>
      <c r="D3984" t="s">
        <v>475</v>
      </c>
      <c r="E3984">
        <v>2.0499999999999998</v>
      </c>
    </row>
    <row r="3985" spans="1:5" x14ac:dyDescent="0.25">
      <c r="A3985">
        <v>119133</v>
      </c>
      <c r="B3985" t="s">
        <v>105</v>
      </c>
      <c r="C3985" t="s">
        <v>472</v>
      </c>
      <c r="D3985" t="s">
        <v>475</v>
      </c>
      <c r="E3985">
        <v>2.2400000000000002</v>
      </c>
    </row>
    <row r="3986" spans="1:5" x14ac:dyDescent="0.25">
      <c r="A3986">
        <v>114946</v>
      </c>
      <c r="B3986" t="s">
        <v>105</v>
      </c>
      <c r="C3986" t="s">
        <v>472</v>
      </c>
      <c r="D3986" t="s">
        <v>475</v>
      </c>
      <c r="E3986">
        <v>1.74</v>
      </c>
    </row>
    <row r="3987" spans="1:5" x14ac:dyDescent="0.25">
      <c r="A3987">
        <v>118832</v>
      </c>
      <c r="B3987" t="s">
        <v>105</v>
      </c>
      <c r="C3987" t="s">
        <v>472</v>
      </c>
      <c r="D3987" t="s">
        <v>475</v>
      </c>
      <c r="E3987">
        <v>2.14</v>
      </c>
    </row>
    <row r="3988" spans="1:5" x14ac:dyDescent="0.25">
      <c r="A3988">
        <v>86499</v>
      </c>
      <c r="B3988" t="s">
        <v>105</v>
      </c>
      <c r="C3988" t="s">
        <v>472</v>
      </c>
      <c r="D3988" t="s">
        <v>476</v>
      </c>
      <c r="E3988">
        <v>2.97</v>
      </c>
    </row>
    <row r="3989" spans="1:5" x14ac:dyDescent="0.25">
      <c r="A3989">
        <v>81790</v>
      </c>
      <c r="B3989" t="s">
        <v>105</v>
      </c>
      <c r="C3989" t="s">
        <v>472</v>
      </c>
      <c r="D3989" t="s">
        <v>476</v>
      </c>
      <c r="E3989">
        <v>1.85</v>
      </c>
    </row>
    <row r="3990" spans="1:5" x14ac:dyDescent="0.25">
      <c r="A3990">
        <v>45898</v>
      </c>
      <c r="B3990" t="s">
        <v>105</v>
      </c>
      <c r="C3990" t="s">
        <v>472</v>
      </c>
      <c r="D3990" t="s">
        <v>476</v>
      </c>
      <c r="E3990">
        <v>3.47</v>
      </c>
    </row>
    <row r="3991" spans="1:5" x14ac:dyDescent="0.25">
      <c r="A3991">
        <v>24144</v>
      </c>
      <c r="B3991" t="s">
        <v>105</v>
      </c>
      <c r="C3991" t="s">
        <v>472</v>
      </c>
      <c r="D3991" t="s">
        <v>476</v>
      </c>
      <c r="E3991">
        <v>2.83</v>
      </c>
    </row>
    <row r="3992" spans="1:5" x14ac:dyDescent="0.25">
      <c r="A3992">
        <v>98351</v>
      </c>
      <c r="B3992" t="s">
        <v>105</v>
      </c>
      <c r="C3992" t="s">
        <v>472</v>
      </c>
      <c r="D3992" t="s">
        <v>476</v>
      </c>
      <c r="E3992">
        <v>4.29</v>
      </c>
    </row>
    <row r="3993" spans="1:5" x14ac:dyDescent="0.25">
      <c r="A3993">
        <v>86481</v>
      </c>
      <c r="B3993" t="s">
        <v>105</v>
      </c>
      <c r="C3993" t="s">
        <v>472</v>
      </c>
      <c r="D3993" t="s">
        <v>476</v>
      </c>
      <c r="E3993">
        <v>3.82</v>
      </c>
    </row>
    <row r="3994" spans="1:5" x14ac:dyDescent="0.25">
      <c r="A3994">
        <v>115747</v>
      </c>
      <c r="B3994" t="s">
        <v>105</v>
      </c>
      <c r="C3994" t="s">
        <v>472</v>
      </c>
      <c r="D3994" t="s">
        <v>476</v>
      </c>
      <c r="E3994">
        <v>2.66</v>
      </c>
    </row>
    <row r="3995" spans="1:5" x14ac:dyDescent="0.25">
      <c r="A3995">
        <v>116187</v>
      </c>
      <c r="B3995" t="s">
        <v>105</v>
      </c>
      <c r="C3995" t="s">
        <v>472</v>
      </c>
      <c r="D3995" t="s">
        <v>476</v>
      </c>
      <c r="E3995">
        <v>1.98</v>
      </c>
    </row>
    <row r="3996" spans="1:5" x14ac:dyDescent="0.25">
      <c r="A3996">
        <v>86162</v>
      </c>
      <c r="B3996" t="s">
        <v>105</v>
      </c>
      <c r="C3996" t="s">
        <v>472</v>
      </c>
      <c r="D3996" t="s">
        <v>476</v>
      </c>
      <c r="E3996">
        <v>4.22</v>
      </c>
    </row>
    <row r="3997" spans="1:5" x14ac:dyDescent="0.25">
      <c r="A3997">
        <v>90654</v>
      </c>
      <c r="B3997" t="s">
        <v>105</v>
      </c>
      <c r="C3997" t="s">
        <v>472</v>
      </c>
      <c r="D3997" t="s">
        <v>476</v>
      </c>
      <c r="E3997">
        <v>2.14</v>
      </c>
    </row>
    <row r="3998" spans="1:5" x14ac:dyDescent="0.25">
      <c r="A3998">
        <v>71743</v>
      </c>
      <c r="B3998" t="s">
        <v>105</v>
      </c>
      <c r="C3998" t="s">
        <v>472</v>
      </c>
      <c r="D3998" t="s">
        <v>476</v>
      </c>
      <c r="E3998">
        <v>2.0499999999999998</v>
      </c>
    </row>
    <row r="3999" spans="1:5" x14ac:dyDescent="0.25">
      <c r="A3999">
        <v>71744</v>
      </c>
      <c r="B3999" t="s">
        <v>105</v>
      </c>
      <c r="C3999" t="s">
        <v>472</v>
      </c>
      <c r="D3999" t="s">
        <v>476</v>
      </c>
      <c r="E3999">
        <v>1.74</v>
      </c>
    </row>
    <row r="4000" spans="1:5" x14ac:dyDescent="0.25">
      <c r="A4000">
        <v>88590</v>
      </c>
      <c r="B4000" t="s">
        <v>105</v>
      </c>
      <c r="C4000" t="s">
        <v>472</v>
      </c>
      <c r="D4000" t="s">
        <v>476</v>
      </c>
      <c r="E4000">
        <v>1.96</v>
      </c>
    </row>
    <row r="4001" spans="1:5" x14ac:dyDescent="0.25">
      <c r="A4001">
        <v>78940</v>
      </c>
      <c r="B4001" t="s">
        <v>105</v>
      </c>
      <c r="C4001" t="s">
        <v>472</v>
      </c>
      <c r="D4001" t="s">
        <v>476</v>
      </c>
      <c r="E4001">
        <v>2.68</v>
      </c>
    </row>
    <row r="4002" spans="1:5" x14ac:dyDescent="0.25">
      <c r="A4002">
        <v>194752</v>
      </c>
      <c r="B4002" t="s">
        <v>105</v>
      </c>
      <c r="C4002" t="s">
        <v>472</v>
      </c>
      <c r="D4002" t="s">
        <v>477</v>
      </c>
      <c r="E4002">
        <v>2.16</v>
      </c>
    </row>
    <row r="4003" spans="1:5" x14ac:dyDescent="0.25">
      <c r="A4003">
        <v>194748</v>
      </c>
      <c r="B4003" t="s">
        <v>105</v>
      </c>
      <c r="C4003" t="s">
        <v>472</v>
      </c>
      <c r="D4003" t="s">
        <v>477</v>
      </c>
      <c r="E4003">
        <v>2.16</v>
      </c>
    </row>
    <row r="4004" spans="1:5" x14ac:dyDescent="0.25">
      <c r="A4004">
        <v>111580</v>
      </c>
      <c r="B4004" t="s">
        <v>105</v>
      </c>
      <c r="C4004" t="s">
        <v>472</v>
      </c>
      <c r="D4004" t="s">
        <v>477</v>
      </c>
      <c r="E4004">
        <v>1.97</v>
      </c>
    </row>
    <row r="4005" spans="1:5" x14ac:dyDescent="0.25">
      <c r="A4005">
        <v>194741</v>
      </c>
      <c r="B4005" t="s">
        <v>105</v>
      </c>
      <c r="C4005" t="s">
        <v>472</v>
      </c>
      <c r="D4005" t="s">
        <v>477</v>
      </c>
      <c r="E4005">
        <v>2.16</v>
      </c>
    </row>
    <row r="4006" spans="1:5" x14ac:dyDescent="0.25">
      <c r="A4006">
        <v>107082</v>
      </c>
      <c r="B4006" t="s">
        <v>105</v>
      </c>
      <c r="C4006" t="s">
        <v>472</v>
      </c>
      <c r="D4006" t="s">
        <v>477</v>
      </c>
      <c r="E4006">
        <v>2.63</v>
      </c>
    </row>
    <row r="4007" spans="1:5" x14ac:dyDescent="0.25">
      <c r="A4007">
        <v>83092</v>
      </c>
      <c r="B4007" t="s">
        <v>105</v>
      </c>
      <c r="C4007" t="s">
        <v>472</v>
      </c>
      <c r="D4007" t="s">
        <v>477</v>
      </c>
      <c r="E4007">
        <v>2.04</v>
      </c>
    </row>
    <row r="4008" spans="1:5" x14ac:dyDescent="0.25">
      <c r="A4008">
        <v>111581</v>
      </c>
      <c r="B4008" t="s">
        <v>105</v>
      </c>
      <c r="C4008" t="s">
        <v>472</v>
      </c>
      <c r="D4008" t="s">
        <v>477</v>
      </c>
      <c r="E4008">
        <v>1.97</v>
      </c>
    </row>
    <row r="4009" spans="1:5" x14ac:dyDescent="0.25">
      <c r="A4009">
        <v>88402</v>
      </c>
      <c r="B4009" t="s">
        <v>105</v>
      </c>
      <c r="C4009" t="s">
        <v>472</v>
      </c>
      <c r="D4009" t="s">
        <v>477</v>
      </c>
      <c r="E4009">
        <v>3.47</v>
      </c>
    </row>
    <row r="4010" spans="1:5" x14ac:dyDescent="0.25">
      <c r="A4010">
        <v>88413</v>
      </c>
      <c r="B4010" t="s">
        <v>105</v>
      </c>
      <c r="C4010" t="s">
        <v>472</v>
      </c>
      <c r="D4010" t="s">
        <v>477</v>
      </c>
      <c r="E4010">
        <v>3.44</v>
      </c>
    </row>
    <row r="4011" spans="1:5" x14ac:dyDescent="0.25">
      <c r="A4011">
        <v>86560</v>
      </c>
      <c r="B4011" t="s">
        <v>105</v>
      </c>
      <c r="C4011" t="s">
        <v>472</v>
      </c>
      <c r="D4011" t="s">
        <v>478</v>
      </c>
      <c r="E4011">
        <v>1.88</v>
      </c>
    </row>
    <row r="4012" spans="1:5" x14ac:dyDescent="0.25">
      <c r="A4012">
        <v>127584</v>
      </c>
      <c r="B4012" t="s">
        <v>105</v>
      </c>
      <c r="C4012" t="s">
        <v>472</v>
      </c>
      <c r="D4012" t="s">
        <v>478</v>
      </c>
      <c r="E4012">
        <v>1.84</v>
      </c>
    </row>
    <row r="4013" spans="1:5" x14ac:dyDescent="0.25">
      <c r="A4013">
        <v>122254</v>
      </c>
      <c r="B4013" t="s">
        <v>105</v>
      </c>
      <c r="C4013" t="s">
        <v>472</v>
      </c>
      <c r="D4013" t="s">
        <v>478</v>
      </c>
      <c r="E4013">
        <v>2.46</v>
      </c>
    </row>
    <row r="4014" spans="1:5" x14ac:dyDescent="0.25">
      <c r="A4014">
        <v>118849</v>
      </c>
      <c r="B4014" t="s">
        <v>105</v>
      </c>
      <c r="C4014" t="s">
        <v>472</v>
      </c>
      <c r="D4014" t="s">
        <v>478</v>
      </c>
      <c r="E4014">
        <v>2.72</v>
      </c>
    </row>
    <row r="4015" spans="1:5" x14ac:dyDescent="0.25">
      <c r="A4015">
        <v>107187</v>
      </c>
      <c r="B4015" t="s">
        <v>105</v>
      </c>
      <c r="C4015" t="s">
        <v>472</v>
      </c>
      <c r="D4015" t="s">
        <v>478</v>
      </c>
      <c r="E4015">
        <v>2.99</v>
      </c>
    </row>
    <row r="4016" spans="1:5" x14ac:dyDescent="0.25">
      <c r="A4016">
        <v>119932</v>
      </c>
      <c r="B4016" t="s">
        <v>105</v>
      </c>
      <c r="C4016" t="s">
        <v>472</v>
      </c>
      <c r="D4016" t="s">
        <v>478</v>
      </c>
      <c r="E4016">
        <v>2.37</v>
      </c>
    </row>
    <row r="4017" spans="1:5" x14ac:dyDescent="0.25">
      <c r="A4017">
        <v>92045</v>
      </c>
      <c r="B4017" t="s">
        <v>362</v>
      </c>
      <c r="C4017" t="s">
        <v>479</v>
      </c>
      <c r="D4017" t="s">
        <v>480</v>
      </c>
      <c r="E4017">
        <v>2.2000000000000002</v>
      </c>
    </row>
    <row r="4018" spans="1:5" x14ac:dyDescent="0.25">
      <c r="A4018">
        <v>82168</v>
      </c>
      <c r="B4018" t="s">
        <v>362</v>
      </c>
      <c r="C4018" t="s">
        <v>479</v>
      </c>
      <c r="D4018" t="s">
        <v>480</v>
      </c>
      <c r="E4018">
        <v>3.12</v>
      </c>
    </row>
    <row r="4019" spans="1:5" x14ac:dyDescent="0.25">
      <c r="A4019">
        <v>79263</v>
      </c>
      <c r="B4019" t="s">
        <v>362</v>
      </c>
      <c r="C4019" t="s">
        <v>479</v>
      </c>
      <c r="D4019" t="s">
        <v>480</v>
      </c>
      <c r="E4019">
        <v>2.2000000000000002</v>
      </c>
    </row>
    <row r="4020" spans="1:5" x14ac:dyDescent="0.25">
      <c r="A4020">
        <v>92044</v>
      </c>
      <c r="B4020" t="s">
        <v>362</v>
      </c>
      <c r="C4020" t="s">
        <v>479</v>
      </c>
      <c r="D4020" t="s">
        <v>480</v>
      </c>
      <c r="E4020">
        <v>2.2000000000000002</v>
      </c>
    </row>
    <row r="4021" spans="1:5" x14ac:dyDescent="0.25">
      <c r="A4021">
        <v>114725</v>
      </c>
      <c r="B4021" t="s">
        <v>362</v>
      </c>
      <c r="C4021" t="s">
        <v>479</v>
      </c>
      <c r="D4021" t="s">
        <v>480</v>
      </c>
      <c r="E4021">
        <v>6.2</v>
      </c>
    </row>
    <row r="4022" spans="1:5" x14ac:dyDescent="0.25">
      <c r="A4022">
        <v>50684</v>
      </c>
      <c r="B4022" t="s">
        <v>362</v>
      </c>
      <c r="C4022" t="s">
        <v>479</v>
      </c>
      <c r="D4022" t="s">
        <v>481</v>
      </c>
      <c r="E4022">
        <v>2.42</v>
      </c>
    </row>
    <row r="4023" spans="1:5" x14ac:dyDescent="0.25">
      <c r="A4023">
        <v>82167</v>
      </c>
      <c r="B4023" t="s">
        <v>362</v>
      </c>
      <c r="C4023" t="s">
        <v>479</v>
      </c>
      <c r="D4023" t="s">
        <v>481</v>
      </c>
      <c r="E4023">
        <v>3.12</v>
      </c>
    </row>
    <row r="4024" spans="1:5" x14ac:dyDescent="0.25">
      <c r="A4024">
        <v>68513</v>
      </c>
      <c r="B4024" t="s">
        <v>362</v>
      </c>
      <c r="C4024" t="s">
        <v>479</v>
      </c>
      <c r="D4024" t="s">
        <v>481</v>
      </c>
      <c r="E4024">
        <v>2.2000000000000002</v>
      </c>
    </row>
    <row r="4025" spans="1:5" x14ac:dyDescent="0.25">
      <c r="A4025">
        <v>76566</v>
      </c>
      <c r="B4025" t="s">
        <v>362</v>
      </c>
      <c r="C4025" t="s">
        <v>479</v>
      </c>
      <c r="D4025" t="s">
        <v>481</v>
      </c>
      <c r="E4025">
        <v>6.01</v>
      </c>
    </row>
    <row r="4026" spans="1:5" x14ac:dyDescent="0.25">
      <c r="A4026">
        <v>119088</v>
      </c>
      <c r="B4026" t="s">
        <v>362</v>
      </c>
      <c r="C4026" t="s">
        <v>479</v>
      </c>
      <c r="D4026" t="s">
        <v>481</v>
      </c>
      <c r="E4026">
        <v>3.35</v>
      </c>
    </row>
    <row r="4027" spans="1:5" x14ac:dyDescent="0.25">
      <c r="A4027">
        <v>119431</v>
      </c>
      <c r="B4027" t="s">
        <v>362</v>
      </c>
      <c r="C4027" t="s">
        <v>479</v>
      </c>
      <c r="D4027" t="s">
        <v>481</v>
      </c>
      <c r="E4027">
        <v>2.31</v>
      </c>
    </row>
    <row r="4028" spans="1:5" x14ac:dyDescent="0.25">
      <c r="A4028">
        <v>101279</v>
      </c>
      <c r="B4028" t="s">
        <v>362</v>
      </c>
      <c r="C4028" t="s">
        <v>479</v>
      </c>
      <c r="D4028" t="s">
        <v>482</v>
      </c>
      <c r="E4028">
        <v>0.9</v>
      </c>
    </row>
    <row r="4029" spans="1:5" x14ac:dyDescent="0.25">
      <c r="A4029">
        <v>101270</v>
      </c>
      <c r="B4029" t="s">
        <v>362</v>
      </c>
      <c r="C4029" t="s">
        <v>479</v>
      </c>
      <c r="D4029" t="s">
        <v>482</v>
      </c>
      <c r="E4029">
        <v>0.9</v>
      </c>
    </row>
    <row r="4030" spans="1:5" x14ac:dyDescent="0.25">
      <c r="A4030">
        <v>101282</v>
      </c>
      <c r="B4030" t="s">
        <v>362</v>
      </c>
      <c r="C4030" t="s">
        <v>479</v>
      </c>
      <c r="D4030" t="s">
        <v>482</v>
      </c>
      <c r="E4030">
        <v>0.9</v>
      </c>
    </row>
    <row r="4031" spans="1:5" x14ac:dyDescent="0.25">
      <c r="A4031">
        <v>70291</v>
      </c>
      <c r="B4031" t="s">
        <v>50</v>
      </c>
      <c r="C4031" t="s">
        <v>483</v>
      </c>
      <c r="D4031" t="s">
        <v>484</v>
      </c>
      <c r="E4031">
        <v>16.14</v>
      </c>
    </row>
    <row r="4032" spans="1:5" x14ac:dyDescent="0.25">
      <c r="A4032">
        <v>70290</v>
      </c>
      <c r="B4032" t="s">
        <v>50</v>
      </c>
      <c r="C4032" t="s">
        <v>483</v>
      </c>
      <c r="D4032" t="s">
        <v>484</v>
      </c>
      <c r="E4032">
        <v>6.93</v>
      </c>
    </row>
    <row r="4033" spans="1:5" x14ac:dyDescent="0.25">
      <c r="A4033">
        <v>19188</v>
      </c>
      <c r="B4033" t="s">
        <v>50</v>
      </c>
      <c r="C4033" t="s">
        <v>483</v>
      </c>
      <c r="D4033" t="s">
        <v>485</v>
      </c>
      <c r="E4033">
        <v>14.95</v>
      </c>
    </row>
    <row r="4034" spans="1:5" x14ac:dyDescent="0.25">
      <c r="A4034">
        <v>41117</v>
      </c>
      <c r="B4034" t="s">
        <v>99</v>
      </c>
      <c r="C4034" t="s">
        <v>486</v>
      </c>
      <c r="D4034" t="s">
        <v>487</v>
      </c>
      <c r="E4034">
        <v>5.05</v>
      </c>
    </row>
    <row r="4035" spans="1:5" x14ac:dyDescent="0.25">
      <c r="A4035">
        <v>30625</v>
      </c>
      <c r="B4035" t="s">
        <v>99</v>
      </c>
      <c r="C4035" t="s">
        <v>486</v>
      </c>
      <c r="D4035" t="s">
        <v>487</v>
      </c>
      <c r="E4035">
        <v>4.66</v>
      </c>
    </row>
    <row r="4036" spans="1:5" x14ac:dyDescent="0.25">
      <c r="A4036">
        <v>11462</v>
      </c>
      <c r="B4036" t="s">
        <v>99</v>
      </c>
      <c r="C4036" t="s">
        <v>486</v>
      </c>
      <c r="D4036" t="s">
        <v>487</v>
      </c>
      <c r="E4036">
        <v>2.92</v>
      </c>
    </row>
    <row r="4037" spans="1:5" x14ac:dyDescent="0.25">
      <c r="A4037">
        <v>120733</v>
      </c>
      <c r="B4037" t="s">
        <v>99</v>
      </c>
      <c r="C4037" t="s">
        <v>486</v>
      </c>
      <c r="D4037" t="s">
        <v>487</v>
      </c>
      <c r="E4037">
        <v>3.95</v>
      </c>
    </row>
    <row r="4038" spans="1:5" x14ac:dyDescent="0.25">
      <c r="A4038">
        <v>83487</v>
      </c>
      <c r="B4038" t="s">
        <v>99</v>
      </c>
      <c r="C4038" t="s">
        <v>486</v>
      </c>
      <c r="D4038" t="s">
        <v>487</v>
      </c>
      <c r="E4038">
        <v>4.0599999999999996</v>
      </c>
    </row>
    <row r="4039" spans="1:5" x14ac:dyDescent="0.25">
      <c r="A4039">
        <v>117610</v>
      </c>
      <c r="B4039" t="s">
        <v>99</v>
      </c>
      <c r="C4039" t="s">
        <v>486</v>
      </c>
      <c r="D4039" t="s">
        <v>487</v>
      </c>
      <c r="E4039">
        <v>4.92</v>
      </c>
    </row>
    <row r="4040" spans="1:5" x14ac:dyDescent="0.25">
      <c r="A4040">
        <v>112177</v>
      </c>
      <c r="B4040" t="s">
        <v>99</v>
      </c>
      <c r="C4040" t="s">
        <v>486</v>
      </c>
      <c r="D4040" t="s">
        <v>487</v>
      </c>
      <c r="E4040">
        <v>4.66</v>
      </c>
    </row>
    <row r="4041" spans="1:5" x14ac:dyDescent="0.25">
      <c r="A4041">
        <v>11412</v>
      </c>
      <c r="B4041" t="s">
        <v>99</v>
      </c>
      <c r="C4041" t="s">
        <v>486</v>
      </c>
      <c r="D4041" t="s">
        <v>487</v>
      </c>
      <c r="E4041">
        <v>4.4400000000000004</v>
      </c>
    </row>
    <row r="4042" spans="1:5" x14ac:dyDescent="0.25">
      <c r="A4042">
        <v>76842</v>
      </c>
      <c r="B4042" t="s">
        <v>99</v>
      </c>
      <c r="C4042" t="s">
        <v>486</v>
      </c>
      <c r="D4042" t="s">
        <v>488</v>
      </c>
      <c r="E4042">
        <v>4.6900000000000004</v>
      </c>
    </row>
    <row r="4043" spans="1:5" x14ac:dyDescent="0.25">
      <c r="A4043">
        <v>78366</v>
      </c>
      <c r="B4043" t="s">
        <v>99</v>
      </c>
      <c r="C4043" t="s">
        <v>486</v>
      </c>
      <c r="D4043" t="s">
        <v>488</v>
      </c>
      <c r="E4043">
        <v>1.96</v>
      </c>
    </row>
    <row r="4044" spans="1:5" x14ac:dyDescent="0.25">
      <c r="A4044">
        <v>98984</v>
      </c>
      <c r="B4044" t="s">
        <v>99</v>
      </c>
      <c r="C4044" t="s">
        <v>486</v>
      </c>
      <c r="D4044" t="s">
        <v>488</v>
      </c>
      <c r="E4044">
        <v>5.35</v>
      </c>
    </row>
    <row r="4045" spans="1:5" x14ac:dyDescent="0.25">
      <c r="A4045">
        <v>120310</v>
      </c>
      <c r="B4045" t="s">
        <v>99</v>
      </c>
      <c r="C4045" t="s">
        <v>486</v>
      </c>
      <c r="D4045" t="s">
        <v>488</v>
      </c>
      <c r="E4045">
        <v>2.88</v>
      </c>
    </row>
    <row r="4046" spans="1:5" x14ac:dyDescent="0.25">
      <c r="A4046">
        <v>116277</v>
      </c>
      <c r="B4046" t="s">
        <v>99</v>
      </c>
      <c r="C4046" t="s">
        <v>486</v>
      </c>
      <c r="D4046" t="s">
        <v>488</v>
      </c>
      <c r="E4046">
        <v>3.33</v>
      </c>
    </row>
    <row r="4047" spans="1:5" x14ac:dyDescent="0.25">
      <c r="A4047">
        <v>77670</v>
      </c>
      <c r="B4047" t="s">
        <v>99</v>
      </c>
      <c r="C4047" t="s">
        <v>486</v>
      </c>
      <c r="D4047" t="s">
        <v>488</v>
      </c>
      <c r="E4047">
        <v>3.06</v>
      </c>
    </row>
    <row r="4048" spans="1:5" x14ac:dyDescent="0.25">
      <c r="A4048">
        <v>78363</v>
      </c>
      <c r="B4048" t="s">
        <v>99</v>
      </c>
      <c r="C4048" t="s">
        <v>486</v>
      </c>
      <c r="D4048" t="s">
        <v>488</v>
      </c>
      <c r="E4048">
        <v>1.94</v>
      </c>
    </row>
    <row r="4049" spans="1:5" x14ac:dyDescent="0.25">
      <c r="A4049">
        <v>11458</v>
      </c>
      <c r="B4049" t="s">
        <v>99</v>
      </c>
      <c r="C4049" t="s">
        <v>486</v>
      </c>
      <c r="D4049" t="s">
        <v>488</v>
      </c>
      <c r="E4049">
        <v>7.06</v>
      </c>
    </row>
    <row r="4050" spans="1:5" x14ac:dyDescent="0.25">
      <c r="A4050">
        <v>11456</v>
      </c>
      <c r="B4050" t="s">
        <v>99</v>
      </c>
      <c r="C4050" t="s">
        <v>486</v>
      </c>
      <c r="D4050" t="s">
        <v>488</v>
      </c>
      <c r="E4050">
        <v>7.06</v>
      </c>
    </row>
    <row r="4051" spans="1:5" x14ac:dyDescent="0.25">
      <c r="A4051">
        <v>120726</v>
      </c>
      <c r="B4051" t="s">
        <v>99</v>
      </c>
      <c r="C4051" t="s">
        <v>486</v>
      </c>
      <c r="D4051" t="s">
        <v>488</v>
      </c>
      <c r="E4051">
        <v>4.7</v>
      </c>
    </row>
    <row r="4052" spans="1:5" x14ac:dyDescent="0.25">
      <c r="A4052">
        <v>11404</v>
      </c>
      <c r="B4052" t="s">
        <v>99</v>
      </c>
      <c r="C4052" t="s">
        <v>486</v>
      </c>
      <c r="D4052" t="s">
        <v>488</v>
      </c>
      <c r="E4052">
        <v>3.88</v>
      </c>
    </row>
    <row r="4053" spans="1:5" x14ac:dyDescent="0.25">
      <c r="A4053">
        <v>11408</v>
      </c>
      <c r="B4053" t="s">
        <v>99</v>
      </c>
      <c r="C4053" t="s">
        <v>486</v>
      </c>
      <c r="D4053" t="s">
        <v>488</v>
      </c>
      <c r="E4053">
        <v>5.83</v>
      </c>
    </row>
    <row r="4054" spans="1:5" x14ac:dyDescent="0.25">
      <c r="A4054">
        <v>120708</v>
      </c>
      <c r="B4054" t="s">
        <v>99</v>
      </c>
      <c r="C4054" t="s">
        <v>486</v>
      </c>
      <c r="D4054" t="s">
        <v>488</v>
      </c>
      <c r="E4054">
        <v>2.4300000000000002</v>
      </c>
    </row>
    <row r="4055" spans="1:5" x14ac:dyDescent="0.25">
      <c r="A4055">
        <v>74419</v>
      </c>
      <c r="B4055" t="s">
        <v>99</v>
      </c>
      <c r="C4055" t="s">
        <v>486</v>
      </c>
      <c r="D4055" t="s">
        <v>488</v>
      </c>
      <c r="E4055">
        <v>8.09</v>
      </c>
    </row>
    <row r="4056" spans="1:5" x14ac:dyDescent="0.25">
      <c r="A4056">
        <v>113278</v>
      </c>
      <c r="B4056" t="s">
        <v>99</v>
      </c>
      <c r="C4056" t="s">
        <v>486</v>
      </c>
      <c r="D4056" t="s">
        <v>488</v>
      </c>
      <c r="E4056">
        <v>3.08</v>
      </c>
    </row>
    <row r="4057" spans="1:5" x14ac:dyDescent="0.25">
      <c r="A4057">
        <v>83486</v>
      </c>
      <c r="B4057" t="s">
        <v>99</v>
      </c>
      <c r="C4057" t="s">
        <v>486</v>
      </c>
      <c r="D4057" t="s">
        <v>488</v>
      </c>
      <c r="E4057">
        <v>4.0599999999999996</v>
      </c>
    </row>
    <row r="4058" spans="1:5" x14ac:dyDescent="0.25">
      <c r="A4058">
        <v>11452</v>
      </c>
      <c r="B4058" t="s">
        <v>99</v>
      </c>
      <c r="C4058" t="s">
        <v>486</v>
      </c>
      <c r="D4058" t="s">
        <v>488</v>
      </c>
      <c r="E4058">
        <v>5.48</v>
      </c>
    </row>
    <row r="4059" spans="1:5" x14ac:dyDescent="0.25">
      <c r="A4059">
        <v>116803</v>
      </c>
      <c r="B4059" t="s">
        <v>99</v>
      </c>
      <c r="C4059" t="s">
        <v>486</v>
      </c>
      <c r="D4059" t="s">
        <v>488</v>
      </c>
      <c r="E4059">
        <v>2.4300000000000002</v>
      </c>
    </row>
    <row r="4060" spans="1:5" x14ac:dyDescent="0.25">
      <c r="A4060">
        <v>77657</v>
      </c>
      <c r="B4060" t="s">
        <v>99</v>
      </c>
      <c r="C4060" t="s">
        <v>486</v>
      </c>
      <c r="D4060" t="s">
        <v>488</v>
      </c>
      <c r="E4060">
        <v>5.16</v>
      </c>
    </row>
    <row r="4061" spans="1:5" x14ac:dyDescent="0.25">
      <c r="A4061">
        <v>120309</v>
      </c>
      <c r="B4061" t="s">
        <v>99</v>
      </c>
      <c r="C4061" t="s">
        <v>486</v>
      </c>
      <c r="D4061" t="s">
        <v>488</v>
      </c>
      <c r="E4061">
        <v>6.08</v>
      </c>
    </row>
    <row r="4062" spans="1:5" x14ac:dyDescent="0.25">
      <c r="A4062">
        <v>116276</v>
      </c>
      <c r="B4062" t="s">
        <v>99</v>
      </c>
      <c r="C4062" t="s">
        <v>486</v>
      </c>
      <c r="D4062" t="s">
        <v>488</v>
      </c>
      <c r="E4062">
        <v>3.08</v>
      </c>
    </row>
    <row r="4063" spans="1:5" x14ac:dyDescent="0.25">
      <c r="A4063">
        <v>104623</v>
      </c>
      <c r="B4063" t="s">
        <v>99</v>
      </c>
      <c r="C4063" t="s">
        <v>486</v>
      </c>
      <c r="D4063" t="s">
        <v>488</v>
      </c>
      <c r="E4063">
        <v>2.68</v>
      </c>
    </row>
    <row r="4064" spans="1:5" x14ac:dyDescent="0.25">
      <c r="A4064">
        <v>78364</v>
      </c>
      <c r="B4064" t="s">
        <v>99</v>
      </c>
      <c r="C4064" t="s">
        <v>486</v>
      </c>
      <c r="D4064" t="s">
        <v>488</v>
      </c>
      <c r="E4064">
        <v>1.94</v>
      </c>
    </row>
    <row r="4065" spans="1:5" x14ac:dyDescent="0.25">
      <c r="A4065">
        <v>76837</v>
      </c>
      <c r="B4065" t="s">
        <v>99</v>
      </c>
      <c r="C4065" t="s">
        <v>486</v>
      </c>
      <c r="D4065" t="s">
        <v>488</v>
      </c>
      <c r="E4065">
        <v>2.17</v>
      </c>
    </row>
    <row r="4066" spans="1:5" x14ac:dyDescent="0.25">
      <c r="A4066">
        <v>82873</v>
      </c>
      <c r="B4066" t="s">
        <v>99</v>
      </c>
      <c r="C4066" t="s">
        <v>486</v>
      </c>
      <c r="D4066" t="s">
        <v>489</v>
      </c>
      <c r="E4066">
        <v>5.32</v>
      </c>
    </row>
    <row r="4067" spans="1:5" x14ac:dyDescent="0.25">
      <c r="A4067">
        <v>110341</v>
      </c>
      <c r="B4067" t="s">
        <v>99</v>
      </c>
      <c r="C4067" t="s">
        <v>486</v>
      </c>
      <c r="D4067" t="s">
        <v>489</v>
      </c>
      <c r="E4067">
        <v>6.4</v>
      </c>
    </row>
    <row r="4068" spans="1:5" x14ac:dyDescent="0.25">
      <c r="A4068">
        <v>76874</v>
      </c>
      <c r="B4068" t="s">
        <v>99</v>
      </c>
      <c r="C4068" t="s">
        <v>486</v>
      </c>
      <c r="D4068" t="s">
        <v>489</v>
      </c>
      <c r="E4068">
        <v>3.67</v>
      </c>
    </row>
    <row r="4069" spans="1:5" x14ac:dyDescent="0.25">
      <c r="A4069">
        <v>110340</v>
      </c>
      <c r="B4069" t="s">
        <v>99</v>
      </c>
      <c r="C4069" t="s">
        <v>486</v>
      </c>
      <c r="D4069" t="s">
        <v>489</v>
      </c>
      <c r="E4069">
        <v>6.4</v>
      </c>
    </row>
    <row r="4070" spans="1:5" x14ac:dyDescent="0.25">
      <c r="A4070">
        <v>44409</v>
      </c>
      <c r="B4070" t="s">
        <v>99</v>
      </c>
      <c r="C4070" t="s">
        <v>486</v>
      </c>
      <c r="D4070" t="s">
        <v>489</v>
      </c>
      <c r="E4070">
        <v>5.42</v>
      </c>
    </row>
    <row r="4071" spans="1:5" x14ac:dyDescent="0.25">
      <c r="A4071">
        <v>73831</v>
      </c>
      <c r="B4071" t="s">
        <v>99</v>
      </c>
      <c r="C4071" t="s">
        <v>486</v>
      </c>
      <c r="D4071" t="s">
        <v>489</v>
      </c>
      <c r="E4071">
        <v>6.4</v>
      </c>
    </row>
    <row r="4072" spans="1:5" x14ac:dyDescent="0.25">
      <c r="A4072">
        <v>79035</v>
      </c>
      <c r="B4072" t="s">
        <v>99</v>
      </c>
      <c r="C4072" t="s">
        <v>486</v>
      </c>
      <c r="D4072" t="s">
        <v>490</v>
      </c>
      <c r="E4072">
        <v>11.88</v>
      </c>
    </row>
    <row r="4073" spans="1:5" x14ac:dyDescent="0.25">
      <c r="A4073">
        <v>94951</v>
      </c>
      <c r="B4073" t="s">
        <v>99</v>
      </c>
      <c r="C4073" t="s">
        <v>486</v>
      </c>
      <c r="D4073" t="s">
        <v>490</v>
      </c>
      <c r="E4073">
        <v>3.51</v>
      </c>
    </row>
    <row r="4074" spans="1:5" x14ac:dyDescent="0.25">
      <c r="A4074">
        <v>22248</v>
      </c>
      <c r="B4074" t="s">
        <v>79</v>
      </c>
      <c r="C4074" t="s">
        <v>491</v>
      </c>
      <c r="E4074">
        <v>8.4700000000000006</v>
      </c>
    </row>
    <row r="4075" spans="1:5" x14ac:dyDescent="0.25">
      <c r="A4075">
        <v>16088</v>
      </c>
      <c r="B4075" t="s">
        <v>79</v>
      </c>
      <c r="C4075" t="s">
        <v>491</v>
      </c>
      <c r="E4075">
        <v>9.7200000000000006</v>
      </c>
    </row>
    <row r="4076" spans="1:5" x14ac:dyDescent="0.25">
      <c r="A4076">
        <v>10571</v>
      </c>
      <c r="B4076" t="s">
        <v>185</v>
      </c>
      <c r="C4076" t="s">
        <v>492</v>
      </c>
      <c r="D4076" t="s">
        <v>493</v>
      </c>
      <c r="E4076">
        <v>6.65</v>
      </c>
    </row>
    <row r="4077" spans="1:5" x14ac:dyDescent="0.25">
      <c r="A4077">
        <v>182012</v>
      </c>
      <c r="B4077" t="s">
        <v>185</v>
      </c>
      <c r="C4077" t="s">
        <v>492</v>
      </c>
      <c r="D4077" t="s">
        <v>493</v>
      </c>
      <c r="E4077">
        <v>5.44</v>
      </c>
    </row>
    <row r="4078" spans="1:5" x14ac:dyDescent="0.25">
      <c r="A4078">
        <v>182013</v>
      </c>
      <c r="B4078" t="s">
        <v>185</v>
      </c>
      <c r="C4078" t="s">
        <v>492</v>
      </c>
      <c r="D4078" t="s">
        <v>493</v>
      </c>
      <c r="E4078">
        <v>10.050000000000001</v>
      </c>
    </row>
    <row r="4079" spans="1:5" x14ac:dyDescent="0.25">
      <c r="A4079">
        <v>107400</v>
      </c>
      <c r="B4079" t="s">
        <v>185</v>
      </c>
      <c r="C4079" t="s">
        <v>492</v>
      </c>
      <c r="D4079" t="s">
        <v>493</v>
      </c>
      <c r="E4079">
        <v>4.6500000000000004</v>
      </c>
    </row>
    <row r="4080" spans="1:5" x14ac:dyDescent="0.25">
      <c r="A4080">
        <v>48623</v>
      </c>
      <c r="B4080" t="s">
        <v>185</v>
      </c>
      <c r="C4080" t="s">
        <v>492</v>
      </c>
      <c r="D4080" t="s">
        <v>493</v>
      </c>
      <c r="E4080">
        <v>13.41</v>
      </c>
    </row>
    <row r="4081" spans="1:5" x14ac:dyDescent="0.25">
      <c r="A4081">
        <v>48616</v>
      </c>
      <c r="B4081" t="s">
        <v>185</v>
      </c>
      <c r="C4081" t="s">
        <v>492</v>
      </c>
      <c r="D4081" t="s">
        <v>493</v>
      </c>
      <c r="E4081">
        <v>6.83</v>
      </c>
    </row>
    <row r="4082" spans="1:5" x14ac:dyDescent="0.25">
      <c r="A4082">
        <v>47515</v>
      </c>
      <c r="B4082" t="s">
        <v>185</v>
      </c>
      <c r="C4082" t="s">
        <v>492</v>
      </c>
      <c r="D4082" t="s">
        <v>493</v>
      </c>
      <c r="E4082">
        <v>10.62</v>
      </c>
    </row>
    <row r="4083" spans="1:5" x14ac:dyDescent="0.25">
      <c r="A4083">
        <v>81915</v>
      </c>
      <c r="B4083" t="s">
        <v>185</v>
      </c>
      <c r="C4083" t="s">
        <v>492</v>
      </c>
      <c r="D4083" t="s">
        <v>493</v>
      </c>
      <c r="E4083">
        <v>3.78</v>
      </c>
    </row>
    <row r="4084" spans="1:5" x14ac:dyDescent="0.25">
      <c r="A4084">
        <v>108920</v>
      </c>
      <c r="B4084" t="s">
        <v>185</v>
      </c>
      <c r="C4084" t="s">
        <v>492</v>
      </c>
      <c r="D4084" t="s">
        <v>493</v>
      </c>
      <c r="E4084">
        <v>9.48</v>
      </c>
    </row>
    <row r="4085" spans="1:5" x14ac:dyDescent="0.25">
      <c r="A4085">
        <v>107406</v>
      </c>
      <c r="B4085" t="s">
        <v>185</v>
      </c>
      <c r="C4085" t="s">
        <v>492</v>
      </c>
      <c r="D4085" t="s">
        <v>493</v>
      </c>
      <c r="E4085">
        <v>5.49</v>
      </c>
    </row>
    <row r="4086" spans="1:5" x14ac:dyDescent="0.25">
      <c r="A4086">
        <v>24074</v>
      </c>
      <c r="B4086" t="s">
        <v>185</v>
      </c>
      <c r="C4086" t="s">
        <v>492</v>
      </c>
      <c r="D4086" t="s">
        <v>493</v>
      </c>
      <c r="E4086">
        <v>11.9</v>
      </c>
    </row>
    <row r="4087" spans="1:5" x14ac:dyDescent="0.25">
      <c r="A4087">
        <v>107388</v>
      </c>
      <c r="B4087" t="s">
        <v>185</v>
      </c>
      <c r="C4087" t="s">
        <v>492</v>
      </c>
      <c r="D4087" t="s">
        <v>493</v>
      </c>
      <c r="E4087">
        <v>5.07</v>
      </c>
    </row>
    <row r="4088" spans="1:5" x14ac:dyDescent="0.25">
      <c r="A4088">
        <v>24075</v>
      </c>
      <c r="B4088" t="s">
        <v>185</v>
      </c>
      <c r="C4088" t="s">
        <v>492</v>
      </c>
      <c r="D4088" t="s">
        <v>493</v>
      </c>
      <c r="E4088">
        <v>13.06</v>
      </c>
    </row>
    <row r="4089" spans="1:5" x14ac:dyDescent="0.25">
      <c r="A4089">
        <v>27639</v>
      </c>
      <c r="B4089" t="s">
        <v>185</v>
      </c>
      <c r="C4089" t="s">
        <v>492</v>
      </c>
      <c r="D4089" t="s">
        <v>493</v>
      </c>
      <c r="E4089">
        <v>16.079999999999998</v>
      </c>
    </row>
    <row r="4090" spans="1:5" x14ac:dyDescent="0.25">
      <c r="A4090">
        <v>103632</v>
      </c>
      <c r="B4090" t="s">
        <v>185</v>
      </c>
      <c r="C4090" t="s">
        <v>492</v>
      </c>
      <c r="D4090" t="s">
        <v>493</v>
      </c>
      <c r="E4090">
        <v>5.47</v>
      </c>
    </row>
    <row r="4091" spans="1:5" x14ac:dyDescent="0.25">
      <c r="A4091">
        <v>10569</v>
      </c>
      <c r="B4091" t="s">
        <v>185</v>
      </c>
      <c r="C4091" t="s">
        <v>492</v>
      </c>
      <c r="D4091" t="s">
        <v>493</v>
      </c>
      <c r="E4091">
        <v>6.07</v>
      </c>
    </row>
    <row r="4092" spans="1:5" x14ac:dyDescent="0.25">
      <c r="A4092">
        <v>182007</v>
      </c>
      <c r="B4092" t="s">
        <v>185</v>
      </c>
      <c r="C4092" t="s">
        <v>492</v>
      </c>
      <c r="D4092" t="s">
        <v>493</v>
      </c>
      <c r="E4092">
        <v>5.89</v>
      </c>
    </row>
    <row r="4093" spans="1:5" x14ac:dyDescent="0.25">
      <c r="A4093">
        <v>182009</v>
      </c>
      <c r="B4093" t="s">
        <v>185</v>
      </c>
      <c r="C4093" t="s">
        <v>492</v>
      </c>
      <c r="D4093" t="s">
        <v>493</v>
      </c>
      <c r="E4093">
        <v>10.69</v>
      </c>
    </row>
    <row r="4094" spans="1:5" x14ac:dyDescent="0.25">
      <c r="A4094">
        <v>103630</v>
      </c>
      <c r="B4094" t="s">
        <v>185</v>
      </c>
      <c r="C4094" t="s">
        <v>492</v>
      </c>
      <c r="D4094" t="s">
        <v>493</v>
      </c>
      <c r="E4094">
        <v>5.54</v>
      </c>
    </row>
    <row r="4095" spans="1:5" x14ac:dyDescent="0.25">
      <c r="A4095">
        <v>47514</v>
      </c>
      <c r="B4095" t="s">
        <v>185</v>
      </c>
      <c r="C4095" t="s">
        <v>492</v>
      </c>
      <c r="D4095" t="s">
        <v>493</v>
      </c>
      <c r="E4095">
        <v>5.24</v>
      </c>
    </row>
    <row r="4096" spans="1:5" x14ac:dyDescent="0.25">
      <c r="A4096">
        <v>86370</v>
      </c>
      <c r="B4096" t="s">
        <v>185</v>
      </c>
      <c r="C4096" t="s">
        <v>492</v>
      </c>
      <c r="D4096" t="s">
        <v>494</v>
      </c>
      <c r="E4096">
        <v>2.85</v>
      </c>
    </row>
    <row r="4097" spans="1:5" x14ac:dyDescent="0.25">
      <c r="A4097">
        <v>86368</v>
      </c>
      <c r="B4097" t="s">
        <v>185</v>
      </c>
      <c r="C4097" t="s">
        <v>492</v>
      </c>
      <c r="D4097" t="s">
        <v>494</v>
      </c>
      <c r="E4097">
        <v>3.1</v>
      </c>
    </row>
    <row r="4098" spans="1:5" x14ac:dyDescent="0.25">
      <c r="A4098">
        <v>103174</v>
      </c>
      <c r="B4098" t="s">
        <v>185</v>
      </c>
      <c r="C4098" t="s">
        <v>492</v>
      </c>
      <c r="D4098" t="s">
        <v>494</v>
      </c>
      <c r="E4098">
        <v>3.38</v>
      </c>
    </row>
    <row r="4099" spans="1:5" x14ac:dyDescent="0.25">
      <c r="A4099">
        <v>48632</v>
      </c>
      <c r="B4099" t="s">
        <v>185</v>
      </c>
      <c r="C4099" t="s">
        <v>492</v>
      </c>
      <c r="D4099" t="s">
        <v>495</v>
      </c>
      <c r="E4099">
        <v>2.99</v>
      </c>
    </row>
    <row r="4100" spans="1:5" x14ac:dyDescent="0.25">
      <c r="A4100">
        <v>48630</v>
      </c>
      <c r="B4100" t="s">
        <v>185</v>
      </c>
      <c r="C4100" t="s">
        <v>492</v>
      </c>
      <c r="D4100" t="s">
        <v>495</v>
      </c>
      <c r="E4100">
        <v>5.91</v>
      </c>
    </row>
    <row r="4101" spans="1:5" x14ac:dyDescent="0.25">
      <c r="A4101">
        <v>48624</v>
      </c>
      <c r="B4101" t="s">
        <v>185</v>
      </c>
      <c r="C4101" t="s">
        <v>492</v>
      </c>
      <c r="D4101" t="s">
        <v>495</v>
      </c>
      <c r="E4101">
        <v>5.56</v>
      </c>
    </row>
    <row r="4102" spans="1:5" x14ac:dyDescent="0.25">
      <c r="A4102">
        <v>10573</v>
      </c>
      <c r="B4102" t="s">
        <v>185</v>
      </c>
      <c r="C4102" t="s">
        <v>492</v>
      </c>
      <c r="D4102" t="s">
        <v>495</v>
      </c>
      <c r="E4102">
        <v>2.96</v>
      </c>
    </row>
    <row r="4103" spans="1:5" x14ac:dyDescent="0.25">
      <c r="A4103">
        <v>18115</v>
      </c>
      <c r="B4103" t="s">
        <v>185</v>
      </c>
      <c r="C4103" t="s">
        <v>492</v>
      </c>
      <c r="D4103" t="s">
        <v>495</v>
      </c>
      <c r="E4103">
        <v>3.5</v>
      </c>
    </row>
    <row r="4104" spans="1:5" x14ac:dyDescent="0.25">
      <c r="A4104">
        <v>83057</v>
      </c>
      <c r="B4104" t="s">
        <v>185</v>
      </c>
      <c r="C4104" t="s">
        <v>492</v>
      </c>
      <c r="D4104" t="s">
        <v>495</v>
      </c>
      <c r="E4104">
        <v>1.92</v>
      </c>
    </row>
    <row r="4105" spans="1:5" x14ac:dyDescent="0.25">
      <c r="A4105">
        <v>26727</v>
      </c>
      <c r="B4105" t="s">
        <v>185</v>
      </c>
      <c r="C4105" t="s">
        <v>492</v>
      </c>
      <c r="D4105" t="s">
        <v>495</v>
      </c>
      <c r="E4105">
        <v>3.08</v>
      </c>
    </row>
    <row r="4106" spans="1:5" x14ac:dyDescent="0.25">
      <c r="A4106">
        <v>85779</v>
      </c>
      <c r="B4106" t="s">
        <v>185</v>
      </c>
      <c r="C4106" t="s">
        <v>492</v>
      </c>
      <c r="D4106" t="s">
        <v>495</v>
      </c>
      <c r="E4106">
        <v>5.3</v>
      </c>
    </row>
    <row r="4107" spans="1:5" x14ac:dyDescent="0.25">
      <c r="A4107">
        <v>84396</v>
      </c>
      <c r="B4107" t="s">
        <v>185</v>
      </c>
      <c r="C4107" t="s">
        <v>492</v>
      </c>
      <c r="D4107" t="s">
        <v>495</v>
      </c>
      <c r="E4107">
        <v>2.35</v>
      </c>
    </row>
    <row r="4108" spans="1:5" x14ac:dyDescent="0.25">
      <c r="A4108">
        <v>42676</v>
      </c>
      <c r="B4108" t="s">
        <v>185</v>
      </c>
      <c r="C4108" t="s">
        <v>492</v>
      </c>
      <c r="D4108" t="s">
        <v>496</v>
      </c>
      <c r="E4108">
        <v>4.68</v>
      </c>
    </row>
    <row r="4109" spans="1:5" x14ac:dyDescent="0.25">
      <c r="A4109">
        <v>108380</v>
      </c>
      <c r="B4109" t="s">
        <v>185</v>
      </c>
      <c r="C4109" t="s">
        <v>492</v>
      </c>
      <c r="D4109" t="s">
        <v>496</v>
      </c>
      <c r="E4109">
        <v>8.76</v>
      </c>
    </row>
    <row r="4110" spans="1:5" x14ac:dyDescent="0.25">
      <c r="A4110">
        <v>10565</v>
      </c>
      <c r="B4110" t="s">
        <v>185</v>
      </c>
      <c r="C4110" t="s">
        <v>492</v>
      </c>
      <c r="D4110" t="s">
        <v>496</v>
      </c>
      <c r="E4110">
        <v>7</v>
      </c>
    </row>
    <row r="4111" spans="1:5" x14ac:dyDescent="0.25">
      <c r="A4111">
        <v>107631</v>
      </c>
      <c r="B4111" t="s">
        <v>185</v>
      </c>
      <c r="C4111" t="s">
        <v>492</v>
      </c>
      <c r="D4111" t="s">
        <v>496</v>
      </c>
      <c r="E4111">
        <v>4.8600000000000003</v>
      </c>
    </row>
    <row r="4112" spans="1:5" x14ac:dyDescent="0.25">
      <c r="A4112">
        <v>24061</v>
      </c>
      <c r="B4112" t="s">
        <v>185</v>
      </c>
      <c r="C4112" t="s">
        <v>492</v>
      </c>
      <c r="D4112" t="s">
        <v>496</v>
      </c>
      <c r="E4112">
        <v>13.74</v>
      </c>
    </row>
    <row r="4113" spans="1:5" x14ac:dyDescent="0.25">
      <c r="A4113">
        <v>182051</v>
      </c>
      <c r="B4113" t="s">
        <v>185</v>
      </c>
      <c r="C4113" t="s">
        <v>492</v>
      </c>
      <c r="D4113" t="s">
        <v>496</v>
      </c>
      <c r="E4113">
        <v>9.5</v>
      </c>
    </row>
    <row r="4114" spans="1:5" x14ac:dyDescent="0.25">
      <c r="A4114">
        <v>86360</v>
      </c>
      <c r="B4114" t="s">
        <v>185</v>
      </c>
      <c r="C4114" t="s">
        <v>492</v>
      </c>
      <c r="D4114" t="s">
        <v>497</v>
      </c>
      <c r="E4114">
        <v>4.97</v>
      </c>
    </row>
    <row r="4115" spans="1:5" x14ac:dyDescent="0.25">
      <c r="A4115">
        <v>10566</v>
      </c>
      <c r="B4115" t="s">
        <v>185</v>
      </c>
      <c r="C4115" t="s">
        <v>492</v>
      </c>
      <c r="D4115" t="s">
        <v>497</v>
      </c>
      <c r="E4115">
        <v>5.66</v>
      </c>
    </row>
    <row r="4116" spans="1:5" x14ac:dyDescent="0.25">
      <c r="A4116">
        <v>182014</v>
      </c>
      <c r="B4116" t="s">
        <v>185</v>
      </c>
      <c r="C4116" t="s">
        <v>492</v>
      </c>
      <c r="D4116" t="s">
        <v>498</v>
      </c>
      <c r="E4116">
        <v>3.81</v>
      </c>
    </row>
    <row r="4117" spans="1:5" x14ac:dyDescent="0.25">
      <c r="A4117">
        <v>182010</v>
      </c>
      <c r="B4117" t="s">
        <v>185</v>
      </c>
      <c r="C4117" t="s">
        <v>492</v>
      </c>
      <c r="D4117" t="s">
        <v>498</v>
      </c>
      <c r="E4117">
        <v>2.0499999999999998</v>
      </c>
    </row>
    <row r="4118" spans="1:5" x14ac:dyDescent="0.25">
      <c r="A4118">
        <v>24076</v>
      </c>
      <c r="B4118" t="s">
        <v>185</v>
      </c>
      <c r="C4118" t="s">
        <v>492</v>
      </c>
      <c r="D4118" t="s">
        <v>498</v>
      </c>
      <c r="E4118">
        <v>5.17</v>
      </c>
    </row>
    <row r="4119" spans="1:5" x14ac:dyDescent="0.25">
      <c r="A4119">
        <v>10572</v>
      </c>
      <c r="B4119" t="s">
        <v>185</v>
      </c>
      <c r="C4119" t="s">
        <v>492</v>
      </c>
      <c r="D4119" t="s">
        <v>498</v>
      </c>
      <c r="E4119">
        <v>2.71</v>
      </c>
    </row>
    <row r="4120" spans="1:5" x14ac:dyDescent="0.25">
      <c r="A4120">
        <v>47527</v>
      </c>
      <c r="B4120" t="s">
        <v>185</v>
      </c>
      <c r="C4120" t="s">
        <v>492</v>
      </c>
      <c r="D4120" t="s">
        <v>499</v>
      </c>
      <c r="E4120">
        <v>8.44</v>
      </c>
    </row>
    <row r="4121" spans="1:5" x14ac:dyDescent="0.25">
      <c r="A4121">
        <v>10577</v>
      </c>
      <c r="B4121" t="s">
        <v>185</v>
      </c>
      <c r="C4121" t="s">
        <v>492</v>
      </c>
      <c r="D4121" t="s">
        <v>499</v>
      </c>
      <c r="E4121">
        <v>6.28</v>
      </c>
    </row>
    <row r="4122" spans="1:5" x14ac:dyDescent="0.25">
      <c r="A4122">
        <v>81914</v>
      </c>
      <c r="B4122" t="s">
        <v>185</v>
      </c>
      <c r="C4122" t="s">
        <v>492</v>
      </c>
      <c r="D4122" t="s">
        <v>499</v>
      </c>
      <c r="E4122">
        <v>3.32</v>
      </c>
    </row>
    <row r="4123" spans="1:5" x14ac:dyDescent="0.25">
      <c r="A4123">
        <v>120186</v>
      </c>
      <c r="B4123" t="s">
        <v>185</v>
      </c>
      <c r="C4123" t="s">
        <v>492</v>
      </c>
      <c r="D4123" t="s">
        <v>499</v>
      </c>
      <c r="E4123">
        <v>8.41</v>
      </c>
    </row>
    <row r="4124" spans="1:5" x14ac:dyDescent="0.25">
      <c r="A4124">
        <v>182015</v>
      </c>
      <c r="B4124" t="s">
        <v>185</v>
      </c>
      <c r="C4124" t="s">
        <v>492</v>
      </c>
      <c r="D4124" t="s">
        <v>499</v>
      </c>
      <c r="E4124">
        <v>4.55</v>
      </c>
    </row>
    <row r="4125" spans="1:5" x14ac:dyDescent="0.25">
      <c r="A4125">
        <v>117919</v>
      </c>
      <c r="B4125" t="s">
        <v>185</v>
      </c>
      <c r="C4125" t="s">
        <v>492</v>
      </c>
      <c r="D4125" t="s">
        <v>499</v>
      </c>
      <c r="E4125">
        <v>4.3899999999999997</v>
      </c>
    </row>
    <row r="4126" spans="1:5" x14ac:dyDescent="0.25">
      <c r="A4126">
        <v>71228</v>
      </c>
      <c r="B4126" t="s">
        <v>185</v>
      </c>
      <c r="C4126" t="s">
        <v>500</v>
      </c>
      <c r="D4126" t="s">
        <v>501</v>
      </c>
      <c r="E4126">
        <v>1.17</v>
      </c>
    </row>
    <row r="4127" spans="1:5" x14ac:dyDescent="0.25">
      <c r="A4127">
        <v>67264</v>
      </c>
      <c r="B4127" t="s">
        <v>185</v>
      </c>
      <c r="C4127" t="s">
        <v>500</v>
      </c>
      <c r="D4127" t="s">
        <v>501</v>
      </c>
      <c r="E4127">
        <v>0.83</v>
      </c>
    </row>
    <row r="4128" spans="1:5" x14ac:dyDescent="0.25">
      <c r="A4128">
        <v>82984</v>
      </c>
      <c r="B4128" t="s">
        <v>185</v>
      </c>
      <c r="C4128" t="s">
        <v>500</v>
      </c>
      <c r="D4128" t="s">
        <v>501</v>
      </c>
      <c r="E4128">
        <v>1.18</v>
      </c>
    </row>
    <row r="4129" spans="1:5" x14ac:dyDescent="0.25">
      <c r="A4129">
        <v>86420</v>
      </c>
      <c r="B4129" t="s">
        <v>185</v>
      </c>
      <c r="C4129" t="s">
        <v>500</v>
      </c>
      <c r="D4129" t="s">
        <v>501</v>
      </c>
      <c r="E4129">
        <v>1.41</v>
      </c>
    </row>
    <row r="4130" spans="1:5" x14ac:dyDescent="0.25">
      <c r="A4130">
        <v>71227</v>
      </c>
      <c r="B4130" t="s">
        <v>185</v>
      </c>
      <c r="C4130" t="s">
        <v>500</v>
      </c>
      <c r="D4130" t="s">
        <v>501</v>
      </c>
      <c r="E4130">
        <v>1.17</v>
      </c>
    </row>
    <row r="4131" spans="1:5" x14ac:dyDescent="0.25">
      <c r="A4131">
        <v>18055</v>
      </c>
      <c r="B4131" t="s">
        <v>185</v>
      </c>
      <c r="C4131" t="s">
        <v>500</v>
      </c>
      <c r="D4131" t="s">
        <v>501</v>
      </c>
      <c r="E4131">
        <v>0.6</v>
      </c>
    </row>
    <row r="4132" spans="1:5" x14ac:dyDescent="0.25">
      <c r="A4132">
        <v>82989</v>
      </c>
      <c r="B4132" t="s">
        <v>185</v>
      </c>
      <c r="C4132" t="s">
        <v>500</v>
      </c>
      <c r="D4132" t="s">
        <v>501</v>
      </c>
      <c r="E4132">
        <v>0.6</v>
      </c>
    </row>
    <row r="4133" spans="1:5" x14ac:dyDescent="0.25">
      <c r="A4133">
        <v>86438</v>
      </c>
      <c r="B4133" t="s">
        <v>185</v>
      </c>
      <c r="C4133" t="s">
        <v>500</v>
      </c>
      <c r="D4133" t="s">
        <v>501</v>
      </c>
      <c r="E4133">
        <v>1.41</v>
      </c>
    </row>
    <row r="4134" spans="1:5" x14ac:dyDescent="0.25">
      <c r="A4134">
        <v>18061</v>
      </c>
      <c r="B4134" t="s">
        <v>185</v>
      </c>
      <c r="C4134" t="s">
        <v>500</v>
      </c>
      <c r="D4134" t="s">
        <v>501</v>
      </c>
      <c r="E4134">
        <v>0.99</v>
      </c>
    </row>
    <row r="4135" spans="1:5" x14ac:dyDescent="0.25">
      <c r="A4135">
        <v>67265</v>
      </c>
      <c r="B4135" t="s">
        <v>185</v>
      </c>
      <c r="C4135" t="s">
        <v>500</v>
      </c>
      <c r="D4135" t="s">
        <v>501</v>
      </c>
      <c r="E4135">
        <v>0.86</v>
      </c>
    </row>
    <row r="4136" spans="1:5" x14ac:dyDescent="0.25">
      <c r="A4136">
        <v>69552</v>
      </c>
      <c r="B4136" t="s">
        <v>185</v>
      </c>
      <c r="C4136" t="s">
        <v>500</v>
      </c>
      <c r="D4136" t="s">
        <v>501</v>
      </c>
      <c r="E4136">
        <v>1.67</v>
      </c>
    </row>
    <row r="4137" spans="1:5" x14ac:dyDescent="0.25">
      <c r="A4137">
        <v>110955</v>
      </c>
      <c r="B4137" t="s">
        <v>185</v>
      </c>
      <c r="C4137" t="s">
        <v>500</v>
      </c>
      <c r="D4137" t="s">
        <v>502</v>
      </c>
      <c r="E4137">
        <v>1.1599999999999999</v>
      </c>
    </row>
    <row r="4138" spans="1:5" x14ac:dyDescent="0.25">
      <c r="A4138">
        <v>79505</v>
      </c>
      <c r="B4138" t="s">
        <v>185</v>
      </c>
      <c r="C4138" t="s">
        <v>500</v>
      </c>
      <c r="D4138" t="s">
        <v>502</v>
      </c>
      <c r="E4138">
        <v>2.13</v>
      </c>
    </row>
    <row r="4139" spans="1:5" x14ac:dyDescent="0.25">
      <c r="A4139">
        <v>110943</v>
      </c>
      <c r="B4139" t="s">
        <v>185</v>
      </c>
      <c r="C4139" t="s">
        <v>500</v>
      </c>
      <c r="D4139" t="s">
        <v>502</v>
      </c>
      <c r="E4139">
        <v>2.87</v>
      </c>
    </row>
    <row r="4140" spans="1:5" x14ac:dyDescent="0.25">
      <c r="A4140">
        <v>119048</v>
      </c>
      <c r="B4140" t="s">
        <v>185</v>
      </c>
      <c r="C4140" t="s">
        <v>500</v>
      </c>
      <c r="D4140" t="s">
        <v>502</v>
      </c>
      <c r="E4140">
        <v>2.0299999999999998</v>
      </c>
    </row>
    <row r="4141" spans="1:5" x14ac:dyDescent="0.25">
      <c r="A4141">
        <v>42695</v>
      </c>
      <c r="B4141" t="s">
        <v>185</v>
      </c>
      <c r="C4141" t="s">
        <v>500</v>
      </c>
      <c r="D4141" t="s">
        <v>502</v>
      </c>
      <c r="E4141">
        <v>1.81</v>
      </c>
    </row>
    <row r="4142" spans="1:5" x14ac:dyDescent="0.25">
      <c r="A4142">
        <v>88980</v>
      </c>
      <c r="B4142" t="s">
        <v>185</v>
      </c>
      <c r="C4142" t="s">
        <v>500</v>
      </c>
      <c r="D4142" t="s">
        <v>502</v>
      </c>
      <c r="E4142">
        <v>1.0900000000000001</v>
      </c>
    </row>
    <row r="4143" spans="1:5" x14ac:dyDescent="0.25">
      <c r="A4143">
        <v>149507</v>
      </c>
      <c r="B4143" t="s">
        <v>185</v>
      </c>
      <c r="C4143" t="s">
        <v>500</v>
      </c>
      <c r="D4143" t="s">
        <v>502</v>
      </c>
      <c r="E4143">
        <v>1.88</v>
      </c>
    </row>
    <row r="4144" spans="1:5" x14ac:dyDescent="0.25">
      <c r="A4144">
        <v>86988</v>
      </c>
      <c r="B4144" t="s">
        <v>185</v>
      </c>
      <c r="C4144" t="s">
        <v>500</v>
      </c>
      <c r="D4144" t="s">
        <v>502</v>
      </c>
      <c r="E4144">
        <v>1.51</v>
      </c>
    </row>
    <row r="4145" spans="1:5" x14ac:dyDescent="0.25">
      <c r="A4145">
        <v>73836</v>
      </c>
      <c r="B4145" t="s">
        <v>185</v>
      </c>
      <c r="C4145" t="s">
        <v>500</v>
      </c>
      <c r="D4145" t="s">
        <v>502</v>
      </c>
      <c r="E4145">
        <v>1.8</v>
      </c>
    </row>
    <row r="4146" spans="1:5" x14ac:dyDescent="0.25">
      <c r="A4146">
        <v>69322</v>
      </c>
      <c r="B4146" t="s">
        <v>185</v>
      </c>
      <c r="C4146" t="s">
        <v>500</v>
      </c>
      <c r="D4146" t="s">
        <v>502</v>
      </c>
      <c r="E4146">
        <v>2.46</v>
      </c>
    </row>
    <row r="4147" spans="1:5" x14ac:dyDescent="0.25">
      <c r="A4147">
        <v>8696</v>
      </c>
      <c r="B4147" t="s">
        <v>185</v>
      </c>
      <c r="C4147" t="s">
        <v>500</v>
      </c>
      <c r="D4147" t="s">
        <v>502</v>
      </c>
      <c r="E4147">
        <v>2.93</v>
      </c>
    </row>
    <row r="4148" spans="1:5" x14ac:dyDescent="0.25">
      <c r="A4148">
        <v>119062</v>
      </c>
      <c r="B4148" t="s">
        <v>185</v>
      </c>
      <c r="C4148" t="s">
        <v>500</v>
      </c>
      <c r="D4148" t="s">
        <v>502</v>
      </c>
      <c r="E4148">
        <v>1.43</v>
      </c>
    </row>
    <row r="4149" spans="1:5" x14ac:dyDescent="0.25">
      <c r="A4149">
        <v>188931</v>
      </c>
      <c r="B4149" t="s">
        <v>185</v>
      </c>
      <c r="C4149" t="s">
        <v>500</v>
      </c>
      <c r="D4149" t="s">
        <v>502</v>
      </c>
      <c r="E4149">
        <v>1.66</v>
      </c>
    </row>
    <row r="4150" spans="1:5" x14ac:dyDescent="0.25">
      <c r="A4150">
        <v>100238</v>
      </c>
      <c r="B4150" t="s">
        <v>185</v>
      </c>
      <c r="C4150" t="s">
        <v>500</v>
      </c>
      <c r="D4150" t="s">
        <v>502</v>
      </c>
      <c r="E4150">
        <v>2.2999999999999998</v>
      </c>
    </row>
    <row r="4151" spans="1:5" x14ac:dyDescent="0.25">
      <c r="A4151">
        <v>47010</v>
      </c>
      <c r="B4151" t="s">
        <v>185</v>
      </c>
      <c r="C4151" t="s">
        <v>500</v>
      </c>
      <c r="D4151" t="s">
        <v>502</v>
      </c>
      <c r="E4151">
        <v>1.83</v>
      </c>
    </row>
    <row r="4152" spans="1:5" x14ac:dyDescent="0.25">
      <c r="A4152">
        <v>104605</v>
      </c>
      <c r="B4152" t="s">
        <v>185</v>
      </c>
      <c r="C4152" t="s">
        <v>500</v>
      </c>
      <c r="D4152" t="s">
        <v>502</v>
      </c>
      <c r="E4152">
        <v>2.14</v>
      </c>
    </row>
    <row r="4153" spans="1:5" x14ac:dyDescent="0.25">
      <c r="A4153">
        <v>42694</v>
      </c>
      <c r="B4153" t="s">
        <v>185</v>
      </c>
      <c r="C4153" t="s">
        <v>500</v>
      </c>
      <c r="D4153" t="s">
        <v>502</v>
      </c>
      <c r="E4153">
        <v>4.12</v>
      </c>
    </row>
    <row r="4154" spans="1:5" x14ac:dyDescent="0.25">
      <c r="A4154">
        <v>8697</v>
      </c>
      <c r="B4154" t="s">
        <v>185</v>
      </c>
      <c r="C4154" t="s">
        <v>500</v>
      </c>
      <c r="D4154" t="s">
        <v>502</v>
      </c>
      <c r="E4154">
        <v>1.69</v>
      </c>
    </row>
    <row r="4155" spans="1:5" x14ac:dyDescent="0.25">
      <c r="A4155">
        <v>110957</v>
      </c>
      <c r="B4155" t="s">
        <v>185</v>
      </c>
      <c r="C4155" t="s">
        <v>500</v>
      </c>
      <c r="D4155" t="s">
        <v>502</v>
      </c>
      <c r="E4155">
        <v>1.69</v>
      </c>
    </row>
    <row r="4156" spans="1:5" x14ac:dyDescent="0.25">
      <c r="A4156">
        <v>86989</v>
      </c>
      <c r="B4156" t="s">
        <v>185</v>
      </c>
      <c r="C4156" t="s">
        <v>500</v>
      </c>
      <c r="D4156" t="s">
        <v>502</v>
      </c>
      <c r="E4156">
        <v>1.48</v>
      </c>
    </row>
    <row r="4157" spans="1:5" x14ac:dyDescent="0.25">
      <c r="A4157">
        <v>8695</v>
      </c>
      <c r="B4157" t="s">
        <v>185</v>
      </c>
      <c r="C4157" t="s">
        <v>500</v>
      </c>
      <c r="D4157" t="s">
        <v>502</v>
      </c>
      <c r="E4157">
        <v>1.61</v>
      </c>
    </row>
    <row r="4158" spans="1:5" x14ac:dyDescent="0.25">
      <c r="A4158">
        <v>122792</v>
      </c>
      <c r="B4158" t="s">
        <v>185</v>
      </c>
      <c r="C4158" t="s">
        <v>500</v>
      </c>
      <c r="D4158" t="s">
        <v>502</v>
      </c>
      <c r="E4158">
        <v>1.26</v>
      </c>
    </row>
    <row r="4159" spans="1:5" x14ac:dyDescent="0.25">
      <c r="A4159">
        <v>8698</v>
      </c>
      <c r="B4159" t="s">
        <v>185</v>
      </c>
      <c r="C4159" t="s">
        <v>500</v>
      </c>
      <c r="D4159" t="s">
        <v>502</v>
      </c>
      <c r="E4159">
        <v>2.27</v>
      </c>
    </row>
    <row r="4160" spans="1:5" x14ac:dyDescent="0.25">
      <c r="A4160">
        <v>103866</v>
      </c>
      <c r="B4160" t="s">
        <v>185</v>
      </c>
      <c r="C4160" t="s">
        <v>500</v>
      </c>
      <c r="D4160" t="s">
        <v>502</v>
      </c>
      <c r="E4160">
        <v>1.86</v>
      </c>
    </row>
    <row r="4161" spans="1:5" x14ac:dyDescent="0.25">
      <c r="A4161">
        <v>103865</v>
      </c>
      <c r="B4161" t="s">
        <v>185</v>
      </c>
      <c r="C4161" t="s">
        <v>500</v>
      </c>
      <c r="D4161" t="s">
        <v>502</v>
      </c>
      <c r="E4161">
        <v>2.29</v>
      </c>
    </row>
    <row r="4162" spans="1:5" x14ac:dyDescent="0.25">
      <c r="A4162">
        <v>110945</v>
      </c>
      <c r="B4162" t="s">
        <v>185</v>
      </c>
      <c r="C4162" t="s">
        <v>500</v>
      </c>
      <c r="D4162" t="s">
        <v>502</v>
      </c>
      <c r="E4162">
        <v>2.87</v>
      </c>
    </row>
    <row r="4163" spans="1:5" x14ac:dyDescent="0.25">
      <c r="A4163">
        <v>158671</v>
      </c>
      <c r="B4163" t="s">
        <v>185</v>
      </c>
      <c r="C4163" t="s">
        <v>500</v>
      </c>
      <c r="D4163" t="s">
        <v>502</v>
      </c>
      <c r="E4163">
        <v>6.19</v>
      </c>
    </row>
    <row r="4164" spans="1:5" x14ac:dyDescent="0.25">
      <c r="A4164">
        <v>118915</v>
      </c>
      <c r="B4164" t="s">
        <v>185</v>
      </c>
      <c r="C4164" t="s">
        <v>500</v>
      </c>
      <c r="D4164" t="s">
        <v>502</v>
      </c>
      <c r="E4164">
        <v>2.16</v>
      </c>
    </row>
    <row r="4165" spans="1:5" x14ac:dyDescent="0.25">
      <c r="A4165">
        <v>88990</v>
      </c>
      <c r="B4165" t="s">
        <v>185</v>
      </c>
      <c r="C4165" t="s">
        <v>500</v>
      </c>
      <c r="D4165" t="s">
        <v>502</v>
      </c>
      <c r="E4165">
        <v>1.1399999999999999</v>
      </c>
    </row>
    <row r="4166" spans="1:5" x14ac:dyDescent="0.25">
      <c r="A4166">
        <v>73835</v>
      </c>
      <c r="B4166" t="s">
        <v>185</v>
      </c>
      <c r="C4166" t="s">
        <v>500</v>
      </c>
      <c r="D4166" t="s">
        <v>502</v>
      </c>
      <c r="E4166">
        <v>1.52</v>
      </c>
    </row>
    <row r="4167" spans="1:5" x14ac:dyDescent="0.25">
      <c r="A4167">
        <v>8699</v>
      </c>
      <c r="B4167" t="s">
        <v>185</v>
      </c>
      <c r="C4167" t="s">
        <v>500</v>
      </c>
      <c r="D4167" t="s">
        <v>502</v>
      </c>
      <c r="E4167">
        <v>2.2799999999999998</v>
      </c>
    </row>
    <row r="4168" spans="1:5" x14ac:dyDescent="0.25">
      <c r="A4168">
        <v>81494</v>
      </c>
      <c r="B4168" t="s">
        <v>185</v>
      </c>
      <c r="C4168" t="s">
        <v>500</v>
      </c>
      <c r="D4168" t="s">
        <v>502</v>
      </c>
      <c r="E4168">
        <v>1.91</v>
      </c>
    </row>
    <row r="4169" spans="1:5" x14ac:dyDescent="0.25">
      <c r="A4169">
        <v>89821</v>
      </c>
      <c r="B4169" t="s">
        <v>185</v>
      </c>
      <c r="C4169" t="s">
        <v>500</v>
      </c>
      <c r="D4169" t="s">
        <v>502</v>
      </c>
      <c r="E4169">
        <v>2.34</v>
      </c>
    </row>
    <row r="4170" spans="1:5" x14ac:dyDescent="0.25">
      <c r="A4170">
        <v>83567</v>
      </c>
      <c r="B4170" t="s">
        <v>185</v>
      </c>
      <c r="C4170" t="s">
        <v>500</v>
      </c>
      <c r="D4170" t="s">
        <v>502</v>
      </c>
      <c r="E4170">
        <v>2.68</v>
      </c>
    </row>
    <row r="4171" spans="1:5" x14ac:dyDescent="0.25">
      <c r="A4171">
        <v>69323</v>
      </c>
      <c r="B4171" t="s">
        <v>185</v>
      </c>
      <c r="C4171" t="s">
        <v>500</v>
      </c>
      <c r="D4171" t="s">
        <v>502</v>
      </c>
      <c r="E4171">
        <v>2.46</v>
      </c>
    </row>
    <row r="4172" spans="1:5" x14ac:dyDescent="0.25">
      <c r="A4172">
        <v>88976</v>
      </c>
      <c r="B4172" t="s">
        <v>185</v>
      </c>
      <c r="C4172" t="s">
        <v>500</v>
      </c>
      <c r="D4172" t="s">
        <v>502</v>
      </c>
      <c r="E4172">
        <v>1.1599999999999999</v>
      </c>
    </row>
    <row r="4173" spans="1:5" x14ac:dyDescent="0.25">
      <c r="A4173">
        <v>199415</v>
      </c>
      <c r="B4173" t="s">
        <v>185</v>
      </c>
      <c r="C4173" t="s">
        <v>500</v>
      </c>
      <c r="D4173" t="s">
        <v>502</v>
      </c>
      <c r="E4173">
        <v>1.95</v>
      </c>
    </row>
    <row r="4174" spans="1:5" x14ac:dyDescent="0.25">
      <c r="A4174">
        <v>112792</v>
      </c>
      <c r="B4174" t="s">
        <v>185</v>
      </c>
      <c r="C4174" t="s">
        <v>500</v>
      </c>
      <c r="D4174" t="s">
        <v>502</v>
      </c>
      <c r="E4174">
        <v>2.12</v>
      </c>
    </row>
    <row r="4175" spans="1:5" x14ac:dyDescent="0.25">
      <c r="A4175">
        <v>104322</v>
      </c>
      <c r="B4175" t="s">
        <v>185</v>
      </c>
      <c r="C4175" t="s">
        <v>500</v>
      </c>
      <c r="D4175" t="s">
        <v>502</v>
      </c>
      <c r="E4175">
        <v>2.2999999999999998</v>
      </c>
    </row>
    <row r="4176" spans="1:5" x14ac:dyDescent="0.25">
      <c r="A4176">
        <v>69321</v>
      </c>
      <c r="B4176" t="s">
        <v>185</v>
      </c>
      <c r="C4176" t="s">
        <v>500</v>
      </c>
      <c r="D4176" t="s">
        <v>502</v>
      </c>
      <c r="E4176">
        <v>1.92</v>
      </c>
    </row>
    <row r="4177" spans="1:5" x14ac:dyDescent="0.25">
      <c r="A4177">
        <v>110948</v>
      </c>
      <c r="B4177" t="s">
        <v>185</v>
      </c>
      <c r="C4177" t="s">
        <v>500</v>
      </c>
      <c r="D4177" t="s">
        <v>502</v>
      </c>
      <c r="E4177">
        <v>2.87</v>
      </c>
    </row>
    <row r="4178" spans="1:5" x14ac:dyDescent="0.25">
      <c r="A4178">
        <v>82008</v>
      </c>
      <c r="B4178" t="s">
        <v>185</v>
      </c>
      <c r="C4178" t="s">
        <v>500</v>
      </c>
      <c r="D4178" t="s">
        <v>502</v>
      </c>
      <c r="E4178">
        <v>1.73</v>
      </c>
    </row>
    <row r="4179" spans="1:5" x14ac:dyDescent="0.25">
      <c r="A4179">
        <v>86987</v>
      </c>
      <c r="B4179" t="s">
        <v>185</v>
      </c>
      <c r="C4179" t="s">
        <v>500</v>
      </c>
      <c r="D4179" t="s">
        <v>502</v>
      </c>
      <c r="E4179">
        <v>1.84</v>
      </c>
    </row>
    <row r="4180" spans="1:5" x14ac:dyDescent="0.25">
      <c r="A4180">
        <v>118912</v>
      </c>
      <c r="B4180" t="s">
        <v>185</v>
      </c>
      <c r="C4180" t="s">
        <v>500</v>
      </c>
      <c r="D4180" t="s">
        <v>502</v>
      </c>
      <c r="E4180">
        <v>1.69</v>
      </c>
    </row>
    <row r="4181" spans="1:5" x14ac:dyDescent="0.25">
      <c r="A4181">
        <v>47048</v>
      </c>
      <c r="B4181" t="s">
        <v>185</v>
      </c>
      <c r="C4181" t="s">
        <v>500</v>
      </c>
      <c r="D4181" t="s">
        <v>502</v>
      </c>
      <c r="E4181">
        <v>1.83</v>
      </c>
    </row>
    <row r="4182" spans="1:5" x14ac:dyDescent="0.25">
      <c r="A4182">
        <v>103870</v>
      </c>
      <c r="B4182" t="s">
        <v>185</v>
      </c>
      <c r="C4182" t="s">
        <v>500</v>
      </c>
      <c r="D4182" t="s">
        <v>502</v>
      </c>
      <c r="E4182">
        <v>2.08</v>
      </c>
    </row>
    <row r="4183" spans="1:5" x14ac:dyDescent="0.25">
      <c r="A4183">
        <v>86985</v>
      </c>
      <c r="B4183" t="s">
        <v>185</v>
      </c>
      <c r="C4183" t="s">
        <v>500</v>
      </c>
      <c r="D4183" t="s">
        <v>502</v>
      </c>
      <c r="E4183">
        <v>2.2799999999999998</v>
      </c>
    </row>
    <row r="4184" spans="1:5" x14ac:dyDescent="0.25">
      <c r="A4184">
        <v>82005</v>
      </c>
      <c r="B4184" t="s">
        <v>185</v>
      </c>
      <c r="C4184" t="s">
        <v>500</v>
      </c>
      <c r="D4184" t="s">
        <v>502</v>
      </c>
      <c r="E4184">
        <v>1.27</v>
      </c>
    </row>
    <row r="4185" spans="1:5" x14ac:dyDescent="0.25">
      <c r="A4185">
        <v>119053</v>
      </c>
      <c r="B4185" t="s">
        <v>185</v>
      </c>
      <c r="C4185" t="s">
        <v>500</v>
      </c>
      <c r="D4185" t="s">
        <v>502</v>
      </c>
      <c r="E4185">
        <v>1.91</v>
      </c>
    </row>
    <row r="4186" spans="1:5" x14ac:dyDescent="0.25">
      <c r="A4186">
        <v>102015</v>
      </c>
      <c r="B4186" t="s">
        <v>79</v>
      </c>
      <c r="C4186" t="s">
        <v>503</v>
      </c>
      <c r="D4186" t="s">
        <v>504</v>
      </c>
      <c r="E4186">
        <v>34.659999999999997</v>
      </c>
    </row>
    <row r="4187" spans="1:5" x14ac:dyDescent="0.25">
      <c r="A4187">
        <v>92823</v>
      </c>
      <c r="B4187" t="s">
        <v>50</v>
      </c>
      <c r="C4187" t="s">
        <v>505</v>
      </c>
      <c r="D4187" t="s">
        <v>506</v>
      </c>
      <c r="E4187">
        <v>12.29</v>
      </c>
    </row>
    <row r="4188" spans="1:5" x14ac:dyDescent="0.25">
      <c r="A4188">
        <v>108060</v>
      </c>
      <c r="B4188" t="s">
        <v>50</v>
      </c>
      <c r="C4188" t="s">
        <v>505</v>
      </c>
      <c r="D4188" t="s">
        <v>506</v>
      </c>
      <c r="E4188">
        <v>28.45</v>
      </c>
    </row>
    <row r="4189" spans="1:5" x14ac:dyDescent="0.25">
      <c r="A4189">
        <v>4214</v>
      </c>
      <c r="B4189" t="s">
        <v>50</v>
      </c>
      <c r="C4189" t="s">
        <v>505</v>
      </c>
      <c r="D4189" t="s">
        <v>506</v>
      </c>
      <c r="E4189">
        <v>4.5599999999999996</v>
      </c>
    </row>
    <row r="4190" spans="1:5" x14ac:dyDescent="0.25">
      <c r="A4190">
        <v>14715</v>
      </c>
      <c r="B4190" t="s">
        <v>50</v>
      </c>
      <c r="C4190" t="s">
        <v>505</v>
      </c>
      <c r="D4190" t="s">
        <v>506</v>
      </c>
      <c r="E4190">
        <v>4.12</v>
      </c>
    </row>
    <row r="4191" spans="1:5" x14ac:dyDescent="0.25">
      <c r="A4191">
        <v>16771</v>
      </c>
      <c r="B4191" t="s">
        <v>50</v>
      </c>
      <c r="C4191" t="s">
        <v>505</v>
      </c>
      <c r="D4191" t="s">
        <v>507</v>
      </c>
      <c r="E4191">
        <v>4.76</v>
      </c>
    </row>
    <row r="4192" spans="1:5" x14ac:dyDescent="0.25">
      <c r="A4192">
        <v>97945</v>
      </c>
      <c r="B4192" t="s">
        <v>50</v>
      </c>
      <c r="C4192" t="s">
        <v>505</v>
      </c>
      <c r="D4192" t="s">
        <v>507</v>
      </c>
      <c r="E4192">
        <v>1.81</v>
      </c>
    </row>
    <row r="4193" spans="1:5" x14ac:dyDescent="0.25">
      <c r="A4193">
        <v>144740</v>
      </c>
      <c r="B4193" t="s">
        <v>50</v>
      </c>
      <c r="C4193" t="s">
        <v>505</v>
      </c>
      <c r="D4193" t="s">
        <v>507</v>
      </c>
      <c r="E4193">
        <v>4.25</v>
      </c>
    </row>
    <row r="4194" spans="1:5" x14ac:dyDescent="0.25">
      <c r="A4194">
        <v>75342</v>
      </c>
      <c r="B4194" t="s">
        <v>50</v>
      </c>
      <c r="C4194" t="s">
        <v>505</v>
      </c>
      <c r="D4194" t="s">
        <v>508</v>
      </c>
      <c r="E4194">
        <v>6.15</v>
      </c>
    </row>
    <row r="4195" spans="1:5" x14ac:dyDescent="0.25">
      <c r="A4195">
        <v>88189</v>
      </c>
      <c r="B4195" t="s">
        <v>50</v>
      </c>
      <c r="C4195" t="s">
        <v>505</v>
      </c>
      <c r="D4195" t="s">
        <v>509</v>
      </c>
      <c r="E4195">
        <v>1.04</v>
      </c>
    </row>
    <row r="4196" spans="1:5" x14ac:dyDescent="0.25">
      <c r="A4196">
        <v>70677</v>
      </c>
      <c r="B4196" t="s">
        <v>50</v>
      </c>
      <c r="C4196" t="s">
        <v>505</v>
      </c>
      <c r="D4196" t="s">
        <v>509</v>
      </c>
      <c r="E4196">
        <v>12.42</v>
      </c>
    </row>
    <row r="4197" spans="1:5" x14ac:dyDescent="0.25">
      <c r="A4197">
        <v>86506</v>
      </c>
      <c r="B4197" t="s">
        <v>50</v>
      </c>
      <c r="C4197" t="s">
        <v>505</v>
      </c>
      <c r="D4197" t="s">
        <v>509</v>
      </c>
      <c r="E4197">
        <v>3.25</v>
      </c>
    </row>
    <row r="4198" spans="1:5" x14ac:dyDescent="0.25">
      <c r="A4198">
        <v>17360</v>
      </c>
      <c r="B4198" t="s">
        <v>50</v>
      </c>
      <c r="C4198" t="s">
        <v>505</v>
      </c>
      <c r="D4198" t="s">
        <v>510</v>
      </c>
      <c r="E4198">
        <v>8.85</v>
      </c>
    </row>
    <row r="4199" spans="1:5" x14ac:dyDescent="0.25">
      <c r="A4199">
        <v>9819</v>
      </c>
      <c r="B4199" t="s">
        <v>50</v>
      </c>
      <c r="C4199" t="s">
        <v>505</v>
      </c>
      <c r="D4199" t="s">
        <v>510</v>
      </c>
      <c r="E4199">
        <v>34.83</v>
      </c>
    </row>
    <row r="4200" spans="1:5" x14ac:dyDescent="0.25">
      <c r="A4200">
        <v>28574</v>
      </c>
      <c r="B4200" t="s">
        <v>50</v>
      </c>
      <c r="C4200" t="s">
        <v>505</v>
      </c>
      <c r="D4200" t="s">
        <v>511</v>
      </c>
      <c r="E4200">
        <v>7.03</v>
      </c>
    </row>
    <row r="4201" spans="1:5" x14ac:dyDescent="0.25">
      <c r="A4201">
        <v>102395</v>
      </c>
      <c r="B4201" t="s">
        <v>50</v>
      </c>
      <c r="C4201" t="s">
        <v>505</v>
      </c>
      <c r="D4201" t="s">
        <v>511</v>
      </c>
      <c r="E4201">
        <v>6.91</v>
      </c>
    </row>
    <row r="4202" spans="1:5" x14ac:dyDescent="0.25">
      <c r="A4202">
        <v>147302</v>
      </c>
      <c r="B4202" t="s">
        <v>50</v>
      </c>
      <c r="C4202" t="s">
        <v>505</v>
      </c>
      <c r="D4202" t="s">
        <v>511</v>
      </c>
      <c r="E4202">
        <v>9.89</v>
      </c>
    </row>
    <row r="4203" spans="1:5" x14ac:dyDescent="0.25">
      <c r="A4203">
        <v>85049</v>
      </c>
      <c r="B4203" t="s">
        <v>50</v>
      </c>
      <c r="C4203" t="s">
        <v>505</v>
      </c>
      <c r="D4203" t="s">
        <v>512</v>
      </c>
      <c r="E4203">
        <v>5.16</v>
      </c>
    </row>
    <row r="4204" spans="1:5" x14ac:dyDescent="0.25">
      <c r="A4204">
        <v>1683</v>
      </c>
      <c r="B4204" t="s">
        <v>50</v>
      </c>
      <c r="C4204" t="s">
        <v>505</v>
      </c>
      <c r="D4204" t="s">
        <v>513</v>
      </c>
      <c r="E4204">
        <v>0.71</v>
      </c>
    </row>
    <row r="4205" spans="1:5" x14ac:dyDescent="0.25">
      <c r="A4205">
        <v>1685</v>
      </c>
      <c r="B4205" t="s">
        <v>50</v>
      </c>
      <c r="C4205" t="s">
        <v>505</v>
      </c>
      <c r="D4205" t="s">
        <v>513</v>
      </c>
      <c r="E4205">
        <v>0.62</v>
      </c>
    </row>
    <row r="4206" spans="1:5" x14ac:dyDescent="0.25">
      <c r="A4206">
        <v>22193</v>
      </c>
      <c r="B4206" t="s">
        <v>50</v>
      </c>
      <c r="C4206" t="s">
        <v>505</v>
      </c>
      <c r="D4206" t="s">
        <v>513</v>
      </c>
      <c r="E4206">
        <v>1.1100000000000001</v>
      </c>
    </row>
    <row r="4207" spans="1:5" x14ac:dyDescent="0.25">
      <c r="A4207">
        <v>9786</v>
      </c>
      <c r="B4207" t="s">
        <v>50</v>
      </c>
      <c r="C4207" t="s">
        <v>505</v>
      </c>
      <c r="D4207" t="s">
        <v>513</v>
      </c>
      <c r="E4207">
        <v>5.04</v>
      </c>
    </row>
    <row r="4208" spans="1:5" x14ac:dyDescent="0.25">
      <c r="A4208">
        <v>108770</v>
      </c>
      <c r="B4208" t="s">
        <v>50</v>
      </c>
      <c r="C4208" t="s">
        <v>505</v>
      </c>
      <c r="D4208" t="s">
        <v>514</v>
      </c>
      <c r="E4208">
        <v>3.08</v>
      </c>
    </row>
    <row r="4209" spans="1:5" x14ac:dyDescent="0.25">
      <c r="A4209">
        <v>109536</v>
      </c>
      <c r="B4209" t="s">
        <v>50</v>
      </c>
      <c r="C4209" t="s">
        <v>505</v>
      </c>
      <c r="D4209" t="s">
        <v>514</v>
      </c>
      <c r="E4209">
        <v>2.81</v>
      </c>
    </row>
    <row r="4210" spans="1:5" x14ac:dyDescent="0.25">
      <c r="A4210">
        <v>111743</v>
      </c>
      <c r="B4210" t="s">
        <v>50</v>
      </c>
      <c r="C4210" t="s">
        <v>505</v>
      </c>
      <c r="D4210" t="s">
        <v>514</v>
      </c>
      <c r="E4210">
        <v>4.45</v>
      </c>
    </row>
    <row r="4211" spans="1:5" x14ac:dyDescent="0.25">
      <c r="A4211">
        <v>108769</v>
      </c>
      <c r="B4211" t="s">
        <v>50</v>
      </c>
      <c r="C4211" t="s">
        <v>505</v>
      </c>
      <c r="D4211" t="s">
        <v>514</v>
      </c>
      <c r="E4211">
        <v>3.08</v>
      </c>
    </row>
    <row r="4212" spans="1:5" x14ac:dyDescent="0.25">
      <c r="A4212">
        <v>111742</v>
      </c>
      <c r="B4212" t="s">
        <v>50</v>
      </c>
      <c r="C4212" t="s">
        <v>505</v>
      </c>
      <c r="D4212" t="s">
        <v>514</v>
      </c>
      <c r="E4212">
        <v>5.1100000000000003</v>
      </c>
    </row>
    <row r="4213" spans="1:5" x14ac:dyDescent="0.25">
      <c r="A4213">
        <v>88989</v>
      </c>
      <c r="B4213" t="s">
        <v>173</v>
      </c>
      <c r="C4213" t="s">
        <v>515</v>
      </c>
      <c r="D4213" t="s">
        <v>516</v>
      </c>
      <c r="E4213">
        <v>23.12</v>
      </c>
    </row>
    <row r="4214" spans="1:5" x14ac:dyDescent="0.25">
      <c r="A4214">
        <v>88987</v>
      </c>
      <c r="B4214" t="s">
        <v>173</v>
      </c>
      <c r="C4214" t="s">
        <v>515</v>
      </c>
      <c r="D4214" t="s">
        <v>516</v>
      </c>
      <c r="E4214">
        <v>23.12</v>
      </c>
    </row>
    <row r="4215" spans="1:5" x14ac:dyDescent="0.25">
      <c r="A4215">
        <v>88988</v>
      </c>
      <c r="B4215" t="s">
        <v>173</v>
      </c>
      <c r="C4215" t="s">
        <v>515</v>
      </c>
      <c r="D4215" t="s">
        <v>516</v>
      </c>
      <c r="E4215">
        <v>23.12</v>
      </c>
    </row>
    <row r="4216" spans="1:5" x14ac:dyDescent="0.25">
      <c r="A4216">
        <v>102816</v>
      </c>
      <c r="B4216" t="s">
        <v>173</v>
      </c>
      <c r="C4216" t="s">
        <v>515</v>
      </c>
      <c r="D4216" t="s">
        <v>517</v>
      </c>
      <c r="E4216">
        <v>30.82</v>
      </c>
    </row>
    <row r="4217" spans="1:5" x14ac:dyDescent="0.25">
      <c r="A4217">
        <v>49803</v>
      </c>
      <c r="B4217" t="s">
        <v>173</v>
      </c>
      <c r="C4217" t="s">
        <v>515</v>
      </c>
      <c r="D4217" t="s">
        <v>518</v>
      </c>
      <c r="E4217">
        <v>10.8</v>
      </c>
    </row>
    <row r="4218" spans="1:5" x14ac:dyDescent="0.25">
      <c r="A4218">
        <v>77302</v>
      </c>
      <c r="B4218" t="s">
        <v>173</v>
      </c>
      <c r="C4218" t="s">
        <v>515</v>
      </c>
      <c r="D4218" t="s">
        <v>518</v>
      </c>
      <c r="E4218">
        <v>48.66</v>
      </c>
    </row>
    <row r="4219" spans="1:5" x14ac:dyDescent="0.25">
      <c r="A4219">
        <v>94000</v>
      </c>
      <c r="B4219" t="s">
        <v>185</v>
      </c>
      <c r="C4219" t="s">
        <v>519</v>
      </c>
      <c r="D4219" t="s">
        <v>520</v>
      </c>
      <c r="E4219">
        <v>4.83</v>
      </c>
    </row>
    <row r="4220" spans="1:5" x14ac:dyDescent="0.25">
      <c r="A4220">
        <v>9616</v>
      </c>
      <c r="B4220" t="s">
        <v>185</v>
      </c>
      <c r="C4220" t="s">
        <v>519</v>
      </c>
      <c r="D4220" t="s">
        <v>520</v>
      </c>
      <c r="E4220">
        <v>1.83</v>
      </c>
    </row>
    <row r="4221" spans="1:5" x14ac:dyDescent="0.25">
      <c r="A4221">
        <v>115135</v>
      </c>
      <c r="B4221" t="s">
        <v>185</v>
      </c>
      <c r="C4221" t="s">
        <v>519</v>
      </c>
      <c r="D4221" t="s">
        <v>520</v>
      </c>
      <c r="E4221">
        <v>2.73</v>
      </c>
    </row>
    <row r="4222" spans="1:5" x14ac:dyDescent="0.25">
      <c r="A4222">
        <v>90727</v>
      </c>
      <c r="B4222" t="s">
        <v>185</v>
      </c>
      <c r="C4222" t="s">
        <v>519</v>
      </c>
      <c r="D4222" t="s">
        <v>520</v>
      </c>
      <c r="E4222">
        <v>8.3800000000000008</v>
      </c>
    </row>
    <row r="4223" spans="1:5" x14ac:dyDescent="0.25">
      <c r="A4223">
        <v>24060</v>
      </c>
      <c r="B4223" t="s">
        <v>185</v>
      </c>
      <c r="C4223" t="s">
        <v>519</v>
      </c>
      <c r="D4223" t="s">
        <v>520</v>
      </c>
      <c r="E4223">
        <v>4.9000000000000004</v>
      </c>
    </row>
    <row r="4224" spans="1:5" x14ac:dyDescent="0.25">
      <c r="A4224">
        <v>112086</v>
      </c>
      <c r="B4224" t="s">
        <v>185</v>
      </c>
      <c r="C4224" t="s">
        <v>519</v>
      </c>
      <c r="D4224" t="s">
        <v>520</v>
      </c>
      <c r="E4224">
        <v>2.02</v>
      </c>
    </row>
    <row r="4225" spans="1:5" x14ac:dyDescent="0.25">
      <c r="A4225">
        <v>90723</v>
      </c>
      <c r="B4225" t="s">
        <v>185</v>
      </c>
      <c r="C4225" t="s">
        <v>519</v>
      </c>
      <c r="D4225" t="s">
        <v>520</v>
      </c>
      <c r="E4225">
        <v>8.6</v>
      </c>
    </row>
    <row r="4226" spans="1:5" x14ac:dyDescent="0.25">
      <c r="A4226">
        <v>77601</v>
      </c>
      <c r="B4226" t="s">
        <v>185</v>
      </c>
      <c r="C4226" t="s">
        <v>519</v>
      </c>
      <c r="D4226" t="s">
        <v>520</v>
      </c>
      <c r="E4226">
        <v>2.81</v>
      </c>
    </row>
    <row r="4227" spans="1:5" x14ac:dyDescent="0.25">
      <c r="A4227">
        <v>12005</v>
      </c>
      <c r="B4227" t="s">
        <v>185</v>
      </c>
      <c r="C4227" t="s">
        <v>519</v>
      </c>
      <c r="D4227" t="s">
        <v>521</v>
      </c>
      <c r="E4227">
        <v>1.77</v>
      </c>
    </row>
    <row r="4228" spans="1:5" x14ac:dyDescent="0.25">
      <c r="A4228">
        <v>41680</v>
      </c>
      <c r="B4228" t="s">
        <v>185</v>
      </c>
      <c r="C4228" t="s">
        <v>519</v>
      </c>
      <c r="D4228" t="s">
        <v>521</v>
      </c>
      <c r="E4228">
        <v>3.45</v>
      </c>
    </row>
    <row r="4229" spans="1:5" x14ac:dyDescent="0.25">
      <c r="A4229">
        <v>12000</v>
      </c>
      <c r="B4229" t="s">
        <v>185</v>
      </c>
      <c r="C4229" t="s">
        <v>519</v>
      </c>
      <c r="D4229" t="s">
        <v>521</v>
      </c>
      <c r="E4229">
        <v>1.95</v>
      </c>
    </row>
    <row r="4230" spans="1:5" x14ac:dyDescent="0.25">
      <c r="A4230">
        <v>12022</v>
      </c>
      <c r="B4230" t="s">
        <v>185</v>
      </c>
      <c r="C4230" t="s">
        <v>519</v>
      </c>
      <c r="D4230" t="s">
        <v>521</v>
      </c>
      <c r="E4230">
        <v>2.04</v>
      </c>
    </row>
    <row r="4231" spans="1:5" x14ac:dyDescent="0.25">
      <c r="A4231">
        <v>113596</v>
      </c>
      <c r="B4231" t="s">
        <v>185</v>
      </c>
      <c r="C4231" t="s">
        <v>519</v>
      </c>
      <c r="D4231" t="s">
        <v>521</v>
      </c>
      <c r="E4231">
        <v>5.64</v>
      </c>
    </row>
    <row r="4232" spans="1:5" x14ac:dyDescent="0.25">
      <c r="A4232">
        <v>11998</v>
      </c>
      <c r="B4232" t="s">
        <v>185</v>
      </c>
      <c r="C4232" t="s">
        <v>519</v>
      </c>
      <c r="D4232" t="s">
        <v>521</v>
      </c>
      <c r="E4232">
        <v>1.77</v>
      </c>
    </row>
    <row r="4233" spans="1:5" x14ac:dyDescent="0.25">
      <c r="A4233">
        <v>12063</v>
      </c>
      <c r="B4233" t="s">
        <v>185</v>
      </c>
      <c r="C4233" t="s">
        <v>519</v>
      </c>
      <c r="D4233" t="s">
        <v>521</v>
      </c>
      <c r="E4233">
        <v>1.77</v>
      </c>
    </row>
    <row r="4234" spans="1:5" x14ac:dyDescent="0.25">
      <c r="A4234">
        <v>96069</v>
      </c>
      <c r="B4234" t="s">
        <v>185</v>
      </c>
      <c r="C4234" t="s">
        <v>519</v>
      </c>
      <c r="D4234" t="s">
        <v>521</v>
      </c>
      <c r="E4234">
        <v>2.09</v>
      </c>
    </row>
    <row r="4235" spans="1:5" x14ac:dyDescent="0.25">
      <c r="A4235">
        <v>12007</v>
      </c>
      <c r="B4235" t="s">
        <v>185</v>
      </c>
      <c r="C4235" t="s">
        <v>519</v>
      </c>
      <c r="D4235" t="s">
        <v>521</v>
      </c>
      <c r="E4235">
        <v>1.77</v>
      </c>
    </row>
    <row r="4236" spans="1:5" x14ac:dyDescent="0.25">
      <c r="A4236">
        <v>113592</v>
      </c>
      <c r="B4236" t="s">
        <v>185</v>
      </c>
      <c r="C4236" t="s">
        <v>519</v>
      </c>
      <c r="D4236" t="s">
        <v>521</v>
      </c>
      <c r="E4236">
        <v>5.64</v>
      </c>
    </row>
    <row r="4237" spans="1:5" x14ac:dyDescent="0.25">
      <c r="A4237">
        <v>147308</v>
      </c>
      <c r="B4237" t="s">
        <v>185</v>
      </c>
      <c r="C4237" t="s">
        <v>519</v>
      </c>
      <c r="D4237" t="s">
        <v>521</v>
      </c>
      <c r="E4237">
        <v>1.74</v>
      </c>
    </row>
    <row r="4238" spans="1:5" x14ac:dyDescent="0.25">
      <c r="A4238">
        <v>41679</v>
      </c>
      <c r="B4238" t="s">
        <v>185</v>
      </c>
      <c r="C4238" t="s">
        <v>519</v>
      </c>
      <c r="D4238" t="s">
        <v>521</v>
      </c>
      <c r="E4238">
        <v>3.45</v>
      </c>
    </row>
    <row r="4239" spans="1:5" x14ac:dyDescent="0.25">
      <c r="A4239">
        <v>112077</v>
      </c>
      <c r="B4239" t="s">
        <v>185</v>
      </c>
      <c r="C4239" t="s">
        <v>519</v>
      </c>
      <c r="D4239" t="s">
        <v>522</v>
      </c>
      <c r="E4239">
        <v>2.23</v>
      </c>
    </row>
    <row r="4240" spans="1:5" x14ac:dyDescent="0.25">
      <c r="A4240">
        <v>115133</v>
      </c>
      <c r="B4240" t="s">
        <v>185</v>
      </c>
      <c r="C4240" t="s">
        <v>519</v>
      </c>
      <c r="D4240" t="s">
        <v>522</v>
      </c>
      <c r="E4240">
        <v>2.35</v>
      </c>
    </row>
    <row r="4241" spans="1:5" x14ac:dyDescent="0.25">
      <c r="A4241">
        <v>30465</v>
      </c>
      <c r="B4241" t="s">
        <v>185</v>
      </c>
      <c r="C4241" t="s">
        <v>519</v>
      </c>
      <c r="D4241" t="s">
        <v>522</v>
      </c>
      <c r="E4241">
        <v>2.19</v>
      </c>
    </row>
    <row r="4242" spans="1:5" x14ac:dyDescent="0.25">
      <c r="A4242">
        <v>87405</v>
      </c>
      <c r="B4242" t="s">
        <v>185</v>
      </c>
      <c r="C4242" t="s">
        <v>519</v>
      </c>
      <c r="D4242" t="s">
        <v>522</v>
      </c>
      <c r="E4242">
        <v>0.67</v>
      </c>
    </row>
    <row r="4243" spans="1:5" x14ac:dyDescent="0.25">
      <c r="A4243">
        <v>77602</v>
      </c>
      <c r="B4243" t="s">
        <v>185</v>
      </c>
      <c r="C4243" t="s">
        <v>519</v>
      </c>
      <c r="D4243" t="s">
        <v>522</v>
      </c>
      <c r="E4243">
        <v>1.34</v>
      </c>
    </row>
    <row r="4244" spans="1:5" x14ac:dyDescent="0.25">
      <c r="A4244">
        <v>107058</v>
      </c>
      <c r="B4244" t="s">
        <v>185</v>
      </c>
      <c r="C4244" t="s">
        <v>519</v>
      </c>
      <c r="D4244" t="s">
        <v>522</v>
      </c>
      <c r="E4244">
        <v>4.18</v>
      </c>
    </row>
    <row r="4245" spans="1:5" x14ac:dyDescent="0.25">
      <c r="A4245">
        <v>5807</v>
      </c>
      <c r="B4245" t="s">
        <v>185</v>
      </c>
      <c r="C4245" t="s">
        <v>519</v>
      </c>
      <c r="D4245" t="s">
        <v>522</v>
      </c>
      <c r="E4245">
        <v>3.38</v>
      </c>
    </row>
    <row r="4246" spans="1:5" x14ac:dyDescent="0.25">
      <c r="A4246">
        <v>87061</v>
      </c>
      <c r="B4246" t="s">
        <v>185</v>
      </c>
      <c r="C4246" t="s">
        <v>519</v>
      </c>
      <c r="D4246" t="s">
        <v>522</v>
      </c>
      <c r="E4246">
        <v>8.31</v>
      </c>
    </row>
    <row r="4247" spans="1:5" x14ac:dyDescent="0.25">
      <c r="A4247">
        <v>108039</v>
      </c>
      <c r="B4247" t="s">
        <v>185</v>
      </c>
      <c r="C4247" t="s">
        <v>519</v>
      </c>
      <c r="D4247" t="s">
        <v>522</v>
      </c>
      <c r="E4247">
        <v>1.74</v>
      </c>
    </row>
    <row r="4248" spans="1:5" x14ac:dyDescent="0.25">
      <c r="A4248">
        <v>90837</v>
      </c>
      <c r="B4248" t="s">
        <v>185</v>
      </c>
      <c r="C4248" t="s">
        <v>519</v>
      </c>
      <c r="D4248" t="s">
        <v>522</v>
      </c>
      <c r="E4248">
        <v>0.61</v>
      </c>
    </row>
    <row r="4249" spans="1:5" x14ac:dyDescent="0.25">
      <c r="A4249">
        <v>88461</v>
      </c>
      <c r="B4249" t="s">
        <v>185</v>
      </c>
      <c r="C4249" t="s">
        <v>519</v>
      </c>
      <c r="D4249" t="s">
        <v>522</v>
      </c>
      <c r="E4249">
        <v>1.1399999999999999</v>
      </c>
    </row>
    <row r="4250" spans="1:5" x14ac:dyDescent="0.25">
      <c r="A4250">
        <v>81504</v>
      </c>
      <c r="B4250" t="s">
        <v>185</v>
      </c>
      <c r="C4250" t="s">
        <v>519</v>
      </c>
      <c r="D4250" t="s">
        <v>522</v>
      </c>
      <c r="E4250">
        <v>0.52</v>
      </c>
    </row>
    <row r="4251" spans="1:5" x14ac:dyDescent="0.25">
      <c r="A4251">
        <v>12027</v>
      </c>
      <c r="B4251" t="s">
        <v>185</v>
      </c>
      <c r="C4251" t="s">
        <v>519</v>
      </c>
      <c r="D4251" t="s">
        <v>522</v>
      </c>
      <c r="E4251">
        <v>23.61</v>
      </c>
    </row>
    <row r="4252" spans="1:5" x14ac:dyDescent="0.25">
      <c r="A4252">
        <v>8883</v>
      </c>
      <c r="B4252" t="s">
        <v>185</v>
      </c>
      <c r="C4252" t="s">
        <v>519</v>
      </c>
      <c r="D4252" t="s">
        <v>522</v>
      </c>
      <c r="E4252">
        <v>1.44</v>
      </c>
    </row>
    <row r="4253" spans="1:5" x14ac:dyDescent="0.25">
      <c r="A4253">
        <v>112082</v>
      </c>
      <c r="B4253" t="s">
        <v>185</v>
      </c>
      <c r="C4253" t="s">
        <v>519</v>
      </c>
      <c r="D4253" t="s">
        <v>522</v>
      </c>
      <c r="E4253">
        <v>0.78</v>
      </c>
    </row>
    <row r="4254" spans="1:5" x14ac:dyDescent="0.25">
      <c r="A4254">
        <v>114961</v>
      </c>
      <c r="B4254" t="s">
        <v>185</v>
      </c>
      <c r="C4254" t="s">
        <v>519</v>
      </c>
      <c r="D4254" t="s">
        <v>522</v>
      </c>
      <c r="E4254">
        <v>5.43</v>
      </c>
    </row>
    <row r="4255" spans="1:5" x14ac:dyDescent="0.25">
      <c r="A4255">
        <v>112078</v>
      </c>
      <c r="B4255" t="s">
        <v>185</v>
      </c>
      <c r="C4255" t="s">
        <v>519</v>
      </c>
      <c r="D4255" t="s">
        <v>522</v>
      </c>
      <c r="E4255">
        <v>0.77</v>
      </c>
    </row>
    <row r="4256" spans="1:5" x14ac:dyDescent="0.25">
      <c r="A4256">
        <v>12025</v>
      </c>
      <c r="B4256" t="s">
        <v>185</v>
      </c>
      <c r="C4256" t="s">
        <v>519</v>
      </c>
      <c r="D4256" t="s">
        <v>522</v>
      </c>
      <c r="E4256">
        <v>0.94</v>
      </c>
    </row>
    <row r="4257" spans="1:5" x14ac:dyDescent="0.25">
      <c r="A4257">
        <v>11992</v>
      </c>
      <c r="B4257" t="s">
        <v>185</v>
      </c>
      <c r="C4257" t="s">
        <v>519</v>
      </c>
      <c r="D4257" t="s">
        <v>522</v>
      </c>
      <c r="E4257">
        <v>0.26</v>
      </c>
    </row>
    <row r="4258" spans="1:5" x14ac:dyDescent="0.25">
      <c r="A4258">
        <v>188850</v>
      </c>
      <c r="B4258" t="s">
        <v>185</v>
      </c>
      <c r="C4258" t="s">
        <v>519</v>
      </c>
      <c r="D4258" t="s">
        <v>522</v>
      </c>
      <c r="E4258">
        <v>0.46</v>
      </c>
    </row>
    <row r="4259" spans="1:5" x14ac:dyDescent="0.25">
      <c r="A4259">
        <v>69296</v>
      </c>
      <c r="B4259" t="s">
        <v>185</v>
      </c>
      <c r="C4259" t="s">
        <v>519</v>
      </c>
      <c r="D4259" t="s">
        <v>522</v>
      </c>
      <c r="E4259">
        <v>1.42</v>
      </c>
    </row>
    <row r="4260" spans="1:5" x14ac:dyDescent="0.25">
      <c r="A4260">
        <v>115141</v>
      </c>
      <c r="B4260" t="s">
        <v>185</v>
      </c>
      <c r="C4260" t="s">
        <v>519</v>
      </c>
      <c r="D4260" t="s">
        <v>523</v>
      </c>
      <c r="E4260">
        <v>1.92</v>
      </c>
    </row>
    <row r="4261" spans="1:5" x14ac:dyDescent="0.25">
      <c r="A4261">
        <v>112081</v>
      </c>
      <c r="B4261" t="s">
        <v>185</v>
      </c>
      <c r="C4261" t="s">
        <v>519</v>
      </c>
      <c r="D4261" t="s">
        <v>523</v>
      </c>
      <c r="E4261">
        <v>2.5</v>
      </c>
    </row>
    <row r="4262" spans="1:5" x14ac:dyDescent="0.25">
      <c r="A4262">
        <v>77611</v>
      </c>
      <c r="B4262" t="s">
        <v>185</v>
      </c>
      <c r="C4262" t="s">
        <v>519</v>
      </c>
      <c r="D4262" t="s">
        <v>523</v>
      </c>
      <c r="E4262">
        <v>1.87</v>
      </c>
    </row>
    <row r="4263" spans="1:5" x14ac:dyDescent="0.25">
      <c r="A4263">
        <v>111722</v>
      </c>
      <c r="B4263" t="s">
        <v>185</v>
      </c>
      <c r="C4263" t="s">
        <v>519</v>
      </c>
      <c r="D4263" t="s">
        <v>523</v>
      </c>
      <c r="E4263">
        <v>1.74</v>
      </c>
    </row>
    <row r="4264" spans="1:5" x14ac:dyDescent="0.25">
      <c r="A4264">
        <v>81503</v>
      </c>
      <c r="B4264" t="s">
        <v>185</v>
      </c>
      <c r="C4264" t="s">
        <v>519</v>
      </c>
      <c r="D4264" t="s">
        <v>524</v>
      </c>
      <c r="E4264">
        <v>2.09</v>
      </c>
    </row>
    <row r="4265" spans="1:5" x14ac:dyDescent="0.25">
      <c r="A4265">
        <v>117559</v>
      </c>
      <c r="B4265" t="s">
        <v>185</v>
      </c>
      <c r="C4265" t="s">
        <v>519</v>
      </c>
      <c r="D4265" t="s">
        <v>524</v>
      </c>
      <c r="E4265">
        <v>3.62</v>
      </c>
    </row>
    <row r="4266" spans="1:5" x14ac:dyDescent="0.25">
      <c r="A4266">
        <v>110230</v>
      </c>
      <c r="B4266" t="s">
        <v>173</v>
      </c>
      <c r="C4266" t="s">
        <v>525</v>
      </c>
      <c r="D4266" t="s">
        <v>526</v>
      </c>
      <c r="E4266">
        <v>43.8</v>
      </c>
    </row>
    <row r="4267" spans="1:5" x14ac:dyDescent="0.25">
      <c r="A4267">
        <v>122854</v>
      </c>
      <c r="B4267" t="s">
        <v>173</v>
      </c>
      <c r="C4267" t="s">
        <v>525</v>
      </c>
      <c r="D4267" t="s">
        <v>527</v>
      </c>
      <c r="E4267">
        <v>13.52</v>
      </c>
    </row>
    <row r="4268" spans="1:5" x14ac:dyDescent="0.25">
      <c r="A4268">
        <v>95371</v>
      </c>
      <c r="B4268" t="s">
        <v>173</v>
      </c>
      <c r="C4268" t="s">
        <v>525</v>
      </c>
      <c r="D4268" t="s">
        <v>527</v>
      </c>
      <c r="E4268">
        <v>7.53</v>
      </c>
    </row>
    <row r="4269" spans="1:5" x14ac:dyDescent="0.25">
      <c r="A4269">
        <v>101190</v>
      </c>
      <c r="B4269" t="s">
        <v>173</v>
      </c>
      <c r="C4269" t="s">
        <v>525</v>
      </c>
      <c r="D4269" t="s">
        <v>527</v>
      </c>
      <c r="E4269">
        <v>3.67</v>
      </c>
    </row>
    <row r="4270" spans="1:5" x14ac:dyDescent="0.25">
      <c r="A4270">
        <v>121532</v>
      </c>
      <c r="B4270" t="s">
        <v>173</v>
      </c>
      <c r="C4270" t="s">
        <v>525</v>
      </c>
      <c r="D4270" t="s">
        <v>528</v>
      </c>
      <c r="E4270">
        <v>3.58</v>
      </c>
    </row>
    <row r="4271" spans="1:5" x14ac:dyDescent="0.25">
      <c r="A4271">
        <v>6614</v>
      </c>
      <c r="B4271" t="s">
        <v>173</v>
      </c>
      <c r="C4271" t="s">
        <v>525</v>
      </c>
      <c r="D4271" t="s">
        <v>528</v>
      </c>
      <c r="E4271">
        <v>1.0900000000000001</v>
      </c>
    </row>
    <row r="4272" spans="1:5" x14ac:dyDescent="0.25">
      <c r="A4272">
        <v>6618</v>
      </c>
      <c r="B4272" t="s">
        <v>173</v>
      </c>
      <c r="C4272" t="s">
        <v>525</v>
      </c>
      <c r="D4272" t="s">
        <v>529</v>
      </c>
      <c r="E4272">
        <v>2.35</v>
      </c>
    </row>
    <row r="4273" spans="1:5" x14ac:dyDescent="0.25">
      <c r="A4273">
        <v>96096</v>
      </c>
      <c r="B4273" t="s">
        <v>173</v>
      </c>
      <c r="C4273" t="s">
        <v>525</v>
      </c>
      <c r="D4273" t="s">
        <v>529</v>
      </c>
      <c r="E4273">
        <v>4.5</v>
      </c>
    </row>
    <row r="4274" spans="1:5" x14ac:dyDescent="0.25">
      <c r="A4274">
        <v>105977</v>
      </c>
      <c r="B4274" t="s">
        <v>173</v>
      </c>
      <c r="C4274" t="s">
        <v>525</v>
      </c>
      <c r="D4274" t="s">
        <v>530</v>
      </c>
      <c r="E4274">
        <v>5.41</v>
      </c>
    </row>
    <row r="4275" spans="1:5" x14ac:dyDescent="0.25">
      <c r="A4275">
        <v>105901</v>
      </c>
      <c r="B4275" t="s">
        <v>173</v>
      </c>
      <c r="C4275" t="s">
        <v>525</v>
      </c>
      <c r="D4275" t="s">
        <v>531</v>
      </c>
      <c r="E4275">
        <v>4.0599999999999996</v>
      </c>
    </row>
    <row r="4276" spans="1:5" x14ac:dyDescent="0.25">
      <c r="A4276">
        <v>180823</v>
      </c>
      <c r="B4276" t="s">
        <v>173</v>
      </c>
      <c r="C4276" t="s">
        <v>525</v>
      </c>
      <c r="D4276" t="s">
        <v>531</v>
      </c>
      <c r="E4276">
        <v>8.1</v>
      </c>
    </row>
    <row r="4277" spans="1:5" x14ac:dyDescent="0.25">
      <c r="A4277">
        <v>118979</v>
      </c>
      <c r="B4277" t="s">
        <v>173</v>
      </c>
      <c r="C4277" t="s">
        <v>525</v>
      </c>
      <c r="D4277" t="s">
        <v>531</v>
      </c>
      <c r="E4277">
        <v>4.33</v>
      </c>
    </row>
    <row r="4278" spans="1:5" x14ac:dyDescent="0.25">
      <c r="A4278">
        <v>111502</v>
      </c>
      <c r="B4278" t="s">
        <v>173</v>
      </c>
      <c r="C4278" t="s">
        <v>525</v>
      </c>
      <c r="D4278" t="s">
        <v>531</v>
      </c>
      <c r="E4278">
        <v>2.37</v>
      </c>
    </row>
    <row r="4279" spans="1:5" x14ac:dyDescent="0.25">
      <c r="A4279">
        <v>180822</v>
      </c>
      <c r="B4279" t="s">
        <v>173</v>
      </c>
      <c r="C4279" t="s">
        <v>525</v>
      </c>
      <c r="D4279" t="s">
        <v>531</v>
      </c>
      <c r="E4279">
        <v>8.1</v>
      </c>
    </row>
    <row r="4280" spans="1:5" x14ac:dyDescent="0.25">
      <c r="A4280">
        <v>101196</v>
      </c>
      <c r="B4280" t="s">
        <v>173</v>
      </c>
      <c r="C4280" t="s">
        <v>525</v>
      </c>
      <c r="D4280" t="s">
        <v>531</v>
      </c>
      <c r="E4280">
        <v>3.48</v>
      </c>
    </row>
    <row r="4281" spans="1:5" x14ac:dyDescent="0.25">
      <c r="A4281">
        <v>180824</v>
      </c>
      <c r="B4281" t="s">
        <v>173</v>
      </c>
      <c r="C4281" t="s">
        <v>525</v>
      </c>
      <c r="D4281" t="s">
        <v>531</v>
      </c>
      <c r="E4281">
        <v>8.1</v>
      </c>
    </row>
    <row r="4282" spans="1:5" x14ac:dyDescent="0.25">
      <c r="A4282">
        <v>105905</v>
      </c>
      <c r="B4282" t="s">
        <v>173</v>
      </c>
      <c r="C4282" t="s">
        <v>525</v>
      </c>
      <c r="D4282" t="s">
        <v>531</v>
      </c>
      <c r="E4282">
        <v>4.0599999999999996</v>
      </c>
    </row>
    <row r="4283" spans="1:5" x14ac:dyDescent="0.25">
      <c r="A4283">
        <v>101194</v>
      </c>
      <c r="B4283" t="s">
        <v>173</v>
      </c>
      <c r="C4283" t="s">
        <v>525</v>
      </c>
      <c r="D4283" t="s">
        <v>532</v>
      </c>
      <c r="E4283">
        <v>29.05</v>
      </c>
    </row>
    <row r="4284" spans="1:5" x14ac:dyDescent="0.25">
      <c r="A4284">
        <v>113719</v>
      </c>
      <c r="B4284" t="s">
        <v>173</v>
      </c>
      <c r="C4284" t="s">
        <v>525</v>
      </c>
      <c r="D4284" t="s">
        <v>532</v>
      </c>
      <c r="E4284">
        <v>152.88</v>
      </c>
    </row>
    <row r="4285" spans="1:5" x14ac:dyDescent="0.25">
      <c r="A4285">
        <v>111330</v>
      </c>
      <c r="B4285" t="s">
        <v>118</v>
      </c>
      <c r="C4285" t="s">
        <v>533</v>
      </c>
      <c r="D4285" t="s">
        <v>534</v>
      </c>
      <c r="E4285">
        <v>3.36</v>
      </c>
    </row>
    <row r="4286" spans="1:5" x14ac:dyDescent="0.25">
      <c r="A4286">
        <v>102089</v>
      </c>
      <c r="B4286" t="s">
        <v>118</v>
      </c>
      <c r="C4286" t="s">
        <v>533</v>
      </c>
      <c r="D4286" t="s">
        <v>534</v>
      </c>
      <c r="E4286">
        <v>2.85</v>
      </c>
    </row>
    <row r="4287" spans="1:5" x14ac:dyDescent="0.25">
      <c r="A4287">
        <v>116867</v>
      </c>
      <c r="B4287" t="s">
        <v>118</v>
      </c>
      <c r="C4287" t="s">
        <v>533</v>
      </c>
      <c r="D4287" t="s">
        <v>534</v>
      </c>
      <c r="E4287">
        <v>1.27</v>
      </c>
    </row>
    <row r="4288" spans="1:5" x14ac:dyDescent="0.25">
      <c r="A4288">
        <v>150297</v>
      </c>
      <c r="B4288" t="s">
        <v>118</v>
      </c>
      <c r="C4288" t="s">
        <v>533</v>
      </c>
      <c r="D4288" t="s">
        <v>534</v>
      </c>
      <c r="E4288">
        <v>3.31</v>
      </c>
    </row>
    <row r="4289" spans="1:5" x14ac:dyDescent="0.25">
      <c r="A4289">
        <v>23628</v>
      </c>
      <c r="B4289" t="s">
        <v>118</v>
      </c>
      <c r="C4289" t="s">
        <v>533</v>
      </c>
      <c r="D4289" t="s">
        <v>534</v>
      </c>
      <c r="E4289">
        <v>1.49</v>
      </c>
    </row>
    <row r="4290" spans="1:5" x14ac:dyDescent="0.25">
      <c r="A4290">
        <v>120369</v>
      </c>
      <c r="B4290" t="s">
        <v>118</v>
      </c>
      <c r="C4290" t="s">
        <v>533</v>
      </c>
      <c r="D4290" t="s">
        <v>535</v>
      </c>
      <c r="E4290">
        <v>10.01</v>
      </c>
    </row>
    <row r="4291" spans="1:5" x14ac:dyDescent="0.25">
      <c r="A4291">
        <v>114175</v>
      </c>
      <c r="B4291" t="s">
        <v>118</v>
      </c>
      <c r="C4291" t="s">
        <v>533</v>
      </c>
      <c r="D4291" t="s">
        <v>536</v>
      </c>
      <c r="E4291">
        <v>2.2000000000000002</v>
      </c>
    </row>
    <row r="4292" spans="1:5" x14ac:dyDescent="0.25">
      <c r="A4292">
        <v>23649</v>
      </c>
      <c r="B4292" t="s">
        <v>118</v>
      </c>
      <c r="C4292" t="s">
        <v>533</v>
      </c>
      <c r="D4292" t="s">
        <v>536</v>
      </c>
      <c r="E4292">
        <v>1.7</v>
      </c>
    </row>
    <row r="4293" spans="1:5" x14ac:dyDescent="0.25">
      <c r="A4293">
        <v>80419</v>
      </c>
      <c r="B4293" t="s">
        <v>118</v>
      </c>
      <c r="C4293" t="s">
        <v>533</v>
      </c>
      <c r="D4293" t="s">
        <v>536</v>
      </c>
      <c r="E4293">
        <v>1.97</v>
      </c>
    </row>
    <row r="4294" spans="1:5" x14ac:dyDescent="0.25">
      <c r="A4294">
        <v>114173</v>
      </c>
      <c r="B4294" t="s">
        <v>118</v>
      </c>
      <c r="C4294" t="s">
        <v>533</v>
      </c>
      <c r="D4294" t="s">
        <v>536</v>
      </c>
      <c r="E4294">
        <v>2.1</v>
      </c>
    </row>
    <row r="4295" spans="1:5" x14ac:dyDescent="0.25">
      <c r="A4295">
        <v>91562</v>
      </c>
      <c r="B4295" t="s">
        <v>118</v>
      </c>
      <c r="C4295" t="s">
        <v>533</v>
      </c>
      <c r="D4295" t="s">
        <v>536</v>
      </c>
      <c r="E4295">
        <v>2.0499999999999998</v>
      </c>
    </row>
    <row r="4296" spans="1:5" x14ac:dyDescent="0.25">
      <c r="A4296">
        <v>23662</v>
      </c>
      <c r="B4296" t="s">
        <v>118</v>
      </c>
      <c r="C4296" t="s">
        <v>533</v>
      </c>
      <c r="D4296" t="s">
        <v>536</v>
      </c>
      <c r="E4296">
        <v>0.96</v>
      </c>
    </row>
    <row r="4297" spans="1:5" x14ac:dyDescent="0.25">
      <c r="A4297">
        <v>76466</v>
      </c>
      <c r="B4297" t="s">
        <v>105</v>
      </c>
      <c r="C4297" t="s">
        <v>537</v>
      </c>
      <c r="D4297" t="s">
        <v>538</v>
      </c>
      <c r="E4297">
        <v>2.63</v>
      </c>
    </row>
    <row r="4298" spans="1:5" x14ac:dyDescent="0.25">
      <c r="A4298">
        <v>76465</v>
      </c>
      <c r="B4298" t="s">
        <v>105</v>
      </c>
      <c r="C4298" t="s">
        <v>537</v>
      </c>
      <c r="D4298" t="s">
        <v>538</v>
      </c>
      <c r="E4298">
        <v>1.56</v>
      </c>
    </row>
    <row r="4299" spans="1:5" x14ac:dyDescent="0.25">
      <c r="A4299">
        <v>68329</v>
      </c>
      <c r="B4299" t="s">
        <v>105</v>
      </c>
      <c r="C4299" t="s">
        <v>537</v>
      </c>
      <c r="D4299" t="s">
        <v>538</v>
      </c>
      <c r="E4299">
        <v>0.75</v>
      </c>
    </row>
    <row r="4300" spans="1:5" x14ac:dyDescent="0.25">
      <c r="A4300">
        <v>114470</v>
      </c>
      <c r="B4300" t="s">
        <v>105</v>
      </c>
      <c r="C4300" t="s">
        <v>537</v>
      </c>
      <c r="D4300" t="s">
        <v>538</v>
      </c>
      <c r="E4300">
        <v>3.13</v>
      </c>
    </row>
    <row r="4301" spans="1:5" x14ac:dyDescent="0.25">
      <c r="A4301">
        <v>110568</v>
      </c>
      <c r="B4301" t="s">
        <v>105</v>
      </c>
      <c r="C4301" t="s">
        <v>537</v>
      </c>
      <c r="D4301" t="s">
        <v>538</v>
      </c>
      <c r="E4301">
        <v>1.1599999999999999</v>
      </c>
    </row>
    <row r="4302" spans="1:5" x14ac:dyDescent="0.25">
      <c r="A4302">
        <v>76470</v>
      </c>
      <c r="B4302" t="s">
        <v>105</v>
      </c>
      <c r="C4302" t="s">
        <v>537</v>
      </c>
      <c r="D4302" t="s">
        <v>538</v>
      </c>
      <c r="E4302">
        <v>0.89</v>
      </c>
    </row>
    <row r="4303" spans="1:5" x14ac:dyDescent="0.25">
      <c r="A4303">
        <v>5604</v>
      </c>
      <c r="B4303" t="s">
        <v>105</v>
      </c>
      <c r="C4303" t="s">
        <v>537</v>
      </c>
      <c r="D4303" t="s">
        <v>538</v>
      </c>
      <c r="E4303">
        <v>1.5</v>
      </c>
    </row>
    <row r="4304" spans="1:5" x14ac:dyDescent="0.25">
      <c r="A4304">
        <v>28613</v>
      </c>
      <c r="B4304" t="s">
        <v>105</v>
      </c>
      <c r="C4304" t="s">
        <v>537</v>
      </c>
      <c r="D4304" t="s">
        <v>538</v>
      </c>
      <c r="E4304">
        <v>1.4</v>
      </c>
    </row>
    <row r="4305" spans="1:5" x14ac:dyDescent="0.25">
      <c r="A4305">
        <v>159402</v>
      </c>
      <c r="B4305" t="s">
        <v>105</v>
      </c>
      <c r="C4305" t="s">
        <v>537</v>
      </c>
      <c r="D4305" t="s">
        <v>538</v>
      </c>
      <c r="E4305">
        <v>1.3</v>
      </c>
    </row>
    <row r="4306" spans="1:5" x14ac:dyDescent="0.25">
      <c r="A4306">
        <v>68379</v>
      </c>
      <c r="B4306" t="s">
        <v>105</v>
      </c>
      <c r="C4306" t="s">
        <v>537</v>
      </c>
      <c r="D4306" t="s">
        <v>538</v>
      </c>
      <c r="E4306">
        <v>1.07</v>
      </c>
    </row>
    <row r="4307" spans="1:5" x14ac:dyDescent="0.25">
      <c r="A4307">
        <v>91069</v>
      </c>
      <c r="B4307" t="s">
        <v>105</v>
      </c>
      <c r="C4307" t="s">
        <v>537</v>
      </c>
      <c r="D4307" t="s">
        <v>538</v>
      </c>
      <c r="E4307">
        <v>1.1499999999999999</v>
      </c>
    </row>
    <row r="4308" spans="1:5" x14ac:dyDescent="0.25">
      <c r="A4308">
        <v>91060</v>
      </c>
      <c r="B4308" t="s">
        <v>105</v>
      </c>
      <c r="C4308" t="s">
        <v>537</v>
      </c>
      <c r="D4308" t="s">
        <v>538</v>
      </c>
      <c r="E4308">
        <v>6.18</v>
      </c>
    </row>
    <row r="4309" spans="1:5" x14ac:dyDescent="0.25">
      <c r="A4309">
        <v>182274</v>
      </c>
      <c r="B4309" t="s">
        <v>105</v>
      </c>
      <c r="C4309" t="s">
        <v>537</v>
      </c>
      <c r="D4309" t="s">
        <v>538</v>
      </c>
      <c r="E4309">
        <v>1.18</v>
      </c>
    </row>
    <row r="4310" spans="1:5" x14ac:dyDescent="0.25">
      <c r="A4310">
        <v>110566</v>
      </c>
      <c r="B4310" t="s">
        <v>105</v>
      </c>
      <c r="C4310" t="s">
        <v>537</v>
      </c>
      <c r="D4310" t="s">
        <v>538</v>
      </c>
      <c r="E4310">
        <v>0.97</v>
      </c>
    </row>
    <row r="4311" spans="1:5" x14ac:dyDescent="0.25">
      <c r="A4311">
        <v>78877</v>
      </c>
      <c r="B4311" t="s">
        <v>105</v>
      </c>
      <c r="C4311" t="s">
        <v>537</v>
      </c>
      <c r="D4311" t="s">
        <v>538</v>
      </c>
      <c r="E4311">
        <v>4.9400000000000004</v>
      </c>
    </row>
    <row r="4312" spans="1:5" x14ac:dyDescent="0.25">
      <c r="A4312">
        <v>5490</v>
      </c>
      <c r="B4312" t="s">
        <v>105</v>
      </c>
      <c r="C4312" t="s">
        <v>537</v>
      </c>
      <c r="D4312" t="s">
        <v>538</v>
      </c>
      <c r="E4312">
        <v>1.7</v>
      </c>
    </row>
    <row r="4313" spans="1:5" x14ac:dyDescent="0.25">
      <c r="A4313">
        <v>68382</v>
      </c>
      <c r="B4313" t="s">
        <v>105</v>
      </c>
      <c r="C4313" t="s">
        <v>537</v>
      </c>
      <c r="D4313" t="s">
        <v>538</v>
      </c>
      <c r="E4313">
        <v>1.44</v>
      </c>
    </row>
    <row r="4314" spans="1:5" x14ac:dyDescent="0.25">
      <c r="A4314">
        <v>114663</v>
      </c>
      <c r="B4314" t="s">
        <v>105</v>
      </c>
      <c r="C4314" t="s">
        <v>537</v>
      </c>
      <c r="D4314" t="s">
        <v>538</v>
      </c>
      <c r="E4314">
        <v>2.14</v>
      </c>
    </row>
    <row r="4315" spans="1:5" x14ac:dyDescent="0.25">
      <c r="A4315">
        <v>76474</v>
      </c>
      <c r="B4315" t="s">
        <v>105</v>
      </c>
      <c r="C4315" t="s">
        <v>537</v>
      </c>
      <c r="D4315" t="s">
        <v>538</v>
      </c>
      <c r="E4315">
        <v>1.35</v>
      </c>
    </row>
    <row r="4316" spans="1:5" x14ac:dyDescent="0.25">
      <c r="A4316">
        <v>76455</v>
      </c>
      <c r="B4316" t="s">
        <v>105</v>
      </c>
      <c r="C4316" t="s">
        <v>537</v>
      </c>
      <c r="D4316" t="s">
        <v>538</v>
      </c>
      <c r="E4316">
        <v>1.29</v>
      </c>
    </row>
    <row r="4317" spans="1:5" x14ac:dyDescent="0.25">
      <c r="A4317">
        <v>46337</v>
      </c>
      <c r="B4317" t="s">
        <v>105</v>
      </c>
      <c r="C4317" t="s">
        <v>537</v>
      </c>
      <c r="D4317" t="s">
        <v>538</v>
      </c>
      <c r="E4317">
        <v>1.97</v>
      </c>
    </row>
    <row r="4318" spans="1:5" x14ac:dyDescent="0.25">
      <c r="A4318">
        <v>78430</v>
      </c>
      <c r="B4318" t="s">
        <v>105</v>
      </c>
      <c r="C4318" t="s">
        <v>537</v>
      </c>
      <c r="D4318" t="s">
        <v>538</v>
      </c>
      <c r="E4318">
        <v>2.54</v>
      </c>
    </row>
    <row r="4319" spans="1:5" x14ac:dyDescent="0.25">
      <c r="A4319">
        <v>5605</v>
      </c>
      <c r="B4319" t="s">
        <v>105</v>
      </c>
      <c r="C4319" t="s">
        <v>537</v>
      </c>
      <c r="D4319" t="s">
        <v>538</v>
      </c>
      <c r="E4319">
        <v>2.61</v>
      </c>
    </row>
    <row r="4320" spans="1:5" x14ac:dyDescent="0.25">
      <c r="A4320">
        <v>77419</v>
      </c>
      <c r="B4320" t="s">
        <v>105</v>
      </c>
      <c r="C4320" t="s">
        <v>537</v>
      </c>
      <c r="D4320" t="s">
        <v>538</v>
      </c>
      <c r="E4320">
        <v>1.99</v>
      </c>
    </row>
    <row r="4321" spans="1:5" x14ac:dyDescent="0.25">
      <c r="A4321">
        <v>121701</v>
      </c>
      <c r="B4321" t="s">
        <v>105</v>
      </c>
      <c r="C4321" t="s">
        <v>537</v>
      </c>
      <c r="D4321" t="s">
        <v>538</v>
      </c>
      <c r="E4321">
        <v>3</v>
      </c>
    </row>
    <row r="4322" spans="1:5" x14ac:dyDescent="0.25">
      <c r="A4322">
        <v>91072</v>
      </c>
      <c r="B4322" t="s">
        <v>105</v>
      </c>
      <c r="C4322" t="s">
        <v>537</v>
      </c>
      <c r="D4322" t="s">
        <v>538</v>
      </c>
      <c r="E4322">
        <v>7.19</v>
      </c>
    </row>
    <row r="4323" spans="1:5" x14ac:dyDescent="0.25">
      <c r="A4323">
        <v>68486</v>
      </c>
      <c r="B4323" t="s">
        <v>105</v>
      </c>
      <c r="C4323" t="s">
        <v>537</v>
      </c>
      <c r="D4323" t="s">
        <v>538</v>
      </c>
      <c r="E4323">
        <v>1.74</v>
      </c>
    </row>
    <row r="4324" spans="1:5" x14ac:dyDescent="0.25">
      <c r="A4324">
        <v>110576</v>
      </c>
      <c r="B4324" t="s">
        <v>105</v>
      </c>
      <c r="C4324" t="s">
        <v>537</v>
      </c>
      <c r="D4324" t="s">
        <v>538</v>
      </c>
      <c r="E4324">
        <v>1.68</v>
      </c>
    </row>
    <row r="4325" spans="1:5" x14ac:dyDescent="0.25">
      <c r="A4325">
        <v>78503</v>
      </c>
      <c r="B4325" t="s">
        <v>105</v>
      </c>
      <c r="C4325" t="s">
        <v>537</v>
      </c>
      <c r="D4325" t="s">
        <v>538</v>
      </c>
      <c r="E4325">
        <v>5.72</v>
      </c>
    </row>
    <row r="4326" spans="1:5" x14ac:dyDescent="0.25">
      <c r="A4326">
        <v>77439</v>
      </c>
      <c r="B4326" t="s">
        <v>105</v>
      </c>
      <c r="C4326" t="s">
        <v>537</v>
      </c>
      <c r="D4326" t="s">
        <v>538</v>
      </c>
      <c r="E4326">
        <v>1.41</v>
      </c>
    </row>
    <row r="4327" spans="1:5" x14ac:dyDescent="0.25">
      <c r="A4327">
        <v>5615</v>
      </c>
      <c r="B4327" t="s">
        <v>105</v>
      </c>
      <c r="C4327" t="s">
        <v>537</v>
      </c>
      <c r="D4327" t="s">
        <v>538</v>
      </c>
      <c r="E4327">
        <v>0.97</v>
      </c>
    </row>
    <row r="4328" spans="1:5" x14ac:dyDescent="0.25">
      <c r="A4328">
        <v>5602</v>
      </c>
      <c r="B4328" t="s">
        <v>105</v>
      </c>
      <c r="C4328" t="s">
        <v>537</v>
      </c>
      <c r="D4328" t="s">
        <v>538</v>
      </c>
      <c r="E4328">
        <v>1.36</v>
      </c>
    </row>
    <row r="4329" spans="1:5" x14ac:dyDescent="0.25">
      <c r="A4329">
        <v>28612</v>
      </c>
      <c r="B4329" t="s">
        <v>105</v>
      </c>
      <c r="C4329" t="s">
        <v>537</v>
      </c>
      <c r="D4329" t="s">
        <v>538</v>
      </c>
      <c r="E4329">
        <v>1.0900000000000001</v>
      </c>
    </row>
    <row r="4330" spans="1:5" x14ac:dyDescent="0.25">
      <c r="A4330">
        <v>72247</v>
      </c>
      <c r="B4330" t="s">
        <v>105</v>
      </c>
      <c r="C4330" t="s">
        <v>537</v>
      </c>
      <c r="D4330" t="s">
        <v>538</v>
      </c>
      <c r="E4330">
        <v>7.14</v>
      </c>
    </row>
    <row r="4331" spans="1:5" x14ac:dyDescent="0.25">
      <c r="A4331">
        <v>76469</v>
      </c>
      <c r="B4331" t="s">
        <v>105</v>
      </c>
      <c r="C4331" t="s">
        <v>537</v>
      </c>
      <c r="D4331" t="s">
        <v>538</v>
      </c>
      <c r="E4331">
        <v>1.5</v>
      </c>
    </row>
    <row r="4332" spans="1:5" x14ac:dyDescent="0.25">
      <c r="A4332">
        <v>78876</v>
      </c>
      <c r="B4332" t="s">
        <v>105</v>
      </c>
      <c r="C4332" t="s">
        <v>537</v>
      </c>
      <c r="D4332" t="s">
        <v>538</v>
      </c>
      <c r="E4332">
        <v>5.48</v>
      </c>
    </row>
    <row r="4333" spans="1:5" x14ac:dyDescent="0.25">
      <c r="A4333">
        <v>91064</v>
      </c>
      <c r="B4333" t="s">
        <v>105</v>
      </c>
      <c r="C4333" t="s">
        <v>537</v>
      </c>
      <c r="D4333" t="s">
        <v>538</v>
      </c>
      <c r="E4333">
        <v>1.88</v>
      </c>
    </row>
    <row r="4334" spans="1:5" x14ac:dyDescent="0.25">
      <c r="A4334">
        <v>5603</v>
      </c>
      <c r="B4334" t="s">
        <v>105</v>
      </c>
      <c r="C4334" t="s">
        <v>537</v>
      </c>
      <c r="D4334" t="s">
        <v>538</v>
      </c>
      <c r="E4334">
        <v>2.2799999999999998</v>
      </c>
    </row>
    <row r="4335" spans="1:5" x14ac:dyDescent="0.25">
      <c r="A4335">
        <v>5612</v>
      </c>
      <c r="B4335" t="s">
        <v>105</v>
      </c>
      <c r="C4335" t="s">
        <v>537</v>
      </c>
      <c r="D4335" t="s">
        <v>538</v>
      </c>
      <c r="E4335">
        <v>1.56</v>
      </c>
    </row>
    <row r="4336" spans="1:5" x14ac:dyDescent="0.25">
      <c r="A4336">
        <v>43897</v>
      </c>
      <c r="B4336" t="s">
        <v>105</v>
      </c>
      <c r="C4336" t="s">
        <v>537</v>
      </c>
      <c r="D4336" t="s">
        <v>538</v>
      </c>
      <c r="E4336">
        <v>2.71</v>
      </c>
    </row>
    <row r="4337" spans="1:5" x14ac:dyDescent="0.25">
      <c r="A4337">
        <v>91058</v>
      </c>
      <c r="B4337" t="s">
        <v>105</v>
      </c>
      <c r="C4337" t="s">
        <v>537</v>
      </c>
      <c r="D4337" t="s">
        <v>538</v>
      </c>
      <c r="E4337">
        <v>1.75</v>
      </c>
    </row>
    <row r="4338" spans="1:5" x14ac:dyDescent="0.25">
      <c r="A4338">
        <v>107998</v>
      </c>
      <c r="B4338" t="s">
        <v>105</v>
      </c>
      <c r="C4338" t="s">
        <v>537</v>
      </c>
      <c r="D4338" t="s">
        <v>538</v>
      </c>
      <c r="E4338">
        <v>1.72</v>
      </c>
    </row>
    <row r="4339" spans="1:5" x14ac:dyDescent="0.25">
      <c r="A4339">
        <v>112194</v>
      </c>
      <c r="B4339" t="s">
        <v>105</v>
      </c>
      <c r="C4339" t="s">
        <v>537</v>
      </c>
      <c r="D4339" t="s">
        <v>538</v>
      </c>
      <c r="E4339">
        <v>1.26</v>
      </c>
    </row>
    <row r="4340" spans="1:5" x14ac:dyDescent="0.25">
      <c r="A4340">
        <v>68232</v>
      </c>
      <c r="B4340" t="s">
        <v>105</v>
      </c>
      <c r="C4340" t="s">
        <v>537</v>
      </c>
      <c r="D4340" t="s">
        <v>538</v>
      </c>
      <c r="E4340">
        <v>4.6900000000000004</v>
      </c>
    </row>
    <row r="4341" spans="1:5" x14ac:dyDescent="0.25">
      <c r="A4341">
        <v>159386</v>
      </c>
      <c r="B4341" t="s">
        <v>105</v>
      </c>
      <c r="C4341" t="s">
        <v>537</v>
      </c>
      <c r="D4341" t="s">
        <v>538</v>
      </c>
      <c r="E4341">
        <v>1.3</v>
      </c>
    </row>
    <row r="4342" spans="1:5" x14ac:dyDescent="0.25">
      <c r="A4342">
        <v>76471</v>
      </c>
      <c r="B4342" t="s">
        <v>105</v>
      </c>
      <c r="C4342" t="s">
        <v>537</v>
      </c>
      <c r="D4342" t="s">
        <v>538</v>
      </c>
      <c r="E4342">
        <v>1.53</v>
      </c>
    </row>
    <row r="4343" spans="1:5" x14ac:dyDescent="0.25">
      <c r="A4343">
        <v>68357</v>
      </c>
      <c r="B4343" t="s">
        <v>105</v>
      </c>
      <c r="C4343" t="s">
        <v>537</v>
      </c>
      <c r="D4343" t="s">
        <v>538</v>
      </c>
      <c r="E4343">
        <v>5.62</v>
      </c>
    </row>
    <row r="4344" spans="1:5" x14ac:dyDescent="0.25">
      <c r="A4344">
        <v>68303</v>
      </c>
      <c r="B4344" t="s">
        <v>105</v>
      </c>
      <c r="C4344" t="s">
        <v>537</v>
      </c>
      <c r="D4344" t="s">
        <v>538</v>
      </c>
      <c r="E4344">
        <v>2.98</v>
      </c>
    </row>
    <row r="4345" spans="1:5" x14ac:dyDescent="0.25">
      <c r="A4345">
        <v>68325</v>
      </c>
      <c r="B4345" t="s">
        <v>105</v>
      </c>
      <c r="C4345" t="s">
        <v>537</v>
      </c>
      <c r="D4345" t="s">
        <v>538</v>
      </c>
      <c r="E4345">
        <v>0.85</v>
      </c>
    </row>
    <row r="4346" spans="1:5" x14ac:dyDescent="0.25">
      <c r="A4346">
        <v>68515</v>
      </c>
      <c r="B4346" t="s">
        <v>105</v>
      </c>
      <c r="C4346" t="s">
        <v>537</v>
      </c>
      <c r="D4346" t="s">
        <v>538</v>
      </c>
      <c r="E4346">
        <v>1.74</v>
      </c>
    </row>
    <row r="4347" spans="1:5" x14ac:dyDescent="0.25">
      <c r="A4347">
        <v>107989</v>
      </c>
      <c r="B4347" t="s">
        <v>105</v>
      </c>
      <c r="C4347" t="s">
        <v>537</v>
      </c>
      <c r="D4347" t="s">
        <v>538</v>
      </c>
      <c r="E4347">
        <v>1.67</v>
      </c>
    </row>
    <row r="4348" spans="1:5" x14ac:dyDescent="0.25">
      <c r="A4348">
        <v>76732</v>
      </c>
      <c r="B4348" t="s">
        <v>105</v>
      </c>
      <c r="C4348" t="s">
        <v>537</v>
      </c>
      <c r="D4348" t="s">
        <v>538</v>
      </c>
      <c r="E4348">
        <v>5.46</v>
      </c>
    </row>
    <row r="4349" spans="1:5" x14ac:dyDescent="0.25">
      <c r="A4349">
        <v>14711</v>
      </c>
      <c r="B4349" t="s">
        <v>105</v>
      </c>
      <c r="C4349" t="s">
        <v>537</v>
      </c>
      <c r="D4349" t="s">
        <v>539</v>
      </c>
      <c r="E4349">
        <v>1.45</v>
      </c>
    </row>
    <row r="4350" spans="1:5" x14ac:dyDescent="0.25">
      <c r="A4350">
        <v>14706</v>
      </c>
      <c r="B4350" t="s">
        <v>105</v>
      </c>
      <c r="C4350" t="s">
        <v>537</v>
      </c>
      <c r="D4350" t="s">
        <v>539</v>
      </c>
      <c r="E4350">
        <v>1.01</v>
      </c>
    </row>
    <row r="4351" spans="1:5" x14ac:dyDescent="0.25">
      <c r="A4351">
        <v>23975</v>
      </c>
      <c r="B4351" t="s">
        <v>105</v>
      </c>
      <c r="C4351" t="s">
        <v>537</v>
      </c>
      <c r="D4351" t="s">
        <v>539</v>
      </c>
      <c r="E4351">
        <v>2.66</v>
      </c>
    </row>
    <row r="4352" spans="1:5" x14ac:dyDescent="0.25">
      <c r="A4352">
        <v>90665</v>
      </c>
      <c r="B4352" t="s">
        <v>105</v>
      </c>
      <c r="C4352" t="s">
        <v>537</v>
      </c>
      <c r="D4352" t="s">
        <v>539</v>
      </c>
      <c r="E4352">
        <v>0.86</v>
      </c>
    </row>
    <row r="4353" spans="1:5" x14ac:dyDescent="0.25">
      <c r="A4353">
        <v>69551</v>
      </c>
      <c r="B4353" t="s">
        <v>105</v>
      </c>
      <c r="C4353" t="s">
        <v>537</v>
      </c>
      <c r="D4353" t="s">
        <v>539</v>
      </c>
      <c r="E4353">
        <v>2.83</v>
      </c>
    </row>
    <row r="4354" spans="1:5" x14ac:dyDescent="0.25">
      <c r="A4354">
        <v>69503</v>
      </c>
      <c r="B4354" t="s">
        <v>105</v>
      </c>
      <c r="C4354" t="s">
        <v>537</v>
      </c>
      <c r="D4354" t="s">
        <v>539</v>
      </c>
      <c r="E4354">
        <v>2.16</v>
      </c>
    </row>
    <row r="4355" spans="1:5" x14ac:dyDescent="0.25">
      <c r="A4355">
        <v>23473</v>
      </c>
      <c r="B4355" t="s">
        <v>105</v>
      </c>
      <c r="C4355" t="s">
        <v>537</v>
      </c>
      <c r="D4355" t="s">
        <v>539</v>
      </c>
      <c r="E4355">
        <v>2.15</v>
      </c>
    </row>
    <row r="4356" spans="1:5" x14ac:dyDescent="0.25">
      <c r="A4356">
        <v>69500</v>
      </c>
      <c r="B4356" t="s">
        <v>105</v>
      </c>
      <c r="C4356" t="s">
        <v>537</v>
      </c>
      <c r="D4356" t="s">
        <v>539</v>
      </c>
      <c r="E4356">
        <v>3.67</v>
      </c>
    </row>
    <row r="4357" spans="1:5" x14ac:dyDescent="0.25">
      <c r="A4357">
        <v>14689</v>
      </c>
      <c r="B4357" t="s">
        <v>105</v>
      </c>
      <c r="C4357" t="s">
        <v>537</v>
      </c>
      <c r="D4357" t="s">
        <v>539</v>
      </c>
      <c r="E4357">
        <v>3.32</v>
      </c>
    </row>
    <row r="4358" spans="1:5" x14ac:dyDescent="0.25">
      <c r="A4358">
        <v>19409</v>
      </c>
      <c r="B4358" t="s">
        <v>105</v>
      </c>
      <c r="C4358" t="s">
        <v>537</v>
      </c>
      <c r="D4358" t="s">
        <v>539</v>
      </c>
      <c r="E4358">
        <v>3.68</v>
      </c>
    </row>
    <row r="4359" spans="1:5" x14ac:dyDescent="0.25">
      <c r="A4359">
        <v>69526</v>
      </c>
      <c r="B4359" t="s">
        <v>105</v>
      </c>
      <c r="C4359" t="s">
        <v>537</v>
      </c>
      <c r="D4359" t="s">
        <v>539</v>
      </c>
      <c r="E4359">
        <v>1.86</v>
      </c>
    </row>
    <row r="4360" spans="1:5" x14ac:dyDescent="0.25">
      <c r="A4360">
        <v>19412</v>
      </c>
      <c r="B4360" t="s">
        <v>105</v>
      </c>
      <c r="C4360" t="s">
        <v>537</v>
      </c>
      <c r="D4360" t="s">
        <v>539</v>
      </c>
      <c r="E4360">
        <v>2.42</v>
      </c>
    </row>
    <row r="4361" spans="1:5" x14ac:dyDescent="0.25">
      <c r="A4361">
        <v>23471</v>
      </c>
      <c r="B4361" t="s">
        <v>105</v>
      </c>
      <c r="C4361" t="s">
        <v>537</v>
      </c>
      <c r="D4361" t="s">
        <v>539</v>
      </c>
      <c r="E4361">
        <v>3.3</v>
      </c>
    </row>
    <row r="4362" spans="1:5" x14ac:dyDescent="0.25">
      <c r="A4362">
        <v>14670</v>
      </c>
      <c r="B4362" t="s">
        <v>105</v>
      </c>
      <c r="C4362" t="s">
        <v>537</v>
      </c>
      <c r="D4362" t="s">
        <v>539</v>
      </c>
      <c r="E4362">
        <v>2.06</v>
      </c>
    </row>
    <row r="4363" spans="1:5" x14ac:dyDescent="0.25">
      <c r="A4363">
        <v>69499</v>
      </c>
      <c r="B4363" t="s">
        <v>105</v>
      </c>
      <c r="C4363" t="s">
        <v>537</v>
      </c>
      <c r="D4363" t="s">
        <v>539</v>
      </c>
      <c r="E4363">
        <v>2.2000000000000002</v>
      </c>
    </row>
    <row r="4364" spans="1:5" x14ac:dyDescent="0.25">
      <c r="A4364">
        <v>90686</v>
      </c>
      <c r="B4364" t="s">
        <v>105</v>
      </c>
      <c r="C4364" t="s">
        <v>537</v>
      </c>
      <c r="D4364" t="s">
        <v>539</v>
      </c>
      <c r="E4364">
        <v>0.69</v>
      </c>
    </row>
    <row r="4365" spans="1:5" x14ac:dyDescent="0.25">
      <c r="A4365">
        <v>111872</v>
      </c>
      <c r="B4365" t="s">
        <v>105</v>
      </c>
      <c r="C4365" t="s">
        <v>537</v>
      </c>
      <c r="D4365" t="s">
        <v>539</v>
      </c>
      <c r="E4365">
        <v>2.34</v>
      </c>
    </row>
    <row r="4366" spans="1:5" x14ac:dyDescent="0.25">
      <c r="A4366">
        <v>23964</v>
      </c>
      <c r="B4366" t="s">
        <v>105</v>
      </c>
      <c r="C4366" t="s">
        <v>537</v>
      </c>
      <c r="D4366" t="s">
        <v>539</v>
      </c>
      <c r="E4366">
        <v>3.86</v>
      </c>
    </row>
    <row r="4367" spans="1:5" x14ac:dyDescent="0.25">
      <c r="A4367">
        <v>111837</v>
      </c>
      <c r="B4367" t="s">
        <v>105</v>
      </c>
      <c r="C4367" t="s">
        <v>537</v>
      </c>
      <c r="D4367" t="s">
        <v>539</v>
      </c>
      <c r="E4367">
        <v>2.61</v>
      </c>
    </row>
    <row r="4368" spans="1:5" x14ac:dyDescent="0.25">
      <c r="A4368">
        <v>19377</v>
      </c>
      <c r="B4368" t="s">
        <v>105</v>
      </c>
      <c r="C4368" t="s">
        <v>537</v>
      </c>
      <c r="D4368" t="s">
        <v>539</v>
      </c>
      <c r="E4368">
        <v>2.42</v>
      </c>
    </row>
    <row r="4369" spans="1:5" x14ac:dyDescent="0.25">
      <c r="A4369">
        <v>111836</v>
      </c>
      <c r="B4369" t="s">
        <v>105</v>
      </c>
      <c r="C4369" t="s">
        <v>537</v>
      </c>
      <c r="D4369" t="s">
        <v>539</v>
      </c>
      <c r="E4369">
        <v>1.71</v>
      </c>
    </row>
    <row r="4370" spans="1:5" x14ac:dyDescent="0.25">
      <c r="A4370">
        <v>190103</v>
      </c>
      <c r="B4370" t="s">
        <v>105</v>
      </c>
      <c r="C4370" t="s">
        <v>537</v>
      </c>
      <c r="D4370" t="s">
        <v>539</v>
      </c>
      <c r="E4370">
        <v>1.7</v>
      </c>
    </row>
    <row r="4371" spans="1:5" x14ac:dyDescent="0.25">
      <c r="A4371">
        <v>19408</v>
      </c>
      <c r="B4371" t="s">
        <v>105</v>
      </c>
      <c r="C4371" t="s">
        <v>537</v>
      </c>
      <c r="D4371" t="s">
        <v>539</v>
      </c>
      <c r="E4371">
        <v>3.26</v>
      </c>
    </row>
    <row r="4372" spans="1:5" x14ac:dyDescent="0.25">
      <c r="A4372">
        <v>14694</v>
      </c>
      <c r="B4372" t="s">
        <v>105</v>
      </c>
      <c r="C4372" t="s">
        <v>537</v>
      </c>
      <c r="D4372" t="s">
        <v>539</v>
      </c>
      <c r="E4372">
        <v>1.03</v>
      </c>
    </row>
    <row r="4373" spans="1:5" x14ac:dyDescent="0.25">
      <c r="A4373">
        <v>5686</v>
      </c>
      <c r="B4373" t="s">
        <v>105</v>
      </c>
      <c r="C4373" t="s">
        <v>537</v>
      </c>
      <c r="D4373" t="s">
        <v>539</v>
      </c>
      <c r="E4373">
        <v>1.83</v>
      </c>
    </row>
    <row r="4374" spans="1:5" x14ac:dyDescent="0.25">
      <c r="A4374">
        <v>111842</v>
      </c>
      <c r="B4374" t="s">
        <v>105</v>
      </c>
      <c r="C4374" t="s">
        <v>537</v>
      </c>
      <c r="D4374" t="s">
        <v>539</v>
      </c>
      <c r="E4374">
        <v>2.39</v>
      </c>
    </row>
    <row r="4375" spans="1:5" x14ac:dyDescent="0.25">
      <c r="A4375">
        <v>23978</v>
      </c>
      <c r="B4375" t="s">
        <v>105</v>
      </c>
      <c r="C4375" t="s">
        <v>537</v>
      </c>
      <c r="D4375" t="s">
        <v>539</v>
      </c>
      <c r="E4375">
        <v>2.27</v>
      </c>
    </row>
    <row r="4376" spans="1:5" x14ac:dyDescent="0.25">
      <c r="A4376">
        <v>14682</v>
      </c>
      <c r="B4376" t="s">
        <v>105</v>
      </c>
      <c r="C4376" t="s">
        <v>537</v>
      </c>
      <c r="D4376" t="s">
        <v>539</v>
      </c>
      <c r="E4376">
        <v>0.89</v>
      </c>
    </row>
    <row r="4377" spans="1:5" x14ac:dyDescent="0.25">
      <c r="A4377">
        <v>111873</v>
      </c>
      <c r="B4377" t="s">
        <v>105</v>
      </c>
      <c r="C4377" t="s">
        <v>537</v>
      </c>
      <c r="D4377" t="s">
        <v>539</v>
      </c>
      <c r="E4377">
        <v>3.28</v>
      </c>
    </row>
    <row r="4378" spans="1:5" x14ac:dyDescent="0.25">
      <c r="A4378">
        <v>23454</v>
      </c>
      <c r="B4378" t="s">
        <v>105</v>
      </c>
      <c r="C4378" t="s">
        <v>537</v>
      </c>
      <c r="D4378" t="s">
        <v>539</v>
      </c>
      <c r="E4378">
        <v>2.5</v>
      </c>
    </row>
    <row r="4379" spans="1:5" x14ac:dyDescent="0.25">
      <c r="A4379">
        <v>16760</v>
      </c>
      <c r="B4379" t="s">
        <v>105</v>
      </c>
      <c r="C4379" t="s">
        <v>537</v>
      </c>
      <c r="D4379" t="s">
        <v>539</v>
      </c>
      <c r="E4379">
        <v>3.16</v>
      </c>
    </row>
    <row r="4380" spans="1:5" x14ac:dyDescent="0.25">
      <c r="A4380">
        <v>14709</v>
      </c>
      <c r="B4380" t="s">
        <v>105</v>
      </c>
      <c r="C4380" t="s">
        <v>537</v>
      </c>
      <c r="D4380" t="s">
        <v>539</v>
      </c>
      <c r="E4380">
        <v>0.99</v>
      </c>
    </row>
    <row r="4381" spans="1:5" x14ac:dyDescent="0.25">
      <c r="A4381">
        <v>14665</v>
      </c>
      <c r="B4381" t="s">
        <v>105</v>
      </c>
      <c r="C4381" t="s">
        <v>537</v>
      </c>
      <c r="D4381" t="s">
        <v>539</v>
      </c>
      <c r="E4381">
        <v>1</v>
      </c>
    </row>
    <row r="4382" spans="1:5" x14ac:dyDescent="0.25">
      <c r="A4382">
        <v>8869</v>
      </c>
      <c r="B4382" t="s">
        <v>105</v>
      </c>
      <c r="C4382" t="s">
        <v>540</v>
      </c>
      <c r="D4382" t="s">
        <v>541</v>
      </c>
      <c r="E4382">
        <v>3.88</v>
      </c>
    </row>
    <row r="4383" spans="1:5" x14ac:dyDescent="0.25">
      <c r="A4383">
        <v>68520</v>
      </c>
      <c r="B4383" t="s">
        <v>105</v>
      </c>
      <c r="C4383" t="s">
        <v>540</v>
      </c>
      <c r="D4383" t="s">
        <v>541</v>
      </c>
      <c r="E4383">
        <v>4.24</v>
      </c>
    </row>
    <row r="4384" spans="1:5" x14ac:dyDescent="0.25">
      <c r="A4384">
        <v>107331</v>
      </c>
      <c r="B4384" t="s">
        <v>105</v>
      </c>
      <c r="C4384" t="s">
        <v>540</v>
      </c>
      <c r="D4384" t="s">
        <v>541</v>
      </c>
      <c r="E4384">
        <v>2.0699999999999998</v>
      </c>
    </row>
    <row r="4385" spans="1:5" x14ac:dyDescent="0.25">
      <c r="A4385">
        <v>107325</v>
      </c>
      <c r="B4385" t="s">
        <v>105</v>
      </c>
      <c r="C4385" t="s">
        <v>540</v>
      </c>
      <c r="D4385" t="s">
        <v>541</v>
      </c>
      <c r="E4385">
        <v>2.69</v>
      </c>
    </row>
    <row r="4386" spans="1:5" x14ac:dyDescent="0.25">
      <c r="A4386">
        <v>8871</v>
      </c>
      <c r="B4386" t="s">
        <v>105</v>
      </c>
      <c r="C4386" t="s">
        <v>540</v>
      </c>
      <c r="D4386" t="s">
        <v>541</v>
      </c>
      <c r="E4386">
        <v>5.0999999999999996</v>
      </c>
    </row>
    <row r="4387" spans="1:5" x14ac:dyDescent="0.25">
      <c r="A4387">
        <v>107334</v>
      </c>
      <c r="B4387" t="s">
        <v>105</v>
      </c>
      <c r="C4387" t="s">
        <v>540</v>
      </c>
      <c r="D4387" t="s">
        <v>541</v>
      </c>
      <c r="E4387">
        <v>2.0699999999999998</v>
      </c>
    </row>
    <row r="4388" spans="1:5" x14ac:dyDescent="0.25">
      <c r="A4388">
        <v>120302</v>
      </c>
      <c r="B4388" t="s">
        <v>105</v>
      </c>
      <c r="C4388" t="s">
        <v>540</v>
      </c>
      <c r="D4388" t="s">
        <v>542</v>
      </c>
      <c r="E4388">
        <v>2.12</v>
      </c>
    </row>
    <row r="4389" spans="1:5" x14ac:dyDescent="0.25">
      <c r="A4389">
        <v>117661</v>
      </c>
      <c r="B4389" t="s">
        <v>105</v>
      </c>
      <c r="C4389" t="s">
        <v>540</v>
      </c>
      <c r="D4389" t="s">
        <v>542</v>
      </c>
      <c r="E4389">
        <v>2.3199999999999998</v>
      </c>
    </row>
    <row r="4390" spans="1:5" x14ac:dyDescent="0.25">
      <c r="A4390">
        <v>79006</v>
      </c>
      <c r="B4390" t="s">
        <v>105</v>
      </c>
      <c r="C4390" t="s">
        <v>540</v>
      </c>
      <c r="D4390" t="s">
        <v>542</v>
      </c>
      <c r="E4390">
        <v>2.66</v>
      </c>
    </row>
    <row r="4391" spans="1:5" x14ac:dyDescent="0.25">
      <c r="A4391">
        <v>17133</v>
      </c>
      <c r="B4391" t="s">
        <v>105</v>
      </c>
      <c r="C4391" t="s">
        <v>540</v>
      </c>
      <c r="D4391" t="s">
        <v>542</v>
      </c>
      <c r="E4391">
        <v>0.98</v>
      </c>
    </row>
    <row r="4392" spans="1:5" x14ac:dyDescent="0.25">
      <c r="A4392">
        <v>76818</v>
      </c>
      <c r="B4392" t="s">
        <v>105</v>
      </c>
      <c r="C4392" t="s">
        <v>540</v>
      </c>
      <c r="D4392" t="s">
        <v>542</v>
      </c>
      <c r="E4392">
        <v>1.98</v>
      </c>
    </row>
    <row r="4393" spans="1:5" x14ac:dyDescent="0.25">
      <c r="A4393">
        <v>70236</v>
      </c>
      <c r="B4393" t="s">
        <v>105</v>
      </c>
      <c r="C4393" t="s">
        <v>540</v>
      </c>
      <c r="D4393" t="s">
        <v>542</v>
      </c>
      <c r="E4393">
        <v>1.85</v>
      </c>
    </row>
    <row r="4394" spans="1:5" x14ac:dyDescent="0.25">
      <c r="A4394">
        <v>91342</v>
      </c>
      <c r="B4394" t="s">
        <v>105</v>
      </c>
      <c r="C4394" t="s">
        <v>540</v>
      </c>
      <c r="D4394" t="s">
        <v>542</v>
      </c>
      <c r="E4394">
        <v>1.34</v>
      </c>
    </row>
    <row r="4395" spans="1:5" x14ac:dyDescent="0.25">
      <c r="A4395">
        <v>121782</v>
      </c>
      <c r="B4395" t="s">
        <v>105</v>
      </c>
      <c r="C4395" t="s">
        <v>540</v>
      </c>
      <c r="D4395" t="s">
        <v>542</v>
      </c>
      <c r="E4395">
        <v>2.5</v>
      </c>
    </row>
    <row r="4396" spans="1:5" x14ac:dyDescent="0.25">
      <c r="A4396">
        <v>76822</v>
      </c>
      <c r="B4396" t="s">
        <v>105</v>
      </c>
      <c r="C4396" t="s">
        <v>540</v>
      </c>
      <c r="D4396" t="s">
        <v>542</v>
      </c>
      <c r="E4396">
        <v>1.98</v>
      </c>
    </row>
    <row r="4397" spans="1:5" x14ac:dyDescent="0.25">
      <c r="A4397">
        <v>100278</v>
      </c>
      <c r="B4397" t="s">
        <v>105</v>
      </c>
      <c r="C4397" t="s">
        <v>540</v>
      </c>
      <c r="D4397" t="s">
        <v>542</v>
      </c>
      <c r="E4397">
        <v>0.87</v>
      </c>
    </row>
    <row r="4398" spans="1:5" x14ac:dyDescent="0.25">
      <c r="A4398">
        <v>122795</v>
      </c>
      <c r="B4398" t="s">
        <v>105</v>
      </c>
      <c r="C4398" t="s">
        <v>540</v>
      </c>
      <c r="D4398" t="s">
        <v>542</v>
      </c>
      <c r="E4398">
        <v>2.19</v>
      </c>
    </row>
    <row r="4399" spans="1:5" x14ac:dyDescent="0.25">
      <c r="A4399">
        <v>100282</v>
      </c>
      <c r="B4399" t="s">
        <v>105</v>
      </c>
      <c r="C4399" t="s">
        <v>540</v>
      </c>
      <c r="D4399" t="s">
        <v>542</v>
      </c>
      <c r="E4399">
        <v>0.9</v>
      </c>
    </row>
    <row r="4400" spans="1:5" x14ac:dyDescent="0.25">
      <c r="A4400">
        <v>68867</v>
      </c>
      <c r="B4400" t="s">
        <v>105</v>
      </c>
      <c r="C4400" t="s">
        <v>540</v>
      </c>
      <c r="D4400" t="s">
        <v>542</v>
      </c>
      <c r="E4400">
        <v>1.85</v>
      </c>
    </row>
    <row r="4401" spans="1:5" x14ac:dyDescent="0.25">
      <c r="A4401">
        <v>8862</v>
      </c>
      <c r="B4401" t="s">
        <v>105</v>
      </c>
      <c r="C4401" t="s">
        <v>540</v>
      </c>
      <c r="D4401" t="s">
        <v>542</v>
      </c>
      <c r="E4401">
        <v>2.9</v>
      </c>
    </row>
    <row r="4402" spans="1:5" x14ac:dyDescent="0.25">
      <c r="A4402">
        <v>72131</v>
      </c>
      <c r="B4402" t="s">
        <v>105</v>
      </c>
      <c r="C4402" t="s">
        <v>540</v>
      </c>
      <c r="D4402" t="s">
        <v>542</v>
      </c>
      <c r="E4402">
        <v>0.75</v>
      </c>
    </row>
    <row r="4403" spans="1:5" x14ac:dyDescent="0.25">
      <c r="A4403">
        <v>12047</v>
      </c>
      <c r="B4403" t="s">
        <v>105</v>
      </c>
      <c r="C4403" t="s">
        <v>540</v>
      </c>
      <c r="D4403" t="s">
        <v>542</v>
      </c>
      <c r="E4403">
        <v>0.75</v>
      </c>
    </row>
    <row r="4404" spans="1:5" x14ac:dyDescent="0.25">
      <c r="A4404">
        <v>121790</v>
      </c>
      <c r="B4404" t="s">
        <v>105</v>
      </c>
      <c r="C4404" t="s">
        <v>540</v>
      </c>
      <c r="D4404" t="s">
        <v>542</v>
      </c>
      <c r="E4404">
        <v>2.59</v>
      </c>
    </row>
    <row r="4405" spans="1:5" x14ac:dyDescent="0.25">
      <c r="A4405">
        <v>121787</v>
      </c>
      <c r="B4405" t="s">
        <v>105</v>
      </c>
      <c r="C4405" t="s">
        <v>540</v>
      </c>
      <c r="D4405" t="s">
        <v>542</v>
      </c>
      <c r="E4405">
        <v>2.39</v>
      </c>
    </row>
    <row r="4406" spans="1:5" x14ac:dyDescent="0.25">
      <c r="A4406">
        <v>70239</v>
      </c>
      <c r="B4406" t="s">
        <v>105</v>
      </c>
      <c r="C4406" t="s">
        <v>540</v>
      </c>
      <c r="D4406" t="s">
        <v>542</v>
      </c>
      <c r="E4406">
        <v>1.81</v>
      </c>
    </row>
    <row r="4407" spans="1:5" x14ac:dyDescent="0.25">
      <c r="A4407">
        <v>113942</v>
      </c>
      <c r="B4407" t="s">
        <v>105</v>
      </c>
      <c r="C4407" t="s">
        <v>540</v>
      </c>
      <c r="D4407" t="s">
        <v>542</v>
      </c>
      <c r="E4407">
        <v>1.9</v>
      </c>
    </row>
    <row r="4408" spans="1:5" x14ac:dyDescent="0.25">
      <c r="A4408">
        <v>119134</v>
      </c>
      <c r="B4408" t="s">
        <v>105</v>
      </c>
      <c r="C4408" t="s">
        <v>540</v>
      </c>
      <c r="D4408" t="s">
        <v>542</v>
      </c>
      <c r="E4408">
        <v>2.48</v>
      </c>
    </row>
    <row r="4409" spans="1:5" x14ac:dyDescent="0.25">
      <c r="A4409">
        <v>76813</v>
      </c>
      <c r="B4409" t="s">
        <v>105</v>
      </c>
      <c r="C4409" t="s">
        <v>540</v>
      </c>
      <c r="D4409" t="s">
        <v>542</v>
      </c>
      <c r="E4409">
        <v>1.98</v>
      </c>
    </row>
    <row r="4410" spans="1:5" x14ac:dyDescent="0.25">
      <c r="A4410">
        <v>121793</v>
      </c>
      <c r="B4410" t="s">
        <v>105</v>
      </c>
      <c r="C4410" t="s">
        <v>540</v>
      </c>
      <c r="D4410" t="s">
        <v>542</v>
      </c>
      <c r="E4410">
        <v>2.6</v>
      </c>
    </row>
    <row r="4411" spans="1:5" x14ac:dyDescent="0.25">
      <c r="A4411">
        <v>100283</v>
      </c>
      <c r="B4411" t="s">
        <v>105</v>
      </c>
      <c r="C4411" t="s">
        <v>540</v>
      </c>
      <c r="D4411" t="s">
        <v>542</v>
      </c>
      <c r="E4411">
        <v>0.87</v>
      </c>
    </row>
    <row r="4412" spans="1:5" x14ac:dyDescent="0.25">
      <c r="A4412">
        <v>75028</v>
      </c>
      <c r="B4412" t="s">
        <v>105</v>
      </c>
      <c r="C4412" t="s">
        <v>540</v>
      </c>
      <c r="D4412" t="s">
        <v>542</v>
      </c>
      <c r="E4412">
        <v>2.48</v>
      </c>
    </row>
    <row r="4413" spans="1:5" x14ac:dyDescent="0.25">
      <c r="A4413">
        <v>113946</v>
      </c>
      <c r="B4413" t="s">
        <v>105</v>
      </c>
      <c r="C4413" t="s">
        <v>540</v>
      </c>
      <c r="D4413" t="s">
        <v>542</v>
      </c>
      <c r="E4413">
        <v>1.93</v>
      </c>
    </row>
    <row r="4414" spans="1:5" x14ac:dyDescent="0.25">
      <c r="A4414">
        <v>12050</v>
      </c>
      <c r="B4414" t="s">
        <v>105</v>
      </c>
      <c r="C4414" t="s">
        <v>540</v>
      </c>
      <c r="D4414" t="s">
        <v>542</v>
      </c>
      <c r="E4414">
        <v>0.75</v>
      </c>
    </row>
    <row r="4415" spans="1:5" x14ac:dyDescent="0.25">
      <c r="A4415">
        <v>104312</v>
      </c>
      <c r="B4415" t="s">
        <v>105</v>
      </c>
      <c r="C4415" t="s">
        <v>540</v>
      </c>
      <c r="D4415" t="s">
        <v>542</v>
      </c>
      <c r="E4415">
        <v>1.23</v>
      </c>
    </row>
    <row r="4416" spans="1:5" x14ac:dyDescent="0.25">
      <c r="A4416">
        <v>121780</v>
      </c>
      <c r="B4416" t="s">
        <v>105</v>
      </c>
      <c r="C4416" t="s">
        <v>540</v>
      </c>
      <c r="D4416" t="s">
        <v>542</v>
      </c>
      <c r="E4416">
        <v>2.34</v>
      </c>
    </row>
    <row r="4417" spans="1:5" x14ac:dyDescent="0.25">
      <c r="A4417">
        <v>88638</v>
      </c>
      <c r="B4417" t="s">
        <v>105</v>
      </c>
      <c r="C4417" t="s">
        <v>540</v>
      </c>
      <c r="D4417" t="s">
        <v>542</v>
      </c>
      <c r="E4417">
        <v>2.68</v>
      </c>
    </row>
    <row r="4418" spans="1:5" x14ac:dyDescent="0.25">
      <c r="A4418">
        <v>70238</v>
      </c>
      <c r="B4418" t="s">
        <v>105</v>
      </c>
      <c r="C4418" t="s">
        <v>540</v>
      </c>
      <c r="D4418" t="s">
        <v>542</v>
      </c>
      <c r="E4418">
        <v>1.85</v>
      </c>
    </row>
    <row r="4419" spans="1:5" x14ac:dyDescent="0.25">
      <c r="A4419">
        <v>121839</v>
      </c>
      <c r="B4419" t="s">
        <v>105</v>
      </c>
      <c r="C4419" t="s">
        <v>540</v>
      </c>
      <c r="D4419" t="s">
        <v>542</v>
      </c>
      <c r="E4419">
        <v>1.05</v>
      </c>
    </row>
    <row r="4420" spans="1:5" x14ac:dyDescent="0.25">
      <c r="A4420">
        <v>77621</v>
      </c>
      <c r="B4420" t="s">
        <v>105</v>
      </c>
      <c r="C4420" t="s">
        <v>540</v>
      </c>
      <c r="D4420" t="s">
        <v>542</v>
      </c>
      <c r="E4420">
        <v>0.82</v>
      </c>
    </row>
    <row r="4421" spans="1:5" x14ac:dyDescent="0.25">
      <c r="A4421">
        <v>121783</v>
      </c>
      <c r="B4421" t="s">
        <v>105</v>
      </c>
      <c r="C4421" t="s">
        <v>540</v>
      </c>
      <c r="D4421" t="s">
        <v>542</v>
      </c>
      <c r="E4421">
        <v>2.61</v>
      </c>
    </row>
    <row r="4422" spans="1:5" x14ac:dyDescent="0.25">
      <c r="A4422">
        <v>75033</v>
      </c>
      <c r="B4422" t="s">
        <v>105</v>
      </c>
      <c r="C4422" t="s">
        <v>540</v>
      </c>
      <c r="D4422" t="s">
        <v>542</v>
      </c>
      <c r="E4422">
        <v>2.67</v>
      </c>
    </row>
    <row r="4423" spans="1:5" x14ac:dyDescent="0.25">
      <c r="A4423">
        <v>12053</v>
      </c>
      <c r="B4423" t="s">
        <v>105</v>
      </c>
      <c r="C4423" t="s">
        <v>540</v>
      </c>
      <c r="D4423" t="s">
        <v>542</v>
      </c>
      <c r="E4423">
        <v>0.75</v>
      </c>
    </row>
    <row r="4424" spans="1:5" x14ac:dyDescent="0.25">
      <c r="A4424">
        <v>113954</v>
      </c>
      <c r="B4424" t="s">
        <v>105</v>
      </c>
      <c r="C4424" t="s">
        <v>540</v>
      </c>
      <c r="D4424" t="s">
        <v>542</v>
      </c>
      <c r="E4424">
        <v>1.9</v>
      </c>
    </row>
    <row r="4425" spans="1:5" x14ac:dyDescent="0.25">
      <c r="A4425">
        <v>5782</v>
      </c>
      <c r="B4425" t="s">
        <v>105</v>
      </c>
      <c r="C4425" t="s">
        <v>540</v>
      </c>
      <c r="D4425" t="s">
        <v>542</v>
      </c>
      <c r="E4425">
        <v>0.49</v>
      </c>
    </row>
    <row r="4426" spans="1:5" x14ac:dyDescent="0.25">
      <c r="A4426">
        <v>107915</v>
      </c>
      <c r="B4426" t="s">
        <v>105</v>
      </c>
      <c r="C4426" t="s">
        <v>540</v>
      </c>
      <c r="D4426" t="s">
        <v>542</v>
      </c>
      <c r="E4426">
        <v>1.81</v>
      </c>
    </row>
    <row r="4427" spans="1:5" x14ac:dyDescent="0.25">
      <c r="A4427">
        <v>68866</v>
      </c>
      <c r="B4427" t="s">
        <v>105</v>
      </c>
      <c r="C4427" t="s">
        <v>540</v>
      </c>
      <c r="D4427" t="s">
        <v>542</v>
      </c>
      <c r="E4427">
        <v>1.91</v>
      </c>
    </row>
    <row r="4428" spans="1:5" x14ac:dyDescent="0.25">
      <c r="A4428">
        <v>121837</v>
      </c>
      <c r="B4428" t="s">
        <v>105</v>
      </c>
      <c r="C4428" t="s">
        <v>540</v>
      </c>
      <c r="D4428" t="s">
        <v>542</v>
      </c>
      <c r="E4428">
        <v>2.54</v>
      </c>
    </row>
    <row r="4429" spans="1:5" x14ac:dyDescent="0.25">
      <c r="A4429">
        <v>121840</v>
      </c>
      <c r="B4429" t="s">
        <v>105</v>
      </c>
      <c r="C4429" t="s">
        <v>540</v>
      </c>
      <c r="D4429" t="s">
        <v>542</v>
      </c>
      <c r="E4429">
        <v>1.05</v>
      </c>
    </row>
    <row r="4430" spans="1:5" x14ac:dyDescent="0.25">
      <c r="A4430">
        <v>90979</v>
      </c>
      <c r="B4430" t="s">
        <v>105</v>
      </c>
      <c r="C4430" t="s">
        <v>540</v>
      </c>
      <c r="D4430" t="s">
        <v>542</v>
      </c>
      <c r="E4430">
        <v>3.17</v>
      </c>
    </row>
    <row r="4431" spans="1:5" x14ac:dyDescent="0.25">
      <c r="A4431">
        <v>114350</v>
      </c>
      <c r="B4431" t="s">
        <v>105</v>
      </c>
      <c r="C4431" t="s">
        <v>540</v>
      </c>
      <c r="D4431" t="s">
        <v>542</v>
      </c>
      <c r="E4431">
        <v>2.95</v>
      </c>
    </row>
    <row r="4432" spans="1:5" x14ac:dyDescent="0.25">
      <c r="A4432">
        <v>47539</v>
      </c>
      <c r="B4432" t="s">
        <v>105</v>
      </c>
      <c r="C4432" t="s">
        <v>540</v>
      </c>
      <c r="D4432" t="s">
        <v>542</v>
      </c>
      <c r="E4432">
        <v>1.93</v>
      </c>
    </row>
    <row r="4433" spans="1:5" x14ac:dyDescent="0.25">
      <c r="A4433">
        <v>83948</v>
      </c>
      <c r="B4433" t="s">
        <v>105</v>
      </c>
      <c r="C4433" t="s">
        <v>540</v>
      </c>
      <c r="D4433" t="s">
        <v>542</v>
      </c>
      <c r="E4433">
        <v>0.96</v>
      </c>
    </row>
    <row r="4434" spans="1:5" x14ac:dyDescent="0.25">
      <c r="A4434">
        <v>17139</v>
      </c>
      <c r="B4434" t="s">
        <v>105</v>
      </c>
      <c r="C4434" t="s">
        <v>540</v>
      </c>
      <c r="D4434" t="s">
        <v>542</v>
      </c>
      <c r="E4434">
        <v>0.98</v>
      </c>
    </row>
    <row r="4435" spans="1:5" x14ac:dyDescent="0.25">
      <c r="A4435">
        <v>12051</v>
      </c>
      <c r="B4435" t="s">
        <v>105</v>
      </c>
      <c r="C4435" t="s">
        <v>540</v>
      </c>
      <c r="D4435" t="s">
        <v>542</v>
      </c>
      <c r="E4435">
        <v>0.77</v>
      </c>
    </row>
    <row r="4436" spans="1:5" x14ac:dyDescent="0.25">
      <c r="A4436">
        <v>12052</v>
      </c>
      <c r="B4436" t="s">
        <v>105</v>
      </c>
      <c r="C4436" t="s">
        <v>540</v>
      </c>
      <c r="D4436" t="s">
        <v>542</v>
      </c>
      <c r="E4436">
        <v>0.77</v>
      </c>
    </row>
    <row r="4437" spans="1:5" x14ac:dyDescent="0.25">
      <c r="A4437">
        <v>121838</v>
      </c>
      <c r="B4437" t="s">
        <v>105</v>
      </c>
      <c r="C4437" t="s">
        <v>540</v>
      </c>
      <c r="D4437" t="s">
        <v>542</v>
      </c>
      <c r="E4437">
        <v>2.54</v>
      </c>
    </row>
    <row r="4438" spans="1:5" x14ac:dyDescent="0.25">
      <c r="A4438">
        <v>107917</v>
      </c>
      <c r="B4438" t="s">
        <v>105</v>
      </c>
      <c r="C4438" t="s">
        <v>540</v>
      </c>
      <c r="D4438" t="s">
        <v>542</v>
      </c>
      <c r="E4438">
        <v>1.1599999999999999</v>
      </c>
    </row>
    <row r="4439" spans="1:5" x14ac:dyDescent="0.25">
      <c r="A4439">
        <v>5779</v>
      </c>
      <c r="B4439" t="s">
        <v>105</v>
      </c>
      <c r="C4439" t="s">
        <v>540</v>
      </c>
      <c r="D4439" t="s">
        <v>542</v>
      </c>
      <c r="E4439">
        <v>0.47</v>
      </c>
    </row>
    <row r="4440" spans="1:5" x14ac:dyDescent="0.25">
      <c r="A4440">
        <v>120303</v>
      </c>
      <c r="B4440" t="s">
        <v>105</v>
      </c>
      <c r="C4440" t="s">
        <v>540</v>
      </c>
      <c r="D4440" t="s">
        <v>542</v>
      </c>
      <c r="E4440">
        <v>2.12</v>
      </c>
    </row>
    <row r="4441" spans="1:5" x14ac:dyDescent="0.25">
      <c r="A4441">
        <v>121784</v>
      </c>
      <c r="B4441" t="s">
        <v>105</v>
      </c>
      <c r="C4441" t="s">
        <v>540</v>
      </c>
      <c r="D4441" t="s">
        <v>542</v>
      </c>
      <c r="E4441">
        <v>2.04</v>
      </c>
    </row>
    <row r="4442" spans="1:5" x14ac:dyDescent="0.25">
      <c r="A4442">
        <v>107913</v>
      </c>
      <c r="B4442" t="s">
        <v>105</v>
      </c>
      <c r="C4442" t="s">
        <v>540</v>
      </c>
      <c r="D4442" t="s">
        <v>542</v>
      </c>
      <c r="E4442">
        <v>1.81</v>
      </c>
    </row>
    <row r="4443" spans="1:5" x14ac:dyDescent="0.25">
      <c r="A4443">
        <v>58759</v>
      </c>
      <c r="B4443" t="s">
        <v>105</v>
      </c>
      <c r="C4443" t="s">
        <v>540</v>
      </c>
      <c r="D4443" t="s">
        <v>542</v>
      </c>
      <c r="E4443">
        <v>0.38</v>
      </c>
    </row>
    <row r="4444" spans="1:5" x14ac:dyDescent="0.25">
      <c r="A4444">
        <v>158697</v>
      </c>
      <c r="B4444" t="s">
        <v>105</v>
      </c>
      <c r="C4444" t="s">
        <v>540</v>
      </c>
      <c r="D4444" t="s">
        <v>542</v>
      </c>
      <c r="E4444">
        <v>2.36</v>
      </c>
    </row>
    <row r="4445" spans="1:5" x14ac:dyDescent="0.25">
      <c r="A4445">
        <v>87160</v>
      </c>
      <c r="B4445" t="s">
        <v>105</v>
      </c>
      <c r="C4445" t="s">
        <v>540</v>
      </c>
      <c r="D4445" t="s">
        <v>543</v>
      </c>
      <c r="E4445">
        <v>1.66</v>
      </c>
    </row>
    <row r="4446" spans="1:5" x14ac:dyDescent="0.25">
      <c r="A4446">
        <v>88694</v>
      </c>
      <c r="B4446" t="s">
        <v>105</v>
      </c>
      <c r="C4446" t="s">
        <v>540</v>
      </c>
      <c r="D4446" t="s">
        <v>543</v>
      </c>
      <c r="E4446">
        <v>1.96</v>
      </c>
    </row>
    <row r="4447" spans="1:5" x14ac:dyDescent="0.25">
      <c r="A4447">
        <v>120393</v>
      </c>
      <c r="B4447" t="s">
        <v>105</v>
      </c>
      <c r="C4447" t="s">
        <v>540</v>
      </c>
      <c r="D4447" t="s">
        <v>543</v>
      </c>
      <c r="E4447">
        <v>1.47</v>
      </c>
    </row>
    <row r="4448" spans="1:5" x14ac:dyDescent="0.25">
      <c r="A4448">
        <v>89581</v>
      </c>
      <c r="B4448" t="s">
        <v>105</v>
      </c>
      <c r="C4448" t="s">
        <v>540</v>
      </c>
      <c r="D4448" t="s">
        <v>543</v>
      </c>
      <c r="E4448">
        <v>1.93</v>
      </c>
    </row>
    <row r="4449" spans="1:5" x14ac:dyDescent="0.25">
      <c r="A4449">
        <v>6514</v>
      </c>
      <c r="B4449" t="s">
        <v>105</v>
      </c>
      <c r="C4449" t="s">
        <v>540</v>
      </c>
      <c r="D4449" t="s">
        <v>543</v>
      </c>
      <c r="E4449">
        <v>1.87</v>
      </c>
    </row>
    <row r="4450" spans="1:5" x14ac:dyDescent="0.25">
      <c r="A4450">
        <v>105340</v>
      </c>
      <c r="B4450" t="s">
        <v>105</v>
      </c>
      <c r="C4450" t="s">
        <v>540</v>
      </c>
      <c r="D4450" t="s">
        <v>544</v>
      </c>
      <c r="E4450">
        <v>4.05</v>
      </c>
    </row>
    <row r="4451" spans="1:5" x14ac:dyDescent="0.25">
      <c r="A4451">
        <v>120865</v>
      </c>
      <c r="B4451" t="s">
        <v>105</v>
      </c>
      <c r="C4451" t="s">
        <v>540</v>
      </c>
      <c r="D4451" t="s">
        <v>544</v>
      </c>
      <c r="E4451">
        <v>2.59</v>
      </c>
    </row>
    <row r="4452" spans="1:5" x14ac:dyDescent="0.25">
      <c r="A4452">
        <v>110078</v>
      </c>
      <c r="B4452" t="s">
        <v>105</v>
      </c>
      <c r="C4452" t="s">
        <v>540</v>
      </c>
      <c r="D4452" t="s">
        <v>544</v>
      </c>
      <c r="E4452">
        <v>3.72</v>
      </c>
    </row>
    <row r="4453" spans="1:5" x14ac:dyDescent="0.25">
      <c r="A4453">
        <v>122343</v>
      </c>
      <c r="B4453" t="s">
        <v>105</v>
      </c>
      <c r="C4453" t="s">
        <v>540</v>
      </c>
      <c r="D4453" t="s">
        <v>544</v>
      </c>
      <c r="E4453">
        <v>4.01</v>
      </c>
    </row>
    <row r="4454" spans="1:5" x14ac:dyDescent="0.25">
      <c r="A4454">
        <v>12296</v>
      </c>
      <c r="B4454" t="s">
        <v>105</v>
      </c>
      <c r="C4454" t="s">
        <v>540</v>
      </c>
      <c r="D4454" t="s">
        <v>544</v>
      </c>
      <c r="E4454">
        <v>1.93</v>
      </c>
    </row>
    <row r="4455" spans="1:5" x14ac:dyDescent="0.25">
      <c r="A4455">
        <v>96952</v>
      </c>
      <c r="B4455" t="s">
        <v>105</v>
      </c>
      <c r="C4455" t="s">
        <v>540</v>
      </c>
      <c r="D4455" t="s">
        <v>544</v>
      </c>
      <c r="E4455">
        <v>1.83</v>
      </c>
    </row>
    <row r="4456" spans="1:5" x14ac:dyDescent="0.25">
      <c r="A4456">
        <v>82193</v>
      </c>
      <c r="B4456" t="s">
        <v>105</v>
      </c>
      <c r="C4456" t="s">
        <v>540</v>
      </c>
      <c r="D4456" t="s">
        <v>544</v>
      </c>
      <c r="E4456">
        <v>3.58</v>
      </c>
    </row>
    <row r="4457" spans="1:5" x14ac:dyDescent="0.25">
      <c r="A4457">
        <v>89802</v>
      </c>
      <c r="B4457" t="s">
        <v>105</v>
      </c>
      <c r="C4457" t="s">
        <v>540</v>
      </c>
      <c r="D4457" t="s">
        <v>544</v>
      </c>
      <c r="E4457">
        <v>3.02</v>
      </c>
    </row>
    <row r="4458" spans="1:5" x14ac:dyDescent="0.25">
      <c r="A4458">
        <v>87044</v>
      </c>
      <c r="B4458" t="s">
        <v>105</v>
      </c>
      <c r="C4458" t="s">
        <v>540</v>
      </c>
      <c r="D4458" t="s">
        <v>544</v>
      </c>
      <c r="E4458">
        <v>7.43</v>
      </c>
    </row>
    <row r="4459" spans="1:5" x14ac:dyDescent="0.25">
      <c r="A4459">
        <v>87042</v>
      </c>
      <c r="B4459" t="s">
        <v>105</v>
      </c>
      <c r="C4459" t="s">
        <v>540</v>
      </c>
      <c r="D4459" t="s">
        <v>544</v>
      </c>
      <c r="E4459">
        <v>6.14</v>
      </c>
    </row>
    <row r="4460" spans="1:5" x14ac:dyDescent="0.25">
      <c r="A4460">
        <v>116274</v>
      </c>
      <c r="B4460" t="s">
        <v>105</v>
      </c>
      <c r="C4460" t="s">
        <v>540</v>
      </c>
      <c r="D4460" t="s">
        <v>544</v>
      </c>
      <c r="E4460">
        <v>2.39</v>
      </c>
    </row>
    <row r="4461" spans="1:5" x14ac:dyDescent="0.25">
      <c r="A4461">
        <v>122344</v>
      </c>
      <c r="B4461" t="s">
        <v>105</v>
      </c>
      <c r="C4461" t="s">
        <v>540</v>
      </c>
      <c r="D4461" t="s">
        <v>544</v>
      </c>
      <c r="E4461">
        <v>2.96</v>
      </c>
    </row>
    <row r="4462" spans="1:5" x14ac:dyDescent="0.25">
      <c r="A4462">
        <v>122345</v>
      </c>
      <c r="B4462" t="s">
        <v>105</v>
      </c>
      <c r="C4462" t="s">
        <v>540</v>
      </c>
      <c r="D4462" t="s">
        <v>544</v>
      </c>
      <c r="E4462">
        <v>2.2999999999999998</v>
      </c>
    </row>
    <row r="4463" spans="1:5" x14ac:dyDescent="0.25">
      <c r="A4463">
        <v>120867</v>
      </c>
      <c r="B4463" t="s">
        <v>105</v>
      </c>
      <c r="C4463" t="s">
        <v>540</v>
      </c>
      <c r="D4463" t="s">
        <v>544</v>
      </c>
      <c r="E4463">
        <v>2.56</v>
      </c>
    </row>
    <row r="4464" spans="1:5" x14ac:dyDescent="0.25">
      <c r="A4464">
        <v>28494</v>
      </c>
      <c r="B4464" t="s">
        <v>105</v>
      </c>
      <c r="C4464" t="s">
        <v>540</v>
      </c>
      <c r="D4464" t="s">
        <v>544</v>
      </c>
      <c r="E4464">
        <v>2.75</v>
      </c>
    </row>
    <row r="4465" spans="1:5" x14ac:dyDescent="0.25">
      <c r="A4465">
        <v>8882</v>
      </c>
      <c r="B4465" t="s">
        <v>105</v>
      </c>
      <c r="C4465" t="s">
        <v>540</v>
      </c>
      <c r="D4465" t="s">
        <v>544</v>
      </c>
      <c r="E4465">
        <v>3.11</v>
      </c>
    </row>
    <row r="4466" spans="1:5" x14ac:dyDescent="0.25">
      <c r="A4466">
        <v>116275</v>
      </c>
      <c r="B4466" t="s">
        <v>105</v>
      </c>
      <c r="C4466" t="s">
        <v>540</v>
      </c>
      <c r="D4466" t="s">
        <v>544</v>
      </c>
      <c r="E4466">
        <v>3.24</v>
      </c>
    </row>
    <row r="4467" spans="1:5" x14ac:dyDescent="0.25">
      <c r="A4467">
        <v>121424</v>
      </c>
      <c r="B4467" t="s">
        <v>105</v>
      </c>
      <c r="C4467" t="s">
        <v>540</v>
      </c>
      <c r="D4467" t="s">
        <v>544</v>
      </c>
      <c r="E4467">
        <v>2.2799999999999998</v>
      </c>
    </row>
    <row r="4468" spans="1:5" x14ac:dyDescent="0.25">
      <c r="A4468">
        <v>75058</v>
      </c>
      <c r="B4468" t="s">
        <v>105</v>
      </c>
      <c r="C4468" t="s">
        <v>540</v>
      </c>
      <c r="D4468" t="s">
        <v>545</v>
      </c>
      <c r="E4468">
        <v>1.96</v>
      </c>
    </row>
    <row r="4469" spans="1:5" x14ac:dyDescent="0.25">
      <c r="A4469">
        <v>75056</v>
      </c>
      <c r="B4469" t="s">
        <v>105</v>
      </c>
      <c r="C4469" t="s">
        <v>540</v>
      </c>
      <c r="D4469" t="s">
        <v>545</v>
      </c>
      <c r="E4469">
        <v>2.57</v>
      </c>
    </row>
    <row r="4470" spans="1:5" x14ac:dyDescent="0.25">
      <c r="A4470">
        <v>42239</v>
      </c>
      <c r="B4470" t="s">
        <v>105</v>
      </c>
      <c r="C4470" t="s">
        <v>540</v>
      </c>
      <c r="D4470" t="s">
        <v>545</v>
      </c>
      <c r="E4470">
        <v>2.44</v>
      </c>
    </row>
    <row r="4471" spans="1:5" x14ac:dyDescent="0.25">
      <c r="A4471">
        <v>42237</v>
      </c>
      <c r="B4471" t="s">
        <v>105</v>
      </c>
      <c r="C4471" t="s">
        <v>540</v>
      </c>
      <c r="D4471" t="s">
        <v>545</v>
      </c>
      <c r="E4471">
        <v>2.13</v>
      </c>
    </row>
    <row r="4472" spans="1:5" x14ac:dyDescent="0.25">
      <c r="A4472">
        <v>69457</v>
      </c>
      <c r="B4472" t="s">
        <v>105</v>
      </c>
      <c r="C4472" t="s">
        <v>540</v>
      </c>
      <c r="D4472" t="s">
        <v>545</v>
      </c>
      <c r="E4472">
        <v>3.41</v>
      </c>
    </row>
    <row r="4473" spans="1:5" x14ac:dyDescent="0.25">
      <c r="A4473">
        <v>69328</v>
      </c>
      <c r="B4473" t="s">
        <v>105</v>
      </c>
      <c r="C4473" t="s">
        <v>540</v>
      </c>
      <c r="D4473" t="s">
        <v>545</v>
      </c>
      <c r="E4473">
        <v>2.48</v>
      </c>
    </row>
    <row r="4474" spans="1:5" x14ac:dyDescent="0.25">
      <c r="A4474">
        <v>69454</v>
      </c>
      <c r="B4474" t="s">
        <v>105</v>
      </c>
      <c r="C4474" t="s">
        <v>540</v>
      </c>
      <c r="D4474" t="s">
        <v>545</v>
      </c>
      <c r="E4474">
        <v>2.67</v>
      </c>
    </row>
    <row r="4475" spans="1:5" x14ac:dyDescent="0.25">
      <c r="A4475">
        <v>69469</v>
      </c>
      <c r="B4475" t="s">
        <v>105</v>
      </c>
      <c r="C4475" t="s">
        <v>540</v>
      </c>
      <c r="D4475" t="s">
        <v>545</v>
      </c>
      <c r="E4475">
        <v>2.91</v>
      </c>
    </row>
    <row r="4476" spans="1:5" x14ac:dyDescent="0.25">
      <c r="A4476">
        <v>193264</v>
      </c>
      <c r="B4476" t="s">
        <v>105</v>
      </c>
      <c r="C4476" t="s">
        <v>540</v>
      </c>
      <c r="D4476" t="s">
        <v>545</v>
      </c>
      <c r="E4476">
        <v>2.93</v>
      </c>
    </row>
    <row r="4477" spans="1:5" x14ac:dyDescent="0.25">
      <c r="A4477">
        <v>115763</v>
      </c>
      <c r="B4477" t="s">
        <v>105</v>
      </c>
      <c r="C4477" t="s">
        <v>540</v>
      </c>
      <c r="D4477" t="s">
        <v>545</v>
      </c>
      <c r="E4477">
        <v>1.24</v>
      </c>
    </row>
    <row r="4478" spans="1:5" x14ac:dyDescent="0.25">
      <c r="A4478">
        <v>69463</v>
      </c>
      <c r="B4478" t="s">
        <v>105</v>
      </c>
      <c r="C4478" t="s">
        <v>540</v>
      </c>
      <c r="D4478" t="s">
        <v>545</v>
      </c>
      <c r="E4478">
        <v>3.33</v>
      </c>
    </row>
    <row r="4479" spans="1:5" x14ac:dyDescent="0.25">
      <c r="A4479">
        <v>84168</v>
      </c>
      <c r="B4479" t="s">
        <v>105</v>
      </c>
      <c r="C4479" t="s">
        <v>540</v>
      </c>
      <c r="D4479" t="s">
        <v>545</v>
      </c>
      <c r="E4479">
        <v>1.61</v>
      </c>
    </row>
    <row r="4480" spans="1:5" x14ac:dyDescent="0.25">
      <c r="A4480">
        <v>75077</v>
      </c>
      <c r="B4480" t="s">
        <v>105</v>
      </c>
      <c r="C4480" t="s">
        <v>540</v>
      </c>
      <c r="D4480" t="s">
        <v>545</v>
      </c>
      <c r="E4480">
        <v>1.9</v>
      </c>
    </row>
    <row r="4481" spans="1:5" x14ac:dyDescent="0.25">
      <c r="A4481">
        <v>42229</v>
      </c>
      <c r="B4481" t="s">
        <v>105</v>
      </c>
      <c r="C4481" t="s">
        <v>540</v>
      </c>
      <c r="D4481" t="s">
        <v>545</v>
      </c>
      <c r="E4481">
        <v>2.3199999999999998</v>
      </c>
    </row>
    <row r="4482" spans="1:5" x14ac:dyDescent="0.25">
      <c r="A4482">
        <v>89588</v>
      </c>
      <c r="B4482" t="s">
        <v>105</v>
      </c>
      <c r="C4482" t="s">
        <v>540</v>
      </c>
      <c r="D4482" t="s">
        <v>545</v>
      </c>
      <c r="E4482">
        <v>2.04</v>
      </c>
    </row>
    <row r="4483" spans="1:5" x14ac:dyDescent="0.25">
      <c r="A4483">
        <v>99973</v>
      </c>
      <c r="B4483" t="s">
        <v>105</v>
      </c>
      <c r="C4483" t="s">
        <v>540</v>
      </c>
      <c r="D4483" t="s">
        <v>545</v>
      </c>
      <c r="E4483">
        <v>1.74</v>
      </c>
    </row>
    <row r="4484" spans="1:5" x14ac:dyDescent="0.25">
      <c r="A4484">
        <v>70241</v>
      </c>
      <c r="B4484" t="s">
        <v>105</v>
      </c>
      <c r="C4484" t="s">
        <v>540</v>
      </c>
      <c r="D4484" t="s">
        <v>545</v>
      </c>
      <c r="E4484">
        <v>3.55</v>
      </c>
    </row>
    <row r="4485" spans="1:5" x14ac:dyDescent="0.25">
      <c r="A4485">
        <v>129479</v>
      </c>
      <c r="B4485" t="s">
        <v>105</v>
      </c>
      <c r="C4485" t="s">
        <v>540</v>
      </c>
      <c r="D4485" t="s">
        <v>545</v>
      </c>
      <c r="E4485">
        <v>1.57</v>
      </c>
    </row>
    <row r="4486" spans="1:5" x14ac:dyDescent="0.25">
      <c r="A4486">
        <v>107926</v>
      </c>
      <c r="B4486" t="s">
        <v>105</v>
      </c>
      <c r="C4486" t="s">
        <v>540</v>
      </c>
      <c r="D4486" t="s">
        <v>545</v>
      </c>
      <c r="E4486">
        <v>2.1800000000000002</v>
      </c>
    </row>
    <row r="4487" spans="1:5" x14ac:dyDescent="0.25">
      <c r="A4487">
        <v>42232</v>
      </c>
      <c r="B4487" t="s">
        <v>105</v>
      </c>
      <c r="C4487" t="s">
        <v>540</v>
      </c>
      <c r="D4487" t="s">
        <v>545</v>
      </c>
      <c r="E4487">
        <v>2.21</v>
      </c>
    </row>
    <row r="4488" spans="1:5" x14ac:dyDescent="0.25">
      <c r="A4488">
        <v>122106</v>
      </c>
      <c r="B4488" t="s">
        <v>105</v>
      </c>
      <c r="C4488" t="s">
        <v>540</v>
      </c>
      <c r="D4488" t="s">
        <v>545</v>
      </c>
      <c r="E4488">
        <v>2.91</v>
      </c>
    </row>
    <row r="4489" spans="1:5" x14ac:dyDescent="0.25">
      <c r="A4489">
        <v>69456</v>
      </c>
      <c r="B4489" t="s">
        <v>105</v>
      </c>
      <c r="C4489" t="s">
        <v>540</v>
      </c>
      <c r="D4489" t="s">
        <v>545</v>
      </c>
      <c r="E4489">
        <v>3.1</v>
      </c>
    </row>
    <row r="4490" spans="1:5" x14ac:dyDescent="0.25">
      <c r="A4490">
        <v>118888</v>
      </c>
      <c r="B4490" t="s">
        <v>105</v>
      </c>
      <c r="C4490" t="s">
        <v>540</v>
      </c>
      <c r="D4490" t="s">
        <v>545</v>
      </c>
      <c r="E4490">
        <v>2.3199999999999998</v>
      </c>
    </row>
    <row r="4491" spans="1:5" x14ac:dyDescent="0.25">
      <c r="A4491">
        <v>69468</v>
      </c>
      <c r="B4491" t="s">
        <v>105</v>
      </c>
      <c r="C4491" t="s">
        <v>540</v>
      </c>
      <c r="D4491" t="s">
        <v>545</v>
      </c>
      <c r="E4491">
        <v>3.99</v>
      </c>
    </row>
    <row r="4492" spans="1:5" x14ac:dyDescent="0.25">
      <c r="A4492">
        <v>117629</v>
      </c>
      <c r="B4492" t="s">
        <v>105</v>
      </c>
      <c r="C4492" t="s">
        <v>540</v>
      </c>
      <c r="D4492" t="s">
        <v>546</v>
      </c>
      <c r="E4492">
        <v>1.31</v>
      </c>
    </row>
    <row r="4493" spans="1:5" x14ac:dyDescent="0.25">
      <c r="A4493">
        <v>121475</v>
      </c>
      <c r="B4493" t="s">
        <v>105</v>
      </c>
      <c r="C4493" t="s">
        <v>540</v>
      </c>
      <c r="D4493" t="s">
        <v>546</v>
      </c>
      <c r="E4493">
        <v>0.6</v>
      </c>
    </row>
    <row r="4494" spans="1:5" x14ac:dyDescent="0.25">
      <c r="A4494">
        <v>80412</v>
      </c>
      <c r="B4494" t="s">
        <v>105</v>
      </c>
      <c r="C4494" t="s">
        <v>540</v>
      </c>
      <c r="D4494" t="s">
        <v>546</v>
      </c>
      <c r="E4494">
        <v>0.76</v>
      </c>
    </row>
    <row r="4495" spans="1:5" x14ac:dyDescent="0.25">
      <c r="A4495">
        <v>122857</v>
      </c>
      <c r="B4495" t="s">
        <v>105</v>
      </c>
      <c r="C4495" t="s">
        <v>540</v>
      </c>
      <c r="D4495" t="s">
        <v>546</v>
      </c>
      <c r="E4495">
        <v>1.61</v>
      </c>
    </row>
    <row r="4496" spans="1:5" x14ac:dyDescent="0.25">
      <c r="A4496">
        <v>115769</v>
      </c>
      <c r="B4496" t="s">
        <v>105</v>
      </c>
      <c r="C4496" t="s">
        <v>540</v>
      </c>
      <c r="D4496" t="s">
        <v>546</v>
      </c>
      <c r="E4496">
        <v>1.19</v>
      </c>
    </row>
    <row r="4497" spans="1:5" x14ac:dyDescent="0.25">
      <c r="A4497">
        <v>115774</v>
      </c>
      <c r="B4497" t="s">
        <v>105</v>
      </c>
      <c r="C4497" t="s">
        <v>540</v>
      </c>
      <c r="D4497" t="s">
        <v>546</v>
      </c>
      <c r="E4497">
        <v>1.31</v>
      </c>
    </row>
    <row r="4498" spans="1:5" x14ac:dyDescent="0.25">
      <c r="A4498">
        <v>118889</v>
      </c>
      <c r="B4498" t="s">
        <v>105</v>
      </c>
      <c r="C4498" t="s">
        <v>540</v>
      </c>
      <c r="D4498" t="s">
        <v>546</v>
      </c>
      <c r="E4498">
        <v>1.93</v>
      </c>
    </row>
    <row r="4499" spans="1:5" x14ac:dyDescent="0.25">
      <c r="A4499">
        <v>115758</v>
      </c>
      <c r="B4499" t="s">
        <v>105</v>
      </c>
      <c r="C4499" t="s">
        <v>540</v>
      </c>
      <c r="D4499" t="s">
        <v>546</v>
      </c>
      <c r="E4499">
        <v>0.72</v>
      </c>
    </row>
    <row r="4500" spans="1:5" x14ac:dyDescent="0.25">
      <c r="A4500">
        <v>115755</v>
      </c>
      <c r="B4500" t="s">
        <v>105</v>
      </c>
      <c r="C4500" t="s">
        <v>540</v>
      </c>
      <c r="D4500" t="s">
        <v>546</v>
      </c>
      <c r="E4500">
        <v>0.7</v>
      </c>
    </row>
    <row r="4501" spans="1:5" x14ac:dyDescent="0.25">
      <c r="A4501">
        <v>114964</v>
      </c>
      <c r="B4501" t="s">
        <v>105</v>
      </c>
      <c r="C4501" t="s">
        <v>540</v>
      </c>
      <c r="D4501" t="s">
        <v>546</v>
      </c>
      <c r="E4501">
        <v>3.31</v>
      </c>
    </row>
    <row r="4502" spans="1:5" x14ac:dyDescent="0.25">
      <c r="A4502">
        <v>87617</v>
      </c>
      <c r="B4502" t="s">
        <v>105</v>
      </c>
      <c r="C4502" t="s">
        <v>540</v>
      </c>
      <c r="D4502" t="s">
        <v>546</v>
      </c>
      <c r="E4502">
        <v>1.67</v>
      </c>
    </row>
    <row r="4503" spans="1:5" x14ac:dyDescent="0.25">
      <c r="A4503">
        <v>118542</v>
      </c>
      <c r="B4503" t="s">
        <v>105</v>
      </c>
      <c r="C4503" t="s">
        <v>540</v>
      </c>
      <c r="D4503" t="s">
        <v>546</v>
      </c>
      <c r="E4503">
        <v>1.78</v>
      </c>
    </row>
    <row r="4504" spans="1:5" x14ac:dyDescent="0.25">
      <c r="A4504">
        <v>122845</v>
      </c>
      <c r="B4504" t="s">
        <v>105</v>
      </c>
      <c r="C4504" t="s">
        <v>540</v>
      </c>
      <c r="D4504" t="s">
        <v>546</v>
      </c>
      <c r="E4504">
        <v>2.54</v>
      </c>
    </row>
    <row r="4505" spans="1:5" x14ac:dyDescent="0.25">
      <c r="A4505">
        <v>114967</v>
      </c>
      <c r="B4505" t="s">
        <v>105</v>
      </c>
      <c r="C4505" t="s">
        <v>540</v>
      </c>
      <c r="D4505" t="s">
        <v>546</v>
      </c>
      <c r="E4505">
        <v>2.5499999999999998</v>
      </c>
    </row>
    <row r="4506" spans="1:5" x14ac:dyDescent="0.25">
      <c r="A4506">
        <v>121476</v>
      </c>
      <c r="B4506" t="s">
        <v>105</v>
      </c>
      <c r="C4506" t="s">
        <v>540</v>
      </c>
      <c r="D4506" t="s">
        <v>546</v>
      </c>
      <c r="E4506">
        <v>1.24</v>
      </c>
    </row>
    <row r="4507" spans="1:5" x14ac:dyDescent="0.25">
      <c r="A4507">
        <v>120529</v>
      </c>
      <c r="B4507" t="s">
        <v>105</v>
      </c>
      <c r="C4507" t="s">
        <v>540</v>
      </c>
      <c r="D4507" t="s">
        <v>546</v>
      </c>
      <c r="E4507">
        <v>3.52</v>
      </c>
    </row>
    <row r="4508" spans="1:5" x14ac:dyDescent="0.25">
      <c r="A4508">
        <v>120530</v>
      </c>
      <c r="B4508" t="s">
        <v>105</v>
      </c>
      <c r="C4508" t="s">
        <v>540</v>
      </c>
      <c r="D4508" t="s">
        <v>546</v>
      </c>
      <c r="E4508">
        <v>1.54</v>
      </c>
    </row>
    <row r="4509" spans="1:5" x14ac:dyDescent="0.25">
      <c r="A4509">
        <v>117638</v>
      </c>
      <c r="B4509" t="s">
        <v>105</v>
      </c>
      <c r="C4509" t="s">
        <v>540</v>
      </c>
      <c r="D4509" t="s">
        <v>546</v>
      </c>
      <c r="E4509">
        <v>1.8</v>
      </c>
    </row>
    <row r="4510" spans="1:5" x14ac:dyDescent="0.25">
      <c r="A4510">
        <v>108240</v>
      </c>
      <c r="B4510" t="s">
        <v>105</v>
      </c>
      <c r="C4510" t="s">
        <v>540</v>
      </c>
      <c r="D4510" t="s">
        <v>546</v>
      </c>
      <c r="E4510">
        <v>1.54</v>
      </c>
    </row>
    <row r="4511" spans="1:5" x14ac:dyDescent="0.25">
      <c r="A4511">
        <v>88635</v>
      </c>
      <c r="B4511" t="s">
        <v>105</v>
      </c>
      <c r="C4511" t="s">
        <v>540</v>
      </c>
      <c r="D4511" t="s">
        <v>546</v>
      </c>
      <c r="E4511">
        <v>2.94</v>
      </c>
    </row>
    <row r="4512" spans="1:5" x14ac:dyDescent="0.25">
      <c r="A4512">
        <v>69340</v>
      </c>
      <c r="B4512" t="s">
        <v>105</v>
      </c>
      <c r="C4512" t="s">
        <v>540</v>
      </c>
      <c r="D4512" t="s">
        <v>546</v>
      </c>
      <c r="E4512">
        <v>2.33</v>
      </c>
    </row>
    <row r="4513" spans="1:5" x14ac:dyDescent="0.25">
      <c r="A4513">
        <v>199472</v>
      </c>
      <c r="B4513" t="s">
        <v>105</v>
      </c>
      <c r="C4513" t="s">
        <v>540</v>
      </c>
      <c r="D4513" t="s">
        <v>546</v>
      </c>
      <c r="E4513">
        <v>2.35</v>
      </c>
    </row>
    <row r="4514" spans="1:5" x14ac:dyDescent="0.25">
      <c r="A4514">
        <v>117646</v>
      </c>
      <c r="B4514" t="s">
        <v>105</v>
      </c>
      <c r="C4514" t="s">
        <v>540</v>
      </c>
      <c r="D4514" t="s">
        <v>546</v>
      </c>
      <c r="E4514">
        <v>1.31</v>
      </c>
    </row>
    <row r="4515" spans="1:5" x14ac:dyDescent="0.25">
      <c r="A4515">
        <v>84167</v>
      </c>
      <c r="B4515" t="s">
        <v>105</v>
      </c>
      <c r="C4515" t="s">
        <v>540</v>
      </c>
      <c r="D4515" t="s">
        <v>546</v>
      </c>
      <c r="E4515">
        <v>1.62</v>
      </c>
    </row>
    <row r="4516" spans="1:5" x14ac:dyDescent="0.25">
      <c r="A4516">
        <v>81742</v>
      </c>
      <c r="B4516" t="s">
        <v>105</v>
      </c>
      <c r="C4516" t="s">
        <v>540</v>
      </c>
      <c r="D4516" t="s">
        <v>546</v>
      </c>
      <c r="E4516">
        <v>2.56</v>
      </c>
    </row>
    <row r="4517" spans="1:5" x14ac:dyDescent="0.25">
      <c r="A4517">
        <v>115754</v>
      </c>
      <c r="B4517" t="s">
        <v>105</v>
      </c>
      <c r="C4517" t="s">
        <v>540</v>
      </c>
      <c r="D4517" t="s">
        <v>546</v>
      </c>
      <c r="E4517">
        <v>0.71</v>
      </c>
    </row>
    <row r="4518" spans="1:5" x14ac:dyDescent="0.25">
      <c r="A4518">
        <v>69334</v>
      </c>
      <c r="B4518" t="s">
        <v>105</v>
      </c>
      <c r="C4518" t="s">
        <v>540</v>
      </c>
      <c r="D4518" t="s">
        <v>546</v>
      </c>
      <c r="E4518">
        <v>2.98</v>
      </c>
    </row>
    <row r="4519" spans="1:5" x14ac:dyDescent="0.25">
      <c r="A4519">
        <v>117753</v>
      </c>
      <c r="B4519" t="s">
        <v>105</v>
      </c>
      <c r="C4519" t="s">
        <v>540</v>
      </c>
      <c r="D4519" t="s">
        <v>546</v>
      </c>
      <c r="E4519">
        <v>1.57</v>
      </c>
    </row>
    <row r="4520" spans="1:5" x14ac:dyDescent="0.25">
      <c r="A4520">
        <v>129482</v>
      </c>
      <c r="B4520" t="s">
        <v>105</v>
      </c>
      <c r="C4520" t="s">
        <v>540</v>
      </c>
      <c r="D4520" t="s">
        <v>546</v>
      </c>
      <c r="E4520">
        <v>0.63</v>
      </c>
    </row>
    <row r="4521" spans="1:5" x14ac:dyDescent="0.25">
      <c r="A4521">
        <v>117634</v>
      </c>
      <c r="B4521" t="s">
        <v>105</v>
      </c>
      <c r="C4521" t="s">
        <v>540</v>
      </c>
      <c r="D4521" t="s">
        <v>546</v>
      </c>
      <c r="E4521">
        <v>1.26</v>
      </c>
    </row>
    <row r="4522" spans="1:5" x14ac:dyDescent="0.25">
      <c r="A4522">
        <v>111027</v>
      </c>
      <c r="B4522" t="s">
        <v>105</v>
      </c>
      <c r="C4522" t="s">
        <v>540</v>
      </c>
      <c r="D4522" t="s">
        <v>546</v>
      </c>
      <c r="E4522">
        <v>2.0699999999999998</v>
      </c>
    </row>
    <row r="4523" spans="1:5" x14ac:dyDescent="0.25">
      <c r="A4523">
        <v>115772</v>
      </c>
      <c r="B4523" t="s">
        <v>105</v>
      </c>
      <c r="C4523" t="s">
        <v>540</v>
      </c>
      <c r="D4523" t="s">
        <v>546</v>
      </c>
      <c r="E4523">
        <v>1.49</v>
      </c>
    </row>
    <row r="4524" spans="1:5" x14ac:dyDescent="0.25">
      <c r="A4524">
        <v>115768</v>
      </c>
      <c r="B4524" t="s">
        <v>105</v>
      </c>
      <c r="C4524" t="s">
        <v>540</v>
      </c>
      <c r="D4524" t="s">
        <v>546</v>
      </c>
      <c r="E4524">
        <v>0.95</v>
      </c>
    </row>
    <row r="4525" spans="1:5" x14ac:dyDescent="0.25">
      <c r="A4525">
        <v>69476</v>
      </c>
      <c r="B4525" t="s">
        <v>105</v>
      </c>
      <c r="C4525" t="s">
        <v>540</v>
      </c>
      <c r="D4525" t="s">
        <v>546</v>
      </c>
      <c r="E4525">
        <v>1.53</v>
      </c>
    </row>
    <row r="4526" spans="1:5" x14ac:dyDescent="0.25">
      <c r="A4526">
        <v>122118</v>
      </c>
      <c r="B4526" t="s">
        <v>105</v>
      </c>
      <c r="C4526" t="s">
        <v>540</v>
      </c>
      <c r="D4526" t="s">
        <v>546</v>
      </c>
      <c r="E4526">
        <v>1.44</v>
      </c>
    </row>
    <row r="4527" spans="1:5" x14ac:dyDescent="0.25">
      <c r="A4527">
        <v>87447</v>
      </c>
      <c r="B4527" t="s">
        <v>105</v>
      </c>
      <c r="C4527" t="s">
        <v>540</v>
      </c>
      <c r="D4527" t="s">
        <v>546</v>
      </c>
      <c r="E4527">
        <v>0.79</v>
      </c>
    </row>
    <row r="4528" spans="1:5" x14ac:dyDescent="0.25">
      <c r="A4528">
        <v>129480</v>
      </c>
      <c r="B4528" t="s">
        <v>105</v>
      </c>
      <c r="C4528" t="s">
        <v>540</v>
      </c>
      <c r="D4528" t="s">
        <v>546</v>
      </c>
      <c r="E4528">
        <v>0.62</v>
      </c>
    </row>
    <row r="4529" spans="1:5" x14ac:dyDescent="0.25">
      <c r="A4529">
        <v>84164</v>
      </c>
      <c r="B4529" t="s">
        <v>105</v>
      </c>
      <c r="C4529" t="s">
        <v>540</v>
      </c>
      <c r="D4529" t="s">
        <v>546</v>
      </c>
      <c r="E4529">
        <v>1.39</v>
      </c>
    </row>
    <row r="4530" spans="1:5" x14ac:dyDescent="0.25">
      <c r="A4530">
        <v>69338</v>
      </c>
      <c r="B4530" t="s">
        <v>105</v>
      </c>
      <c r="C4530" t="s">
        <v>540</v>
      </c>
      <c r="D4530" t="s">
        <v>546</v>
      </c>
      <c r="E4530">
        <v>1.64</v>
      </c>
    </row>
    <row r="4531" spans="1:5" x14ac:dyDescent="0.25">
      <c r="A4531">
        <v>120531</v>
      </c>
      <c r="B4531" t="s">
        <v>105</v>
      </c>
      <c r="C4531" t="s">
        <v>540</v>
      </c>
      <c r="D4531" t="s">
        <v>546</v>
      </c>
      <c r="E4531">
        <v>1.34</v>
      </c>
    </row>
    <row r="4532" spans="1:5" x14ac:dyDescent="0.25">
      <c r="A4532">
        <v>120524</v>
      </c>
      <c r="B4532" t="s">
        <v>105</v>
      </c>
      <c r="C4532" t="s">
        <v>540</v>
      </c>
      <c r="D4532" t="s">
        <v>546</v>
      </c>
      <c r="E4532">
        <v>2.41</v>
      </c>
    </row>
    <row r="4533" spans="1:5" x14ac:dyDescent="0.25">
      <c r="A4533">
        <v>117631</v>
      </c>
      <c r="B4533" t="s">
        <v>105</v>
      </c>
      <c r="C4533" t="s">
        <v>540</v>
      </c>
      <c r="D4533" t="s">
        <v>546</v>
      </c>
      <c r="E4533">
        <v>1.86</v>
      </c>
    </row>
    <row r="4534" spans="1:5" x14ac:dyDescent="0.25">
      <c r="A4534">
        <v>115757</v>
      </c>
      <c r="B4534" t="s">
        <v>105</v>
      </c>
      <c r="C4534" t="s">
        <v>540</v>
      </c>
      <c r="D4534" t="s">
        <v>546</v>
      </c>
      <c r="E4534">
        <v>0.75</v>
      </c>
    </row>
    <row r="4535" spans="1:5" x14ac:dyDescent="0.25">
      <c r="A4535">
        <v>42243</v>
      </c>
      <c r="B4535" t="s">
        <v>105</v>
      </c>
      <c r="C4535" t="s">
        <v>540</v>
      </c>
      <c r="D4535" t="s">
        <v>546</v>
      </c>
      <c r="E4535">
        <v>2.2200000000000002</v>
      </c>
    </row>
    <row r="4536" spans="1:5" x14ac:dyDescent="0.25">
      <c r="A4536">
        <v>115761</v>
      </c>
      <c r="B4536" t="s">
        <v>105</v>
      </c>
      <c r="C4536" t="s">
        <v>540</v>
      </c>
      <c r="D4536" t="s">
        <v>546</v>
      </c>
      <c r="E4536">
        <v>0.75</v>
      </c>
    </row>
    <row r="4537" spans="1:5" x14ac:dyDescent="0.25">
      <c r="A4537">
        <v>113960</v>
      </c>
      <c r="B4537" t="s">
        <v>105</v>
      </c>
      <c r="C4537" t="s">
        <v>540</v>
      </c>
      <c r="D4537" t="s">
        <v>546</v>
      </c>
      <c r="E4537">
        <v>1.48</v>
      </c>
    </row>
    <row r="4538" spans="1:5" x14ac:dyDescent="0.25">
      <c r="A4538">
        <v>42241</v>
      </c>
      <c r="B4538" t="s">
        <v>105</v>
      </c>
      <c r="C4538" t="s">
        <v>540</v>
      </c>
      <c r="D4538" t="s">
        <v>546</v>
      </c>
      <c r="E4538">
        <v>1.9</v>
      </c>
    </row>
    <row r="4539" spans="1:5" x14ac:dyDescent="0.25">
      <c r="A4539">
        <v>115770</v>
      </c>
      <c r="B4539" t="s">
        <v>105</v>
      </c>
      <c r="C4539" t="s">
        <v>540</v>
      </c>
      <c r="D4539" t="s">
        <v>546</v>
      </c>
      <c r="E4539">
        <v>1.86</v>
      </c>
    </row>
    <row r="4540" spans="1:5" x14ac:dyDescent="0.25">
      <c r="A4540">
        <v>118541</v>
      </c>
      <c r="B4540" t="s">
        <v>105</v>
      </c>
      <c r="C4540" t="s">
        <v>540</v>
      </c>
      <c r="D4540" t="s">
        <v>546</v>
      </c>
      <c r="E4540">
        <v>1.68</v>
      </c>
    </row>
    <row r="4541" spans="1:5" x14ac:dyDescent="0.25">
      <c r="A4541">
        <v>115750</v>
      </c>
      <c r="B4541" t="s">
        <v>105</v>
      </c>
      <c r="C4541" t="s">
        <v>540</v>
      </c>
      <c r="D4541" t="s">
        <v>546</v>
      </c>
      <c r="E4541">
        <v>0.69</v>
      </c>
    </row>
    <row r="4542" spans="1:5" x14ac:dyDescent="0.25">
      <c r="A4542">
        <v>99969</v>
      </c>
      <c r="B4542" t="s">
        <v>105</v>
      </c>
      <c r="C4542" t="s">
        <v>540</v>
      </c>
      <c r="D4542" t="s">
        <v>546</v>
      </c>
      <c r="E4542">
        <v>3.94</v>
      </c>
    </row>
    <row r="4543" spans="1:5" x14ac:dyDescent="0.25">
      <c r="A4543">
        <v>129483</v>
      </c>
      <c r="B4543" t="s">
        <v>105</v>
      </c>
      <c r="C4543" t="s">
        <v>540</v>
      </c>
      <c r="D4543" t="s">
        <v>546</v>
      </c>
      <c r="E4543">
        <v>0.76</v>
      </c>
    </row>
    <row r="4544" spans="1:5" x14ac:dyDescent="0.25">
      <c r="A4544">
        <v>42255</v>
      </c>
      <c r="B4544" t="s">
        <v>105</v>
      </c>
      <c r="C4544" t="s">
        <v>540</v>
      </c>
      <c r="D4544" t="s">
        <v>546</v>
      </c>
      <c r="E4544">
        <v>1.6</v>
      </c>
    </row>
    <row r="4545" spans="1:5" x14ac:dyDescent="0.25">
      <c r="A4545">
        <v>100235</v>
      </c>
      <c r="B4545" t="s">
        <v>105</v>
      </c>
      <c r="C4545" t="s">
        <v>540</v>
      </c>
      <c r="D4545" t="s">
        <v>546</v>
      </c>
      <c r="E4545">
        <v>1.53</v>
      </c>
    </row>
    <row r="4546" spans="1:5" x14ac:dyDescent="0.25">
      <c r="A4546">
        <v>129481</v>
      </c>
      <c r="B4546" t="s">
        <v>105</v>
      </c>
      <c r="C4546" t="s">
        <v>540</v>
      </c>
      <c r="D4546" t="s">
        <v>546</v>
      </c>
      <c r="E4546">
        <v>1.24</v>
      </c>
    </row>
    <row r="4547" spans="1:5" x14ac:dyDescent="0.25">
      <c r="A4547">
        <v>87455</v>
      </c>
      <c r="B4547" t="s">
        <v>105</v>
      </c>
      <c r="C4547" t="s">
        <v>540</v>
      </c>
      <c r="D4547" t="s">
        <v>546</v>
      </c>
      <c r="E4547">
        <v>0.97</v>
      </c>
    </row>
    <row r="4548" spans="1:5" x14ac:dyDescent="0.25">
      <c r="A4548">
        <v>120257</v>
      </c>
      <c r="B4548" t="s">
        <v>362</v>
      </c>
      <c r="C4548" t="s">
        <v>547</v>
      </c>
      <c r="D4548" t="s">
        <v>548</v>
      </c>
      <c r="E4548">
        <v>1</v>
      </c>
    </row>
    <row r="4549" spans="1:5" x14ac:dyDescent="0.25">
      <c r="A4549">
        <v>122221</v>
      </c>
      <c r="B4549" t="s">
        <v>362</v>
      </c>
      <c r="C4549" t="s">
        <v>547</v>
      </c>
      <c r="D4549" t="s">
        <v>548</v>
      </c>
      <c r="E4549">
        <v>2.62</v>
      </c>
    </row>
    <row r="4550" spans="1:5" x14ac:dyDescent="0.25">
      <c r="A4550">
        <v>122216</v>
      </c>
      <c r="B4550" t="s">
        <v>362</v>
      </c>
      <c r="C4550" t="s">
        <v>547</v>
      </c>
      <c r="D4550" t="s">
        <v>548</v>
      </c>
      <c r="E4550">
        <v>2.29</v>
      </c>
    </row>
    <row r="4551" spans="1:5" x14ac:dyDescent="0.25">
      <c r="A4551">
        <v>140598</v>
      </c>
      <c r="B4551" t="s">
        <v>362</v>
      </c>
      <c r="C4551" t="s">
        <v>547</v>
      </c>
      <c r="D4551" t="s">
        <v>548</v>
      </c>
      <c r="E4551">
        <v>1</v>
      </c>
    </row>
    <row r="4552" spans="1:5" x14ac:dyDescent="0.25">
      <c r="A4552">
        <v>112123</v>
      </c>
      <c r="B4552" t="s">
        <v>362</v>
      </c>
      <c r="C4552" t="s">
        <v>547</v>
      </c>
      <c r="D4552" t="s">
        <v>548</v>
      </c>
      <c r="E4552">
        <v>3.84</v>
      </c>
    </row>
    <row r="4553" spans="1:5" x14ac:dyDescent="0.25">
      <c r="A4553">
        <v>70402</v>
      </c>
      <c r="B4553" t="s">
        <v>362</v>
      </c>
      <c r="C4553" t="s">
        <v>547</v>
      </c>
      <c r="D4553" t="s">
        <v>548</v>
      </c>
      <c r="E4553">
        <v>3.11</v>
      </c>
    </row>
    <row r="4554" spans="1:5" x14ac:dyDescent="0.25">
      <c r="A4554">
        <v>119110</v>
      </c>
      <c r="B4554" t="s">
        <v>362</v>
      </c>
      <c r="C4554" t="s">
        <v>547</v>
      </c>
      <c r="D4554" t="s">
        <v>548</v>
      </c>
      <c r="E4554">
        <v>3.11</v>
      </c>
    </row>
    <row r="4555" spans="1:5" x14ac:dyDescent="0.25">
      <c r="A4555">
        <v>139295</v>
      </c>
      <c r="B4555" t="s">
        <v>362</v>
      </c>
      <c r="C4555" t="s">
        <v>547</v>
      </c>
      <c r="D4555" t="s">
        <v>548</v>
      </c>
      <c r="E4555">
        <v>3.94</v>
      </c>
    </row>
    <row r="4556" spans="1:5" x14ac:dyDescent="0.25">
      <c r="A4556">
        <v>71056</v>
      </c>
      <c r="B4556" t="s">
        <v>362</v>
      </c>
      <c r="C4556" t="s">
        <v>547</v>
      </c>
      <c r="D4556" t="s">
        <v>548</v>
      </c>
      <c r="E4556">
        <v>1</v>
      </c>
    </row>
    <row r="4557" spans="1:5" x14ac:dyDescent="0.25">
      <c r="A4557">
        <v>122218</v>
      </c>
      <c r="B4557" t="s">
        <v>362</v>
      </c>
      <c r="C4557" t="s">
        <v>547</v>
      </c>
      <c r="D4557" t="s">
        <v>548</v>
      </c>
      <c r="E4557">
        <v>2</v>
      </c>
    </row>
    <row r="4558" spans="1:5" x14ac:dyDescent="0.25">
      <c r="A4558">
        <v>122217</v>
      </c>
      <c r="B4558" t="s">
        <v>362</v>
      </c>
      <c r="C4558" t="s">
        <v>547</v>
      </c>
      <c r="D4558" t="s">
        <v>548</v>
      </c>
      <c r="E4558">
        <v>2.29</v>
      </c>
    </row>
    <row r="4559" spans="1:5" x14ac:dyDescent="0.25">
      <c r="A4559">
        <v>119119</v>
      </c>
      <c r="B4559" t="s">
        <v>362</v>
      </c>
      <c r="C4559" t="s">
        <v>547</v>
      </c>
      <c r="D4559" t="s">
        <v>548</v>
      </c>
      <c r="E4559">
        <v>3.84</v>
      </c>
    </row>
    <row r="4560" spans="1:5" x14ac:dyDescent="0.25">
      <c r="A4560">
        <v>46933</v>
      </c>
      <c r="B4560" t="s">
        <v>362</v>
      </c>
      <c r="C4560" t="s">
        <v>547</v>
      </c>
      <c r="D4560" t="s">
        <v>548</v>
      </c>
      <c r="E4560">
        <v>1.92</v>
      </c>
    </row>
    <row r="4561" spans="1:5" x14ac:dyDescent="0.25">
      <c r="A4561">
        <v>119118</v>
      </c>
      <c r="B4561" t="s">
        <v>362</v>
      </c>
      <c r="C4561" t="s">
        <v>547</v>
      </c>
      <c r="D4561" t="s">
        <v>548</v>
      </c>
      <c r="E4561">
        <v>4.62</v>
      </c>
    </row>
    <row r="4562" spans="1:5" x14ac:dyDescent="0.25">
      <c r="A4562">
        <v>41035</v>
      </c>
      <c r="B4562" t="s">
        <v>362</v>
      </c>
      <c r="C4562" t="s">
        <v>547</v>
      </c>
      <c r="D4562" t="s">
        <v>548</v>
      </c>
      <c r="E4562">
        <v>1.92</v>
      </c>
    </row>
    <row r="4563" spans="1:5" x14ac:dyDescent="0.25">
      <c r="A4563">
        <v>139303</v>
      </c>
      <c r="B4563" t="s">
        <v>362</v>
      </c>
      <c r="C4563" t="s">
        <v>547</v>
      </c>
      <c r="D4563" t="s">
        <v>548</v>
      </c>
      <c r="E4563">
        <v>3.94</v>
      </c>
    </row>
    <row r="4564" spans="1:5" x14ac:dyDescent="0.25">
      <c r="A4564">
        <v>101784</v>
      </c>
      <c r="B4564" t="s">
        <v>362</v>
      </c>
      <c r="C4564" t="s">
        <v>547</v>
      </c>
      <c r="D4564" t="s">
        <v>548</v>
      </c>
      <c r="E4564">
        <v>1</v>
      </c>
    </row>
    <row r="4565" spans="1:5" x14ac:dyDescent="0.25">
      <c r="A4565">
        <v>122219</v>
      </c>
      <c r="B4565" t="s">
        <v>362</v>
      </c>
      <c r="C4565" t="s">
        <v>547</v>
      </c>
      <c r="D4565" t="s">
        <v>548</v>
      </c>
      <c r="E4565">
        <v>2.62</v>
      </c>
    </row>
    <row r="4566" spans="1:5" x14ac:dyDescent="0.25">
      <c r="A4566">
        <v>122215</v>
      </c>
      <c r="B4566" t="s">
        <v>362</v>
      </c>
      <c r="C4566" t="s">
        <v>547</v>
      </c>
      <c r="D4566" t="s">
        <v>548</v>
      </c>
      <c r="E4566">
        <v>2.17</v>
      </c>
    </row>
    <row r="4567" spans="1:5" x14ac:dyDescent="0.25">
      <c r="A4567">
        <v>111154</v>
      </c>
      <c r="B4567" t="s">
        <v>362</v>
      </c>
      <c r="C4567" t="s">
        <v>547</v>
      </c>
      <c r="D4567" t="s">
        <v>548</v>
      </c>
      <c r="E4567">
        <v>4.62</v>
      </c>
    </row>
    <row r="4568" spans="1:5" x14ac:dyDescent="0.25">
      <c r="A4568">
        <v>119117</v>
      </c>
      <c r="B4568" t="s">
        <v>362</v>
      </c>
      <c r="C4568" t="s">
        <v>547</v>
      </c>
      <c r="D4568" t="s">
        <v>548</v>
      </c>
      <c r="E4568">
        <v>4.62</v>
      </c>
    </row>
    <row r="4569" spans="1:5" x14ac:dyDescent="0.25">
      <c r="A4569">
        <v>20419</v>
      </c>
      <c r="B4569" t="s">
        <v>362</v>
      </c>
      <c r="C4569" t="s">
        <v>547</v>
      </c>
      <c r="D4569" t="s">
        <v>548</v>
      </c>
      <c r="E4569">
        <v>1.92</v>
      </c>
    </row>
    <row r="4570" spans="1:5" x14ac:dyDescent="0.25">
      <c r="A4570">
        <v>122220</v>
      </c>
      <c r="B4570" t="s">
        <v>362</v>
      </c>
      <c r="C4570" t="s">
        <v>547</v>
      </c>
      <c r="D4570" t="s">
        <v>548</v>
      </c>
      <c r="E4570">
        <v>2.62</v>
      </c>
    </row>
    <row r="4571" spans="1:5" x14ac:dyDescent="0.25">
      <c r="A4571">
        <v>122214</v>
      </c>
      <c r="B4571" t="s">
        <v>362</v>
      </c>
      <c r="C4571" t="s">
        <v>547</v>
      </c>
      <c r="D4571" t="s">
        <v>548</v>
      </c>
      <c r="E4571">
        <v>2.62</v>
      </c>
    </row>
    <row r="4572" spans="1:5" x14ac:dyDescent="0.25">
      <c r="A4572">
        <v>46936</v>
      </c>
      <c r="B4572" t="s">
        <v>362</v>
      </c>
      <c r="C4572" t="s">
        <v>547</v>
      </c>
      <c r="D4572" t="s">
        <v>548</v>
      </c>
      <c r="E4572">
        <v>1.92</v>
      </c>
    </row>
    <row r="4573" spans="1:5" x14ac:dyDescent="0.25">
      <c r="A4573">
        <v>112122</v>
      </c>
      <c r="B4573" t="s">
        <v>362</v>
      </c>
      <c r="C4573" t="s">
        <v>547</v>
      </c>
      <c r="D4573" t="s">
        <v>548</v>
      </c>
      <c r="E4573">
        <v>3.84</v>
      </c>
    </row>
    <row r="4574" spans="1:5" x14ac:dyDescent="0.25">
      <c r="A4574">
        <v>71055</v>
      </c>
      <c r="B4574" t="s">
        <v>362</v>
      </c>
      <c r="C4574" t="s">
        <v>547</v>
      </c>
      <c r="D4574" t="s">
        <v>548</v>
      </c>
      <c r="E4574">
        <v>1</v>
      </c>
    </row>
    <row r="4575" spans="1:5" x14ac:dyDescent="0.25">
      <c r="A4575">
        <v>41034</v>
      </c>
      <c r="B4575" t="s">
        <v>362</v>
      </c>
      <c r="C4575" t="s">
        <v>547</v>
      </c>
      <c r="D4575" t="s">
        <v>548</v>
      </c>
      <c r="E4575">
        <v>1.92</v>
      </c>
    </row>
    <row r="4576" spans="1:5" x14ac:dyDescent="0.25">
      <c r="A4576">
        <v>111153</v>
      </c>
      <c r="B4576" t="s">
        <v>362</v>
      </c>
      <c r="C4576" t="s">
        <v>547</v>
      </c>
      <c r="D4576" t="s">
        <v>548</v>
      </c>
      <c r="E4576">
        <v>4.62</v>
      </c>
    </row>
    <row r="4577" spans="1:5" x14ac:dyDescent="0.25">
      <c r="A4577">
        <v>119120</v>
      </c>
      <c r="B4577" t="s">
        <v>362</v>
      </c>
      <c r="C4577" t="s">
        <v>547</v>
      </c>
      <c r="D4577" t="s">
        <v>548</v>
      </c>
      <c r="E4577">
        <v>3.84</v>
      </c>
    </row>
    <row r="4578" spans="1:5" x14ac:dyDescent="0.25">
      <c r="A4578">
        <v>139297</v>
      </c>
      <c r="B4578" t="s">
        <v>362</v>
      </c>
      <c r="C4578" t="s">
        <v>547</v>
      </c>
      <c r="D4578" t="s">
        <v>549</v>
      </c>
      <c r="E4578">
        <v>3.86</v>
      </c>
    </row>
    <row r="4579" spans="1:5" x14ac:dyDescent="0.25">
      <c r="A4579">
        <v>48476</v>
      </c>
      <c r="B4579" t="s">
        <v>362</v>
      </c>
      <c r="C4579" t="s">
        <v>547</v>
      </c>
      <c r="D4579" t="s">
        <v>549</v>
      </c>
      <c r="E4579">
        <v>3.11</v>
      </c>
    </row>
    <row r="4580" spans="1:5" x14ac:dyDescent="0.25">
      <c r="A4580">
        <v>103454</v>
      </c>
      <c r="B4580" t="s">
        <v>362</v>
      </c>
      <c r="C4580" t="s">
        <v>547</v>
      </c>
      <c r="D4580" t="s">
        <v>549</v>
      </c>
      <c r="E4580">
        <v>2.86</v>
      </c>
    </row>
    <row r="4581" spans="1:5" x14ac:dyDescent="0.25">
      <c r="A4581">
        <v>103456</v>
      </c>
      <c r="B4581" t="s">
        <v>362</v>
      </c>
      <c r="C4581" t="s">
        <v>547</v>
      </c>
      <c r="D4581" t="s">
        <v>549</v>
      </c>
      <c r="E4581">
        <v>2.86</v>
      </c>
    </row>
    <row r="4582" spans="1:5" x14ac:dyDescent="0.25">
      <c r="A4582">
        <v>139304</v>
      </c>
      <c r="B4582" t="s">
        <v>362</v>
      </c>
      <c r="C4582" t="s">
        <v>547</v>
      </c>
      <c r="D4582" t="s">
        <v>549</v>
      </c>
      <c r="E4582">
        <v>3.86</v>
      </c>
    </row>
    <row r="4583" spans="1:5" x14ac:dyDescent="0.25">
      <c r="A4583">
        <v>158661</v>
      </c>
      <c r="B4583" t="s">
        <v>105</v>
      </c>
      <c r="C4583" t="s">
        <v>550</v>
      </c>
      <c r="D4583" t="s">
        <v>551</v>
      </c>
      <c r="E4583">
        <v>7.96</v>
      </c>
    </row>
    <row r="4584" spans="1:5" x14ac:dyDescent="0.25">
      <c r="A4584">
        <v>162441</v>
      </c>
      <c r="B4584" t="s">
        <v>105</v>
      </c>
      <c r="C4584" t="s">
        <v>550</v>
      </c>
      <c r="D4584" t="s">
        <v>551</v>
      </c>
      <c r="E4584">
        <v>8</v>
      </c>
    </row>
    <row r="4585" spans="1:5" x14ac:dyDescent="0.25">
      <c r="A4585">
        <v>102695</v>
      </c>
      <c r="B4585" t="s">
        <v>105</v>
      </c>
      <c r="C4585" t="s">
        <v>550</v>
      </c>
      <c r="D4585" t="s">
        <v>551</v>
      </c>
      <c r="E4585">
        <v>5.2</v>
      </c>
    </row>
    <row r="4586" spans="1:5" x14ac:dyDescent="0.25">
      <c r="A4586">
        <v>78913</v>
      </c>
      <c r="B4586" t="s">
        <v>105</v>
      </c>
      <c r="C4586" t="s">
        <v>550</v>
      </c>
      <c r="D4586" t="s">
        <v>552</v>
      </c>
      <c r="E4586">
        <v>4.07</v>
      </c>
    </row>
    <row r="4587" spans="1:5" x14ac:dyDescent="0.25">
      <c r="A4587">
        <v>71397</v>
      </c>
      <c r="B4587" t="s">
        <v>105</v>
      </c>
      <c r="C4587" t="s">
        <v>550</v>
      </c>
      <c r="D4587" t="s">
        <v>552</v>
      </c>
      <c r="E4587">
        <v>2.92</v>
      </c>
    </row>
    <row r="4588" spans="1:5" x14ac:dyDescent="0.25">
      <c r="A4588">
        <v>17596</v>
      </c>
      <c r="B4588" t="s">
        <v>105</v>
      </c>
      <c r="C4588" t="s">
        <v>550</v>
      </c>
      <c r="D4588" t="s">
        <v>552</v>
      </c>
      <c r="E4588">
        <v>4.38</v>
      </c>
    </row>
    <row r="4589" spans="1:5" x14ac:dyDescent="0.25">
      <c r="A4589">
        <v>71398</v>
      </c>
      <c r="B4589" t="s">
        <v>105</v>
      </c>
      <c r="C4589" t="s">
        <v>550</v>
      </c>
      <c r="D4589" t="s">
        <v>552</v>
      </c>
      <c r="E4589">
        <v>3.52</v>
      </c>
    </row>
    <row r="4590" spans="1:5" x14ac:dyDescent="0.25">
      <c r="A4590">
        <v>17627</v>
      </c>
      <c r="B4590" t="s">
        <v>105</v>
      </c>
      <c r="C4590" t="s">
        <v>550</v>
      </c>
      <c r="D4590" t="s">
        <v>553</v>
      </c>
      <c r="E4590">
        <v>10.119999999999999</v>
      </c>
    </row>
    <row r="4591" spans="1:5" x14ac:dyDescent="0.25">
      <c r="A4591">
        <v>86166</v>
      </c>
      <c r="B4591" t="s">
        <v>105</v>
      </c>
      <c r="C4591" t="s">
        <v>550</v>
      </c>
      <c r="D4591" t="s">
        <v>554</v>
      </c>
      <c r="E4591">
        <v>7.33</v>
      </c>
    </row>
    <row r="4592" spans="1:5" x14ac:dyDescent="0.25">
      <c r="A4592">
        <v>71409</v>
      </c>
      <c r="B4592" t="s">
        <v>105</v>
      </c>
      <c r="C4592" t="s">
        <v>550</v>
      </c>
      <c r="D4592" t="s">
        <v>554</v>
      </c>
      <c r="E4592">
        <v>22.31</v>
      </c>
    </row>
    <row r="4593" spans="1:5" x14ac:dyDescent="0.25">
      <c r="A4593">
        <v>12877</v>
      </c>
      <c r="B4593" t="s">
        <v>105</v>
      </c>
      <c r="C4593" t="s">
        <v>550</v>
      </c>
      <c r="D4593" t="s">
        <v>554</v>
      </c>
      <c r="E4593">
        <v>19.579999999999998</v>
      </c>
    </row>
    <row r="4594" spans="1:5" x14ac:dyDescent="0.25">
      <c r="A4594">
        <v>121868</v>
      </c>
      <c r="B4594" t="s">
        <v>105</v>
      </c>
      <c r="C4594" t="s">
        <v>550</v>
      </c>
      <c r="D4594" t="s">
        <v>554</v>
      </c>
      <c r="E4594">
        <v>3.99</v>
      </c>
    </row>
    <row r="4595" spans="1:5" x14ac:dyDescent="0.25">
      <c r="A4595">
        <v>17626</v>
      </c>
      <c r="B4595" t="s">
        <v>105</v>
      </c>
      <c r="C4595" t="s">
        <v>550</v>
      </c>
      <c r="D4595" t="s">
        <v>554</v>
      </c>
      <c r="E4595">
        <v>38.840000000000003</v>
      </c>
    </row>
    <row r="4596" spans="1:5" x14ac:dyDescent="0.25">
      <c r="A4596">
        <v>71394</v>
      </c>
      <c r="B4596" t="s">
        <v>105</v>
      </c>
      <c r="C4596" t="s">
        <v>550</v>
      </c>
      <c r="D4596" t="s">
        <v>554</v>
      </c>
      <c r="E4596">
        <v>5.93</v>
      </c>
    </row>
    <row r="4597" spans="1:5" x14ac:dyDescent="0.25">
      <c r="A4597">
        <v>17620</v>
      </c>
      <c r="B4597" t="s">
        <v>105</v>
      </c>
      <c r="C4597" t="s">
        <v>550</v>
      </c>
      <c r="D4597" t="s">
        <v>554</v>
      </c>
      <c r="E4597">
        <v>6.12</v>
      </c>
    </row>
    <row r="4598" spans="1:5" x14ac:dyDescent="0.25">
      <c r="A4598">
        <v>86186</v>
      </c>
      <c r="B4598" t="s">
        <v>105</v>
      </c>
      <c r="C4598" t="s">
        <v>550</v>
      </c>
      <c r="D4598" t="s">
        <v>554</v>
      </c>
      <c r="E4598">
        <v>6.76</v>
      </c>
    </row>
    <row r="4599" spans="1:5" x14ac:dyDescent="0.25">
      <c r="A4599">
        <v>71410</v>
      </c>
      <c r="B4599" t="s">
        <v>105</v>
      </c>
      <c r="C4599" t="s">
        <v>550</v>
      </c>
      <c r="D4599" t="s">
        <v>554</v>
      </c>
      <c r="E4599">
        <v>6.22</v>
      </c>
    </row>
    <row r="4600" spans="1:5" x14ac:dyDescent="0.25">
      <c r="A4600">
        <v>121869</v>
      </c>
      <c r="B4600" t="s">
        <v>105</v>
      </c>
      <c r="C4600" t="s">
        <v>550</v>
      </c>
      <c r="D4600" t="s">
        <v>554</v>
      </c>
      <c r="E4600">
        <v>12.32</v>
      </c>
    </row>
    <row r="4601" spans="1:5" x14ac:dyDescent="0.25">
      <c r="A4601">
        <v>17624</v>
      </c>
      <c r="B4601" t="s">
        <v>105</v>
      </c>
      <c r="C4601" t="s">
        <v>550</v>
      </c>
      <c r="D4601" t="s">
        <v>554</v>
      </c>
      <c r="E4601">
        <v>6.46</v>
      </c>
    </row>
    <row r="4602" spans="1:5" x14ac:dyDescent="0.25">
      <c r="A4602">
        <v>119737</v>
      </c>
      <c r="B4602" t="s">
        <v>105</v>
      </c>
      <c r="C4602" t="s">
        <v>550</v>
      </c>
      <c r="D4602" t="s">
        <v>554</v>
      </c>
      <c r="E4602">
        <v>16.36</v>
      </c>
    </row>
    <row r="4603" spans="1:5" x14ac:dyDescent="0.25">
      <c r="A4603">
        <v>17618</v>
      </c>
      <c r="B4603" t="s">
        <v>105</v>
      </c>
      <c r="C4603" t="s">
        <v>550</v>
      </c>
      <c r="D4603" t="s">
        <v>554</v>
      </c>
      <c r="E4603">
        <v>4.6399999999999997</v>
      </c>
    </row>
    <row r="4604" spans="1:5" x14ac:dyDescent="0.25">
      <c r="A4604">
        <v>78741</v>
      </c>
      <c r="B4604" t="s">
        <v>105</v>
      </c>
      <c r="C4604" t="s">
        <v>550</v>
      </c>
      <c r="D4604" t="s">
        <v>554</v>
      </c>
      <c r="E4604">
        <v>7.39</v>
      </c>
    </row>
    <row r="4605" spans="1:5" x14ac:dyDescent="0.25">
      <c r="A4605">
        <v>86864</v>
      </c>
      <c r="B4605" t="s">
        <v>105</v>
      </c>
      <c r="C4605" t="s">
        <v>550</v>
      </c>
      <c r="D4605" t="s">
        <v>554</v>
      </c>
      <c r="E4605">
        <v>8.08</v>
      </c>
    </row>
    <row r="4606" spans="1:5" x14ac:dyDescent="0.25">
      <c r="A4606">
        <v>71421</v>
      </c>
      <c r="B4606" t="s">
        <v>105</v>
      </c>
      <c r="C4606" t="s">
        <v>550</v>
      </c>
      <c r="D4606" t="s">
        <v>554</v>
      </c>
      <c r="E4606">
        <v>7.55</v>
      </c>
    </row>
    <row r="4607" spans="1:5" x14ac:dyDescent="0.25">
      <c r="A4607">
        <v>115776</v>
      </c>
      <c r="B4607" t="s">
        <v>105</v>
      </c>
      <c r="C4607" t="s">
        <v>550</v>
      </c>
      <c r="D4607" t="s">
        <v>554</v>
      </c>
      <c r="E4607">
        <v>4.32</v>
      </c>
    </row>
    <row r="4608" spans="1:5" x14ac:dyDescent="0.25">
      <c r="A4608">
        <v>71393</v>
      </c>
      <c r="B4608" t="s">
        <v>105</v>
      </c>
      <c r="C4608" t="s">
        <v>550</v>
      </c>
      <c r="D4608" t="s">
        <v>554</v>
      </c>
      <c r="E4608">
        <v>5.93</v>
      </c>
    </row>
    <row r="4609" spans="1:5" x14ac:dyDescent="0.25">
      <c r="A4609">
        <v>78739</v>
      </c>
      <c r="B4609" t="s">
        <v>105</v>
      </c>
      <c r="C4609" t="s">
        <v>550</v>
      </c>
      <c r="D4609" t="s">
        <v>554</v>
      </c>
      <c r="E4609">
        <v>7.32</v>
      </c>
    </row>
    <row r="4610" spans="1:5" x14ac:dyDescent="0.25">
      <c r="A4610">
        <v>71408</v>
      </c>
      <c r="B4610" t="s">
        <v>105</v>
      </c>
      <c r="C4610" t="s">
        <v>550</v>
      </c>
      <c r="D4610" t="s">
        <v>554</v>
      </c>
      <c r="E4610">
        <v>6.86</v>
      </c>
    </row>
    <row r="4611" spans="1:5" x14ac:dyDescent="0.25">
      <c r="A4611">
        <v>109194</v>
      </c>
      <c r="B4611" t="s">
        <v>105</v>
      </c>
      <c r="C4611" t="s">
        <v>550</v>
      </c>
      <c r="D4611" t="s">
        <v>555</v>
      </c>
      <c r="E4611">
        <v>8.83</v>
      </c>
    </row>
    <row r="4612" spans="1:5" x14ac:dyDescent="0.25">
      <c r="A4612">
        <v>84448</v>
      </c>
      <c r="B4612" t="s">
        <v>105</v>
      </c>
      <c r="C4612" t="s">
        <v>550</v>
      </c>
      <c r="D4612" t="s">
        <v>555</v>
      </c>
      <c r="E4612">
        <v>20.079999999999998</v>
      </c>
    </row>
    <row r="4613" spans="1:5" x14ac:dyDescent="0.25">
      <c r="A4613">
        <v>140575</v>
      </c>
      <c r="B4613" t="s">
        <v>105</v>
      </c>
      <c r="C4613" t="s">
        <v>550</v>
      </c>
      <c r="D4613" t="s">
        <v>555</v>
      </c>
      <c r="E4613">
        <v>3.58</v>
      </c>
    </row>
    <row r="4614" spans="1:5" x14ac:dyDescent="0.25">
      <c r="A4614">
        <v>71420</v>
      </c>
      <c r="B4614" t="s">
        <v>105</v>
      </c>
      <c r="C4614" t="s">
        <v>550</v>
      </c>
      <c r="D4614" t="s">
        <v>555</v>
      </c>
      <c r="E4614">
        <v>2.5499999999999998</v>
      </c>
    </row>
    <row r="4615" spans="1:5" x14ac:dyDescent="0.25">
      <c r="A4615">
        <v>71375</v>
      </c>
      <c r="B4615" t="s">
        <v>105</v>
      </c>
      <c r="C4615" t="s">
        <v>550</v>
      </c>
      <c r="D4615" t="s">
        <v>555</v>
      </c>
      <c r="E4615">
        <v>2.12</v>
      </c>
    </row>
    <row r="4616" spans="1:5" x14ac:dyDescent="0.25">
      <c r="A4616">
        <v>71376</v>
      </c>
      <c r="B4616" t="s">
        <v>105</v>
      </c>
      <c r="C4616" t="s">
        <v>550</v>
      </c>
      <c r="D4616" t="s">
        <v>555</v>
      </c>
      <c r="E4616">
        <v>3.94</v>
      </c>
    </row>
    <row r="4617" spans="1:5" x14ac:dyDescent="0.25">
      <c r="A4617">
        <v>110975</v>
      </c>
      <c r="B4617" t="s">
        <v>105</v>
      </c>
      <c r="C4617" t="s">
        <v>550</v>
      </c>
      <c r="D4617" t="s">
        <v>555</v>
      </c>
      <c r="E4617">
        <v>2.14</v>
      </c>
    </row>
    <row r="4618" spans="1:5" x14ac:dyDescent="0.25">
      <c r="A4618">
        <v>86170</v>
      </c>
      <c r="B4618" t="s">
        <v>105</v>
      </c>
      <c r="C4618" t="s">
        <v>550</v>
      </c>
      <c r="D4618" t="s">
        <v>555</v>
      </c>
      <c r="E4618">
        <v>7.79</v>
      </c>
    </row>
    <row r="4619" spans="1:5" x14ac:dyDescent="0.25">
      <c r="A4619">
        <v>142787</v>
      </c>
      <c r="B4619" t="s">
        <v>105</v>
      </c>
      <c r="C4619" t="s">
        <v>550</v>
      </c>
      <c r="D4619" t="s">
        <v>555</v>
      </c>
      <c r="E4619">
        <v>3.03</v>
      </c>
    </row>
    <row r="4620" spans="1:5" x14ac:dyDescent="0.25">
      <c r="A4620">
        <v>109185</v>
      </c>
      <c r="B4620" t="s">
        <v>105</v>
      </c>
      <c r="C4620" t="s">
        <v>550</v>
      </c>
      <c r="D4620" t="s">
        <v>555</v>
      </c>
      <c r="E4620">
        <v>7.23</v>
      </c>
    </row>
    <row r="4621" spans="1:5" x14ac:dyDescent="0.25">
      <c r="A4621">
        <v>109184</v>
      </c>
      <c r="B4621" t="s">
        <v>105</v>
      </c>
      <c r="C4621" t="s">
        <v>550</v>
      </c>
      <c r="D4621" t="s">
        <v>555</v>
      </c>
      <c r="E4621">
        <v>5.61</v>
      </c>
    </row>
    <row r="4622" spans="1:5" x14ac:dyDescent="0.25">
      <c r="A4622">
        <v>72575</v>
      </c>
      <c r="B4622" t="s">
        <v>105</v>
      </c>
      <c r="C4622" t="s">
        <v>550</v>
      </c>
      <c r="D4622" t="s">
        <v>555</v>
      </c>
      <c r="E4622">
        <v>3.82</v>
      </c>
    </row>
    <row r="4623" spans="1:5" x14ac:dyDescent="0.25">
      <c r="A4623">
        <v>78909</v>
      </c>
      <c r="B4623" t="s">
        <v>105</v>
      </c>
      <c r="C4623" t="s">
        <v>550</v>
      </c>
      <c r="D4623" t="s">
        <v>555</v>
      </c>
      <c r="E4623">
        <v>7.18</v>
      </c>
    </row>
    <row r="4624" spans="1:5" x14ac:dyDescent="0.25">
      <c r="A4624">
        <v>17630</v>
      </c>
      <c r="B4624" t="s">
        <v>105</v>
      </c>
      <c r="C4624" t="s">
        <v>550</v>
      </c>
      <c r="D4624" t="s">
        <v>556</v>
      </c>
      <c r="E4624">
        <v>10.48</v>
      </c>
    </row>
    <row r="4625" spans="1:5" x14ac:dyDescent="0.25">
      <c r="A4625">
        <v>78924</v>
      </c>
      <c r="B4625" t="s">
        <v>105</v>
      </c>
      <c r="C4625" t="s">
        <v>550</v>
      </c>
      <c r="D4625" t="s">
        <v>556</v>
      </c>
      <c r="E4625">
        <v>7.46</v>
      </c>
    </row>
    <row r="4626" spans="1:5" x14ac:dyDescent="0.25">
      <c r="A4626">
        <v>82196</v>
      </c>
      <c r="B4626" t="s">
        <v>105</v>
      </c>
      <c r="C4626" t="s">
        <v>550</v>
      </c>
      <c r="D4626" t="s">
        <v>556</v>
      </c>
      <c r="E4626">
        <v>6</v>
      </c>
    </row>
    <row r="4627" spans="1:5" x14ac:dyDescent="0.25">
      <c r="A4627">
        <v>86184</v>
      </c>
      <c r="B4627" t="s">
        <v>105</v>
      </c>
      <c r="C4627" t="s">
        <v>550</v>
      </c>
      <c r="D4627" t="s">
        <v>557</v>
      </c>
      <c r="E4627">
        <v>9.35</v>
      </c>
    </row>
    <row r="4628" spans="1:5" x14ac:dyDescent="0.25">
      <c r="A4628">
        <v>6219</v>
      </c>
      <c r="B4628" t="s">
        <v>105</v>
      </c>
      <c r="C4628" t="s">
        <v>550</v>
      </c>
      <c r="D4628" t="s">
        <v>557</v>
      </c>
      <c r="E4628">
        <v>9.5</v>
      </c>
    </row>
    <row r="4629" spans="1:5" x14ac:dyDescent="0.25">
      <c r="A4629">
        <v>116185</v>
      </c>
      <c r="B4629" t="s">
        <v>105</v>
      </c>
      <c r="C4629" t="s">
        <v>550</v>
      </c>
      <c r="D4629" t="s">
        <v>558</v>
      </c>
      <c r="E4629">
        <v>3.92</v>
      </c>
    </row>
    <row r="4630" spans="1:5" x14ac:dyDescent="0.25">
      <c r="A4630">
        <v>12873</v>
      </c>
      <c r="B4630" t="s">
        <v>105</v>
      </c>
      <c r="C4630" t="s">
        <v>550</v>
      </c>
      <c r="D4630" t="s">
        <v>558</v>
      </c>
      <c r="E4630">
        <v>13.55</v>
      </c>
    </row>
    <row r="4631" spans="1:5" x14ac:dyDescent="0.25">
      <c r="A4631">
        <v>71413</v>
      </c>
      <c r="B4631" t="s">
        <v>105</v>
      </c>
      <c r="C4631" t="s">
        <v>550</v>
      </c>
      <c r="D4631" t="s">
        <v>558</v>
      </c>
      <c r="E4631">
        <v>5.7</v>
      </c>
    </row>
    <row r="4632" spans="1:5" x14ac:dyDescent="0.25">
      <c r="A4632">
        <v>128352</v>
      </c>
      <c r="B4632" t="s">
        <v>105</v>
      </c>
      <c r="C4632" t="s">
        <v>550</v>
      </c>
      <c r="D4632" t="s">
        <v>558</v>
      </c>
      <c r="E4632">
        <v>2.67</v>
      </c>
    </row>
    <row r="4633" spans="1:5" x14ac:dyDescent="0.25">
      <c r="A4633">
        <v>17594</v>
      </c>
      <c r="B4633" t="s">
        <v>105</v>
      </c>
      <c r="C4633" t="s">
        <v>550</v>
      </c>
      <c r="D4633" t="s">
        <v>558</v>
      </c>
      <c r="E4633">
        <v>5.6</v>
      </c>
    </row>
    <row r="4634" spans="1:5" x14ac:dyDescent="0.25">
      <c r="A4634">
        <v>71404</v>
      </c>
      <c r="B4634" t="s">
        <v>105</v>
      </c>
      <c r="C4634" t="s">
        <v>550</v>
      </c>
      <c r="D4634" t="s">
        <v>558</v>
      </c>
      <c r="E4634">
        <v>4.79</v>
      </c>
    </row>
    <row r="4635" spans="1:5" x14ac:dyDescent="0.25">
      <c r="A4635">
        <v>129473</v>
      </c>
      <c r="B4635" t="s">
        <v>105</v>
      </c>
      <c r="C4635" t="s">
        <v>550</v>
      </c>
      <c r="D4635" t="s">
        <v>558</v>
      </c>
      <c r="E4635">
        <v>2.97</v>
      </c>
    </row>
    <row r="4636" spans="1:5" x14ac:dyDescent="0.25">
      <c r="A4636">
        <v>78904</v>
      </c>
      <c r="B4636" t="s">
        <v>105</v>
      </c>
      <c r="C4636" t="s">
        <v>550</v>
      </c>
      <c r="D4636" t="s">
        <v>558</v>
      </c>
      <c r="E4636">
        <v>5.97</v>
      </c>
    </row>
    <row r="4637" spans="1:5" x14ac:dyDescent="0.25">
      <c r="A4637">
        <v>122311</v>
      </c>
      <c r="B4637" t="s">
        <v>105</v>
      </c>
      <c r="C4637" t="s">
        <v>550</v>
      </c>
      <c r="D4637" t="s">
        <v>559</v>
      </c>
      <c r="E4637">
        <v>3.17</v>
      </c>
    </row>
    <row r="4638" spans="1:5" x14ac:dyDescent="0.25">
      <c r="A4638">
        <v>86172</v>
      </c>
      <c r="B4638" t="s">
        <v>105</v>
      </c>
      <c r="C4638" t="s">
        <v>550</v>
      </c>
      <c r="D4638" t="s">
        <v>560</v>
      </c>
      <c r="E4638">
        <v>5</v>
      </c>
    </row>
    <row r="4639" spans="1:5" x14ac:dyDescent="0.25">
      <c r="A4639">
        <v>17592</v>
      </c>
      <c r="B4639" t="s">
        <v>105</v>
      </c>
      <c r="C4639" t="s">
        <v>550</v>
      </c>
      <c r="D4639" t="s">
        <v>560</v>
      </c>
      <c r="E4639">
        <v>5.75</v>
      </c>
    </row>
    <row r="4640" spans="1:5" x14ac:dyDescent="0.25">
      <c r="A4640">
        <v>89981</v>
      </c>
      <c r="B4640" t="s">
        <v>105</v>
      </c>
      <c r="C4640" t="s">
        <v>550</v>
      </c>
      <c r="D4640" t="s">
        <v>560</v>
      </c>
      <c r="E4640">
        <v>4.0599999999999996</v>
      </c>
    </row>
    <row r="4641" spans="1:5" x14ac:dyDescent="0.25">
      <c r="A4641">
        <v>71399</v>
      </c>
      <c r="B4641" t="s">
        <v>105</v>
      </c>
      <c r="C4641" t="s">
        <v>550</v>
      </c>
      <c r="D4641" t="s">
        <v>560</v>
      </c>
      <c r="E4641">
        <v>4.0999999999999996</v>
      </c>
    </row>
    <row r="4642" spans="1:5" x14ac:dyDescent="0.25">
      <c r="A4642">
        <v>17587</v>
      </c>
      <c r="B4642" t="s">
        <v>105</v>
      </c>
      <c r="C4642" t="s">
        <v>550</v>
      </c>
      <c r="D4642" t="s">
        <v>560</v>
      </c>
      <c r="E4642">
        <v>3.94</v>
      </c>
    </row>
    <row r="4643" spans="1:5" x14ac:dyDescent="0.25">
      <c r="A4643">
        <v>17647</v>
      </c>
      <c r="B4643" t="s">
        <v>105</v>
      </c>
      <c r="C4643" t="s">
        <v>550</v>
      </c>
      <c r="D4643" t="s">
        <v>560</v>
      </c>
      <c r="E4643">
        <v>6.97</v>
      </c>
    </row>
    <row r="4644" spans="1:5" x14ac:dyDescent="0.25">
      <c r="A4644">
        <v>107364</v>
      </c>
      <c r="B4644" t="s">
        <v>105</v>
      </c>
      <c r="C4644" t="s">
        <v>550</v>
      </c>
      <c r="D4644" t="s">
        <v>560</v>
      </c>
      <c r="E4644">
        <v>7.12</v>
      </c>
    </row>
    <row r="4645" spans="1:5" x14ac:dyDescent="0.25">
      <c r="A4645">
        <v>24118</v>
      </c>
      <c r="B4645" t="s">
        <v>105</v>
      </c>
      <c r="C4645" t="s">
        <v>550</v>
      </c>
      <c r="D4645" t="s">
        <v>561</v>
      </c>
      <c r="E4645">
        <v>5.36</v>
      </c>
    </row>
    <row r="4646" spans="1:5" x14ac:dyDescent="0.25">
      <c r="A4646">
        <v>86181</v>
      </c>
      <c r="B4646" t="s">
        <v>105</v>
      </c>
      <c r="C4646" t="s">
        <v>550</v>
      </c>
      <c r="D4646" t="s">
        <v>562</v>
      </c>
      <c r="E4646">
        <v>5.92</v>
      </c>
    </row>
    <row r="4647" spans="1:5" x14ac:dyDescent="0.25">
      <c r="A4647">
        <v>129474</v>
      </c>
      <c r="B4647" t="s">
        <v>105</v>
      </c>
      <c r="C4647" t="s">
        <v>550</v>
      </c>
      <c r="D4647" t="s">
        <v>562</v>
      </c>
      <c r="E4647">
        <v>5.52</v>
      </c>
    </row>
    <row r="4648" spans="1:5" x14ac:dyDescent="0.25">
      <c r="A4648">
        <v>17601</v>
      </c>
      <c r="B4648" t="s">
        <v>105</v>
      </c>
      <c r="C4648" t="s">
        <v>550</v>
      </c>
      <c r="D4648" t="s">
        <v>562</v>
      </c>
      <c r="E4648">
        <v>4.84</v>
      </c>
    </row>
    <row r="4649" spans="1:5" x14ac:dyDescent="0.25">
      <c r="A4649">
        <v>78938</v>
      </c>
      <c r="B4649" t="s">
        <v>105</v>
      </c>
      <c r="C4649" t="s">
        <v>550</v>
      </c>
      <c r="D4649" t="s">
        <v>562</v>
      </c>
      <c r="E4649">
        <v>5.45</v>
      </c>
    </row>
    <row r="4650" spans="1:5" x14ac:dyDescent="0.25">
      <c r="A4650">
        <v>17609</v>
      </c>
      <c r="B4650" t="s">
        <v>105</v>
      </c>
      <c r="C4650" t="s">
        <v>550</v>
      </c>
      <c r="D4650" t="s">
        <v>562</v>
      </c>
      <c r="E4650">
        <v>7.33</v>
      </c>
    </row>
    <row r="4651" spans="1:5" x14ac:dyDescent="0.25">
      <c r="A4651">
        <v>129452</v>
      </c>
      <c r="B4651" t="s">
        <v>105</v>
      </c>
      <c r="C4651" t="s">
        <v>550</v>
      </c>
      <c r="D4651" t="s">
        <v>563</v>
      </c>
      <c r="E4651">
        <v>2.41</v>
      </c>
    </row>
    <row r="4652" spans="1:5" x14ac:dyDescent="0.25">
      <c r="A4652">
        <v>88587</v>
      </c>
      <c r="B4652" t="s">
        <v>105</v>
      </c>
      <c r="C4652" t="s">
        <v>550</v>
      </c>
      <c r="D4652" t="s">
        <v>563</v>
      </c>
      <c r="E4652">
        <v>3.69</v>
      </c>
    </row>
    <row r="4653" spans="1:5" x14ac:dyDescent="0.25">
      <c r="A4653">
        <v>17645</v>
      </c>
      <c r="B4653" t="s">
        <v>105</v>
      </c>
      <c r="C4653" t="s">
        <v>550</v>
      </c>
      <c r="D4653" t="s">
        <v>563</v>
      </c>
      <c r="E4653">
        <v>5.17</v>
      </c>
    </row>
    <row r="4654" spans="1:5" x14ac:dyDescent="0.25">
      <c r="A4654">
        <v>78899</v>
      </c>
      <c r="B4654" t="s">
        <v>105</v>
      </c>
      <c r="C4654" t="s">
        <v>550</v>
      </c>
      <c r="D4654" t="s">
        <v>563</v>
      </c>
      <c r="E4654">
        <v>4.63</v>
      </c>
    </row>
    <row r="4655" spans="1:5" x14ac:dyDescent="0.25">
      <c r="A4655">
        <v>71402</v>
      </c>
      <c r="B4655" t="s">
        <v>105</v>
      </c>
      <c r="C4655" t="s">
        <v>550</v>
      </c>
      <c r="D4655" t="s">
        <v>563</v>
      </c>
      <c r="E4655">
        <v>3.34</v>
      </c>
    </row>
    <row r="4656" spans="1:5" x14ac:dyDescent="0.25">
      <c r="A4656">
        <v>12875</v>
      </c>
      <c r="B4656" t="s">
        <v>105</v>
      </c>
      <c r="C4656" t="s">
        <v>550</v>
      </c>
      <c r="D4656" t="s">
        <v>563</v>
      </c>
      <c r="E4656">
        <v>11.8</v>
      </c>
    </row>
    <row r="4657" spans="1:5" x14ac:dyDescent="0.25">
      <c r="A4657">
        <v>17615</v>
      </c>
      <c r="B4657" t="s">
        <v>105</v>
      </c>
      <c r="C4657" t="s">
        <v>550</v>
      </c>
      <c r="D4657" t="s">
        <v>563</v>
      </c>
      <c r="E4657">
        <v>4.71</v>
      </c>
    </row>
    <row r="4658" spans="1:5" x14ac:dyDescent="0.25">
      <c r="A4658">
        <v>193116</v>
      </c>
      <c r="B4658" t="s">
        <v>105</v>
      </c>
      <c r="C4658" t="s">
        <v>550</v>
      </c>
      <c r="D4658" t="s">
        <v>563</v>
      </c>
      <c r="E4658">
        <v>4.04</v>
      </c>
    </row>
    <row r="4659" spans="1:5" x14ac:dyDescent="0.25">
      <c r="A4659">
        <v>72577</v>
      </c>
      <c r="B4659" t="s">
        <v>105</v>
      </c>
      <c r="C4659" t="s">
        <v>550</v>
      </c>
      <c r="D4659" t="s">
        <v>563</v>
      </c>
      <c r="E4659">
        <v>12.57</v>
      </c>
    </row>
    <row r="4660" spans="1:5" x14ac:dyDescent="0.25">
      <c r="A4660">
        <v>78916</v>
      </c>
      <c r="B4660" t="s">
        <v>105</v>
      </c>
      <c r="C4660" t="s">
        <v>550</v>
      </c>
      <c r="D4660" t="s">
        <v>564</v>
      </c>
      <c r="E4660">
        <v>9.56</v>
      </c>
    </row>
    <row r="4661" spans="1:5" x14ac:dyDescent="0.25">
      <c r="A4661">
        <v>71419</v>
      </c>
      <c r="B4661" t="s">
        <v>105</v>
      </c>
      <c r="C4661" t="s">
        <v>550</v>
      </c>
      <c r="D4661" t="s">
        <v>564</v>
      </c>
      <c r="E4661">
        <v>5.8</v>
      </c>
    </row>
    <row r="4662" spans="1:5" x14ac:dyDescent="0.25">
      <c r="A4662">
        <v>188223</v>
      </c>
      <c r="B4662" t="s">
        <v>105</v>
      </c>
      <c r="C4662" t="s">
        <v>550</v>
      </c>
      <c r="D4662" t="s">
        <v>564</v>
      </c>
      <c r="E4662">
        <v>3.19</v>
      </c>
    </row>
    <row r="4663" spans="1:5" x14ac:dyDescent="0.25">
      <c r="A4663">
        <v>71417</v>
      </c>
      <c r="B4663" t="s">
        <v>105</v>
      </c>
      <c r="C4663" t="s">
        <v>550</v>
      </c>
      <c r="D4663" t="s">
        <v>564</v>
      </c>
      <c r="E4663">
        <v>5.7</v>
      </c>
    </row>
    <row r="4664" spans="1:5" x14ac:dyDescent="0.25">
      <c r="A4664">
        <v>46895</v>
      </c>
      <c r="B4664" t="s">
        <v>105</v>
      </c>
      <c r="C4664" t="s">
        <v>550</v>
      </c>
      <c r="D4664" t="s">
        <v>564</v>
      </c>
      <c r="E4664">
        <v>5.8</v>
      </c>
    </row>
    <row r="4665" spans="1:5" x14ac:dyDescent="0.25">
      <c r="A4665">
        <v>86157</v>
      </c>
      <c r="B4665" t="s">
        <v>105</v>
      </c>
      <c r="C4665" t="s">
        <v>550</v>
      </c>
      <c r="D4665" t="s">
        <v>564</v>
      </c>
      <c r="E4665">
        <v>5.17</v>
      </c>
    </row>
    <row r="4666" spans="1:5" x14ac:dyDescent="0.25">
      <c r="A4666">
        <v>159110</v>
      </c>
      <c r="B4666" t="s">
        <v>105</v>
      </c>
      <c r="C4666" t="s">
        <v>550</v>
      </c>
      <c r="D4666" t="s">
        <v>564</v>
      </c>
      <c r="E4666">
        <v>3.73</v>
      </c>
    </row>
    <row r="4667" spans="1:5" x14ac:dyDescent="0.25">
      <c r="A4667">
        <v>46913</v>
      </c>
      <c r="B4667" t="s">
        <v>105</v>
      </c>
      <c r="C4667" t="s">
        <v>550</v>
      </c>
      <c r="D4667" t="s">
        <v>564</v>
      </c>
      <c r="E4667">
        <v>4.53</v>
      </c>
    </row>
    <row r="4668" spans="1:5" x14ac:dyDescent="0.25">
      <c r="A4668">
        <v>71400</v>
      </c>
      <c r="B4668" t="s">
        <v>105</v>
      </c>
      <c r="C4668" t="s">
        <v>550</v>
      </c>
      <c r="D4668" t="s">
        <v>564</v>
      </c>
      <c r="E4668">
        <v>5.54</v>
      </c>
    </row>
    <row r="4669" spans="1:5" x14ac:dyDescent="0.25">
      <c r="A4669">
        <v>46914</v>
      </c>
      <c r="B4669" t="s">
        <v>105</v>
      </c>
      <c r="C4669" t="s">
        <v>550</v>
      </c>
      <c r="D4669" t="s">
        <v>564</v>
      </c>
      <c r="E4669">
        <v>5.36</v>
      </c>
    </row>
    <row r="4670" spans="1:5" x14ac:dyDescent="0.25">
      <c r="A4670">
        <v>120300</v>
      </c>
      <c r="B4670" t="s">
        <v>105</v>
      </c>
      <c r="C4670" t="s">
        <v>550</v>
      </c>
      <c r="D4670" t="s">
        <v>564</v>
      </c>
      <c r="E4670">
        <v>7.08</v>
      </c>
    </row>
    <row r="4671" spans="1:5" x14ac:dyDescent="0.25">
      <c r="A4671">
        <v>71412</v>
      </c>
      <c r="B4671" t="s">
        <v>105</v>
      </c>
      <c r="C4671" t="s">
        <v>550</v>
      </c>
      <c r="D4671" t="s">
        <v>564</v>
      </c>
      <c r="E4671">
        <v>5.33</v>
      </c>
    </row>
    <row r="4672" spans="1:5" x14ac:dyDescent="0.25">
      <c r="A4672">
        <v>71415</v>
      </c>
      <c r="B4672" t="s">
        <v>105</v>
      </c>
      <c r="C4672" t="s">
        <v>550</v>
      </c>
      <c r="D4672" t="s">
        <v>564</v>
      </c>
      <c r="E4672">
        <v>3.64</v>
      </c>
    </row>
    <row r="4673" spans="1:5" x14ac:dyDescent="0.25">
      <c r="A4673">
        <v>71414</v>
      </c>
      <c r="B4673" t="s">
        <v>105</v>
      </c>
      <c r="C4673" t="s">
        <v>550</v>
      </c>
      <c r="D4673" t="s">
        <v>564</v>
      </c>
      <c r="E4673">
        <v>4.01</v>
      </c>
    </row>
    <row r="4674" spans="1:5" x14ac:dyDescent="0.25">
      <c r="A4674">
        <v>10336</v>
      </c>
      <c r="B4674" t="s">
        <v>173</v>
      </c>
      <c r="C4674" t="s">
        <v>565</v>
      </c>
      <c r="D4674" t="s">
        <v>566</v>
      </c>
      <c r="E4674">
        <v>4.9800000000000004</v>
      </c>
    </row>
    <row r="4675" spans="1:5" x14ac:dyDescent="0.25">
      <c r="A4675">
        <v>125173</v>
      </c>
      <c r="B4675" t="s">
        <v>173</v>
      </c>
      <c r="C4675" t="s">
        <v>565</v>
      </c>
      <c r="D4675" t="s">
        <v>567</v>
      </c>
      <c r="E4675">
        <v>2.08</v>
      </c>
    </row>
    <row r="4676" spans="1:5" x14ac:dyDescent="0.25">
      <c r="A4676">
        <v>112994</v>
      </c>
      <c r="B4676" t="s">
        <v>173</v>
      </c>
      <c r="C4676" t="s">
        <v>565</v>
      </c>
      <c r="D4676" t="s">
        <v>567</v>
      </c>
      <c r="E4676">
        <v>7.98</v>
      </c>
    </row>
    <row r="4677" spans="1:5" x14ac:dyDescent="0.25">
      <c r="A4677">
        <v>125182</v>
      </c>
      <c r="B4677" t="s">
        <v>173</v>
      </c>
      <c r="C4677" t="s">
        <v>565</v>
      </c>
      <c r="D4677" t="s">
        <v>567</v>
      </c>
      <c r="E4677">
        <v>1.74</v>
      </c>
    </row>
    <row r="4678" spans="1:5" x14ac:dyDescent="0.25">
      <c r="A4678">
        <v>121112</v>
      </c>
      <c r="B4678" t="s">
        <v>173</v>
      </c>
      <c r="C4678" t="s">
        <v>565</v>
      </c>
      <c r="D4678" t="s">
        <v>567</v>
      </c>
      <c r="E4678">
        <v>9.18</v>
      </c>
    </row>
    <row r="4679" spans="1:5" x14ac:dyDescent="0.25">
      <c r="A4679">
        <v>125172</v>
      </c>
      <c r="B4679" t="s">
        <v>173</v>
      </c>
      <c r="C4679" t="s">
        <v>565</v>
      </c>
      <c r="D4679" t="s">
        <v>567</v>
      </c>
      <c r="E4679">
        <v>2.2000000000000002</v>
      </c>
    </row>
    <row r="4680" spans="1:5" x14ac:dyDescent="0.25">
      <c r="A4680">
        <v>125196</v>
      </c>
      <c r="B4680" t="s">
        <v>173</v>
      </c>
      <c r="C4680" t="s">
        <v>565</v>
      </c>
      <c r="D4680" t="s">
        <v>567</v>
      </c>
      <c r="E4680">
        <v>2.15</v>
      </c>
    </row>
    <row r="4681" spans="1:5" x14ac:dyDescent="0.25">
      <c r="A4681">
        <v>125192</v>
      </c>
      <c r="B4681" t="s">
        <v>173</v>
      </c>
      <c r="C4681" t="s">
        <v>565</v>
      </c>
      <c r="D4681" t="s">
        <v>567</v>
      </c>
      <c r="E4681">
        <v>2.2000000000000002</v>
      </c>
    </row>
    <row r="4682" spans="1:5" x14ac:dyDescent="0.25">
      <c r="A4682">
        <v>125194</v>
      </c>
      <c r="B4682" t="s">
        <v>173</v>
      </c>
      <c r="C4682" t="s">
        <v>565</v>
      </c>
      <c r="D4682" t="s">
        <v>567</v>
      </c>
      <c r="E4682">
        <v>2.15</v>
      </c>
    </row>
    <row r="4683" spans="1:5" x14ac:dyDescent="0.25">
      <c r="A4683">
        <v>125198</v>
      </c>
      <c r="B4683" t="s">
        <v>173</v>
      </c>
      <c r="C4683" t="s">
        <v>565</v>
      </c>
      <c r="D4683" t="s">
        <v>567</v>
      </c>
      <c r="E4683">
        <v>1.33</v>
      </c>
    </row>
    <row r="4684" spans="1:5" x14ac:dyDescent="0.25">
      <c r="A4684">
        <v>111220</v>
      </c>
      <c r="B4684" t="s">
        <v>173</v>
      </c>
      <c r="C4684" t="s">
        <v>565</v>
      </c>
      <c r="D4684" t="s">
        <v>567</v>
      </c>
      <c r="E4684">
        <v>12.74</v>
      </c>
    </row>
    <row r="4685" spans="1:5" x14ac:dyDescent="0.25">
      <c r="A4685">
        <v>105969</v>
      </c>
      <c r="B4685" t="s">
        <v>173</v>
      </c>
      <c r="C4685" t="s">
        <v>565</v>
      </c>
      <c r="D4685" t="s">
        <v>567</v>
      </c>
      <c r="E4685">
        <v>10.82</v>
      </c>
    </row>
    <row r="4686" spans="1:5" x14ac:dyDescent="0.25">
      <c r="A4686">
        <v>105981</v>
      </c>
      <c r="B4686" t="s">
        <v>173</v>
      </c>
      <c r="C4686" t="s">
        <v>565</v>
      </c>
      <c r="D4686" t="s">
        <v>567</v>
      </c>
      <c r="E4686">
        <v>7.57</v>
      </c>
    </row>
    <row r="4687" spans="1:5" x14ac:dyDescent="0.25">
      <c r="A4687">
        <v>125185</v>
      </c>
      <c r="B4687" t="s">
        <v>173</v>
      </c>
      <c r="C4687" t="s">
        <v>565</v>
      </c>
      <c r="D4687" t="s">
        <v>567</v>
      </c>
      <c r="E4687">
        <v>2.15</v>
      </c>
    </row>
    <row r="4688" spans="1:5" x14ac:dyDescent="0.25">
      <c r="A4688">
        <v>111605</v>
      </c>
      <c r="B4688" t="s">
        <v>54</v>
      </c>
      <c r="C4688" t="s">
        <v>568</v>
      </c>
      <c r="E4688">
        <v>1.33</v>
      </c>
    </row>
    <row r="4689" spans="1:5" x14ac:dyDescent="0.25">
      <c r="A4689">
        <v>111608</v>
      </c>
      <c r="B4689" t="s">
        <v>54</v>
      </c>
      <c r="C4689" t="s">
        <v>568</v>
      </c>
      <c r="E4689">
        <v>0.99</v>
      </c>
    </row>
    <row r="4690" spans="1:5" x14ac:dyDescent="0.25">
      <c r="A4690">
        <v>97023</v>
      </c>
      <c r="B4690" t="s">
        <v>54</v>
      </c>
      <c r="C4690" t="s">
        <v>568</v>
      </c>
      <c r="E4690">
        <v>1.1299999999999999</v>
      </c>
    </row>
    <row r="4691" spans="1:5" x14ac:dyDescent="0.25">
      <c r="A4691">
        <v>111607</v>
      </c>
      <c r="B4691" t="s">
        <v>54</v>
      </c>
      <c r="C4691" t="s">
        <v>568</v>
      </c>
      <c r="E4691">
        <v>0.7</v>
      </c>
    </row>
    <row r="4692" spans="1:5" x14ac:dyDescent="0.25">
      <c r="A4692">
        <v>71083</v>
      </c>
      <c r="B4692" t="s">
        <v>105</v>
      </c>
      <c r="C4692" t="s">
        <v>569</v>
      </c>
      <c r="D4692" t="s">
        <v>570</v>
      </c>
      <c r="E4692">
        <v>2.2799999999999998</v>
      </c>
    </row>
    <row r="4693" spans="1:5" x14ac:dyDescent="0.25">
      <c r="A4693">
        <v>118178</v>
      </c>
      <c r="B4693" t="s">
        <v>105</v>
      </c>
      <c r="C4693" t="s">
        <v>569</v>
      </c>
      <c r="D4693" t="s">
        <v>570</v>
      </c>
      <c r="E4693">
        <v>3.53</v>
      </c>
    </row>
    <row r="4694" spans="1:5" x14ac:dyDescent="0.25">
      <c r="A4694">
        <v>81767</v>
      </c>
      <c r="B4694" t="s">
        <v>105</v>
      </c>
      <c r="C4694" t="s">
        <v>569</v>
      </c>
      <c r="D4694" t="s">
        <v>570</v>
      </c>
      <c r="E4694">
        <v>2.38</v>
      </c>
    </row>
    <row r="4695" spans="1:5" x14ac:dyDescent="0.25">
      <c r="A4695">
        <v>118186</v>
      </c>
      <c r="B4695" t="s">
        <v>105</v>
      </c>
      <c r="C4695" t="s">
        <v>569</v>
      </c>
      <c r="D4695" t="s">
        <v>570</v>
      </c>
      <c r="E4695">
        <v>1.42</v>
      </c>
    </row>
    <row r="4696" spans="1:5" x14ac:dyDescent="0.25">
      <c r="A4696">
        <v>43228</v>
      </c>
      <c r="B4696" t="s">
        <v>105</v>
      </c>
      <c r="C4696" t="s">
        <v>569</v>
      </c>
      <c r="D4696" t="s">
        <v>570</v>
      </c>
      <c r="E4696">
        <v>2.75</v>
      </c>
    </row>
    <row r="4697" spans="1:5" x14ac:dyDescent="0.25">
      <c r="A4697">
        <v>199268</v>
      </c>
      <c r="B4697" t="s">
        <v>105</v>
      </c>
      <c r="C4697" t="s">
        <v>569</v>
      </c>
      <c r="D4697" t="s">
        <v>570</v>
      </c>
      <c r="E4697">
        <v>2.72</v>
      </c>
    </row>
    <row r="4698" spans="1:5" x14ac:dyDescent="0.25">
      <c r="A4698">
        <v>118196</v>
      </c>
      <c r="B4698" t="s">
        <v>105</v>
      </c>
      <c r="C4698" t="s">
        <v>569</v>
      </c>
      <c r="D4698" t="s">
        <v>570</v>
      </c>
      <c r="E4698">
        <v>2.48</v>
      </c>
    </row>
    <row r="4699" spans="1:5" x14ac:dyDescent="0.25">
      <c r="A4699">
        <v>71084</v>
      </c>
      <c r="B4699" t="s">
        <v>105</v>
      </c>
      <c r="C4699" t="s">
        <v>569</v>
      </c>
      <c r="D4699" t="s">
        <v>570</v>
      </c>
      <c r="E4699">
        <v>2.2799999999999998</v>
      </c>
    </row>
    <row r="4700" spans="1:5" x14ac:dyDescent="0.25">
      <c r="A4700">
        <v>120587</v>
      </c>
      <c r="B4700" t="s">
        <v>105</v>
      </c>
      <c r="C4700" t="s">
        <v>569</v>
      </c>
      <c r="D4700" t="s">
        <v>570</v>
      </c>
      <c r="E4700">
        <v>2.17</v>
      </c>
    </row>
    <row r="4701" spans="1:5" x14ac:dyDescent="0.25">
      <c r="A4701">
        <v>80952</v>
      </c>
      <c r="B4701" t="s">
        <v>105</v>
      </c>
      <c r="C4701" t="s">
        <v>569</v>
      </c>
      <c r="D4701" t="s">
        <v>570</v>
      </c>
      <c r="E4701">
        <v>3.77</v>
      </c>
    </row>
    <row r="4702" spans="1:5" x14ac:dyDescent="0.25">
      <c r="A4702">
        <v>120575</v>
      </c>
      <c r="B4702" t="s">
        <v>105</v>
      </c>
      <c r="C4702" t="s">
        <v>569</v>
      </c>
      <c r="D4702" t="s">
        <v>570</v>
      </c>
      <c r="E4702">
        <v>2.15</v>
      </c>
    </row>
    <row r="4703" spans="1:5" x14ac:dyDescent="0.25">
      <c r="A4703">
        <v>43244</v>
      </c>
      <c r="B4703" t="s">
        <v>105</v>
      </c>
      <c r="C4703" t="s">
        <v>569</v>
      </c>
      <c r="D4703" t="s">
        <v>570</v>
      </c>
      <c r="E4703">
        <v>4.59</v>
      </c>
    </row>
    <row r="4704" spans="1:5" x14ac:dyDescent="0.25">
      <c r="A4704">
        <v>116477</v>
      </c>
      <c r="B4704" t="s">
        <v>105</v>
      </c>
      <c r="C4704" t="s">
        <v>569</v>
      </c>
      <c r="D4704" t="s">
        <v>570</v>
      </c>
      <c r="E4704">
        <v>1.59</v>
      </c>
    </row>
    <row r="4705" spans="1:5" x14ac:dyDescent="0.25">
      <c r="A4705">
        <v>110480</v>
      </c>
      <c r="B4705" t="s">
        <v>105</v>
      </c>
      <c r="C4705" t="s">
        <v>569</v>
      </c>
      <c r="D4705" t="s">
        <v>570</v>
      </c>
      <c r="E4705">
        <v>2.1800000000000002</v>
      </c>
    </row>
    <row r="4706" spans="1:5" x14ac:dyDescent="0.25">
      <c r="A4706">
        <v>87548</v>
      </c>
      <c r="B4706" t="s">
        <v>105</v>
      </c>
      <c r="C4706" t="s">
        <v>569</v>
      </c>
      <c r="D4706" t="s">
        <v>570</v>
      </c>
      <c r="E4706">
        <v>1.59</v>
      </c>
    </row>
    <row r="4707" spans="1:5" x14ac:dyDescent="0.25">
      <c r="A4707">
        <v>77223</v>
      </c>
      <c r="B4707" t="s">
        <v>105</v>
      </c>
      <c r="C4707" t="s">
        <v>569</v>
      </c>
      <c r="D4707" t="s">
        <v>570</v>
      </c>
      <c r="E4707">
        <v>1.48</v>
      </c>
    </row>
    <row r="4708" spans="1:5" x14ac:dyDescent="0.25">
      <c r="A4708">
        <v>43241</v>
      </c>
      <c r="B4708" t="s">
        <v>105</v>
      </c>
      <c r="C4708" t="s">
        <v>569</v>
      </c>
      <c r="D4708" t="s">
        <v>570</v>
      </c>
      <c r="E4708">
        <v>2.13</v>
      </c>
    </row>
    <row r="4709" spans="1:5" x14ac:dyDescent="0.25">
      <c r="A4709">
        <v>71161</v>
      </c>
      <c r="B4709" t="s">
        <v>105</v>
      </c>
      <c r="C4709" t="s">
        <v>569</v>
      </c>
      <c r="D4709" t="s">
        <v>570</v>
      </c>
      <c r="E4709">
        <v>1.94</v>
      </c>
    </row>
    <row r="4710" spans="1:5" x14ac:dyDescent="0.25">
      <c r="A4710">
        <v>77224</v>
      </c>
      <c r="B4710" t="s">
        <v>105</v>
      </c>
      <c r="C4710" t="s">
        <v>569</v>
      </c>
      <c r="D4710" t="s">
        <v>570</v>
      </c>
      <c r="E4710">
        <v>1.73</v>
      </c>
    </row>
    <row r="4711" spans="1:5" x14ac:dyDescent="0.25">
      <c r="A4711">
        <v>113992</v>
      </c>
      <c r="B4711" t="s">
        <v>105</v>
      </c>
      <c r="C4711" t="s">
        <v>569</v>
      </c>
      <c r="D4711" t="s">
        <v>570</v>
      </c>
      <c r="E4711">
        <v>2.09</v>
      </c>
    </row>
    <row r="4712" spans="1:5" x14ac:dyDescent="0.25">
      <c r="A4712">
        <v>112611</v>
      </c>
      <c r="B4712" t="s">
        <v>105</v>
      </c>
      <c r="C4712" t="s">
        <v>569</v>
      </c>
      <c r="D4712" t="s">
        <v>570</v>
      </c>
      <c r="E4712">
        <v>2.21</v>
      </c>
    </row>
    <row r="4713" spans="1:5" x14ac:dyDescent="0.25">
      <c r="A4713">
        <v>116482</v>
      </c>
      <c r="B4713" t="s">
        <v>105</v>
      </c>
      <c r="C4713" t="s">
        <v>569</v>
      </c>
      <c r="D4713" t="s">
        <v>570</v>
      </c>
      <c r="E4713">
        <v>1.59</v>
      </c>
    </row>
    <row r="4714" spans="1:5" x14ac:dyDescent="0.25">
      <c r="A4714">
        <v>77246</v>
      </c>
      <c r="B4714" t="s">
        <v>105</v>
      </c>
      <c r="C4714" t="s">
        <v>569</v>
      </c>
      <c r="D4714" t="s">
        <v>570</v>
      </c>
      <c r="E4714">
        <v>3.71</v>
      </c>
    </row>
    <row r="4715" spans="1:5" x14ac:dyDescent="0.25">
      <c r="A4715">
        <v>122798</v>
      </c>
      <c r="B4715" t="s">
        <v>105</v>
      </c>
      <c r="C4715" t="s">
        <v>569</v>
      </c>
      <c r="D4715" t="s">
        <v>570</v>
      </c>
      <c r="E4715">
        <v>2.67</v>
      </c>
    </row>
    <row r="4716" spans="1:5" x14ac:dyDescent="0.25">
      <c r="A4716">
        <v>120590</v>
      </c>
      <c r="B4716" t="s">
        <v>105</v>
      </c>
      <c r="C4716" t="s">
        <v>569</v>
      </c>
      <c r="D4716" t="s">
        <v>570</v>
      </c>
      <c r="E4716">
        <v>2.44</v>
      </c>
    </row>
    <row r="4717" spans="1:5" x14ac:dyDescent="0.25">
      <c r="A4717">
        <v>71914</v>
      </c>
      <c r="B4717" t="s">
        <v>105</v>
      </c>
      <c r="C4717" t="s">
        <v>569</v>
      </c>
      <c r="D4717" t="s">
        <v>570</v>
      </c>
      <c r="E4717">
        <v>2.4300000000000002</v>
      </c>
    </row>
    <row r="4718" spans="1:5" x14ac:dyDescent="0.25">
      <c r="A4718">
        <v>118206</v>
      </c>
      <c r="B4718" t="s">
        <v>105</v>
      </c>
      <c r="C4718" t="s">
        <v>569</v>
      </c>
      <c r="D4718" t="s">
        <v>570</v>
      </c>
      <c r="E4718">
        <v>1.6</v>
      </c>
    </row>
    <row r="4719" spans="1:5" x14ac:dyDescent="0.25">
      <c r="A4719">
        <v>118179</v>
      </c>
      <c r="B4719" t="s">
        <v>105</v>
      </c>
      <c r="C4719" t="s">
        <v>569</v>
      </c>
      <c r="D4719" t="s">
        <v>570</v>
      </c>
      <c r="E4719">
        <v>3.13</v>
      </c>
    </row>
    <row r="4720" spans="1:5" x14ac:dyDescent="0.25">
      <c r="A4720">
        <v>43247</v>
      </c>
      <c r="B4720" t="s">
        <v>105</v>
      </c>
      <c r="C4720" t="s">
        <v>569</v>
      </c>
      <c r="D4720" t="s">
        <v>570</v>
      </c>
      <c r="E4720">
        <v>3.19</v>
      </c>
    </row>
    <row r="4721" spans="1:5" x14ac:dyDescent="0.25">
      <c r="A4721">
        <v>71166</v>
      </c>
      <c r="B4721" t="s">
        <v>105</v>
      </c>
      <c r="C4721" t="s">
        <v>569</v>
      </c>
      <c r="D4721" t="s">
        <v>570</v>
      </c>
      <c r="E4721">
        <v>1.98</v>
      </c>
    </row>
    <row r="4722" spans="1:5" x14ac:dyDescent="0.25">
      <c r="A4722">
        <v>43238</v>
      </c>
      <c r="B4722" t="s">
        <v>105</v>
      </c>
      <c r="C4722" t="s">
        <v>569</v>
      </c>
      <c r="D4722" t="s">
        <v>570</v>
      </c>
      <c r="E4722">
        <v>5.61</v>
      </c>
    </row>
    <row r="4723" spans="1:5" x14ac:dyDescent="0.25">
      <c r="A4723">
        <v>114003</v>
      </c>
      <c r="B4723" t="s">
        <v>105</v>
      </c>
      <c r="C4723" t="s">
        <v>569</v>
      </c>
      <c r="D4723" t="s">
        <v>570</v>
      </c>
      <c r="E4723">
        <v>2.64</v>
      </c>
    </row>
    <row r="4724" spans="1:5" x14ac:dyDescent="0.25">
      <c r="A4724">
        <v>87540</v>
      </c>
      <c r="B4724" t="s">
        <v>105</v>
      </c>
      <c r="C4724" t="s">
        <v>569</v>
      </c>
      <c r="D4724" t="s">
        <v>570</v>
      </c>
      <c r="E4724">
        <v>1.89</v>
      </c>
    </row>
    <row r="4725" spans="1:5" x14ac:dyDescent="0.25">
      <c r="A4725">
        <v>77229</v>
      </c>
      <c r="B4725" t="s">
        <v>105</v>
      </c>
      <c r="C4725" t="s">
        <v>569</v>
      </c>
      <c r="D4725" t="s">
        <v>570</v>
      </c>
      <c r="E4725">
        <v>1.55</v>
      </c>
    </row>
    <row r="4726" spans="1:5" x14ac:dyDescent="0.25">
      <c r="A4726">
        <v>113994</v>
      </c>
      <c r="B4726" t="s">
        <v>105</v>
      </c>
      <c r="C4726" t="s">
        <v>569</v>
      </c>
      <c r="D4726" t="s">
        <v>570</v>
      </c>
      <c r="E4726">
        <v>2.44</v>
      </c>
    </row>
    <row r="4727" spans="1:5" x14ac:dyDescent="0.25">
      <c r="A4727">
        <v>106725</v>
      </c>
      <c r="B4727" t="s">
        <v>105</v>
      </c>
      <c r="C4727" t="s">
        <v>569</v>
      </c>
      <c r="D4727" t="s">
        <v>570</v>
      </c>
      <c r="E4727">
        <v>1.89</v>
      </c>
    </row>
    <row r="4728" spans="1:5" x14ac:dyDescent="0.25">
      <c r="A4728">
        <v>43235</v>
      </c>
      <c r="B4728" t="s">
        <v>105</v>
      </c>
      <c r="C4728" t="s">
        <v>569</v>
      </c>
      <c r="D4728" t="s">
        <v>570</v>
      </c>
      <c r="E4728">
        <v>2.93</v>
      </c>
    </row>
    <row r="4729" spans="1:5" x14ac:dyDescent="0.25">
      <c r="A4729">
        <v>118176</v>
      </c>
      <c r="B4729" t="s">
        <v>105</v>
      </c>
      <c r="C4729" t="s">
        <v>569</v>
      </c>
      <c r="D4729" t="s">
        <v>570</v>
      </c>
      <c r="E4729">
        <v>2.15</v>
      </c>
    </row>
    <row r="4730" spans="1:5" x14ac:dyDescent="0.25">
      <c r="A4730">
        <v>114018</v>
      </c>
      <c r="B4730" t="s">
        <v>105</v>
      </c>
      <c r="C4730" t="s">
        <v>569</v>
      </c>
      <c r="D4730" t="s">
        <v>570</v>
      </c>
      <c r="E4730">
        <v>1.91</v>
      </c>
    </row>
    <row r="4731" spans="1:5" x14ac:dyDescent="0.25">
      <c r="A4731">
        <v>116480</v>
      </c>
      <c r="B4731" t="s">
        <v>105</v>
      </c>
      <c r="C4731" t="s">
        <v>569</v>
      </c>
      <c r="D4731" t="s">
        <v>570</v>
      </c>
      <c r="E4731">
        <v>1.59</v>
      </c>
    </row>
    <row r="4732" spans="1:5" x14ac:dyDescent="0.25">
      <c r="A4732">
        <v>120577</v>
      </c>
      <c r="B4732" t="s">
        <v>105</v>
      </c>
      <c r="C4732" t="s">
        <v>569</v>
      </c>
      <c r="D4732" t="s">
        <v>570</v>
      </c>
      <c r="E4732">
        <v>2.15</v>
      </c>
    </row>
    <row r="4733" spans="1:5" x14ac:dyDescent="0.25">
      <c r="A4733">
        <v>118201</v>
      </c>
      <c r="B4733" t="s">
        <v>105</v>
      </c>
      <c r="C4733" t="s">
        <v>569</v>
      </c>
      <c r="D4733" t="s">
        <v>570</v>
      </c>
      <c r="E4733">
        <v>2.54</v>
      </c>
    </row>
    <row r="4734" spans="1:5" x14ac:dyDescent="0.25">
      <c r="A4734">
        <v>77245</v>
      </c>
      <c r="B4734" t="s">
        <v>105</v>
      </c>
      <c r="C4734" t="s">
        <v>569</v>
      </c>
      <c r="D4734" t="s">
        <v>570</v>
      </c>
      <c r="E4734">
        <v>1.33</v>
      </c>
    </row>
    <row r="4735" spans="1:5" x14ac:dyDescent="0.25">
      <c r="A4735">
        <v>118195</v>
      </c>
      <c r="B4735" t="s">
        <v>105</v>
      </c>
      <c r="C4735" t="s">
        <v>569</v>
      </c>
      <c r="D4735" t="s">
        <v>570</v>
      </c>
      <c r="E4735">
        <v>1.93</v>
      </c>
    </row>
    <row r="4736" spans="1:5" x14ac:dyDescent="0.25">
      <c r="A4736">
        <v>118197</v>
      </c>
      <c r="B4736" t="s">
        <v>105</v>
      </c>
      <c r="C4736" t="s">
        <v>569</v>
      </c>
      <c r="D4736" t="s">
        <v>570</v>
      </c>
      <c r="E4736">
        <v>2.02</v>
      </c>
    </row>
    <row r="4737" spans="1:5" x14ac:dyDescent="0.25">
      <c r="A4737">
        <v>187317</v>
      </c>
      <c r="B4737" t="s">
        <v>105</v>
      </c>
      <c r="C4737" t="s">
        <v>569</v>
      </c>
      <c r="D4737" t="s">
        <v>570</v>
      </c>
      <c r="E4737">
        <v>2.15</v>
      </c>
    </row>
    <row r="4738" spans="1:5" x14ac:dyDescent="0.25">
      <c r="A4738">
        <v>199484</v>
      </c>
      <c r="B4738" t="s">
        <v>105</v>
      </c>
      <c r="C4738" t="s">
        <v>569</v>
      </c>
      <c r="D4738" t="s">
        <v>570</v>
      </c>
      <c r="E4738">
        <v>2.98</v>
      </c>
    </row>
    <row r="4739" spans="1:5" x14ac:dyDescent="0.25">
      <c r="A4739">
        <v>113995</v>
      </c>
      <c r="B4739" t="s">
        <v>105</v>
      </c>
      <c r="C4739" t="s">
        <v>569</v>
      </c>
      <c r="D4739" t="s">
        <v>570</v>
      </c>
      <c r="E4739">
        <v>1.93</v>
      </c>
    </row>
    <row r="4740" spans="1:5" x14ac:dyDescent="0.25">
      <c r="A4740">
        <v>113669</v>
      </c>
      <c r="B4740" t="s">
        <v>105</v>
      </c>
      <c r="C4740" t="s">
        <v>569</v>
      </c>
      <c r="D4740" t="s">
        <v>571</v>
      </c>
      <c r="E4740">
        <v>3.08</v>
      </c>
    </row>
    <row r="4741" spans="1:5" x14ac:dyDescent="0.25">
      <c r="A4741">
        <v>111584</v>
      </c>
      <c r="B4741" t="s">
        <v>105</v>
      </c>
      <c r="C4741" t="s">
        <v>569</v>
      </c>
      <c r="D4741" t="s">
        <v>571</v>
      </c>
      <c r="E4741">
        <v>3.15</v>
      </c>
    </row>
    <row r="4742" spans="1:5" x14ac:dyDescent="0.25">
      <c r="A4742">
        <v>26123</v>
      </c>
      <c r="B4742" t="s">
        <v>105</v>
      </c>
      <c r="C4742" t="s">
        <v>569</v>
      </c>
      <c r="D4742" t="s">
        <v>571</v>
      </c>
      <c r="E4742">
        <v>3.79</v>
      </c>
    </row>
    <row r="4743" spans="1:5" x14ac:dyDescent="0.25">
      <c r="A4743">
        <v>113665</v>
      </c>
      <c r="B4743" t="s">
        <v>105</v>
      </c>
      <c r="C4743" t="s">
        <v>569</v>
      </c>
      <c r="D4743" t="s">
        <v>571</v>
      </c>
      <c r="E4743">
        <v>2.73</v>
      </c>
    </row>
    <row r="4744" spans="1:5" x14ac:dyDescent="0.25">
      <c r="A4744">
        <v>181241</v>
      </c>
      <c r="B4744" t="s">
        <v>105</v>
      </c>
      <c r="C4744" t="s">
        <v>569</v>
      </c>
      <c r="D4744" t="s">
        <v>571</v>
      </c>
      <c r="E4744">
        <v>4.1399999999999997</v>
      </c>
    </row>
    <row r="4745" spans="1:5" x14ac:dyDescent="0.25">
      <c r="A4745">
        <v>113664</v>
      </c>
      <c r="B4745" t="s">
        <v>105</v>
      </c>
      <c r="C4745" t="s">
        <v>569</v>
      </c>
      <c r="D4745" t="s">
        <v>571</v>
      </c>
      <c r="E4745">
        <v>3.13</v>
      </c>
    </row>
    <row r="4746" spans="1:5" x14ac:dyDescent="0.25">
      <c r="A4746">
        <v>113677</v>
      </c>
      <c r="B4746" t="s">
        <v>105</v>
      </c>
      <c r="C4746" t="s">
        <v>569</v>
      </c>
      <c r="D4746" t="s">
        <v>571</v>
      </c>
      <c r="E4746">
        <v>2.78</v>
      </c>
    </row>
    <row r="4747" spans="1:5" x14ac:dyDescent="0.25">
      <c r="A4747">
        <v>120343</v>
      </c>
      <c r="B4747" t="s">
        <v>105</v>
      </c>
      <c r="C4747" t="s">
        <v>569</v>
      </c>
      <c r="D4747" t="s">
        <v>571</v>
      </c>
      <c r="E4747">
        <v>2.37</v>
      </c>
    </row>
    <row r="4748" spans="1:5" x14ac:dyDescent="0.25">
      <c r="A4748">
        <v>113666</v>
      </c>
      <c r="B4748" t="s">
        <v>105</v>
      </c>
      <c r="C4748" t="s">
        <v>569</v>
      </c>
      <c r="D4748" t="s">
        <v>571</v>
      </c>
      <c r="E4748">
        <v>4.49</v>
      </c>
    </row>
    <row r="4749" spans="1:5" x14ac:dyDescent="0.25">
      <c r="A4749">
        <v>113663</v>
      </c>
      <c r="B4749" t="s">
        <v>105</v>
      </c>
      <c r="C4749" t="s">
        <v>569</v>
      </c>
      <c r="D4749" t="s">
        <v>571</v>
      </c>
      <c r="E4749">
        <v>3.13</v>
      </c>
    </row>
    <row r="4750" spans="1:5" x14ac:dyDescent="0.25">
      <c r="A4750">
        <v>116983</v>
      </c>
      <c r="B4750" t="s">
        <v>99</v>
      </c>
      <c r="C4750" t="s">
        <v>572</v>
      </c>
      <c r="D4750" t="s">
        <v>573</v>
      </c>
      <c r="E4750">
        <v>9.0399999999999991</v>
      </c>
    </row>
    <row r="4751" spans="1:5" x14ac:dyDescent="0.25">
      <c r="A4751">
        <v>94043</v>
      </c>
      <c r="B4751" t="s">
        <v>99</v>
      </c>
      <c r="C4751" t="s">
        <v>572</v>
      </c>
      <c r="D4751" t="s">
        <v>573</v>
      </c>
      <c r="E4751">
        <v>6.76</v>
      </c>
    </row>
    <row r="4752" spans="1:5" x14ac:dyDescent="0.25">
      <c r="A4752">
        <v>68216</v>
      </c>
      <c r="B4752" t="s">
        <v>99</v>
      </c>
      <c r="C4752" t="s">
        <v>572</v>
      </c>
      <c r="D4752" t="s">
        <v>573</v>
      </c>
      <c r="E4752">
        <v>8.16</v>
      </c>
    </row>
    <row r="4753" spans="1:5" x14ac:dyDescent="0.25">
      <c r="A4753">
        <v>80131</v>
      </c>
      <c r="B4753" t="s">
        <v>99</v>
      </c>
      <c r="C4753" t="s">
        <v>572</v>
      </c>
      <c r="D4753" t="s">
        <v>573</v>
      </c>
      <c r="E4753">
        <v>6.71</v>
      </c>
    </row>
    <row r="4754" spans="1:5" x14ac:dyDescent="0.25">
      <c r="A4754">
        <v>80998</v>
      </c>
      <c r="B4754" t="s">
        <v>99</v>
      </c>
      <c r="C4754" t="s">
        <v>572</v>
      </c>
      <c r="D4754" t="s">
        <v>573</v>
      </c>
      <c r="E4754">
        <v>17.920000000000002</v>
      </c>
    </row>
    <row r="4755" spans="1:5" x14ac:dyDescent="0.25">
      <c r="A4755">
        <v>87014</v>
      </c>
      <c r="B4755" t="s">
        <v>99</v>
      </c>
      <c r="C4755" t="s">
        <v>572</v>
      </c>
      <c r="D4755" t="s">
        <v>573</v>
      </c>
      <c r="E4755">
        <v>12.28</v>
      </c>
    </row>
    <row r="4756" spans="1:5" x14ac:dyDescent="0.25">
      <c r="A4756">
        <v>102900</v>
      </c>
      <c r="B4756" t="s">
        <v>99</v>
      </c>
      <c r="C4756" t="s">
        <v>572</v>
      </c>
      <c r="D4756" t="s">
        <v>573</v>
      </c>
      <c r="E4756">
        <v>10.14</v>
      </c>
    </row>
    <row r="4757" spans="1:5" x14ac:dyDescent="0.25">
      <c r="A4757">
        <v>80997</v>
      </c>
      <c r="B4757" t="s">
        <v>99</v>
      </c>
      <c r="C4757" t="s">
        <v>572</v>
      </c>
      <c r="D4757" t="s">
        <v>573</v>
      </c>
      <c r="E4757">
        <v>11.52</v>
      </c>
    </row>
    <row r="4758" spans="1:5" x14ac:dyDescent="0.25">
      <c r="A4758">
        <v>116989</v>
      </c>
      <c r="B4758" t="s">
        <v>99</v>
      </c>
      <c r="C4758" t="s">
        <v>572</v>
      </c>
      <c r="D4758" t="s">
        <v>573</v>
      </c>
      <c r="E4758">
        <v>13.02</v>
      </c>
    </row>
    <row r="4759" spans="1:5" x14ac:dyDescent="0.25">
      <c r="A4759">
        <v>43826</v>
      </c>
      <c r="B4759" t="s">
        <v>99</v>
      </c>
      <c r="C4759" t="s">
        <v>572</v>
      </c>
      <c r="D4759" t="s">
        <v>573</v>
      </c>
      <c r="E4759">
        <v>10.1</v>
      </c>
    </row>
    <row r="4760" spans="1:5" x14ac:dyDescent="0.25">
      <c r="A4760">
        <v>8769</v>
      </c>
      <c r="B4760" t="s">
        <v>99</v>
      </c>
      <c r="C4760" t="s">
        <v>572</v>
      </c>
      <c r="D4760" t="s">
        <v>573</v>
      </c>
      <c r="E4760">
        <v>21.94</v>
      </c>
    </row>
    <row r="4761" spans="1:5" x14ac:dyDescent="0.25">
      <c r="A4761">
        <v>104427</v>
      </c>
      <c r="B4761" t="s">
        <v>99</v>
      </c>
      <c r="C4761" t="s">
        <v>572</v>
      </c>
      <c r="D4761" t="s">
        <v>573</v>
      </c>
      <c r="E4761">
        <v>5.23</v>
      </c>
    </row>
    <row r="4762" spans="1:5" x14ac:dyDescent="0.25">
      <c r="A4762">
        <v>8770</v>
      </c>
      <c r="B4762" t="s">
        <v>99</v>
      </c>
      <c r="C4762" t="s">
        <v>572</v>
      </c>
      <c r="D4762" t="s">
        <v>573</v>
      </c>
      <c r="E4762">
        <v>8.9600000000000009</v>
      </c>
    </row>
    <row r="4763" spans="1:5" x14ac:dyDescent="0.25">
      <c r="A4763">
        <v>94930</v>
      </c>
      <c r="B4763" t="s">
        <v>99</v>
      </c>
      <c r="C4763" t="s">
        <v>572</v>
      </c>
      <c r="D4763" t="s">
        <v>574</v>
      </c>
      <c r="E4763">
        <v>11.22</v>
      </c>
    </row>
    <row r="4764" spans="1:5" x14ac:dyDescent="0.25">
      <c r="A4764">
        <v>111576</v>
      </c>
      <c r="B4764" t="s">
        <v>99</v>
      </c>
      <c r="C4764" t="s">
        <v>572</v>
      </c>
      <c r="D4764" t="s">
        <v>574</v>
      </c>
      <c r="E4764">
        <v>6.29</v>
      </c>
    </row>
    <row r="4765" spans="1:5" x14ac:dyDescent="0.25">
      <c r="A4765">
        <v>71715</v>
      </c>
      <c r="B4765" t="s">
        <v>99</v>
      </c>
      <c r="C4765" t="s">
        <v>572</v>
      </c>
      <c r="D4765" t="s">
        <v>574</v>
      </c>
      <c r="E4765">
        <v>5.62</v>
      </c>
    </row>
    <row r="4766" spans="1:5" x14ac:dyDescent="0.25">
      <c r="A4766">
        <v>71710</v>
      </c>
      <c r="B4766" t="s">
        <v>99</v>
      </c>
      <c r="C4766" t="s">
        <v>572</v>
      </c>
      <c r="D4766" t="s">
        <v>574</v>
      </c>
      <c r="E4766">
        <v>2.71</v>
      </c>
    </row>
    <row r="4767" spans="1:5" x14ac:dyDescent="0.25">
      <c r="A4767">
        <v>102790</v>
      </c>
      <c r="B4767" t="s">
        <v>99</v>
      </c>
      <c r="C4767" t="s">
        <v>572</v>
      </c>
      <c r="D4767" t="s">
        <v>575</v>
      </c>
      <c r="E4767">
        <v>7.69</v>
      </c>
    </row>
    <row r="4768" spans="1:5" x14ac:dyDescent="0.25">
      <c r="A4768">
        <v>3518</v>
      </c>
      <c r="B4768" t="s">
        <v>99</v>
      </c>
      <c r="C4768" t="s">
        <v>572</v>
      </c>
      <c r="D4768" t="s">
        <v>575</v>
      </c>
      <c r="E4768">
        <v>12.96</v>
      </c>
    </row>
    <row r="4769" spans="1:5" x14ac:dyDescent="0.25">
      <c r="A4769">
        <v>18318</v>
      </c>
      <c r="B4769" t="s">
        <v>99</v>
      </c>
      <c r="C4769" t="s">
        <v>572</v>
      </c>
      <c r="D4769" t="s">
        <v>575</v>
      </c>
      <c r="E4769">
        <v>6.5</v>
      </c>
    </row>
    <row r="4770" spans="1:5" x14ac:dyDescent="0.25">
      <c r="A4770">
        <v>104220</v>
      </c>
      <c r="B4770" t="s">
        <v>99</v>
      </c>
      <c r="C4770" t="s">
        <v>572</v>
      </c>
      <c r="D4770" t="s">
        <v>576</v>
      </c>
      <c r="E4770">
        <v>8.3699999999999992</v>
      </c>
    </row>
    <row r="4771" spans="1:5" x14ac:dyDescent="0.25">
      <c r="A4771">
        <v>106109</v>
      </c>
      <c r="B4771" t="s">
        <v>99</v>
      </c>
      <c r="C4771" t="s">
        <v>572</v>
      </c>
      <c r="D4771" t="s">
        <v>576</v>
      </c>
      <c r="E4771">
        <v>7.15</v>
      </c>
    </row>
    <row r="4772" spans="1:5" x14ac:dyDescent="0.25">
      <c r="A4772">
        <v>72162</v>
      </c>
      <c r="B4772" t="s">
        <v>99</v>
      </c>
      <c r="C4772" t="s">
        <v>572</v>
      </c>
      <c r="D4772" t="s">
        <v>576</v>
      </c>
      <c r="E4772">
        <v>17.63</v>
      </c>
    </row>
    <row r="4773" spans="1:5" x14ac:dyDescent="0.25">
      <c r="A4773">
        <v>104410</v>
      </c>
      <c r="B4773" t="s">
        <v>99</v>
      </c>
      <c r="C4773" t="s">
        <v>572</v>
      </c>
      <c r="D4773" t="s">
        <v>576</v>
      </c>
      <c r="E4773">
        <v>6.23</v>
      </c>
    </row>
    <row r="4774" spans="1:5" x14ac:dyDescent="0.25">
      <c r="A4774">
        <v>88825</v>
      </c>
      <c r="B4774" t="s">
        <v>99</v>
      </c>
      <c r="C4774" t="s">
        <v>572</v>
      </c>
      <c r="D4774" t="s">
        <v>576</v>
      </c>
      <c r="E4774">
        <v>10.18</v>
      </c>
    </row>
    <row r="4775" spans="1:5" x14ac:dyDescent="0.25">
      <c r="A4775">
        <v>13928</v>
      </c>
      <c r="B4775" t="s">
        <v>99</v>
      </c>
      <c r="C4775" t="s">
        <v>572</v>
      </c>
      <c r="D4775" t="s">
        <v>576</v>
      </c>
      <c r="E4775">
        <v>15.66</v>
      </c>
    </row>
    <row r="4776" spans="1:5" x14ac:dyDescent="0.25">
      <c r="A4776">
        <v>45368</v>
      </c>
      <c r="B4776" t="s">
        <v>99</v>
      </c>
      <c r="C4776" t="s">
        <v>572</v>
      </c>
      <c r="D4776" t="s">
        <v>576</v>
      </c>
      <c r="E4776">
        <v>28.79</v>
      </c>
    </row>
    <row r="4777" spans="1:5" x14ac:dyDescent="0.25">
      <c r="A4777">
        <v>119732</v>
      </c>
      <c r="B4777" t="s">
        <v>99</v>
      </c>
      <c r="C4777" t="s">
        <v>572</v>
      </c>
      <c r="D4777" t="s">
        <v>576</v>
      </c>
      <c r="E4777">
        <v>13.41</v>
      </c>
    </row>
    <row r="4778" spans="1:5" x14ac:dyDescent="0.25">
      <c r="A4778">
        <v>90467</v>
      </c>
      <c r="B4778" t="s">
        <v>99</v>
      </c>
      <c r="C4778" t="s">
        <v>572</v>
      </c>
      <c r="D4778" t="s">
        <v>576</v>
      </c>
      <c r="E4778">
        <v>4.42</v>
      </c>
    </row>
    <row r="4779" spans="1:5" x14ac:dyDescent="0.25">
      <c r="A4779">
        <v>119874</v>
      </c>
      <c r="B4779" t="s">
        <v>99</v>
      </c>
      <c r="C4779" t="s">
        <v>572</v>
      </c>
      <c r="D4779" t="s">
        <v>576</v>
      </c>
      <c r="E4779">
        <v>13.14</v>
      </c>
    </row>
    <row r="4780" spans="1:5" x14ac:dyDescent="0.25">
      <c r="A4780">
        <v>121316</v>
      </c>
      <c r="B4780" t="s">
        <v>99</v>
      </c>
      <c r="C4780" t="s">
        <v>572</v>
      </c>
      <c r="D4780" t="s">
        <v>576</v>
      </c>
      <c r="E4780">
        <v>5.69</v>
      </c>
    </row>
    <row r="4781" spans="1:5" x14ac:dyDescent="0.25">
      <c r="A4781">
        <v>77390</v>
      </c>
      <c r="B4781" t="s">
        <v>99</v>
      </c>
      <c r="C4781" t="s">
        <v>572</v>
      </c>
      <c r="D4781" t="s">
        <v>576</v>
      </c>
      <c r="E4781">
        <v>9.27</v>
      </c>
    </row>
    <row r="4782" spans="1:5" x14ac:dyDescent="0.25">
      <c r="A4782">
        <v>11444</v>
      </c>
      <c r="B4782" t="s">
        <v>99</v>
      </c>
      <c r="C4782" t="s">
        <v>572</v>
      </c>
      <c r="D4782" t="s">
        <v>577</v>
      </c>
      <c r="E4782">
        <v>7.06</v>
      </c>
    </row>
    <row r="4783" spans="1:5" x14ac:dyDescent="0.25">
      <c r="A4783">
        <v>74416</v>
      </c>
      <c r="B4783" t="s">
        <v>99</v>
      </c>
      <c r="C4783" t="s">
        <v>572</v>
      </c>
      <c r="D4783" t="s">
        <v>577</v>
      </c>
      <c r="E4783">
        <v>7.83</v>
      </c>
    </row>
    <row r="4784" spans="1:5" x14ac:dyDescent="0.25">
      <c r="A4784">
        <v>75323</v>
      </c>
      <c r="B4784" t="s">
        <v>99</v>
      </c>
      <c r="C4784" t="s">
        <v>572</v>
      </c>
      <c r="D4784" t="s">
        <v>577</v>
      </c>
      <c r="E4784">
        <v>6.07</v>
      </c>
    </row>
    <row r="4785" spans="1:5" x14ac:dyDescent="0.25">
      <c r="A4785">
        <v>86619</v>
      </c>
      <c r="B4785" t="s">
        <v>99</v>
      </c>
      <c r="C4785" t="s">
        <v>572</v>
      </c>
      <c r="D4785" t="s">
        <v>577</v>
      </c>
      <c r="E4785">
        <v>4.66</v>
      </c>
    </row>
    <row r="4786" spans="1:5" x14ac:dyDescent="0.25">
      <c r="A4786">
        <v>119801</v>
      </c>
      <c r="B4786" t="s">
        <v>99</v>
      </c>
      <c r="C4786" t="s">
        <v>572</v>
      </c>
      <c r="D4786" t="s">
        <v>577</v>
      </c>
      <c r="E4786">
        <v>11.56</v>
      </c>
    </row>
    <row r="4787" spans="1:5" x14ac:dyDescent="0.25">
      <c r="A4787">
        <v>126576</v>
      </c>
      <c r="B4787" t="s">
        <v>99</v>
      </c>
      <c r="C4787" t="s">
        <v>572</v>
      </c>
      <c r="D4787" t="s">
        <v>577</v>
      </c>
      <c r="E4787">
        <v>5.77</v>
      </c>
    </row>
    <row r="4788" spans="1:5" x14ac:dyDescent="0.25">
      <c r="A4788">
        <v>108841</v>
      </c>
      <c r="B4788" t="s">
        <v>99</v>
      </c>
      <c r="C4788" t="s">
        <v>572</v>
      </c>
      <c r="D4788" t="s">
        <v>577</v>
      </c>
      <c r="E4788">
        <v>4.04</v>
      </c>
    </row>
    <row r="4789" spans="1:5" x14ac:dyDescent="0.25">
      <c r="A4789">
        <v>82820</v>
      </c>
      <c r="B4789" t="s">
        <v>99</v>
      </c>
      <c r="C4789" t="s">
        <v>572</v>
      </c>
      <c r="D4789" t="s">
        <v>577</v>
      </c>
      <c r="E4789">
        <v>4.66</v>
      </c>
    </row>
    <row r="4790" spans="1:5" x14ac:dyDescent="0.25">
      <c r="A4790">
        <v>116826</v>
      </c>
      <c r="B4790" t="s">
        <v>99</v>
      </c>
      <c r="C4790" t="s">
        <v>572</v>
      </c>
      <c r="D4790" t="s">
        <v>577</v>
      </c>
      <c r="E4790">
        <v>5.37</v>
      </c>
    </row>
    <row r="4791" spans="1:5" x14ac:dyDescent="0.25">
      <c r="A4791">
        <v>126965</v>
      </c>
      <c r="B4791" t="s">
        <v>99</v>
      </c>
      <c r="C4791" t="s">
        <v>572</v>
      </c>
      <c r="D4791" t="s">
        <v>577</v>
      </c>
      <c r="E4791">
        <v>5.99</v>
      </c>
    </row>
    <row r="4792" spans="1:5" x14ac:dyDescent="0.25">
      <c r="A4792">
        <v>103795</v>
      </c>
      <c r="B4792" t="s">
        <v>99</v>
      </c>
      <c r="C4792" t="s">
        <v>572</v>
      </c>
      <c r="D4792" t="s">
        <v>577</v>
      </c>
      <c r="E4792">
        <v>5.39</v>
      </c>
    </row>
    <row r="4793" spans="1:5" x14ac:dyDescent="0.25">
      <c r="A4793">
        <v>116821</v>
      </c>
      <c r="B4793" t="s">
        <v>99</v>
      </c>
      <c r="C4793" t="s">
        <v>572</v>
      </c>
      <c r="D4793" t="s">
        <v>577</v>
      </c>
      <c r="E4793">
        <v>4.55</v>
      </c>
    </row>
    <row r="4794" spans="1:5" x14ac:dyDescent="0.25">
      <c r="A4794">
        <v>126577</v>
      </c>
      <c r="B4794" t="s">
        <v>99</v>
      </c>
      <c r="C4794" t="s">
        <v>572</v>
      </c>
      <c r="D4794" t="s">
        <v>577</v>
      </c>
      <c r="E4794">
        <v>4.54</v>
      </c>
    </row>
    <row r="4795" spans="1:5" x14ac:dyDescent="0.25">
      <c r="A4795">
        <v>82806</v>
      </c>
      <c r="B4795" t="s">
        <v>99</v>
      </c>
      <c r="C4795" t="s">
        <v>572</v>
      </c>
      <c r="D4795" t="s">
        <v>577</v>
      </c>
      <c r="E4795">
        <v>1.78</v>
      </c>
    </row>
    <row r="4796" spans="1:5" x14ac:dyDescent="0.25">
      <c r="A4796">
        <v>68099</v>
      </c>
      <c r="B4796" t="s">
        <v>99</v>
      </c>
      <c r="C4796" t="s">
        <v>572</v>
      </c>
      <c r="D4796" t="s">
        <v>577</v>
      </c>
      <c r="E4796">
        <v>3.99</v>
      </c>
    </row>
    <row r="4797" spans="1:5" x14ac:dyDescent="0.25">
      <c r="A4797">
        <v>82827</v>
      </c>
      <c r="B4797" t="s">
        <v>99</v>
      </c>
      <c r="C4797" t="s">
        <v>572</v>
      </c>
      <c r="D4797" t="s">
        <v>577</v>
      </c>
      <c r="E4797">
        <v>7.99</v>
      </c>
    </row>
    <row r="4798" spans="1:5" x14ac:dyDescent="0.25">
      <c r="A4798">
        <v>77127</v>
      </c>
      <c r="B4798" t="s">
        <v>99</v>
      </c>
      <c r="C4798" t="s">
        <v>572</v>
      </c>
      <c r="D4798" t="s">
        <v>577</v>
      </c>
      <c r="E4798">
        <v>6.17</v>
      </c>
    </row>
    <row r="4799" spans="1:5" x14ac:dyDescent="0.25">
      <c r="A4799">
        <v>69002</v>
      </c>
      <c r="B4799" t="s">
        <v>99</v>
      </c>
      <c r="C4799" t="s">
        <v>572</v>
      </c>
      <c r="D4799" t="s">
        <v>577</v>
      </c>
      <c r="E4799">
        <v>15.1</v>
      </c>
    </row>
    <row r="4800" spans="1:5" x14ac:dyDescent="0.25">
      <c r="A4800">
        <v>119847</v>
      </c>
      <c r="B4800" t="s">
        <v>99</v>
      </c>
      <c r="C4800" t="s">
        <v>572</v>
      </c>
      <c r="D4800" t="s">
        <v>577</v>
      </c>
      <c r="E4800">
        <v>9.39</v>
      </c>
    </row>
    <row r="4801" spans="1:5" x14ac:dyDescent="0.25">
      <c r="A4801">
        <v>11446</v>
      </c>
      <c r="B4801" t="s">
        <v>99</v>
      </c>
      <c r="C4801" t="s">
        <v>572</v>
      </c>
      <c r="D4801" t="s">
        <v>577</v>
      </c>
      <c r="E4801">
        <v>7.06</v>
      </c>
    </row>
    <row r="4802" spans="1:5" x14ac:dyDescent="0.25">
      <c r="A4802">
        <v>30628</v>
      </c>
      <c r="B4802" t="s">
        <v>99</v>
      </c>
      <c r="C4802" t="s">
        <v>572</v>
      </c>
      <c r="D4802" t="s">
        <v>577</v>
      </c>
      <c r="E4802">
        <v>6.33</v>
      </c>
    </row>
    <row r="4803" spans="1:5" x14ac:dyDescent="0.25">
      <c r="A4803">
        <v>113003</v>
      </c>
      <c r="B4803" t="s">
        <v>99</v>
      </c>
      <c r="C4803" t="s">
        <v>572</v>
      </c>
      <c r="D4803" t="s">
        <v>577</v>
      </c>
      <c r="E4803">
        <v>8.81</v>
      </c>
    </row>
    <row r="4804" spans="1:5" x14ac:dyDescent="0.25">
      <c r="A4804">
        <v>30631</v>
      </c>
      <c r="B4804" t="s">
        <v>99</v>
      </c>
      <c r="C4804" t="s">
        <v>572</v>
      </c>
      <c r="D4804" t="s">
        <v>577</v>
      </c>
      <c r="E4804">
        <v>6.66</v>
      </c>
    </row>
    <row r="4805" spans="1:5" x14ac:dyDescent="0.25">
      <c r="A4805">
        <v>188351</v>
      </c>
      <c r="B4805" t="s">
        <v>99</v>
      </c>
      <c r="C4805" t="s">
        <v>572</v>
      </c>
      <c r="D4805" t="s">
        <v>577</v>
      </c>
      <c r="E4805">
        <v>3.99</v>
      </c>
    </row>
    <row r="4806" spans="1:5" x14ac:dyDescent="0.25">
      <c r="A4806">
        <v>67025</v>
      </c>
      <c r="B4806" t="s">
        <v>99</v>
      </c>
      <c r="C4806" t="s">
        <v>572</v>
      </c>
      <c r="D4806" t="s">
        <v>578</v>
      </c>
      <c r="E4806">
        <v>5.93</v>
      </c>
    </row>
    <row r="4807" spans="1:5" x14ac:dyDescent="0.25">
      <c r="A4807">
        <v>119797</v>
      </c>
      <c r="B4807" t="s">
        <v>99</v>
      </c>
      <c r="C4807" t="s">
        <v>572</v>
      </c>
      <c r="D4807" t="s">
        <v>578</v>
      </c>
      <c r="E4807">
        <v>5.57</v>
      </c>
    </row>
    <row r="4808" spans="1:5" x14ac:dyDescent="0.25">
      <c r="A4808">
        <v>3592</v>
      </c>
      <c r="B4808" t="s">
        <v>99</v>
      </c>
      <c r="C4808" t="s">
        <v>572</v>
      </c>
      <c r="D4808" t="s">
        <v>578</v>
      </c>
      <c r="E4808">
        <v>11.01</v>
      </c>
    </row>
    <row r="4809" spans="1:5" x14ac:dyDescent="0.25">
      <c r="A4809">
        <v>3586</v>
      </c>
      <c r="B4809" t="s">
        <v>99</v>
      </c>
      <c r="C4809" t="s">
        <v>572</v>
      </c>
      <c r="D4809" t="s">
        <v>578</v>
      </c>
      <c r="E4809">
        <v>7.44</v>
      </c>
    </row>
    <row r="4810" spans="1:5" x14ac:dyDescent="0.25">
      <c r="A4810">
        <v>3591</v>
      </c>
      <c r="B4810" t="s">
        <v>99</v>
      </c>
      <c r="C4810" t="s">
        <v>572</v>
      </c>
      <c r="D4810" t="s">
        <v>578</v>
      </c>
      <c r="E4810">
        <v>23.38</v>
      </c>
    </row>
    <row r="4811" spans="1:5" x14ac:dyDescent="0.25">
      <c r="A4811">
        <v>73847</v>
      </c>
      <c r="B4811" t="s">
        <v>99</v>
      </c>
      <c r="C4811" t="s">
        <v>572</v>
      </c>
      <c r="D4811" t="s">
        <v>578</v>
      </c>
      <c r="E4811">
        <v>6.85</v>
      </c>
    </row>
    <row r="4812" spans="1:5" x14ac:dyDescent="0.25">
      <c r="A4812">
        <v>3590</v>
      </c>
      <c r="B4812" t="s">
        <v>99</v>
      </c>
      <c r="C4812" t="s">
        <v>572</v>
      </c>
      <c r="D4812" t="s">
        <v>578</v>
      </c>
      <c r="E4812">
        <v>11.46</v>
      </c>
    </row>
    <row r="4813" spans="1:5" x14ac:dyDescent="0.25">
      <c r="A4813">
        <v>116903</v>
      </c>
      <c r="B4813" t="s">
        <v>99</v>
      </c>
      <c r="C4813" t="s">
        <v>572</v>
      </c>
      <c r="D4813" t="s">
        <v>578</v>
      </c>
      <c r="E4813">
        <v>7.21</v>
      </c>
    </row>
    <row r="4814" spans="1:5" x14ac:dyDescent="0.25">
      <c r="A4814">
        <v>116780</v>
      </c>
      <c r="B4814" t="s">
        <v>99</v>
      </c>
      <c r="C4814" t="s">
        <v>572</v>
      </c>
      <c r="D4814" t="s">
        <v>578</v>
      </c>
      <c r="E4814">
        <v>12.9</v>
      </c>
    </row>
    <row r="4815" spans="1:5" x14ac:dyDescent="0.25">
      <c r="A4815">
        <v>114912</v>
      </c>
      <c r="B4815" t="s">
        <v>362</v>
      </c>
      <c r="C4815" t="s">
        <v>579</v>
      </c>
      <c r="E4815">
        <v>4.79</v>
      </c>
    </row>
    <row r="4816" spans="1:5" x14ac:dyDescent="0.25">
      <c r="A4816">
        <v>111970</v>
      </c>
      <c r="B4816" t="s">
        <v>173</v>
      </c>
      <c r="C4816" t="s">
        <v>580</v>
      </c>
      <c r="D4816" t="s">
        <v>581</v>
      </c>
      <c r="E4816">
        <v>38.44</v>
      </c>
    </row>
    <row r="4817" spans="1:5" x14ac:dyDescent="0.25">
      <c r="A4817">
        <v>126973</v>
      </c>
      <c r="B4817" t="s">
        <v>173</v>
      </c>
      <c r="C4817" t="s">
        <v>580</v>
      </c>
      <c r="D4817" t="s">
        <v>582</v>
      </c>
      <c r="E4817">
        <v>53.14</v>
      </c>
    </row>
    <row r="4818" spans="1:5" x14ac:dyDescent="0.25">
      <c r="A4818">
        <v>116964</v>
      </c>
      <c r="B4818" t="s">
        <v>99</v>
      </c>
      <c r="C4818" t="s">
        <v>583</v>
      </c>
      <c r="D4818" t="s">
        <v>584</v>
      </c>
      <c r="E4818">
        <v>13.64</v>
      </c>
    </row>
    <row r="4819" spans="1:5" x14ac:dyDescent="0.25">
      <c r="A4819">
        <v>122340</v>
      </c>
      <c r="B4819" t="s">
        <v>99</v>
      </c>
      <c r="C4819" t="s">
        <v>583</v>
      </c>
      <c r="D4819" t="s">
        <v>584</v>
      </c>
      <c r="E4819">
        <v>2.4900000000000002</v>
      </c>
    </row>
    <row r="4820" spans="1:5" x14ac:dyDescent="0.25">
      <c r="A4820">
        <v>116963</v>
      </c>
      <c r="B4820" t="s">
        <v>99</v>
      </c>
      <c r="C4820" t="s">
        <v>583</v>
      </c>
      <c r="D4820" t="s">
        <v>584</v>
      </c>
      <c r="E4820">
        <v>13.52</v>
      </c>
    </row>
    <row r="4821" spans="1:5" x14ac:dyDescent="0.25">
      <c r="A4821">
        <v>120241</v>
      </c>
      <c r="B4821" t="s">
        <v>99</v>
      </c>
      <c r="C4821" t="s">
        <v>583</v>
      </c>
      <c r="D4821" t="s">
        <v>584</v>
      </c>
      <c r="E4821">
        <v>8.41</v>
      </c>
    </row>
    <row r="4822" spans="1:5" x14ac:dyDescent="0.25">
      <c r="A4822">
        <v>120205</v>
      </c>
      <c r="B4822" t="s">
        <v>99</v>
      </c>
      <c r="C4822" t="s">
        <v>583</v>
      </c>
      <c r="D4822" t="s">
        <v>584</v>
      </c>
      <c r="E4822">
        <v>5.78</v>
      </c>
    </row>
    <row r="4823" spans="1:5" x14ac:dyDescent="0.25">
      <c r="A4823">
        <v>104162</v>
      </c>
      <c r="B4823" t="s">
        <v>99</v>
      </c>
      <c r="C4823" t="s">
        <v>583</v>
      </c>
      <c r="D4823" t="s">
        <v>584</v>
      </c>
      <c r="E4823">
        <v>5.21</v>
      </c>
    </row>
    <row r="4824" spans="1:5" x14ac:dyDescent="0.25">
      <c r="A4824">
        <v>110792</v>
      </c>
      <c r="B4824" t="s">
        <v>99</v>
      </c>
      <c r="C4824" t="s">
        <v>583</v>
      </c>
      <c r="D4824" t="s">
        <v>584</v>
      </c>
      <c r="E4824">
        <v>10.55</v>
      </c>
    </row>
    <row r="4825" spans="1:5" x14ac:dyDescent="0.25">
      <c r="A4825">
        <v>104169</v>
      </c>
      <c r="B4825" t="s">
        <v>99</v>
      </c>
      <c r="C4825" t="s">
        <v>583</v>
      </c>
      <c r="D4825" t="s">
        <v>585</v>
      </c>
      <c r="E4825">
        <v>6.23</v>
      </c>
    </row>
    <row r="4826" spans="1:5" x14ac:dyDescent="0.25">
      <c r="A4826">
        <v>111957</v>
      </c>
      <c r="B4826" t="s">
        <v>99</v>
      </c>
      <c r="C4826" t="s">
        <v>583</v>
      </c>
      <c r="D4826" t="s">
        <v>586</v>
      </c>
      <c r="E4826">
        <v>11.41</v>
      </c>
    </row>
    <row r="4827" spans="1:5" x14ac:dyDescent="0.25">
      <c r="A4827">
        <v>89201</v>
      </c>
      <c r="B4827" t="s">
        <v>99</v>
      </c>
      <c r="C4827" t="s">
        <v>583</v>
      </c>
      <c r="D4827" t="s">
        <v>586</v>
      </c>
      <c r="E4827">
        <v>12.2</v>
      </c>
    </row>
    <row r="4828" spans="1:5" x14ac:dyDescent="0.25">
      <c r="A4828">
        <v>87305</v>
      </c>
      <c r="B4828" t="s">
        <v>99</v>
      </c>
      <c r="C4828" t="s">
        <v>583</v>
      </c>
      <c r="D4828" t="s">
        <v>586</v>
      </c>
      <c r="E4828">
        <v>2.97</v>
      </c>
    </row>
    <row r="4829" spans="1:5" x14ac:dyDescent="0.25">
      <c r="A4829">
        <v>3480</v>
      </c>
      <c r="B4829" t="s">
        <v>99</v>
      </c>
      <c r="C4829" t="s">
        <v>583</v>
      </c>
      <c r="D4829" t="s">
        <v>586</v>
      </c>
      <c r="E4829">
        <v>13.02</v>
      </c>
    </row>
    <row r="4830" spans="1:5" x14ac:dyDescent="0.25">
      <c r="A4830">
        <v>116817</v>
      </c>
      <c r="B4830" t="s">
        <v>99</v>
      </c>
      <c r="C4830" t="s">
        <v>583</v>
      </c>
      <c r="D4830" t="s">
        <v>586</v>
      </c>
      <c r="E4830">
        <v>10.82</v>
      </c>
    </row>
    <row r="4831" spans="1:5" x14ac:dyDescent="0.25">
      <c r="A4831">
        <v>47209</v>
      </c>
      <c r="B4831" t="s">
        <v>99</v>
      </c>
      <c r="C4831" t="s">
        <v>583</v>
      </c>
      <c r="D4831" t="s">
        <v>586</v>
      </c>
      <c r="E4831">
        <v>9.9</v>
      </c>
    </row>
    <row r="4832" spans="1:5" x14ac:dyDescent="0.25">
      <c r="A4832">
        <v>68213</v>
      </c>
      <c r="B4832" t="s">
        <v>99</v>
      </c>
      <c r="C4832" t="s">
        <v>583</v>
      </c>
      <c r="D4832" t="s">
        <v>587</v>
      </c>
      <c r="E4832">
        <v>6.15</v>
      </c>
    </row>
    <row r="4833" spans="1:5" x14ac:dyDescent="0.25">
      <c r="A4833">
        <v>100999</v>
      </c>
      <c r="B4833" t="s">
        <v>99</v>
      </c>
      <c r="C4833" t="s">
        <v>583</v>
      </c>
      <c r="D4833" t="s">
        <v>587</v>
      </c>
      <c r="E4833">
        <v>14.28</v>
      </c>
    </row>
    <row r="4834" spans="1:5" x14ac:dyDescent="0.25">
      <c r="A4834">
        <v>119241</v>
      </c>
      <c r="B4834" t="s">
        <v>99</v>
      </c>
      <c r="C4834" t="s">
        <v>583</v>
      </c>
      <c r="D4834" t="s">
        <v>587</v>
      </c>
      <c r="E4834">
        <v>1.85</v>
      </c>
    </row>
    <row r="4835" spans="1:5" x14ac:dyDescent="0.25">
      <c r="A4835">
        <v>133917</v>
      </c>
      <c r="B4835" t="s">
        <v>99</v>
      </c>
      <c r="C4835" t="s">
        <v>583</v>
      </c>
      <c r="D4835" t="s">
        <v>587</v>
      </c>
      <c r="E4835">
        <v>5.76</v>
      </c>
    </row>
    <row r="4836" spans="1:5" x14ac:dyDescent="0.25">
      <c r="A4836">
        <v>128334</v>
      </c>
      <c r="B4836" t="s">
        <v>99</v>
      </c>
      <c r="C4836" t="s">
        <v>583</v>
      </c>
      <c r="D4836" t="s">
        <v>587</v>
      </c>
      <c r="E4836">
        <v>23.55</v>
      </c>
    </row>
    <row r="4837" spans="1:5" x14ac:dyDescent="0.25">
      <c r="A4837">
        <v>113235</v>
      </c>
      <c r="B4837" t="s">
        <v>99</v>
      </c>
      <c r="C4837" t="s">
        <v>583</v>
      </c>
      <c r="D4837" t="s">
        <v>587</v>
      </c>
      <c r="E4837">
        <v>6.62</v>
      </c>
    </row>
    <row r="4838" spans="1:5" x14ac:dyDescent="0.25">
      <c r="A4838">
        <v>113249</v>
      </c>
      <c r="B4838" t="s">
        <v>99</v>
      </c>
      <c r="C4838" t="s">
        <v>583</v>
      </c>
      <c r="D4838" t="s">
        <v>588</v>
      </c>
      <c r="E4838">
        <v>7.27</v>
      </c>
    </row>
    <row r="4839" spans="1:5" x14ac:dyDescent="0.25">
      <c r="A4839">
        <v>89210</v>
      </c>
      <c r="B4839" t="s">
        <v>99</v>
      </c>
      <c r="C4839" t="s">
        <v>583</v>
      </c>
      <c r="D4839" t="s">
        <v>588</v>
      </c>
      <c r="E4839">
        <v>12.44</v>
      </c>
    </row>
    <row r="4840" spans="1:5" x14ac:dyDescent="0.25">
      <c r="A4840">
        <v>104170</v>
      </c>
      <c r="B4840" t="s">
        <v>99</v>
      </c>
      <c r="C4840" t="s">
        <v>583</v>
      </c>
      <c r="D4840" t="s">
        <v>589</v>
      </c>
      <c r="E4840">
        <v>6.23</v>
      </c>
    </row>
    <row r="4841" spans="1:5" x14ac:dyDescent="0.25">
      <c r="A4841">
        <v>18671</v>
      </c>
      <c r="B4841" t="s">
        <v>99</v>
      </c>
      <c r="C4841" t="s">
        <v>583</v>
      </c>
      <c r="D4841" t="s">
        <v>589</v>
      </c>
      <c r="E4841">
        <v>16.670000000000002</v>
      </c>
    </row>
    <row r="4842" spans="1:5" x14ac:dyDescent="0.25">
      <c r="A4842">
        <v>83804</v>
      </c>
      <c r="B4842" t="s">
        <v>99</v>
      </c>
      <c r="C4842" t="s">
        <v>583</v>
      </c>
      <c r="D4842" t="s">
        <v>589</v>
      </c>
      <c r="E4842">
        <v>10.54</v>
      </c>
    </row>
    <row r="4843" spans="1:5" x14ac:dyDescent="0.25">
      <c r="A4843">
        <v>104415</v>
      </c>
      <c r="B4843" t="s">
        <v>99</v>
      </c>
      <c r="C4843" t="s">
        <v>583</v>
      </c>
      <c r="D4843" t="s">
        <v>589</v>
      </c>
      <c r="E4843">
        <v>6.23</v>
      </c>
    </row>
    <row r="4844" spans="1:5" x14ac:dyDescent="0.25">
      <c r="A4844">
        <v>78351</v>
      </c>
      <c r="B4844" t="s">
        <v>99</v>
      </c>
      <c r="C4844" t="s">
        <v>583</v>
      </c>
      <c r="D4844" t="s">
        <v>589</v>
      </c>
      <c r="E4844">
        <v>11.41</v>
      </c>
    </row>
    <row r="4845" spans="1:5" x14ac:dyDescent="0.25">
      <c r="A4845">
        <v>112174</v>
      </c>
      <c r="B4845" t="s">
        <v>99</v>
      </c>
      <c r="C4845" t="s">
        <v>583</v>
      </c>
      <c r="D4845" t="s">
        <v>589</v>
      </c>
      <c r="E4845">
        <v>15.39</v>
      </c>
    </row>
    <row r="4846" spans="1:5" x14ac:dyDescent="0.25">
      <c r="A4846">
        <v>120248</v>
      </c>
      <c r="B4846" t="s">
        <v>99</v>
      </c>
      <c r="C4846" t="s">
        <v>583</v>
      </c>
      <c r="D4846" t="s">
        <v>589</v>
      </c>
      <c r="E4846">
        <v>6.98</v>
      </c>
    </row>
    <row r="4847" spans="1:5" x14ac:dyDescent="0.25">
      <c r="A4847">
        <v>18672</v>
      </c>
      <c r="B4847" t="s">
        <v>99</v>
      </c>
      <c r="C4847" t="s">
        <v>583</v>
      </c>
      <c r="D4847" t="s">
        <v>589</v>
      </c>
      <c r="E4847">
        <v>20</v>
      </c>
    </row>
    <row r="4848" spans="1:5" x14ac:dyDescent="0.25">
      <c r="A4848">
        <v>13517</v>
      </c>
      <c r="B4848" t="s">
        <v>99</v>
      </c>
      <c r="C4848" t="s">
        <v>583</v>
      </c>
      <c r="D4848" t="s">
        <v>589</v>
      </c>
      <c r="E4848">
        <v>3.57</v>
      </c>
    </row>
    <row r="4849" spans="1:5" x14ac:dyDescent="0.25">
      <c r="A4849">
        <v>119896</v>
      </c>
      <c r="B4849" t="s">
        <v>99</v>
      </c>
      <c r="C4849" t="s">
        <v>583</v>
      </c>
      <c r="D4849" t="s">
        <v>589</v>
      </c>
      <c r="E4849">
        <v>10.29</v>
      </c>
    </row>
    <row r="4850" spans="1:5" x14ac:dyDescent="0.25">
      <c r="A4850">
        <v>120249</v>
      </c>
      <c r="B4850" t="s">
        <v>99</v>
      </c>
      <c r="C4850" t="s">
        <v>583</v>
      </c>
      <c r="D4850" t="s">
        <v>589</v>
      </c>
      <c r="E4850">
        <v>7.47</v>
      </c>
    </row>
    <row r="4851" spans="1:5" x14ac:dyDescent="0.25">
      <c r="A4851">
        <v>78352</v>
      </c>
      <c r="B4851" t="s">
        <v>99</v>
      </c>
      <c r="C4851" t="s">
        <v>583</v>
      </c>
      <c r="D4851" t="s">
        <v>589</v>
      </c>
      <c r="E4851">
        <v>6.33</v>
      </c>
    </row>
    <row r="4852" spans="1:5" x14ac:dyDescent="0.25">
      <c r="A4852">
        <v>45630</v>
      </c>
      <c r="B4852" t="s">
        <v>99</v>
      </c>
      <c r="C4852" t="s">
        <v>583</v>
      </c>
      <c r="D4852" t="s">
        <v>590</v>
      </c>
      <c r="E4852">
        <v>4.18</v>
      </c>
    </row>
    <row r="4853" spans="1:5" x14ac:dyDescent="0.25">
      <c r="A4853">
        <v>99726</v>
      </c>
      <c r="B4853" t="s">
        <v>99</v>
      </c>
      <c r="C4853" t="s">
        <v>583</v>
      </c>
      <c r="D4853" t="s">
        <v>590</v>
      </c>
      <c r="E4853">
        <v>7.79</v>
      </c>
    </row>
    <row r="4854" spans="1:5" x14ac:dyDescent="0.25">
      <c r="A4854">
        <v>88619</v>
      </c>
      <c r="B4854" t="s">
        <v>99</v>
      </c>
      <c r="C4854" t="s">
        <v>583</v>
      </c>
      <c r="D4854" t="s">
        <v>590</v>
      </c>
      <c r="E4854">
        <v>4.7699999999999996</v>
      </c>
    </row>
    <row r="4855" spans="1:5" x14ac:dyDescent="0.25">
      <c r="A4855">
        <v>73430</v>
      </c>
      <c r="B4855" t="s">
        <v>99</v>
      </c>
      <c r="C4855" t="s">
        <v>583</v>
      </c>
      <c r="D4855" t="s">
        <v>590</v>
      </c>
      <c r="E4855">
        <v>6.85</v>
      </c>
    </row>
    <row r="4856" spans="1:5" x14ac:dyDescent="0.25">
      <c r="A4856">
        <v>98939</v>
      </c>
      <c r="B4856" t="s">
        <v>99</v>
      </c>
      <c r="C4856" t="s">
        <v>583</v>
      </c>
      <c r="D4856" t="s">
        <v>591</v>
      </c>
      <c r="E4856">
        <v>11.34</v>
      </c>
    </row>
    <row r="4857" spans="1:5" x14ac:dyDescent="0.25">
      <c r="A4857">
        <v>45826</v>
      </c>
      <c r="B4857" t="s">
        <v>99</v>
      </c>
      <c r="C4857" t="s">
        <v>583</v>
      </c>
      <c r="D4857" t="s">
        <v>591</v>
      </c>
      <c r="E4857">
        <v>13.07</v>
      </c>
    </row>
    <row r="4858" spans="1:5" x14ac:dyDescent="0.25">
      <c r="A4858">
        <v>100797</v>
      </c>
      <c r="B4858" t="s">
        <v>99</v>
      </c>
      <c r="C4858" t="s">
        <v>583</v>
      </c>
      <c r="D4858" t="s">
        <v>591</v>
      </c>
      <c r="E4858">
        <v>5.65</v>
      </c>
    </row>
    <row r="4859" spans="1:5" x14ac:dyDescent="0.25">
      <c r="A4859">
        <v>104429</v>
      </c>
      <c r="B4859" t="s">
        <v>99</v>
      </c>
      <c r="C4859" t="s">
        <v>583</v>
      </c>
      <c r="D4859" t="s">
        <v>592</v>
      </c>
      <c r="E4859">
        <v>6.23</v>
      </c>
    </row>
    <row r="4860" spans="1:5" x14ac:dyDescent="0.25">
      <c r="A4860">
        <v>119806</v>
      </c>
      <c r="B4860" t="s">
        <v>99</v>
      </c>
      <c r="C4860" t="s">
        <v>583</v>
      </c>
      <c r="D4860" t="s">
        <v>592</v>
      </c>
      <c r="E4860">
        <v>8.64</v>
      </c>
    </row>
    <row r="4861" spans="1:5" x14ac:dyDescent="0.25">
      <c r="A4861">
        <v>120734</v>
      </c>
      <c r="B4861" t="s">
        <v>99</v>
      </c>
      <c r="C4861" t="s">
        <v>583</v>
      </c>
      <c r="D4861" t="s">
        <v>593</v>
      </c>
      <c r="E4861">
        <v>10.77</v>
      </c>
    </row>
    <row r="4862" spans="1:5" x14ac:dyDescent="0.25">
      <c r="A4862">
        <v>104423</v>
      </c>
      <c r="B4862" t="s">
        <v>99</v>
      </c>
      <c r="C4862" t="s">
        <v>583</v>
      </c>
      <c r="D4862" t="s">
        <v>593</v>
      </c>
      <c r="E4862">
        <v>7.84</v>
      </c>
    </row>
    <row r="4863" spans="1:5" x14ac:dyDescent="0.25">
      <c r="A4863">
        <v>120286</v>
      </c>
      <c r="B4863" t="s">
        <v>99</v>
      </c>
      <c r="C4863" t="s">
        <v>583</v>
      </c>
      <c r="D4863" t="s">
        <v>593</v>
      </c>
      <c r="E4863">
        <v>9.99</v>
      </c>
    </row>
    <row r="4864" spans="1:5" x14ac:dyDescent="0.25">
      <c r="A4864">
        <v>81838</v>
      </c>
      <c r="B4864" t="s">
        <v>99</v>
      </c>
      <c r="C4864" t="s">
        <v>583</v>
      </c>
      <c r="D4864" t="s">
        <v>593</v>
      </c>
      <c r="E4864">
        <v>6.97</v>
      </c>
    </row>
    <row r="4865" spans="1:5" x14ac:dyDescent="0.25">
      <c r="A4865">
        <v>117718</v>
      </c>
      <c r="B4865" t="s">
        <v>99</v>
      </c>
      <c r="C4865" t="s">
        <v>583</v>
      </c>
      <c r="D4865" t="s">
        <v>593</v>
      </c>
      <c r="E4865">
        <v>5.39</v>
      </c>
    </row>
    <row r="4866" spans="1:5" x14ac:dyDescent="0.25">
      <c r="A4866">
        <v>70611</v>
      </c>
      <c r="B4866" t="s">
        <v>99</v>
      </c>
      <c r="C4866" t="s">
        <v>583</v>
      </c>
      <c r="D4866" t="s">
        <v>594</v>
      </c>
      <c r="E4866">
        <v>5.8</v>
      </c>
    </row>
    <row r="4867" spans="1:5" x14ac:dyDescent="0.25">
      <c r="A4867">
        <v>110848</v>
      </c>
      <c r="B4867" t="s">
        <v>99</v>
      </c>
      <c r="C4867" t="s">
        <v>583</v>
      </c>
      <c r="D4867" t="s">
        <v>594</v>
      </c>
      <c r="E4867">
        <v>4.7699999999999996</v>
      </c>
    </row>
    <row r="4868" spans="1:5" x14ac:dyDescent="0.25">
      <c r="A4868">
        <v>107925</v>
      </c>
      <c r="B4868" t="s">
        <v>99</v>
      </c>
      <c r="C4868" t="s">
        <v>583</v>
      </c>
      <c r="D4868" t="s">
        <v>594</v>
      </c>
      <c r="E4868">
        <v>10.88</v>
      </c>
    </row>
    <row r="4869" spans="1:5" x14ac:dyDescent="0.25">
      <c r="A4869">
        <v>156038</v>
      </c>
      <c r="B4869" t="s">
        <v>99</v>
      </c>
      <c r="C4869" t="s">
        <v>583</v>
      </c>
      <c r="D4869" t="s">
        <v>594</v>
      </c>
      <c r="E4869">
        <v>12.62</v>
      </c>
    </row>
    <row r="4870" spans="1:5" x14ac:dyDescent="0.25">
      <c r="A4870">
        <v>117392</v>
      </c>
      <c r="B4870" t="s">
        <v>99</v>
      </c>
      <c r="C4870" t="s">
        <v>583</v>
      </c>
      <c r="D4870" t="s">
        <v>594</v>
      </c>
      <c r="E4870">
        <v>6.22</v>
      </c>
    </row>
    <row r="4871" spans="1:5" x14ac:dyDescent="0.25">
      <c r="A4871">
        <v>86620</v>
      </c>
      <c r="B4871" t="s">
        <v>99</v>
      </c>
      <c r="C4871" t="s">
        <v>583</v>
      </c>
      <c r="D4871" t="s">
        <v>594</v>
      </c>
      <c r="E4871">
        <v>4.66</v>
      </c>
    </row>
    <row r="4872" spans="1:5" x14ac:dyDescent="0.25">
      <c r="A4872">
        <v>27871</v>
      </c>
      <c r="B4872" t="s">
        <v>99</v>
      </c>
      <c r="C4872" t="s">
        <v>583</v>
      </c>
      <c r="D4872" t="s">
        <v>594</v>
      </c>
      <c r="E4872">
        <v>7.7</v>
      </c>
    </row>
    <row r="4873" spans="1:5" x14ac:dyDescent="0.25">
      <c r="A4873">
        <v>82874</v>
      </c>
      <c r="B4873" t="s">
        <v>99</v>
      </c>
      <c r="C4873" t="s">
        <v>583</v>
      </c>
      <c r="D4873" t="s">
        <v>594</v>
      </c>
      <c r="E4873">
        <v>7.99</v>
      </c>
    </row>
    <row r="4874" spans="1:5" x14ac:dyDescent="0.25">
      <c r="A4874">
        <v>120292</v>
      </c>
      <c r="B4874" t="s">
        <v>99</v>
      </c>
      <c r="C4874" t="s">
        <v>583</v>
      </c>
      <c r="D4874" t="s">
        <v>594</v>
      </c>
      <c r="E4874">
        <v>6.31</v>
      </c>
    </row>
    <row r="4875" spans="1:5" x14ac:dyDescent="0.25">
      <c r="A4875">
        <v>120293</v>
      </c>
      <c r="B4875" t="s">
        <v>99</v>
      </c>
      <c r="C4875" t="s">
        <v>583</v>
      </c>
      <c r="D4875" t="s">
        <v>594</v>
      </c>
      <c r="E4875">
        <v>8</v>
      </c>
    </row>
    <row r="4876" spans="1:5" x14ac:dyDescent="0.25">
      <c r="A4876">
        <v>44522</v>
      </c>
      <c r="B4876" t="s">
        <v>99</v>
      </c>
      <c r="C4876" t="s">
        <v>583</v>
      </c>
      <c r="D4876" t="s">
        <v>594</v>
      </c>
      <c r="E4876">
        <v>5.8</v>
      </c>
    </row>
    <row r="4877" spans="1:5" x14ac:dyDescent="0.25">
      <c r="A4877">
        <v>143999</v>
      </c>
      <c r="B4877" t="s">
        <v>99</v>
      </c>
      <c r="C4877" t="s">
        <v>583</v>
      </c>
      <c r="D4877" t="s">
        <v>594</v>
      </c>
      <c r="E4877">
        <v>16.07</v>
      </c>
    </row>
    <row r="4878" spans="1:5" x14ac:dyDescent="0.25">
      <c r="A4878">
        <v>144000</v>
      </c>
      <c r="B4878" t="s">
        <v>99</v>
      </c>
      <c r="C4878" t="s">
        <v>583</v>
      </c>
      <c r="D4878" t="s">
        <v>594</v>
      </c>
      <c r="E4878">
        <v>25.57</v>
      </c>
    </row>
    <row r="4879" spans="1:5" x14ac:dyDescent="0.25">
      <c r="A4879">
        <v>91236</v>
      </c>
      <c r="B4879" t="s">
        <v>99</v>
      </c>
      <c r="C4879" t="s">
        <v>595</v>
      </c>
      <c r="D4879" t="s">
        <v>596</v>
      </c>
      <c r="E4879">
        <v>15.81</v>
      </c>
    </row>
    <row r="4880" spans="1:5" x14ac:dyDescent="0.25">
      <c r="A4880">
        <v>78213</v>
      </c>
      <c r="B4880" t="s">
        <v>99</v>
      </c>
      <c r="C4880" t="s">
        <v>595</v>
      </c>
      <c r="D4880" t="s">
        <v>596</v>
      </c>
      <c r="E4880">
        <v>10.32</v>
      </c>
    </row>
    <row r="4881" spans="1:5" x14ac:dyDescent="0.25">
      <c r="A4881">
        <v>119254</v>
      </c>
      <c r="B4881" t="s">
        <v>99</v>
      </c>
      <c r="C4881" t="s">
        <v>595</v>
      </c>
      <c r="D4881" t="s">
        <v>596</v>
      </c>
      <c r="E4881">
        <v>2.4700000000000002</v>
      </c>
    </row>
    <row r="4882" spans="1:5" x14ac:dyDescent="0.25">
      <c r="A4882">
        <v>82149</v>
      </c>
      <c r="B4882" t="s">
        <v>99</v>
      </c>
      <c r="C4882" t="s">
        <v>595</v>
      </c>
      <c r="D4882" t="s">
        <v>596</v>
      </c>
      <c r="E4882">
        <v>10.4</v>
      </c>
    </row>
    <row r="4883" spans="1:5" x14ac:dyDescent="0.25">
      <c r="A4883">
        <v>30864</v>
      </c>
      <c r="B4883" t="s">
        <v>99</v>
      </c>
      <c r="C4883" t="s">
        <v>595</v>
      </c>
      <c r="D4883" t="s">
        <v>596</v>
      </c>
      <c r="E4883">
        <v>4.6900000000000004</v>
      </c>
    </row>
    <row r="4884" spans="1:5" x14ac:dyDescent="0.25">
      <c r="A4884">
        <v>82148</v>
      </c>
      <c r="B4884" t="s">
        <v>99</v>
      </c>
      <c r="C4884" t="s">
        <v>595</v>
      </c>
      <c r="D4884" t="s">
        <v>596</v>
      </c>
      <c r="E4884">
        <v>4.41</v>
      </c>
    </row>
    <row r="4885" spans="1:5" x14ac:dyDescent="0.25">
      <c r="A4885">
        <v>78069</v>
      </c>
      <c r="B4885" t="s">
        <v>99</v>
      </c>
      <c r="C4885" t="s">
        <v>595</v>
      </c>
      <c r="D4885" t="s">
        <v>596</v>
      </c>
      <c r="E4885">
        <v>6.08</v>
      </c>
    </row>
    <row r="4886" spans="1:5" x14ac:dyDescent="0.25">
      <c r="A4886">
        <v>68623</v>
      </c>
      <c r="B4886" t="s">
        <v>99</v>
      </c>
      <c r="C4886" t="s">
        <v>595</v>
      </c>
      <c r="D4886" t="s">
        <v>596</v>
      </c>
      <c r="E4886">
        <v>11.15</v>
      </c>
    </row>
    <row r="4887" spans="1:5" x14ac:dyDescent="0.25">
      <c r="A4887">
        <v>108904</v>
      </c>
      <c r="B4887" t="s">
        <v>99</v>
      </c>
      <c r="C4887" t="s">
        <v>595</v>
      </c>
      <c r="D4887" t="s">
        <v>596</v>
      </c>
      <c r="E4887">
        <v>6.21</v>
      </c>
    </row>
    <row r="4888" spans="1:5" x14ac:dyDescent="0.25">
      <c r="A4888">
        <v>113967</v>
      </c>
      <c r="B4888" t="s">
        <v>99</v>
      </c>
      <c r="C4888" t="s">
        <v>595</v>
      </c>
      <c r="D4888" t="s">
        <v>596</v>
      </c>
      <c r="E4888">
        <v>9.1999999999999993</v>
      </c>
    </row>
    <row r="4889" spans="1:5" x14ac:dyDescent="0.25">
      <c r="A4889">
        <v>10145</v>
      </c>
      <c r="B4889" t="s">
        <v>99</v>
      </c>
      <c r="C4889" t="s">
        <v>595</v>
      </c>
      <c r="D4889" t="s">
        <v>597</v>
      </c>
      <c r="E4889">
        <v>5.49</v>
      </c>
    </row>
    <row r="4890" spans="1:5" x14ac:dyDescent="0.25">
      <c r="A4890">
        <v>116960</v>
      </c>
      <c r="B4890" t="s">
        <v>99</v>
      </c>
      <c r="C4890" t="s">
        <v>595</v>
      </c>
      <c r="D4890" t="s">
        <v>597</v>
      </c>
      <c r="E4890">
        <v>7.72</v>
      </c>
    </row>
    <row r="4891" spans="1:5" x14ac:dyDescent="0.25">
      <c r="A4891">
        <v>103663</v>
      </c>
      <c r="B4891" t="s">
        <v>99</v>
      </c>
      <c r="C4891" t="s">
        <v>595</v>
      </c>
      <c r="D4891" t="s">
        <v>597</v>
      </c>
      <c r="E4891">
        <v>7.68</v>
      </c>
    </row>
    <row r="4892" spans="1:5" x14ac:dyDescent="0.25">
      <c r="A4892">
        <v>45983</v>
      </c>
      <c r="B4892" t="s">
        <v>99</v>
      </c>
      <c r="C4892" t="s">
        <v>595</v>
      </c>
      <c r="D4892" t="s">
        <v>597</v>
      </c>
      <c r="E4892">
        <v>7.06</v>
      </c>
    </row>
    <row r="4893" spans="1:5" x14ac:dyDescent="0.25">
      <c r="A4893">
        <v>103662</v>
      </c>
      <c r="B4893" t="s">
        <v>99</v>
      </c>
      <c r="C4893" t="s">
        <v>595</v>
      </c>
      <c r="D4893" t="s">
        <v>597</v>
      </c>
      <c r="E4893">
        <v>6.4</v>
      </c>
    </row>
    <row r="4894" spans="1:5" x14ac:dyDescent="0.25">
      <c r="A4894">
        <v>78318</v>
      </c>
      <c r="B4894" t="s">
        <v>99</v>
      </c>
      <c r="C4894" t="s">
        <v>595</v>
      </c>
      <c r="D4894" t="s">
        <v>597</v>
      </c>
      <c r="E4894">
        <v>6.72</v>
      </c>
    </row>
    <row r="4895" spans="1:5" x14ac:dyDescent="0.25">
      <c r="A4895">
        <v>120179</v>
      </c>
      <c r="B4895" t="s">
        <v>99</v>
      </c>
      <c r="C4895" t="s">
        <v>595</v>
      </c>
      <c r="D4895" t="s">
        <v>597</v>
      </c>
      <c r="E4895">
        <v>6.06</v>
      </c>
    </row>
    <row r="4896" spans="1:5" x14ac:dyDescent="0.25">
      <c r="A4896">
        <v>10144</v>
      </c>
      <c r="B4896" t="s">
        <v>99</v>
      </c>
      <c r="C4896" t="s">
        <v>595</v>
      </c>
      <c r="D4896" t="s">
        <v>597</v>
      </c>
      <c r="E4896">
        <v>6.73</v>
      </c>
    </row>
    <row r="4897" spans="1:5" x14ac:dyDescent="0.25">
      <c r="A4897">
        <v>78304</v>
      </c>
      <c r="B4897" t="s">
        <v>99</v>
      </c>
      <c r="C4897" t="s">
        <v>595</v>
      </c>
      <c r="D4897" t="s">
        <v>597</v>
      </c>
      <c r="E4897">
        <v>6.06</v>
      </c>
    </row>
    <row r="4898" spans="1:5" x14ac:dyDescent="0.25">
      <c r="A4898">
        <v>86598</v>
      </c>
      <c r="B4898" t="s">
        <v>99</v>
      </c>
      <c r="C4898" t="s">
        <v>595</v>
      </c>
      <c r="D4898" t="s">
        <v>597</v>
      </c>
      <c r="E4898">
        <v>5.96</v>
      </c>
    </row>
    <row r="4899" spans="1:5" x14ac:dyDescent="0.25">
      <c r="A4899">
        <v>103665</v>
      </c>
      <c r="B4899" t="s">
        <v>99</v>
      </c>
      <c r="C4899" t="s">
        <v>595</v>
      </c>
      <c r="D4899" t="s">
        <v>597</v>
      </c>
      <c r="E4899">
        <v>7.68</v>
      </c>
    </row>
    <row r="4900" spans="1:5" x14ac:dyDescent="0.25">
      <c r="A4900">
        <v>77771</v>
      </c>
      <c r="B4900" t="s">
        <v>99</v>
      </c>
      <c r="C4900" t="s">
        <v>595</v>
      </c>
      <c r="D4900" t="s">
        <v>598</v>
      </c>
      <c r="E4900">
        <v>2.21</v>
      </c>
    </row>
    <row r="4901" spans="1:5" x14ac:dyDescent="0.25">
      <c r="A4901">
        <v>116798</v>
      </c>
      <c r="B4901" t="s">
        <v>99</v>
      </c>
      <c r="C4901" t="s">
        <v>595</v>
      </c>
      <c r="D4901" t="s">
        <v>598</v>
      </c>
      <c r="E4901">
        <v>11.41</v>
      </c>
    </row>
    <row r="4902" spans="1:5" x14ac:dyDescent="0.25">
      <c r="A4902">
        <v>100610</v>
      </c>
      <c r="B4902" t="s">
        <v>99</v>
      </c>
      <c r="C4902" t="s">
        <v>595</v>
      </c>
      <c r="D4902" t="s">
        <v>598</v>
      </c>
      <c r="E4902">
        <v>7.6</v>
      </c>
    </row>
    <row r="4903" spans="1:5" x14ac:dyDescent="0.25">
      <c r="A4903">
        <v>77772</v>
      </c>
      <c r="B4903" t="s">
        <v>99</v>
      </c>
      <c r="C4903" t="s">
        <v>595</v>
      </c>
      <c r="D4903" t="s">
        <v>598</v>
      </c>
      <c r="E4903">
        <v>10.14</v>
      </c>
    </row>
    <row r="4904" spans="1:5" x14ac:dyDescent="0.25">
      <c r="A4904">
        <v>119914</v>
      </c>
      <c r="B4904" t="s">
        <v>99</v>
      </c>
      <c r="C4904" t="s">
        <v>595</v>
      </c>
      <c r="D4904" t="s">
        <v>598</v>
      </c>
      <c r="E4904">
        <v>6.08</v>
      </c>
    </row>
    <row r="4905" spans="1:5" x14ac:dyDescent="0.25">
      <c r="A4905">
        <v>88495</v>
      </c>
      <c r="B4905" t="s">
        <v>99</v>
      </c>
      <c r="C4905" t="s">
        <v>595</v>
      </c>
      <c r="D4905" t="s">
        <v>599</v>
      </c>
      <c r="E4905">
        <v>7.97</v>
      </c>
    </row>
    <row r="4906" spans="1:5" x14ac:dyDescent="0.25">
      <c r="A4906">
        <v>88487</v>
      </c>
      <c r="B4906" t="s">
        <v>99</v>
      </c>
      <c r="C4906" t="s">
        <v>595</v>
      </c>
      <c r="D4906" t="s">
        <v>599</v>
      </c>
      <c r="E4906">
        <v>7.82</v>
      </c>
    </row>
    <row r="4907" spans="1:5" x14ac:dyDescent="0.25">
      <c r="A4907">
        <v>109488</v>
      </c>
      <c r="B4907" t="s">
        <v>99</v>
      </c>
      <c r="C4907" t="s">
        <v>595</v>
      </c>
      <c r="D4907" t="s">
        <v>599</v>
      </c>
      <c r="E4907">
        <v>4.41</v>
      </c>
    </row>
    <row r="4908" spans="1:5" x14ac:dyDescent="0.25">
      <c r="A4908">
        <v>11401</v>
      </c>
      <c r="B4908" t="s">
        <v>99</v>
      </c>
      <c r="C4908" t="s">
        <v>595</v>
      </c>
      <c r="D4908" t="s">
        <v>600</v>
      </c>
      <c r="E4908">
        <v>8.36</v>
      </c>
    </row>
    <row r="4909" spans="1:5" x14ac:dyDescent="0.25">
      <c r="A4909">
        <v>45530</v>
      </c>
      <c r="B4909" t="s">
        <v>99</v>
      </c>
      <c r="C4909" t="s">
        <v>595</v>
      </c>
      <c r="D4909" t="s">
        <v>600</v>
      </c>
      <c r="E4909">
        <v>5.49</v>
      </c>
    </row>
    <row r="4910" spans="1:5" x14ac:dyDescent="0.25">
      <c r="A4910">
        <v>104426</v>
      </c>
      <c r="B4910" t="s">
        <v>99</v>
      </c>
      <c r="C4910" t="s">
        <v>595</v>
      </c>
      <c r="D4910" t="s">
        <v>600</v>
      </c>
      <c r="E4910">
        <v>6.23</v>
      </c>
    </row>
    <row r="4911" spans="1:5" x14ac:dyDescent="0.25">
      <c r="A4911">
        <v>119827</v>
      </c>
      <c r="B4911" t="s">
        <v>99</v>
      </c>
      <c r="C4911" t="s">
        <v>595</v>
      </c>
      <c r="D4911" t="s">
        <v>600</v>
      </c>
      <c r="E4911">
        <v>8.94</v>
      </c>
    </row>
    <row r="4912" spans="1:5" x14ac:dyDescent="0.25">
      <c r="A4912">
        <v>104384</v>
      </c>
      <c r="B4912" t="s">
        <v>99</v>
      </c>
      <c r="C4912" t="s">
        <v>595</v>
      </c>
      <c r="D4912" t="s">
        <v>600</v>
      </c>
      <c r="E4912">
        <v>8.08</v>
      </c>
    </row>
    <row r="4913" spans="1:5" x14ac:dyDescent="0.25">
      <c r="A4913">
        <v>121966</v>
      </c>
      <c r="B4913" t="s">
        <v>99</v>
      </c>
      <c r="C4913" t="s">
        <v>595</v>
      </c>
      <c r="D4913" t="s">
        <v>600</v>
      </c>
      <c r="E4913">
        <v>4.7699999999999996</v>
      </c>
    </row>
    <row r="4914" spans="1:5" x14ac:dyDescent="0.25">
      <c r="A4914">
        <v>120183</v>
      </c>
      <c r="B4914" t="s">
        <v>99</v>
      </c>
      <c r="C4914" t="s">
        <v>595</v>
      </c>
      <c r="D4914" t="s">
        <v>601</v>
      </c>
      <c r="E4914">
        <v>8.0299999999999994</v>
      </c>
    </row>
    <row r="4915" spans="1:5" x14ac:dyDescent="0.25">
      <c r="A4915">
        <v>82832</v>
      </c>
      <c r="B4915" t="s">
        <v>99</v>
      </c>
      <c r="C4915" t="s">
        <v>595</v>
      </c>
      <c r="D4915" t="s">
        <v>602</v>
      </c>
      <c r="E4915">
        <v>4.66</v>
      </c>
    </row>
    <row r="4916" spans="1:5" x14ac:dyDescent="0.25">
      <c r="A4916">
        <v>117607</v>
      </c>
      <c r="B4916" t="s">
        <v>99</v>
      </c>
      <c r="C4916" t="s">
        <v>595</v>
      </c>
      <c r="D4916" t="s">
        <v>602</v>
      </c>
      <c r="E4916">
        <v>4.92</v>
      </c>
    </row>
    <row r="4917" spans="1:5" x14ac:dyDescent="0.25">
      <c r="A4917">
        <v>116244</v>
      </c>
      <c r="B4917" t="s">
        <v>99</v>
      </c>
      <c r="C4917" t="s">
        <v>595</v>
      </c>
      <c r="D4917" t="s">
        <v>602</v>
      </c>
      <c r="E4917">
        <v>19.920000000000002</v>
      </c>
    </row>
    <row r="4918" spans="1:5" x14ac:dyDescent="0.25">
      <c r="A4918">
        <v>81045</v>
      </c>
      <c r="B4918" t="s">
        <v>99</v>
      </c>
      <c r="C4918" t="s">
        <v>595</v>
      </c>
      <c r="D4918" t="s">
        <v>602</v>
      </c>
      <c r="E4918">
        <v>7.16</v>
      </c>
    </row>
    <row r="4919" spans="1:5" x14ac:dyDescent="0.25">
      <c r="A4919">
        <v>106021</v>
      </c>
      <c r="B4919" t="s">
        <v>99</v>
      </c>
      <c r="C4919" t="s">
        <v>595</v>
      </c>
      <c r="D4919" t="s">
        <v>602</v>
      </c>
      <c r="E4919">
        <v>4.7699999999999996</v>
      </c>
    </row>
    <row r="4920" spans="1:5" x14ac:dyDescent="0.25">
      <c r="A4920">
        <v>86622</v>
      </c>
      <c r="B4920" t="s">
        <v>99</v>
      </c>
      <c r="C4920" t="s">
        <v>595</v>
      </c>
      <c r="D4920" t="s">
        <v>602</v>
      </c>
      <c r="E4920">
        <v>4.66</v>
      </c>
    </row>
    <row r="4921" spans="1:5" x14ac:dyDescent="0.25">
      <c r="A4921">
        <v>82834</v>
      </c>
      <c r="B4921" t="s">
        <v>99</v>
      </c>
      <c r="C4921" t="s">
        <v>595</v>
      </c>
      <c r="D4921" t="s">
        <v>602</v>
      </c>
      <c r="E4921">
        <v>6.65</v>
      </c>
    </row>
    <row r="4922" spans="1:5" x14ac:dyDescent="0.25">
      <c r="A4922">
        <v>81008</v>
      </c>
      <c r="B4922" t="s">
        <v>99</v>
      </c>
      <c r="C4922" t="s">
        <v>595</v>
      </c>
      <c r="D4922" t="s">
        <v>602</v>
      </c>
      <c r="E4922">
        <v>9.48</v>
      </c>
    </row>
    <row r="4923" spans="1:5" x14ac:dyDescent="0.25">
      <c r="A4923">
        <v>83167</v>
      </c>
      <c r="B4923" t="s">
        <v>99</v>
      </c>
      <c r="C4923" t="s">
        <v>595</v>
      </c>
      <c r="D4923" t="s">
        <v>602</v>
      </c>
      <c r="E4923">
        <v>11.71</v>
      </c>
    </row>
    <row r="4924" spans="1:5" x14ac:dyDescent="0.25">
      <c r="A4924">
        <v>86584</v>
      </c>
      <c r="B4924" t="s">
        <v>99</v>
      </c>
      <c r="C4924" t="s">
        <v>595</v>
      </c>
      <c r="D4924" t="s">
        <v>603</v>
      </c>
      <c r="E4924">
        <v>4.59</v>
      </c>
    </row>
    <row r="4925" spans="1:5" x14ac:dyDescent="0.25">
      <c r="A4925">
        <v>79902</v>
      </c>
      <c r="B4925" t="s">
        <v>362</v>
      </c>
      <c r="C4925" t="s">
        <v>604</v>
      </c>
      <c r="E4925">
        <v>1.18</v>
      </c>
    </row>
    <row r="4926" spans="1:5" x14ac:dyDescent="0.25">
      <c r="A4926">
        <v>41328</v>
      </c>
      <c r="B4926" t="s">
        <v>362</v>
      </c>
      <c r="C4926" t="s">
        <v>604</v>
      </c>
      <c r="E4926">
        <v>2.2000000000000002</v>
      </c>
    </row>
    <row r="4927" spans="1:5" x14ac:dyDescent="0.25">
      <c r="A4927">
        <v>79907</v>
      </c>
      <c r="B4927" t="s">
        <v>362</v>
      </c>
      <c r="C4927" t="s">
        <v>604</v>
      </c>
      <c r="E4927">
        <v>0.64</v>
      </c>
    </row>
    <row r="4928" spans="1:5" x14ac:dyDescent="0.25">
      <c r="A4928">
        <v>70588</v>
      </c>
      <c r="B4928" t="s">
        <v>362</v>
      </c>
      <c r="C4928" t="s">
        <v>604</v>
      </c>
      <c r="E4928">
        <v>0.64</v>
      </c>
    </row>
    <row r="4929" spans="1:5" x14ac:dyDescent="0.25">
      <c r="A4929">
        <v>70587</v>
      </c>
      <c r="B4929" t="s">
        <v>362</v>
      </c>
      <c r="C4929" t="s">
        <v>604</v>
      </c>
      <c r="E4929">
        <v>0.64</v>
      </c>
    </row>
    <row r="4930" spans="1:5" x14ac:dyDescent="0.25">
      <c r="A4930">
        <v>109356</v>
      </c>
      <c r="B4930" t="s">
        <v>362</v>
      </c>
      <c r="C4930" t="s">
        <v>604</v>
      </c>
      <c r="E4930">
        <v>2.99</v>
      </c>
    </row>
    <row r="4931" spans="1:5" x14ac:dyDescent="0.25">
      <c r="A4931">
        <v>47892</v>
      </c>
      <c r="B4931" t="s">
        <v>362</v>
      </c>
      <c r="C4931" t="s">
        <v>604</v>
      </c>
      <c r="E4931">
        <v>1.86</v>
      </c>
    </row>
    <row r="4932" spans="1:5" x14ac:dyDescent="0.25">
      <c r="A4932">
        <v>79901</v>
      </c>
      <c r="B4932" t="s">
        <v>362</v>
      </c>
      <c r="C4932" t="s">
        <v>604</v>
      </c>
      <c r="E4932">
        <v>1.18</v>
      </c>
    </row>
    <row r="4933" spans="1:5" x14ac:dyDescent="0.25">
      <c r="A4933">
        <v>70585</v>
      </c>
      <c r="B4933" t="s">
        <v>362</v>
      </c>
      <c r="C4933" t="s">
        <v>604</v>
      </c>
      <c r="E4933">
        <v>1.65</v>
      </c>
    </row>
    <row r="4934" spans="1:5" x14ac:dyDescent="0.25">
      <c r="A4934">
        <v>4375</v>
      </c>
      <c r="B4934" t="s">
        <v>362</v>
      </c>
      <c r="C4934" t="s">
        <v>604</v>
      </c>
      <c r="D4934" t="s">
        <v>605</v>
      </c>
      <c r="E4934">
        <v>1.92</v>
      </c>
    </row>
    <row r="4935" spans="1:5" x14ac:dyDescent="0.25">
      <c r="A4935">
        <v>4380</v>
      </c>
      <c r="B4935" t="s">
        <v>362</v>
      </c>
      <c r="C4935" t="s">
        <v>604</v>
      </c>
      <c r="D4935" t="s">
        <v>605</v>
      </c>
      <c r="E4935">
        <v>1.92</v>
      </c>
    </row>
    <row r="4936" spans="1:5" x14ac:dyDescent="0.25">
      <c r="A4936">
        <v>84967</v>
      </c>
      <c r="B4936" t="s">
        <v>362</v>
      </c>
      <c r="C4936" t="s">
        <v>604</v>
      </c>
      <c r="D4936" t="s">
        <v>605</v>
      </c>
      <c r="E4936">
        <v>1.2</v>
      </c>
    </row>
    <row r="4937" spans="1:5" x14ac:dyDescent="0.25">
      <c r="A4937">
        <v>4381</v>
      </c>
      <c r="B4937" t="s">
        <v>362</v>
      </c>
      <c r="C4937" t="s">
        <v>604</v>
      </c>
      <c r="D4937" t="s">
        <v>605</v>
      </c>
      <c r="E4937">
        <v>1.92</v>
      </c>
    </row>
    <row r="4938" spans="1:5" x14ac:dyDescent="0.25">
      <c r="A4938">
        <v>4379</v>
      </c>
      <c r="B4938" t="s">
        <v>362</v>
      </c>
      <c r="C4938" t="s">
        <v>604</v>
      </c>
      <c r="D4938" t="s">
        <v>605</v>
      </c>
      <c r="E4938">
        <v>1.92</v>
      </c>
    </row>
    <row r="4939" spans="1:5" x14ac:dyDescent="0.25">
      <c r="A4939">
        <v>4383</v>
      </c>
      <c r="B4939" t="s">
        <v>362</v>
      </c>
      <c r="C4939" t="s">
        <v>604</v>
      </c>
      <c r="D4939" t="s">
        <v>605</v>
      </c>
      <c r="E4939">
        <v>1.92</v>
      </c>
    </row>
    <row r="4940" spans="1:5" x14ac:dyDescent="0.25">
      <c r="A4940">
        <v>110770</v>
      </c>
      <c r="B4940" t="s">
        <v>362</v>
      </c>
      <c r="C4940" t="s">
        <v>604</v>
      </c>
      <c r="D4940" t="s">
        <v>606</v>
      </c>
      <c r="E4940">
        <v>0.79</v>
      </c>
    </row>
    <row r="4941" spans="1:5" x14ac:dyDescent="0.25">
      <c r="A4941">
        <v>110764</v>
      </c>
      <c r="B4941" t="s">
        <v>362</v>
      </c>
      <c r="C4941" t="s">
        <v>604</v>
      </c>
      <c r="D4941" t="s">
        <v>606</v>
      </c>
      <c r="E4941">
        <v>0.79</v>
      </c>
    </row>
    <row r="4942" spans="1:5" x14ac:dyDescent="0.25">
      <c r="A4942">
        <v>109355</v>
      </c>
      <c r="B4942" t="s">
        <v>362</v>
      </c>
      <c r="C4942" t="s">
        <v>604</v>
      </c>
      <c r="D4942" t="s">
        <v>606</v>
      </c>
      <c r="E4942">
        <v>1.07</v>
      </c>
    </row>
    <row r="4943" spans="1:5" x14ac:dyDescent="0.25">
      <c r="A4943">
        <v>110765</v>
      </c>
      <c r="B4943" t="s">
        <v>362</v>
      </c>
      <c r="C4943" t="s">
        <v>604</v>
      </c>
      <c r="D4943" t="s">
        <v>606</v>
      </c>
      <c r="E4943">
        <v>0.79</v>
      </c>
    </row>
    <row r="4944" spans="1:5" x14ac:dyDescent="0.25">
      <c r="A4944">
        <v>103510</v>
      </c>
      <c r="B4944" t="s">
        <v>362</v>
      </c>
      <c r="C4944" t="s">
        <v>604</v>
      </c>
      <c r="D4944" t="s">
        <v>606</v>
      </c>
      <c r="E4944">
        <v>7.22</v>
      </c>
    </row>
    <row r="4945" spans="1:5" x14ac:dyDescent="0.25">
      <c r="A4945">
        <v>114936</v>
      </c>
      <c r="B4945" t="s">
        <v>362</v>
      </c>
      <c r="C4945" t="s">
        <v>604</v>
      </c>
      <c r="D4945" t="s">
        <v>606</v>
      </c>
      <c r="E4945">
        <v>0.79</v>
      </c>
    </row>
    <row r="4946" spans="1:5" x14ac:dyDescent="0.25">
      <c r="A4946">
        <v>114935</v>
      </c>
      <c r="B4946" t="s">
        <v>362</v>
      </c>
      <c r="C4946" t="s">
        <v>604</v>
      </c>
      <c r="D4946" t="s">
        <v>606</v>
      </c>
      <c r="E4946">
        <v>0.79</v>
      </c>
    </row>
    <row r="4947" spans="1:5" x14ac:dyDescent="0.25">
      <c r="A4947">
        <v>110768</v>
      </c>
      <c r="B4947" t="s">
        <v>362</v>
      </c>
      <c r="C4947" t="s">
        <v>604</v>
      </c>
      <c r="D4947" t="s">
        <v>606</v>
      </c>
      <c r="E4947">
        <v>0.79</v>
      </c>
    </row>
    <row r="4948" spans="1:5" x14ac:dyDescent="0.25">
      <c r="A4948">
        <v>120256</v>
      </c>
      <c r="B4948" t="s">
        <v>362</v>
      </c>
      <c r="C4948" t="s">
        <v>604</v>
      </c>
      <c r="D4948" t="s">
        <v>607</v>
      </c>
      <c r="E4948">
        <v>1.1299999999999999</v>
      </c>
    </row>
    <row r="4949" spans="1:5" x14ac:dyDescent="0.25">
      <c r="A4949">
        <v>101783</v>
      </c>
      <c r="B4949" t="s">
        <v>362</v>
      </c>
      <c r="C4949" t="s">
        <v>604</v>
      </c>
      <c r="D4949" t="s">
        <v>607</v>
      </c>
      <c r="E4949">
        <v>0.95</v>
      </c>
    </row>
    <row r="4950" spans="1:5" x14ac:dyDescent="0.25">
      <c r="A4950">
        <v>75766</v>
      </c>
      <c r="B4950" t="s">
        <v>362</v>
      </c>
      <c r="C4950" t="s">
        <v>604</v>
      </c>
      <c r="D4950" t="s">
        <v>607</v>
      </c>
      <c r="E4950">
        <v>0.83</v>
      </c>
    </row>
    <row r="4951" spans="1:5" x14ac:dyDescent="0.25">
      <c r="A4951">
        <v>69756</v>
      </c>
      <c r="B4951" t="s">
        <v>362</v>
      </c>
      <c r="C4951" t="s">
        <v>604</v>
      </c>
      <c r="D4951" t="s">
        <v>607</v>
      </c>
      <c r="E4951">
        <v>0.95</v>
      </c>
    </row>
    <row r="4952" spans="1:5" x14ac:dyDescent="0.25">
      <c r="A4952">
        <v>112471</v>
      </c>
      <c r="B4952" t="s">
        <v>362</v>
      </c>
      <c r="C4952" t="s">
        <v>604</v>
      </c>
      <c r="D4952" t="s">
        <v>607</v>
      </c>
      <c r="E4952">
        <v>0.79</v>
      </c>
    </row>
    <row r="4953" spans="1:5" x14ac:dyDescent="0.25">
      <c r="A4953">
        <v>99040</v>
      </c>
      <c r="B4953" t="s">
        <v>362</v>
      </c>
      <c r="C4953" t="s">
        <v>604</v>
      </c>
      <c r="D4953" t="s">
        <v>607</v>
      </c>
      <c r="E4953">
        <v>2.44</v>
      </c>
    </row>
    <row r="4954" spans="1:5" x14ac:dyDescent="0.25">
      <c r="A4954">
        <v>112321</v>
      </c>
      <c r="B4954" t="s">
        <v>362</v>
      </c>
      <c r="C4954" t="s">
        <v>604</v>
      </c>
      <c r="D4954" t="s">
        <v>607</v>
      </c>
      <c r="E4954">
        <v>0.79</v>
      </c>
    </row>
    <row r="4955" spans="1:5" x14ac:dyDescent="0.25">
      <c r="A4955">
        <v>139296</v>
      </c>
      <c r="B4955" t="s">
        <v>362</v>
      </c>
      <c r="C4955" t="s">
        <v>604</v>
      </c>
      <c r="D4955" t="s">
        <v>607</v>
      </c>
      <c r="E4955">
        <v>0.95</v>
      </c>
    </row>
    <row r="4956" spans="1:5" x14ac:dyDescent="0.25">
      <c r="A4956">
        <v>112318</v>
      </c>
      <c r="B4956" t="s">
        <v>362</v>
      </c>
      <c r="C4956" t="s">
        <v>604</v>
      </c>
      <c r="D4956" t="s">
        <v>607</v>
      </c>
      <c r="E4956">
        <v>0.79</v>
      </c>
    </row>
    <row r="4957" spans="1:5" x14ac:dyDescent="0.25">
      <c r="A4957">
        <v>86119</v>
      </c>
      <c r="B4957" t="s">
        <v>362</v>
      </c>
      <c r="C4957" t="s">
        <v>604</v>
      </c>
      <c r="D4957" t="s">
        <v>607</v>
      </c>
      <c r="E4957">
        <v>2.44</v>
      </c>
    </row>
    <row r="4958" spans="1:5" x14ac:dyDescent="0.25">
      <c r="A4958">
        <v>79895</v>
      </c>
      <c r="B4958" t="s">
        <v>362</v>
      </c>
      <c r="C4958" t="s">
        <v>604</v>
      </c>
      <c r="D4958" t="s">
        <v>607</v>
      </c>
      <c r="E4958">
        <v>6.46</v>
      </c>
    </row>
    <row r="4959" spans="1:5" x14ac:dyDescent="0.25">
      <c r="A4959">
        <v>133909</v>
      </c>
      <c r="B4959" t="s">
        <v>362</v>
      </c>
      <c r="C4959" t="s">
        <v>604</v>
      </c>
      <c r="D4959" t="s">
        <v>607</v>
      </c>
      <c r="E4959">
        <v>2.68</v>
      </c>
    </row>
    <row r="4960" spans="1:5" x14ac:dyDescent="0.25">
      <c r="A4960">
        <v>128338</v>
      </c>
      <c r="B4960" t="s">
        <v>362</v>
      </c>
      <c r="C4960" t="s">
        <v>604</v>
      </c>
      <c r="D4960" t="s">
        <v>607</v>
      </c>
      <c r="E4960">
        <v>3.73</v>
      </c>
    </row>
    <row r="4961" spans="1:5" x14ac:dyDescent="0.25">
      <c r="A4961">
        <v>42990</v>
      </c>
      <c r="B4961" t="s">
        <v>362</v>
      </c>
      <c r="C4961" t="s">
        <v>604</v>
      </c>
      <c r="D4961" t="s">
        <v>607</v>
      </c>
      <c r="E4961">
        <v>0.95</v>
      </c>
    </row>
    <row r="4962" spans="1:5" x14ac:dyDescent="0.25">
      <c r="A4962">
        <v>128339</v>
      </c>
      <c r="B4962" t="s">
        <v>362</v>
      </c>
      <c r="C4962" t="s">
        <v>604</v>
      </c>
      <c r="D4962" t="s">
        <v>607</v>
      </c>
      <c r="E4962">
        <v>3.73</v>
      </c>
    </row>
    <row r="4963" spans="1:5" x14ac:dyDescent="0.25">
      <c r="A4963">
        <v>42008</v>
      </c>
      <c r="B4963" t="s">
        <v>362</v>
      </c>
      <c r="C4963" t="s">
        <v>604</v>
      </c>
      <c r="D4963" t="s">
        <v>607</v>
      </c>
      <c r="E4963">
        <v>2.44</v>
      </c>
    </row>
    <row r="4964" spans="1:5" x14ac:dyDescent="0.25">
      <c r="A4964">
        <v>112320</v>
      </c>
      <c r="B4964" t="s">
        <v>362</v>
      </c>
      <c r="C4964" t="s">
        <v>604</v>
      </c>
      <c r="D4964" t="s">
        <v>607</v>
      </c>
      <c r="E4964">
        <v>0.79</v>
      </c>
    </row>
    <row r="4965" spans="1:5" x14ac:dyDescent="0.25">
      <c r="A4965">
        <v>111150</v>
      </c>
      <c r="B4965" t="s">
        <v>362</v>
      </c>
      <c r="C4965" t="s">
        <v>604</v>
      </c>
      <c r="D4965" t="s">
        <v>607</v>
      </c>
      <c r="E4965">
        <v>2.58</v>
      </c>
    </row>
    <row r="4966" spans="1:5" x14ac:dyDescent="0.25">
      <c r="A4966">
        <v>101782</v>
      </c>
      <c r="B4966" t="s">
        <v>362</v>
      </c>
      <c r="C4966" t="s">
        <v>604</v>
      </c>
      <c r="D4966" t="s">
        <v>607</v>
      </c>
      <c r="E4966">
        <v>1.1299999999999999</v>
      </c>
    </row>
    <row r="4967" spans="1:5" x14ac:dyDescent="0.25">
      <c r="A4967">
        <v>128402</v>
      </c>
      <c r="B4967" t="s">
        <v>362</v>
      </c>
      <c r="C4967" t="s">
        <v>604</v>
      </c>
      <c r="D4967" t="s">
        <v>607</v>
      </c>
      <c r="E4967">
        <v>2.68</v>
      </c>
    </row>
    <row r="4968" spans="1:5" x14ac:dyDescent="0.25">
      <c r="A4968">
        <v>112322</v>
      </c>
      <c r="B4968" t="s">
        <v>362</v>
      </c>
      <c r="C4968" t="s">
        <v>604</v>
      </c>
      <c r="D4968" t="s">
        <v>607</v>
      </c>
      <c r="E4968">
        <v>0.79</v>
      </c>
    </row>
    <row r="4969" spans="1:5" x14ac:dyDescent="0.25">
      <c r="A4969">
        <v>41994</v>
      </c>
      <c r="B4969" t="s">
        <v>362</v>
      </c>
      <c r="C4969" t="s">
        <v>604</v>
      </c>
      <c r="D4969" t="s">
        <v>607</v>
      </c>
      <c r="E4969">
        <v>2.44</v>
      </c>
    </row>
    <row r="4970" spans="1:5" x14ac:dyDescent="0.25">
      <c r="A4970">
        <v>112319</v>
      </c>
      <c r="B4970" t="s">
        <v>362</v>
      </c>
      <c r="C4970" t="s">
        <v>604</v>
      </c>
      <c r="D4970" t="s">
        <v>607</v>
      </c>
      <c r="E4970">
        <v>0.79</v>
      </c>
    </row>
    <row r="4971" spans="1:5" x14ac:dyDescent="0.25">
      <c r="A4971">
        <v>42002</v>
      </c>
      <c r="B4971" t="s">
        <v>362</v>
      </c>
      <c r="C4971" t="s">
        <v>604</v>
      </c>
      <c r="D4971" t="s">
        <v>607</v>
      </c>
      <c r="E4971">
        <v>2.44</v>
      </c>
    </row>
    <row r="4972" spans="1:5" x14ac:dyDescent="0.25">
      <c r="A4972">
        <v>120263</v>
      </c>
      <c r="B4972" t="s">
        <v>362</v>
      </c>
      <c r="C4972" t="s">
        <v>604</v>
      </c>
      <c r="D4972" t="s">
        <v>607</v>
      </c>
      <c r="E4972">
        <v>0.9</v>
      </c>
    </row>
    <row r="4973" spans="1:5" x14ac:dyDescent="0.25">
      <c r="A4973">
        <v>112855</v>
      </c>
      <c r="B4973" t="s">
        <v>362</v>
      </c>
      <c r="C4973" t="s">
        <v>604</v>
      </c>
      <c r="D4973" t="s">
        <v>607</v>
      </c>
      <c r="E4973">
        <v>0.79</v>
      </c>
    </row>
    <row r="4974" spans="1:5" x14ac:dyDescent="0.25">
      <c r="A4974">
        <v>111151</v>
      </c>
      <c r="B4974" t="s">
        <v>362</v>
      </c>
      <c r="C4974" t="s">
        <v>604</v>
      </c>
      <c r="D4974" t="s">
        <v>607</v>
      </c>
      <c r="E4974">
        <v>2.58</v>
      </c>
    </row>
    <row r="4975" spans="1:5" x14ac:dyDescent="0.25">
      <c r="A4975">
        <v>111152</v>
      </c>
      <c r="B4975" t="s">
        <v>362</v>
      </c>
      <c r="C4975" t="s">
        <v>604</v>
      </c>
      <c r="D4975" t="s">
        <v>607</v>
      </c>
      <c r="E4975">
        <v>2.58</v>
      </c>
    </row>
    <row r="4976" spans="1:5" x14ac:dyDescent="0.25">
      <c r="A4976">
        <v>122224</v>
      </c>
      <c r="B4976" t="s">
        <v>362</v>
      </c>
      <c r="C4976" t="s">
        <v>604</v>
      </c>
      <c r="D4976" t="s">
        <v>607</v>
      </c>
      <c r="E4976">
        <v>0.97</v>
      </c>
    </row>
    <row r="4977" spans="1:5" x14ac:dyDescent="0.25">
      <c r="A4977">
        <v>124709</v>
      </c>
      <c r="B4977" t="s">
        <v>362</v>
      </c>
      <c r="C4977" t="s">
        <v>604</v>
      </c>
      <c r="D4977" t="s">
        <v>607</v>
      </c>
      <c r="E4977">
        <v>0.92</v>
      </c>
    </row>
    <row r="4978" spans="1:5" x14ac:dyDescent="0.25">
      <c r="A4978">
        <v>99039</v>
      </c>
      <c r="B4978" t="s">
        <v>362</v>
      </c>
      <c r="C4978" t="s">
        <v>604</v>
      </c>
      <c r="D4978" t="s">
        <v>607</v>
      </c>
      <c r="E4978">
        <v>2.33</v>
      </c>
    </row>
    <row r="4979" spans="1:5" x14ac:dyDescent="0.25">
      <c r="A4979">
        <v>82928</v>
      </c>
      <c r="B4979" t="s">
        <v>362</v>
      </c>
      <c r="C4979" t="s">
        <v>604</v>
      </c>
      <c r="D4979" t="s">
        <v>607</v>
      </c>
      <c r="E4979">
        <v>0.95</v>
      </c>
    </row>
    <row r="4980" spans="1:5" x14ac:dyDescent="0.25">
      <c r="A4980">
        <v>111149</v>
      </c>
      <c r="B4980" t="s">
        <v>362</v>
      </c>
      <c r="C4980" t="s">
        <v>604</v>
      </c>
      <c r="D4980" t="s">
        <v>607</v>
      </c>
      <c r="E4980">
        <v>3.03</v>
      </c>
    </row>
    <row r="4981" spans="1:5" x14ac:dyDescent="0.25">
      <c r="A4981">
        <v>82927</v>
      </c>
      <c r="B4981" t="s">
        <v>362</v>
      </c>
      <c r="C4981" t="s">
        <v>604</v>
      </c>
      <c r="D4981" t="s">
        <v>607</v>
      </c>
      <c r="E4981">
        <v>0.95</v>
      </c>
    </row>
    <row r="4982" spans="1:5" x14ac:dyDescent="0.25">
      <c r="A4982">
        <v>112317</v>
      </c>
      <c r="B4982" t="s">
        <v>362</v>
      </c>
      <c r="C4982" t="s">
        <v>604</v>
      </c>
      <c r="D4982" t="s">
        <v>607</v>
      </c>
      <c r="E4982">
        <v>0.79</v>
      </c>
    </row>
    <row r="4983" spans="1:5" x14ac:dyDescent="0.25">
      <c r="A4983">
        <v>140597</v>
      </c>
      <c r="B4983" t="s">
        <v>362</v>
      </c>
      <c r="C4983" t="s">
        <v>604</v>
      </c>
      <c r="D4983" t="s">
        <v>607</v>
      </c>
      <c r="E4983">
        <v>1.1299999999999999</v>
      </c>
    </row>
    <row r="4984" spans="1:5" x14ac:dyDescent="0.25">
      <c r="A4984">
        <v>122229</v>
      </c>
      <c r="B4984" t="s">
        <v>362</v>
      </c>
      <c r="C4984" t="s">
        <v>604</v>
      </c>
      <c r="D4984" t="s">
        <v>607</v>
      </c>
      <c r="E4984">
        <v>0.97</v>
      </c>
    </row>
    <row r="4985" spans="1:5" x14ac:dyDescent="0.25">
      <c r="A4985">
        <v>112473</v>
      </c>
      <c r="B4985" t="s">
        <v>362</v>
      </c>
      <c r="C4985" t="s">
        <v>604</v>
      </c>
      <c r="D4985" t="s">
        <v>607</v>
      </c>
      <c r="E4985">
        <v>0.79</v>
      </c>
    </row>
    <row r="4986" spans="1:5" x14ac:dyDescent="0.25">
      <c r="A4986">
        <v>122226</v>
      </c>
      <c r="B4986" t="s">
        <v>362</v>
      </c>
      <c r="C4986" t="s">
        <v>604</v>
      </c>
      <c r="D4986" t="s">
        <v>607</v>
      </c>
      <c r="E4986">
        <v>0.97</v>
      </c>
    </row>
    <row r="4987" spans="1:5" x14ac:dyDescent="0.25">
      <c r="A4987">
        <v>4385</v>
      </c>
      <c r="B4987" t="s">
        <v>362</v>
      </c>
      <c r="C4987" t="s">
        <v>604</v>
      </c>
      <c r="D4987" t="s">
        <v>608</v>
      </c>
      <c r="E4987">
        <v>1.92</v>
      </c>
    </row>
    <row r="4988" spans="1:5" x14ac:dyDescent="0.25">
      <c r="A4988">
        <v>41029</v>
      </c>
      <c r="B4988" t="s">
        <v>362</v>
      </c>
      <c r="C4988" t="s">
        <v>604</v>
      </c>
      <c r="D4988" t="s">
        <v>608</v>
      </c>
      <c r="E4988">
        <v>1.92</v>
      </c>
    </row>
    <row r="4989" spans="1:5" x14ac:dyDescent="0.25">
      <c r="A4989">
        <v>4386</v>
      </c>
      <c r="B4989" t="s">
        <v>362</v>
      </c>
      <c r="C4989" t="s">
        <v>604</v>
      </c>
      <c r="D4989" t="s">
        <v>608</v>
      </c>
      <c r="E4989">
        <v>1.92</v>
      </c>
    </row>
    <row r="4990" spans="1:5" x14ac:dyDescent="0.25">
      <c r="A4990">
        <v>41030</v>
      </c>
      <c r="B4990" t="s">
        <v>362</v>
      </c>
      <c r="C4990" t="s">
        <v>604</v>
      </c>
      <c r="D4990" t="s">
        <v>608</v>
      </c>
      <c r="E4990">
        <v>1.92</v>
      </c>
    </row>
    <row r="4991" spans="1:5" x14ac:dyDescent="0.25">
      <c r="A4991">
        <v>84950</v>
      </c>
      <c r="B4991" t="s">
        <v>362</v>
      </c>
      <c r="C4991" t="s">
        <v>604</v>
      </c>
      <c r="D4991" t="s">
        <v>608</v>
      </c>
      <c r="E4991">
        <v>1.92</v>
      </c>
    </row>
    <row r="4992" spans="1:5" x14ac:dyDescent="0.25">
      <c r="A4992">
        <v>45255</v>
      </c>
      <c r="B4992" t="s">
        <v>362</v>
      </c>
      <c r="C4992" t="s">
        <v>604</v>
      </c>
      <c r="D4992" t="s">
        <v>609</v>
      </c>
      <c r="E4992">
        <v>1.02</v>
      </c>
    </row>
    <row r="4993" spans="1:5" x14ac:dyDescent="0.25">
      <c r="A4993">
        <v>108070</v>
      </c>
      <c r="B4993" t="s">
        <v>362</v>
      </c>
      <c r="C4993" t="s">
        <v>604</v>
      </c>
      <c r="D4993" t="s">
        <v>609</v>
      </c>
      <c r="E4993">
        <v>0.74</v>
      </c>
    </row>
    <row r="4994" spans="1:5" x14ac:dyDescent="0.25">
      <c r="A4994">
        <v>108069</v>
      </c>
      <c r="B4994" t="s">
        <v>362</v>
      </c>
      <c r="C4994" t="s">
        <v>604</v>
      </c>
      <c r="D4994" t="s">
        <v>609</v>
      </c>
      <c r="E4994">
        <v>0.74</v>
      </c>
    </row>
    <row r="4995" spans="1:5" x14ac:dyDescent="0.25">
      <c r="A4995">
        <v>9668</v>
      </c>
      <c r="B4995" t="s">
        <v>362</v>
      </c>
      <c r="C4995" t="s">
        <v>604</v>
      </c>
      <c r="D4995" t="s">
        <v>610</v>
      </c>
      <c r="E4995">
        <v>1.46</v>
      </c>
    </row>
    <row r="4996" spans="1:5" x14ac:dyDescent="0.25">
      <c r="A4996">
        <v>26322</v>
      </c>
      <c r="B4996" t="s">
        <v>362</v>
      </c>
      <c r="C4996" t="s">
        <v>604</v>
      </c>
      <c r="D4996" t="s">
        <v>610</v>
      </c>
      <c r="E4996">
        <v>2.76</v>
      </c>
    </row>
    <row r="4997" spans="1:5" x14ac:dyDescent="0.25">
      <c r="A4997">
        <v>70413</v>
      </c>
      <c r="B4997" t="s">
        <v>362</v>
      </c>
      <c r="C4997" t="s">
        <v>604</v>
      </c>
      <c r="D4997" t="s">
        <v>610</v>
      </c>
      <c r="E4997">
        <v>1.51</v>
      </c>
    </row>
    <row r="4998" spans="1:5" x14ac:dyDescent="0.25">
      <c r="A4998">
        <v>4389</v>
      </c>
      <c r="B4998" t="s">
        <v>362</v>
      </c>
      <c r="C4998" t="s">
        <v>604</v>
      </c>
      <c r="D4998" t="s">
        <v>610</v>
      </c>
      <c r="E4998">
        <v>2.1</v>
      </c>
    </row>
    <row r="4999" spans="1:5" x14ac:dyDescent="0.25">
      <c r="A4999">
        <v>128340</v>
      </c>
      <c r="B4999" t="s">
        <v>362</v>
      </c>
      <c r="C4999" t="s">
        <v>604</v>
      </c>
      <c r="D4999" t="s">
        <v>610</v>
      </c>
      <c r="E4999">
        <v>2.81</v>
      </c>
    </row>
    <row r="5000" spans="1:5" x14ac:dyDescent="0.25">
      <c r="A5000">
        <v>108071</v>
      </c>
      <c r="B5000" t="s">
        <v>362</v>
      </c>
      <c r="C5000" t="s">
        <v>604</v>
      </c>
      <c r="D5000" t="s">
        <v>610</v>
      </c>
      <c r="E5000">
        <v>1</v>
      </c>
    </row>
    <row r="5001" spans="1:5" x14ac:dyDescent="0.25">
      <c r="A5001">
        <v>108068</v>
      </c>
      <c r="B5001" t="s">
        <v>362</v>
      </c>
      <c r="C5001" t="s">
        <v>604</v>
      </c>
      <c r="D5001" t="s">
        <v>610</v>
      </c>
      <c r="E5001">
        <v>0.8</v>
      </c>
    </row>
    <row r="5002" spans="1:5" x14ac:dyDescent="0.25">
      <c r="A5002">
        <v>9662</v>
      </c>
      <c r="B5002" t="s">
        <v>362</v>
      </c>
      <c r="C5002" t="s">
        <v>604</v>
      </c>
      <c r="D5002" t="s">
        <v>610</v>
      </c>
      <c r="E5002">
        <v>1.46</v>
      </c>
    </row>
    <row r="5003" spans="1:5" x14ac:dyDescent="0.25">
      <c r="A5003">
        <v>117611</v>
      </c>
      <c r="B5003" t="s">
        <v>362</v>
      </c>
      <c r="C5003" t="s">
        <v>604</v>
      </c>
      <c r="D5003" t="s">
        <v>610</v>
      </c>
      <c r="E5003">
        <v>1.03</v>
      </c>
    </row>
    <row r="5004" spans="1:5" x14ac:dyDescent="0.25">
      <c r="A5004">
        <v>111148</v>
      </c>
      <c r="B5004" t="s">
        <v>362</v>
      </c>
      <c r="C5004" t="s">
        <v>604</v>
      </c>
      <c r="D5004" t="s">
        <v>610</v>
      </c>
      <c r="E5004">
        <v>1.62</v>
      </c>
    </row>
    <row r="5005" spans="1:5" x14ac:dyDescent="0.25">
      <c r="A5005">
        <v>9680</v>
      </c>
      <c r="B5005" t="s">
        <v>362</v>
      </c>
      <c r="C5005" t="s">
        <v>604</v>
      </c>
      <c r="D5005" t="s">
        <v>610</v>
      </c>
      <c r="E5005">
        <v>1.46</v>
      </c>
    </row>
    <row r="5006" spans="1:5" x14ac:dyDescent="0.25">
      <c r="A5006">
        <v>117605</v>
      </c>
      <c r="B5006" t="s">
        <v>362</v>
      </c>
      <c r="C5006" t="s">
        <v>604</v>
      </c>
      <c r="D5006" t="s">
        <v>610</v>
      </c>
      <c r="E5006">
        <v>1.03</v>
      </c>
    </row>
    <row r="5007" spans="1:5" x14ac:dyDescent="0.25">
      <c r="A5007">
        <v>108077</v>
      </c>
      <c r="B5007" t="s">
        <v>362</v>
      </c>
      <c r="C5007" t="s">
        <v>604</v>
      </c>
      <c r="D5007" t="s">
        <v>610</v>
      </c>
      <c r="E5007">
        <v>0.74</v>
      </c>
    </row>
    <row r="5008" spans="1:5" x14ac:dyDescent="0.25">
      <c r="A5008">
        <v>9681</v>
      </c>
      <c r="B5008" t="s">
        <v>362</v>
      </c>
      <c r="C5008" t="s">
        <v>604</v>
      </c>
      <c r="D5008" t="s">
        <v>610</v>
      </c>
      <c r="E5008">
        <v>1.46</v>
      </c>
    </row>
    <row r="5009" spans="1:5" x14ac:dyDescent="0.25">
      <c r="A5009">
        <v>4388</v>
      </c>
      <c r="B5009" t="s">
        <v>362</v>
      </c>
      <c r="C5009" t="s">
        <v>604</v>
      </c>
      <c r="D5009" t="s">
        <v>610</v>
      </c>
      <c r="E5009">
        <v>2.1</v>
      </c>
    </row>
    <row r="5010" spans="1:5" x14ac:dyDescent="0.25">
      <c r="A5010">
        <v>99036</v>
      </c>
      <c r="B5010" t="s">
        <v>362</v>
      </c>
      <c r="C5010" t="s">
        <v>604</v>
      </c>
      <c r="D5010" t="s">
        <v>610</v>
      </c>
      <c r="E5010">
        <v>1.8</v>
      </c>
    </row>
    <row r="5011" spans="1:5" x14ac:dyDescent="0.25">
      <c r="A5011">
        <v>109344</v>
      </c>
      <c r="B5011" t="s">
        <v>362</v>
      </c>
      <c r="C5011" t="s">
        <v>604</v>
      </c>
      <c r="D5011" t="s">
        <v>610</v>
      </c>
      <c r="E5011">
        <v>2.23</v>
      </c>
    </row>
    <row r="5012" spans="1:5" x14ac:dyDescent="0.25">
      <c r="A5012">
        <v>9663</v>
      </c>
      <c r="B5012" t="s">
        <v>362</v>
      </c>
      <c r="C5012" t="s">
        <v>604</v>
      </c>
      <c r="D5012" t="s">
        <v>610</v>
      </c>
      <c r="E5012">
        <v>1.51</v>
      </c>
    </row>
    <row r="5013" spans="1:5" x14ac:dyDescent="0.25">
      <c r="A5013">
        <v>119106</v>
      </c>
      <c r="B5013" t="s">
        <v>362</v>
      </c>
      <c r="C5013" t="s">
        <v>604</v>
      </c>
      <c r="D5013" t="s">
        <v>610</v>
      </c>
      <c r="E5013">
        <v>2.25</v>
      </c>
    </row>
    <row r="5014" spans="1:5" x14ac:dyDescent="0.25">
      <c r="A5014">
        <v>9664</v>
      </c>
      <c r="B5014" t="s">
        <v>362</v>
      </c>
      <c r="C5014" t="s">
        <v>604</v>
      </c>
      <c r="D5014" t="s">
        <v>610</v>
      </c>
      <c r="E5014">
        <v>1.46</v>
      </c>
    </row>
    <row r="5015" spans="1:5" x14ac:dyDescent="0.25">
      <c r="A5015">
        <v>108064</v>
      </c>
      <c r="B5015" t="s">
        <v>362</v>
      </c>
      <c r="C5015" t="s">
        <v>604</v>
      </c>
      <c r="D5015" t="s">
        <v>610</v>
      </c>
      <c r="E5015">
        <v>1.46</v>
      </c>
    </row>
    <row r="5016" spans="1:5" x14ac:dyDescent="0.25">
      <c r="A5016">
        <v>70414</v>
      </c>
      <c r="B5016" t="s">
        <v>362</v>
      </c>
      <c r="C5016" t="s">
        <v>604</v>
      </c>
      <c r="D5016" t="s">
        <v>610</v>
      </c>
      <c r="E5016">
        <v>1.51</v>
      </c>
    </row>
    <row r="5017" spans="1:5" x14ac:dyDescent="0.25">
      <c r="A5017">
        <v>9673</v>
      </c>
      <c r="B5017" t="s">
        <v>362</v>
      </c>
      <c r="C5017" t="s">
        <v>604</v>
      </c>
      <c r="D5017" t="s">
        <v>610</v>
      </c>
      <c r="E5017">
        <v>1.51</v>
      </c>
    </row>
    <row r="5018" spans="1:5" x14ac:dyDescent="0.25">
      <c r="A5018">
        <v>117604</v>
      </c>
      <c r="B5018" t="s">
        <v>362</v>
      </c>
      <c r="C5018" t="s">
        <v>604</v>
      </c>
      <c r="D5018" t="s">
        <v>610</v>
      </c>
      <c r="E5018">
        <v>1.03</v>
      </c>
    </row>
    <row r="5019" spans="1:5" x14ac:dyDescent="0.25">
      <c r="A5019">
        <v>45165</v>
      </c>
      <c r="B5019" t="s">
        <v>362</v>
      </c>
      <c r="C5019" t="s">
        <v>604</v>
      </c>
      <c r="D5019" t="s">
        <v>610</v>
      </c>
      <c r="E5019">
        <v>1</v>
      </c>
    </row>
    <row r="5020" spans="1:5" x14ac:dyDescent="0.25">
      <c r="A5020">
        <v>128341</v>
      </c>
      <c r="B5020" t="s">
        <v>362</v>
      </c>
      <c r="C5020" t="s">
        <v>604</v>
      </c>
      <c r="D5020" t="s">
        <v>610</v>
      </c>
      <c r="E5020">
        <v>2.81</v>
      </c>
    </row>
    <row r="5021" spans="1:5" x14ac:dyDescent="0.25">
      <c r="A5021">
        <v>101917</v>
      </c>
      <c r="B5021" t="s">
        <v>362</v>
      </c>
      <c r="C5021" t="s">
        <v>604</v>
      </c>
      <c r="D5021" t="s">
        <v>610</v>
      </c>
      <c r="E5021">
        <v>1.62</v>
      </c>
    </row>
    <row r="5022" spans="1:5" x14ac:dyDescent="0.25">
      <c r="A5022">
        <v>79419</v>
      </c>
      <c r="B5022" t="s">
        <v>362</v>
      </c>
      <c r="C5022" t="s">
        <v>604</v>
      </c>
      <c r="D5022" t="s">
        <v>610</v>
      </c>
      <c r="E5022">
        <v>1.55</v>
      </c>
    </row>
    <row r="5023" spans="1:5" x14ac:dyDescent="0.25">
      <c r="A5023">
        <v>9675</v>
      </c>
      <c r="B5023" t="s">
        <v>362</v>
      </c>
      <c r="C5023" t="s">
        <v>604</v>
      </c>
      <c r="D5023" t="s">
        <v>610</v>
      </c>
      <c r="E5023">
        <v>1.51</v>
      </c>
    </row>
    <row r="5024" spans="1:5" x14ac:dyDescent="0.25">
      <c r="A5024">
        <v>9671</v>
      </c>
      <c r="B5024" t="s">
        <v>362</v>
      </c>
      <c r="C5024" t="s">
        <v>604</v>
      </c>
      <c r="D5024" t="s">
        <v>610</v>
      </c>
      <c r="E5024">
        <v>1.62</v>
      </c>
    </row>
    <row r="5025" spans="1:5" x14ac:dyDescent="0.25">
      <c r="A5025">
        <v>20247</v>
      </c>
      <c r="B5025" t="s">
        <v>185</v>
      </c>
      <c r="C5025" t="s">
        <v>611</v>
      </c>
      <c r="D5025" t="s">
        <v>612</v>
      </c>
      <c r="E5025">
        <v>10.76</v>
      </c>
    </row>
    <row r="5026" spans="1:5" x14ac:dyDescent="0.25">
      <c r="A5026">
        <v>109240</v>
      </c>
      <c r="B5026" t="s">
        <v>185</v>
      </c>
      <c r="C5026" t="s">
        <v>611</v>
      </c>
      <c r="D5026" t="s">
        <v>612</v>
      </c>
      <c r="E5026">
        <v>3.03</v>
      </c>
    </row>
    <row r="5027" spans="1:5" x14ac:dyDescent="0.25">
      <c r="A5027">
        <v>104079</v>
      </c>
      <c r="B5027" t="s">
        <v>185</v>
      </c>
      <c r="C5027" t="s">
        <v>611</v>
      </c>
      <c r="D5027" t="s">
        <v>612</v>
      </c>
      <c r="E5027">
        <v>1.83</v>
      </c>
    </row>
    <row r="5028" spans="1:5" x14ac:dyDescent="0.25">
      <c r="A5028">
        <v>126567</v>
      </c>
      <c r="B5028" t="s">
        <v>185</v>
      </c>
      <c r="C5028" t="s">
        <v>611</v>
      </c>
      <c r="D5028" t="s">
        <v>612</v>
      </c>
      <c r="E5028">
        <v>2.23</v>
      </c>
    </row>
    <row r="5029" spans="1:5" x14ac:dyDescent="0.25">
      <c r="A5029">
        <v>45567</v>
      </c>
      <c r="B5029" t="s">
        <v>185</v>
      </c>
      <c r="C5029" t="s">
        <v>611</v>
      </c>
      <c r="D5029" t="s">
        <v>612</v>
      </c>
      <c r="E5029">
        <v>18.510000000000002</v>
      </c>
    </row>
    <row r="5030" spans="1:5" x14ac:dyDescent="0.25">
      <c r="A5030">
        <v>109241</v>
      </c>
      <c r="B5030" t="s">
        <v>185</v>
      </c>
      <c r="C5030" t="s">
        <v>611</v>
      </c>
      <c r="D5030" t="s">
        <v>612</v>
      </c>
      <c r="E5030">
        <v>3.03</v>
      </c>
    </row>
    <row r="5031" spans="1:5" x14ac:dyDescent="0.25">
      <c r="A5031">
        <v>126564</v>
      </c>
      <c r="B5031" t="s">
        <v>185</v>
      </c>
      <c r="C5031" t="s">
        <v>611</v>
      </c>
      <c r="D5031" t="s">
        <v>612</v>
      </c>
      <c r="E5031">
        <v>2.23</v>
      </c>
    </row>
    <row r="5032" spans="1:5" x14ac:dyDescent="0.25">
      <c r="A5032">
        <v>20246</v>
      </c>
      <c r="B5032" t="s">
        <v>185</v>
      </c>
      <c r="C5032" t="s">
        <v>611</v>
      </c>
      <c r="D5032" t="s">
        <v>612</v>
      </c>
      <c r="E5032">
        <v>5.92</v>
      </c>
    </row>
    <row r="5033" spans="1:5" x14ac:dyDescent="0.25">
      <c r="A5033">
        <v>99321</v>
      </c>
      <c r="B5033" t="s">
        <v>185</v>
      </c>
      <c r="C5033" t="s">
        <v>611</v>
      </c>
      <c r="D5033" t="s">
        <v>612</v>
      </c>
      <c r="E5033">
        <v>1.83</v>
      </c>
    </row>
    <row r="5034" spans="1:5" x14ac:dyDescent="0.25">
      <c r="A5034">
        <v>99322</v>
      </c>
      <c r="B5034" t="s">
        <v>185</v>
      </c>
      <c r="C5034" t="s">
        <v>611</v>
      </c>
      <c r="D5034" t="s">
        <v>612</v>
      </c>
      <c r="E5034">
        <v>1.83</v>
      </c>
    </row>
    <row r="5035" spans="1:5" x14ac:dyDescent="0.25">
      <c r="A5035">
        <v>126561</v>
      </c>
      <c r="B5035" t="s">
        <v>185</v>
      </c>
      <c r="C5035" t="s">
        <v>611</v>
      </c>
      <c r="D5035" t="s">
        <v>612</v>
      </c>
      <c r="E5035">
        <v>2.23</v>
      </c>
    </row>
    <row r="5036" spans="1:5" x14ac:dyDescent="0.25">
      <c r="A5036">
        <v>113871</v>
      </c>
      <c r="B5036" t="s">
        <v>185</v>
      </c>
      <c r="C5036" t="s">
        <v>611</v>
      </c>
      <c r="D5036" t="s">
        <v>613</v>
      </c>
      <c r="E5036">
        <v>4</v>
      </c>
    </row>
    <row r="5037" spans="1:5" x14ac:dyDescent="0.25">
      <c r="A5037">
        <v>68332</v>
      </c>
      <c r="B5037" t="s">
        <v>185</v>
      </c>
      <c r="C5037" t="s">
        <v>611</v>
      </c>
      <c r="D5037" t="s">
        <v>613</v>
      </c>
      <c r="E5037">
        <v>1.62</v>
      </c>
    </row>
    <row r="5038" spans="1:5" x14ac:dyDescent="0.25">
      <c r="A5038">
        <v>102081</v>
      </c>
      <c r="B5038" t="s">
        <v>185</v>
      </c>
      <c r="C5038" t="s">
        <v>611</v>
      </c>
      <c r="D5038" t="s">
        <v>613</v>
      </c>
      <c r="E5038">
        <v>7.47</v>
      </c>
    </row>
    <row r="5039" spans="1:5" x14ac:dyDescent="0.25">
      <c r="A5039">
        <v>84213</v>
      </c>
      <c r="B5039" t="s">
        <v>185</v>
      </c>
      <c r="C5039" t="s">
        <v>611</v>
      </c>
      <c r="D5039" t="s">
        <v>613</v>
      </c>
      <c r="E5039">
        <v>3.76</v>
      </c>
    </row>
    <row r="5040" spans="1:5" x14ac:dyDescent="0.25">
      <c r="A5040">
        <v>68302</v>
      </c>
      <c r="B5040" t="s">
        <v>185</v>
      </c>
      <c r="C5040" t="s">
        <v>611</v>
      </c>
      <c r="D5040" t="s">
        <v>613</v>
      </c>
      <c r="E5040">
        <v>2.2000000000000002</v>
      </c>
    </row>
    <row r="5041" spans="1:5" x14ac:dyDescent="0.25">
      <c r="A5041">
        <v>88238</v>
      </c>
      <c r="B5041" t="s">
        <v>185</v>
      </c>
      <c r="C5041" t="s">
        <v>611</v>
      </c>
      <c r="D5041" t="s">
        <v>613</v>
      </c>
      <c r="E5041">
        <v>1.95</v>
      </c>
    </row>
    <row r="5042" spans="1:5" x14ac:dyDescent="0.25">
      <c r="A5042">
        <v>84202</v>
      </c>
      <c r="B5042" t="s">
        <v>185</v>
      </c>
      <c r="C5042" t="s">
        <v>611</v>
      </c>
      <c r="D5042" t="s">
        <v>613</v>
      </c>
      <c r="E5042">
        <v>2.15</v>
      </c>
    </row>
    <row r="5043" spans="1:5" x14ac:dyDescent="0.25">
      <c r="A5043">
        <v>84226</v>
      </c>
      <c r="B5043" t="s">
        <v>185</v>
      </c>
      <c r="C5043" t="s">
        <v>611</v>
      </c>
      <c r="D5043" t="s">
        <v>614</v>
      </c>
      <c r="E5043">
        <v>3.21</v>
      </c>
    </row>
    <row r="5044" spans="1:5" x14ac:dyDescent="0.25">
      <c r="A5044">
        <v>104071</v>
      </c>
      <c r="B5044" t="s">
        <v>185</v>
      </c>
      <c r="C5044" t="s">
        <v>611</v>
      </c>
      <c r="D5044" t="s">
        <v>614</v>
      </c>
      <c r="E5044">
        <v>1.87</v>
      </c>
    </row>
    <row r="5045" spans="1:5" x14ac:dyDescent="0.25">
      <c r="A5045">
        <v>104075</v>
      </c>
      <c r="B5045" t="s">
        <v>185</v>
      </c>
      <c r="C5045" t="s">
        <v>611</v>
      </c>
      <c r="D5045" t="s">
        <v>614</v>
      </c>
      <c r="E5045">
        <v>3.22</v>
      </c>
    </row>
    <row r="5046" spans="1:5" x14ac:dyDescent="0.25">
      <c r="A5046">
        <v>91042</v>
      </c>
      <c r="B5046" t="s">
        <v>185</v>
      </c>
      <c r="C5046" t="s">
        <v>611</v>
      </c>
      <c r="D5046" t="s">
        <v>614</v>
      </c>
      <c r="E5046">
        <v>2.31</v>
      </c>
    </row>
    <row r="5047" spans="1:5" x14ac:dyDescent="0.25">
      <c r="A5047">
        <v>108047</v>
      </c>
      <c r="B5047" t="s">
        <v>185</v>
      </c>
      <c r="C5047" t="s">
        <v>611</v>
      </c>
      <c r="D5047" t="s">
        <v>614</v>
      </c>
      <c r="E5047">
        <v>31.83</v>
      </c>
    </row>
    <row r="5048" spans="1:5" x14ac:dyDescent="0.25">
      <c r="A5048">
        <v>90993</v>
      </c>
      <c r="B5048" t="s">
        <v>185</v>
      </c>
      <c r="C5048" t="s">
        <v>611</v>
      </c>
      <c r="D5048" t="s">
        <v>614</v>
      </c>
      <c r="E5048">
        <v>9.61</v>
      </c>
    </row>
    <row r="5049" spans="1:5" x14ac:dyDescent="0.25">
      <c r="A5049">
        <v>19277</v>
      </c>
      <c r="B5049" t="s">
        <v>185</v>
      </c>
      <c r="C5049" t="s">
        <v>611</v>
      </c>
      <c r="D5049" t="s">
        <v>614</v>
      </c>
      <c r="E5049">
        <v>3.25</v>
      </c>
    </row>
    <row r="5050" spans="1:5" x14ac:dyDescent="0.25">
      <c r="A5050">
        <v>84223</v>
      </c>
      <c r="B5050" t="s">
        <v>185</v>
      </c>
      <c r="C5050" t="s">
        <v>611</v>
      </c>
      <c r="D5050" t="s">
        <v>614</v>
      </c>
      <c r="E5050">
        <v>3.47</v>
      </c>
    </row>
    <row r="5051" spans="1:5" x14ac:dyDescent="0.25">
      <c r="A5051">
        <v>84225</v>
      </c>
      <c r="B5051" t="s">
        <v>185</v>
      </c>
      <c r="C5051" t="s">
        <v>611</v>
      </c>
      <c r="D5051" t="s">
        <v>614</v>
      </c>
      <c r="E5051">
        <v>2.95</v>
      </c>
    </row>
    <row r="5052" spans="1:5" x14ac:dyDescent="0.25">
      <c r="A5052">
        <v>113865</v>
      </c>
      <c r="B5052" t="s">
        <v>185</v>
      </c>
      <c r="C5052" t="s">
        <v>611</v>
      </c>
      <c r="D5052" t="s">
        <v>614</v>
      </c>
      <c r="E5052">
        <v>2.88</v>
      </c>
    </row>
    <row r="5053" spans="1:5" x14ac:dyDescent="0.25">
      <c r="A5053">
        <v>94645</v>
      </c>
      <c r="B5053" t="s">
        <v>185</v>
      </c>
      <c r="C5053" t="s">
        <v>611</v>
      </c>
      <c r="D5053" t="s">
        <v>614</v>
      </c>
      <c r="E5053">
        <v>3.66</v>
      </c>
    </row>
    <row r="5054" spans="1:5" x14ac:dyDescent="0.25">
      <c r="A5054">
        <v>104073</v>
      </c>
      <c r="B5054" t="s">
        <v>185</v>
      </c>
      <c r="C5054" t="s">
        <v>611</v>
      </c>
      <c r="D5054" t="s">
        <v>614</v>
      </c>
      <c r="E5054">
        <v>2.99</v>
      </c>
    </row>
    <row r="5055" spans="1:5" x14ac:dyDescent="0.25">
      <c r="A5055">
        <v>113880</v>
      </c>
      <c r="B5055" t="s">
        <v>185</v>
      </c>
      <c r="C5055" t="s">
        <v>611</v>
      </c>
      <c r="D5055" t="s">
        <v>614</v>
      </c>
      <c r="E5055">
        <v>4.55</v>
      </c>
    </row>
    <row r="5056" spans="1:5" x14ac:dyDescent="0.25">
      <c r="A5056">
        <v>91045</v>
      </c>
      <c r="B5056" t="s">
        <v>185</v>
      </c>
      <c r="C5056" t="s">
        <v>611</v>
      </c>
      <c r="D5056" t="s">
        <v>614</v>
      </c>
      <c r="E5056">
        <v>2.63</v>
      </c>
    </row>
    <row r="5057" spans="1:5" x14ac:dyDescent="0.25">
      <c r="A5057">
        <v>84231</v>
      </c>
      <c r="B5057" t="s">
        <v>185</v>
      </c>
      <c r="C5057" t="s">
        <v>611</v>
      </c>
      <c r="D5057" t="s">
        <v>614</v>
      </c>
      <c r="E5057">
        <v>3.17</v>
      </c>
    </row>
    <row r="5058" spans="1:5" x14ac:dyDescent="0.25">
      <c r="A5058">
        <v>68321</v>
      </c>
      <c r="B5058" t="s">
        <v>185</v>
      </c>
      <c r="C5058" t="s">
        <v>611</v>
      </c>
      <c r="D5058" t="s">
        <v>614</v>
      </c>
      <c r="E5058">
        <v>1.8</v>
      </c>
    </row>
    <row r="5059" spans="1:5" x14ac:dyDescent="0.25">
      <c r="A5059">
        <v>84211</v>
      </c>
      <c r="B5059" t="s">
        <v>185</v>
      </c>
      <c r="C5059" t="s">
        <v>611</v>
      </c>
      <c r="D5059" t="s">
        <v>615</v>
      </c>
      <c r="E5059">
        <v>3.25</v>
      </c>
    </row>
    <row r="5060" spans="1:5" x14ac:dyDescent="0.25">
      <c r="A5060">
        <v>158663</v>
      </c>
      <c r="B5060" t="s">
        <v>185</v>
      </c>
      <c r="C5060" t="s">
        <v>611</v>
      </c>
      <c r="D5060" t="s">
        <v>615</v>
      </c>
      <c r="E5060">
        <v>1.0900000000000001</v>
      </c>
    </row>
    <row r="5061" spans="1:5" x14ac:dyDescent="0.25">
      <c r="A5061">
        <v>113874</v>
      </c>
      <c r="B5061" t="s">
        <v>185</v>
      </c>
      <c r="C5061" t="s">
        <v>611</v>
      </c>
      <c r="D5061" t="s">
        <v>615</v>
      </c>
      <c r="E5061">
        <v>5.28</v>
      </c>
    </row>
    <row r="5062" spans="1:5" x14ac:dyDescent="0.25">
      <c r="A5062">
        <v>84234</v>
      </c>
      <c r="B5062" t="s">
        <v>185</v>
      </c>
      <c r="C5062" t="s">
        <v>611</v>
      </c>
      <c r="D5062" t="s">
        <v>615</v>
      </c>
      <c r="E5062">
        <v>2.67</v>
      </c>
    </row>
    <row r="5063" spans="1:5" x14ac:dyDescent="0.25">
      <c r="A5063">
        <v>76642</v>
      </c>
      <c r="B5063" t="s">
        <v>185</v>
      </c>
      <c r="C5063" t="s">
        <v>611</v>
      </c>
      <c r="D5063" t="s">
        <v>615</v>
      </c>
      <c r="E5063">
        <v>2.1</v>
      </c>
    </row>
    <row r="5064" spans="1:5" x14ac:dyDescent="0.25">
      <c r="A5064">
        <v>126573</v>
      </c>
      <c r="B5064" t="s">
        <v>185</v>
      </c>
      <c r="C5064" t="s">
        <v>611</v>
      </c>
      <c r="D5064" t="s">
        <v>615</v>
      </c>
      <c r="E5064">
        <v>1.76</v>
      </c>
    </row>
    <row r="5065" spans="1:5" x14ac:dyDescent="0.25">
      <c r="A5065">
        <v>113877</v>
      </c>
      <c r="B5065" t="s">
        <v>185</v>
      </c>
      <c r="C5065" t="s">
        <v>611</v>
      </c>
      <c r="D5065" t="s">
        <v>615</v>
      </c>
      <c r="E5065">
        <v>5.83</v>
      </c>
    </row>
    <row r="5066" spans="1:5" x14ac:dyDescent="0.25">
      <c r="A5066">
        <v>84212</v>
      </c>
      <c r="B5066" t="s">
        <v>185</v>
      </c>
      <c r="C5066" t="s">
        <v>611</v>
      </c>
      <c r="D5066" t="s">
        <v>615</v>
      </c>
      <c r="E5066">
        <v>3.28</v>
      </c>
    </row>
    <row r="5067" spans="1:5" x14ac:dyDescent="0.25">
      <c r="A5067">
        <v>84203</v>
      </c>
      <c r="B5067" t="s">
        <v>185</v>
      </c>
      <c r="C5067" t="s">
        <v>611</v>
      </c>
      <c r="D5067" t="s">
        <v>615</v>
      </c>
      <c r="E5067">
        <v>2.88</v>
      </c>
    </row>
    <row r="5068" spans="1:5" x14ac:dyDescent="0.25">
      <c r="A5068">
        <v>91038</v>
      </c>
      <c r="B5068" t="s">
        <v>185</v>
      </c>
      <c r="C5068" t="s">
        <v>611</v>
      </c>
      <c r="D5068" t="s">
        <v>616</v>
      </c>
      <c r="E5068">
        <v>2.46</v>
      </c>
    </row>
    <row r="5069" spans="1:5" x14ac:dyDescent="0.25">
      <c r="A5069">
        <v>19335</v>
      </c>
      <c r="B5069" t="s">
        <v>185</v>
      </c>
      <c r="C5069" t="s">
        <v>611</v>
      </c>
      <c r="D5069" t="s">
        <v>616</v>
      </c>
      <c r="E5069">
        <v>1.61</v>
      </c>
    </row>
    <row r="5070" spans="1:5" x14ac:dyDescent="0.25">
      <c r="A5070">
        <v>103073</v>
      </c>
      <c r="B5070" t="s">
        <v>185</v>
      </c>
      <c r="C5070" t="s">
        <v>611</v>
      </c>
      <c r="D5070" t="s">
        <v>616</v>
      </c>
      <c r="E5070">
        <v>1.83</v>
      </c>
    </row>
    <row r="5071" spans="1:5" x14ac:dyDescent="0.25">
      <c r="A5071">
        <v>122261</v>
      </c>
      <c r="B5071" t="s">
        <v>185</v>
      </c>
      <c r="C5071" t="s">
        <v>611</v>
      </c>
      <c r="D5071" t="s">
        <v>617</v>
      </c>
      <c r="E5071">
        <v>0.94</v>
      </c>
    </row>
    <row r="5072" spans="1:5" x14ac:dyDescent="0.25">
      <c r="A5072">
        <v>68315</v>
      </c>
      <c r="B5072" t="s">
        <v>185</v>
      </c>
      <c r="C5072" t="s">
        <v>611</v>
      </c>
      <c r="D5072" t="s">
        <v>617</v>
      </c>
      <c r="E5072">
        <v>1.59</v>
      </c>
    </row>
    <row r="5073" spans="1:5" x14ac:dyDescent="0.25">
      <c r="A5073">
        <v>110229</v>
      </c>
      <c r="B5073" t="s">
        <v>185</v>
      </c>
      <c r="C5073" t="s">
        <v>611</v>
      </c>
      <c r="D5073" t="s">
        <v>617</v>
      </c>
      <c r="E5073">
        <v>1.31</v>
      </c>
    </row>
    <row r="5074" spans="1:5" x14ac:dyDescent="0.25">
      <c r="A5074">
        <v>5548</v>
      </c>
      <c r="B5074" t="s">
        <v>185</v>
      </c>
      <c r="C5074" t="s">
        <v>611</v>
      </c>
      <c r="D5074" t="s">
        <v>617</v>
      </c>
      <c r="E5074">
        <v>1.73</v>
      </c>
    </row>
    <row r="5075" spans="1:5" x14ac:dyDescent="0.25">
      <c r="A5075">
        <v>126544</v>
      </c>
      <c r="B5075" t="s">
        <v>185</v>
      </c>
      <c r="C5075" t="s">
        <v>611</v>
      </c>
      <c r="D5075" t="s">
        <v>617</v>
      </c>
      <c r="E5075">
        <v>4.3499999999999996</v>
      </c>
    </row>
    <row r="5076" spans="1:5" x14ac:dyDescent="0.25">
      <c r="A5076">
        <v>90792</v>
      </c>
      <c r="B5076" t="s">
        <v>185</v>
      </c>
      <c r="C5076" t="s">
        <v>611</v>
      </c>
      <c r="D5076" t="s">
        <v>617</v>
      </c>
      <c r="E5076">
        <v>1.98</v>
      </c>
    </row>
    <row r="5077" spans="1:5" x14ac:dyDescent="0.25">
      <c r="A5077">
        <v>126541</v>
      </c>
      <c r="B5077" t="s">
        <v>185</v>
      </c>
      <c r="C5077" t="s">
        <v>611</v>
      </c>
      <c r="D5077" t="s">
        <v>617</v>
      </c>
      <c r="E5077">
        <v>2.11</v>
      </c>
    </row>
    <row r="5078" spans="1:5" x14ac:dyDescent="0.25">
      <c r="A5078">
        <v>71190</v>
      </c>
      <c r="B5078" t="s">
        <v>185</v>
      </c>
      <c r="C5078" t="s">
        <v>611</v>
      </c>
      <c r="D5078" t="s">
        <v>617</v>
      </c>
      <c r="E5078">
        <v>1.24</v>
      </c>
    </row>
    <row r="5079" spans="1:5" x14ac:dyDescent="0.25">
      <c r="A5079">
        <v>76425</v>
      </c>
      <c r="B5079" t="s">
        <v>185</v>
      </c>
      <c r="C5079" t="s">
        <v>611</v>
      </c>
      <c r="D5079" t="s">
        <v>617</v>
      </c>
      <c r="E5079">
        <v>1.68</v>
      </c>
    </row>
    <row r="5080" spans="1:5" x14ac:dyDescent="0.25">
      <c r="A5080">
        <v>76422</v>
      </c>
      <c r="B5080" t="s">
        <v>185</v>
      </c>
      <c r="C5080" t="s">
        <v>611</v>
      </c>
      <c r="D5080" t="s">
        <v>617</v>
      </c>
      <c r="E5080">
        <v>1.19</v>
      </c>
    </row>
    <row r="5081" spans="1:5" x14ac:dyDescent="0.25">
      <c r="A5081">
        <v>159201</v>
      </c>
      <c r="B5081" t="s">
        <v>185</v>
      </c>
      <c r="C5081" t="s">
        <v>611</v>
      </c>
      <c r="D5081" t="s">
        <v>617</v>
      </c>
      <c r="E5081">
        <v>1.63</v>
      </c>
    </row>
    <row r="5082" spans="1:5" x14ac:dyDescent="0.25">
      <c r="A5082">
        <v>76421</v>
      </c>
      <c r="B5082" t="s">
        <v>185</v>
      </c>
      <c r="C5082" t="s">
        <v>611</v>
      </c>
      <c r="D5082" t="s">
        <v>617</v>
      </c>
      <c r="E5082">
        <v>4.5199999999999996</v>
      </c>
    </row>
    <row r="5083" spans="1:5" x14ac:dyDescent="0.25">
      <c r="A5083">
        <v>76424</v>
      </c>
      <c r="B5083" t="s">
        <v>185</v>
      </c>
      <c r="C5083" t="s">
        <v>611</v>
      </c>
      <c r="D5083" t="s">
        <v>617</v>
      </c>
      <c r="E5083">
        <v>1.07</v>
      </c>
    </row>
    <row r="5084" spans="1:5" x14ac:dyDescent="0.25">
      <c r="A5084">
        <v>90766</v>
      </c>
      <c r="B5084" t="s">
        <v>185</v>
      </c>
      <c r="C5084" t="s">
        <v>611</v>
      </c>
      <c r="D5084" t="s">
        <v>617</v>
      </c>
      <c r="E5084">
        <v>8.66</v>
      </c>
    </row>
    <row r="5085" spans="1:5" x14ac:dyDescent="0.25">
      <c r="A5085">
        <v>5538</v>
      </c>
      <c r="B5085" t="s">
        <v>185</v>
      </c>
      <c r="C5085" t="s">
        <v>611</v>
      </c>
      <c r="D5085" t="s">
        <v>617</v>
      </c>
      <c r="E5085">
        <v>1.1200000000000001</v>
      </c>
    </row>
    <row r="5086" spans="1:5" x14ac:dyDescent="0.25">
      <c r="A5086">
        <v>68371</v>
      </c>
      <c r="B5086" t="s">
        <v>185</v>
      </c>
      <c r="C5086" t="s">
        <v>611</v>
      </c>
      <c r="D5086" t="s">
        <v>617</v>
      </c>
      <c r="E5086">
        <v>1.76</v>
      </c>
    </row>
    <row r="5087" spans="1:5" x14ac:dyDescent="0.25">
      <c r="A5087">
        <v>90808</v>
      </c>
      <c r="B5087" t="s">
        <v>185</v>
      </c>
      <c r="C5087" t="s">
        <v>611</v>
      </c>
      <c r="D5087" t="s">
        <v>617</v>
      </c>
      <c r="E5087">
        <v>10.75</v>
      </c>
    </row>
    <row r="5088" spans="1:5" x14ac:dyDescent="0.25">
      <c r="A5088">
        <v>5543</v>
      </c>
      <c r="B5088" t="s">
        <v>185</v>
      </c>
      <c r="C5088" t="s">
        <v>611</v>
      </c>
      <c r="D5088" t="s">
        <v>617</v>
      </c>
      <c r="E5088">
        <v>2.0299999999999998</v>
      </c>
    </row>
    <row r="5089" spans="1:5" x14ac:dyDescent="0.25">
      <c r="A5089">
        <v>76420</v>
      </c>
      <c r="B5089" t="s">
        <v>185</v>
      </c>
      <c r="C5089" t="s">
        <v>611</v>
      </c>
      <c r="D5089" t="s">
        <v>617</v>
      </c>
      <c r="E5089">
        <v>0.93</v>
      </c>
    </row>
    <row r="5090" spans="1:5" x14ac:dyDescent="0.25">
      <c r="A5090">
        <v>68364</v>
      </c>
      <c r="B5090" t="s">
        <v>185</v>
      </c>
      <c r="C5090" t="s">
        <v>611</v>
      </c>
      <c r="D5090" t="s">
        <v>617</v>
      </c>
      <c r="E5090">
        <v>1.22</v>
      </c>
    </row>
    <row r="5091" spans="1:5" x14ac:dyDescent="0.25">
      <c r="A5091">
        <v>5541</v>
      </c>
      <c r="B5091" t="s">
        <v>185</v>
      </c>
      <c r="C5091" t="s">
        <v>611</v>
      </c>
      <c r="D5091" t="s">
        <v>617</v>
      </c>
      <c r="E5091">
        <v>1.31</v>
      </c>
    </row>
    <row r="5092" spans="1:5" x14ac:dyDescent="0.25">
      <c r="A5092">
        <v>5544</v>
      </c>
      <c r="B5092" t="s">
        <v>185</v>
      </c>
      <c r="C5092" t="s">
        <v>611</v>
      </c>
      <c r="D5092" t="s">
        <v>617</v>
      </c>
      <c r="E5092">
        <v>1.07</v>
      </c>
    </row>
    <row r="5093" spans="1:5" x14ac:dyDescent="0.25">
      <c r="A5093">
        <v>122257</v>
      </c>
      <c r="B5093" t="s">
        <v>185</v>
      </c>
      <c r="C5093" t="s">
        <v>611</v>
      </c>
      <c r="D5093" t="s">
        <v>617</v>
      </c>
      <c r="E5093">
        <v>0.99</v>
      </c>
    </row>
    <row r="5094" spans="1:5" x14ac:dyDescent="0.25">
      <c r="A5094">
        <v>90740</v>
      </c>
      <c r="B5094" t="s">
        <v>185</v>
      </c>
      <c r="C5094" t="s">
        <v>611</v>
      </c>
      <c r="D5094" t="s">
        <v>617</v>
      </c>
      <c r="E5094">
        <v>6.89</v>
      </c>
    </row>
    <row r="5095" spans="1:5" x14ac:dyDescent="0.25">
      <c r="A5095">
        <v>48280</v>
      </c>
      <c r="B5095" t="s">
        <v>185</v>
      </c>
      <c r="C5095" t="s">
        <v>611</v>
      </c>
      <c r="D5095" t="s">
        <v>617</v>
      </c>
      <c r="E5095">
        <v>1.1000000000000001</v>
      </c>
    </row>
    <row r="5096" spans="1:5" x14ac:dyDescent="0.25">
      <c r="A5096">
        <v>71191</v>
      </c>
      <c r="B5096" t="s">
        <v>185</v>
      </c>
      <c r="C5096" t="s">
        <v>611</v>
      </c>
      <c r="D5096" t="s">
        <v>617</v>
      </c>
      <c r="E5096">
        <v>2.23</v>
      </c>
    </row>
    <row r="5097" spans="1:5" x14ac:dyDescent="0.25">
      <c r="A5097">
        <v>76418</v>
      </c>
      <c r="B5097" t="s">
        <v>185</v>
      </c>
      <c r="C5097" t="s">
        <v>611</v>
      </c>
      <c r="D5097" t="s">
        <v>617</v>
      </c>
      <c r="E5097">
        <v>0.93</v>
      </c>
    </row>
    <row r="5098" spans="1:5" x14ac:dyDescent="0.25">
      <c r="A5098">
        <v>87161</v>
      </c>
      <c r="B5098" t="s">
        <v>185</v>
      </c>
      <c r="C5098" t="s">
        <v>611</v>
      </c>
      <c r="D5098" t="s">
        <v>617</v>
      </c>
      <c r="E5098">
        <v>0.82</v>
      </c>
    </row>
    <row r="5099" spans="1:5" x14ac:dyDescent="0.25">
      <c r="A5099">
        <v>68323</v>
      </c>
      <c r="B5099" t="s">
        <v>185</v>
      </c>
      <c r="C5099" t="s">
        <v>611</v>
      </c>
      <c r="D5099" t="s">
        <v>617</v>
      </c>
      <c r="E5099">
        <v>1.7</v>
      </c>
    </row>
    <row r="5100" spans="1:5" x14ac:dyDescent="0.25">
      <c r="A5100">
        <v>72847</v>
      </c>
      <c r="B5100" t="s">
        <v>185</v>
      </c>
      <c r="C5100" t="s">
        <v>611</v>
      </c>
      <c r="D5100" t="s">
        <v>617</v>
      </c>
      <c r="E5100">
        <v>2.35</v>
      </c>
    </row>
    <row r="5101" spans="1:5" x14ac:dyDescent="0.25">
      <c r="A5101">
        <v>90799</v>
      </c>
      <c r="B5101" t="s">
        <v>185</v>
      </c>
      <c r="C5101" t="s">
        <v>611</v>
      </c>
      <c r="D5101" t="s">
        <v>617</v>
      </c>
      <c r="E5101">
        <v>0.79</v>
      </c>
    </row>
    <row r="5102" spans="1:5" x14ac:dyDescent="0.25">
      <c r="A5102">
        <v>71194</v>
      </c>
      <c r="B5102" t="s">
        <v>185</v>
      </c>
      <c r="C5102" t="s">
        <v>611</v>
      </c>
      <c r="D5102" t="s">
        <v>617</v>
      </c>
      <c r="E5102">
        <v>1.24</v>
      </c>
    </row>
    <row r="5103" spans="1:5" x14ac:dyDescent="0.25">
      <c r="A5103">
        <v>68378</v>
      </c>
      <c r="B5103" t="s">
        <v>185</v>
      </c>
      <c r="C5103" t="s">
        <v>611</v>
      </c>
      <c r="D5103" t="s">
        <v>617</v>
      </c>
      <c r="E5103">
        <v>1.0900000000000001</v>
      </c>
    </row>
    <row r="5104" spans="1:5" x14ac:dyDescent="0.25">
      <c r="A5104">
        <v>76426</v>
      </c>
      <c r="B5104" t="s">
        <v>185</v>
      </c>
      <c r="C5104" t="s">
        <v>611</v>
      </c>
      <c r="D5104" t="s">
        <v>617</v>
      </c>
      <c r="E5104">
        <v>2.02</v>
      </c>
    </row>
    <row r="5105" spans="1:5" x14ac:dyDescent="0.25">
      <c r="A5105">
        <v>76413</v>
      </c>
      <c r="B5105" t="s">
        <v>185</v>
      </c>
      <c r="C5105" t="s">
        <v>611</v>
      </c>
      <c r="D5105" t="s">
        <v>617</v>
      </c>
      <c r="E5105">
        <v>1.1000000000000001</v>
      </c>
    </row>
    <row r="5106" spans="1:5" x14ac:dyDescent="0.25">
      <c r="A5106">
        <v>68306</v>
      </c>
      <c r="B5106" t="s">
        <v>185</v>
      </c>
      <c r="C5106" t="s">
        <v>611</v>
      </c>
      <c r="D5106" t="s">
        <v>617</v>
      </c>
      <c r="E5106">
        <v>0.94</v>
      </c>
    </row>
    <row r="5107" spans="1:5" x14ac:dyDescent="0.25">
      <c r="A5107">
        <v>48283</v>
      </c>
      <c r="B5107" t="s">
        <v>185</v>
      </c>
      <c r="C5107" t="s">
        <v>611</v>
      </c>
      <c r="D5107" t="s">
        <v>617</v>
      </c>
      <c r="E5107">
        <v>1.07</v>
      </c>
    </row>
    <row r="5108" spans="1:5" x14ac:dyDescent="0.25">
      <c r="A5108">
        <v>81172</v>
      </c>
      <c r="B5108" t="s">
        <v>185</v>
      </c>
      <c r="C5108" t="s">
        <v>611</v>
      </c>
      <c r="D5108" t="s">
        <v>617</v>
      </c>
      <c r="E5108">
        <v>1.6</v>
      </c>
    </row>
    <row r="5109" spans="1:5" x14ac:dyDescent="0.25">
      <c r="A5109">
        <v>68328</v>
      </c>
      <c r="B5109" t="s">
        <v>185</v>
      </c>
      <c r="C5109" t="s">
        <v>611</v>
      </c>
      <c r="D5109" t="s">
        <v>617</v>
      </c>
      <c r="E5109">
        <v>5.27</v>
      </c>
    </row>
    <row r="5110" spans="1:5" x14ac:dyDescent="0.25">
      <c r="A5110">
        <v>158667</v>
      </c>
      <c r="B5110" t="s">
        <v>185</v>
      </c>
      <c r="C5110" t="s">
        <v>611</v>
      </c>
      <c r="D5110" t="s">
        <v>617</v>
      </c>
      <c r="E5110">
        <v>2.42</v>
      </c>
    </row>
    <row r="5111" spans="1:5" x14ac:dyDescent="0.25">
      <c r="A5111">
        <v>5539</v>
      </c>
      <c r="B5111" t="s">
        <v>185</v>
      </c>
      <c r="C5111" t="s">
        <v>611</v>
      </c>
      <c r="D5111" t="s">
        <v>617</v>
      </c>
      <c r="E5111">
        <v>1.1599999999999999</v>
      </c>
    </row>
    <row r="5112" spans="1:5" x14ac:dyDescent="0.25">
      <c r="A5112">
        <v>68413</v>
      </c>
      <c r="B5112" t="s">
        <v>185</v>
      </c>
      <c r="C5112" t="s">
        <v>611</v>
      </c>
      <c r="D5112" t="s">
        <v>617</v>
      </c>
      <c r="E5112">
        <v>1.62</v>
      </c>
    </row>
    <row r="5113" spans="1:5" x14ac:dyDescent="0.25">
      <c r="A5113">
        <v>68345</v>
      </c>
      <c r="B5113" t="s">
        <v>185</v>
      </c>
      <c r="C5113" t="s">
        <v>611</v>
      </c>
      <c r="D5113" t="s">
        <v>617</v>
      </c>
      <c r="E5113">
        <v>1.71</v>
      </c>
    </row>
    <row r="5114" spans="1:5" x14ac:dyDescent="0.25">
      <c r="A5114">
        <v>70377</v>
      </c>
      <c r="B5114" t="s">
        <v>185</v>
      </c>
      <c r="C5114" t="s">
        <v>611</v>
      </c>
      <c r="D5114" t="s">
        <v>617</v>
      </c>
      <c r="E5114">
        <v>1.34</v>
      </c>
    </row>
    <row r="5115" spans="1:5" x14ac:dyDescent="0.25">
      <c r="A5115">
        <v>126547</v>
      </c>
      <c r="B5115" t="s">
        <v>185</v>
      </c>
      <c r="C5115" t="s">
        <v>611</v>
      </c>
      <c r="D5115" t="s">
        <v>617</v>
      </c>
      <c r="E5115">
        <v>1.43</v>
      </c>
    </row>
    <row r="5116" spans="1:5" x14ac:dyDescent="0.25">
      <c r="A5116">
        <v>117218</v>
      </c>
      <c r="B5116" t="s">
        <v>185</v>
      </c>
      <c r="C5116" t="s">
        <v>611</v>
      </c>
      <c r="D5116" t="s">
        <v>617</v>
      </c>
      <c r="E5116">
        <v>2.08</v>
      </c>
    </row>
    <row r="5117" spans="1:5" x14ac:dyDescent="0.25">
      <c r="A5117">
        <v>158668</v>
      </c>
      <c r="B5117" t="s">
        <v>185</v>
      </c>
      <c r="C5117" t="s">
        <v>611</v>
      </c>
      <c r="D5117" t="s">
        <v>617</v>
      </c>
      <c r="E5117">
        <v>2.38</v>
      </c>
    </row>
    <row r="5118" spans="1:5" x14ac:dyDescent="0.25">
      <c r="A5118">
        <v>19314</v>
      </c>
      <c r="B5118" t="s">
        <v>185</v>
      </c>
      <c r="C5118" t="s">
        <v>611</v>
      </c>
      <c r="D5118" t="s">
        <v>618</v>
      </c>
      <c r="E5118">
        <v>3.24</v>
      </c>
    </row>
    <row r="5119" spans="1:5" x14ac:dyDescent="0.25">
      <c r="A5119">
        <v>113867</v>
      </c>
      <c r="B5119" t="s">
        <v>185</v>
      </c>
      <c r="C5119" t="s">
        <v>611</v>
      </c>
      <c r="D5119" t="s">
        <v>618</v>
      </c>
      <c r="E5119">
        <v>2.8</v>
      </c>
    </row>
    <row r="5120" spans="1:5" x14ac:dyDescent="0.25">
      <c r="A5120">
        <v>19294</v>
      </c>
      <c r="B5120" t="s">
        <v>185</v>
      </c>
      <c r="C5120" t="s">
        <v>611</v>
      </c>
      <c r="D5120" t="s">
        <v>618</v>
      </c>
      <c r="E5120">
        <v>2.98</v>
      </c>
    </row>
    <row r="5121" spans="1:5" x14ac:dyDescent="0.25">
      <c r="A5121">
        <v>90961</v>
      </c>
      <c r="B5121" t="s">
        <v>185</v>
      </c>
      <c r="C5121" t="s">
        <v>611</v>
      </c>
      <c r="D5121" t="s">
        <v>618</v>
      </c>
      <c r="E5121">
        <v>13.05</v>
      </c>
    </row>
    <row r="5122" spans="1:5" x14ac:dyDescent="0.25">
      <c r="A5122">
        <v>118480</v>
      </c>
      <c r="B5122" t="s">
        <v>185</v>
      </c>
      <c r="C5122" t="s">
        <v>611</v>
      </c>
      <c r="D5122" t="s">
        <v>618</v>
      </c>
      <c r="E5122">
        <v>2.33</v>
      </c>
    </row>
    <row r="5123" spans="1:5" x14ac:dyDescent="0.25">
      <c r="A5123">
        <v>98337</v>
      </c>
      <c r="B5123" t="s">
        <v>185</v>
      </c>
      <c r="C5123" t="s">
        <v>611</v>
      </c>
      <c r="D5123" t="s">
        <v>618</v>
      </c>
      <c r="E5123">
        <v>2.93</v>
      </c>
    </row>
    <row r="5124" spans="1:5" x14ac:dyDescent="0.25">
      <c r="A5124">
        <v>90955</v>
      </c>
      <c r="B5124" t="s">
        <v>185</v>
      </c>
      <c r="C5124" t="s">
        <v>611</v>
      </c>
      <c r="D5124" t="s">
        <v>618</v>
      </c>
      <c r="E5124">
        <v>2.98</v>
      </c>
    </row>
    <row r="5125" spans="1:5" x14ac:dyDescent="0.25">
      <c r="A5125">
        <v>19303</v>
      </c>
      <c r="B5125" t="s">
        <v>185</v>
      </c>
      <c r="C5125" t="s">
        <v>611</v>
      </c>
      <c r="D5125" t="s">
        <v>618</v>
      </c>
      <c r="E5125">
        <v>2.83</v>
      </c>
    </row>
    <row r="5126" spans="1:5" x14ac:dyDescent="0.25">
      <c r="A5126">
        <v>98338</v>
      </c>
      <c r="B5126" t="s">
        <v>185</v>
      </c>
      <c r="C5126" t="s">
        <v>611</v>
      </c>
      <c r="D5126" t="s">
        <v>618</v>
      </c>
      <c r="E5126">
        <v>3.62</v>
      </c>
    </row>
    <row r="5127" spans="1:5" x14ac:dyDescent="0.25">
      <c r="A5127">
        <v>98339</v>
      </c>
      <c r="B5127" t="s">
        <v>185</v>
      </c>
      <c r="C5127" t="s">
        <v>611</v>
      </c>
      <c r="D5127" t="s">
        <v>618</v>
      </c>
      <c r="E5127">
        <v>3.59</v>
      </c>
    </row>
    <row r="5128" spans="1:5" x14ac:dyDescent="0.25">
      <c r="A5128">
        <v>19296</v>
      </c>
      <c r="B5128" t="s">
        <v>185</v>
      </c>
      <c r="C5128" t="s">
        <v>611</v>
      </c>
      <c r="D5128" t="s">
        <v>618</v>
      </c>
      <c r="E5128">
        <v>4.5199999999999996</v>
      </c>
    </row>
    <row r="5129" spans="1:5" x14ac:dyDescent="0.25">
      <c r="A5129">
        <v>19306</v>
      </c>
      <c r="B5129" t="s">
        <v>185</v>
      </c>
      <c r="C5129" t="s">
        <v>611</v>
      </c>
      <c r="D5129" t="s">
        <v>618</v>
      </c>
      <c r="E5129">
        <v>2.69</v>
      </c>
    </row>
    <row r="5130" spans="1:5" x14ac:dyDescent="0.25">
      <c r="A5130">
        <v>90969</v>
      </c>
      <c r="B5130" t="s">
        <v>185</v>
      </c>
      <c r="C5130" t="s">
        <v>611</v>
      </c>
      <c r="D5130" t="s">
        <v>618</v>
      </c>
      <c r="E5130">
        <v>2.41</v>
      </c>
    </row>
    <row r="5131" spans="1:5" x14ac:dyDescent="0.25">
      <c r="A5131">
        <v>19299</v>
      </c>
      <c r="B5131" t="s">
        <v>185</v>
      </c>
      <c r="C5131" t="s">
        <v>611</v>
      </c>
      <c r="D5131" t="s">
        <v>618</v>
      </c>
      <c r="E5131">
        <v>3.76</v>
      </c>
    </row>
    <row r="5132" spans="1:5" x14ac:dyDescent="0.25">
      <c r="A5132">
        <v>5764</v>
      </c>
      <c r="B5132" t="s">
        <v>185</v>
      </c>
      <c r="C5132" t="s">
        <v>611</v>
      </c>
      <c r="D5132" t="s">
        <v>618</v>
      </c>
      <c r="E5132">
        <v>3.05</v>
      </c>
    </row>
    <row r="5133" spans="1:5" x14ac:dyDescent="0.25">
      <c r="A5133">
        <v>114667</v>
      </c>
      <c r="B5133" t="s">
        <v>185</v>
      </c>
      <c r="C5133" t="s">
        <v>611</v>
      </c>
      <c r="D5133" t="s">
        <v>618</v>
      </c>
      <c r="E5133">
        <v>4.91</v>
      </c>
    </row>
    <row r="5134" spans="1:5" x14ac:dyDescent="0.25">
      <c r="A5134">
        <v>113870</v>
      </c>
      <c r="B5134" t="s">
        <v>185</v>
      </c>
      <c r="C5134" t="s">
        <v>611</v>
      </c>
      <c r="D5134" t="s">
        <v>618</v>
      </c>
      <c r="E5134">
        <v>2.88</v>
      </c>
    </row>
    <row r="5135" spans="1:5" x14ac:dyDescent="0.25">
      <c r="A5135">
        <v>127918</v>
      </c>
      <c r="B5135" t="s">
        <v>185</v>
      </c>
      <c r="C5135" t="s">
        <v>611</v>
      </c>
      <c r="D5135" t="s">
        <v>618</v>
      </c>
      <c r="E5135">
        <v>2.84</v>
      </c>
    </row>
    <row r="5136" spans="1:5" x14ac:dyDescent="0.25">
      <c r="A5136">
        <v>127917</v>
      </c>
      <c r="B5136" t="s">
        <v>185</v>
      </c>
      <c r="C5136" t="s">
        <v>611</v>
      </c>
      <c r="D5136" t="s">
        <v>618</v>
      </c>
      <c r="E5136">
        <v>3.1</v>
      </c>
    </row>
    <row r="5137" spans="1:5" x14ac:dyDescent="0.25">
      <c r="A5137">
        <v>19297</v>
      </c>
      <c r="B5137" t="s">
        <v>185</v>
      </c>
      <c r="C5137" t="s">
        <v>611</v>
      </c>
      <c r="D5137" t="s">
        <v>618</v>
      </c>
      <c r="E5137">
        <v>4.17</v>
      </c>
    </row>
    <row r="5138" spans="1:5" x14ac:dyDescent="0.25">
      <c r="A5138">
        <v>19316</v>
      </c>
      <c r="B5138" t="s">
        <v>185</v>
      </c>
      <c r="C5138" t="s">
        <v>611</v>
      </c>
      <c r="D5138" t="s">
        <v>618</v>
      </c>
      <c r="E5138">
        <v>3.47</v>
      </c>
    </row>
    <row r="5139" spans="1:5" x14ac:dyDescent="0.25">
      <c r="A5139">
        <v>118481</v>
      </c>
      <c r="B5139" t="s">
        <v>185</v>
      </c>
      <c r="C5139" t="s">
        <v>611</v>
      </c>
      <c r="D5139" t="s">
        <v>618</v>
      </c>
      <c r="E5139">
        <v>3.71</v>
      </c>
    </row>
    <row r="5140" spans="1:5" x14ac:dyDescent="0.25">
      <c r="A5140">
        <v>118366</v>
      </c>
      <c r="B5140" t="s">
        <v>185</v>
      </c>
      <c r="C5140" t="s">
        <v>611</v>
      </c>
      <c r="D5140" t="s">
        <v>618</v>
      </c>
      <c r="E5140">
        <v>3.73</v>
      </c>
    </row>
    <row r="5141" spans="1:5" x14ac:dyDescent="0.25">
      <c r="A5141">
        <v>111183</v>
      </c>
      <c r="B5141" t="s">
        <v>185</v>
      </c>
      <c r="C5141" t="s">
        <v>611</v>
      </c>
      <c r="D5141" t="s">
        <v>619</v>
      </c>
      <c r="E5141">
        <v>4.8600000000000003</v>
      </c>
    </row>
    <row r="5142" spans="1:5" x14ac:dyDescent="0.25">
      <c r="A5142">
        <v>124735</v>
      </c>
      <c r="B5142" t="s">
        <v>185</v>
      </c>
      <c r="C5142" t="s">
        <v>611</v>
      </c>
      <c r="D5142" t="s">
        <v>619</v>
      </c>
      <c r="E5142">
        <v>6.06</v>
      </c>
    </row>
    <row r="5143" spans="1:5" x14ac:dyDescent="0.25">
      <c r="A5143">
        <v>78727</v>
      </c>
      <c r="B5143" t="s">
        <v>185</v>
      </c>
      <c r="C5143" t="s">
        <v>611</v>
      </c>
      <c r="D5143" t="s">
        <v>619</v>
      </c>
      <c r="E5143">
        <v>6.31</v>
      </c>
    </row>
    <row r="5144" spans="1:5" x14ac:dyDescent="0.25">
      <c r="A5144">
        <v>111182</v>
      </c>
      <c r="B5144" t="s">
        <v>185</v>
      </c>
      <c r="C5144" t="s">
        <v>611</v>
      </c>
      <c r="D5144" t="s">
        <v>619</v>
      </c>
      <c r="E5144">
        <v>4.3600000000000003</v>
      </c>
    </row>
    <row r="5145" spans="1:5" x14ac:dyDescent="0.25">
      <c r="A5145">
        <v>78734</v>
      </c>
      <c r="B5145" t="s">
        <v>185</v>
      </c>
      <c r="C5145" t="s">
        <v>611</v>
      </c>
      <c r="D5145" t="s">
        <v>619</v>
      </c>
      <c r="E5145">
        <v>6.31</v>
      </c>
    </row>
    <row r="5146" spans="1:5" x14ac:dyDescent="0.25">
      <c r="A5146">
        <v>78729</v>
      </c>
      <c r="B5146" t="s">
        <v>185</v>
      </c>
      <c r="C5146" t="s">
        <v>611</v>
      </c>
      <c r="D5146" t="s">
        <v>619</v>
      </c>
      <c r="E5146">
        <v>6.31</v>
      </c>
    </row>
    <row r="5147" spans="1:5" x14ac:dyDescent="0.25">
      <c r="A5147">
        <v>111662</v>
      </c>
      <c r="B5147" t="s">
        <v>185</v>
      </c>
      <c r="C5147" t="s">
        <v>611</v>
      </c>
      <c r="D5147" t="s">
        <v>619</v>
      </c>
      <c r="E5147">
        <v>4.37</v>
      </c>
    </row>
    <row r="5148" spans="1:5" x14ac:dyDescent="0.25">
      <c r="A5148">
        <v>78728</v>
      </c>
      <c r="B5148" t="s">
        <v>185</v>
      </c>
      <c r="C5148" t="s">
        <v>611</v>
      </c>
      <c r="D5148" t="s">
        <v>619</v>
      </c>
      <c r="E5148">
        <v>6.31</v>
      </c>
    </row>
    <row r="5149" spans="1:5" x14ac:dyDescent="0.25">
      <c r="A5149">
        <v>119082</v>
      </c>
      <c r="B5149" t="s">
        <v>185</v>
      </c>
      <c r="C5149" t="s">
        <v>611</v>
      </c>
      <c r="D5149" t="s">
        <v>620</v>
      </c>
      <c r="E5149">
        <v>0.87</v>
      </c>
    </row>
    <row r="5150" spans="1:5" x14ac:dyDescent="0.25">
      <c r="A5150">
        <v>5770</v>
      </c>
      <c r="B5150" t="s">
        <v>185</v>
      </c>
      <c r="C5150" t="s">
        <v>611</v>
      </c>
      <c r="D5150" t="s">
        <v>620</v>
      </c>
      <c r="E5150">
        <v>2.2400000000000002</v>
      </c>
    </row>
    <row r="5151" spans="1:5" x14ac:dyDescent="0.25">
      <c r="A5151">
        <v>103072</v>
      </c>
      <c r="B5151" t="s">
        <v>185</v>
      </c>
      <c r="C5151" t="s">
        <v>611</v>
      </c>
      <c r="D5151" t="s">
        <v>620</v>
      </c>
      <c r="E5151">
        <v>2</v>
      </c>
    </row>
    <row r="5152" spans="1:5" x14ac:dyDescent="0.25">
      <c r="A5152">
        <v>19344</v>
      </c>
      <c r="B5152" t="s">
        <v>185</v>
      </c>
      <c r="C5152" t="s">
        <v>611</v>
      </c>
      <c r="D5152" t="s">
        <v>620</v>
      </c>
      <c r="E5152">
        <v>1.75</v>
      </c>
    </row>
    <row r="5153" spans="1:5" x14ac:dyDescent="0.25">
      <c r="A5153">
        <v>84219</v>
      </c>
      <c r="B5153" t="s">
        <v>185</v>
      </c>
      <c r="C5153" t="s">
        <v>611</v>
      </c>
      <c r="D5153" t="s">
        <v>620</v>
      </c>
      <c r="E5153">
        <v>3.02</v>
      </c>
    </row>
    <row r="5154" spans="1:5" x14ac:dyDescent="0.25">
      <c r="A5154">
        <v>19345</v>
      </c>
      <c r="B5154" t="s">
        <v>185</v>
      </c>
      <c r="C5154" t="s">
        <v>611</v>
      </c>
      <c r="D5154" t="s">
        <v>620</v>
      </c>
      <c r="E5154">
        <v>1.7</v>
      </c>
    </row>
    <row r="5155" spans="1:5" x14ac:dyDescent="0.25">
      <c r="A5155">
        <v>90816</v>
      </c>
      <c r="B5155" t="s">
        <v>185</v>
      </c>
      <c r="C5155" t="s">
        <v>611</v>
      </c>
      <c r="D5155" t="s">
        <v>620</v>
      </c>
      <c r="E5155">
        <v>1.51</v>
      </c>
    </row>
    <row r="5156" spans="1:5" x14ac:dyDescent="0.25">
      <c r="A5156">
        <v>23198</v>
      </c>
      <c r="B5156" t="s">
        <v>185</v>
      </c>
      <c r="C5156" t="s">
        <v>611</v>
      </c>
      <c r="D5156" t="s">
        <v>620</v>
      </c>
      <c r="E5156">
        <v>2.68</v>
      </c>
    </row>
    <row r="5157" spans="1:5" x14ac:dyDescent="0.25">
      <c r="A5157">
        <v>87207</v>
      </c>
      <c r="B5157" t="s">
        <v>185</v>
      </c>
      <c r="C5157" t="s">
        <v>611</v>
      </c>
      <c r="D5157" t="s">
        <v>620</v>
      </c>
      <c r="E5157">
        <v>1</v>
      </c>
    </row>
    <row r="5158" spans="1:5" x14ac:dyDescent="0.25">
      <c r="A5158">
        <v>5694</v>
      </c>
      <c r="B5158" t="s">
        <v>185</v>
      </c>
      <c r="C5158" t="s">
        <v>611</v>
      </c>
      <c r="D5158" t="s">
        <v>620</v>
      </c>
      <c r="E5158">
        <v>1.59</v>
      </c>
    </row>
    <row r="5159" spans="1:5" x14ac:dyDescent="0.25">
      <c r="A5159">
        <v>119084</v>
      </c>
      <c r="B5159" t="s">
        <v>185</v>
      </c>
      <c r="C5159" t="s">
        <v>611</v>
      </c>
      <c r="D5159" t="s">
        <v>620</v>
      </c>
      <c r="E5159">
        <v>2.82</v>
      </c>
    </row>
    <row r="5160" spans="1:5" x14ac:dyDescent="0.25">
      <c r="A5160">
        <v>127927</v>
      </c>
      <c r="B5160" t="s">
        <v>185</v>
      </c>
      <c r="C5160" t="s">
        <v>611</v>
      </c>
      <c r="D5160" t="s">
        <v>620</v>
      </c>
      <c r="E5160">
        <v>2.39</v>
      </c>
    </row>
    <row r="5161" spans="1:5" x14ac:dyDescent="0.25">
      <c r="A5161">
        <v>111184</v>
      </c>
      <c r="B5161" t="s">
        <v>185</v>
      </c>
      <c r="C5161" t="s">
        <v>611</v>
      </c>
      <c r="D5161" t="s">
        <v>620</v>
      </c>
      <c r="E5161">
        <v>1.6</v>
      </c>
    </row>
    <row r="5162" spans="1:5" x14ac:dyDescent="0.25">
      <c r="A5162">
        <v>19341</v>
      </c>
      <c r="B5162" t="s">
        <v>185</v>
      </c>
      <c r="C5162" t="s">
        <v>611</v>
      </c>
      <c r="D5162" t="s">
        <v>620</v>
      </c>
      <c r="E5162">
        <v>2.02</v>
      </c>
    </row>
    <row r="5163" spans="1:5" x14ac:dyDescent="0.25">
      <c r="A5163">
        <v>118485</v>
      </c>
      <c r="B5163" t="s">
        <v>185</v>
      </c>
      <c r="C5163" t="s">
        <v>611</v>
      </c>
      <c r="D5163" t="s">
        <v>621</v>
      </c>
      <c r="E5163">
        <v>2.15</v>
      </c>
    </row>
    <row r="5164" spans="1:5" x14ac:dyDescent="0.25">
      <c r="A5164">
        <v>110565</v>
      </c>
      <c r="B5164" t="s">
        <v>185</v>
      </c>
      <c r="C5164" t="s">
        <v>611</v>
      </c>
      <c r="D5164" t="s">
        <v>621</v>
      </c>
      <c r="E5164">
        <v>1.1200000000000001</v>
      </c>
    </row>
    <row r="5165" spans="1:5" x14ac:dyDescent="0.25">
      <c r="A5165">
        <v>118484</v>
      </c>
      <c r="B5165" t="s">
        <v>185</v>
      </c>
      <c r="C5165" t="s">
        <v>611</v>
      </c>
      <c r="D5165" t="s">
        <v>621</v>
      </c>
      <c r="E5165">
        <v>3.05</v>
      </c>
    </row>
    <row r="5166" spans="1:5" x14ac:dyDescent="0.25">
      <c r="A5166">
        <v>107652</v>
      </c>
      <c r="B5166" t="s">
        <v>185</v>
      </c>
      <c r="C5166" t="s">
        <v>611</v>
      </c>
      <c r="D5166" t="s">
        <v>621</v>
      </c>
      <c r="E5166">
        <v>2.86</v>
      </c>
    </row>
    <row r="5167" spans="1:5" x14ac:dyDescent="0.25">
      <c r="A5167">
        <v>107673</v>
      </c>
      <c r="B5167" t="s">
        <v>185</v>
      </c>
      <c r="C5167" t="s">
        <v>611</v>
      </c>
      <c r="D5167" t="s">
        <v>621</v>
      </c>
      <c r="E5167">
        <v>2.4700000000000002</v>
      </c>
    </row>
    <row r="5168" spans="1:5" x14ac:dyDescent="0.25">
      <c r="A5168">
        <v>107902</v>
      </c>
      <c r="B5168" t="s">
        <v>185</v>
      </c>
      <c r="C5168" t="s">
        <v>611</v>
      </c>
      <c r="D5168" t="s">
        <v>621</v>
      </c>
      <c r="E5168">
        <v>1.66</v>
      </c>
    </row>
    <row r="5169" spans="1:5" x14ac:dyDescent="0.25">
      <c r="A5169">
        <v>19340</v>
      </c>
      <c r="B5169" t="s">
        <v>185</v>
      </c>
      <c r="C5169" t="s">
        <v>611</v>
      </c>
      <c r="D5169" t="s">
        <v>621</v>
      </c>
      <c r="E5169">
        <v>2.17</v>
      </c>
    </row>
    <row r="5170" spans="1:5" x14ac:dyDescent="0.25">
      <c r="A5170">
        <v>69190</v>
      </c>
      <c r="B5170" t="s">
        <v>185</v>
      </c>
      <c r="C5170" t="s">
        <v>611</v>
      </c>
      <c r="D5170" t="s">
        <v>621</v>
      </c>
      <c r="E5170">
        <v>2.4300000000000002</v>
      </c>
    </row>
    <row r="5171" spans="1:5" x14ac:dyDescent="0.25">
      <c r="A5171">
        <v>48451</v>
      </c>
      <c r="B5171" t="s">
        <v>185</v>
      </c>
      <c r="C5171" t="s">
        <v>611</v>
      </c>
      <c r="D5171" t="s">
        <v>621</v>
      </c>
      <c r="E5171">
        <v>3.29</v>
      </c>
    </row>
    <row r="5172" spans="1:5" x14ac:dyDescent="0.25">
      <c r="A5172">
        <v>19339</v>
      </c>
      <c r="B5172" t="s">
        <v>185</v>
      </c>
      <c r="C5172" t="s">
        <v>611</v>
      </c>
      <c r="D5172" t="s">
        <v>621</v>
      </c>
      <c r="E5172">
        <v>2.2999999999999998</v>
      </c>
    </row>
    <row r="5173" spans="1:5" x14ac:dyDescent="0.25">
      <c r="A5173">
        <v>69195</v>
      </c>
      <c r="B5173" t="s">
        <v>185</v>
      </c>
      <c r="C5173" t="s">
        <v>611</v>
      </c>
      <c r="D5173" t="s">
        <v>621</v>
      </c>
      <c r="E5173">
        <v>2.93</v>
      </c>
    </row>
    <row r="5174" spans="1:5" x14ac:dyDescent="0.25">
      <c r="A5174">
        <v>77192</v>
      </c>
      <c r="B5174" t="s">
        <v>185</v>
      </c>
      <c r="C5174" t="s">
        <v>611</v>
      </c>
      <c r="D5174" t="s">
        <v>621</v>
      </c>
      <c r="E5174">
        <v>1.2</v>
      </c>
    </row>
    <row r="5175" spans="1:5" x14ac:dyDescent="0.25">
      <c r="A5175">
        <v>95922</v>
      </c>
      <c r="B5175" t="s">
        <v>185</v>
      </c>
      <c r="C5175" t="s">
        <v>611</v>
      </c>
      <c r="D5175" t="s">
        <v>621</v>
      </c>
      <c r="E5175">
        <v>2.77</v>
      </c>
    </row>
    <row r="5176" spans="1:5" x14ac:dyDescent="0.25">
      <c r="A5176">
        <v>116779</v>
      </c>
      <c r="B5176" t="s">
        <v>185</v>
      </c>
      <c r="C5176" t="s">
        <v>611</v>
      </c>
      <c r="D5176" t="s">
        <v>621</v>
      </c>
      <c r="E5176">
        <v>2.99</v>
      </c>
    </row>
    <row r="5177" spans="1:5" x14ac:dyDescent="0.25">
      <c r="A5177">
        <v>69238</v>
      </c>
      <c r="B5177" t="s">
        <v>185</v>
      </c>
      <c r="C5177" t="s">
        <v>611</v>
      </c>
      <c r="D5177" t="s">
        <v>621</v>
      </c>
      <c r="E5177">
        <v>3.68</v>
      </c>
    </row>
    <row r="5178" spans="1:5" x14ac:dyDescent="0.25">
      <c r="A5178">
        <v>19337</v>
      </c>
      <c r="B5178" t="s">
        <v>185</v>
      </c>
      <c r="C5178" t="s">
        <v>611</v>
      </c>
      <c r="D5178" t="s">
        <v>621</v>
      </c>
      <c r="E5178">
        <v>1.3</v>
      </c>
    </row>
    <row r="5179" spans="1:5" x14ac:dyDescent="0.25">
      <c r="A5179">
        <v>19326</v>
      </c>
      <c r="B5179" t="s">
        <v>185</v>
      </c>
      <c r="C5179" t="s">
        <v>611</v>
      </c>
      <c r="D5179" t="s">
        <v>621</v>
      </c>
      <c r="E5179">
        <v>3.23</v>
      </c>
    </row>
    <row r="5180" spans="1:5" x14ac:dyDescent="0.25">
      <c r="A5180">
        <v>69251</v>
      </c>
      <c r="B5180" t="s">
        <v>185</v>
      </c>
      <c r="C5180" t="s">
        <v>611</v>
      </c>
      <c r="D5180" t="s">
        <v>621</v>
      </c>
      <c r="E5180">
        <v>3.83</v>
      </c>
    </row>
    <row r="5181" spans="1:5" x14ac:dyDescent="0.25">
      <c r="A5181">
        <v>81871</v>
      </c>
      <c r="B5181" t="s">
        <v>185</v>
      </c>
      <c r="C5181" t="s">
        <v>611</v>
      </c>
      <c r="D5181" t="s">
        <v>621</v>
      </c>
      <c r="E5181">
        <v>3.69</v>
      </c>
    </row>
    <row r="5182" spans="1:5" x14ac:dyDescent="0.25">
      <c r="A5182">
        <v>19321</v>
      </c>
      <c r="B5182" t="s">
        <v>185</v>
      </c>
      <c r="C5182" t="s">
        <v>611</v>
      </c>
      <c r="D5182" t="s">
        <v>621</v>
      </c>
      <c r="E5182">
        <v>3.17</v>
      </c>
    </row>
    <row r="5183" spans="1:5" x14ac:dyDescent="0.25">
      <c r="A5183">
        <v>117618</v>
      </c>
      <c r="B5183" t="s">
        <v>362</v>
      </c>
      <c r="C5183" t="s">
        <v>622</v>
      </c>
      <c r="E5183">
        <v>2.74</v>
      </c>
    </row>
    <row r="5184" spans="1:5" x14ac:dyDescent="0.25">
      <c r="A5184">
        <v>117623</v>
      </c>
      <c r="B5184" t="s">
        <v>362</v>
      </c>
      <c r="C5184" t="s">
        <v>622</v>
      </c>
      <c r="E5184">
        <v>2.74</v>
      </c>
    </row>
    <row r="5185" spans="1:5" x14ac:dyDescent="0.25">
      <c r="A5185">
        <v>117614</v>
      </c>
      <c r="B5185" t="s">
        <v>362</v>
      </c>
      <c r="C5185" t="s">
        <v>622</v>
      </c>
      <c r="E5185">
        <v>2.74</v>
      </c>
    </row>
    <row r="5186" spans="1:5" x14ac:dyDescent="0.25">
      <c r="A5186">
        <v>14393</v>
      </c>
      <c r="B5186" t="s">
        <v>362</v>
      </c>
      <c r="C5186" t="s">
        <v>622</v>
      </c>
      <c r="D5186" t="s">
        <v>623</v>
      </c>
      <c r="E5186">
        <v>2.1</v>
      </c>
    </row>
    <row r="5187" spans="1:5" x14ac:dyDescent="0.25">
      <c r="A5187">
        <v>70419</v>
      </c>
      <c r="B5187" t="s">
        <v>362</v>
      </c>
      <c r="C5187" t="s">
        <v>622</v>
      </c>
      <c r="D5187" t="s">
        <v>623</v>
      </c>
      <c r="E5187">
        <v>2.2999999999999998</v>
      </c>
    </row>
    <row r="5188" spans="1:5" x14ac:dyDescent="0.25">
      <c r="A5188">
        <v>111147</v>
      </c>
      <c r="B5188" t="s">
        <v>362</v>
      </c>
      <c r="C5188" t="s">
        <v>622</v>
      </c>
      <c r="D5188" t="s">
        <v>623</v>
      </c>
      <c r="E5188">
        <v>1.46</v>
      </c>
    </row>
    <row r="5189" spans="1:5" x14ac:dyDescent="0.25">
      <c r="A5189">
        <v>4325</v>
      </c>
      <c r="B5189" t="s">
        <v>362</v>
      </c>
      <c r="C5189" t="s">
        <v>622</v>
      </c>
      <c r="D5189" t="s">
        <v>623</v>
      </c>
      <c r="E5189">
        <v>2.1</v>
      </c>
    </row>
    <row r="5190" spans="1:5" x14ac:dyDescent="0.25">
      <c r="A5190">
        <v>4321</v>
      </c>
      <c r="B5190" t="s">
        <v>362</v>
      </c>
      <c r="C5190" t="s">
        <v>622</v>
      </c>
      <c r="D5190" t="s">
        <v>623</v>
      </c>
      <c r="E5190">
        <v>2.1</v>
      </c>
    </row>
    <row r="5191" spans="1:5" x14ac:dyDescent="0.25">
      <c r="A5191">
        <v>70418</v>
      </c>
      <c r="B5191" t="s">
        <v>362</v>
      </c>
      <c r="C5191" t="s">
        <v>622</v>
      </c>
      <c r="D5191" t="s">
        <v>623</v>
      </c>
      <c r="E5191">
        <v>2.2999999999999998</v>
      </c>
    </row>
    <row r="5192" spans="1:5" x14ac:dyDescent="0.25">
      <c r="A5192">
        <v>80648</v>
      </c>
      <c r="B5192" t="s">
        <v>362</v>
      </c>
      <c r="C5192" t="s">
        <v>622</v>
      </c>
      <c r="D5192" t="s">
        <v>623</v>
      </c>
      <c r="E5192">
        <v>2.2999999999999998</v>
      </c>
    </row>
    <row r="5193" spans="1:5" x14ac:dyDescent="0.25">
      <c r="A5193">
        <v>70417</v>
      </c>
      <c r="B5193" t="s">
        <v>362</v>
      </c>
      <c r="C5193" t="s">
        <v>622</v>
      </c>
      <c r="D5193" t="s">
        <v>623</v>
      </c>
      <c r="E5193">
        <v>2.2999999999999998</v>
      </c>
    </row>
    <row r="5194" spans="1:5" x14ac:dyDescent="0.25">
      <c r="A5194">
        <v>79420</v>
      </c>
      <c r="B5194" t="s">
        <v>362</v>
      </c>
      <c r="C5194" t="s">
        <v>622</v>
      </c>
      <c r="D5194" t="s">
        <v>623</v>
      </c>
      <c r="E5194">
        <v>2.2999999999999998</v>
      </c>
    </row>
    <row r="5195" spans="1:5" x14ac:dyDescent="0.25">
      <c r="A5195">
        <v>4327</v>
      </c>
      <c r="B5195" t="s">
        <v>362</v>
      </c>
      <c r="C5195" t="s">
        <v>622</v>
      </c>
      <c r="D5195" t="s">
        <v>623</v>
      </c>
      <c r="E5195">
        <v>2.1</v>
      </c>
    </row>
    <row r="5196" spans="1:5" x14ac:dyDescent="0.25">
      <c r="A5196">
        <v>89505</v>
      </c>
      <c r="B5196" t="s">
        <v>362</v>
      </c>
      <c r="C5196" t="s">
        <v>622</v>
      </c>
      <c r="D5196" t="s">
        <v>623</v>
      </c>
      <c r="E5196">
        <v>2.44</v>
      </c>
    </row>
    <row r="5197" spans="1:5" x14ac:dyDescent="0.25">
      <c r="A5197">
        <v>128344</v>
      </c>
      <c r="B5197" t="s">
        <v>362</v>
      </c>
      <c r="C5197" t="s">
        <v>622</v>
      </c>
      <c r="D5197" t="s">
        <v>623</v>
      </c>
      <c r="E5197">
        <v>2.1800000000000002</v>
      </c>
    </row>
    <row r="5198" spans="1:5" x14ac:dyDescent="0.25">
      <c r="A5198">
        <v>79421</v>
      </c>
      <c r="B5198" t="s">
        <v>362</v>
      </c>
      <c r="C5198" t="s">
        <v>622</v>
      </c>
      <c r="D5198" t="s">
        <v>623</v>
      </c>
      <c r="E5198">
        <v>1.46</v>
      </c>
    </row>
    <row r="5199" spans="1:5" x14ac:dyDescent="0.25">
      <c r="A5199">
        <v>128336</v>
      </c>
      <c r="B5199" t="s">
        <v>362</v>
      </c>
      <c r="C5199" t="s">
        <v>622</v>
      </c>
      <c r="D5199" t="s">
        <v>623</v>
      </c>
      <c r="E5199">
        <v>2.1800000000000002</v>
      </c>
    </row>
    <row r="5200" spans="1:5" x14ac:dyDescent="0.25">
      <c r="A5200">
        <v>5081</v>
      </c>
      <c r="B5200" t="s">
        <v>362</v>
      </c>
      <c r="C5200" t="s">
        <v>622</v>
      </c>
      <c r="D5200" t="s">
        <v>623</v>
      </c>
      <c r="E5200">
        <v>2.1</v>
      </c>
    </row>
    <row r="5201" spans="1:5" x14ac:dyDescent="0.25">
      <c r="A5201">
        <v>79423</v>
      </c>
      <c r="B5201" t="s">
        <v>362</v>
      </c>
      <c r="C5201" t="s">
        <v>622</v>
      </c>
      <c r="D5201" t="s">
        <v>623</v>
      </c>
      <c r="E5201">
        <v>1.46</v>
      </c>
    </row>
    <row r="5202" spans="1:5" x14ac:dyDescent="0.25">
      <c r="A5202">
        <v>116481</v>
      </c>
      <c r="B5202" t="s">
        <v>362</v>
      </c>
      <c r="C5202" t="s">
        <v>622</v>
      </c>
      <c r="D5202" t="s">
        <v>624</v>
      </c>
      <c r="E5202">
        <v>2.16</v>
      </c>
    </row>
    <row r="5203" spans="1:5" x14ac:dyDescent="0.25">
      <c r="A5203">
        <v>118278</v>
      </c>
      <c r="B5203" t="s">
        <v>362</v>
      </c>
      <c r="C5203" t="s">
        <v>622</v>
      </c>
      <c r="D5203" t="s">
        <v>624</v>
      </c>
      <c r="E5203">
        <v>1.34</v>
      </c>
    </row>
    <row r="5204" spans="1:5" x14ac:dyDescent="0.25">
      <c r="A5204">
        <v>116440</v>
      </c>
      <c r="B5204" t="s">
        <v>362</v>
      </c>
      <c r="C5204" t="s">
        <v>622</v>
      </c>
      <c r="D5204" t="s">
        <v>624</v>
      </c>
      <c r="E5204">
        <v>2.65</v>
      </c>
    </row>
    <row r="5205" spans="1:5" x14ac:dyDescent="0.25">
      <c r="A5205">
        <v>116478</v>
      </c>
      <c r="B5205" t="s">
        <v>362</v>
      </c>
      <c r="C5205" t="s">
        <v>622</v>
      </c>
      <c r="D5205" t="s">
        <v>624</v>
      </c>
      <c r="E5205">
        <v>2.16</v>
      </c>
    </row>
    <row r="5206" spans="1:5" x14ac:dyDescent="0.25">
      <c r="A5206">
        <v>139305</v>
      </c>
      <c r="B5206" t="s">
        <v>362</v>
      </c>
      <c r="C5206" t="s">
        <v>622</v>
      </c>
      <c r="D5206" t="s">
        <v>624</v>
      </c>
      <c r="E5206">
        <v>1.81</v>
      </c>
    </row>
    <row r="5207" spans="1:5" x14ac:dyDescent="0.25">
      <c r="A5207">
        <v>118280</v>
      </c>
      <c r="B5207" t="s">
        <v>362</v>
      </c>
      <c r="C5207" t="s">
        <v>622</v>
      </c>
      <c r="D5207" t="s">
        <v>624</v>
      </c>
      <c r="E5207">
        <v>1.34</v>
      </c>
    </row>
    <row r="5208" spans="1:5" x14ac:dyDescent="0.25">
      <c r="A5208">
        <v>116506</v>
      </c>
      <c r="B5208" t="s">
        <v>362</v>
      </c>
      <c r="C5208" t="s">
        <v>622</v>
      </c>
      <c r="D5208" t="s">
        <v>624</v>
      </c>
      <c r="E5208">
        <v>2.15</v>
      </c>
    </row>
    <row r="5209" spans="1:5" x14ac:dyDescent="0.25">
      <c r="A5209">
        <v>116504</v>
      </c>
      <c r="B5209" t="s">
        <v>362</v>
      </c>
      <c r="C5209" t="s">
        <v>622</v>
      </c>
      <c r="D5209" t="s">
        <v>624</v>
      </c>
      <c r="E5209">
        <v>2.15</v>
      </c>
    </row>
    <row r="5210" spans="1:5" x14ac:dyDescent="0.25">
      <c r="A5210">
        <v>116435</v>
      </c>
      <c r="B5210" t="s">
        <v>362</v>
      </c>
      <c r="C5210" t="s">
        <v>622</v>
      </c>
      <c r="D5210" t="s">
        <v>624</v>
      </c>
      <c r="E5210">
        <v>2.65</v>
      </c>
    </row>
    <row r="5211" spans="1:5" x14ac:dyDescent="0.25">
      <c r="A5211">
        <v>70575</v>
      </c>
      <c r="B5211" t="s">
        <v>362</v>
      </c>
      <c r="C5211" t="s">
        <v>622</v>
      </c>
      <c r="D5211" t="s">
        <v>624</v>
      </c>
      <c r="E5211">
        <v>1.7</v>
      </c>
    </row>
    <row r="5212" spans="1:5" x14ac:dyDescent="0.25">
      <c r="A5212">
        <v>128343</v>
      </c>
      <c r="B5212" t="s">
        <v>362</v>
      </c>
      <c r="C5212" t="s">
        <v>622</v>
      </c>
      <c r="D5212" t="s">
        <v>625</v>
      </c>
      <c r="E5212">
        <v>3.71</v>
      </c>
    </row>
    <row r="5213" spans="1:5" x14ac:dyDescent="0.25">
      <c r="A5213">
        <v>112099</v>
      </c>
      <c r="B5213" t="s">
        <v>362</v>
      </c>
      <c r="C5213" t="s">
        <v>622</v>
      </c>
      <c r="D5213" t="s">
        <v>625</v>
      </c>
      <c r="E5213">
        <v>2.44</v>
      </c>
    </row>
    <row r="5214" spans="1:5" x14ac:dyDescent="0.25">
      <c r="A5214">
        <v>128337</v>
      </c>
      <c r="B5214" t="s">
        <v>362</v>
      </c>
      <c r="C5214" t="s">
        <v>622</v>
      </c>
      <c r="D5214" t="s">
        <v>625</v>
      </c>
      <c r="E5214">
        <v>3.71</v>
      </c>
    </row>
    <row r="5215" spans="1:5" x14ac:dyDescent="0.25">
      <c r="A5215">
        <v>4339</v>
      </c>
      <c r="B5215" t="s">
        <v>362</v>
      </c>
      <c r="C5215" t="s">
        <v>622</v>
      </c>
      <c r="D5215" t="s">
        <v>625</v>
      </c>
      <c r="E5215">
        <v>3.04</v>
      </c>
    </row>
    <row r="5216" spans="1:5" x14ac:dyDescent="0.25">
      <c r="A5216">
        <v>14399</v>
      </c>
      <c r="B5216" t="s">
        <v>362</v>
      </c>
      <c r="C5216" t="s">
        <v>622</v>
      </c>
      <c r="D5216" t="s">
        <v>625</v>
      </c>
      <c r="E5216">
        <v>2.1</v>
      </c>
    </row>
    <row r="5217" spans="1:5" x14ac:dyDescent="0.25">
      <c r="A5217">
        <v>4340</v>
      </c>
      <c r="B5217" t="s">
        <v>362</v>
      </c>
      <c r="C5217" t="s">
        <v>622</v>
      </c>
      <c r="D5217" t="s">
        <v>625</v>
      </c>
      <c r="E5217">
        <v>2.95</v>
      </c>
    </row>
    <row r="5218" spans="1:5" x14ac:dyDescent="0.25">
      <c r="A5218">
        <v>45250</v>
      </c>
      <c r="B5218" t="s">
        <v>362</v>
      </c>
      <c r="C5218" t="s">
        <v>622</v>
      </c>
      <c r="D5218" t="s">
        <v>625</v>
      </c>
      <c r="E5218">
        <v>1.24</v>
      </c>
    </row>
    <row r="5219" spans="1:5" x14ac:dyDescent="0.25">
      <c r="A5219">
        <v>9651</v>
      </c>
      <c r="B5219" t="s">
        <v>362</v>
      </c>
      <c r="C5219" t="s">
        <v>622</v>
      </c>
      <c r="D5219" t="s">
        <v>625</v>
      </c>
      <c r="E5219">
        <v>2.2999999999999998</v>
      </c>
    </row>
    <row r="5220" spans="1:5" x14ac:dyDescent="0.25">
      <c r="A5220">
        <v>4329</v>
      </c>
      <c r="B5220" t="s">
        <v>362</v>
      </c>
      <c r="C5220" t="s">
        <v>622</v>
      </c>
      <c r="D5220" t="s">
        <v>625</v>
      </c>
      <c r="E5220">
        <v>2.1</v>
      </c>
    </row>
    <row r="5221" spans="1:5" x14ac:dyDescent="0.25">
      <c r="A5221">
        <v>4338</v>
      </c>
      <c r="B5221" t="s">
        <v>362</v>
      </c>
      <c r="C5221" t="s">
        <v>622</v>
      </c>
      <c r="D5221" t="s">
        <v>625</v>
      </c>
      <c r="E5221">
        <v>2.95</v>
      </c>
    </row>
    <row r="5222" spans="1:5" x14ac:dyDescent="0.25">
      <c r="A5222">
        <v>112100</v>
      </c>
      <c r="B5222" t="s">
        <v>362</v>
      </c>
      <c r="C5222" t="s">
        <v>622</v>
      </c>
      <c r="D5222" t="s">
        <v>625</v>
      </c>
      <c r="E5222">
        <v>2.3199999999999998</v>
      </c>
    </row>
    <row r="5223" spans="1:5" x14ac:dyDescent="0.25">
      <c r="A5223">
        <v>9650</v>
      </c>
      <c r="B5223" t="s">
        <v>362</v>
      </c>
      <c r="C5223" t="s">
        <v>622</v>
      </c>
      <c r="D5223" t="s">
        <v>625</v>
      </c>
      <c r="E5223">
        <v>2.2999999999999998</v>
      </c>
    </row>
    <row r="5224" spans="1:5" x14ac:dyDescent="0.25">
      <c r="A5224">
        <v>9649</v>
      </c>
      <c r="B5224" t="s">
        <v>362</v>
      </c>
      <c r="C5224" t="s">
        <v>622</v>
      </c>
      <c r="D5224" t="s">
        <v>625</v>
      </c>
      <c r="E5224">
        <v>2.62</v>
      </c>
    </row>
    <row r="5225" spans="1:5" x14ac:dyDescent="0.25">
      <c r="A5225">
        <v>9652</v>
      </c>
      <c r="B5225" t="s">
        <v>362</v>
      </c>
      <c r="C5225" t="s">
        <v>622</v>
      </c>
      <c r="D5225" t="s">
        <v>625</v>
      </c>
      <c r="E5225">
        <v>2.2999999999999998</v>
      </c>
    </row>
    <row r="5226" spans="1:5" x14ac:dyDescent="0.25">
      <c r="A5226">
        <v>79426</v>
      </c>
      <c r="B5226" t="s">
        <v>362</v>
      </c>
      <c r="C5226" t="s">
        <v>622</v>
      </c>
      <c r="D5226" t="s">
        <v>625</v>
      </c>
      <c r="E5226">
        <v>2.62</v>
      </c>
    </row>
    <row r="5227" spans="1:5" x14ac:dyDescent="0.25">
      <c r="A5227">
        <v>79425</v>
      </c>
      <c r="B5227" t="s">
        <v>362</v>
      </c>
      <c r="C5227" t="s">
        <v>622</v>
      </c>
      <c r="D5227" t="s">
        <v>625</v>
      </c>
      <c r="E5227">
        <v>2.44</v>
      </c>
    </row>
    <row r="5228" spans="1:5" x14ac:dyDescent="0.25">
      <c r="A5228">
        <v>4335</v>
      </c>
      <c r="B5228" t="s">
        <v>362</v>
      </c>
      <c r="C5228" t="s">
        <v>622</v>
      </c>
      <c r="D5228" t="s">
        <v>625</v>
      </c>
      <c r="E5228">
        <v>2.95</v>
      </c>
    </row>
    <row r="5229" spans="1:5" x14ac:dyDescent="0.25">
      <c r="A5229">
        <v>70420</v>
      </c>
      <c r="B5229" t="s">
        <v>362</v>
      </c>
      <c r="C5229" t="s">
        <v>622</v>
      </c>
      <c r="D5229" t="s">
        <v>625</v>
      </c>
      <c r="E5229">
        <v>2.2999999999999998</v>
      </c>
    </row>
    <row r="5230" spans="1:5" x14ac:dyDescent="0.25">
      <c r="A5230">
        <v>9655</v>
      </c>
      <c r="B5230" t="s">
        <v>362</v>
      </c>
      <c r="C5230" t="s">
        <v>622</v>
      </c>
      <c r="D5230" t="s">
        <v>625</v>
      </c>
      <c r="E5230">
        <v>2.2999999999999998</v>
      </c>
    </row>
    <row r="5231" spans="1:5" x14ac:dyDescent="0.25">
      <c r="A5231">
        <v>68510</v>
      </c>
      <c r="B5231" t="s">
        <v>362</v>
      </c>
      <c r="C5231" t="s">
        <v>622</v>
      </c>
      <c r="D5231" t="s">
        <v>626</v>
      </c>
      <c r="E5231">
        <v>1.42</v>
      </c>
    </row>
    <row r="5232" spans="1:5" x14ac:dyDescent="0.25">
      <c r="A5232">
        <v>11068</v>
      </c>
      <c r="B5232" t="s">
        <v>362</v>
      </c>
      <c r="C5232" t="s">
        <v>622</v>
      </c>
      <c r="D5232" t="s">
        <v>626</v>
      </c>
      <c r="E5232">
        <v>1.63</v>
      </c>
    </row>
    <row r="5233" spans="1:5" x14ac:dyDescent="0.25">
      <c r="A5233">
        <v>79888</v>
      </c>
      <c r="B5233" t="s">
        <v>362</v>
      </c>
      <c r="C5233" t="s">
        <v>622</v>
      </c>
      <c r="D5233" t="s">
        <v>626</v>
      </c>
      <c r="E5233">
        <v>1.74</v>
      </c>
    </row>
    <row r="5234" spans="1:5" x14ac:dyDescent="0.25">
      <c r="A5234">
        <v>108982</v>
      </c>
      <c r="B5234" t="s">
        <v>362</v>
      </c>
      <c r="C5234" t="s">
        <v>622</v>
      </c>
      <c r="D5234" t="s">
        <v>626</v>
      </c>
      <c r="E5234">
        <v>2.5</v>
      </c>
    </row>
    <row r="5235" spans="1:5" x14ac:dyDescent="0.25">
      <c r="A5235">
        <v>88020</v>
      </c>
      <c r="B5235" t="s">
        <v>362</v>
      </c>
      <c r="C5235" t="s">
        <v>622</v>
      </c>
      <c r="D5235" t="s">
        <v>626</v>
      </c>
      <c r="E5235">
        <v>2.3199999999999998</v>
      </c>
    </row>
    <row r="5236" spans="1:5" x14ac:dyDescent="0.25">
      <c r="A5236">
        <v>44824</v>
      </c>
      <c r="B5236" t="s">
        <v>362</v>
      </c>
      <c r="C5236" t="s">
        <v>622</v>
      </c>
      <c r="D5236" t="s">
        <v>626</v>
      </c>
      <c r="E5236">
        <v>1.55</v>
      </c>
    </row>
    <row r="5237" spans="1:5" x14ac:dyDescent="0.25">
      <c r="A5237">
        <v>46900</v>
      </c>
      <c r="B5237" t="s">
        <v>362</v>
      </c>
      <c r="C5237" t="s">
        <v>622</v>
      </c>
      <c r="D5237" t="s">
        <v>626</v>
      </c>
      <c r="E5237">
        <v>1.42</v>
      </c>
    </row>
    <row r="5238" spans="1:5" x14ac:dyDescent="0.25">
      <c r="A5238">
        <v>41981</v>
      </c>
      <c r="B5238" t="s">
        <v>362</v>
      </c>
      <c r="C5238" t="s">
        <v>622</v>
      </c>
      <c r="D5238" t="s">
        <v>626</v>
      </c>
      <c r="E5238">
        <v>2.3199999999999998</v>
      </c>
    </row>
    <row r="5239" spans="1:5" x14ac:dyDescent="0.25">
      <c r="A5239">
        <v>44825</v>
      </c>
      <c r="B5239" t="s">
        <v>362</v>
      </c>
      <c r="C5239" t="s">
        <v>622</v>
      </c>
      <c r="D5239" t="s">
        <v>626</v>
      </c>
      <c r="E5239">
        <v>1.72</v>
      </c>
    </row>
    <row r="5240" spans="1:5" x14ac:dyDescent="0.25">
      <c r="A5240">
        <v>6875</v>
      </c>
      <c r="B5240" t="s">
        <v>362</v>
      </c>
      <c r="C5240" t="s">
        <v>622</v>
      </c>
      <c r="D5240" t="s">
        <v>626</v>
      </c>
      <c r="E5240">
        <v>2.3199999999999998</v>
      </c>
    </row>
    <row r="5241" spans="1:5" x14ac:dyDescent="0.25">
      <c r="A5241">
        <v>108981</v>
      </c>
      <c r="B5241" t="s">
        <v>362</v>
      </c>
      <c r="C5241" t="s">
        <v>622</v>
      </c>
      <c r="D5241" t="s">
        <v>626</v>
      </c>
      <c r="E5241">
        <v>2.5299999999999998</v>
      </c>
    </row>
    <row r="5242" spans="1:5" x14ac:dyDescent="0.25">
      <c r="A5242">
        <v>110931</v>
      </c>
      <c r="B5242" t="s">
        <v>362</v>
      </c>
      <c r="C5242" t="s">
        <v>622</v>
      </c>
      <c r="D5242" t="s">
        <v>626</v>
      </c>
      <c r="E5242">
        <v>2.3199999999999998</v>
      </c>
    </row>
    <row r="5243" spans="1:5" x14ac:dyDescent="0.25">
      <c r="A5243">
        <v>99037</v>
      </c>
      <c r="B5243" t="s">
        <v>362</v>
      </c>
      <c r="C5243" t="s">
        <v>622</v>
      </c>
      <c r="D5243" t="s">
        <v>626</v>
      </c>
      <c r="E5243">
        <v>1.84</v>
      </c>
    </row>
    <row r="5244" spans="1:5" x14ac:dyDescent="0.25">
      <c r="A5244">
        <v>99096</v>
      </c>
      <c r="B5244" t="s">
        <v>362</v>
      </c>
      <c r="C5244" t="s">
        <v>622</v>
      </c>
      <c r="D5244" t="s">
        <v>626</v>
      </c>
      <c r="E5244">
        <v>1.87</v>
      </c>
    </row>
    <row r="5245" spans="1:5" x14ac:dyDescent="0.25">
      <c r="A5245">
        <v>41986</v>
      </c>
      <c r="B5245" t="s">
        <v>362</v>
      </c>
      <c r="C5245" t="s">
        <v>622</v>
      </c>
      <c r="D5245" t="s">
        <v>626</v>
      </c>
      <c r="E5245">
        <v>2.44</v>
      </c>
    </row>
    <row r="5246" spans="1:5" x14ac:dyDescent="0.25">
      <c r="A5246">
        <v>79430</v>
      </c>
      <c r="B5246" t="s">
        <v>362</v>
      </c>
      <c r="C5246" t="s">
        <v>622</v>
      </c>
      <c r="D5246" t="s">
        <v>626</v>
      </c>
      <c r="E5246">
        <v>1.55</v>
      </c>
    </row>
    <row r="5247" spans="1:5" x14ac:dyDescent="0.25">
      <c r="A5247">
        <v>41921</v>
      </c>
      <c r="B5247" t="s">
        <v>362</v>
      </c>
      <c r="C5247" t="s">
        <v>622</v>
      </c>
      <c r="D5247" t="s">
        <v>627</v>
      </c>
      <c r="E5247">
        <v>2.44</v>
      </c>
    </row>
    <row r="5248" spans="1:5" x14ac:dyDescent="0.25">
      <c r="A5248">
        <v>41910</v>
      </c>
      <c r="B5248" t="s">
        <v>362</v>
      </c>
      <c r="C5248" t="s">
        <v>622</v>
      </c>
      <c r="D5248" t="s">
        <v>627</v>
      </c>
      <c r="E5248">
        <v>2.3199999999999998</v>
      </c>
    </row>
    <row r="5249" spans="1:5" x14ac:dyDescent="0.25">
      <c r="A5249">
        <v>11069</v>
      </c>
      <c r="B5249" t="s">
        <v>362</v>
      </c>
      <c r="C5249" t="s">
        <v>622</v>
      </c>
      <c r="D5249" t="s">
        <v>627</v>
      </c>
      <c r="E5249">
        <v>1.74</v>
      </c>
    </row>
    <row r="5250" spans="1:5" x14ac:dyDescent="0.25">
      <c r="A5250">
        <v>41924</v>
      </c>
      <c r="B5250" t="s">
        <v>362</v>
      </c>
      <c r="C5250" t="s">
        <v>622</v>
      </c>
      <c r="D5250" t="s">
        <v>627</v>
      </c>
      <c r="E5250">
        <v>2.62</v>
      </c>
    </row>
    <row r="5251" spans="1:5" x14ac:dyDescent="0.25">
      <c r="A5251">
        <v>133913</v>
      </c>
      <c r="B5251" t="s">
        <v>362</v>
      </c>
      <c r="C5251" t="s">
        <v>622</v>
      </c>
      <c r="D5251" t="s">
        <v>627</v>
      </c>
      <c r="E5251">
        <v>2.4500000000000002</v>
      </c>
    </row>
    <row r="5252" spans="1:5" x14ac:dyDescent="0.25">
      <c r="A5252">
        <v>70422</v>
      </c>
      <c r="B5252" t="s">
        <v>362</v>
      </c>
      <c r="C5252" t="s">
        <v>622</v>
      </c>
      <c r="D5252" t="s">
        <v>627</v>
      </c>
      <c r="E5252">
        <v>2.2000000000000002</v>
      </c>
    </row>
    <row r="5253" spans="1:5" x14ac:dyDescent="0.25">
      <c r="A5253">
        <v>17812</v>
      </c>
      <c r="B5253" t="s">
        <v>362</v>
      </c>
      <c r="C5253" t="s">
        <v>622</v>
      </c>
      <c r="D5253" t="s">
        <v>628</v>
      </c>
      <c r="E5253">
        <v>1.92</v>
      </c>
    </row>
    <row r="5254" spans="1:5" x14ac:dyDescent="0.25">
      <c r="A5254">
        <v>70429</v>
      </c>
      <c r="B5254" t="s">
        <v>362</v>
      </c>
      <c r="C5254" t="s">
        <v>622</v>
      </c>
      <c r="D5254" t="s">
        <v>628</v>
      </c>
      <c r="E5254">
        <v>1.66</v>
      </c>
    </row>
    <row r="5255" spans="1:5" x14ac:dyDescent="0.25">
      <c r="A5255">
        <v>70428</v>
      </c>
      <c r="B5255" t="s">
        <v>362</v>
      </c>
      <c r="C5255" t="s">
        <v>622</v>
      </c>
      <c r="D5255" t="s">
        <v>628</v>
      </c>
      <c r="E5255">
        <v>1.92</v>
      </c>
    </row>
    <row r="5256" spans="1:5" x14ac:dyDescent="0.25">
      <c r="A5256">
        <v>99038</v>
      </c>
      <c r="B5256" t="s">
        <v>362</v>
      </c>
      <c r="C5256" t="s">
        <v>622</v>
      </c>
      <c r="D5256" t="s">
        <v>628</v>
      </c>
      <c r="E5256">
        <v>1.68</v>
      </c>
    </row>
    <row r="5257" spans="1:5" x14ac:dyDescent="0.25">
      <c r="A5257">
        <v>11071</v>
      </c>
      <c r="B5257" t="s">
        <v>362</v>
      </c>
      <c r="C5257" t="s">
        <v>622</v>
      </c>
      <c r="D5257" t="s">
        <v>628</v>
      </c>
      <c r="E5257">
        <v>1.75</v>
      </c>
    </row>
    <row r="5258" spans="1:5" x14ac:dyDescent="0.25">
      <c r="A5258">
        <v>17066</v>
      </c>
      <c r="B5258" t="s">
        <v>362</v>
      </c>
      <c r="C5258" t="s">
        <v>622</v>
      </c>
      <c r="D5258" t="s">
        <v>628</v>
      </c>
      <c r="E5258">
        <v>1.68</v>
      </c>
    </row>
    <row r="5259" spans="1:5" x14ac:dyDescent="0.25">
      <c r="A5259">
        <v>117649</v>
      </c>
      <c r="B5259" t="s">
        <v>362</v>
      </c>
      <c r="C5259" t="s">
        <v>622</v>
      </c>
      <c r="D5259" t="s">
        <v>628</v>
      </c>
      <c r="E5259">
        <v>2.4300000000000002</v>
      </c>
    </row>
    <row r="5260" spans="1:5" x14ac:dyDescent="0.25">
      <c r="A5260">
        <v>70426</v>
      </c>
      <c r="B5260" t="s">
        <v>362</v>
      </c>
      <c r="C5260" t="s">
        <v>622</v>
      </c>
      <c r="D5260" t="s">
        <v>628</v>
      </c>
      <c r="E5260">
        <v>1.92</v>
      </c>
    </row>
    <row r="5261" spans="1:5" x14ac:dyDescent="0.25">
      <c r="A5261">
        <v>75750</v>
      </c>
      <c r="B5261" t="s">
        <v>362</v>
      </c>
      <c r="C5261" t="s">
        <v>622</v>
      </c>
      <c r="D5261" t="s">
        <v>628</v>
      </c>
      <c r="E5261">
        <v>2.08</v>
      </c>
    </row>
    <row r="5262" spans="1:5" x14ac:dyDescent="0.25">
      <c r="A5262">
        <v>117644</v>
      </c>
      <c r="B5262" t="s">
        <v>362</v>
      </c>
      <c r="C5262" t="s">
        <v>622</v>
      </c>
      <c r="D5262" t="s">
        <v>628</v>
      </c>
      <c r="E5262">
        <v>2.4300000000000002</v>
      </c>
    </row>
    <row r="5263" spans="1:5" x14ac:dyDescent="0.25">
      <c r="A5263">
        <v>68512</v>
      </c>
      <c r="B5263" t="s">
        <v>362</v>
      </c>
      <c r="C5263" t="s">
        <v>622</v>
      </c>
      <c r="D5263" t="s">
        <v>628</v>
      </c>
      <c r="E5263">
        <v>1.75</v>
      </c>
    </row>
    <row r="5264" spans="1:5" x14ac:dyDescent="0.25">
      <c r="A5264">
        <v>12792</v>
      </c>
      <c r="B5264" t="s">
        <v>362</v>
      </c>
      <c r="C5264" t="s">
        <v>622</v>
      </c>
      <c r="D5264" t="s">
        <v>629</v>
      </c>
      <c r="E5264">
        <v>2.31</v>
      </c>
    </row>
    <row r="5265" spans="1:5" x14ac:dyDescent="0.25">
      <c r="A5265">
        <v>46684</v>
      </c>
      <c r="B5265" t="s">
        <v>362</v>
      </c>
      <c r="C5265" t="s">
        <v>622</v>
      </c>
      <c r="D5265" t="s">
        <v>629</v>
      </c>
      <c r="E5265">
        <v>2.31</v>
      </c>
    </row>
    <row r="5266" spans="1:5" x14ac:dyDescent="0.25">
      <c r="A5266">
        <v>12795</v>
      </c>
      <c r="B5266" t="s">
        <v>362</v>
      </c>
      <c r="C5266" t="s">
        <v>622</v>
      </c>
      <c r="D5266" t="s">
        <v>629</v>
      </c>
      <c r="E5266">
        <v>2.31</v>
      </c>
    </row>
    <row r="5267" spans="1:5" x14ac:dyDescent="0.25">
      <c r="A5267">
        <v>46686</v>
      </c>
      <c r="B5267" t="s">
        <v>362</v>
      </c>
      <c r="C5267" t="s">
        <v>622</v>
      </c>
      <c r="D5267" t="s">
        <v>629</v>
      </c>
      <c r="E5267">
        <v>2.31</v>
      </c>
    </row>
    <row r="5268" spans="1:5" x14ac:dyDescent="0.25">
      <c r="A5268">
        <v>12804</v>
      </c>
      <c r="B5268" t="s">
        <v>362</v>
      </c>
      <c r="C5268" t="s">
        <v>622</v>
      </c>
      <c r="D5268" t="s">
        <v>629</v>
      </c>
      <c r="E5268">
        <v>1.93</v>
      </c>
    </row>
    <row r="5269" spans="1:5" x14ac:dyDescent="0.25">
      <c r="A5269">
        <v>12799</v>
      </c>
      <c r="B5269" t="s">
        <v>362</v>
      </c>
      <c r="C5269" t="s">
        <v>622</v>
      </c>
      <c r="D5269" t="s">
        <v>629</v>
      </c>
      <c r="E5269">
        <v>2.17</v>
      </c>
    </row>
    <row r="5270" spans="1:5" x14ac:dyDescent="0.25">
      <c r="A5270">
        <v>100914</v>
      </c>
      <c r="B5270" t="s">
        <v>362</v>
      </c>
      <c r="C5270" t="s">
        <v>622</v>
      </c>
      <c r="D5270" t="s">
        <v>629</v>
      </c>
      <c r="E5270">
        <v>2.29</v>
      </c>
    </row>
    <row r="5271" spans="1:5" x14ac:dyDescent="0.25">
      <c r="A5271">
        <v>12802</v>
      </c>
      <c r="B5271" t="s">
        <v>362</v>
      </c>
      <c r="C5271" t="s">
        <v>622</v>
      </c>
      <c r="D5271" t="s">
        <v>629</v>
      </c>
      <c r="E5271">
        <v>1.95</v>
      </c>
    </row>
    <row r="5272" spans="1:5" x14ac:dyDescent="0.25">
      <c r="A5272">
        <v>100907</v>
      </c>
      <c r="B5272" t="s">
        <v>362</v>
      </c>
      <c r="C5272" t="s">
        <v>622</v>
      </c>
      <c r="D5272" t="s">
        <v>629</v>
      </c>
      <c r="E5272">
        <v>2.31</v>
      </c>
    </row>
    <row r="5273" spans="1:5" x14ac:dyDescent="0.25">
      <c r="A5273">
        <v>12794</v>
      </c>
      <c r="B5273" t="s">
        <v>362</v>
      </c>
      <c r="C5273" t="s">
        <v>622</v>
      </c>
      <c r="D5273" t="s">
        <v>629</v>
      </c>
      <c r="E5273">
        <v>1.95</v>
      </c>
    </row>
    <row r="5274" spans="1:5" x14ac:dyDescent="0.25">
      <c r="A5274">
        <v>4261</v>
      </c>
      <c r="B5274" t="s">
        <v>362</v>
      </c>
      <c r="C5274" t="s">
        <v>630</v>
      </c>
      <c r="D5274" t="s">
        <v>631</v>
      </c>
      <c r="E5274">
        <v>2.2599999999999998</v>
      </c>
    </row>
    <row r="5275" spans="1:5" x14ac:dyDescent="0.25">
      <c r="A5275">
        <v>9656</v>
      </c>
      <c r="B5275" t="s">
        <v>362</v>
      </c>
      <c r="C5275" t="s">
        <v>630</v>
      </c>
      <c r="D5275" t="s">
        <v>631</v>
      </c>
      <c r="E5275">
        <v>2.1</v>
      </c>
    </row>
    <row r="5276" spans="1:5" x14ac:dyDescent="0.25">
      <c r="A5276">
        <v>9657</v>
      </c>
      <c r="B5276" t="s">
        <v>362</v>
      </c>
      <c r="C5276" t="s">
        <v>630</v>
      </c>
      <c r="D5276" t="s">
        <v>631</v>
      </c>
      <c r="E5276">
        <v>2.1</v>
      </c>
    </row>
    <row r="5277" spans="1:5" x14ac:dyDescent="0.25">
      <c r="A5277">
        <v>9660</v>
      </c>
      <c r="B5277" t="s">
        <v>362</v>
      </c>
      <c r="C5277" t="s">
        <v>630</v>
      </c>
      <c r="D5277" t="s">
        <v>631</v>
      </c>
      <c r="E5277">
        <v>2.1</v>
      </c>
    </row>
    <row r="5278" spans="1:5" x14ac:dyDescent="0.25">
      <c r="A5278">
        <v>9648</v>
      </c>
      <c r="B5278" t="s">
        <v>362</v>
      </c>
      <c r="C5278" t="s">
        <v>630</v>
      </c>
      <c r="D5278" t="s">
        <v>632</v>
      </c>
      <c r="E5278">
        <v>2.1</v>
      </c>
    </row>
    <row r="5279" spans="1:5" x14ac:dyDescent="0.25">
      <c r="A5279">
        <v>79424</v>
      </c>
      <c r="B5279" t="s">
        <v>362</v>
      </c>
      <c r="C5279" t="s">
        <v>630</v>
      </c>
      <c r="D5279" t="s">
        <v>632</v>
      </c>
      <c r="E5279">
        <v>2.1</v>
      </c>
    </row>
    <row r="5280" spans="1:5" x14ac:dyDescent="0.25">
      <c r="A5280">
        <v>4267</v>
      </c>
      <c r="B5280" t="s">
        <v>362</v>
      </c>
      <c r="C5280" t="s">
        <v>630</v>
      </c>
      <c r="D5280" t="s">
        <v>632</v>
      </c>
      <c r="E5280">
        <v>2.2599999999999998</v>
      </c>
    </row>
    <row r="5281" spans="1:5" x14ac:dyDescent="0.25">
      <c r="A5281">
        <v>9647</v>
      </c>
      <c r="B5281" t="s">
        <v>362</v>
      </c>
      <c r="C5281" t="s">
        <v>630</v>
      </c>
      <c r="D5281" t="s">
        <v>632</v>
      </c>
      <c r="E5281">
        <v>2.1</v>
      </c>
    </row>
    <row r="5282" spans="1:5" x14ac:dyDescent="0.25">
      <c r="A5282">
        <v>110772</v>
      </c>
      <c r="B5282" t="s">
        <v>362</v>
      </c>
      <c r="C5282" t="s">
        <v>630</v>
      </c>
      <c r="D5282" t="s">
        <v>632</v>
      </c>
      <c r="E5282">
        <v>1.1200000000000001</v>
      </c>
    </row>
    <row r="5283" spans="1:5" x14ac:dyDescent="0.25">
      <c r="A5283">
        <v>4255</v>
      </c>
      <c r="B5283" t="s">
        <v>362</v>
      </c>
      <c r="C5283" t="s">
        <v>630</v>
      </c>
      <c r="D5283" t="s">
        <v>632</v>
      </c>
      <c r="E5283">
        <v>1.99</v>
      </c>
    </row>
    <row r="5284" spans="1:5" x14ac:dyDescent="0.25">
      <c r="A5284">
        <v>4270</v>
      </c>
      <c r="B5284" t="s">
        <v>362</v>
      </c>
      <c r="C5284" t="s">
        <v>630</v>
      </c>
      <c r="D5284" t="s">
        <v>632</v>
      </c>
      <c r="E5284">
        <v>3.19</v>
      </c>
    </row>
    <row r="5285" spans="1:5" x14ac:dyDescent="0.25">
      <c r="A5285">
        <v>4264</v>
      </c>
      <c r="B5285" t="s">
        <v>362</v>
      </c>
      <c r="C5285" t="s">
        <v>630</v>
      </c>
      <c r="D5285" t="s">
        <v>632</v>
      </c>
      <c r="E5285">
        <v>2.2599999999999998</v>
      </c>
    </row>
    <row r="5286" spans="1:5" x14ac:dyDescent="0.25">
      <c r="A5286">
        <v>4271</v>
      </c>
      <c r="B5286" t="s">
        <v>362</v>
      </c>
      <c r="C5286" t="s">
        <v>630</v>
      </c>
      <c r="D5286" t="s">
        <v>632</v>
      </c>
      <c r="E5286">
        <v>3.19</v>
      </c>
    </row>
    <row r="5287" spans="1:5" x14ac:dyDescent="0.25">
      <c r="A5287">
        <v>79428</v>
      </c>
      <c r="B5287" t="s">
        <v>362</v>
      </c>
      <c r="C5287" t="s">
        <v>630</v>
      </c>
      <c r="D5287" t="s">
        <v>632</v>
      </c>
      <c r="E5287">
        <v>2.2000000000000002</v>
      </c>
    </row>
    <row r="5288" spans="1:5" x14ac:dyDescent="0.25">
      <c r="A5288">
        <v>68509</v>
      </c>
      <c r="B5288" t="s">
        <v>362</v>
      </c>
      <c r="C5288" t="s">
        <v>630</v>
      </c>
      <c r="D5288" t="s">
        <v>633</v>
      </c>
      <c r="E5288">
        <v>1.74</v>
      </c>
    </row>
    <row r="5289" spans="1:5" x14ac:dyDescent="0.25">
      <c r="A5289">
        <v>112104</v>
      </c>
      <c r="B5289" t="s">
        <v>362</v>
      </c>
      <c r="C5289" t="s">
        <v>630</v>
      </c>
      <c r="D5289" t="s">
        <v>633</v>
      </c>
      <c r="E5289">
        <v>1.72</v>
      </c>
    </row>
    <row r="5290" spans="1:5" x14ac:dyDescent="0.25">
      <c r="A5290">
        <v>79885</v>
      </c>
      <c r="B5290" t="s">
        <v>362</v>
      </c>
      <c r="C5290" t="s">
        <v>630</v>
      </c>
      <c r="D5290" t="s">
        <v>633</v>
      </c>
      <c r="E5290">
        <v>1.74</v>
      </c>
    </row>
    <row r="5291" spans="1:5" x14ac:dyDescent="0.25">
      <c r="A5291">
        <v>6876</v>
      </c>
      <c r="B5291" t="s">
        <v>362</v>
      </c>
      <c r="C5291" t="s">
        <v>630</v>
      </c>
      <c r="D5291" t="s">
        <v>633</v>
      </c>
      <c r="E5291">
        <v>2.2000000000000002</v>
      </c>
    </row>
    <row r="5292" spans="1:5" x14ac:dyDescent="0.25">
      <c r="A5292">
        <v>79427</v>
      </c>
      <c r="B5292" t="s">
        <v>362</v>
      </c>
      <c r="C5292" t="s">
        <v>630</v>
      </c>
      <c r="D5292" t="s">
        <v>633</v>
      </c>
      <c r="E5292">
        <v>1.43</v>
      </c>
    </row>
    <row r="5293" spans="1:5" x14ac:dyDescent="0.25">
      <c r="A5293">
        <v>44828</v>
      </c>
      <c r="B5293" t="s">
        <v>362</v>
      </c>
      <c r="C5293" t="s">
        <v>630</v>
      </c>
      <c r="D5293" t="s">
        <v>633</v>
      </c>
      <c r="E5293">
        <v>1.43</v>
      </c>
    </row>
    <row r="5294" spans="1:5" x14ac:dyDescent="0.25">
      <c r="A5294">
        <v>122213</v>
      </c>
      <c r="B5294" t="s">
        <v>362</v>
      </c>
      <c r="C5294" t="s">
        <v>630</v>
      </c>
      <c r="D5294" t="s">
        <v>633</v>
      </c>
      <c r="E5294">
        <v>1.51</v>
      </c>
    </row>
    <row r="5295" spans="1:5" x14ac:dyDescent="0.25">
      <c r="A5295">
        <v>46903</v>
      </c>
      <c r="B5295" t="s">
        <v>362</v>
      </c>
      <c r="C5295" t="s">
        <v>630</v>
      </c>
      <c r="D5295" t="s">
        <v>633</v>
      </c>
      <c r="E5295">
        <v>1.42</v>
      </c>
    </row>
    <row r="5296" spans="1:5" x14ac:dyDescent="0.25">
      <c r="A5296">
        <v>80359</v>
      </c>
      <c r="B5296" t="s">
        <v>362</v>
      </c>
      <c r="C5296" t="s">
        <v>630</v>
      </c>
      <c r="D5296" t="s">
        <v>633</v>
      </c>
      <c r="E5296">
        <v>2.3199999999999998</v>
      </c>
    </row>
    <row r="5297" spans="1:5" x14ac:dyDescent="0.25">
      <c r="A5297">
        <v>44827</v>
      </c>
      <c r="B5297" t="s">
        <v>362</v>
      </c>
      <c r="C5297" t="s">
        <v>630</v>
      </c>
      <c r="D5297" t="s">
        <v>633</v>
      </c>
      <c r="E5297">
        <v>1.43</v>
      </c>
    </row>
    <row r="5298" spans="1:5" x14ac:dyDescent="0.25">
      <c r="A5298">
        <v>79882</v>
      </c>
      <c r="B5298" t="s">
        <v>362</v>
      </c>
      <c r="C5298" t="s">
        <v>630</v>
      </c>
      <c r="D5298" t="s">
        <v>633</v>
      </c>
      <c r="E5298">
        <v>1.74</v>
      </c>
    </row>
    <row r="5299" spans="1:5" x14ac:dyDescent="0.25">
      <c r="A5299">
        <v>11065</v>
      </c>
      <c r="B5299" t="s">
        <v>362</v>
      </c>
      <c r="C5299" t="s">
        <v>630</v>
      </c>
      <c r="D5299" t="s">
        <v>633</v>
      </c>
      <c r="E5299">
        <v>1.74</v>
      </c>
    </row>
    <row r="5300" spans="1:5" x14ac:dyDescent="0.25">
      <c r="A5300">
        <v>41991</v>
      </c>
      <c r="B5300" t="s">
        <v>362</v>
      </c>
      <c r="C5300" t="s">
        <v>630</v>
      </c>
      <c r="D5300" t="s">
        <v>633</v>
      </c>
      <c r="E5300">
        <v>2.2000000000000002</v>
      </c>
    </row>
    <row r="5301" spans="1:5" x14ac:dyDescent="0.25">
      <c r="A5301">
        <v>6877</v>
      </c>
      <c r="B5301" t="s">
        <v>362</v>
      </c>
      <c r="C5301" t="s">
        <v>630</v>
      </c>
      <c r="D5301" t="s">
        <v>633</v>
      </c>
      <c r="E5301">
        <v>2.2000000000000002</v>
      </c>
    </row>
    <row r="5302" spans="1:5" x14ac:dyDescent="0.25">
      <c r="A5302">
        <v>4290</v>
      </c>
      <c r="B5302" t="s">
        <v>362</v>
      </c>
      <c r="C5302" t="s">
        <v>630</v>
      </c>
      <c r="D5302" t="s">
        <v>633</v>
      </c>
      <c r="E5302">
        <v>2.84</v>
      </c>
    </row>
    <row r="5303" spans="1:5" x14ac:dyDescent="0.25">
      <c r="A5303">
        <v>4905</v>
      </c>
      <c r="B5303" t="s">
        <v>362</v>
      </c>
      <c r="C5303" t="s">
        <v>630</v>
      </c>
      <c r="D5303" t="s">
        <v>633</v>
      </c>
      <c r="E5303">
        <v>1.43</v>
      </c>
    </row>
    <row r="5304" spans="1:5" x14ac:dyDescent="0.25">
      <c r="A5304">
        <v>41979</v>
      </c>
      <c r="B5304" t="s">
        <v>362</v>
      </c>
      <c r="C5304" t="s">
        <v>630</v>
      </c>
      <c r="D5304" t="s">
        <v>634</v>
      </c>
      <c r="E5304">
        <v>2.2000000000000002</v>
      </c>
    </row>
    <row r="5305" spans="1:5" x14ac:dyDescent="0.25">
      <c r="A5305">
        <v>41925</v>
      </c>
      <c r="B5305" t="s">
        <v>362</v>
      </c>
      <c r="C5305" t="s">
        <v>630</v>
      </c>
      <c r="D5305" t="s">
        <v>634</v>
      </c>
      <c r="E5305">
        <v>2.2000000000000002</v>
      </c>
    </row>
    <row r="5306" spans="1:5" x14ac:dyDescent="0.25">
      <c r="A5306">
        <v>17067</v>
      </c>
      <c r="B5306" t="s">
        <v>362</v>
      </c>
      <c r="C5306" t="s">
        <v>630</v>
      </c>
      <c r="D5306" t="s">
        <v>635</v>
      </c>
      <c r="E5306">
        <v>1.51</v>
      </c>
    </row>
    <row r="5307" spans="1:5" x14ac:dyDescent="0.25">
      <c r="A5307">
        <v>70425</v>
      </c>
      <c r="B5307" t="s">
        <v>362</v>
      </c>
      <c r="C5307" t="s">
        <v>630</v>
      </c>
      <c r="D5307" t="s">
        <v>635</v>
      </c>
      <c r="E5307">
        <v>1.51</v>
      </c>
    </row>
    <row r="5308" spans="1:5" x14ac:dyDescent="0.25">
      <c r="A5308">
        <v>17065</v>
      </c>
      <c r="B5308" t="s">
        <v>362</v>
      </c>
      <c r="C5308" t="s">
        <v>630</v>
      </c>
      <c r="D5308" t="s">
        <v>635</v>
      </c>
      <c r="E5308">
        <v>1.51</v>
      </c>
    </row>
    <row r="5309" spans="1:5" x14ac:dyDescent="0.25">
      <c r="A5309">
        <v>103514</v>
      </c>
      <c r="B5309" t="s">
        <v>362</v>
      </c>
      <c r="C5309" t="s">
        <v>630</v>
      </c>
      <c r="D5309" t="s">
        <v>635</v>
      </c>
      <c r="E5309">
        <v>2.08</v>
      </c>
    </row>
    <row r="5310" spans="1:5" x14ac:dyDescent="0.25">
      <c r="A5310">
        <v>4298</v>
      </c>
      <c r="B5310" t="s">
        <v>362</v>
      </c>
      <c r="C5310" t="s">
        <v>630</v>
      </c>
      <c r="D5310" t="s">
        <v>635</v>
      </c>
      <c r="E5310">
        <v>1.87</v>
      </c>
    </row>
    <row r="5311" spans="1:5" x14ac:dyDescent="0.25">
      <c r="A5311">
        <v>4301</v>
      </c>
      <c r="B5311" t="s">
        <v>362</v>
      </c>
      <c r="C5311" t="s">
        <v>630</v>
      </c>
      <c r="D5311" t="s">
        <v>635</v>
      </c>
      <c r="E5311">
        <v>1.75</v>
      </c>
    </row>
    <row r="5312" spans="1:5" x14ac:dyDescent="0.25">
      <c r="A5312">
        <v>75752</v>
      </c>
      <c r="B5312" t="s">
        <v>362</v>
      </c>
      <c r="C5312" t="s">
        <v>630</v>
      </c>
      <c r="D5312" t="s">
        <v>635</v>
      </c>
      <c r="E5312">
        <v>2.08</v>
      </c>
    </row>
    <row r="5313" spans="1:5" x14ac:dyDescent="0.25">
      <c r="A5313">
        <v>21520</v>
      </c>
      <c r="B5313" t="s">
        <v>105</v>
      </c>
      <c r="C5313" t="s">
        <v>636</v>
      </c>
      <c r="D5313" t="s">
        <v>637</v>
      </c>
      <c r="E5313">
        <v>1.59</v>
      </c>
    </row>
    <row r="5314" spans="1:5" x14ac:dyDescent="0.25">
      <c r="A5314">
        <v>82206</v>
      </c>
      <c r="B5314" t="s">
        <v>105</v>
      </c>
      <c r="C5314" t="s">
        <v>636</v>
      </c>
      <c r="D5314" t="s">
        <v>637</v>
      </c>
      <c r="E5314">
        <v>1.05</v>
      </c>
    </row>
    <row r="5315" spans="1:5" x14ac:dyDescent="0.25">
      <c r="A5315">
        <v>5599</v>
      </c>
      <c r="B5315" t="s">
        <v>105</v>
      </c>
      <c r="C5315" t="s">
        <v>636</v>
      </c>
      <c r="D5315" t="s">
        <v>637</v>
      </c>
      <c r="E5315">
        <v>1.08</v>
      </c>
    </row>
    <row r="5316" spans="1:5" x14ac:dyDescent="0.25">
      <c r="A5316">
        <v>87231</v>
      </c>
      <c r="B5316" t="s">
        <v>105</v>
      </c>
      <c r="C5316" t="s">
        <v>636</v>
      </c>
      <c r="D5316" t="s">
        <v>637</v>
      </c>
      <c r="E5316">
        <v>1.03</v>
      </c>
    </row>
    <row r="5317" spans="1:5" x14ac:dyDescent="0.25">
      <c r="A5317">
        <v>5861</v>
      </c>
      <c r="B5317" t="s">
        <v>105</v>
      </c>
      <c r="C5317" t="s">
        <v>636</v>
      </c>
      <c r="D5317" t="s">
        <v>637</v>
      </c>
      <c r="E5317">
        <v>1.47</v>
      </c>
    </row>
    <row r="5318" spans="1:5" x14ac:dyDescent="0.25">
      <c r="A5318">
        <v>90909</v>
      </c>
      <c r="B5318" t="s">
        <v>105</v>
      </c>
      <c r="C5318" t="s">
        <v>636</v>
      </c>
      <c r="D5318" t="s">
        <v>637</v>
      </c>
      <c r="E5318">
        <v>1.24</v>
      </c>
    </row>
    <row r="5319" spans="1:5" x14ac:dyDescent="0.25">
      <c r="A5319">
        <v>21523</v>
      </c>
      <c r="B5319" t="s">
        <v>105</v>
      </c>
      <c r="C5319" t="s">
        <v>636</v>
      </c>
      <c r="D5319" t="s">
        <v>637</v>
      </c>
      <c r="E5319">
        <v>2.0499999999999998</v>
      </c>
    </row>
    <row r="5320" spans="1:5" x14ac:dyDescent="0.25">
      <c r="A5320">
        <v>5485</v>
      </c>
      <c r="B5320" t="s">
        <v>105</v>
      </c>
      <c r="C5320" t="s">
        <v>636</v>
      </c>
      <c r="D5320" t="s">
        <v>638</v>
      </c>
      <c r="E5320">
        <v>4.82</v>
      </c>
    </row>
    <row r="5321" spans="1:5" x14ac:dyDescent="0.25">
      <c r="A5321">
        <v>77294</v>
      </c>
      <c r="B5321" t="s">
        <v>105</v>
      </c>
      <c r="C5321" t="s">
        <v>636</v>
      </c>
      <c r="D5321" t="s">
        <v>638</v>
      </c>
      <c r="E5321">
        <v>2.42</v>
      </c>
    </row>
    <row r="5322" spans="1:5" x14ac:dyDescent="0.25">
      <c r="A5322">
        <v>5486</v>
      </c>
      <c r="B5322" t="s">
        <v>105</v>
      </c>
      <c r="C5322" t="s">
        <v>636</v>
      </c>
      <c r="D5322" t="s">
        <v>638</v>
      </c>
      <c r="E5322">
        <v>3.44</v>
      </c>
    </row>
    <row r="5323" spans="1:5" x14ac:dyDescent="0.25">
      <c r="A5323">
        <v>77293</v>
      </c>
      <c r="B5323" t="s">
        <v>105</v>
      </c>
      <c r="C5323" t="s">
        <v>636</v>
      </c>
      <c r="D5323" t="s">
        <v>638</v>
      </c>
      <c r="E5323">
        <v>2.2599999999999998</v>
      </c>
    </row>
    <row r="5324" spans="1:5" x14ac:dyDescent="0.25">
      <c r="A5324">
        <v>112230</v>
      </c>
      <c r="B5324" t="s">
        <v>105</v>
      </c>
      <c r="C5324" t="s">
        <v>636</v>
      </c>
      <c r="D5324" t="s">
        <v>638</v>
      </c>
      <c r="E5324">
        <v>1.46</v>
      </c>
    </row>
    <row r="5325" spans="1:5" x14ac:dyDescent="0.25">
      <c r="A5325">
        <v>83607</v>
      </c>
      <c r="B5325" t="s">
        <v>105</v>
      </c>
      <c r="C5325" t="s">
        <v>636</v>
      </c>
      <c r="D5325" t="s">
        <v>638</v>
      </c>
      <c r="E5325">
        <v>27.38</v>
      </c>
    </row>
    <row r="5326" spans="1:5" x14ac:dyDescent="0.25">
      <c r="A5326">
        <v>117216</v>
      </c>
      <c r="B5326" t="s">
        <v>105</v>
      </c>
      <c r="C5326" t="s">
        <v>636</v>
      </c>
      <c r="D5326" t="s">
        <v>638</v>
      </c>
      <c r="E5326">
        <v>10.1</v>
      </c>
    </row>
    <row r="5327" spans="1:5" x14ac:dyDescent="0.25">
      <c r="A5327">
        <v>5487</v>
      </c>
      <c r="B5327" t="s">
        <v>105</v>
      </c>
      <c r="C5327" t="s">
        <v>636</v>
      </c>
      <c r="D5327" t="s">
        <v>638</v>
      </c>
      <c r="E5327">
        <v>3.39</v>
      </c>
    </row>
    <row r="5328" spans="1:5" x14ac:dyDescent="0.25">
      <c r="A5328">
        <v>77295</v>
      </c>
      <c r="B5328" t="s">
        <v>105</v>
      </c>
      <c r="C5328" t="s">
        <v>636</v>
      </c>
      <c r="D5328" t="s">
        <v>638</v>
      </c>
      <c r="E5328">
        <v>2.42</v>
      </c>
    </row>
    <row r="5329" spans="1:5" x14ac:dyDescent="0.25">
      <c r="A5329">
        <v>89774</v>
      </c>
      <c r="B5329" t="s">
        <v>105</v>
      </c>
      <c r="C5329" t="s">
        <v>636</v>
      </c>
      <c r="D5329" t="s">
        <v>638</v>
      </c>
      <c r="E5329">
        <v>3.5</v>
      </c>
    </row>
    <row r="5330" spans="1:5" x14ac:dyDescent="0.25">
      <c r="A5330">
        <v>5483</v>
      </c>
      <c r="B5330" t="s">
        <v>105</v>
      </c>
      <c r="C5330" t="s">
        <v>636</v>
      </c>
      <c r="D5330" t="s">
        <v>638</v>
      </c>
      <c r="E5330">
        <v>2.57</v>
      </c>
    </row>
    <row r="5331" spans="1:5" x14ac:dyDescent="0.25">
      <c r="A5331">
        <v>120541</v>
      </c>
      <c r="B5331" t="s">
        <v>105</v>
      </c>
      <c r="C5331" t="s">
        <v>636</v>
      </c>
      <c r="D5331" t="s">
        <v>638</v>
      </c>
      <c r="E5331">
        <v>3.99</v>
      </c>
    </row>
    <row r="5332" spans="1:5" x14ac:dyDescent="0.25">
      <c r="A5332">
        <v>100249</v>
      </c>
      <c r="B5332" t="s">
        <v>105</v>
      </c>
      <c r="C5332" t="s">
        <v>636</v>
      </c>
      <c r="D5332" t="s">
        <v>638</v>
      </c>
      <c r="E5332">
        <v>4.25</v>
      </c>
    </row>
    <row r="5333" spans="1:5" x14ac:dyDescent="0.25">
      <c r="A5333">
        <v>119242</v>
      </c>
      <c r="B5333" t="s">
        <v>105</v>
      </c>
      <c r="C5333" t="s">
        <v>636</v>
      </c>
      <c r="D5333" t="s">
        <v>638</v>
      </c>
      <c r="E5333">
        <v>1.62</v>
      </c>
    </row>
    <row r="5334" spans="1:5" x14ac:dyDescent="0.25">
      <c r="A5334">
        <v>90868</v>
      </c>
      <c r="B5334" t="s">
        <v>105</v>
      </c>
      <c r="C5334" t="s">
        <v>636</v>
      </c>
      <c r="D5334" t="s">
        <v>639</v>
      </c>
      <c r="E5334">
        <v>6.48</v>
      </c>
    </row>
    <row r="5335" spans="1:5" x14ac:dyDescent="0.25">
      <c r="A5335">
        <v>90854</v>
      </c>
      <c r="B5335" t="s">
        <v>105</v>
      </c>
      <c r="C5335" t="s">
        <v>636</v>
      </c>
      <c r="D5335" t="s">
        <v>639</v>
      </c>
      <c r="E5335">
        <v>2.42</v>
      </c>
    </row>
    <row r="5336" spans="1:5" x14ac:dyDescent="0.25">
      <c r="A5336">
        <v>76568</v>
      </c>
      <c r="B5336" t="s">
        <v>105</v>
      </c>
      <c r="C5336" t="s">
        <v>636</v>
      </c>
      <c r="D5336" t="s">
        <v>639</v>
      </c>
      <c r="E5336">
        <v>1.6</v>
      </c>
    </row>
    <row r="5337" spans="1:5" x14ac:dyDescent="0.25">
      <c r="A5337">
        <v>76589</v>
      </c>
      <c r="B5337" t="s">
        <v>105</v>
      </c>
      <c r="C5337" t="s">
        <v>636</v>
      </c>
      <c r="D5337" t="s">
        <v>639</v>
      </c>
      <c r="E5337">
        <v>1.84</v>
      </c>
    </row>
    <row r="5338" spans="1:5" x14ac:dyDescent="0.25">
      <c r="A5338">
        <v>76581</v>
      </c>
      <c r="B5338" t="s">
        <v>105</v>
      </c>
      <c r="C5338" t="s">
        <v>636</v>
      </c>
      <c r="D5338" t="s">
        <v>639</v>
      </c>
      <c r="E5338">
        <v>1.37</v>
      </c>
    </row>
    <row r="5339" spans="1:5" x14ac:dyDescent="0.25">
      <c r="A5339">
        <v>77250</v>
      </c>
      <c r="B5339" t="s">
        <v>105</v>
      </c>
      <c r="C5339" t="s">
        <v>636</v>
      </c>
      <c r="D5339" t="s">
        <v>639</v>
      </c>
      <c r="E5339">
        <v>1.37</v>
      </c>
    </row>
    <row r="5340" spans="1:5" x14ac:dyDescent="0.25">
      <c r="A5340">
        <v>87222</v>
      </c>
      <c r="B5340" t="s">
        <v>105</v>
      </c>
      <c r="C5340" t="s">
        <v>636</v>
      </c>
      <c r="D5340" t="s">
        <v>639</v>
      </c>
      <c r="E5340">
        <v>11.96</v>
      </c>
    </row>
    <row r="5341" spans="1:5" x14ac:dyDescent="0.25">
      <c r="A5341">
        <v>122120</v>
      </c>
      <c r="B5341" t="s">
        <v>105</v>
      </c>
      <c r="C5341" t="s">
        <v>636</v>
      </c>
      <c r="D5341" t="s">
        <v>639</v>
      </c>
      <c r="E5341">
        <v>2.34</v>
      </c>
    </row>
    <row r="5342" spans="1:5" x14ac:dyDescent="0.25">
      <c r="A5342">
        <v>122121</v>
      </c>
      <c r="B5342" t="s">
        <v>105</v>
      </c>
      <c r="C5342" t="s">
        <v>636</v>
      </c>
      <c r="D5342" t="s">
        <v>639</v>
      </c>
      <c r="E5342">
        <v>2.98</v>
      </c>
    </row>
    <row r="5343" spans="1:5" x14ac:dyDescent="0.25">
      <c r="A5343">
        <v>90880</v>
      </c>
      <c r="B5343" t="s">
        <v>105</v>
      </c>
      <c r="C5343" t="s">
        <v>636</v>
      </c>
      <c r="D5343" t="s">
        <v>639</v>
      </c>
      <c r="E5343">
        <v>2.46</v>
      </c>
    </row>
    <row r="5344" spans="1:5" x14ac:dyDescent="0.25">
      <c r="A5344">
        <v>122088</v>
      </c>
      <c r="B5344" t="s">
        <v>105</v>
      </c>
      <c r="C5344" t="s">
        <v>636</v>
      </c>
      <c r="D5344" t="s">
        <v>639</v>
      </c>
      <c r="E5344">
        <v>1.06</v>
      </c>
    </row>
    <row r="5345" spans="1:5" x14ac:dyDescent="0.25">
      <c r="A5345">
        <v>90886</v>
      </c>
      <c r="B5345" t="s">
        <v>105</v>
      </c>
      <c r="C5345" t="s">
        <v>636</v>
      </c>
      <c r="D5345" t="s">
        <v>639</v>
      </c>
      <c r="E5345">
        <v>1.28</v>
      </c>
    </row>
    <row r="5346" spans="1:5" x14ac:dyDescent="0.25">
      <c r="A5346">
        <v>90755</v>
      </c>
      <c r="B5346" t="s">
        <v>105</v>
      </c>
      <c r="C5346" t="s">
        <v>636</v>
      </c>
      <c r="D5346" t="s">
        <v>639</v>
      </c>
      <c r="E5346">
        <v>1.84</v>
      </c>
    </row>
    <row r="5347" spans="1:5" x14ac:dyDescent="0.25">
      <c r="A5347">
        <v>111045</v>
      </c>
      <c r="B5347" t="s">
        <v>105</v>
      </c>
      <c r="C5347" t="s">
        <v>636</v>
      </c>
      <c r="D5347" t="s">
        <v>639</v>
      </c>
      <c r="E5347">
        <v>1.76</v>
      </c>
    </row>
    <row r="5348" spans="1:5" x14ac:dyDescent="0.25">
      <c r="A5348">
        <v>76582</v>
      </c>
      <c r="B5348" t="s">
        <v>105</v>
      </c>
      <c r="C5348" t="s">
        <v>636</v>
      </c>
      <c r="D5348" t="s">
        <v>639</v>
      </c>
      <c r="E5348">
        <v>1.78</v>
      </c>
    </row>
    <row r="5349" spans="1:5" x14ac:dyDescent="0.25">
      <c r="A5349">
        <v>76570</v>
      </c>
      <c r="B5349" t="s">
        <v>105</v>
      </c>
      <c r="C5349" t="s">
        <v>636</v>
      </c>
      <c r="D5349" t="s">
        <v>639</v>
      </c>
      <c r="E5349">
        <v>1.1499999999999999</v>
      </c>
    </row>
    <row r="5350" spans="1:5" x14ac:dyDescent="0.25">
      <c r="A5350">
        <v>87099</v>
      </c>
      <c r="B5350" t="s">
        <v>105</v>
      </c>
      <c r="C5350" t="s">
        <v>636</v>
      </c>
      <c r="D5350" t="s">
        <v>639</v>
      </c>
      <c r="E5350">
        <v>1.4</v>
      </c>
    </row>
    <row r="5351" spans="1:5" x14ac:dyDescent="0.25">
      <c r="A5351">
        <v>76569</v>
      </c>
      <c r="B5351" t="s">
        <v>105</v>
      </c>
      <c r="C5351" t="s">
        <v>636</v>
      </c>
      <c r="D5351" t="s">
        <v>639</v>
      </c>
      <c r="E5351">
        <v>1.7</v>
      </c>
    </row>
    <row r="5352" spans="1:5" x14ac:dyDescent="0.25">
      <c r="A5352">
        <v>5586</v>
      </c>
      <c r="B5352" t="s">
        <v>105</v>
      </c>
      <c r="C5352" t="s">
        <v>636</v>
      </c>
      <c r="D5352" t="s">
        <v>639</v>
      </c>
      <c r="E5352">
        <v>1.64</v>
      </c>
    </row>
    <row r="5353" spans="1:5" x14ac:dyDescent="0.25">
      <c r="A5353">
        <v>5600</v>
      </c>
      <c r="B5353" t="s">
        <v>105</v>
      </c>
      <c r="C5353" t="s">
        <v>636</v>
      </c>
      <c r="D5353" t="s">
        <v>639</v>
      </c>
      <c r="E5353">
        <v>1.52</v>
      </c>
    </row>
    <row r="5354" spans="1:5" x14ac:dyDescent="0.25">
      <c r="A5354">
        <v>120390</v>
      </c>
      <c r="B5354" t="s">
        <v>105</v>
      </c>
      <c r="C5354" t="s">
        <v>636</v>
      </c>
      <c r="D5354" t="s">
        <v>639</v>
      </c>
      <c r="E5354">
        <v>2.37</v>
      </c>
    </row>
    <row r="5355" spans="1:5" x14ac:dyDescent="0.25">
      <c r="A5355">
        <v>76389</v>
      </c>
      <c r="B5355" t="s">
        <v>105</v>
      </c>
      <c r="C5355" t="s">
        <v>636</v>
      </c>
      <c r="D5355" t="s">
        <v>639</v>
      </c>
      <c r="E5355">
        <v>2.57</v>
      </c>
    </row>
    <row r="5356" spans="1:5" x14ac:dyDescent="0.25">
      <c r="A5356">
        <v>5601</v>
      </c>
      <c r="B5356" t="s">
        <v>105</v>
      </c>
      <c r="C5356" t="s">
        <v>636</v>
      </c>
      <c r="D5356" t="s">
        <v>639</v>
      </c>
      <c r="E5356">
        <v>1.75</v>
      </c>
    </row>
    <row r="5357" spans="1:5" x14ac:dyDescent="0.25">
      <c r="A5357">
        <v>202579</v>
      </c>
      <c r="B5357" t="s">
        <v>105</v>
      </c>
      <c r="C5357" t="s">
        <v>636</v>
      </c>
      <c r="D5357" t="s">
        <v>639</v>
      </c>
      <c r="E5357">
        <v>2.2599999999999998</v>
      </c>
    </row>
    <row r="5358" spans="1:5" x14ac:dyDescent="0.25">
      <c r="A5358">
        <v>5584</v>
      </c>
      <c r="B5358" t="s">
        <v>105</v>
      </c>
      <c r="C5358" t="s">
        <v>636</v>
      </c>
      <c r="D5358" t="s">
        <v>639</v>
      </c>
      <c r="E5358">
        <v>3.31</v>
      </c>
    </row>
    <row r="5359" spans="1:5" x14ac:dyDescent="0.25">
      <c r="A5359">
        <v>90888</v>
      </c>
      <c r="B5359" t="s">
        <v>105</v>
      </c>
      <c r="C5359" t="s">
        <v>636</v>
      </c>
      <c r="D5359" t="s">
        <v>639</v>
      </c>
      <c r="E5359">
        <v>6.06</v>
      </c>
    </row>
    <row r="5360" spans="1:5" x14ac:dyDescent="0.25">
      <c r="A5360">
        <v>76584</v>
      </c>
      <c r="B5360" t="s">
        <v>105</v>
      </c>
      <c r="C5360" t="s">
        <v>636</v>
      </c>
      <c r="D5360" t="s">
        <v>639</v>
      </c>
      <c r="E5360">
        <v>1.1399999999999999</v>
      </c>
    </row>
    <row r="5361" spans="1:5" x14ac:dyDescent="0.25">
      <c r="A5361">
        <v>87171</v>
      </c>
      <c r="B5361" t="s">
        <v>105</v>
      </c>
      <c r="C5361" t="s">
        <v>636</v>
      </c>
      <c r="D5361" t="s">
        <v>639</v>
      </c>
      <c r="E5361">
        <v>2.5</v>
      </c>
    </row>
    <row r="5362" spans="1:5" x14ac:dyDescent="0.25">
      <c r="A5362">
        <v>110569</v>
      </c>
      <c r="B5362" t="s">
        <v>105</v>
      </c>
      <c r="C5362" t="s">
        <v>636</v>
      </c>
      <c r="D5362" t="s">
        <v>639</v>
      </c>
      <c r="E5362">
        <v>1.2</v>
      </c>
    </row>
    <row r="5363" spans="1:5" x14ac:dyDescent="0.25">
      <c r="A5363">
        <v>5588</v>
      </c>
      <c r="B5363" t="s">
        <v>105</v>
      </c>
      <c r="C5363" t="s">
        <v>636</v>
      </c>
      <c r="D5363" t="s">
        <v>639</v>
      </c>
      <c r="E5363">
        <v>3.03</v>
      </c>
    </row>
    <row r="5364" spans="1:5" x14ac:dyDescent="0.25">
      <c r="A5364">
        <v>117165</v>
      </c>
      <c r="B5364" t="s">
        <v>105</v>
      </c>
      <c r="C5364" t="s">
        <v>636</v>
      </c>
      <c r="D5364" t="s">
        <v>639</v>
      </c>
      <c r="E5364">
        <v>1.1599999999999999</v>
      </c>
    </row>
    <row r="5365" spans="1:5" x14ac:dyDescent="0.25">
      <c r="A5365">
        <v>5587</v>
      </c>
      <c r="B5365" t="s">
        <v>105</v>
      </c>
      <c r="C5365" t="s">
        <v>636</v>
      </c>
      <c r="D5365" t="s">
        <v>639</v>
      </c>
      <c r="E5365">
        <v>1.68</v>
      </c>
    </row>
    <row r="5366" spans="1:5" x14ac:dyDescent="0.25">
      <c r="A5366">
        <v>68359</v>
      </c>
      <c r="B5366" t="s">
        <v>105</v>
      </c>
      <c r="C5366" t="s">
        <v>636</v>
      </c>
      <c r="D5366" t="s">
        <v>639</v>
      </c>
      <c r="E5366">
        <v>2.21</v>
      </c>
    </row>
    <row r="5367" spans="1:5" x14ac:dyDescent="0.25">
      <c r="A5367">
        <v>5590</v>
      </c>
      <c r="B5367" t="s">
        <v>105</v>
      </c>
      <c r="C5367" t="s">
        <v>636</v>
      </c>
      <c r="D5367" t="s">
        <v>639</v>
      </c>
      <c r="E5367">
        <v>2.33</v>
      </c>
    </row>
    <row r="5368" spans="1:5" x14ac:dyDescent="0.25">
      <c r="A5368">
        <v>76475</v>
      </c>
      <c r="B5368" t="s">
        <v>105</v>
      </c>
      <c r="C5368" t="s">
        <v>636</v>
      </c>
      <c r="D5368" t="s">
        <v>639</v>
      </c>
      <c r="E5368">
        <v>1.6</v>
      </c>
    </row>
    <row r="5369" spans="1:5" x14ac:dyDescent="0.25">
      <c r="A5369">
        <v>147309</v>
      </c>
      <c r="B5369" t="s">
        <v>105</v>
      </c>
      <c r="C5369" t="s">
        <v>636</v>
      </c>
      <c r="D5369" t="s">
        <v>639</v>
      </c>
      <c r="E5369">
        <v>1.71</v>
      </c>
    </row>
    <row r="5370" spans="1:5" x14ac:dyDescent="0.25">
      <c r="A5370">
        <v>120533</v>
      </c>
      <c r="B5370" t="s">
        <v>105</v>
      </c>
      <c r="C5370" t="s">
        <v>636</v>
      </c>
      <c r="D5370" t="s">
        <v>639</v>
      </c>
      <c r="E5370">
        <v>2.83</v>
      </c>
    </row>
    <row r="5371" spans="1:5" x14ac:dyDescent="0.25">
      <c r="A5371">
        <v>5591</v>
      </c>
      <c r="B5371" t="s">
        <v>105</v>
      </c>
      <c r="C5371" t="s">
        <v>636</v>
      </c>
      <c r="D5371" t="s">
        <v>639</v>
      </c>
      <c r="E5371">
        <v>2.15</v>
      </c>
    </row>
    <row r="5372" spans="1:5" x14ac:dyDescent="0.25">
      <c r="A5372">
        <v>77248</v>
      </c>
      <c r="B5372" t="s">
        <v>105</v>
      </c>
      <c r="C5372" t="s">
        <v>636</v>
      </c>
      <c r="D5372" t="s">
        <v>639</v>
      </c>
      <c r="E5372">
        <v>1.42</v>
      </c>
    </row>
    <row r="5373" spans="1:5" x14ac:dyDescent="0.25">
      <c r="A5373">
        <v>90819</v>
      </c>
      <c r="B5373" t="s">
        <v>105</v>
      </c>
      <c r="C5373" t="s">
        <v>636</v>
      </c>
      <c r="D5373" t="s">
        <v>639</v>
      </c>
      <c r="E5373">
        <v>8.01</v>
      </c>
    </row>
    <row r="5374" spans="1:5" x14ac:dyDescent="0.25">
      <c r="A5374">
        <v>90820</v>
      </c>
      <c r="B5374" t="s">
        <v>105</v>
      </c>
      <c r="C5374" t="s">
        <v>636</v>
      </c>
      <c r="D5374" t="s">
        <v>639</v>
      </c>
      <c r="E5374">
        <v>1.55</v>
      </c>
    </row>
    <row r="5375" spans="1:5" x14ac:dyDescent="0.25">
      <c r="A5375">
        <v>90839</v>
      </c>
      <c r="B5375" t="s">
        <v>105</v>
      </c>
      <c r="C5375" t="s">
        <v>636</v>
      </c>
      <c r="D5375" t="s">
        <v>639</v>
      </c>
      <c r="E5375">
        <v>2.6</v>
      </c>
    </row>
    <row r="5376" spans="1:5" x14ac:dyDescent="0.25">
      <c r="A5376">
        <v>90858</v>
      </c>
      <c r="B5376" t="s">
        <v>105</v>
      </c>
      <c r="C5376" t="s">
        <v>636</v>
      </c>
      <c r="D5376" t="s">
        <v>639</v>
      </c>
      <c r="E5376">
        <v>11.18</v>
      </c>
    </row>
    <row r="5377" spans="1:5" x14ac:dyDescent="0.25">
      <c r="A5377">
        <v>76588</v>
      </c>
      <c r="B5377" t="s">
        <v>105</v>
      </c>
      <c r="C5377" t="s">
        <v>636</v>
      </c>
      <c r="D5377" t="s">
        <v>639</v>
      </c>
      <c r="E5377">
        <v>3.36</v>
      </c>
    </row>
    <row r="5378" spans="1:5" x14ac:dyDescent="0.25">
      <c r="A5378">
        <v>90671</v>
      </c>
      <c r="B5378" t="s">
        <v>105</v>
      </c>
      <c r="C5378" t="s">
        <v>636</v>
      </c>
      <c r="D5378" t="s">
        <v>640</v>
      </c>
      <c r="E5378">
        <v>1.19</v>
      </c>
    </row>
    <row r="5379" spans="1:5" x14ac:dyDescent="0.25">
      <c r="A5379">
        <v>77194</v>
      </c>
      <c r="B5379" t="s">
        <v>105</v>
      </c>
      <c r="C5379" t="s">
        <v>636</v>
      </c>
      <c r="D5379" t="s">
        <v>640</v>
      </c>
      <c r="E5379">
        <v>1.67</v>
      </c>
    </row>
    <row r="5380" spans="1:5" x14ac:dyDescent="0.25">
      <c r="A5380">
        <v>5504</v>
      </c>
      <c r="B5380" t="s">
        <v>105</v>
      </c>
      <c r="C5380" t="s">
        <v>636</v>
      </c>
      <c r="D5380" t="s">
        <v>640</v>
      </c>
      <c r="E5380">
        <v>1.21</v>
      </c>
    </row>
    <row r="5381" spans="1:5" x14ac:dyDescent="0.25">
      <c r="A5381">
        <v>90662</v>
      </c>
      <c r="B5381" t="s">
        <v>105</v>
      </c>
      <c r="C5381" t="s">
        <v>636</v>
      </c>
      <c r="D5381" t="s">
        <v>640</v>
      </c>
      <c r="E5381">
        <v>1.1399999999999999</v>
      </c>
    </row>
    <row r="5382" spans="1:5" x14ac:dyDescent="0.25">
      <c r="A5382">
        <v>87288</v>
      </c>
      <c r="B5382" t="s">
        <v>105</v>
      </c>
      <c r="C5382" t="s">
        <v>636</v>
      </c>
      <c r="D5382" t="s">
        <v>640</v>
      </c>
      <c r="E5382">
        <v>0.83</v>
      </c>
    </row>
    <row r="5383" spans="1:5" x14ac:dyDescent="0.25">
      <c r="A5383">
        <v>5494</v>
      </c>
      <c r="B5383" t="s">
        <v>105</v>
      </c>
      <c r="C5383" t="s">
        <v>636</v>
      </c>
      <c r="D5383" t="s">
        <v>640</v>
      </c>
      <c r="E5383">
        <v>2.1800000000000002</v>
      </c>
    </row>
    <row r="5384" spans="1:5" x14ac:dyDescent="0.25">
      <c r="A5384">
        <v>76637</v>
      </c>
      <c r="B5384" t="s">
        <v>105</v>
      </c>
      <c r="C5384" t="s">
        <v>636</v>
      </c>
      <c r="D5384" t="s">
        <v>640</v>
      </c>
      <c r="E5384">
        <v>1.19</v>
      </c>
    </row>
    <row r="5385" spans="1:5" x14ac:dyDescent="0.25">
      <c r="A5385">
        <v>76601</v>
      </c>
      <c r="B5385" t="s">
        <v>105</v>
      </c>
      <c r="C5385" t="s">
        <v>636</v>
      </c>
      <c r="D5385" t="s">
        <v>640</v>
      </c>
      <c r="E5385">
        <v>1.21</v>
      </c>
    </row>
    <row r="5386" spans="1:5" x14ac:dyDescent="0.25">
      <c r="A5386">
        <v>87202</v>
      </c>
      <c r="B5386" t="s">
        <v>105</v>
      </c>
      <c r="C5386" t="s">
        <v>636</v>
      </c>
      <c r="D5386" t="s">
        <v>640</v>
      </c>
      <c r="E5386">
        <v>0.9</v>
      </c>
    </row>
    <row r="5387" spans="1:5" x14ac:dyDescent="0.25">
      <c r="A5387">
        <v>122244</v>
      </c>
      <c r="B5387" t="s">
        <v>105</v>
      </c>
      <c r="C5387" t="s">
        <v>636</v>
      </c>
      <c r="D5387" t="s">
        <v>640</v>
      </c>
      <c r="E5387">
        <v>2.75</v>
      </c>
    </row>
    <row r="5388" spans="1:5" x14ac:dyDescent="0.25">
      <c r="A5388">
        <v>122075</v>
      </c>
      <c r="B5388" t="s">
        <v>105</v>
      </c>
      <c r="C5388" t="s">
        <v>636</v>
      </c>
      <c r="D5388" t="s">
        <v>640</v>
      </c>
      <c r="E5388">
        <v>1.06</v>
      </c>
    </row>
    <row r="5389" spans="1:5" x14ac:dyDescent="0.25">
      <c r="A5389">
        <v>90735</v>
      </c>
      <c r="B5389" t="s">
        <v>105</v>
      </c>
      <c r="C5389" t="s">
        <v>636</v>
      </c>
      <c r="D5389" t="s">
        <v>640</v>
      </c>
      <c r="E5389">
        <v>7.8</v>
      </c>
    </row>
    <row r="5390" spans="1:5" x14ac:dyDescent="0.25">
      <c r="A5390">
        <v>20951</v>
      </c>
      <c r="B5390" t="s">
        <v>105</v>
      </c>
      <c r="C5390" t="s">
        <v>636</v>
      </c>
      <c r="D5390" t="s">
        <v>640</v>
      </c>
      <c r="E5390">
        <v>2.2200000000000002</v>
      </c>
    </row>
    <row r="5391" spans="1:5" x14ac:dyDescent="0.25">
      <c r="A5391">
        <v>5502</v>
      </c>
      <c r="B5391" t="s">
        <v>105</v>
      </c>
      <c r="C5391" t="s">
        <v>636</v>
      </c>
      <c r="D5391" t="s">
        <v>640</v>
      </c>
      <c r="E5391">
        <v>3.13</v>
      </c>
    </row>
    <row r="5392" spans="1:5" x14ac:dyDescent="0.25">
      <c r="A5392">
        <v>90669</v>
      </c>
      <c r="B5392" t="s">
        <v>105</v>
      </c>
      <c r="C5392" t="s">
        <v>636</v>
      </c>
      <c r="D5392" t="s">
        <v>640</v>
      </c>
      <c r="E5392">
        <v>2.4700000000000002</v>
      </c>
    </row>
    <row r="5393" spans="1:5" x14ac:dyDescent="0.25">
      <c r="A5393">
        <v>90673</v>
      </c>
      <c r="B5393" t="s">
        <v>105</v>
      </c>
      <c r="C5393" t="s">
        <v>636</v>
      </c>
      <c r="D5393" t="s">
        <v>640</v>
      </c>
      <c r="E5393">
        <v>5.77</v>
      </c>
    </row>
    <row r="5394" spans="1:5" x14ac:dyDescent="0.25">
      <c r="A5394">
        <v>68403</v>
      </c>
      <c r="B5394" t="s">
        <v>105</v>
      </c>
      <c r="C5394" t="s">
        <v>636</v>
      </c>
      <c r="D5394" t="s">
        <v>640</v>
      </c>
      <c r="E5394">
        <v>1.63</v>
      </c>
    </row>
    <row r="5395" spans="1:5" x14ac:dyDescent="0.25">
      <c r="A5395">
        <v>76636</v>
      </c>
      <c r="B5395" t="s">
        <v>105</v>
      </c>
      <c r="C5395" t="s">
        <v>636</v>
      </c>
      <c r="D5395" t="s">
        <v>640</v>
      </c>
      <c r="E5395">
        <v>2.14</v>
      </c>
    </row>
    <row r="5396" spans="1:5" x14ac:dyDescent="0.25">
      <c r="A5396">
        <v>77397</v>
      </c>
      <c r="B5396" t="s">
        <v>105</v>
      </c>
      <c r="C5396" t="s">
        <v>636</v>
      </c>
      <c r="D5396" t="s">
        <v>640</v>
      </c>
      <c r="E5396">
        <v>1.59</v>
      </c>
    </row>
    <row r="5397" spans="1:5" x14ac:dyDescent="0.25">
      <c r="A5397">
        <v>76195</v>
      </c>
      <c r="B5397" t="s">
        <v>105</v>
      </c>
      <c r="C5397" t="s">
        <v>636</v>
      </c>
      <c r="D5397" t="s">
        <v>640</v>
      </c>
      <c r="E5397">
        <v>1.02</v>
      </c>
    </row>
    <row r="5398" spans="1:5" x14ac:dyDescent="0.25">
      <c r="A5398">
        <v>90710</v>
      </c>
      <c r="B5398" t="s">
        <v>105</v>
      </c>
      <c r="C5398" t="s">
        <v>636</v>
      </c>
      <c r="D5398" t="s">
        <v>640</v>
      </c>
      <c r="E5398">
        <v>0.73</v>
      </c>
    </row>
    <row r="5399" spans="1:5" x14ac:dyDescent="0.25">
      <c r="A5399">
        <v>117148</v>
      </c>
      <c r="B5399" t="s">
        <v>105</v>
      </c>
      <c r="C5399" t="s">
        <v>636</v>
      </c>
      <c r="D5399" t="s">
        <v>640</v>
      </c>
      <c r="E5399">
        <v>1.2</v>
      </c>
    </row>
    <row r="5400" spans="1:5" x14ac:dyDescent="0.25">
      <c r="A5400">
        <v>5493</v>
      </c>
      <c r="B5400" t="s">
        <v>105</v>
      </c>
      <c r="C5400" t="s">
        <v>636</v>
      </c>
      <c r="D5400" t="s">
        <v>640</v>
      </c>
      <c r="E5400">
        <v>2.02</v>
      </c>
    </row>
    <row r="5401" spans="1:5" x14ac:dyDescent="0.25">
      <c r="A5401">
        <v>76671</v>
      </c>
      <c r="B5401" t="s">
        <v>105</v>
      </c>
      <c r="C5401" t="s">
        <v>636</v>
      </c>
      <c r="D5401" t="s">
        <v>640</v>
      </c>
      <c r="E5401">
        <v>0.91</v>
      </c>
    </row>
    <row r="5402" spans="1:5" x14ac:dyDescent="0.25">
      <c r="A5402">
        <v>90678</v>
      </c>
      <c r="B5402" t="s">
        <v>105</v>
      </c>
      <c r="C5402" t="s">
        <v>636</v>
      </c>
      <c r="D5402" t="s">
        <v>640</v>
      </c>
      <c r="E5402">
        <v>1.32</v>
      </c>
    </row>
    <row r="5403" spans="1:5" x14ac:dyDescent="0.25">
      <c r="A5403">
        <v>76207</v>
      </c>
      <c r="B5403" t="s">
        <v>105</v>
      </c>
      <c r="C5403" t="s">
        <v>636</v>
      </c>
      <c r="D5403" t="s">
        <v>640</v>
      </c>
      <c r="E5403">
        <v>0.69</v>
      </c>
    </row>
    <row r="5404" spans="1:5" x14ac:dyDescent="0.25">
      <c r="A5404">
        <v>5500</v>
      </c>
      <c r="B5404" t="s">
        <v>105</v>
      </c>
      <c r="C5404" t="s">
        <v>636</v>
      </c>
      <c r="D5404" t="s">
        <v>640</v>
      </c>
      <c r="E5404">
        <v>1.49</v>
      </c>
    </row>
    <row r="5405" spans="1:5" x14ac:dyDescent="0.25">
      <c r="A5405">
        <v>122081</v>
      </c>
      <c r="B5405" t="s">
        <v>105</v>
      </c>
      <c r="C5405" t="s">
        <v>636</v>
      </c>
      <c r="D5405" t="s">
        <v>640</v>
      </c>
      <c r="E5405">
        <v>0.99</v>
      </c>
    </row>
    <row r="5406" spans="1:5" x14ac:dyDescent="0.25">
      <c r="A5406">
        <v>77396</v>
      </c>
      <c r="B5406" t="s">
        <v>105</v>
      </c>
      <c r="C5406" t="s">
        <v>636</v>
      </c>
      <c r="D5406" t="s">
        <v>640</v>
      </c>
      <c r="E5406">
        <v>2.92</v>
      </c>
    </row>
    <row r="5407" spans="1:5" x14ac:dyDescent="0.25">
      <c r="A5407">
        <v>77398</v>
      </c>
      <c r="B5407" t="s">
        <v>105</v>
      </c>
      <c r="C5407" t="s">
        <v>636</v>
      </c>
      <c r="D5407" t="s">
        <v>640</v>
      </c>
      <c r="E5407">
        <v>2.21</v>
      </c>
    </row>
    <row r="5408" spans="1:5" x14ac:dyDescent="0.25">
      <c r="A5408">
        <v>90716</v>
      </c>
      <c r="B5408" t="s">
        <v>105</v>
      </c>
      <c r="C5408" t="s">
        <v>636</v>
      </c>
      <c r="D5408" t="s">
        <v>640</v>
      </c>
      <c r="E5408">
        <v>1.35</v>
      </c>
    </row>
    <row r="5409" spans="1:5" x14ac:dyDescent="0.25">
      <c r="A5409">
        <v>122846</v>
      </c>
      <c r="B5409" t="s">
        <v>105</v>
      </c>
      <c r="C5409" t="s">
        <v>636</v>
      </c>
      <c r="D5409" t="s">
        <v>641</v>
      </c>
      <c r="E5409">
        <v>2.82</v>
      </c>
    </row>
    <row r="5410" spans="1:5" x14ac:dyDescent="0.25">
      <c r="A5410">
        <v>77410</v>
      </c>
      <c r="B5410" t="s">
        <v>105</v>
      </c>
      <c r="C5410" t="s">
        <v>636</v>
      </c>
      <c r="D5410" t="s">
        <v>641</v>
      </c>
      <c r="E5410">
        <v>0.86</v>
      </c>
    </row>
    <row r="5411" spans="1:5" x14ac:dyDescent="0.25">
      <c r="A5411">
        <v>87083</v>
      </c>
      <c r="B5411" t="s">
        <v>105</v>
      </c>
      <c r="C5411" t="s">
        <v>636</v>
      </c>
      <c r="D5411" t="s">
        <v>641</v>
      </c>
      <c r="E5411">
        <v>2.17</v>
      </c>
    </row>
    <row r="5412" spans="1:5" x14ac:dyDescent="0.25">
      <c r="A5412">
        <v>73630</v>
      </c>
      <c r="B5412" t="s">
        <v>105</v>
      </c>
      <c r="C5412" t="s">
        <v>636</v>
      </c>
      <c r="D5412" t="s">
        <v>641</v>
      </c>
      <c r="E5412">
        <v>2.71</v>
      </c>
    </row>
    <row r="5413" spans="1:5" x14ac:dyDescent="0.25">
      <c r="A5413">
        <v>90659</v>
      </c>
      <c r="B5413" t="s">
        <v>105</v>
      </c>
      <c r="C5413" t="s">
        <v>636</v>
      </c>
      <c r="D5413" t="s">
        <v>641</v>
      </c>
      <c r="E5413">
        <v>1.03</v>
      </c>
    </row>
    <row r="5414" spans="1:5" x14ac:dyDescent="0.25">
      <c r="A5414">
        <v>122079</v>
      </c>
      <c r="B5414" t="s">
        <v>105</v>
      </c>
      <c r="C5414" t="s">
        <v>636</v>
      </c>
      <c r="D5414" t="s">
        <v>641</v>
      </c>
      <c r="E5414">
        <v>1.01</v>
      </c>
    </row>
    <row r="5415" spans="1:5" x14ac:dyDescent="0.25">
      <c r="A5415">
        <v>5551</v>
      </c>
      <c r="B5415" t="s">
        <v>105</v>
      </c>
      <c r="C5415" t="s">
        <v>636</v>
      </c>
      <c r="D5415" t="s">
        <v>641</v>
      </c>
      <c r="E5415">
        <v>3.6</v>
      </c>
    </row>
    <row r="5416" spans="1:5" x14ac:dyDescent="0.25">
      <c r="A5416">
        <v>90624</v>
      </c>
      <c r="B5416" t="s">
        <v>105</v>
      </c>
      <c r="C5416" t="s">
        <v>636</v>
      </c>
      <c r="D5416" t="s">
        <v>641</v>
      </c>
      <c r="E5416">
        <v>2.54</v>
      </c>
    </row>
    <row r="5417" spans="1:5" x14ac:dyDescent="0.25">
      <c r="A5417">
        <v>29100</v>
      </c>
      <c r="B5417" t="s">
        <v>105</v>
      </c>
      <c r="C5417" t="s">
        <v>636</v>
      </c>
      <c r="D5417" t="s">
        <v>641</v>
      </c>
      <c r="E5417">
        <v>1.76</v>
      </c>
    </row>
    <row r="5418" spans="1:5" x14ac:dyDescent="0.25">
      <c r="A5418">
        <v>46330</v>
      </c>
      <c r="B5418" t="s">
        <v>105</v>
      </c>
      <c r="C5418" t="s">
        <v>636</v>
      </c>
      <c r="D5418" t="s">
        <v>641</v>
      </c>
      <c r="E5418">
        <v>0.96</v>
      </c>
    </row>
    <row r="5419" spans="1:5" x14ac:dyDescent="0.25">
      <c r="A5419">
        <v>117659</v>
      </c>
      <c r="B5419" t="s">
        <v>105</v>
      </c>
      <c r="C5419" t="s">
        <v>636</v>
      </c>
      <c r="D5419" t="s">
        <v>641</v>
      </c>
      <c r="E5419">
        <v>1.93</v>
      </c>
    </row>
    <row r="5420" spans="1:5" x14ac:dyDescent="0.25">
      <c r="A5420">
        <v>48149</v>
      </c>
      <c r="B5420" t="s">
        <v>105</v>
      </c>
      <c r="C5420" t="s">
        <v>636</v>
      </c>
      <c r="D5420" t="s">
        <v>641</v>
      </c>
      <c r="E5420">
        <v>2.0699999999999998</v>
      </c>
    </row>
    <row r="5421" spans="1:5" x14ac:dyDescent="0.25">
      <c r="A5421">
        <v>113739</v>
      </c>
      <c r="B5421" t="s">
        <v>105</v>
      </c>
      <c r="C5421" t="s">
        <v>636</v>
      </c>
      <c r="D5421" t="s">
        <v>641</v>
      </c>
      <c r="E5421">
        <v>2.62</v>
      </c>
    </row>
    <row r="5422" spans="1:5" x14ac:dyDescent="0.25">
      <c r="A5422">
        <v>147316</v>
      </c>
      <c r="B5422" t="s">
        <v>105</v>
      </c>
      <c r="C5422" t="s">
        <v>636</v>
      </c>
      <c r="D5422" t="s">
        <v>641</v>
      </c>
      <c r="E5422">
        <v>2.2799999999999998</v>
      </c>
    </row>
    <row r="5423" spans="1:5" x14ac:dyDescent="0.25">
      <c r="A5423">
        <v>76297</v>
      </c>
      <c r="B5423" t="s">
        <v>105</v>
      </c>
      <c r="C5423" t="s">
        <v>636</v>
      </c>
      <c r="D5423" t="s">
        <v>641</v>
      </c>
      <c r="E5423">
        <v>2.09</v>
      </c>
    </row>
    <row r="5424" spans="1:5" x14ac:dyDescent="0.25">
      <c r="A5424">
        <v>102698</v>
      </c>
      <c r="B5424" t="s">
        <v>105</v>
      </c>
      <c r="C5424" t="s">
        <v>636</v>
      </c>
      <c r="D5424" t="s">
        <v>641</v>
      </c>
      <c r="E5424">
        <v>2.4</v>
      </c>
    </row>
    <row r="5425" spans="1:5" x14ac:dyDescent="0.25">
      <c r="A5425">
        <v>102699</v>
      </c>
      <c r="B5425" t="s">
        <v>105</v>
      </c>
      <c r="C5425" t="s">
        <v>636</v>
      </c>
      <c r="D5425" t="s">
        <v>641</v>
      </c>
      <c r="E5425">
        <v>2.4</v>
      </c>
    </row>
    <row r="5426" spans="1:5" x14ac:dyDescent="0.25">
      <c r="A5426">
        <v>5556</v>
      </c>
      <c r="B5426" t="s">
        <v>105</v>
      </c>
      <c r="C5426" t="s">
        <v>636</v>
      </c>
      <c r="D5426" t="s">
        <v>641</v>
      </c>
      <c r="E5426">
        <v>1.1399999999999999</v>
      </c>
    </row>
    <row r="5427" spans="1:5" x14ac:dyDescent="0.25">
      <c r="A5427">
        <v>73629</v>
      </c>
      <c r="B5427" t="s">
        <v>105</v>
      </c>
      <c r="C5427" t="s">
        <v>636</v>
      </c>
      <c r="D5427" t="s">
        <v>641</v>
      </c>
      <c r="E5427">
        <v>2.76</v>
      </c>
    </row>
    <row r="5428" spans="1:5" x14ac:dyDescent="0.25">
      <c r="A5428">
        <v>77253</v>
      </c>
      <c r="B5428" t="s">
        <v>105</v>
      </c>
      <c r="C5428" t="s">
        <v>636</v>
      </c>
      <c r="D5428" t="s">
        <v>641</v>
      </c>
      <c r="E5428">
        <v>0.94</v>
      </c>
    </row>
    <row r="5429" spans="1:5" x14ac:dyDescent="0.25">
      <c r="A5429">
        <v>5552</v>
      </c>
      <c r="B5429" t="s">
        <v>105</v>
      </c>
      <c r="C5429" t="s">
        <v>636</v>
      </c>
      <c r="D5429" t="s">
        <v>641</v>
      </c>
      <c r="E5429">
        <v>1.37</v>
      </c>
    </row>
    <row r="5430" spans="1:5" x14ac:dyDescent="0.25">
      <c r="A5430">
        <v>73805</v>
      </c>
      <c r="B5430" t="s">
        <v>105</v>
      </c>
      <c r="C5430" t="s">
        <v>636</v>
      </c>
      <c r="D5430" t="s">
        <v>641</v>
      </c>
      <c r="E5430">
        <v>3</v>
      </c>
    </row>
    <row r="5431" spans="1:5" x14ac:dyDescent="0.25">
      <c r="A5431">
        <v>48403</v>
      </c>
      <c r="B5431" t="s">
        <v>105</v>
      </c>
      <c r="C5431" t="s">
        <v>636</v>
      </c>
      <c r="D5431" t="s">
        <v>641</v>
      </c>
      <c r="E5431">
        <v>2.34</v>
      </c>
    </row>
    <row r="5432" spans="1:5" x14ac:dyDescent="0.25">
      <c r="A5432">
        <v>90626</v>
      </c>
      <c r="B5432" t="s">
        <v>105</v>
      </c>
      <c r="C5432" t="s">
        <v>636</v>
      </c>
      <c r="D5432" t="s">
        <v>641</v>
      </c>
      <c r="E5432">
        <v>6.74</v>
      </c>
    </row>
    <row r="5433" spans="1:5" x14ac:dyDescent="0.25">
      <c r="A5433">
        <v>147324</v>
      </c>
      <c r="B5433" t="s">
        <v>105</v>
      </c>
      <c r="C5433" t="s">
        <v>636</v>
      </c>
      <c r="D5433" t="s">
        <v>641</v>
      </c>
      <c r="E5433">
        <v>3.15</v>
      </c>
    </row>
    <row r="5434" spans="1:5" x14ac:dyDescent="0.25">
      <c r="A5434">
        <v>77411</v>
      </c>
      <c r="B5434" t="s">
        <v>105</v>
      </c>
      <c r="C5434" t="s">
        <v>636</v>
      </c>
      <c r="D5434" t="s">
        <v>641</v>
      </c>
      <c r="E5434">
        <v>0.84</v>
      </c>
    </row>
    <row r="5435" spans="1:5" x14ac:dyDescent="0.25">
      <c r="A5435">
        <v>87085</v>
      </c>
      <c r="B5435" t="s">
        <v>105</v>
      </c>
      <c r="C5435" t="s">
        <v>636</v>
      </c>
      <c r="D5435" t="s">
        <v>641</v>
      </c>
      <c r="E5435">
        <v>1.07</v>
      </c>
    </row>
    <row r="5436" spans="1:5" x14ac:dyDescent="0.25">
      <c r="A5436">
        <v>76212</v>
      </c>
      <c r="B5436" t="s">
        <v>105</v>
      </c>
      <c r="C5436" t="s">
        <v>636</v>
      </c>
      <c r="D5436" t="s">
        <v>641</v>
      </c>
      <c r="E5436">
        <v>1.81</v>
      </c>
    </row>
    <row r="5437" spans="1:5" x14ac:dyDescent="0.25">
      <c r="A5437">
        <v>117655</v>
      </c>
      <c r="B5437" t="s">
        <v>105</v>
      </c>
      <c r="C5437" t="s">
        <v>636</v>
      </c>
      <c r="D5437" t="s">
        <v>641</v>
      </c>
      <c r="E5437">
        <v>1.93</v>
      </c>
    </row>
    <row r="5438" spans="1:5" x14ac:dyDescent="0.25">
      <c r="A5438">
        <v>83596</v>
      </c>
      <c r="B5438" t="s">
        <v>105</v>
      </c>
      <c r="C5438" t="s">
        <v>636</v>
      </c>
      <c r="D5438" t="s">
        <v>641</v>
      </c>
      <c r="E5438">
        <v>2.69</v>
      </c>
    </row>
    <row r="5439" spans="1:5" x14ac:dyDescent="0.25">
      <c r="A5439">
        <v>5561</v>
      </c>
      <c r="B5439" t="s">
        <v>105</v>
      </c>
      <c r="C5439" t="s">
        <v>636</v>
      </c>
      <c r="D5439" t="s">
        <v>641</v>
      </c>
      <c r="E5439">
        <v>3.44</v>
      </c>
    </row>
    <row r="5440" spans="1:5" x14ac:dyDescent="0.25">
      <c r="A5440">
        <v>87304</v>
      </c>
      <c r="B5440" t="s">
        <v>105</v>
      </c>
      <c r="C5440" t="s">
        <v>636</v>
      </c>
      <c r="D5440" t="s">
        <v>641</v>
      </c>
      <c r="E5440">
        <v>1.44</v>
      </c>
    </row>
    <row r="5441" spans="1:5" x14ac:dyDescent="0.25">
      <c r="A5441">
        <v>113735</v>
      </c>
      <c r="B5441" t="s">
        <v>105</v>
      </c>
      <c r="C5441" t="s">
        <v>636</v>
      </c>
      <c r="D5441" t="s">
        <v>641</v>
      </c>
      <c r="E5441">
        <v>2.54</v>
      </c>
    </row>
    <row r="5442" spans="1:5" x14ac:dyDescent="0.25">
      <c r="A5442">
        <v>90661</v>
      </c>
      <c r="B5442" t="s">
        <v>105</v>
      </c>
      <c r="C5442" t="s">
        <v>636</v>
      </c>
      <c r="D5442" t="s">
        <v>641</v>
      </c>
      <c r="E5442">
        <v>4.5</v>
      </c>
    </row>
    <row r="5443" spans="1:5" x14ac:dyDescent="0.25">
      <c r="A5443">
        <v>76281</v>
      </c>
      <c r="B5443" t="s">
        <v>105</v>
      </c>
      <c r="C5443" t="s">
        <v>636</v>
      </c>
      <c r="D5443" t="s">
        <v>641</v>
      </c>
      <c r="E5443">
        <v>1.88</v>
      </c>
    </row>
    <row r="5444" spans="1:5" x14ac:dyDescent="0.25">
      <c r="A5444">
        <v>90622</v>
      </c>
      <c r="B5444" t="s">
        <v>105</v>
      </c>
      <c r="C5444" t="s">
        <v>636</v>
      </c>
      <c r="D5444" t="s">
        <v>641</v>
      </c>
      <c r="E5444">
        <v>7.73</v>
      </c>
    </row>
    <row r="5445" spans="1:5" x14ac:dyDescent="0.25">
      <c r="A5445">
        <v>90637</v>
      </c>
      <c r="B5445" t="s">
        <v>105</v>
      </c>
      <c r="C5445" t="s">
        <v>636</v>
      </c>
      <c r="D5445" t="s">
        <v>641</v>
      </c>
      <c r="E5445">
        <v>1.43</v>
      </c>
    </row>
    <row r="5446" spans="1:5" x14ac:dyDescent="0.25">
      <c r="A5446">
        <v>76208</v>
      </c>
      <c r="B5446" t="s">
        <v>105</v>
      </c>
      <c r="C5446" t="s">
        <v>636</v>
      </c>
      <c r="D5446" t="s">
        <v>641</v>
      </c>
      <c r="E5446">
        <v>1.81</v>
      </c>
    </row>
    <row r="5447" spans="1:5" x14ac:dyDescent="0.25">
      <c r="A5447">
        <v>91355</v>
      </c>
      <c r="B5447" t="s">
        <v>105</v>
      </c>
      <c r="C5447" t="s">
        <v>636</v>
      </c>
      <c r="D5447" t="s">
        <v>641</v>
      </c>
      <c r="E5447">
        <v>1.03</v>
      </c>
    </row>
    <row r="5448" spans="1:5" x14ac:dyDescent="0.25">
      <c r="A5448">
        <v>122068</v>
      </c>
      <c r="B5448" t="s">
        <v>105</v>
      </c>
      <c r="C5448" t="s">
        <v>636</v>
      </c>
      <c r="D5448" t="s">
        <v>641</v>
      </c>
      <c r="E5448">
        <v>1.06</v>
      </c>
    </row>
    <row r="5449" spans="1:5" x14ac:dyDescent="0.25">
      <c r="A5449">
        <v>48404</v>
      </c>
      <c r="B5449" t="s">
        <v>105</v>
      </c>
      <c r="C5449" t="s">
        <v>636</v>
      </c>
      <c r="D5449" t="s">
        <v>641</v>
      </c>
      <c r="E5449">
        <v>2.0099999999999998</v>
      </c>
    </row>
    <row r="5450" spans="1:5" x14ac:dyDescent="0.25">
      <c r="A5450">
        <v>5553</v>
      </c>
      <c r="B5450" t="s">
        <v>105</v>
      </c>
      <c r="C5450" t="s">
        <v>636</v>
      </c>
      <c r="D5450" t="s">
        <v>641</v>
      </c>
      <c r="E5450">
        <v>2.34</v>
      </c>
    </row>
    <row r="5451" spans="1:5" x14ac:dyDescent="0.25">
      <c r="A5451">
        <v>76282</v>
      </c>
      <c r="B5451" t="s">
        <v>105</v>
      </c>
      <c r="C5451" t="s">
        <v>636</v>
      </c>
      <c r="D5451" t="s">
        <v>641</v>
      </c>
      <c r="E5451">
        <v>1.08</v>
      </c>
    </row>
    <row r="5452" spans="1:5" x14ac:dyDescent="0.25">
      <c r="A5452">
        <v>5554</v>
      </c>
      <c r="B5452" t="s">
        <v>105</v>
      </c>
      <c r="C5452" t="s">
        <v>636</v>
      </c>
      <c r="D5452" t="s">
        <v>641</v>
      </c>
      <c r="E5452">
        <v>2.4300000000000002</v>
      </c>
    </row>
    <row r="5453" spans="1:5" x14ac:dyDescent="0.25">
      <c r="A5453">
        <v>77408</v>
      </c>
      <c r="B5453" t="s">
        <v>105</v>
      </c>
      <c r="C5453" t="s">
        <v>636</v>
      </c>
      <c r="D5453" t="s">
        <v>641</v>
      </c>
      <c r="E5453">
        <v>0.97</v>
      </c>
    </row>
    <row r="5454" spans="1:5" x14ac:dyDescent="0.25">
      <c r="A5454">
        <v>147312</v>
      </c>
      <c r="B5454" t="s">
        <v>105</v>
      </c>
      <c r="C5454" t="s">
        <v>636</v>
      </c>
      <c r="D5454" t="s">
        <v>641</v>
      </c>
      <c r="E5454">
        <v>2.0299999999999998</v>
      </c>
    </row>
    <row r="5455" spans="1:5" x14ac:dyDescent="0.25">
      <c r="A5455">
        <v>113741</v>
      </c>
      <c r="B5455" t="s">
        <v>105</v>
      </c>
      <c r="C5455" t="s">
        <v>636</v>
      </c>
      <c r="D5455" t="s">
        <v>641</v>
      </c>
      <c r="E5455">
        <v>2.62</v>
      </c>
    </row>
    <row r="5456" spans="1:5" x14ac:dyDescent="0.25">
      <c r="A5456">
        <v>76290</v>
      </c>
      <c r="B5456" t="s">
        <v>105</v>
      </c>
      <c r="C5456" t="s">
        <v>636</v>
      </c>
      <c r="D5456" t="s">
        <v>641</v>
      </c>
      <c r="E5456">
        <v>1.0900000000000001</v>
      </c>
    </row>
    <row r="5457" spans="1:5" x14ac:dyDescent="0.25">
      <c r="A5457">
        <v>5559</v>
      </c>
      <c r="B5457" t="s">
        <v>105</v>
      </c>
      <c r="C5457" t="s">
        <v>636</v>
      </c>
      <c r="D5457" t="s">
        <v>641</v>
      </c>
      <c r="E5457">
        <v>1.0900000000000001</v>
      </c>
    </row>
    <row r="5458" spans="1:5" x14ac:dyDescent="0.25">
      <c r="A5458">
        <v>68351</v>
      </c>
      <c r="B5458" t="s">
        <v>105</v>
      </c>
      <c r="C5458" t="s">
        <v>636</v>
      </c>
      <c r="D5458" t="s">
        <v>641</v>
      </c>
      <c r="E5458">
        <v>1.49</v>
      </c>
    </row>
    <row r="5459" spans="1:5" x14ac:dyDescent="0.25">
      <c r="A5459">
        <v>113736</v>
      </c>
      <c r="B5459" t="s">
        <v>105</v>
      </c>
      <c r="C5459" t="s">
        <v>636</v>
      </c>
      <c r="D5459" t="s">
        <v>641</v>
      </c>
      <c r="E5459">
        <v>2.54</v>
      </c>
    </row>
    <row r="5460" spans="1:5" x14ac:dyDescent="0.25">
      <c r="A5460">
        <v>113738</v>
      </c>
      <c r="B5460" t="s">
        <v>105</v>
      </c>
      <c r="C5460" t="s">
        <v>636</v>
      </c>
      <c r="D5460" t="s">
        <v>641</v>
      </c>
      <c r="E5460">
        <v>2.62</v>
      </c>
    </row>
    <row r="5461" spans="1:5" x14ac:dyDescent="0.25">
      <c r="A5461">
        <v>113737</v>
      </c>
      <c r="B5461" t="s">
        <v>105</v>
      </c>
      <c r="C5461" t="s">
        <v>636</v>
      </c>
      <c r="D5461" t="s">
        <v>641</v>
      </c>
      <c r="E5461">
        <v>2.62</v>
      </c>
    </row>
    <row r="5462" spans="1:5" x14ac:dyDescent="0.25">
      <c r="A5462">
        <v>73767</v>
      </c>
      <c r="B5462" t="s">
        <v>105</v>
      </c>
      <c r="C5462" t="s">
        <v>636</v>
      </c>
      <c r="D5462" t="s">
        <v>641</v>
      </c>
      <c r="E5462">
        <v>1.79</v>
      </c>
    </row>
    <row r="5463" spans="1:5" x14ac:dyDescent="0.25">
      <c r="A5463">
        <v>89559</v>
      </c>
      <c r="B5463" t="s">
        <v>105</v>
      </c>
      <c r="C5463" t="s">
        <v>636</v>
      </c>
      <c r="D5463" t="s">
        <v>642</v>
      </c>
      <c r="E5463">
        <v>2.61</v>
      </c>
    </row>
    <row r="5464" spans="1:5" x14ac:dyDescent="0.25">
      <c r="A5464">
        <v>102720</v>
      </c>
      <c r="B5464" t="s">
        <v>105</v>
      </c>
      <c r="C5464" t="s">
        <v>636</v>
      </c>
      <c r="D5464" t="s">
        <v>642</v>
      </c>
      <c r="E5464">
        <v>2.42</v>
      </c>
    </row>
    <row r="5465" spans="1:5" x14ac:dyDescent="0.25">
      <c r="A5465">
        <v>114668</v>
      </c>
      <c r="B5465" t="s">
        <v>105</v>
      </c>
      <c r="C5465" t="s">
        <v>636</v>
      </c>
      <c r="D5465" t="s">
        <v>642</v>
      </c>
      <c r="E5465">
        <v>1.93</v>
      </c>
    </row>
    <row r="5466" spans="1:5" x14ac:dyDescent="0.25">
      <c r="A5466">
        <v>159208</v>
      </c>
      <c r="B5466" t="s">
        <v>105</v>
      </c>
      <c r="C5466" t="s">
        <v>636</v>
      </c>
      <c r="D5466" t="s">
        <v>642</v>
      </c>
      <c r="E5466">
        <v>1.2</v>
      </c>
    </row>
    <row r="5467" spans="1:5" x14ac:dyDescent="0.25">
      <c r="A5467">
        <v>108476</v>
      </c>
      <c r="B5467" t="s">
        <v>105</v>
      </c>
      <c r="C5467" t="s">
        <v>636</v>
      </c>
      <c r="D5467" t="s">
        <v>642</v>
      </c>
      <c r="E5467">
        <v>2.17</v>
      </c>
    </row>
    <row r="5468" spans="1:5" x14ac:dyDescent="0.25">
      <c r="A5468">
        <v>76603</v>
      </c>
      <c r="B5468" t="s">
        <v>105</v>
      </c>
      <c r="C5468" t="s">
        <v>636</v>
      </c>
      <c r="D5468" t="s">
        <v>642</v>
      </c>
      <c r="E5468">
        <v>1.46</v>
      </c>
    </row>
    <row r="5469" spans="1:5" x14ac:dyDescent="0.25">
      <c r="A5469">
        <v>117672</v>
      </c>
      <c r="B5469" t="s">
        <v>105</v>
      </c>
      <c r="C5469" t="s">
        <v>636</v>
      </c>
      <c r="D5469" t="s">
        <v>642</v>
      </c>
      <c r="E5469">
        <v>2</v>
      </c>
    </row>
    <row r="5470" spans="1:5" x14ac:dyDescent="0.25">
      <c r="A5470">
        <v>73968</v>
      </c>
      <c r="B5470" t="s">
        <v>105</v>
      </c>
      <c r="C5470" t="s">
        <v>636</v>
      </c>
      <c r="D5470" t="s">
        <v>642</v>
      </c>
      <c r="E5470">
        <v>2.39</v>
      </c>
    </row>
    <row r="5471" spans="1:5" x14ac:dyDescent="0.25">
      <c r="A5471">
        <v>73967</v>
      </c>
      <c r="B5471" t="s">
        <v>105</v>
      </c>
      <c r="C5471" t="s">
        <v>636</v>
      </c>
      <c r="D5471" t="s">
        <v>642</v>
      </c>
      <c r="E5471">
        <v>2.23</v>
      </c>
    </row>
    <row r="5472" spans="1:5" x14ac:dyDescent="0.25">
      <c r="A5472">
        <v>159209</v>
      </c>
      <c r="B5472" t="s">
        <v>105</v>
      </c>
      <c r="C5472" t="s">
        <v>636</v>
      </c>
      <c r="D5472" t="s">
        <v>642</v>
      </c>
      <c r="E5472">
        <v>1.2</v>
      </c>
    </row>
    <row r="5473" spans="1:5" x14ac:dyDescent="0.25">
      <c r="A5473">
        <v>90675</v>
      </c>
      <c r="B5473" t="s">
        <v>105</v>
      </c>
      <c r="C5473" t="s">
        <v>636</v>
      </c>
      <c r="D5473" t="s">
        <v>642</v>
      </c>
      <c r="E5473">
        <v>1.72</v>
      </c>
    </row>
    <row r="5474" spans="1:5" x14ac:dyDescent="0.25">
      <c r="A5474">
        <v>117671</v>
      </c>
      <c r="B5474" t="s">
        <v>105</v>
      </c>
      <c r="C5474" t="s">
        <v>636</v>
      </c>
      <c r="D5474" t="s">
        <v>642</v>
      </c>
      <c r="E5474">
        <v>2</v>
      </c>
    </row>
    <row r="5475" spans="1:5" x14ac:dyDescent="0.25">
      <c r="A5475">
        <v>100015</v>
      </c>
      <c r="B5475" t="s">
        <v>105</v>
      </c>
      <c r="C5475" t="s">
        <v>636</v>
      </c>
      <c r="D5475" t="s">
        <v>642</v>
      </c>
      <c r="E5475">
        <v>2.57</v>
      </c>
    </row>
    <row r="5476" spans="1:5" x14ac:dyDescent="0.25">
      <c r="A5476">
        <v>90680</v>
      </c>
      <c r="B5476" t="s">
        <v>105</v>
      </c>
      <c r="C5476" t="s">
        <v>636</v>
      </c>
      <c r="D5476" t="s">
        <v>642</v>
      </c>
      <c r="E5476">
        <v>1.9</v>
      </c>
    </row>
    <row r="5477" spans="1:5" x14ac:dyDescent="0.25">
      <c r="A5477">
        <v>88351</v>
      </c>
      <c r="B5477" t="s">
        <v>105</v>
      </c>
      <c r="C5477" t="s">
        <v>636</v>
      </c>
      <c r="D5477" t="s">
        <v>642</v>
      </c>
      <c r="E5477">
        <v>2.25</v>
      </c>
    </row>
    <row r="5478" spans="1:5" x14ac:dyDescent="0.25">
      <c r="A5478">
        <v>108475</v>
      </c>
      <c r="B5478" t="s">
        <v>105</v>
      </c>
      <c r="C5478" t="s">
        <v>636</v>
      </c>
      <c r="D5478" t="s">
        <v>642</v>
      </c>
      <c r="E5478">
        <v>2.15</v>
      </c>
    </row>
    <row r="5479" spans="1:5" x14ac:dyDescent="0.25">
      <c r="A5479">
        <v>90676</v>
      </c>
      <c r="B5479" t="s">
        <v>105</v>
      </c>
      <c r="C5479" t="s">
        <v>636</v>
      </c>
      <c r="D5479" t="s">
        <v>642</v>
      </c>
      <c r="E5479">
        <v>1.9</v>
      </c>
    </row>
    <row r="5480" spans="1:5" x14ac:dyDescent="0.25">
      <c r="A5480">
        <v>43118</v>
      </c>
      <c r="B5480" t="s">
        <v>362</v>
      </c>
      <c r="C5480" t="s">
        <v>643</v>
      </c>
      <c r="D5480" t="s">
        <v>644</v>
      </c>
      <c r="E5480">
        <v>0.98</v>
      </c>
    </row>
    <row r="5481" spans="1:5" x14ac:dyDescent="0.25">
      <c r="A5481">
        <v>112472</v>
      </c>
      <c r="B5481" t="s">
        <v>362</v>
      </c>
      <c r="C5481" t="s">
        <v>643</v>
      </c>
      <c r="D5481" t="s">
        <v>644</v>
      </c>
      <c r="E5481">
        <v>0.79</v>
      </c>
    </row>
    <row r="5482" spans="1:5" x14ac:dyDescent="0.25">
      <c r="A5482">
        <v>108083</v>
      </c>
      <c r="B5482" t="s">
        <v>362</v>
      </c>
      <c r="C5482" t="s">
        <v>643</v>
      </c>
      <c r="D5482" t="s">
        <v>645</v>
      </c>
      <c r="E5482">
        <v>1.46</v>
      </c>
    </row>
    <row r="5483" spans="1:5" x14ac:dyDescent="0.25">
      <c r="A5483">
        <v>133907</v>
      </c>
      <c r="B5483" t="s">
        <v>362</v>
      </c>
      <c r="C5483" t="s">
        <v>643</v>
      </c>
      <c r="D5483" t="s">
        <v>645</v>
      </c>
      <c r="E5483">
        <v>2.29</v>
      </c>
    </row>
    <row r="5484" spans="1:5" x14ac:dyDescent="0.25">
      <c r="A5484">
        <v>45176</v>
      </c>
      <c r="B5484" t="s">
        <v>362</v>
      </c>
      <c r="C5484" t="s">
        <v>643</v>
      </c>
      <c r="D5484" t="s">
        <v>645</v>
      </c>
      <c r="E5484">
        <v>0.81</v>
      </c>
    </row>
    <row r="5485" spans="1:5" x14ac:dyDescent="0.25">
      <c r="A5485">
        <v>5480</v>
      </c>
      <c r="B5485" t="s">
        <v>362</v>
      </c>
      <c r="C5485" t="s">
        <v>643</v>
      </c>
      <c r="D5485" t="s">
        <v>645</v>
      </c>
      <c r="E5485">
        <v>1.99</v>
      </c>
    </row>
    <row r="5486" spans="1:5" x14ac:dyDescent="0.25">
      <c r="A5486">
        <v>119086</v>
      </c>
      <c r="B5486" t="s">
        <v>362</v>
      </c>
      <c r="C5486" t="s">
        <v>643</v>
      </c>
      <c r="D5486" t="s">
        <v>645</v>
      </c>
      <c r="E5486">
        <v>1.54</v>
      </c>
    </row>
    <row r="5487" spans="1:5" x14ac:dyDescent="0.25">
      <c r="A5487">
        <v>108084</v>
      </c>
      <c r="B5487" t="s">
        <v>362</v>
      </c>
      <c r="C5487" t="s">
        <v>643</v>
      </c>
      <c r="D5487" t="s">
        <v>645</v>
      </c>
      <c r="E5487">
        <v>0.92</v>
      </c>
    </row>
    <row r="5488" spans="1:5" x14ac:dyDescent="0.25">
      <c r="A5488">
        <v>45192</v>
      </c>
      <c r="B5488" t="s">
        <v>362</v>
      </c>
      <c r="C5488" t="s">
        <v>643</v>
      </c>
      <c r="D5488" t="s">
        <v>645</v>
      </c>
      <c r="E5488">
        <v>0.81</v>
      </c>
    </row>
    <row r="5489" spans="1:5" x14ac:dyDescent="0.25">
      <c r="A5489">
        <v>26320</v>
      </c>
      <c r="B5489" t="s">
        <v>362</v>
      </c>
      <c r="C5489" t="s">
        <v>643</v>
      </c>
      <c r="D5489" t="s">
        <v>645</v>
      </c>
      <c r="E5489">
        <v>2.76</v>
      </c>
    </row>
    <row r="5490" spans="1:5" x14ac:dyDescent="0.25">
      <c r="A5490">
        <v>133910</v>
      </c>
      <c r="B5490" t="s">
        <v>362</v>
      </c>
      <c r="C5490" t="s">
        <v>643</v>
      </c>
      <c r="D5490" t="s">
        <v>645</v>
      </c>
      <c r="E5490">
        <v>2.29</v>
      </c>
    </row>
    <row r="5491" spans="1:5" x14ac:dyDescent="0.25">
      <c r="A5491">
        <v>133908</v>
      </c>
      <c r="B5491" t="s">
        <v>362</v>
      </c>
      <c r="C5491" t="s">
        <v>643</v>
      </c>
      <c r="D5491" t="s">
        <v>645</v>
      </c>
      <c r="E5491">
        <v>2.29</v>
      </c>
    </row>
    <row r="5492" spans="1:5" x14ac:dyDescent="0.25">
      <c r="A5492">
        <v>9646</v>
      </c>
      <c r="B5492" t="s">
        <v>362</v>
      </c>
      <c r="C5492" t="s">
        <v>643</v>
      </c>
      <c r="D5492" t="s">
        <v>645</v>
      </c>
      <c r="E5492">
        <v>1.46</v>
      </c>
    </row>
    <row r="5493" spans="1:5" x14ac:dyDescent="0.25">
      <c r="A5493">
        <v>108091</v>
      </c>
      <c r="B5493" t="s">
        <v>362</v>
      </c>
      <c r="C5493" t="s">
        <v>643</v>
      </c>
      <c r="D5493" t="s">
        <v>645</v>
      </c>
      <c r="E5493">
        <v>0.92</v>
      </c>
    </row>
    <row r="5494" spans="1:5" x14ac:dyDescent="0.25">
      <c r="A5494">
        <v>108114</v>
      </c>
      <c r="B5494" t="s">
        <v>362</v>
      </c>
      <c r="C5494" t="s">
        <v>643</v>
      </c>
      <c r="D5494" t="s">
        <v>645</v>
      </c>
      <c r="E5494">
        <v>1.2</v>
      </c>
    </row>
    <row r="5495" spans="1:5" x14ac:dyDescent="0.25">
      <c r="A5495">
        <v>9639</v>
      </c>
      <c r="B5495" t="s">
        <v>362</v>
      </c>
      <c r="C5495" t="s">
        <v>643</v>
      </c>
      <c r="D5495" t="s">
        <v>645</v>
      </c>
      <c r="E5495">
        <v>1.46</v>
      </c>
    </row>
    <row r="5496" spans="1:5" x14ac:dyDescent="0.25">
      <c r="A5496">
        <v>108108</v>
      </c>
      <c r="B5496" t="s">
        <v>362</v>
      </c>
      <c r="C5496" t="s">
        <v>643</v>
      </c>
      <c r="D5496" t="s">
        <v>645</v>
      </c>
      <c r="E5496">
        <v>0.92</v>
      </c>
    </row>
    <row r="5497" spans="1:5" x14ac:dyDescent="0.25">
      <c r="A5497">
        <v>108081</v>
      </c>
      <c r="B5497" t="s">
        <v>362</v>
      </c>
      <c r="C5497" t="s">
        <v>643</v>
      </c>
      <c r="D5497" t="s">
        <v>645</v>
      </c>
      <c r="E5497">
        <v>1.46</v>
      </c>
    </row>
    <row r="5498" spans="1:5" x14ac:dyDescent="0.25">
      <c r="A5498">
        <v>4243</v>
      </c>
      <c r="B5498" t="s">
        <v>362</v>
      </c>
      <c r="C5498" t="s">
        <v>643</v>
      </c>
      <c r="D5498" t="s">
        <v>645</v>
      </c>
      <c r="E5498">
        <v>1.99</v>
      </c>
    </row>
    <row r="5499" spans="1:5" x14ac:dyDescent="0.25">
      <c r="A5499">
        <v>108090</v>
      </c>
      <c r="B5499" t="s">
        <v>362</v>
      </c>
      <c r="C5499" t="s">
        <v>643</v>
      </c>
      <c r="D5499" t="s">
        <v>645</v>
      </c>
      <c r="E5499">
        <v>0.99</v>
      </c>
    </row>
    <row r="5500" spans="1:5" x14ac:dyDescent="0.25">
      <c r="A5500">
        <v>133912</v>
      </c>
      <c r="B5500" t="s">
        <v>362</v>
      </c>
      <c r="C5500" t="s">
        <v>643</v>
      </c>
      <c r="D5500" t="s">
        <v>645</v>
      </c>
      <c r="E5500">
        <v>2.4500000000000002</v>
      </c>
    </row>
    <row r="5501" spans="1:5" x14ac:dyDescent="0.25">
      <c r="A5501">
        <v>108087</v>
      </c>
      <c r="B5501" t="s">
        <v>362</v>
      </c>
      <c r="C5501" t="s">
        <v>643</v>
      </c>
      <c r="D5501" t="s">
        <v>645</v>
      </c>
      <c r="E5501">
        <v>0.92</v>
      </c>
    </row>
    <row r="5502" spans="1:5" x14ac:dyDescent="0.25">
      <c r="A5502">
        <v>78866</v>
      </c>
      <c r="B5502" t="s">
        <v>362</v>
      </c>
      <c r="C5502" t="s">
        <v>643</v>
      </c>
      <c r="D5502" t="s">
        <v>645</v>
      </c>
      <c r="E5502">
        <v>1.46</v>
      </c>
    </row>
    <row r="5503" spans="1:5" x14ac:dyDescent="0.25">
      <c r="A5503">
        <v>70415</v>
      </c>
      <c r="B5503" t="s">
        <v>362</v>
      </c>
      <c r="C5503" t="s">
        <v>643</v>
      </c>
      <c r="D5503" t="s">
        <v>645</v>
      </c>
      <c r="E5503">
        <v>1.46</v>
      </c>
    </row>
    <row r="5504" spans="1:5" x14ac:dyDescent="0.25">
      <c r="A5504">
        <v>9644</v>
      </c>
      <c r="B5504" t="s">
        <v>362</v>
      </c>
      <c r="C5504" t="s">
        <v>643</v>
      </c>
      <c r="D5504" t="s">
        <v>645</v>
      </c>
      <c r="E5504">
        <v>1.46</v>
      </c>
    </row>
    <row r="5505" spans="1:5" x14ac:dyDescent="0.25">
      <c r="A5505">
        <v>4247</v>
      </c>
      <c r="B5505" t="s">
        <v>362</v>
      </c>
      <c r="C5505" t="s">
        <v>643</v>
      </c>
      <c r="D5505" t="s">
        <v>645</v>
      </c>
      <c r="E5505">
        <v>1.99</v>
      </c>
    </row>
    <row r="5506" spans="1:5" x14ac:dyDescent="0.25">
      <c r="A5506">
        <v>119087</v>
      </c>
      <c r="B5506" t="s">
        <v>362</v>
      </c>
      <c r="C5506" t="s">
        <v>643</v>
      </c>
      <c r="D5506" t="s">
        <v>645</v>
      </c>
      <c r="E5506">
        <v>1.54</v>
      </c>
    </row>
    <row r="5507" spans="1:5" x14ac:dyDescent="0.25">
      <c r="A5507">
        <v>9635</v>
      </c>
      <c r="B5507" t="s">
        <v>362</v>
      </c>
      <c r="C5507" t="s">
        <v>643</v>
      </c>
      <c r="D5507" t="s">
        <v>645</v>
      </c>
      <c r="E5507">
        <v>1.46</v>
      </c>
    </row>
    <row r="5508" spans="1:5" x14ac:dyDescent="0.25">
      <c r="A5508">
        <v>108082</v>
      </c>
      <c r="B5508" t="s">
        <v>362</v>
      </c>
      <c r="C5508" t="s">
        <v>643</v>
      </c>
      <c r="D5508" t="s">
        <v>645</v>
      </c>
      <c r="E5508">
        <v>1.35</v>
      </c>
    </row>
    <row r="5509" spans="1:5" x14ac:dyDescent="0.25">
      <c r="A5509">
        <v>9643</v>
      </c>
      <c r="B5509" t="s">
        <v>362</v>
      </c>
      <c r="C5509" t="s">
        <v>643</v>
      </c>
      <c r="D5509" t="s">
        <v>645</v>
      </c>
      <c r="E5509">
        <v>1.46</v>
      </c>
    </row>
    <row r="5510" spans="1:5" x14ac:dyDescent="0.25">
      <c r="A5510">
        <v>117601</v>
      </c>
      <c r="B5510" t="s">
        <v>362</v>
      </c>
      <c r="C5510" t="s">
        <v>643</v>
      </c>
      <c r="D5510" t="s">
        <v>645</v>
      </c>
      <c r="E5510">
        <v>1.03</v>
      </c>
    </row>
    <row r="5511" spans="1:5" x14ac:dyDescent="0.25">
      <c r="A5511">
        <v>108085</v>
      </c>
      <c r="B5511" t="s">
        <v>362</v>
      </c>
      <c r="C5511" t="s">
        <v>643</v>
      </c>
      <c r="D5511" t="s">
        <v>645</v>
      </c>
      <c r="E5511">
        <v>1</v>
      </c>
    </row>
    <row r="5512" spans="1:5" x14ac:dyDescent="0.25">
      <c r="A5512">
        <v>133914</v>
      </c>
      <c r="B5512" t="s">
        <v>362</v>
      </c>
      <c r="C5512" t="s">
        <v>643</v>
      </c>
      <c r="D5512" t="s">
        <v>645</v>
      </c>
      <c r="E5512">
        <v>2.29</v>
      </c>
    </row>
    <row r="5513" spans="1:5" x14ac:dyDescent="0.25">
      <c r="A5513">
        <v>103503</v>
      </c>
      <c r="B5513" t="s">
        <v>50</v>
      </c>
      <c r="C5513" t="s">
        <v>646</v>
      </c>
      <c r="D5513" t="s">
        <v>647</v>
      </c>
      <c r="E5513">
        <v>17.13</v>
      </c>
    </row>
    <row r="5514" spans="1:5" x14ac:dyDescent="0.25">
      <c r="A5514">
        <v>128363</v>
      </c>
      <c r="B5514" t="s">
        <v>50</v>
      </c>
      <c r="C5514" t="s">
        <v>646</v>
      </c>
      <c r="D5514" t="s">
        <v>647</v>
      </c>
      <c r="E5514">
        <v>7.34</v>
      </c>
    </row>
    <row r="5515" spans="1:5" x14ac:dyDescent="0.25">
      <c r="A5515">
        <v>13863</v>
      </c>
      <c r="B5515" t="s">
        <v>105</v>
      </c>
      <c r="C5515" t="s">
        <v>648</v>
      </c>
      <c r="D5515" t="s">
        <v>649</v>
      </c>
      <c r="E5515">
        <v>2.8</v>
      </c>
    </row>
    <row r="5516" spans="1:5" x14ac:dyDescent="0.25">
      <c r="A5516">
        <v>74454</v>
      </c>
      <c r="B5516" t="s">
        <v>105</v>
      </c>
      <c r="C5516" t="s">
        <v>648</v>
      </c>
      <c r="D5516" t="s">
        <v>649</v>
      </c>
      <c r="E5516">
        <v>2.5099999999999998</v>
      </c>
    </row>
    <row r="5517" spans="1:5" x14ac:dyDescent="0.25">
      <c r="A5517">
        <v>12500</v>
      </c>
      <c r="B5517" t="s">
        <v>105</v>
      </c>
      <c r="C5517" t="s">
        <v>648</v>
      </c>
      <c r="D5517" t="s">
        <v>649</v>
      </c>
      <c r="E5517">
        <v>1.77</v>
      </c>
    </row>
    <row r="5518" spans="1:5" x14ac:dyDescent="0.25">
      <c r="A5518">
        <v>116555</v>
      </c>
      <c r="B5518" t="s">
        <v>105</v>
      </c>
      <c r="C5518" t="s">
        <v>648</v>
      </c>
      <c r="D5518" t="s">
        <v>649</v>
      </c>
      <c r="E5518">
        <v>3.41</v>
      </c>
    </row>
    <row r="5519" spans="1:5" x14ac:dyDescent="0.25">
      <c r="A5519">
        <v>77622</v>
      </c>
      <c r="B5519" t="s">
        <v>105</v>
      </c>
      <c r="C5519" t="s">
        <v>648</v>
      </c>
      <c r="D5519" t="s">
        <v>649</v>
      </c>
      <c r="E5519">
        <v>2.14</v>
      </c>
    </row>
    <row r="5520" spans="1:5" x14ac:dyDescent="0.25">
      <c r="A5520">
        <v>68294</v>
      </c>
      <c r="B5520" t="s">
        <v>105</v>
      </c>
      <c r="C5520" t="s">
        <v>648</v>
      </c>
      <c r="D5520" t="s">
        <v>649</v>
      </c>
      <c r="E5520">
        <v>1.03</v>
      </c>
    </row>
    <row r="5521" spans="1:5" x14ac:dyDescent="0.25">
      <c r="A5521">
        <v>12497</v>
      </c>
      <c r="B5521" t="s">
        <v>105</v>
      </c>
      <c r="C5521" t="s">
        <v>648</v>
      </c>
      <c r="D5521" t="s">
        <v>649</v>
      </c>
      <c r="E5521">
        <v>1.83</v>
      </c>
    </row>
    <row r="5522" spans="1:5" x14ac:dyDescent="0.25">
      <c r="A5522">
        <v>74453</v>
      </c>
      <c r="B5522" t="s">
        <v>105</v>
      </c>
      <c r="C5522" t="s">
        <v>648</v>
      </c>
      <c r="D5522" t="s">
        <v>649</v>
      </c>
      <c r="E5522">
        <v>3.83</v>
      </c>
    </row>
    <row r="5523" spans="1:5" x14ac:dyDescent="0.25">
      <c r="A5523">
        <v>112246</v>
      </c>
      <c r="B5523" t="s">
        <v>105</v>
      </c>
      <c r="C5523" t="s">
        <v>648</v>
      </c>
      <c r="D5523" t="s">
        <v>649</v>
      </c>
      <c r="E5523">
        <v>0.86</v>
      </c>
    </row>
    <row r="5524" spans="1:5" x14ac:dyDescent="0.25">
      <c r="A5524">
        <v>110776</v>
      </c>
      <c r="B5524" t="s">
        <v>105</v>
      </c>
      <c r="C5524" t="s">
        <v>648</v>
      </c>
      <c r="D5524" t="s">
        <v>649</v>
      </c>
      <c r="E5524">
        <v>1.72</v>
      </c>
    </row>
    <row r="5525" spans="1:5" x14ac:dyDescent="0.25">
      <c r="A5525">
        <v>92846</v>
      </c>
      <c r="B5525" t="s">
        <v>105</v>
      </c>
      <c r="C5525" t="s">
        <v>648</v>
      </c>
      <c r="D5525" t="s">
        <v>649</v>
      </c>
      <c r="E5525">
        <v>2.7</v>
      </c>
    </row>
    <row r="5526" spans="1:5" x14ac:dyDescent="0.25">
      <c r="A5526">
        <v>119257</v>
      </c>
      <c r="B5526" t="s">
        <v>105</v>
      </c>
      <c r="C5526" t="s">
        <v>648</v>
      </c>
      <c r="D5526" t="s">
        <v>649</v>
      </c>
      <c r="E5526">
        <v>0.96</v>
      </c>
    </row>
    <row r="5527" spans="1:5" x14ac:dyDescent="0.25">
      <c r="A5527">
        <v>68313</v>
      </c>
      <c r="B5527" t="s">
        <v>105</v>
      </c>
      <c r="C5527" t="s">
        <v>648</v>
      </c>
      <c r="D5527" t="s">
        <v>649</v>
      </c>
      <c r="E5527">
        <v>2.46</v>
      </c>
    </row>
    <row r="5528" spans="1:5" x14ac:dyDescent="0.25">
      <c r="A5528">
        <v>12503</v>
      </c>
      <c r="B5528" t="s">
        <v>105</v>
      </c>
      <c r="C5528" t="s">
        <v>648</v>
      </c>
      <c r="D5528" t="s">
        <v>649</v>
      </c>
      <c r="E5528">
        <v>2.2799999999999998</v>
      </c>
    </row>
    <row r="5529" spans="1:5" x14ac:dyDescent="0.25">
      <c r="A5529">
        <v>77624</v>
      </c>
      <c r="B5529" t="s">
        <v>105</v>
      </c>
      <c r="C5529" t="s">
        <v>648</v>
      </c>
      <c r="D5529" t="s">
        <v>649</v>
      </c>
      <c r="E5529">
        <v>1.67</v>
      </c>
    </row>
    <row r="5530" spans="1:5" x14ac:dyDescent="0.25">
      <c r="A5530">
        <v>77432</v>
      </c>
      <c r="B5530" t="s">
        <v>105</v>
      </c>
      <c r="C5530" t="s">
        <v>648</v>
      </c>
      <c r="D5530" t="s">
        <v>650</v>
      </c>
      <c r="E5530">
        <v>1.41</v>
      </c>
    </row>
    <row r="5531" spans="1:5" x14ac:dyDescent="0.25">
      <c r="A5531">
        <v>77429</v>
      </c>
      <c r="B5531" t="s">
        <v>105</v>
      </c>
      <c r="C5531" t="s">
        <v>648</v>
      </c>
      <c r="D5531" t="s">
        <v>650</v>
      </c>
      <c r="E5531">
        <v>1.76</v>
      </c>
    </row>
    <row r="5532" spans="1:5" x14ac:dyDescent="0.25">
      <c r="A5532">
        <v>93995</v>
      </c>
      <c r="B5532" t="s">
        <v>105</v>
      </c>
      <c r="C5532" t="s">
        <v>648</v>
      </c>
      <c r="D5532" t="s">
        <v>650</v>
      </c>
      <c r="E5532">
        <v>2.17</v>
      </c>
    </row>
    <row r="5533" spans="1:5" x14ac:dyDescent="0.25">
      <c r="A5533">
        <v>103185</v>
      </c>
      <c r="B5533" t="s">
        <v>105</v>
      </c>
      <c r="C5533" t="s">
        <v>648</v>
      </c>
      <c r="D5533" t="s">
        <v>650</v>
      </c>
      <c r="E5533">
        <v>2.48</v>
      </c>
    </row>
    <row r="5534" spans="1:5" x14ac:dyDescent="0.25">
      <c r="A5534">
        <v>13868</v>
      </c>
      <c r="B5534" t="s">
        <v>105</v>
      </c>
      <c r="C5534" t="s">
        <v>648</v>
      </c>
      <c r="D5534" t="s">
        <v>650</v>
      </c>
      <c r="E5534">
        <v>4.3899999999999997</v>
      </c>
    </row>
    <row r="5535" spans="1:5" x14ac:dyDescent="0.25">
      <c r="A5535">
        <v>9504</v>
      </c>
      <c r="B5535" t="s">
        <v>105</v>
      </c>
      <c r="C5535" t="s">
        <v>648</v>
      </c>
      <c r="D5535" t="s">
        <v>650</v>
      </c>
      <c r="E5535">
        <v>1.75</v>
      </c>
    </row>
    <row r="5536" spans="1:5" x14ac:dyDescent="0.25">
      <c r="A5536">
        <v>77446</v>
      </c>
      <c r="B5536" t="s">
        <v>105</v>
      </c>
      <c r="C5536" t="s">
        <v>648</v>
      </c>
      <c r="D5536" t="s">
        <v>650</v>
      </c>
      <c r="E5536">
        <v>2.08</v>
      </c>
    </row>
    <row r="5537" spans="1:5" x14ac:dyDescent="0.25">
      <c r="A5537">
        <v>77498</v>
      </c>
      <c r="B5537" t="s">
        <v>105</v>
      </c>
      <c r="C5537" t="s">
        <v>648</v>
      </c>
      <c r="D5537" t="s">
        <v>650</v>
      </c>
      <c r="E5537">
        <v>1.65</v>
      </c>
    </row>
    <row r="5538" spans="1:5" x14ac:dyDescent="0.25">
      <c r="A5538">
        <v>77488</v>
      </c>
      <c r="B5538" t="s">
        <v>105</v>
      </c>
      <c r="C5538" t="s">
        <v>648</v>
      </c>
      <c r="D5538" t="s">
        <v>650</v>
      </c>
      <c r="E5538">
        <v>2.46</v>
      </c>
    </row>
    <row r="5539" spans="1:5" x14ac:dyDescent="0.25">
      <c r="A5539">
        <v>82203</v>
      </c>
      <c r="B5539" t="s">
        <v>105</v>
      </c>
      <c r="C5539" t="s">
        <v>648</v>
      </c>
      <c r="D5539" t="s">
        <v>650</v>
      </c>
      <c r="E5539">
        <v>7.27</v>
      </c>
    </row>
    <row r="5540" spans="1:5" x14ac:dyDescent="0.25">
      <c r="A5540">
        <v>82754</v>
      </c>
      <c r="B5540" t="s">
        <v>105</v>
      </c>
      <c r="C5540" t="s">
        <v>648</v>
      </c>
      <c r="D5540" t="s">
        <v>650</v>
      </c>
      <c r="E5540">
        <v>5.91</v>
      </c>
    </row>
    <row r="5541" spans="1:5" x14ac:dyDescent="0.25">
      <c r="A5541">
        <v>110837</v>
      </c>
      <c r="B5541" t="s">
        <v>105</v>
      </c>
      <c r="C5541" t="s">
        <v>648</v>
      </c>
      <c r="D5541" t="s">
        <v>650</v>
      </c>
      <c r="E5541">
        <v>2.5299999999999998</v>
      </c>
    </row>
    <row r="5542" spans="1:5" x14ac:dyDescent="0.25">
      <c r="A5542">
        <v>9591</v>
      </c>
      <c r="B5542" t="s">
        <v>105</v>
      </c>
      <c r="C5542" t="s">
        <v>648</v>
      </c>
      <c r="D5542" t="s">
        <v>650</v>
      </c>
      <c r="E5542">
        <v>1.49</v>
      </c>
    </row>
    <row r="5543" spans="1:5" x14ac:dyDescent="0.25">
      <c r="A5543">
        <v>94040</v>
      </c>
      <c r="B5543" t="s">
        <v>105</v>
      </c>
      <c r="C5543" t="s">
        <v>648</v>
      </c>
      <c r="D5543" t="s">
        <v>650</v>
      </c>
      <c r="E5543">
        <v>3.21</v>
      </c>
    </row>
    <row r="5544" spans="1:5" x14ac:dyDescent="0.25">
      <c r="A5544">
        <v>9513</v>
      </c>
      <c r="B5544" t="s">
        <v>105</v>
      </c>
      <c r="C5544" t="s">
        <v>648</v>
      </c>
      <c r="D5544" t="s">
        <v>650</v>
      </c>
      <c r="E5544">
        <v>1.76</v>
      </c>
    </row>
    <row r="5545" spans="1:5" x14ac:dyDescent="0.25">
      <c r="A5545">
        <v>121543</v>
      </c>
      <c r="B5545" t="s">
        <v>105</v>
      </c>
      <c r="C5545" t="s">
        <v>648</v>
      </c>
      <c r="D5545" t="s">
        <v>650</v>
      </c>
      <c r="E5545">
        <v>1.02</v>
      </c>
    </row>
    <row r="5546" spans="1:5" x14ac:dyDescent="0.25">
      <c r="A5546">
        <v>164638</v>
      </c>
      <c r="B5546" t="s">
        <v>105</v>
      </c>
      <c r="C5546" t="s">
        <v>648</v>
      </c>
      <c r="D5546" t="s">
        <v>650</v>
      </c>
      <c r="E5546">
        <v>1.74</v>
      </c>
    </row>
    <row r="5547" spans="1:5" x14ac:dyDescent="0.25">
      <c r="A5547">
        <v>9554</v>
      </c>
      <c r="B5547" t="s">
        <v>105</v>
      </c>
      <c r="C5547" t="s">
        <v>648</v>
      </c>
      <c r="D5547" t="s">
        <v>650</v>
      </c>
      <c r="E5547">
        <v>3.07</v>
      </c>
    </row>
    <row r="5548" spans="1:5" x14ac:dyDescent="0.25">
      <c r="A5548">
        <v>117798</v>
      </c>
      <c r="B5548" t="s">
        <v>105</v>
      </c>
      <c r="C5548" t="s">
        <v>648</v>
      </c>
      <c r="D5548" t="s">
        <v>650</v>
      </c>
      <c r="E5548">
        <v>1.89</v>
      </c>
    </row>
    <row r="5549" spans="1:5" x14ac:dyDescent="0.25">
      <c r="A5549">
        <v>77480</v>
      </c>
      <c r="B5549" t="s">
        <v>105</v>
      </c>
      <c r="C5549" t="s">
        <v>648</v>
      </c>
      <c r="D5549" t="s">
        <v>650</v>
      </c>
      <c r="E5549">
        <v>1.7</v>
      </c>
    </row>
    <row r="5550" spans="1:5" x14ac:dyDescent="0.25">
      <c r="A5550">
        <v>9547</v>
      </c>
      <c r="B5550" t="s">
        <v>105</v>
      </c>
      <c r="C5550" t="s">
        <v>648</v>
      </c>
      <c r="D5550" t="s">
        <v>650</v>
      </c>
      <c r="E5550">
        <v>2.15</v>
      </c>
    </row>
    <row r="5551" spans="1:5" x14ac:dyDescent="0.25">
      <c r="A5551">
        <v>9551</v>
      </c>
      <c r="B5551" t="s">
        <v>105</v>
      </c>
      <c r="C5551" t="s">
        <v>648</v>
      </c>
      <c r="D5551" t="s">
        <v>650</v>
      </c>
      <c r="E5551">
        <v>1.71</v>
      </c>
    </row>
    <row r="5552" spans="1:5" x14ac:dyDescent="0.25">
      <c r="A5552">
        <v>9514</v>
      </c>
      <c r="B5552" t="s">
        <v>105</v>
      </c>
      <c r="C5552" t="s">
        <v>648</v>
      </c>
      <c r="D5552" t="s">
        <v>650</v>
      </c>
      <c r="E5552">
        <v>3.25</v>
      </c>
    </row>
    <row r="5553" spans="1:5" x14ac:dyDescent="0.25">
      <c r="A5553">
        <v>147310</v>
      </c>
      <c r="B5553" t="s">
        <v>105</v>
      </c>
      <c r="C5553" t="s">
        <v>648</v>
      </c>
      <c r="D5553" t="s">
        <v>650</v>
      </c>
      <c r="E5553">
        <v>10.5</v>
      </c>
    </row>
    <row r="5554" spans="1:5" x14ac:dyDescent="0.25">
      <c r="A5554">
        <v>13865</v>
      </c>
      <c r="B5554" t="s">
        <v>105</v>
      </c>
      <c r="C5554" t="s">
        <v>648</v>
      </c>
      <c r="D5554" t="s">
        <v>650</v>
      </c>
      <c r="E5554">
        <v>4.4000000000000004</v>
      </c>
    </row>
    <row r="5555" spans="1:5" x14ac:dyDescent="0.25">
      <c r="A5555">
        <v>9521</v>
      </c>
      <c r="B5555" t="s">
        <v>105</v>
      </c>
      <c r="C5555" t="s">
        <v>648</v>
      </c>
      <c r="D5555" t="s">
        <v>650</v>
      </c>
      <c r="E5555">
        <v>3.25</v>
      </c>
    </row>
    <row r="5556" spans="1:5" x14ac:dyDescent="0.25">
      <c r="A5556">
        <v>9522</v>
      </c>
      <c r="B5556" t="s">
        <v>105</v>
      </c>
      <c r="C5556" t="s">
        <v>648</v>
      </c>
      <c r="D5556" t="s">
        <v>650</v>
      </c>
      <c r="E5556">
        <v>2.92</v>
      </c>
    </row>
    <row r="5557" spans="1:5" x14ac:dyDescent="0.25">
      <c r="A5557">
        <v>94048</v>
      </c>
      <c r="B5557" t="s">
        <v>105</v>
      </c>
      <c r="C5557" t="s">
        <v>648</v>
      </c>
      <c r="D5557" t="s">
        <v>650</v>
      </c>
      <c r="E5557">
        <v>2.34</v>
      </c>
    </row>
    <row r="5558" spans="1:5" x14ac:dyDescent="0.25">
      <c r="A5558">
        <v>121549</v>
      </c>
      <c r="B5558" t="s">
        <v>105</v>
      </c>
      <c r="C5558" t="s">
        <v>648</v>
      </c>
      <c r="D5558" t="s">
        <v>650</v>
      </c>
      <c r="E5558">
        <v>1.73</v>
      </c>
    </row>
    <row r="5559" spans="1:5" x14ac:dyDescent="0.25">
      <c r="A5559">
        <v>9593</v>
      </c>
      <c r="B5559" t="s">
        <v>105</v>
      </c>
      <c r="C5559" t="s">
        <v>648</v>
      </c>
      <c r="D5559" t="s">
        <v>650</v>
      </c>
      <c r="E5559">
        <v>2.16</v>
      </c>
    </row>
    <row r="5560" spans="1:5" x14ac:dyDescent="0.25">
      <c r="A5560">
        <v>119247</v>
      </c>
      <c r="B5560" t="s">
        <v>105</v>
      </c>
      <c r="C5560" t="s">
        <v>648</v>
      </c>
      <c r="D5560" t="s">
        <v>650</v>
      </c>
      <c r="E5560">
        <v>1.92</v>
      </c>
    </row>
    <row r="5561" spans="1:5" x14ac:dyDescent="0.25">
      <c r="A5561">
        <v>9516</v>
      </c>
      <c r="B5561" t="s">
        <v>105</v>
      </c>
      <c r="C5561" t="s">
        <v>648</v>
      </c>
      <c r="D5561" t="s">
        <v>650</v>
      </c>
      <c r="E5561">
        <v>1.81</v>
      </c>
    </row>
    <row r="5562" spans="1:5" x14ac:dyDescent="0.25">
      <c r="A5562">
        <v>193265</v>
      </c>
      <c r="B5562" t="s">
        <v>105</v>
      </c>
      <c r="C5562" t="s">
        <v>648</v>
      </c>
      <c r="D5562" t="s">
        <v>650</v>
      </c>
      <c r="E5562">
        <v>1.97</v>
      </c>
    </row>
    <row r="5563" spans="1:5" x14ac:dyDescent="0.25">
      <c r="A5563">
        <v>13869</v>
      </c>
      <c r="B5563" t="s">
        <v>105</v>
      </c>
      <c r="C5563" t="s">
        <v>648</v>
      </c>
      <c r="D5563" t="s">
        <v>650</v>
      </c>
      <c r="E5563">
        <v>4.4000000000000004</v>
      </c>
    </row>
    <row r="5564" spans="1:5" x14ac:dyDescent="0.25">
      <c r="A5564">
        <v>13877</v>
      </c>
      <c r="B5564" t="s">
        <v>105</v>
      </c>
      <c r="C5564" t="s">
        <v>648</v>
      </c>
      <c r="D5564" t="s">
        <v>650</v>
      </c>
      <c r="E5564">
        <v>4.67</v>
      </c>
    </row>
    <row r="5565" spans="1:5" x14ac:dyDescent="0.25">
      <c r="A5565">
        <v>9493</v>
      </c>
      <c r="B5565" t="s">
        <v>105</v>
      </c>
      <c r="C5565" t="s">
        <v>648</v>
      </c>
      <c r="D5565" t="s">
        <v>650</v>
      </c>
      <c r="E5565">
        <v>2.77</v>
      </c>
    </row>
    <row r="5566" spans="1:5" x14ac:dyDescent="0.25">
      <c r="A5566">
        <v>9502</v>
      </c>
      <c r="B5566" t="s">
        <v>105</v>
      </c>
      <c r="C5566" t="s">
        <v>648</v>
      </c>
      <c r="D5566" t="s">
        <v>650</v>
      </c>
      <c r="E5566">
        <v>1.2</v>
      </c>
    </row>
    <row r="5567" spans="1:5" x14ac:dyDescent="0.25">
      <c r="A5567">
        <v>147301</v>
      </c>
      <c r="B5567" t="s">
        <v>105</v>
      </c>
      <c r="C5567" t="s">
        <v>648</v>
      </c>
      <c r="D5567" t="s">
        <v>650</v>
      </c>
      <c r="E5567">
        <v>0.99</v>
      </c>
    </row>
    <row r="5568" spans="1:5" x14ac:dyDescent="0.25">
      <c r="A5568">
        <v>30569</v>
      </c>
      <c r="B5568" t="s">
        <v>105</v>
      </c>
      <c r="C5568" t="s">
        <v>648</v>
      </c>
      <c r="D5568" t="s">
        <v>650</v>
      </c>
      <c r="E5568">
        <v>6.82</v>
      </c>
    </row>
    <row r="5569" spans="1:5" x14ac:dyDescent="0.25">
      <c r="A5569">
        <v>112190</v>
      </c>
      <c r="B5569" t="s">
        <v>105</v>
      </c>
      <c r="C5569" t="s">
        <v>648</v>
      </c>
      <c r="D5569" t="s">
        <v>650</v>
      </c>
      <c r="E5569">
        <v>1.69</v>
      </c>
    </row>
    <row r="5570" spans="1:5" x14ac:dyDescent="0.25">
      <c r="A5570">
        <v>110833</v>
      </c>
      <c r="B5570" t="s">
        <v>105</v>
      </c>
      <c r="C5570" t="s">
        <v>648</v>
      </c>
      <c r="D5570" t="s">
        <v>650</v>
      </c>
      <c r="E5570">
        <v>4.46</v>
      </c>
    </row>
    <row r="5571" spans="1:5" x14ac:dyDescent="0.25">
      <c r="A5571">
        <v>9505</v>
      </c>
      <c r="B5571" t="s">
        <v>105</v>
      </c>
      <c r="C5571" t="s">
        <v>648</v>
      </c>
      <c r="D5571" t="s">
        <v>650</v>
      </c>
      <c r="E5571">
        <v>1.48</v>
      </c>
    </row>
    <row r="5572" spans="1:5" x14ac:dyDescent="0.25">
      <c r="A5572">
        <v>119248</v>
      </c>
      <c r="B5572" t="s">
        <v>105</v>
      </c>
      <c r="C5572" t="s">
        <v>648</v>
      </c>
      <c r="D5572" t="s">
        <v>650</v>
      </c>
      <c r="E5572">
        <v>2.2200000000000002</v>
      </c>
    </row>
    <row r="5573" spans="1:5" x14ac:dyDescent="0.25">
      <c r="A5573">
        <v>147306</v>
      </c>
      <c r="B5573" t="s">
        <v>105</v>
      </c>
      <c r="C5573" t="s">
        <v>648</v>
      </c>
      <c r="D5573" t="s">
        <v>650</v>
      </c>
      <c r="E5573">
        <v>6.91</v>
      </c>
    </row>
    <row r="5574" spans="1:5" x14ac:dyDescent="0.25">
      <c r="A5574">
        <v>77425</v>
      </c>
      <c r="B5574" t="s">
        <v>105</v>
      </c>
      <c r="C5574" t="s">
        <v>648</v>
      </c>
      <c r="D5574" t="s">
        <v>650</v>
      </c>
      <c r="E5574">
        <v>1.35</v>
      </c>
    </row>
    <row r="5575" spans="1:5" x14ac:dyDescent="0.25">
      <c r="A5575">
        <v>9497</v>
      </c>
      <c r="B5575" t="s">
        <v>105</v>
      </c>
      <c r="C5575" t="s">
        <v>648</v>
      </c>
      <c r="D5575" t="s">
        <v>650</v>
      </c>
      <c r="E5575">
        <v>1.38</v>
      </c>
    </row>
    <row r="5576" spans="1:5" x14ac:dyDescent="0.25">
      <c r="A5576">
        <v>9601</v>
      </c>
      <c r="B5576" t="s">
        <v>105</v>
      </c>
      <c r="C5576" t="s">
        <v>648</v>
      </c>
      <c r="D5576" t="s">
        <v>650</v>
      </c>
      <c r="E5576">
        <v>2.16</v>
      </c>
    </row>
    <row r="5577" spans="1:5" x14ac:dyDescent="0.25">
      <c r="A5577">
        <v>117799</v>
      </c>
      <c r="B5577" t="s">
        <v>105</v>
      </c>
      <c r="C5577" t="s">
        <v>648</v>
      </c>
      <c r="D5577" t="s">
        <v>650</v>
      </c>
      <c r="E5577">
        <v>1.76</v>
      </c>
    </row>
    <row r="5578" spans="1:5" x14ac:dyDescent="0.25">
      <c r="A5578">
        <v>82770</v>
      </c>
      <c r="B5578" t="s">
        <v>105</v>
      </c>
      <c r="C5578" t="s">
        <v>648</v>
      </c>
      <c r="D5578" t="s">
        <v>650</v>
      </c>
      <c r="E5578">
        <v>4.4000000000000004</v>
      </c>
    </row>
    <row r="5579" spans="1:5" x14ac:dyDescent="0.25">
      <c r="A5579">
        <v>119249</v>
      </c>
      <c r="B5579" t="s">
        <v>105</v>
      </c>
      <c r="C5579" t="s">
        <v>648</v>
      </c>
      <c r="D5579" t="s">
        <v>650</v>
      </c>
      <c r="E5579">
        <v>1.97</v>
      </c>
    </row>
    <row r="5580" spans="1:5" x14ac:dyDescent="0.25">
      <c r="A5580">
        <v>86191</v>
      </c>
      <c r="B5580" t="s">
        <v>105</v>
      </c>
      <c r="C5580" t="s">
        <v>648</v>
      </c>
      <c r="D5580" t="s">
        <v>650</v>
      </c>
      <c r="E5580">
        <v>1.84</v>
      </c>
    </row>
    <row r="5581" spans="1:5" x14ac:dyDescent="0.25">
      <c r="A5581">
        <v>9503</v>
      </c>
      <c r="B5581" t="s">
        <v>105</v>
      </c>
      <c r="C5581" t="s">
        <v>648</v>
      </c>
      <c r="D5581" t="s">
        <v>650</v>
      </c>
      <c r="E5581">
        <v>1.65</v>
      </c>
    </row>
    <row r="5582" spans="1:5" x14ac:dyDescent="0.25">
      <c r="A5582">
        <v>94007</v>
      </c>
      <c r="B5582" t="s">
        <v>105</v>
      </c>
      <c r="C5582" t="s">
        <v>648</v>
      </c>
      <c r="D5582" t="s">
        <v>650</v>
      </c>
      <c r="E5582">
        <v>1.56</v>
      </c>
    </row>
    <row r="5583" spans="1:5" x14ac:dyDescent="0.25">
      <c r="A5583">
        <v>82761</v>
      </c>
      <c r="B5583" t="s">
        <v>105</v>
      </c>
      <c r="C5583" t="s">
        <v>648</v>
      </c>
      <c r="D5583" t="s">
        <v>650</v>
      </c>
      <c r="E5583">
        <v>3.95</v>
      </c>
    </row>
    <row r="5584" spans="1:5" x14ac:dyDescent="0.25">
      <c r="A5584">
        <v>9599</v>
      </c>
      <c r="B5584" t="s">
        <v>105</v>
      </c>
      <c r="C5584" t="s">
        <v>648</v>
      </c>
      <c r="D5584" t="s">
        <v>650</v>
      </c>
      <c r="E5584">
        <v>2.5</v>
      </c>
    </row>
    <row r="5585" spans="1:5" x14ac:dyDescent="0.25">
      <c r="A5585">
        <v>9496</v>
      </c>
      <c r="B5585" t="s">
        <v>105</v>
      </c>
      <c r="C5585" t="s">
        <v>648</v>
      </c>
      <c r="D5585" t="s">
        <v>650</v>
      </c>
      <c r="E5585">
        <v>3.79</v>
      </c>
    </row>
    <row r="5586" spans="1:5" x14ac:dyDescent="0.25">
      <c r="A5586">
        <v>195072</v>
      </c>
      <c r="B5586" t="s">
        <v>105</v>
      </c>
      <c r="C5586" t="s">
        <v>648</v>
      </c>
      <c r="D5586" t="s">
        <v>650</v>
      </c>
      <c r="E5586">
        <v>2.16</v>
      </c>
    </row>
    <row r="5587" spans="1:5" x14ac:dyDescent="0.25">
      <c r="A5587">
        <v>119252</v>
      </c>
      <c r="B5587" t="s">
        <v>105</v>
      </c>
      <c r="C5587" t="s">
        <v>648</v>
      </c>
      <c r="D5587" t="s">
        <v>650</v>
      </c>
      <c r="E5587">
        <v>2.12</v>
      </c>
    </row>
    <row r="5588" spans="1:5" x14ac:dyDescent="0.25">
      <c r="A5588">
        <v>9501</v>
      </c>
      <c r="B5588" t="s">
        <v>105</v>
      </c>
      <c r="C5588" t="s">
        <v>648</v>
      </c>
      <c r="D5588" t="s">
        <v>650</v>
      </c>
      <c r="E5588">
        <v>1.26</v>
      </c>
    </row>
    <row r="5589" spans="1:5" x14ac:dyDescent="0.25">
      <c r="A5589">
        <v>9491</v>
      </c>
      <c r="B5589" t="s">
        <v>105</v>
      </c>
      <c r="C5589" t="s">
        <v>648</v>
      </c>
      <c r="D5589" t="s">
        <v>650</v>
      </c>
      <c r="E5589">
        <v>1.5</v>
      </c>
    </row>
    <row r="5590" spans="1:5" x14ac:dyDescent="0.25">
      <c r="A5590">
        <v>194058</v>
      </c>
      <c r="B5590" t="s">
        <v>105</v>
      </c>
      <c r="C5590" t="s">
        <v>648</v>
      </c>
      <c r="D5590" t="s">
        <v>650</v>
      </c>
      <c r="E5590">
        <v>2.16</v>
      </c>
    </row>
    <row r="5591" spans="1:5" x14ac:dyDescent="0.25">
      <c r="A5591">
        <v>111319</v>
      </c>
      <c r="B5591" t="s">
        <v>105</v>
      </c>
      <c r="C5591" t="s">
        <v>648</v>
      </c>
      <c r="D5591" t="s">
        <v>651</v>
      </c>
      <c r="E5591">
        <v>2.13</v>
      </c>
    </row>
    <row r="5592" spans="1:5" x14ac:dyDescent="0.25">
      <c r="A5592">
        <v>86655</v>
      </c>
      <c r="B5592" t="s">
        <v>105</v>
      </c>
      <c r="C5592" t="s">
        <v>648</v>
      </c>
      <c r="D5592" t="s">
        <v>651</v>
      </c>
      <c r="E5592">
        <v>9.1</v>
      </c>
    </row>
    <row r="5593" spans="1:5" x14ac:dyDescent="0.25">
      <c r="A5593">
        <v>147300</v>
      </c>
      <c r="B5593" t="s">
        <v>105</v>
      </c>
      <c r="C5593" t="s">
        <v>648</v>
      </c>
      <c r="D5593" t="s">
        <v>651</v>
      </c>
      <c r="E5593">
        <v>2.1800000000000002</v>
      </c>
    </row>
    <row r="5594" spans="1:5" x14ac:dyDescent="0.25">
      <c r="A5594">
        <v>13861</v>
      </c>
      <c r="B5594" t="s">
        <v>105</v>
      </c>
      <c r="C5594" t="s">
        <v>648</v>
      </c>
      <c r="D5594" t="s">
        <v>651</v>
      </c>
      <c r="E5594">
        <v>3.51</v>
      </c>
    </row>
    <row r="5595" spans="1:5" x14ac:dyDescent="0.25">
      <c r="A5595">
        <v>81510</v>
      </c>
      <c r="B5595" t="s">
        <v>105</v>
      </c>
      <c r="C5595" t="s">
        <v>648</v>
      </c>
      <c r="D5595" t="s">
        <v>651</v>
      </c>
      <c r="E5595">
        <v>6.78</v>
      </c>
    </row>
    <row r="5596" spans="1:5" x14ac:dyDescent="0.25">
      <c r="A5596">
        <v>9560</v>
      </c>
      <c r="B5596" t="s">
        <v>105</v>
      </c>
      <c r="C5596" t="s">
        <v>648</v>
      </c>
      <c r="D5596" t="s">
        <v>651</v>
      </c>
      <c r="E5596">
        <v>2.2999999999999998</v>
      </c>
    </row>
    <row r="5597" spans="1:5" x14ac:dyDescent="0.25">
      <c r="A5597">
        <v>72161</v>
      </c>
      <c r="B5597" t="s">
        <v>105</v>
      </c>
      <c r="C5597" t="s">
        <v>648</v>
      </c>
      <c r="D5597" t="s">
        <v>651</v>
      </c>
      <c r="E5597">
        <v>5.1100000000000003</v>
      </c>
    </row>
    <row r="5598" spans="1:5" x14ac:dyDescent="0.25">
      <c r="A5598">
        <v>9561</v>
      </c>
      <c r="B5598" t="s">
        <v>105</v>
      </c>
      <c r="C5598" t="s">
        <v>648</v>
      </c>
      <c r="D5598" t="s">
        <v>651</v>
      </c>
      <c r="E5598">
        <v>6.8</v>
      </c>
    </row>
    <row r="5599" spans="1:5" x14ac:dyDescent="0.25">
      <c r="A5599">
        <v>9562</v>
      </c>
      <c r="B5599" t="s">
        <v>105</v>
      </c>
      <c r="C5599" t="s">
        <v>648</v>
      </c>
      <c r="D5599" t="s">
        <v>651</v>
      </c>
      <c r="E5599">
        <v>7.12</v>
      </c>
    </row>
    <row r="5600" spans="1:5" x14ac:dyDescent="0.25">
      <c r="A5600">
        <v>119250</v>
      </c>
      <c r="B5600" t="s">
        <v>105</v>
      </c>
      <c r="C5600" t="s">
        <v>648</v>
      </c>
      <c r="D5600" t="s">
        <v>651</v>
      </c>
      <c r="E5600">
        <v>3.23</v>
      </c>
    </row>
    <row r="5601" spans="1:5" x14ac:dyDescent="0.25">
      <c r="A5601">
        <v>122297</v>
      </c>
      <c r="B5601" t="s">
        <v>105</v>
      </c>
      <c r="C5601" t="s">
        <v>648</v>
      </c>
      <c r="D5601" t="s">
        <v>652</v>
      </c>
      <c r="E5601">
        <v>2.88</v>
      </c>
    </row>
    <row r="5602" spans="1:5" x14ac:dyDescent="0.25">
      <c r="A5602">
        <v>164879</v>
      </c>
      <c r="B5602" t="s">
        <v>105</v>
      </c>
      <c r="C5602" t="s">
        <v>648</v>
      </c>
      <c r="D5602" t="s">
        <v>652</v>
      </c>
      <c r="E5602">
        <v>2.04</v>
      </c>
    </row>
    <row r="5603" spans="1:5" x14ac:dyDescent="0.25">
      <c r="A5603">
        <v>48697</v>
      </c>
      <c r="B5603" t="s">
        <v>105</v>
      </c>
      <c r="C5603" t="s">
        <v>648</v>
      </c>
      <c r="D5603" t="s">
        <v>652</v>
      </c>
      <c r="E5603">
        <v>2.84</v>
      </c>
    </row>
    <row r="5604" spans="1:5" x14ac:dyDescent="0.25">
      <c r="A5604">
        <v>122299</v>
      </c>
      <c r="B5604" t="s">
        <v>105</v>
      </c>
      <c r="C5604" t="s">
        <v>648</v>
      </c>
      <c r="D5604" t="s">
        <v>652</v>
      </c>
      <c r="E5604">
        <v>2.76</v>
      </c>
    </row>
    <row r="5605" spans="1:5" x14ac:dyDescent="0.25">
      <c r="A5605">
        <v>82997</v>
      </c>
      <c r="B5605" t="s">
        <v>105</v>
      </c>
      <c r="C5605" t="s">
        <v>648</v>
      </c>
      <c r="D5605" t="s">
        <v>652</v>
      </c>
      <c r="E5605">
        <v>2.19</v>
      </c>
    </row>
    <row r="5606" spans="1:5" x14ac:dyDescent="0.25">
      <c r="A5606">
        <v>108350</v>
      </c>
      <c r="B5606" t="s">
        <v>105</v>
      </c>
      <c r="C5606" t="s">
        <v>648</v>
      </c>
      <c r="D5606" t="s">
        <v>652</v>
      </c>
      <c r="E5606">
        <v>3.69</v>
      </c>
    </row>
    <row r="5607" spans="1:5" x14ac:dyDescent="0.25">
      <c r="A5607">
        <v>48699</v>
      </c>
      <c r="B5607" t="s">
        <v>105</v>
      </c>
      <c r="C5607" t="s">
        <v>648</v>
      </c>
      <c r="D5607" t="s">
        <v>652</v>
      </c>
      <c r="E5607">
        <v>3.91</v>
      </c>
    </row>
    <row r="5608" spans="1:5" x14ac:dyDescent="0.25">
      <c r="A5608">
        <v>108364</v>
      </c>
      <c r="B5608" t="s">
        <v>105</v>
      </c>
      <c r="C5608" t="s">
        <v>648</v>
      </c>
      <c r="D5608" t="s">
        <v>652</v>
      </c>
      <c r="E5608">
        <v>3.97</v>
      </c>
    </row>
    <row r="5609" spans="1:5" x14ac:dyDescent="0.25">
      <c r="A5609">
        <v>5799</v>
      </c>
      <c r="B5609" t="s">
        <v>105</v>
      </c>
      <c r="C5609" t="s">
        <v>648</v>
      </c>
      <c r="D5609" t="s">
        <v>652</v>
      </c>
      <c r="E5609">
        <v>2.79</v>
      </c>
    </row>
    <row r="5610" spans="1:5" x14ac:dyDescent="0.25">
      <c r="A5610">
        <v>81501</v>
      </c>
      <c r="B5610" t="s">
        <v>105</v>
      </c>
      <c r="C5610" t="s">
        <v>648</v>
      </c>
      <c r="D5610" t="s">
        <v>653</v>
      </c>
      <c r="E5610">
        <v>5.04</v>
      </c>
    </row>
    <row r="5611" spans="1:5" x14ac:dyDescent="0.25">
      <c r="A5611">
        <v>47648</v>
      </c>
      <c r="B5611" t="s">
        <v>105</v>
      </c>
      <c r="C5611" t="s">
        <v>648</v>
      </c>
      <c r="D5611" t="s">
        <v>653</v>
      </c>
      <c r="E5611">
        <v>1.1000000000000001</v>
      </c>
    </row>
    <row r="5612" spans="1:5" x14ac:dyDescent="0.25">
      <c r="A5612">
        <v>105328</v>
      </c>
      <c r="B5612" t="s">
        <v>105</v>
      </c>
      <c r="C5612" t="s">
        <v>648</v>
      </c>
      <c r="D5612" t="s">
        <v>653</v>
      </c>
      <c r="E5612">
        <v>0.79</v>
      </c>
    </row>
    <row r="5613" spans="1:5" x14ac:dyDescent="0.25">
      <c r="A5613">
        <v>47654</v>
      </c>
      <c r="B5613" t="s">
        <v>105</v>
      </c>
      <c r="C5613" t="s">
        <v>648</v>
      </c>
      <c r="D5613" t="s">
        <v>653</v>
      </c>
      <c r="E5613">
        <v>1.26</v>
      </c>
    </row>
    <row r="5614" spans="1:5" x14ac:dyDescent="0.25">
      <c r="A5614">
        <v>82371</v>
      </c>
      <c r="B5614" t="s">
        <v>105</v>
      </c>
      <c r="C5614" t="s">
        <v>648</v>
      </c>
      <c r="D5614" t="s">
        <v>653</v>
      </c>
      <c r="E5614">
        <v>1.33</v>
      </c>
    </row>
    <row r="5615" spans="1:5" x14ac:dyDescent="0.25">
      <c r="A5615">
        <v>81500</v>
      </c>
      <c r="B5615" t="s">
        <v>105</v>
      </c>
      <c r="C5615" t="s">
        <v>648</v>
      </c>
      <c r="D5615" t="s">
        <v>653</v>
      </c>
      <c r="E5615">
        <v>1.94</v>
      </c>
    </row>
    <row r="5616" spans="1:5" x14ac:dyDescent="0.25">
      <c r="A5616">
        <v>48501</v>
      </c>
      <c r="B5616" t="s">
        <v>105</v>
      </c>
      <c r="C5616" t="s">
        <v>648</v>
      </c>
      <c r="D5616" t="s">
        <v>653</v>
      </c>
      <c r="E5616">
        <v>1.32</v>
      </c>
    </row>
    <row r="5617" spans="1:5" x14ac:dyDescent="0.25">
      <c r="A5617">
        <v>81498</v>
      </c>
      <c r="B5617" t="s">
        <v>105</v>
      </c>
      <c r="C5617" t="s">
        <v>648</v>
      </c>
      <c r="D5617" t="s">
        <v>653</v>
      </c>
      <c r="E5617">
        <v>0.97</v>
      </c>
    </row>
    <row r="5618" spans="1:5" x14ac:dyDescent="0.25">
      <c r="A5618">
        <v>48498</v>
      </c>
      <c r="B5618" t="s">
        <v>105</v>
      </c>
      <c r="C5618" t="s">
        <v>648</v>
      </c>
      <c r="D5618" t="s">
        <v>653</v>
      </c>
      <c r="E5618">
        <v>1.28</v>
      </c>
    </row>
    <row r="5619" spans="1:5" x14ac:dyDescent="0.25">
      <c r="A5619">
        <v>88628</v>
      </c>
      <c r="B5619" t="s">
        <v>105</v>
      </c>
      <c r="C5619" t="s">
        <v>648</v>
      </c>
      <c r="D5619" t="s">
        <v>653</v>
      </c>
      <c r="E5619">
        <v>1.34</v>
      </c>
    </row>
    <row r="5620" spans="1:5" x14ac:dyDescent="0.25">
      <c r="A5620">
        <v>180340</v>
      </c>
      <c r="B5620" t="s">
        <v>105</v>
      </c>
      <c r="C5620" t="s">
        <v>648</v>
      </c>
      <c r="D5620" t="s">
        <v>653</v>
      </c>
      <c r="E5620">
        <v>2.46</v>
      </c>
    </row>
    <row r="5621" spans="1:5" x14ac:dyDescent="0.25">
      <c r="A5621">
        <v>48503</v>
      </c>
      <c r="B5621" t="s">
        <v>105</v>
      </c>
      <c r="C5621" t="s">
        <v>648</v>
      </c>
      <c r="D5621" t="s">
        <v>653</v>
      </c>
      <c r="E5621">
        <v>1.21</v>
      </c>
    </row>
    <row r="5622" spans="1:5" x14ac:dyDescent="0.25">
      <c r="A5622">
        <v>74819</v>
      </c>
      <c r="B5622" t="s">
        <v>105</v>
      </c>
      <c r="C5622" t="s">
        <v>648</v>
      </c>
      <c r="D5622" t="s">
        <v>653</v>
      </c>
      <c r="E5622">
        <v>3.24</v>
      </c>
    </row>
    <row r="5623" spans="1:5" x14ac:dyDescent="0.25">
      <c r="A5623">
        <v>48502</v>
      </c>
      <c r="B5623" t="s">
        <v>105</v>
      </c>
      <c r="C5623" t="s">
        <v>648</v>
      </c>
      <c r="D5623" t="s">
        <v>653</v>
      </c>
      <c r="E5623">
        <v>1.1499999999999999</v>
      </c>
    </row>
    <row r="5624" spans="1:5" x14ac:dyDescent="0.25">
      <c r="A5624">
        <v>96001</v>
      </c>
      <c r="B5624" t="s">
        <v>105</v>
      </c>
      <c r="C5624" t="s">
        <v>648</v>
      </c>
      <c r="D5624" t="s">
        <v>653</v>
      </c>
      <c r="E5624">
        <v>1.54</v>
      </c>
    </row>
    <row r="5625" spans="1:5" x14ac:dyDescent="0.25">
      <c r="A5625">
        <v>103095</v>
      </c>
      <c r="B5625" t="s">
        <v>105</v>
      </c>
      <c r="C5625" t="s">
        <v>648</v>
      </c>
      <c r="D5625" t="s">
        <v>653</v>
      </c>
      <c r="E5625">
        <v>3.44</v>
      </c>
    </row>
    <row r="5626" spans="1:5" x14ac:dyDescent="0.25">
      <c r="A5626">
        <v>88627</v>
      </c>
      <c r="B5626" t="s">
        <v>105</v>
      </c>
      <c r="C5626" t="s">
        <v>648</v>
      </c>
      <c r="D5626" t="s">
        <v>653</v>
      </c>
      <c r="E5626">
        <v>1.1599999999999999</v>
      </c>
    </row>
    <row r="5627" spans="1:5" x14ac:dyDescent="0.25">
      <c r="A5627">
        <v>105329</v>
      </c>
      <c r="B5627" t="s">
        <v>105</v>
      </c>
      <c r="C5627" t="s">
        <v>648</v>
      </c>
      <c r="D5627" t="s">
        <v>653</v>
      </c>
      <c r="E5627">
        <v>0.79</v>
      </c>
    </row>
    <row r="5628" spans="1:5" x14ac:dyDescent="0.25">
      <c r="A5628">
        <v>105330</v>
      </c>
      <c r="B5628" t="s">
        <v>105</v>
      </c>
      <c r="C5628" t="s">
        <v>648</v>
      </c>
      <c r="D5628" t="s">
        <v>653</v>
      </c>
      <c r="E5628">
        <v>0.79</v>
      </c>
    </row>
    <row r="5629" spans="1:5" x14ac:dyDescent="0.25">
      <c r="A5629">
        <v>80252</v>
      </c>
      <c r="B5629" t="s">
        <v>105</v>
      </c>
      <c r="C5629" t="s">
        <v>648</v>
      </c>
      <c r="D5629" t="s">
        <v>653</v>
      </c>
      <c r="E5629">
        <v>1.1499999999999999</v>
      </c>
    </row>
    <row r="5630" spans="1:5" x14ac:dyDescent="0.25">
      <c r="A5630">
        <v>77468</v>
      </c>
      <c r="B5630" t="s">
        <v>105</v>
      </c>
      <c r="C5630" t="s">
        <v>648</v>
      </c>
      <c r="D5630" t="s">
        <v>654</v>
      </c>
      <c r="E5630">
        <v>1.72</v>
      </c>
    </row>
    <row r="5631" spans="1:5" x14ac:dyDescent="0.25">
      <c r="A5631">
        <v>24203</v>
      </c>
      <c r="B5631" t="s">
        <v>105</v>
      </c>
      <c r="C5631" t="s">
        <v>648</v>
      </c>
      <c r="D5631" t="s">
        <v>654</v>
      </c>
      <c r="E5631">
        <v>1.99</v>
      </c>
    </row>
    <row r="5632" spans="1:5" x14ac:dyDescent="0.25">
      <c r="A5632">
        <v>139291</v>
      </c>
      <c r="B5632" t="s">
        <v>105</v>
      </c>
      <c r="C5632" t="s">
        <v>648</v>
      </c>
      <c r="D5632" t="s">
        <v>654</v>
      </c>
      <c r="E5632">
        <v>4.0999999999999996</v>
      </c>
    </row>
    <row r="5633" spans="1:5" x14ac:dyDescent="0.25">
      <c r="A5633">
        <v>77426</v>
      </c>
      <c r="B5633" t="s">
        <v>105</v>
      </c>
      <c r="C5633" t="s">
        <v>648</v>
      </c>
      <c r="D5633" t="s">
        <v>654</v>
      </c>
      <c r="E5633">
        <v>1.65</v>
      </c>
    </row>
    <row r="5634" spans="1:5" x14ac:dyDescent="0.25">
      <c r="A5634">
        <v>94039</v>
      </c>
      <c r="B5634" t="s">
        <v>105</v>
      </c>
      <c r="C5634" t="s">
        <v>648</v>
      </c>
      <c r="D5634" t="s">
        <v>654</v>
      </c>
      <c r="E5634">
        <v>1.91</v>
      </c>
    </row>
    <row r="5635" spans="1:5" x14ac:dyDescent="0.25">
      <c r="A5635">
        <v>9508</v>
      </c>
      <c r="B5635" t="s">
        <v>105</v>
      </c>
      <c r="C5635" t="s">
        <v>648</v>
      </c>
      <c r="D5635" t="s">
        <v>654</v>
      </c>
      <c r="E5635">
        <v>1.21</v>
      </c>
    </row>
    <row r="5636" spans="1:5" x14ac:dyDescent="0.25">
      <c r="A5636">
        <v>121595</v>
      </c>
      <c r="B5636" t="s">
        <v>105</v>
      </c>
      <c r="C5636" t="s">
        <v>648</v>
      </c>
      <c r="D5636" t="s">
        <v>654</v>
      </c>
      <c r="E5636">
        <v>0.97</v>
      </c>
    </row>
    <row r="5637" spans="1:5" x14ac:dyDescent="0.25">
      <c r="A5637">
        <v>124762</v>
      </c>
      <c r="B5637" t="s">
        <v>105</v>
      </c>
      <c r="C5637" t="s">
        <v>648</v>
      </c>
      <c r="D5637" t="s">
        <v>654</v>
      </c>
      <c r="E5637">
        <v>4.9400000000000004</v>
      </c>
    </row>
    <row r="5638" spans="1:5" x14ac:dyDescent="0.25">
      <c r="A5638">
        <v>77462</v>
      </c>
      <c r="B5638" t="s">
        <v>105</v>
      </c>
      <c r="C5638" t="s">
        <v>648</v>
      </c>
      <c r="D5638" t="s">
        <v>654</v>
      </c>
      <c r="E5638">
        <v>1.27</v>
      </c>
    </row>
    <row r="5639" spans="1:5" x14ac:dyDescent="0.25">
      <c r="A5639">
        <v>49158</v>
      </c>
      <c r="B5639" t="s">
        <v>105</v>
      </c>
      <c r="C5639" t="s">
        <v>648</v>
      </c>
      <c r="D5639" t="s">
        <v>654</v>
      </c>
      <c r="E5639">
        <v>2.39</v>
      </c>
    </row>
    <row r="5640" spans="1:5" x14ac:dyDescent="0.25">
      <c r="A5640">
        <v>93982</v>
      </c>
      <c r="B5640" t="s">
        <v>105</v>
      </c>
      <c r="C5640" t="s">
        <v>648</v>
      </c>
      <c r="D5640" t="s">
        <v>654</v>
      </c>
      <c r="E5640">
        <v>1.43</v>
      </c>
    </row>
    <row r="5641" spans="1:5" x14ac:dyDescent="0.25">
      <c r="A5641">
        <v>9546</v>
      </c>
      <c r="B5641" t="s">
        <v>105</v>
      </c>
      <c r="C5641" t="s">
        <v>648</v>
      </c>
      <c r="D5641" t="s">
        <v>654</v>
      </c>
      <c r="E5641">
        <v>1.75</v>
      </c>
    </row>
    <row r="5642" spans="1:5" x14ac:dyDescent="0.25">
      <c r="A5642">
        <v>9482</v>
      </c>
      <c r="B5642" t="s">
        <v>105</v>
      </c>
      <c r="C5642" t="s">
        <v>648</v>
      </c>
      <c r="D5642" t="s">
        <v>654</v>
      </c>
      <c r="E5642">
        <v>2.11</v>
      </c>
    </row>
    <row r="5643" spans="1:5" x14ac:dyDescent="0.25">
      <c r="A5643">
        <v>139290</v>
      </c>
      <c r="B5643" t="s">
        <v>105</v>
      </c>
      <c r="C5643" t="s">
        <v>648</v>
      </c>
      <c r="D5643" t="s">
        <v>654</v>
      </c>
      <c r="E5643">
        <v>1.58</v>
      </c>
    </row>
    <row r="5644" spans="1:5" x14ac:dyDescent="0.25">
      <c r="A5644">
        <v>121596</v>
      </c>
      <c r="B5644" t="s">
        <v>105</v>
      </c>
      <c r="C5644" t="s">
        <v>648</v>
      </c>
      <c r="D5644" t="s">
        <v>654</v>
      </c>
      <c r="E5644">
        <v>0.77</v>
      </c>
    </row>
    <row r="5645" spans="1:5" x14ac:dyDescent="0.25">
      <c r="A5645">
        <v>14441</v>
      </c>
      <c r="B5645" t="s">
        <v>105</v>
      </c>
      <c r="C5645" t="s">
        <v>648</v>
      </c>
      <c r="D5645" t="s">
        <v>654</v>
      </c>
      <c r="E5645">
        <v>2.39</v>
      </c>
    </row>
    <row r="5646" spans="1:5" x14ac:dyDescent="0.25">
      <c r="A5646">
        <v>9489</v>
      </c>
      <c r="B5646" t="s">
        <v>105</v>
      </c>
      <c r="C5646" t="s">
        <v>648</v>
      </c>
      <c r="D5646" t="s">
        <v>654</v>
      </c>
      <c r="E5646">
        <v>1.1299999999999999</v>
      </c>
    </row>
    <row r="5647" spans="1:5" x14ac:dyDescent="0.25">
      <c r="A5647">
        <v>103189</v>
      </c>
      <c r="B5647" t="s">
        <v>105</v>
      </c>
      <c r="C5647" t="s">
        <v>648</v>
      </c>
      <c r="D5647" t="s">
        <v>654</v>
      </c>
      <c r="E5647">
        <v>3.22</v>
      </c>
    </row>
    <row r="5648" spans="1:5" x14ac:dyDescent="0.25">
      <c r="A5648">
        <v>9567</v>
      </c>
      <c r="B5648" t="s">
        <v>105</v>
      </c>
      <c r="C5648" t="s">
        <v>648</v>
      </c>
      <c r="D5648" t="s">
        <v>654</v>
      </c>
      <c r="E5648">
        <v>1.2</v>
      </c>
    </row>
    <row r="5649" spans="1:5" x14ac:dyDescent="0.25">
      <c r="A5649">
        <v>9543</v>
      </c>
      <c r="B5649" t="s">
        <v>105</v>
      </c>
      <c r="C5649" t="s">
        <v>648</v>
      </c>
      <c r="D5649" t="s">
        <v>654</v>
      </c>
      <c r="E5649">
        <v>1.58</v>
      </c>
    </row>
    <row r="5650" spans="1:5" x14ac:dyDescent="0.25">
      <c r="A5650">
        <v>77471</v>
      </c>
      <c r="B5650" t="s">
        <v>105</v>
      </c>
      <c r="C5650" t="s">
        <v>648</v>
      </c>
      <c r="D5650" t="s">
        <v>654</v>
      </c>
      <c r="E5650">
        <v>1.77</v>
      </c>
    </row>
    <row r="5651" spans="1:5" x14ac:dyDescent="0.25">
      <c r="A5651">
        <v>164631</v>
      </c>
      <c r="B5651" t="s">
        <v>105</v>
      </c>
      <c r="C5651" t="s">
        <v>648</v>
      </c>
      <c r="D5651" t="s">
        <v>654</v>
      </c>
      <c r="E5651">
        <v>1.1599999999999999</v>
      </c>
    </row>
    <row r="5652" spans="1:5" x14ac:dyDescent="0.25">
      <c r="A5652">
        <v>9606</v>
      </c>
      <c r="B5652" t="s">
        <v>105</v>
      </c>
      <c r="C5652" t="s">
        <v>648</v>
      </c>
      <c r="D5652" t="s">
        <v>654</v>
      </c>
      <c r="E5652">
        <v>2.44</v>
      </c>
    </row>
    <row r="5653" spans="1:5" x14ac:dyDescent="0.25">
      <c r="A5653">
        <v>77473</v>
      </c>
      <c r="B5653" t="s">
        <v>105</v>
      </c>
      <c r="C5653" t="s">
        <v>648</v>
      </c>
      <c r="D5653" t="s">
        <v>654</v>
      </c>
      <c r="E5653">
        <v>1.48</v>
      </c>
    </row>
    <row r="5654" spans="1:5" x14ac:dyDescent="0.25">
      <c r="A5654">
        <v>9484</v>
      </c>
      <c r="B5654" t="s">
        <v>105</v>
      </c>
      <c r="C5654" t="s">
        <v>648</v>
      </c>
      <c r="D5654" t="s">
        <v>654</v>
      </c>
      <c r="E5654">
        <v>2.16</v>
      </c>
    </row>
    <row r="5655" spans="1:5" x14ac:dyDescent="0.25">
      <c r="A5655">
        <v>14439</v>
      </c>
      <c r="B5655" t="s">
        <v>105</v>
      </c>
      <c r="C5655" t="s">
        <v>648</v>
      </c>
      <c r="D5655" t="s">
        <v>654</v>
      </c>
      <c r="E5655">
        <v>2.39</v>
      </c>
    </row>
    <row r="5656" spans="1:5" x14ac:dyDescent="0.25">
      <c r="A5656">
        <v>124761</v>
      </c>
      <c r="B5656" t="s">
        <v>105</v>
      </c>
      <c r="C5656" t="s">
        <v>648</v>
      </c>
      <c r="D5656" t="s">
        <v>654</v>
      </c>
      <c r="E5656">
        <v>4.63</v>
      </c>
    </row>
    <row r="5657" spans="1:5" x14ac:dyDescent="0.25">
      <c r="A5657">
        <v>14440</v>
      </c>
      <c r="B5657" t="s">
        <v>105</v>
      </c>
      <c r="C5657" t="s">
        <v>648</v>
      </c>
      <c r="D5657" t="s">
        <v>654</v>
      </c>
      <c r="E5657">
        <v>2.39</v>
      </c>
    </row>
    <row r="5658" spans="1:5" x14ac:dyDescent="0.25">
      <c r="A5658">
        <v>9544</v>
      </c>
      <c r="B5658" t="s">
        <v>105</v>
      </c>
      <c r="C5658" t="s">
        <v>648</v>
      </c>
      <c r="D5658" t="s">
        <v>654</v>
      </c>
      <c r="E5658">
        <v>1.27</v>
      </c>
    </row>
    <row r="5659" spans="1:5" x14ac:dyDescent="0.25">
      <c r="A5659">
        <v>46482</v>
      </c>
      <c r="B5659" t="s">
        <v>105</v>
      </c>
      <c r="C5659" t="s">
        <v>648</v>
      </c>
      <c r="D5659" t="s">
        <v>655</v>
      </c>
      <c r="E5659">
        <v>2.59</v>
      </c>
    </row>
    <row r="5660" spans="1:5" x14ac:dyDescent="0.25">
      <c r="A5660">
        <v>46773</v>
      </c>
      <c r="B5660" t="s">
        <v>105</v>
      </c>
      <c r="C5660" t="s">
        <v>648</v>
      </c>
      <c r="D5660" t="s">
        <v>655</v>
      </c>
      <c r="E5660">
        <v>1.8</v>
      </c>
    </row>
    <row r="5661" spans="1:5" x14ac:dyDescent="0.25">
      <c r="A5661">
        <v>81502</v>
      </c>
      <c r="B5661" t="s">
        <v>105</v>
      </c>
      <c r="C5661" t="s">
        <v>648</v>
      </c>
      <c r="D5661" t="s">
        <v>655</v>
      </c>
      <c r="E5661">
        <v>3.6</v>
      </c>
    </row>
    <row r="5662" spans="1:5" x14ac:dyDescent="0.25">
      <c r="A5662">
        <v>76035</v>
      </c>
      <c r="B5662" t="s">
        <v>105</v>
      </c>
      <c r="C5662" t="s">
        <v>648</v>
      </c>
      <c r="D5662" t="s">
        <v>655</v>
      </c>
      <c r="E5662">
        <v>2.2000000000000002</v>
      </c>
    </row>
    <row r="5663" spans="1:5" x14ac:dyDescent="0.25">
      <c r="A5663">
        <v>46774</v>
      </c>
      <c r="B5663" t="s">
        <v>105</v>
      </c>
      <c r="C5663" t="s">
        <v>648</v>
      </c>
      <c r="D5663" t="s">
        <v>655</v>
      </c>
      <c r="E5663">
        <v>1.43</v>
      </c>
    </row>
    <row r="5664" spans="1:5" x14ac:dyDescent="0.25">
      <c r="A5664">
        <v>121029</v>
      </c>
      <c r="B5664" t="s">
        <v>99</v>
      </c>
      <c r="C5664" t="s">
        <v>656</v>
      </c>
      <c r="D5664" t="s">
        <v>657</v>
      </c>
      <c r="E5664">
        <v>46.58</v>
      </c>
    </row>
    <row r="5665" spans="1:5" x14ac:dyDescent="0.25">
      <c r="A5665">
        <v>128199</v>
      </c>
      <c r="B5665" t="s">
        <v>99</v>
      </c>
      <c r="C5665" t="s">
        <v>656</v>
      </c>
      <c r="D5665" t="s">
        <v>657</v>
      </c>
      <c r="E5665">
        <v>47.53</v>
      </c>
    </row>
    <row r="5666" spans="1:5" x14ac:dyDescent="0.25">
      <c r="A5666">
        <v>82408</v>
      </c>
      <c r="B5666" t="s">
        <v>362</v>
      </c>
      <c r="C5666" t="s">
        <v>658</v>
      </c>
      <c r="D5666" t="s">
        <v>659</v>
      </c>
      <c r="E5666">
        <v>2.86</v>
      </c>
    </row>
    <row r="5667" spans="1:5" x14ac:dyDescent="0.25">
      <c r="A5667">
        <v>139298</v>
      </c>
      <c r="B5667" t="s">
        <v>362</v>
      </c>
      <c r="C5667" t="s">
        <v>658</v>
      </c>
      <c r="D5667" t="s">
        <v>660</v>
      </c>
      <c r="E5667">
        <v>2.33</v>
      </c>
    </row>
    <row r="5668" spans="1:5" x14ac:dyDescent="0.25">
      <c r="A5668">
        <v>91397</v>
      </c>
      <c r="B5668" t="s">
        <v>362</v>
      </c>
      <c r="C5668" t="s">
        <v>658</v>
      </c>
      <c r="D5668" t="s">
        <v>660</v>
      </c>
      <c r="E5668">
        <v>2.1</v>
      </c>
    </row>
    <row r="5669" spans="1:5" x14ac:dyDescent="0.25">
      <c r="A5669">
        <v>91396</v>
      </c>
      <c r="B5669" t="s">
        <v>362</v>
      </c>
      <c r="C5669" t="s">
        <v>658</v>
      </c>
      <c r="D5669" t="s">
        <v>660</v>
      </c>
      <c r="E5669">
        <v>2.1</v>
      </c>
    </row>
    <row r="5670" spans="1:5" x14ac:dyDescent="0.25">
      <c r="A5670">
        <v>139302</v>
      </c>
      <c r="B5670" t="s">
        <v>362</v>
      </c>
      <c r="C5670" t="s">
        <v>658</v>
      </c>
      <c r="D5670" t="s">
        <v>660</v>
      </c>
      <c r="E5670">
        <v>2.2599999999999998</v>
      </c>
    </row>
    <row r="5671" spans="1:5" x14ac:dyDescent="0.25">
      <c r="A5671">
        <v>118283</v>
      </c>
      <c r="B5671" t="s">
        <v>362</v>
      </c>
      <c r="C5671" t="s">
        <v>658</v>
      </c>
      <c r="D5671" t="s">
        <v>660</v>
      </c>
      <c r="E5671">
        <v>1.58</v>
      </c>
    </row>
    <row r="5672" spans="1:5" x14ac:dyDescent="0.25">
      <c r="A5672">
        <v>118286</v>
      </c>
      <c r="B5672" t="s">
        <v>362</v>
      </c>
      <c r="C5672" t="s">
        <v>658</v>
      </c>
      <c r="D5672" t="s">
        <v>660</v>
      </c>
      <c r="E5672">
        <v>1.72</v>
      </c>
    </row>
    <row r="5673" spans="1:5" x14ac:dyDescent="0.25">
      <c r="A5673">
        <v>3375</v>
      </c>
      <c r="B5673" t="s">
        <v>362</v>
      </c>
      <c r="C5673" t="s">
        <v>658</v>
      </c>
      <c r="D5673" t="s">
        <v>660</v>
      </c>
      <c r="E5673">
        <v>2.31</v>
      </c>
    </row>
    <row r="5674" spans="1:5" x14ac:dyDescent="0.25">
      <c r="A5674">
        <v>118285</v>
      </c>
      <c r="B5674" t="s">
        <v>362</v>
      </c>
      <c r="C5674" t="s">
        <v>658</v>
      </c>
      <c r="D5674" t="s">
        <v>660</v>
      </c>
      <c r="E5674">
        <v>1.58</v>
      </c>
    </row>
    <row r="5675" spans="1:5" x14ac:dyDescent="0.25">
      <c r="A5675">
        <v>118284</v>
      </c>
      <c r="B5675" t="s">
        <v>362</v>
      </c>
      <c r="C5675" t="s">
        <v>658</v>
      </c>
      <c r="D5675" t="s">
        <v>660</v>
      </c>
      <c r="E5675">
        <v>1.58</v>
      </c>
    </row>
    <row r="5676" spans="1:5" x14ac:dyDescent="0.25">
      <c r="A5676">
        <v>116522</v>
      </c>
      <c r="B5676" t="s">
        <v>362</v>
      </c>
      <c r="C5676" t="s">
        <v>658</v>
      </c>
      <c r="D5676" t="s">
        <v>661</v>
      </c>
      <c r="E5676">
        <v>0.77</v>
      </c>
    </row>
    <row r="5677" spans="1:5" x14ac:dyDescent="0.25">
      <c r="A5677">
        <v>139307</v>
      </c>
      <c r="B5677" t="s">
        <v>362</v>
      </c>
      <c r="C5677" t="s">
        <v>658</v>
      </c>
      <c r="D5677" t="s">
        <v>661</v>
      </c>
      <c r="E5677">
        <v>1.85</v>
      </c>
    </row>
    <row r="5678" spans="1:5" x14ac:dyDescent="0.25">
      <c r="A5678">
        <v>120253</v>
      </c>
      <c r="B5678" t="s">
        <v>362</v>
      </c>
      <c r="C5678" t="s">
        <v>658</v>
      </c>
      <c r="D5678" t="s">
        <v>661</v>
      </c>
      <c r="E5678">
        <v>2.38</v>
      </c>
    </row>
    <row r="5679" spans="1:5" x14ac:dyDescent="0.25">
      <c r="A5679">
        <v>120252</v>
      </c>
      <c r="B5679" t="s">
        <v>362</v>
      </c>
      <c r="C5679" t="s">
        <v>658</v>
      </c>
      <c r="D5679" t="s">
        <v>661</v>
      </c>
      <c r="E5679">
        <v>2.5499999999999998</v>
      </c>
    </row>
    <row r="5680" spans="1:5" x14ac:dyDescent="0.25">
      <c r="A5680">
        <v>120251</v>
      </c>
      <c r="B5680" t="s">
        <v>362</v>
      </c>
      <c r="C5680" t="s">
        <v>658</v>
      </c>
      <c r="D5680" t="s">
        <v>661</v>
      </c>
      <c r="E5680">
        <v>2.42</v>
      </c>
    </row>
    <row r="5681" spans="1:5" x14ac:dyDescent="0.25">
      <c r="A5681">
        <v>139306</v>
      </c>
      <c r="B5681" t="s">
        <v>362</v>
      </c>
      <c r="C5681" t="s">
        <v>658</v>
      </c>
      <c r="D5681" t="s">
        <v>661</v>
      </c>
      <c r="E5681">
        <v>1.85</v>
      </c>
    </row>
    <row r="5682" spans="1:5" x14ac:dyDescent="0.25">
      <c r="A5682">
        <v>120255</v>
      </c>
      <c r="B5682" t="s">
        <v>362</v>
      </c>
      <c r="C5682" t="s">
        <v>658</v>
      </c>
      <c r="D5682" t="s">
        <v>661</v>
      </c>
      <c r="E5682">
        <v>2.2599999999999998</v>
      </c>
    </row>
    <row r="5683" spans="1:5" x14ac:dyDescent="0.25">
      <c r="A5683">
        <v>120980</v>
      </c>
      <c r="B5683" t="s">
        <v>362</v>
      </c>
      <c r="C5683" t="s">
        <v>658</v>
      </c>
      <c r="D5683" t="s">
        <v>661</v>
      </c>
      <c r="E5683">
        <v>0.69</v>
      </c>
    </row>
    <row r="5684" spans="1:5" x14ac:dyDescent="0.25">
      <c r="A5684">
        <v>139299</v>
      </c>
      <c r="B5684" t="s">
        <v>362</v>
      </c>
      <c r="C5684" t="s">
        <v>658</v>
      </c>
      <c r="D5684" t="s">
        <v>661</v>
      </c>
      <c r="E5684">
        <v>2.06</v>
      </c>
    </row>
    <row r="5685" spans="1:5" x14ac:dyDescent="0.25">
      <c r="A5685">
        <v>73635</v>
      </c>
      <c r="B5685" t="s">
        <v>362</v>
      </c>
      <c r="C5685" t="s">
        <v>658</v>
      </c>
      <c r="D5685" t="s">
        <v>661</v>
      </c>
      <c r="E5685">
        <v>1.28</v>
      </c>
    </row>
    <row r="5686" spans="1:5" x14ac:dyDescent="0.25">
      <c r="A5686">
        <v>116537</v>
      </c>
      <c r="B5686" t="s">
        <v>362</v>
      </c>
      <c r="C5686" t="s">
        <v>658</v>
      </c>
      <c r="D5686" t="s">
        <v>661</v>
      </c>
      <c r="E5686">
        <v>0.92</v>
      </c>
    </row>
    <row r="5687" spans="1:5" x14ac:dyDescent="0.25">
      <c r="A5687">
        <v>46716</v>
      </c>
      <c r="B5687" t="s">
        <v>362</v>
      </c>
      <c r="C5687" t="s">
        <v>658</v>
      </c>
      <c r="D5687" t="s">
        <v>661</v>
      </c>
      <c r="E5687">
        <v>1.28</v>
      </c>
    </row>
    <row r="5688" spans="1:5" x14ac:dyDescent="0.25">
      <c r="A5688">
        <v>109161</v>
      </c>
      <c r="B5688" t="s">
        <v>362</v>
      </c>
      <c r="C5688" t="s">
        <v>658</v>
      </c>
      <c r="D5688" t="s">
        <v>661</v>
      </c>
      <c r="E5688">
        <v>1.96</v>
      </c>
    </row>
    <row r="5689" spans="1:5" x14ac:dyDescent="0.25">
      <c r="A5689">
        <v>110760</v>
      </c>
      <c r="B5689" t="s">
        <v>362</v>
      </c>
      <c r="C5689" t="s">
        <v>658</v>
      </c>
      <c r="D5689" t="s">
        <v>661</v>
      </c>
      <c r="E5689">
        <v>1.55</v>
      </c>
    </row>
    <row r="5690" spans="1:5" x14ac:dyDescent="0.25">
      <c r="A5690">
        <v>112095</v>
      </c>
      <c r="B5690" t="s">
        <v>362</v>
      </c>
      <c r="C5690" t="s">
        <v>658</v>
      </c>
      <c r="D5690" t="s">
        <v>661</v>
      </c>
      <c r="E5690">
        <v>2.31</v>
      </c>
    </row>
    <row r="5691" spans="1:5" x14ac:dyDescent="0.25">
      <c r="A5691">
        <v>120261</v>
      </c>
      <c r="B5691" t="s">
        <v>362</v>
      </c>
      <c r="C5691" t="s">
        <v>658</v>
      </c>
      <c r="D5691" t="s">
        <v>661</v>
      </c>
      <c r="E5691">
        <v>2.2599999999999998</v>
      </c>
    </row>
    <row r="5692" spans="1:5" x14ac:dyDescent="0.25">
      <c r="A5692">
        <v>142302</v>
      </c>
      <c r="B5692" t="s">
        <v>362</v>
      </c>
      <c r="C5692" t="s">
        <v>658</v>
      </c>
      <c r="D5692" t="s">
        <v>661</v>
      </c>
      <c r="E5692">
        <v>0.67</v>
      </c>
    </row>
    <row r="5693" spans="1:5" x14ac:dyDescent="0.25">
      <c r="A5693">
        <v>46715</v>
      </c>
      <c r="B5693" t="s">
        <v>362</v>
      </c>
      <c r="C5693" t="s">
        <v>658</v>
      </c>
      <c r="D5693" t="s">
        <v>661</v>
      </c>
      <c r="E5693">
        <v>1.21</v>
      </c>
    </row>
    <row r="5694" spans="1:5" x14ac:dyDescent="0.25">
      <c r="A5694">
        <v>102190</v>
      </c>
      <c r="B5694" t="s">
        <v>362</v>
      </c>
      <c r="C5694" t="s">
        <v>658</v>
      </c>
      <c r="D5694" t="s">
        <v>661</v>
      </c>
      <c r="E5694">
        <v>2.2599999999999998</v>
      </c>
    </row>
    <row r="5695" spans="1:5" x14ac:dyDescent="0.25">
      <c r="A5695">
        <v>112098</v>
      </c>
      <c r="B5695" t="s">
        <v>362</v>
      </c>
      <c r="C5695" t="s">
        <v>658</v>
      </c>
      <c r="D5695" t="s">
        <v>661</v>
      </c>
      <c r="E5695">
        <v>2.31</v>
      </c>
    </row>
    <row r="5696" spans="1:5" x14ac:dyDescent="0.25">
      <c r="A5696">
        <v>110761</v>
      </c>
      <c r="B5696" t="s">
        <v>362</v>
      </c>
      <c r="C5696" t="s">
        <v>658</v>
      </c>
      <c r="D5696" t="s">
        <v>661</v>
      </c>
      <c r="E5696">
        <v>1.55</v>
      </c>
    </row>
    <row r="5697" spans="1:5" x14ac:dyDescent="0.25">
      <c r="A5697">
        <v>116529</v>
      </c>
      <c r="B5697" t="s">
        <v>362</v>
      </c>
      <c r="C5697" t="s">
        <v>658</v>
      </c>
      <c r="D5697" t="s">
        <v>661</v>
      </c>
      <c r="E5697">
        <v>0.83</v>
      </c>
    </row>
    <row r="5698" spans="1:5" x14ac:dyDescent="0.25">
      <c r="A5698">
        <v>119245</v>
      </c>
      <c r="B5698" t="s">
        <v>99</v>
      </c>
      <c r="C5698" t="s">
        <v>662</v>
      </c>
      <c r="E5698">
        <v>5.65</v>
      </c>
    </row>
    <row r="5699" spans="1:5" x14ac:dyDescent="0.25">
      <c r="A5699">
        <v>119454</v>
      </c>
      <c r="B5699" t="s">
        <v>99</v>
      </c>
      <c r="C5699" t="s">
        <v>662</v>
      </c>
      <c r="E5699">
        <v>2.97</v>
      </c>
    </row>
    <row r="5700" spans="1:5" x14ac:dyDescent="0.25">
      <c r="A5700">
        <v>118131</v>
      </c>
      <c r="B5700" t="s">
        <v>99</v>
      </c>
      <c r="C5700" t="s">
        <v>662</v>
      </c>
      <c r="E5700">
        <v>3.99</v>
      </c>
    </row>
    <row r="5701" spans="1:5" x14ac:dyDescent="0.25">
      <c r="A5701">
        <v>128395</v>
      </c>
      <c r="B5701" t="s">
        <v>99</v>
      </c>
      <c r="C5701" t="s">
        <v>662</v>
      </c>
      <c r="E5701">
        <v>3.78</v>
      </c>
    </row>
    <row r="5702" spans="1:5" x14ac:dyDescent="0.25">
      <c r="A5702">
        <v>117482</v>
      </c>
      <c r="B5702" t="s">
        <v>99</v>
      </c>
      <c r="C5702" t="s">
        <v>662</v>
      </c>
      <c r="E5702">
        <v>1.9</v>
      </c>
    </row>
    <row r="5703" spans="1:5" x14ac:dyDescent="0.25">
      <c r="A5703">
        <v>118130</v>
      </c>
      <c r="B5703" t="s">
        <v>99</v>
      </c>
      <c r="C5703" t="s">
        <v>662</v>
      </c>
      <c r="E5703">
        <v>3.99</v>
      </c>
    </row>
    <row r="5704" spans="1:5" x14ac:dyDescent="0.25">
      <c r="A5704">
        <v>109209</v>
      </c>
      <c r="B5704" t="s">
        <v>99</v>
      </c>
      <c r="C5704" t="s">
        <v>662</v>
      </c>
      <c r="E5704">
        <v>1.79</v>
      </c>
    </row>
    <row r="5705" spans="1:5" x14ac:dyDescent="0.25">
      <c r="A5705">
        <v>74428</v>
      </c>
      <c r="B5705" t="s">
        <v>99</v>
      </c>
      <c r="C5705" t="s">
        <v>663</v>
      </c>
      <c r="D5705" t="s">
        <v>664</v>
      </c>
      <c r="E5705">
        <v>10.85</v>
      </c>
    </row>
    <row r="5706" spans="1:5" x14ac:dyDescent="0.25">
      <c r="A5706">
        <v>13941</v>
      </c>
      <c r="B5706" t="s">
        <v>99</v>
      </c>
      <c r="C5706" t="s">
        <v>663</v>
      </c>
      <c r="D5706" t="s">
        <v>664</v>
      </c>
      <c r="E5706">
        <v>5.66</v>
      </c>
    </row>
    <row r="5707" spans="1:5" x14ac:dyDescent="0.25">
      <c r="A5707">
        <v>44316</v>
      </c>
      <c r="B5707" t="s">
        <v>362</v>
      </c>
      <c r="C5707" t="s">
        <v>665</v>
      </c>
      <c r="D5707" t="s">
        <v>666</v>
      </c>
      <c r="E5707">
        <v>25.63</v>
      </c>
    </row>
    <row r="5708" spans="1:5" x14ac:dyDescent="0.25">
      <c r="A5708">
        <v>122748</v>
      </c>
      <c r="B5708" t="s">
        <v>362</v>
      </c>
      <c r="C5708" t="s">
        <v>665</v>
      </c>
      <c r="D5708" t="s">
        <v>666</v>
      </c>
      <c r="E5708">
        <v>15.04</v>
      </c>
    </row>
    <row r="5709" spans="1:5" x14ac:dyDescent="0.25">
      <c r="A5709">
        <v>118936</v>
      </c>
      <c r="B5709" t="s">
        <v>362</v>
      </c>
      <c r="C5709" t="s">
        <v>665</v>
      </c>
      <c r="D5709" t="s">
        <v>667</v>
      </c>
      <c r="E5709">
        <v>17.68</v>
      </c>
    </row>
    <row r="5710" spans="1:5" x14ac:dyDescent="0.25">
      <c r="A5710">
        <v>122746</v>
      </c>
      <c r="B5710" t="s">
        <v>362</v>
      </c>
      <c r="C5710" t="s">
        <v>665</v>
      </c>
      <c r="D5710" t="s">
        <v>667</v>
      </c>
      <c r="E5710">
        <v>15.04</v>
      </c>
    </row>
    <row r="5711" spans="1:5" x14ac:dyDescent="0.25">
      <c r="A5711">
        <v>76567</v>
      </c>
      <c r="B5711" t="s">
        <v>362</v>
      </c>
      <c r="C5711" t="s">
        <v>665</v>
      </c>
      <c r="D5711" t="s">
        <v>668</v>
      </c>
      <c r="E5711">
        <v>25.63</v>
      </c>
    </row>
    <row r="5712" spans="1:5" x14ac:dyDescent="0.25">
      <c r="A5712">
        <v>122747</v>
      </c>
      <c r="B5712" t="s">
        <v>362</v>
      </c>
      <c r="C5712" t="s">
        <v>665</v>
      </c>
      <c r="D5712" t="s">
        <v>668</v>
      </c>
      <c r="E5712">
        <v>15.04</v>
      </c>
    </row>
    <row r="5713" spans="1:5" x14ac:dyDescent="0.25">
      <c r="A5713">
        <v>48484</v>
      </c>
      <c r="B5713" t="s">
        <v>50</v>
      </c>
      <c r="C5713" t="s">
        <v>669</v>
      </c>
      <c r="D5713" t="s">
        <v>670</v>
      </c>
      <c r="E5713">
        <v>22.96</v>
      </c>
    </row>
    <row r="5714" spans="1:5" x14ac:dyDescent="0.25">
      <c r="A5714">
        <v>10856</v>
      </c>
      <c r="B5714" t="s">
        <v>50</v>
      </c>
      <c r="C5714" t="s">
        <v>669</v>
      </c>
      <c r="D5714" t="s">
        <v>670</v>
      </c>
      <c r="E5714">
        <v>26.54</v>
      </c>
    </row>
    <row r="5715" spans="1:5" x14ac:dyDescent="0.25">
      <c r="A5715">
        <v>48486</v>
      </c>
      <c r="B5715" t="s">
        <v>50</v>
      </c>
      <c r="C5715" t="s">
        <v>669</v>
      </c>
      <c r="D5715" t="s">
        <v>670</v>
      </c>
      <c r="E5715">
        <v>14.04</v>
      </c>
    </row>
    <row r="5716" spans="1:5" x14ac:dyDescent="0.25">
      <c r="A5716">
        <v>108707</v>
      </c>
      <c r="B5716" t="s">
        <v>50</v>
      </c>
      <c r="C5716" t="s">
        <v>669</v>
      </c>
      <c r="D5716" t="s">
        <v>671</v>
      </c>
      <c r="E5716">
        <v>19.489999999999998</v>
      </c>
    </row>
    <row r="5717" spans="1:5" x14ac:dyDescent="0.25">
      <c r="A5717">
        <v>109565</v>
      </c>
      <c r="B5717" t="s">
        <v>50</v>
      </c>
      <c r="C5717" t="s">
        <v>669</v>
      </c>
      <c r="D5717" t="s">
        <v>671</v>
      </c>
      <c r="E5717">
        <v>2.74</v>
      </c>
    </row>
    <row r="5718" spans="1:5" x14ac:dyDescent="0.25">
      <c r="A5718">
        <v>99181</v>
      </c>
      <c r="B5718" t="s">
        <v>50</v>
      </c>
      <c r="C5718" t="s">
        <v>669</v>
      </c>
      <c r="D5718" t="s">
        <v>671</v>
      </c>
      <c r="E5718">
        <v>11.7</v>
      </c>
    </row>
    <row r="5719" spans="1:5" x14ac:dyDescent="0.25">
      <c r="A5719">
        <v>109060</v>
      </c>
      <c r="B5719" t="s">
        <v>50</v>
      </c>
      <c r="C5719" t="s">
        <v>669</v>
      </c>
      <c r="D5719" t="s">
        <v>671</v>
      </c>
      <c r="E5719">
        <v>3.19</v>
      </c>
    </row>
    <row r="5720" spans="1:5" x14ac:dyDescent="0.25">
      <c r="A5720">
        <v>109628</v>
      </c>
      <c r="B5720" t="s">
        <v>50</v>
      </c>
      <c r="C5720" t="s">
        <v>669</v>
      </c>
      <c r="D5720" t="s">
        <v>671</v>
      </c>
      <c r="E5720">
        <v>4.03</v>
      </c>
    </row>
    <row r="5721" spans="1:5" x14ac:dyDescent="0.25">
      <c r="A5721">
        <v>128346</v>
      </c>
      <c r="B5721" t="s">
        <v>50</v>
      </c>
      <c r="C5721" t="s">
        <v>669</v>
      </c>
      <c r="D5721" t="s">
        <v>671</v>
      </c>
      <c r="E5721">
        <v>5.0999999999999996</v>
      </c>
    </row>
    <row r="5722" spans="1:5" x14ac:dyDescent="0.25">
      <c r="A5722">
        <v>90319</v>
      </c>
      <c r="B5722" t="s">
        <v>50</v>
      </c>
      <c r="C5722" t="s">
        <v>669</v>
      </c>
      <c r="D5722" t="s">
        <v>671</v>
      </c>
      <c r="E5722">
        <v>15.14</v>
      </c>
    </row>
    <row r="5723" spans="1:5" x14ac:dyDescent="0.25">
      <c r="A5723">
        <v>96287</v>
      </c>
      <c r="B5723" t="s">
        <v>50</v>
      </c>
      <c r="C5723" t="s">
        <v>669</v>
      </c>
      <c r="D5723" t="s">
        <v>671</v>
      </c>
      <c r="E5723">
        <v>9.3800000000000008</v>
      </c>
    </row>
    <row r="5724" spans="1:5" x14ac:dyDescent="0.25">
      <c r="A5724">
        <v>96238</v>
      </c>
      <c r="B5724" t="s">
        <v>50</v>
      </c>
      <c r="C5724" t="s">
        <v>669</v>
      </c>
      <c r="D5724" t="s">
        <v>671</v>
      </c>
      <c r="E5724">
        <v>5.45</v>
      </c>
    </row>
    <row r="5725" spans="1:5" x14ac:dyDescent="0.25">
      <c r="A5725">
        <v>116553</v>
      </c>
      <c r="B5725" t="s">
        <v>50</v>
      </c>
      <c r="C5725" t="s">
        <v>669</v>
      </c>
      <c r="D5725" t="s">
        <v>671</v>
      </c>
      <c r="E5725">
        <v>3.74</v>
      </c>
    </row>
    <row r="5726" spans="1:5" x14ac:dyDescent="0.25">
      <c r="A5726">
        <v>116539</v>
      </c>
      <c r="B5726" t="s">
        <v>50</v>
      </c>
      <c r="C5726" t="s">
        <v>669</v>
      </c>
      <c r="D5726" t="s">
        <v>671</v>
      </c>
      <c r="E5726">
        <v>3.18</v>
      </c>
    </row>
    <row r="5727" spans="1:5" x14ac:dyDescent="0.25">
      <c r="A5727">
        <v>156015</v>
      </c>
      <c r="B5727" t="s">
        <v>99</v>
      </c>
      <c r="C5727" t="s">
        <v>672</v>
      </c>
      <c r="E5727">
        <v>5.82</v>
      </c>
    </row>
    <row r="5728" spans="1:5" x14ac:dyDescent="0.25">
      <c r="A5728">
        <v>77049</v>
      </c>
      <c r="B5728" t="s">
        <v>99</v>
      </c>
      <c r="C5728" t="s">
        <v>672</v>
      </c>
      <c r="D5728" t="s">
        <v>673</v>
      </c>
      <c r="E5728">
        <v>6.67</v>
      </c>
    </row>
    <row r="5729" spans="1:5" x14ac:dyDescent="0.25">
      <c r="A5729">
        <v>92906</v>
      </c>
      <c r="B5729" t="s">
        <v>99</v>
      </c>
      <c r="C5729" t="s">
        <v>672</v>
      </c>
      <c r="D5729" t="s">
        <v>673</v>
      </c>
      <c r="E5729">
        <v>4.7699999999999996</v>
      </c>
    </row>
    <row r="5730" spans="1:5" x14ac:dyDescent="0.25">
      <c r="A5730">
        <v>6425</v>
      </c>
      <c r="B5730" t="s">
        <v>99</v>
      </c>
      <c r="C5730" t="s">
        <v>672</v>
      </c>
      <c r="D5730" t="s">
        <v>673</v>
      </c>
      <c r="E5730">
        <v>10.61</v>
      </c>
    </row>
    <row r="5731" spans="1:5" x14ac:dyDescent="0.25">
      <c r="A5731">
        <v>77653</v>
      </c>
      <c r="B5731" t="s">
        <v>99</v>
      </c>
      <c r="C5731" t="s">
        <v>672</v>
      </c>
      <c r="D5731" t="s">
        <v>674</v>
      </c>
      <c r="E5731">
        <v>6.86</v>
      </c>
    </row>
    <row r="5732" spans="1:5" x14ac:dyDescent="0.25">
      <c r="A5732">
        <v>156029</v>
      </c>
      <c r="B5732" t="s">
        <v>99</v>
      </c>
      <c r="C5732" t="s">
        <v>672</v>
      </c>
      <c r="D5732" t="s">
        <v>674</v>
      </c>
      <c r="E5732">
        <v>9.2799999999999994</v>
      </c>
    </row>
    <row r="5733" spans="1:5" x14ac:dyDescent="0.25">
      <c r="A5733">
        <v>182726</v>
      </c>
      <c r="B5733" t="s">
        <v>79</v>
      </c>
      <c r="C5733" t="s">
        <v>675</v>
      </c>
      <c r="D5733" t="s">
        <v>676</v>
      </c>
      <c r="E5733">
        <v>9.99</v>
      </c>
    </row>
    <row r="5734" spans="1:5" x14ac:dyDescent="0.25">
      <c r="A5734">
        <v>3536</v>
      </c>
      <c r="B5734" t="s">
        <v>99</v>
      </c>
      <c r="C5734" t="s">
        <v>677</v>
      </c>
      <c r="D5734" t="s">
        <v>678</v>
      </c>
      <c r="E5734">
        <v>3.88</v>
      </c>
    </row>
    <row r="5735" spans="1:5" x14ac:dyDescent="0.25">
      <c r="A5735">
        <v>3541</v>
      </c>
      <c r="B5735" t="s">
        <v>99</v>
      </c>
      <c r="C5735" t="s">
        <v>677</v>
      </c>
      <c r="D5735" t="s">
        <v>678</v>
      </c>
      <c r="E5735">
        <v>1.7</v>
      </c>
    </row>
    <row r="5736" spans="1:5" x14ac:dyDescent="0.25">
      <c r="A5736">
        <v>147335</v>
      </c>
      <c r="B5736" t="s">
        <v>362</v>
      </c>
      <c r="C5736" t="s">
        <v>679</v>
      </c>
      <c r="E5736">
        <v>2.82</v>
      </c>
    </row>
    <row r="5737" spans="1:5" x14ac:dyDescent="0.25">
      <c r="A5737">
        <v>46896</v>
      </c>
      <c r="B5737" t="s">
        <v>362</v>
      </c>
      <c r="C5737" t="s">
        <v>679</v>
      </c>
      <c r="E5737">
        <v>4.04</v>
      </c>
    </row>
    <row r="5738" spans="1:5" x14ac:dyDescent="0.25">
      <c r="A5738">
        <v>46897</v>
      </c>
      <c r="B5738" t="s">
        <v>362</v>
      </c>
      <c r="C5738" t="s">
        <v>679</v>
      </c>
      <c r="E5738">
        <v>4.12</v>
      </c>
    </row>
    <row r="5739" spans="1:5" x14ac:dyDescent="0.25">
      <c r="A5739">
        <v>71729</v>
      </c>
      <c r="B5739" t="s">
        <v>118</v>
      </c>
      <c r="C5739" t="s">
        <v>680</v>
      </c>
      <c r="D5739" t="s">
        <v>681</v>
      </c>
      <c r="E5739">
        <v>1.41</v>
      </c>
    </row>
    <row r="5740" spans="1:5" x14ac:dyDescent="0.25">
      <c r="A5740">
        <v>45471</v>
      </c>
      <c r="B5740" t="s">
        <v>118</v>
      </c>
      <c r="C5740" t="s">
        <v>680</v>
      </c>
      <c r="D5740" t="s">
        <v>681</v>
      </c>
      <c r="E5740">
        <v>4.72</v>
      </c>
    </row>
    <row r="5741" spans="1:5" x14ac:dyDescent="0.25">
      <c r="A5741">
        <v>80622</v>
      </c>
      <c r="B5741" t="s">
        <v>118</v>
      </c>
      <c r="C5741" t="s">
        <v>680</v>
      </c>
      <c r="D5741" t="s">
        <v>681</v>
      </c>
      <c r="E5741">
        <v>3.25</v>
      </c>
    </row>
    <row r="5742" spans="1:5" x14ac:dyDescent="0.25">
      <c r="A5742">
        <v>111204</v>
      </c>
      <c r="B5742" t="s">
        <v>118</v>
      </c>
      <c r="C5742" t="s">
        <v>680</v>
      </c>
      <c r="D5742" t="s">
        <v>681</v>
      </c>
      <c r="E5742">
        <v>3.29</v>
      </c>
    </row>
    <row r="5743" spans="1:5" x14ac:dyDescent="0.25">
      <c r="A5743">
        <v>27843</v>
      </c>
      <c r="B5743" t="s">
        <v>118</v>
      </c>
      <c r="C5743" t="s">
        <v>680</v>
      </c>
      <c r="D5743" t="s">
        <v>681</v>
      </c>
      <c r="E5743">
        <v>3.16</v>
      </c>
    </row>
    <row r="5744" spans="1:5" x14ac:dyDescent="0.25">
      <c r="A5744">
        <v>111656</v>
      </c>
      <c r="B5744" t="s">
        <v>118</v>
      </c>
      <c r="C5744" t="s">
        <v>680</v>
      </c>
      <c r="D5744" t="s">
        <v>681</v>
      </c>
      <c r="E5744">
        <v>5.21</v>
      </c>
    </row>
    <row r="5745" spans="1:5" x14ac:dyDescent="0.25">
      <c r="A5745">
        <v>70043</v>
      </c>
      <c r="B5745" t="s">
        <v>118</v>
      </c>
      <c r="C5745" t="s">
        <v>680</v>
      </c>
      <c r="D5745" t="s">
        <v>681</v>
      </c>
      <c r="E5745">
        <v>5.55</v>
      </c>
    </row>
    <row r="5746" spans="1:5" x14ac:dyDescent="0.25">
      <c r="A5746">
        <v>127017</v>
      </c>
      <c r="B5746" t="s">
        <v>118</v>
      </c>
      <c r="C5746" t="s">
        <v>680</v>
      </c>
      <c r="D5746" t="s">
        <v>681</v>
      </c>
      <c r="E5746">
        <v>1.8</v>
      </c>
    </row>
    <row r="5747" spans="1:5" x14ac:dyDescent="0.25">
      <c r="A5747">
        <v>92320</v>
      </c>
      <c r="B5747" t="s">
        <v>118</v>
      </c>
      <c r="C5747" t="s">
        <v>680</v>
      </c>
      <c r="D5747" t="s">
        <v>681</v>
      </c>
      <c r="E5747">
        <v>18.55</v>
      </c>
    </row>
    <row r="5748" spans="1:5" x14ac:dyDescent="0.25">
      <c r="A5748">
        <v>109985</v>
      </c>
      <c r="B5748" t="s">
        <v>118</v>
      </c>
      <c r="C5748" t="s">
        <v>680</v>
      </c>
      <c r="D5748" t="s">
        <v>681</v>
      </c>
      <c r="E5748">
        <v>1.8</v>
      </c>
    </row>
    <row r="5749" spans="1:5" x14ac:dyDescent="0.25">
      <c r="A5749">
        <v>110415</v>
      </c>
      <c r="B5749" t="s">
        <v>118</v>
      </c>
      <c r="C5749" t="s">
        <v>680</v>
      </c>
      <c r="D5749" t="s">
        <v>681</v>
      </c>
      <c r="E5749">
        <v>5.07</v>
      </c>
    </row>
    <row r="5750" spans="1:5" x14ac:dyDescent="0.25">
      <c r="A5750">
        <v>101325</v>
      </c>
      <c r="B5750" t="s">
        <v>118</v>
      </c>
      <c r="C5750" t="s">
        <v>680</v>
      </c>
      <c r="D5750" t="s">
        <v>681</v>
      </c>
      <c r="E5750">
        <v>1.98</v>
      </c>
    </row>
    <row r="5751" spans="1:5" x14ac:dyDescent="0.25">
      <c r="A5751">
        <v>133904</v>
      </c>
      <c r="B5751" t="s">
        <v>118</v>
      </c>
      <c r="C5751" t="s">
        <v>680</v>
      </c>
      <c r="D5751" t="s">
        <v>681</v>
      </c>
      <c r="E5751">
        <v>3.75</v>
      </c>
    </row>
    <row r="5752" spans="1:5" x14ac:dyDescent="0.25">
      <c r="A5752">
        <v>91357</v>
      </c>
      <c r="B5752" t="s">
        <v>118</v>
      </c>
      <c r="C5752" t="s">
        <v>680</v>
      </c>
      <c r="D5752" t="s">
        <v>681</v>
      </c>
      <c r="E5752">
        <v>3.32</v>
      </c>
    </row>
    <row r="5753" spans="1:5" x14ac:dyDescent="0.25">
      <c r="A5753">
        <v>92330</v>
      </c>
      <c r="B5753" t="s">
        <v>118</v>
      </c>
      <c r="C5753" t="s">
        <v>680</v>
      </c>
      <c r="D5753" t="s">
        <v>681</v>
      </c>
      <c r="E5753">
        <v>5.75</v>
      </c>
    </row>
    <row r="5754" spans="1:5" x14ac:dyDescent="0.25">
      <c r="A5754">
        <v>128409</v>
      </c>
      <c r="B5754" t="s">
        <v>118</v>
      </c>
      <c r="C5754" t="s">
        <v>680</v>
      </c>
      <c r="D5754" t="s">
        <v>681</v>
      </c>
      <c r="E5754">
        <v>1.54</v>
      </c>
    </row>
    <row r="5755" spans="1:5" x14ac:dyDescent="0.25">
      <c r="A5755">
        <v>124704</v>
      </c>
      <c r="B5755" t="s">
        <v>118</v>
      </c>
      <c r="C5755" t="s">
        <v>680</v>
      </c>
      <c r="D5755" t="s">
        <v>681</v>
      </c>
      <c r="E5755">
        <v>4.74</v>
      </c>
    </row>
    <row r="5756" spans="1:5" x14ac:dyDescent="0.25">
      <c r="A5756">
        <v>122252</v>
      </c>
      <c r="B5756" t="s">
        <v>118</v>
      </c>
      <c r="C5756" t="s">
        <v>680</v>
      </c>
      <c r="D5756" t="s">
        <v>681</v>
      </c>
      <c r="E5756">
        <v>5.07</v>
      </c>
    </row>
    <row r="5757" spans="1:5" x14ac:dyDescent="0.25">
      <c r="A5757">
        <v>85159</v>
      </c>
      <c r="B5757" t="s">
        <v>118</v>
      </c>
      <c r="C5757" t="s">
        <v>680</v>
      </c>
      <c r="D5757" t="s">
        <v>681</v>
      </c>
      <c r="E5757">
        <v>1.87</v>
      </c>
    </row>
    <row r="5758" spans="1:5" x14ac:dyDescent="0.25">
      <c r="A5758">
        <v>103604</v>
      </c>
      <c r="B5758" t="s">
        <v>118</v>
      </c>
      <c r="C5758" t="s">
        <v>680</v>
      </c>
      <c r="D5758" t="s">
        <v>681</v>
      </c>
      <c r="E5758">
        <v>1.86</v>
      </c>
    </row>
    <row r="5759" spans="1:5" x14ac:dyDescent="0.25">
      <c r="A5759">
        <v>27845</v>
      </c>
      <c r="B5759" t="s">
        <v>118</v>
      </c>
      <c r="C5759" t="s">
        <v>680</v>
      </c>
      <c r="D5759" t="s">
        <v>681</v>
      </c>
      <c r="E5759">
        <v>5.53</v>
      </c>
    </row>
    <row r="5760" spans="1:5" x14ac:dyDescent="0.25">
      <c r="A5760">
        <v>11666</v>
      </c>
      <c r="B5760" t="s">
        <v>118</v>
      </c>
      <c r="C5760" t="s">
        <v>680</v>
      </c>
      <c r="D5760" t="s">
        <v>681</v>
      </c>
      <c r="E5760">
        <v>4.3099999999999996</v>
      </c>
    </row>
    <row r="5761" spans="1:5" x14ac:dyDescent="0.25">
      <c r="A5761">
        <v>127016</v>
      </c>
      <c r="B5761" t="s">
        <v>118</v>
      </c>
      <c r="C5761" t="s">
        <v>680</v>
      </c>
      <c r="D5761" t="s">
        <v>681</v>
      </c>
      <c r="E5761">
        <v>3.21</v>
      </c>
    </row>
    <row r="5762" spans="1:5" x14ac:dyDescent="0.25">
      <c r="A5762">
        <v>2046</v>
      </c>
      <c r="B5762" t="s">
        <v>118</v>
      </c>
      <c r="C5762" t="s">
        <v>680</v>
      </c>
      <c r="D5762" t="s">
        <v>681</v>
      </c>
      <c r="E5762">
        <v>4.22</v>
      </c>
    </row>
    <row r="5763" spans="1:5" x14ac:dyDescent="0.25">
      <c r="A5763">
        <v>66998</v>
      </c>
      <c r="B5763" t="s">
        <v>118</v>
      </c>
      <c r="C5763" t="s">
        <v>680</v>
      </c>
      <c r="D5763" t="s">
        <v>681</v>
      </c>
      <c r="E5763">
        <v>4.8</v>
      </c>
    </row>
    <row r="5764" spans="1:5" x14ac:dyDescent="0.25">
      <c r="A5764">
        <v>103626</v>
      </c>
      <c r="B5764" t="s">
        <v>118</v>
      </c>
      <c r="C5764" t="s">
        <v>680</v>
      </c>
      <c r="D5764" t="s">
        <v>681</v>
      </c>
      <c r="E5764">
        <v>2.25</v>
      </c>
    </row>
    <row r="5765" spans="1:5" x14ac:dyDescent="0.25">
      <c r="A5765">
        <v>103603</v>
      </c>
      <c r="B5765" t="s">
        <v>118</v>
      </c>
      <c r="C5765" t="s">
        <v>680</v>
      </c>
      <c r="D5765" t="s">
        <v>681</v>
      </c>
      <c r="E5765">
        <v>1.86</v>
      </c>
    </row>
    <row r="5766" spans="1:5" x14ac:dyDescent="0.25">
      <c r="A5766">
        <v>85156</v>
      </c>
      <c r="B5766" t="s">
        <v>118</v>
      </c>
      <c r="C5766" t="s">
        <v>680</v>
      </c>
      <c r="D5766" t="s">
        <v>681</v>
      </c>
      <c r="E5766">
        <v>2.15</v>
      </c>
    </row>
    <row r="5767" spans="1:5" x14ac:dyDescent="0.25">
      <c r="A5767">
        <v>8118</v>
      </c>
      <c r="B5767" t="s">
        <v>118</v>
      </c>
      <c r="C5767" t="s">
        <v>680</v>
      </c>
      <c r="D5767" t="s">
        <v>681</v>
      </c>
      <c r="E5767">
        <v>5.32</v>
      </c>
    </row>
    <row r="5768" spans="1:5" x14ac:dyDescent="0.25">
      <c r="A5768">
        <v>109984</v>
      </c>
      <c r="B5768" t="s">
        <v>118</v>
      </c>
      <c r="C5768" t="s">
        <v>680</v>
      </c>
      <c r="D5768" t="s">
        <v>681</v>
      </c>
      <c r="E5768">
        <v>1.8</v>
      </c>
    </row>
    <row r="5769" spans="1:5" x14ac:dyDescent="0.25">
      <c r="A5769">
        <v>92134</v>
      </c>
      <c r="B5769" t="s">
        <v>118</v>
      </c>
      <c r="C5769" t="s">
        <v>680</v>
      </c>
      <c r="D5769" t="s">
        <v>681</v>
      </c>
      <c r="E5769">
        <v>9.18</v>
      </c>
    </row>
    <row r="5770" spans="1:5" x14ac:dyDescent="0.25">
      <c r="A5770">
        <v>129420</v>
      </c>
      <c r="B5770" t="s">
        <v>118</v>
      </c>
      <c r="C5770" t="s">
        <v>680</v>
      </c>
      <c r="D5770" t="s">
        <v>681</v>
      </c>
      <c r="E5770">
        <v>8.39</v>
      </c>
    </row>
    <row r="5771" spans="1:5" x14ac:dyDescent="0.25">
      <c r="A5771">
        <v>111010</v>
      </c>
      <c r="B5771" t="s">
        <v>118</v>
      </c>
      <c r="C5771" t="s">
        <v>680</v>
      </c>
      <c r="D5771" t="s">
        <v>681</v>
      </c>
      <c r="E5771">
        <v>9.07</v>
      </c>
    </row>
    <row r="5772" spans="1:5" x14ac:dyDescent="0.25">
      <c r="A5772">
        <v>46771</v>
      </c>
      <c r="B5772" t="s">
        <v>118</v>
      </c>
      <c r="C5772" t="s">
        <v>680</v>
      </c>
      <c r="D5772" t="s">
        <v>681</v>
      </c>
      <c r="E5772">
        <v>5.38</v>
      </c>
    </row>
    <row r="5773" spans="1:5" x14ac:dyDescent="0.25">
      <c r="A5773">
        <v>88396</v>
      </c>
      <c r="B5773" t="s">
        <v>118</v>
      </c>
      <c r="C5773" t="s">
        <v>680</v>
      </c>
      <c r="D5773" t="s">
        <v>681</v>
      </c>
      <c r="E5773">
        <v>2.02</v>
      </c>
    </row>
    <row r="5774" spans="1:5" x14ac:dyDescent="0.25">
      <c r="A5774">
        <v>88188</v>
      </c>
      <c r="B5774" t="s">
        <v>118</v>
      </c>
      <c r="C5774" t="s">
        <v>680</v>
      </c>
      <c r="D5774" t="s">
        <v>681</v>
      </c>
      <c r="E5774">
        <v>9.35</v>
      </c>
    </row>
    <row r="5775" spans="1:5" x14ac:dyDescent="0.25">
      <c r="A5775">
        <v>129373</v>
      </c>
      <c r="B5775" t="s">
        <v>118</v>
      </c>
      <c r="C5775" t="s">
        <v>680</v>
      </c>
      <c r="D5775" t="s">
        <v>681</v>
      </c>
      <c r="E5775">
        <v>3.25</v>
      </c>
    </row>
    <row r="5776" spans="1:5" x14ac:dyDescent="0.25">
      <c r="A5776">
        <v>103625</v>
      </c>
      <c r="B5776" t="s">
        <v>118</v>
      </c>
      <c r="C5776" t="s">
        <v>680</v>
      </c>
      <c r="D5776" t="s">
        <v>681</v>
      </c>
      <c r="E5776">
        <v>1.86</v>
      </c>
    </row>
    <row r="5777" spans="1:5" x14ac:dyDescent="0.25">
      <c r="A5777">
        <v>109332</v>
      </c>
      <c r="B5777" t="s">
        <v>118</v>
      </c>
      <c r="C5777" t="s">
        <v>680</v>
      </c>
      <c r="D5777" t="s">
        <v>681</v>
      </c>
      <c r="E5777">
        <v>6.45</v>
      </c>
    </row>
    <row r="5778" spans="1:5" x14ac:dyDescent="0.25">
      <c r="A5778">
        <v>92327</v>
      </c>
      <c r="B5778" t="s">
        <v>118</v>
      </c>
      <c r="C5778" t="s">
        <v>680</v>
      </c>
      <c r="D5778" t="s">
        <v>681</v>
      </c>
      <c r="E5778">
        <v>4.6100000000000003</v>
      </c>
    </row>
    <row r="5779" spans="1:5" x14ac:dyDescent="0.25">
      <c r="A5779">
        <v>80699</v>
      </c>
      <c r="B5779" t="s">
        <v>118</v>
      </c>
      <c r="C5779" t="s">
        <v>680</v>
      </c>
      <c r="D5779" t="s">
        <v>681</v>
      </c>
      <c r="E5779">
        <v>10.4</v>
      </c>
    </row>
    <row r="5780" spans="1:5" x14ac:dyDescent="0.25">
      <c r="A5780">
        <v>101043</v>
      </c>
      <c r="B5780" t="s">
        <v>118</v>
      </c>
      <c r="C5780" t="s">
        <v>680</v>
      </c>
      <c r="D5780" t="s">
        <v>681</v>
      </c>
      <c r="E5780">
        <v>5.6</v>
      </c>
    </row>
    <row r="5781" spans="1:5" x14ac:dyDescent="0.25">
      <c r="A5781">
        <v>46760</v>
      </c>
      <c r="B5781" t="s">
        <v>118</v>
      </c>
      <c r="C5781" t="s">
        <v>680</v>
      </c>
      <c r="D5781" t="s">
        <v>681</v>
      </c>
      <c r="E5781">
        <v>1.87</v>
      </c>
    </row>
    <row r="5782" spans="1:5" x14ac:dyDescent="0.25">
      <c r="A5782">
        <v>109966</v>
      </c>
      <c r="B5782" t="s">
        <v>118</v>
      </c>
      <c r="C5782" t="s">
        <v>680</v>
      </c>
      <c r="D5782" t="s">
        <v>681</v>
      </c>
      <c r="E5782">
        <v>5.16</v>
      </c>
    </row>
    <row r="5783" spans="1:5" x14ac:dyDescent="0.25">
      <c r="A5783">
        <v>128408</v>
      </c>
      <c r="B5783" t="s">
        <v>118</v>
      </c>
      <c r="C5783" t="s">
        <v>680</v>
      </c>
      <c r="D5783" t="s">
        <v>681</v>
      </c>
      <c r="E5783">
        <v>2.17</v>
      </c>
    </row>
    <row r="5784" spans="1:5" x14ac:dyDescent="0.25">
      <c r="A5784">
        <v>81128</v>
      </c>
      <c r="B5784" t="s">
        <v>118</v>
      </c>
      <c r="C5784" t="s">
        <v>680</v>
      </c>
      <c r="D5784" t="s">
        <v>681</v>
      </c>
      <c r="E5784">
        <v>2.14</v>
      </c>
    </row>
    <row r="5785" spans="1:5" x14ac:dyDescent="0.25">
      <c r="A5785">
        <v>45571</v>
      </c>
      <c r="B5785" t="s">
        <v>118</v>
      </c>
      <c r="C5785" t="s">
        <v>680</v>
      </c>
      <c r="D5785" t="s">
        <v>681</v>
      </c>
      <c r="E5785">
        <v>2.4700000000000002</v>
      </c>
    </row>
    <row r="5786" spans="1:5" x14ac:dyDescent="0.25">
      <c r="A5786">
        <v>44612</v>
      </c>
      <c r="B5786" t="s">
        <v>118</v>
      </c>
      <c r="C5786" t="s">
        <v>680</v>
      </c>
      <c r="D5786" t="s">
        <v>681</v>
      </c>
      <c r="E5786">
        <v>3.26</v>
      </c>
    </row>
    <row r="5787" spans="1:5" x14ac:dyDescent="0.25">
      <c r="A5787">
        <v>124684</v>
      </c>
      <c r="B5787" t="s">
        <v>118</v>
      </c>
      <c r="C5787" t="s">
        <v>680</v>
      </c>
      <c r="D5787" t="s">
        <v>681</v>
      </c>
      <c r="E5787">
        <v>4.74</v>
      </c>
    </row>
    <row r="5788" spans="1:5" x14ac:dyDescent="0.25">
      <c r="A5788">
        <v>112365</v>
      </c>
      <c r="B5788" t="s">
        <v>118</v>
      </c>
      <c r="C5788" t="s">
        <v>680</v>
      </c>
      <c r="D5788" t="s">
        <v>682</v>
      </c>
      <c r="E5788">
        <v>1.89</v>
      </c>
    </row>
    <row r="5789" spans="1:5" x14ac:dyDescent="0.25">
      <c r="A5789">
        <v>41038</v>
      </c>
      <c r="B5789" t="s">
        <v>118</v>
      </c>
      <c r="C5789" t="s">
        <v>680</v>
      </c>
      <c r="D5789" t="s">
        <v>682</v>
      </c>
      <c r="E5789">
        <v>3.01</v>
      </c>
    </row>
    <row r="5790" spans="1:5" x14ac:dyDescent="0.25">
      <c r="A5790">
        <v>87761</v>
      </c>
      <c r="B5790" t="s">
        <v>118</v>
      </c>
      <c r="C5790" t="s">
        <v>680</v>
      </c>
      <c r="D5790" t="s">
        <v>682</v>
      </c>
      <c r="E5790">
        <v>2.27</v>
      </c>
    </row>
    <row r="5791" spans="1:5" x14ac:dyDescent="0.25">
      <c r="A5791">
        <v>106590</v>
      </c>
      <c r="B5791" t="s">
        <v>118</v>
      </c>
      <c r="C5791" t="s">
        <v>680</v>
      </c>
      <c r="D5791" t="s">
        <v>682</v>
      </c>
      <c r="E5791">
        <v>11.58</v>
      </c>
    </row>
    <row r="5792" spans="1:5" x14ac:dyDescent="0.25">
      <c r="A5792">
        <v>85734</v>
      </c>
      <c r="B5792" t="s">
        <v>118</v>
      </c>
      <c r="C5792" t="s">
        <v>680</v>
      </c>
      <c r="D5792" t="s">
        <v>682</v>
      </c>
      <c r="E5792">
        <v>3.65</v>
      </c>
    </row>
    <row r="5793" spans="1:5" x14ac:dyDescent="0.25">
      <c r="A5793">
        <v>122511</v>
      </c>
      <c r="B5793" t="s">
        <v>118</v>
      </c>
      <c r="C5793" t="s">
        <v>680</v>
      </c>
      <c r="D5793" t="s">
        <v>682</v>
      </c>
      <c r="E5793">
        <v>19.53</v>
      </c>
    </row>
    <row r="5794" spans="1:5" x14ac:dyDescent="0.25">
      <c r="A5794">
        <v>2335</v>
      </c>
      <c r="B5794" t="s">
        <v>118</v>
      </c>
      <c r="C5794" t="s">
        <v>680</v>
      </c>
      <c r="D5794" t="s">
        <v>682</v>
      </c>
      <c r="E5794">
        <v>5.84</v>
      </c>
    </row>
    <row r="5795" spans="1:5" x14ac:dyDescent="0.25">
      <c r="A5795">
        <v>2339</v>
      </c>
      <c r="B5795" t="s">
        <v>118</v>
      </c>
      <c r="C5795" t="s">
        <v>680</v>
      </c>
      <c r="D5795" t="s">
        <v>682</v>
      </c>
      <c r="E5795">
        <v>3.65</v>
      </c>
    </row>
    <row r="5796" spans="1:5" x14ac:dyDescent="0.25">
      <c r="A5796">
        <v>108468</v>
      </c>
      <c r="B5796" t="s">
        <v>118</v>
      </c>
      <c r="C5796" t="s">
        <v>680</v>
      </c>
      <c r="D5796" t="s">
        <v>682</v>
      </c>
      <c r="E5796">
        <v>8.85</v>
      </c>
    </row>
    <row r="5797" spans="1:5" x14ac:dyDescent="0.25">
      <c r="A5797">
        <v>3439</v>
      </c>
      <c r="B5797" t="s">
        <v>118</v>
      </c>
      <c r="C5797" t="s">
        <v>680</v>
      </c>
      <c r="D5797" t="s">
        <v>682</v>
      </c>
      <c r="E5797">
        <v>5.49</v>
      </c>
    </row>
    <row r="5798" spans="1:5" x14ac:dyDescent="0.25">
      <c r="A5798">
        <v>2044</v>
      </c>
      <c r="B5798" t="s">
        <v>118</v>
      </c>
      <c r="C5798" t="s">
        <v>680</v>
      </c>
      <c r="D5798" t="s">
        <v>683</v>
      </c>
      <c r="E5798">
        <v>6.07</v>
      </c>
    </row>
    <row r="5799" spans="1:5" x14ac:dyDescent="0.25">
      <c r="A5799">
        <v>188354</v>
      </c>
      <c r="B5799" t="s">
        <v>118</v>
      </c>
      <c r="C5799" t="s">
        <v>680</v>
      </c>
      <c r="D5799" t="s">
        <v>683</v>
      </c>
      <c r="E5799">
        <v>5.29</v>
      </c>
    </row>
    <row r="5800" spans="1:5" x14ac:dyDescent="0.25">
      <c r="A5800">
        <v>27848</v>
      </c>
      <c r="B5800" t="s">
        <v>118</v>
      </c>
      <c r="C5800" t="s">
        <v>680</v>
      </c>
      <c r="D5800" t="s">
        <v>683</v>
      </c>
      <c r="E5800">
        <v>6.08</v>
      </c>
    </row>
    <row r="5801" spans="1:5" x14ac:dyDescent="0.25">
      <c r="A5801">
        <v>45642</v>
      </c>
      <c r="B5801" t="s">
        <v>118</v>
      </c>
      <c r="C5801" t="s">
        <v>680</v>
      </c>
      <c r="D5801" t="s">
        <v>683</v>
      </c>
      <c r="E5801">
        <v>2.54</v>
      </c>
    </row>
    <row r="5802" spans="1:5" x14ac:dyDescent="0.25">
      <c r="A5802">
        <v>79815</v>
      </c>
      <c r="B5802" t="s">
        <v>118</v>
      </c>
      <c r="C5802" t="s">
        <v>680</v>
      </c>
      <c r="D5802" t="s">
        <v>683</v>
      </c>
      <c r="E5802">
        <v>5.94</v>
      </c>
    </row>
    <row r="5803" spans="1:5" x14ac:dyDescent="0.25">
      <c r="A5803">
        <v>87643</v>
      </c>
      <c r="B5803" t="s">
        <v>118</v>
      </c>
      <c r="C5803" t="s">
        <v>680</v>
      </c>
      <c r="D5803" t="s">
        <v>683</v>
      </c>
      <c r="E5803">
        <v>6.28</v>
      </c>
    </row>
    <row r="5804" spans="1:5" x14ac:dyDescent="0.25">
      <c r="A5804">
        <v>30501</v>
      </c>
      <c r="B5804" t="s">
        <v>118</v>
      </c>
      <c r="C5804" t="s">
        <v>680</v>
      </c>
      <c r="D5804" t="s">
        <v>683</v>
      </c>
      <c r="E5804">
        <v>6.33</v>
      </c>
    </row>
    <row r="5805" spans="1:5" x14ac:dyDescent="0.25">
      <c r="A5805">
        <v>118198</v>
      </c>
      <c r="B5805" t="s">
        <v>118</v>
      </c>
      <c r="C5805" t="s">
        <v>680</v>
      </c>
      <c r="D5805" t="s">
        <v>683</v>
      </c>
      <c r="E5805">
        <v>5.38</v>
      </c>
    </row>
    <row r="5806" spans="1:5" x14ac:dyDescent="0.25">
      <c r="A5806">
        <v>4891</v>
      </c>
      <c r="B5806" t="s">
        <v>118</v>
      </c>
      <c r="C5806" t="s">
        <v>680</v>
      </c>
      <c r="D5806" t="s">
        <v>683</v>
      </c>
      <c r="E5806">
        <v>5.45</v>
      </c>
    </row>
    <row r="5807" spans="1:5" x14ac:dyDescent="0.25">
      <c r="A5807">
        <v>23050</v>
      </c>
      <c r="B5807" t="s">
        <v>118</v>
      </c>
      <c r="C5807" t="s">
        <v>680</v>
      </c>
      <c r="D5807" t="s">
        <v>683</v>
      </c>
      <c r="E5807">
        <v>8.5</v>
      </c>
    </row>
    <row r="5808" spans="1:5" x14ac:dyDescent="0.25">
      <c r="A5808">
        <v>94612</v>
      </c>
      <c r="B5808" t="s">
        <v>118</v>
      </c>
      <c r="C5808" t="s">
        <v>680</v>
      </c>
      <c r="D5808" t="s">
        <v>683</v>
      </c>
      <c r="E5808">
        <v>5.6</v>
      </c>
    </row>
    <row r="5809" spans="1:5" x14ac:dyDescent="0.25">
      <c r="A5809">
        <v>109983</v>
      </c>
      <c r="B5809" t="s">
        <v>118</v>
      </c>
      <c r="C5809" t="s">
        <v>680</v>
      </c>
      <c r="D5809" t="s">
        <v>683</v>
      </c>
      <c r="E5809">
        <v>4.51</v>
      </c>
    </row>
    <row r="5810" spans="1:5" x14ac:dyDescent="0.25">
      <c r="A5810">
        <v>110854</v>
      </c>
      <c r="B5810" t="s">
        <v>118</v>
      </c>
      <c r="C5810" t="s">
        <v>680</v>
      </c>
      <c r="D5810" t="s">
        <v>683</v>
      </c>
      <c r="E5810">
        <v>5.98</v>
      </c>
    </row>
    <row r="5811" spans="1:5" x14ac:dyDescent="0.25">
      <c r="A5811">
        <v>110414</v>
      </c>
      <c r="B5811" t="s">
        <v>118</v>
      </c>
      <c r="C5811" t="s">
        <v>680</v>
      </c>
      <c r="D5811" t="s">
        <v>683</v>
      </c>
      <c r="E5811">
        <v>4.12</v>
      </c>
    </row>
    <row r="5812" spans="1:5" x14ac:dyDescent="0.25">
      <c r="A5812">
        <v>103631</v>
      </c>
      <c r="B5812" t="s">
        <v>118</v>
      </c>
      <c r="C5812" t="s">
        <v>680</v>
      </c>
      <c r="D5812" t="s">
        <v>683</v>
      </c>
      <c r="E5812">
        <v>4.12</v>
      </c>
    </row>
    <row r="5813" spans="1:5" x14ac:dyDescent="0.25">
      <c r="A5813">
        <v>111009</v>
      </c>
      <c r="B5813" t="s">
        <v>118</v>
      </c>
      <c r="C5813" t="s">
        <v>680</v>
      </c>
      <c r="D5813" t="s">
        <v>683</v>
      </c>
      <c r="E5813">
        <v>6.05</v>
      </c>
    </row>
    <row r="5814" spans="1:5" x14ac:dyDescent="0.25">
      <c r="A5814">
        <v>109213</v>
      </c>
      <c r="B5814" t="s">
        <v>118</v>
      </c>
      <c r="C5814" t="s">
        <v>680</v>
      </c>
      <c r="D5814" t="s">
        <v>683</v>
      </c>
      <c r="E5814">
        <v>3.75</v>
      </c>
    </row>
    <row r="5815" spans="1:5" x14ac:dyDescent="0.25">
      <c r="A5815">
        <v>103847</v>
      </c>
      <c r="B5815" t="s">
        <v>118</v>
      </c>
      <c r="C5815" t="s">
        <v>680</v>
      </c>
      <c r="D5815" t="s">
        <v>683</v>
      </c>
      <c r="E5815">
        <v>9.18</v>
      </c>
    </row>
    <row r="5816" spans="1:5" x14ac:dyDescent="0.25">
      <c r="A5816">
        <v>96156</v>
      </c>
      <c r="B5816" t="s">
        <v>118</v>
      </c>
      <c r="C5816" t="s">
        <v>680</v>
      </c>
      <c r="D5816" t="s">
        <v>683</v>
      </c>
      <c r="E5816">
        <v>6.92</v>
      </c>
    </row>
    <row r="5817" spans="1:5" x14ac:dyDescent="0.25">
      <c r="A5817">
        <v>4887</v>
      </c>
      <c r="B5817" t="s">
        <v>118</v>
      </c>
      <c r="C5817" t="s">
        <v>680</v>
      </c>
      <c r="D5817" t="s">
        <v>683</v>
      </c>
      <c r="E5817">
        <v>4.08</v>
      </c>
    </row>
    <row r="5818" spans="1:5" x14ac:dyDescent="0.25">
      <c r="A5818">
        <v>92146</v>
      </c>
      <c r="B5818" t="s">
        <v>118</v>
      </c>
      <c r="C5818" t="s">
        <v>680</v>
      </c>
      <c r="D5818" t="s">
        <v>683</v>
      </c>
      <c r="E5818">
        <v>9.18</v>
      </c>
    </row>
    <row r="5819" spans="1:5" x14ac:dyDescent="0.25">
      <c r="A5819">
        <v>122248</v>
      </c>
      <c r="B5819" t="s">
        <v>118</v>
      </c>
      <c r="C5819" t="s">
        <v>680</v>
      </c>
      <c r="D5819" t="s">
        <v>683</v>
      </c>
      <c r="E5819">
        <v>4.33</v>
      </c>
    </row>
    <row r="5820" spans="1:5" x14ac:dyDescent="0.25">
      <c r="A5820">
        <v>122251</v>
      </c>
      <c r="B5820" t="s">
        <v>118</v>
      </c>
      <c r="C5820" t="s">
        <v>680</v>
      </c>
      <c r="D5820" t="s">
        <v>683</v>
      </c>
      <c r="E5820">
        <v>6.45</v>
      </c>
    </row>
    <row r="5821" spans="1:5" x14ac:dyDescent="0.25">
      <c r="A5821">
        <v>103638</v>
      </c>
      <c r="B5821" t="s">
        <v>118</v>
      </c>
      <c r="C5821" t="s">
        <v>680</v>
      </c>
      <c r="D5821" t="s">
        <v>683</v>
      </c>
      <c r="E5821">
        <v>4.12</v>
      </c>
    </row>
    <row r="5822" spans="1:5" x14ac:dyDescent="0.25">
      <c r="A5822">
        <v>111655</v>
      </c>
      <c r="B5822" t="s">
        <v>118</v>
      </c>
      <c r="C5822" t="s">
        <v>680</v>
      </c>
      <c r="D5822" t="s">
        <v>683</v>
      </c>
      <c r="E5822">
        <v>4.33</v>
      </c>
    </row>
    <row r="5823" spans="1:5" x14ac:dyDescent="0.25">
      <c r="A5823">
        <v>84201</v>
      </c>
      <c r="B5823" t="s">
        <v>118</v>
      </c>
      <c r="C5823" t="s">
        <v>680</v>
      </c>
      <c r="D5823" t="s">
        <v>683</v>
      </c>
      <c r="E5823">
        <v>5.49</v>
      </c>
    </row>
    <row r="5824" spans="1:5" x14ac:dyDescent="0.25">
      <c r="A5824">
        <v>80697</v>
      </c>
      <c r="B5824" t="s">
        <v>118</v>
      </c>
      <c r="C5824" t="s">
        <v>680</v>
      </c>
      <c r="D5824" t="s">
        <v>683</v>
      </c>
      <c r="E5824">
        <v>6.44</v>
      </c>
    </row>
    <row r="5825" spans="1:5" x14ac:dyDescent="0.25">
      <c r="A5825">
        <v>117394</v>
      </c>
      <c r="B5825" t="s">
        <v>118</v>
      </c>
      <c r="C5825" t="s">
        <v>680</v>
      </c>
      <c r="D5825" t="s">
        <v>683</v>
      </c>
      <c r="E5825">
        <v>5.21</v>
      </c>
    </row>
    <row r="5826" spans="1:5" x14ac:dyDescent="0.25">
      <c r="A5826">
        <v>103636</v>
      </c>
      <c r="B5826" t="s">
        <v>118</v>
      </c>
      <c r="C5826" t="s">
        <v>680</v>
      </c>
      <c r="D5826" t="s">
        <v>683</v>
      </c>
      <c r="E5826">
        <v>4.12</v>
      </c>
    </row>
    <row r="5827" spans="1:5" x14ac:dyDescent="0.25">
      <c r="A5827">
        <v>67001</v>
      </c>
      <c r="B5827" t="s">
        <v>118</v>
      </c>
      <c r="C5827" t="s">
        <v>680</v>
      </c>
      <c r="D5827" t="s">
        <v>683</v>
      </c>
      <c r="E5827">
        <v>6.03</v>
      </c>
    </row>
    <row r="5828" spans="1:5" x14ac:dyDescent="0.25">
      <c r="A5828">
        <v>2148</v>
      </c>
      <c r="B5828" t="s">
        <v>118</v>
      </c>
      <c r="C5828" t="s">
        <v>680</v>
      </c>
      <c r="D5828" t="s">
        <v>683</v>
      </c>
      <c r="E5828">
        <v>3.95</v>
      </c>
    </row>
    <row r="5829" spans="1:5" x14ac:dyDescent="0.25">
      <c r="A5829">
        <v>111672</v>
      </c>
      <c r="B5829" t="s">
        <v>118</v>
      </c>
      <c r="C5829" t="s">
        <v>680</v>
      </c>
      <c r="D5829" t="s">
        <v>683</v>
      </c>
      <c r="E5829">
        <v>4.16</v>
      </c>
    </row>
    <row r="5830" spans="1:5" x14ac:dyDescent="0.25">
      <c r="A5830">
        <v>80696</v>
      </c>
      <c r="B5830" t="s">
        <v>118</v>
      </c>
      <c r="C5830" t="s">
        <v>680</v>
      </c>
      <c r="D5830" t="s">
        <v>683</v>
      </c>
      <c r="E5830">
        <v>9.31</v>
      </c>
    </row>
    <row r="5831" spans="1:5" x14ac:dyDescent="0.25">
      <c r="A5831">
        <v>96853</v>
      </c>
      <c r="B5831" t="s">
        <v>118</v>
      </c>
      <c r="C5831" t="s">
        <v>680</v>
      </c>
      <c r="D5831" t="s">
        <v>683</v>
      </c>
      <c r="E5831">
        <v>6.22</v>
      </c>
    </row>
    <row r="5832" spans="1:5" x14ac:dyDescent="0.25">
      <c r="A5832">
        <v>117388</v>
      </c>
      <c r="B5832" t="s">
        <v>118</v>
      </c>
      <c r="C5832" t="s">
        <v>680</v>
      </c>
      <c r="D5832" t="s">
        <v>683</v>
      </c>
      <c r="E5832">
        <v>3.75</v>
      </c>
    </row>
    <row r="5833" spans="1:5" x14ac:dyDescent="0.25">
      <c r="A5833">
        <v>109971</v>
      </c>
      <c r="B5833" t="s">
        <v>118</v>
      </c>
      <c r="C5833" t="s">
        <v>680</v>
      </c>
      <c r="D5833" t="s">
        <v>683</v>
      </c>
      <c r="E5833">
        <v>4.51</v>
      </c>
    </row>
    <row r="5834" spans="1:5" x14ac:dyDescent="0.25">
      <c r="A5834">
        <v>122247</v>
      </c>
      <c r="B5834" t="s">
        <v>118</v>
      </c>
      <c r="C5834" t="s">
        <v>680</v>
      </c>
      <c r="D5834" t="s">
        <v>683</v>
      </c>
      <c r="E5834">
        <v>6.05</v>
      </c>
    </row>
    <row r="5835" spans="1:5" x14ac:dyDescent="0.25">
      <c r="A5835">
        <v>103635</v>
      </c>
      <c r="B5835" t="s">
        <v>118</v>
      </c>
      <c r="C5835" t="s">
        <v>680</v>
      </c>
      <c r="D5835" t="s">
        <v>683</v>
      </c>
      <c r="E5835">
        <v>4.12</v>
      </c>
    </row>
    <row r="5836" spans="1:5" x14ac:dyDescent="0.25">
      <c r="A5836">
        <v>122295</v>
      </c>
      <c r="B5836" t="s">
        <v>118</v>
      </c>
      <c r="C5836" t="s">
        <v>680</v>
      </c>
      <c r="D5836" t="s">
        <v>683</v>
      </c>
      <c r="E5836">
        <v>0.9</v>
      </c>
    </row>
    <row r="5837" spans="1:5" x14ac:dyDescent="0.25">
      <c r="A5837">
        <v>118351</v>
      </c>
      <c r="B5837" t="s">
        <v>118</v>
      </c>
      <c r="C5837" t="s">
        <v>680</v>
      </c>
      <c r="D5837" t="s">
        <v>684</v>
      </c>
      <c r="E5837">
        <v>3.15</v>
      </c>
    </row>
    <row r="5838" spans="1:5" x14ac:dyDescent="0.25">
      <c r="A5838">
        <v>91624</v>
      </c>
      <c r="B5838" t="s">
        <v>118</v>
      </c>
      <c r="C5838" t="s">
        <v>680</v>
      </c>
      <c r="D5838" t="s">
        <v>684</v>
      </c>
      <c r="E5838">
        <v>4.38</v>
      </c>
    </row>
    <row r="5839" spans="1:5" x14ac:dyDescent="0.25">
      <c r="A5839">
        <v>27765</v>
      </c>
      <c r="B5839" t="s">
        <v>118</v>
      </c>
      <c r="C5839" t="s">
        <v>680</v>
      </c>
      <c r="D5839" t="s">
        <v>684</v>
      </c>
      <c r="E5839">
        <v>5.33</v>
      </c>
    </row>
    <row r="5840" spans="1:5" x14ac:dyDescent="0.25">
      <c r="A5840">
        <v>26313</v>
      </c>
      <c r="B5840" t="s">
        <v>118</v>
      </c>
      <c r="C5840" t="s">
        <v>680</v>
      </c>
      <c r="D5840" t="s">
        <v>684</v>
      </c>
      <c r="E5840">
        <v>4.41</v>
      </c>
    </row>
    <row r="5841" spans="1:5" x14ac:dyDescent="0.25">
      <c r="A5841">
        <v>26314</v>
      </c>
      <c r="B5841" t="s">
        <v>118</v>
      </c>
      <c r="C5841" t="s">
        <v>680</v>
      </c>
      <c r="D5841" t="s">
        <v>684</v>
      </c>
      <c r="E5841">
        <v>4.25</v>
      </c>
    </row>
    <row r="5842" spans="1:5" x14ac:dyDescent="0.25">
      <c r="A5842">
        <v>91626</v>
      </c>
      <c r="B5842" t="s">
        <v>118</v>
      </c>
      <c r="C5842" t="s">
        <v>680</v>
      </c>
      <c r="D5842" t="s">
        <v>684</v>
      </c>
      <c r="E5842">
        <v>4.38</v>
      </c>
    </row>
    <row r="5843" spans="1:5" x14ac:dyDescent="0.25">
      <c r="A5843">
        <v>112264</v>
      </c>
      <c r="B5843" t="s">
        <v>118</v>
      </c>
      <c r="C5843" t="s">
        <v>680</v>
      </c>
      <c r="D5843" t="s">
        <v>684</v>
      </c>
      <c r="E5843">
        <v>4.95</v>
      </c>
    </row>
    <row r="5844" spans="1:5" x14ac:dyDescent="0.25">
      <c r="A5844">
        <v>27764</v>
      </c>
      <c r="B5844" t="s">
        <v>118</v>
      </c>
      <c r="C5844" t="s">
        <v>680</v>
      </c>
      <c r="D5844" t="s">
        <v>684</v>
      </c>
      <c r="E5844">
        <v>5.33</v>
      </c>
    </row>
    <row r="5845" spans="1:5" x14ac:dyDescent="0.25">
      <c r="A5845">
        <v>92653</v>
      </c>
      <c r="B5845" t="s">
        <v>118</v>
      </c>
      <c r="C5845" t="s">
        <v>680</v>
      </c>
      <c r="D5845" t="s">
        <v>684</v>
      </c>
      <c r="E5845">
        <v>6.88</v>
      </c>
    </row>
    <row r="5846" spans="1:5" x14ac:dyDescent="0.25">
      <c r="A5846">
        <v>117990</v>
      </c>
      <c r="B5846" t="s">
        <v>118</v>
      </c>
      <c r="C5846" t="s">
        <v>680</v>
      </c>
      <c r="D5846" t="s">
        <v>684</v>
      </c>
      <c r="E5846">
        <v>8.7799999999999994</v>
      </c>
    </row>
    <row r="5847" spans="1:5" x14ac:dyDescent="0.25">
      <c r="A5847">
        <v>92651</v>
      </c>
      <c r="B5847" t="s">
        <v>118</v>
      </c>
      <c r="C5847" t="s">
        <v>680</v>
      </c>
      <c r="D5847" t="s">
        <v>684</v>
      </c>
      <c r="E5847">
        <v>4.09</v>
      </c>
    </row>
    <row r="5848" spans="1:5" x14ac:dyDescent="0.25">
      <c r="A5848">
        <v>104143</v>
      </c>
      <c r="B5848" t="s">
        <v>118</v>
      </c>
      <c r="C5848" t="s">
        <v>680</v>
      </c>
      <c r="D5848" t="s">
        <v>684</v>
      </c>
      <c r="E5848">
        <v>5.33</v>
      </c>
    </row>
    <row r="5849" spans="1:5" x14ac:dyDescent="0.25">
      <c r="A5849">
        <v>48641</v>
      </c>
      <c r="B5849" t="s">
        <v>185</v>
      </c>
      <c r="C5849" t="s">
        <v>685</v>
      </c>
      <c r="D5849" t="s">
        <v>686</v>
      </c>
      <c r="E5849">
        <v>0.98</v>
      </c>
    </row>
    <row r="5850" spans="1:5" x14ac:dyDescent="0.25">
      <c r="A5850">
        <v>47543</v>
      </c>
      <c r="B5850" t="s">
        <v>185</v>
      </c>
      <c r="C5850" t="s">
        <v>685</v>
      </c>
      <c r="D5850" t="s">
        <v>686</v>
      </c>
      <c r="E5850">
        <v>2.2799999999999998</v>
      </c>
    </row>
    <row r="5851" spans="1:5" x14ac:dyDescent="0.25">
      <c r="A5851">
        <v>117045</v>
      </c>
      <c r="B5851" t="s">
        <v>185</v>
      </c>
      <c r="C5851" t="s">
        <v>685</v>
      </c>
      <c r="D5851" t="s">
        <v>686</v>
      </c>
      <c r="E5851">
        <v>3.01</v>
      </c>
    </row>
    <row r="5852" spans="1:5" x14ac:dyDescent="0.25">
      <c r="A5852">
        <v>109276</v>
      </c>
      <c r="B5852" t="s">
        <v>185</v>
      </c>
      <c r="C5852" t="s">
        <v>685</v>
      </c>
      <c r="D5852" t="s">
        <v>686</v>
      </c>
      <c r="E5852">
        <v>2.7</v>
      </c>
    </row>
    <row r="5853" spans="1:5" x14ac:dyDescent="0.25">
      <c r="A5853">
        <v>117040</v>
      </c>
      <c r="B5853" t="s">
        <v>185</v>
      </c>
      <c r="C5853" t="s">
        <v>685</v>
      </c>
      <c r="D5853" t="s">
        <v>686</v>
      </c>
      <c r="E5853">
        <v>3.01</v>
      </c>
    </row>
    <row r="5854" spans="1:5" x14ac:dyDescent="0.25">
      <c r="A5854">
        <v>108485</v>
      </c>
      <c r="B5854" t="s">
        <v>185</v>
      </c>
      <c r="C5854" t="s">
        <v>685</v>
      </c>
      <c r="D5854" t="s">
        <v>686</v>
      </c>
      <c r="E5854">
        <v>2.85</v>
      </c>
    </row>
    <row r="5855" spans="1:5" x14ac:dyDescent="0.25">
      <c r="A5855">
        <v>80095</v>
      </c>
      <c r="B5855" t="s">
        <v>185</v>
      </c>
      <c r="C5855" t="s">
        <v>685</v>
      </c>
      <c r="D5855" t="s">
        <v>686</v>
      </c>
      <c r="E5855">
        <v>1.97</v>
      </c>
    </row>
    <row r="5856" spans="1:5" x14ac:dyDescent="0.25">
      <c r="A5856">
        <v>117044</v>
      </c>
      <c r="B5856" t="s">
        <v>185</v>
      </c>
      <c r="C5856" t="s">
        <v>685</v>
      </c>
      <c r="D5856" t="s">
        <v>686</v>
      </c>
      <c r="E5856">
        <v>3.01</v>
      </c>
    </row>
    <row r="5857" spans="1:5" x14ac:dyDescent="0.25">
      <c r="A5857">
        <v>69279</v>
      </c>
      <c r="B5857" t="s">
        <v>185</v>
      </c>
      <c r="C5857" t="s">
        <v>685</v>
      </c>
      <c r="D5857" t="s">
        <v>686</v>
      </c>
      <c r="E5857">
        <v>3.51</v>
      </c>
    </row>
    <row r="5858" spans="1:5" x14ac:dyDescent="0.25">
      <c r="A5858">
        <v>48642</v>
      </c>
      <c r="B5858" t="s">
        <v>185</v>
      </c>
      <c r="C5858" t="s">
        <v>685</v>
      </c>
      <c r="D5858" t="s">
        <v>686</v>
      </c>
      <c r="E5858">
        <v>13.72</v>
      </c>
    </row>
    <row r="5859" spans="1:5" x14ac:dyDescent="0.25">
      <c r="A5859">
        <v>117569</v>
      </c>
      <c r="B5859" t="s">
        <v>185</v>
      </c>
      <c r="C5859" t="s">
        <v>685</v>
      </c>
      <c r="D5859" t="s">
        <v>687</v>
      </c>
      <c r="E5859">
        <v>1.08</v>
      </c>
    </row>
    <row r="5860" spans="1:5" x14ac:dyDescent="0.25">
      <c r="A5860">
        <v>83590</v>
      </c>
      <c r="B5860" t="s">
        <v>185</v>
      </c>
      <c r="C5860" t="s">
        <v>685</v>
      </c>
      <c r="D5860" t="s">
        <v>687</v>
      </c>
      <c r="E5860">
        <v>2.41</v>
      </c>
    </row>
    <row r="5861" spans="1:5" x14ac:dyDescent="0.25">
      <c r="A5861">
        <v>117566</v>
      </c>
      <c r="B5861" t="s">
        <v>185</v>
      </c>
      <c r="C5861" t="s">
        <v>685</v>
      </c>
      <c r="D5861" t="s">
        <v>687</v>
      </c>
      <c r="E5861">
        <v>1.08</v>
      </c>
    </row>
    <row r="5862" spans="1:5" x14ac:dyDescent="0.25">
      <c r="A5862">
        <v>116391</v>
      </c>
      <c r="B5862" t="s">
        <v>185</v>
      </c>
      <c r="C5862" t="s">
        <v>685</v>
      </c>
      <c r="D5862" t="s">
        <v>687</v>
      </c>
      <c r="E5862">
        <v>2.41</v>
      </c>
    </row>
    <row r="5863" spans="1:5" x14ac:dyDescent="0.25">
      <c r="A5863">
        <v>47388</v>
      </c>
      <c r="B5863" t="s">
        <v>185</v>
      </c>
      <c r="C5863" t="s">
        <v>685</v>
      </c>
      <c r="D5863" t="s">
        <v>687</v>
      </c>
      <c r="E5863">
        <v>2.23</v>
      </c>
    </row>
    <row r="5864" spans="1:5" x14ac:dyDescent="0.25">
      <c r="A5864">
        <v>117567</v>
      </c>
      <c r="B5864" t="s">
        <v>185</v>
      </c>
      <c r="C5864" t="s">
        <v>685</v>
      </c>
      <c r="D5864" t="s">
        <v>687</v>
      </c>
      <c r="E5864">
        <v>1.08</v>
      </c>
    </row>
    <row r="5865" spans="1:5" x14ac:dyDescent="0.25">
      <c r="A5865">
        <v>104319</v>
      </c>
      <c r="B5865" t="s">
        <v>185</v>
      </c>
      <c r="C5865" t="s">
        <v>685</v>
      </c>
      <c r="D5865" t="s">
        <v>687</v>
      </c>
      <c r="E5865">
        <v>1.67</v>
      </c>
    </row>
    <row r="5866" spans="1:5" x14ac:dyDescent="0.25">
      <c r="A5866">
        <v>120399</v>
      </c>
      <c r="B5866" t="s">
        <v>185</v>
      </c>
      <c r="C5866" t="s">
        <v>685</v>
      </c>
      <c r="D5866" t="s">
        <v>687</v>
      </c>
      <c r="E5866">
        <v>1.73</v>
      </c>
    </row>
    <row r="5867" spans="1:5" x14ac:dyDescent="0.25">
      <c r="A5867">
        <v>47389</v>
      </c>
      <c r="B5867" t="s">
        <v>185</v>
      </c>
      <c r="C5867" t="s">
        <v>685</v>
      </c>
      <c r="D5867" t="s">
        <v>687</v>
      </c>
      <c r="E5867">
        <v>2.23</v>
      </c>
    </row>
    <row r="5868" spans="1:5" x14ac:dyDescent="0.25">
      <c r="A5868">
        <v>47384</v>
      </c>
      <c r="B5868" t="s">
        <v>185</v>
      </c>
      <c r="C5868" t="s">
        <v>685</v>
      </c>
      <c r="D5868" t="s">
        <v>687</v>
      </c>
      <c r="E5868">
        <v>2.23</v>
      </c>
    </row>
    <row r="5869" spans="1:5" x14ac:dyDescent="0.25">
      <c r="A5869">
        <v>117568</v>
      </c>
      <c r="B5869" t="s">
        <v>185</v>
      </c>
      <c r="C5869" t="s">
        <v>685</v>
      </c>
      <c r="D5869" t="s">
        <v>687</v>
      </c>
      <c r="E5869">
        <v>1.08</v>
      </c>
    </row>
    <row r="5870" spans="1:5" x14ac:dyDescent="0.25">
      <c r="A5870">
        <v>80233</v>
      </c>
      <c r="B5870" t="s">
        <v>185</v>
      </c>
      <c r="C5870" t="s">
        <v>685</v>
      </c>
      <c r="D5870" t="s">
        <v>687</v>
      </c>
      <c r="E5870">
        <v>1.87</v>
      </c>
    </row>
    <row r="5871" spans="1:5" x14ac:dyDescent="0.25">
      <c r="A5871">
        <v>120396</v>
      </c>
      <c r="B5871" t="s">
        <v>185</v>
      </c>
      <c r="C5871" t="s">
        <v>685</v>
      </c>
      <c r="D5871" t="s">
        <v>687</v>
      </c>
      <c r="E5871">
        <v>1.73</v>
      </c>
    </row>
    <row r="5872" spans="1:5" x14ac:dyDescent="0.25">
      <c r="A5872">
        <v>47386</v>
      </c>
      <c r="B5872" t="s">
        <v>185</v>
      </c>
      <c r="C5872" t="s">
        <v>685</v>
      </c>
      <c r="D5872" t="s">
        <v>687</v>
      </c>
      <c r="E5872">
        <v>2.23</v>
      </c>
    </row>
    <row r="5873" spans="1:5" x14ac:dyDescent="0.25">
      <c r="A5873">
        <v>110294</v>
      </c>
      <c r="B5873" t="s">
        <v>185</v>
      </c>
      <c r="C5873" t="s">
        <v>685</v>
      </c>
      <c r="D5873" t="s">
        <v>687</v>
      </c>
      <c r="E5873">
        <v>0.97</v>
      </c>
    </row>
    <row r="5874" spans="1:5" x14ac:dyDescent="0.25">
      <c r="A5874">
        <v>47374</v>
      </c>
      <c r="B5874" t="s">
        <v>185</v>
      </c>
      <c r="C5874" t="s">
        <v>685</v>
      </c>
      <c r="D5874" t="s">
        <v>687</v>
      </c>
      <c r="E5874">
        <v>2.23</v>
      </c>
    </row>
    <row r="5875" spans="1:5" x14ac:dyDescent="0.25">
      <c r="A5875">
        <v>115586</v>
      </c>
      <c r="B5875" t="s">
        <v>185</v>
      </c>
      <c r="C5875" t="s">
        <v>685</v>
      </c>
      <c r="D5875" t="s">
        <v>687</v>
      </c>
      <c r="E5875">
        <v>2.4300000000000002</v>
      </c>
    </row>
    <row r="5876" spans="1:5" x14ac:dyDescent="0.25">
      <c r="A5876">
        <v>112736</v>
      </c>
      <c r="B5876" t="s">
        <v>185</v>
      </c>
      <c r="C5876" t="s">
        <v>685</v>
      </c>
      <c r="D5876" t="s">
        <v>687</v>
      </c>
      <c r="E5876">
        <v>1.28</v>
      </c>
    </row>
    <row r="5877" spans="1:5" x14ac:dyDescent="0.25">
      <c r="A5877">
        <v>80234</v>
      </c>
      <c r="B5877" t="s">
        <v>185</v>
      </c>
      <c r="C5877" t="s">
        <v>685</v>
      </c>
      <c r="D5877" t="s">
        <v>687</v>
      </c>
      <c r="E5877">
        <v>1.87</v>
      </c>
    </row>
    <row r="5878" spans="1:5" x14ac:dyDescent="0.25">
      <c r="A5878">
        <v>92426</v>
      </c>
      <c r="B5878" t="s">
        <v>185</v>
      </c>
      <c r="C5878" t="s">
        <v>685</v>
      </c>
      <c r="D5878" t="s">
        <v>687</v>
      </c>
      <c r="E5878">
        <v>0.85</v>
      </c>
    </row>
    <row r="5879" spans="1:5" x14ac:dyDescent="0.25">
      <c r="A5879">
        <v>92429</v>
      </c>
      <c r="B5879" t="s">
        <v>185</v>
      </c>
      <c r="C5879" t="s">
        <v>685</v>
      </c>
      <c r="D5879" t="s">
        <v>687</v>
      </c>
      <c r="E5879">
        <v>0.78</v>
      </c>
    </row>
    <row r="5880" spans="1:5" x14ac:dyDescent="0.25">
      <c r="A5880">
        <v>117572</v>
      </c>
      <c r="B5880" t="s">
        <v>185</v>
      </c>
      <c r="C5880" t="s">
        <v>685</v>
      </c>
      <c r="D5880" t="s">
        <v>687</v>
      </c>
      <c r="E5880">
        <v>1.55</v>
      </c>
    </row>
    <row r="5881" spans="1:5" x14ac:dyDescent="0.25">
      <c r="A5881">
        <v>110982</v>
      </c>
      <c r="B5881" t="s">
        <v>185</v>
      </c>
      <c r="C5881" t="s">
        <v>685</v>
      </c>
      <c r="D5881" t="s">
        <v>687</v>
      </c>
      <c r="E5881">
        <v>1.22</v>
      </c>
    </row>
    <row r="5882" spans="1:5" x14ac:dyDescent="0.25">
      <c r="A5882">
        <v>92442</v>
      </c>
      <c r="B5882" t="s">
        <v>185</v>
      </c>
      <c r="C5882" t="s">
        <v>685</v>
      </c>
      <c r="D5882" t="s">
        <v>687</v>
      </c>
      <c r="E5882">
        <v>1.34</v>
      </c>
    </row>
    <row r="5883" spans="1:5" x14ac:dyDescent="0.25">
      <c r="A5883">
        <v>83591</v>
      </c>
      <c r="B5883" t="s">
        <v>185</v>
      </c>
      <c r="C5883" t="s">
        <v>685</v>
      </c>
      <c r="D5883" t="s">
        <v>687</v>
      </c>
      <c r="E5883">
        <v>2.41</v>
      </c>
    </row>
    <row r="5884" spans="1:5" x14ac:dyDescent="0.25">
      <c r="A5884">
        <v>104318</v>
      </c>
      <c r="B5884" t="s">
        <v>185</v>
      </c>
      <c r="C5884" t="s">
        <v>685</v>
      </c>
      <c r="D5884" t="s">
        <v>687</v>
      </c>
      <c r="E5884">
        <v>1.67</v>
      </c>
    </row>
    <row r="5885" spans="1:5" x14ac:dyDescent="0.25">
      <c r="A5885">
        <v>112740</v>
      </c>
      <c r="B5885" t="s">
        <v>185</v>
      </c>
      <c r="C5885" t="s">
        <v>685</v>
      </c>
      <c r="D5885" t="s">
        <v>687</v>
      </c>
      <c r="E5885">
        <v>5.72</v>
      </c>
    </row>
    <row r="5886" spans="1:5" x14ac:dyDescent="0.25">
      <c r="A5886">
        <v>117570</v>
      </c>
      <c r="B5886" t="s">
        <v>185</v>
      </c>
      <c r="C5886" t="s">
        <v>685</v>
      </c>
      <c r="D5886" t="s">
        <v>687</v>
      </c>
      <c r="E5886">
        <v>1.08</v>
      </c>
    </row>
    <row r="5887" spans="1:5" x14ac:dyDescent="0.25">
      <c r="A5887">
        <v>115584</v>
      </c>
      <c r="B5887" t="s">
        <v>185</v>
      </c>
      <c r="C5887" t="s">
        <v>685</v>
      </c>
      <c r="D5887" t="s">
        <v>687</v>
      </c>
      <c r="E5887">
        <v>2.4300000000000002</v>
      </c>
    </row>
    <row r="5888" spans="1:5" x14ac:dyDescent="0.25">
      <c r="A5888">
        <v>47629</v>
      </c>
      <c r="B5888" t="s">
        <v>185</v>
      </c>
      <c r="C5888" t="s">
        <v>685</v>
      </c>
      <c r="D5888" t="s">
        <v>687</v>
      </c>
      <c r="E5888">
        <v>1.04</v>
      </c>
    </row>
    <row r="5889" spans="1:5" x14ac:dyDescent="0.25">
      <c r="A5889">
        <v>116389</v>
      </c>
      <c r="B5889" t="s">
        <v>185</v>
      </c>
      <c r="C5889" t="s">
        <v>685</v>
      </c>
      <c r="D5889" t="s">
        <v>687</v>
      </c>
      <c r="E5889">
        <v>2.5</v>
      </c>
    </row>
    <row r="5890" spans="1:5" x14ac:dyDescent="0.25">
      <c r="A5890">
        <v>117573</v>
      </c>
      <c r="B5890" t="s">
        <v>185</v>
      </c>
      <c r="C5890" t="s">
        <v>685</v>
      </c>
      <c r="D5890" t="s">
        <v>687</v>
      </c>
      <c r="E5890">
        <v>1.55</v>
      </c>
    </row>
    <row r="5891" spans="1:5" x14ac:dyDescent="0.25">
      <c r="A5891">
        <v>47638</v>
      </c>
      <c r="B5891" t="s">
        <v>185</v>
      </c>
      <c r="C5891" t="s">
        <v>685</v>
      </c>
      <c r="D5891" t="s">
        <v>687</v>
      </c>
      <c r="E5891">
        <v>1.1499999999999999</v>
      </c>
    </row>
    <row r="5892" spans="1:5" x14ac:dyDescent="0.25">
      <c r="A5892">
        <v>110219</v>
      </c>
      <c r="B5892" t="s">
        <v>362</v>
      </c>
      <c r="C5892" t="s">
        <v>688</v>
      </c>
      <c r="D5892" t="s">
        <v>689</v>
      </c>
      <c r="E5892">
        <v>20.81</v>
      </c>
    </row>
    <row r="5893" spans="1:5" x14ac:dyDescent="0.25">
      <c r="A5893">
        <v>116851</v>
      </c>
      <c r="B5893" t="s">
        <v>362</v>
      </c>
      <c r="C5893" t="s">
        <v>688</v>
      </c>
      <c r="D5893" t="s">
        <v>689</v>
      </c>
      <c r="E5893">
        <v>18.809999999999999</v>
      </c>
    </row>
    <row r="5894" spans="1:5" x14ac:dyDescent="0.25">
      <c r="A5894">
        <v>122737</v>
      </c>
      <c r="B5894" t="s">
        <v>362</v>
      </c>
      <c r="C5894" t="s">
        <v>688</v>
      </c>
      <c r="D5894" t="s">
        <v>689</v>
      </c>
      <c r="E5894">
        <v>13.94</v>
      </c>
    </row>
    <row r="5895" spans="1:5" x14ac:dyDescent="0.25">
      <c r="A5895">
        <v>110226</v>
      </c>
      <c r="B5895" t="s">
        <v>362</v>
      </c>
      <c r="C5895" t="s">
        <v>688</v>
      </c>
      <c r="D5895" t="s">
        <v>690</v>
      </c>
      <c r="E5895">
        <v>20.81</v>
      </c>
    </row>
    <row r="5896" spans="1:5" x14ac:dyDescent="0.25">
      <c r="A5896">
        <v>115773</v>
      </c>
      <c r="B5896" t="s">
        <v>362</v>
      </c>
      <c r="C5896" t="s">
        <v>688</v>
      </c>
      <c r="D5896" t="s">
        <v>690</v>
      </c>
      <c r="E5896">
        <v>20.85</v>
      </c>
    </row>
    <row r="5897" spans="1:5" x14ac:dyDescent="0.25">
      <c r="A5897">
        <v>109580</v>
      </c>
      <c r="B5897" t="s">
        <v>362</v>
      </c>
      <c r="C5897" t="s">
        <v>688</v>
      </c>
      <c r="D5897" t="s">
        <v>690</v>
      </c>
      <c r="E5897">
        <v>19.86</v>
      </c>
    </row>
    <row r="5898" spans="1:5" x14ac:dyDescent="0.25">
      <c r="A5898">
        <v>114255</v>
      </c>
      <c r="B5898" t="s">
        <v>362</v>
      </c>
      <c r="C5898" t="s">
        <v>688</v>
      </c>
      <c r="D5898" t="s">
        <v>691</v>
      </c>
      <c r="E5898">
        <v>20.77</v>
      </c>
    </row>
    <row r="5899" spans="1:5" x14ac:dyDescent="0.25">
      <c r="A5899">
        <v>122745</v>
      </c>
      <c r="B5899" t="s">
        <v>362</v>
      </c>
      <c r="C5899" t="s">
        <v>688</v>
      </c>
      <c r="D5899" t="s">
        <v>691</v>
      </c>
      <c r="E5899">
        <v>13.94</v>
      </c>
    </row>
    <row r="5900" spans="1:5" x14ac:dyDescent="0.25">
      <c r="A5900">
        <v>116873</v>
      </c>
      <c r="B5900" t="s">
        <v>362</v>
      </c>
      <c r="C5900" t="s">
        <v>688</v>
      </c>
      <c r="D5900" t="s">
        <v>691</v>
      </c>
      <c r="E5900">
        <v>18.809999999999999</v>
      </c>
    </row>
    <row r="5901" spans="1:5" x14ac:dyDescent="0.25">
      <c r="A5901">
        <v>110228</v>
      </c>
      <c r="B5901" t="s">
        <v>362</v>
      </c>
      <c r="C5901" t="s">
        <v>688</v>
      </c>
      <c r="D5901" t="s">
        <v>691</v>
      </c>
      <c r="E5901">
        <v>20.81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04BE2-9869-4C71-AF6F-9B52268E8CB8}">
  <dimension ref="A1:E13363"/>
  <sheetViews>
    <sheetView workbookViewId="0"/>
  </sheetViews>
  <sheetFormatPr defaultRowHeight="15" x14ac:dyDescent="0.25"/>
  <cols>
    <col min="1" max="1" width="22.140625" bestFit="1" customWidth="1"/>
    <col min="2" max="2" width="11.7109375" bestFit="1" customWidth="1"/>
    <col min="3" max="3" width="11" bestFit="1" customWidth="1"/>
    <col min="4" max="4" width="7.140625" bestFit="1" customWidth="1"/>
    <col min="5" max="5" width="16.42578125" bestFit="1" customWidth="1"/>
  </cols>
  <sheetData>
    <row r="1" spans="1:5" x14ac:dyDescent="0.25">
      <c r="A1" t="s">
        <v>7</v>
      </c>
      <c r="B1" t="s">
        <v>3</v>
      </c>
      <c r="C1" t="s">
        <v>8</v>
      </c>
      <c r="D1" t="s">
        <v>9</v>
      </c>
      <c r="E1" t="s">
        <v>10</v>
      </c>
    </row>
    <row r="2" spans="1:5" x14ac:dyDescent="0.25">
      <c r="A2" t="s">
        <v>11</v>
      </c>
      <c r="B2">
        <v>1002562</v>
      </c>
      <c r="C2">
        <v>100.67</v>
      </c>
      <c r="D2">
        <v>0.93</v>
      </c>
      <c r="E2">
        <v>69.31</v>
      </c>
    </row>
    <row r="3" spans="1:5" x14ac:dyDescent="0.25">
      <c r="A3" t="s">
        <v>11</v>
      </c>
      <c r="B3">
        <v>1002563</v>
      </c>
      <c r="C3">
        <v>97.44</v>
      </c>
      <c r="D3">
        <v>7.35</v>
      </c>
      <c r="E3">
        <v>63.91</v>
      </c>
    </row>
    <row r="4" spans="1:5" x14ac:dyDescent="0.25">
      <c r="A4" t="s">
        <v>11</v>
      </c>
      <c r="B4">
        <v>1002564</v>
      </c>
      <c r="C4">
        <v>47.85</v>
      </c>
      <c r="D4">
        <v>3.43</v>
      </c>
      <c r="E4">
        <v>26.75</v>
      </c>
    </row>
    <row r="5" spans="1:5" x14ac:dyDescent="0.25">
      <c r="A5" t="s">
        <v>11</v>
      </c>
      <c r="B5">
        <v>1002565</v>
      </c>
      <c r="C5">
        <v>125.34</v>
      </c>
      <c r="D5">
        <v>0.94</v>
      </c>
      <c r="E5">
        <v>84.35</v>
      </c>
    </row>
    <row r="6" spans="1:5" x14ac:dyDescent="0.25">
      <c r="A6" t="s">
        <v>11</v>
      </c>
      <c r="B6">
        <v>1002566</v>
      </c>
      <c r="C6">
        <v>89.83</v>
      </c>
      <c r="D6">
        <v>5.49</v>
      </c>
      <c r="E6">
        <v>71.989999999999995</v>
      </c>
    </row>
    <row r="7" spans="1:5" x14ac:dyDescent="0.25">
      <c r="A7" t="s">
        <v>11</v>
      </c>
      <c r="B7">
        <v>1002567</v>
      </c>
      <c r="C7">
        <v>110.74</v>
      </c>
      <c r="D7">
        <v>3.65</v>
      </c>
      <c r="E7">
        <v>76.349999999999994</v>
      </c>
    </row>
    <row r="8" spans="1:5" x14ac:dyDescent="0.25">
      <c r="A8" t="s">
        <v>11</v>
      </c>
      <c r="B8">
        <v>1002568</v>
      </c>
      <c r="C8">
        <v>45.26</v>
      </c>
      <c r="D8">
        <v>0</v>
      </c>
      <c r="E8">
        <v>29.85</v>
      </c>
    </row>
    <row r="9" spans="1:5" x14ac:dyDescent="0.25">
      <c r="A9" t="s">
        <v>11</v>
      </c>
      <c r="B9">
        <v>1002569</v>
      </c>
      <c r="C9">
        <v>78.8</v>
      </c>
      <c r="D9">
        <v>3.69</v>
      </c>
      <c r="E9">
        <v>58.97</v>
      </c>
    </row>
    <row r="10" spans="1:5" x14ac:dyDescent="0.25">
      <c r="A10" t="s">
        <v>11</v>
      </c>
      <c r="B10">
        <v>1002570</v>
      </c>
      <c r="C10">
        <v>55.87</v>
      </c>
      <c r="D10">
        <v>0</v>
      </c>
      <c r="E10">
        <v>31.58</v>
      </c>
    </row>
    <row r="11" spans="1:5" x14ac:dyDescent="0.25">
      <c r="A11" t="s">
        <v>11</v>
      </c>
      <c r="B11">
        <v>1002571</v>
      </c>
      <c r="C11">
        <v>187.08</v>
      </c>
      <c r="D11">
        <v>3.67</v>
      </c>
      <c r="E11">
        <v>144.22</v>
      </c>
    </row>
    <row r="12" spans="1:5" x14ac:dyDescent="0.25">
      <c r="A12" t="s">
        <v>11</v>
      </c>
      <c r="B12">
        <v>1002572</v>
      </c>
      <c r="C12">
        <v>55.88</v>
      </c>
      <c r="D12">
        <v>0</v>
      </c>
      <c r="E12">
        <v>39.82</v>
      </c>
    </row>
    <row r="13" spans="1:5" x14ac:dyDescent="0.25">
      <c r="A13" t="s">
        <v>11</v>
      </c>
      <c r="B13">
        <v>1002574</v>
      </c>
      <c r="C13">
        <v>165.02</v>
      </c>
      <c r="D13">
        <v>0.94</v>
      </c>
      <c r="E13">
        <v>113.16</v>
      </c>
    </row>
    <row r="14" spans="1:5" x14ac:dyDescent="0.25">
      <c r="A14" t="s">
        <v>11</v>
      </c>
      <c r="B14">
        <v>1002575</v>
      </c>
      <c r="C14">
        <v>25.31</v>
      </c>
      <c r="D14">
        <v>5.75</v>
      </c>
      <c r="E14">
        <v>18.309999999999999</v>
      </c>
    </row>
    <row r="15" spans="1:5" x14ac:dyDescent="0.25">
      <c r="A15" t="s">
        <v>11</v>
      </c>
      <c r="B15">
        <v>1002576</v>
      </c>
      <c r="C15">
        <v>58.31</v>
      </c>
      <c r="D15">
        <v>3.36</v>
      </c>
      <c r="E15">
        <v>37.270000000000003</v>
      </c>
    </row>
    <row r="16" spans="1:5" x14ac:dyDescent="0.25">
      <c r="A16" t="s">
        <v>11</v>
      </c>
      <c r="B16">
        <v>1002577</v>
      </c>
      <c r="C16">
        <v>55.16</v>
      </c>
      <c r="D16">
        <v>0</v>
      </c>
      <c r="E16">
        <v>36.630000000000003</v>
      </c>
    </row>
    <row r="17" spans="1:5" x14ac:dyDescent="0.25">
      <c r="A17" t="s">
        <v>11</v>
      </c>
      <c r="B17">
        <v>1002578</v>
      </c>
      <c r="C17">
        <v>182.51</v>
      </c>
      <c r="D17">
        <v>0.84</v>
      </c>
      <c r="E17">
        <v>139.86000000000001</v>
      </c>
    </row>
    <row r="18" spans="1:5" x14ac:dyDescent="0.25">
      <c r="A18" t="s">
        <v>11</v>
      </c>
      <c r="B18">
        <v>1002579</v>
      </c>
      <c r="C18">
        <v>117.21</v>
      </c>
      <c r="D18">
        <v>0.91</v>
      </c>
      <c r="E18">
        <v>85.26</v>
      </c>
    </row>
    <row r="19" spans="1:5" x14ac:dyDescent="0.25">
      <c r="A19" t="s">
        <v>11</v>
      </c>
      <c r="B19">
        <v>1002580</v>
      </c>
      <c r="C19">
        <v>141.83000000000001</v>
      </c>
      <c r="D19">
        <v>0.84</v>
      </c>
      <c r="E19">
        <v>91.08</v>
      </c>
    </row>
    <row r="20" spans="1:5" x14ac:dyDescent="0.25">
      <c r="A20" t="s">
        <v>11</v>
      </c>
      <c r="B20">
        <v>1002581</v>
      </c>
      <c r="C20">
        <v>71.489999999999995</v>
      </c>
      <c r="D20">
        <v>3.62</v>
      </c>
      <c r="E20">
        <v>52.07</v>
      </c>
    </row>
    <row r="21" spans="1:5" x14ac:dyDescent="0.25">
      <c r="A21" t="s">
        <v>11</v>
      </c>
      <c r="B21">
        <v>1002582</v>
      </c>
      <c r="C21">
        <v>64.44</v>
      </c>
      <c r="D21">
        <v>3.29</v>
      </c>
      <c r="E21">
        <v>39.78</v>
      </c>
    </row>
    <row r="22" spans="1:5" x14ac:dyDescent="0.25">
      <c r="A22" t="s">
        <v>11</v>
      </c>
      <c r="B22">
        <v>1002583</v>
      </c>
      <c r="C22">
        <v>54.04</v>
      </c>
      <c r="D22">
        <v>0</v>
      </c>
      <c r="E22">
        <v>37.97</v>
      </c>
    </row>
    <row r="23" spans="1:5" x14ac:dyDescent="0.25">
      <c r="A23" t="s">
        <v>11</v>
      </c>
      <c r="B23">
        <v>1002584</v>
      </c>
      <c r="C23">
        <v>46.96</v>
      </c>
      <c r="D23">
        <v>12.23</v>
      </c>
      <c r="E23">
        <v>41.61</v>
      </c>
    </row>
    <row r="24" spans="1:5" x14ac:dyDescent="0.25">
      <c r="A24" t="s">
        <v>11</v>
      </c>
      <c r="B24">
        <v>1002585</v>
      </c>
      <c r="C24">
        <v>85.37</v>
      </c>
      <c r="D24">
        <v>3.48</v>
      </c>
      <c r="E24">
        <v>53.33</v>
      </c>
    </row>
    <row r="25" spans="1:5" x14ac:dyDescent="0.25">
      <c r="A25" t="s">
        <v>11</v>
      </c>
      <c r="B25">
        <v>1002586</v>
      </c>
      <c r="C25">
        <v>72.22</v>
      </c>
      <c r="D25">
        <v>0.83</v>
      </c>
      <c r="E25">
        <v>62.99</v>
      </c>
    </row>
    <row r="26" spans="1:5" x14ac:dyDescent="0.25">
      <c r="A26" t="s">
        <v>11</v>
      </c>
      <c r="B26">
        <v>1002587</v>
      </c>
      <c r="C26">
        <v>12.01</v>
      </c>
      <c r="D26">
        <v>9.39</v>
      </c>
      <c r="E26">
        <v>8.1199999999999992</v>
      </c>
    </row>
    <row r="27" spans="1:5" x14ac:dyDescent="0.25">
      <c r="A27" t="s">
        <v>11</v>
      </c>
      <c r="B27">
        <v>1002588</v>
      </c>
      <c r="C27">
        <v>57.48</v>
      </c>
      <c r="D27">
        <v>0</v>
      </c>
      <c r="E27">
        <v>45.58</v>
      </c>
    </row>
    <row r="28" spans="1:5" x14ac:dyDescent="0.25">
      <c r="A28" t="s">
        <v>11</v>
      </c>
      <c r="B28">
        <v>1002589</v>
      </c>
      <c r="C28">
        <v>50.13</v>
      </c>
      <c r="D28">
        <v>0</v>
      </c>
      <c r="E28">
        <v>33.049999999999997</v>
      </c>
    </row>
    <row r="29" spans="1:5" x14ac:dyDescent="0.25">
      <c r="A29" t="s">
        <v>11</v>
      </c>
      <c r="B29">
        <v>1002590</v>
      </c>
      <c r="C29">
        <v>41.81</v>
      </c>
      <c r="D29">
        <v>3.7</v>
      </c>
      <c r="E29">
        <v>29.06</v>
      </c>
    </row>
    <row r="30" spans="1:5" x14ac:dyDescent="0.25">
      <c r="A30" t="s">
        <v>11</v>
      </c>
      <c r="B30">
        <v>1002591</v>
      </c>
      <c r="C30">
        <v>59.66</v>
      </c>
      <c r="D30">
        <v>0</v>
      </c>
      <c r="E30">
        <v>40.31</v>
      </c>
    </row>
    <row r="31" spans="1:5" x14ac:dyDescent="0.25">
      <c r="A31" t="s">
        <v>11</v>
      </c>
      <c r="B31">
        <v>1002592</v>
      </c>
      <c r="C31">
        <v>110.32</v>
      </c>
      <c r="D31">
        <v>0.9</v>
      </c>
      <c r="E31">
        <v>81.680000000000007</v>
      </c>
    </row>
    <row r="32" spans="1:5" x14ac:dyDescent="0.25">
      <c r="A32" t="s">
        <v>11</v>
      </c>
      <c r="B32">
        <v>1002593</v>
      </c>
      <c r="C32">
        <v>78.180000000000007</v>
      </c>
      <c r="D32">
        <v>0</v>
      </c>
      <c r="E32">
        <v>0</v>
      </c>
    </row>
    <row r="33" spans="1:5" x14ac:dyDescent="0.25">
      <c r="A33" t="s">
        <v>11</v>
      </c>
      <c r="B33">
        <v>1002594</v>
      </c>
      <c r="C33">
        <v>68.430000000000007</v>
      </c>
      <c r="D33">
        <v>0</v>
      </c>
      <c r="E33">
        <v>49.94</v>
      </c>
    </row>
    <row r="34" spans="1:5" x14ac:dyDescent="0.25">
      <c r="A34" t="s">
        <v>11</v>
      </c>
      <c r="B34">
        <v>1002595</v>
      </c>
      <c r="C34">
        <v>12.94</v>
      </c>
      <c r="D34">
        <v>9.3800000000000008</v>
      </c>
      <c r="E34">
        <v>8.69</v>
      </c>
    </row>
    <row r="35" spans="1:5" x14ac:dyDescent="0.25">
      <c r="A35" t="s">
        <v>11</v>
      </c>
      <c r="B35">
        <v>1002596</v>
      </c>
      <c r="C35">
        <v>84.64</v>
      </c>
      <c r="D35">
        <v>7.37</v>
      </c>
      <c r="E35">
        <v>53.58</v>
      </c>
    </row>
    <row r="36" spans="1:5" x14ac:dyDescent="0.25">
      <c r="A36" t="s">
        <v>11</v>
      </c>
      <c r="B36">
        <v>1002597</v>
      </c>
      <c r="C36">
        <v>63.64</v>
      </c>
      <c r="D36">
        <v>3.49</v>
      </c>
      <c r="E36">
        <v>43.17</v>
      </c>
    </row>
    <row r="37" spans="1:5" x14ac:dyDescent="0.25">
      <c r="A37" t="s">
        <v>11</v>
      </c>
      <c r="B37">
        <v>1002598</v>
      </c>
      <c r="C37">
        <v>22.52</v>
      </c>
      <c r="D37">
        <v>0.4</v>
      </c>
      <c r="E37">
        <v>18.37</v>
      </c>
    </row>
    <row r="38" spans="1:5" x14ac:dyDescent="0.25">
      <c r="A38" t="s">
        <v>11</v>
      </c>
      <c r="B38">
        <v>1002599</v>
      </c>
      <c r="C38">
        <v>24.81</v>
      </c>
      <c r="D38">
        <v>5.75</v>
      </c>
      <c r="E38">
        <v>21.43</v>
      </c>
    </row>
    <row r="39" spans="1:5" x14ac:dyDescent="0.25">
      <c r="A39" t="s">
        <v>11</v>
      </c>
      <c r="B39">
        <v>1002600</v>
      </c>
      <c r="C39">
        <v>20.3</v>
      </c>
      <c r="D39">
        <v>6.54</v>
      </c>
      <c r="E39">
        <v>12.03</v>
      </c>
    </row>
    <row r="40" spans="1:5" x14ac:dyDescent="0.25">
      <c r="A40" t="s">
        <v>11</v>
      </c>
      <c r="B40">
        <v>1002601</v>
      </c>
      <c r="C40">
        <v>35.729999999999997</v>
      </c>
      <c r="D40">
        <v>6.53</v>
      </c>
      <c r="E40">
        <v>29.39</v>
      </c>
    </row>
    <row r="41" spans="1:5" x14ac:dyDescent="0.25">
      <c r="A41" t="s">
        <v>11</v>
      </c>
      <c r="B41">
        <v>1002602</v>
      </c>
      <c r="C41">
        <v>41.06</v>
      </c>
      <c r="D41">
        <v>0</v>
      </c>
      <c r="E41">
        <v>26.2</v>
      </c>
    </row>
    <row r="42" spans="1:5" x14ac:dyDescent="0.25">
      <c r="A42" t="s">
        <v>11</v>
      </c>
      <c r="B42">
        <v>1002603</v>
      </c>
      <c r="C42">
        <v>86.83</v>
      </c>
      <c r="D42">
        <v>0.83</v>
      </c>
      <c r="E42">
        <v>80.37</v>
      </c>
    </row>
    <row r="43" spans="1:5" x14ac:dyDescent="0.25">
      <c r="A43" t="s">
        <v>11</v>
      </c>
      <c r="B43">
        <v>1002604</v>
      </c>
      <c r="C43">
        <v>16.02</v>
      </c>
      <c r="D43">
        <v>5.75</v>
      </c>
      <c r="E43">
        <v>9.25</v>
      </c>
    </row>
    <row r="44" spans="1:5" x14ac:dyDescent="0.25">
      <c r="A44" t="s">
        <v>11</v>
      </c>
      <c r="B44">
        <v>1002605</v>
      </c>
      <c r="C44">
        <v>30.66</v>
      </c>
      <c r="D44">
        <v>6.25</v>
      </c>
      <c r="E44">
        <v>21.25</v>
      </c>
    </row>
    <row r="45" spans="1:5" x14ac:dyDescent="0.25">
      <c r="A45" t="s">
        <v>11</v>
      </c>
      <c r="B45">
        <v>1002606</v>
      </c>
      <c r="C45">
        <v>18.690000000000001</v>
      </c>
      <c r="D45">
        <v>6</v>
      </c>
      <c r="E45">
        <v>0</v>
      </c>
    </row>
    <row r="46" spans="1:5" x14ac:dyDescent="0.25">
      <c r="A46" t="s">
        <v>11</v>
      </c>
      <c r="B46">
        <v>1002607</v>
      </c>
      <c r="C46">
        <v>56.16</v>
      </c>
      <c r="D46">
        <v>6.48</v>
      </c>
      <c r="E46">
        <v>50.77</v>
      </c>
    </row>
    <row r="47" spans="1:5" x14ac:dyDescent="0.25">
      <c r="A47" t="s">
        <v>11</v>
      </c>
      <c r="B47">
        <v>1002608</v>
      </c>
      <c r="C47">
        <v>27.56</v>
      </c>
      <c r="D47">
        <v>5.91</v>
      </c>
      <c r="E47">
        <v>17.59</v>
      </c>
    </row>
    <row r="48" spans="1:5" x14ac:dyDescent="0.25">
      <c r="A48" t="s">
        <v>11</v>
      </c>
      <c r="B48">
        <v>1002609</v>
      </c>
      <c r="C48">
        <v>53.95</v>
      </c>
      <c r="D48">
        <v>0</v>
      </c>
      <c r="E48">
        <v>46.34</v>
      </c>
    </row>
    <row r="49" spans="1:5" x14ac:dyDescent="0.25">
      <c r="A49" t="s">
        <v>11</v>
      </c>
      <c r="B49">
        <v>1002610</v>
      </c>
      <c r="C49">
        <v>58.51</v>
      </c>
      <c r="D49">
        <v>0</v>
      </c>
      <c r="E49">
        <v>36.79</v>
      </c>
    </row>
    <row r="50" spans="1:5" x14ac:dyDescent="0.25">
      <c r="A50" t="s">
        <v>11</v>
      </c>
      <c r="B50">
        <v>1002612</v>
      </c>
      <c r="C50">
        <v>109.64</v>
      </c>
      <c r="D50">
        <v>0.83</v>
      </c>
      <c r="E50">
        <v>100.46</v>
      </c>
    </row>
    <row r="51" spans="1:5" x14ac:dyDescent="0.25">
      <c r="A51" t="s">
        <v>11</v>
      </c>
      <c r="B51">
        <v>1002613</v>
      </c>
      <c r="C51">
        <v>97.3</v>
      </c>
      <c r="D51">
        <v>0</v>
      </c>
      <c r="E51">
        <v>63.7</v>
      </c>
    </row>
    <row r="52" spans="1:5" x14ac:dyDescent="0.25">
      <c r="A52" t="s">
        <v>11</v>
      </c>
      <c r="B52">
        <v>1002614</v>
      </c>
      <c r="C52">
        <v>60.03</v>
      </c>
      <c r="D52">
        <v>0</v>
      </c>
      <c r="E52">
        <v>38.33</v>
      </c>
    </row>
    <row r="53" spans="1:5" x14ac:dyDescent="0.25">
      <c r="A53" t="s">
        <v>11</v>
      </c>
      <c r="B53">
        <v>1002615</v>
      </c>
      <c r="C53">
        <v>51.98</v>
      </c>
      <c r="D53">
        <v>0</v>
      </c>
      <c r="E53">
        <v>43.26</v>
      </c>
    </row>
    <row r="54" spans="1:5" x14ac:dyDescent="0.25">
      <c r="A54" t="s">
        <v>11</v>
      </c>
      <c r="B54">
        <v>1002616</v>
      </c>
      <c r="C54">
        <v>57.03</v>
      </c>
      <c r="D54">
        <v>0</v>
      </c>
      <c r="E54">
        <v>40.31</v>
      </c>
    </row>
    <row r="55" spans="1:5" x14ac:dyDescent="0.25">
      <c r="A55" t="s">
        <v>11</v>
      </c>
      <c r="B55">
        <v>1002617</v>
      </c>
      <c r="C55">
        <v>181.05</v>
      </c>
      <c r="D55">
        <v>0.96</v>
      </c>
      <c r="E55">
        <v>138.35</v>
      </c>
    </row>
    <row r="56" spans="1:5" x14ac:dyDescent="0.25">
      <c r="A56" t="s">
        <v>11</v>
      </c>
      <c r="B56">
        <v>1002618</v>
      </c>
      <c r="C56">
        <v>86.22</v>
      </c>
      <c r="D56">
        <v>0.89</v>
      </c>
      <c r="E56">
        <v>62.99</v>
      </c>
    </row>
    <row r="57" spans="1:5" x14ac:dyDescent="0.25">
      <c r="A57" t="s">
        <v>11</v>
      </c>
      <c r="B57">
        <v>1002620</v>
      </c>
      <c r="C57">
        <v>39.22</v>
      </c>
      <c r="D57">
        <v>3.42</v>
      </c>
      <c r="E57">
        <v>31.03</v>
      </c>
    </row>
    <row r="58" spans="1:5" x14ac:dyDescent="0.25">
      <c r="A58" t="s">
        <v>11</v>
      </c>
      <c r="B58">
        <v>1002621</v>
      </c>
      <c r="C58">
        <v>88.67</v>
      </c>
      <c r="D58">
        <v>0</v>
      </c>
      <c r="E58">
        <v>59.48</v>
      </c>
    </row>
    <row r="59" spans="1:5" x14ac:dyDescent="0.25">
      <c r="A59" t="s">
        <v>11</v>
      </c>
      <c r="B59">
        <v>1002622</v>
      </c>
      <c r="C59">
        <v>80.36</v>
      </c>
      <c r="D59">
        <v>0</v>
      </c>
      <c r="E59">
        <v>64.34</v>
      </c>
    </row>
    <row r="60" spans="1:5" x14ac:dyDescent="0.25">
      <c r="A60" t="s">
        <v>11</v>
      </c>
      <c r="B60">
        <v>1002624</v>
      </c>
      <c r="C60">
        <v>67.83</v>
      </c>
      <c r="D60">
        <v>0</v>
      </c>
      <c r="E60">
        <v>57.12</v>
      </c>
    </row>
    <row r="61" spans="1:5" x14ac:dyDescent="0.25">
      <c r="A61" t="s">
        <v>11</v>
      </c>
      <c r="B61">
        <v>1002625</v>
      </c>
      <c r="C61">
        <v>44.67</v>
      </c>
      <c r="D61">
        <v>3.69</v>
      </c>
      <c r="E61">
        <v>31.64</v>
      </c>
    </row>
    <row r="62" spans="1:5" x14ac:dyDescent="0.25">
      <c r="A62" t="s">
        <v>11</v>
      </c>
      <c r="B62">
        <v>1002626</v>
      </c>
      <c r="C62">
        <v>170.51</v>
      </c>
      <c r="D62">
        <v>0.93</v>
      </c>
      <c r="E62">
        <v>137.30000000000001</v>
      </c>
    </row>
    <row r="63" spans="1:5" x14ac:dyDescent="0.25">
      <c r="A63" t="s">
        <v>11</v>
      </c>
      <c r="B63">
        <v>1002627</v>
      </c>
      <c r="C63">
        <v>96.96</v>
      </c>
      <c r="D63">
        <v>0.94</v>
      </c>
      <c r="E63">
        <v>67.61</v>
      </c>
    </row>
    <row r="64" spans="1:5" x14ac:dyDescent="0.25">
      <c r="A64" t="s">
        <v>11</v>
      </c>
      <c r="B64">
        <v>1002628</v>
      </c>
      <c r="C64">
        <v>135.27000000000001</v>
      </c>
      <c r="D64">
        <v>0.95</v>
      </c>
      <c r="E64">
        <v>90.21</v>
      </c>
    </row>
    <row r="65" spans="1:5" x14ac:dyDescent="0.25">
      <c r="A65" t="s">
        <v>11</v>
      </c>
      <c r="B65">
        <v>1002629</v>
      </c>
      <c r="C65">
        <v>63.85</v>
      </c>
      <c r="D65">
        <v>0</v>
      </c>
      <c r="E65">
        <v>43.21</v>
      </c>
    </row>
    <row r="66" spans="1:5" x14ac:dyDescent="0.25">
      <c r="A66" t="s">
        <v>11</v>
      </c>
      <c r="B66">
        <v>1002630</v>
      </c>
      <c r="C66">
        <v>52.3</v>
      </c>
      <c r="D66">
        <v>3.57</v>
      </c>
      <c r="E66">
        <v>39.5</v>
      </c>
    </row>
    <row r="67" spans="1:5" x14ac:dyDescent="0.25">
      <c r="A67" t="s">
        <v>11</v>
      </c>
      <c r="B67">
        <v>1002631</v>
      </c>
      <c r="C67">
        <v>169.24</v>
      </c>
      <c r="D67">
        <v>0.93</v>
      </c>
      <c r="E67">
        <v>127.89</v>
      </c>
    </row>
    <row r="68" spans="1:5" x14ac:dyDescent="0.25">
      <c r="A68" t="s">
        <v>11</v>
      </c>
      <c r="B68">
        <v>1002632</v>
      </c>
      <c r="C68">
        <v>70.430000000000007</v>
      </c>
      <c r="D68">
        <v>0</v>
      </c>
      <c r="E68">
        <v>47.15</v>
      </c>
    </row>
    <row r="69" spans="1:5" x14ac:dyDescent="0.25">
      <c r="A69" t="s">
        <v>11</v>
      </c>
      <c r="B69">
        <v>1002633</v>
      </c>
      <c r="C69">
        <v>55.07</v>
      </c>
      <c r="D69">
        <v>0</v>
      </c>
      <c r="E69">
        <v>35.29</v>
      </c>
    </row>
    <row r="70" spans="1:5" x14ac:dyDescent="0.25">
      <c r="A70" t="s">
        <v>11</v>
      </c>
      <c r="B70">
        <v>1002634</v>
      </c>
      <c r="C70">
        <v>57.19</v>
      </c>
      <c r="D70">
        <v>0</v>
      </c>
      <c r="E70">
        <v>35.200000000000003</v>
      </c>
    </row>
    <row r="71" spans="1:5" x14ac:dyDescent="0.25">
      <c r="A71" t="s">
        <v>11</v>
      </c>
      <c r="B71">
        <v>1002635</v>
      </c>
      <c r="C71">
        <v>54.85</v>
      </c>
      <c r="D71">
        <v>0</v>
      </c>
      <c r="E71">
        <v>35.08</v>
      </c>
    </row>
    <row r="72" spans="1:5" x14ac:dyDescent="0.25">
      <c r="A72" t="s">
        <v>11</v>
      </c>
      <c r="B72">
        <v>1002636</v>
      </c>
      <c r="C72">
        <v>69.73</v>
      </c>
      <c r="D72">
        <v>0</v>
      </c>
      <c r="E72">
        <v>62.42</v>
      </c>
    </row>
    <row r="73" spans="1:5" x14ac:dyDescent="0.25">
      <c r="A73" t="s">
        <v>11</v>
      </c>
      <c r="B73">
        <v>1002637</v>
      </c>
      <c r="C73">
        <v>35.97</v>
      </c>
      <c r="D73">
        <v>9.3800000000000008</v>
      </c>
      <c r="E73">
        <v>25.03</v>
      </c>
    </row>
    <row r="74" spans="1:5" x14ac:dyDescent="0.25">
      <c r="A74" t="s">
        <v>11</v>
      </c>
      <c r="B74">
        <v>1002638</v>
      </c>
      <c r="C74">
        <v>58.03</v>
      </c>
      <c r="D74">
        <v>0</v>
      </c>
      <c r="E74">
        <v>48.74</v>
      </c>
    </row>
    <row r="75" spans="1:5" x14ac:dyDescent="0.25">
      <c r="A75" t="s">
        <v>11</v>
      </c>
      <c r="B75">
        <v>1002640</v>
      </c>
      <c r="C75">
        <v>42.61</v>
      </c>
      <c r="D75">
        <v>6.17</v>
      </c>
      <c r="E75">
        <v>29.36</v>
      </c>
    </row>
    <row r="76" spans="1:5" x14ac:dyDescent="0.25">
      <c r="A76" t="s">
        <v>11</v>
      </c>
      <c r="B76">
        <v>1002641</v>
      </c>
      <c r="C76">
        <v>51.57</v>
      </c>
      <c r="D76">
        <v>0</v>
      </c>
      <c r="E76">
        <v>28.11</v>
      </c>
    </row>
    <row r="77" spans="1:5" x14ac:dyDescent="0.25">
      <c r="A77" t="s">
        <v>11</v>
      </c>
      <c r="B77">
        <v>1002642</v>
      </c>
      <c r="C77">
        <v>70.14</v>
      </c>
      <c r="D77">
        <v>3.7</v>
      </c>
      <c r="E77">
        <v>45.78</v>
      </c>
    </row>
    <row r="78" spans="1:5" x14ac:dyDescent="0.25">
      <c r="A78" t="s">
        <v>11</v>
      </c>
      <c r="B78">
        <v>1002643</v>
      </c>
      <c r="C78">
        <v>64.040000000000006</v>
      </c>
      <c r="D78">
        <v>0</v>
      </c>
      <c r="E78">
        <v>37</v>
      </c>
    </row>
    <row r="79" spans="1:5" x14ac:dyDescent="0.25">
      <c r="A79" t="s">
        <v>11</v>
      </c>
      <c r="B79">
        <v>1002644</v>
      </c>
      <c r="C79">
        <v>54.44</v>
      </c>
      <c r="D79">
        <v>6.08</v>
      </c>
      <c r="E79">
        <v>36.92</v>
      </c>
    </row>
    <row r="80" spans="1:5" x14ac:dyDescent="0.25">
      <c r="A80" t="s">
        <v>11</v>
      </c>
      <c r="B80">
        <v>1002645</v>
      </c>
      <c r="C80">
        <v>103.66</v>
      </c>
      <c r="D80">
        <v>7.34</v>
      </c>
      <c r="E80">
        <v>76.03</v>
      </c>
    </row>
    <row r="81" spans="1:5" x14ac:dyDescent="0.25">
      <c r="A81" t="s">
        <v>11</v>
      </c>
      <c r="B81">
        <v>1002646</v>
      </c>
      <c r="C81">
        <v>26.18</v>
      </c>
      <c r="D81">
        <v>8.4499999999999993</v>
      </c>
      <c r="E81">
        <v>18.149999999999999</v>
      </c>
    </row>
    <row r="82" spans="1:5" x14ac:dyDescent="0.25">
      <c r="A82" t="s">
        <v>11</v>
      </c>
      <c r="B82">
        <v>1002647</v>
      </c>
      <c r="C82">
        <v>35.32</v>
      </c>
      <c r="D82">
        <v>9.39</v>
      </c>
      <c r="E82">
        <v>23.46</v>
      </c>
    </row>
    <row r="83" spans="1:5" x14ac:dyDescent="0.25">
      <c r="A83" t="s">
        <v>11</v>
      </c>
      <c r="B83">
        <v>1002648</v>
      </c>
      <c r="C83">
        <v>103.26</v>
      </c>
      <c r="D83">
        <v>3.7</v>
      </c>
      <c r="E83">
        <v>87.1</v>
      </c>
    </row>
    <row r="84" spans="1:5" x14ac:dyDescent="0.25">
      <c r="A84" t="s">
        <v>11</v>
      </c>
      <c r="B84">
        <v>1002649</v>
      </c>
      <c r="C84">
        <v>22.45</v>
      </c>
      <c r="D84">
        <v>8.9499999999999993</v>
      </c>
      <c r="E84">
        <v>16.16</v>
      </c>
    </row>
    <row r="85" spans="1:5" x14ac:dyDescent="0.25">
      <c r="A85" t="s">
        <v>11</v>
      </c>
      <c r="B85">
        <v>1002650</v>
      </c>
      <c r="C85">
        <v>86.19</v>
      </c>
      <c r="D85">
        <v>0</v>
      </c>
      <c r="E85">
        <v>62.42</v>
      </c>
    </row>
    <row r="86" spans="1:5" x14ac:dyDescent="0.25">
      <c r="A86" t="s">
        <v>11</v>
      </c>
      <c r="B86">
        <v>1002651</v>
      </c>
      <c r="C86">
        <v>260.22000000000003</v>
      </c>
      <c r="D86">
        <v>15</v>
      </c>
      <c r="E86">
        <v>197.01</v>
      </c>
    </row>
    <row r="87" spans="1:5" x14ac:dyDescent="0.25">
      <c r="A87" t="s">
        <v>11</v>
      </c>
      <c r="B87">
        <v>1002652</v>
      </c>
      <c r="C87">
        <v>96.36</v>
      </c>
      <c r="D87">
        <v>0.92</v>
      </c>
      <c r="E87">
        <v>74</v>
      </c>
    </row>
    <row r="88" spans="1:5" x14ac:dyDescent="0.25">
      <c r="A88" t="s">
        <v>11</v>
      </c>
      <c r="B88">
        <v>1002653</v>
      </c>
      <c r="C88">
        <v>460.45</v>
      </c>
      <c r="D88">
        <v>15</v>
      </c>
      <c r="E88">
        <v>369.14</v>
      </c>
    </row>
    <row r="89" spans="1:5" x14ac:dyDescent="0.25">
      <c r="A89" t="s">
        <v>11</v>
      </c>
      <c r="B89">
        <v>1002654</v>
      </c>
      <c r="C89">
        <v>139.72</v>
      </c>
      <c r="D89">
        <v>0.94</v>
      </c>
      <c r="E89">
        <v>118.49</v>
      </c>
    </row>
    <row r="90" spans="1:5" x14ac:dyDescent="0.25">
      <c r="A90" t="s">
        <v>11</v>
      </c>
      <c r="B90">
        <v>1002655</v>
      </c>
      <c r="C90">
        <v>259.56</v>
      </c>
      <c r="D90">
        <v>14.99</v>
      </c>
      <c r="E90">
        <v>197.48</v>
      </c>
    </row>
    <row r="91" spans="1:5" x14ac:dyDescent="0.25">
      <c r="A91" t="s">
        <v>11</v>
      </c>
      <c r="B91">
        <v>1002656</v>
      </c>
      <c r="C91">
        <v>68.069999999999993</v>
      </c>
      <c r="D91">
        <v>0</v>
      </c>
      <c r="E91">
        <v>43.78</v>
      </c>
    </row>
    <row r="92" spans="1:5" x14ac:dyDescent="0.25">
      <c r="A92" t="s">
        <v>11</v>
      </c>
      <c r="B92">
        <v>1002657</v>
      </c>
      <c r="C92">
        <v>62.94</v>
      </c>
      <c r="D92">
        <v>0</v>
      </c>
      <c r="E92">
        <v>40.5</v>
      </c>
    </row>
    <row r="93" spans="1:5" x14ac:dyDescent="0.25">
      <c r="A93" t="s">
        <v>11</v>
      </c>
      <c r="B93">
        <v>1002658</v>
      </c>
      <c r="C93">
        <v>56.96</v>
      </c>
      <c r="D93">
        <v>0</v>
      </c>
      <c r="E93">
        <v>40.409999999999997</v>
      </c>
    </row>
    <row r="94" spans="1:5" x14ac:dyDescent="0.25">
      <c r="A94" t="s">
        <v>11</v>
      </c>
      <c r="B94">
        <v>1002659</v>
      </c>
      <c r="C94">
        <v>29.84</v>
      </c>
      <c r="D94">
        <v>3.5</v>
      </c>
      <c r="E94">
        <v>0</v>
      </c>
    </row>
    <row r="95" spans="1:5" x14ac:dyDescent="0.25">
      <c r="A95" t="s">
        <v>11</v>
      </c>
      <c r="B95">
        <v>1002660</v>
      </c>
      <c r="C95">
        <v>81.069999999999993</v>
      </c>
      <c r="D95">
        <v>0</v>
      </c>
      <c r="E95">
        <v>62.42</v>
      </c>
    </row>
    <row r="96" spans="1:5" x14ac:dyDescent="0.25">
      <c r="A96" t="s">
        <v>11</v>
      </c>
      <c r="B96">
        <v>1002661</v>
      </c>
      <c r="C96">
        <v>55.03</v>
      </c>
      <c r="D96">
        <v>0</v>
      </c>
      <c r="E96">
        <v>48.29</v>
      </c>
    </row>
    <row r="97" spans="1:5" x14ac:dyDescent="0.25">
      <c r="A97" t="s">
        <v>11</v>
      </c>
      <c r="B97">
        <v>1002662</v>
      </c>
      <c r="C97">
        <v>52.69</v>
      </c>
      <c r="D97">
        <v>0</v>
      </c>
      <c r="E97">
        <v>47.79</v>
      </c>
    </row>
    <row r="98" spans="1:5" x14ac:dyDescent="0.25">
      <c r="A98" t="s">
        <v>11</v>
      </c>
      <c r="B98">
        <v>1002664</v>
      </c>
      <c r="C98">
        <v>103.34</v>
      </c>
      <c r="D98">
        <v>0.84</v>
      </c>
      <c r="E98">
        <v>70.81</v>
      </c>
    </row>
    <row r="99" spans="1:5" x14ac:dyDescent="0.25">
      <c r="A99" t="s">
        <v>11</v>
      </c>
      <c r="B99">
        <v>1002665</v>
      </c>
      <c r="C99">
        <v>83.08</v>
      </c>
      <c r="D99">
        <v>3.65</v>
      </c>
      <c r="E99">
        <v>59.43</v>
      </c>
    </row>
    <row r="100" spans="1:5" x14ac:dyDescent="0.25">
      <c r="A100" t="s">
        <v>11</v>
      </c>
      <c r="B100">
        <v>1002666</v>
      </c>
      <c r="C100">
        <v>96.3</v>
      </c>
      <c r="D100">
        <v>0.83</v>
      </c>
      <c r="E100">
        <v>75.03</v>
      </c>
    </row>
    <row r="101" spans="1:5" x14ac:dyDescent="0.25">
      <c r="A101" t="s">
        <v>11</v>
      </c>
      <c r="B101">
        <v>1002667</v>
      </c>
      <c r="C101">
        <v>117.29</v>
      </c>
      <c r="D101">
        <v>0</v>
      </c>
      <c r="E101">
        <v>80.349999999999994</v>
      </c>
    </row>
    <row r="102" spans="1:5" x14ac:dyDescent="0.25">
      <c r="A102" t="s">
        <v>11</v>
      </c>
      <c r="B102">
        <v>1002668</v>
      </c>
      <c r="C102">
        <v>21.23</v>
      </c>
      <c r="D102">
        <v>8.25</v>
      </c>
      <c r="E102">
        <v>12.21</v>
      </c>
    </row>
    <row r="103" spans="1:5" x14ac:dyDescent="0.25">
      <c r="A103" t="s">
        <v>11</v>
      </c>
      <c r="B103">
        <v>1002669</v>
      </c>
      <c r="C103">
        <v>38.01</v>
      </c>
      <c r="D103">
        <v>3.25</v>
      </c>
      <c r="E103">
        <v>35.94</v>
      </c>
    </row>
    <row r="104" spans="1:5" x14ac:dyDescent="0.25">
      <c r="A104" t="s">
        <v>11</v>
      </c>
      <c r="B104">
        <v>1002670</v>
      </c>
      <c r="C104">
        <v>43.57</v>
      </c>
      <c r="D104">
        <v>3.7</v>
      </c>
      <c r="E104">
        <v>34.79</v>
      </c>
    </row>
    <row r="105" spans="1:5" x14ac:dyDescent="0.25">
      <c r="A105" t="s">
        <v>11</v>
      </c>
      <c r="B105">
        <v>1002671</v>
      </c>
      <c r="C105">
        <v>86.75</v>
      </c>
      <c r="D105">
        <v>3.68</v>
      </c>
      <c r="E105">
        <v>52.45</v>
      </c>
    </row>
    <row r="106" spans="1:5" x14ac:dyDescent="0.25">
      <c r="A106" t="s">
        <v>11</v>
      </c>
      <c r="B106">
        <v>1002673</v>
      </c>
      <c r="C106">
        <v>14.9</v>
      </c>
      <c r="D106">
        <v>8.25</v>
      </c>
      <c r="E106">
        <v>10.29</v>
      </c>
    </row>
    <row r="107" spans="1:5" x14ac:dyDescent="0.25">
      <c r="A107" t="s">
        <v>11</v>
      </c>
      <c r="B107">
        <v>1002674</v>
      </c>
      <c r="C107">
        <v>63.87</v>
      </c>
      <c r="D107">
        <v>6.54</v>
      </c>
      <c r="E107">
        <v>55.1</v>
      </c>
    </row>
    <row r="108" spans="1:5" x14ac:dyDescent="0.25">
      <c r="A108" t="s">
        <v>11</v>
      </c>
      <c r="B108">
        <v>1002675</v>
      </c>
      <c r="C108">
        <v>52.62</v>
      </c>
      <c r="D108">
        <v>5.75</v>
      </c>
      <c r="E108">
        <v>38.92</v>
      </c>
    </row>
    <row r="109" spans="1:5" x14ac:dyDescent="0.25">
      <c r="A109" t="s">
        <v>11</v>
      </c>
      <c r="B109">
        <v>1002676</v>
      </c>
      <c r="C109">
        <v>37.04</v>
      </c>
      <c r="D109">
        <v>0</v>
      </c>
      <c r="E109">
        <v>27.05</v>
      </c>
    </row>
    <row r="110" spans="1:5" x14ac:dyDescent="0.25">
      <c r="A110" t="s">
        <v>11</v>
      </c>
      <c r="B110">
        <v>1002677</v>
      </c>
      <c r="C110">
        <v>153.28</v>
      </c>
      <c r="D110">
        <v>0.94</v>
      </c>
      <c r="E110">
        <v>93.04</v>
      </c>
    </row>
    <row r="111" spans="1:5" x14ac:dyDescent="0.25">
      <c r="A111" t="s">
        <v>11</v>
      </c>
      <c r="B111">
        <v>1002678</v>
      </c>
      <c r="C111">
        <v>15.44</v>
      </c>
      <c r="D111">
        <v>8.25</v>
      </c>
      <c r="E111">
        <v>9.44</v>
      </c>
    </row>
    <row r="112" spans="1:5" x14ac:dyDescent="0.25">
      <c r="A112" t="s">
        <v>11</v>
      </c>
      <c r="B112">
        <v>1002679</v>
      </c>
      <c r="C112">
        <v>100.37</v>
      </c>
      <c r="D112">
        <v>0.94</v>
      </c>
      <c r="E112">
        <v>71.81</v>
      </c>
    </row>
    <row r="113" spans="1:5" x14ac:dyDescent="0.25">
      <c r="A113" t="s">
        <v>11</v>
      </c>
      <c r="B113">
        <v>1002680</v>
      </c>
      <c r="C113">
        <v>135.34</v>
      </c>
      <c r="D113">
        <v>6.9</v>
      </c>
      <c r="E113">
        <v>0</v>
      </c>
    </row>
    <row r="114" spans="1:5" x14ac:dyDescent="0.25">
      <c r="A114" t="s">
        <v>11</v>
      </c>
      <c r="B114">
        <v>1002681</v>
      </c>
      <c r="C114">
        <v>89.99</v>
      </c>
      <c r="D114">
        <v>3.67</v>
      </c>
      <c r="E114">
        <v>62.22</v>
      </c>
    </row>
    <row r="115" spans="1:5" x14ac:dyDescent="0.25">
      <c r="A115" t="s">
        <v>11</v>
      </c>
      <c r="B115">
        <v>1002682</v>
      </c>
      <c r="C115">
        <v>95.78</v>
      </c>
      <c r="D115">
        <v>0</v>
      </c>
      <c r="E115">
        <v>64.45</v>
      </c>
    </row>
    <row r="116" spans="1:5" x14ac:dyDescent="0.25">
      <c r="A116" t="s">
        <v>11</v>
      </c>
      <c r="B116">
        <v>1002683</v>
      </c>
      <c r="C116">
        <v>18.55</v>
      </c>
      <c r="D116">
        <v>8.25</v>
      </c>
      <c r="E116">
        <v>10.7</v>
      </c>
    </row>
    <row r="117" spans="1:5" x14ac:dyDescent="0.25">
      <c r="A117" t="s">
        <v>11</v>
      </c>
      <c r="B117">
        <v>1002684</v>
      </c>
      <c r="C117">
        <v>58.57</v>
      </c>
      <c r="D117">
        <v>0</v>
      </c>
      <c r="E117">
        <v>42.69</v>
      </c>
    </row>
    <row r="118" spans="1:5" x14ac:dyDescent="0.25">
      <c r="A118" t="s">
        <v>11</v>
      </c>
      <c r="B118">
        <v>1002685</v>
      </c>
      <c r="C118">
        <v>48.73</v>
      </c>
      <c r="D118">
        <v>5.87</v>
      </c>
      <c r="E118">
        <v>31.9</v>
      </c>
    </row>
    <row r="119" spans="1:5" x14ac:dyDescent="0.25">
      <c r="A119" t="s">
        <v>11</v>
      </c>
      <c r="B119">
        <v>1002686</v>
      </c>
      <c r="C119">
        <v>70.430000000000007</v>
      </c>
      <c r="D119">
        <v>0</v>
      </c>
      <c r="E119">
        <v>62.42</v>
      </c>
    </row>
    <row r="120" spans="1:5" x14ac:dyDescent="0.25">
      <c r="A120" t="s">
        <v>11</v>
      </c>
      <c r="B120">
        <v>1002687</v>
      </c>
      <c r="C120">
        <v>15.67</v>
      </c>
      <c r="D120">
        <v>8.25</v>
      </c>
      <c r="E120">
        <v>10.44</v>
      </c>
    </row>
    <row r="121" spans="1:5" x14ac:dyDescent="0.25">
      <c r="A121" t="s">
        <v>11</v>
      </c>
      <c r="B121">
        <v>1002688</v>
      </c>
      <c r="C121">
        <v>63.87</v>
      </c>
      <c r="D121">
        <v>0</v>
      </c>
      <c r="E121">
        <v>44.47</v>
      </c>
    </row>
    <row r="122" spans="1:5" x14ac:dyDescent="0.25">
      <c r="A122" t="s">
        <v>11</v>
      </c>
      <c r="B122">
        <v>1002689</v>
      </c>
      <c r="C122">
        <v>50.91</v>
      </c>
      <c r="D122">
        <v>6.45</v>
      </c>
      <c r="E122">
        <v>37.89</v>
      </c>
    </row>
    <row r="123" spans="1:5" x14ac:dyDescent="0.25">
      <c r="A123" t="s">
        <v>11</v>
      </c>
      <c r="B123">
        <v>1002690</v>
      </c>
      <c r="C123">
        <v>89.82</v>
      </c>
      <c r="D123">
        <v>0.92</v>
      </c>
      <c r="E123">
        <v>55.37</v>
      </c>
    </row>
    <row r="124" spans="1:5" x14ac:dyDescent="0.25">
      <c r="A124" t="s">
        <v>11</v>
      </c>
      <c r="B124">
        <v>1002691</v>
      </c>
      <c r="C124">
        <v>91.12</v>
      </c>
      <c r="D124">
        <v>0.89</v>
      </c>
      <c r="E124">
        <v>63.89</v>
      </c>
    </row>
    <row r="125" spans="1:5" x14ac:dyDescent="0.25">
      <c r="A125" t="s">
        <v>11</v>
      </c>
      <c r="B125">
        <v>1002692</v>
      </c>
      <c r="C125">
        <v>39.79</v>
      </c>
      <c r="D125">
        <v>0</v>
      </c>
      <c r="E125">
        <v>30.95</v>
      </c>
    </row>
    <row r="126" spans="1:5" x14ac:dyDescent="0.25">
      <c r="A126" t="s">
        <v>11</v>
      </c>
      <c r="B126">
        <v>1002693</v>
      </c>
      <c r="C126">
        <v>38.049999999999997</v>
      </c>
      <c r="D126">
        <v>6.54</v>
      </c>
      <c r="E126">
        <v>26.41</v>
      </c>
    </row>
    <row r="127" spans="1:5" x14ac:dyDescent="0.25">
      <c r="A127" t="s">
        <v>11</v>
      </c>
      <c r="B127">
        <v>1002694</v>
      </c>
      <c r="C127">
        <v>189.39</v>
      </c>
      <c r="D127">
        <v>0.89</v>
      </c>
      <c r="E127">
        <v>142.82</v>
      </c>
    </row>
    <row r="128" spans="1:5" x14ac:dyDescent="0.25">
      <c r="A128" t="s">
        <v>11</v>
      </c>
      <c r="B128">
        <v>1002697</v>
      </c>
      <c r="C128">
        <v>60.28</v>
      </c>
      <c r="D128">
        <v>0</v>
      </c>
      <c r="E128">
        <v>42.05</v>
      </c>
    </row>
    <row r="129" spans="1:5" x14ac:dyDescent="0.25">
      <c r="A129" t="s">
        <v>11</v>
      </c>
      <c r="B129">
        <v>1002698</v>
      </c>
      <c r="C129">
        <v>122.69</v>
      </c>
      <c r="D129">
        <v>0.83</v>
      </c>
      <c r="E129">
        <v>108.56</v>
      </c>
    </row>
    <row r="130" spans="1:5" x14ac:dyDescent="0.25">
      <c r="A130" t="s">
        <v>11</v>
      </c>
      <c r="B130">
        <v>1002699</v>
      </c>
      <c r="C130">
        <v>118.98</v>
      </c>
      <c r="D130">
        <v>0.84</v>
      </c>
      <c r="E130">
        <v>85.14</v>
      </c>
    </row>
    <row r="131" spans="1:5" x14ac:dyDescent="0.25">
      <c r="A131" t="s">
        <v>11</v>
      </c>
      <c r="B131">
        <v>1002700</v>
      </c>
      <c r="C131">
        <v>37.33</v>
      </c>
      <c r="D131">
        <v>9.39</v>
      </c>
      <c r="E131">
        <v>26.68</v>
      </c>
    </row>
    <row r="132" spans="1:5" x14ac:dyDescent="0.25">
      <c r="A132" t="s">
        <v>11</v>
      </c>
      <c r="B132">
        <v>1002701</v>
      </c>
      <c r="C132">
        <v>388.34</v>
      </c>
      <c r="D132">
        <v>40</v>
      </c>
      <c r="E132">
        <v>234.57</v>
      </c>
    </row>
    <row r="133" spans="1:5" x14ac:dyDescent="0.25">
      <c r="A133" t="s">
        <v>11</v>
      </c>
      <c r="B133">
        <v>1002702</v>
      </c>
      <c r="C133">
        <v>118.92</v>
      </c>
      <c r="D133">
        <v>0.87</v>
      </c>
      <c r="E133">
        <v>101.76</v>
      </c>
    </row>
    <row r="134" spans="1:5" x14ac:dyDescent="0.25">
      <c r="A134" t="s">
        <v>11</v>
      </c>
      <c r="B134">
        <v>1002703</v>
      </c>
      <c r="C134">
        <v>32.1</v>
      </c>
      <c r="D134">
        <v>5.75</v>
      </c>
      <c r="E134">
        <v>21.92</v>
      </c>
    </row>
    <row r="135" spans="1:5" x14ac:dyDescent="0.25">
      <c r="A135" t="s">
        <v>11</v>
      </c>
      <c r="B135">
        <v>1002704</v>
      </c>
      <c r="C135">
        <v>87.44</v>
      </c>
      <c r="D135">
        <v>0.95</v>
      </c>
      <c r="E135">
        <v>73.58</v>
      </c>
    </row>
    <row r="136" spans="1:5" x14ac:dyDescent="0.25">
      <c r="A136" t="s">
        <v>11</v>
      </c>
      <c r="B136">
        <v>1002705</v>
      </c>
      <c r="C136">
        <v>110.08</v>
      </c>
      <c r="D136">
        <v>0.86</v>
      </c>
      <c r="E136">
        <v>66.89</v>
      </c>
    </row>
    <row r="137" spans="1:5" x14ac:dyDescent="0.25">
      <c r="A137" t="s">
        <v>11</v>
      </c>
      <c r="B137">
        <v>1002706</v>
      </c>
      <c r="C137">
        <v>58.73</v>
      </c>
      <c r="D137">
        <v>3.25</v>
      </c>
      <c r="E137">
        <v>49.01</v>
      </c>
    </row>
    <row r="138" spans="1:5" x14ac:dyDescent="0.25">
      <c r="A138" t="s">
        <v>11</v>
      </c>
      <c r="B138">
        <v>1002707</v>
      </c>
      <c r="C138">
        <v>55.8</v>
      </c>
      <c r="D138">
        <v>0</v>
      </c>
      <c r="E138">
        <v>38.17</v>
      </c>
    </row>
    <row r="139" spans="1:5" x14ac:dyDescent="0.25">
      <c r="A139" t="s">
        <v>11</v>
      </c>
      <c r="B139">
        <v>1002708</v>
      </c>
      <c r="C139">
        <v>52.62</v>
      </c>
      <c r="D139">
        <v>8.25</v>
      </c>
      <c r="E139">
        <v>38.92</v>
      </c>
    </row>
    <row r="140" spans="1:5" x14ac:dyDescent="0.25">
      <c r="A140" t="s">
        <v>11</v>
      </c>
      <c r="B140">
        <v>1002709</v>
      </c>
      <c r="C140">
        <v>46.79</v>
      </c>
      <c r="D140">
        <v>6.56</v>
      </c>
      <c r="E140">
        <v>28.18</v>
      </c>
    </row>
    <row r="141" spans="1:5" x14ac:dyDescent="0.25">
      <c r="A141" t="s">
        <v>11</v>
      </c>
      <c r="B141">
        <v>1002710</v>
      </c>
      <c r="C141">
        <v>107.93</v>
      </c>
      <c r="D141">
        <v>0.9</v>
      </c>
      <c r="E141">
        <v>71.510000000000005</v>
      </c>
    </row>
    <row r="142" spans="1:5" x14ac:dyDescent="0.25">
      <c r="A142" t="s">
        <v>11</v>
      </c>
      <c r="B142">
        <v>1002711</v>
      </c>
      <c r="C142">
        <v>88.26</v>
      </c>
      <c r="D142">
        <v>0.86</v>
      </c>
      <c r="E142">
        <v>62.78</v>
      </c>
    </row>
    <row r="143" spans="1:5" x14ac:dyDescent="0.25">
      <c r="A143" t="s">
        <v>11</v>
      </c>
      <c r="B143">
        <v>1002712</v>
      </c>
      <c r="C143">
        <v>92.34</v>
      </c>
      <c r="D143">
        <v>0.84</v>
      </c>
      <c r="E143">
        <v>54.76</v>
      </c>
    </row>
    <row r="144" spans="1:5" x14ac:dyDescent="0.25">
      <c r="A144" t="s">
        <v>11</v>
      </c>
      <c r="B144">
        <v>1002713</v>
      </c>
      <c r="C144">
        <v>31.35</v>
      </c>
      <c r="D144">
        <v>6.58</v>
      </c>
      <c r="E144">
        <v>17.98</v>
      </c>
    </row>
    <row r="145" spans="1:5" x14ac:dyDescent="0.25">
      <c r="A145" t="s">
        <v>11</v>
      </c>
      <c r="B145">
        <v>1002715</v>
      </c>
      <c r="C145">
        <v>60.57</v>
      </c>
      <c r="D145">
        <v>0</v>
      </c>
      <c r="E145">
        <v>44.02</v>
      </c>
    </row>
    <row r="146" spans="1:5" x14ac:dyDescent="0.25">
      <c r="A146" t="s">
        <v>11</v>
      </c>
      <c r="B146">
        <v>1002716</v>
      </c>
      <c r="C146">
        <v>60.37</v>
      </c>
      <c r="D146">
        <v>0</v>
      </c>
      <c r="E146">
        <v>42.21</v>
      </c>
    </row>
    <row r="147" spans="1:5" x14ac:dyDescent="0.25">
      <c r="A147" t="s">
        <v>11</v>
      </c>
      <c r="B147">
        <v>1002717</v>
      </c>
      <c r="C147">
        <v>37.19</v>
      </c>
      <c r="D147">
        <v>6.55</v>
      </c>
      <c r="E147">
        <v>26.6</v>
      </c>
    </row>
    <row r="148" spans="1:5" x14ac:dyDescent="0.25">
      <c r="A148" t="s">
        <v>11</v>
      </c>
      <c r="B148">
        <v>1002718</v>
      </c>
      <c r="C148">
        <v>59.91</v>
      </c>
      <c r="D148">
        <v>9</v>
      </c>
      <c r="E148">
        <v>40.96</v>
      </c>
    </row>
    <row r="149" spans="1:5" x14ac:dyDescent="0.25">
      <c r="A149" t="s">
        <v>11</v>
      </c>
      <c r="B149">
        <v>1002719</v>
      </c>
      <c r="C149">
        <v>80.84</v>
      </c>
      <c r="D149">
        <v>3.68</v>
      </c>
      <c r="E149">
        <v>54.5</v>
      </c>
    </row>
    <row r="150" spans="1:5" x14ac:dyDescent="0.25">
      <c r="A150" t="s">
        <v>11</v>
      </c>
      <c r="B150">
        <v>1002720</v>
      </c>
      <c r="C150">
        <v>51.36</v>
      </c>
      <c r="D150">
        <v>3.7</v>
      </c>
      <c r="E150">
        <v>35.17</v>
      </c>
    </row>
    <row r="151" spans="1:5" x14ac:dyDescent="0.25">
      <c r="A151" t="s">
        <v>11</v>
      </c>
      <c r="B151">
        <v>1002721</v>
      </c>
      <c r="C151">
        <v>32.71</v>
      </c>
      <c r="D151">
        <v>5.76</v>
      </c>
      <c r="E151">
        <v>21.96</v>
      </c>
    </row>
    <row r="152" spans="1:5" x14ac:dyDescent="0.25">
      <c r="A152" t="s">
        <v>11</v>
      </c>
      <c r="B152">
        <v>1002722</v>
      </c>
      <c r="C152">
        <v>56.61</v>
      </c>
      <c r="D152">
        <v>0</v>
      </c>
      <c r="E152">
        <v>40.56</v>
      </c>
    </row>
    <row r="153" spans="1:5" x14ac:dyDescent="0.25">
      <c r="A153" t="s">
        <v>11</v>
      </c>
      <c r="B153">
        <v>1002723</v>
      </c>
      <c r="C153">
        <v>44.38</v>
      </c>
      <c r="D153">
        <v>6.53</v>
      </c>
      <c r="E153">
        <v>29.68</v>
      </c>
    </row>
    <row r="154" spans="1:5" x14ac:dyDescent="0.25">
      <c r="A154" t="s">
        <v>11</v>
      </c>
      <c r="B154">
        <v>1002724</v>
      </c>
      <c r="C154">
        <v>62.01</v>
      </c>
      <c r="D154">
        <v>3.37</v>
      </c>
      <c r="E154">
        <v>52.39</v>
      </c>
    </row>
    <row r="155" spans="1:5" x14ac:dyDescent="0.25">
      <c r="A155" t="s">
        <v>11</v>
      </c>
      <c r="B155">
        <v>1002725</v>
      </c>
      <c r="C155">
        <v>28.72</v>
      </c>
      <c r="D155">
        <v>6.22</v>
      </c>
      <c r="E155">
        <v>18.010000000000002</v>
      </c>
    </row>
    <row r="156" spans="1:5" x14ac:dyDescent="0.25">
      <c r="A156" t="s">
        <v>11</v>
      </c>
      <c r="B156">
        <v>1002727</v>
      </c>
      <c r="C156">
        <v>31.61</v>
      </c>
      <c r="D156">
        <v>0</v>
      </c>
      <c r="E156">
        <v>18.5</v>
      </c>
    </row>
    <row r="157" spans="1:5" x14ac:dyDescent="0.25">
      <c r="A157" t="s">
        <v>11</v>
      </c>
      <c r="B157">
        <v>1002728</v>
      </c>
      <c r="C157">
        <v>58.46</v>
      </c>
      <c r="D157">
        <v>0</v>
      </c>
      <c r="E157">
        <v>40.090000000000003</v>
      </c>
    </row>
    <row r="158" spans="1:5" x14ac:dyDescent="0.25">
      <c r="A158" t="s">
        <v>11</v>
      </c>
      <c r="B158">
        <v>1002729</v>
      </c>
      <c r="C158">
        <v>151.47</v>
      </c>
      <c r="D158">
        <v>0.89</v>
      </c>
      <c r="E158">
        <v>116.37</v>
      </c>
    </row>
    <row r="159" spans="1:5" x14ac:dyDescent="0.25">
      <c r="A159" t="s">
        <v>11</v>
      </c>
      <c r="B159">
        <v>1002730</v>
      </c>
      <c r="C159">
        <v>29.36</v>
      </c>
      <c r="D159">
        <v>6.06</v>
      </c>
      <c r="E159">
        <v>18.86</v>
      </c>
    </row>
    <row r="160" spans="1:5" x14ac:dyDescent="0.25">
      <c r="A160" t="s">
        <v>11</v>
      </c>
      <c r="B160">
        <v>1002731</v>
      </c>
      <c r="C160">
        <v>50.13</v>
      </c>
      <c r="D160">
        <v>6.49</v>
      </c>
      <c r="E160">
        <v>33.83</v>
      </c>
    </row>
    <row r="161" spans="1:5" x14ac:dyDescent="0.25">
      <c r="A161" t="s">
        <v>11</v>
      </c>
      <c r="B161">
        <v>1002732</v>
      </c>
      <c r="C161">
        <v>21.3</v>
      </c>
      <c r="D161">
        <v>8.25</v>
      </c>
      <c r="E161">
        <v>12.42</v>
      </c>
    </row>
    <row r="162" spans="1:5" x14ac:dyDescent="0.25">
      <c r="A162" t="s">
        <v>11</v>
      </c>
      <c r="B162">
        <v>1002733</v>
      </c>
      <c r="C162">
        <v>56.66</v>
      </c>
      <c r="D162">
        <v>3.7</v>
      </c>
      <c r="E162">
        <v>37.36</v>
      </c>
    </row>
    <row r="163" spans="1:5" x14ac:dyDescent="0.25">
      <c r="A163" t="s">
        <v>11</v>
      </c>
      <c r="B163">
        <v>1002734</v>
      </c>
      <c r="C163">
        <v>98.83</v>
      </c>
      <c r="D163">
        <v>0.91</v>
      </c>
      <c r="E163">
        <v>63.67</v>
      </c>
    </row>
    <row r="164" spans="1:5" x14ac:dyDescent="0.25">
      <c r="A164" t="s">
        <v>11</v>
      </c>
      <c r="B164">
        <v>1002735</v>
      </c>
      <c r="C164">
        <v>36.44</v>
      </c>
      <c r="D164">
        <v>6.29</v>
      </c>
      <c r="E164">
        <v>23.4</v>
      </c>
    </row>
    <row r="165" spans="1:5" x14ac:dyDescent="0.25">
      <c r="A165" t="s">
        <v>11</v>
      </c>
      <c r="B165">
        <v>1002736</v>
      </c>
      <c r="C165">
        <v>162.72999999999999</v>
      </c>
      <c r="D165">
        <v>4.08</v>
      </c>
      <c r="E165">
        <v>111.37</v>
      </c>
    </row>
    <row r="166" spans="1:5" x14ac:dyDescent="0.25">
      <c r="A166" t="s">
        <v>11</v>
      </c>
      <c r="B166">
        <v>1002738</v>
      </c>
      <c r="C166">
        <v>117.29</v>
      </c>
      <c r="D166">
        <v>0</v>
      </c>
      <c r="E166">
        <v>80.66</v>
      </c>
    </row>
    <row r="167" spans="1:5" x14ac:dyDescent="0.25">
      <c r="A167" t="s">
        <v>11</v>
      </c>
      <c r="B167">
        <v>1002739</v>
      </c>
      <c r="C167">
        <v>17.600000000000001</v>
      </c>
      <c r="D167">
        <v>5.75</v>
      </c>
      <c r="E167">
        <v>11.12</v>
      </c>
    </row>
    <row r="168" spans="1:5" x14ac:dyDescent="0.25">
      <c r="A168" t="s">
        <v>11</v>
      </c>
      <c r="B168">
        <v>1002740</v>
      </c>
      <c r="C168">
        <v>38.369999999999997</v>
      </c>
      <c r="D168">
        <v>0</v>
      </c>
      <c r="E168">
        <v>20.36</v>
      </c>
    </row>
    <row r="169" spans="1:5" x14ac:dyDescent="0.25">
      <c r="A169" t="s">
        <v>11</v>
      </c>
      <c r="B169">
        <v>1002741</v>
      </c>
      <c r="C169">
        <v>12.57</v>
      </c>
      <c r="D169">
        <v>8.8699999999999992</v>
      </c>
      <c r="E169">
        <v>8.33</v>
      </c>
    </row>
    <row r="170" spans="1:5" x14ac:dyDescent="0.25">
      <c r="A170" t="s">
        <v>11</v>
      </c>
      <c r="B170">
        <v>1002743</v>
      </c>
      <c r="C170">
        <v>25.49</v>
      </c>
      <c r="D170">
        <v>8.9700000000000006</v>
      </c>
      <c r="E170">
        <v>17.22</v>
      </c>
    </row>
    <row r="171" spans="1:5" x14ac:dyDescent="0.25">
      <c r="A171" t="s">
        <v>11</v>
      </c>
      <c r="B171">
        <v>1002744</v>
      </c>
      <c r="C171">
        <v>72.41</v>
      </c>
      <c r="D171">
        <v>3.42</v>
      </c>
      <c r="E171">
        <v>61.18</v>
      </c>
    </row>
    <row r="172" spans="1:5" x14ac:dyDescent="0.25">
      <c r="A172" t="s">
        <v>11</v>
      </c>
      <c r="B172">
        <v>1002745</v>
      </c>
      <c r="C172">
        <v>121.18</v>
      </c>
      <c r="D172">
        <v>0.84</v>
      </c>
      <c r="E172">
        <v>100.6</v>
      </c>
    </row>
    <row r="173" spans="1:5" x14ac:dyDescent="0.25">
      <c r="A173" t="s">
        <v>11</v>
      </c>
      <c r="B173">
        <v>1002747</v>
      </c>
      <c r="C173">
        <v>277.10000000000002</v>
      </c>
      <c r="D173">
        <v>0.95</v>
      </c>
      <c r="E173">
        <v>226.62</v>
      </c>
    </row>
    <row r="174" spans="1:5" x14ac:dyDescent="0.25">
      <c r="A174" t="s">
        <v>11</v>
      </c>
      <c r="B174">
        <v>1002748</v>
      </c>
      <c r="C174">
        <v>123</v>
      </c>
      <c r="D174">
        <v>0.84</v>
      </c>
      <c r="E174">
        <v>105.46</v>
      </c>
    </row>
    <row r="175" spans="1:5" x14ac:dyDescent="0.25">
      <c r="A175" t="s">
        <v>11</v>
      </c>
      <c r="B175">
        <v>1002749</v>
      </c>
      <c r="C175">
        <v>31.78</v>
      </c>
      <c r="D175">
        <v>5.75</v>
      </c>
      <c r="E175">
        <v>16.45</v>
      </c>
    </row>
    <row r="176" spans="1:5" x14ac:dyDescent="0.25">
      <c r="A176" t="s">
        <v>11</v>
      </c>
      <c r="B176">
        <v>1002750</v>
      </c>
      <c r="C176">
        <v>194.11</v>
      </c>
      <c r="D176">
        <v>0.9</v>
      </c>
      <c r="E176">
        <v>142.77000000000001</v>
      </c>
    </row>
    <row r="177" spans="1:5" x14ac:dyDescent="0.25">
      <c r="A177" t="s">
        <v>11</v>
      </c>
      <c r="B177">
        <v>1002751</v>
      </c>
      <c r="C177">
        <v>77.900000000000006</v>
      </c>
      <c r="D177">
        <v>0.92</v>
      </c>
      <c r="E177">
        <v>54.88</v>
      </c>
    </row>
    <row r="178" spans="1:5" x14ac:dyDescent="0.25">
      <c r="A178" t="s">
        <v>11</v>
      </c>
      <c r="B178">
        <v>1002752</v>
      </c>
      <c r="C178">
        <v>112.92</v>
      </c>
      <c r="D178">
        <v>0.93</v>
      </c>
      <c r="E178">
        <v>77.400000000000006</v>
      </c>
    </row>
    <row r="179" spans="1:5" x14ac:dyDescent="0.25">
      <c r="A179" t="s">
        <v>11</v>
      </c>
      <c r="B179">
        <v>1002753</v>
      </c>
      <c r="C179">
        <v>109.01</v>
      </c>
      <c r="D179">
        <v>0.92</v>
      </c>
      <c r="E179">
        <v>74.81</v>
      </c>
    </row>
    <row r="180" spans="1:5" x14ac:dyDescent="0.25">
      <c r="A180" t="s">
        <v>11</v>
      </c>
      <c r="B180">
        <v>1002754</v>
      </c>
      <c r="C180">
        <v>38.700000000000003</v>
      </c>
      <c r="D180">
        <v>0</v>
      </c>
      <c r="E180">
        <v>0</v>
      </c>
    </row>
    <row r="181" spans="1:5" x14ac:dyDescent="0.25">
      <c r="A181" t="s">
        <v>11</v>
      </c>
      <c r="B181">
        <v>1002755</v>
      </c>
      <c r="C181">
        <v>73.39</v>
      </c>
      <c r="D181">
        <v>3.29</v>
      </c>
      <c r="E181">
        <v>44.04</v>
      </c>
    </row>
    <row r="182" spans="1:5" x14ac:dyDescent="0.25">
      <c r="A182" t="s">
        <v>11</v>
      </c>
      <c r="B182">
        <v>1002756</v>
      </c>
      <c r="C182">
        <v>135.02000000000001</v>
      </c>
      <c r="D182">
        <v>0.83</v>
      </c>
      <c r="E182">
        <v>103.9</v>
      </c>
    </row>
    <row r="183" spans="1:5" x14ac:dyDescent="0.25">
      <c r="A183" t="s">
        <v>11</v>
      </c>
      <c r="B183">
        <v>1002757</v>
      </c>
      <c r="C183">
        <v>113.72</v>
      </c>
      <c r="D183">
        <v>0.86</v>
      </c>
      <c r="E183">
        <v>89.47</v>
      </c>
    </row>
    <row r="184" spans="1:5" x14ac:dyDescent="0.25">
      <c r="A184" t="s">
        <v>11</v>
      </c>
      <c r="B184">
        <v>1002758</v>
      </c>
      <c r="C184">
        <v>113.78</v>
      </c>
      <c r="D184">
        <v>3.78</v>
      </c>
      <c r="E184">
        <v>72.17</v>
      </c>
    </row>
    <row r="185" spans="1:5" x14ac:dyDescent="0.25">
      <c r="A185" t="s">
        <v>11</v>
      </c>
      <c r="B185">
        <v>1002759</v>
      </c>
      <c r="C185">
        <v>284.20999999999998</v>
      </c>
      <c r="D185">
        <v>4</v>
      </c>
      <c r="E185">
        <v>170.03</v>
      </c>
    </row>
    <row r="186" spans="1:5" x14ac:dyDescent="0.25">
      <c r="A186" t="s">
        <v>11</v>
      </c>
      <c r="B186">
        <v>1002760</v>
      </c>
      <c r="C186">
        <v>110.25</v>
      </c>
      <c r="D186">
        <v>0</v>
      </c>
      <c r="E186">
        <v>0</v>
      </c>
    </row>
    <row r="187" spans="1:5" x14ac:dyDescent="0.25">
      <c r="A187" t="s">
        <v>11</v>
      </c>
      <c r="B187">
        <v>1002761</v>
      </c>
      <c r="C187">
        <v>40.880000000000003</v>
      </c>
      <c r="D187">
        <v>0</v>
      </c>
      <c r="E187">
        <v>27.18</v>
      </c>
    </row>
    <row r="188" spans="1:5" x14ac:dyDescent="0.25">
      <c r="A188" t="s">
        <v>11</v>
      </c>
      <c r="B188">
        <v>1002762</v>
      </c>
      <c r="C188">
        <v>119.81</v>
      </c>
      <c r="D188">
        <v>0.83</v>
      </c>
      <c r="E188">
        <v>82.58</v>
      </c>
    </row>
    <row r="189" spans="1:5" x14ac:dyDescent="0.25">
      <c r="A189" t="s">
        <v>11</v>
      </c>
      <c r="B189">
        <v>1002763</v>
      </c>
      <c r="C189">
        <v>94.77</v>
      </c>
      <c r="D189">
        <v>0.89</v>
      </c>
      <c r="E189">
        <v>74.56</v>
      </c>
    </row>
    <row r="190" spans="1:5" x14ac:dyDescent="0.25">
      <c r="A190" t="s">
        <v>11</v>
      </c>
      <c r="B190">
        <v>1002764</v>
      </c>
      <c r="C190">
        <v>127.2</v>
      </c>
      <c r="D190">
        <v>0.83</v>
      </c>
      <c r="E190">
        <v>67.61</v>
      </c>
    </row>
    <row r="191" spans="1:5" x14ac:dyDescent="0.25">
      <c r="A191" t="s">
        <v>11</v>
      </c>
      <c r="B191">
        <v>1002765</v>
      </c>
      <c r="C191">
        <v>54.1</v>
      </c>
      <c r="D191">
        <v>0</v>
      </c>
      <c r="E191">
        <v>34.590000000000003</v>
      </c>
    </row>
    <row r="192" spans="1:5" x14ac:dyDescent="0.25">
      <c r="A192" t="s">
        <v>11</v>
      </c>
      <c r="B192">
        <v>1002766</v>
      </c>
      <c r="C192">
        <v>45.95</v>
      </c>
      <c r="D192">
        <v>6.36</v>
      </c>
      <c r="E192">
        <v>28.53</v>
      </c>
    </row>
    <row r="193" spans="1:5" x14ac:dyDescent="0.25">
      <c r="A193" t="s">
        <v>11</v>
      </c>
      <c r="B193">
        <v>1002768</v>
      </c>
      <c r="C193">
        <v>96.73</v>
      </c>
      <c r="D193">
        <v>0.95</v>
      </c>
      <c r="E193">
        <v>77.569999999999993</v>
      </c>
    </row>
    <row r="194" spans="1:5" x14ac:dyDescent="0.25">
      <c r="A194" t="s">
        <v>11</v>
      </c>
      <c r="B194">
        <v>1002769</v>
      </c>
      <c r="C194">
        <v>54.85</v>
      </c>
      <c r="D194">
        <v>0</v>
      </c>
      <c r="E194">
        <v>35.369999999999997</v>
      </c>
    </row>
    <row r="195" spans="1:5" x14ac:dyDescent="0.25">
      <c r="A195" t="s">
        <v>11</v>
      </c>
      <c r="B195">
        <v>1002770</v>
      </c>
      <c r="C195">
        <v>194.68</v>
      </c>
      <c r="D195">
        <v>6.89</v>
      </c>
      <c r="E195">
        <v>0</v>
      </c>
    </row>
    <row r="196" spans="1:5" x14ac:dyDescent="0.25">
      <c r="A196" t="s">
        <v>11</v>
      </c>
      <c r="B196">
        <v>1002771</v>
      </c>
      <c r="C196">
        <v>32.39</v>
      </c>
      <c r="D196">
        <v>0</v>
      </c>
      <c r="E196">
        <v>0</v>
      </c>
    </row>
    <row r="197" spans="1:5" x14ac:dyDescent="0.25">
      <c r="A197" t="s">
        <v>11</v>
      </c>
      <c r="B197">
        <v>1002772</v>
      </c>
      <c r="C197">
        <v>63</v>
      </c>
      <c r="D197">
        <v>0</v>
      </c>
      <c r="E197">
        <v>42.68</v>
      </c>
    </row>
    <row r="198" spans="1:5" x14ac:dyDescent="0.25">
      <c r="A198" t="s">
        <v>11</v>
      </c>
      <c r="B198">
        <v>1002773</v>
      </c>
      <c r="C198">
        <v>30.79</v>
      </c>
      <c r="D198">
        <v>8.44</v>
      </c>
      <c r="E198">
        <v>22.45</v>
      </c>
    </row>
    <row r="199" spans="1:5" x14ac:dyDescent="0.25">
      <c r="A199" t="s">
        <v>11</v>
      </c>
      <c r="B199">
        <v>1002774</v>
      </c>
      <c r="C199">
        <v>83.53</v>
      </c>
      <c r="D199">
        <v>3.63</v>
      </c>
      <c r="E199">
        <v>57.09</v>
      </c>
    </row>
    <row r="200" spans="1:5" x14ac:dyDescent="0.25">
      <c r="A200" t="s">
        <v>11</v>
      </c>
      <c r="B200">
        <v>1002777</v>
      </c>
      <c r="C200">
        <v>62.51</v>
      </c>
      <c r="D200">
        <v>0</v>
      </c>
      <c r="E200">
        <v>46.11</v>
      </c>
    </row>
    <row r="201" spans="1:5" x14ac:dyDescent="0.25">
      <c r="A201" t="s">
        <v>11</v>
      </c>
      <c r="B201">
        <v>1002778</v>
      </c>
      <c r="C201">
        <v>29.53</v>
      </c>
      <c r="D201">
        <v>6.55</v>
      </c>
      <c r="E201">
        <v>22.08</v>
      </c>
    </row>
    <row r="202" spans="1:5" x14ac:dyDescent="0.25">
      <c r="A202" t="s">
        <v>11</v>
      </c>
      <c r="B202">
        <v>1002779</v>
      </c>
      <c r="C202">
        <v>72.27</v>
      </c>
      <c r="D202">
        <v>0.84</v>
      </c>
      <c r="E202">
        <v>46.74</v>
      </c>
    </row>
    <row r="203" spans="1:5" x14ac:dyDescent="0.25">
      <c r="A203" t="s">
        <v>11</v>
      </c>
      <c r="B203">
        <v>1002780</v>
      </c>
      <c r="C203">
        <v>53.16</v>
      </c>
      <c r="D203">
        <v>3.48</v>
      </c>
      <c r="E203">
        <v>36.729999999999997</v>
      </c>
    </row>
    <row r="204" spans="1:5" x14ac:dyDescent="0.25">
      <c r="A204" t="s">
        <v>11</v>
      </c>
      <c r="B204">
        <v>1002781</v>
      </c>
      <c r="C204">
        <v>40.72</v>
      </c>
      <c r="D204">
        <v>6.54</v>
      </c>
      <c r="E204">
        <v>27.3</v>
      </c>
    </row>
    <row r="205" spans="1:5" x14ac:dyDescent="0.25">
      <c r="A205" t="s">
        <v>11</v>
      </c>
      <c r="B205">
        <v>1002782</v>
      </c>
      <c r="C205">
        <v>113.58</v>
      </c>
      <c r="D205">
        <v>0.92</v>
      </c>
      <c r="E205">
        <v>89.36</v>
      </c>
    </row>
    <row r="206" spans="1:5" x14ac:dyDescent="0.25">
      <c r="A206" t="s">
        <v>11</v>
      </c>
      <c r="B206">
        <v>1002783</v>
      </c>
      <c r="C206">
        <v>44.97</v>
      </c>
      <c r="D206">
        <v>3.45</v>
      </c>
      <c r="E206">
        <v>32.6</v>
      </c>
    </row>
    <row r="207" spans="1:5" x14ac:dyDescent="0.25">
      <c r="A207" t="s">
        <v>11</v>
      </c>
      <c r="B207">
        <v>1002784</v>
      </c>
      <c r="C207">
        <v>36.840000000000003</v>
      </c>
      <c r="D207">
        <v>5.75</v>
      </c>
      <c r="E207">
        <v>32.15</v>
      </c>
    </row>
    <row r="208" spans="1:5" x14ac:dyDescent="0.25">
      <c r="A208" t="s">
        <v>11</v>
      </c>
      <c r="B208">
        <v>1002785</v>
      </c>
      <c r="C208">
        <v>59.39</v>
      </c>
      <c r="D208">
        <v>3.35</v>
      </c>
      <c r="E208">
        <v>35.32</v>
      </c>
    </row>
    <row r="209" spans="1:5" x14ac:dyDescent="0.25">
      <c r="A209" t="s">
        <v>11</v>
      </c>
      <c r="B209">
        <v>1002786</v>
      </c>
      <c r="C209">
        <v>60.01</v>
      </c>
      <c r="D209">
        <v>0</v>
      </c>
      <c r="E209">
        <v>42.13</v>
      </c>
    </row>
    <row r="210" spans="1:5" x14ac:dyDescent="0.25">
      <c r="A210" t="s">
        <v>11</v>
      </c>
      <c r="B210">
        <v>1002787</v>
      </c>
      <c r="C210">
        <v>25.22</v>
      </c>
      <c r="D210">
        <v>5.75</v>
      </c>
      <c r="E210">
        <v>13.21</v>
      </c>
    </row>
    <row r="211" spans="1:5" x14ac:dyDescent="0.25">
      <c r="A211" t="s">
        <v>11</v>
      </c>
      <c r="B211">
        <v>1002788</v>
      </c>
      <c r="C211">
        <v>92.77</v>
      </c>
      <c r="D211">
        <v>6.52</v>
      </c>
      <c r="E211">
        <v>54.78</v>
      </c>
    </row>
    <row r="212" spans="1:5" x14ac:dyDescent="0.25">
      <c r="A212" t="s">
        <v>11</v>
      </c>
      <c r="B212">
        <v>1002789</v>
      </c>
      <c r="C212">
        <v>19.399999999999999</v>
      </c>
      <c r="D212">
        <v>5</v>
      </c>
      <c r="E212">
        <v>0</v>
      </c>
    </row>
    <row r="213" spans="1:5" x14ac:dyDescent="0.25">
      <c r="A213" t="s">
        <v>11</v>
      </c>
      <c r="B213">
        <v>1002790</v>
      </c>
      <c r="C213">
        <v>50.04</v>
      </c>
      <c r="D213">
        <v>3.26</v>
      </c>
      <c r="E213">
        <v>34.22</v>
      </c>
    </row>
    <row r="214" spans="1:5" x14ac:dyDescent="0.25">
      <c r="A214" t="s">
        <v>11</v>
      </c>
      <c r="B214">
        <v>1002791</v>
      </c>
      <c r="C214">
        <v>60.06</v>
      </c>
      <c r="D214">
        <v>0</v>
      </c>
      <c r="E214">
        <v>40.29</v>
      </c>
    </row>
    <row r="215" spans="1:5" x14ac:dyDescent="0.25">
      <c r="A215" t="s">
        <v>11</v>
      </c>
      <c r="B215">
        <v>1002792</v>
      </c>
      <c r="C215">
        <v>13.42</v>
      </c>
      <c r="D215">
        <v>6.54</v>
      </c>
      <c r="E215">
        <v>9.5500000000000007</v>
      </c>
    </row>
    <row r="216" spans="1:5" x14ac:dyDescent="0.25">
      <c r="A216" t="s">
        <v>11</v>
      </c>
      <c r="B216">
        <v>1002793</v>
      </c>
      <c r="C216">
        <v>90.19</v>
      </c>
      <c r="D216">
        <v>0.86</v>
      </c>
      <c r="E216">
        <v>62.67</v>
      </c>
    </row>
    <row r="217" spans="1:5" x14ac:dyDescent="0.25">
      <c r="A217" t="s">
        <v>11</v>
      </c>
      <c r="B217">
        <v>1002794</v>
      </c>
      <c r="C217">
        <v>58.98</v>
      </c>
      <c r="D217">
        <v>0</v>
      </c>
      <c r="E217">
        <v>47.84</v>
      </c>
    </row>
    <row r="218" spans="1:5" x14ac:dyDescent="0.25">
      <c r="A218" t="s">
        <v>11</v>
      </c>
      <c r="B218">
        <v>1002795</v>
      </c>
      <c r="C218">
        <v>45.97</v>
      </c>
      <c r="D218">
        <v>5.75</v>
      </c>
      <c r="E218">
        <v>37.99</v>
      </c>
    </row>
    <row r="219" spans="1:5" x14ac:dyDescent="0.25">
      <c r="A219" t="s">
        <v>11</v>
      </c>
      <c r="B219">
        <v>1002796</v>
      </c>
      <c r="C219">
        <v>60.43</v>
      </c>
      <c r="D219">
        <v>0</v>
      </c>
      <c r="E219">
        <v>43.14</v>
      </c>
    </row>
    <row r="220" spans="1:5" x14ac:dyDescent="0.25">
      <c r="A220" t="s">
        <v>11</v>
      </c>
      <c r="B220">
        <v>1002797</v>
      </c>
      <c r="C220">
        <v>78.010000000000005</v>
      </c>
      <c r="D220">
        <v>3.25</v>
      </c>
      <c r="E220">
        <v>44.05</v>
      </c>
    </row>
    <row r="221" spans="1:5" x14ac:dyDescent="0.25">
      <c r="A221" t="s">
        <v>11</v>
      </c>
      <c r="B221">
        <v>1002798</v>
      </c>
      <c r="C221">
        <v>13.3</v>
      </c>
      <c r="D221">
        <v>5.75</v>
      </c>
      <c r="E221">
        <v>6.4</v>
      </c>
    </row>
    <row r="222" spans="1:5" x14ac:dyDescent="0.25">
      <c r="A222" t="s">
        <v>11</v>
      </c>
      <c r="B222">
        <v>1002799</v>
      </c>
      <c r="C222">
        <v>93.18</v>
      </c>
      <c r="D222">
        <v>0</v>
      </c>
      <c r="E222">
        <v>68.47</v>
      </c>
    </row>
    <row r="223" spans="1:5" x14ac:dyDescent="0.25">
      <c r="A223" t="s">
        <v>11</v>
      </c>
      <c r="B223">
        <v>1002800</v>
      </c>
      <c r="C223">
        <v>25.65</v>
      </c>
      <c r="D223">
        <v>6.54</v>
      </c>
      <c r="E223">
        <v>20.54</v>
      </c>
    </row>
    <row r="224" spans="1:5" x14ac:dyDescent="0.25">
      <c r="A224" t="s">
        <v>11</v>
      </c>
      <c r="B224">
        <v>1002801</v>
      </c>
      <c r="C224">
        <v>27.39</v>
      </c>
      <c r="D224">
        <v>5.75</v>
      </c>
      <c r="E224">
        <v>18.61</v>
      </c>
    </row>
    <row r="225" spans="1:5" x14ac:dyDescent="0.25">
      <c r="A225" t="s">
        <v>11</v>
      </c>
      <c r="B225">
        <v>1002802</v>
      </c>
      <c r="C225">
        <v>78.08</v>
      </c>
      <c r="D225">
        <v>0</v>
      </c>
      <c r="E225">
        <v>50.9</v>
      </c>
    </row>
    <row r="226" spans="1:5" x14ac:dyDescent="0.25">
      <c r="A226" t="s">
        <v>11</v>
      </c>
      <c r="B226">
        <v>1002803</v>
      </c>
      <c r="C226">
        <v>39.57</v>
      </c>
      <c r="D226">
        <v>0</v>
      </c>
      <c r="E226">
        <v>28.08</v>
      </c>
    </row>
    <row r="227" spans="1:5" x14ac:dyDescent="0.25">
      <c r="A227" t="s">
        <v>11</v>
      </c>
      <c r="B227">
        <v>1002804</v>
      </c>
      <c r="C227">
        <v>38.020000000000003</v>
      </c>
      <c r="D227">
        <v>3.25</v>
      </c>
      <c r="E227">
        <v>26.22</v>
      </c>
    </row>
    <row r="228" spans="1:5" x14ac:dyDescent="0.25">
      <c r="A228" t="s">
        <v>11</v>
      </c>
      <c r="B228">
        <v>1002805</v>
      </c>
      <c r="C228">
        <v>36.090000000000003</v>
      </c>
      <c r="D228">
        <v>3.26</v>
      </c>
      <c r="E228">
        <v>28.87</v>
      </c>
    </row>
    <row r="229" spans="1:5" x14ac:dyDescent="0.25">
      <c r="A229" t="s">
        <v>11</v>
      </c>
      <c r="B229">
        <v>1002807</v>
      </c>
      <c r="C229">
        <v>23.09</v>
      </c>
      <c r="D229">
        <v>8.25</v>
      </c>
      <c r="E229">
        <v>13.1</v>
      </c>
    </row>
    <row r="230" spans="1:5" x14ac:dyDescent="0.25">
      <c r="A230" t="s">
        <v>11</v>
      </c>
      <c r="B230">
        <v>1002808</v>
      </c>
      <c r="C230">
        <v>39.840000000000003</v>
      </c>
      <c r="D230">
        <v>6.55</v>
      </c>
      <c r="E230">
        <v>30.55</v>
      </c>
    </row>
    <row r="231" spans="1:5" x14ac:dyDescent="0.25">
      <c r="A231" t="s">
        <v>11</v>
      </c>
      <c r="B231">
        <v>1002809</v>
      </c>
      <c r="C231">
        <v>142.13</v>
      </c>
      <c r="D231">
        <v>25.71</v>
      </c>
      <c r="E231">
        <v>103.44</v>
      </c>
    </row>
    <row r="232" spans="1:5" x14ac:dyDescent="0.25">
      <c r="A232" t="s">
        <v>11</v>
      </c>
      <c r="B232">
        <v>1002810</v>
      </c>
      <c r="C232">
        <v>5.77</v>
      </c>
      <c r="D232">
        <v>6.54</v>
      </c>
      <c r="E232">
        <v>3.86</v>
      </c>
    </row>
    <row r="233" spans="1:5" x14ac:dyDescent="0.25">
      <c r="A233" t="s">
        <v>11</v>
      </c>
      <c r="B233">
        <v>1002811</v>
      </c>
      <c r="C233">
        <v>28.64</v>
      </c>
      <c r="D233">
        <v>5.75</v>
      </c>
      <c r="E233">
        <v>21.42</v>
      </c>
    </row>
    <row r="234" spans="1:5" x14ac:dyDescent="0.25">
      <c r="A234" t="s">
        <v>11</v>
      </c>
      <c r="B234">
        <v>1002812</v>
      </c>
      <c r="C234">
        <v>59.61</v>
      </c>
      <c r="D234">
        <v>3.71</v>
      </c>
      <c r="E234">
        <v>35.880000000000003</v>
      </c>
    </row>
    <row r="235" spans="1:5" x14ac:dyDescent="0.25">
      <c r="A235" t="s">
        <v>11</v>
      </c>
      <c r="B235">
        <v>1002813</v>
      </c>
      <c r="C235">
        <v>19.3</v>
      </c>
      <c r="D235">
        <v>5</v>
      </c>
      <c r="E235">
        <v>0</v>
      </c>
    </row>
    <row r="236" spans="1:5" x14ac:dyDescent="0.25">
      <c r="A236" t="s">
        <v>11</v>
      </c>
      <c r="B236">
        <v>1002814</v>
      </c>
      <c r="C236">
        <v>59.46</v>
      </c>
      <c r="D236">
        <v>0</v>
      </c>
      <c r="E236">
        <v>38.880000000000003</v>
      </c>
    </row>
    <row r="237" spans="1:5" x14ac:dyDescent="0.25">
      <c r="A237" t="s">
        <v>11</v>
      </c>
      <c r="B237">
        <v>1002815</v>
      </c>
      <c r="C237">
        <v>73.47</v>
      </c>
      <c r="D237">
        <v>3.69</v>
      </c>
      <c r="E237">
        <v>47.19</v>
      </c>
    </row>
    <row r="238" spans="1:5" x14ac:dyDescent="0.25">
      <c r="A238" t="s">
        <v>11</v>
      </c>
      <c r="B238">
        <v>1002816</v>
      </c>
      <c r="C238">
        <v>78.2</v>
      </c>
      <c r="D238">
        <v>0</v>
      </c>
      <c r="E238">
        <v>67.680000000000007</v>
      </c>
    </row>
    <row r="239" spans="1:5" x14ac:dyDescent="0.25">
      <c r="A239" t="s">
        <v>11</v>
      </c>
      <c r="B239">
        <v>1002817</v>
      </c>
      <c r="C239">
        <v>144.24</v>
      </c>
      <c r="D239">
        <v>0.9</v>
      </c>
      <c r="E239">
        <v>112.72</v>
      </c>
    </row>
    <row r="240" spans="1:5" x14ac:dyDescent="0.25">
      <c r="A240" t="s">
        <v>11</v>
      </c>
      <c r="B240">
        <v>1002818</v>
      </c>
      <c r="C240">
        <v>78.31</v>
      </c>
      <c r="D240">
        <v>0.84</v>
      </c>
      <c r="E240">
        <v>62.04</v>
      </c>
    </row>
    <row r="241" spans="1:5" x14ac:dyDescent="0.25">
      <c r="A241" t="s">
        <v>11</v>
      </c>
      <c r="B241">
        <v>1002819</v>
      </c>
      <c r="C241">
        <v>52.15</v>
      </c>
      <c r="D241">
        <v>0</v>
      </c>
      <c r="E241">
        <v>0</v>
      </c>
    </row>
    <row r="242" spans="1:5" x14ac:dyDescent="0.25">
      <c r="A242" t="s">
        <v>11</v>
      </c>
      <c r="B242">
        <v>1002820</v>
      </c>
      <c r="C242">
        <v>23.33</v>
      </c>
      <c r="D242">
        <v>6.54</v>
      </c>
      <c r="E242">
        <v>15.58</v>
      </c>
    </row>
    <row r="243" spans="1:5" x14ac:dyDescent="0.25">
      <c r="A243" t="s">
        <v>11</v>
      </c>
      <c r="B243">
        <v>1002821</v>
      </c>
      <c r="C243">
        <v>36.71</v>
      </c>
      <c r="D243">
        <v>3.7</v>
      </c>
      <c r="E243">
        <v>23.58</v>
      </c>
    </row>
    <row r="244" spans="1:5" x14ac:dyDescent="0.25">
      <c r="A244" t="s">
        <v>11</v>
      </c>
      <c r="B244">
        <v>1002822</v>
      </c>
      <c r="C244">
        <v>58.47</v>
      </c>
      <c r="D244">
        <v>3.36</v>
      </c>
      <c r="E244">
        <v>39.21</v>
      </c>
    </row>
    <row r="245" spans="1:5" x14ac:dyDescent="0.25">
      <c r="A245" t="s">
        <v>11</v>
      </c>
      <c r="B245">
        <v>1002823</v>
      </c>
      <c r="C245">
        <v>72.53</v>
      </c>
      <c r="D245">
        <v>3.26</v>
      </c>
      <c r="E245">
        <v>47.27</v>
      </c>
    </row>
    <row r="246" spans="1:5" x14ac:dyDescent="0.25">
      <c r="A246" t="s">
        <v>11</v>
      </c>
      <c r="B246">
        <v>1002824</v>
      </c>
      <c r="C246">
        <v>63.12</v>
      </c>
      <c r="D246">
        <v>6.55</v>
      </c>
      <c r="E246">
        <v>45.66</v>
      </c>
    </row>
    <row r="247" spans="1:5" x14ac:dyDescent="0.25">
      <c r="A247" t="s">
        <v>11</v>
      </c>
      <c r="B247">
        <v>1002825</v>
      </c>
      <c r="C247">
        <v>43.42</v>
      </c>
      <c r="D247">
        <v>0</v>
      </c>
      <c r="E247">
        <v>40.19</v>
      </c>
    </row>
    <row r="248" spans="1:5" x14ac:dyDescent="0.25">
      <c r="A248" t="s">
        <v>11</v>
      </c>
      <c r="B248">
        <v>1002826</v>
      </c>
      <c r="C248">
        <v>52.43</v>
      </c>
      <c r="D248">
        <v>0</v>
      </c>
      <c r="E248">
        <v>45.76</v>
      </c>
    </row>
    <row r="249" spans="1:5" x14ac:dyDescent="0.25">
      <c r="A249" t="s">
        <v>11</v>
      </c>
      <c r="B249">
        <v>1002827</v>
      </c>
      <c r="C249">
        <v>76.92</v>
      </c>
      <c r="D249">
        <v>0</v>
      </c>
      <c r="E249">
        <v>53.47</v>
      </c>
    </row>
    <row r="250" spans="1:5" x14ac:dyDescent="0.25">
      <c r="A250" t="s">
        <v>11</v>
      </c>
      <c r="B250">
        <v>1002828</v>
      </c>
      <c r="C250">
        <v>48.27</v>
      </c>
      <c r="D250">
        <v>0</v>
      </c>
      <c r="E250">
        <v>24.15</v>
      </c>
    </row>
    <row r="251" spans="1:5" x14ac:dyDescent="0.25">
      <c r="A251" t="s">
        <v>11</v>
      </c>
      <c r="B251">
        <v>1002829</v>
      </c>
      <c r="C251">
        <v>78.849999999999994</v>
      </c>
      <c r="D251">
        <v>0</v>
      </c>
      <c r="E251">
        <v>0</v>
      </c>
    </row>
    <row r="252" spans="1:5" x14ac:dyDescent="0.25">
      <c r="A252" t="s">
        <v>11</v>
      </c>
      <c r="B252">
        <v>1002830</v>
      </c>
      <c r="C252">
        <v>85.22</v>
      </c>
      <c r="D252">
        <v>0.85</v>
      </c>
      <c r="E252">
        <v>72.25</v>
      </c>
    </row>
    <row r="253" spans="1:5" x14ac:dyDescent="0.25">
      <c r="A253" t="s">
        <v>11</v>
      </c>
      <c r="B253">
        <v>1002832</v>
      </c>
      <c r="C253">
        <v>23.71</v>
      </c>
      <c r="D253">
        <v>4.99</v>
      </c>
      <c r="E253">
        <v>0</v>
      </c>
    </row>
    <row r="254" spans="1:5" x14ac:dyDescent="0.25">
      <c r="A254" t="s">
        <v>11</v>
      </c>
      <c r="B254">
        <v>1002833</v>
      </c>
      <c r="C254">
        <v>55.82</v>
      </c>
      <c r="D254">
        <v>3.56</v>
      </c>
      <c r="E254">
        <v>36.950000000000003</v>
      </c>
    </row>
    <row r="255" spans="1:5" x14ac:dyDescent="0.25">
      <c r="A255" t="s">
        <v>11</v>
      </c>
      <c r="B255">
        <v>1002834</v>
      </c>
      <c r="C255">
        <v>34.11</v>
      </c>
      <c r="D255">
        <v>0</v>
      </c>
      <c r="E255">
        <v>18.75</v>
      </c>
    </row>
    <row r="256" spans="1:5" x14ac:dyDescent="0.25">
      <c r="A256" t="s">
        <v>11</v>
      </c>
      <c r="B256">
        <v>1002835</v>
      </c>
      <c r="C256">
        <v>105.86</v>
      </c>
      <c r="D256">
        <v>0.87</v>
      </c>
      <c r="E256">
        <v>92.81</v>
      </c>
    </row>
    <row r="257" spans="1:5" x14ac:dyDescent="0.25">
      <c r="A257" t="s">
        <v>11</v>
      </c>
      <c r="B257">
        <v>1002837</v>
      </c>
      <c r="C257">
        <v>85.35</v>
      </c>
      <c r="D257">
        <v>0.83</v>
      </c>
      <c r="E257">
        <v>54.82</v>
      </c>
    </row>
    <row r="258" spans="1:5" x14ac:dyDescent="0.25">
      <c r="A258" t="s">
        <v>11</v>
      </c>
      <c r="B258">
        <v>1002838</v>
      </c>
      <c r="C258">
        <v>68.41</v>
      </c>
      <c r="D258">
        <v>0</v>
      </c>
      <c r="E258">
        <v>49</v>
      </c>
    </row>
    <row r="259" spans="1:5" x14ac:dyDescent="0.25">
      <c r="A259" t="s">
        <v>11</v>
      </c>
      <c r="B259">
        <v>1002839</v>
      </c>
      <c r="C259">
        <v>56.5</v>
      </c>
      <c r="D259">
        <v>0</v>
      </c>
      <c r="E259">
        <v>37.99</v>
      </c>
    </row>
    <row r="260" spans="1:5" x14ac:dyDescent="0.25">
      <c r="A260" t="s">
        <v>11</v>
      </c>
      <c r="B260">
        <v>1002840</v>
      </c>
      <c r="C260">
        <v>82.21</v>
      </c>
      <c r="D260">
        <v>3.49</v>
      </c>
      <c r="E260">
        <v>52.88</v>
      </c>
    </row>
    <row r="261" spans="1:5" x14ac:dyDescent="0.25">
      <c r="A261" t="s">
        <v>11</v>
      </c>
      <c r="B261">
        <v>1002841</v>
      </c>
      <c r="C261">
        <v>43.82</v>
      </c>
      <c r="D261">
        <v>3.29</v>
      </c>
      <c r="E261">
        <v>25.95</v>
      </c>
    </row>
    <row r="262" spans="1:5" x14ac:dyDescent="0.25">
      <c r="A262" t="s">
        <v>11</v>
      </c>
      <c r="B262">
        <v>1002842</v>
      </c>
      <c r="C262">
        <v>31.69</v>
      </c>
      <c r="D262">
        <v>0</v>
      </c>
      <c r="E262">
        <v>18.64</v>
      </c>
    </row>
    <row r="263" spans="1:5" x14ac:dyDescent="0.25">
      <c r="A263" t="s">
        <v>11</v>
      </c>
      <c r="B263">
        <v>1002843</v>
      </c>
      <c r="C263">
        <v>96.32</v>
      </c>
      <c r="D263">
        <v>0.95</v>
      </c>
      <c r="E263">
        <v>71.58</v>
      </c>
    </row>
    <row r="264" spans="1:5" x14ac:dyDescent="0.25">
      <c r="A264" t="s">
        <v>11</v>
      </c>
      <c r="B264">
        <v>1002844</v>
      </c>
      <c r="C264">
        <v>95.9</v>
      </c>
      <c r="D264">
        <v>0</v>
      </c>
      <c r="E264">
        <v>64.209999999999994</v>
      </c>
    </row>
    <row r="265" spans="1:5" x14ac:dyDescent="0.25">
      <c r="A265" t="s">
        <v>11</v>
      </c>
      <c r="B265">
        <v>1002846</v>
      </c>
      <c r="C265">
        <v>73.040000000000006</v>
      </c>
      <c r="D265">
        <v>0</v>
      </c>
      <c r="E265">
        <v>54.69</v>
      </c>
    </row>
    <row r="266" spans="1:5" x14ac:dyDescent="0.25">
      <c r="A266" t="s">
        <v>11</v>
      </c>
      <c r="B266">
        <v>1002848</v>
      </c>
      <c r="C266">
        <v>106.68</v>
      </c>
      <c r="D266">
        <v>0.94</v>
      </c>
      <c r="E266">
        <v>73.19</v>
      </c>
    </row>
    <row r="267" spans="1:5" x14ac:dyDescent="0.25">
      <c r="A267" t="s">
        <v>11</v>
      </c>
      <c r="B267">
        <v>1002849</v>
      </c>
      <c r="C267">
        <v>58.64</v>
      </c>
      <c r="D267">
        <v>6.39</v>
      </c>
      <c r="E267">
        <v>35.880000000000003</v>
      </c>
    </row>
    <row r="268" spans="1:5" x14ac:dyDescent="0.25">
      <c r="A268" t="s">
        <v>11</v>
      </c>
      <c r="B268">
        <v>1002850</v>
      </c>
      <c r="C268">
        <v>32.82</v>
      </c>
      <c r="D268">
        <v>3.26</v>
      </c>
      <c r="E268">
        <v>18.899999999999999</v>
      </c>
    </row>
    <row r="269" spans="1:5" x14ac:dyDescent="0.25">
      <c r="A269" t="s">
        <v>11</v>
      </c>
      <c r="B269">
        <v>1002851</v>
      </c>
      <c r="C269">
        <v>100.58</v>
      </c>
      <c r="D269">
        <v>0.92</v>
      </c>
      <c r="E269">
        <v>65.47</v>
      </c>
    </row>
    <row r="270" spans="1:5" x14ac:dyDescent="0.25">
      <c r="A270" t="s">
        <v>11</v>
      </c>
      <c r="B270">
        <v>1002852</v>
      </c>
      <c r="C270">
        <v>127.19</v>
      </c>
      <c r="D270">
        <v>7.38</v>
      </c>
      <c r="E270">
        <v>90.9</v>
      </c>
    </row>
    <row r="271" spans="1:5" x14ac:dyDescent="0.25">
      <c r="A271" t="s">
        <v>11</v>
      </c>
      <c r="B271">
        <v>1002853</v>
      </c>
      <c r="C271">
        <v>64.900000000000006</v>
      </c>
      <c r="D271">
        <v>3.41</v>
      </c>
      <c r="E271">
        <v>44.05</v>
      </c>
    </row>
    <row r="272" spans="1:5" x14ac:dyDescent="0.25">
      <c r="A272" t="s">
        <v>11</v>
      </c>
      <c r="B272">
        <v>1002854</v>
      </c>
      <c r="C272">
        <v>47.42</v>
      </c>
      <c r="D272">
        <v>4.99</v>
      </c>
      <c r="E272">
        <v>0</v>
      </c>
    </row>
    <row r="273" spans="1:5" x14ac:dyDescent="0.25">
      <c r="A273" t="s">
        <v>11</v>
      </c>
      <c r="B273">
        <v>1002855</v>
      </c>
      <c r="C273">
        <v>87.44</v>
      </c>
      <c r="D273">
        <v>0.95</v>
      </c>
      <c r="E273">
        <v>73.58</v>
      </c>
    </row>
    <row r="274" spans="1:5" x14ac:dyDescent="0.25">
      <c r="A274" t="s">
        <v>11</v>
      </c>
      <c r="B274">
        <v>1002856</v>
      </c>
      <c r="C274">
        <v>37.32</v>
      </c>
      <c r="D274">
        <v>3.69</v>
      </c>
      <c r="E274">
        <v>25.85</v>
      </c>
    </row>
    <row r="275" spans="1:5" x14ac:dyDescent="0.25">
      <c r="A275" t="s">
        <v>11</v>
      </c>
      <c r="B275">
        <v>1002857</v>
      </c>
      <c r="C275">
        <v>29.39</v>
      </c>
      <c r="D275">
        <v>6.9</v>
      </c>
      <c r="E275">
        <v>0</v>
      </c>
    </row>
    <row r="276" spans="1:5" x14ac:dyDescent="0.25">
      <c r="A276" t="s">
        <v>11</v>
      </c>
      <c r="B276">
        <v>1002858</v>
      </c>
      <c r="C276">
        <v>190.42</v>
      </c>
      <c r="D276">
        <v>0.95</v>
      </c>
      <c r="E276">
        <v>130.02000000000001</v>
      </c>
    </row>
    <row r="277" spans="1:5" x14ac:dyDescent="0.25">
      <c r="A277" t="s">
        <v>11</v>
      </c>
      <c r="B277">
        <v>1002859</v>
      </c>
      <c r="C277">
        <v>39.29</v>
      </c>
      <c r="D277">
        <v>0</v>
      </c>
      <c r="E277">
        <v>29.26</v>
      </c>
    </row>
    <row r="278" spans="1:5" x14ac:dyDescent="0.25">
      <c r="A278" t="s">
        <v>11</v>
      </c>
      <c r="B278">
        <v>1002860</v>
      </c>
      <c r="C278">
        <v>86.35</v>
      </c>
      <c r="D278">
        <v>3.33</v>
      </c>
      <c r="E278">
        <v>51.97</v>
      </c>
    </row>
    <row r="279" spans="1:5" x14ac:dyDescent="0.25">
      <c r="A279" t="s">
        <v>11</v>
      </c>
      <c r="B279">
        <v>1002861</v>
      </c>
      <c r="C279">
        <v>277.66000000000003</v>
      </c>
      <c r="D279">
        <v>0.94</v>
      </c>
      <c r="E279">
        <v>203.75</v>
      </c>
    </row>
    <row r="280" spans="1:5" x14ac:dyDescent="0.25">
      <c r="A280" t="s">
        <v>11</v>
      </c>
      <c r="B280">
        <v>1002862</v>
      </c>
      <c r="C280">
        <v>19.100000000000001</v>
      </c>
      <c r="D280">
        <v>6.54</v>
      </c>
      <c r="E280">
        <v>14.03</v>
      </c>
    </row>
    <row r="281" spans="1:5" x14ac:dyDescent="0.25">
      <c r="A281" t="s">
        <v>11</v>
      </c>
      <c r="B281">
        <v>1002863</v>
      </c>
      <c r="C281">
        <v>73.25</v>
      </c>
      <c r="D281">
        <v>3.69</v>
      </c>
      <c r="E281">
        <v>48.03</v>
      </c>
    </row>
    <row r="282" spans="1:5" x14ac:dyDescent="0.25">
      <c r="A282" t="s">
        <v>11</v>
      </c>
      <c r="B282">
        <v>1002864</v>
      </c>
      <c r="C282">
        <v>104</v>
      </c>
      <c r="D282">
        <v>0.91</v>
      </c>
      <c r="E282">
        <v>68.14</v>
      </c>
    </row>
    <row r="283" spans="1:5" x14ac:dyDescent="0.25">
      <c r="A283" t="s">
        <v>11</v>
      </c>
      <c r="B283">
        <v>1002865</v>
      </c>
      <c r="C283">
        <v>40.31</v>
      </c>
      <c r="D283">
        <v>5.81</v>
      </c>
      <c r="E283">
        <v>29.27</v>
      </c>
    </row>
    <row r="284" spans="1:5" x14ac:dyDescent="0.25">
      <c r="A284" t="s">
        <v>11</v>
      </c>
      <c r="B284">
        <v>1002866</v>
      </c>
      <c r="C284">
        <v>92.2</v>
      </c>
      <c r="D284">
        <v>0.9</v>
      </c>
      <c r="E284">
        <v>65.87</v>
      </c>
    </row>
    <row r="285" spans="1:5" x14ac:dyDescent="0.25">
      <c r="A285" t="s">
        <v>11</v>
      </c>
      <c r="B285">
        <v>1002868</v>
      </c>
      <c r="C285">
        <v>279.62</v>
      </c>
      <c r="D285">
        <v>0.97</v>
      </c>
      <c r="E285">
        <v>188.56</v>
      </c>
    </row>
    <row r="286" spans="1:5" x14ac:dyDescent="0.25">
      <c r="A286" t="s">
        <v>11</v>
      </c>
      <c r="B286">
        <v>1002869</v>
      </c>
      <c r="C286">
        <v>69.84</v>
      </c>
      <c r="D286">
        <v>3.27</v>
      </c>
      <c r="E286">
        <v>45.42</v>
      </c>
    </row>
    <row r="287" spans="1:5" x14ac:dyDescent="0.25">
      <c r="A287" t="s">
        <v>11</v>
      </c>
      <c r="B287">
        <v>1002870</v>
      </c>
      <c r="C287">
        <v>10.14</v>
      </c>
      <c r="D287">
        <v>5.75</v>
      </c>
      <c r="E287">
        <v>4.7699999999999996</v>
      </c>
    </row>
    <row r="288" spans="1:5" x14ac:dyDescent="0.25">
      <c r="A288" t="s">
        <v>11</v>
      </c>
      <c r="B288">
        <v>1002871</v>
      </c>
      <c r="C288">
        <v>98.53</v>
      </c>
      <c r="D288">
        <v>0</v>
      </c>
      <c r="E288">
        <v>56.9</v>
      </c>
    </row>
    <row r="289" spans="1:5" x14ac:dyDescent="0.25">
      <c r="A289" t="s">
        <v>11</v>
      </c>
      <c r="B289">
        <v>1002872</v>
      </c>
      <c r="C289">
        <v>95.54</v>
      </c>
      <c r="D289">
        <v>0</v>
      </c>
      <c r="E289">
        <v>66.709999999999994</v>
      </c>
    </row>
    <row r="290" spans="1:5" x14ac:dyDescent="0.25">
      <c r="A290" t="s">
        <v>11</v>
      </c>
      <c r="B290">
        <v>1002873</v>
      </c>
      <c r="C290">
        <v>82.32</v>
      </c>
      <c r="D290">
        <v>0.93</v>
      </c>
      <c r="E290">
        <v>60.21</v>
      </c>
    </row>
    <row r="291" spans="1:5" x14ac:dyDescent="0.25">
      <c r="A291" t="s">
        <v>11</v>
      </c>
      <c r="B291">
        <v>1002874</v>
      </c>
      <c r="C291">
        <v>86.44</v>
      </c>
      <c r="D291">
        <v>3.69</v>
      </c>
      <c r="E291">
        <v>66.489999999999995</v>
      </c>
    </row>
    <row r="292" spans="1:5" x14ac:dyDescent="0.25">
      <c r="A292" t="s">
        <v>11</v>
      </c>
      <c r="B292">
        <v>1002875</v>
      </c>
      <c r="C292">
        <v>156.56</v>
      </c>
      <c r="D292">
        <v>0.93</v>
      </c>
      <c r="E292">
        <v>105.72</v>
      </c>
    </row>
    <row r="293" spans="1:5" x14ac:dyDescent="0.25">
      <c r="A293" t="s">
        <v>11</v>
      </c>
      <c r="B293">
        <v>1002876</v>
      </c>
      <c r="C293">
        <v>30.1</v>
      </c>
      <c r="D293">
        <v>6.54</v>
      </c>
      <c r="E293">
        <v>20.38</v>
      </c>
    </row>
    <row r="294" spans="1:5" x14ac:dyDescent="0.25">
      <c r="A294" t="s">
        <v>11</v>
      </c>
      <c r="B294">
        <v>1002877</v>
      </c>
      <c r="C294">
        <v>66.59</v>
      </c>
      <c r="D294">
        <v>0</v>
      </c>
      <c r="E294">
        <v>49.2</v>
      </c>
    </row>
    <row r="295" spans="1:5" x14ac:dyDescent="0.25">
      <c r="A295" t="s">
        <v>11</v>
      </c>
      <c r="B295">
        <v>1002878</v>
      </c>
      <c r="C295">
        <v>35.94</v>
      </c>
      <c r="D295">
        <v>0</v>
      </c>
      <c r="E295">
        <v>22.39</v>
      </c>
    </row>
    <row r="296" spans="1:5" x14ac:dyDescent="0.25">
      <c r="A296" t="s">
        <v>11</v>
      </c>
      <c r="B296">
        <v>1002879</v>
      </c>
      <c r="C296">
        <v>11.86</v>
      </c>
      <c r="D296">
        <v>4.99</v>
      </c>
      <c r="E296">
        <v>0</v>
      </c>
    </row>
    <row r="297" spans="1:5" x14ac:dyDescent="0.25">
      <c r="A297" t="s">
        <v>11</v>
      </c>
      <c r="B297">
        <v>1002880</v>
      </c>
      <c r="C297">
        <v>47.96</v>
      </c>
      <c r="D297">
        <v>3.7</v>
      </c>
      <c r="E297">
        <v>33.86</v>
      </c>
    </row>
    <row r="298" spans="1:5" x14ac:dyDescent="0.25">
      <c r="A298" t="s">
        <v>11</v>
      </c>
      <c r="B298">
        <v>1002881</v>
      </c>
      <c r="C298">
        <v>65.290000000000006</v>
      </c>
      <c r="D298">
        <v>0.85</v>
      </c>
      <c r="E298">
        <v>41.44</v>
      </c>
    </row>
    <row r="299" spans="1:5" x14ac:dyDescent="0.25">
      <c r="A299" t="s">
        <v>11</v>
      </c>
      <c r="B299">
        <v>1002882</v>
      </c>
      <c r="C299">
        <v>65.069999999999993</v>
      </c>
      <c r="D299">
        <v>3.55</v>
      </c>
      <c r="E299">
        <v>38.96</v>
      </c>
    </row>
    <row r="300" spans="1:5" x14ac:dyDescent="0.25">
      <c r="A300" t="s">
        <v>11</v>
      </c>
      <c r="B300">
        <v>1002883</v>
      </c>
      <c r="C300">
        <v>54.78</v>
      </c>
      <c r="D300">
        <v>6.55</v>
      </c>
      <c r="E300">
        <v>37.369999999999997</v>
      </c>
    </row>
    <row r="301" spans="1:5" x14ac:dyDescent="0.25">
      <c r="A301" t="s">
        <v>11</v>
      </c>
      <c r="B301">
        <v>1002884</v>
      </c>
      <c r="C301">
        <v>94.77</v>
      </c>
      <c r="D301">
        <v>0.88</v>
      </c>
      <c r="E301">
        <v>62.32</v>
      </c>
    </row>
    <row r="302" spans="1:5" x14ac:dyDescent="0.25">
      <c r="A302" t="s">
        <v>11</v>
      </c>
      <c r="B302">
        <v>1002885</v>
      </c>
      <c r="C302">
        <v>39.409999999999997</v>
      </c>
      <c r="D302">
        <v>9.3800000000000008</v>
      </c>
      <c r="E302">
        <v>31.31</v>
      </c>
    </row>
    <row r="303" spans="1:5" x14ac:dyDescent="0.25">
      <c r="A303" t="s">
        <v>11</v>
      </c>
      <c r="B303">
        <v>1002886</v>
      </c>
      <c r="C303">
        <v>64.63</v>
      </c>
      <c r="D303">
        <v>0</v>
      </c>
      <c r="E303">
        <v>47.53</v>
      </c>
    </row>
    <row r="304" spans="1:5" x14ac:dyDescent="0.25">
      <c r="A304" t="s">
        <v>11</v>
      </c>
      <c r="B304">
        <v>1002887</v>
      </c>
      <c r="C304">
        <v>50.75</v>
      </c>
      <c r="D304">
        <v>0</v>
      </c>
      <c r="E304">
        <v>30.7</v>
      </c>
    </row>
    <row r="305" spans="1:5" x14ac:dyDescent="0.25">
      <c r="A305" t="s">
        <v>11</v>
      </c>
      <c r="B305">
        <v>1002888</v>
      </c>
      <c r="C305">
        <v>200.02</v>
      </c>
      <c r="D305">
        <v>0.94</v>
      </c>
      <c r="E305">
        <v>144.49</v>
      </c>
    </row>
    <row r="306" spans="1:5" x14ac:dyDescent="0.25">
      <c r="A306" t="s">
        <v>11</v>
      </c>
      <c r="B306">
        <v>1002889</v>
      </c>
      <c r="C306">
        <v>47.01</v>
      </c>
      <c r="D306">
        <v>0</v>
      </c>
      <c r="E306">
        <v>33.65</v>
      </c>
    </row>
    <row r="307" spans="1:5" x14ac:dyDescent="0.25">
      <c r="A307" t="s">
        <v>11</v>
      </c>
      <c r="B307">
        <v>1002890</v>
      </c>
      <c r="C307">
        <v>36.700000000000003</v>
      </c>
      <c r="D307">
        <v>9.3800000000000008</v>
      </c>
      <c r="E307">
        <v>21.29</v>
      </c>
    </row>
    <row r="308" spans="1:5" x14ac:dyDescent="0.25">
      <c r="A308" t="s">
        <v>11</v>
      </c>
      <c r="B308">
        <v>1002891</v>
      </c>
      <c r="C308">
        <v>51.27</v>
      </c>
      <c r="D308">
        <v>3.55</v>
      </c>
      <c r="E308">
        <v>36.590000000000003</v>
      </c>
    </row>
    <row r="309" spans="1:5" x14ac:dyDescent="0.25">
      <c r="A309" t="s">
        <v>11</v>
      </c>
      <c r="B309">
        <v>1002892</v>
      </c>
      <c r="C309">
        <v>63.16</v>
      </c>
      <c r="D309">
        <v>0</v>
      </c>
      <c r="E309">
        <v>39.85</v>
      </c>
    </row>
    <row r="310" spans="1:5" x14ac:dyDescent="0.25">
      <c r="A310" t="s">
        <v>11</v>
      </c>
      <c r="B310">
        <v>1002893</v>
      </c>
      <c r="C310">
        <v>98.57</v>
      </c>
      <c r="D310">
        <v>0.84</v>
      </c>
      <c r="E310">
        <v>90.16</v>
      </c>
    </row>
    <row r="311" spans="1:5" x14ac:dyDescent="0.25">
      <c r="A311" t="s">
        <v>11</v>
      </c>
      <c r="B311">
        <v>1002894</v>
      </c>
      <c r="C311">
        <v>39.19</v>
      </c>
      <c r="D311">
        <v>3.7</v>
      </c>
      <c r="E311">
        <v>22.48</v>
      </c>
    </row>
    <row r="312" spans="1:5" x14ac:dyDescent="0.25">
      <c r="A312" t="s">
        <v>11</v>
      </c>
      <c r="B312">
        <v>1002895</v>
      </c>
      <c r="C312">
        <v>86.83</v>
      </c>
      <c r="D312">
        <v>0</v>
      </c>
      <c r="E312">
        <v>80.37</v>
      </c>
    </row>
    <row r="313" spans="1:5" x14ac:dyDescent="0.25">
      <c r="A313" t="s">
        <v>11</v>
      </c>
      <c r="B313">
        <v>1002896</v>
      </c>
      <c r="C313">
        <v>100.04</v>
      </c>
      <c r="D313">
        <v>0.88</v>
      </c>
      <c r="E313">
        <v>65.290000000000006</v>
      </c>
    </row>
    <row r="314" spans="1:5" x14ac:dyDescent="0.25">
      <c r="A314" t="s">
        <v>11</v>
      </c>
      <c r="B314">
        <v>1002897</v>
      </c>
      <c r="C314">
        <v>262.13</v>
      </c>
      <c r="D314">
        <v>0</v>
      </c>
      <c r="E314">
        <v>137.79</v>
      </c>
    </row>
    <row r="315" spans="1:5" x14ac:dyDescent="0.25">
      <c r="A315" t="s">
        <v>11</v>
      </c>
      <c r="B315">
        <v>1002898</v>
      </c>
      <c r="C315">
        <v>71.08</v>
      </c>
      <c r="D315">
        <v>0</v>
      </c>
      <c r="E315">
        <v>56.18</v>
      </c>
    </row>
    <row r="316" spans="1:5" x14ac:dyDescent="0.25">
      <c r="A316" t="s">
        <v>11</v>
      </c>
      <c r="B316">
        <v>1002899</v>
      </c>
      <c r="C316">
        <v>31.66</v>
      </c>
      <c r="D316">
        <v>3.25</v>
      </c>
      <c r="E316">
        <v>18.57</v>
      </c>
    </row>
    <row r="317" spans="1:5" x14ac:dyDescent="0.25">
      <c r="A317" t="s">
        <v>11</v>
      </c>
      <c r="B317">
        <v>1002900</v>
      </c>
      <c r="C317">
        <v>66.260000000000005</v>
      </c>
      <c r="D317">
        <v>0</v>
      </c>
      <c r="E317">
        <v>43.52</v>
      </c>
    </row>
    <row r="318" spans="1:5" x14ac:dyDescent="0.25">
      <c r="A318" t="s">
        <v>11</v>
      </c>
      <c r="B318">
        <v>1002901</v>
      </c>
      <c r="C318">
        <v>17.54</v>
      </c>
      <c r="D318">
        <v>5.75</v>
      </c>
      <c r="E318">
        <v>11.37</v>
      </c>
    </row>
    <row r="319" spans="1:5" x14ac:dyDescent="0.25">
      <c r="A319" t="s">
        <v>11</v>
      </c>
      <c r="B319">
        <v>1002902</v>
      </c>
      <c r="C319">
        <v>122.7</v>
      </c>
      <c r="D319">
        <v>0.89</v>
      </c>
      <c r="E319">
        <v>104.14</v>
      </c>
    </row>
    <row r="320" spans="1:5" x14ac:dyDescent="0.25">
      <c r="A320" t="s">
        <v>11</v>
      </c>
      <c r="B320">
        <v>1002903</v>
      </c>
      <c r="C320">
        <v>35.299999999999997</v>
      </c>
      <c r="D320">
        <v>0</v>
      </c>
      <c r="E320">
        <v>26.82</v>
      </c>
    </row>
    <row r="321" spans="1:5" x14ac:dyDescent="0.25">
      <c r="A321" t="s">
        <v>11</v>
      </c>
      <c r="B321">
        <v>1002904</v>
      </c>
      <c r="C321">
        <v>86.11</v>
      </c>
      <c r="D321">
        <v>0</v>
      </c>
      <c r="E321">
        <v>57.41</v>
      </c>
    </row>
    <row r="322" spans="1:5" x14ac:dyDescent="0.25">
      <c r="A322" t="s">
        <v>11</v>
      </c>
      <c r="B322">
        <v>1002905</v>
      </c>
      <c r="C322">
        <v>62.71</v>
      </c>
      <c r="D322">
        <v>9.39</v>
      </c>
      <c r="E322">
        <v>44.94</v>
      </c>
    </row>
    <row r="323" spans="1:5" x14ac:dyDescent="0.25">
      <c r="A323" t="s">
        <v>11</v>
      </c>
      <c r="B323">
        <v>1002906</v>
      </c>
      <c r="C323">
        <v>44.16</v>
      </c>
      <c r="D323">
        <v>0</v>
      </c>
      <c r="E323">
        <v>28</v>
      </c>
    </row>
    <row r="324" spans="1:5" x14ac:dyDescent="0.25">
      <c r="A324" t="s">
        <v>11</v>
      </c>
      <c r="B324">
        <v>1002908</v>
      </c>
      <c r="C324">
        <v>169.07</v>
      </c>
      <c r="D324">
        <v>0.87</v>
      </c>
      <c r="E324">
        <v>121.76</v>
      </c>
    </row>
    <row r="325" spans="1:5" x14ac:dyDescent="0.25">
      <c r="A325" t="s">
        <v>11</v>
      </c>
      <c r="B325">
        <v>1002909</v>
      </c>
      <c r="C325">
        <v>23.03</v>
      </c>
      <c r="D325">
        <v>5.75</v>
      </c>
      <c r="E325">
        <v>16.3</v>
      </c>
    </row>
    <row r="326" spans="1:5" x14ac:dyDescent="0.25">
      <c r="A326" t="s">
        <v>11</v>
      </c>
      <c r="B326">
        <v>1002910</v>
      </c>
      <c r="C326">
        <v>58.5</v>
      </c>
      <c r="D326">
        <v>6.34</v>
      </c>
      <c r="E326">
        <v>33.06</v>
      </c>
    </row>
    <row r="327" spans="1:5" x14ac:dyDescent="0.25">
      <c r="A327" t="s">
        <v>11</v>
      </c>
      <c r="B327">
        <v>1002911</v>
      </c>
      <c r="C327">
        <v>96.12</v>
      </c>
      <c r="D327">
        <v>0.92</v>
      </c>
      <c r="E327">
        <v>70.98</v>
      </c>
    </row>
    <row r="328" spans="1:5" x14ac:dyDescent="0.25">
      <c r="A328" t="s">
        <v>11</v>
      </c>
      <c r="B328">
        <v>1002912</v>
      </c>
      <c r="C328">
        <v>31.51</v>
      </c>
      <c r="D328">
        <v>9.3800000000000008</v>
      </c>
      <c r="E328">
        <v>23.14</v>
      </c>
    </row>
    <row r="329" spans="1:5" x14ac:dyDescent="0.25">
      <c r="A329" t="s">
        <v>11</v>
      </c>
      <c r="B329">
        <v>1002913</v>
      </c>
      <c r="C329">
        <v>193.33</v>
      </c>
      <c r="D329">
        <v>0.94</v>
      </c>
      <c r="E329">
        <v>144.74</v>
      </c>
    </row>
    <row r="330" spans="1:5" x14ac:dyDescent="0.25">
      <c r="A330" t="s">
        <v>11</v>
      </c>
      <c r="B330">
        <v>1002914</v>
      </c>
      <c r="C330">
        <v>64.55</v>
      </c>
      <c r="D330">
        <v>3.63</v>
      </c>
      <c r="E330">
        <v>48.09</v>
      </c>
    </row>
    <row r="331" spans="1:5" x14ac:dyDescent="0.25">
      <c r="A331" t="s">
        <v>11</v>
      </c>
      <c r="B331">
        <v>1002915</v>
      </c>
      <c r="C331">
        <v>144.79</v>
      </c>
      <c r="D331">
        <v>0.94</v>
      </c>
      <c r="E331">
        <v>108.55</v>
      </c>
    </row>
    <row r="332" spans="1:5" x14ac:dyDescent="0.25">
      <c r="A332" t="s">
        <v>11</v>
      </c>
      <c r="B332">
        <v>1002916</v>
      </c>
      <c r="C332">
        <v>36.83</v>
      </c>
      <c r="D332">
        <v>6.14</v>
      </c>
      <c r="E332">
        <v>21.39</v>
      </c>
    </row>
    <row r="333" spans="1:5" x14ac:dyDescent="0.25">
      <c r="A333" t="s">
        <v>11</v>
      </c>
      <c r="B333">
        <v>1002917</v>
      </c>
      <c r="C333">
        <v>169.85</v>
      </c>
      <c r="D333">
        <v>0.95</v>
      </c>
      <c r="E333">
        <v>147.01</v>
      </c>
    </row>
    <row r="334" spans="1:5" x14ac:dyDescent="0.25">
      <c r="A334" t="s">
        <v>11</v>
      </c>
      <c r="B334">
        <v>1002918</v>
      </c>
      <c r="C334">
        <v>20.62</v>
      </c>
      <c r="D334">
        <v>9.3800000000000008</v>
      </c>
      <c r="E334">
        <v>14.83</v>
      </c>
    </row>
    <row r="335" spans="1:5" x14ac:dyDescent="0.25">
      <c r="A335" t="s">
        <v>11</v>
      </c>
      <c r="B335">
        <v>1002919</v>
      </c>
      <c r="C335">
        <v>25.22</v>
      </c>
      <c r="D335">
        <v>10</v>
      </c>
      <c r="E335">
        <v>0</v>
      </c>
    </row>
    <row r="336" spans="1:5" x14ac:dyDescent="0.25">
      <c r="A336" t="s">
        <v>11</v>
      </c>
      <c r="B336">
        <v>1002920</v>
      </c>
      <c r="C336">
        <v>49.81</v>
      </c>
      <c r="D336">
        <v>0</v>
      </c>
      <c r="E336">
        <v>32.36</v>
      </c>
    </row>
    <row r="337" spans="1:5" x14ac:dyDescent="0.25">
      <c r="A337" t="s">
        <v>11</v>
      </c>
      <c r="B337">
        <v>1002921</v>
      </c>
      <c r="C337">
        <v>36.65</v>
      </c>
      <c r="D337">
        <v>6.53</v>
      </c>
      <c r="E337">
        <v>28.62</v>
      </c>
    </row>
    <row r="338" spans="1:5" x14ac:dyDescent="0.25">
      <c r="A338" t="s">
        <v>11</v>
      </c>
      <c r="B338">
        <v>1002922</v>
      </c>
      <c r="C338">
        <v>43.42</v>
      </c>
      <c r="D338">
        <v>0</v>
      </c>
      <c r="E338">
        <v>40.19</v>
      </c>
    </row>
    <row r="339" spans="1:5" x14ac:dyDescent="0.25">
      <c r="A339" t="s">
        <v>11</v>
      </c>
      <c r="B339">
        <v>1002923</v>
      </c>
      <c r="C339">
        <v>143.97</v>
      </c>
      <c r="D339">
        <v>0.86</v>
      </c>
      <c r="E339">
        <v>96.72</v>
      </c>
    </row>
    <row r="340" spans="1:5" x14ac:dyDescent="0.25">
      <c r="A340" t="s">
        <v>11</v>
      </c>
      <c r="B340">
        <v>1002924</v>
      </c>
      <c r="C340">
        <v>137.28</v>
      </c>
      <c r="D340">
        <v>3.25</v>
      </c>
      <c r="E340">
        <v>112.76</v>
      </c>
    </row>
    <row r="341" spans="1:5" x14ac:dyDescent="0.25">
      <c r="A341" t="s">
        <v>11</v>
      </c>
      <c r="B341">
        <v>1002925</v>
      </c>
      <c r="C341">
        <v>22.66</v>
      </c>
      <c r="D341">
        <v>8.56</v>
      </c>
      <c r="E341">
        <v>14.92</v>
      </c>
    </row>
    <row r="342" spans="1:5" x14ac:dyDescent="0.25">
      <c r="A342" t="s">
        <v>11</v>
      </c>
      <c r="B342">
        <v>1002926</v>
      </c>
      <c r="C342">
        <v>62.45</v>
      </c>
      <c r="D342">
        <v>6.55</v>
      </c>
      <c r="E342">
        <v>42.82</v>
      </c>
    </row>
    <row r="343" spans="1:5" x14ac:dyDescent="0.25">
      <c r="A343" t="s">
        <v>11</v>
      </c>
      <c r="B343">
        <v>1002927</v>
      </c>
      <c r="C343">
        <v>16.16</v>
      </c>
      <c r="D343">
        <v>5.75</v>
      </c>
      <c r="E343">
        <v>12.08</v>
      </c>
    </row>
    <row r="344" spans="1:5" x14ac:dyDescent="0.25">
      <c r="A344" t="s">
        <v>11</v>
      </c>
      <c r="B344">
        <v>1002928</v>
      </c>
      <c r="C344">
        <v>49.98</v>
      </c>
      <c r="D344">
        <v>3.43</v>
      </c>
      <c r="E344">
        <v>33.380000000000003</v>
      </c>
    </row>
    <row r="345" spans="1:5" x14ac:dyDescent="0.25">
      <c r="A345" t="s">
        <v>11</v>
      </c>
      <c r="B345">
        <v>1002929</v>
      </c>
      <c r="C345">
        <v>47.34</v>
      </c>
      <c r="D345">
        <v>0</v>
      </c>
      <c r="E345">
        <v>34.83</v>
      </c>
    </row>
    <row r="346" spans="1:5" x14ac:dyDescent="0.25">
      <c r="A346" t="s">
        <v>11</v>
      </c>
      <c r="B346">
        <v>1002930</v>
      </c>
      <c r="C346">
        <v>40.82</v>
      </c>
      <c r="D346">
        <v>6.56</v>
      </c>
      <c r="E346">
        <v>28.44</v>
      </c>
    </row>
    <row r="347" spans="1:5" x14ac:dyDescent="0.25">
      <c r="A347" t="s">
        <v>11</v>
      </c>
      <c r="B347">
        <v>1002931</v>
      </c>
      <c r="C347">
        <v>33.43</v>
      </c>
      <c r="D347">
        <v>9.9</v>
      </c>
      <c r="E347">
        <v>0</v>
      </c>
    </row>
    <row r="348" spans="1:5" x14ac:dyDescent="0.25">
      <c r="A348" t="s">
        <v>11</v>
      </c>
      <c r="B348">
        <v>1002932</v>
      </c>
      <c r="C348">
        <v>15.62</v>
      </c>
      <c r="D348">
        <v>6.51</v>
      </c>
      <c r="E348">
        <v>7.88</v>
      </c>
    </row>
    <row r="349" spans="1:5" x14ac:dyDescent="0.25">
      <c r="A349" t="s">
        <v>11</v>
      </c>
      <c r="B349">
        <v>1002933</v>
      </c>
      <c r="C349">
        <v>58.02</v>
      </c>
      <c r="D349">
        <v>3.25</v>
      </c>
      <c r="E349">
        <v>48.02</v>
      </c>
    </row>
    <row r="350" spans="1:5" x14ac:dyDescent="0.25">
      <c r="A350" t="s">
        <v>11</v>
      </c>
      <c r="B350">
        <v>1002934</v>
      </c>
      <c r="C350">
        <v>71.61</v>
      </c>
      <c r="D350">
        <v>3.7</v>
      </c>
      <c r="E350">
        <v>48.73</v>
      </c>
    </row>
    <row r="351" spans="1:5" x14ac:dyDescent="0.25">
      <c r="A351" t="s">
        <v>11</v>
      </c>
      <c r="B351">
        <v>1002935</v>
      </c>
      <c r="C351">
        <v>60.56</v>
      </c>
      <c r="D351">
        <v>0</v>
      </c>
      <c r="E351">
        <v>33.71</v>
      </c>
    </row>
    <row r="352" spans="1:5" x14ac:dyDescent="0.25">
      <c r="A352" t="s">
        <v>11</v>
      </c>
      <c r="B352">
        <v>1002936</v>
      </c>
      <c r="C352">
        <v>59.64</v>
      </c>
      <c r="D352">
        <v>0</v>
      </c>
      <c r="E352">
        <v>47.5</v>
      </c>
    </row>
    <row r="353" spans="1:5" x14ac:dyDescent="0.25">
      <c r="A353" t="s">
        <v>11</v>
      </c>
      <c r="B353">
        <v>1002937</v>
      </c>
      <c r="C353">
        <v>14.18</v>
      </c>
      <c r="D353">
        <v>9.39</v>
      </c>
      <c r="E353">
        <v>10.48</v>
      </c>
    </row>
    <row r="354" spans="1:5" x14ac:dyDescent="0.25">
      <c r="A354" t="s">
        <v>11</v>
      </c>
      <c r="B354">
        <v>1002938</v>
      </c>
      <c r="C354">
        <v>29.99</v>
      </c>
      <c r="D354">
        <v>6.54</v>
      </c>
      <c r="E354">
        <v>21.19</v>
      </c>
    </row>
    <row r="355" spans="1:5" x14ac:dyDescent="0.25">
      <c r="A355" t="s">
        <v>11</v>
      </c>
      <c r="B355">
        <v>1002939</v>
      </c>
      <c r="C355">
        <v>70.92</v>
      </c>
      <c r="D355">
        <v>0.94</v>
      </c>
      <c r="E355">
        <v>57.25</v>
      </c>
    </row>
    <row r="356" spans="1:5" x14ac:dyDescent="0.25">
      <c r="A356" t="s">
        <v>11</v>
      </c>
      <c r="B356">
        <v>1002940</v>
      </c>
      <c r="C356">
        <v>77.13</v>
      </c>
      <c r="D356">
        <v>0.92</v>
      </c>
      <c r="E356">
        <v>48.26</v>
      </c>
    </row>
    <row r="357" spans="1:5" x14ac:dyDescent="0.25">
      <c r="A357" t="s">
        <v>11</v>
      </c>
      <c r="B357">
        <v>1002941</v>
      </c>
      <c r="C357">
        <v>127.05</v>
      </c>
      <c r="D357">
        <v>3.34</v>
      </c>
      <c r="E357">
        <v>105.68</v>
      </c>
    </row>
    <row r="358" spans="1:5" x14ac:dyDescent="0.25">
      <c r="A358" t="s">
        <v>11</v>
      </c>
      <c r="B358">
        <v>1002942</v>
      </c>
      <c r="C358">
        <v>99.84</v>
      </c>
      <c r="D358">
        <v>0.82</v>
      </c>
      <c r="E358">
        <v>66.98</v>
      </c>
    </row>
    <row r="359" spans="1:5" x14ac:dyDescent="0.25">
      <c r="A359" t="s">
        <v>11</v>
      </c>
      <c r="B359">
        <v>1002943</v>
      </c>
      <c r="C359">
        <v>28.86</v>
      </c>
      <c r="D359">
        <v>6</v>
      </c>
      <c r="E359">
        <v>0</v>
      </c>
    </row>
    <row r="360" spans="1:5" x14ac:dyDescent="0.25">
      <c r="A360" t="s">
        <v>11</v>
      </c>
      <c r="B360">
        <v>1002944</v>
      </c>
      <c r="C360">
        <v>91.44</v>
      </c>
      <c r="D360">
        <v>0.89</v>
      </c>
      <c r="E360">
        <v>61.67</v>
      </c>
    </row>
    <row r="361" spans="1:5" x14ac:dyDescent="0.25">
      <c r="A361" t="s">
        <v>11</v>
      </c>
      <c r="B361">
        <v>1002945</v>
      </c>
      <c r="C361">
        <v>110.51</v>
      </c>
      <c r="D361">
        <v>0.84</v>
      </c>
      <c r="E361">
        <v>96.45</v>
      </c>
    </row>
    <row r="362" spans="1:5" x14ac:dyDescent="0.25">
      <c r="A362" t="s">
        <v>11</v>
      </c>
      <c r="B362">
        <v>1002946</v>
      </c>
      <c r="C362">
        <v>93.26</v>
      </c>
      <c r="D362">
        <v>0</v>
      </c>
      <c r="E362">
        <v>61.72</v>
      </c>
    </row>
    <row r="363" spans="1:5" x14ac:dyDescent="0.25">
      <c r="A363" t="s">
        <v>11</v>
      </c>
      <c r="B363">
        <v>1002947</v>
      </c>
      <c r="C363">
        <v>13.8</v>
      </c>
      <c r="D363">
        <v>9.9</v>
      </c>
      <c r="E363">
        <v>0</v>
      </c>
    </row>
    <row r="364" spans="1:5" x14ac:dyDescent="0.25">
      <c r="A364" t="s">
        <v>11</v>
      </c>
      <c r="B364">
        <v>1002948</v>
      </c>
      <c r="C364">
        <v>57.44</v>
      </c>
      <c r="D364">
        <v>6.54</v>
      </c>
      <c r="E364">
        <v>37.659999999999997</v>
      </c>
    </row>
    <row r="365" spans="1:5" x14ac:dyDescent="0.25">
      <c r="A365" t="s">
        <v>11</v>
      </c>
      <c r="B365">
        <v>1002949</v>
      </c>
      <c r="C365">
        <v>81.23</v>
      </c>
      <c r="D365">
        <v>0.85</v>
      </c>
      <c r="E365">
        <v>46.91</v>
      </c>
    </row>
    <row r="366" spans="1:5" x14ac:dyDescent="0.25">
      <c r="A366" t="s">
        <v>11</v>
      </c>
      <c r="B366">
        <v>1002950</v>
      </c>
      <c r="C366">
        <v>66.819999999999993</v>
      </c>
      <c r="D366">
        <v>0</v>
      </c>
      <c r="E366">
        <v>45.91</v>
      </c>
    </row>
    <row r="367" spans="1:5" x14ac:dyDescent="0.25">
      <c r="A367" t="s">
        <v>11</v>
      </c>
      <c r="B367">
        <v>1002951</v>
      </c>
      <c r="C367">
        <v>56.1</v>
      </c>
      <c r="D367">
        <v>6.54</v>
      </c>
      <c r="E367">
        <v>40</v>
      </c>
    </row>
    <row r="368" spans="1:5" x14ac:dyDescent="0.25">
      <c r="A368" t="s">
        <v>11</v>
      </c>
      <c r="B368">
        <v>1002952</v>
      </c>
      <c r="C368">
        <v>94.54</v>
      </c>
      <c r="D368">
        <v>0.89</v>
      </c>
      <c r="E368">
        <v>62.36</v>
      </c>
    </row>
    <row r="369" spans="1:5" x14ac:dyDescent="0.25">
      <c r="A369" t="s">
        <v>11</v>
      </c>
      <c r="B369">
        <v>1002953</v>
      </c>
      <c r="C369">
        <v>168.52</v>
      </c>
      <c r="D369">
        <v>0.94</v>
      </c>
      <c r="E369">
        <v>125.18</v>
      </c>
    </row>
    <row r="370" spans="1:5" x14ac:dyDescent="0.25">
      <c r="A370" t="s">
        <v>11</v>
      </c>
      <c r="B370">
        <v>1002954</v>
      </c>
      <c r="C370">
        <v>37.5</v>
      </c>
      <c r="D370">
        <v>3.25</v>
      </c>
      <c r="E370">
        <v>27.78</v>
      </c>
    </row>
    <row r="371" spans="1:5" x14ac:dyDescent="0.25">
      <c r="A371" t="s">
        <v>11</v>
      </c>
      <c r="B371">
        <v>1002955</v>
      </c>
      <c r="C371">
        <v>38.32</v>
      </c>
      <c r="D371">
        <v>3.25</v>
      </c>
      <c r="E371">
        <v>24.99</v>
      </c>
    </row>
    <row r="372" spans="1:5" x14ac:dyDescent="0.25">
      <c r="A372" t="s">
        <v>11</v>
      </c>
      <c r="B372">
        <v>1002956</v>
      </c>
      <c r="C372">
        <v>47.61</v>
      </c>
      <c r="D372">
        <v>6.4</v>
      </c>
      <c r="E372">
        <v>33.65</v>
      </c>
    </row>
    <row r="373" spans="1:5" x14ac:dyDescent="0.25">
      <c r="A373" t="s">
        <v>11</v>
      </c>
      <c r="B373">
        <v>1002957</v>
      </c>
      <c r="C373">
        <v>65.989999999999995</v>
      </c>
      <c r="D373">
        <v>3.25</v>
      </c>
      <c r="E373">
        <v>49.9</v>
      </c>
    </row>
    <row r="374" spans="1:5" x14ac:dyDescent="0.25">
      <c r="A374" t="s">
        <v>11</v>
      </c>
      <c r="B374">
        <v>1002958</v>
      </c>
      <c r="C374">
        <v>103.52</v>
      </c>
      <c r="D374">
        <v>0.95</v>
      </c>
      <c r="E374">
        <v>69.12</v>
      </c>
    </row>
    <row r="375" spans="1:5" x14ac:dyDescent="0.25">
      <c r="A375" t="s">
        <v>11</v>
      </c>
      <c r="B375">
        <v>1002959</v>
      </c>
      <c r="C375">
        <v>108.37</v>
      </c>
      <c r="D375">
        <v>0.84</v>
      </c>
      <c r="E375">
        <v>75.67</v>
      </c>
    </row>
    <row r="376" spans="1:5" x14ac:dyDescent="0.25">
      <c r="A376" t="s">
        <v>11</v>
      </c>
      <c r="B376">
        <v>1002960</v>
      </c>
      <c r="C376">
        <v>42.33</v>
      </c>
      <c r="D376">
        <v>0</v>
      </c>
      <c r="E376">
        <v>38.159999999999997</v>
      </c>
    </row>
    <row r="377" spans="1:5" x14ac:dyDescent="0.25">
      <c r="A377" t="s">
        <v>11</v>
      </c>
      <c r="B377">
        <v>1002961</v>
      </c>
      <c r="C377">
        <v>242.12</v>
      </c>
      <c r="D377">
        <v>0.89</v>
      </c>
      <c r="E377">
        <v>152.15</v>
      </c>
    </row>
    <row r="378" spans="1:5" x14ac:dyDescent="0.25">
      <c r="A378" t="s">
        <v>11</v>
      </c>
      <c r="B378">
        <v>1002962</v>
      </c>
      <c r="C378">
        <v>88.6</v>
      </c>
      <c r="D378">
        <v>3.37</v>
      </c>
      <c r="E378">
        <v>60.63</v>
      </c>
    </row>
    <row r="379" spans="1:5" x14ac:dyDescent="0.25">
      <c r="A379" t="s">
        <v>11</v>
      </c>
      <c r="B379">
        <v>1002963</v>
      </c>
      <c r="C379">
        <v>30.03</v>
      </c>
      <c r="D379">
        <v>5.74</v>
      </c>
      <c r="E379">
        <v>21.88</v>
      </c>
    </row>
    <row r="380" spans="1:5" x14ac:dyDescent="0.25">
      <c r="A380" t="s">
        <v>11</v>
      </c>
      <c r="B380">
        <v>1002964</v>
      </c>
      <c r="C380">
        <v>6.82</v>
      </c>
      <c r="D380">
        <v>12.23</v>
      </c>
      <c r="E380">
        <v>4.6399999999999997</v>
      </c>
    </row>
    <row r="381" spans="1:5" x14ac:dyDescent="0.25">
      <c r="A381" t="s">
        <v>11</v>
      </c>
      <c r="B381">
        <v>1002965</v>
      </c>
      <c r="C381">
        <v>36.92</v>
      </c>
      <c r="D381">
        <v>0</v>
      </c>
      <c r="E381">
        <v>25.51</v>
      </c>
    </row>
    <row r="382" spans="1:5" x14ac:dyDescent="0.25">
      <c r="A382" t="s">
        <v>11</v>
      </c>
      <c r="B382">
        <v>1002966</v>
      </c>
      <c r="C382">
        <v>50.07</v>
      </c>
      <c r="D382">
        <v>3.42</v>
      </c>
      <c r="E382">
        <v>28.72</v>
      </c>
    </row>
    <row r="383" spans="1:5" x14ac:dyDescent="0.25">
      <c r="A383" t="s">
        <v>11</v>
      </c>
      <c r="B383">
        <v>1002967</v>
      </c>
      <c r="C383">
        <v>38.619999999999997</v>
      </c>
      <c r="D383">
        <v>3.66</v>
      </c>
      <c r="E383">
        <v>27.85</v>
      </c>
    </row>
    <row r="384" spans="1:5" x14ac:dyDescent="0.25">
      <c r="A384" t="s">
        <v>11</v>
      </c>
      <c r="B384">
        <v>1002968</v>
      </c>
      <c r="C384">
        <v>111.68</v>
      </c>
      <c r="D384">
        <v>0.83</v>
      </c>
      <c r="E384">
        <v>96.47</v>
      </c>
    </row>
    <row r="385" spans="1:5" x14ac:dyDescent="0.25">
      <c r="A385" t="s">
        <v>11</v>
      </c>
      <c r="B385">
        <v>1002969</v>
      </c>
      <c r="C385">
        <v>126.24</v>
      </c>
      <c r="D385">
        <v>3.63</v>
      </c>
      <c r="E385">
        <v>80.02</v>
      </c>
    </row>
    <row r="386" spans="1:5" x14ac:dyDescent="0.25">
      <c r="A386" t="s">
        <v>11</v>
      </c>
      <c r="B386">
        <v>1002970</v>
      </c>
      <c r="C386">
        <v>80.83</v>
      </c>
      <c r="D386">
        <v>3.61</v>
      </c>
      <c r="E386">
        <v>53.89</v>
      </c>
    </row>
    <row r="387" spans="1:5" x14ac:dyDescent="0.25">
      <c r="A387" t="s">
        <v>11</v>
      </c>
      <c r="B387">
        <v>1002971</v>
      </c>
      <c r="C387">
        <v>70.42</v>
      </c>
      <c r="D387">
        <v>3.71</v>
      </c>
      <c r="E387">
        <v>56.24</v>
      </c>
    </row>
    <row r="388" spans="1:5" x14ac:dyDescent="0.25">
      <c r="A388" t="s">
        <v>11</v>
      </c>
      <c r="B388">
        <v>1002972</v>
      </c>
      <c r="C388">
        <v>48.17</v>
      </c>
      <c r="D388">
        <v>3.39</v>
      </c>
      <c r="E388">
        <v>37.11</v>
      </c>
    </row>
    <row r="389" spans="1:5" x14ac:dyDescent="0.25">
      <c r="A389" t="s">
        <v>11</v>
      </c>
      <c r="B389">
        <v>1002973</v>
      </c>
      <c r="C389">
        <v>85.41</v>
      </c>
      <c r="D389">
        <v>3.7</v>
      </c>
      <c r="E389">
        <v>54.93</v>
      </c>
    </row>
    <row r="390" spans="1:5" x14ac:dyDescent="0.25">
      <c r="A390" t="s">
        <v>11</v>
      </c>
      <c r="B390">
        <v>1002974</v>
      </c>
      <c r="C390">
        <v>23.04</v>
      </c>
      <c r="D390">
        <v>8.41</v>
      </c>
      <c r="E390">
        <v>17.2</v>
      </c>
    </row>
    <row r="391" spans="1:5" x14ac:dyDescent="0.25">
      <c r="A391" t="s">
        <v>11</v>
      </c>
      <c r="B391">
        <v>1002975</v>
      </c>
      <c r="C391">
        <v>39.76</v>
      </c>
      <c r="D391">
        <v>6.4</v>
      </c>
      <c r="E391">
        <v>26.25</v>
      </c>
    </row>
    <row r="392" spans="1:5" x14ac:dyDescent="0.25">
      <c r="A392" t="s">
        <v>11</v>
      </c>
      <c r="B392">
        <v>1002976</v>
      </c>
      <c r="C392">
        <v>52.16</v>
      </c>
      <c r="D392">
        <v>0</v>
      </c>
      <c r="E392">
        <v>39.630000000000003</v>
      </c>
    </row>
    <row r="393" spans="1:5" x14ac:dyDescent="0.25">
      <c r="A393" t="s">
        <v>11</v>
      </c>
      <c r="B393">
        <v>1002977</v>
      </c>
      <c r="C393">
        <v>90.46</v>
      </c>
      <c r="D393">
        <v>0.86</v>
      </c>
      <c r="E393">
        <v>70.12</v>
      </c>
    </row>
    <row r="394" spans="1:5" x14ac:dyDescent="0.25">
      <c r="A394" t="s">
        <v>11</v>
      </c>
      <c r="B394">
        <v>1002978</v>
      </c>
      <c r="C394">
        <v>105.51</v>
      </c>
      <c r="D394">
        <v>0.86</v>
      </c>
      <c r="E394">
        <v>70.06</v>
      </c>
    </row>
    <row r="395" spans="1:5" x14ac:dyDescent="0.25">
      <c r="A395" t="s">
        <v>11</v>
      </c>
      <c r="B395">
        <v>1002979</v>
      </c>
      <c r="C395">
        <v>153.94999999999999</v>
      </c>
      <c r="D395">
        <v>34.979999999999997</v>
      </c>
      <c r="E395">
        <v>95.33</v>
      </c>
    </row>
    <row r="396" spans="1:5" x14ac:dyDescent="0.25">
      <c r="A396" t="s">
        <v>11</v>
      </c>
      <c r="B396">
        <v>1002980</v>
      </c>
      <c r="C396">
        <v>90.01</v>
      </c>
      <c r="D396">
        <v>0.85</v>
      </c>
      <c r="E396">
        <v>56.25</v>
      </c>
    </row>
    <row r="397" spans="1:5" x14ac:dyDescent="0.25">
      <c r="A397" t="s">
        <v>11</v>
      </c>
      <c r="B397">
        <v>1002981</v>
      </c>
      <c r="C397">
        <v>69.510000000000005</v>
      </c>
      <c r="D397">
        <v>3.25</v>
      </c>
      <c r="E397">
        <v>43.57</v>
      </c>
    </row>
    <row r="398" spans="1:5" x14ac:dyDescent="0.25">
      <c r="A398" t="s">
        <v>11</v>
      </c>
      <c r="B398">
        <v>1002982</v>
      </c>
      <c r="C398">
        <v>44.73</v>
      </c>
      <c r="D398">
        <v>3.63</v>
      </c>
      <c r="E398">
        <v>24.78</v>
      </c>
    </row>
    <row r="399" spans="1:5" x14ac:dyDescent="0.25">
      <c r="A399" t="s">
        <v>11</v>
      </c>
      <c r="B399">
        <v>1002983</v>
      </c>
      <c r="C399">
        <v>59.68</v>
      </c>
      <c r="D399">
        <v>0</v>
      </c>
      <c r="E399">
        <v>46.57</v>
      </c>
    </row>
    <row r="400" spans="1:5" x14ac:dyDescent="0.25">
      <c r="A400" t="s">
        <v>11</v>
      </c>
      <c r="B400">
        <v>1002984</v>
      </c>
      <c r="C400">
        <v>85.98</v>
      </c>
      <c r="D400">
        <v>0</v>
      </c>
      <c r="E400">
        <v>60.03</v>
      </c>
    </row>
    <row r="401" spans="1:5" x14ac:dyDescent="0.25">
      <c r="A401" t="s">
        <v>11</v>
      </c>
      <c r="B401">
        <v>1002985</v>
      </c>
      <c r="C401">
        <v>92.75</v>
      </c>
      <c r="D401">
        <v>0.86</v>
      </c>
      <c r="E401">
        <v>69.53</v>
      </c>
    </row>
    <row r="402" spans="1:5" x14ac:dyDescent="0.25">
      <c r="A402" t="s">
        <v>11</v>
      </c>
      <c r="B402">
        <v>1002986</v>
      </c>
      <c r="C402">
        <v>159.63999999999999</v>
      </c>
      <c r="D402">
        <v>0.89</v>
      </c>
      <c r="E402">
        <v>113.04</v>
      </c>
    </row>
    <row r="403" spans="1:5" x14ac:dyDescent="0.25">
      <c r="A403" t="s">
        <v>11</v>
      </c>
      <c r="B403">
        <v>1002987</v>
      </c>
      <c r="C403">
        <v>99.04</v>
      </c>
      <c r="D403">
        <v>0</v>
      </c>
      <c r="E403">
        <v>71.099999999999994</v>
      </c>
    </row>
    <row r="404" spans="1:5" x14ac:dyDescent="0.25">
      <c r="A404" t="s">
        <v>11</v>
      </c>
      <c r="B404">
        <v>1002988</v>
      </c>
      <c r="C404">
        <v>164.9</v>
      </c>
      <c r="D404">
        <v>0.83</v>
      </c>
      <c r="E404">
        <v>131.1</v>
      </c>
    </row>
    <row r="405" spans="1:5" x14ac:dyDescent="0.25">
      <c r="A405" t="s">
        <v>11</v>
      </c>
      <c r="B405">
        <v>1002989</v>
      </c>
      <c r="C405">
        <v>63.69</v>
      </c>
      <c r="D405">
        <v>0</v>
      </c>
      <c r="E405">
        <v>42.98</v>
      </c>
    </row>
    <row r="406" spans="1:5" x14ac:dyDescent="0.25">
      <c r="A406" t="s">
        <v>11</v>
      </c>
      <c r="B406">
        <v>1002990</v>
      </c>
      <c r="C406">
        <v>54.58</v>
      </c>
      <c r="D406">
        <v>0</v>
      </c>
      <c r="E406">
        <v>48.08</v>
      </c>
    </row>
    <row r="407" spans="1:5" x14ac:dyDescent="0.25">
      <c r="A407" t="s">
        <v>11</v>
      </c>
      <c r="B407">
        <v>1002991</v>
      </c>
      <c r="C407">
        <v>86.1</v>
      </c>
      <c r="D407">
        <v>0.92</v>
      </c>
      <c r="E407">
        <v>58.04</v>
      </c>
    </row>
    <row r="408" spans="1:5" x14ac:dyDescent="0.25">
      <c r="A408" t="s">
        <v>11</v>
      </c>
      <c r="B408">
        <v>1002992</v>
      </c>
      <c r="C408">
        <v>29.81</v>
      </c>
      <c r="D408">
        <v>5.75</v>
      </c>
      <c r="E408">
        <v>19.79</v>
      </c>
    </row>
    <row r="409" spans="1:5" x14ac:dyDescent="0.25">
      <c r="A409" t="s">
        <v>11</v>
      </c>
      <c r="B409">
        <v>1002993</v>
      </c>
      <c r="C409">
        <v>60.31</v>
      </c>
      <c r="D409">
        <v>0</v>
      </c>
      <c r="E409">
        <v>49.48</v>
      </c>
    </row>
    <row r="410" spans="1:5" x14ac:dyDescent="0.25">
      <c r="A410" t="s">
        <v>11</v>
      </c>
      <c r="B410">
        <v>1002994</v>
      </c>
      <c r="C410">
        <v>66.59</v>
      </c>
      <c r="D410">
        <v>0</v>
      </c>
      <c r="E410">
        <v>45.07</v>
      </c>
    </row>
    <row r="411" spans="1:5" x14ac:dyDescent="0.25">
      <c r="A411" t="s">
        <v>11</v>
      </c>
      <c r="B411">
        <v>1002995</v>
      </c>
      <c r="C411">
        <v>257.79000000000002</v>
      </c>
      <c r="D411">
        <v>0.88</v>
      </c>
      <c r="E411">
        <v>188.41</v>
      </c>
    </row>
    <row r="412" spans="1:5" x14ac:dyDescent="0.25">
      <c r="A412" t="s">
        <v>11</v>
      </c>
      <c r="B412">
        <v>1002996</v>
      </c>
      <c r="C412">
        <v>92.39</v>
      </c>
      <c r="D412">
        <v>0.9</v>
      </c>
      <c r="E412">
        <v>61.07</v>
      </c>
    </row>
    <row r="413" spans="1:5" x14ac:dyDescent="0.25">
      <c r="A413" t="s">
        <v>11</v>
      </c>
      <c r="B413">
        <v>1002997</v>
      </c>
      <c r="C413">
        <v>26.57</v>
      </c>
      <c r="D413">
        <v>2.9</v>
      </c>
      <c r="E413">
        <v>0</v>
      </c>
    </row>
    <row r="414" spans="1:5" x14ac:dyDescent="0.25">
      <c r="A414" t="s">
        <v>11</v>
      </c>
      <c r="B414">
        <v>1002998</v>
      </c>
      <c r="C414">
        <v>85.48</v>
      </c>
      <c r="D414">
        <v>0</v>
      </c>
      <c r="E414">
        <v>67.739999999999995</v>
      </c>
    </row>
    <row r="415" spans="1:5" x14ac:dyDescent="0.25">
      <c r="A415" t="s">
        <v>11</v>
      </c>
      <c r="B415">
        <v>1002999</v>
      </c>
      <c r="C415">
        <v>56.27</v>
      </c>
      <c r="D415">
        <v>3.59</v>
      </c>
      <c r="E415">
        <v>41.9</v>
      </c>
    </row>
    <row r="416" spans="1:5" x14ac:dyDescent="0.25">
      <c r="A416" t="s">
        <v>11</v>
      </c>
      <c r="B416">
        <v>1003000</v>
      </c>
      <c r="C416">
        <v>126.55</v>
      </c>
      <c r="D416">
        <v>0.95</v>
      </c>
      <c r="E416">
        <v>80.25</v>
      </c>
    </row>
    <row r="417" spans="1:5" x14ac:dyDescent="0.25">
      <c r="A417" t="s">
        <v>11</v>
      </c>
      <c r="B417">
        <v>1003001</v>
      </c>
      <c r="C417">
        <v>59.48</v>
      </c>
      <c r="D417">
        <v>3.25</v>
      </c>
      <c r="E417">
        <v>50.12</v>
      </c>
    </row>
    <row r="418" spans="1:5" x14ac:dyDescent="0.25">
      <c r="A418" t="s">
        <v>11</v>
      </c>
      <c r="B418">
        <v>1003002</v>
      </c>
      <c r="C418">
        <v>67.91</v>
      </c>
      <c r="D418">
        <v>10.9</v>
      </c>
      <c r="E418">
        <v>0</v>
      </c>
    </row>
    <row r="419" spans="1:5" x14ac:dyDescent="0.25">
      <c r="A419" t="s">
        <v>11</v>
      </c>
      <c r="B419">
        <v>1003003</v>
      </c>
      <c r="C419">
        <v>39.21</v>
      </c>
      <c r="D419">
        <v>0</v>
      </c>
      <c r="E419">
        <v>27.39</v>
      </c>
    </row>
    <row r="420" spans="1:5" x14ac:dyDescent="0.25">
      <c r="A420" t="s">
        <v>11</v>
      </c>
      <c r="B420">
        <v>1003004</v>
      </c>
      <c r="C420">
        <v>27.32</v>
      </c>
      <c r="D420">
        <v>8.25</v>
      </c>
      <c r="E420">
        <v>17.62</v>
      </c>
    </row>
    <row r="421" spans="1:5" x14ac:dyDescent="0.25">
      <c r="A421" t="s">
        <v>11</v>
      </c>
      <c r="B421">
        <v>1003005</v>
      </c>
      <c r="C421">
        <v>43.56</v>
      </c>
      <c r="D421">
        <v>3.52</v>
      </c>
      <c r="E421">
        <v>34.03</v>
      </c>
    </row>
    <row r="422" spans="1:5" x14ac:dyDescent="0.25">
      <c r="A422" t="s">
        <v>11</v>
      </c>
      <c r="B422">
        <v>1003006</v>
      </c>
      <c r="C422">
        <v>57.97</v>
      </c>
      <c r="D422">
        <v>3.25</v>
      </c>
      <c r="E422">
        <v>52.06</v>
      </c>
    </row>
    <row r="423" spans="1:5" x14ac:dyDescent="0.25">
      <c r="A423" t="s">
        <v>11</v>
      </c>
      <c r="B423">
        <v>1003007</v>
      </c>
      <c r="C423">
        <v>48.4</v>
      </c>
      <c r="D423">
        <v>0</v>
      </c>
      <c r="E423">
        <v>0</v>
      </c>
    </row>
    <row r="424" spans="1:5" x14ac:dyDescent="0.25">
      <c r="A424" t="s">
        <v>11</v>
      </c>
      <c r="B424">
        <v>1003008</v>
      </c>
      <c r="C424">
        <v>151.11000000000001</v>
      </c>
      <c r="D424">
        <v>0.89</v>
      </c>
      <c r="E424">
        <v>106.76</v>
      </c>
    </row>
    <row r="425" spans="1:5" x14ac:dyDescent="0.25">
      <c r="A425" t="s">
        <v>11</v>
      </c>
      <c r="B425">
        <v>1003009</v>
      </c>
      <c r="C425">
        <v>63</v>
      </c>
      <c r="D425">
        <v>0</v>
      </c>
      <c r="E425">
        <v>45.01</v>
      </c>
    </row>
    <row r="426" spans="1:5" x14ac:dyDescent="0.25">
      <c r="A426" t="s">
        <v>11</v>
      </c>
      <c r="B426">
        <v>1003010</v>
      </c>
      <c r="C426">
        <v>9.42</v>
      </c>
      <c r="D426">
        <v>5.75</v>
      </c>
      <c r="E426">
        <v>5.8</v>
      </c>
    </row>
    <row r="427" spans="1:5" x14ac:dyDescent="0.25">
      <c r="A427" t="s">
        <v>11</v>
      </c>
      <c r="B427">
        <v>1003011</v>
      </c>
      <c r="C427">
        <v>85.39</v>
      </c>
      <c r="D427">
        <v>0.87</v>
      </c>
      <c r="E427">
        <v>58.73</v>
      </c>
    </row>
    <row r="428" spans="1:5" x14ac:dyDescent="0.25">
      <c r="A428" t="s">
        <v>11</v>
      </c>
      <c r="B428">
        <v>1003012</v>
      </c>
      <c r="C428">
        <v>39.119999999999997</v>
      </c>
      <c r="D428">
        <v>6.2</v>
      </c>
      <c r="E428">
        <v>23.55</v>
      </c>
    </row>
    <row r="429" spans="1:5" x14ac:dyDescent="0.25">
      <c r="A429" t="s">
        <v>11</v>
      </c>
      <c r="B429">
        <v>1003013</v>
      </c>
      <c r="C429">
        <v>23.56</v>
      </c>
      <c r="D429">
        <v>5.75</v>
      </c>
      <c r="E429">
        <v>14.59</v>
      </c>
    </row>
    <row r="430" spans="1:5" x14ac:dyDescent="0.25">
      <c r="A430" t="s">
        <v>11</v>
      </c>
      <c r="B430">
        <v>1003014</v>
      </c>
      <c r="C430">
        <v>32.31</v>
      </c>
      <c r="D430">
        <v>0</v>
      </c>
      <c r="E430">
        <v>24.1</v>
      </c>
    </row>
    <row r="431" spans="1:5" x14ac:dyDescent="0.25">
      <c r="A431" t="s">
        <v>11</v>
      </c>
      <c r="B431">
        <v>1003015</v>
      </c>
      <c r="C431">
        <v>111.46</v>
      </c>
      <c r="D431">
        <v>0.92</v>
      </c>
      <c r="E431">
        <v>79.37</v>
      </c>
    </row>
    <row r="432" spans="1:5" x14ac:dyDescent="0.25">
      <c r="A432" t="s">
        <v>11</v>
      </c>
      <c r="B432">
        <v>1003016</v>
      </c>
      <c r="C432">
        <v>12.35</v>
      </c>
      <c r="D432">
        <v>4.95</v>
      </c>
      <c r="E432">
        <v>0</v>
      </c>
    </row>
    <row r="433" spans="1:5" x14ac:dyDescent="0.25">
      <c r="A433" t="s">
        <v>11</v>
      </c>
      <c r="B433">
        <v>1003017</v>
      </c>
      <c r="C433">
        <v>68.33</v>
      </c>
      <c r="D433">
        <v>0.85</v>
      </c>
      <c r="E433">
        <v>37.770000000000003</v>
      </c>
    </row>
    <row r="434" spans="1:5" x14ac:dyDescent="0.25">
      <c r="A434" t="s">
        <v>11</v>
      </c>
      <c r="B434">
        <v>1003018</v>
      </c>
      <c r="C434">
        <v>103.97</v>
      </c>
      <c r="D434">
        <v>0.94</v>
      </c>
      <c r="E434">
        <v>70.38</v>
      </c>
    </row>
    <row r="435" spans="1:5" x14ac:dyDescent="0.25">
      <c r="A435" t="s">
        <v>11</v>
      </c>
      <c r="B435">
        <v>1003019</v>
      </c>
      <c r="C435">
        <v>97.66</v>
      </c>
      <c r="D435">
        <v>0.93</v>
      </c>
      <c r="E435">
        <v>67.09</v>
      </c>
    </row>
    <row r="436" spans="1:5" x14ac:dyDescent="0.25">
      <c r="A436" t="s">
        <v>11</v>
      </c>
      <c r="B436">
        <v>1003020</v>
      </c>
      <c r="C436">
        <v>37.299999999999997</v>
      </c>
      <c r="D436">
        <v>9.3800000000000008</v>
      </c>
      <c r="E436">
        <v>24.65</v>
      </c>
    </row>
    <row r="437" spans="1:5" x14ac:dyDescent="0.25">
      <c r="A437" t="s">
        <v>11</v>
      </c>
      <c r="B437">
        <v>1003021</v>
      </c>
      <c r="C437">
        <v>91.8</v>
      </c>
      <c r="D437">
        <v>0.91</v>
      </c>
      <c r="E437">
        <v>63.61</v>
      </c>
    </row>
    <row r="438" spans="1:5" x14ac:dyDescent="0.25">
      <c r="A438" t="s">
        <v>11</v>
      </c>
      <c r="B438">
        <v>1003022</v>
      </c>
      <c r="C438">
        <v>109.44</v>
      </c>
      <c r="D438">
        <v>0.95</v>
      </c>
      <c r="E438">
        <v>75.77</v>
      </c>
    </row>
    <row r="439" spans="1:5" x14ac:dyDescent="0.25">
      <c r="A439" t="s">
        <v>11</v>
      </c>
      <c r="B439">
        <v>1003023</v>
      </c>
      <c r="C439">
        <v>132.47</v>
      </c>
      <c r="D439">
        <v>0.96</v>
      </c>
      <c r="E439">
        <v>91.97</v>
      </c>
    </row>
    <row r="440" spans="1:5" x14ac:dyDescent="0.25">
      <c r="A440" t="s">
        <v>11</v>
      </c>
      <c r="B440">
        <v>1003024</v>
      </c>
      <c r="C440">
        <v>61.9</v>
      </c>
      <c r="D440">
        <v>0</v>
      </c>
      <c r="E440">
        <v>49.05</v>
      </c>
    </row>
    <row r="441" spans="1:5" x14ac:dyDescent="0.25">
      <c r="A441" t="s">
        <v>11</v>
      </c>
      <c r="B441">
        <v>1003025</v>
      </c>
      <c r="C441">
        <v>205.6</v>
      </c>
      <c r="D441">
        <v>0.88</v>
      </c>
      <c r="E441">
        <v>129.85</v>
      </c>
    </row>
    <row r="442" spans="1:5" x14ac:dyDescent="0.25">
      <c r="A442" t="s">
        <v>11</v>
      </c>
      <c r="B442">
        <v>1003026</v>
      </c>
      <c r="C442">
        <v>37.049999999999997</v>
      </c>
      <c r="D442">
        <v>0</v>
      </c>
      <c r="E442">
        <v>25.57</v>
      </c>
    </row>
    <row r="443" spans="1:5" x14ac:dyDescent="0.25">
      <c r="A443" t="s">
        <v>11</v>
      </c>
      <c r="B443">
        <v>1003027</v>
      </c>
      <c r="C443">
        <v>8.74</v>
      </c>
      <c r="D443">
        <v>5.75</v>
      </c>
      <c r="E443">
        <v>5.0199999999999996</v>
      </c>
    </row>
    <row r="444" spans="1:5" x14ac:dyDescent="0.25">
      <c r="A444" t="s">
        <v>11</v>
      </c>
      <c r="B444">
        <v>1003028</v>
      </c>
      <c r="C444">
        <v>76.569999999999993</v>
      </c>
      <c r="D444">
        <v>0.95</v>
      </c>
      <c r="E444">
        <v>52.36</v>
      </c>
    </row>
    <row r="445" spans="1:5" x14ac:dyDescent="0.25">
      <c r="A445" t="s">
        <v>11</v>
      </c>
      <c r="B445">
        <v>1003029</v>
      </c>
      <c r="C445">
        <v>55.39</v>
      </c>
      <c r="D445">
        <v>0</v>
      </c>
      <c r="E445">
        <v>39.39</v>
      </c>
    </row>
    <row r="446" spans="1:5" x14ac:dyDescent="0.25">
      <c r="A446" t="s">
        <v>11</v>
      </c>
      <c r="B446">
        <v>1003030</v>
      </c>
      <c r="C446">
        <v>49.09</v>
      </c>
      <c r="D446">
        <v>0</v>
      </c>
      <c r="E446">
        <v>29</v>
      </c>
    </row>
    <row r="447" spans="1:5" x14ac:dyDescent="0.25">
      <c r="A447" t="s">
        <v>11</v>
      </c>
      <c r="B447">
        <v>1003031</v>
      </c>
      <c r="C447">
        <v>18.84</v>
      </c>
      <c r="D447">
        <v>12.23</v>
      </c>
      <c r="E447">
        <v>11.6</v>
      </c>
    </row>
    <row r="448" spans="1:5" x14ac:dyDescent="0.25">
      <c r="A448" t="s">
        <v>11</v>
      </c>
      <c r="B448">
        <v>1003032</v>
      </c>
      <c r="C448">
        <v>99.08</v>
      </c>
      <c r="D448">
        <v>0.91</v>
      </c>
      <c r="E448">
        <v>63.51</v>
      </c>
    </row>
    <row r="449" spans="1:5" x14ac:dyDescent="0.25">
      <c r="A449" t="s">
        <v>11</v>
      </c>
      <c r="B449">
        <v>1003033</v>
      </c>
      <c r="C449">
        <v>100.41</v>
      </c>
      <c r="D449">
        <v>0.94</v>
      </c>
      <c r="E449">
        <v>75.34</v>
      </c>
    </row>
    <row r="450" spans="1:5" x14ac:dyDescent="0.25">
      <c r="A450" t="s">
        <v>11</v>
      </c>
      <c r="B450">
        <v>1003034</v>
      </c>
      <c r="C450">
        <v>14.37</v>
      </c>
      <c r="D450">
        <v>9.39</v>
      </c>
      <c r="E450">
        <v>7.91</v>
      </c>
    </row>
    <row r="451" spans="1:5" x14ac:dyDescent="0.25">
      <c r="A451" t="s">
        <v>11</v>
      </c>
      <c r="B451">
        <v>1003035</v>
      </c>
      <c r="C451">
        <v>58.37</v>
      </c>
      <c r="D451">
        <v>5.75</v>
      </c>
      <c r="E451">
        <v>39.840000000000003</v>
      </c>
    </row>
    <row r="452" spans="1:5" x14ac:dyDescent="0.25">
      <c r="A452" t="s">
        <v>11</v>
      </c>
      <c r="B452">
        <v>1003036</v>
      </c>
      <c r="C452">
        <v>99.64</v>
      </c>
      <c r="D452">
        <v>0.95</v>
      </c>
      <c r="E452">
        <v>74.010000000000005</v>
      </c>
    </row>
    <row r="453" spans="1:5" x14ac:dyDescent="0.25">
      <c r="A453" t="s">
        <v>11</v>
      </c>
      <c r="B453">
        <v>1003037</v>
      </c>
      <c r="C453">
        <v>41.65</v>
      </c>
      <c r="D453">
        <v>3.37</v>
      </c>
      <c r="E453">
        <v>26.98</v>
      </c>
    </row>
    <row r="454" spans="1:5" x14ac:dyDescent="0.25">
      <c r="A454" t="s">
        <v>11</v>
      </c>
      <c r="B454">
        <v>1003038</v>
      </c>
      <c r="C454">
        <v>77.33</v>
      </c>
      <c r="D454">
        <v>3.7</v>
      </c>
      <c r="E454">
        <v>41.54</v>
      </c>
    </row>
    <row r="455" spans="1:5" x14ac:dyDescent="0.25">
      <c r="A455" t="s">
        <v>11</v>
      </c>
      <c r="B455">
        <v>1003039</v>
      </c>
      <c r="C455">
        <v>91.85</v>
      </c>
      <c r="D455">
        <v>0.89</v>
      </c>
      <c r="E455">
        <v>60.14</v>
      </c>
    </row>
    <row r="456" spans="1:5" x14ac:dyDescent="0.25">
      <c r="A456" t="s">
        <v>11</v>
      </c>
      <c r="B456">
        <v>1003040</v>
      </c>
      <c r="C456">
        <v>29.45</v>
      </c>
      <c r="D456">
        <v>6.54</v>
      </c>
      <c r="E456">
        <v>20.55</v>
      </c>
    </row>
    <row r="457" spans="1:5" x14ac:dyDescent="0.25">
      <c r="A457" t="s">
        <v>11</v>
      </c>
      <c r="B457">
        <v>1003041</v>
      </c>
      <c r="C457">
        <v>135.35</v>
      </c>
      <c r="D457">
        <v>0.84</v>
      </c>
      <c r="E457">
        <v>94.83</v>
      </c>
    </row>
    <row r="458" spans="1:5" x14ac:dyDescent="0.25">
      <c r="A458" t="s">
        <v>11</v>
      </c>
      <c r="B458">
        <v>1003042</v>
      </c>
      <c r="C458">
        <v>19.03</v>
      </c>
      <c r="D458">
        <v>8.25</v>
      </c>
      <c r="E458">
        <v>11.29</v>
      </c>
    </row>
    <row r="459" spans="1:5" x14ac:dyDescent="0.25">
      <c r="A459" t="s">
        <v>11</v>
      </c>
      <c r="B459">
        <v>1003043</v>
      </c>
      <c r="C459">
        <v>71.400000000000006</v>
      </c>
      <c r="D459">
        <v>0.95</v>
      </c>
      <c r="E459">
        <v>45.03</v>
      </c>
    </row>
    <row r="460" spans="1:5" x14ac:dyDescent="0.25">
      <c r="A460" t="s">
        <v>11</v>
      </c>
      <c r="B460">
        <v>1003044</v>
      </c>
      <c r="C460">
        <v>11.62</v>
      </c>
      <c r="D460">
        <v>9.3800000000000008</v>
      </c>
      <c r="E460">
        <v>5.64</v>
      </c>
    </row>
    <row r="461" spans="1:5" x14ac:dyDescent="0.25">
      <c r="A461" t="s">
        <v>11</v>
      </c>
      <c r="B461">
        <v>1003045</v>
      </c>
      <c r="C461">
        <v>127.91</v>
      </c>
      <c r="D461">
        <v>0.9</v>
      </c>
      <c r="E461">
        <v>99.38</v>
      </c>
    </row>
    <row r="462" spans="1:5" x14ac:dyDescent="0.25">
      <c r="A462" t="s">
        <v>11</v>
      </c>
      <c r="B462">
        <v>1003046</v>
      </c>
      <c r="C462">
        <v>10.87</v>
      </c>
      <c r="D462">
        <v>5.75</v>
      </c>
      <c r="E462">
        <v>7.87</v>
      </c>
    </row>
    <row r="463" spans="1:5" x14ac:dyDescent="0.25">
      <c r="A463" t="s">
        <v>11</v>
      </c>
      <c r="B463">
        <v>1003047</v>
      </c>
      <c r="C463">
        <v>57.49</v>
      </c>
      <c r="D463">
        <v>0</v>
      </c>
      <c r="E463">
        <v>42.06</v>
      </c>
    </row>
    <row r="464" spans="1:5" x14ac:dyDescent="0.25">
      <c r="A464" t="s">
        <v>11</v>
      </c>
      <c r="B464">
        <v>1003048</v>
      </c>
      <c r="C464">
        <v>7.92</v>
      </c>
      <c r="D464">
        <v>5.75</v>
      </c>
      <c r="E464">
        <v>5.8</v>
      </c>
    </row>
    <row r="465" spans="1:5" x14ac:dyDescent="0.25">
      <c r="A465" t="s">
        <v>11</v>
      </c>
      <c r="B465">
        <v>1003049</v>
      </c>
      <c r="C465">
        <v>34.72</v>
      </c>
      <c r="D465">
        <v>0</v>
      </c>
      <c r="E465">
        <v>26.66</v>
      </c>
    </row>
    <row r="466" spans="1:5" x14ac:dyDescent="0.25">
      <c r="A466" t="s">
        <v>11</v>
      </c>
      <c r="B466">
        <v>1003050</v>
      </c>
      <c r="C466">
        <v>17.23</v>
      </c>
      <c r="D466">
        <v>5.75</v>
      </c>
      <c r="E466">
        <v>12.76</v>
      </c>
    </row>
    <row r="467" spans="1:5" x14ac:dyDescent="0.25">
      <c r="A467" t="s">
        <v>11</v>
      </c>
      <c r="B467">
        <v>1003051</v>
      </c>
      <c r="C467">
        <v>40.65</v>
      </c>
      <c r="D467">
        <v>0</v>
      </c>
      <c r="E467">
        <v>39.020000000000003</v>
      </c>
    </row>
    <row r="468" spans="1:5" x14ac:dyDescent="0.25">
      <c r="A468" t="s">
        <v>11</v>
      </c>
      <c r="B468">
        <v>1003052</v>
      </c>
      <c r="C468">
        <v>40.47</v>
      </c>
      <c r="D468">
        <v>5.9</v>
      </c>
      <c r="E468">
        <v>0</v>
      </c>
    </row>
    <row r="469" spans="1:5" x14ac:dyDescent="0.25">
      <c r="A469" t="s">
        <v>11</v>
      </c>
      <c r="B469">
        <v>1003053</v>
      </c>
      <c r="C469">
        <v>92.47</v>
      </c>
      <c r="D469">
        <v>11.39</v>
      </c>
      <c r="E469">
        <v>59.66</v>
      </c>
    </row>
    <row r="470" spans="1:5" x14ac:dyDescent="0.25">
      <c r="A470" t="s">
        <v>11</v>
      </c>
      <c r="B470">
        <v>1003054</v>
      </c>
      <c r="C470">
        <v>86.35</v>
      </c>
      <c r="D470">
        <v>0</v>
      </c>
      <c r="E470">
        <v>0</v>
      </c>
    </row>
    <row r="471" spans="1:5" x14ac:dyDescent="0.25">
      <c r="A471" t="s">
        <v>11</v>
      </c>
      <c r="B471">
        <v>1003055</v>
      </c>
      <c r="C471">
        <v>96.65</v>
      </c>
      <c r="D471">
        <v>0.95</v>
      </c>
      <c r="E471">
        <v>72.39</v>
      </c>
    </row>
    <row r="472" spans="1:5" x14ac:dyDescent="0.25">
      <c r="A472" t="s">
        <v>11</v>
      </c>
      <c r="B472">
        <v>1003056</v>
      </c>
      <c r="C472">
        <v>93.42</v>
      </c>
      <c r="D472">
        <v>0.91</v>
      </c>
      <c r="E472">
        <v>52.75</v>
      </c>
    </row>
    <row r="473" spans="1:5" x14ac:dyDescent="0.25">
      <c r="A473" t="s">
        <v>11</v>
      </c>
      <c r="B473">
        <v>1003057</v>
      </c>
      <c r="C473">
        <v>76.31</v>
      </c>
      <c r="D473">
        <v>0</v>
      </c>
      <c r="E473">
        <v>47.46</v>
      </c>
    </row>
    <row r="474" spans="1:5" x14ac:dyDescent="0.25">
      <c r="A474" t="s">
        <v>11</v>
      </c>
      <c r="B474">
        <v>1003058</v>
      </c>
      <c r="C474">
        <v>55.64</v>
      </c>
      <c r="D474">
        <v>6.25</v>
      </c>
      <c r="E474">
        <v>35.01</v>
      </c>
    </row>
    <row r="475" spans="1:5" x14ac:dyDescent="0.25">
      <c r="A475" t="s">
        <v>11</v>
      </c>
      <c r="B475">
        <v>1003059</v>
      </c>
      <c r="C475">
        <v>35.549999999999997</v>
      </c>
      <c r="D475">
        <v>0</v>
      </c>
      <c r="E475">
        <v>23.49</v>
      </c>
    </row>
    <row r="476" spans="1:5" x14ac:dyDescent="0.25">
      <c r="A476" t="s">
        <v>11</v>
      </c>
      <c r="B476">
        <v>1003060</v>
      </c>
      <c r="C476">
        <v>103.26</v>
      </c>
      <c r="D476">
        <v>0.92</v>
      </c>
      <c r="E476">
        <v>75.5</v>
      </c>
    </row>
    <row r="477" spans="1:5" x14ac:dyDescent="0.25">
      <c r="A477" t="s">
        <v>11</v>
      </c>
      <c r="B477">
        <v>1003061</v>
      </c>
      <c r="C477">
        <v>13.77</v>
      </c>
      <c r="D477">
        <v>5.75</v>
      </c>
      <c r="E477">
        <v>10.14</v>
      </c>
    </row>
    <row r="478" spans="1:5" x14ac:dyDescent="0.25">
      <c r="A478" t="s">
        <v>11</v>
      </c>
      <c r="B478">
        <v>1003062</v>
      </c>
      <c r="C478">
        <v>46.15</v>
      </c>
      <c r="D478">
        <v>6.38</v>
      </c>
      <c r="E478">
        <v>30.44</v>
      </c>
    </row>
    <row r="479" spans="1:5" x14ac:dyDescent="0.25">
      <c r="A479" t="s">
        <v>11</v>
      </c>
      <c r="B479">
        <v>1003063</v>
      </c>
      <c r="C479">
        <v>91.32</v>
      </c>
      <c r="D479">
        <v>3.7</v>
      </c>
      <c r="E479">
        <v>63.76</v>
      </c>
    </row>
    <row r="480" spans="1:5" x14ac:dyDescent="0.25">
      <c r="A480" t="s">
        <v>11</v>
      </c>
      <c r="B480">
        <v>1003064</v>
      </c>
      <c r="C480">
        <v>123.68</v>
      </c>
      <c r="D480">
        <v>0</v>
      </c>
      <c r="E480">
        <v>71.63</v>
      </c>
    </row>
    <row r="481" spans="1:5" x14ac:dyDescent="0.25">
      <c r="A481" t="s">
        <v>11</v>
      </c>
      <c r="B481">
        <v>1003065</v>
      </c>
      <c r="C481">
        <v>49.66</v>
      </c>
      <c r="D481">
        <v>0</v>
      </c>
      <c r="E481">
        <v>32.07</v>
      </c>
    </row>
    <row r="482" spans="1:5" x14ac:dyDescent="0.25">
      <c r="A482" t="s">
        <v>11</v>
      </c>
      <c r="B482">
        <v>1003066</v>
      </c>
      <c r="C482">
        <v>97.18</v>
      </c>
      <c r="D482">
        <v>0</v>
      </c>
      <c r="E482">
        <v>67.400000000000006</v>
      </c>
    </row>
    <row r="483" spans="1:5" x14ac:dyDescent="0.25">
      <c r="A483" t="s">
        <v>11</v>
      </c>
      <c r="B483">
        <v>1003067</v>
      </c>
      <c r="C483">
        <v>53.84</v>
      </c>
      <c r="D483">
        <v>0</v>
      </c>
      <c r="E483">
        <v>36.29</v>
      </c>
    </row>
    <row r="484" spans="1:5" x14ac:dyDescent="0.25">
      <c r="A484" t="s">
        <v>11</v>
      </c>
      <c r="B484">
        <v>1003068</v>
      </c>
      <c r="C484">
        <v>33.299999999999997</v>
      </c>
      <c r="D484">
        <v>0</v>
      </c>
      <c r="E484">
        <v>20.58</v>
      </c>
    </row>
    <row r="485" spans="1:5" x14ac:dyDescent="0.25">
      <c r="A485" t="s">
        <v>11</v>
      </c>
      <c r="B485">
        <v>1003069</v>
      </c>
      <c r="C485">
        <v>259.76</v>
      </c>
      <c r="D485">
        <v>0.88</v>
      </c>
      <c r="E485">
        <v>172.61</v>
      </c>
    </row>
    <row r="486" spans="1:5" x14ac:dyDescent="0.25">
      <c r="A486" t="s">
        <v>11</v>
      </c>
      <c r="B486">
        <v>1003070</v>
      </c>
      <c r="C486">
        <v>31.77</v>
      </c>
      <c r="D486">
        <v>6.53</v>
      </c>
      <c r="E486">
        <v>20.13</v>
      </c>
    </row>
    <row r="487" spans="1:5" x14ac:dyDescent="0.25">
      <c r="A487" t="s">
        <v>11</v>
      </c>
      <c r="B487">
        <v>1003071</v>
      </c>
      <c r="C487">
        <v>121.94</v>
      </c>
      <c r="D487">
        <v>0.94</v>
      </c>
      <c r="E487">
        <v>82.54</v>
      </c>
    </row>
    <row r="488" spans="1:5" x14ac:dyDescent="0.25">
      <c r="A488" t="s">
        <v>11</v>
      </c>
      <c r="B488">
        <v>1003072</v>
      </c>
      <c r="C488">
        <v>41.7</v>
      </c>
      <c r="D488">
        <v>0</v>
      </c>
      <c r="E488">
        <v>29</v>
      </c>
    </row>
    <row r="489" spans="1:5" x14ac:dyDescent="0.25">
      <c r="A489" t="s">
        <v>11</v>
      </c>
      <c r="B489">
        <v>1003073</v>
      </c>
      <c r="C489">
        <v>133.72999999999999</v>
      </c>
      <c r="D489">
        <v>3.54</v>
      </c>
      <c r="E489">
        <v>96.48</v>
      </c>
    </row>
    <row r="490" spans="1:5" x14ac:dyDescent="0.25">
      <c r="A490" t="s">
        <v>11</v>
      </c>
      <c r="B490">
        <v>1003074</v>
      </c>
      <c r="C490">
        <v>39.090000000000003</v>
      </c>
      <c r="D490">
        <v>3.65</v>
      </c>
      <c r="E490">
        <v>26.51</v>
      </c>
    </row>
    <row r="491" spans="1:5" x14ac:dyDescent="0.25">
      <c r="A491" t="s">
        <v>11</v>
      </c>
      <c r="B491">
        <v>1003075</v>
      </c>
      <c r="C491">
        <v>119.81</v>
      </c>
      <c r="D491">
        <v>0.95</v>
      </c>
      <c r="E491">
        <v>90.66</v>
      </c>
    </row>
    <row r="492" spans="1:5" x14ac:dyDescent="0.25">
      <c r="A492" t="s">
        <v>11</v>
      </c>
      <c r="B492">
        <v>1003076</v>
      </c>
      <c r="C492">
        <v>114.36</v>
      </c>
      <c r="D492">
        <v>0</v>
      </c>
      <c r="E492">
        <v>100.28</v>
      </c>
    </row>
    <row r="493" spans="1:5" x14ac:dyDescent="0.25">
      <c r="A493" t="s">
        <v>11</v>
      </c>
      <c r="B493">
        <v>1003077</v>
      </c>
      <c r="C493">
        <v>50.75</v>
      </c>
      <c r="D493">
        <v>0</v>
      </c>
      <c r="E493">
        <v>34.659999999999997</v>
      </c>
    </row>
    <row r="494" spans="1:5" x14ac:dyDescent="0.25">
      <c r="A494" t="s">
        <v>11</v>
      </c>
      <c r="B494">
        <v>1003078</v>
      </c>
      <c r="C494">
        <v>91.44</v>
      </c>
      <c r="D494">
        <v>0.83</v>
      </c>
      <c r="E494">
        <v>82.2</v>
      </c>
    </row>
    <row r="495" spans="1:5" x14ac:dyDescent="0.25">
      <c r="A495" t="s">
        <v>11</v>
      </c>
      <c r="B495">
        <v>1003079</v>
      </c>
      <c r="C495">
        <v>76.55</v>
      </c>
      <c r="D495">
        <v>0</v>
      </c>
      <c r="E495">
        <v>47.96</v>
      </c>
    </row>
    <row r="496" spans="1:5" x14ac:dyDescent="0.25">
      <c r="A496" t="s">
        <v>11</v>
      </c>
      <c r="B496">
        <v>1003080</v>
      </c>
      <c r="C496">
        <v>127.79</v>
      </c>
      <c r="D496">
        <v>0.83</v>
      </c>
      <c r="E496">
        <v>73.819999999999993</v>
      </c>
    </row>
    <row r="497" spans="1:5" x14ac:dyDescent="0.25">
      <c r="A497" t="s">
        <v>11</v>
      </c>
      <c r="B497">
        <v>1003081</v>
      </c>
      <c r="C497">
        <v>37.130000000000003</v>
      </c>
      <c r="D497">
        <v>3.25</v>
      </c>
      <c r="E497">
        <v>17.07</v>
      </c>
    </row>
    <row r="498" spans="1:5" x14ac:dyDescent="0.25">
      <c r="A498" t="s">
        <v>11</v>
      </c>
      <c r="B498">
        <v>1003082</v>
      </c>
      <c r="C498">
        <v>123.7</v>
      </c>
      <c r="D498">
        <v>0.94</v>
      </c>
      <c r="E498">
        <v>87.29</v>
      </c>
    </row>
    <row r="499" spans="1:5" x14ac:dyDescent="0.25">
      <c r="A499" t="s">
        <v>11</v>
      </c>
      <c r="B499">
        <v>1003083</v>
      </c>
      <c r="C499">
        <v>26.31</v>
      </c>
      <c r="D499">
        <v>6.1</v>
      </c>
      <c r="E499">
        <v>17.329999999999998</v>
      </c>
    </row>
    <row r="500" spans="1:5" x14ac:dyDescent="0.25">
      <c r="A500" t="s">
        <v>11</v>
      </c>
      <c r="B500">
        <v>1003084</v>
      </c>
      <c r="C500">
        <v>108.2</v>
      </c>
      <c r="D500">
        <v>0.92</v>
      </c>
      <c r="E500">
        <v>71.069999999999993</v>
      </c>
    </row>
    <row r="501" spans="1:5" x14ac:dyDescent="0.25">
      <c r="A501" t="s">
        <v>11</v>
      </c>
      <c r="B501">
        <v>1003085</v>
      </c>
      <c r="C501">
        <v>37.049999999999997</v>
      </c>
      <c r="D501">
        <v>0</v>
      </c>
      <c r="E501">
        <v>27.06</v>
      </c>
    </row>
    <row r="502" spans="1:5" x14ac:dyDescent="0.25">
      <c r="A502" t="s">
        <v>11</v>
      </c>
      <c r="B502">
        <v>1003086</v>
      </c>
      <c r="C502">
        <v>86.83</v>
      </c>
      <c r="D502">
        <v>0.83</v>
      </c>
      <c r="E502">
        <v>80.37</v>
      </c>
    </row>
    <row r="503" spans="1:5" x14ac:dyDescent="0.25">
      <c r="A503" t="s">
        <v>11</v>
      </c>
      <c r="B503">
        <v>1003087</v>
      </c>
      <c r="C503">
        <v>86.9</v>
      </c>
      <c r="D503">
        <v>0</v>
      </c>
      <c r="E503">
        <v>58.08</v>
      </c>
    </row>
    <row r="504" spans="1:5" x14ac:dyDescent="0.25">
      <c r="A504" t="s">
        <v>11</v>
      </c>
      <c r="B504">
        <v>1003088</v>
      </c>
      <c r="C504">
        <v>79.58</v>
      </c>
      <c r="D504">
        <v>0.93</v>
      </c>
      <c r="E504">
        <v>54.19</v>
      </c>
    </row>
    <row r="505" spans="1:5" x14ac:dyDescent="0.25">
      <c r="A505" t="s">
        <v>11</v>
      </c>
      <c r="B505">
        <v>1003089</v>
      </c>
      <c r="C505">
        <v>49.5</v>
      </c>
      <c r="D505">
        <v>0</v>
      </c>
      <c r="E505">
        <v>33.72</v>
      </c>
    </row>
    <row r="506" spans="1:5" x14ac:dyDescent="0.25">
      <c r="A506" t="s">
        <v>11</v>
      </c>
      <c r="B506">
        <v>1003090</v>
      </c>
      <c r="C506">
        <v>92.96</v>
      </c>
      <c r="D506">
        <v>0</v>
      </c>
      <c r="E506">
        <v>59.54</v>
      </c>
    </row>
    <row r="507" spans="1:5" x14ac:dyDescent="0.25">
      <c r="A507" t="s">
        <v>11</v>
      </c>
      <c r="B507">
        <v>1003091</v>
      </c>
      <c r="C507">
        <v>70.599999999999994</v>
      </c>
      <c r="D507">
        <v>3.69</v>
      </c>
      <c r="E507">
        <v>49.47</v>
      </c>
    </row>
    <row r="508" spans="1:5" x14ac:dyDescent="0.25">
      <c r="A508" t="s">
        <v>11</v>
      </c>
      <c r="B508">
        <v>1003092</v>
      </c>
      <c r="C508">
        <v>156.25</v>
      </c>
      <c r="D508">
        <v>0.88</v>
      </c>
      <c r="E508">
        <v>127.87</v>
      </c>
    </row>
    <row r="509" spans="1:5" x14ac:dyDescent="0.25">
      <c r="A509" t="s">
        <v>11</v>
      </c>
      <c r="B509">
        <v>1003093</v>
      </c>
      <c r="C509">
        <v>45.37</v>
      </c>
      <c r="D509">
        <v>3.25</v>
      </c>
      <c r="E509">
        <v>28</v>
      </c>
    </row>
    <row r="510" spans="1:5" x14ac:dyDescent="0.25">
      <c r="A510" t="s">
        <v>11</v>
      </c>
      <c r="B510">
        <v>1003094</v>
      </c>
      <c r="C510">
        <v>34.93</v>
      </c>
      <c r="D510">
        <v>0</v>
      </c>
      <c r="E510">
        <v>22.32</v>
      </c>
    </row>
    <row r="511" spans="1:5" x14ac:dyDescent="0.25">
      <c r="A511" t="s">
        <v>11</v>
      </c>
      <c r="B511">
        <v>1003095</v>
      </c>
      <c r="C511">
        <v>56.9</v>
      </c>
      <c r="D511">
        <v>0</v>
      </c>
      <c r="E511">
        <v>26.19</v>
      </c>
    </row>
    <row r="512" spans="1:5" x14ac:dyDescent="0.25">
      <c r="A512" t="s">
        <v>11</v>
      </c>
      <c r="B512">
        <v>1003096</v>
      </c>
      <c r="C512">
        <v>73.67</v>
      </c>
      <c r="D512">
        <v>0.83</v>
      </c>
      <c r="E512">
        <v>64.3</v>
      </c>
    </row>
    <row r="513" spans="1:5" x14ac:dyDescent="0.25">
      <c r="A513" t="s">
        <v>11</v>
      </c>
      <c r="B513">
        <v>1003097</v>
      </c>
      <c r="C513">
        <v>50.08</v>
      </c>
      <c r="D513">
        <v>5.91</v>
      </c>
      <c r="E513">
        <v>33.32</v>
      </c>
    </row>
    <row r="514" spans="1:5" x14ac:dyDescent="0.25">
      <c r="A514" t="s">
        <v>11</v>
      </c>
      <c r="B514">
        <v>1003098</v>
      </c>
      <c r="C514">
        <v>91.75</v>
      </c>
      <c r="D514">
        <v>0</v>
      </c>
      <c r="E514">
        <v>73.36</v>
      </c>
    </row>
    <row r="515" spans="1:5" x14ac:dyDescent="0.25">
      <c r="A515" t="s">
        <v>11</v>
      </c>
      <c r="B515">
        <v>1003099</v>
      </c>
      <c r="C515">
        <v>52.1</v>
      </c>
      <c r="D515">
        <v>6.81</v>
      </c>
      <c r="E515">
        <v>36.01</v>
      </c>
    </row>
    <row r="516" spans="1:5" x14ac:dyDescent="0.25">
      <c r="A516" t="s">
        <v>11</v>
      </c>
      <c r="B516">
        <v>1003100</v>
      </c>
      <c r="C516">
        <v>58.27</v>
      </c>
      <c r="D516">
        <v>5.75</v>
      </c>
      <c r="E516">
        <v>38.53</v>
      </c>
    </row>
    <row r="517" spans="1:5" x14ac:dyDescent="0.25">
      <c r="A517" t="s">
        <v>11</v>
      </c>
      <c r="B517">
        <v>1003101</v>
      </c>
      <c r="C517">
        <v>57.5</v>
      </c>
      <c r="D517">
        <v>0</v>
      </c>
      <c r="E517">
        <v>47.2</v>
      </c>
    </row>
    <row r="518" spans="1:5" x14ac:dyDescent="0.25">
      <c r="A518" t="s">
        <v>11</v>
      </c>
      <c r="B518">
        <v>1003102</v>
      </c>
      <c r="C518">
        <v>127.07</v>
      </c>
      <c r="D518">
        <v>3.71</v>
      </c>
      <c r="E518">
        <v>100.11</v>
      </c>
    </row>
    <row r="519" spans="1:5" x14ac:dyDescent="0.25">
      <c r="A519" t="s">
        <v>11</v>
      </c>
      <c r="B519">
        <v>1003103</v>
      </c>
      <c r="C519">
        <v>89.54</v>
      </c>
      <c r="D519">
        <v>3.69</v>
      </c>
      <c r="E519">
        <v>58.3</v>
      </c>
    </row>
    <row r="520" spans="1:5" x14ac:dyDescent="0.25">
      <c r="A520" t="s">
        <v>11</v>
      </c>
      <c r="B520">
        <v>1003104</v>
      </c>
      <c r="C520">
        <v>35.82</v>
      </c>
      <c r="D520">
        <v>3.26</v>
      </c>
      <c r="E520">
        <v>24.27</v>
      </c>
    </row>
    <row r="521" spans="1:5" x14ac:dyDescent="0.25">
      <c r="A521" t="s">
        <v>11</v>
      </c>
      <c r="B521">
        <v>1003105</v>
      </c>
      <c r="C521">
        <v>85.84</v>
      </c>
      <c r="D521">
        <v>0.87</v>
      </c>
      <c r="E521">
        <v>58.31</v>
      </c>
    </row>
    <row r="522" spans="1:5" x14ac:dyDescent="0.25">
      <c r="A522" t="s">
        <v>11</v>
      </c>
      <c r="B522">
        <v>1003107</v>
      </c>
      <c r="C522">
        <v>43.42</v>
      </c>
      <c r="D522">
        <v>3.25</v>
      </c>
      <c r="E522">
        <v>40.19</v>
      </c>
    </row>
    <row r="523" spans="1:5" x14ac:dyDescent="0.25">
      <c r="A523" t="s">
        <v>11</v>
      </c>
      <c r="B523">
        <v>1003108</v>
      </c>
      <c r="C523">
        <v>43.86</v>
      </c>
      <c r="D523">
        <v>0</v>
      </c>
      <c r="E523">
        <v>23.63</v>
      </c>
    </row>
    <row r="524" spans="1:5" x14ac:dyDescent="0.25">
      <c r="A524" t="s">
        <v>11</v>
      </c>
      <c r="B524">
        <v>1003109</v>
      </c>
      <c r="C524">
        <v>71.09</v>
      </c>
      <c r="D524">
        <v>0.95</v>
      </c>
      <c r="E524">
        <v>54.85</v>
      </c>
    </row>
    <row r="525" spans="1:5" x14ac:dyDescent="0.25">
      <c r="A525" t="s">
        <v>11</v>
      </c>
      <c r="B525">
        <v>1003110</v>
      </c>
      <c r="C525">
        <v>38.99</v>
      </c>
      <c r="D525">
        <v>3.47</v>
      </c>
      <c r="E525">
        <v>26.1</v>
      </c>
    </row>
    <row r="526" spans="1:5" x14ac:dyDescent="0.25">
      <c r="A526" t="s">
        <v>11</v>
      </c>
      <c r="B526">
        <v>1003111</v>
      </c>
      <c r="C526">
        <v>46.34</v>
      </c>
      <c r="D526">
        <v>3.69</v>
      </c>
      <c r="E526">
        <v>32.04</v>
      </c>
    </row>
    <row r="527" spans="1:5" x14ac:dyDescent="0.25">
      <c r="A527" t="s">
        <v>11</v>
      </c>
      <c r="B527">
        <v>1003113</v>
      </c>
      <c r="C527">
        <v>14.71</v>
      </c>
      <c r="D527">
        <v>5.75</v>
      </c>
      <c r="E527">
        <v>9.64</v>
      </c>
    </row>
    <row r="528" spans="1:5" x14ac:dyDescent="0.25">
      <c r="A528" t="s">
        <v>11</v>
      </c>
      <c r="B528">
        <v>1003114</v>
      </c>
      <c r="C528">
        <v>86.84</v>
      </c>
      <c r="D528">
        <v>0.84</v>
      </c>
      <c r="E528">
        <v>71</v>
      </c>
    </row>
    <row r="529" spans="1:5" x14ac:dyDescent="0.25">
      <c r="A529" t="s">
        <v>11</v>
      </c>
      <c r="B529">
        <v>1003115</v>
      </c>
      <c r="C529">
        <v>11.35</v>
      </c>
      <c r="D529">
        <v>6.9</v>
      </c>
      <c r="E529">
        <v>0</v>
      </c>
    </row>
    <row r="530" spans="1:5" x14ac:dyDescent="0.25">
      <c r="A530" t="s">
        <v>11</v>
      </c>
      <c r="B530">
        <v>1003116</v>
      </c>
      <c r="C530">
        <v>50.44</v>
      </c>
      <c r="D530">
        <v>0</v>
      </c>
      <c r="E530">
        <v>26.42</v>
      </c>
    </row>
    <row r="531" spans="1:5" x14ac:dyDescent="0.25">
      <c r="A531" t="s">
        <v>11</v>
      </c>
      <c r="B531">
        <v>1003117</v>
      </c>
      <c r="C531">
        <v>31.04</v>
      </c>
      <c r="D531">
        <v>6.5</v>
      </c>
      <c r="E531">
        <v>0</v>
      </c>
    </row>
    <row r="532" spans="1:5" x14ac:dyDescent="0.25">
      <c r="A532" t="s">
        <v>11</v>
      </c>
      <c r="B532">
        <v>1003118</v>
      </c>
      <c r="C532">
        <v>91.72</v>
      </c>
      <c r="D532">
        <v>0.95</v>
      </c>
      <c r="E532">
        <v>76.16</v>
      </c>
    </row>
    <row r="533" spans="1:5" x14ac:dyDescent="0.25">
      <c r="A533" t="s">
        <v>11</v>
      </c>
      <c r="B533">
        <v>1003119</v>
      </c>
      <c r="C533">
        <v>54.95</v>
      </c>
      <c r="D533">
        <v>0</v>
      </c>
      <c r="E533">
        <v>33.880000000000003</v>
      </c>
    </row>
    <row r="534" spans="1:5" x14ac:dyDescent="0.25">
      <c r="A534" t="s">
        <v>11</v>
      </c>
      <c r="B534">
        <v>1003120</v>
      </c>
      <c r="C534">
        <v>97.28</v>
      </c>
      <c r="D534">
        <v>0</v>
      </c>
      <c r="E534">
        <v>70.78</v>
      </c>
    </row>
    <row r="535" spans="1:5" x14ac:dyDescent="0.25">
      <c r="A535" t="s">
        <v>11</v>
      </c>
      <c r="B535">
        <v>1003121</v>
      </c>
      <c r="C535">
        <v>74.14</v>
      </c>
      <c r="D535">
        <v>3.7</v>
      </c>
      <c r="E535">
        <v>49.78</v>
      </c>
    </row>
    <row r="536" spans="1:5" x14ac:dyDescent="0.25">
      <c r="A536" t="s">
        <v>11</v>
      </c>
      <c r="B536">
        <v>1003122</v>
      </c>
      <c r="C536">
        <v>62.65</v>
      </c>
      <c r="D536">
        <v>0.86</v>
      </c>
      <c r="E536">
        <v>56.75</v>
      </c>
    </row>
    <row r="537" spans="1:5" x14ac:dyDescent="0.25">
      <c r="A537" t="s">
        <v>11</v>
      </c>
      <c r="B537">
        <v>1003123</v>
      </c>
      <c r="C537">
        <v>22.35</v>
      </c>
      <c r="D537">
        <v>9.3800000000000008</v>
      </c>
      <c r="E537">
        <v>19</v>
      </c>
    </row>
    <row r="538" spans="1:5" x14ac:dyDescent="0.25">
      <c r="A538" t="s">
        <v>11</v>
      </c>
      <c r="B538">
        <v>1003124</v>
      </c>
      <c r="C538">
        <v>38.51</v>
      </c>
      <c r="D538">
        <v>5.75</v>
      </c>
      <c r="E538">
        <v>29.67</v>
      </c>
    </row>
    <row r="539" spans="1:5" x14ac:dyDescent="0.25">
      <c r="A539" t="s">
        <v>11</v>
      </c>
      <c r="B539">
        <v>1003125</v>
      </c>
      <c r="C539">
        <v>87.47</v>
      </c>
      <c r="D539">
        <v>5.52</v>
      </c>
      <c r="E539">
        <v>57.96</v>
      </c>
    </row>
    <row r="540" spans="1:5" x14ac:dyDescent="0.25">
      <c r="A540" t="s">
        <v>11</v>
      </c>
      <c r="B540">
        <v>1003126</v>
      </c>
      <c r="C540">
        <v>49.44</v>
      </c>
      <c r="D540">
        <v>3.53</v>
      </c>
      <c r="E540">
        <v>36.86</v>
      </c>
    </row>
    <row r="541" spans="1:5" x14ac:dyDescent="0.25">
      <c r="A541" t="s">
        <v>11</v>
      </c>
      <c r="B541">
        <v>1003127</v>
      </c>
      <c r="C541">
        <v>119.96</v>
      </c>
      <c r="D541">
        <v>0</v>
      </c>
      <c r="E541">
        <v>87.09</v>
      </c>
    </row>
    <row r="542" spans="1:5" x14ac:dyDescent="0.25">
      <c r="A542" t="s">
        <v>11</v>
      </c>
      <c r="B542">
        <v>1003128</v>
      </c>
      <c r="C542">
        <v>17.190000000000001</v>
      </c>
      <c r="D542">
        <v>9.3800000000000008</v>
      </c>
      <c r="E542">
        <v>11.74</v>
      </c>
    </row>
    <row r="543" spans="1:5" x14ac:dyDescent="0.25">
      <c r="A543" t="s">
        <v>11</v>
      </c>
      <c r="B543">
        <v>1003129</v>
      </c>
      <c r="C543">
        <v>48.83</v>
      </c>
      <c r="D543">
        <v>0</v>
      </c>
      <c r="E543">
        <v>40.47</v>
      </c>
    </row>
    <row r="544" spans="1:5" x14ac:dyDescent="0.25">
      <c r="A544" t="s">
        <v>11</v>
      </c>
      <c r="B544">
        <v>1003130</v>
      </c>
      <c r="C544">
        <v>26.64</v>
      </c>
      <c r="D544">
        <v>5.75</v>
      </c>
      <c r="E544">
        <v>23.87</v>
      </c>
    </row>
    <row r="545" spans="1:5" x14ac:dyDescent="0.25">
      <c r="A545" t="s">
        <v>11</v>
      </c>
      <c r="B545">
        <v>1003131</v>
      </c>
      <c r="C545">
        <v>96.66</v>
      </c>
      <c r="D545">
        <v>0</v>
      </c>
      <c r="E545">
        <v>82.49</v>
      </c>
    </row>
    <row r="546" spans="1:5" x14ac:dyDescent="0.25">
      <c r="A546" t="s">
        <v>11</v>
      </c>
      <c r="B546">
        <v>1003132</v>
      </c>
      <c r="C546">
        <v>39.380000000000003</v>
      </c>
      <c r="D546">
        <v>0</v>
      </c>
      <c r="E546">
        <v>28.98</v>
      </c>
    </row>
    <row r="547" spans="1:5" x14ac:dyDescent="0.25">
      <c r="A547" t="s">
        <v>11</v>
      </c>
      <c r="B547">
        <v>1003133</v>
      </c>
      <c r="C547">
        <v>44.67</v>
      </c>
      <c r="D547">
        <v>6.54</v>
      </c>
      <c r="E547">
        <v>36.770000000000003</v>
      </c>
    </row>
    <row r="548" spans="1:5" x14ac:dyDescent="0.25">
      <c r="A548" t="s">
        <v>11</v>
      </c>
      <c r="B548">
        <v>1003134</v>
      </c>
      <c r="C548">
        <v>69.58</v>
      </c>
      <c r="D548">
        <v>0.93</v>
      </c>
      <c r="E548">
        <v>46.31</v>
      </c>
    </row>
    <row r="549" spans="1:5" x14ac:dyDescent="0.25">
      <c r="A549" t="s">
        <v>11</v>
      </c>
      <c r="B549">
        <v>1003135</v>
      </c>
      <c r="C549">
        <v>20.8</v>
      </c>
      <c r="D549">
        <v>5.99</v>
      </c>
      <c r="E549">
        <v>0</v>
      </c>
    </row>
    <row r="550" spans="1:5" x14ac:dyDescent="0.25">
      <c r="A550" t="s">
        <v>11</v>
      </c>
      <c r="B550">
        <v>1003136</v>
      </c>
      <c r="C550">
        <v>177.65</v>
      </c>
      <c r="D550">
        <v>3.24</v>
      </c>
      <c r="E550">
        <v>112.13</v>
      </c>
    </row>
    <row r="551" spans="1:5" x14ac:dyDescent="0.25">
      <c r="A551" t="s">
        <v>11</v>
      </c>
      <c r="B551">
        <v>1003137</v>
      </c>
      <c r="C551">
        <v>65.78</v>
      </c>
      <c r="D551">
        <v>0.84</v>
      </c>
      <c r="E551">
        <v>60.28</v>
      </c>
    </row>
    <row r="552" spans="1:5" x14ac:dyDescent="0.25">
      <c r="A552" t="s">
        <v>11</v>
      </c>
      <c r="B552">
        <v>1003138</v>
      </c>
      <c r="C552">
        <v>46.33</v>
      </c>
      <c r="D552">
        <v>3.24</v>
      </c>
      <c r="E552">
        <v>34.69</v>
      </c>
    </row>
    <row r="553" spans="1:5" x14ac:dyDescent="0.25">
      <c r="A553" t="s">
        <v>11</v>
      </c>
      <c r="B553">
        <v>1003139</v>
      </c>
      <c r="C553">
        <v>64.59</v>
      </c>
      <c r="D553">
        <v>6.54</v>
      </c>
      <c r="E553">
        <v>39.53</v>
      </c>
    </row>
    <row r="554" spans="1:5" x14ac:dyDescent="0.25">
      <c r="A554" t="s">
        <v>11</v>
      </c>
      <c r="B554">
        <v>1003140</v>
      </c>
      <c r="C554">
        <v>80.53</v>
      </c>
      <c r="D554">
        <v>0</v>
      </c>
      <c r="E554">
        <v>40.950000000000003</v>
      </c>
    </row>
    <row r="555" spans="1:5" x14ac:dyDescent="0.25">
      <c r="A555" t="s">
        <v>11</v>
      </c>
      <c r="B555">
        <v>1003141</v>
      </c>
      <c r="C555">
        <v>3.47</v>
      </c>
      <c r="D555">
        <v>9.3800000000000008</v>
      </c>
      <c r="E555">
        <v>2.59</v>
      </c>
    </row>
    <row r="556" spans="1:5" x14ac:dyDescent="0.25">
      <c r="A556" t="s">
        <v>11</v>
      </c>
      <c r="B556">
        <v>1003142</v>
      </c>
      <c r="C556">
        <v>75.58</v>
      </c>
      <c r="D556">
        <v>3.56</v>
      </c>
      <c r="E556">
        <v>54.17</v>
      </c>
    </row>
    <row r="557" spans="1:5" x14ac:dyDescent="0.25">
      <c r="A557" t="s">
        <v>11</v>
      </c>
      <c r="B557">
        <v>1003143</v>
      </c>
      <c r="C557">
        <v>86.83</v>
      </c>
      <c r="D557">
        <v>0.83</v>
      </c>
      <c r="E557">
        <v>80.37</v>
      </c>
    </row>
    <row r="558" spans="1:5" x14ac:dyDescent="0.25">
      <c r="A558" t="s">
        <v>11</v>
      </c>
      <c r="B558">
        <v>1003144</v>
      </c>
      <c r="C558">
        <v>3.47</v>
      </c>
      <c r="D558">
        <v>9.3800000000000008</v>
      </c>
      <c r="E558">
        <v>2.59</v>
      </c>
    </row>
    <row r="559" spans="1:5" x14ac:dyDescent="0.25">
      <c r="A559" t="s">
        <v>11</v>
      </c>
      <c r="B559">
        <v>1003145</v>
      </c>
      <c r="C559">
        <v>63.76</v>
      </c>
      <c r="D559">
        <v>0</v>
      </c>
      <c r="E559">
        <v>25.67</v>
      </c>
    </row>
    <row r="560" spans="1:5" x14ac:dyDescent="0.25">
      <c r="A560" t="s">
        <v>11</v>
      </c>
      <c r="B560">
        <v>1003146</v>
      </c>
      <c r="C560">
        <v>52.22</v>
      </c>
      <c r="D560">
        <v>0</v>
      </c>
      <c r="E560">
        <v>34.9</v>
      </c>
    </row>
    <row r="561" spans="1:5" x14ac:dyDescent="0.25">
      <c r="A561" t="s">
        <v>11</v>
      </c>
      <c r="B561">
        <v>1003147</v>
      </c>
      <c r="C561">
        <v>54.8</v>
      </c>
      <c r="D561">
        <v>0</v>
      </c>
      <c r="E561">
        <v>41.52</v>
      </c>
    </row>
    <row r="562" spans="1:5" x14ac:dyDescent="0.25">
      <c r="A562" t="s">
        <v>11</v>
      </c>
      <c r="B562">
        <v>1003148</v>
      </c>
      <c r="C562">
        <v>269.22000000000003</v>
      </c>
      <c r="D562">
        <v>0</v>
      </c>
      <c r="E562">
        <v>152.18</v>
      </c>
    </row>
    <row r="563" spans="1:5" x14ac:dyDescent="0.25">
      <c r="A563" t="s">
        <v>11</v>
      </c>
      <c r="B563">
        <v>1003149</v>
      </c>
      <c r="C563">
        <v>72.75</v>
      </c>
      <c r="D563">
        <v>3.25</v>
      </c>
      <c r="E563">
        <v>39.28</v>
      </c>
    </row>
    <row r="564" spans="1:5" x14ac:dyDescent="0.25">
      <c r="A564" t="s">
        <v>11</v>
      </c>
      <c r="B564">
        <v>1003150</v>
      </c>
      <c r="C564">
        <v>94.18</v>
      </c>
      <c r="D564">
        <v>0.92</v>
      </c>
      <c r="E564">
        <v>66.25</v>
      </c>
    </row>
    <row r="565" spans="1:5" x14ac:dyDescent="0.25">
      <c r="A565" t="s">
        <v>11</v>
      </c>
      <c r="B565">
        <v>1003151</v>
      </c>
      <c r="C565">
        <v>58.07</v>
      </c>
      <c r="D565">
        <v>0</v>
      </c>
      <c r="E565">
        <v>49.03</v>
      </c>
    </row>
    <row r="566" spans="1:5" x14ac:dyDescent="0.25">
      <c r="A566" t="s">
        <v>11</v>
      </c>
      <c r="B566">
        <v>1003152</v>
      </c>
      <c r="C566">
        <v>149.96</v>
      </c>
      <c r="D566">
        <v>0</v>
      </c>
      <c r="E566">
        <v>97.78</v>
      </c>
    </row>
    <row r="567" spans="1:5" x14ac:dyDescent="0.25">
      <c r="A567" t="s">
        <v>11</v>
      </c>
      <c r="B567">
        <v>1003153</v>
      </c>
      <c r="C567">
        <v>86.83</v>
      </c>
      <c r="D567">
        <v>0</v>
      </c>
      <c r="E567">
        <v>80.37</v>
      </c>
    </row>
    <row r="568" spans="1:5" x14ac:dyDescent="0.25">
      <c r="A568" t="s">
        <v>11</v>
      </c>
      <c r="B568">
        <v>1003154</v>
      </c>
      <c r="C568">
        <v>83.88</v>
      </c>
      <c r="D568">
        <v>0</v>
      </c>
      <c r="E568">
        <v>76.900000000000006</v>
      </c>
    </row>
    <row r="569" spans="1:5" x14ac:dyDescent="0.25">
      <c r="A569" t="s">
        <v>11</v>
      </c>
      <c r="B569">
        <v>1003155</v>
      </c>
      <c r="C569">
        <v>77.36</v>
      </c>
      <c r="D569">
        <v>0.84</v>
      </c>
      <c r="E569">
        <v>49.61</v>
      </c>
    </row>
    <row r="570" spans="1:5" x14ac:dyDescent="0.25">
      <c r="A570" t="s">
        <v>11</v>
      </c>
      <c r="B570">
        <v>1003156</v>
      </c>
      <c r="C570">
        <v>96.94</v>
      </c>
      <c r="D570">
        <v>0.94</v>
      </c>
      <c r="E570">
        <v>63.79</v>
      </c>
    </row>
    <row r="571" spans="1:5" x14ac:dyDescent="0.25">
      <c r="A571" t="s">
        <v>11</v>
      </c>
      <c r="B571">
        <v>1003157</v>
      </c>
      <c r="C571">
        <v>39.380000000000003</v>
      </c>
      <c r="D571">
        <v>6.58</v>
      </c>
      <c r="E571">
        <v>26.88</v>
      </c>
    </row>
    <row r="572" spans="1:5" x14ac:dyDescent="0.25">
      <c r="A572" t="s">
        <v>11</v>
      </c>
      <c r="B572">
        <v>1003158</v>
      </c>
      <c r="C572">
        <v>66.08</v>
      </c>
      <c r="D572">
        <v>3.7</v>
      </c>
      <c r="E572">
        <v>42.25</v>
      </c>
    </row>
    <row r="573" spans="1:5" x14ac:dyDescent="0.25">
      <c r="A573" t="s">
        <v>11</v>
      </c>
      <c r="B573">
        <v>1003159</v>
      </c>
      <c r="C573">
        <v>38.26</v>
      </c>
      <c r="D573">
        <v>3.7</v>
      </c>
      <c r="E573">
        <v>24.67</v>
      </c>
    </row>
    <row r="574" spans="1:5" x14ac:dyDescent="0.25">
      <c r="A574" t="s">
        <v>11</v>
      </c>
      <c r="B574">
        <v>1003160</v>
      </c>
      <c r="C574">
        <v>51.31</v>
      </c>
      <c r="D574">
        <v>5.75</v>
      </c>
      <c r="E574">
        <v>35.21</v>
      </c>
    </row>
    <row r="575" spans="1:5" x14ac:dyDescent="0.25">
      <c r="A575" t="s">
        <v>11</v>
      </c>
      <c r="B575">
        <v>1003161</v>
      </c>
      <c r="C575">
        <v>69.53</v>
      </c>
      <c r="D575">
        <v>3.65</v>
      </c>
      <c r="E575">
        <v>49.26</v>
      </c>
    </row>
    <row r="576" spans="1:5" x14ac:dyDescent="0.25">
      <c r="A576" t="s">
        <v>11</v>
      </c>
      <c r="B576">
        <v>1003162</v>
      </c>
      <c r="C576">
        <v>141.65</v>
      </c>
      <c r="D576">
        <v>0.92</v>
      </c>
      <c r="E576">
        <v>99.35</v>
      </c>
    </row>
    <row r="577" spans="1:5" x14ac:dyDescent="0.25">
      <c r="A577" t="s">
        <v>11</v>
      </c>
      <c r="B577">
        <v>1003163</v>
      </c>
      <c r="C577">
        <v>49.44</v>
      </c>
      <c r="D577">
        <v>3.49</v>
      </c>
      <c r="E577">
        <v>40.119999999999997</v>
      </c>
    </row>
    <row r="578" spans="1:5" x14ac:dyDescent="0.25">
      <c r="A578" t="s">
        <v>11</v>
      </c>
      <c r="B578">
        <v>1003164</v>
      </c>
      <c r="C578">
        <v>66.08</v>
      </c>
      <c r="D578">
        <v>0</v>
      </c>
      <c r="E578">
        <v>45.04</v>
      </c>
    </row>
    <row r="579" spans="1:5" x14ac:dyDescent="0.25">
      <c r="A579" t="s">
        <v>11</v>
      </c>
      <c r="B579">
        <v>1003165</v>
      </c>
      <c r="C579">
        <v>54.92</v>
      </c>
      <c r="D579">
        <v>0</v>
      </c>
      <c r="E579">
        <v>48.03</v>
      </c>
    </row>
    <row r="580" spans="1:5" x14ac:dyDescent="0.25">
      <c r="A580" t="s">
        <v>11</v>
      </c>
      <c r="B580">
        <v>1003166</v>
      </c>
      <c r="C580">
        <v>35.79</v>
      </c>
      <c r="D580">
        <v>3.41</v>
      </c>
      <c r="E580">
        <v>23.14</v>
      </c>
    </row>
    <row r="581" spans="1:5" x14ac:dyDescent="0.25">
      <c r="A581" t="s">
        <v>11</v>
      </c>
      <c r="B581">
        <v>1003167</v>
      </c>
      <c r="C581">
        <v>62.73</v>
      </c>
      <c r="D581">
        <v>3.56</v>
      </c>
      <c r="E581">
        <v>45.27</v>
      </c>
    </row>
    <row r="582" spans="1:5" x14ac:dyDescent="0.25">
      <c r="A582" t="s">
        <v>11</v>
      </c>
      <c r="B582">
        <v>1003168</v>
      </c>
      <c r="C582">
        <v>99.98</v>
      </c>
      <c r="D582">
        <v>0</v>
      </c>
      <c r="E582">
        <v>71.95</v>
      </c>
    </row>
    <row r="583" spans="1:5" x14ac:dyDescent="0.25">
      <c r="A583" t="s">
        <v>11</v>
      </c>
      <c r="B583">
        <v>1003169</v>
      </c>
      <c r="C583">
        <v>39.17</v>
      </c>
      <c r="D583">
        <v>3.42</v>
      </c>
      <c r="E583">
        <v>24.06</v>
      </c>
    </row>
    <row r="584" spans="1:5" x14ac:dyDescent="0.25">
      <c r="A584" t="s">
        <v>11</v>
      </c>
      <c r="B584">
        <v>1003170</v>
      </c>
      <c r="C584">
        <v>155.09</v>
      </c>
      <c r="D584">
        <v>0.93</v>
      </c>
      <c r="E584">
        <v>113.25</v>
      </c>
    </row>
    <row r="585" spans="1:5" x14ac:dyDescent="0.25">
      <c r="A585" t="s">
        <v>11</v>
      </c>
      <c r="B585">
        <v>1003172</v>
      </c>
      <c r="C585">
        <v>154.54</v>
      </c>
      <c r="D585">
        <v>0.94</v>
      </c>
      <c r="E585">
        <v>130.81</v>
      </c>
    </row>
    <row r="586" spans="1:5" x14ac:dyDescent="0.25">
      <c r="A586" t="s">
        <v>11</v>
      </c>
      <c r="B586">
        <v>1003173</v>
      </c>
      <c r="C586">
        <v>5.78</v>
      </c>
      <c r="D586">
        <v>8.25</v>
      </c>
      <c r="E586">
        <v>4.1900000000000004</v>
      </c>
    </row>
    <row r="587" spans="1:5" x14ac:dyDescent="0.25">
      <c r="A587" t="s">
        <v>11</v>
      </c>
      <c r="B587">
        <v>1003174</v>
      </c>
      <c r="C587">
        <v>87.68</v>
      </c>
      <c r="D587">
        <v>3.7</v>
      </c>
      <c r="E587">
        <v>54.3</v>
      </c>
    </row>
    <row r="588" spans="1:5" x14ac:dyDescent="0.25">
      <c r="A588" t="s">
        <v>11</v>
      </c>
      <c r="B588">
        <v>1003175</v>
      </c>
      <c r="C588">
        <v>34.83</v>
      </c>
      <c r="D588">
        <v>9.3800000000000008</v>
      </c>
      <c r="E588">
        <v>23.17</v>
      </c>
    </row>
    <row r="589" spans="1:5" x14ac:dyDescent="0.25">
      <c r="A589" t="s">
        <v>11</v>
      </c>
      <c r="B589">
        <v>1003176</v>
      </c>
      <c r="C589">
        <v>39.11</v>
      </c>
      <c r="D589">
        <v>6.26</v>
      </c>
      <c r="E589">
        <v>21.22</v>
      </c>
    </row>
    <row r="590" spans="1:5" x14ac:dyDescent="0.25">
      <c r="A590" t="s">
        <v>11</v>
      </c>
      <c r="B590">
        <v>1003177</v>
      </c>
      <c r="C590">
        <v>75.61</v>
      </c>
      <c r="D590">
        <v>3.42</v>
      </c>
      <c r="E590">
        <v>45.46</v>
      </c>
    </row>
    <row r="591" spans="1:5" x14ac:dyDescent="0.25">
      <c r="A591" t="s">
        <v>11</v>
      </c>
      <c r="B591">
        <v>1003178</v>
      </c>
      <c r="C591">
        <v>35.39</v>
      </c>
      <c r="D591">
        <v>6.3</v>
      </c>
      <c r="E591">
        <v>23.49</v>
      </c>
    </row>
    <row r="592" spans="1:5" x14ac:dyDescent="0.25">
      <c r="A592" t="s">
        <v>11</v>
      </c>
      <c r="B592">
        <v>1003179</v>
      </c>
      <c r="C592">
        <v>23.1</v>
      </c>
      <c r="D592">
        <v>8.25</v>
      </c>
      <c r="E592">
        <v>13.77</v>
      </c>
    </row>
    <row r="593" spans="1:5" x14ac:dyDescent="0.25">
      <c r="A593" t="s">
        <v>11</v>
      </c>
      <c r="B593">
        <v>1003180</v>
      </c>
      <c r="C593">
        <v>5.99</v>
      </c>
      <c r="D593">
        <v>6.54</v>
      </c>
      <c r="E593">
        <v>3.97</v>
      </c>
    </row>
    <row r="594" spans="1:5" x14ac:dyDescent="0.25">
      <c r="A594" t="s">
        <v>11</v>
      </c>
      <c r="B594">
        <v>1003181</v>
      </c>
      <c r="C594">
        <v>95.36</v>
      </c>
      <c r="D594">
        <v>0.86</v>
      </c>
      <c r="E594">
        <v>52.91</v>
      </c>
    </row>
    <row r="595" spans="1:5" x14ac:dyDescent="0.25">
      <c r="A595" t="s">
        <v>11</v>
      </c>
      <c r="B595">
        <v>1003182</v>
      </c>
      <c r="C595">
        <v>133.53</v>
      </c>
      <c r="D595">
        <v>0.92</v>
      </c>
      <c r="E595">
        <v>89.3</v>
      </c>
    </row>
    <row r="596" spans="1:5" x14ac:dyDescent="0.25">
      <c r="A596" t="s">
        <v>11</v>
      </c>
      <c r="B596">
        <v>1003183</v>
      </c>
      <c r="C596">
        <v>97.28</v>
      </c>
      <c r="D596">
        <v>0.94</v>
      </c>
      <c r="E596">
        <v>66.63</v>
      </c>
    </row>
    <row r="597" spans="1:5" x14ac:dyDescent="0.25">
      <c r="A597" t="s">
        <v>11</v>
      </c>
      <c r="B597">
        <v>1003184</v>
      </c>
      <c r="C597">
        <v>71.47</v>
      </c>
      <c r="D597">
        <v>3.42</v>
      </c>
      <c r="E597">
        <v>46.79</v>
      </c>
    </row>
    <row r="598" spans="1:5" x14ac:dyDescent="0.25">
      <c r="A598" t="s">
        <v>11</v>
      </c>
      <c r="B598">
        <v>1003185</v>
      </c>
      <c r="C598">
        <v>142.28</v>
      </c>
      <c r="D598">
        <v>0.9</v>
      </c>
      <c r="E598">
        <v>97.21</v>
      </c>
    </row>
    <row r="599" spans="1:5" x14ac:dyDescent="0.25">
      <c r="A599" t="s">
        <v>11</v>
      </c>
      <c r="B599">
        <v>1003186</v>
      </c>
      <c r="C599">
        <v>97.12</v>
      </c>
      <c r="D599">
        <v>0</v>
      </c>
      <c r="E599">
        <v>63.41</v>
      </c>
    </row>
    <row r="600" spans="1:5" x14ac:dyDescent="0.25">
      <c r="A600" t="s">
        <v>11</v>
      </c>
      <c r="B600">
        <v>1003187</v>
      </c>
      <c r="C600">
        <v>99.09</v>
      </c>
      <c r="D600">
        <v>0.95</v>
      </c>
      <c r="E600">
        <v>64.91</v>
      </c>
    </row>
    <row r="601" spans="1:5" x14ac:dyDescent="0.25">
      <c r="A601" t="s">
        <v>11</v>
      </c>
      <c r="B601">
        <v>1003188</v>
      </c>
      <c r="C601">
        <v>129.44</v>
      </c>
      <c r="D601">
        <v>0.86</v>
      </c>
      <c r="E601">
        <v>94.33</v>
      </c>
    </row>
    <row r="602" spans="1:5" x14ac:dyDescent="0.25">
      <c r="A602" t="s">
        <v>11</v>
      </c>
      <c r="B602">
        <v>1003189</v>
      </c>
      <c r="C602">
        <v>214.2</v>
      </c>
      <c r="D602">
        <v>0.87</v>
      </c>
      <c r="E602">
        <v>191.43</v>
      </c>
    </row>
    <row r="603" spans="1:5" x14ac:dyDescent="0.25">
      <c r="A603" t="s">
        <v>11</v>
      </c>
      <c r="B603">
        <v>1003190</v>
      </c>
      <c r="C603">
        <v>57.9</v>
      </c>
      <c r="D603">
        <v>0</v>
      </c>
      <c r="E603">
        <v>39.83</v>
      </c>
    </row>
    <row r="604" spans="1:5" x14ac:dyDescent="0.25">
      <c r="A604" t="s">
        <v>11</v>
      </c>
      <c r="B604">
        <v>1003191</v>
      </c>
      <c r="C604">
        <v>142.16999999999999</v>
      </c>
      <c r="D604">
        <v>0.87</v>
      </c>
      <c r="E604">
        <v>110.38</v>
      </c>
    </row>
    <row r="605" spans="1:5" x14ac:dyDescent="0.25">
      <c r="A605" t="s">
        <v>11</v>
      </c>
      <c r="B605">
        <v>1003192</v>
      </c>
      <c r="C605">
        <v>107.57</v>
      </c>
      <c r="D605">
        <v>0.88</v>
      </c>
      <c r="E605">
        <v>76.25</v>
      </c>
    </row>
    <row r="606" spans="1:5" x14ac:dyDescent="0.25">
      <c r="A606" t="s">
        <v>11</v>
      </c>
      <c r="B606">
        <v>1003193</v>
      </c>
      <c r="C606">
        <v>41.04</v>
      </c>
      <c r="D606">
        <v>3.49</v>
      </c>
      <c r="E606">
        <v>28.61</v>
      </c>
    </row>
    <row r="607" spans="1:5" x14ac:dyDescent="0.25">
      <c r="A607" t="s">
        <v>11</v>
      </c>
      <c r="B607">
        <v>1003194</v>
      </c>
      <c r="C607">
        <v>35.049999999999997</v>
      </c>
      <c r="D607">
        <v>5.79</v>
      </c>
      <c r="E607">
        <v>26.48</v>
      </c>
    </row>
    <row r="608" spans="1:5" x14ac:dyDescent="0.25">
      <c r="A608" t="s">
        <v>11</v>
      </c>
      <c r="B608">
        <v>1003195</v>
      </c>
      <c r="C608">
        <v>82.98</v>
      </c>
      <c r="D608">
        <v>0</v>
      </c>
      <c r="E608">
        <v>54.34</v>
      </c>
    </row>
    <row r="609" spans="1:5" x14ac:dyDescent="0.25">
      <c r="A609" t="s">
        <v>11</v>
      </c>
      <c r="B609">
        <v>1003196</v>
      </c>
      <c r="C609">
        <v>54.35</v>
      </c>
      <c r="D609">
        <v>0</v>
      </c>
      <c r="E609">
        <v>35.54</v>
      </c>
    </row>
    <row r="610" spans="1:5" x14ac:dyDescent="0.25">
      <c r="A610" t="s">
        <v>11</v>
      </c>
      <c r="B610">
        <v>1003197</v>
      </c>
      <c r="C610">
        <v>122.08</v>
      </c>
      <c r="D610">
        <v>0.84</v>
      </c>
      <c r="E610">
        <v>78.17</v>
      </c>
    </row>
    <row r="611" spans="1:5" x14ac:dyDescent="0.25">
      <c r="A611" t="s">
        <v>11</v>
      </c>
      <c r="B611">
        <v>1003198</v>
      </c>
      <c r="C611">
        <v>68.16</v>
      </c>
      <c r="D611">
        <v>3.56</v>
      </c>
      <c r="E611">
        <v>48.41</v>
      </c>
    </row>
    <row r="612" spans="1:5" x14ac:dyDescent="0.25">
      <c r="A612" t="s">
        <v>11</v>
      </c>
      <c r="B612">
        <v>1003199</v>
      </c>
      <c r="C612">
        <v>53.9</v>
      </c>
      <c r="D612">
        <v>0</v>
      </c>
      <c r="E612">
        <v>31.16</v>
      </c>
    </row>
    <row r="613" spans="1:5" x14ac:dyDescent="0.25">
      <c r="A613" t="s">
        <v>11</v>
      </c>
      <c r="B613">
        <v>1003200</v>
      </c>
      <c r="C613">
        <v>189.64</v>
      </c>
      <c r="D613">
        <v>0.95</v>
      </c>
      <c r="E613">
        <v>113.89</v>
      </c>
    </row>
    <row r="614" spans="1:5" x14ac:dyDescent="0.25">
      <c r="A614" t="s">
        <v>11</v>
      </c>
      <c r="B614">
        <v>1003201</v>
      </c>
      <c r="C614">
        <v>61.41</v>
      </c>
      <c r="D614">
        <v>0</v>
      </c>
      <c r="E614">
        <v>60.74</v>
      </c>
    </row>
    <row r="615" spans="1:5" x14ac:dyDescent="0.25">
      <c r="A615" t="s">
        <v>11</v>
      </c>
      <c r="B615">
        <v>1003202</v>
      </c>
      <c r="C615">
        <v>19.600000000000001</v>
      </c>
      <c r="D615">
        <v>5.82</v>
      </c>
      <c r="E615">
        <v>0</v>
      </c>
    </row>
    <row r="616" spans="1:5" x14ac:dyDescent="0.25">
      <c r="A616" t="s">
        <v>11</v>
      </c>
      <c r="B616">
        <v>1003203</v>
      </c>
      <c r="C616">
        <v>48.7</v>
      </c>
      <c r="D616">
        <v>0</v>
      </c>
      <c r="E616">
        <v>32.79</v>
      </c>
    </row>
    <row r="617" spans="1:5" x14ac:dyDescent="0.25">
      <c r="A617" t="s">
        <v>11</v>
      </c>
      <c r="B617">
        <v>1003204</v>
      </c>
      <c r="C617">
        <v>113.48</v>
      </c>
      <c r="D617">
        <v>0.9</v>
      </c>
      <c r="E617">
        <v>88.33</v>
      </c>
    </row>
    <row r="618" spans="1:5" x14ac:dyDescent="0.25">
      <c r="A618" t="s">
        <v>11</v>
      </c>
      <c r="B618">
        <v>1003205</v>
      </c>
      <c r="C618">
        <v>73.64</v>
      </c>
      <c r="D618">
        <v>0</v>
      </c>
      <c r="E618">
        <v>52.17</v>
      </c>
    </row>
    <row r="619" spans="1:5" x14ac:dyDescent="0.25">
      <c r="A619" t="s">
        <v>11</v>
      </c>
      <c r="B619">
        <v>1003206</v>
      </c>
      <c r="C619">
        <v>204.46</v>
      </c>
      <c r="D619">
        <v>0.87</v>
      </c>
      <c r="E619">
        <v>155.18</v>
      </c>
    </row>
    <row r="620" spans="1:5" x14ac:dyDescent="0.25">
      <c r="A620" t="s">
        <v>11</v>
      </c>
      <c r="B620">
        <v>1003207</v>
      </c>
      <c r="C620">
        <v>57.32</v>
      </c>
      <c r="D620">
        <v>0</v>
      </c>
      <c r="E620">
        <v>31.34</v>
      </c>
    </row>
    <row r="621" spans="1:5" x14ac:dyDescent="0.25">
      <c r="A621" t="s">
        <v>11</v>
      </c>
      <c r="B621">
        <v>1003209</v>
      </c>
      <c r="C621">
        <v>109.43</v>
      </c>
      <c r="D621">
        <v>0.96</v>
      </c>
      <c r="E621">
        <v>87.96</v>
      </c>
    </row>
    <row r="622" spans="1:5" x14ac:dyDescent="0.25">
      <c r="A622" t="s">
        <v>11</v>
      </c>
      <c r="B622">
        <v>1003210</v>
      </c>
      <c r="C622">
        <v>21.94</v>
      </c>
      <c r="D622">
        <v>6.55</v>
      </c>
      <c r="E622">
        <v>16.05</v>
      </c>
    </row>
    <row r="623" spans="1:5" x14ac:dyDescent="0.25">
      <c r="A623" t="s">
        <v>11</v>
      </c>
      <c r="B623">
        <v>1003211</v>
      </c>
      <c r="C623">
        <v>21.15</v>
      </c>
      <c r="D623">
        <v>5.75</v>
      </c>
      <c r="E623">
        <v>14.01</v>
      </c>
    </row>
    <row r="624" spans="1:5" x14ac:dyDescent="0.25">
      <c r="A624" t="s">
        <v>11</v>
      </c>
      <c r="B624">
        <v>1003212</v>
      </c>
      <c r="C624">
        <v>12.77</v>
      </c>
      <c r="D624">
        <v>5.75</v>
      </c>
      <c r="E624">
        <v>8.7799999999999994</v>
      </c>
    </row>
    <row r="625" spans="1:5" x14ac:dyDescent="0.25">
      <c r="A625" t="s">
        <v>11</v>
      </c>
      <c r="B625">
        <v>1003213</v>
      </c>
      <c r="C625">
        <v>20.95</v>
      </c>
      <c r="D625">
        <v>5.9</v>
      </c>
      <c r="E625">
        <v>0</v>
      </c>
    </row>
    <row r="626" spans="1:5" x14ac:dyDescent="0.25">
      <c r="A626" t="s">
        <v>11</v>
      </c>
      <c r="B626">
        <v>1003214</v>
      </c>
      <c r="C626">
        <v>63.81</v>
      </c>
      <c r="D626">
        <v>0</v>
      </c>
      <c r="E626">
        <v>47.97</v>
      </c>
    </row>
    <row r="627" spans="1:5" x14ac:dyDescent="0.25">
      <c r="A627" t="s">
        <v>11</v>
      </c>
      <c r="B627">
        <v>1003215</v>
      </c>
      <c r="C627">
        <v>42.84</v>
      </c>
      <c r="D627">
        <v>3.4</v>
      </c>
      <c r="E627">
        <v>27.05</v>
      </c>
    </row>
    <row r="628" spans="1:5" x14ac:dyDescent="0.25">
      <c r="A628" t="s">
        <v>11</v>
      </c>
      <c r="B628">
        <v>1003216</v>
      </c>
      <c r="C628">
        <v>20.010000000000002</v>
      </c>
      <c r="D628">
        <v>9.3800000000000008</v>
      </c>
      <c r="E628">
        <v>14.45</v>
      </c>
    </row>
    <row r="629" spans="1:5" x14ac:dyDescent="0.25">
      <c r="A629" t="s">
        <v>11</v>
      </c>
      <c r="B629">
        <v>1003217</v>
      </c>
      <c r="C629">
        <v>31.05</v>
      </c>
      <c r="D629">
        <v>5.75</v>
      </c>
      <c r="E629">
        <v>21.56</v>
      </c>
    </row>
    <row r="630" spans="1:5" x14ac:dyDescent="0.25">
      <c r="A630" t="s">
        <v>11</v>
      </c>
      <c r="B630">
        <v>1003218</v>
      </c>
      <c r="C630">
        <v>126.19</v>
      </c>
      <c r="D630">
        <v>2.46</v>
      </c>
      <c r="E630">
        <v>105.74</v>
      </c>
    </row>
    <row r="631" spans="1:5" x14ac:dyDescent="0.25">
      <c r="A631" t="s">
        <v>11</v>
      </c>
      <c r="B631">
        <v>1003219</v>
      </c>
      <c r="C631">
        <v>176.11</v>
      </c>
      <c r="D631">
        <v>0</v>
      </c>
      <c r="E631">
        <v>0</v>
      </c>
    </row>
    <row r="632" spans="1:5" x14ac:dyDescent="0.25">
      <c r="A632" t="s">
        <v>11</v>
      </c>
      <c r="B632">
        <v>1003220</v>
      </c>
      <c r="C632">
        <v>72.83</v>
      </c>
      <c r="D632">
        <v>3.58</v>
      </c>
      <c r="E632">
        <v>51.51</v>
      </c>
    </row>
    <row r="633" spans="1:5" x14ac:dyDescent="0.25">
      <c r="A633" t="s">
        <v>11</v>
      </c>
      <c r="B633">
        <v>1003221</v>
      </c>
      <c r="C633">
        <v>102.4</v>
      </c>
      <c r="D633">
        <v>0.87</v>
      </c>
      <c r="E633">
        <v>68.61</v>
      </c>
    </row>
    <row r="634" spans="1:5" x14ac:dyDescent="0.25">
      <c r="A634" t="s">
        <v>11</v>
      </c>
      <c r="B634">
        <v>1003222</v>
      </c>
      <c r="C634">
        <v>130.02000000000001</v>
      </c>
      <c r="D634">
        <v>0.95</v>
      </c>
      <c r="E634">
        <v>86.36</v>
      </c>
    </row>
    <row r="635" spans="1:5" x14ac:dyDescent="0.25">
      <c r="A635" t="s">
        <v>11</v>
      </c>
      <c r="B635">
        <v>1003223</v>
      </c>
      <c r="C635">
        <v>120.27</v>
      </c>
      <c r="D635">
        <v>2.75</v>
      </c>
      <c r="E635">
        <v>74.39</v>
      </c>
    </row>
    <row r="636" spans="1:5" x14ac:dyDescent="0.25">
      <c r="A636" t="s">
        <v>11</v>
      </c>
      <c r="B636">
        <v>1003224</v>
      </c>
      <c r="C636">
        <v>42.32</v>
      </c>
      <c r="D636">
        <v>0</v>
      </c>
      <c r="E636">
        <v>23.26</v>
      </c>
    </row>
    <row r="637" spans="1:5" x14ac:dyDescent="0.25">
      <c r="A637" t="s">
        <v>11</v>
      </c>
      <c r="B637">
        <v>1003225</v>
      </c>
      <c r="C637">
        <v>307.98</v>
      </c>
      <c r="D637">
        <v>0.93</v>
      </c>
      <c r="E637">
        <v>212.39</v>
      </c>
    </row>
    <row r="638" spans="1:5" x14ac:dyDescent="0.25">
      <c r="A638" t="s">
        <v>11</v>
      </c>
      <c r="B638">
        <v>1003226</v>
      </c>
      <c r="C638">
        <v>116.93</v>
      </c>
      <c r="D638">
        <v>0.92</v>
      </c>
      <c r="E638">
        <v>81.73</v>
      </c>
    </row>
    <row r="639" spans="1:5" x14ac:dyDescent="0.25">
      <c r="A639" t="s">
        <v>11</v>
      </c>
      <c r="B639">
        <v>1003227</v>
      </c>
      <c r="C639">
        <v>51.89</v>
      </c>
      <c r="D639">
        <v>0</v>
      </c>
      <c r="E639">
        <v>29.58</v>
      </c>
    </row>
    <row r="640" spans="1:5" x14ac:dyDescent="0.25">
      <c r="A640" t="s">
        <v>11</v>
      </c>
      <c r="B640">
        <v>1003228</v>
      </c>
      <c r="C640">
        <v>102.58</v>
      </c>
      <c r="D640">
        <v>0.93</v>
      </c>
      <c r="E640">
        <v>73.52</v>
      </c>
    </row>
    <row r="641" spans="1:5" x14ac:dyDescent="0.25">
      <c r="A641" t="s">
        <v>11</v>
      </c>
      <c r="B641">
        <v>1003229</v>
      </c>
      <c r="C641">
        <v>80.650000000000006</v>
      </c>
      <c r="D641">
        <v>0.86</v>
      </c>
      <c r="E641">
        <v>55.14</v>
      </c>
    </row>
    <row r="642" spans="1:5" x14ac:dyDescent="0.25">
      <c r="A642" t="s">
        <v>11</v>
      </c>
      <c r="B642">
        <v>1003230</v>
      </c>
      <c r="C642">
        <v>55.17</v>
      </c>
      <c r="D642">
        <v>0</v>
      </c>
      <c r="E642">
        <v>38.799999999999997</v>
      </c>
    </row>
    <row r="643" spans="1:5" x14ac:dyDescent="0.25">
      <c r="A643" t="s">
        <v>11</v>
      </c>
      <c r="B643">
        <v>1003231</v>
      </c>
      <c r="C643">
        <v>90.62</v>
      </c>
      <c r="D643">
        <v>0.88</v>
      </c>
      <c r="E643">
        <v>55.91</v>
      </c>
    </row>
    <row r="644" spans="1:5" x14ac:dyDescent="0.25">
      <c r="A644" t="s">
        <v>11</v>
      </c>
      <c r="B644">
        <v>1003232</v>
      </c>
      <c r="C644">
        <v>71.900000000000006</v>
      </c>
      <c r="D644">
        <v>0</v>
      </c>
      <c r="E644">
        <v>57.51</v>
      </c>
    </row>
    <row r="645" spans="1:5" x14ac:dyDescent="0.25">
      <c r="A645" t="s">
        <v>11</v>
      </c>
      <c r="B645">
        <v>1003233</v>
      </c>
      <c r="C645">
        <v>103.69</v>
      </c>
      <c r="D645">
        <v>0.84</v>
      </c>
      <c r="E645">
        <v>89.87</v>
      </c>
    </row>
    <row r="646" spans="1:5" x14ac:dyDescent="0.25">
      <c r="A646" t="s">
        <v>11</v>
      </c>
      <c r="B646">
        <v>1003234</v>
      </c>
      <c r="C646">
        <v>121.52</v>
      </c>
      <c r="D646">
        <v>0</v>
      </c>
      <c r="E646">
        <v>91.22</v>
      </c>
    </row>
    <row r="647" spans="1:5" x14ac:dyDescent="0.25">
      <c r="A647" t="s">
        <v>11</v>
      </c>
      <c r="B647">
        <v>1003235</v>
      </c>
      <c r="C647">
        <v>51.63</v>
      </c>
      <c r="D647">
        <v>0</v>
      </c>
      <c r="E647">
        <v>36.43</v>
      </c>
    </row>
    <row r="648" spans="1:5" x14ac:dyDescent="0.25">
      <c r="A648" t="s">
        <v>11</v>
      </c>
      <c r="B648">
        <v>1003236</v>
      </c>
      <c r="C648">
        <v>23.01</v>
      </c>
      <c r="D648">
        <v>5.99</v>
      </c>
      <c r="E648">
        <v>14.96</v>
      </c>
    </row>
    <row r="649" spans="1:5" x14ac:dyDescent="0.25">
      <c r="A649" t="s">
        <v>11</v>
      </c>
      <c r="B649">
        <v>1003237</v>
      </c>
      <c r="C649">
        <v>96.77</v>
      </c>
      <c r="D649">
        <v>0.87</v>
      </c>
      <c r="E649">
        <v>82.06</v>
      </c>
    </row>
    <row r="650" spans="1:5" x14ac:dyDescent="0.25">
      <c r="A650" t="s">
        <v>11</v>
      </c>
      <c r="B650">
        <v>1003238</v>
      </c>
      <c r="C650">
        <v>44.25</v>
      </c>
      <c r="D650">
        <v>3.7</v>
      </c>
      <c r="E650">
        <v>28.04</v>
      </c>
    </row>
    <row r="651" spans="1:5" x14ac:dyDescent="0.25">
      <c r="A651" t="s">
        <v>11</v>
      </c>
      <c r="B651">
        <v>1003239</v>
      </c>
      <c r="C651">
        <v>53.69</v>
      </c>
      <c r="D651">
        <v>0</v>
      </c>
      <c r="E651">
        <v>37.5</v>
      </c>
    </row>
    <row r="652" spans="1:5" x14ac:dyDescent="0.25">
      <c r="A652" t="s">
        <v>11</v>
      </c>
      <c r="B652">
        <v>1003240</v>
      </c>
      <c r="C652">
        <v>206.69</v>
      </c>
      <c r="D652">
        <v>23.35</v>
      </c>
      <c r="E652">
        <v>145.31</v>
      </c>
    </row>
    <row r="653" spans="1:5" x14ac:dyDescent="0.25">
      <c r="A653" t="s">
        <v>11</v>
      </c>
      <c r="B653">
        <v>1003241</v>
      </c>
      <c r="C653">
        <v>159.16</v>
      </c>
      <c r="D653">
        <v>0.97</v>
      </c>
      <c r="E653">
        <v>128.12</v>
      </c>
    </row>
    <row r="654" spans="1:5" x14ac:dyDescent="0.25">
      <c r="A654" t="s">
        <v>11</v>
      </c>
      <c r="B654">
        <v>1003242</v>
      </c>
      <c r="C654">
        <v>41.34</v>
      </c>
      <c r="D654">
        <v>3.6</v>
      </c>
      <c r="E654">
        <v>28.34</v>
      </c>
    </row>
    <row r="655" spans="1:5" x14ac:dyDescent="0.25">
      <c r="A655" t="s">
        <v>11</v>
      </c>
      <c r="B655">
        <v>1003243</v>
      </c>
      <c r="C655">
        <v>49.87</v>
      </c>
      <c r="D655">
        <v>3.63</v>
      </c>
      <c r="E655">
        <v>34.369999999999997</v>
      </c>
    </row>
    <row r="656" spans="1:5" x14ac:dyDescent="0.25">
      <c r="A656" t="s">
        <v>11</v>
      </c>
      <c r="B656">
        <v>1003244</v>
      </c>
      <c r="C656">
        <v>129.97</v>
      </c>
      <c r="D656">
        <v>0</v>
      </c>
      <c r="E656">
        <v>111.87</v>
      </c>
    </row>
    <row r="657" spans="1:5" x14ac:dyDescent="0.25">
      <c r="A657" t="s">
        <v>11</v>
      </c>
      <c r="B657">
        <v>1003245</v>
      </c>
      <c r="C657">
        <v>49.49</v>
      </c>
      <c r="D657">
        <v>3.69</v>
      </c>
      <c r="E657">
        <v>32.9</v>
      </c>
    </row>
    <row r="658" spans="1:5" x14ac:dyDescent="0.25">
      <c r="A658" t="s">
        <v>11</v>
      </c>
      <c r="B658">
        <v>1003246</v>
      </c>
      <c r="C658">
        <v>63.48</v>
      </c>
      <c r="D658">
        <v>3.37</v>
      </c>
      <c r="E658">
        <v>38.85</v>
      </c>
    </row>
    <row r="659" spans="1:5" x14ac:dyDescent="0.25">
      <c r="A659" t="s">
        <v>11</v>
      </c>
      <c r="B659">
        <v>1003247</v>
      </c>
      <c r="C659">
        <v>55.08</v>
      </c>
      <c r="D659">
        <v>0</v>
      </c>
      <c r="E659">
        <v>41.17</v>
      </c>
    </row>
    <row r="660" spans="1:5" x14ac:dyDescent="0.25">
      <c r="A660" t="s">
        <v>11</v>
      </c>
      <c r="B660">
        <v>1003248</v>
      </c>
      <c r="C660">
        <v>52.67</v>
      </c>
      <c r="D660">
        <v>0</v>
      </c>
      <c r="E660">
        <v>36.69</v>
      </c>
    </row>
    <row r="661" spans="1:5" x14ac:dyDescent="0.25">
      <c r="A661" t="s">
        <v>11</v>
      </c>
      <c r="B661">
        <v>1003249</v>
      </c>
      <c r="C661">
        <v>59.27</v>
      </c>
      <c r="D661">
        <v>3.71</v>
      </c>
      <c r="E661">
        <v>41.61</v>
      </c>
    </row>
    <row r="662" spans="1:5" x14ac:dyDescent="0.25">
      <c r="A662" t="s">
        <v>11</v>
      </c>
      <c r="B662">
        <v>1003250</v>
      </c>
      <c r="C662">
        <v>234.96</v>
      </c>
      <c r="D662">
        <v>0.96</v>
      </c>
      <c r="E662">
        <v>163.22</v>
      </c>
    </row>
    <row r="663" spans="1:5" x14ac:dyDescent="0.25">
      <c r="A663" t="s">
        <v>11</v>
      </c>
      <c r="B663">
        <v>1003251</v>
      </c>
      <c r="C663">
        <v>64.03</v>
      </c>
      <c r="D663">
        <v>3.37</v>
      </c>
      <c r="E663">
        <v>42.11</v>
      </c>
    </row>
    <row r="664" spans="1:5" x14ac:dyDescent="0.25">
      <c r="A664" t="s">
        <v>11</v>
      </c>
      <c r="B664">
        <v>1003252</v>
      </c>
      <c r="C664">
        <v>57.32</v>
      </c>
      <c r="D664">
        <v>0.83</v>
      </c>
      <c r="E664">
        <v>30.86</v>
      </c>
    </row>
    <row r="665" spans="1:5" x14ac:dyDescent="0.25">
      <c r="A665" t="s">
        <v>11</v>
      </c>
      <c r="B665">
        <v>1003253</v>
      </c>
      <c r="C665">
        <v>69.91</v>
      </c>
      <c r="D665">
        <v>0.83</v>
      </c>
      <c r="E665">
        <v>48.29</v>
      </c>
    </row>
    <row r="666" spans="1:5" x14ac:dyDescent="0.25">
      <c r="A666" t="s">
        <v>11</v>
      </c>
      <c r="B666">
        <v>1003254</v>
      </c>
      <c r="C666">
        <v>44.21</v>
      </c>
      <c r="D666">
        <v>6.38</v>
      </c>
      <c r="E666">
        <v>24.75</v>
      </c>
    </row>
    <row r="667" spans="1:5" x14ac:dyDescent="0.25">
      <c r="A667" t="s">
        <v>11</v>
      </c>
      <c r="B667">
        <v>1003255</v>
      </c>
      <c r="C667">
        <v>107.65</v>
      </c>
      <c r="D667">
        <v>0.94</v>
      </c>
      <c r="E667">
        <v>66.45</v>
      </c>
    </row>
    <row r="668" spans="1:5" x14ac:dyDescent="0.25">
      <c r="A668" t="s">
        <v>11</v>
      </c>
      <c r="B668">
        <v>1003256</v>
      </c>
      <c r="C668">
        <v>71.709999999999994</v>
      </c>
      <c r="D668">
        <v>0</v>
      </c>
      <c r="E668">
        <v>61.69</v>
      </c>
    </row>
    <row r="669" spans="1:5" x14ac:dyDescent="0.25">
      <c r="A669" t="s">
        <v>11</v>
      </c>
      <c r="B669">
        <v>1003257</v>
      </c>
      <c r="C669">
        <v>72.47</v>
      </c>
      <c r="D669">
        <v>0</v>
      </c>
      <c r="E669">
        <v>54.99</v>
      </c>
    </row>
    <row r="670" spans="1:5" x14ac:dyDescent="0.25">
      <c r="A670" t="s">
        <v>11</v>
      </c>
      <c r="B670">
        <v>1003258</v>
      </c>
      <c r="C670">
        <v>31.65</v>
      </c>
      <c r="D670">
        <v>0</v>
      </c>
      <c r="E670">
        <v>18.8</v>
      </c>
    </row>
    <row r="671" spans="1:5" x14ac:dyDescent="0.25">
      <c r="A671" t="s">
        <v>11</v>
      </c>
      <c r="B671">
        <v>1003259</v>
      </c>
      <c r="C671">
        <v>52.56</v>
      </c>
      <c r="D671">
        <v>0</v>
      </c>
      <c r="E671">
        <v>40.97</v>
      </c>
    </row>
    <row r="672" spans="1:5" x14ac:dyDescent="0.25">
      <c r="A672" t="s">
        <v>11</v>
      </c>
      <c r="B672">
        <v>1003260</v>
      </c>
      <c r="C672">
        <v>121.99</v>
      </c>
      <c r="D672">
        <v>0</v>
      </c>
      <c r="E672">
        <v>98.18</v>
      </c>
    </row>
    <row r="673" spans="1:5" x14ac:dyDescent="0.25">
      <c r="A673" t="s">
        <v>11</v>
      </c>
      <c r="B673">
        <v>1003261</v>
      </c>
      <c r="C673">
        <v>32.39</v>
      </c>
      <c r="D673">
        <v>6.54</v>
      </c>
      <c r="E673">
        <v>22.48</v>
      </c>
    </row>
    <row r="674" spans="1:5" x14ac:dyDescent="0.25">
      <c r="A674" t="s">
        <v>11</v>
      </c>
      <c r="B674">
        <v>1003262</v>
      </c>
      <c r="C674">
        <v>78.23</v>
      </c>
      <c r="D674">
        <v>0.88</v>
      </c>
      <c r="E674">
        <v>58.74</v>
      </c>
    </row>
    <row r="675" spans="1:5" x14ac:dyDescent="0.25">
      <c r="A675" t="s">
        <v>11</v>
      </c>
      <c r="B675">
        <v>1003263</v>
      </c>
      <c r="C675">
        <v>57.55</v>
      </c>
      <c r="D675">
        <v>0</v>
      </c>
      <c r="E675">
        <v>40.46</v>
      </c>
    </row>
    <row r="676" spans="1:5" x14ac:dyDescent="0.25">
      <c r="A676" t="s">
        <v>11</v>
      </c>
      <c r="B676">
        <v>1003264</v>
      </c>
      <c r="C676">
        <v>44.5</v>
      </c>
      <c r="D676">
        <v>3.25</v>
      </c>
      <c r="E676">
        <v>26.84</v>
      </c>
    </row>
    <row r="677" spans="1:5" x14ac:dyDescent="0.25">
      <c r="A677" t="s">
        <v>11</v>
      </c>
      <c r="B677">
        <v>1003265</v>
      </c>
      <c r="C677">
        <v>190.44</v>
      </c>
      <c r="D677">
        <v>0.92</v>
      </c>
      <c r="E677">
        <v>129.49</v>
      </c>
    </row>
    <row r="678" spans="1:5" x14ac:dyDescent="0.25">
      <c r="A678" t="s">
        <v>11</v>
      </c>
      <c r="B678">
        <v>1003266</v>
      </c>
      <c r="C678">
        <v>17.95</v>
      </c>
      <c r="D678">
        <v>8.25</v>
      </c>
      <c r="E678">
        <v>11.88</v>
      </c>
    </row>
    <row r="679" spans="1:5" x14ac:dyDescent="0.25">
      <c r="A679" t="s">
        <v>11</v>
      </c>
      <c r="B679">
        <v>1003267</v>
      </c>
      <c r="C679">
        <v>276.29000000000002</v>
      </c>
      <c r="D679">
        <v>0</v>
      </c>
      <c r="E679">
        <v>173.29</v>
      </c>
    </row>
    <row r="680" spans="1:5" x14ac:dyDescent="0.25">
      <c r="A680" t="s">
        <v>11</v>
      </c>
      <c r="B680">
        <v>1003268</v>
      </c>
      <c r="C680">
        <v>41.33</v>
      </c>
      <c r="D680">
        <v>6.54</v>
      </c>
      <c r="E680">
        <v>25.89</v>
      </c>
    </row>
    <row r="681" spans="1:5" x14ac:dyDescent="0.25">
      <c r="A681" t="s">
        <v>11</v>
      </c>
      <c r="B681">
        <v>1003269</v>
      </c>
      <c r="C681">
        <v>70.319999999999993</v>
      </c>
      <c r="D681">
        <v>0</v>
      </c>
      <c r="E681">
        <v>51.43</v>
      </c>
    </row>
    <row r="682" spans="1:5" x14ac:dyDescent="0.25">
      <c r="A682" t="s">
        <v>11</v>
      </c>
      <c r="B682">
        <v>1003270</v>
      </c>
      <c r="C682">
        <v>21.41</v>
      </c>
      <c r="D682">
        <v>5.75</v>
      </c>
      <c r="E682">
        <v>15.78</v>
      </c>
    </row>
    <row r="683" spans="1:5" x14ac:dyDescent="0.25">
      <c r="A683" t="s">
        <v>11</v>
      </c>
      <c r="B683">
        <v>1003272</v>
      </c>
      <c r="C683">
        <v>113.56</v>
      </c>
      <c r="D683">
        <v>0</v>
      </c>
      <c r="E683">
        <v>68.23</v>
      </c>
    </row>
    <row r="684" spans="1:5" x14ac:dyDescent="0.25">
      <c r="A684" t="s">
        <v>11</v>
      </c>
      <c r="B684">
        <v>1003273</v>
      </c>
      <c r="C684">
        <v>38.26</v>
      </c>
      <c r="D684">
        <v>0</v>
      </c>
      <c r="E684">
        <v>24.67</v>
      </c>
    </row>
    <row r="685" spans="1:5" x14ac:dyDescent="0.25">
      <c r="A685" t="s">
        <v>11</v>
      </c>
      <c r="B685">
        <v>1003274</v>
      </c>
      <c r="C685">
        <v>71.430000000000007</v>
      </c>
      <c r="D685">
        <v>0</v>
      </c>
      <c r="E685">
        <v>47.46</v>
      </c>
    </row>
    <row r="686" spans="1:5" x14ac:dyDescent="0.25">
      <c r="A686" t="s">
        <v>11</v>
      </c>
      <c r="B686">
        <v>1003275</v>
      </c>
      <c r="C686">
        <v>100.48</v>
      </c>
      <c r="D686">
        <v>0.83</v>
      </c>
      <c r="E686">
        <v>69.13</v>
      </c>
    </row>
    <row r="687" spans="1:5" x14ac:dyDescent="0.25">
      <c r="A687" t="s">
        <v>11</v>
      </c>
      <c r="B687">
        <v>1003276</v>
      </c>
      <c r="C687">
        <v>79.25</v>
      </c>
      <c r="D687">
        <v>0.85</v>
      </c>
      <c r="E687">
        <v>65.209999999999994</v>
      </c>
    </row>
    <row r="688" spans="1:5" x14ac:dyDescent="0.25">
      <c r="A688" t="s">
        <v>11</v>
      </c>
      <c r="B688">
        <v>1003277</v>
      </c>
      <c r="C688">
        <v>86.83</v>
      </c>
      <c r="D688">
        <v>0</v>
      </c>
      <c r="E688">
        <v>80.37</v>
      </c>
    </row>
    <row r="689" spans="1:5" x14ac:dyDescent="0.25">
      <c r="A689" t="s">
        <v>11</v>
      </c>
      <c r="B689">
        <v>1003278</v>
      </c>
      <c r="C689">
        <v>59.41</v>
      </c>
      <c r="D689">
        <v>0</v>
      </c>
      <c r="E689">
        <v>51.73</v>
      </c>
    </row>
    <row r="690" spans="1:5" x14ac:dyDescent="0.25">
      <c r="A690" t="s">
        <v>11</v>
      </c>
      <c r="B690">
        <v>1003279</v>
      </c>
      <c r="C690">
        <v>8.42</v>
      </c>
      <c r="D690">
        <v>5.75</v>
      </c>
      <c r="E690">
        <v>3.9</v>
      </c>
    </row>
    <row r="691" spans="1:5" x14ac:dyDescent="0.25">
      <c r="A691" t="s">
        <v>11</v>
      </c>
      <c r="B691">
        <v>1003280</v>
      </c>
      <c r="C691">
        <v>111.32</v>
      </c>
      <c r="D691">
        <v>0.83</v>
      </c>
      <c r="E691">
        <v>57.2</v>
      </c>
    </row>
    <row r="692" spans="1:5" x14ac:dyDescent="0.25">
      <c r="A692" t="s">
        <v>11</v>
      </c>
      <c r="B692">
        <v>1003281</v>
      </c>
      <c r="C692">
        <v>80.66</v>
      </c>
      <c r="D692">
        <v>5.9</v>
      </c>
      <c r="E692">
        <v>0</v>
      </c>
    </row>
    <row r="693" spans="1:5" x14ac:dyDescent="0.25">
      <c r="A693" t="s">
        <v>11</v>
      </c>
      <c r="B693">
        <v>1003282</v>
      </c>
      <c r="C693">
        <v>149.97</v>
      </c>
      <c r="D693">
        <v>0.96</v>
      </c>
      <c r="E693">
        <v>105.3</v>
      </c>
    </row>
    <row r="694" spans="1:5" x14ac:dyDescent="0.25">
      <c r="A694" t="s">
        <v>12</v>
      </c>
      <c r="B694">
        <v>1003283</v>
      </c>
      <c r="C694">
        <v>20.14</v>
      </c>
      <c r="D694">
        <v>6.54</v>
      </c>
      <c r="E694">
        <v>10.36</v>
      </c>
    </row>
    <row r="695" spans="1:5" x14ac:dyDescent="0.25">
      <c r="A695" t="s">
        <v>12</v>
      </c>
      <c r="B695">
        <v>1003284</v>
      </c>
      <c r="C695">
        <v>47.59</v>
      </c>
      <c r="D695">
        <v>6.54</v>
      </c>
      <c r="E695">
        <v>34.69</v>
      </c>
    </row>
    <row r="696" spans="1:5" x14ac:dyDescent="0.25">
      <c r="A696" t="s">
        <v>12</v>
      </c>
      <c r="B696">
        <v>1003285</v>
      </c>
      <c r="C696">
        <v>29.16</v>
      </c>
      <c r="D696">
        <v>6.03</v>
      </c>
      <c r="E696">
        <v>17.22</v>
      </c>
    </row>
    <row r="697" spans="1:5" x14ac:dyDescent="0.25">
      <c r="A697" t="s">
        <v>12</v>
      </c>
      <c r="B697">
        <v>1003286</v>
      </c>
      <c r="C697">
        <v>108.01</v>
      </c>
      <c r="D697">
        <v>0</v>
      </c>
      <c r="E697">
        <v>92.74</v>
      </c>
    </row>
    <row r="698" spans="1:5" x14ac:dyDescent="0.25">
      <c r="A698" t="s">
        <v>12</v>
      </c>
      <c r="B698">
        <v>1003287</v>
      </c>
      <c r="C698">
        <v>115.49</v>
      </c>
      <c r="D698">
        <v>0.9</v>
      </c>
      <c r="E698">
        <v>74.44</v>
      </c>
    </row>
    <row r="699" spans="1:5" x14ac:dyDescent="0.25">
      <c r="A699" t="s">
        <v>12</v>
      </c>
      <c r="B699">
        <v>1003288</v>
      </c>
      <c r="C699">
        <v>90.6</v>
      </c>
      <c r="D699">
        <v>0</v>
      </c>
      <c r="E699">
        <v>64.010000000000005</v>
      </c>
    </row>
    <row r="700" spans="1:5" x14ac:dyDescent="0.25">
      <c r="A700" t="s">
        <v>12</v>
      </c>
      <c r="B700">
        <v>1003289</v>
      </c>
      <c r="C700">
        <v>56.06</v>
      </c>
      <c r="D700">
        <v>0</v>
      </c>
      <c r="E700">
        <v>36.92</v>
      </c>
    </row>
    <row r="701" spans="1:5" x14ac:dyDescent="0.25">
      <c r="A701" t="s">
        <v>12</v>
      </c>
      <c r="B701">
        <v>1003290</v>
      </c>
      <c r="C701">
        <v>137.11000000000001</v>
      </c>
      <c r="D701">
        <v>0.96</v>
      </c>
      <c r="E701">
        <v>95.67</v>
      </c>
    </row>
    <row r="702" spans="1:5" x14ac:dyDescent="0.25">
      <c r="A702" t="s">
        <v>12</v>
      </c>
      <c r="B702">
        <v>1003291</v>
      </c>
      <c r="C702">
        <v>10.35</v>
      </c>
      <c r="D702">
        <v>5.75</v>
      </c>
      <c r="E702">
        <v>6.3</v>
      </c>
    </row>
    <row r="703" spans="1:5" x14ac:dyDescent="0.25">
      <c r="A703" t="s">
        <v>12</v>
      </c>
      <c r="B703">
        <v>1003292</v>
      </c>
      <c r="C703">
        <v>9.74</v>
      </c>
      <c r="D703">
        <v>6.54</v>
      </c>
      <c r="E703">
        <v>8.08</v>
      </c>
    </row>
    <row r="704" spans="1:5" x14ac:dyDescent="0.25">
      <c r="A704" t="s">
        <v>12</v>
      </c>
      <c r="B704">
        <v>1003293</v>
      </c>
      <c r="C704">
        <v>109.9</v>
      </c>
      <c r="D704">
        <v>0.82</v>
      </c>
      <c r="E704">
        <v>95.76</v>
      </c>
    </row>
    <row r="705" spans="1:5" x14ac:dyDescent="0.25">
      <c r="A705" t="s">
        <v>12</v>
      </c>
      <c r="B705">
        <v>1003294</v>
      </c>
      <c r="C705">
        <v>16.09</v>
      </c>
      <c r="D705">
        <v>8.6</v>
      </c>
      <c r="E705">
        <v>10.24</v>
      </c>
    </row>
    <row r="706" spans="1:5" x14ac:dyDescent="0.25">
      <c r="A706" t="s">
        <v>12</v>
      </c>
      <c r="B706">
        <v>1003295</v>
      </c>
      <c r="C706">
        <v>49.47</v>
      </c>
      <c r="D706">
        <v>0</v>
      </c>
      <c r="E706">
        <v>29.44</v>
      </c>
    </row>
    <row r="707" spans="1:5" x14ac:dyDescent="0.25">
      <c r="A707" t="s">
        <v>12</v>
      </c>
      <c r="B707">
        <v>1003296</v>
      </c>
      <c r="C707">
        <v>103.45</v>
      </c>
      <c r="D707">
        <v>0.96</v>
      </c>
      <c r="E707">
        <v>69.849999999999994</v>
      </c>
    </row>
    <row r="708" spans="1:5" x14ac:dyDescent="0.25">
      <c r="A708" t="s">
        <v>12</v>
      </c>
      <c r="B708">
        <v>1003297</v>
      </c>
      <c r="C708">
        <v>12.24</v>
      </c>
      <c r="D708">
        <v>6.54</v>
      </c>
      <c r="E708">
        <v>8.86</v>
      </c>
    </row>
    <row r="709" spans="1:5" x14ac:dyDescent="0.25">
      <c r="A709" t="s">
        <v>12</v>
      </c>
      <c r="B709">
        <v>1003298</v>
      </c>
      <c r="C709">
        <v>57.68</v>
      </c>
      <c r="D709">
        <v>3.7</v>
      </c>
      <c r="E709">
        <v>35.9</v>
      </c>
    </row>
    <row r="710" spans="1:5" x14ac:dyDescent="0.25">
      <c r="A710" t="s">
        <v>12</v>
      </c>
      <c r="B710">
        <v>1003299</v>
      </c>
      <c r="C710">
        <v>101.33</v>
      </c>
      <c r="D710">
        <v>0.84</v>
      </c>
      <c r="E710">
        <v>62.66</v>
      </c>
    </row>
    <row r="711" spans="1:5" x14ac:dyDescent="0.25">
      <c r="A711" t="s">
        <v>12</v>
      </c>
      <c r="B711">
        <v>1003300</v>
      </c>
      <c r="C711">
        <v>145.58000000000001</v>
      </c>
      <c r="D711">
        <v>0.95</v>
      </c>
      <c r="E711">
        <v>91.24</v>
      </c>
    </row>
    <row r="712" spans="1:5" x14ac:dyDescent="0.25">
      <c r="A712" t="s">
        <v>12</v>
      </c>
      <c r="B712">
        <v>1003301</v>
      </c>
      <c r="C712">
        <v>100.59</v>
      </c>
      <c r="D712">
        <v>0.87</v>
      </c>
      <c r="E712">
        <v>62.89</v>
      </c>
    </row>
    <row r="713" spans="1:5" x14ac:dyDescent="0.25">
      <c r="A713" t="s">
        <v>12</v>
      </c>
      <c r="B713">
        <v>1003302</v>
      </c>
      <c r="C713">
        <v>89.58</v>
      </c>
      <c r="D713">
        <v>3.6</v>
      </c>
      <c r="E713">
        <v>54.84</v>
      </c>
    </row>
    <row r="714" spans="1:5" x14ac:dyDescent="0.25">
      <c r="A714" t="s">
        <v>12</v>
      </c>
      <c r="B714">
        <v>1003303</v>
      </c>
      <c r="C714">
        <v>93.7</v>
      </c>
      <c r="D714">
        <v>0</v>
      </c>
      <c r="E714">
        <v>58.77</v>
      </c>
    </row>
    <row r="715" spans="1:5" x14ac:dyDescent="0.25">
      <c r="A715" t="s">
        <v>12</v>
      </c>
      <c r="B715">
        <v>1003304</v>
      </c>
      <c r="C715">
        <v>71.599999999999994</v>
      </c>
      <c r="D715">
        <v>3.69</v>
      </c>
      <c r="E715">
        <v>48.64</v>
      </c>
    </row>
    <row r="716" spans="1:5" x14ac:dyDescent="0.25">
      <c r="A716" t="s">
        <v>12</v>
      </c>
      <c r="B716">
        <v>1003305</v>
      </c>
      <c r="C716">
        <v>65.040000000000006</v>
      </c>
      <c r="D716">
        <v>5.21</v>
      </c>
      <c r="E716">
        <v>45.76</v>
      </c>
    </row>
    <row r="717" spans="1:5" x14ac:dyDescent="0.25">
      <c r="A717" t="s">
        <v>12</v>
      </c>
      <c r="B717">
        <v>1003306</v>
      </c>
      <c r="C717">
        <v>60.21</v>
      </c>
      <c r="D717">
        <v>0.88</v>
      </c>
      <c r="E717">
        <v>38.53</v>
      </c>
    </row>
    <row r="718" spans="1:5" x14ac:dyDescent="0.25">
      <c r="A718" t="s">
        <v>12</v>
      </c>
      <c r="B718">
        <v>1003308</v>
      </c>
      <c r="C718">
        <v>49.13</v>
      </c>
      <c r="D718">
        <v>0</v>
      </c>
      <c r="E718">
        <v>38.47</v>
      </c>
    </row>
    <row r="719" spans="1:5" x14ac:dyDescent="0.25">
      <c r="A719" t="s">
        <v>12</v>
      </c>
      <c r="B719">
        <v>1003309</v>
      </c>
      <c r="C719">
        <v>68.08</v>
      </c>
      <c r="D719">
        <v>0</v>
      </c>
      <c r="E719">
        <v>54.82</v>
      </c>
    </row>
    <row r="720" spans="1:5" x14ac:dyDescent="0.25">
      <c r="A720" t="s">
        <v>12</v>
      </c>
      <c r="B720">
        <v>1003310</v>
      </c>
      <c r="C720">
        <v>7.01</v>
      </c>
      <c r="D720">
        <v>9</v>
      </c>
      <c r="E720">
        <v>4.97</v>
      </c>
    </row>
    <row r="721" spans="1:5" x14ac:dyDescent="0.25">
      <c r="A721" t="s">
        <v>12</v>
      </c>
      <c r="B721">
        <v>1003311</v>
      </c>
      <c r="C721">
        <v>31.76</v>
      </c>
      <c r="D721">
        <v>5.79</v>
      </c>
      <c r="E721">
        <v>20.95</v>
      </c>
    </row>
    <row r="722" spans="1:5" x14ac:dyDescent="0.25">
      <c r="A722" t="s">
        <v>12</v>
      </c>
      <c r="B722">
        <v>1003312</v>
      </c>
      <c r="C722">
        <v>92.07</v>
      </c>
      <c r="D722">
        <v>0.95</v>
      </c>
      <c r="E722">
        <v>69.17</v>
      </c>
    </row>
    <row r="723" spans="1:5" x14ac:dyDescent="0.25">
      <c r="A723" t="s">
        <v>12</v>
      </c>
      <c r="B723">
        <v>1003313</v>
      </c>
      <c r="C723">
        <v>20.88</v>
      </c>
      <c r="D723">
        <v>5.91</v>
      </c>
      <c r="E723">
        <v>14.33</v>
      </c>
    </row>
    <row r="724" spans="1:5" x14ac:dyDescent="0.25">
      <c r="A724" t="s">
        <v>12</v>
      </c>
      <c r="B724">
        <v>1003314</v>
      </c>
      <c r="C724">
        <v>73.67</v>
      </c>
      <c r="D724">
        <v>0.83</v>
      </c>
      <c r="E724">
        <v>64.3</v>
      </c>
    </row>
    <row r="725" spans="1:5" x14ac:dyDescent="0.25">
      <c r="A725" t="s">
        <v>12</v>
      </c>
      <c r="B725">
        <v>1003315</v>
      </c>
      <c r="C725">
        <v>23.18</v>
      </c>
      <c r="D725">
        <v>1</v>
      </c>
      <c r="E725">
        <v>0</v>
      </c>
    </row>
    <row r="726" spans="1:5" x14ac:dyDescent="0.25">
      <c r="A726" t="s">
        <v>12</v>
      </c>
      <c r="B726">
        <v>1003316</v>
      </c>
      <c r="C726">
        <v>23.27</v>
      </c>
      <c r="D726">
        <v>13.14</v>
      </c>
      <c r="E726">
        <v>14.52</v>
      </c>
    </row>
    <row r="727" spans="1:5" x14ac:dyDescent="0.25">
      <c r="A727" t="s">
        <v>12</v>
      </c>
      <c r="B727">
        <v>1003317</v>
      </c>
      <c r="C727">
        <v>54.88</v>
      </c>
      <c r="D727">
        <v>0</v>
      </c>
      <c r="E727">
        <v>41.42</v>
      </c>
    </row>
    <row r="728" spans="1:5" x14ac:dyDescent="0.25">
      <c r="A728" t="s">
        <v>12</v>
      </c>
      <c r="B728">
        <v>1003318</v>
      </c>
      <c r="C728">
        <v>46.15</v>
      </c>
      <c r="D728">
        <v>6.54</v>
      </c>
      <c r="E728">
        <v>31.89</v>
      </c>
    </row>
    <row r="729" spans="1:5" x14ac:dyDescent="0.25">
      <c r="A729" t="s">
        <v>12</v>
      </c>
      <c r="B729">
        <v>1003319</v>
      </c>
      <c r="C729">
        <v>77.86</v>
      </c>
      <c r="D729">
        <v>3.25</v>
      </c>
      <c r="E729">
        <v>64.41</v>
      </c>
    </row>
    <row r="730" spans="1:5" x14ac:dyDescent="0.25">
      <c r="A730" t="s">
        <v>12</v>
      </c>
      <c r="B730">
        <v>1003320</v>
      </c>
      <c r="C730">
        <v>142.16</v>
      </c>
      <c r="D730">
        <v>0.83</v>
      </c>
      <c r="E730">
        <v>95.92</v>
      </c>
    </row>
    <row r="731" spans="1:5" x14ac:dyDescent="0.25">
      <c r="A731" t="s">
        <v>12</v>
      </c>
      <c r="B731">
        <v>1003321</v>
      </c>
      <c r="C731">
        <v>135.91999999999999</v>
      </c>
      <c r="D731">
        <v>0</v>
      </c>
      <c r="E731">
        <v>99.1</v>
      </c>
    </row>
    <row r="732" spans="1:5" x14ac:dyDescent="0.25">
      <c r="A732" t="s">
        <v>12</v>
      </c>
      <c r="B732">
        <v>1003322</v>
      </c>
      <c r="C732">
        <v>200.76</v>
      </c>
      <c r="D732">
        <v>0.95</v>
      </c>
      <c r="E732">
        <v>145.24</v>
      </c>
    </row>
    <row r="733" spans="1:5" x14ac:dyDescent="0.25">
      <c r="A733" t="s">
        <v>12</v>
      </c>
      <c r="B733">
        <v>1003323</v>
      </c>
      <c r="C733">
        <v>5.67</v>
      </c>
      <c r="D733">
        <v>9.39</v>
      </c>
      <c r="E733">
        <v>3.77</v>
      </c>
    </row>
    <row r="734" spans="1:5" x14ac:dyDescent="0.25">
      <c r="A734" t="s">
        <v>12</v>
      </c>
      <c r="B734">
        <v>1003324</v>
      </c>
      <c r="C734">
        <v>105.25</v>
      </c>
      <c r="D734">
        <v>0.86</v>
      </c>
      <c r="E734">
        <v>67.88</v>
      </c>
    </row>
    <row r="735" spans="1:5" x14ac:dyDescent="0.25">
      <c r="A735" t="s">
        <v>12</v>
      </c>
      <c r="B735">
        <v>1003325</v>
      </c>
      <c r="C735">
        <v>53.61</v>
      </c>
      <c r="D735">
        <v>0</v>
      </c>
      <c r="E735">
        <v>36.54</v>
      </c>
    </row>
    <row r="736" spans="1:5" x14ac:dyDescent="0.25">
      <c r="A736" t="s">
        <v>12</v>
      </c>
      <c r="B736">
        <v>1003326</v>
      </c>
      <c r="C736">
        <v>97.12</v>
      </c>
      <c r="D736">
        <v>0.86</v>
      </c>
      <c r="E736">
        <v>66.17</v>
      </c>
    </row>
    <row r="737" spans="1:5" x14ac:dyDescent="0.25">
      <c r="A737" t="s">
        <v>12</v>
      </c>
      <c r="B737">
        <v>1003327</v>
      </c>
      <c r="C737">
        <v>70.62</v>
      </c>
      <c r="D737">
        <v>3.68</v>
      </c>
      <c r="E737">
        <v>49.11</v>
      </c>
    </row>
    <row r="738" spans="1:5" x14ac:dyDescent="0.25">
      <c r="A738" t="s">
        <v>12</v>
      </c>
      <c r="B738">
        <v>1003328</v>
      </c>
      <c r="C738">
        <v>63.67</v>
      </c>
      <c r="D738">
        <v>3.24</v>
      </c>
      <c r="E738">
        <v>37.31</v>
      </c>
    </row>
    <row r="739" spans="1:5" x14ac:dyDescent="0.25">
      <c r="A739" t="s">
        <v>12</v>
      </c>
      <c r="B739">
        <v>1003329</v>
      </c>
      <c r="C739">
        <v>143.72999999999999</v>
      </c>
      <c r="D739">
        <v>0.99</v>
      </c>
      <c r="E739">
        <v>117.47</v>
      </c>
    </row>
    <row r="740" spans="1:5" x14ac:dyDescent="0.25">
      <c r="A740" t="s">
        <v>12</v>
      </c>
      <c r="B740">
        <v>1003330</v>
      </c>
      <c r="C740">
        <v>67.97</v>
      </c>
      <c r="D740">
        <v>0</v>
      </c>
      <c r="E740">
        <v>44.05</v>
      </c>
    </row>
    <row r="741" spans="1:5" x14ac:dyDescent="0.25">
      <c r="A741" t="s">
        <v>12</v>
      </c>
      <c r="B741">
        <v>1003331</v>
      </c>
      <c r="C741">
        <v>128.87</v>
      </c>
      <c r="D741">
        <v>0</v>
      </c>
      <c r="E741">
        <v>0</v>
      </c>
    </row>
    <row r="742" spans="1:5" x14ac:dyDescent="0.25">
      <c r="A742" t="s">
        <v>12</v>
      </c>
      <c r="B742">
        <v>1003332</v>
      </c>
      <c r="C742">
        <v>34.99</v>
      </c>
      <c r="D742">
        <v>3.25</v>
      </c>
      <c r="E742">
        <v>23.77</v>
      </c>
    </row>
    <row r="743" spans="1:5" x14ac:dyDescent="0.25">
      <c r="A743" t="s">
        <v>12</v>
      </c>
      <c r="B743">
        <v>1003333</v>
      </c>
      <c r="C743">
        <v>68.45</v>
      </c>
      <c r="D743">
        <v>0</v>
      </c>
      <c r="E743">
        <v>53.83</v>
      </c>
    </row>
    <row r="744" spans="1:5" x14ac:dyDescent="0.25">
      <c r="A744" t="s">
        <v>12</v>
      </c>
      <c r="B744">
        <v>1003334</v>
      </c>
      <c r="C744">
        <v>152.66999999999999</v>
      </c>
      <c r="D744">
        <v>0</v>
      </c>
      <c r="E744">
        <v>129.69999999999999</v>
      </c>
    </row>
    <row r="745" spans="1:5" x14ac:dyDescent="0.25">
      <c r="A745" t="s">
        <v>12</v>
      </c>
      <c r="B745">
        <v>1003335</v>
      </c>
      <c r="C745">
        <v>12.54</v>
      </c>
      <c r="D745">
        <v>6.54</v>
      </c>
      <c r="E745">
        <v>8.31</v>
      </c>
    </row>
    <row r="746" spans="1:5" x14ac:dyDescent="0.25">
      <c r="A746" t="s">
        <v>12</v>
      </c>
      <c r="B746">
        <v>1003336</v>
      </c>
      <c r="C746">
        <v>85.57</v>
      </c>
      <c r="D746">
        <v>3.25</v>
      </c>
      <c r="E746">
        <v>41.92</v>
      </c>
    </row>
    <row r="747" spans="1:5" x14ac:dyDescent="0.25">
      <c r="A747" t="s">
        <v>12</v>
      </c>
      <c r="B747">
        <v>1003337</v>
      </c>
      <c r="C747">
        <v>16.39</v>
      </c>
      <c r="D747">
        <v>2.4</v>
      </c>
      <c r="E747">
        <v>0</v>
      </c>
    </row>
    <row r="748" spans="1:5" x14ac:dyDescent="0.25">
      <c r="A748" t="s">
        <v>12</v>
      </c>
      <c r="B748">
        <v>1003338</v>
      </c>
      <c r="C748">
        <v>97.54</v>
      </c>
      <c r="D748">
        <v>0</v>
      </c>
      <c r="E748">
        <v>66.25</v>
      </c>
    </row>
    <row r="749" spans="1:5" x14ac:dyDescent="0.25">
      <c r="A749" t="s">
        <v>12</v>
      </c>
      <c r="B749">
        <v>1003339</v>
      </c>
      <c r="C749">
        <v>88.07</v>
      </c>
      <c r="D749">
        <v>3.62</v>
      </c>
      <c r="E749">
        <v>48.72</v>
      </c>
    </row>
    <row r="750" spans="1:5" x14ac:dyDescent="0.25">
      <c r="A750" t="s">
        <v>12</v>
      </c>
      <c r="B750">
        <v>1003340</v>
      </c>
      <c r="C750">
        <v>40.270000000000003</v>
      </c>
      <c r="D750">
        <v>0</v>
      </c>
      <c r="E750">
        <v>27.28</v>
      </c>
    </row>
    <row r="751" spans="1:5" x14ac:dyDescent="0.25">
      <c r="A751" t="s">
        <v>12</v>
      </c>
      <c r="B751">
        <v>1003342</v>
      </c>
      <c r="C751">
        <v>130.26</v>
      </c>
      <c r="D751">
        <v>0.84</v>
      </c>
      <c r="E751">
        <v>90.77</v>
      </c>
    </row>
    <row r="752" spans="1:5" x14ac:dyDescent="0.25">
      <c r="A752" t="s">
        <v>12</v>
      </c>
      <c r="B752">
        <v>1003343</v>
      </c>
      <c r="C752">
        <v>47.1</v>
      </c>
      <c r="D752">
        <v>5.76</v>
      </c>
      <c r="E752">
        <v>32.130000000000003</v>
      </c>
    </row>
    <row r="753" spans="1:5" x14ac:dyDescent="0.25">
      <c r="A753" t="s">
        <v>12</v>
      </c>
      <c r="B753">
        <v>1003344</v>
      </c>
      <c r="C753">
        <v>54.54</v>
      </c>
      <c r="D753">
        <v>0</v>
      </c>
      <c r="E753">
        <v>37.450000000000003</v>
      </c>
    </row>
    <row r="754" spans="1:5" x14ac:dyDescent="0.25">
      <c r="A754" t="s">
        <v>12</v>
      </c>
      <c r="B754">
        <v>1003345</v>
      </c>
      <c r="C754">
        <v>59.07</v>
      </c>
      <c r="D754">
        <v>6.54</v>
      </c>
      <c r="E754">
        <v>39.65</v>
      </c>
    </row>
    <row r="755" spans="1:5" x14ac:dyDescent="0.25">
      <c r="A755" t="s">
        <v>12</v>
      </c>
      <c r="B755">
        <v>1003346</v>
      </c>
      <c r="C755">
        <v>36.840000000000003</v>
      </c>
      <c r="D755">
        <v>0</v>
      </c>
      <c r="E755">
        <v>32.15</v>
      </c>
    </row>
    <row r="756" spans="1:5" x14ac:dyDescent="0.25">
      <c r="A756" t="s">
        <v>12</v>
      </c>
      <c r="B756">
        <v>1003347</v>
      </c>
      <c r="C756">
        <v>171.41</v>
      </c>
      <c r="D756">
        <v>0.94</v>
      </c>
      <c r="E756">
        <v>106.38</v>
      </c>
    </row>
    <row r="757" spans="1:5" x14ac:dyDescent="0.25">
      <c r="A757" t="s">
        <v>12</v>
      </c>
      <c r="B757">
        <v>1003348</v>
      </c>
      <c r="C757">
        <v>23.86</v>
      </c>
      <c r="D757">
        <v>5.75</v>
      </c>
      <c r="E757">
        <v>20.3</v>
      </c>
    </row>
    <row r="758" spans="1:5" x14ac:dyDescent="0.25">
      <c r="A758" t="s">
        <v>12</v>
      </c>
      <c r="B758">
        <v>1003349</v>
      </c>
      <c r="C758">
        <v>72.48</v>
      </c>
      <c r="D758">
        <v>3.5</v>
      </c>
      <c r="E758">
        <v>52.09</v>
      </c>
    </row>
    <row r="759" spans="1:5" x14ac:dyDescent="0.25">
      <c r="A759" t="s">
        <v>12</v>
      </c>
      <c r="B759">
        <v>1003350</v>
      </c>
      <c r="C759">
        <v>34.26</v>
      </c>
      <c r="D759">
        <v>6.54</v>
      </c>
      <c r="E759">
        <v>22.09</v>
      </c>
    </row>
    <row r="760" spans="1:5" x14ac:dyDescent="0.25">
      <c r="A760" t="s">
        <v>12</v>
      </c>
      <c r="B760">
        <v>1003351</v>
      </c>
      <c r="C760">
        <v>31.93</v>
      </c>
      <c r="D760">
        <v>0</v>
      </c>
      <c r="E760">
        <v>22.45</v>
      </c>
    </row>
    <row r="761" spans="1:5" x14ac:dyDescent="0.25">
      <c r="A761" t="s">
        <v>12</v>
      </c>
      <c r="B761">
        <v>1003352</v>
      </c>
      <c r="C761">
        <v>16.39</v>
      </c>
      <c r="D761">
        <v>2.4</v>
      </c>
      <c r="E761">
        <v>0</v>
      </c>
    </row>
    <row r="762" spans="1:5" x14ac:dyDescent="0.25">
      <c r="A762" t="s">
        <v>12</v>
      </c>
      <c r="B762">
        <v>1003353</v>
      </c>
      <c r="C762">
        <v>85.85</v>
      </c>
      <c r="D762">
        <v>3.5</v>
      </c>
      <c r="E762">
        <v>56.76</v>
      </c>
    </row>
    <row r="763" spans="1:5" x14ac:dyDescent="0.25">
      <c r="A763" t="s">
        <v>12</v>
      </c>
      <c r="B763">
        <v>1003354</v>
      </c>
      <c r="C763">
        <v>61.73</v>
      </c>
      <c r="D763">
        <v>3.69</v>
      </c>
      <c r="E763">
        <v>52.31</v>
      </c>
    </row>
    <row r="764" spans="1:5" x14ac:dyDescent="0.25">
      <c r="A764" t="s">
        <v>12</v>
      </c>
      <c r="B764">
        <v>1003355</v>
      </c>
      <c r="C764">
        <v>99.16</v>
      </c>
      <c r="D764">
        <v>0</v>
      </c>
      <c r="E764">
        <v>56.85</v>
      </c>
    </row>
    <row r="765" spans="1:5" x14ac:dyDescent="0.25">
      <c r="A765" t="s">
        <v>12</v>
      </c>
      <c r="B765">
        <v>1003356</v>
      </c>
      <c r="C765">
        <v>26.79</v>
      </c>
      <c r="D765">
        <v>5.75</v>
      </c>
      <c r="E765">
        <v>15.04</v>
      </c>
    </row>
    <row r="766" spans="1:5" x14ac:dyDescent="0.25">
      <c r="A766" t="s">
        <v>12</v>
      </c>
      <c r="B766">
        <v>1003357</v>
      </c>
      <c r="C766">
        <v>48.28</v>
      </c>
      <c r="D766">
        <v>11.97</v>
      </c>
      <c r="E766">
        <v>33.409999999999997</v>
      </c>
    </row>
    <row r="767" spans="1:5" x14ac:dyDescent="0.25">
      <c r="A767" t="s">
        <v>12</v>
      </c>
      <c r="B767">
        <v>1003358</v>
      </c>
      <c r="C767">
        <v>59.17</v>
      </c>
      <c r="D767">
        <v>6.54</v>
      </c>
      <c r="E767">
        <v>39.65</v>
      </c>
    </row>
    <row r="768" spans="1:5" x14ac:dyDescent="0.25">
      <c r="A768" t="s">
        <v>12</v>
      </c>
      <c r="B768">
        <v>1003359</v>
      </c>
      <c r="C768">
        <v>23.35</v>
      </c>
      <c r="D768">
        <v>5.75</v>
      </c>
      <c r="E768">
        <v>19.11</v>
      </c>
    </row>
    <row r="769" spans="1:5" x14ac:dyDescent="0.25">
      <c r="A769" t="s">
        <v>12</v>
      </c>
      <c r="B769">
        <v>1003360</v>
      </c>
      <c r="C769">
        <v>79.88</v>
      </c>
      <c r="D769">
        <v>3.68</v>
      </c>
      <c r="E769">
        <v>52.05</v>
      </c>
    </row>
    <row r="770" spans="1:5" x14ac:dyDescent="0.25">
      <c r="A770" t="s">
        <v>12</v>
      </c>
      <c r="B770">
        <v>1003361</v>
      </c>
      <c r="C770">
        <v>89.04</v>
      </c>
      <c r="D770">
        <v>3.26</v>
      </c>
      <c r="E770">
        <v>52.51</v>
      </c>
    </row>
    <row r="771" spans="1:5" x14ac:dyDescent="0.25">
      <c r="A771" t="s">
        <v>12</v>
      </c>
      <c r="B771">
        <v>1003362</v>
      </c>
      <c r="C771">
        <v>173.22</v>
      </c>
      <c r="D771">
        <v>0.91</v>
      </c>
      <c r="E771">
        <v>129.75</v>
      </c>
    </row>
    <row r="772" spans="1:5" x14ac:dyDescent="0.25">
      <c r="A772" t="s">
        <v>12</v>
      </c>
      <c r="B772">
        <v>1003363</v>
      </c>
      <c r="C772">
        <v>57.01</v>
      </c>
      <c r="D772">
        <v>3.39</v>
      </c>
      <c r="E772">
        <v>47.87</v>
      </c>
    </row>
    <row r="773" spans="1:5" x14ac:dyDescent="0.25">
      <c r="A773" t="s">
        <v>12</v>
      </c>
      <c r="B773">
        <v>1003364</v>
      </c>
      <c r="C773">
        <v>71.25</v>
      </c>
      <c r="D773">
        <v>3.69</v>
      </c>
      <c r="E773">
        <v>46.09</v>
      </c>
    </row>
    <row r="774" spans="1:5" x14ac:dyDescent="0.25">
      <c r="A774" t="s">
        <v>12</v>
      </c>
      <c r="B774">
        <v>1003365</v>
      </c>
      <c r="C774">
        <v>62.11</v>
      </c>
      <c r="D774">
        <v>3.38</v>
      </c>
      <c r="E774">
        <v>43.02</v>
      </c>
    </row>
    <row r="775" spans="1:5" x14ac:dyDescent="0.25">
      <c r="A775" t="s">
        <v>12</v>
      </c>
      <c r="B775">
        <v>1003366</v>
      </c>
      <c r="C775">
        <v>22.83</v>
      </c>
      <c r="D775">
        <v>8.25</v>
      </c>
      <c r="E775">
        <v>12.84</v>
      </c>
    </row>
    <row r="776" spans="1:5" x14ac:dyDescent="0.25">
      <c r="A776" t="s">
        <v>12</v>
      </c>
      <c r="B776">
        <v>1003367</v>
      </c>
      <c r="C776">
        <v>27.86</v>
      </c>
      <c r="D776">
        <v>6.55</v>
      </c>
      <c r="E776">
        <v>21.45</v>
      </c>
    </row>
    <row r="777" spans="1:5" x14ac:dyDescent="0.25">
      <c r="A777" t="s">
        <v>12</v>
      </c>
      <c r="B777">
        <v>1003368</v>
      </c>
      <c r="C777">
        <v>57.87</v>
      </c>
      <c r="D777">
        <v>3.71</v>
      </c>
      <c r="E777">
        <v>41.57</v>
      </c>
    </row>
    <row r="778" spans="1:5" x14ac:dyDescent="0.25">
      <c r="A778" t="s">
        <v>12</v>
      </c>
      <c r="B778">
        <v>1003369</v>
      </c>
      <c r="C778">
        <v>42.75</v>
      </c>
      <c r="D778">
        <v>9.9</v>
      </c>
      <c r="E778">
        <v>0</v>
      </c>
    </row>
    <row r="779" spans="1:5" x14ac:dyDescent="0.25">
      <c r="A779" t="s">
        <v>12</v>
      </c>
      <c r="B779">
        <v>1003370</v>
      </c>
      <c r="C779">
        <v>171.45</v>
      </c>
      <c r="D779">
        <v>0.87</v>
      </c>
      <c r="E779">
        <v>101.17</v>
      </c>
    </row>
    <row r="780" spans="1:5" x14ac:dyDescent="0.25">
      <c r="A780" t="s">
        <v>12</v>
      </c>
      <c r="B780">
        <v>1003371</v>
      </c>
      <c r="C780">
        <v>51.3</v>
      </c>
      <c r="D780">
        <v>6.45</v>
      </c>
      <c r="E780">
        <v>39.43</v>
      </c>
    </row>
    <row r="781" spans="1:5" x14ac:dyDescent="0.25">
      <c r="A781" t="s">
        <v>12</v>
      </c>
      <c r="B781">
        <v>1003372</v>
      </c>
      <c r="C781">
        <v>86.59</v>
      </c>
      <c r="D781">
        <v>0</v>
      </c>
      <c r="E781">
        <v>76.92</v>
      </c>
    </row>
    <row r="782" spans="1:5" x14ac:dyDescent="0.25">
      <c r="A782" t="s">
        <v>12</v>
      </c>
      <c r="B782">
        <v>1003373</v>
      </c>
      <c r="C782">
        <v>73.98</v>
      </c>
      <c r="D782">
        <v>3.62</v>
      </c>
      <c r="E782">
        <v>57.8</v>
      </c>
    </row>
    <row r="783" spans="1:5" x14ac:dyDescent="0.25">
      <c r="A783" t="s">
        <v>12</v>
      </c>
      <c r="B783">
        <v>1003374</v>
      </c>
      <c r="C783">
        <v>20.52</v>
      </c>
      <c r="D783">
        <v>5.8</v>
      </c>
      <c r="E783">
        <v>13.92</v>
      </c>
    </row>
    <row r="784" spans="1:5" x14ac:dyDescent="0.25">
      <c r="A784" t="s">
        <v>12</v>
      </c>
      <c r="B784">
        <v>1003375</v>
      </c>
      <c r="C784">
        <v>17.350000000000001</v>
      </c>
      <c r="D784">
        <v>5.75</v>
      </c>
      <c r="E784">
        <v>10.050000000000001</v>
      </c>
    </row>
    <row r="785" spans="1:5" x14ac:dyDescent="0.25">
      <c r="A785" t="s">
        <v>12</v>
      </c>
      <c r="B785">
        <v>1003376</v>
      </c>
      <c r="C785">
        <v>75.930000000000007</v>
      </c>
      <c r="D785">
        <v>0</v>
      </c>
      <c r="E785">
        <v>50.8</v>
      </c>
    </row>
    <row r="786" spans="1:5" x14ac:dyDescent="0.25">
      <c r="A786" t="s">
        <v>12</v>
      </c>
      <c r="B786">
        <v>1003377</v>
      </c>
      <c r="C786">
        <v>120.66</v>
      </c>
      <c r="D786">
        <v>0.9</v>
      </c>
      <c r="E786">
        <v>83.9</v>
      </c>
    </row>
    <row r="787" spans="1:5" x14ac:dyDescent="0.25">
      <c r="A787" t="s">
        <v>12</v>
      </c>
      <c r="B787">
        <v>1003378</v>
      </c>
      <c r="C787">
        <v>62.83</v>
      </c>
      <c r="D787">
        <v>3.7</v>
      </c>
      <c r="E787">
        <v>45.11</v>
      </c>
    </row>
    <row r="788" spans="1:5" x14ac:dyDescent="0.25">
      <c r="A788" t="s">
        <v>12</v>
      </c>
      <c r="B788">
        <v>1003379</v>
      </c>
      <c r="C788">
        <v>41.64</v>
      </c>
      <c r="D788">
        <v>6.54</v>
      </c>
      <c r="E788">
        <v>27.72</v>
      </c>
    </row>
    <row r="789" spans="1:5" x14ac:dyDescent="0.25">
      <c r="A789" t="s">
        <v>12</v>
      </c>
      <c r="B789">
        <v>1003380</v>
      </c>
      <c r="C789">
        <v>135.26</v>
      </c>
      <c r="D789">
        <v>0</v>
      </c>
      <c r="E789">
        <v>0</v>
      </c>
    </row>
    <row r="790" spans="1:5" x14ac:dyDescent="0.25">
      <c r="A790" t="s">
        <v>12</v>
      </c>
      <c r="B790">
        <v>1003381</v>
      </c>
      <c r="C790">
        <v>20.3</v>
      </c>
      <c r="D790">
        <v>4.9000000000000004</v>
      </c>
      <c r="E790">
        <v>0</v>
      </c>
    </row>
    <row r="791" spans="1:5" x14ac:dyDescent="0.25">
      <c r="A791" t="s">
        <v>12</v>
      </c>
      <c r="B791">
        <v>1003382</v>
      </c>
      <c r="C791">
        <v>13.74</v>
      </c>
      <c r="D791">
        <v>6.54</v>
      </c>
      <c r="E791">
        <v>6.49</v>
      </c>
    </row>
    <row r="792" spans="1:5" x14ac:dyDescent="0.25">
      <c r="A792" t="s">
        <v>12</v>
      </c>
      <c r="B792">
        <v>1003383</v>
      </c>
      <c r="C792">
        <v>84.87</v>
      </c>
      <c r="D792">
        <v>0.83</v>
      </c>
      <c r="E792">
        <v>56.61</v>
      </c>
    </row>
    <row r="793" spans="1:5" x14ac:dyDescent="0.25">
      <c r="A793" t="s">
        <v>12</v>
      </c>
      <c r="B793">
        <v>1003384</v>
      </c>
      <c r="C793">
        <v>133.94999999999999</v>
      </c>
      <c r="D793">
        <v>0.94</v>
      </c>
      <c r="E793">
        <v>103.54</v>
      </c>
    </row>
    <row r="794" spans="1:5" x14ac:dyDescent="0.25">
      <c r="A794" t="s">
        <v>12</v>
      </c>
      <c r="B794">
        <v>1003385</v>
      </c>
      <c r="C794">
        <v>98.49</v>
      </c>
      <c r="D794">
        <v>0.83</v>
      </c>
      <c r="E794">
        <v>92.24</v>
      </c>
    </row>
    <row r="795" spans="1:5" x14ac:dyDescent="0.25">
      <c r="A795" t="s">
        <v>12</v>
      </c>
      <c r="B795">
        <v>1003386</v>
      </c>
      <c r="C795">
        <v>76.42</v>
      </c>
      <c r="D795">
        <v>0.89</v>
      </c>
      <c r="E795">
        <v>51.17</v>
      </c>
    </row>
    <row r="796" spans="1:5" x14ac:dyDescent="0.25">
      <c r="A796" t="s">
        <v>12</v>
      </c>
      <c r="B796">
        <v>1003387</v>
      </c>
      <c r="C796">
        <v>139.31</v>
      </c>
      <c r="D796">
        <v>0.91</v>
      </c>
      <c r="E796">
        <v>119.25</v>
      </c>
    </row>
    <row r="797" spans="1:5" x14ac:dyDescent="0.25">
      <c r="A797" t="s">
        <v>12</v>
      </c>
      <c r="B797">
        <v>1003388</v>
      </c>
      <c r="C797">
        <v>28.98</v>
      </c>
      <c r="D797">
        <v>5.75</v>
      </c>
      <c r="E797">
        <v>26.03</v>
      </c>
    </row>
    <row r="798" spans="1:5" x14ac:dyDescent="0.25">
      <c r="A798" t="s">
        <v>12</v>
      </c>
      <c r="B798">
        <v>1003389</v>
      </c>
      <c r="C798">
        <v>259.24</v>
      </c>
      <c r="D798">
        <v>0.94</v>
      </c>
      <c r="E798">
        <v>184.1</v>
      </c>
    </row>
    <row r="799" spans="1:5" x14ac:dyDescent="0.25">
      <c r="A799" t="s">
        <v>12</v>
      </c>
      <c r="B799">
        <v>1003390</v>
      </c>
      <c r="C799">
        <v>17.170000000000002</v>
      </c>
      <c r="D799">
        <v>5.75</v>
      </c>
      <c r="E799">
        <v>7.65</v>
      </c>
    </row>
    <row r="800" spans="1:5" x14ac:dyDescent="0.25">
      <c r="A800" t="s">
        <v>12</v>
      </c>
      <c r="B800">
        <v>1003391</v>
      </c>
      <c r="C800">
        <v>113.59</v>
      </c>
      <c r="D800">
        <v>0.95</v>
      </c>
      <c r="E800">
        <v>75.819999999999993</v>
      </c>
    </row>
    <row r="801" spans="1:5" x14ac:dyDescent="0.25">
      <c r="A801" t="s">
        <v>12</v>
      </c>
      <c r="B801">
        <v>1003392</v>
      </c>
      <c r="C801">
        <v>68.17</v>
      </c>
      <c r="D801">
        <v>3.69</v>
      </c>
      <c r="E801">
        <v>48.82</v>
      </c>
    </row>
    <row r="802" spans="1:5" x14ac:dyDescent="0.25">
      <c r="A802" t="s">
        <v>12</v>
      </c>
      <c r="B802">
        <v>1003393</v>
      </c>
      <c r="C802">
        <v>52.49</v>
      </c>
      <c r="D802">
        <v>6.9</v>
      </c>
      <c r="E802">
        <v>0</v>
      </c>
    </row>
    <row r="803" spans="1:5" x14ac:dyDescent="0.25">
      <c r="A803" t="s">
        <v>12</v>
      </c>
      <c r="B803">
        <v>1003394</v>
      </c>
      <c r="C803">
        <v>65.48</v>
      </c>
      <c r="D803">
        <v>0</v>
      </c>
      <c r="E803">
        <v>44.39</v>
      </c>
    </row>
    <row r="804" spans="1:5" x14ac:dyDescent="0.25">
      <c r="A804" t="s">
        <v>12</v>
      </c>
      <c r="B804">
        <v>1003395</v>
      </c>
      <c r="C804">
        <v>111.61</v>
      </c>
      <c r="D804">
        <v>0.92</v>
      </c>
      <c r="E804">
        <v>68.31</v>
      </c>
    </row>
    <row r="805" spans="1:5" x14ac:dyDescent="0.25">
      <c r="A805" t="s">
        <v>12</v>
      </c>
      <c r="B805">
        <v>1003396</v>
      </c>
      <c r="C805">
        <v>18.03</v>
      </c>
      <c r="D805">
        <v>4.99</v>
      </c>
      <c r="E805">
        <v>0</v>
      </c>
    </row>
    <row r="806" spans="1:5" x14ac:dyDescent="0.25">
      <c r="A806" t="s">
        <v>12</v>
      </c>
      <c r="B806">
        <v>1003397</v>
      </c>
      <c r="C806">
        <v>80.599999999999994</v>
      </c>
      <c r="D806">
        <v>0.94</v>
      </c>
      <c r="E806">
        <v>56.86</v>
      </c>
    </row>
    <row r="807" spans="1:5" x14ac:dyDescent="0.25">
      <c r="A807" t="s">
        <v>12</v>
      </c>
      <c r="B807">
        <v>1003398</v>
      </c>
      <c r="C807">
        <v>37.369999999999997</v>
      </c>
      <c r="D807">
        <v>9.02</v>
      </c>
      <c r="E807">
        <v>24.35</v>
      </c>
    </row>
    <row r="808" spans="1:5" x14ac:dyDescent="0.25">
      <c r="A808" t="s">
        <v>12</v>
      </c>
      <c r="B808">
        <v>1003399</v>
      </c>
      <c r="C808">
        <v>92.84</v>
      </c>
      <c r="D808">
        <v>0.94</v>
      </c>
      <c r="E808">
        <v>62.13</v>
      </c>
    </row>
    <row r="809" spans="1:5" x14ac:dyDescent="0.25">
      <c r="A809" t="s">
        <v>12</v>
      </c>
      <c r="B809">
        <v>1003400</v>
      </c>
      <c r="C809">
        <v>44.44</v>
      </c>
      <c r="D809">
        <v>0</v>
      </c>
      <c r="E809">
        <v>34.229999999999997</v>
      </c>
    </row>
    <row r="810" spans="1:5" x14ac:dyDescent="0.25">
      <c r="A810" t="s">
        <v>12</v>
      </c>
      <c r="B810">
        <v>1003401</v>
      </c>
      <c r="C810">
        <v>40.450000000000003</v>
      </c>
      <c r="D810">
        <v>11.98</v>
      </c>
      <c r="E810">
        <v>26.29</v>
      </c>
    </row>
    <row r="811" spans="1:5" x14ac:dyDescent="0.25">
      <c r="A811" t="s">
        <v>12</v>
      </c>
      <c r="B811">
        <v>1003402</v>
      </c>
      <c r="C811">
        <v>54.43</v>
      </c>
      <c r="D811">
        <v>0</v>
      </c>
      <c r="E811">
        <v>33.42</v>
      </c>
    </row>
    <row r="812" spans="1:5" x14ac:dyDescent="0.25">
      <c r="A812" t="s">
        <v>12</v>
      </c>
      <c r="B812">
        <v>1003403</v>
      </c>
      <c r="C812">
        <v>55.34</v>
      </c>
      <c r="D812">
        <v>0</v>
      </c>
      <c r="E812">
        <v>41.79</v>
      </c>
    </row>
    <row r="813" spans="1:5" x14ac:dyDescent="0.25">
      <c r="A813" t="s">
        <v>12</v>
      </c>
      <c r="B813">
        <v>1003404</v>
      </c>
      <c r="C813">
        <v>61.79</v>
      </c>
      <c r="D813">
        <v>3.7</v>
      </c>
      <c r="E813">
        <v>41.78</v>
      </c>
    </row>
    <row r="814" spans="1:5" x14ac:dyDescent="0.25">
      <c r="A814" t="s">
        <v>12</v>
      </c>
      <c r="B814">
        <v>1003405</v>
      </c>
      <c r="C814">
        <v>49.8</v>
      </c>
      <c r="D814">
        <v>0</v>
      </c>
      <c r="E814">
        <v>0</v>
      </c>
    </row>
    <row r="815" spans="1:5" x14ac:dyDescent="0.25">
      <c r="A815" t="s">
        <v>12</v>
      </c>
      <c r="B815">
        <v>1003406</v>
      </c>
      <c r="C815">
        <v>84.71</v>
      </c>
      <c r="D815">
        <v>3.68</v>
      </c>
      <c r="E815">
        <v>62.78</v>
      </c>
    </row>
    <row r="816" spans="1:5" x14ac:dyDescent="0.25">
      <c r="A816" t="s">
        <v>12</v>
      </c>
      <c r="B816">
        <v>1003407</v>
      </c>
      <c r="C816">
        <v>45.85</v>
      </c>
      <c r="D816">
        <v>5.75</v>
      </c>
      <c r="E816">
        <v>28.07</v>
      </c>
    </row>
    <row r="817" spans="1:5" x14ac:dyDescent="0.25">
      <c r="A817" t="s">
        <v>12</v>
      </c>
      <c r="B817">
        <v>1003408</v>
      </c>
      <c r="C817">
        <v>15.05</v>
      </c>
      <c r="D817">
        <v>4.99</v>
      </c>
      <c r="E817">
        <v>0</v>
      </c>
    </row>
    <row r="818" spans="1:5" x14ac:dyDescent="0.25">
      <c r="A818" t="s">
        <v>12</v>
      </c>
      <c r="B818">
        <v>1003409</v>
      </c>
      <c r="C818">
        <v>25.28</v>
      </c>
      <c r="D818">
        <v>4.5</v>
      </c>
      <c r="E818">
        <v>0</v>
      </c>
    </row>
    <row r="819" spans="1:5" x14ac:dyDescent="0.25">
      <c r="A819" t="s">
        <v>12</v>
      </c>
      <c r="B819">
        <v>1003410</v>
      </c>
      <c r="C819">
        <v>37.17</v>
      </c>
      <c r="D819">
        <v>0</v>
      </c>
      <c r="E819">
        <v>26.64</v>
      </c>
    </row>
    <row r="820" spans="1:5" x14ac:dyDescent="0.25">
      <c r="A820" t="s">
        <v>12</v>
      </c>
      <c r="B820">
        <v>1003411</v>
      </c>
      <c r="C820">
        <v>49.11</v>
      </c>
      <c r="D820">
        <v>6.45</v>
      </c>
      <c r="E820">
        <v>32.89</v>
      </c>
    </row>
    <row r="821" spans="1:5" x14ac:dyDescent="0.25">
      <c r="A821" t="s">
        <v>12</v>
      </c>
      <c r="B821">
        <v>1003412</v>
      </c>
      <c r="C821">
        <v>83.61</v>
      </c>
      <c r="D821">
        <v>0</v>
      </c>
      <c r="E821">
        <v>54.69</v>
      </c>
    </row>
    <row r="822" spans="1:5" x14ac:dyDescent="0.25">
      <c r="A822" t="s">
        <v>12</v>
      </c>
      <c r="B822">
        <v>1003413</v>
      </c>
      <c r="C822">
        <v>77.75</v>
      </c>
      <c r="D822">
        <v>0.95</v>
      </c>
      <c r="E822">
        <v>52.78</v>
      </c>
    </row>
    <row r="823" spans="1:5" x14ac:dyDescent="0.25">
      <c r="A823" t="s">
        <v>12</v>
      </c>
      <c r="B823">
        <v>1003414</v>
      </c>
      <c r="C823">
        <v>62.66</v>
      </c>
      <c r="D823">
        <v>0.9</v>
      </c>
      <c r="E823">
        <v>40.29</v>
      </c>
    </row>
    <row r="824" spans="1:5" x14ac:dyDescent="0.25">
      <c r="A824" t="s">
        <v>12</v>
      </c>
      <c r="B824">
        <v>1003415</v>
      </c>
      <c r="C824">
        <v>195.73</v>
      </c>
      <c r="D824">
        <v>0</v>
      </c>
      <c r="E824">
        <v>179.42</v>
      </c>
    </row>
    <row r="825" spans="1:5" x14ac:dyDescent="0.25">
      <c r="A825" t="s">
        <v>12</v>
      </c>
      <c r="B825">
        <v>1003416</v>
      </c>
      <c r="C825">
        <v>62.48</v>
      </c>
      <c r="D825">
        <v>9.3800000000000008</v>
      </c>
      <c r="E825">
        <v>40.130000000000003</v>
      </c>
    </row>
    <row r="826" spans="1:5" x14ac:dyDescent="0.25">
      <c r="A826" t="s">
        <v>12</v>
      </c>
      <c r="B826">
        <v>1003417</v>
      </c>
      <c r="C826">
        <v>56.28</v>
      </c>
      <c r="D826">
        <v>0</v>
      </c>
      <c r="E826">
        <v>36.78</v>
      </c>
    </row>
    <row r="827" spans="1:5" x14ac:dyDescent="0.25">
      <c r="A827" t="s">
        <v>12</v>
      </c>
      <c r="B827">
        <v>1003418</v>
      </c>
      <c r="C827">
        <v>127.7</v>
      </c>
      <c r="D827">
        <v>0.9</v>
      </c>
      <c r="E827">
        <v>89.29</v>
      </c>
    </row>
    <row r="828" spans="1:5" x14ac:dyDescent="0.25">
      <c r="A828" t="s">
        <v>12</v>
      </c>
      <c r="B828">
        <v>1003419</v>
      </c>
      <c r="C828">
        <v>21.82</v>
      </c>
      <c r="D828">
        <v>5.75</v>
      </c>
      <c r="E828">
        <v>11.75</v>
      </c>
    </row>
    <row r="829" spans="1:5" x14ac:dyDescent="0.25">
      <c r="A829" t="s">
        <v>12</v>
      </c>
      <c r="B829">
        <v>1003420</v>
      </c>
      <c r="C829">
        <v>89.34</v>
      </c>
      <c r="D829">
        <v>0</v>
      </c>
      <c r="E829">
        <v>76.739999999999995</v>
      </c>
    </row>
    <row r="830" spans="1:5" x14ac:dyDescent="0.25">
      <c r="A830" t="s">
        <v>12</v>
      </c>
      <c r="B830">
        <v>1003421</v>
      </c>
      <c r="C830">
        <v>127.53</v>
      </c>
      <c r="D830">
        <v>0.87</v>
      </c>
      <c r="E830">
        <v>98.34</v>
      </c>
    </row>
    <row r="831" spans="1:5" x14ac:dyDescent="0.25">
      <c r="A831" t="s">
        <v>12</v>
      </c>
      <c r="B831">
        <v>1003422</v>
      </c>
      <c r="C831">
        <v>54.72</v>
      </c>
      <c r="D831">
        <v>6.54</v>
      </c>
      <c r="E831">
        <v>33.44</v>
      </c>
    </row>
    <row r="832" spans="1:5" x14ac:dyDescent="0.25">
      <c r="A832" t="s">
        <v>12</v>
      </c>
      <c r="B832">
        <v>1003423</v>
      </c>
      <c r="C832">
        <v>92.2</v>
      </c>
      <c r="D832">
        <v>3.55</v>
      </c>
      <c r="E832">
        <v>69.03</v>
      </c>
    </row>
    <row r="833" spans="1:5" x14ac:dyDescent="0.25">
      <c r="A833" t="s">
        <v>12</v>
      </c>
      <c r="B833">
        <v>1003424</v>
      </c>
      <c r="C833">
        <v>43.86</v>
      </c>
      <c r="D833">
        <v>3.25</v>
      </c>
      <c r="E833">
        <v>40.19</v>
      </c>
    </row>
    <row r="834" spans="1:5" x14ac:dyDescent="0.25">
      <c r="A834" t="s">
        <v>12</v>
      </c>
      <c r="B834">
        <v>1003425</v>
      </c>
      <c r="C834">
        <v>37.119999999999997</v>
      </c>
      <c r="D834">
        <v>0</v>
      </c>
      <c r="E834">
        <v>26.9</v>
      </c>
    </row>
    <row r="835" spans="1:5" x14ac:dyDescent="0.25">
      <c r="A835" t="s">
        <v>12</v>
      </c>
      <c r="B835">
        <v>1003426</v>
      </c>
      <c r="C835">
        <v>89.07</v>
      </c>
      <c r="D835">
        <v>0.85</v>
      </c>
      <c r="E835">
        <v>70.84</v>
      </c>
    </row>
    <row r="836" spans="1:5" x14ac:dyDescent="0.25">
      <c r="A836" t="s">
        <v>12</v>
      </c>
      <c r="B836">
        <v>1003427</v>
      </c>
      <c r="C836">
        <v>30.1</v>
      </c>
      <c r="D836">
        <v>4.99</v>
      </c>
      <c r="E836">
        <v>0</v>
      </c>
    </row>
    <row r="837" spans="1:5" x14ac:dyDescent="0.25">
      <c r="A837" t="s">
        <v>12</v>
      </c>
      <c r="B837">
        <v>1003428</v>
      </c>
      <c r="C837">
        <v>83.5</v>
      </c>
      <c r="D837">
        <v>0.83</v>
      </c>
      <c r="E837">
        <v>69.22</v>
      </c>
    </row>
    <row r="838" spans="1:5" x14ac:dyDescent="0.25">
      <c r="A838" t="s">
        <v>12</v>
      </c>
      <c r="B838">
        <v>1003429</v>
      </c>
      <c r="C838">
        <v>52.58</v>
      </c>
      <c r="D838">
        <v>0</v>
      </c>
      <c r="E838">
        <v>41.14</v>
      </c>
    </row>
    <row r="839" spans="1:5" x14ac:dyDescent="0.25">
      <c r="A839" t="s">
        <v>12</v>
      </c>
      <c r="B839">
        <v>1003430</v>
      </c>
      <c r="C839">
        <v>99.53</v>
      </c>
      <c r="D839">
        <v>0.83</v>
      </c>
      <c r="E839">
        <v>54.13</v>
      </c>
    </row>
    <row r="840" spans="1:5" x14ac:dyDescent="0.25">
      <c r="A840" t="s">
        <v>12</v>
      </c>
      <c r="B840">
        <v>1003431</v>
      </c>
      <c r="C840">
        <v>57.4</v>
      </c>
      <c r="D840">
        <v>0</v>
      </c>
      <c r="E840">
        <v>38.49</v>
      </c>
    </row>
    <row r="841" spans="1:5" x14ac:dyDescent="0.25">
      <c r="A841" t="s">
        <v>12</v>
      </c>
      <c r="B841">
        <v>1003432</v>
      </c>
      <c r="C841">
        <v>3.18</v>
      </c>
      <c r="D841">
        <v>9.3800000000000008</v>
      </c>
      <c r="E841">
        <v>2.41</v>
      </c>
    </row>
    <row r="842" spans="1:5" x14ac:dyDescent="0.25">
      <c r="A842" t="s">
        <v>12</v>
      </c>
      <c r="B842">
        <v>1003433</v>
      </c>
      <c r="C842">
        <v>126.22</v>
      </c>
      <c r="D842">
        <v>0.91</v>
      </c>
      <c r="E842">
        <v>95.49</v>
      </c>
    </row>
    <row r="843" spans="1:5" x14ac:dyDescent="0.25">
      <c r="A843" t="s">
        <v>12</v>
      </c>
      <c r="B843">
        <v>1003434</v>
      </c>
      <c r="C843">
        <v>53.09</v>
      </c>
      <c r="D843">
        <v>3.25</v>
      </c>
      <c r="E843">
        <v>27.53</v>
      </c>
    </row>
    <row r="844" spans="1:5" x14ac:dyDescent="0.25">
      <c r="A844" t="s">
        <v>12</v>
      </c>
      <c r="B844">
        <v>1003435</v>
      </c>
      <c r="C844">
        <v>41.89</v>
      </c>
      <c r="D844">
        <v>0</v>
      </c>
      <c r="E844">
        <v>29.72</v>
      </c>
    </row>
    <row r="845" spans="1:5" x14ac:dyDescent="0.25">
      <c r="A845" t="s">
        <v>12</v>
      </c>
      <c r="B845">
        <v>1003436</v>
      </c>
      <c r="C845">
        <v>68.19</v>
      </c>
      <c r="D845">
        <v>0.84</v>
      </c>
      <c r="E845">
        <v>49.66</v>
      </c>
    </row>
    <row r="846" spans="1:5" x14ac:dyDescent="0.25">
      <c r="A846" t="s">
        <v>12</v>
      </c>
      <c r="B846">
        <v>1003437</v>
      </c>
      <c r="C846">
        <v>27.07</v>
      </c>
      <c r="D846">
        <v>6.54</v>
      </c>
      <c r="E846">
        <v>17.28</v>
      </c>
    </row>
    <row r="847" spans="1:5" x14ac:dyDescent="0.25">
      <c r="A847" t="s">
        <v>12</v>
      </c>
      <c r="B847">
        <v>1003438</v>
      </c>
      <c r="C847">
        <v>143.09</v>
      </c>
      <c r="D847">
        <v>0.93</v>
      </c>
      <c r="E847">
        <v>101.04</v>
      </c>
    </row>
    <row r="848" spans="1:5" x14ac:dyDescent="0.25">
      <c r="A848" t="s">
        <v>12</v>
      </c>
      <c r="B848">
        <v>1003439</v>
      </c>
      <c r="C848">
        <v>128.05000000000001</v>
      </c>
      <c r="D848">
        <v>0.96</v>
      </c>
      <c r="E848">
        <v>82.04</v>
      </c>
    </row>
    <row r="849" spans="1:5" x14ac:dyDescent="0.25">
      <c r="A849" t="s">
        <v>12</v>
      </c>
      <c r="B849">
        <v>1003440</v>
      </c>
      <c r="C849">
        <v>57.96</v>
      </c>
      <c r="D849">
        <v>0.83</v>
      </c>
      <c r="E849">
        <v>33.1</v>
      </c>
    </row>
    <row r="850" spans="1:5" x14ac:dyDescent="0.25">
      <c r="A850" t="s">
        <v>12</v>
      </c>
      <c r="B850">
        <v>1003441</v>
      </c>
      <c r="C850">
        <v>71.680000000000007</v>
      </c>
      <c r="D850">
        <v>0</v>
      </c>
      <c r="E850">
        <v>51.03</v>
      </c>
    </row>
    <row r="851" spans="1:5" x14ac:dyDescent="0.25">
      <c r="A851" t="s">
        <v>12</v>
      </c>
      <c r="B851">
        <v>1003442</v>
      </c>
      <c r="C851">
        <v>48.85</v>
      </c>
      <c r="D851">
        <v>3.69</v>
      </c>
      <c r="E851">
        <v>36.44</v>
      </c>
    </row>
    <row r="852" spans="1:5" x14ac:dyDescent="0.25">
      <c r="A852" t="s">
        <v>12</v>
      </c>
      <c r="B852">
        <v>1003443</v>
      </c>
      <c r="C852">
        <v>72.66</v>
      </c>
      <c r="D852">
        <v>0</v>
      </c>
      <c r="E852">
        <v>41.01</v>
      </c>
    </row>
    <row r="853" spans="1:5" x14ac:dyDescent="0.25">
      <c r="A853" t="s">
        <v>12</v>
      </c>
      <c r="B853">
        <v>1003444</v>
      </c>
      <c r="C853">
        <v>34.97</v>
      </c>
      <c r="D853">
        <v>0</v>
      </c>
      <c r="E853">
        <v>19.489999999999998</v>
      </c>
    </row>
    <row r="854" spans="1:5" x14ac:dyDescent="0.25">
      <c r="A854" t="s">
        <v>12</v>
      </c>
      <c r="B854">
        <v>1003445</v>
      </c>
      <c r="C854">
        <v>30.53</v>
      </c>
      <c r="D854">
        <v>6</v>
      </c>
      <c r="E854">
        <v>0</v>
      </c>
    </row>
    <row r="855" spans="1:5" x14ac:dyDescent="0.25">
      <c r="A855" t="s">
        <v>12</v>
      </c>
      <c r="B855">
        <v>1003446</v>
      </c>
      <c r="C855">
        <v>7.32</v>
      </c>
      <c r="D855">
        <v>12.23</v>
      </c>
      <c r="E855">
        <v>4.21</v>
      </c>
    </row>
    <row r="856" spans="1:5" x14ac:dyDescent="0.25">
      <c r="A856" t="s">
        <v>12</v>
      </c>
      <c r="B856">
        <v>1003447</v>
      </c>
      <c r="C856">
        <v>135.08000000000001</v>
      </c>
      <c r="D856">
        <v>0.83</v>
      </c>
      <c r="E856">
        <v>117.94</v>
      </c>
    </row>
    <row r="857" spans="1:5" x14ac:dyDescent="0.25">
      <c r="A857" t="s">
        <v>12</v>
      </c>
      <c r="B857">
        <v>1003448</v>
      </c>
      <c r="C857">
        <v>7.37</v>
      </c>
      <c r="D857">
        <v>9.14</v>
      </c>
      <c r="E857">
        <v>5.34</v>
      </c>
    </row>
    <row r="858" spans="1:5" x14ac:dyDescent="0.25">
      <c r="A858" t="s">
        <v>12</v>
      </c>
      <c r="B858">
        <v>1003449</v>
      </c>
      <c r="C858">
        <v>61.73</v>
      </c>
      <c r="D858">
        <v>6.29</v>
      </c>
      <c r="E858">
        <v>42.06</v>
      </c>
    </row>
    <row r="859" spans="1:5" x14ac:dyDescent="0.25">
      <c r="A859" t="s">
        <v>12</v>
      </c>
      <c r="B859">
        <v>1003450</v>
      </c>
      <c r="C859">
        <v>57.34</v>
      </c>
      <c r="D859">
        <v>0</v>
      </c>
      <c r="E859">
        <v>37.630000000000003</v>
      </c>
    </row>
    <row r="860" spans="1:5" x14ac:dyDescent="0.25">
      <c r="A860" t="s">
        <v>12</v>
      </c>
      <c r="B860">
        <v>1003451</v>
      </c>
      <c r="C860">
        <v>47.72</v>
      </c>
      <c r="D860">
        <v>0</v>
      </c>
      <c r="E860">
        <v>30.06</v>
      </c>
    </row>
    <row r="861" spans="1:5" x14ac:dyDescent="0.25">
      <c r="A861" t="s">
        <v>12</v>
      </c>
      <c r="B861">
        <v>1003452</v>
      </c>
      <c r="C861">
        <v>33.19</v>
      </c>
      <c r="D861">
        <v>9.3800000000000008</v>
      </c>
      <c r="E861">
        <v>23.69</v>
      </c>
    </row>
    <row r="862" spans="1:5" x14ac:dyDescent="0.25">
      <c r="A862" t="s">
        <v>12</v>
      </c>
      <c r="B862">
        <v>1003453</v>
      </c>
      <c r="C862">
        <v>61.79</v>
      </c>
      <c r="D862">
        <v>4.17</v>
      </c>
      <c r="E862">
        <v>34.520000000000003</v>
      </c>
    </row>
    <row r="863" spans="1:5" x14ac:dyDescent="0.25">
      <c r="A863" t="s">
        <v>12</v>
      </c>
      <c r="B863">
        <v>1003454</v>
      </c>
      <c r="C863">
        <v>36.58</v>
      </c>
      <c r="D863">
        <v>3.7</v>
      </c>
      <c r="E863">
        <v>24.71</v>
      </c>
    </row>
    <row r="864" spans="1:5" x14ac:dyDescent="0.25">
      <c r="A864" t="s">
        <v>12</v>
      </c>
      <c r="B864">
        <v>1003455</v>
      </c>
      <c r="C864">
        <v>76.180000000000007</v>
      </c>
      <c r="D864">
        <v>0</v>
      </c>
      <c r="E864">
        <v>56.58</v>
      </c>
    </row>
    <row r="865" spans="1:5" x14ac:dyDescent="0.25">
      <c r="A865" t="s">
        <v>12</v>
      </c>
      <c r="B865">
        <v>1003456</v>
      </c>
      <c r="C865">
        <v>55.36</v>
      </c>
      <c r="D865">
        <v>0</v>
      </c>
      <c r="E865">
        <v>36.840000000000003</v>
      </c>
    </row>
    <row r="866" spans="1:5" x14ac:dyDescent="0.25">
      <c r="A866" t="s">
        <v>12</v>
      </c>
      <c r="B866">
        <v>1003457</v>
      </c>
      <c r="C866">
        <v>82.2</v>
      </c>
      <c r="D866">
        <v>0</v>
      </c>
      <c r="E866">
        <v>56.8</v>
      </c>
    </row>
    <row r="867" spans="1:5" x14ac:dyDescent="0.25">
      <c r="A867" t="s">
        <v>12</v>
      </c>
      <c r="B867">
        <v>1003458</v>
      </c>
      <c r="C867">
        <v>302.38</v>
      </c>
      <c r="D867">
        <v>4.54</v>
      </c>
      <c r="E867">
        <v>214.98</v>
      </c>
    </row>
    <row r="868" spans="1:5" x14ac:dyDescent="0.25">
      <c r="A868" t="s">
        <v>12</v>
      </c>
      <c r="B868">
        <v>1003459</v>
      </c>
      <c r="C868">
        <v>115.74</v>
      </c>
      <c r="D868">
        <v>0.88</v>
      </c>
      <c r="E868">
        <v>89.83</v>
      </c>
    </row>
    <row r="869" spans="1:5" x14ac:dyDescent="0.25">
      <c r="A869" t="s">
        <v>12</v>
      </c>
      <c r="B869">
        <v>1003460</v>
      </c>
      <c r="C869">
        <v>94.88</v>
      </c>
      <c r="D869">
        <v>0.83</v>
      </c>
      <c r="E869">
        <v>57.11</v>
      </c>
    </row>
    <row r="870" spans="1:5" x14ac:dyDescent="0.25">
      <c r="A870" t="s">
        <v>12</v>
      </c>
      <c r="B870">
        <v>1003461</v>
      </c>
      <c r="C870">
        <v>52.64</v>
      </c>
      <c r="D870">
        <v>3.5</v>
      </c>
      <c r="E870">
        <v>39.6</v>
      </c>
    </row>
    <row r="871" spans="1:5" x14ac:dyDescent="0.25">
      <c r="A871" t="s">
        <v>12</v>
      </c>
      <c r="B871">
        <v>1003462</v>
      </c>
      <c r="C871">
        <v>16.39</v>
      </c>
      <c r="D871">
        <v>8.25</v>
      </c>
      <c r="E871">
        <v>8.66</v>
      </c>
    </row>
    <row r="872" spans="1:5" x14ac:dyDescent="0.25">
      <c r="A872" t="s">
        <v>12</v>
      </c>
      <c r="B872">
        <v>1003463</v>
      </c>
      <c r="C872">
        <v>68.19</v>
      </c>
      <c r="D872">
        <v>3.68</v>
      </c>
      <c r="E872">
        <v>50.74</v>
      </c>
    </row>
    <row r="873" spans="1:5" x14ac:dyDescent="0.25">
      <c r="A873" t="s">
        <v>12</v>
      </c>
      <c r="B873">
        <v>1003464</v>
      </c>
      <c r="C873">
        <v>45.9</v>
      </c>
      <c r="D873">
        <v>6.9</v>
      </c>
      <c r="E873">
        <v>0</v>
      </c>
    </row>
    <row r="874" spans="1:5" x14ac:dyDescent="0.25">
      <c r="A874" t="s">
        <v>12</v>
      </c>
      <c r="B874">
        <v>1003465</v>
      </c>
      <c r="C874">
        <v>86.48</v>
      </c>
      <c r="D874">
        <v>14.85</v>
      </c>
      <c r="E874">
        <v>0</v>
      </c>
    </row>
    <row r="875" spans="1:5" x14ac:dyDescent="0.25">
      <c r="A875" t="s">
        <v>12</v>
      </c>
      <c r="B875">
        <v>1003466</v>
      </c>
      <c r="C875">
        <v>73.86</v>
      </c>
      <c r="D875">
        <v>3.68</v>
      </c>
      <c r="E875">
        <v>54.14</v>
      </c>
    </row>
    <row r="876" spans="1:5" x14ac:dyDescent="0.25">
      <c r="A876" t="s">
        <v>12</v>
      </c>
      <c r="B876">
        <v>1003467</v>
      </c>
      <c r="C876">
        <v>32.74</v>
      </c>
      <c r="D876">
        <v>0</v>
      </c>
      <c r="E876">
        <v>17.420000000000002</v>
      </c>
    </row>
    <row r="877" spans="1:5" x14ac:dyDescent="0.25">
      <c r="A877" t="s">
        <v>12</v>
      </c>
      <c r="B877">
        <v>1003468</v>
      </c>
      <c r="C877">
        <v>27.92</v>
      </c>
      <c r="D877">
        <v>6.54</v>
      </c>
      <c r="E877">
        <v>19.55</v>
      </c>
    </row>
    <row r="878" spans="1:5" x14ac:dyDescent="0.25">
      <c r="A878" t="s">
        <v>12</v>
      </c>
      <c r="B878">
        <v>1003469</v>
      </c>
      <c r="C878">
        <v>60.01</v>
      </c>
      <c r="D878">
        <v>0</v>
      </c>
      <c r="E878">
        <v>42.91</v>
      </c>
    </row>
    <row r="879" spans="1:5" x14ac:dyDescent="0.25">
      <c r="A879" t="s">
        <v>12</v>
      </c>
      <c r="B879">
        <v>1003470</v>
      </c>
      <c r="C879">
        <v>42.37</v>
      </c>
      <c r="D879">
        <v>3.69</v>
      </c>
      <c r="E879">
        <v>23.12</v>
      </c>
    </row>
    <row r="880" spans="1:5" x14ac:dyDescent="0.25">
      <c r="A880" t="s">
        <v>12</v>
      </c>
      <c r="B880">
        <v>1003471</v>
      </c>
      <c r="C880">
        <v>95.84</v>
      </c>
      <c r="D880">
        <v>0</v>
      </c>
      <c r="E880">
        <v>68.45</v>
      </c>
    </row>
    <row r="881" spans="1:5" x14ac:dyDescent="0.25">
      <c r="A881" t="s">
        <v>12</v>
      </c>
      <c r="B881">
        <v>1003472</v>
      </c>
      <c r="C881">
        <v>84.83</v>
      </c>
      <c r="D881">
        <v>0</v>
      </c>
      <c r="E881">
        <v>57.26</v>
      </c>
    </row>
    <row r="882" spans="1:5" x14ac:dyDescent="0.25">
      <c r="A882" t="s">
        <v>12</v>
      </c>
      <c r="B882">
        <v>1003473</v>
      </c>
      <c r="C882">
        <v>37.119999999999997</v>
      </c>
      <c r="D882">
        <v>8.25</v>
      </c>
      <c r="E882">
        <v>35.18</v>
      </c>
    </row>
    <row r="883" spans="1:5" x14ac:dyDescent="0.25">
      <c r="A883" t="s">
        <v>12</v>
      </c>
      <c r="B883">
        <v>1003474</v>
      </c>
      <c r="C883">
        <v>61.12</v>
      </c>
      <c r="D883">
        <v>0</v>
      </c>
      <c r="E883">
        <v>46.09</v>
      </c>
    </row>
    <row r="884" spans="1:5" x14ac:dyDescent="0.25">
      <c r="A884" t="s">
        <v>12</v>
      </c>
      <c r="B884">
        <v>1003475</v>
      </c>
      <c r="C884">
        <v>45.53</v>
      </c>
      <c r="D884">
        <v>3.61</v>
      </c>
      <c r="E884">
        <v>30.93</v>
      </c>
    </row>
    <row r="885" spans="1:5" x14ac:dyDescent="0.25">
      <c r="A885" t="s">
        <v>12</v>
      </c>
      <c r="B885">
        <v>1003476</v>
      </c>
      <c r="C885">
        <v>60.41</v>
      </c>
      <c r="D885">
        <v>3.35</v>
      </c>
      <c r="E885">
        <v>33.33</v>
      </c>
    </row>
    <row r="886" spans="1:5" x14ac:dyDescent="0.25">
      <c r="A886" t="s">
        <v>12</v>
      </c>
      <c r="B886">
        <v>1003477</v>
      </c>
      <c r="C886">
        <v>110.3</v>
      </c>
      <c r="D886">
        <v>0</v>
      </c>
      <c r="E886">
        <v>71.86</v>
      </c>
    </row>
    <row r="887" spans="1:5" x14ac:dyDescent="0.25">
      <c r="A887" t="s">
        <v>12</v>
      </c>
      <c r="B887">
        <v>1003478</v>
      </c>
      <c r="C887">
        <v>123.12</v>
      </c>
      <c r="D887">
        <v>13.14</v>
      </c>
      <c r="E887">
        <v>82.75</v>
      </c>
    </row>
    <row r="888" spans="1:5" x14ac:dyDescent="0.25">
      <c r="A888" t="s">
        <v>12</v>
      </c>
      <c r="B888">
        <v>1003479</v>
      </c>
      <c r="C888">
        <v>29.41</v>
      </c>
      <c r="D888">
        <v>5.76</v>
      </c>
      <c r="E888">
        <v>21.67</v>
      </c>
    </row>
    <row r="889" spans="1:5" x14ac:dyDescent="0.25">
      <c r="A889" t="s">
        <v>12</v>
      </c>
      <c r="B889">
        <v>1003480</v>
      </c>
      <c r="C889">
        <v>10.72</v>
      </c>
      <c r="D889">
        <v>0.14000000000000001</v>
      </c>
      <c r="E889">
        <v>9.17</v>
      </c>
    </row>
    <row r="890" spans="1:5" x14ac:dyDescent="0.25">
      <c r="A890" t="s">
        <v>12</v>
      </c>
      <c r="B890">
        <v>1003481</v>
      </c>
      <c r="C890">
        <v>32.24</v>
      </c>
      <c r="D890">
        <v>3.26</v>
      </c>
      <c r="E890">
        <v>19.11</v>
      </c>
    </row>
    <row r="891" spans="1:5" x14ac:dyDescent="0.25">
      <c r="A891" t="s">
        <v>12</v>
      </c>
      <c r="B891">
        <v>1003482</v>
      </c>
      <c r="C891">
        <v>41.12</v>
      </c>
      <c r="D891">
        <v>3.37</v>
      </c>
      <c r="E891">
        <v>26.26</v>
      </c>
    </row>
    <row r="892" spans="1:5" x14ac:dyDescent="0.25">
      <c r="A892" t="s">
        <v>12</v>
      </c>
      <c r="B892">
        <v>1003483</v>
      </c>
      <c r="C892">
        <v>35.44</v>
      </c>
      <c r="D892">
        <v>3.25</v>
      </c>
      <c r="E892">
        <v>21.84</v>
      </c>
    </row>
    <row r="893" spans="1:5" x14ac:dyDescent="0.25">
      <c r="A893" t="s">
        <v>12</v>
      </c>
      <c r="B893">
        <v>1003484</v>
      </c>
      <c r="C893">
        <v>89.71</v>
      </c>
      <c r="D893">
        <v>0.85</v>
      </c>
      <c r="E893">
        <v>50.51</v>
      </c>
    </row>
    <row r="894" spans="1:5" x14ac:dyDescent="0.25">
      <c r="A894" t="s">
        <v>12</v>
      </c>
      <c r="B894">
        <v>1003485</v>
      </c>
      <c r="C894">
        <v>45.53</v>
      </c>
      <c r="D894">
        <v>3.7</v>
      </c>
      <c r="E894">
        <v>34.14</v>
      </c>
    </row>
    <row r="895" spans="1:5" x14ac:dyDescent="0.25">
      <c r="A895" t="s">
        <v>12</v>
      </c>
      <c r="B895">
        <v>1003486</v>
      </c>
      <c r="C895">
        <v>43.75</v>
      </c>
      <c r="D895">
        <v>6.54</v>
      </c>
      <c r="E895">
        <v>30.29</v>
      </c>
    </row>
    <row r="896" spans="1:5" x14ac:dyDescent="0.25">
      <c r="A896" t="s">
        <v>12</v>
      </c>
      <c r="B896">
        <v>1003487</v>
      </c>
      <c r="C896">
        <v>66.2</v>
      </c>
      <c r="D896">
        <v>0</v>
      </c>
      <c r="E896">
        <v>45.12</v>
      </c>
    </row>
    <row r="897" spans="1:5" x14ac:dyDescent="0.25">
      <c r="A897" t="s">
        <v>12</v>
      </c>
      <c r="B897">
        <v>1003488</v>
      </c>
      <c r="C897">
        <v>55.32</v>
      </c>
      <c r="D897">
        <v>6.05</v>
      </c>
      <c r="E897">
        <v>37.78</v>
      </c>
    </row>
    <row r="898" spans="1:5" x14ac:dyDescent="0.25">
      <c r="A898" t="s">
        <v>12</v>
      </c>
      <c r="B898">
        <v>1003489</v>
      </c>
      <c r="C898">
        <v>10.99</v>
      </c>
      <c r="D898">
        <v>6.55</v>
      </c>
      <c r="E898">
        <v>8.91</v>
      </c>
    </row>
    <row r="899" spans="1:5" x14ac:dyDescent="0.25">
      <c r="A899" t="s">
        <v>12</v>
      </c>
      <c r="B899">
        <v>1003490</v>
      </c>
      <c r="C899">
        <v>13.41</v>
      </c>
      <c r="D899">
        <v>8.25</v>
      </c>
      <c r="E899">
        <v>7.94</v>
      </c>
    </row>
    <row r="900" spans="1:5" x14ac:dyDescent="0.25">
      <c r="A900" t="s">
        <v>12</v>
      </c>
      <c r="B900">
        <v>1003491</v>
      </c>
      <c r="C900">
        <v>70.760000000000005</v>
      </c>
      <c r="D900">
        <v>3.58</v>
      </c>
      <c r="E900">
        <v>51.78</v>
      </c>
    </row>
    <row r="901" spans="1:5" x14ac:dyDescent="0.25">
      <c r="A901" t="s">
        <v>12</v>
      </c>
      <c r="B901">
        <v>1003492</v>
      </c>
      <c r="C901">
        <v>83.95</v>
      </c>
      <c r="D901">
        <v>0</v>
      </c>
      <c r="E901">
        <v>70.87</v>
      </c>
    </row>
    <row r="902" spans="1:5" x14ac:dyDescent="0.25">
      <c r="A902" t="s">
        <v>12</v>
      </c>
      <c r="B902">
        <v>1003493</v>
      </c>
      <c r="C902">
        <v>71.39</v>
      </c>
      <c r="D902">
        <v>0</v>
      </c>
      <c r="E902">
        <v>0</v>
      </c>
    </row>
    <row r="903" spans="1:5" x14ac:dyDescent="0.25">
      <c r="A903" t="s">
        <v>12</v>
      </c>
      <c r="B903">
        <v>1003494</v>
      </c>
      <c r="C903">
        <v>19.16</v>
      </c>
      <c r="D903">
        <v>5.75</v>
      </c>
      <c r="E903">
        <v>12.74</v>
      </c>
    </row>
    <row r="904" spans="1:5" x14ac:dyDescent="0.25">
      <c r="A904" t="s">
        <v>12</v>
      </c>
      <c r="B904">
        <v>1003495</v>
      </c>
      <c r="C904">
        <v>86.81</v>
      </c>
      <c r="D904">
        <v>0.86</v>
      </c>
      <c r="E904">
        <v>54.78</v>
      </c>
    </row>
    <row r="905" spans="1:5" x14ac:dyDescent="0.25">
      <c r="A905" t="s">
        <v>12</v>
      </c>
      <c r="B905">
        <v>1003496</v>
      </c>
      <c r="C905">
        <v>98.47</v>
      </c>
      <c r="D905">
        <v>0.93</v>
      </c>
      <c r="E905">
        <v>67</v>
      </c>
    </row>
    <row r="906" spans="1:5" x14ac:dyDescent="0.25">
      <c r="A906" t="s">
        <v>12</v>
      </c>
      <c r="B906">
        <v>1003497</v>
      </c>
      <c r="C906">
        <v>163.71</v>
      </c>
      <c r="D906">
        <v>0.97</v>
      </c>
      <c r="E906">
        <v>112.31</v>
      </c>
    </row>
    <row r="907" spans="1:5" x14ac:dyDescent="0.25">
      <c r="A907" t="s">
        <v>12</v>
      </c>
      <c r="B907">
        <v>1003498</v>
      </c>
      <c r="C907">
        <v>63.6</v>
      </c>
      <c r="D907">
        <v>3.66</v>
      </c>
      <c r="E907">
        <v>52.65</v>
      </c>
    </row>
    <row r="908" spans="1:5" x14ac:dyDescent="0.25">
      <c r="A908" t="s">
        <v>12</v>
      </c>
      <c r="B908">
        <v>1003499</v>
      </c>
      <c r="C908">
        <v>63.57</v>
      </c>
      <c r="D908">
        <v>3.47</v>
      </c>
      <c r="E908">
        <v>47.05</v>
      </c>
    </row>
    <row r="909" spans="1:5" x14ac:dyDescent="0.25">
      <c r="A909" t="s">
        <v>12</v>
      </c>
      <c r="B909">
        <v>1003500</v>
      </c>
      <c r="C909">
        <v>57.31</v>
      </c>
      <c r="D909">
        <v>0</v>
      </c>
      <c r="E909">
        <v>41.75</v>
      </c>
    </row>
    <row r="910" spans="1:5" x14ac:dyDescent="0.25">
      <c r="A910" t="s">
        <v>12</v>
      </c>
      <c r="B910">
        <v>1003501</v>
      </c>
      <c r="C910">
        <v>118.6</v>
      </c>
      <c r="D910">
        <v>0.92</v>
      </c>
      <c r="E910">
        <v>78.790000000000006</v>
      </c>
    </row>
    <row r="911" spans="1:5" x14ac:dyDescent="0.25">
      <c r="A911" t="s">
        <v>12</v>
      </c>
      <c r="B911">
        <v>1003502</v>
      </c>
      <c r="C911">
        <v>8.7200000000000006</v>
      </c>
      <c r="D911">
        <v>8.25</v>
      </c>
      <c r="E911">
        <v>6.59</v>
      </c>
    </row>
    <row r="912" spans="1:5" x14ac:dyDescent="0.25">
      <c r="A912" t="s">
        <v>12</v>
      </c>
      <c r="B912">
        <v>1003503</v>
      </c>
      <c r="C912">
        <v>80.97</v>
      </c>
      <c r="D912">
        <v>0</v>
      </c>
      <c r="E912">
        <v>66.12</v>
      </c>
    </row>
    <row r="913" spans="1:5" x14ac:dyDescent="0.25">
      <c r="A913" t="s">
        <v>12</v>
      </c>
      <c r="B913">
        <v>1003504</v>
      </c>
      <c r="C913">
        <v>48.45</v>
      </c>
      <c r="D913">
        <v>0</v>
      </c>
      <c r="E913">
        <v>40.32</v>
      </c>
    </row>
    <row r="914" spans="1:5" x14ac:dyDescent="0.25">
      <c r="A914" t="s">
        <v>12</v>
      </c>
      <c r="B914">
        <v>1003505</v>
      </c>
      <c r="C914">
        <v>49.12</v>
      </c>
      <c r="D914">
        <v>3.25</v>
      </c>
      <c r="E914">
        <v>42.86</v>
      </c>
    </row>
    <row r="915" spans="1:5" x14ac:dyDescent="0.25">
      <c r="A915" t="s">
        <v>12</v>
      </c>
      <c r="B915">
        <v>1003506</v>
      </c>
      <c r="C915">
        <v>39.14</v>
      </c>
      <c r="D915">
        <v>6.39</v>
      </c>
      <c r="E915">
        <v>28.16</v>
      </c>
    </row>
    <row r="916" spans="1:5" x14ac:dyDescent="0.25">
      <c r="A916" t="s">
        <v>12</v>
      </c>
      <c r="B916">
        <v>1003507</v>
      </c>
      <c r="C916">
        <v>4.25</v>
      </c>
      <c r="D916">
        <v>8.25</v>
      </c>
      <c r="E916">
        <v>2.44</v>
      </c>
    </row>
    <row r="917" spans="1:5" x14ac:dyDescent="0.25">
      <c r="A917" t="s">
        <v>12</v>
      </c>
      <c r="B917">
        <v>1003508</v>
      </c>
      <c r="C917">
        <v>90.94</v>
      </c>
      <c r="D917">
        <v>3.62</v>
      </c>
      <c r="E917">
        <v>59.11</v>
      </c>
    </row>
    <row r="918" spans="1:5" x14ac:dyDescent="0.25">
      <c r="A918" t="s">
        <v>12</v>
      </c>
      <c r="B918">
        <v>1003510</v>
      </c>
      <c r="C918">
        <v>61.52</v>
      </c>
      <c r="D918">
        <v>0</v>
      </c>
      <c r="E918">
        <v>45.33</v>
      </c>
    </row>
    <row r="919" spans="1:5" x14ac:dyDescent="0.25">
      <c r="A919" t="s">
        <v>12</v>
      </c>
      <c r="B919">
        <v>1003511</v>
      </c>
      <c r="C919">
        <v>21.42</v>
      </c>
      <c r="D919">
        <v>9.3800000000000008</v>
      </c>
      <c r="E919">
        <v>12.43</v>
      </c>
    </row>
    <row r="920" spans="1:5" x14ac:dyDescent="0.25">
      <c r="A920" t="s">
        <v>12</v>
      </c>
      <c r="B920">
        <v>1003512</v>
      </c>
      <c r="C920">
        <v>83.37</v>
      </c>
      <c r="D920">
        <v>3.53</v>
      </c>
      <c r="E920">
        <v>56.37</v>
      </c>
    </row>
    <row r="921" spans="1:5" x14ac:dyDescent="0.25">
      <c r="A921" t="s">
        <v>12</v>
      </c>
      <c r="B921">
        <v>1003513</v>
      </c>
      <c r="C921">
        <v>22.83</v>
      </c>
      <c r="D921">
        <v>6.52</v>
      </c>
      <c r="E921">
        <v>15.97</v>
      </c>
    </row>
    <row r="922" spans="1:5" x14ac:dyDescent="0.25">
      <c r="A922" t="s">
        <v>12</v>
      </c>
      <c r="B922">
        <v>1003514</v>
      </c>
      <c r="C922">
        <v>157.57</v>
      </c>
      <c r="D922">
        <v>0.83</v>
      </c>
      <c r="E922">
        <v>144.41999999999999</v>
      </c>
    </row>
    <row r="923" spans="1:5" x14ac:dyDescent="0.25">
      <c r="A923" t="s">
        <v>12</v>
      </c>
      <c r="B923">
        <v>1003515</v>
      </c>
      <c r="C923">
        <v>113.23</v>
      </c>
      <c r="D923">
        <v>0.84</v>
      </c>
      <c r="E923">
        <v>91.75</v>
      </c>
    </row>
    <row r="924" spans="1:5" x14ac:dyDescent="0.25">
      <c r="A924" t="s">
        <v>12</v>
      </c>
      <c r="B924">
        <v>1003517</v>
      </c>
      <c r="C924">
        <v>98.23</v>
      </c>
      <c r="D924">
        <v>0</v>
      </c>
      <c r="E924">
        <v>85.73</v>
      </c>
    </row>
    <row r="925" spans="1:5" x14ac:dyDescent="0.25">
      <c r="A925" t="s">
        <v>12</v>
      </c>
      <c r="B925">
        <v>1003518</v>
      </c>
      <c r="C925">
        <v>22.35</v>
      </c>
      <c r="D925">
        <v>6.54</v>
      </c>
      <c r="E925">
        <v>15.74</v>
      </c>
    </row>
    <row r="926" spans="1:5" x14ac:dyDescent="0.25">
      <c r="A926" t="s">
        <v>12</v>
      </c>
      <c r="B926">
        <v>1003519</v>
      </c>
      <c r="C926">
        <v>38.450000000000003</v>
      </c>
      <c r="D926">
        <v>0</v>
      </c>
      <c r="E926">
        <v>31.35</v>
      </c>
    </row>
    <row r="927" spans="1:5" x14ac:dyDescent="0.25">
      <c r="A927" t="s">
        <v>12</v>
      </c>
      <c r="B927">
        <v>1003520</v>
      </c>
      <c r="C927">
        <v>144.11000000000001</v>
      </c>
      <c r="D927">
        <v>0.95</v>
      </c>
      <c r="E927">
        <v>112.08</v>
      </c>
    </row>
    <row r="928" spans="1:5" x14ac:dyDescent="0.25">
      <c r="A928" t="s">
        <v>12</v>
      </c>
      <c r="B928">
        <v>1003521</v>
      </c>
      <c r="C928">
        <v>26.86</v>
      </c>
      <c r="D928">
        <v>6.54</v>
      </c>
      <c r="E928">
        <v>20.89</v>
      </c>
    </row>
    <row r="929" spans="1:5" x14ac:dyDescent="0.25">
      <c r="A929" t="s">
        <v>12</v>
      </c>
      <c r="B929">
        <v>1003522</v>
      </c>
      <c r="C929">
        <v>36.26</v>
      </c>
      <c r="D929">
        <v>3.36</v>
      </c>
      <c r="E929">
        <v>26.22</v>
      </c>
    </row>
    <row r="930" spans="1:5" x14ac:dyDescent="0.25">
      <c r="A930" t="s">
        <v>12</v>
      </c>
      <c r="B930">
        <v>1003523</v>
      </c>
      <c r="C930">
        <v>22.47</v>
      </c>
      <c r="D930">
        <v>6.49</v>
      </c>
      <c r="E930">
        <v>16.600000000000001</v>
      </c>
    </row>
    <row r="931" spans="1:5" x14ac:dyDescent="0.25">
      <c r="A931" t="s">
        <v>12</v>
      </c>
      <c r="B931">
        <v>1003524</v>
      </c>
      <c r="C931">
        <v>72.349999999999994</v>
      </c>
      <c r="D931">
        <v>0</v>
      </c>
      <c r="E931">
        <v>50.18</v>
      </c>
    </row>
    <row r="932" spans="1:5" x14ac:dyDescent="0.25">
      <c r="A932" t="s">
        <v>12</v>
      </c>
      <c r="B932">
        <v>1003525</v>
      </c>
      <c r="C932">
        <v>69.42</v>
      </c>
      <c r="D932">
        <v>0.84</v>
      </c>
      <c r="E932">
        <v>51.5</v>
      </c>
    </row>
    <row r="933" spans="1:5" x14ac:dyDescent="0.25">
      <c r="A933" t="s">
        <v>12</v>
      </c>
      <c r="B933">
        <v>1003526</v>
      </c>
      <c r="C933">
        <v>63.13</v>
      </c>
      <c r="D933">
        <v>6.33</v>
      </c>
      <c r="E933">
        <v>45.12</v>
      </c>
    </row>
    <row r="934" spans="1:5" x14ac:dyDescent="0.25">
      <c r="A934" t="s">
        <v>12</v>
      </c>
      <c r="B934">
        <v>1003527</v>
      </c>
      <c r="C934">
        <v>32.96</v>
      </c>
      <c r="D934">
        <v>0</v>
      </c>
      <c r="E934">
        <v>21.76</v>
      </c>
    </row>
    <row r="935" spans="1:5" x14ac:dyDescent="0.25">
      <c r="A935" t="s">
        <v>12</v>
      </c>
      <c r="B935">
        <v>1003528</v>
      </c>
      <c r="C935">
        <v>86.83</v>
      </c>
      <c r="D935">
        <v>0.83</v>
      </c>
      <c r="E935">
        <v>80.37</v>
      </c>
    </row>
    <row r="936" spans="1:5" x14ac:dyDescent="0.25">
      <c r="A936" t="s">
        <v>12</v>
      </c>
      <c r="B936">
        <v>1003529</v>
      </c>
      <c r="C936">
        <v>31.49</v>
      </c>
      <c r="D936">
        <v>6.9</v>
      </c>
      <c r="E936">
        <v>0</v>
      </c>
    </row>
    <row r="937" spans="1:5" x14ac:dyDescent="0.25">
      <c r="A937" t="s">
        <v>12</v>
      </c>
      <c r="B937">
        <v>1003530</v>
      </c>
      <c r="C937">
        <v>50.98</v>
      </c>
      <c r="D937">
        <v>0</v>
      </c>
      <c r="E937">
        <v>39.479999999999997</v>
      </c>
    </row>
    <row r="938" spans="1:5" x14ac:dyDescent="0.25">
      <c r="A938" t="s">
        <v>12</v>
      </c>
      <c r="B938">
        <v>1003531</v>
      </c>
      <c r="C938">
        <v>20.170000000000002</v>
      </c>
      <c r="D938">
        <v>5.97</v>
      </c>
      <c r="E938">
        <v>13.26</v>
      </c>
    </row>
    <row r="939" spans="1:5" x14ac:dyDescent="0.25">
      <c r="A939" t="s">
        <v>12</v>
      </c>
      <c r="B939">
        <v>1003532</v>
      </c>
      <c r="C939">
        <v>68.599999999999994</v>
      </c>
      <c r="D939">
        <v>0.84</v>
      </c>
      <c r="E939">
        <v>57.88</v>
      </c>
    </row>
    <row r="940" spans="1:5" x14ac:dyDescent="0.25">
      <c r="A940" t="s">
        <v>12</v>
      </c>
      <c r="B940">
        <v>1003533</v>
      </c>
      <c r="C940">
        <v>10.68</v>
      </c>
      <c r="D940">
        <v>5.75</v>
      </c>
      <c r="E940">
        <v>8.24</v>
      </c>
    </row>
    <row r="941" spans="1:5" x14ac:dyDescent="0.25">
      <c r="A941" t="s">
        <v>12</v>
      </c>
      <c r="B941">
        <v>1003534</v>
      </c>
      <c r="C941">
        <v>77.44</v>
      </c>
      <c r="D941">
        <v>0</v>
      </c>
      <c r="E941">
        <v>50.01</v>
      </c>
    </row>
    <row r="942" spans="1:5" x14ac:dyDescent="0.25">
      <c r="A942" t="s">
        <v>12</v>
      </c>
      <c r="B942">
        <v>1003535</v>
      </c>
      <c r="C942">
        <v>29.75</v>
      </c>
      <c r="D942">
        <v>5.74</v>
      </c>
      <c r="E942">
        <v>19.64</v>
      </c>
    </row>
    <row r="943" spans="1:5" x14ac:dyDescent="0.25">
      <c r="A943" t="s">
        <v>12</v>
      </c>
      <c r="B943">
        <v>1003536</v>
      </c>
      <c r="C943">
        <v>67.760000000000005</v>
      </c>
      <c r="D943">
        <v>0.85</v>
      </c>
      <c r="E943">
        <v>45.4</v>
      </c>
    </row>
    <row r="944" spans="1:5" x14ac:dyDescent="0.25">
      <c r="A944" t="s">
        <v>12</v>
      </c>
      <c r="B944">
        <v>1003537</v>
      </c>
      <c r="C944">
        <v>59.56</v>
      </c>
      <c r="D944">
        <v>0</v>
      </c>
      <c r="E944">
        <v>34.770000000000003</v>
      </c>
    </row>
    <row r="945" spans="1:5" x14ac:dyDescent="0.25">
      <c r="A945" t="s">
        <v>12</v>
      </c>
      <c r="B945">
        <v>1003538</v>
      </c>
      <c r="C945">
        <v>34.159999999999997</v>
      </c>
      <c r="D945">
        <v>0</v>
      </c>
      <c r="E945">
        <v>23.61</v>
      </c>
    </row>
    <row r="946" spans="1:5" x14ac:dyDescent="0.25">
      <c r="A946" t="s">
        <v>12</v>
      </c>
      <c r="B946">
        <v>1003539</v>
      </c>
      <c r="C946">
        <v>40.89</v>
      </c>
      <c r="D946">
        <v>6.25</v>
      </c>
      <c r="E946">
        <v>29.69</v>
      </c>
    </row>
    <row r="947" spans="1:5" x14ac:dyDescent="0.25">
      <c r="A947" t="s">
        <v>12</v>
      </c>
      <c r="B947">
        <v>1003540</v>
      </c>
      <c r="C947">
        <v>55.63</v>
      </c>
      <c r="D947">
        <v>0</v>
      </c>
      <c r="E947">
        <v>43.92</v>
      </c>
    </row>
    <row r="948" spans="1:5" x14ac:dyDescent="0.25">
      <c r="A948" t="s">
        <v>12</v>
      </c>
      <c r="B948">
        <v>1003541</v>
      </c>
      <c r="C948">
        <v>39.64</v>
      </c>
      <c r="D948">
        <v>3.35</v>
      </c>
      <c r="E948">
        <v>24.97</v>
      </c>
    </row>
    <row r="949" spans="1:5" x14ac:dyDescent="0.25">
      <c r="A949" t="s">
        <v>12</v>
      </c>
      <c r="B949">
        <v>1003542</v>
      </c>
      <c r="C949">
        <v>188.22</v>
      </c>
      <c r="D949">
        <v>0</v>
      </c>
      <c r="E949">
        <v>124.9</v>
      </c>
    </row>
    <row r="950" spans="1:5" x14ac:dyDescent="0.25">
      <c r="A950" t="s">
        <v>12</v>
      </c>
      <c r="B950">
        <v>1003543</v>
      </c>
      <c r="C950">
        <v>32.369999999999997</v>
      </c>
      <c r="D950">
        <v>8.25</v>
      </c>
      <c r="E950">
        <v>21.74</v>
      </c>
    </row>
    <row r="951" spans="1:5" x14ac:dyDescent="0.25">
      <c r="A951" t="s">
        <v>12</v>
      </c>
      <c r="B951">
        <v>1003544</v>
      </c>
      <c r="C951">
        <v>53.69</v>
      </c>
      <c r="D951">
        <v>3.68</v>
      </c>
      <c r="E951">
        <v>35.82</v>
      </c>
    </row>
    <row r="952" spans="1:5" x14ac:dyDescent="0.25">
      <c r="A952" t="s">
        <v>12</v>
      </c>
      <c r="B952">
        <v>1003545</v>
      </c>
      <c r="C952">
        <v>56.86</v>
      </c>
      <c r="D952">
        <v>0</v>
      </c>
      <c r="E952">
        <v>40.15</v>
      </c>
    </row>
    <row r="953" spans="1:5" x14ac:dyDescent="0.25">
      <c r="A953" t="s">
        <v>12</v>
      </c>
      <c r="B953">
        <v>1003546</v>
      </c>
      <c r="C953">
        <v>21.15</v>
      </c>
      <c r="D953">
        <v>6.54</v>
      </c>
      <c r="E953">
        <v>11.59</v>
      </c>
    </row>
    <row r="954" spans="1:5" x14ac:dyDescent="0.25">
      <c r="A954" t="s">
        <v>12</v>
      </c>
      <c r="B954">
        <v>1003547</v>
      </c>
      <c r="C954">
        <v>34.700000000000003</v>
      </c>
      <c r="D954">
        <v>9.3800000000000008</v>
      </c>
      <c r="E954">
        <v>19.88</v>
      </c>
    </row>
    <row r="955" spans="1:5" x14ac:dyDescent="0.25">
      <c r="A955" t="s">
        <v>12</v>
      </c>
      <c r="B955">
        <v>1003548</v>
      </c>
      <c r="C955">
        <v>34.450000000000003</v>
      </c>
      <c r="D955">
        <v>3.25</v>
      </c>
      <c r="E955">
        <v>25.08</v>
      </c>
    </row>
    <row r="956" spans="1:5" x14ac:dyDescent="0.25">
      <c r="A956" t="s">
        <v>12</v>
      </c>
      <c r="B956">
        <v>1003549</v>
      </c>
      <c r="C956">
        <v>81.209999999999994</v>
      </c>
      <c r="D956">
        <v>3.7</v>
      </c>
      <c r="E956">
        <v>49.64</v>
      </c>
    </row>
    <row r="957" spans="1:5" x14ac:dyDescent="0.25">
      <c r="A957" t="s">
        <v>12</v>
      </c>
      <c r="B957">
        <v>1003550</v>
      </c>
      <c r="C957">
        <v>52.98</v>
      </c>
      <c r="D957">
        <v>0</v>
      </c>
      <c r="E957">
        <v>35.92</v>
      </c>
    </row>
    <row r="958" spans="1:5" x14ac:dyDescent="0.25">
      <c r="A958" t="s">
        <v>12</v>
      </c>
      <c r="B958">
        <v>1003551</v>
      </c>
      <c r="C958">
        <v>73.52</v>
      </c>
      <c r="D958">
        <v>0.84</v>
      </c>
      <c r="E958">
        <v>62.44</v>
      </c>
    </row>
    <row r="959" spans="1:5" x14ac:dyDescent="0.25">
      <c r="A959" t="s">
        <v>12</v>
      </c>
      <c r="B959">
        <v>1003552</v>
      </c>
      <c r="C959">
        <v>113.39</v>
      </c>
      <c r="D959">
        <v>0.87</v>
      </c>
      <c r="E959">
        <v>79.13</v>
      </c>
    </row>
    <row r="960" spans="1:5" x14ac:dyDescent="0.25">
      <c r="A960" t="s">
        <v>12</v>
      </c>
      <c r="B960">
        <v>1003553</v>
      </c>
      <c r="C960">
        <v>51.51</v>
      </c>
      <c r="D960">
        <v>0</v>
      </c>
      <c r="E960">
        <v>33.090000000000003</v>
      </c>
    </row>
    <row r="961" spans="1:5" x14ac:dyDescent="0.25">
      <c r="A961" t="s">
        <v>12</v>
      </c>
      <c r="B961">
        <v>1003554</v>
      </c>
      <c r="C961">
        <v>39.1</v>
      </c>
      <c r="D961">
        <v>0</v>
      </c>
      <c r="E961">
        <v>26.49</v>
      </c>
    </row>
    <row r="962" spans="1:5" x14ac:dyDescent="0.25">
      <c r="A962" t="s">
        <v>12</v>
      </c>
      <c r="B962">
        <v>1003555</v>
      </c>
      <c r="C962">
        <v>43.72</v>
      </c>
      <c r="D962">
        <v>6.54</v>
      </c>
      <c r="E962">
        <v>36.79</v>
      </c>
    </row>
    <row r="963" spans="1:5" x14ac:dyDescent="0.25">
      <c r="A963" t="s">
        <v>12</v>
      </c>
      <c r="B963">
        <v>1003556</v>
      </c>
      <c r="C963">
        <v>41.9</v>
      </c>
      <c r="D963">
        <v>8.9</v>
      </c>
      <c r="E963">
        <v>0</v>
      </c>
    </row>
    <row r="964" spans="1:5" x14ac:dyDescent="0.25">
      <c r="A964" t="s">
        <v>12</v>
      </c>
      <c r="B964">
        <v>1003557</v>
      </c>
      <c r="C964">
        <v>48.02</v>
      </c>
      <c r="D964">
        <v>5.75</v>
      </c>
      <c r="E964">
        <v>35.229999999999997</v>
      </c>
    </row>
    <row r="965" spans="1:5" x14ac:dyDescent="0.25">
      <c r="A965" t="s">
        <v>12</v>
      </c>
      <c r="B965">
        <v>1003558</v>
      </c>
      <c r="C965">
        <v>126.5</v>
      </c>
      <c r="D965">
        <v>0.9</v>
      </c>
      <c r="E965">
        <v>84.05</v>
      </c>
    </row>
    <row r="966" spans="1:5" x14ac:dyDescent="0.25">
      <c r="A966" t="s">
        <v>12</v>
      </c>
      <c r="B966">
        <v>1003559</v>
      </c>
      <c r="C966">
        <v>59.88</v>
      </c>
      <c r="D966">
        <v>0</v>
      </c>
      <c r="E966">
        <v>51.2</v>
      </c>
    </row>
    <row r="967" spans="1:5" x14ac:dyDescent="0.25">
      <c r="A967" t="s">
        <v>12</v>
      </c>
      <c r="B967">
        <v>1003560</v>
      </c>
      <c r="C967">
        <v>13.15</v>
      </c>
      <c r="D967">
        <v>5.75</v>
      </c>
      <c r="E967">
        <v>8.01</v>
      </c>
    </row>
    <row r="968" spans="1:5" x14ac:dyDescent="0.25">
      <c r="A968" t="s">
        <v>12</v>
      </c>
      <c r="B968">
        <v>1003561</v>
      </c>
      <c r="C968">
        <v>43.42</v>
      </c>
      <c r="D968">
        <v>9.01</v>
      </c>
      <c r="E968">
        <v>40.19</v>
      </c>
    </row>
    <row r="969" spans="1:5" x14ac:dyDescent="0.25">
      <c r="A969" t="s">
        <v>12</v>
      </c>
      <c r="B969">
        <v>1003562</v>
      </c>
      <c r="C969">
        <v>96.67</v>
      </c>
      <c r="D969">
        <v>0.84</v>
      </c>
      <c r="E969">
        <v>84.57</v>
      </c>
    </row>
    <row r="970" spans="1:5" x14ac:dyDescent="0.25">
      <c r="A970" t="s">
        <v>12</v>
      </c>
      <c r="B970">
        <v>1003563</v>
      </c>
      <c r="C970">
        <v>59.81</v>
      </c>
      <c r="D970">
        <v>3.52</v>
      </c>
      <c r="E970">
        <v>38.72</v>
      </c>
    </row>
    <row r="971" spans="1:5" x14ac:dyDescent="0.25">
      <c r="A971" t="s">
        <v>12</v>
      </c>
      <c r="B971">
        <v>1003564</v>
      </c>
      <c r="C971">
        <v>89.7</v>
      </c>
      <c r="D971">
        <v>0</v>
      </c>
      <c r="E971">
        <v>63.15</v>
      </c>
    </row>
    <row r="972" spans="1:5" x14ac:dyDescent="0.25">
      <c r="A972" t="s">
        <v>12</v>
      </c>
      <c r="B972">
        <v>1003565</v>
      </c>
      <c r="C972">
        <v>124.12</v>
      </c>
      <c r="D972">
        <v>3.5</v>
      </c>
      <c r="E972">
        <v>87.09</v>
      </c>
    </row>
    <row r="973" spans="1:5" x14ac:dyDescent="0.25">
      <c r="A973" t="s">
        <v>12</v>
      </c>
      <c r="B973">
        <v>1003566</v>
      </c>
      <c r="C973">
        <v>183.49</v>
      </c>
      <c r="D973">
        <v>0.83</v>
      </c>
      <c r="E973">
        <v>131.94</v>
      </c>
    </row>
    <row r="974" spans="1:5" x14ac:dyDescent="0.25">
      <c r="A974" t="s">
        <v>12</v>
      </c>
      <c r="B974">
        <v>1003567</v>
      </c>
      <c r="C974">
        <v>112.75</v>
      </c>
      <c r="D974">
        <v>0.89</v>
      </c>
      <c r="E974">
        <v>79.88</v>
      </c>
    </row>
    <row r="975" spans="1:5" x14ac:dyDescent="0.25">
      <c r="A975" t="s">
        <v>12</v>
      </c>
      <c r="B975">
        <v>1003568</v>
      </c>
      <c r="C975">
        <v>95.37</v>
      </c>
      <c r="D975">
        <v>0.89</v>
      </c>
      <c r="E975">
        <v>71.42</v>
      </c>
    </row>
    <row r="976" spans="1:5" x14ac:dyDescent="0.25">
      <c r="A976" t="s">
        <v>12</v>
      </c>
      <c r="B976">
        <v>1003569</v>
      </c>
      <c r="C976">
        <v>93.88</v>
      </c>
      <c r="D976">
        <v>3.71</v>
      </c>
      <c r="E976">
        <v>64.349999999999994</v>
      </c>
    </row>
    <row r="977" spans="1:5" x14ac:dyDescent="0.25">
      <c r="A977" t="s">
        <v>12</v>
      </c>
      <c r="B977">
        <v>1003570</v>
      </c>
      <c r="C977">
        <v>204.25</v>
      </c>
      <c r="D977">
        <v>4.47</v>
      </c>
      <c r="E977">
        <v>134.04</v>
      </c>
    </row>
    <row r="978" spans="1:5" x14ac:dyDescent="0.25">
      <c r="A978" t="s">
        <v>12</v>
      </c>
      <c r="B978">
        <v>1003571</v>
      </c>
      <c r="C978">
        <v>39.770000000000003</v>
      </c>
      <c r="D978">
        <v>5.74</v>
      </c>
      <c r="E978">
        <v>26.68</v>
      </c>
    </row>
    <row r="979" spans="1:5" x14ac:dyDescent="0.25">
      <c r="A979" t="s">
        <v>12</v>
      </c>
      <c r="B979">
        <v>1003572</v>
      </c>
      <c r="C979">
        <v>54.25</v>
      </c>
      <c r="D979">
        <v>0</v>
      </c>
      <c r="E979">
        <v>36.9</v>
      </c>
    </row>
    <row r="980" spans="1:5" x14ac:dyDescent="0.25">
      <c r="A980" t="s">
        <v>12</v>
      </c>
      <c r="B980">
        <v>1003573</v>
      </c>
      <c r="C980">
        <v>55.87</v>
      </c>
      <c r="D980">
        <v>0</v>
      </c>
      <c r="E980">
        <v>37.32</v>
      </c>
    </row>
    <row r="981" spans="1:5" x14ac:dyDescent="0.25">
      <c r="A981" t="s">
        <v>12</v>
      </c>
      <c r="B981">
        <v>1003574</v>
      </c>
      <c r="C981">
        <v>34.42</v>
      </c>
      <c r="D981">
        <v>0</v>
      </c>
      <c r="E981">
        <v>18.989999999999998</v>
      </c>
    </row>
    <row r="982" spans="1:5" x14ac:dyDescent="0.25">
      <c r="A982" t="s">
        <v>12</v>
      </c>
      <c r="B982">
        <v>1003575</v>
      </c>
      <c r="C982">
        <v>4.83</v>
      </c>
      <c r="D982">
        <v>6.54</v>
      </c>
      <c r="E982">
        <v>3.13</v>
      </c>
    </row>
    <row r="983" spans="1:5" x14ac:dyDescent="0.25">
      <c r="A983" t="s">
        <v>12</v>
      </c>
      <c r="B983">
        <v>1003576</v>
      </c>
      <c r="C983">
        <v>132.78</v>
      </c>
      <c r="D983">
        <v>0.87</v>
      </c>
      <c r="E983">
        <v>118.7</v>
      </c>
    </row>
    <row r="984" spans="1:5" x14ac:dyDescent="0.25">
      <c r="A984" t="s">
        <v>12</v>
      </c>
      <c r="B984">
        <v>1003577</v>
      </c>
      <c r="C984">
        <v>46.64</v>
      </c>
      <c r="D984">
        <v>0</v>
      </c>
      <c r="E984">
        <v>34.659999999999997</v>
      </c>
    </row>
    <row r="985" spans="1:5" x14ac:dyDescent="0.25">
      <c r="A985" t="s">
        <v>12</v>
      </c>
      <c r="B985">
        <v>1003578</v>
      </c>
      <c r="C985">
        <v>54.76</v>
      </c>
      <c r="D985">
        <v>0</v>
      </c>
      <c r="E985">
        <v>39.020000000000003</v>
      </c>
    </row>
    <row r="986" spans="1:5" x14ac:dyDescent="0.25">
      <c r="A986" t="s">
        <v>12</v>
      </c>
      <c r="B986">
        <v>1003579</v>
      </c>
      <c r="C986">
        <v>19.16</v>
      </c>
      <c r="D986">
        <v>5.75</v>
      </c>
      <c r="E986">
        <v>14.38</v>
      </c>
    </row>
    <row r="987" spans="1:5" x14ac:dyDescent="0.25">
      <c r="A987" t="s">
        <v>12</v>
      </c>
      <c r="B987">
        <v>1003580</v>
      </c>
      <c r="C987">
        <v>38.47</v>
      </c>
      <c r="D987">
        <v>0</v>
      </c>
      <c r="E987">
        <v>25.86</v>
      </c>
    </row>
    <row r="988" spans="1:5" x14ac:dyDescent="0.25">
      <c r="A988" t="s">
        <v>12</v>
      </c>
      <c r="B988">
        <v>1003581</v>
      </c>
      <c r="C988">
        <v>62.67</v>
      </c>
      <c r="D988">
        <v>0</v>
      </c>
      <c r="E988">
        <v>43.38</v>
      </c>
    </row>
    <row r="989" spans="1:5" x14ac:dyDescent="0.25">
      <c r="A989" t="s">
        <v>12</v>
      </c>
      <c r="B989">
        <v>1003582</v>
      </c>
      <c r="C989">
        <v>37.950000000000003</v>
      </c>
      <c r="D989">
        <v>3.69</v>
      </c>
      <c r="E989">
        <v>26.78</v>
      </c>
    </row>
    <row r="990" spans="1:5" x14ac:dyDescent="0.25">
      <c r="A990" t="s">
        <v>12</v>
      </c>
      <c r="B990">
        <v>1003583</v>
      </c>
      <c r="C990">
        <v>73.67</v>
      </c>
      <c r="D990">
        <v>0</v>
      </c>
      <c r="E990">
        <v>64.3</v>
      </c>
    </row>
    <row r="991" spans="1:5" x14ac:dyDescent="0.25">
      <c r="A991" t="s">
        <v>12</v>
      </c>
      <c r="B991">
        <v>1003584</v>
      </c>
      <c r="C991">
        <v>100.41</v>
      </c>
      <c r="D991">
        <v>0.92</v>
      </c>
      <c r="E991">
        <v>70.09</v>
      </c>
    </row>
    <row r="992" spans="1:5" x14ac:dyDescent="0.25">
      <c r="A992" t="s">
        <v>12</v>
      </c>
      <c r="B992">
        <v>1003585</v>
      </c>
      <c r="C992">
        <v>41.48</v>
      </c>
      <c r="D992">
        <v>8.36</v>
      </c>
      <c r="E992">
        <v>29.85</v>
      </c>
    </row>
    <row r="993" spans="1:5" x14ac:dyDescent="0.25">
      <c r="A993" t="s">
        <v>12</v>
      </c>
      <c r="B993">
        <v>1003586</v>
      </c>
      <c r="C993">
        <v>8.24</v>
      </c>
      <c r="D993">
        <v>5.75</v>
      </c>
      <c r="E993">
        <v>4.0999999999999996</v>
      </c>
    </row>
    <row r="994" spans="1:5" x14ac:dyDescent="0.25">
      <c r="A994" t="s">
        <v>12</v>
      </c>
      <c r="B994">
        <v>1003587</v>
      </c>
      <c r="C994">
        <v>39.47</v>
      </c>
      <c r="D994">
        <v>4.99</v>
      </c>
      <c r="E994">
        <v>0</v>
      </c>
    </row>
    <row r="995" spans="1:5" x14ac:dyDescent="0.25">
      <c r="A995" t="s">
        <v>12</v>
      </c>
      <c r="B995">
        <v>1003588</v>
      </c>
      <c r="C995">
        <v>93.21</v>
      </c>
      <c r="D995">
        <v>3.7</v>
      </c>
      <c r="E995">
        <v>83.23</v>
      </c>
    </row>
    <row r="996" spans="1:5" x14ac:dyDescent="0.25">
      <c r="A996" t="s">
        <v>12</v>
      </c>
      <c r="B996">
        <v>1003589</v>
      </c>
      <c r="C996">
        <v>62.92</v>
      </c>
      <c r="D996">
        <v>3.52</v>
      </c>
      <c r="E996">
        <v>43.22</v>
      </c>
    </row>
    <row r="997" spans="1:5" x14ac:dyDescent="0.25">
      <c r="A997" t="s">
        <v>12</v>
      </c>
      <c r="B997">
        <v>1003590</v>
      </c>
      <c r="C997">
        <v>94.08</v>
      </c>
      <c r="D997">
        <v>0</v>
      </c>
      <c r="E997">
        <v>64.56</v>
      </c>
    </row>
    <row r="998" spans="1:5" x14ac:dyDescent="0.25">
      <c r="A998" t="s">
        <v>12</v>
      </c>
      <c r="B998">
        <v>1003591</v>
      </c>
      <c r="C998">
        <v>39.19</v>
      </c>
      <c r="D998">
        <v>5.75</v>
      </c>
      <c r="E998">
        <v>26.6</v>
      </c>
    </row>
    <row r="999" spans="1:5" x14ac:dyDescent="0.25">
      <c r="A999" t="s">
        <v>12</v>
      </c>
      <c r="B999">
        <v>1003592</v>
      </c>
      <c r="C999">
        <v>32.07</v>
      </c>
      <c r="D999">
        <v>0</v>
      </c>
      <c r="E999">
        <v>21.15</v>
      </c>
    </row>
    <row r="1000" spans="1:5" x14ac:dyDescent="0.25">
      <c r="A1000" t="s">
        <v>12</v>
      </c>
      <c r="B1000">
        <v>1003593</v>
      </c>
      <c r="C1000">
        <v>92.4</v>
      </c>
      <c r="D1000">
        <v>0.93</v>
      </c>
      <c r="E1000">
        <v>74.400000000000006</v>
      </c>
    </row>
    <row r="1001" spans="1:5" x14ac:dyDescent="0.25">
      <c r="A1001" t="s">
        <v>12</v>
      </c>
      <c r="B1001">
        <v>1003594</v>
      </c>
      <c r="C1001">
        <v>63.36</v>
      </c>
      <c r="D1001">
        <v>0</v>
      </c>
      <c r="E1001">
        <v>42.73</v>
      </c>
    </row>
    <row r="1002" spans="1:5" x14ac:dyDescent="0.25">
      <c r="A1002" t="s">
        <v>12</v>
      </c>
      <c r="B1002">
        <v>1003595</v>
      </c>
      <c r="C1002">
        <v>15.93</v>
      </c>
      <c r="D1002">
        <v>5.75</v>
      </c>
      <c r="E1002">
        <v>11.46</v>
      </c>
    </row>
    <row r="1003" spans="1:5" x14ac:dyDescent="0.25">
      <c r="A1003" t="s">
        <v>12</v>
      </c>
      <c r="B1003">
        <v>1003596</v>
      </c>
      <c r="C1003">
        <v>53.02</v>
      </c>
      <c r="D1003">
        <v>0</v>
      </c>
      <c r="E1003">
        <v>43.13</v>
      </c>
    </row>
    <row r="1004" spans="1:5" x14ac:dyDescent="0.25">
      <c r="A1004" t="s">
        <v>12</v>
      </c>
      <c r="B1004">
        <v>1003597</v>
      </c>
      <c r="C1004">
        <v>123.81</v>
      </c>
      <c r="D1004">
        <v>0.95</v>
      </c>
      <c r="E1004">
        <v>97.69</v>
      </c>
    </row>
    <row r="1005" spans="1:5" x14ac:dyDescent="0.25">
      <c r="A1005" t="s">
        <v>12</v>
      </c>
      <c r="B1005">
        <v>1003598</v>
      </c>
      <c r="C1005">
        <v>41.82</v>
      </c>
      <c r="D1005">
        <v>3.45</v>
      </c>
      <c r="E1005">
        <v>29.75</v>
      </c>
    </row>
    <row r="1006" spans="1:5" x14ac:dyDescent="0.25">
      <c r="A1006" t="s">
        <v>12</v>
      </c>
      <c r="B1006">
        <v>1003599</v>
      </c>
      <c r="C1006">
        <v>27.04</v>
      </c>
      <c r="D1006">
        <v>5.75</v>
      </c>
      <c r="E1006">
        <v>17.54</v>
      </c>
    </row>
    <row r="1007" spans="1:5" x14ac:dyDescent="0.25">
      <c r="A1007" t="s">
        <v>12</v>
      </c>
      <c r="B1007">
        <v>1003600</v>
      </c>
      <c r="C1007">
        <v>75.61</v>
      </c>
      <c r="D1007">
        <v>0</v>
      </c>
      <c r="E1007">
        <v>0</v>
      </c>
    </row>
    <row r="1008" spans="1:5" x14ac:dyDescent="0.25">
      <c r="A1008" t="s">
        <v>12</v>
      </c>
      <c r="B1008">
        <v>1003601</v>
      </c>
      <c r="C1008">
        <v>67.959999999999994</v>
      </c>
      <c r="D1008">
        <v>0</v>
      </c>
      <c r="E1008">
        <v>68.319999999999993</v>
      </c>
    </row>
    <row r="1009" spans="1:5" x14ac:dyDescent="0.25">
      <c r="A1009" t="s">
        <v>12</v>
      </c>
      <c r="B1009">
        <v>1003602</v>
      </c>
      <c r="C1009">
        <v>156.54</v>
      </c>
      <c r="D1009">
        <v>0.85</v>
      </c>
      <c r="E1009">
        <v>128.32</v>
      </c>
    </row>
    <row r="1010" spans="1:5" x14ac:dyDescent="0.25">
      <c r="A1010" t="s">
        <v>12</v>
      </c>
      <c r="B1010">
        <v>1003603</v>
      </c>
      <c r="C1010">
        <v>55.09</v>
      </c>
      <c r="D1010">
        <v>6.56</v>
      </c>
      <c r="E1010">
        <v>38.369999999999997</v>
      </c>
    </row>
    <row r="1011" spans="1:5" x14ac:dyDescent="0.25">
      <c r="A1011" t="s">
        <v>12</v>
      </c>
      <c r="B1011">
        <v>1003604</v>
      </c>
      <c r="C1011">
        <v>49.94</v>
      </c>
      <c r="D1011">
        <v>9.01</v>
      </c>
      <c r="E1011">
        <v>32.700000000000003</v>
      </c>
    </row>
    <row r="1012" spans="1:5" x14ac:dyDescent="0.25">
      <c r="A1012" t="s">
        <v>12</v>
      </c>
      <c r="B1012">
        <v>1003605</v>
      </c>
      <c r="C1012">
        <v>50.81</v>
      </c>
      <c r="D1012">
        <v>3.7</v>
      </c>
      <c r="E1012">
        <v>32.159999999999997</v>
      </c>
    </row>
    <row r="1013" spans="1:5" x14ac:dyDescent="0.25">
      <c r="A1013" t="s">
        <v>12</v>
      </c>
      <c r="B1013">
        <v>1003606</v>
      </c>
      <c r="C1013">
        <v>135.38</v>
      </c>
      <c r="D1013">
        <v>0.9</v>
      </c>
      <c r="E1013">
        <v>84.36</v>
      </c>
    </row>
    <row r="1014" spans="1:5" x14ac:dyDescent="0.25">
      <c r="A1014" t="s">
        <v>12</v>
      </c>
      <c r="B1014">
        <v>1003607</v>
      </c>
      <c r="C1014">
        <v>41.02</v>
      </c>
      <c r="D1014">
        <v>0</v>
      </c>
      <c r="E1014">
        <v>26.14</v>
      </c>
    </row>
    <row r="1015" spans="1:5" x14ac:dyDescent="0.25">
      <c r="A1015" t="s">
        <v>12</v>
      </c>
      <c r="B1015">
        <v>1003608</v>
      </c>
      <c r="C1015">
        <v>14.03</v>
      </c>
      <c r="D1015">
        <v>6.54</v>
      </c>
      <c r="E1015">
        <v>9.15</v>
      </c>
    </row>
    <row r="1016" spans="1:5" x14ac:dyDescent="0.25">
      <c r="A1016" t="s">
        <v>12</v>
      </c>
      <c r="B1016">
        <v>1003609</v>
      </c>
      <c r="C1016">
        <v>44.13</v>
      </c>
      <c r="D1016">
        <v>3.25</v>
      </c>
      <c r="E1016">
        <v>43.48</v>
      </c>
    </row>
    <row r="1017" spans="1:5" x14ac:dyDescent="0.25">
      <c r="A1017" t="s">
        <v>12</v>
      </c>
      <c r="B1017">
        <v>1003610</v>
      </c>
      <c r="C1017">
        <v>26.91</v>
      </c>
      <c r="D1017">
        <v>6.54</v>
      </c>
      <c r="E1017">
        <v>19.72</v>
      </c>
    </row>
    <row r="1018" spans="1:5" x14ac:dyDescent="0.25">
      <c r="A1018" t="s">
        <v>12</v>
      </c>
      <c r="B1018">
        <v>1003611</v>
      </c>
      <c r="C1018">
        <v>43.23</v>
      </c>
      <c r="D1018">
        <v>0</v>
      </c>
      <c r="E1018">
        <v>28.25</v>
      </c>
    </row>
    <row r="1019" spans="1:5" x14ac:dyDescent="0.25">
      <c r="A1019" t="s">
        <v>12</v>
      </c>
      <c r="B1019">
        <v>1003612</v>
      </c>
      <c r="C1019">
        <v>117.49</v>
      </c>
      <c r="D1019">
        <v>1.99</v>
      </c>
      <c r="E1019">
        <v>0</v>
      </c>
    </row>
    <row r="1020" spans="1:5" x14ac:dyDescent="0.25">
      <c r="A1020" t="s">
        <v>12</v>
      </c>
      <c r="B1020">
        <v>1003613</v>
      </c>
      <c r="C1020">
        <v>59.36</v>
      </c>
      <c r="D1020">
        <v>0</v>
      </c>
      <c r="E1020">
        <v>38.47</v>
      </c>
    </row>
    <row r="1021" spans="1:5" x14ac:dyDescent="0.25">
      <c r="A1021" t="s">
        <v>12</v>
      </c>
      <c r="B1021">
        <v>1003614</v>
      </c>
      <c r="C1021">
        <v>17.48</v>
      </c>
      <c r="D1021">
        <v>9.3800000000000008</v>
      </c>
      <c r="E1021">
        <v>9.15</v>
      </c>
    </row>
    <row r="1022" spans="1:5" x14ac:dyDescent="0.25">
      <c r="A1022" t="s">
        <v>12</v>
      </c>
      <c r="B1022">
        <v>1003615</v>
      </c>
      <c r="C1022">
        <v>59.94</v>
      </c>
      <c r="D1022">
        <v>0</v>
      </c>
      <c r="E1022">
        <v>38.56</v>
      </c>
    </row>
    <row r="1023" spans="1:5" x14ac:dyDescent="0.25">
      <c r="A1023" t="s">
        <v>12</v>
      </c>
      <c r="B1023">
        <v>1003616</v>
      </c>
      <c r="C1023">
        <v>71.989999999999995</v>
      </c>
      <c r="D1023">
        <v>0</v>
      </c>
      <c r="E1023">
        <v>50.32</v>
      </c>
    </row>
    <row r="1024" spans="1:5" x14ac:dyDescent="0.25">
      <c r="A1024" t="s">
        <v>12</v>
      </c>
      <c r="B1024">
        <v>1003617</v>
      </c>
      <c r="C1024">
        <v>67.37</v>
      </c>
      <c r="D1024">
        <v>3.24</v>
      </c>
      <c r="E1024">
        <v>41.19</v>
      </c>
    </row>
    <row r="1025" spans="1:5" x14ac:dyDescent="0.25">
      <c r="A1025" t="s">
        <v>12</v>
      </c>
      <c r="B1025">
        <v>1003618</v>
      </c>
      <c r="C1025">
        <v>33.479999999999997</v>
      </c>
      <c r="D1025">
        <v>0</v>
      </c>
      <c r="E1025">
        <v>24</v>
      </c>
    </row>
    <row r="1026" spans="1:5" x14ac:dyDescent="0.25">
      <c r="A1026" t="s">
        <v>12</v>
      </c>
      <c r="B1026">
        <v>1003619</v>
      </c>
      <c r="C1026">
        <v>38.25</v>
      </c>
      <c r="D1026">
        <v>0</v>
      </c>
      <c r="E1026">
        <v>25.39</v>
      </c>
    </row>
    <row r="1027" spans="1:5" x14ac:dyDescent="0.25">
      <c r="A1027" t="s">
        <v>12</v>
      </c>
      <c r="B1027">
        <v>1003620</v>
      </c>
      <c r="C1027">
        <v>59.21</v>
      </c>
      <c r="D1027">
        <v>5.76</v>
      </c>
      <c r="E1027">
        <v>49.62</v>
      </c>
    </row>
    <row r="1028" spans="1:5" x14ac:dyDescent="0.25">
      <c r="A1028" t="s">
        <v>12</v>
      </c>
      <c r="B1028">
        <v>1003621</v>
      </c>
      <c r="C1028">
        <v>95.41</v>
      </c>
      <c r="D1028">
        <v>0.85</v>
      </c>
      <c r="E1028">
        <v>78.91</v>
      </c>
    </row>
    <row r="1029" spans="1:5" x14ac:dyDescent="0.25">
      <c r="A1029" t="s">
        <v>12</v>
      </c>
      <c r="B1029">
        <v>1003622</v>
      </c>
      <c r="C1029">
        <v>64.81</v>
      </c>
      <c r="D1029">
        <v>3.25</v>
      </c>
      <c r="E1029">
        <v>40.83</v>
      </c>
    </row>
    <row r="1030" spans="1:5" x14ac:dyDescent="0.25">
      <c r="A1030" t="s">
        <v>12</v>
      </c>
      <c r="B1030">
        <v>1003623</v>
      </c>
      <c r="C1030">
        <v>77.22</v>
      </c>
      <c r="D1030">
        <v>3.7</v>
      </c>
      <c r="E1030">
        <v>61.38</v>
      </c>
    </row>
    <row r="1031" spans="1:5" x14ac:dyDescent="0.25">
      <c r="A1031" t="s">
        <v>12</v>
      </c>
      <c r="B1031">
        <v>1003624</v>
      </c>
      <c r="C1031">
        <v>35.39</v>
      </c>
      <c r="D1031">
        <v>0</v>
      </c>
      <c r="E1031">
        <v>21.89</v>
      </c>
    </row>
    <row r="1032" spans="1:5" x14ac:dyDescent="0.25">
      <c r="A1032" t="s">
        <v>12</v>
      </c>
      <c r="B1032">
        <v>1003625</v>
      </c>
      <c r="C1032">
        <v>98.04</v>
      </c>
      <c r="D1032">
        <v>0.85</v>
      </c>
      <c r="E1032">
        <v>58.46</v>
      </c>
    </row>
    <row r="1033" spans="1:5" x14ac:dyDescent="0.25">
      <c r="A1033" t="s">
        <v>12</v>
      </c>
      <c r="B1033">
        <v>1003626</v>
      </c>
      <c r="C1033">
        <v>122.38</v>
      </c>
      <c r="D1033">
        <v>0.93</v>
      </c>
      <c r="E1033">
        <v>84.46</v>
      </c>
    </row>
    <row r="1034" spans="1:5" x14ac:dyDescent="0.25">
      <c r="A1034" t="s">
        <v>12</v>
      </c>
      <c r="B1034">
        <v>1003627</v>
      </c>
      <c r="C1034">
        <v>52.56</v>
      </c>
      <c r="D1034">
        <v>0</v>
      </c>
      <c r="E1034">
        <v>34.020000000000003</v>
      </c>
    </row>
    <row r="1035" spans="1:5" x14ac:dyDescent="0.25">
      <c r="A1035" t="s">
        <v>12</v>
      </c>
      <c r="B1035">
        <v>1003628</v>
      </c>
      <c r="C1035">
        <v>81.069999999999993</v>
      </c>
      <c r="D1035">
        <v>3.26</v>
      </c>
      <c r="E1035">
        <v>57.56</v>
      </c>
    </row>
    <row r="1036" spans="1:5" x14ac:dyDescent="0.25">
      <c r="A1036" t="s">
        <v>12</v>
      </c>
      <c r="B1036">
        <v>1003629</v>
      </c>
      <c r="C1036">
        <v>48.89</v>
      </c>
      <c r="D1036">
        <v>6.32</v>
      </c>
      <c r="E1036">
        <v>32.08</v>
      </c>
    </row>
    <row r="1037" spans="1:5" x14ac:dyDescent="0.25">
      <c r="A1037" t="s">
        <v>12</v>
      </c>
      <c r="B1037">
        <v>1003630</v>
      </c>
      <c r="C1037">
        <v>22.57</v>
      </c>
      <c r="D1037">
        <v>5.75</v>
      </c>
      <c r="E1037">
        <v>12.86</v>
      </c>
    </row>
    <row r="1038" spans="1:5" x14ac:dyDescent="0.25">
      <c r="A1038" t="s">
        <v>12</v>
      </c>
      <c r="B1038">
        <v>1003631</v>
      </c>
      <c r="C1038">
        <v>29.26</v>
      </c>
      <c r="D1038">
        <v>0</v>
      </c>
      <c r="E1038">
        <v>0</v>
      </c>
    </row>
    <row r="1039" spans="1:5" x14ac:dyDescent="0.25">
      <c r="A1039" t="s">
        <v>12</v>
      </c>
      <c r="B1039">
        <v>1003632</v>
      </c>
      <c r="C1039">
        <v>31.94</v>
      </c>
      <c r="D1039">
        <v>6.54</v>
      </c>
      <c r="E1039">
        <v>20.059999999999999</v>
      </c>
    </row>
    <row r="1040" spans="1:5" x14ac:dyDescent="0.25">
      <c r="A1040" t="s">
        <v>12</v>
      </c>
      <c r="B1040">
        <v>1003633</v>
      </c>
      <c r="C1040">
        <v>39.880000000000003</v>
      </c>
      <c r="D1040">
        <v>6.54</v>
      </c>
      <c r="E1040">
        <v>25.57</v>
      </c>
    </row>
    <row r="1041" spans="1:5" x14ac:dyDescent="0.25">
      <c r="A1041" t="s">
        <v>12</v>
      </c>
      <c r="B1041">
        <v>1003634</v>
      </c>
      <c r="C1041">
        <v>71.349999999999994</v>
      </c>
      <c r="D1041">
        <v>3.39</v>
      </c>
      <c r="E1041">
        <v>51.85</v>
      </c>
    </row>
    <row r="1042" spans="1:5" x14ac:dyDescent="0.25">
      <c r="A1042" t="s">
        <v>12</v>
      </c>
      <c r="B1042">
        <v>1003635</v>
      </c>
      <c r="C1042">
        <v>75.86</v>
      </c>
      <c r="D1042">
        <v>3.6</v>
      </c>
      <c r="E1042">
        <v>50.89</v>
      </c>
    </row>
    <row r="1043" spans="1:5" x14ac:dyDescent="0.25">
      <c r="A1043" t="s">
        <v>12</v>
      </c>
      <c r="B1043">
        <v>1003636</v>
      </c>
      <c r="C1043">
        <v>32</v>
      </c>
      <c r="D1043">
        <v>6.26</v>
      </c>
      <c r="E1043">
        <v>24.76</v>
      </c>
    </row>
    <row r="1044" spans="1:5" x14ac:dyDescent="0.25">
      <c r="A1044" t="s">
        <v>12</v>
      </c>
      <c r="B1044">
        <v>1003637</v>
      </c>
      <c r="C1044">
        <v>3.8</v>
      </c>
      <c r="D1044">
        <v>5.75</v>
      </c>
      <c r="E1044">
        <v>2.35</v>
      </c>
    </row>
    <row r="1045" spans="1:5" x14ac:dyDescent="0.25">
      <c r="A1045" t="s">
        <v>12</v>
      </c>
      <c r="B1045">
        <v>1003638</v>
      </c>
      <c r="C1045">
        <v>41.2</v>
      </c>
      <c r="D1045">
        <v>3.31</v>
      </c>
      <c r="E1045">
        <v>33.590000000000003</v>
      </c>
    </row>
    <row r="1046" spans="1:5" x14ac:dyDescent="0.25">
      <c r="A1046" t="s">
        <v>12</v>
      </c>
      <c r="B1046">
        <v>1003640</v>
      </c>
      <c r="C1046">
        <v>134.61000000000001</v>
      </c>
      <c r="D1046">
        <v>0.95</v>
      </c>
      <c r="E1046">
        <v>91.69</v>
      </c>
    </row>
    <row r="1047" spans="1:5" x14ac:dyDescent="0.25">
      <c r="A1047" t="s">
        <v>12</v>
      </c>
      <c r="B1047">
        <v>1003641</v>
      </c>
      <c r="C1047">
        <v>132.75</v>
      </c>
      <c r="D1047">
        <v>0.91</v>
      </c>
      <c r="E1047">
        <v>95.05</v>
      </c>
    </row>
    <row r="1048" spans="1:5" x14ac:dyDescent="0.25">
      <c r="A1048" t="s">
        <v>12</v>
      </c>
      <c r="B1048">
        <v>1003642</v>
      </c>
      <c r="C1048">
        <v>192.61</v>
      </c>
      <c r="D1048">
        <v>0</v>
      </c>
      <c r="E1048">
        <v>130.97999999999999</v>
      </c>
    </row>
    <row r="1049" spans="1:5" x14ac:dyDescent="0.25">
      <c r="A1049" t="s">
        <v>12</v>
      </c>
      <c r="B1049">
        <v>1003643</v>
      </c>
      <c r="C1049">
        <v>15.65</v>
      </c>
      <c r="D1049">
        <v>6.9</v>
      </c>
      <c r="E1049">
        <v>0</v>
      </c>
    </row>
    <row r="1050" spans="1:5" x14ac:dyDescent="0.25">
      <c r="A1050" t="s">
        <v>12</v>
      </c>
      <c r="B1050">
        <v>1003644</v>
      </c>
      <c r="C1050">
        <v>53.54</v>
      </c>
      <c r="D1050">
        <v>0</v>
      </c>
      <c r="E1050">
        <v>36.35</v>
      </c>
    </row>
    <row r="1051" spans="1:5" x14ac:dyDescent="0.25">
      <c r="A1051" t="s">
        <v>12</v>
      </c>
      <c r="B1051">
        <v>1003645</v>
      </c>
      <c r="C1051">
        <v>52.49</v>
      </c>
      <c r="D1051">
        <v>5.95</v>
      </c>
      <c r="E1051">
        <v>34.49</v>
      </c>
    </row>
    <row r="1052" spans="1:5" x14ac:dyDescent="0.25">
      <c r="A1052" t="s">
        <v>12</v>
      </c>
      <c r="B1052">
        <v>1003646</v>
      </c>
      <c r="C1052">
        <v>33.99</v>
      </c>
      <c r="D1052">
        <v>0</v>
      </c>
      <c r="E1052">
        <v>23.35</v>
      </c>
    </row>
    <row r="1053" spans="1:5" x14ac:dyDescent="0.25">
      <c r="A1053" t="s">
        <v>12</v>
      </c>
      <c r="B1053">
        <v>1003647</v>
      </c>
      <c r="C1053">
        <v>92.67</v>
      </c>
      <c r="D1053">
        <v>3.7</v>
      </c>
      <c r="E1053">
        <v>73.36</v>
      </c>
    </row>
    <row r="1054" spans="1:5" x14ac:dyDescent="0.25">
      <c r="A1054" t="s">
        <v>12</v>
      </c>
      <c r="B1054">
        <v>1003648</v>
      </c>
      <c r="C1054">
        <v>54.82</v>
      </c>
      <c r="D1054">
        <v>0</v>
      </c>
      <c r="E1054">
        <v>50.23</v>
      </c>
    </row>
    <row r="1055" spans="1:5" x14ac:dyDescent="0.25">
      <c r="A1055" t="s">
        <v>12</v>
      </c>
      <c r="B1055">
        <v>1003649</v>
      </c>
      <c r="C1055">
        <v>100.48</v>
      </c>
      <c r="D1055">
        <v>0.83</v>
      </c>
      <c r="E1055">
        <v>69.13</v>
      </c>
    </row>
    <row r="1056" spans="1:5" x14ac:dyDescent="0.25">
      <c r="A1056" t="s">
        <v>12</v>
      </c>
      <c r="B1056">
        <v>1003650</v>
      </c>
      <c r="C1056">
        <v>147.72999999999999</v>
      </c>
      <c r="D1056">
        <v>0.93</v>
      </c>
      <c r="E1056">
        <v>115.59</v>
      </c>
    </row>
    <row r="1057" spans="1:5" x14ac:dyDescent="0.25">
      <c r="A1057" t="s">
        <v>12</v>
      </c>
      <c r="B1057">
        <v>1003651</v>
      </c>
      <c r="C1057">
        <v>36.75</v>
      </c>
      <c r="D1057">
        <v>3.25</v>
      </c>
      <c r="E1057">
        <v>21.89</v>
      </c>
    </row>
    <row r="1058" spans="1:5" x14ac:dyDescent="0.25">
      <c r="A1058" t="s">
        <v>12</v>
      </c>
      <c r="B1058">
        <v>1003652</v>
      </c>
      <c r="C1058">
        <v>18.2</v>
      </c>
      <c r="D1058">
        <v>9.3800000000000008</v>
      </c>
      <c r="E1058">
        <v>7.6</v>
      </c>
    </row>
    <row r="1059" spans="1:5" x14ac:dyDescent="0.25">
      <c r="A1059" t="s">
        <v>12</v>
      </c>
      <c r="B1059">
        <v>1003653</v>
      </c>
      <c r="C1059">
        <v>54.97</v>
      </c>
      <c r="D1059">
        <v>0</v>
      </c>
      <c r="E1059">
        <v>43.47</v>
      </c>
    </row>
    <row r="1060" spans="1:5" x14ac:dyDescent="0.25">
      <c r="A1060" t="s">
        <v>12</v>
      </c>
      <c r="B1060">
        <v>1003654</v>
      </c>
      <c r="C1060">
        <v>399.5</v>
      </c>
      <c r="D1060">
        <v>3.67</v>
      </c>
      <c r="E1060">
        <v>295.73</v>
      </c>
    </row>
    <row r="1061" spans="1:5" x14ac:dyDescent="0.25">
      <c r="A1061" t="s">
        <v>12</v>
      </c>
      <c r="B1061">
        <v>1003655</v>
      </c>
      <c r="C1061">
        <v>37.85</v>
      </c>
      <c r="D1061">
        <v>0</v>
      </c>
      <c r="E1061">
        <v>25.19</v>
      </c>
    </row>
    <row r="1062" spans="1:5" x14ac:dyDescent="0.25">
      <c r="A1062" t="s">
        <v>12</v>
      </c>
      <c r="B1062">
        <v>1003656</v>
      </c>
      <c r="C1062">
        <v>164.06</v>
      </c>
      <c r="D1062">
        <v>0.94</v>
      </c>
      <c r="E1062">
        <v>128.05000000000001</v>
      </c>
    </row>
    <row r="1063" spans="1:5" x14ac:dyDescent="0.25">
      <c r="A1063" t="s">
        <v>12</v>
      </c>
      <c r="B1063">
        <v>1003657</v>
      </c>
      <c r="C1063">
        <v>108.4</v>
      </c>
      <c r="D1063">
        <v>0.84</v>
      </c>
      <c r="E1063">
        <v>76.02</v>
      </c>
    </row>
    <row r="1064" spans="1:5" x14ac:dyDescent="0.25">
      <c r="A1064" t="s">
        <v>12</v>
      </c>
      <c r="B1064">
        <v>1003658</v>
      </c>
      <c r="C1064">
        <v>163.04</v>
      </c>
      <c r="D1064">
        <v>3.65</v>
      </c>
      <c r="E1064">
        <v>106.67</v>
      </c>
    </row>
    <row r="1065" spans="1:5" x14ac:dyDescent="0.25">
      <c r="A1065" t="s">
        <v>12</v>
      </c>
      <c r="B1065">
        <v>1003659</v>
      </c>
      <c r="C1065">
        <v>101.71</v>
      </c>
      <c r="D1065">
        <v>0.9</v>
      </c>
      <c r="E1065">
        <v>65.819999999999993</v>
      </c>
    </row>
    <row r="1066" spans="1:5" x14ac:dyDescent="0.25">
      <c r="A1066" t="s">
        <v>12</v>
      </c>
      <c r="B1066">
        <v>1003660</v>
      </c>
      <c r="C1066">
        <v>67.12</v>
      </c>
      <c r="D1066">
        <v>3.67</v>
      </c>
      <c r="E1066">
        <v>45.72</v>
      </c>
    </row>
    <row r="1067" spans="1:5" x14ac:dyDescent="0.25">
      <c r="A1067" t="s">
        <v>12</v>
      </c>
      <c r="B1067">
        <v>1003661</v>
      </c>
      <c r="C1067">
        <v>47.74</v>
      </c>
      <c r="D1067">
        <v>0</v>
      </c>
      <c r="E1067">
        <v>33.03</v>
      </c>
    </row>
    <row r="1068" spans="1:5" x14ac:dyDescent="0.25">
      <c r="A1068" t="s">
        <v>12</v>
      </c>
      <c r="B1068">
        <v>1003662</v>
      </c>
      <c r="C1068">
        <v>40.67</v>
      </c>
      <c r="D1068">
        <v>3.69</v>
      </c>
      <c r="E1068">
        <v>26.39</v>
      </c>
    </row>
    <row r="1069" spans="1:5" x14ac:dyDescent="0.25">
      <c r="A1069" t="s">
        <v>12</v>
      </c>
      <c r="B1069">
        <v>1003663</v>
      </c>
      <c r="C1069">
        <v>60.45</v>
      </c>
      <c r="D1069">
        <v>0</v>
      </c>
      <c r="E1069">
        <v>35.54</v>
      </c>
    </row>
    <row r="1070" spans="1:5" x14ac:dyDescent="0.25">
      <c r="A1070" t="s">
        <v>12</v>
      </c>
      <c r="B1070">
        <v>1003664</v>
      </c>
      <c r="C1070">
        <v>39.76</v>
      </c>
      <c r="D1070">
        <v>0</v>
      </c>
      <c r="E1070">
        <v>36.020000000000003</v>
      </c>
    </row>
    <row r="1071" spans="1:5" x14ac:dyDescent="0.25">
      <c r="A1071" t="s">
        <v>12</v>
      </c>
      <c r="B1071">
        <v>1003665</v>
      </c>
      <c r="C1071">
        <v>35.47</v>
      </c>
      <c r="D1071">
        <v>3.47</v>
      </c>
      <c r="E1071">
        <v>24.68</v>
      </c>
    </row>
    <row r="1072" spans="1:5" x14ac:dyDescent="0.25">
      <c r="A1072" t="s">
        <v>12</v>
      </c>
      <c r="B1072">
        <v>1003666</v>
      </c>
      <c r="C1072">
        <v>59.89</v>
      </c>
      <c r="D1072">
        <v>3.46</v>
      </c>
      <c r="E1072">
        <v>40.26</v>
      </c>
    </row>
    <row r="1073" spans="1:5" x14ac:dyDescent="0.25">
      <c r="A1073" t="s">
        <v>12</v>
      </c>
      <c r="B1073">
        <v>1003667</v>
      </c>
      <c r="C1073">
        <v>126.39</v>
      </c>
      <c r="D1073">
        <v>0.92</v>
      </c>
      <c r="E1073">
        <v>93.89</v>
      </c>
    </row>
    <row r="1074" spans="1:5" x14ac:dyDescent="0.25">
      <c r="A1074" t="s">
        <v>12</v>
      </c>
      <c r="B1074">
        <v>1003668</v>
      </c>
      <c r="C1074">
        <v>36.82</v>
      </c>
      <c r="D1074">
        <v>3.24</v>
      </c>
      <c r="E1074">
        <v>24.75</v>
      </c>
    </row>
    <row r="1075" spans="1:5" x14ac:dyDescent="0.25">
      <c r="A1075" t="s">
        <v>12</v>
      </c>
      <c r="B1075">
        <v>1003669</v>
      </c>
      <c r="C1075">
        <v>19.68</v>
      </c>
      <c r="D1075">
        <v>12.23</v>
      </c>
      <c r="E1075">
        <v>15.38</v>
      </c>
    </row>
    <row r="1076" spans="1:5" x14ac:dyDescent="0.25">
      <c r="A1076" t="s">
        <v>12</v>
      </c>
      <c r="B1076">
        <v>1003670</v>
      </c>
      <c r="C1076">
        <v>104.4</v>
      </c>
      <c r="D1076">
        <v>0.93</v>
      </c>
      <c r="E1076">
        <v>72.819999999999993</v>
      </c>
    </row>
    <row r="1077" spans="1:5" x14ac:dyDescent="0.25">
      <c r="A1077" t="s">
        <v>12</v>
      </c>
      <c r="B1077">
        <v>1003671</v>
      </c>
      <c r="C1077">
        <v>57.62</v>
      </c>
      <c r="D1077">
        <v>0</v>
      </c>
      <c r="E1077">
        <v>0</v>
      </c>
    </row>
    <row r="1078" spans="1:5" x14ac:dyDescent="0.25">
      <c r="A1078" t="s">
        <v>12</v>
      </c>
      <c r="B1078">
        <v>1003672</v>
      </c>
      <c r="C1078">
        <v>66.98</v>
      </c>
      <c r="D1078">
        <v>0</v>
      </c>
      <c r="E1078">
        <v>44.85</v>
      </c>
    </row>
    <row r="1079" spans="1:5" x14ac:dyDescent="0.25">
      <c r="A1079" t="s">
        <v>12</v>
      </c>
      <c r="B1079">
        <v>1003673</v>
      </c>
      <c r="C1079">
        <v>10.77</v>
      </c>
      <c r="D1079">
        <v>5.75</v>
      </c>
      <c r="E1079">
        <v>7.11</v>
      </c>
    </row>
    <row r="1080" spans="1:5" x14ac:dyDescent="0.25">
      <c r="A1080" t="s">
        <v>12</v>
      </c>
      <c r="B1080">
        <v>1003674</v>
      </c>
      <c r="C1080">
        <v>16.96</v>
      </c>
      <c r="D1080">
        <v>6.54</v>
      </c>
      <c r="E1080">
        <v>16.16</v>
      </c>
    </row>
    <row r="1081" spans="1:5" x14ac:dyDescent="0.25">
      <c r="A1081" t="s">
        <v>12</v>
      </c>
      <c r="B1081">
        <v>1003675</v>
      </c>
      <c r="C1081">
        <v>18.440000000000001</v>
      </c>
      <c r="D1081">
        <v>0</v>
      </c>
      <c r="E1081">
        <v>0</v>
      </c>
    </row>
    <row r="1082" spans="1:5" x14ac:dyDescent="0.25">
      <c r="A1082" t="s">
        <v>12</v>
      </c>
      <c r="B1082">
        <v>1003676</v>
      </c>
      <c r="C1082">
        <v>29.75</v>
      </c>
      <c r="D1082">
        <v>5.75</v>
      </c>
      <c r="E1082">
        <v>20.309999999999999</v>
      </c>
    </row>
    <row r="1083" spans="1:5" x14ac:dyDescent="0.25">
      <c r="A1083" t="s">
        <v>12</v>
      </c>
      <c r="B1083">
        <v>1003677</v>
      </c>
      <c r="C1083">
        <v>81.290000000000006</v>
      </c>
      <c r="D1083">
        <v>0</v>
      </c>
      <c r="E1083">
        <v>53.14</v>
      </c>
    </row>
    <row r="1084" spans="1:5" x14ac:dyDescent="0.25">
      <c r="A1084" t="s">
        <v>12</v>
      </c>
      <c r="B1084">
        <v>1003678</v>
      </c>
      <c r="C1084">
        <v>12.67</v>
      </c>
      <c r="D1084">
        <v>8.25</v>
      </c>
      <c r="E1084">
        <v>10.1</v>
      </c>
    </row>
    <row r="1085" spans="1:5" x14ac:dyDescent="0.25">
      <c r="A1085" t="s">
        <v>12</v>
      </c>
      <c r="B1085">
        <v>1003679</v>
      </c>
      <c r="C1085">
        <v>9.85</v>
      </c>
      <c r="D1085">
        <v>5.75</v>
      </c>
      <c r="E1085">
        <v>6.97</v>
      </c>
    </row>
    <row r="1086" spans="1:5" x14ac:dyDescent="0.25">
      <c r="A1086" t="s">
        <v>12</v>
      </c>
      <c r="B1086">
        <v>1003680</v>
      </c>
      <c r="C1086">
        <v>51.76</v>
      </c>
      <c r="D1086">
        <v>0</v>
      </c>
      <c r="E1086">
        <v>35.159999999999997</v>
      </c>
    </row>
    <row r="1087" spans="1:5" x14ac:dyDescent="0.25">
      <c r="A1087" t="s">
        <v>12</v>
      </c>
      <c r="B1087">
        <v>1003681</v>
      </c>
      <c r="C1087">
        <v>73.14</v>
      </c>
      <c r="D1087">
        <v>0.95</v>
      </c>
      <c r="E1087">
        <v>45.1</v>
      </c>
    </row>
    <row r="1088" spans="1:5" x14ac:dyDescent="0.25">
      <c r="A1088" t="s">
        <v>12</v>
      </c>
      <c r="B1088">
        <v>1003682</v>
      </c>
      <c r="C1088">
        <v>93.68</v>
      </c>
      <c r="D1088">
        <v>0.94</v>
      </c>
      <c r="E1088">
        <v>68.83</v>
      </c>
    </row>
    <row r="1089" spans="1:5" x14ac:dyDescent="0.25">
      <c r="A1089" t="s">
        <v>12</v>
      </c>
      <c r="B1089">
        <v>1003683</v>
      </c>
      <c r="C1089">
        <v>61.6</v>
      </c>
      <c r="D1089">
        <v>0</v>
      </c>
      <c r="E1089">
        <v>40.19</v>
      </c>
    </row>
    <row r="1090" spans="1:5" x14ac:dyDescent="0.25">
      <c r="A1090" t="s">
        <v>12</v>
      </c>
      <c r="B1090">
        <v>1003684</v>
      </c>
      <c r="C1090">
        <v>102.37</v>
      </c>
      <c r="D1090">
        <v>0.9</v>
      </c>
      <c r="E1090">
        <v>77.709999999999994</v>
      </c>
    </row>
    <row r="1091" spans="1:5" x14ac:dyDescent="0.25">
      <c r="A1091" t="s">
        <v>12</v>
      </c>
      <c r="B1091">
        <v>1003685</v>
      </c>
      <c r="C1091">
        <v>25.71</v>
      </c>
      <c r="D1091">
        <v>5.75</v>
      </c>
      <c r="E1091">
        <v>14.29</v>
      </c>
    </row>
    <row r="1092" spans="1:5" x14ac:dyDescent="0.25">
      <c r="A1092" t="s">
        <v>12</v>
      </c>
      <c r="B1092">
        <v>1003686</v>
      </c>
      <c r="C1092">
        <v>59.5</v>
      </c>
      <c r="D1092">
        <v>0</v>
      </c>
      <c r="E1092">
        <v>41.47</v>
      </c>
    </row>
    <row r="1093" spans="1:5" x14ac:dyDescent="0.25">
      <c r="A1093" t="s">
        <v>12</v>
      </c>
      <c r="B1093">
        <v>1003687</v>
      </c>
      <c r="C1093">
        <v>23.94</v>
      </c>
      <c r="D1093">
        <v>8.3800000000000008</v>
      </c>
      <c r="E1093">
        <v>11.58</v>
      </c>
    </row>
    <row r="1094" spans="1:5" x14ac:dyDescent="0.25">
      <c r="A1094" t="s">
        <v>12</v>
      </c>
      <c r="B1094">
        <v>1003688</v>
      </c>
      <c r="C1094">
        <v>73.39</v>
      </c>
      <c r="D1094">
        <v>0</v>
      </c>
      <c r="E1094">
        <v>63.65</v>
      </c>
    </row>
    <row r="1095" spans="1:5" x14ac:dyDescent="0.25">
      <c r="A1095" t="s">
        <v>12</v>
      </c>
      <c r="B1095">
        <v>1003689</v>
      </c>
      <c r="C1095">
        <v>63.3</v>
      </c>
      <c r="D1095">
        <v>0.84</v>
      </c>
      <c r="E1095">
        <v>37.590000000000003</v>
      </c>
    </row>
    <row r="1096" spans="1:5" x14ac:dyDescent="0.25">
      <c r="A1096" t="s">
        <v>12</v>
      </c>
      <c r="B1096">
        <v>1003690</v>
      </c>
      <c r="C1096">
        <v>40.61</v>
      </c>
      <c r="D1096">
        <v>6.53</v>
      </c>
      <c r="E1096">
        <v>32.31</v>
      </c>
    </row>
    <row r="1097" spans="1:5" x14ac:dyDescent="0.25">
      <c r="A1097" t="s">
        <v>12</v>
      </c>
      <c r="B1097">
        <v>1003691</v>
      </c>
      <c r="C1097">
        <v>79.56</v>
      </c>
      <c r="D1097">
        <v>3.43</v>
      </c>
      <c r="E1097">
        <v>54.18</v>
      </c>
    </row>
    <row r="1098" spans="1:5" x14ac:dyDescent="0.25">
      <c r="A1098" t="s">
        <v>12</v>
      </c>
      <c r="B1098">
        <v>1003692</v>
      </c>
      <c r="C1098">
        <v>96.48</v>
      </c>
      <c r="D1098">
        <v>0.94</v>
      </c>
      <c r="E1098">
        <v>71.19</v>
      </c>
    </row>
    <row r="1099" spans="1:5" x14ac:dyDescent="0.25">
      <c r="A1099" t="s">
        <v>12</v>
      </c>
      <c r="B1099">
        <v>1003693</v>
      </c>
      <c r="C1099">
        <v>39.08</v>
      </c>
      <c r="D1099">
        <v>3.25</v>
      </c>
      <c r="E1099">
        <v>23.79</v>
      </c>
    </row>
    <row r="1100" spans="1:5" x14ac:dyDescent="0.25">
      <c r="A1100" t="s">
        <v>12</v>
      </c>
      <c r="B1100">
        <v>1003694</v>
      </c>
      <c r="C1100">
        <v>38.659999999999997</v>
      </c>
      <c r="D1100">
        <v>0</v>
      </c>
      <c r="E1100">
        <v>22.17</v>
      </c>
    </row>
    <row r="1101" spans="1:5" x14ac:dyDescent="0.25">
      <c r="A1101" t="s">
        <v>12</v>
      </c>
      <c r="B1101">
        <v>1003695</v>
      </c>
      <c r="C1101">
        <v>138.12</v>
      </c>
      <c r="D1101">
        <v>0.95</v>
      </c>
      <c r="E1101">
        <v>95.38</v>
      </c>
    </row>
    <row r="1102" spans="1:5" x14ac:dyDescent="0.25">
      <c r="A1102" t="s">
        <v>12</v>
      </c>
      <c r="B1102">
        <v>1003696</v>
      </c>
      <c r="C1102">
        <v>15.75</v>
      </c>
      <c r="D1102">
        <v>5.75</v>
      </c>
      <c r="E1102">
        <v>9.89</v>
      </c>
    </row>
    <row r="1103" spans="1:5" x14ac:dyDescent="0.25">
      <c r="A1103" t="s">
        <v>12</v>
      </c>
      <c r="B1103">
        <v>1003697</v>
      </c>
      <c r="C1103">
        <v>87.76</v>
      </c>
      <c r="D1103">
        <v>3.62</v>
      </c>
      <c r="E1103">
        <v>64.5</v>
      </c>
    </row>
    <row r="1104" spans="1:5" x14ac:dyDescent="0.25">
      <c r="A1104" t="s">
        <v>12</v>
      </c>
      <c r="B1104">
        <v>1003698</v>
      </c>
      <c r="C1104">
        <v>72.599999999999994</v>
      </c>
      <c r="D1104">
        <v>0</v>
      </c>
      <c r="E1104">
        <v>55</v>
      </c>
    </row>
    <row r="1105" spans="1:5" x14ac:dyDescent="0.25">
      <c r="A1105" t="s">
        <v>12</v>
      </c>
      <c r="B1105">
        <v>1003699</v>
      </c>
      <c r="C1105">
        <v>97.83</v>
      </c>
      <c r="D1105">
        <v>0.83</v>
      </c>
      <c r="E1105">
        <v>56.46</v>
      </c>
    </row>
    <row r="1106" spans="1:5" x14ac:dyDescent="0.25">
      <c r="A1106" t="s">
        <v>12</v>
      </c>
      <c r="B1106">
        <v>1003700</v>
      </c>
      <c r="C1106">
        <v>73.19</v>
      </c>
      <c r="D1106">
        <v>0</v>
      </c>
      <c r="E1106">
        <v>39.869999999999997</v>
      </c>
    </row>
    <row r="1107" spans="1:5" x14ac:dyDescent="0.25">
      <c r="A1107" t="s">
        <v>12</v>
      </c>
      <c r="B1107">
        <v>1003701</v>
      </c>
      <c r="C1107">
        <v>13.28</v>
      </c>
      <c r="D1107">
        <v>6.54</v>
      </c>
      <c r="E1107">
        <v>8.8800000000000008</v>
      </c>
    </row>
    <row r="1108" spans="1:5" x14ac:dyDescent="0.25">
      <c r="A1108" t="s">
        <v>12</v>
      </c>
      <c r="B1108">
        <v>1003702</v>
      </c>
      <c r="C1108">
        <v>59.44</v>
      </c>
      <c r="D1108">
        <v>0</v>
      </c>
      <c r="E1108">
        <v>39.75</v>
      </c>
    </row>
    <row r="1109" spans="1:5" x14ac:dyDescent="0.25">
      <c r="A1109" t="s">
        <v>12</v>
      </c>
      <c r="B1109">
        <v>1003703</v>
      </c>
      <c r="C1109">
        <v>44.56</v>
      </c>
      <c r="D1109">
        <v>3.25</v>
      </c>
      <c r="E1109">
        <v>33.299999999999997</v>
      </c>
    </row>
    <row r="1110" spans="1:5" x14ac:dyDescent="0.25">
      <c r="A1110" t="s">
        <v>12</v>
      </c>
      <c r="B1110">
        <v>1003704</v>
      </c>
      <c r="C1110">
        <v>51.22</v>
      </c>
      <c r="D1110">
        <v>0</v>
      </c>
      <c r="E1110">
        <v>32.880000000000003</v>
      </c>
    </row>
    <row r="1111" spans="1:5" x14ac:dyDescent="0.25">
      <c r="A1111" t="s">
        <v>12</v>
      </c>
      <c r="B1111">
        <v>1003705</v>
      </c>
      <c r="C1111">
        <v>94.72</v>
      </c>
      <c r="D1111">
        <v>0</v>
      </c>
      <c r="E1111">
        <v>0</v>
      </c>
    </row>
    <row r="1112" spans="1:5" x14ac:dyDescent="0.25">
      <c r="A1112" t="s">
        <v>12</v>
      </c>
      <c r="B1112">
        <v>1003706</v>
      </c>
      <c r="C1112">
        <v>148.94</v>
      </c>
      <c r="D1112">
        <v>0.91</v>
      </c>
      <c r="E1112">
        <v>109.66</v>
      </c>
    </row>
    <row r="1113" spans="1:5" x14ac:dyDescent="0.25">
      <c r="A1113" t="s">
        <v>12</v>
      </c>
      <c r="B1113">
        <v>1003707</v>
      </c>
      <c r="C1113">
        <v>23.95</v>
      </c>
      <c r="D1113">
        <v>8.6</v>
      </c>
      <c r="E1113">
        <v>0</v>
      </c>
    </row>
    <row r="1114" spans="1:5" x14ac:dyDescent="0.25">
      <c r="A1114" t="s">
        <v>12</v>
      </c>
      <c r="B1114">
        <v>1003708</v>
      </c>
      <c r="C1114">
        <v>129.37</v>
      </c>
      <c r="D1114">
        <v>0.87</v>
      </c>
      <c r="E1114">
        <v>91.93</v>
      </c>
    </row>
    <row r="1115" spans="1:5" x14ac:dyDescent="0.25">
      <c r="A1115" t="s">
        <v>12</v>
      </c>
      <c r="B1115">
        <v>1003709</v>
      </c>
      <c r="C1115">
        <v>47.08</v>
      </c>
      <c r="D1115">
        <v>3.69</v>
      </c>
      <c r="E1115">
        <v>31.78</v>
      </c>
    </row>
    <row r="1116" spans="1:5" x14ac:dyDescent="0.25">
      <c r="A1116" t="s">
        <v>12</v>
      </c>
      <c r="B1116">
        <v>1003710</v>
      </c>
      <c r="C1116">
        <v>38.630000000000003</v>
      </c>
      <c r="D1116">
        <v>3.25</v>
      </c>
      <c r="E1116">
        <v>21.67</v>
      </c>
    </row>
    <row r="1117" spans="1:5" x14ac:dyDescent="0.25">
      <c r="A1117" t="s">
        <v>12</v>
      </c>
      <c r="B1117">
        <v>1003711</v>
      </c>
      <c r="C1117">
        <v>134.81</v>
      </c>
      <c r="D1117">
        <v>7.36</v>
      </c>
      <c r="E1117">
        <v>87.16</v>
      </c>
    </row>
    <row r="1118" spans="1:5" x14ac:dyDescent="0.25">
      <c r="A1118" t="s">
        <v>12</v>
      </c>
      <c r="B1118">
        <v>1003712</v>
      </c>
      <c r="C1118">
        <v>111.66</v>
      </c>
      <c r="D1118">
        <v>0.94</v>
      </c>
      <c r="E1118">
        <v>82.19</v>
      </c>
    </row>
    <row r="1119" spans="1:5" x14ac:dyDescent="0.25">
      <c r="A1119" t="s">
        <v>12</v>
      </c>
      <c r="B1119">
        <v>1003713</v>
      </c>
      <c r="C1119">
        <v>75.47</v>
      </c>
      <c r="D1119">
        <v>0</v>
      </c>
      <c r="E1119">
        <v>48.8</v>
      </c>
    </row>
    <row r="1120" spans="1:5" x14ac:dyDescent="0.25">
      <c r="A1120" t="s">
        <v>12</v>
      </c>
      <c r="B1120">
        <v>1003714</v>
      </c>
      <c r="C1120">
        <v>58.06</v>
      </c>
      <c r="D1120">
        <v>3.25</v>
      </c>
      <c r="E1120">
        <v>53.21</v>
      </c>
    </row>
    <row r="1121" spans="1:5" x14ac:dyDescent="0.25">
      <c r="A1121" t="s">
        <v>12</v>
      </c>
      <c r="B1121">
        <v>1003715</v>
      </c>
      <c r="C1121">
        <v>37.94</v>
      </c>
      <c r="D1121">
        <v>3.69</v>
      </c>
      <c r="E1121">
        <v>30.89</v>
      </c>
    </row>
    <row r="1122" spans="1:5" x14ac:dyDescent="0.25">
      <c r="A1122" t="s">
        <v>12</v>
      </c>
      <c r="B1122">
        <v>1003716</v>
      </c>
      <c r="C1122">
        <v>93.24</v>
      </c>
      <c r="D1122">
        <v>0</v>
      </c>
      <c r="E1122">
        <v>0</v>
      </c>
    </row>
    <row r="1123" spans="1:5" x14ac:dyDescent="0.25">
      <c r="A1123" t="s">
        <v>12</v>
      </c>
      <c r="B1123">
        <v>1003717</v>
      </c>
      <c r="C1123">
        <v>62.44</v>
      </c>
      <c r="D1123">
        <v>0.84</v>
      </c>
      <c r="E1123">
        <v>49.45</v>
      </c>
    </row>
    <row r="1124" spans="1:5" x14ac:dyDescent="0.25">
      <c r="A1124" t="s">
        <v>12</v>
      </c>
      <c r="B1124">
        <v>1003718</v>
      </c>
      <c r="C1124">
        <v>122.71</v>
      </c>
      <c r="D1124">
        <v>0</v>
      </c>
      <c r="E1124">
        <v>71.63</v>
      </c>
    </row>
    <row r="1125" spans="1:5" x14ac:dyDescent="0.25">
      <c r="A1125" t="s">
        <v>12</v>
      </c>
      <c r="B1125">
        <v>1003719</v>
      </c>
      <c r="C1125">
        <v>13.55</v>
      </c>
      <c r="D1125">
        <v>9.3800000000000008</v>
      </c>
      <c r="E1125">
        <v>8.6300000000000008</v>
      </c>
    </row>
    <row r="1126" spans="1:5" x14ac:dyDescent="0.25">
      <c r="A1126" t="s">
        <v>12</v>
      </c>
      <c r="B1126">
        <v>1003720</v>
      </c>
      <c r="C1126">
        <v>24.27</v>
      </c>
      <c r="D1126">
        <v>6.54</v>
      </c>
      <c r="E1126">
        <v>15.66</v>
      </c>
    </row>
    <row r="1127" spans="1:5" x14ac:dyDescent="0.25">
      <c r="A1127" t="s">
        <v>12</v>
      </c>
      <c r="B1127">
        <v>1003721</v>
      </c>
      <c r="C1127">
        <v>136.4</v>
      </c>
      <c r="D1127">
        <v>6.9</v>
      </c>
      <c r="E1127">
        <v>0</v>
      </c>
    </row>
    <row r="1128" spans="1:5" x14ac:dyDescent="0.25">
      <c r="A1128" t="s">
        <v>12</v>
      </c>
      <c r="B1128">
        <v>1003722</v>
      </c>
      <c r="C1128">
        <v>6.54</v>
      </c>
      <c r="D1128">
        <v>9.3800000000000008</v>
      </c>
      <c r="E1128">
        <v>6.18</v>
      </c>
    </row>
    <row r="1129" spans="1:5" x14ac:dyDescent="0.25">
      <c r="A1129" t="s">
        <v>12</v>
      </c>
      <c r="B1129">
        <v>1003723</v>
      </c>
      <c r="C1129">
        <v>81.56</v>
      </c>
      <c r="D1129">
        <v>3.63</v>
      </c>
      <c r="E1129">
        <v>55.77</v>
      </c>
    </row>
    <row r="1130" spans="1:5" x14ac:dyDescent="0.25">
      <c r="A1130" t="s">
        <v>12</v>
      </c>
      <c r="B1130">
        <v>1003724</v>
      </c>
      <c r="C1130">
        <v>30.89</v>
      </c>
      <c r="D1130">
        <v>11.41</v>
      </c>
      <c r="E1130">
        <v>21.06</v>
      </c>
    </row>
    <row r="1131" spans="1:5" x14ac:dyDescent="0.25">
      <c r="A1131" t="s">
        <v>12</v>
      </c>
      <c r="B1131">
        <v>1003725</v>
      </c>
      <c r="C1131">
        <v>40.49</v>
      </c>
      <c r="D1131">
        <v>0</v>
      </c>
      <c r="E1131">
        <v>26.39</v>
      </c>
    </row>
    <row r="1132" spans="1:5" x14ac:dyDescent="0.25">
      <c r="A1132" t="s">
        <v>12</v>
      </c>
      <c r="B1132">
        <v>1003726</v>
      </c>
      <c r="C1132">
        <v>73.63</v>
      </c>
      <c r="D1132">
        <v>0</v>
      </c>
      <c r="E1132">
        <v>48.49</v>
      </c>
    </row>
    <row r="1133" spans="1:5" x14ac:dyDescent="0.25">
      <c r="A1133" t="s">
        <v>12</v>
      </c>
      <c r="B1133">
        <v>1003727</v>
      </c>
      <c r="C1133">
        <v>149.78</v>
      </c>
      <c r="D1133">
        <v>0.93</v>
      </c>
      <c r="E1133">
        <v>119.03</v>
      </c>
    </row>
    <row r="1134" spans="1:5" x14ac:dyDescent="0.25">
      <c r="A1134" t="s">
        <v>12</v>
      </c>
      <c r="B1134">
        <v>1003728</v>
      </c>
      <c r="C1134">
        <v>62.86</v>
      </c>
      <c r="D1134">
        <v>3.54</v>
      </c>
      <c r="E1134">
        <v>43.22</v>
      </c>
    </row>
    <row r="1135" spans="1:5" x14ac:dyDescent="0.25">
      <c r="A1135" t="s">
        <v>12</v>
      </c>
      <c r="B1135">
        <v>1003729</v>
      </c>
      <c r="C1135">
        <v>15.05</v>
      </c>
      <c r="D1135">
        <v>4.99</v>
      </c>
      <c r="E1135">
        <v>0</v>
      </c>
    </row>
    <row r="1136" spans="1:5" x14ac:dyDescent="0.25">
      <c r="A1136" t="s">
        <v>12</v>
      </c>
      <c r="B1136">
        <v>1003730</v>
      </c>
      <c r="C1136">
        <v>92.66</v>
      </c>
      <c r="D1136">
        <v>0.94</v>
      </c>
      <c r="E1136">
        <v>61.1</v>
      </c>
    </row>
    <row r="1137" spans="1:5" x14ac:dyDescent="0.25">
      <c r="A1137" t="s">
        <v>12</v>
      </c>
      <c r="B1137">
        <v>1003731</v>
      </c>
      <c r="C1137">
        <v>84.05</v>
      </c>
      <c r="D1137">
        <v>0.84</v>
      </c>
      <c r="E1137">
        <v>58.43</v>
      </c>
    </row>
    <row r="1138" spans="1:5" x14ac:dyDescent="0.25">
      <c r="A1138" t="s">
        <v>12</v>
      </c>
      <c r="B1138">
        <v>1003732</v>
      </c>
      <c r="C1138">
        <v>37.82</v>
      </c>
      <c r="D1138">
        <v>0</v>
      </c>
      <c r="E1138">
        <v>22.18</v>
      </c>
    </row>
    <row r="1139" spans="1:5" x14ac:dyDescent="0.25">
      <c r="A1139" t="s">
        <v>12</v>
      </c>
      <c r="B1139">
        <v>1003733</v>
      </c>
      <c r="C1139">
        <v>75.41</v>
      </c>
      <c r="D1139">
        <v>0.95</v>
      </c>
      <c r="E1139">
        <v>52.5</v>
      </c>
    </row>
    <row r="1140" spans="1:5" x14ac:dyDescent="0.25">
      <c r="A1140" t="s">
        <v>12</v>
      </c>
      <c r="B1140">
        <v>1003734</v>
      </c>
      <c r="C1140">
        <v>14.29</v>
      </c>
      <c r="D1140">
        <v>8.25</v>
      </c>
      <c r="E1140">
        <v>7.77</v>
      </c>
    </row>
    <row r="1141" spans="1:5" x14ac:dyDescent="0.25">
      <c r="A1141" t="s">
        <v>12</v>
      </c>
      <c r="B1141">
        <v>1003735</v>
      </c>
      <c r="C1141">
        <v>120.9</v>
      </c>
      <c r="D1141">
        <v>0.87</v>
      </c>
      <c r="E1141">
        <v>78.290000000000006</v>
      </c>
    </row>
    <row r="1142" spans="1:5" x14ac:dyDescent="0.25">
      <c r="A1142" t="s">
        <v>12</v>
      </c>
      <c r="B1142">
        <v>1003736</v>
      </c>
      <c r="C1142">
        <v>48.37</v>
      </c>
      <c r="D1142">
        <v>9.01</v>
      </c>
      <c r="E1142">
        <v>29.71</v>
      </c>
    </row>
    <row r="1143" spans="1:5" x14ac:dyDescent="0.25">
      <c r="A1143" t="s">
        <v>12</v>
      </c>
      <c r="B1143">
        <v>1003737</v>
      </c>
      <c r="C1143">
        <v>16.75</v>
      </c>
      <c r="D1143">
        <v>9.3800000000000008</v>
      </c>
      <c r="E1143">
        <v>10.16</v>
      </c>
    </row>
    <row r="1144" spans="1:5" x14ac:dyDescent="0.25">
      <c r="A1144" t="s">
        <v>12</v>
      </c>
      <c r="B1144">
        <v>1003738</v>
      </c>
      <c r="C1144">
        <v>82.4</v>
      </c>
      <c r="D1144">
        <v>0.83</v>
      </c>
      <c r="E1144">
        <v>32.89</v>
      </c>
    </row>
    <row r="1145" spans="1:5" x14ac:dyDescent="0.25">
      <c r="A1145" t="s">
        <v>12</v>
      </c>
      <c r="B1145">
        <v>1003739</v>
      </c>
      <c r="C1145">
        <v>79.84</v>
      </c>
      <c r="D1145">
        <v>3.7</v>
      </c>
      <c r="E1145">
        <v>66.459999999999994</v>
      </c>
    </row>
    <row r="1146" spans="1:5" x14ac:dyDescent="0.25">
      <c r="A1146" t="s">
        <v>12</v>
      </c>
      <c r="B1146">
        <v>1003740</v>
      </c>
      <c r="C1146">
        <v>28.8</v>
      </c>
      <c r="D1146">
        <v>6.54</v>
      </c>
      <c r="E1146">
        <v>18.059999999999999</v>
      </c>
    </row>
    <row r="1147" spans="1:5" x14ac:dyDescent="0.25">
      <c r="A1147" t="s">
        <v>12</v>
      </c>
      <c r="B1147">
        <v>1003741</v>
      </c>
      <c r="C1147">
        <v>130.49</v>
      </c>
      <c r="D1147">
        <v>0.94</v>
      </c>
      <c r="E1147">
        <v>91.38</v>
      </c>
    </row>
    <row r="1148" spans="1:5" x14ac:dyDescent="0.25">
      <c r="A1148" t="s">
        <v>12</v>
      </c>
      <c r="B1148">
        <v>1003742</v>
      </c>
      <c r="C1148">
        <v>20.09</v>
      </c>
      <c r="D1148">
        <v>5.5</v>
      </c>
      <c r="E1148">
        <v>0</v>
      </c>
    </row>
    <row r="1149" spans="1:5" x14ac:dyDescent="0.25">
      <c r="A1149" t="s">
        <v>12</v>
      </c>
      <c r="B1149">
        <v>1003743</v>
      </c>
      <c r="C1149">
        <v>136.13</v>
      </c>
      <c r="D1149">
        <v>0.85</v>
      </c>
      <c r="E1149">
        <v>99.48</v>
      </c>
    </row>
    <row r="1150" spans="1:5" x14ac:dyDescent="0.25">
      <c r="A1150" t="s">
        <v>12</v>
      </c>
      <c r="B1150">
        <v>1003744</v>
      </c>
      <c r="C1150">
        <v>42.73</v>
      </c>
      <c r="D1150">
        <v>0</v>
      </c>
      <c r="E1150">
        <v>28.18</v>
      </c>
    </row>
    <row r="1151" spans="1:5" x14ac:dyDescent="0.25">
      <c r="A1151" t="s">
        <v>12</v>
      </c>
      <c r="B1151">
        <v>1003745</v>
      </c>
      <c r="C1151">
        <v>64.290000000000006</v>
      </c>
      <c r="D1151">
        <v>1.99</v>
      </c>
      <c r="E1151">
        <v>0</v>
      </c>
    </row>
    <row r="1152" spans="1:5" x14ac:dyDescent="0.25">
      <c r="A1152" t="s">
        <v>12</v>
      </c>
      <c r="B1152">
        <v>1003746</v>
      </c>
      <c r="C1152">
        <v>53.86</v>
      </c>
      <c r="D1152">
        <v>0</v>
      </c>
      <c r="E1152">
        <v>34.369999999999997</v>
      </c>
    </row>
    <row r="1153" spans="1:5" x14ac:dyDescent="0.25">
      <c r="A1153" t="s">
        <v>12</v>
      </c>
      <c r="B1153">
        <v>1003747</v>
      </c>
      <c r="C1153">
        <v>29.89</v>
      </c>
      <c r="D1153">
        <v>9.3800000000000008</v>
      </c>
      <c r="E1153">
        <v>22.48</v>
      </c>
    </row>
    <row r="1154" spans="1:5" x14ac:dyDescent="0.25">
      <c r="A1154" t="s">
        <v>12</v>
      </c>
      <c r="B1154">
        <v>1003748</v>
      </c>
      <c r="C1154">
        <v>82.81</v>
      </c>
      <c r="D1154">
        <v>3.6</v>
      </c>
      <c r="E1154">
        <v>52.21</v>
      </c>
    </row>
    <row r="1155" spans="1:5" x14ac:dyDescent="0.25">
      <c r="A1155" t="s">
        <v>12</v>
      </c>
      <c r="B1155">
        <v>1003749</v>
      </c>
      <c r="C1155">
        <v>29.78</v>
      </c>
      <c r="D1155">
        <v>6.54</v>
      </c>
      <c r="E1155">
        <v>19.5</v>
      </c>
    </row>
    <row r="1156" spans="1:5" x14ac:dyDescent="0.25">
      <c r="A1156" t="s">
        <v>12</v>
      </c>
      <c r="B1156">
        <v>1003750</v>
      </c>
      <c r="C1156">
        <v>68.930000000000007</v>
      </c>
      <c r="D1156">
        <v>3.41</v>
      </c>
      <c r="E1156">
        <v>50.48</v>
      </c>
    </row>
    <row r="1157" spans="1:5" x14ac:dyDescent="0.25">
      <c r="A1157" t="s">
        <v>12</v>
      </c>
      <c r="B1157">
        <v>1003751</v>
      </c>
      <c r="C1157">
        <v>55.08</v>
      </c>
      <c r="D1157">
        <v>0</v>
      </c>
      <c r="E1157">
        <v>43.04</v>
      </c>
    </row>
    <row r="1158" spans="1:5" x14ac:dyDescent="0.25">
      <c r="A1158" t="s">
        <v>12</v>
      </c>
      <c r="B1158">
        <v>1003752</v>
      </c>
      <c r="C1158">
        <v>19.329999999999998</v>
      </c>
      <c r="D1158">
        <v>6.05</v>
      </c>
      <c r="E1158">
        <v>13.54</v>
      </c>
    </row>
    <row r="1159" spans="1:5" x14ac:dyDescent="0.25">
      <c r="A1159" t="s">
        <v>12</v>
      </c>
      <c r="B1159">
        <v>1003753</v>
      </c>
      <c r="C1159">
        <v>35.880000000000003</v>
      </c>
      <c r="D1159">
        <v>3.26</v>
      </c>
      <c r="E1159">
        <v>18.8</v>
      </c>
    </row>
    <row r="1160" spans="1:5" x14ac:dyDescent="0.25">
      <c r="A1160" t="s">
        <v>12</v>
      </c>
      <c r="B1160">
        <v>1003754</v>
      </c>
      <c r="C1160">
        <v>17.940000000000001</v>
      </c>
      <c r="D1160">
        <v>5.75</v>
      </c>
      <c r="E1160">
        <v>11.32</v>
      </c>
    </row>
    <row r="1161" spans="1:5" x14ac:dyDescent="0.25">
      <c r="A1161" t="s">
        <v>12</v>
      </c>
      <c r="B1161">
        <v>1003755</v>
      </c>
      <c r="C1161">
        <v>11.66</v>
      </c>
      <c r="D1161">
        <v>6.54</v>
      </c>
      <c r="E1161">
        <v>9.2899999999999991</v>
      </c>
    </row>
    <row r="1162" spans="1:5" x14ac:dyDescent="0.25">
      <c r="A1162" t="s">
        <v>12</v>
      </c>
      <c r="B1162">
        <v>1003756</v>
      </c>
      <c r="C1162">
        <v>105.6</v>
      </c>
      <c r="D1162">
        <v>0.96</v>
      </c>
      <c r="E1162">
        <v>71.75</v>
      </c>
    </row>
    <row r="1163" spans="1:5" x14ac:dyDescent="0.25">
      <c r="A1163" t="s">
        <v>12</v>
      </c>
      <c r="B1163">
        <v>1003757</v>
      </c>
      <c r="C1163">
        <v>379.44</v>
      </c>
      <c r="D1163">
        <v>0</v>
      </c>
      <c r="E1163">
        <v>272.31</v>
      </c>
    </row>
    <row r="1164" spans="1:5" x14ac:dyDescent="0.25">
      <c r="A1164" t="s">
        <v>12</v>
      </c>
      <c r="B1164">
        <v>1003758</v>
      </c>
      <c r="C1164">
        <v>67.319999999999993</v>
      </c>
      <c r="D1164">
        <v>0</v>
      </c>
      <c r="E1164">
        <v>44.07</v>
      </c>
    </row>
    <row r="1165" spans="1:5" x14ac:dyDescent="0.25">
      <c r="A1165" t="s">
        <v>12</v>
      </c>
      <c r="B1165">
        <v>1003759</v>
      </c>
      <c r="C1165">
        <v>57.02</v>
      </c>
      <c r="D1165">
        <v>0</v>
      </c>
      <c r="E1165">
        <v>40.07</v>
      </c>
    </row>
    <row r="1166" spans="1:5" x14ac:dyDescent="0.25">
      <c r="A1166" t="s">
        <v>12</v>
      </c>
      <c r="B1166">
        <v>1003760</v>
      </c>
      <c r="C1166">
        <v>75.36</v>
      </c>
      <c r="D1166">
        <v>3.42</v>
      </c>
      <c r="E1166">
        <v>54.6</v>
      </c>
    </row>
    <row r="1167" spans="1:5" x14ac:dyDescent="0.25">
      <c r="A1167" t="s">
        <v>12</v>
      </c>
      <c r="B1167">
        <v>1003761</v>
      </c>
      <c r="C1167">
        <v>55.8</v>
      </c>
      <c r="D1167">
        <v>0</v>
      </c>
      <c r="E1167">
        <v>30.04</v>
      </c>
    </row>
    <row r="1168" spans="1:5" x14ac:dyDescent="0.25">
      <c r="A1168" t="s">
        <v>12</v>
      </c>
      <c r="B1168">
        <v>1003762</v>
      </c>
      <c r="C1168">
        <v>58.64</v>
      </c>
      <c r="D1168">
        <v>0</v>
      </c>
      <c r="E1168">
        <v>40.6</v>
      </c>
    </row>
    <row r="1169" spans="1:5" x14ac:dyDescent="0.25">
      <c r="A1169" t="s">
        <v>12</v>
      </c>
      <c r="B1169">
        <v>1003763</v>
      </c>
      <c r="C1169">
        <v>118.8</v>
      </c>
      <c r="D1169">
        <v>0.94</v>
      </c>
      <c r="E1169">
        <v>91.91</v>
      </c>
    </row>
    <row r="1170" spans="1:5" x14ac:dyDescent="0.25">
      <c r="A1170" t="s">
        <v>12</v>
      </c>
      <c r="B1170">
        <v>1003764</v>
      </c>
      <c r="C1170">
        <v>55.76</v>
      </c>
      <c r="D1170">
        <v>0</v>
      </c>
      <c r="E1170">
        <v>34.31</v>
      </c>
    </row>
    <row r="1171" spans="1:5" x14ac:dyDescent="0.25">
      <c r="A1171" t="s">
        <v>12</v>
      </c>
      <c r="B1171">
        <v>1003765</v>
      </c>
      <c r="C1171">
        <v>31.59</v>
      </c>
      <c r="D1171">
        <v>0</v>
      </c>
      <c r="E1171">
        <v>18.059999999999999</v>
      </c>
    </row>
    <row r="1172" spans="1:5" x14ac:dyDescent="0.25">
      <c r="A1172" t="s">
        <v>12</v>
      </c>
      <c r="B1172">
        <v>1003766</v>
      </c>
      <c r="C1172">
        <v>56.13</v>
      </c>
      <c r="D1172">
        <v>0</v>
      </c>
      <c r="E1172">
        <v>34.549999999999997</v>
      </c>
    </row>
    <row r="1173" spans="1:5" x14ac:dyDescent="0.25">
      <c r="A1173" t="s">
        <v>12</v>
      </c>
      <c r="B1173">
        <v>1003767</v>
      </c>
      <c r="C1173">
        <v>117.55</v>
      </c>
      <c r="D1173">
        <v>0.93</v>
      </c>
      <c r="E1173">
        <v>76.180000000000007</v>
      </c>
    </row>
    <row r="1174" spans="1:5" x14ac:dyDescent="0.25">
      <c r="A1174" t="s">
        <v>12</v>
      </c>
      <c r="B1174">
        <v>1003768</v>
      </c>
      <c r="C1174">
        <v>10.75</v>
      </c>
      <c r="D1174">
        <v>6.54</v>
      </c>
      <c r="E1174">
        <v>8.9</v>
      </c>
    </row>
    <row r="1175" spans="1:5" x14ac:dyDescent="0.25">
      <c r="A1175" t="s">
        <v>12</v>
      </c>
      <c r="B1175">
        <v>1003769</v>
      </c>
      <c r="C1175">
        <v>44.73</v>
      </c>
      <c r="D1175">
        <v>6.3</v>
      </c>
      <c r="E1175">
        <v>29.84</v>
      </c>
    </row>
    <row r="1176" spans="1:5" x14ac:dyDescent="0.25">
      <c r="A1176" t="s">
        <v>12</v>
      </c>
      <c r="B1176">
        <v>1003770</v>
      </c>
      <c r="C1176">
        <v>96.34</v>
      </c>
      <c r="D1176">
        <v>0</v>
      </c>
      <c r="E1176">
        <v>64.87</v>
      </c>
    </row>
    <row r="1177" spans="1:5" x14ac:dyDescent="0.25">
      <c r="A1177" t="s">
        <v>12</v>
      </c>
      <c r="B1177">
        <v>1003771</v>
      </c>
      <c r="C1177">
        <v>110.25</v>
      </c>
      <c r="D1177">
        <v>0</v>
      </c>
      <c r="E1177">
        <v>0</v>
      </c>
    </row>
    <row r="1178" spans="1:5" x14ac:dyDescent="0.25">
      <c r="A1178" t="s">
        <v>12</v>
      </c>
      <c r="B1178">
        <v>1003772</v>
      </c>
      <c r="C1178">
        <v>41.35</v>
      </c>
      <c r="D1178">
        <v>3.71</v>
      </c>
      <c r="E1178">
        <v>26.97</v>
      </c>
    </row>
    <row r="1179" spans="1:5" x14ac:dyDescent="0.25">
      <c r="A1179" t="s">
        <v>12</v>
      </c>
      <c r="B1179">
        <v>1003773</v>
      </c>
      <c r="C1179">
        <v>87.76</v>
      </c>
      <c r="D1179">
        <v>0.83</v>
      </c>
      <c r="E1179">
        <v>71.19</v>
      </c>
    </row>
    <row r="1180" spans="1:5" x14ac:dyDescent="0.25">
      <c r="A1180" t="s">
        <v>12</v>
      </c>
      <c r="B1180">
        <v>1003774</v>
      </c>
      <c r="C1180">
        <v>44.97</v>
      </c>
      <c r="D1180">
        <v>3.38</v>
      </c>
      <c r="E1180">
        <v>30.27</v>
      </c>
    </row>
    <row r="1181" spans="1:5" x14ac:dyDescent="0.25">
      <c r="A1181" t="s">
        <v>12</v>
      </c>
      <c r="B1181">
        <v>1003775</v>
      </c>
      <c r="C1181">
        <v>26.35</v>
      </c>
      <c r="D1181">
        <v>5.75</v>
      </c>
      <c r="E1181">
        <v>12.71</v>
      </c>
    </row>
    <row r="1182" spans="1:5" x14ac:dyDescent="0.25">
      <c r="A1182" t="s">
        <v>12</v>
      </c>
      <c r="B1182">
        <v>1003776</v>
      </c>
      <c r="C1182">
        <v>43.69</v>
      </c>
      <c r="D1182">
        <v>5.75</v>
      </c>
      <c r="E1182">
        <v>25.7</v>
      </c>
    </row>
    <row r="1183" spans="1:5" x14ac:dyDescent="0.25">
      <c r="A1183" t="s">
        <v>12</v>
      </c>
      <c r="B1183">
        <v>1003777</v>
      </c>
      <c r="C1183">
        <v>3.77</v>
      </c>
      <c r="D1183">
        <v>9.3800000000000008</v>
      </c>
      <c r="E1183">
        <v>2.3199999999999998</v>
      </c>
    </row>
    <row r="1184" spans="1:5" x14ac:dyDescent="0.25">
      <c r="A1184" t="s">
        <v>12</v>
      </c>
      <c r="B1184">
        <v>1003778</v>
      </c>
      <c r="C1184">
        <v>30.39</v>
      </c>
      <c r="D1184">
        <v>5</v>
      </c>
      <c r="E1184">
        <v>0</v>
      </c>
    </row>
    <row r="1185" spans="1:5" x14ac:dyDescent="0.25">
      <c r="A1185" t="s">
        <v>12</v>
      </c>
      <c r="B1185">
        <v>1003779</v>
      </c>
      <c r="C1185">
        <v>60.52</v>
      </c>
      <c r="D1185">
        <v>0</v>
      </c>
      <c r="E1185">
        <v>44.5</v>
      </c>
    </row>
    <row r="1186" spans="1:5" x14ac:dyDescent="0.25">
      <c r="A1186" t="s">
        <v>12</v>
      </c>
      <c r="B1186">
        <v>1003780</v>
      </c>
      <c r="C1186">
        <v>50.5</v>
      </c>
      <c r="D1186">
        <v>0</v>
      </c>
      <c r="E1186">
        <v>36.31</v>
      </c>
    </row>
    <row r="1187" spans="1:5" x14ac:dyDescent="0.25">
      <c r="A1187" t="s">
        <v>12</v>
      </c>
      <c r="B1187">
        <v>1003781</v>
      </c>
      <c r="C1187">
        <v>17.940000000000001</v>
      </c>
      <c r="D1187">
        <v>5.75</v>
      </c>
      <c r="E1187">
        <v>11.32</v>
      </c>
    </row>
    <row r="1188" spans="1:5" x14ac:dyDescent="0.25">
      <c r="A1188" t="s">
        <v>12</v>
      </c>
      <c r="B1188">
        <v>1003782</v>
      </c>
      <c r="C1188">
        <v>86.07</v>
      </c>
      <c r="D1188">
        <v>0.95</v>
      </c>
      <c r="E1188">
        <v>62.29</v>
      </c>
    </row>
    <row r="1189" spans="1:5" x14ac:dyDescent="0.25">
      <c r="A1189" t="s">
        <v>12</v>
      </c>
      <c r="B1189">
        <v>1003783</v>
      </c>
      <c r="C1189">
        <v>26.7</v>
      </c>
      <c r="D1189">
        <v>5.75</v>
      </c>
      <c r="E1189">
        <v>21.33</v>
      </c>
    </row>
    <row r="1190" spans="1:5" x14ac:dyDescent="0.25">
      <c r="A1190" t="s">
        <v>12</v>
      </c>
      <c r="B1190">
        <v>1003784</v>
      </c>
      <c r="C1190">
        <v>89.26</v>
      </c>
      <c r="D1190">
        <v>3.5</v>
      </c>
      <c r="E1190">
        <v>54.8</v>
      </c>
    </row>
    <row r="1191" spans="1:5" x14ac:dyDescent="0.25">
      <c r="A1191" t="s">
        <v>12</v>
      </c>
      <c r="B1191">
        <v>1003785</v>
      </c>
      <c r="C1191">
        <v>31.69</v>
      </c>
      <c r="D1191">
        <v>9.39</v>
      </c>
      <c r="E1191">
        <v>21.85</v>
      </c>
    </row>
    <row r="1192" spans="1:5" x14ac:dyDescent="0.25">
      <c r="A1192" t="s">
        <v>12</v>
      </c>
      <c r="B1192">
        <v>1003786</v>
      </c>
      <c r="C1192">
        <v>76.08</v>
      </c>
      <c r="D1192">
        <v>0</v>
      </c>
      <c r="E1192">
        <v>63.62</v>
      </c>
    </row>
    <row r="1193" spans="1:5" x14ac:dyDescent="0.25">
      <c r="A1193" t="s">
        <v>12</v>
      </c>
      <c r="B1193">
        <v>1003787</v>
      </c>
      <c r="C1193">
        <v>31.12</v>
      </c>
      <c r="D1193">
        <v>8.8000000000000007</v>
      </c>
      <c r="E1193">
        <v>18.649999999999999</v>
      </c>
    </row>
    <row r="1194" spans="1:5" x14ac:dyDescent="0.25">
      <c r="A1194" t="s">
        <v>12</v>
      </c>
      <c r="B1194">
        <v>1003788</v>
      </c>
      <c r="C1194">
        <v>65.12</v>
      </c>
      <c r="D1194">
        <v>0.95</v>
      </c>
      <c r="E1194">
        <v>43.51</v>
      </c>
    </row>
    <row r="1195" spans="1:5" x14ac:dyDescent="0.25">
      <c r="A1195" t="s">
        <v>12</v>
      </c>
      <c r="B1195">
        <v>1003789</v>
      </c>
      <c r="C1195">
        <v>69.61</v>
      </c>
      <c r="D1195">
        <v>4.21</v>
      </c>
      <c r="E1195">
        <v>47.75</v>
      </c>
    </row>
    <row r="1196" spans="1:5" x14ac:dyDescent="0.25">
      <c r="A1196" t="s">
        <v>12</v>
      </c>
      <c r="B1196">
        <v>1003790</v>
      </c>
      <c r="C1196">
        <v>196.63</v>
      </c>
      <c r="D1196">
        <v>0</v>
      </c>
      <c r="E1196">
        <v>126.72</v>
      </c>
    </row>
    <row r="1197" spans="1:5" x14ac:dyDescent="0.25">
      <c r="A1197" t="s">
        <v>12</v>
      </c>
      <c r="B1197">
        <v>1003791</v>
      </c>
      <c r="C1197">
        <v>149.05000000000001</v>
      </c>
      <c r="D1197">
        <v>0.88</v>
      </c>
      <c r="E1197">
        <v>126.11</v>
      </c>
    </row>
    <row r="1198" spans="1:5" x14ac:dyDescent="0.25">
      <c r="A1198" t="s">
        <v>12</v>
      </c>
      <c r="B1198">
        <v>1003792</v>
      </c>
      <c r="C1198">
        <v>180.12</v>
      </c>
      <c r="D1198">
        <v>0.88</v>
      </c>
      <c r="E1198">
        <v>116.02</v>
      </c>
    </row>
    <row r="1199" spans="1:5" x14ac:dyDescent="0.25">
      <c r="A1199" t="s">
        <v>12</v>
      </c>
      <c r="B1199">
        <v>1003793</v>
      </c>
      <c r="C1199">
        <v>217.53</v>
      </c>
      <c r="D1199">
        <v>0.95</v>
      </c>
      <c r="E1199">
        <v>184.74</v>
      </c>
    </row>
    <row r="1200" spans="1:5" x14ac:dyDescent="0.25">
      <c r="A1200" t="s">
        <v>12</v>
      </c>
      <c r="B1200">
        <v>1003794</v>
      </c>
      <c r="C1200">
        <v>86.22</v>
      </c>
      <c r="D1200">
        <v>7.42</v>
      </c>
      <c r="E1200">
        <v>65.08</v>
      </c>
    </row>
    <row r="1201" spans="1:5" x14ac:dyDescent="0.25">
      <c r="A1201" t="s">
        <v>12</v>
      </c>
      <c r="B1201">
        <v>1003795</v>
      </c>
      <c r="C1201">
        <v>141.36000000000001</v>
      </c>
      <c r="D1201">
        <v>3.76</v>
      </c>
      <c r="E1201">
        <v>119.71</v>
      </c>
    </row>
    <row r="1202" spans="1:5" x14ac:dyDescent="0.25">
      <c r="A1202" t="s">
        <v>12</v>
      </c>
      <c r="B1202">
        <v>1003796</v>
      </c>
      <c r="C1202">
        <v>78.650000000000006</v>
      </c>
      <c r="D1202">
        <v>3.58</v>
      </c>
      <c r="E1202">
        <v>56.59</v>
      </c>
    </row>
    <row r="1203" spans="1:5" x14ac:dyDescent="0.25">
      <c r="A1203" t="s">
        <v>12</v>
      </c>
      <c r="B1203">
        <v>1003797</v>
      </c>
      <c r="C1203">
        <v>117.6</v>
      </c>
      <c r="D1203">
        <v>0</v>
      </c>
      <c r="E1203">
        <v>88.24</v>
      </c>
    </row>
    <row r="1204" spans="1:5" x14ac:dyDescent="0.25">
      <c r="A1204" t="s">
        <v>12</v>
      </c>
      <c r="B1204">
        <v>1003798</v>
      </c>
      <c r="C1204">
        <v>49.96</v>
      </c>
      <c r="D1204">
        <v>0</v>
      </c>
      <c r="E1204">
        <v>33.619999999999997</v>
      </c>
    </row>
    <row r="1205" spans="1:5" x14ac:dyDescent="0.25">
      <c r="A1205" t="s">
        <v>12</v>
      </c>
      <c r="B1205">
        <v>1003799</v>
      </c>
      <c r="C1205">
        <v>19.16</v>
      </c>
      <c r="D1205">
        <v>5.75</v>
      </c>
      <c r="E1205">
        <v>14.6</v>
      </c>
    </row>
    <row r="1206" spans="1:5" x14ac:dyDescent="0.25">
      <c r="A1206" t="s">
        <v>12</v>
      </c>
      <c r="B1206">
        <v>1003800</v>
      </c>
      <c r="C1206">
        <v>99.63</v>
      </c>
      <c r="D1206">
        <v>0.92</v>
      </c>
      <c r="E1206">
        <v>90.57</v>
      </c>
    </row>
    <row r="1207" spans="1:5" x14ac:dyDescent="0.25">
      <c r="A1207" t="s">
        <v>12</v>
      </c>
      <c r="B1207">
        <v>1003801</v>
      </c>
      <c r="C1207">
        <v>34.99</v>
      </c>
      <c r="D1207">
        <v>3.25</v>
      </c>
      <c r="E1207">
        <v>23.77</v>
      </c>
    </row>
    <row r="1208" spans="1:5" x14ac:dyDescent="0.25">
      <c r="A1208" t="s">
        <v>12</v>
      </c>
      <c r="B1208">
        <v>1003802</v>
      </c>
      <c r="C1208">
        <v>125.53</v>
      </c>
      <c r="D1208">
        <v>0.92</v>
      </c>
      <c r="E1208">
        <v>89.77</v>
      </c>
    </row>
    <row r="1209" spans="1:5" x14ac:dyDescent="0.25">
      <c r="A1209" t="s">
        <v>12</v>
      </c>
      <c r="B1209">
        <v>1003803</v>
      </c>
      <c r="C1209">
        <v>61.31</v>
      </c>
      <c r="D1209">
        <v>6.43</v>
      </c>
      <c r="E1209">
        <v>45.14</v>
      </c>
    </row>
    <row r="1210" spans="1:5" x14ac:dyDescent="0.25">
      <c r="A1210" t="s">
        <v>12</v>
      </c>
      <c r="B1210">
        <v>1003804</v>
      </c>
      <c r="C1210">
        <v>68.05</v>
      </c>
      <c r="D1210">
        <v>0</v>
      </c>
      <c r="E1210">
        <v>47.73</v>
      </c>
    </row>
    <row r="1211" spans="1:5" x14ac:dyDescent="0.25">
      <c r="A1211" t="s">
        <v>12</v>
      </c>
      <c r="B1211">
        <v>1003805</v>
      </c>
      <c r="C1211">
        <v>19.28</v>
      </c>
      <c r="D1211">
        <v>9.3800000000000008</v>
      </c>
      <c r="E1211">
        <v>11.62</v>
      </c>
    </row>
    <row r="1212" spans="1:5" x14ac:dyDescent="0.25">
      <c r="A1212" t="s">
        <v>12</v>
      </c>
      <c r="B1212">
        <v>1003806</v>
      </c>
      <c r="C1212">
        <v>14.32</v>
      </c>
      <c r="D1212">
        <v>2.9</v>
      </c>
      <c r="E1212">
        <v>0</v>
      </c>
    </row>
    <row r="1213" spans="1:5" x14ac:dyDescent="0.25">
      <c r="A1213" t="s">
        <v>12</v>
      </c>
      <c r="B1213">
        <v>1003807</v>
      </c>
      <c r="C1213">
        <v>65.349999999999994</v>
      </c>
      <c r="D1213">
        <v>3.25</v>
      </c>
      <c r="E1213">
        <v>60.28</v>
      </c>
    </row>
    <row r="1214" spans="1:5" x14ac:dyDescent="0.25">
      <c r="A1214" t="s">
        <v>12</v>
      </c>
      <c r="B1214">
        <v>1003808</v>
      </c>
      <c r="C1214">
        <v>118.62</v>
      </c>
      <c r="D1214">
        <v>0.96</v>
      </c>
      <c r="E1214">
        <v>77.38</v>
      </c>
    </row>
    <row r="1215" spans="1:5" x14ac:dyDescent="0.25">
      <c r="A1215" t="s">
        <v>12</v>
      </c>
      <c r="B1215">
        <v>1003809</v>
      </c>
      <c r="C1215">
        <v>64.55</v>
      </c>
      <c r="D1215">
        <v>0</v>
      </c>
      <c r="E1215">
        <v>46.52</v>
      </c>
    </row>
    <row r="1216" spans="1:5" x14ac:dyDescent="0.25">
      <c r="A1216" t="s">
        <v>12</v>
      </c>
      <c r="B1216">
        <v>1003810</v>
      </c>
      <c r="C1216">
        <v>19.28</v>
      </c>
      <c r="D1216">
        <v>9.3800000000000008</v>
      </c>
      <c r="E1216">
        <v>11.62</v>
      </c>
    </row>
    <row r="1217" spans="1:5" x14ac:dyDescent="0.25">
      <c r="A1217" t="s">
        <v>12</v>
      </c>
      <c r="B1217">
        <v>1003811</v>
      </c>
      <c r="C1217">
        <v>49.12</v>
      </c>
      <c r="D1217">
        <v>5.75</v>
      </c>
      <c r="E1217">
        <v>32.159999999999997</v>
      </c>
    </row>
    <row r="1218" spans="1:5" x14ac:dyDescent="0.25">
      <c r="A1218" t="s">
        <v>12</v>
      </c>
      <c r="B1218">
        <v>1003812</v>
      </c>
      <c r="C1218">
        <v>75.819999999999993</v>
      </c>
      <c r="D1218">
        <v>0.84</v>
      </c>
      <c r="E1218">
        <v>43.63</v>
      </c>
    </row>
    <row r="1219" spans="1:5" x14ac:dyDescent="0.25">
      <c r="A1219" t="s">
        <v>12</v>
      </c>
      <c r="B1219">
        <v>1003813</v>
      </c>
      <c r="C1219">
        <v>64</v>
      </c>
      <c r="D1219">
        <v>3.55</v>
      </c>
      <c r="E1219">
        <v>38.89</v>
      </c>
    </row>
    <row r="1220" spans="1:5" x14ac:dyDescent="0.25">
      <c r="A1220" t="s">
        <v>12</v>
      </c>
      <c r="B1220">
        <v>1003814</v>
      </c>
      <c r="C1220">
        <v>53.22</v>
      </c>
      <c r="D1220">
        <v>3.47</v>
      </c>
      <c r="E1220">
        <v>36.83</v>
      </c>
    </row>
    <row r="1221" spans="1:5" x14ac:dyDescent="0.25">
      <c r="A1221" t="s">
        <v>12</v>
      </c>
      <c r="B1221">
        <v>1003815</v>
      </c>
      <c r="C1221">
        <v>42.21</v>
      </c>
      <c r="D1221">
        <v>0</v>
      </c>
      <c r="E1221">
        <v>30.48</v>
      </c>
    </row>
    <row r="1222" spans="1:5" x14ac:dyDescent="0.25">
      <c r="A1222" t="s">
        <v>12</v>
      </c>
      <c r="B1222">
        <v>1003816</v>
      </c>
      <c r="C1222">
        <v>64.62</v>
      </c>
      <c r="D1222">
        <v>0.92</v>
      </c>
      <c r="E1222">
        <v>41.28</v>
      </c>
    </row>
    <row r="1223" spans="1:5" x14ac:dyDescent="0.25">
      <c r="A1223" t="s">
        <v>12</v>
      </c>
      <c r="B1223">
        <v>1003817</v>
      </c>
      <c r="C1223">
        <v>126.11</v>
      </c>
      <c r="D1223">
        <v>0</v>
      </c>
      <c r="E1223">
        <v>110.53</v>
      </c>
    </row>
    <row r="1224" spans="1:5" x14ac:dyDescent="0.25">
      <c r="A1224" t="s">
        <v>12</v>
      </c>
      <c r="B1224">
        <v>1003818</v>
      </c>
      <c r="C1224">
        <v>77.61</v>
      </c>
      <c r="D1224">
        <v>0.94</v>
      </c>
      <c r="E1224">
        <v>55.51</v>
      </c>
    </row>
    <row r="1225" spans="1:5" x14ac:dyDescent="0.25">
      <c r="A1225" t="s">
        <v>12</v>
      </c>
      <c r="B1225">
        <v>1003819</v>
      </c>
      <c r="C1225">
        <v>96.59</v>
      </c>
      <c r="D1225">
        <v>0.95</v>
      </c>
      <c r="E1225">
        <v>66.58</v>
      </c>
    </row>
    <row r="1226" spans="1:5" x14ac:dyDescent="0.25">
      <c r="A1226" t="s">
        <v>12</v>
      </c>
      <c r="B1226">
        <v>1003820</v>
      </c>
      <c r="C1226">
        <v>9.23</v>
      </c>
      <c r="D1226">
        <v>8.25</v>
      </c>
      <c r="E1226">
        <v>5.84</v>
      </c>
    </row>
    <row r="1227" spans="1:5" x14ac:dyDescent="0.25">
      <c r="A1227" t="s">
        <v>12</v>
      </c>
      <c r="B1227">
        <v>1003821</v>
      </c>
      <c r="C1227">
        <v>102.38</v>
      </c>
      <c r="D1227">
        <v>0.87</v>
      </c>
      <c r="E1227">
        <v>83.88</v>
      </c>
    </row>
    <row r="1228" spans="1:5" x14ac:dyDescent="0.25">
      <c r="A1228" t="s">
        <v>12</v>
      </c>
      <c r="B1228">
        <v>1003822</v>
      </c>
      <c r="C1228">
        <v>58.64</v>
      </c>
      <c r="D1228">
        <v>6.36</v>
      </c>
      <c r="E1228">
        <v>40.409999999999997</v>
      </c>
    </row>
    <row r="1229" spans="1:5" x14ac:dyDescent="0.25">
      <c r="A1229" t="s">
        <v>12</v>
      </c>
      <c r="B1229">
        <v>1003823</v>
      </c>
      <c r="C1229">
        <v>91.34</v>
      </c>
      <c r="D1229">
        <v>0.88</v>
      </c>
      <c r="E1229">
        <v>69.430000000000007</v>
      </c>
    </row>
    <row r="1230" spans="1:5" x14ac:dyDescent="0.25">
      <c r="A1230" t="s">
        <v>12</v>
      </c>
      <c r="B1230">
        <v>1003824</v>
      </c>
      <c r="C1230">
        <v>165.04</v>
      </c>
      <c r="D1230">
        <v>0.87</v>
      </c>
      <c r="E1230">
        <v>117.83</v>
      </c>
    </row>
    <row r="1231" spans="1:5" x14ac:dyDescent="0.25">
      <c r="A1231" t="s">
        <v>12</v>
      </c>
      <c r="B1231">
        <v>1003825</v>
      </c>
      <c r="C1231">
        <v>51.3</v>
      </c>
      <c r="D1231">
        <v>0</v>
      </c>
      <c r="E1231">
        <v>34.17</v>
      </c>
    </row>
    <row r="1232" spans="1:5" x14ac:dyDescent="0.25">
      <c r="A1232" t="s">
        <v>12</v>
      </c>
      <c r="B1232">
        <v>1003826</v>
      </c>
      <c r="C1232">
        <v>47.03</v>
      </c>
      <c r="D1232">
        <v>3.69</v>
      </c>
      <c r="E1232">
        <v>26.98</v>
      </c>
    </row>
    <row r="1233" spans="1:5" x14ac:dyDescent="0.25">
      <c r="A1233" t="s">
        <v>12</v>
      </c>
      <c r="B1233">
        <v>1003827</v>
      </c>
      <c r="C1233">
        <v>99.29</v>
      </c>
      <c r="D1233">
        <v>0.84</v>
      </c>
      <c r="E1233">
        <v>84.5</v>
      </c>
    </row>
    <row r="1234" spans="1:5" x14ac:dyDescent="0.25">
      <c r="A1234" t="s">
        <v>12</v>
      </c>
      <c r="B1234">
        <v>1003828</v>
      </c>
      <c r="C1234">
        <v>32.74</v>
      </c>
      <c r="D1234">
        <v>15.69</v>
      </c>
      <c r="E1234">
        <v>18.920000000000002</v>
      </c>
    </row>
    <row r="1235" spans="1:5" x14ac:dyDescent="0.25">
      <c r="A1235" t="s">
        <v>12</v>
      </c>
      <c r="B1235">
        <v>1003829</v>
      </c>
      <c r="C1235">
        <v>32.21</v>
      </c>
      <c r="D1235">
        <v>8.25</v>
      </c>
      <c r="E1235">
        <v>19.68</v>
      </c>
    </row>
    <row r="1236" spans="1:5" x14ac:dyDescent="0.25">
      <c r="A1236" t="s">
        <v>12</v>
      </c>
      <c r="B1236">
        <v>1003830</v>
      </c>
      <c r="C1236">
        <v>50.23</v>
      </c>
      <c r="D1236">
        <v>0</v>
      </c>
      <c r="E1236">
        <v>31.66</v>
      </c>
    </row>
    <row r="1237" spans="1:5" x14ac:dyDescent="0.25">
      <c r="A1237" t="s">
        <v>12</v>
      </c>
      <c r="B1237">
        <v>1003831</v>
      </c>
      <c r="C1237">
        <v>74.569999999999993</v>
      </c>
      <c r="D1237">
        <v>3.69</v>
      </c>
      <c r="E1237">
        <v>49.77</v>
      </c>
    </row>
    <row r="1238" spans="1:5" x14ac:dyDescent="0.25">
      <c r="A1238" t="s">
        <v>12</v>
      </c>
      <c r="B1238">
        <v>1003832</v>
      </c>
      <c r="C1238">
        <v>44.65</v>
      </c>
      <c r="D1238">
        <v>3.25</v>
      </c>
      <c r="E1238">
        <v>27.54</v>
      </c>
    </row>
    <row r="1239" spans="1:5" x14ac:dyDescent="0.25">
      <c r="A1239" t="s">
        <v>12</v>
      </c>
      <c r="B1239">
        <v>1003833</v>
      </c>
      <c r="C1239">
        <v>98.23</v>
      </c>
      <c r="D1239">
        <v>0.83</v>
      </c>
      <c r="E1239">
        <v>69.22</v>
      </c>
    </row>
    <row r="1240" spans="1:5" x14ac:dyDescent="0.25">
      <c r="A1240" t="s">
        <v>12</v>
      </c>
      <c r="B1240">
        <v>1003834</v>
      </c>
      <c r="C1240">
        <v>23.83</v>
      </c>
      <c r="D1240">
        <v>5.89</v>
      </c>
      <c r="E1240">
        <v>15.3</v>
      </c>
    </row>
    <row r="1241" spans="1:5" x14ac:dyDescent="0.25">
      <c r="A1241" t="s">
        <v>12</v>
      </c>
      <c r="B1241">
        <v>1003835</v>
      </c>
      <c r="C1241">
        <v>56.23</v>
      </c>
      <c r="D1241">
        <v>0</v>
      </c>
      <c r="E1241">
        <v>0</v>
      </c>
    </row>
    <row r="1242" spans="1:5" x14ac:dyDescent="0.25">
      <c r="A1242" t="s">
        <v>12</v>
      </c>
      <c r="B1242">
        <v>1003836</v>
      </c>
      <c r="C1242">
        <v>77.06</v>
      </c>
      <c r="D1242">
        <v>0</v>
      </c>
      <c r="E1242">
        <v>63.26</v>
      </c>
    </row>
    <row r="1243" spans="1:5" x14ac:dyDescent="0.25">
      <c r="A1243" t="s">
        <v>12</v>
      </c>
      <c r="B1243">
        <v>1003837</v>
      </c>
      <c r="C1243">
        <v>19.2</v>
      </c>
      <c r="D1243">
        <v>6.02</v>
      </c>
      <c r="E1243">
        <v>11.3</v>
      </c>
    </row>
    <row r="1244" spans="1:5" x14ac:dyDescent="0.25">
      <c r="A1244" t="s">
        <v>12</v>
      </c>
      <c r="B1244">
        <v>1003838</v>
      </c>
      <c r="C1244">
        <v>40.83</v>
      </c>
      <c r="D1244">
        <v>6.55</v>
      </c>
      <c r="E1244">
        <v>27.38</v>
      </c>
    </row>
    <row r="1245" spans="1:5" x14ac:dyDescent="0.25">
      <c r="A1245" t="s">
        <v>12</v>
      </c>
      <c r="B1245">
        <v>1003839</v>
      </c>
      <c r="C1245">
        <v>55.89</v>
      </c>
      <c r="D1245">
        <v>3.25</v>
      </c>
      <c r="E1245">
        <v>39.18</v>
      </c>
    </row>
    <row r="1246" spans="1:5" x14ac:dyDescent="0.25">
      <c r="A1246" t="s">
        <v>12</v>
      </c>
      <c r="B1246">
        <v>1003840</v>
      </c>
      <c r="C1246">
        <v>58.27</v>
      </c>
      <c r="D1246">
        <v>0</v>
      </c>
      <c r="E1246">
        <v>41.95</v>
      </c>
    </row>
    <row r="1247" spans="1:5" x14ac:dyDescent="0.25">
      <c r="A1247" t="s">
        <v>12</v>
      </c>
      <c r="B1247">
        <v>1003841</v>
      </c>
      <c r="C1247">
        <v>10.92</v>
      </c>
      <c r="D1247">
        <v>9.3800000000000008</v>
      </c>
      <c r="E1247">
        <v>7.77</v>
      </c>
    </row>
    <row r="1248" spans="1:5" x14ac:dyDescent="0.25">
      <c r="A1248" t="s">
        <v>12</v>
      </c>
      <c r="B1248">
        <v>1003842</v>
      </c>
      <c r="C1248">
        <v>95.85</v>
      </c>
      <c r="D1248">
        <v>0.93</v>
      </c>
      <c r="E1248">
        <v>67.41</v>
      </c>
    </row>
    <row r="1249" spans="1:5" x14ac:dyDescent="0.25">
      <c r="A1249" t="s">
        <v>12</v>
      </c>
      <c r="B1249">
        <v>1003843</v>
      </c>
      <c r="C1249">
        <v>83.99</v>
      </c>
      <c r="D1249">
        <v>0</v>
      </c>
      <c r="E1249">
        <v>0</v>
      </c>
    </row>
    <row r="1250" spans="1:5" x14ac:dyDescent="0.25">
      <c r="A1250" t="s">
        <v>12</v>
      </c>
      <c r="B1250">
        <v>1003844</v>
      </c>
      <c r="C1250">
        <v>43.15</v>
      </c>
      <c r="D1250">
        <v>3.57</v>
      </c>
      <c r="E1250">
        <v>29.53</v>
      </c>
    </row>
    <row r="1251" spans="1:5" x14ac:dyDescent="0.25">
      <c r="A1251" t="s">
        <v>12</v>
      </c>
      <c r="B1251">
        <v>1003845</v>
      </c>
      <c r="C1251">
        <v>55.1</v>
      </c>
      <c r="D1251">
        <v>0</v>
      </c>
      <c r="E1251">
        <v>37.229999999999997</v>
      </c>
    </row>
    <row r="1252" spans="1:5" x14ac:dyDescent="0.25">
      <c r="A1252" t="s">
        <v>12</v>
      </c>
      <c r="B1252">
        <v>1003846</v>
      </c>
      <c r="C1252">
        <v>70.59</v>
      </c>
      <c r="D1252">
        <v>3.59</v>
      </c>
      <c r="E1252">
        <v>50.93</v>
      </c>
    </row>
    <row r="1253" spans="1:5" x14ac:dyDescent="0.25">
      <c r="A1253" t="s">
        <v>12</v>
      </c>
      <c r="B1253">
        <v>1003847</v>
      </c>
      <c r="C1253">
        <v>65.78</v>
      </c>
      <c r="D1253">
        <v>0</v>
      </c>
      <c r="E1253">
        <v>60.28</v>
      </c>
    </row>
    <row r="1254" spans="1:5" x14ac:dyDescent="0.25">
      <c r="A1254" t="s">
        <v>12</v>
      </c>
      <c r="B1254">
        <v>1003849</v>
      </c>
      <c r="C1254">
        <v>57.31</v>
      </c>
      <c r="D1254">
        <v>0.85</v>
      </c>
      <c r="E1254">
        <v>36.71</v>
      </c>
    </row>
    <row r="1255" spans="1:5" x14ac:dyDescent="0.25">
      <c r="A1255" t="s">
        <v>12</v>
      </c>
      <c r="B1255">
        <v>1003850</v>
      </c>
      <c r="C1255">
        <v>22.16</v>
      </c>
      <c r="D1255">
        <v>5.75</v>
      </c>
      <c r="E1255">
        <v>13.54</v>
      </c>
    </row>
    <row r="1256" spans="1:5" x14ac:dyDescent="0.25">
      <c r="A1256" t="s">
        <v>12</v>
      </c>
      <c r="B1256">
        <v>1003851</v>
      </c>
      <c r="C1256">
        <v>47.56</v>
      </c>
      <c r="D1256">
        <v>0</v>
      </c>
      <c r="E1256">
        <v>29.31</v>
      </c>
    </row>
    <row r="1257" spans="1:5" x14ac:dyDescent="0.25">
      <c r="A1257" t="s">
        <v>12</v>
      </c>
      <c r="B1257">
        <v>1003852</v>
      </c>
      <c r="C1257">
        <v>36.32</v>
      </c>
      <c r="D1257">
        <v>0</v>
      </c>
      <c r="E1257">
        <v>25.21</v>
      </c>
    </row>
    <row r="1258" spans="1:5" x14ac:dyDescent="0.25">
      <c r="A1258" t="s">
        <v>12</v>
      </c>
      <c r="B1258">
        <v>1003853</v>
      </c>
      <c r="C1258">
        <v>72.3</v>
      </c>
      <c r="D1258">
        <v>0</v>
      </c>
      <c r="E1258">
        <v>53.35</v>
      </c>
    </row>
    <row r="1259" spans="1:5" x14ac:dyDescent="0.25">
      <c r="A1259" t="s">
        <v>12</v>
      </c>
      <c r="B1259">
        <v>1003854</v>
      </c>
      <c r="C1259">
        <v>61.15</v>
      </c>
      <c r="D1259">
        <v>3.25</v>
      </c>
      <c r="E1259">
        <v>42.83</v>
      </c>
    </row>
    <row r="1260" spans="1:5" x14ac:dyDescent="0.25">
      <c r="A1260" t="s">
        <v>12</v>
      </c>
      <c r="B1260">
        <v>1003855</v>
      </c>
      <c r="C1260">
        <v>54.82</v>
      </c>
      <c r="D1260">
        <v>0</v>
      </c>
      <c r="E1260">
        <v>50.23</v>
      </c>
    </row>
    <row r="1261" spans="1:5" x14ac:dyDescent="0.25">
      <c r="A1261" t="s">
        <v>12</v>
      </c>
      <c r="B1261">
        <v>1003856</v>
      </c>
      <c r="C1261">
        <v>35.82</v>
      </c>
      <c r="D1261">
        <v>3.58</v>
      </c>
      <c r="E1261">
        <v>22.57</v>
      </c>
    </row>
    <row r="1262" spans="1:5" x14ac:dyDescent="0.25">
      <c r="A1262" t="s">
        <v>12</v>
      </c>
      <c r="B1262">
        <v>1003857</v>
      </c>
      <c r="C1262">
        <v>91.5</v>
      </c>
      <c r="D1262">
        <v>0</v>
      </c>
      <c r="E1262">
        <v>65.09</v>
      </c>
    </row>
    <row r="1263" spans="1:5" x14ac:dyDescent="0.25">
      <c r="A1263" t="s">
        <v>12</v>
      </c>
      <c r="B1263">
        <v>1003858</v>
      </c>
      <c r="C1263">
        <v>93.49</v>
      </c>
      <c r="D1263">
        <v>0.93</v>
      </c>
      <c r="E1263">
        <v>61.2</v>
      </c>
    </row>
    <row r="1264" spans="1:5" x14ac:dyDescent="0.25">
      <c r="A1264" t="s">
        <v>12</v>
      </c>
      <c r="B1264">
        <v>1003859</v>
      </c>
      <c r="C1264">
        <v>54.36</v>
      </c>
      <c r="D1264">
        <v>0</v>
      </c>
      <c r="E1264">
        <v>37.35</v>
      </c>
    </row>
    <row r="1265" spans="1:5" x14ac:dyDescent="0.25">
      <c r="A1265" t="s">
        <v>12</v>
      </c>
      <c r="B1265">
        <v>1003860</v>
      </c>
      <c r="C1265">
        <v>78.75</v>
      </c>
      <c r="D1265">
        <v>6.9</v>
      </c>
      <c r="E1265">
        <v>0</v>
      </c>
    </row>
    <row r="1266" spans="1:5" x14ac:dyDescent="0.25">
      <c r="A1266" t="s">
        <v>12</v>
      </c>
      <c r="B1266">
        <v>1003861</v>
      </c>
      <c r="C1266">
        <v>100.6</v>
      </c>
      <c r="D1266">
        <v>0.94</v>
      </c>
      <c r="E1266">
        <v>70.66</v>
      </c>
    </row>
    <row r="1267" spans="1:5" x14ac:dyDescent="0.25">
      <c r="A1267" t="s">
        <v>12</v>
      </c>
      <c r="B1267">
        <v>1003862</v>
      </c>
      <c r="C1267">
        <v>7.11</v>
      </c>
      <c r="D1267">
        <v>4.99</v>
      </c>
      <c r="E1267">
        <v>0</v>
      </c>
    </row>
    <row r="1268" spans="1:5" x14ac:dyDescent="0.25">
      <c r="A1268" t="s">
        <v>12</v>
      </c>
      <c r="B1268">
        <v>1003863</v>
      </c>
      <c r="C1268">
        <v>45.19</v>
      </c>
      <c r="D1268">
        <v>0</v>
      </c>
      <c r="E1268">
        <v>29.65</v>
      </c>
    </row>
    <row r="1269" spans="1:5" x14ac:dyDescent="0.25">
      <c r="A1269" t="s">
        <v>12</v>
      </c>
      <c r="B1269">
        <v>1003864</v>
      </c>
      <c r="C1269">
        <v>66.83</v>
      </c>
      <c r="D1269">
        <v>7.42</v>
      </c>
      <c r="E1269">
        <v>48.76</v>
      </c>
    </row>
    <row r="1270" spans="1:5" x14ac:dyDescent="0.25">
      <c r="A1270" t="s">
        <v>12</v>
      </c>
      <c r="B1270">
        <v>1003865</v>
      </c>
      <c r="C1270">
        <v>128.18</v>
      </c>
      <c r="D1270">
        <v>3.76</v>
      </c>
      <c r="E1270">
        <v>86.36</v>
      </c>
    </row>
    <row r="1271" spans="1:5" x14ac:dyDescent="0.25">
      <c r="A1271" t="s">
        <v>12</v>
      </c>
      <c r="B1271">
        <v>1003866</v>
      </c>
      <c r="C1271">
        <v>64</v>
      </c>
      <c r="D1271">
        <v>0.86</v>
      </c>
      <c r="E1271">
        <v>41.44</v>
      </c>
    </row>
    <row r="1272" spans="1:5" x14ac:dyDescent="0.25">
      <c r="A1272" t="s">
        <v>12</v>
      </c>
      <c r="B1272">
        <v>1003867</v>
      </c>
      <c r="C1272">
        <v>14.21</v>
      </c>
      <c r="D1272">
        <v>6.34</v>
      </c>
      <c r="E1272">
        <v>9.84</v>
      </c>
    </row>
    <row r="1273" spans="1:5" x14ac:dyDescent="0.25">
      <c r="A1273" t="s">
        <v>12</v>
      </c>
      <c r="B1273">
        <v>1003868</v>
      </c>
      <c r="C1273">
        <v>59.36</v>
      </c>
      <c r="D1273">
        <v>6.36</v>
      </c>
      <c r="E1273">
        <v>37.11</v>
      </c>
    </row>
    <row r="1274" spans="1:5" x14ac:dyDescent="0.25">
      <c r="A1274" t="s">
        <v>12</v>
      </c>
      <c r="B1274">
        <v>1003869</v>
      </c>
      <c r="C1274">
        <v>59.17</v>
      </c>
      <c r="D1274">
        <v>0</v>
      </c>
      <c r="E1274">
        <v>37.44</v>
      </c>
    </row>
    <row r="1275" spans="1:5" x14ac:dyDescent="0.25">
      <c r="A1275" t="s">
        <v>12</v>
      </c>
      <c r="B1275">
        <v>1003870</v>
      </c>
      <c r="C1275">
        <v>37.200000000000003</v>
      </c>
      <c r="D1275">
        <v>5.74</v>
      </c>
      <c r="E1275">
        <v>27.04</v>
      </c>
    </row>
    <row r="1276" spans="1:5" x14ac:dyDescent="0.25">
      <c r="A1276" t="s">
        <v>12</v>
      </c>
      <c r="B1276">
        <v>1003871</v>
      </c>
      <c r="C1276">
        <v>15.67</v>
      </c>
      <c r="D1276">
        <v>5.75</v>
      </c>
      <c r="E1276">
        <v>11.6</v>
      </c>
    </row>
    <row r="1277" spans="1:5" x14ac:dyDescent="0.25">
      <c r="A1277" t="s">
        <v>12</v>
      </c>
      <c r="B1277">
        <v>1003872</v>
      </c>
      <c r="C1277">
        <v>198.73</v>
      </c>
      <c r="D1277">
        <v>0.92</v>
      </c>
      <c r="E1277">
        <v>148.72</v>
      </c>
    </row>
    <row r="1278" spans="1:5" x14ac:dyDescent="0.25">
      <c r="A1278" t="s">
        <v>12</v>
      </c>
      <c r="B1278">
        <v>1003873</v>
      </c>
      <c r="C1278">
        <v>53.95</v>
      </c>
      <c r="D1278">
        <v>0</v>
      </c>
      <c r="E1278">
        <v>40.06</v>
      </c>
    </row>
    <row r="1279" spans="1:5" x14ac:dyDescent="0.25">
      <c r="A1279" t="s">
        <v>12</v>
      </c>
      <c r="B1279">
        <v>1003874</v>
      </c>
      <c r="C1279">
        <v>165.53</v>
      </c>
      <c r="D1279">
        <v>0</v>
      </c>
      <c r="E1279">
        <v>156.79</v>
      </c>
    </row>
    <row r="1280" spans="1:5" x14ac:dyDescent="0.25">
      <c r="A1280" t="s">
        <v>12</v>
      </c>
      <c r="B1280">
        <v>1003875</v>
      </c>
      <c r="C1280">
        <v>44.97</v>
      </c>
      <c r="D1280">
        <v>3.4</v>
      </c>
      <c r="E1280">
        <v>31.88</v>
      </c>
    </row>
    <row r="1281" spans="1:5" x14ac:dyDescent="0.25">
      <c r="A1281" t="s">
        <v>12</v>
      </c>
      <c r="B1281">
        <v>1003876</v>
      </c>
      <c r="C1281">
        <v>37</v>
      </c>
      <c r="D1281">
        <v>0</v>
      </c>
      <c r="E1281">
        <v>25.5</v>
      </c>
    </row>
    <row r="1282" spans="1:5" x14ac:dyDescent="0.25">
      <c r="A1282" t="s">
        <v>12</v>
      </c>
      <c r="B1282">
        <v>1003877</v>
      </c>
      <c r="C1282">
        <v>63.14</v>
      </c>
      <c r="D1282">
        <v>0.97</v>
      </c>
      <c r="E1282">
        <v>45.98</v>
      </c>
    </row>
    <row r="1283" spans="1:5" x14ac:dyDescent="0.25">
      <c r="A1283" t="s">
        <v>12</v>
      </c>
      <c r="B1283">
        <v>1003878</v>
      </c>
      <c r="C1283">
        <v>53.03</v>
      </c>
      <c r="D1283">
        <v>0</v>
      </c>
      <c r="E1283">
        <v>37.46</v>
      </c>
    </row>
    <row r="1284" spans="1:5" x14ac:dyDescent="0.25">
      <c r="A1284" t="s">
        <v>12</v>
      </c>
      <c r="B1284">
        <v>1003879</v>
      </c>
      <c r="C1284">
        <v>75.540000000000006</v>
      </c>
      <c r="D1284">
        <v>3.6</v>
      </c>
      <c r="E1284">
        <v>50.27</v>
      </c>
    </row>
    <row r="1285" spans="1:5" x14ac:dyDescent="0.25">
      <c r="A1285" t="s">
        <v>12</v>
      </c>
      <c r="B1285">
        <v>1003880</v>
      </c>
      <c r="C1285">
        <v>45.4</v>
      </c>
      <c r="D1285">
        <v>3.51</v>
      </c>
      <c r="E1285">
        <v>30.14</v>
      </c>
    </row>
    <row r="1286" spans="1:5" x14ac:dyDescent="0.25">
      <c r="A1286" t="s">
        <v>12</v>
      </c>
      <c r="B1286">
        <v>1003881</v>
      </c>
      <c r="C1286">
        <v>96.06</v>
      </c>
      <c r="D1286">
        <v>0</v>
      </c>
      <c r="E1286">
        <v>73.69</v>
      </c>
    </row>
    <row r="1287" spans="1:5" x14ac:dyDescent="0.25">
      <c r="A1287" t="s">
        <v>12</v>
      </c>
      <c r="B1287">
        <v>1003882</v>
      </c>
      <c r="C1287">
        <v>18.29</v>
      </c>
      <c r="D1287">
        <v>5.75</v>
      </c>
      <c r="E1287">
        <v>9.98</v>
      </c>
    </row>
    <row r="1288" spans="1:5" x14ac:dyDescent="0.25">
      <c r="A1288" t="s">
        <v>12</v>
      </c>
      <c r="B1288">
        <v>1003883</v>
      </c>
      <c r="C1288">
        <v>56.44</v>
      </c>
      <c r="D1288">
        <v>0</v>
      </c>
      <c r="E1288">
        <v>37.840000000000003</v>
      </c>
    </row>
    <row r="1289" spans="1:5" x14ac:dyDescent="0.25">
      <c r="A1289" t="s">
        <v>12</v>
      </c>
      <c r="B1289">
        <v>1003884</v>
      </c>
      <c r="C1289">
        <v>63.09</v>
      </c>
      <c r="D1289">
        <v>0</v>
      </c>
      <c r="E1289">
        <v>42.29</v>
      </c>
    </row>
    <row r="1290" spans="1:5" x14ac:dyDescent="0.25">
      <c r="A1290" t="s">
        <v>12</v>
      </c>
      <c r="B1290">
        <v>1003885</v>
      </c>
      <c r="C1290">
        <v>121.76</v>
      </c>
      <c r="D1290">
        <v>0.93</v>
      </c>
      <c r="E1290">
        <v>83.79</v>
      </c>
    </row>
    <row r="1291" spans="1:5" x14ac:dyDescent="0.25">
      <c r="A1291" t="s">
        <v>12</v>
      </c>
      <c r="B1291">
        <v>1003886</v>
      </c>
      <c r="C1291">
        <v>568.1</v>
      </c>
      <c r="D1291">
        <v>0</v>
      </c>
      <c r="E1291">
        <v>0</v>
      </c>
    </row>
    <row r="1292" spans="1:5" x14ac:dyDescent="0.25">
      <c r="A1292" t="s">
        <v>12</v>
      </c>
      <c r="B1292">
        <v>1003887</v>
      </c>
      <c r="C1292">
        <v>132.13999999999999</v>
      </c>
      <c r="D1292">
        <v>0.87</v>
      </c>
      <c r="E1292">
        <v>100.91</v>
      </c>
    </row>
    <row r="1293" spans="1:5" x14ac:dyDescent="0.25">
      <c r="A1293" t="s">
        <v>12</v>
      </c>
      <c r="B1293">
        <v>1003888</v>
      </c>
      <c r="C1293">
        <v>42.83</v>
      </c>
      <c r="D1293">
        <v>5.75</v>
      </c>
      <c r="E1293">
        <v>29.36</v>
      </c>
    </row>
    <row r="1294" spans="1:5" x14ac:dyDescent="0.25">
      <c r="A1294" t="s">
        <v>12</v>
      </c>
      <c r="B1294">
        <v>1003889</v>
      </c>
      <c r="C1294">
        <v>139.29</v>
      </c>
      <c r="D1294">
        <v>0.89</v>
      </c>
      <c r="E1294">
        <v>114.96</v>
      </c>
    </row>
    <row r="1295" spans="1:5" x14ac:dyDescent="0.25">
      <c r="A1295" t="s">
        <v>12</v>
      </c>
      <c r="B1295">
        <v>1003890</v>
      </c>
      <c r="C1295">
        <v>85.56</v>
      </c>
      <c r="D1295">
        <v>0.87</v>
      </c>
      <c r="E1295">
        <v>59.38</v>
      </c>
    </row>
    <row r="1296" spans="1:5" x14ac:dyDescent="0.25">
      <c r="A1296" t="s">
        <v>12</v>
      </c>
      <c r="B1296">
        <v>1003891</v>
      </c>
      <c r="C1296">
        <v>157.37</v>
      </c>
      <c r="D1296">
        <v>0.87</v>
      </c>
      <c r="E1296">
        <v>126.47</v>
      </c>
    </row>
    <row r="1297" spans="1:5" x14ac:dyDescent="0.25">
      <c r="A1297" t="s">
        <v>12</v>
      </c>
      <c r="B1297">
        <v>1003892</v>
      </c>
      <c r="C1297">
        <v>106.15</v>
      </c>
      <c r="D1297">
        <v>0</v>
      </c>
      <c r="E1297">
        <v>88.43</v>
      </c>
    </row>
    <row r="1298" spans="1:5" x14ac:dyDescent="0.25">
      <c r="A1298" t="s">
        <v>12</v>
      </c>
      <c r="B1298">
        <v>1003893</v>
      </c>
      <c r="C1298">
        <v>84.43</v>
      </c>
      <c r="D1298">
        <v>0</v>
      </c>
      <c r="E1298">
        <v>74.31</v>
      </c>
    </row>
    <row r="1299" spans="1:5" x14ac:dyDescent="0.25">
      <c r="A1299" t="s">
        <v>12</v>
      </c>
      <c r="B1299">
        <v>1003894</v>
      </c>
      <c r="C1299">
        <v>17.940000000000001</v>
      </c>
      <c r="D1299">
        <v>5.75</v>
      </c>
      <c r="E1299">
        <v>11.32</v>
      </c>
    </row>
    <row r="1300" spans="1:5" x14ac:dyDescent="0.25">
      <c r="A1300" t="s">
        <v>12</v>
      </c>
      <c r="B1300">
        <v>1003895</v>
      </c>
      <c r="C1300">
        <v>48.13</v>
      </c>
      <c r="D1300">
        <v>3.29</v>
      </c>
      <c r="E1300">
        <v>29.68</v>
      </c>
    </row>
    <row r="1301" spans="1:5" x14ac:dyDescent="0.25">
      <c r="A1301" t="s">
        <v>12</v>
      </c>
      <c r="B1301">
        <v>1003896</v>
      </c>
      <c r="C1301">
        <v>56.34</v>
      </c>
      <c r="D1301">
        <v>0</v>
      </c>
      <c r="E1301">
        <v>42.87</v>
      </c>
    </row>
    <row r="1302" spans="1:5" x14ac:dyDescent="0.25">
      <c r="A1302" t="s">
        <v>12</v>
      </c>
      <c r="B1302">
        <v>1003897</v>
      </c>
      <c r="C1302">
        <v>77.83</v>
      </c>
      <c r="D1302">
        <v>0</v>
      </c>
      <c r="E1302">
        <v>50.78</v>
      </c>
    </row>
    <row r="1303" spans="1:5" x14ac:dyDescent="0.25">
      <c r="A1303" t="s">
        <v>12</v>
      </c>
      <c r="B1303">
        <v>1003898</v>
      </c>
      <c r="C1303">
        <v>38.619999999999997</v>
      </c>
      <c r="D1303">
        <v>0</v>
      </c>
      <c r="E1303">
        <v>25.32</v>
      </c>
    </row>
    <row r="1304" spans="1:5" x14ac:dyDescent="0.25">
      <c r="A1304" t="s">
        <v>12</v>
      </c>
      <c r="B1304">
        <v>1003899</v>
      </c>
      <c r="C1304">
        <v>72.37</v>
      </c>
      <c r="D1304">
        <v>0.86</v>
      </c>
      <c r="E1304">
        <v>49.59</v>
      </c>
    </row>
    <row r="1305" spans="1:5" x14ac:dyDescent="0.25">
      <c r="A1305" t="s">
        <v>12</v>
      </c>
      <c r="B1305">
        <v>1003900</v>
      </c>
      <c r="C1305">
        <v>5.69</v>
      </c>
      <c r="D1305">
        <v>5.75</v>
      </c>
      <c r="E1305">
        <v>3.48</v>
      </c>
    </row>
    <row r="1306" spans="1:5" x14ac:dyDescent="0.25">
      <c r="A1306" t="s">
        <v>12</v>
      </c>
      <c r="B1306">
        <v>1003901</v>
      </c>
      <c r="C1306">
        <v>20.27</v>
      </c>
      <c r="D1306">
        <v>6.54</v>
      </c>
      <c r="E1306">
        <v>13.05</v>
      </c>
    </row>
    <row r="1307" spans="1:5" x14ac:dyDescent="0.25">
      <c r="A1307" t="s">
        <v>12</v>
      </c>
      <c r="B1307">
        <v>1003902</v>
      </c>
      <c r="C1307">
        <v>45.95</v>
      </c>
      <c r="D1307">
        <v>0</v>
      </c>
      <c r="E1307">
        <v>28.29</v>
      </c>
    </row>
    <row r="1308" spans="1:5" x14ac:dyDescent="0.25">
      <c r="A1308" t="s">
        <v>12</v>
      </c>
      <c r="B1308">
        <v>1003903</v>
      </c>
      <c r="C1308">
        <v>62.22</v>
      </c>
      <c r="D1308">
        <v>0</v>
      </c>
      <c r="E1308">
        <v>42.19</v>
      </c>
    </row>
    <row r="1309" spans="1:5" x14ac:dyDescent="0.25">
      <c r="A1309" t="s">
        <v>12</v>
      </c>
      <c r="B1309">
        <v>1003904</v>
      </c>
      <c r="C1309">
        <v>47.68</v>
      </c>
      <c r="D1309">
        <v>6.38</v>
      </c>
      <c r="E1309">
        <v>34.68</v>
      </c>
    </row>
    <row r="1310" spans="1:5" x14ac:dyDescent="0.25">
      <c r="A1310" t="s">
        <v>12</v>
      </c>
      <c r="B1310">
        <v>1003905</v>
      </c>
      <c r="C1310">
        <v>123.77</v>
      </c>
      <c r="D1310">
        <v>0.91</v>
      </c>
      <c r="E1310">
        <v>90.6</v>
      </c>
    </row>
    <row r="1311" spans="1:5" x14ac:dyDescent="0.25">
      <c r="A1311" t="s">
        <v>12</v>
      </c>
      <c r="B1311">
        <v>1003906</v>
      </c>
      <c r="C1311">
        <v>63.2</v>
      </c>
      <c r="D1311">
        <v>0.83</v>
      </c>
      <c r="E1311">
        <v>39.08</v>
      </c>
    </row>
    <row r="1312" spans="1:5" x14ac:dyDescent="0.25">
      <c r="A1312" t="s">
        <v>12</v>
      </c>
      <c r="B1312">
        <v>1003907</v>
      </c>
      <c r="C1312">
        <v>11.64</v>
      </c>
      <c r="D1312">
        <v>5</v>
      </c>
      <c r="E1312">
        <v>0</v>
      </c>
    </row>
    <row r="1313" spans="1:5" x14ac:dyDescent="0.25">
      <c r="A1313" t="s">
        <v>12</v>
      </c>
      <c r="B1313">
        <v>1003908</v>
      </c>
      <c r="C1313">
        <v>55.49</v>
      </c>
      <c r="D1313">
        <v>0</v>
      </c>
      <c r="E1313">
        <v>36.78</v>
      </c>
    </row>
    <row r="1314" spans="1:5" x14ac:dyDescent="0.25">
      <c r="A1314" t="s">
        <v>12</v>
      </c>
      <c r="B1314">
        <v>1003909</v>
      </c>
      <c r="C1314">
        <v>58.76</v>
      </c>
      <c r="D1314">
        <v>0</v>
      </c>
      <c r="E1314">
        <v>37.44</v>
      </c>
    </row>
    <row r="1315" spans="1:5" x14ac:dyDescent="0.25">
      <c r="A1315" t="s">
        <v>12</v>
      </c>
      <c r="B1315">
        <v>1003910</v>
      </c>
      <c r="C1315">
        <v>105.79</v>
      </c>
      <c r="D1315">
        <v>0.93</v>
      </c>
      <c r="E1315">
        <v>79.13</v>
      </c>
    </row>
    <row r="1316" spans="1:5" x14ac:dyDescent="0.25">
      <c r="A1316" t="s">
        <v>12</v>
      </c>
      <c r="B1316">
        <v>1003911</v>
      </c>
      <c r="C1316">
        <v>36.72</v>
      </c>
      <c r="D1316">
        <v>3.25</v>
      </c>
      <c r="E1316">
        <v>24.97</v>
      </c>
    </row>
    <row r="1317" spans="1:5" x14ac:dyDescent="0.25">
      <c r="A1317" t="s">
        <v>12</v>
      </c>
      <c r="B1317">
        <v>1003912</v>
      </c>
      <c r="C1317">
        <v>14.13</v>
      </c>
      <c r="D1317">
        <v>6.54</v>
      </c>
      <c r="E1317">
        <v>11.2</v>
      </c>
    </row>
    <row r="1318" spans="1:5" x14ac:dyDescent="0.25">
      <c r="A1318" t="s">
        <v>12</v>
      </c>
      <c r="B1318">
        <v>1003913</v>
      </c>
      <c r="C1318">
        <v>101.04</v>
      </c>
      <c r="D1318">
        <v>0.84</v>
      </c>
      <c r="E1318">
        <v>91.01</v>
      </c>
    </row>
    <row r="1319" spans="1:5" x14ac:dyDescent="0.25">
      <c r="A1319" t="s">
        <v>12</v>
      </c>
      <c r="B1319">
        <v>1003914</v>
      </c>
      <c r="C1319">
        <v>51.72</v>
      </c>
      <c r="D1319">
        <v>0</v>
      </c>
      <c r="E1319">
        <v>31.18</v>
      </c>
    </row>
    <row r="1320" spans="1:5" x14ac:dyDescent="0.25">
      <c r="A1320" t="s">
        <v>12</v>
      </c>
      <c r="B1320">
        <v>1003915</v>
      </c>
      <c r="C1320">
        <v>67.19</v>
      </c>
      <c r="D1320">
        <v>0</v>
      </c>
      <c r="E1320">
        <v>49.94</v>
      </c>
    </row>
    <row r="1321" spans="1:5" x14ac:dyDescent="0.25">
      <c r="A1321" t="s">
        <v>12</v>
      </c>
      <c r="B1321">
        <v>1003916</v>
      </c>
      <c r="C1321">
        <v>24.15</v>
      </c>
      <c r="D1321">
        <v>4.9000000000000004</v>
      </c>
      <c r="E1321">
        <v>0</v>
      </c>
    </row>
    <row r="1322" spans="1:5" x14ac:dyDescent="0.25">
      <c r="A1322" t="s">
        <v>12</v>
      </c>
      <c r="B1322">
        <v>1003917</v>
      </c>
      <c r="C1322">
        <v>88.4</v>
      </c>
      <c r="D1322">
        <v>0.86</v>
      </c>
      <c r="E1322">
        <v>64.36</v>
      </c>
    </row>
    <row r="1323" spans="1:5" x14ac:dyDescent="0.25">
      <c r="A1323" t="s">
        <v>12</v>
      </c>
      <c r="B1323">
        <v>1003918</v>
      </c>
      <c r="C1323">
        <v>25.83</v>
      </c>
      <c r="D1323">
        <v>5.86</v>
      </c>
      <c r="E1323">
        <v>11.6</v>
      </c>
    </row>
    <row r="1324" spans="1:5" x14ac:dyDescent="0.25">
      <c r="A1324" t="s">
        <v>12</v>
      </c>
      <c r="B1324">
        <v>1003919</v>
      </c>
      <c r="C1324">
        <v>52.61</v>
      </c>
      <c r="D1324">
        <v>6.07</v>
      </c>
      <c r="E1324">
        <v>33.200000000000003</v>
      </c>
    </row>
    <row r="1325" spans="1:5" x14ac:dyDescent="0.25">
      <c r="A1325" t="s">
        <v>12</v>
      </c>
      <c r="B1325">
        <v>1003920</v>
      </c>
      <c r="C1325">
        <v>5.86</v>
      </c>
      <c r="D1325">
        <v>5.75</v>
      </c>
      <c r="E1325">
        <v>3.52</v>
      </c>
    </row>
    <row r="1326" spans="1:5" x14ac:dyDescent="0.25">
      <c r="A1326" t="s">
        <v>12</v>
      </c>
      <c r="B1326">
        <v>1003921</v>
      </c>
      <c r="C1326">
        <v>234.5</v>
      </c>
      <c r="D1326">
        <v>0.89</v>
      </c>
      <c r="E1326">
        <v>174.5</v>
      </c>
    </row>
    <row r="1327" spans="1:5" x14ac:dyDescent="0.25">
      <c r="A1327" t="s">
        <v>12</v>
      </c>
      <c r="B1327">
        <v>1003922</v>
      </c>
      <c r="C1327">
        <v>84.65</v>
      </c>
      <c r="D1327">
        <v>7.35</v>
      </c>
      <c r="E1327">
        <v>56.68</v>
      </c>
    </row>
    <row r="1328" spans="1:5" x14ac:dyDescent="0.25">
      <c r="A1328" t="s">
        <v>12</v>
      </c>
      <c r="B1328">
        <v>1003923</v>
      </c>
      <c r="C1328">
        <v>66.58</v>
      </c>
      <c r="D1328">
        <v>3.59</v>
      </c>
      <c r="E1328">
        <v>42.49</v>
      </c>
    </row>
    <row r="1329" spans="1:5" x14ac:dyDescent="0.25">
      <c r="A1329" t="s">
        <v>12</v>
      </c>
      <c r="B1329">
        <v>1003924</v>
      </c>
      <c r="C1329">
        <v>135.74</v>
      </c>
      <c r="D1329">
        <v>0.95</v>
      </c>
      <c r="E1329">
        <v>98.68</v>
      </c>
    </row>
    <row r="1330" spans="1:5" x14ac:dyDescent="0.25">
      <c r="A1330" t="s">
        <v>12</v>
      </c>
      <c r="B1330">
        <v>1003925</v>
      </c>
      <c r="C1330">
        <v>104.85</v>
      </c>
      <c r="D1330">
        <v>0</v>
      </c>
      <c r="E1330">
        <v>71.67</v>
      </c>
    </row>
    <row r="1331" spans="1:5" x14ac:dyDescent="0.25">
      <c r="A1331" t="s">
        <v>12</v>
      </c>
      <c r="B1331">
        <v>1003926</v>
      </c>
      <c r="C1331">
        <v>13.34</v>
      </c>
      <c r="D1331">
        <v>8.25</v>
      </c>
      <c r="E1331">
        <v>8.8800000000000008</v>
      </c>
    </row>
    <row r="1332" spans="1:5" x14ac:dyDescent="0.25">
      <c r="A1332" t="s">
        <v>12</v>
      </c>
      <c r="B1332">
        <v>1003927</v>
      </c>
      <c r="C1332">
        <v>55.51</v>
      </c>
      <c r="D1332">
        <v>0</v>
      </c>
      <c r="E1332">
        <v>36.950000000000003</v>
      </c>
    </row>
    <row r="1333" spans="1:5" x14ac:dyDescent="0.25">
      <c r="A1333" t="s">
        <v>12</v>
      </c>
      <c r="B1333">
        <v>1003928</v>
      </c>
      <c r="C1333">
        <v>49.41</v>
      </c>
      <c r="D1333">
        <v>0</v>
      </c>
      <c r="E1333">
        <v>34.049999999999997</v>
      </c>
    </row>
    <row r="1334" spans="1:5" x14ac:dyDescent="0.25">
      <c r="A1334" t="s">
        <v>12</v>
      </c>
      <c r="B1334">
        <v>1003929</v>
      </c>
      <c r="C1334">
        <v>55.42</v>
      </c>
      <c r="D1334">
        <v>0</v>
      </c>
      <c r="E1334">
        <v>38.43</v>
      </c>
    </row>
    <row r="1335" spans="1:5" x14ac:dyDescent="0.25">
      <c r="A1335" t="s">
        <v>12</v>
      </c>
      <c r="B1335">
        <v>1003930</v>
      </c>
      <c r="C1335">
        <v>29.12</v>
      </c>
      <c r="D1335">
        <v>8.6300000000000008</v>
      </c>
      <c r="E1335">
        <v>16.739999999999998</v>
      </c>
    </row>
    <row r="1336" spans="1:5" x14ac:dyDescent="0.25">
      <c r="A1336" t="s">
        <v>12</v>
      </c>
      <c r="B1336">
        <v>1003931</v>
      </c>
      <c r="C1336">
        <v>43.13</v>
      </c>
      <c r="D1336">
        <v>3.5</v>
      </c>
      <c r="E1336">
        <v>25.2</v>
      </c>
    </row>
    <row r="1337" spans="1:5" x14ac:dyDescent="0.25">
      <c r="A1337" t="s">
        <v>12</v>
      </c>
      <c r="B1337">
        <v>1003932</v>
      </c>
      <c r="C1337">
        <v>103.38</v>
      </c>
      <c r="D1337">
        <v>0.86</v>
      </c>
      <c r="E1337">
        <v>61.03</v>
      </c>
    </row>
    <row r="1338" spans="1:5" x14ac:dyDescent="0.25">
      <c r="A1338" t="s">
        <v>12</v>
      </c>
      <c r="B1338">
        <v>1003933</v>
      </c>
      <c r="C1338">
        <v>3.79</v>
      </c>
      <c r="D1338">
        <v>4.9000000000000004</v>
      </c>
      <c r="E1338">
        <v>0</v>
      </c>
    </row>
    <row r="1339" spans="1:5" x14ac:dyDescent="0.25">
      <c r="A1339" t="s">
        <v>12</v>
      </c>
      <c r="B1339">
        <v>1003934</v>
      </c>
      <c r="C1339">
        <v>31.9</v>
      </c>
      <c r="D1339">
        <v>6.28</v>
      </c>
      <c r="E1339">
        <v>22.96</v>
      </c>
    </row>
    <row r="1340" spans="1:5" x14ac:dyDescent="0.25">
      <c r="A1340" t="s">
        <v>12</v>
      </c>
      <c r="B1340">
        <v>1003935</v>
      </c>
      <c r="C1340">
        <v>46.31</v>
      </c>
      <c r="D1340">
        <v>0</v>
      </c>
      <c r="E1340">
        <v>35.92</v>
      </c>
    </row>
    <row r="1341" spans="1:5" x14ac:dyDescent="0.25">
      <c r="A1341" t="s">
        <v>12</v>
      </c>
      <c r="B1341">
        <v>1003936</v>
      </c>
      <c r="C1341">
        <v>76.06</v>
      </c>
      <c r="D1341">
        <v>3.66</v>
      </c>
      <c r="E1341">
        <v>61.1</v>
      </c>
    </row>
    <row r="1342" spans="1:5" x14ac:dyDescent="0.25">
      <c r="A1342" t="s">
        <v>12</v>
      </c>
      <c r="B1342">
        <v>1003937</v>
      </c>
      <c r="C1342">
        <v>37.65</v>
      </c>
      <c r="D1342">
        <v>3.24</v>
      </c>
      <c r="E1342">
        <v>26.19</v>
      </c>
    </row>
    <row r="1343" spans="1:5" x14ac:dyDescent="0.25">
      <c r="A1343" t="s">
        <v>12</v>
      </c>
      <c r="B1343">
        <v>1003938</v>
      </c>
      <c r="C1343">
        <v>88.34</v>
      </c>
      <c r="D1343">
        <v>0.83</v>
      </c>
      <c r="E1343">
        <v>61.39</v>
      </c>
    </row>
    <row r="1344" spans="1:5" x14ac:dyDescent="0.25">
      <c r="A1344" t="s">
        <v>12</v>
      </c>
      <c r="B1344">
        <v>1003939</v>
      </c>
      <c r="C1344">
        <v>55.57</v>
      </c>
      <c r="D1344">
        <v>0</v>
      </c>
      <c r="E1344">
        <v>60.62</v>
      </c>
    </row>
    <row r="1345" spans="1:5" x14ac:dyDescent="0.25">
      <c r="A1345" t="s">
        <v>12</v>
      </c>
      <c r="B1345">
        <v>1003940</v>
      </c>
      <c r="C1345">
        <v>40.89</v>
      </c>
      <c r="D1345">
        <v>8.6</v>
      </c>
      <c r="E1345">
        <v>0</v>
      </c>
    </row>
    <row r="1346" spans="1:5" x14ac:dyDescent="0.25">
      <c r="A1346" t="s">
        <v>12</v>
      </c>
      <c r="B1346">
        <v>1003941</v>
      </c>
      <c r="C1346">
        <v>89.85</v>
      </c>
      <c r="D1346">
        <v>0.89</v>
      </c>
      <c r="E1346">
        <v>56.26</v>
      </c>
    </row>
    <row r="1347" spans="1:5" x14ac:dyDescent="0.25">
      <c r="A1347" t="s">
        <v>12</v>
      </c>
      <c r="B1347">
        <v>1003942</v>
      </c>
      <c r="C1347">
        <v>15.78</v>
      </c>
      <c r="D1347">
        <v>5.76</v>
      </c>
      <c r="E1347">
        <v>8.98</v>
      </c>
    </row>
    <row r="1348" spans="1:5" x14ac:dyDescent="0.25">
      <c r="A1348" t="s">
        <v>12</v>
      </c>
      <c r="B1348">
        <v>1003943</v>
      </c>
      <c r="C1348">
        <v>33.15</v>
      </c>
      <c r="D1348">
        <v>0</v>
      </c>
      <c r="E1348">
        <v>0</v>
      </c>
    </row>
    <row r="1349" spans="1:5" x14ac:dyDescent="0.25">
      <c r="A1349" t="s">
        <v>12</v>
      </c>
      <c r="B1349">
        <v>1003944</v>
      </c>
      <c r="C1349">
        <v>87.71</v>
      </c>
      <c r="D1349">
        <v>0</v>
      </c>
      <c r="E1349">
        <v>68.08</v>
      </c>
    </row>
    <row r="1350" spans="1:5" x14ac:dyDescent="0.25">
      <c r="A1350" t="s">
        <v>12</v>
      </c>
      <c r="B1350">
        <v>1003945</v>
      </c>
      <c r="C1350">
        <v>99.11</v>
      </c>
      <c r="D1350">
        <v>0.85</v>
      </c>
      <c r="E1350">
        <v>77.25</v>
      </c>
    </row>
    <row r="1351" spans="1:5" x14ac:dyDescent="0.25">
      <c r="A1351" t="s">
        <v>12</v>
      </c>
      <c r="B1351">
        <v>1003946</v>
      </c>
      <c r="C1351">
        <v>111.64</v>
      </c>
      <c r="D1351">
        <v>0.9</v>
      </c>
      <c r="E1351">
        <v>73.069999999999993</v>
      </c>
    </row>
    <row r="1352" spans="1:5" x14ac:dyDescent="0.25">
      <c r="A1352" t="s">
        <v>12</v>
      </c>
      <c r="B1352">
        <v>1003947</v>
      </c>
      <c r="C1352">
        <v>15.64</v>
      </c>
      <c r="D1352">
        <v>9.3800000000000008</v>
      </c>
      <c r="E1352">
        <v>9.7200000000000006</v>
      </c>
    </row>
    <row r="1353" spans="1:5" x14ac:dyDescent="0.25">
      <c r="A1353" t="s">
        <v>12</v>
      </c>
      <c r="B1353">
        <v>1003948</v>
      </c>
      <c r="C1353">
        <v>55.17</v>
      </c>
      <c r="D1353">
        <v>0</v>
      </c>
      <c r="E1353">
        <v>41.18</v>
      </c>
    </row>
    <row r="1354" spans="1:5" x14ac:dyDescent="0.25">
      <c r="A1354" t="s">
        <v>12</v>
      </c>
      <c r="B1354">
        <v>1003949</v>
      </c>
      <c r="C1354">
        <v>58.25</v>
      </c>
      <c r="D1354">
        <v>0</v>
      </c>
      <c r="E1354">
        <v>42.86</v>
      </c>
    </row>
    <row r="1355" spans="1:5" x14ac:dyDescent="0.25">
      <c r="A1355" t="s">
        <v>12</v>
      </c>
      <c r="B1355">
        <v>1003950</v>
      </c>
      <c r="C1355">
        <v>154.94999999999999</v>
      </c>
      <c r="D1355">
        <v>0</v>
      </c>
      <c r="E1355">
        <v>130.24</v>
      </c>
    </row>
    <row r="1356" spans="1:5" x14ac:dyDescent="0.25">
      <c r="A1356" t="s">
        <v>12</v>
      </c>
      <c r="B1356">
        <v>1003951</v>
      </c>
      <c r="C1356">
        <v>12.55</v>
      </c>
      <c r="D1356">
        <v>6.54</v>
      </c>
      <c r="E1356">
        <v>10.98</v>
      </c>
    </row>
    <row r="1357" spans="1:5" x14ac:dyDescent="0.25">
      <c r="A1357" t="s">
        <v>12</v>
      </c>
      <c r="B1357">
        <v>1003952</v>
      </c>
      <c r="C1357">
        <v>104.03</v>
      </c>
      <c r="D1357">
        <v>0.95</v>
      </c>
      <c r="E1357">
        <v>90.22</v>
      </c>
    </row>
    <row r="1358" spans="1:5" x14ac:dyDescent="0.25">
      <c r="A1358" t="s">
        <v>12</v>
      </c>
      <c r="B1358">
        <v>1003953</v>
      </c>
      <c r="C1358">
        <v>56.73</v>
      </c>
      <c r="D1358">
        <v>0</v>
      </c>
      <c r="E1358">
        <v>42.41</v>
      </c>
    </row>
    <row r="1359" spans="1:5" x14ac:dyDescent="0.25">
      <c r="A1359" t="s">
        <v>12</v>
      </c>
      <c r="B1359">
        <v>1003954</v>
      </c>
      <c r="C1359">
        <v>54</v>
      </c>
      <c r="D1359">
        <v>0</v>
      </c>
      <c r="E1359">
        <v>67.459999999999994</v>
      </c>
    </row>
    <row r="1360" spans="1:5" x14ac:dyDescent="0.25">
      <c r="A1360" t="s">
        <v>12</v>
      </c>
      <c r="B1360">
        <v>1003955</v>
      </c>
      <c r="C1360">
        <v>85.7</v>
      </c>
      <c r="D1360">
        <v>3.67</v>
      </c>
      <c r="E1360">
        <v>59.63</v>
      </c>
    </row>
    <row r="1361" spans="1:5" x14ac:dyDescent="0.25">
      <c r="A1361" t="s">
        <v>12</v>
      </c>
      <c r="B1361">
        <v>1003956</v>
      </c>
      <c r="C1361">
        <v>30.1</v>
      </c>
      <c r="D1361">
        <v>4.99</v>
      </c>
      <c r="E1361">
        <v>0</v>
      </c>
    </row>
    <row r="1362" spans="1:5" x14ac:dyDescent="0.25">
      <c r="A1362" t="s">
        <v>12</v>
      </c>
      <c r="B1362">
        <v>1003957</v>
      </c>
      <c r="C1362">
        <v>123.2</v>
      </c>
      <c r="D1362">
        <v>0</v>
      </c>
      <c r="E1362">
        <v>0</v>
      </c>
    </row>
    <row r="1363" spans="1:5" x14ac:dyDescent="0.25">
      <c r="A1363" t="s">
        <v>12</v>
      </c>
      <c r="B1363">
        <v>1003958</v>
      </c>
      <c r="C1363">
        <v>40.35</v>
      </c>
      <c r="D1363">
        <v>3.25</v>
      </c>
      <c r="E1363">
        <v>26.3</v>
      </c>
    </row>
    <row r="1364" spans="1:5" x14ac:dyDescent="0.25">
      <c r="A1364" t="s">
        <v>12</v>
      </c>
      <c r="B1364">
        <v>1003959</v>
      </c>
      <c r="C1364">
        <v>59.77</v>
      </c>
      <c r="D1364">
        <v>0</v>
      </c>
      <c r="E1364">
        <v>50.73</v>
      </c>
    </row>
    <row r="1365" spans="1:5" x14ac:dyDescent="0.25">
      <c r="A1365" t="s">
        <v>12</v>
      </c>
      <c r="B1365">
        <v>1003960</v>
      </c>
      <c r="C1365">
        <v>92.86</v>
      </c>
      <c r="D1365">
        <v>0.87</v>
      </c>
      <c r="E1365">
        <v>61.43</v>
      </c>
    </row>
    <row r="1366" spans="1:5" x14ac:dyDescent="0.25">
      <c r="A1366" t="s">
        <v>12</v>
      </c>
      <c r="B1366">
        <v>1003961</v>
      </c>
      <c r="C1366">
        <v>73.92</v>
      </c>
      <c r="D1366">
        <v>0.84</v>
      </c>
      <c r="E1366">
        <v>51.13</v>
      </c>
    </row>
    <row r="1367" spans="1:5" x14ac:dyDescent="0.25">
      <c r="A1367" t="s">
        <v>12</v>
      </c>
      <c r="B1367">
        <v>1003962</v>
      </c>
      <c r="C1367">
        <v>57.17</v>
      </c>
      <c r="D1367">
        <v>0</v>
      </c>
      <c r="E1367">
        <v>36.64</v>
      </c>
    </row>
    <row r="1368" spans="1:5" x14ac:dyDescent="0.25">
      <c r="A1368" t="s">
        <v>12</v>
      </c>
      <c r="B1368">
        <v>1003963</v>
      </c>
      <c r="C1368">
        <v>112.4</v>
      </c>
      <c r="D1368">
        <v>0.83</v>
      </c>
      <c r="E1368">
        <v>91.47</v>
      </c>
    </row>
    <row r="1369" spans="1:5" x14ac:dyDescent="0.25">
      <c r="A1369" t="s">
        <v>12</v>
      </c>
      <c r="B1369">
        <v>1003964</v>
      </c>
      <c r="C1369">
        <v>114.95</v>
      </c>
      <c r="D1369">
        <v>0.96</v>
      </c>
      <c r="E1369">
        <v>79.099999999999994</v>
      </c>
    </row>
    <row r="1370" spans="1:5" x14ac:dyDescent="0.25">
      <c r="A1370" t="s">
        <v>12</v>
      </c>
      <c r="B1370">
        <v>1003965</v>
      </c>
      <c r="C1370">
        <v>131.47</v>
      </c>
      <c r="D1370">
        <v>0.9</v>
      </c>
      <c r="E1370">
        <v>87.4</v>
      </c>
    </row>
    <row r="1371" spans="1:5" x14ac:dyDescent="0.25">
      <c r="A1371" t="s">
        <v>12</v>
      </c>
      <c r="B1371">
        <v>1003966</v>
      </c>
      <c r="C1371">
        <v>34.46</v>
      </c>
      <c r="D1371">
        <v>0</v>
      </c>
      <c r="E1371">
        <v>22.27</v>
      </c>
    </row>
    <row r="1372" spans="1:5" x14ac:dyDescent="0.25">
      <c r="A1372" t="s">
        <v>12</v>
      </c>
      <c r="B1372">
        <v>1003967</v>
      </c>
      <c r="C1372">
        <v>35.69</v>
      </c>
      <c r="D1372">
        <v>6.15</v>
      </c>
      <c r="E1372">
        <v>25.77</v>
      </c>
    </row>
    <row r="1373" spans="1:5" x14ac:dyDescent="0.25">
      <c r="A1373" t="s">
        <v>12</v>
      </c>
      <c r="B1373">
        <v>1003968</v>
      </c>
      <c r="C1373">
        <v>23.02</v>
      </c>
      <c r="D1373">
        <v>6.53</v>
      </c>
      <c r="E1373">
        <v>19.43</v>
      </c>
    </row>
    <row r="1374" spans="1:5" x14ac:dyDescent="0.25">
      <c r="A1374" t="s">
        <v>12</v>
      </c>
      <c r="B1374">
        <v>1003969</v>
      </c>
      <c r="C1374">
        <v>107.88</v>
      </c>
      <c r="D1374">
        <v>0</v>
      </c>
      <c r="E1374">
        <v>92.56</v>
      </c>
    </row>
    <row r="1375" spans="1:5" x14ac:dyDescent="0.25">
      <c r="A1375" t="s">
        <v>12</v>
      </c>
      <c r="B1375">
        <v>1003970</v>
      </c>
      <c r="C1375">
        <v>33.450000000000003</v>
      </c>
      <c r="D1375">
        <v>6.17</v>
      </c>
      <c r="E1375">
        <v>22.05</v>
      </c>
    </row>
    <row r="1376" spans="1:5" x14ac:dyDescent="0.25">
      <c r="A1376" t="s">
        <v>12</v>
      </c>
      <c r="B1376">
        <v>1003971</v>
      </c>
      <c r="C1376">
        <v>19.52</v>
      </c>
      <c r="D1376">
        <v>9.3800000000000008</v>
      </c>
      <c r="E1376">
        <v>10.94</v>
      </c>
    </row>
    <row r="1377" spans="1:5" x14ac:dyDescent="0.25">
      <c r="A1377" t="s">
        <v>12</v>
      </c>
      <c r="B1377">
        <v>1003972</v>
      </c>
      <c r="C1377">
        <v>74.56</v>
      </c>
      <c r="D1377">
        <v>7.36</v>
      </c>
      <c r="E1377">
        <v>48.5</v>
      </c>
    </row>
    <row r="1378" spans="1:5" x14ac:dyDescent="0.25">
      <c r="A1378" t="s">
        <v>12</v>
      </c>
      <c r="B1378">
        <v>1003973</v>
      </c>
      <c r="C1378">
        <v>49.21</v>
      </c>
      <c r="D1378">
        <v>6.27</v>
      </c>
      <c r="E1378">
        <v>34.85</v>
      </c>
    </row>
    <row r="1379" spans="1:5" x14ac:dyDescent="0.25">
      <c r="A1379" t="s">
        <v>12</v>
      </c>
      <c r="B1379">
        <v>1003974</v>
      </c>
      <c r="C1379">
        <v>65.14</v>
      </c>
      <c r="D1379">
        <v>0</v>
      </c>
      <c r="E1379">
        <v>0</v>
      </c>
    </row>
    <row r="1380" spans="1:5" x14ac:dyDescent="0.25">
      <c r="A1380" t="s">
        <v>12</v>
      </c>
      <c r="B1380">
        <v>1003975</v>
      </c>
      <c r="C1380">
        <v>39.72</v>
      </c>
      <c r="D1380">
        <v>0</v>
      </c>
      <c r="E1380">
        <v>30.55</v>
      </c>
    </row>
    <row r="1381" spans="1:5" x14ac:dyDescent="0.25">
      <c r="A1381" t="s">
        <v>12</v>
      </c>
      <c r="B1381">
        <v>1003976</v>
      </c>
      <c r="C1381">
        <v>46.48</v>
      </c>
      <c r="D1381">
        <v>0</v>
      </c>
      <c r="E1381">
        <v>34.01</v>
      </c>
    </row>
    <row r="1382" spans="1:5" x14ac:dyDescent="0.25">
      <c r="A1382" t="s">
        <v>12</v>
      </c>
      <c r="B1382">
        <v>1003977</v>
      </c>
      <c r="C1382">
        <v>125.57</v>
      </c>
      <c r="D1382">
        <v>0.94</v>
      </c>
      <c r="E1382">
        <v>87.85</v>
      </c>
    </row>
    <row r="1383" spans="1:5" x14ac:dyDescent="0.25">
      <c r="A1383" t="s">
        <v>12</v>
      </c>
      <c r="B1383">
        <v>1003978</v>
      </c>
      <c r="C1383">
        <v>24.18</v>
      </c>
      <c r="D1383">
        <v>5.98</v>
      </c>
      <c r="E1383">
        <v>15.83</v>
      </c>
    </row>
    <row r="1384" spans="1:5" x14ac:dyDescent="0.25">
      <c r="A1384" t="s">
        <v>12</v>
      </c>
      <c r="B1384">
        <v>1003979</v>
      </c>
      <c r="C1384">
        <v>59.3</v>
      </c>
      <c r="D1384">
        <v>0</v>
      </c>
      <c r="E1384">
        <v>41.74</v>
      </c>
    </row>
    <row r="1385" spans="1:5" x14ac:dyDescent="0.25">
      <c r="A1385" t="s">
        <v>12</v>
      </c>
      <c r="B1385">
        <v>1003980</v>
      </c>
      <c r="C1385">
        <v>124.42</v>
      </c>
      <c r="D1385">
        <v>0.9</v>
      </c>
      <c r="E1385">
        <v>85.65</v>
      </c>
    </row>
    <row r="1386" spans="1:5" x14ac:dyDescent="0.25">
      <c r="A1386" t="s">
        <v>12</v>
      </c>
      <c r="B1386">
        <v>1003981</v>
      </c>
      <c r="C1386">
        <v>198.36</v>
      </c>
      <c r="D1386">
        <v>0</v>
      </c>
      <c r="E1386">
        <v>142.78</v>
      </c>
    </row>
    <row r="1387" spans="1:5" x14ac:dyDescent="0.25">
      <c r="A1387" t="s">
        <v>12</v>
      </c>
      <c r="B1387">
        <v>1003982</v>
      </c>
      <c r="C1387">
        <v>39.19</v>
      </c>
      <c r="D1387">
        <v>0</v>
      </c>
      <c r="E1387">
        <v>27.03</v>
      </c>
    </row>
    <row r="1388" spans="1:5" x14ac:dyDescent="0.25">
      <c r="A1388" t="s">
        <v>12</v>
      </c>
      <c r="B1388">
        <v>1003983</v>
      </c>
      <c r="C1388">
        <v>56.44</v>
      </c>
      <c r="D1388">
        <v>3.26</v>
      </c>
      <c r="E1388">
        <v>39.46</v>
      </c>
    </row>
    <row r="1389" spans="1:5" x14ac:dyDescent="0.25">
      <c r="A1389" t="s">
        <v>12</v>
      </c>
      <c r="B1389">
        <v>1003984</v>
      </c>
      <c r="C1389">
        <v>140.97</v>
      </c>
      <c r="D1389">
        <v>0.94</v>
      </c>
      <c r="E1389">
        <v>97.31</v>
      </c>
    </row>
    <row r="1390" spans="1:5" x14ac:dyDescent="0.25">
      <c r="A1390" t="s">
        <v>12</v>
      </c>
      <c r="B1390">
        <v>1003985</v>
      </c>
      <c r="C1390">
        <v>47.09</v>
      </c>
      <c r="D1390">
        <v>0</v>
      </c>
      <c r="E1390">
        <v>28.6</v>
      </c>
    </row>
    <row r="1391" spans="1:5" x14ac:dyDescent="0.25">
      <c r="A1391" t="s">
        <v>12</v>
      </c>
      <c r="B1391">
        <v>1003986</v>
      </c>
      <c r="C1391">
        <v>255.86</v>
      </c>
      <c r="D1391">
        <v>0.9</v>
      </c>
      <c r="E1391">
        <v>174.4</v>
      </c>
    </row>
    <row r="1392" spans="1:5" x14ac:dyDescent="0.25">
      <c r="A1392" t="s">
        <v>12</v>
      </c>
      <c r="B1392">
        <v>1003987</v>
      </c>
      <c r="C1392">
        <v>106.07</v>
      </c>
      <c r="D1392">
        <v>0</v>
      </c>
      <c r="E1392">
        <v>65.599999999999994</v>
      </c>
    </row>
    <row r="1393" spans="1:5" x14ac:dyDescent="0.25">
      <c r="A1393" t="s">
        <v>12</v>
      </c>
      <c r="B1393">
        <v>1003988</v>
      </c>
      <c r="C1393">
        <v>107.38</v>
      </c>
      <c r="D1393">
        <v>0.92</v>
      </c>
      <c r="E1393">
        <v>89.31</v>
      </c>
    </row>
    <row r="1394" spans="1:5" x14ac:dyDescent="0.25">
      <c r="A1394" t="s">
        <v>12</v>
      </c>
      <c r="B1394">
        <v>1003989</v>
      </c>
      <c r="C1394">
        <v>247.63</v>
      </c>
      <c r="D1394">
        <v>0.95</v>
      </c>
      <c r="E1394">
        <v>173.41</v>
      </c>
    </row>
    <row r="1395" spans="1:5" x14ac:dyDescent="0.25">
      <c r="A1395" t="s">
        <v>12</v>
      </c>
      <c r="B1395">
        <v>1003990</v>
      </c>
      <c r="C1395">
        <v>100.94</v>
      </c>
      <c r="D1395">
        <v>0.84</v>
      </c>
      <c r="E1395">
        <v>91.93</v>
      </c>
    </row>
    <row r="1396" spans="1:5" x14ac:dyDescent="0.25">
      <c r="A1396" t="s">
        <v>12</v>
      </c>
      <c r="B1396">
        <v>1003991</v>
      </c>
      <c r="C1396">
        <v>103.31</v>
      </c>
      <c r="D1396">
        <v>0</v>
      </c>
      <c r="E1396">
        <v>77.5</v>
      </c>
    </row>
    <row r="1397" spans="1:5" x14ac:dyDescent="0.25">
      <c r="A1397" t="s">
        <v>12</v>
      </c>
      <c r="B1397">
        <v>1003992</v>
      </c>
      <c r="C1397">
        <v>16.41</v>
      </c>
      <c r="D1397">
        <v>6.54</v>
      </c>
      <c r="E1397">
        <v>9.19</v>
      </c>
    </row>
    <row r="1398" spans="1:5" x14ac:dyDescent="0.25">
      <c r="A1398" t="s">
        <v>12</v>
      </c>
      <c r="B1398">
        <v>1003993</v>
      </c>
      <c r="C1398">
        <v>55.84</v>
      </c>
      <c r="D1398">
        <v>3.32</v>
      </c>
      <c r="E1398">
        <v>35.97</v>
      </c>
    </row>
    <row r="1399" spans="1:5" x14ac:dyDescent="0.25">
      <c r="A1399" t="s">
        <v>12</v>
      </c>
      <c r="B1399">
        <v>1003994</v>
      </c>
      <c r="C1399">
        <v>72.44</v>
      </c>
      <c r="D1399">
        <v>0</v>
      </c>
      <c r="E1399">
        <v>49.26</v>
      </c>
    </row>
    <row r="1400" spans="1:5" x14ac:dyDescent="0.25">
      <c r="A1400" t="s">
        <v>12</v>
      </c>
      <c r="B1400">
        <v>1003995</v>
      </c>
      <c r="C1400">
        <v>36.659999999999997</v>
      </c>
      <c r="D1400">
        <v>0</v>
      </c>
      <c r="E1400">
        <v>25.86</v>
      </c>
    </row>
    <row r="1401" spans="1:5" x14ac:dyDescent="0.25">
      <c r="A1401" t="s">
        <v>12</v>
      </c>
      <c r="B1401">
        <v>1003996</v>
      </c>
      <c r="C1401">
        <v>127.34</v>
      </c>
      <c r="D1401">
        <v>0.91</v>
      </c>
      <c r="E1401">
        <v>107.06</v>
      </c>
    </row>
    <row r="1402" spans="1:5" x14ac:dyDescent="0.25">
      <c r="A1402" t="s">
        <v>12</v>
      </c>
      <c r="B1402">
        <v>1003997</v>
      </c>
      <c r="C1402">
        <v>25.01</v>
      </c>
      <c r="D1402">
        <v>5.75</v>
      </c>
      <c r="E1402">
        <v>13.76</v>
      </c>
    </row>
    <row r="1403" spans="1:5" x14ac:dyDescent="0.25">
      <c r="A1403" t="s">
        <v>12</v>
      </c>
      <c r="B1403">
        <v>1003998</v>
      </c>
      <c r="C1403">
        <v>42.67</v>
      </c>
      <c r="D1403">
        <v>3.46</v>
      </c>
      <c r="E1403">
        <v>27.32</v>
      </c>
    </row>
    <row r="1404" spans="1:5" x14ac:dyDescent="0.25">
      <c r="A1404" t="s">
        <v>12</v>
      </c>
      <c r="B1404">
        <v>1003999</v>
      </c>
      <c r="C1404">
        <v>172.27</v>
      </c>
      <c r="D1404">
        <v>0.9</v>
      </c>
      <c r="E1404">
        <v>140.63</v>
      </c>
    </row>
    <row r="1405" spans="1:5" x14ac:dyDescent="0.25">
      <c r="A1405" t="s">
        <v>12</v>
      </c>
      <c r="B1405">
        <v>1004000</v>
      </c>
      <c r="C1405">
        <v>76.94</v>
      </c>
      <c r="D1405">
        <v>0</v>
      </c>
      <c r="E1405">
        <v>57.2</v>
      </c>
    </row>
    <row r="1406" spans="1:5" x14ac:dyDescent="0.25">
      <c r="A1406" t="s">
        <v>12</v>
      </c>
      <c r="B1406">
        <v>1004001</v>
      </c>
      <c r="C1406">
        <v>37.06</v>
      </c>
      <c r="D1406">
        <v>3.7</v>
      </c>
      <c r="E1406">
        <v>24.25</v>
      </c>
    </row>
    <row r="1407" spans="1:5" x14ac:dyDescent="0.25">
      <c r="A1407" t="s">
        <v>12</v>
      </c>
      <c r="B1407">
        <v>1004002</v>
      </c>
      <c r="C1407">
        <v>37.24</v>
      </c>
      <c r="D1407">
        <v>0</v>
      </c>
      <c r="E1407">
        <v>23.92</v>
      </c>
    </row>
    <row r="1408" spans="1:5" x14ac:dyDescent="0.25">
      <c r="A1408" t="s">
        <v>12</v>
      </c>
      <c r="B1408">
        <v>1004003</v>
      </c>
      <c r="C1408">
        <v>17.34</v>
      </c>
      <c r="D1408">
        <v>8.25</v>
      </c>
      <c r="E1408">
        <v>12.7</v>
      </c>
    </row>
    <row r="1409" spans="1:5" x14ac:dyDescent="0.25">
      <c r="A1409" t="s">
        <v>12</v>
      </c>
      <c r="B1409">
        <v>1004004</v>
      </c>
      <c r="C1409">
        <v>35.880000000000003</v>
      </c>
      <c r="D1409">
        <v>0</v>
      </c>
      <c r="E1409">
        <v>25.26</v>
      </c>
    </row>
    <row r="1410" spans="1:5" x14ac:dyDescent="0.25">
      <c r="A1410" t="s">
        <v>12</v>
      </c>
      <c r="B1410">
        <v>1004005</v>
      </c>
      <c r="C1410">
        <v>34.99</v>
      </c>
      <c r="D1410">
        <v>0</v>
      </c>
      <c r="E1410">
        <v>23.77</v>
      </c>
    </row>
    <row r="1411" spans="1:5" x14ac:dyDescent="0.25">
      <c r="A1411" t="s">
        <v>12</v>
      </c>
      <c r="B1411">
        <v>1004006</v>
      </c>
      <c r="C1411">
        <v>35.840000000000003</v>
      </c>
      <c r="D1411">
        <v>0</v>
      </c>
      <c r="E1411">
        <v>20.05</v>
      </c>
    </row>
    <row r="1412" spans="1:5" x14ac:dyDescent="0.25">
      <c r="A1412" t="s">
        <v>12</v>
      </c>
      <c r="B1412">
        <v>1004007</v>
      </c>
      <c r="C1412">
        <v>47.81</v>
      </c>
      <c r="D1412">
        <v>5.85</v>
      </c>
      <c r="E1412">
        <v>33.549999999999997</v>
      </c>
    </row>
    <row r="1413" spans="1:5" x14ac:dyDescent="0.25">
      <c r="A1413" t="s">
        <v>12</v>
      </c>
      <c r="B1413">
        <v>1004008</v>
      </c>
      <c r="C1413">
        <v>55.69</v>
      </c>
      <c r="D1413">
        <v>6.54</v>
      </c>
      <c r="E1413">
        <v>38.96</v>
      </c>
    </row>
    <row r="1414" spans="1:5" x14ac:dyDescent="0.25">
      <c r="A1414" t="s">
        <v>12</v>
      </c>
      <c r="B1414">
        <v>1004009</v>
      </c>
      <c r="C1414">
        <v>32.89</v>
      </c>
      <c r="D1414">
        <v>5.75</v>
      </c>
      <c r="E1414">
        <v>30.14</v>
      </c>
    </row>
    <row r="1415" spans="1:5" x14ac:dyDescent="0.25">
      <c r="A1415" t="s">
        <v>12</v>
      </c>
      <c r="B1415">
        <v>1004010</v>
      </c>
      <c r="C1415">
        <v>295.25</v>
      </c>
      <c r="D1415">
        <v>8.61</v>
      </c>
      <c r="E1415">
        <v>207.77</v>
      </c>
    </row>
    <row r="1416" spans="1:5" x14ac:dyDescent="0.25">
      <c r="A1416" t="s">
        <v>12</v>
      </c>
      <c r="B1416">
        <v>1004011</v>
      </c>
      <c r="C1416">
        <v>337.84</v>
      </c>
      <c r="D1416">
        <v>0.89</v>
      </c>
      <c r="E1416">
        <v>254.26</v>
      </c>
    </row>
    <row r="1417" spans="1:5" x14ac:dyDescent="0.25">
      <c r="A1417" t="s">
        <v>12</v>
      </c>
      <c r="B1417">
        <v>1004012</v>
      </c>
      <c r="C1417">
        <v>38.06</v>
      </c>
      <c r="D1417">
        <v>0</v>
      </c>
      <c r="E1417">
        <v>30.99</v>
      </c>
    </row>
    <row r="1418" spans="1:5" x14ac:dyDescent="0.25">
      <c r="A1418" t="s">
        <v>12</v>
      </c>
      <c r="B1418">
        <v>1004013</v>
      </c>
      <c r="C1418">
        <v>119.49</v>
      </c>
      <c r="D1418">
        <v>0</v>
      </c>
      <c r="E1418">
        <v>88.81</v>
      </c>
    </row>
    <row r="1419" spans="1:5" x14ac:dyDescent="0.25">
      <c r="A1419" t="s">
        <v>12</v>
      </c>
      <c r="B1419">
        <v>1004014</v>
      </c>
      <c r="C1419">
        <v>91.14</v>
      </c>
      <c r="D1419">
        <v>0.94</v>
      </c>
      <c r="E1419">
        <v>71.709999999999994</v>
      </c>
    </row>
    <row r="1420" spans="1:5" x14ac:dyDescent="0.25">
      <c r="A1420" t="s">
        <v>12</v>
      </c>
      <c r="B1420">
        <v>1004015</v>
      </c>
      <c r="C1420">
        <v>86.83</v>
      </c>
      <c r="D1420">
        <v>0</v>
      </c>
      <c r="E1420">
        <v>80.37</v>
      </c>
    </row>
    <row r="1421" spans="1:5" x14ac:dyDescent="0.25">
      <c r="A1421" t="s">
        <v>12</v>
      </c>
      <c r="B1421">
        <v>1004016</v>
      </c>
      <c r="C1421">
        <v>146.41999999999999</v>
      </c>
      <c r="D1421">
        <v>0</v>
      </c>
      <c r="E1421">
        <v>116.72</v>
      </c>
    </row>
    <row r="1422" spans="1:5" x14ac:dyDescent="0.25">
      <c r="A1422" t="s">
        <v>12</v>
      </c>
      <c r="B1422">
        <v>1004017</v>
      </c>
      <c r="C1422">
        <v>31.99</v>
      </c>
      <c r="D1422">
        <v>9.3800000000000008</v>
      </c>
      <c r="E1422">
        <v>23.47</v>
      </c>
    </row>
    <row r="1423" spans="1:5" x14ac:dyDescent="0.25">
      <c r="A1423" t="s">
        <v>12</v>
      </c>
      <c r="B1423">
        <v>1004018</v>
      </c>
      <c r="C1423">
        <v>32.76</v>
      </c>
      <c r="D1423">
        <v>3.23</v>
      </c>
      <c r="E1423">
        <v>24.68</v>
      </c>
    </row>
    <row r="1424" spans="1:5" x14ac:dyDescent="0.25">
      <c r="A1424" t="s">
        <v>12</v>
      </c>
      <c r="B1424">
        <v>1004019</v>
      </c>
      <c r="C1424">
        <v>53.42</v>
      </c>
      <c r="D1424">
        <v>0</v>
      </c>
      <c r="E1424">
        <v>38.630000000000003</v>
      </c>
    </row>
    <row r="1425" spans="1:5" x14ac:dyDescent="0.25">
      <c r="A1425" t="s">
        <v>12</v>
      </c>
      <c r="B1425">
        <v>1004020</v>
      </c>
      <c r="C1425">
        <v>102.85</v>
      </c>
      <c r="D1425">
        <v>0.95</v>
      </c>
      <c r="E1425">
        <v>83.66</v>
      </c>
    </row>
    <row r="1426" spans="1:5" x14ac:dyDescent="0.25">
      <c r="A1426" t="s">
        <v>12</v>
      </c>
      <c r="B1426">
        <v>1004021</v>
      </c>
      <c r="C1426">
        <v>26.86</v>
      </c>
      <c r="D1426">
        <v>6.06</v>
      </c>
      <c r="E1426">
        <v>18.97</v>
      </c>
    </row>
    <row r="1427" spans="1:5" x14ac:dyDescent="0.25">
      <c r="A1427" t="s">
        <v>12</v>
      </c>
      <c r="B1427">
        <v>1004022</v>
      </c>
      <c r="C1427">
        <v>98.24</v>
      </c>
      <c r="D1427">
        <v>0</v>
      </c>
      <c r="E1427">
        <v>69.22</v>
      </c>
    </row>
    <row r="1428" spans="1:5" x14ac:dyDescent="0.25">
      <c r="A1428" t="s">
        <v>12</v>
      </c>
      <c r="B1428">
        <v>1004023</v>
      </c>
      <c r="C1428">
        <v>145.21</v>
      </c>
      <c r="D1428">
        <v>0</v>
      </c>
      <c r="E1428">
        <v>97.97</v>
      </c>
    </row>
    <row r="1429" spans="1:5" x14ac:dyDescent="0.25">
      <c r="A1429" t="s">
        <v>13</v>
      </c>
      <c r="B1429">
        <v>1004024</v>
      </c>
      <c r="C1429">
        <v>38.380000000000003</v>
      </c>
      <c r="D1429">
        <v>3.67</v>
      </c>
      <c r="E1429">
        <v>28.26</v>
      </c>
    </row>
    <row r="1430" spans="1:5" x14ac:dyDescent="0.25">
      <c r="A1430" t="s">
        <v>13</v>
      </c>
      <c r="B1430">
        <v>1004025</v>
      </c>
      <c r="C1430">
        <v>23.52</v>
      </c>
      <c r="D1430">
        <v>8.41</v>
      </c>
      <c r="E1430">
        <v>0</v>
      </c>
    </row>
    <row r="1431" spans="1:5" x14ac:dyDescent="0.25">
      <c r="A1431" t="s">
        <v>13</v>
      </c>
      <c r="B1431">
        <v>1004026</v>
      </c>
      <c r="C1431">
        <v>47.34</v>
      </c>
      <c r="D1431">
        <v>0</v>
      </c>
      <c r="E1431">
        <v>18.29</v>
      </c>
    </row>
    <row r="1432" spans="1:5" x14ac:dyDescent="0.25">
      <c r="A1432" t="s">
        <v>13</v>
      </c>
      <c r="B1432">
        <v>1004027</v>
      </c>
      <c r="C1432">
        <v>37.840000000000003</v>
      </c>
      <c r="D1432">
        <v>3.68</v>
      </c>
      <c r="E1432">
        <v>24.77</v>
      </c>
    </row>
    <row r="1433" spans="1:5" x14ac:dyDescent="0.25">
      <c r="A1433" t="s">
        <v>13</v>
      </c>
      <c r="B1433">
        <v>1004028</v>
      </c>
      <c r="C1433">
        <v>85.78</v>
      </c>
      <c r="D1433">
        <v>0</v>
      </c>
      <c r="E1433">
        <v>54.76</v>
      </c>
    </row>
    <row r="1434" spans="1:5" x14ac:dyDescent="0.25">
      <c r="A1434" t="s">
        <v>13</v>
      </c>
      <c r="B1434">
        <v>1004029</v>
      </c>
      <c r="C1434">
        <v>61.24</v>
      </c>
      <c r="D1434">
        <v>4.08</v>
      </c>
      <c r="E1434">
        <v>42.89</v>
      </c>
    </row>
    <row r="1435" spans="1:5" x14ac:dyDescent="0.25">
      <c r="A1435" t="s">
        <v>13</v>
      </c>
      <c r="B1435">
        <v>1004030</v>
      </c>
      <c r="C1435">
        <v>39.44</v>
      </c>
      <c r="D1435">
        <v>6.55</v>
      </c>
      <c r="E1435">
        <v>23.99</v>
      </c>
    </row>
    <row r="1436" spans="1:5" x14ac:dyDescent="0.25">
      <c r="A1436" t="s">
        <v>13</v>
      </c>
      <c r="B1436">
        <v>1004031</v>
      </c>
      <c r="C1436">
        <v>30.76</v>
      </c>
      <c r="D1436">
        <v>6.27</v>
      </c>
      <c r="E1436">
        <v>20.89</v>
      </c>
    </row>
    <row r="1437" spans="1:5" x14ac:dyDescent="0.25">
      <c r="A1437" t="s">
        <v>13</v>
      </c>
      <c r="B1437">
        <v>1004032</v>
      </c>
      <c r="C1437">
        <v>70.25</v>
      </c>
      <c r="D1437">
        <v>3.44</v>
      </c>
      <c r="E1437">
        <v>54.34</v>
      </c>
    </row>
    <row r="1438" spans="1:5" x14ac:dyDescent="0.25">
      <c r="A1438" t="s">
        <v>13</v>
      </c>
      <c r="B1438">
        <v>1004033</v>
      </c>
      <c r="C1438">
        <v>41.01</v>
      </c>
      <c r="D1438">
        <v>3.25</v>
      </c>
      <c r="E1438">
        <v>28.82</v>
      </c>
    </row>
    <row r="1439" spans="1:5" x14ac:dyDescent="0.25">
      <c r="A1439" t="s">
        <v>13</v>
      </c>
      <c r="B1439">
        <v>1004034</v>
      </c>
      <c r="C1439">
        <v>38.43</v>
      </c>
      <c r="D1439">
        <v>3.25</v>
      </c>
      <c r="E1439">
        <v>33.75</v>
      </c>
    </row>
    <row r="1440" spans="1:5" x14ac:dyDescent="0.25">
      <c r="A1440" t="s">
        <v>13</v>
      </c>
      <c r="B1440">
        <v>1004035</v>
      </c>
      <c r="C1440">
        <v>64.42</v>
      </c>
      <c r="D1440">
        <v>0</v>
      </c>
      <c r="E1440">
        <v>41.45</v>
      </c>
    </row>
    <row r="1441" spans="1:5" x14ac:dyDescent="0.25">
      <c r="A1441" t="s">
        <v>13</v>
      </c>
      <c r="B1441">
        <v>1004036</v>
      </c>
      <c r="C1441">
        <v>37.26</v>
      </c>
      <c r="D1441">
        <v>3.33</v>
      </c>
      <c r="E1441">
        <v>23.79</v>
      </c>
    </row>
    <row r="1442" spans="1:5" x14ac:dyDescent="0.25">
      <c r="A1442" t="s">
        <v>13</v>
      </c>
      <c r="B1442">
        <v>1004038</v>
      </c>
      <c r="C1442">
        <v>10.25</v>
      </c>
      <c r="D1442">
        <v>5.75</v>
      </c>
      <c r="E1442">
        <v>5.98</v>
      </c>
    </row>
    <row r="1443" spans="1:5" x14ac:dyDescent="0.25">
      <c r="A1443" t="s">
        <v>13</v>
      </c>
      <c r="B1443">
        <v>1004039</v>
      </c>
      <c r="C1443">
        <v>28.4</v>
      </c>
      <c r="D1443">
        <v>5.9</v>
      </c>
      <c r="E1443">
        <v>0</v>
      </c>
    </row>
    <row r="1444" spans="1:5" x14ac:dyDescent="0.25">
      <c r="A1444" t="s">
        <v>13</v>
      </c>
      <c r="B1444">
        <v>1004040</v>
      </c>
      <c r="C1444">
        <v>425.6</v>
      </c>
      <c r="D1444">
        <v>0</v>
      </c>
      <c r="E1444">
        <v>0</v>
      </c>
    </row>
    <row r="1445" spans="1:5" x14ac:dyDescent="0.25">
      <c r="A1445" t="s">
        <v>13</v>
      </c>
      <c r="B1445">
        <v>1004041</v>
      </c>
      <c r="C1445">
        <v>86.15</v>
      </c>
      <c r="D1445">
        <v>3.3</v>
      </c>
      <c r="E1445">
        <v>58.27</v>
      </c>
    </row>
    <row r="1446" spans="1:5" x14ac:dyDescent="0.25">
      <c r="A1446" t="s">
        <v>13</v>
      </c>
      <c r="B1446">
        <v>1004042</v>
      </c>
      <c r="C1446">
        <v>56.28</v>
      </c>
      <c r="D1446">
        <v>6.4</v>
      </c>
      <c r="E1446">
        <v>35.28</v>
      </c>
    </row>
    <row r="1447" spans="1:5" x14ac:dyDescent="0.25">
      <c r="A1447" t="s">
        <v>13</v>
      </c>
      <c r="B1447">
        <v>1004043</v>
      </c>
      <c r="C1447">
        <v>147.37</v>
      </c>
      <c r="D1447">
        <v>0.93</v>
      </c>
      <c r="E1447">
        <v>102.76</v>
      </c>
    </row>
    <row r="1448" spans="1:5" x14ac:dyDescent="0.25">
      <c r="A1448" t="s">
        <v>13</v>
      </c>
      <c r="B1448">
        <v>1004044</v>
      </c>
      <c r="C1448">
        <v>55.77</v>
      </c>
      <c r="D1448">
        <v>0</v>
      </c>
      <c r="E1448">
        <v>38.58</v>
      </c>
    </row>
    <row r="1449" spans="1:5" x14ac:dyDescent="0.25">
      <c r="A1449" t="s">
        <v>13</v>
      </c>
      <c r="B1449">
        <v>1004045</v>
      </c>
      <c r="C1449">
        <v>86.83</v>
      </c>
      <c r="D1449">
        <v>0.83</v>
      </c>
      <c r="E1449">
        <v>80.37</v>
      </c>
    </row>
    <row r="1450" spans="1:5" x14ac:dyDescent="0.25">
      <c r="A1450" t="s">
        <v>13</v>
      </c>
      <c r="B1450">
        <v>1004046</v>
      </c>
      <c r="C1450">
        <v>172.91</v>
      </c>
      <c r="D1450">
        <v>0.85</v>
      </c>
      <c r="E1450">
        <v>119.37</v>
      </c>
    </row>
    <row r="1451" spans="1:5" x14ac:dyDescent="0.25">
      <c r="A1451" t="s">
        <v>13</v>
      </c>
      <c r="B1451">
        <v>1004047</v>
      </c>
      <c r="C1451">
        <v>51.63</v>
      </c>
      <c r="D1451">
        <v>0</v>
      </c>
      <c r="E1451">
        <v>42.08</v>
      </c>
    </row>
    <row r="1452" spans="1:5" x14ac:dyDescent="0.25">
      <c r="A1452" t="s">
        <v>13</v>
      </c>
      <c r="B1452">
        <v>1004048</v>
      </c>
      <c r="C1452">
        <v>44.03</v>
      </c>
      <c r="D1452">
        <v>0</v>
      </c>
      <c r="E1452">
        <v>42.87</v>
      </c>
    </row>
    <row r="1453" spans="1:5" x14ac:dyDescent="0.25">
      <c r="A1453" t="s">
        <v>13</v>
      </c>
      <c r="B1453">
        <v>1004049</v>
      </c>
      <c r="C1453">
        <v>88.68</v>
      </c>
      <c r="D1453">
        <v>3.7</v>
      </c>
      <c r="E1453">
        <v>61.67</v>
      </c>
    </row>
    <row r="1454" spans="1:5" x14ac:dyDescent="0.25">
      <c r="A1454" t="s">
        <v>13</v>
      </c>
      <c r="B1454">
        <v>1004050</v>
      </c>
      <c r="C1454">
        <v>176.77</v>
      </c>
      <c r="D1454">
        <v>0</v>
      </c>
      <c r="E1454">
        <v>144.57</v>
      </c>
    </row>
    <row r="1455" spans="1:5" x14ac:dyDescent="0.25">
      <c r="A1455" t="s">
        <v>13</v>
      </c>
      <c r="B1455">
        <v>1004051</v>
      </c>
      <c r="C1455">
        <v>54.78</v>
      </c>
      <c r="D1455">
        <v>0</v>
      </c>
      <c r="E1455">
        <v>44.93</v>
      </c>
    </row>
    <row r="1456" spans="1:5" x14ac:dyDescent="0.25">
      <c r="A1456" t="s">
        <v>13</v>
      </c>
      <c r="B1456">
        <v>1004052</v>
      </c>
      <c r="C1456">
        <v>42.85</v>
      </c>
      <c r="D1456">
        <v>3.3</v>
      </c>
      <c r="E1456">
        <v>30.93</v>
      </c>
    </row>
    <row r="1457" spans="1:5" x14ac:dyDescent="0.25">
      <c r="A1457" t="s">
        <v>13</v>
      </c>
      <c r="B1457">
        <v>1004053</v>
      </c>
      <c r="C1457">
        <v>42.32</v>
      </c>
      <c r="D1457">
        <v>3.7</v>
      </c>
      <c r="E1457">
        <v>27.55</v>
      </c>
    </row>
    <row r="1458" spans="1:5" x14ac:dyDescent="0.25">
      <c r="A1458" t="s">
        <v>13</v>
      </c>
      <c r="B1458">
        <v>1004054</v>
      </c>
      <c r="C1458">
        <v>82.56</v>
      </c>
      <c r="D1458">
        <v>0</v>
      </c>
      <c r="E1458">
        <v>57.58</v>
      </c>
    </row>
    <row r="1459" spans="1:5" x14ac:dyDescent="0.25">
      <c r="A1459" t="s">
        <v>13</v>
      </c>
      <c r="B1459">
        <v>1004055</v>
      </c>
      <c r="C1459">
        <v>136.05000000000001</v>
      </c>
      <c r="D1459">
        <v>0.88</v>
      </c>
      <c r="E1459">
        <v>81.319999999999993</v>
      </c>
    </row>
    <row r="1460" spans="1:5" x14ac:dyDescent="0.25">
      <c r="A1460" t="s">
        <v>13</v>
      </c>
      <c r="B1460">
        <v>1004056</v>
      </c>
      <c r="C1460">
        <v>83.88</v>
      </c>
      <c r="D1460">
        <v>0</v>
      </c>
      <c r="E1460">
        <v>76.900000000000006</v>
      </c>
    </row>
    <row r="1461" spans="1:5" x14ac:dyDescent="0.25">
      <c r="A1461" t="s">
        <v>13</v>
      </c>
      <c r="B1461">
        <v>1004057</v>
      </c>
      <c r="C1461">
        <v>128.41999999999999</v>
      </c>
      <c r="D1461">
        <v>0.86</v>
      </c>
      <c r="E1461">
        <v>105.05</v>
      </c>
    </row>
    <row r="1462" spans="1:5" x14ac:dyDescent="0.25">
      <c r="A1462" t="s">
        <v>13</v>
      </c>
      <c r="B1462">
        <v>1004058</v>
      </c>
      <c r="C1462">
        <v>54.6</v>
      </c>
      <c r="D1462">
        <v>0</v>
      </c>
      <c r="E1462">
        <v>39.49</v>
      </c>
    </row>
    <row r="1463" spans="1:5" x14ac:dyDescent="0.25">
      <c r="A1463" t="s">
        <v>13</v>
      </c>
      <c r="B1463">
        <v>1004059</v>
      </c>
      <c r="C1463">
        <v>38.729999999999997</v>
      </c>
      <c r="D1463">
        <v>6.12</v>
      </c>
      <c r="E1463">
        <v>32.6</v>
      </c>
    </row>
    <row r="1464" spans="1:5" x14ac:dyDescent="0.25">
      <c r="A1464" t="s">
        <v>13</v>
      </c>
      <c r="B1464">
        <v>1004060</v>
      </c>
      <c r="C1464">
        <v>74.59</v>
      </c>
      <c r="D1464">
        <v>0.95</v>
      </c>
      <c r="E1464">
        <v>47.72</v>
      </c>
    </row>
    <row r="1465" spans="1:5" x14ac:dyDescent="0.25">
      <c r="A1465" t="s">
        <v>13</v>
      </c>
      <c r="B1465">
        <v>1004061</v>
      </c>
      <c r="C1465">
        <v>59.15</v>
      </c>
      <c r="D1465">
        <v>0</v>
      </c>
      <c r="E1465">
        <v>42.11</v>
      </c>
    </row>
    <row r="1466" spans="1:5" x14ac:dyDescent="0.25">
      <c r="A1466" t="s">
        <v>13</v>
      </c>
      <c r="B1466">
        <v>1004062</v>
      </c>
      <c r="C1466">
        <v>62.83</v>
      </c>
      <c r="D1466">
        <v>4.59</v>
      </c>
      <c r="E1466">
        <v>43.24</v>
      </c>
    </row>
    <row r="1467" spans="1:5" x14ac:dyDescent="0.25">
      <c r="A1467" t="s">
        <v>13</v>
      </c>
      <c r="B1467">
        <v>1004063</v>
      </c>
      <c r="C1467">
        <v>32.22</v>
      </c>
      <c r="D1467">
        <v>6.3</v>
      </c>
      <c r="E1467">
        <v>20.89</v>
      </c>
    </row>
    <row r="1468" spans="1:5" x14ac:dyDescent="0.25">
      <c r="A1468" t="s">
        <v>13</v>
      </c>
      <c r="B1468">
        <v>1004064</v>
      </c>
      <c r="C1468">
        <v>53.76</v>
      </c>
      <c r="D1468">
        <v>3.54</v>
      </c>
      <c r="E1468">
        <v>34.979999999999997</v>
      </c>
    </row>
    <row r="1469" spans="1:5" x14ac:dyDescent="0.25">
      <c r="A1469" t="s">
        <v>13</v>
      </c>
      <c r="B1469">
        <v>1004065</v>
      </c>
      <c r="C1469">
        <v>133.13</v>
      </c>
      <c r="D1469">
        <v>0.89</v>
      </c>
      <c r="E1469">
        <v>97.11</v>
      </c>
    </row>
    <row r="1470" spans="1:5" x14ac:dyDescent="0.25">
      <c r="A1470" t="s">
        <v>13</v>
      </c>
      <c r="B1470">
        <v>1004066</v>
      </c>
      <c r="C1470">
        <v>83.95</v>
      </c>
      <c r="D1470">
        <v>0</v>
      </c>
      <c r="E1470">
        <v>70.87</v>
      </c>
    </row>
    <row r="1471" spans="1:5" x14ac:dyDescent="0.25">
      <c r="A1471" t="s">
        <v>13</v>
      </c>
      <c r="B1471">
        <v>1004067</v>
      </c>
      <c r="C1471">
        <v>87.28</v>
      </c>
      <c r="D1471">
        <v>0</v>
      </c>
      <c r="E1471">
        <v>62.91</v>
      </c>
    </row>
    <row r="1472" spans="1:5" x14ac:dyDescent="0.25">
      <c r="A1472" t="s">
        <v>13</v>
      </c>
      <c r="B1472">
        <v>1004068</v>
      </c>
      <c r="C1472">
        <v>199.5</v>
      </c>
      <c r="D1472">
        <v>0.83</v>
      </c>
      <c r="E1472">
        <v>149.59</v>
      </c>
    </row>
    <row r="1473" spans="1:5" x14ac:dyDescent="0.25">
      <c r="A1473" t="s">
        <v>13</v>
      </c>
      <c r="B1473">
        <v>1004069</v>
      </c>
      <c r="C1473">
        <v>38.880000000000003</v>
      </c>
      <c r="D1473">
        <v>0</v>
      </c>
      <c r="E1473">
        <v>30.88</v>
      </c>
    </row>
    <row r="1474" spans="1:5" x14ac:dyDescent="0.25">
      <c r="A1474" t="s">
        <v>13</v>
      </c>
      <c r="B1474">
        <v>1004070</v>
      </c>
      <c r="C1474">
        <v>17.72</v>
      </c>
      <c r="D1474">
        <v>6.01</v>
      </c>
      <c r="E1474">
        <v>12.38</v>
      </c>
    </row>
    <row r="1475" spans="1:5" x14ac:dyDescent="0.25">
      <c r="A1475" t="s">
        <v>13</v>
      </c>
      <c r="B1475">
        <v>1004071</v>
      </c>
      <c r="C1475">
        <v>60.1</v>
      </c>
      <c r="D1475">
        <v>0</v>
      </c>
      <c r="E1475">
        <v>46</v>
      </c>
    </row>
    <row r="1476" spans="1:5" x14ac:dyDescent="0.25">
      <c r="A1476" t="s">
        <v>13</v>
      </c>
      <c r="B1476">
        <v>1004072</v>
      </c>
      <c r="C1476">
        <v>97.67</v>
      </c>
      <c r="D1476">
        <v>0</v>
      </c>
      <c r="E1476">
        <v>59.64</v>
      </c>
    </row>
    <row r="1477" spans="1:5" x14ac:dyDescent="0.25">
      <c r="A1477" t="s">
        <v>13</v>
      </c>
      <c r="B1477">
        <v>1004073</v>
      </c>
      <c r="C1477">
        <v>67.92</v>
      </c>
      <c r="D1477">
        <v>3.25</v>
      </c>
      <c r="E1477">
        <v>60.34</v>
      </c>
    </row>
    <row r="1478" spans="1:5" x14ac:dyDescent="0.25">
      <c r="A1478" t="s">
        <v>13</v>
      </c>
      <c r="B1478">
        <v>1004074</v>
      </c>
      <c r="C1478">
        <v>100.3</v>
      </c>
      <c r="D1478">
        <v>0</v>
      </c>
      <c r="E1478">
        <v>83.32</v>
      </c>
    </row>
    <row r="1479" spans="1:5" x14ac:dyDescent="0.25">
      <c r="A1479" t="s">
        <v>13</v>
      </c>
      <c r="B1479">
        <v>1004075</v>
      </c>
      <c r="C1479">
        <v>59.23</v>
      </c>
      <c r="D1479">
        <v>0</v>
      </c>
      <c r="E1479">
        <v>50.59</v>
      </c>
    </row>
    <row r="1480" spans="1:5" x14ac:dyDescent="0.25">
      <c r="A1480" t="s">
        <v>13</v>
      </c>
      <c r="B1480">
        <v>1004076</v>
      </c>
      <c r="C1480">
        <v>86.23</v>
      </c>
      <c r="D1480">
        <v>0.83</v>
      </c>
      <c r="E1480">
        <v>58.82</v>
      </c>
    </row>
    <row r="1481" spans="1:5" x14ac:dyDescent="0.25">
      <c r="A1481" t="s">
        <v>13</v>
      </c>
      <c r="B1481">
        <v>1004077</v>
      </c>
      <c r="C1481">
        <v>114.47</v>
      </c>
      <c r="D1481">
        <v>0.91</v>
      </c>
      <c r="E1481">
        <v>75.2</v>
      </c>
    </row>
    <row r="1482" spans="1:5" x14ac:dyDescent="0.25">
      <c r="A1482" t="s">
        <v>13</v>
      </c>
      <c r="B1482">
        <v>1004078</v>
      </c>
      <c r="C1482">
        <v>62.74</v>
      </c>
      <c r="D1482">
        <v>0</v>
      </c>
      <c r="E1482">
        <v>43.92</v>
      </c>
    </row>
    <row r="1483" spans="1:5" x14ac:dyDescent="0.25">
      <c r="A1483" t="s">
        <v>13</v>
      </c>
      <c r="B1483">
        <v>1004079</v>
      </c>
      <c r="C1483">
        <v>88.69</v>
      </c>
      <c r="D1483">
        <v>0</v>
      </c>
      <c r="E1483">
        <v>58.84</v>
      </c>
    </row>
    <row r="1484" spans="1:5" x14ac:dyDescent="0.25">
      <c r="A1484" t="s">
        <v>13</v>
      </c>
      <c r="B1484">
        <v>1004080</v>
      </c>
      <c r="C1484">
        <v>64.44</v>
      </c>
      <c r="D1484">
        <v>3.69</v>
      </c>
      <c r="E1484">
        <v>41.27</v>
      </c>
    </row>
    <row r="1485" spans="1:5" x14ac:dyDescent="0.25">
      <c r="A1485" t="s">
        <v>13</v>
      </c>
      <c r="B1485">
        <v>1004081</v>
      </c>
      <c r="C1485">
        <v>56.16</v>
      </c>
      <c r="D1485">
        <v>0</v>
      </c>
      <c r="E1485">
        <v>38</v>
      </c>
    </row>
    <row r="1486" spans="1:5" x14ac:dyDescent="0.25">
      <c r="A1486" t="s">
        <v>13</v>
      </c>
      <c r="B1486">
        <v>1004082</v>
      </c>
      <c r="C1486">
        <v>55.66</v>
      </c>
      <c r="D1486">
        <v>0</v>
      </c>
      <c r="E1486">
        <v>38.4</v>
      </c>
    </row>
    <row r="1487" spans="1:5" x14ac:dyDescent="0.25">
      <c r="A1487" t="s">
        <v>13</v>
      </c>
      <c r="B1487">
        <v>1004083</v>
      </c>
      <c r="C1487">
        <v>59.91</v>
      </c>
      <c r="D1487">
        <v>0</v>
      </c>
      <c r="E1487">
        <v>46.34</v>
      </c>
    </row>
    <row r="1488" spans="1:5" x14ac:dyDescent="0.25">
      <c r="A1488" t="s">
        <v>13</v>
      </c>
      <c r="B1488">
        <v>1004084</v>
      </c>
      <c r="C1488">
        <v>53.44</v>
      </c>
      <c r="D1488">
        <v>3.7</v>
      </c>
      <c r="E1488">
        <v>54.44</v>
      </c>
    </row>
    <row r="1489" spans="1:5" x14ac:dyDescent="0.25">
      <c r="A1489" t="s">
        <v>13</v>
      </c>
      <c r="B1489">
        <v>1004085</v>
      </c>
      <c r="C1489">
        <v>61.85</v>
      </c>
      <c r="D1489">
        <v>0</v>
      </c>
      <c r="E1489">
        <v>41.64</v>
      </c>
    </row>
    <row r="1490" spans="1:5" x14ac:dyDescent="0.25">
      <c r="A1490" t="s">
        <v>13</v>
      </c>
      <c r="B1490">
        <v>1004086</v>
      </c>
      <c r="C1490">
        <v>71.459999999999994</v>
      </c>
      <c r="D1490">
        <v>0</v>
      </c>
      <c r="E1490">
        <v>53.61</v>
      </c>
    </row>
    <row r="1491" spans="1:5" x14ac:dyDescent="0.25">
      <c r="A1491" t="s">
        <v>13</v>
      </c>
      <c r="B1491">
        <v>1004087</v>
      </c>
      <c r="C1491">
        <v>88.72</v>
      </c>
      <c r="D1491">
        <v>0.9</v>
      </c>
      <c r="E1491">
        <v>61.38</v>
      </c>
    </row>
    <row r="1492" spans="1:5" x14ac:dyDescent="0.25">
      <c r="A1492" t="s">
        <v>13</v>
      </c>
      <c r="B1492">
        <v>1004088</v>
      </c>
      <c r="C1492">
        <v>49.42</v>
      </c>
      <c r="D1492">
        <v>0</v>
      </c>
      <c r="E1492">
        <v>32.76</v>
      </c>
    </row>
    <row r="1493" spans="1:5" x14ac:dyDescent="0.25">
      <c r="A1493" t="s">
        <v>13</v>
      </c>
      <c r="B1493">
        <v>1004089</v>
      </c>
      <c r="C1493">
        <v>28.79</v>
      </c>
      <c r="D1493">
        <v>8.25</v>
      </c>
      <c r="E1493">
        <v>17.97</v>
      </c>
    </row>
    <row r="1494" spans="1:5" x14ac:dyDescent="0.25">
      <c r="A1494" t="s">
        <v>13</v>
      </c>
      <c r="B1494">
        <v>1004090</v>
      </c>
      <c r="C1494">
        <v>75.23</v>
      </c>
      <c r="D1494">
        <v>0</v>
      </c>
      <c r="E1494">
        <v>60.53</v>
      </c>
    </row>
    <row r="1495" spans="1:5" x14ac:dyDescent="0.25">
      <c r="A1495" t="s">
        <v>13</v>
      </c>
      <c r="B1495">
        <v>1004091</v>
      </c>
      <c r="C1495">
        <v>100.71</v>
      </c>
      <c r="D1495">
        <v>0.9</v>
      </c>
      <c r="E1495">
        <v>69.209999999999994</v>
      </c>
    </row>
    <row r="1496" spans="1:5" x14ac:dyDescent="0.25">
      <c r="A1496" t="s">
        <v>13</v>
      </c>
      <c r="B1496">
        <v>1004092</v>
      </c>
      <c r="C1496">
        <v>126.82</v>
      </c>
      <c r="D1496">
        <v>0.94</v>
      </c>
      <c r="E1496">
        <v>82.26</v>
      </c>
    </row>
    <row r="1497" spans="1:5" x14ac:dyDescent="0.25">
      <c r="A1497" t="s">
        <v>13</v>
      </c>
      <c r="B1497">
        <v>1004093</v>
      </c>
      <c r="C1497">
        <v>66.34</v>
      </c>
      <c r="D1497">
        <v>0</v>
      </c>
      <c r="E1497">
        <v>47.42</v>
      </c>
    </row>
    <row r="1498" spans="1:5" x14ac:dyDescent="0.25">
      <c r="A1498" t="s">
        <v>13</v>
      </c>
      <c r="B1498">
        <v>1004094</v>
      </c>
      <c r="C1498">
        <v>17.28</v>
      </c>
      <c r="D1498">
        <v>9.3800000000000008</v>
      </c>
      <c r="E1498">
        <v>11</v>
      </c>
    </row>
    <row r="1499" spans="1:5" x14ac:dyDescent="0.25">
      <c r="A1499" t="s">
        <v>13</v>
      </c>
      <c r="B1499">
        <v>1004095</v>
      </c>
      <c r="C1499">
        <v>69.150000000000006</v>
      </c>
      <c r="D1499">
        <v>0</v>
      </c>
      <c r="E1499">
        <v>48.33</v>
      </c>
    </row>
    <row r="1500" spans="1:5" x14ac:dyDescent="0.25">
      <c r="A1500" t="s">
        <v>13</v>
      </c>
      <c r="B1500">
        <v>1004096</v>
      </c>
      <c r="C1500">
        <v>35.159999999999997</v>
      </c>
      <c r="D1500">
        <v>9.39</v>
      </c>
      <c r="E1500">
        <v>23.5</v>
      </c>
    </row>
    <row r="1501" spans="1:5" x14ac:dyDescent="0.25">
      <c r="A1501" t="s">
        <v>13</v>
      </c>
      <c r="B1501">
        <v>1004097</v>
      </c>
      <c r="C1501">
        <v>7.02</v>
      </c>
      <c r="D1501">
        <v>6.54</v>
      </c>
      <c r="E1501">
        <v>5.54</v>
      </c>
    </row>
    <row r="1502" spans="1:5" x14ac:dyDescent="0.25">
      <c r="A1502" t="s">
        <v>13</v>
      </c>
      <c r="B1502">
        <v>1004098</v>
      </c>
      <c r="C1502">
        <v>162.87</v>
      </c>
      <c r="D1502">
        <v>3.53</v>
      </c>
      <c r="E1502">
        <v>143.5</v>
      </c>
    </row>
    <row r="1503" spans="1:5" x14ac:dyDescent="0.25">
      <c r="A1503" t="s">
        <v>13</v>
      </c>
      <c r="B1503">
        <v>1004099</v>
      </c>
      <c r="C1503">
        <v>24.99</v>
      </c>
      <c r="D1503">
        <v>8.52</v>
      </c>
      <c r="E1503">
        <v>15.8</v>
      </c>
    </row>
    <row r="1504" spans="1:5" x14ac:dyDescent="0.25">
      <c r="A1504" t="s">
        <v>13</v>
      </c>
      <c r="B1504">
        <v>1004100</v>
      </c>
      <c r="C1504">
        <v>49.92</v>
      </c>
      <c r="D1504">
        <v>0</v>
      </c>
      <c r="E1504">
        <v>31.85</v>
      </c>
    </row>
    <row r="1505" spans="1:5" x14ac:dyDescent="0.25">
      <c r="A1505" t="s">
        <v>13</v>
      </c>
      <c r="B1505">
        <v>1004101</v>
      </c>
      <c r="C1505">
        <v>48.57</v>
      </c>
      <c r="D1505">
        <v>0</v>
      </c>
      <c r="E1505">
        <v>31.12</v>
      </c>
    </row>
    <row r="1506" spans="1:5" x14ac:dyDescent="0.25">
      <c r="A1506" t="s">
        <v>13</v>
      </c>
      <c r="B1506">
        <v>1004102</v>
      </c>
      <c r="C1506">
        <v>40.450000000000003</v>
      </c>
      <c r="D1506">
        <v>3.63</v>
      </c>
      <c r="E1506">
        <v>32.42</v>
      </c>
    </row>
    <row r="1507" spans="1:5" x14ac:dyDescent="0.25">
      <c r="A1507" t="s">
        <v>13</v>
      </c>
      <c r="B1507">
        <v>1004103</v>
      </c>
      <c r="C1507">
        <v>62.52</v>
      </c>
      <c r="D1507">
        <v>0</v>
      </c>
      <c r="E1507">
        <v>46.92</v>
      </c>
    </row>
    <row r="1508" spans="1:5" x14ac:dyDescent="0.25">
      <c r="A1508" t="s">
        <v>13</v>
      </c>
      <c r="B1508">
        <v>1004104</v>
      </c>
      <c r="C1508">
        <v>33.15</v>
      </c>
      <c r="D1508">
        <v>6.54</v>
      </c>
      <c r="E1508">
        <v>28.04</v>
      </c>
    </row>
    <row r="1509" spans="1:5" x14ac:dyDescent="0.25">
      <c r="A1509" t="s">
        <v>13</v>
      </c>
      <c r="B1509">
        <v>1004105</v>
      </c>
      <c r="C1509">
        <v>110.6</v>
      </c>
      <c r="D1509">
        <v>0.95</v>
      </c>
      <c r="E1509">
        <v>83.44</v>
      </c>
    </row>
    <row r="1510" spans="1:5" x14ac:dyDescent="0.25">
      <c r="A1510" t="s">
        <v>13</v>
      </c>
      <c r="B1510">
        <v>1004106</v>
      </c>
      <c r="C1510">
        <v>70.97</v>
      </c>
      <c r="D1510">
        <v>3.25</v>
      </c>
      <c r="E1510">
        <v>60.48</v>
      </c>
    </row>
    <row r="1511" spans="1:5" x14ac:dyDescent="0.25">
      <c r="A1511" t="s">
        <v>13</v>
      </c>
      <c r="B1511">
        <v>1004107</v>
      </c>
      <c r="C1511">
        <v>105.03</v>
      </c>
      <c r="D1511">
        <v>0.92</v>
      </c>
      <c r="E1511">
        <v>56.41</v>
      </c>
    </row>
    <row r="1512" spans="1:5" x14ac:dyDescent="0.25">
      <c r="A1512" t="s">
        <v>13</v>
      </c>
      <c r="B1512">
        <v>1004108</v>
      </c>
      <c r="C1512">
        <v>43.42</v>
      </c>
      <c r="D1512">
        <v>3.25</v>
      </c>
      <c r="E1512">
        <v>40.19</v>
      </c>
    </row>
    <row r="1513" spans="1:5" x14ac:dyDescent="0.25">
      <c r="A1513" t="s">
        <v>13</v>
      </c>
      <c r="B1513">
        <v>1004109</v>
      </c>
      <c r="C1513">
        <v>62.1</v>
      </c>
      <c r="D1513">
        <v>3.49</v>
      </c>
      <c r="E1513">
        <v>45.42</v>
      </c>
    </row>
    <row r="1514" spans="1:5" x14ac:dyDescent="0.25">
      <c r="A1514" t="s">
        <v>13</v>
      </c>
      <c r="B1514">
        <v>1004110</v>
      </c>
      <c r="C1514">
        <v>63.15</v>
      </c>
      <c r="D1514">
        <v>0</v>
      </c>
      <c r="E1514">
        <v>44.01</v>
      </c>
    </row>
    <row r="1515" spans="1:5" x14ac:dyDescent="0.25">
      <c r="A1515" t="s">
        <v>13</v>
      </c>
      <c r="B1515">
        <v>1004111</v>
      </c>
      <c r="C1515">
        <v>98.18</v>
      </c>
      <c r="D1515">
        <v>0.94</v>
      </c>
      <c r="E1515">
        <v>62.87</v>
      </c>
    </row>
    <row r="1516" spans="1:5" x14ac:dyDescent="0.25">
      <c r="A1516" t="s">
        <v>13</v>
      </c>
      <c r="B1516">
        <v>1004112</v>
      </c>
      <c r="C1516">
        <v>67.81</v>
      </c>
      <c r="D1516">
        <v>0.84</v>
      </c>
      <c r="E1516">
        <v>58.32</v>
      </c>
    </row>
    <row r="1517" spans="1:5" x14ac:dyDescent="0.25">
      <c r="A1517" t="s">
        <v>13</v>
      </c>
      <c r="B1517">
        <v>1004113</v>
      </c>
      <c r="C1517">
        <v>69.08</v>
      </c>
      <c r="D1517">
        <v>3.7</v>
      </c>
      <c r="E1517">
        <v>50.78</v>
      </c>
    </row>
    <row r="1518" spans="1:5" x14ac:dyDescent="0.25">
      <c r="A1518" t="s">
        <v>13</v>
      </c>
      <c r="B1518">
        <v>1004114</v>
      </c>
      <c r="C1518">
        <v>25.65</v>
      </c>
      <c r="D1518">
        <v>5.75</v>
      </c>
      <c r="E1518">
        <v>16.309999999999999</v>
      </c>
    </row>
    <row r="1519" spans="1:5" x14ac:dyDescent="0.25">
      <c r="A1519" t="s">
        <v>13</v>
      </c>
      <c r="B1519">
        <v>1004115</v>
      </c>
      <c r="C1519">
        <v>83.37</v>
      </c>
      <c r="D1519">
        <v>0</v>
      </c>
      <c r="E1519">
        <v>46.97</v>
      </c>
    </row>
    <row r="1520" spans="1:5" x14ac:dyDescent="0.25">
      <c r="A1520" t="s">
        <v>13</v>
      </c>
      <c r="B1520">
        <v>1004116</v>
      </c>
      <c r="C1520">
        <v>73.67</v>
      </c>
      <c r="D1520">
        <v>0.83</v>
      </c>
      <c r="E1520">
        <v>64.3</v>
      </c>
    </row>
    <row r="1521" spans="1:5" x14ac:dyDescent="0.25">
      <c r="A1521" t="s">
        <v>13</v>
      </c>
      <c r="B1521">
        <v>1004117</v>
      </c>
      <c r="C1521">
        <v>57.47</v>
      </c>
      <c r="D1521">
        <v>0</v>
      </c>
      <c r="E1521">
        <v>40.29</v>
      </c>
    </row>
    <row r="1522" spans="1:5" x14ac:dyDescent="0.25">
      <c r="A1522" t="s">
        <v>13</v>
      </c>
      <c r="B1522">
        <v>1004118</v>
      </c>
      <c r="C1522">
        <v>53.83</v>
      </c>
      <c r="D1522">
        <v>0</v>
      </c>
      <c r="E1522">
        <v>38.19</v>
      </c>
    </row>
    <row r="1523" spans="1:5" x14ac:dyDescent="0.25">
      <c r="A1523" t="s">
        <v>13</v>
      </c>
      <c r="B1523">
        <v>1004119</v>
      </c>
      <c r="C1523">
        <v>101.36</v>
      </c>
      <c r="D1523">
        <v>0.96</v>
      </c>
      <c r="E1523">
        <v>70.459999999999994</v>
      </c>
    </row>
    <row r="1524" spans="1:5" x14ac:dyDescent="0.25">
      <c r="A1524" t="s">
        <v>13</v>
      </c>
      <c r="B1524">
        <v>1004120</v>
      </c>
      <c r="C1524">
        <v>56.24</v>
      </c>
      <c r="D1524">
        <v>0</v>
      </c>
      <c r="E1524">
        <v>37.86</v>
      </c>
    </row>
    <row r="1525" spans="1:5" x14ac:dyDescent="0.25">
      <c r="A1525" t="s">
        <v>13</v>
      </c>
      <c r="B1525">
        <v>1004121</v>
      </c>
      <c r="C1525">
        <v>69.760000000000005</v>
      </c>
      <c r="D1525">
        <v>0.88</v>
      </c>
      <c r="E1525">
        <v>46.23</v>
      </c>
    </row>
    <row r="1526" spans="1:5" x14ac:dyDescent="0.25">
      <c r="A1526" t="s">
        <v>13</v>
      </c>
      <c r="B1526">
        <v>1004122</v>
      </c>
      <c r="C1526">
        <v>95.22</v>
      </c>
      <c r="D1526">
        <v>0.88</v>
      </c>
      <c r="E1526">
        <v>70.819999999999993</v>
      </c>
    </row>
    <row r="1527" spans="1:5" x14ac:dyDescent="0.25">
      <c r="A1527" t="s">
        <v>13</v>
      </c>
      <c r="B1527">
        <v>1004123</v>
      </c>
      <c r="C1527">
        <v>136.44999999999999</v>
      </c>
      <c r="D1527">
        <v>0</v>
      </c>
      <c r="E1527">
        <v>96.64</v>
      </c>
    </row>
    <row r="1528" spans="1:5" x14ac:dyDescent="0.25">
      <c r="A1528" t="s">
        <v>13</v>
      </c>
      <c r="B1528">
        <v>1004124</v>
      </c>
      <c r="C1528">
        <v>111.98</v>
      </c>
      <c r="D1528">
        <v>0</v>
      </c>
      <c r="E1528">
        <v>69.31</v>
      </c>
    </row>
    <row r="1529" spans="1:5" x14ac:dyDescent="0.25">
      <c r="A1529" t="s">
        <v>13</v>
      </c>
      <c r="B1529">
        <v>1004125</v>
      </c>
      <c r="C1529">
        <v>123.69</v>
      </c>
      <c r="D1529">
        <v>0</v>
      </c>
      <c r="E1529">
        <v>90.29</v>
      </c>
    </row>
    <row r="1530" spans="1:5" x14ac:dyDescent="0.25">
      <c r="A1530" t="s">
        <v>13</v>
      </c>
      <c r="B1530">
        <v>1004126</v>
      </c>
      <c r="C1530">
        <v>66.66</v>
      </c>
      <c r="D1530">
        <v>3.7</v>
      </c>
      <c r="E1530">
        <v>45.68</v>
      </c>
    </row>
    <row r="1531" spans="1:5" x14ac:dyDescent="0.25">
      <c r="A1531" t="s">
        <v>13</v>
      </c>
      <c r="B1531">
        <v>1004127</v>
      </c>
      <c r="C1531">
        <v>34.06</v>
      </c>
      <c r="D1531">
        <v>0</v>
      </c>
      <c r="E1531">
        <v>23.91</v>
      </c>
    </row>
    <row r="1532" spans="1:5" x14ac:dyDescent="0.25">
      <c r="A1532" t="s">
        <v>13</v>
      </c>
      <c r="B1532">
        <v>1004128</v>
      </c>
      <c r="C1532">
        <v>49.82</v>
      </c>
      <c r="D1532">
        <v>0</v>
      </c>
      <c r="E1532">
        <v>30.23</v>
      </c>
    </row>
    <row r="1533" spans="1:5" x14ac:dyDescent="0.25">
      <c r="A1533" t="s">
        <v>13</v>
      </c>
      <c r="B1533">
        <v>1004129</v>
      </c>
      <c r="C1533">
        <v>35.380000000000003</v>
      </c>
      <c r="D1533">
        <v>0</v>
      </c>
      <c r="E1533">
        <v>26.16</v>
      </c>
    </row>
    <row r="1534" spans="1:5" x14ac:dyDescent="0.25">
      <c r="A1534" t="s">
        <v>13</v>
      </c>
      <c r="B1534">
        <v>1004130</v>
      </c>
      <c r="C1534">
        <v>63.65</v>
      </c>
      <c r="D1534">
        <v>9.39</v>
      </c>
      <c r="E1534">
        <v>43.67</v>
      </c>
    </row>
    <row r="1535" spans="1:5" x14ac:dyDescent="0.25">
      <c r="A1535" t="s">
        <v>13</v>
      </c>
      <c r="B1535">
        <v>1004131</v>
      </c>
      <c r="C1535">
        <v>50.07</v>
      </c>
      <c r="D1535">
        <v>0</v>
      </c>
      <c r="E1535">
        <v>39.39</v>
      </c>
    </row>
    <row r="1536" spans="1:5" x14ac:dyDescent="0.25">
      <c r="A1536" t="s">
        <v>13</v>
      </c>
      <c r="B1536">
        <v>1004132</v>
      </c>
      <c r="C1536">
        <v>23.71</v>
      </c>
      <c r="D1536">
        <v>4.99</v>
      </c>
      <c r="E1536">
        <v>0</v>
      </c>
    </row>
    <row r="1537" spans="1:5" x14ac:dyDescent="0.25">
      <c r="A1537" t="s">
        <v>13</v>
      </c>
      <c r="B1537">
        <v>1004133</v>
      </c>
      <c r="C1537">
        <v>90.25</v>
      </c>
      <c r="D1537">
        <v>0.91</v>
      </c>
      <c r="E1537">
        <v>71.62</v>
      </c>
    </row>
    <row r="1538" spans="1:5" x14ac:dyDescent="0.25">
      <c r="A1538" t="s">
        <v>13</v>
      </c>
      <c r="B1538">
        <v>1004134</v>
      </c>
      <c r="C1538">
        <v>59.35</v>
      </c>
      <c r="D1538">
        <v>0</v>
      </c>
      <c r="E1538">
        <v>38.4</v>
      </c>
    </row>
    <row r="1539" spans="1:5" x14ac:dyDescent="0.25">
      <c r="A1539" t="s">
        <v>13</v>
      </c>
      <c r="B1539">
        <v>1004135</v>
      </c>
      <c r="C1539">
        <v>125.39</v>
      </c>
      <c r="D1539">
        <v>0.84</v>
      </c>
      <c r="E1539">
        <v>73.790000000000006</v>
      </c>
    </row>
    <row r="1540" spans="1:5" x14ac:dyDescent="0.25">
      <c r="A1540" t="s">
        <v>13</v>
      </c>
      <c r="B1540">
        <v>1004136</v>
      </c>
      <c r="C1540">
        <v>55.3</v>
      </c>
      <c r="D1540">
        <v>0</v>
      </c>
      <c r="E1540">
        <v>36.5</v>
      </c>
    </row>
    <row r="1541" spans="1:5" x14ac:dyDescent="0.25">
      <c r="A1541" t="s">
        <v>13</v>
      </c>
      <c r="B1541">
        <v>1004137</v>
      </c>
      <c r="C1541">
        <v>65.27</v>
      </c>
      <c r="D1541">
        <v>3.7</v>
      </c>
      <c r="E1541">
        <v>48.03</v>
      </c>
    </row>
    <row r="1542" spans="1:5" x14ac:dyDescent="0.25">
      <c r="A1542" t="s">
        <v>13</v>
      </c>
      <c r="B1542">
        <v>1004138</v>
      </c>
      <c r="C1542">
        <v>68.290000000000006</v>
      </c>
      <c r="D1542">
        <v>0</v>
      </c>
      <c r="E1542">
        <v>45.05</v>
      </c>
    </row>
    <row r="1543" spans="1:5" x14ac:dyDescent="0.25">
      <c r="A1543" t="s">
        <v>13</v>
      </c>
      <c r="B1543">
        <v>1004139</v>
      </c>
      <c r="C1543">
        <v>77.91</v>
      </c>
      <c r="D1543">
        <v>0</v>
      </c>
      <c r="E1543">
        <v>46.65</v>
      </c>
    </row>
    <row r="1544" spans="1:5" x14ac:dyDescent="0.25">
      <c r="A1544" t="s">
        <v>13</v>
      </c>
      <c r="B1544">
        <v>1004140</v>
      </c>
      <c r="C1544">
        <v>39.24</v>
      </c>
      <c r="D1544">
        <v>3.7</v>
      </c>
      <c r="E1544">
        <v>28.83</v>
      </c>
    </row>
    <row r="1545" spans="1:5" x14ac:dyDescent="0.25">
      <c r="A1545" t="s">
        <v>13</v>
      </c>
      <c r="B1545">
        <v>1004141</v>
      </c>
      <c r="C1545">
        <v>68.739999999999995</v>
      </c>
      <c r="D1545">
        <v>3.69</v>
      </c>
      <c r="E1545">
        <v>46.7</v>
      </c>
    </row>
    <row r="1546" spans="1:5" x14ac:dyDescent="0.25">
      <c r="A1546" t="s">
        <v>13</v>
      </c>
      <c r="B1546">
        <v>1004142</v>
      </c>
      <c r="C1546">
        <v>101.83</v>
      </c>
      <c r="D1546">
        <v>0.95</v>
      </c>
      <c r="E1546">
        <v>72.73</v>
      </c>
    </row>
    <row r="1547" spans="1:5" x14ac:dyDescent="0.25">
      <c r="A1547" t="s">
        <v>13</v>
      </c>
      <c r="B1547">
        <v>1004143</v>
      </c>
      <c r="C1547">
        <v>54.26</v>
      </c>
      <c r="D1547">
        <v>0</v>
      </c>
      <c r="E1547">
        <v>39.51</v>
      </c>
    </row>
    <row r="1548" spans="1:5" x14ac:dyDescent="0.25">
      <c r="A1548" t="s">
        <v>13</v>
      </c>
      <c r="B1548">
        <v>1004144</v>
      </c>
      <c r="C1548">
        <v>56.09</v>
      </c>
      <c r="D1548">
        <v>0</v>
      </c>
      <c r="E1548">
        <v>32.85</v>
      </c>
    </row>
    <row r="1549" spans="1:5" x14ac:dyDescent="0.25">
      <c r="A1549" t="s">
        <v>13</v>
      </c>
      <c r="B1549">
        <v>1004145</v>
      </c>
      <c r="C1549">
        <v>58.61</v>
      </c>
      <c r="D1549">
        <v>0</v>
      </c>
      <c r="E1549">
        <v>41.69</v>
      </c>
    </row>
    <row r="1550" spans="1:5" x14ac:dyDescent="0.25">
      <c r="A1550" t="s">
        <v>13</v>
      </c>
      <c r="B1550">
        <v>1004146</v>
      </c>
      <c r="C1550">
        <v>247.44</v>
      </c>
      <c r="D1550">
        <v>0</v>
      </c>
      <c r="E1550">
        <v>186.55</v>
      </c>
    </row>
    <row r="1551" spans="1:5" x14ac:dyDescent="0.25">
      <c r="A1551" t="s">
        <v>13</v>
      </c>
      <c r="B1551">
        <v>1004147</v>
      </c>
      <c r="C1551">
        <v>50.5</v>
      </c>
      <c r="D1551">
        <v>9.39</v>
      </c>
      <c r="E1551">
        <v>37.51</v>
      </c>
    </row>
    <row r="1552" spans="1:5" x14ac:dyDescent="0.25">
      <c r="A1552" t="s">
        <v>13</v>
      </c>
      <c r="B1552">
        <v>1004149</v>
      </c>
      <c r="C1552">
        <v>58.89</v>
      </c>
      <c r="D1552">
        <v>0</v>
      </c>
      <c r="E1552">
        <v>50.54</v>
      </c>
    </row>
    <row r="1553" spans="1:5" x14ac:dyDescent="0.25">
      <c r="A1553" t="s">
        <v>13</v>
      </c>
      <c r="B1553">
        <v>1004150</v>
      </c>
      <c r="C1553">
        <v>106.22</v>
      </c>
      <c r="D1553">
        <v>0.95</v>
      </c>
      <c r="E1553">
        <v>87.18</v>
      </c>
    </row>
    <row r="1554" spans="1:5" x14ac:dyDescent="0.25">
      <c r="A1554" t="s">
        <v>13</v>
      </c>
      <c r="B1554">
        <v>1004151</v>
      </c>
      <c r="C1554">
        <v>179.37</v>
      </c>
      <c r="D1554">
        <v>0.94</v>
      </c>
      <c r="E1554">
        <v>125.15</v>
      </c>
    </row>
    <row r="1555" spans="1:5" x14ac:dyDescent="0.25">
      <c r="A1555" t="s">
        <v>13</v>
      </c>
      <c r="B1555">
        <v>1004152</v>
      </c>
      <c r="C1555">
        <v>57.39</v>
      </c>
      <c r="D1555">
        <v>6.55</v>
      </c>
      <c r="E1555">
        <v>38.869999999999997</v>
      </c>
    </row>
    <row r="1556" spans="1:5" x14ac:dyDescent="0.25">
      <c r="A1556" t="s">
        <v>13</v>
      </c>
      <c r="B1556">
        <v>1004153</v>
      </c>
      <c r="C1556">
        <v>56.58</v>
      </c>
      <c r="D1556">
        <v>0</v>
      </c>
      <c r="E1556">
        <v>38.93</v>
      </c>
    </row>
    <row r="1557" spans="1:5" x14ac:dyDescent="0.25">
      <c r="A1557" t="s">
        <v>13</v>
      </c>
      <c r="B1557">
        <v>1004154</v>
      </c>
      <c r="C1557">
        <v>91.74</v>
      </c>
      <c r="D1557">
        <v>0.83</v>
      </c>
      <c r="E1557">
        <v>65.97</v>
      </c>
    </row>
    <row r="1558" spans="1:5" x14ac:dyDescent="0.25">
      <c r="A1558" t="s">
        <v>13</v>
      </c>
      <c r="B1558">
        <v>1004155</v>
      </c>
      <c r="C1558">
        <v>14.5</v>
      </c>
      <c r="D1558">
        <v>6.54</v>
      </c>
      <c r="E1558">
        <v>10.27</v>
      </c>
    </row>
    <row r="1559" spans="1:5" x14ac:dyDescent="0.25">
      <c r="A1559" t="s">
        <v>13</v>
      </c>
      <c r="B1559">
        <v>1004156</v>
      </c>
      <c r="C1559">
        <v>54.54</v>
      </c>
      <c r="D1559">
        <v>0</v>
      </c>
      <c r="E1559">
        <v>38.729999999999997</v>
      </c>
    </row>
    <row r="1560" spans="1:5" x14ac:dyDescent="0.25">
      <c r="A1560" t="s">
        <v>13</v>
      </c>
      <c r="B1560">
        <v>1004157</v>
      </c>
      <c r="C1560">
        <v>48</v>
      </c>
      <c r="D1560">
        <v>3.58</v>
      </c>
      <c r="E1560">
        <v>29.85</v>
      </c>
    </row>
    <row r="1561" spans="1:5" x14ac:dyDescent="0.25">
      <c r="A1561" t="s">
        <v>13</v>
      </c>
      <c r="B1561">
        <v>1004158</v>
      </c>
      <c r="C1561">
        <v>104.43</v>
      </c>
      <c r="D1561">
        <v>0.84</v>
      </c>
      <c r="E1561">
        <v>91.37</v>
      </c>
    </row>
    <row r="1562" spans="1:5" x14ac:dyDescent="0.25">
      <c r="A1562" t="s">
        <v>13</v>
      </c>
      <c r="B1562">
        <v>1004159</v>
      </c>
      <c r="C1562">
        <v>22.74</v>
      </c>
      <c r="D1562">
        <v>5.75</v>
      </c>
      <c r="E1562">
        <v>16.71</v>
      </c>
    </row>
    <row r="1563" spans="1:5" x14ac:dyDescent="0.25">
      <c r="A1563" t="s">
        <v>13</v>
      </c>
      <c r="B1563">
        <v>1004160</v>
      </c>
      <c r="C1563">
        <v>31.39</v>
      </c>
      <c r="D1563">
        <v>4.99</v>
      </c>
      <c r="E1563">
        <v>0</v>
      </c>
    </row>
    <row r="1564" spans="1:5" x14ac:dyDescent="0.25">
      <c r="A1564" t="s">
        <v>13</v>
      </c>
      <c r="B1564">
        <v>1004161</v>
      </c>
      <c r="C1564">
        <v>40.869999999999997</v>
      </c>
      <c r="D1564">
        <v>6.43</v>
      </c>
      <c r="E1564">
        <v>28.64</v>
      </c>
    </row>
    <row r="1565" spans="1:5" x14ac:dyDescent="0.25">
      <c r="A1565" t="s">
        <v>13</v>
      </c>
      <c r="B1565">
        <v>1004162</v>
      </c>
      <c r="C1565">
        <v>65.23</v>
      </c>
      <c r="D1565">
        <v>0</v>
      </c>
      <c r="E1565">
        <v>45.72</v>
      </c>
    </row>
    <row r="1566" spans="1:5" x14ac:dyDescent="0.25">
      <c r="A1566" t="s">
        <v>13</v>
      </c>
      <c r="B1566">
        <v>1004163</v>
      </c>
      <c r="C1566">
        <v>88.05</v>
      </c>
      <c r="D1566">
        <v>0</v>
      </c>
      <c r="E1566">
        <v>49.77</v>
      </c>
    </row>
    <row r="1567" spans="1:5" x14ac:dyDescent="0.25">
      <c r="A1567" t="s">
        <v>13</v>
      </c>
      <c r="B1567">
        <v>1004164</v>
      </c>
      <c r="C1567">
        <v>40.729999999999997</v>
      </c>
      <c r="D1567">
        <v>3.6</v>
      </c>
      <c r="E1567">
        <v>24.44</v>
      </c>
    </row>
    <row r="1568" spans="1:5" x14ac:dyDescent="0.25">
      <c r="A1568" t="s">
        <v>13</v>
      </c>
      <c r="B1568">
        <v>1004165</v>
      </c>
      <c r="C1568">
        <v>66.760000000000005</v>
      </c>
      <c r="D1568">
        <v>0</v>
      </c>
      <c r="E1568">
        <v>42.35</v>
      </c>
    </row>
    <row r="1569" spans="1:5" x14ac:dyDescent="0.25">
      <c r="A1569" t="s">
        <v>13</v>
      </c>
      <c r="B1569">
        <v>1004166</v>
      </c>
      <c r="C1569">
        <v>50.08</v>
      </c>
      <c r="D1569">
        <v>0</v>
      </c>
      <c r="E1569">
        <v>30.44</v>
      </c>
    </row>
    <row r="1570" spans="1:5" x14ac:dyDescent="0.25">
      <c r="A1570" t="s">
        <v>13</v>
      </c>
      <c r="B1570">
        <v>1004167</v>
      </c>
      <c r="C1570">
        <v>85.68</v>
      </c>
      <c r="D1570">
        <v>3.67</v>
      </c>
      <c r="E1570">
        <v>57.53</v>
      </c>
    </row>
    <row r="1571" spans="1:5" x14ac:dyDescent="0.25">
      <c r="A1571" t="s">
        <v>13</v>
      </c>
      <c r="B1571">
        <v>1004169</v>
      </c>
      <c r="C1571">
        <v>66.83</v>
      </c>
      <c r="D1571">
        <v>3.7</v>
      </c>
      <c r="E1571">
        <v>47.62</v>
      </c>
    </row>
    <row r="1572" spans="1:5" x14ac:dyDescent="0.25">
      <c r="A1572" t="s">
        <v>13</v>
      </c>
      <c r="B1572">
        <v>1004170</v>
      </c>
      <c r="C1572">
        <v>73.680000000000007</v>
      </c>
      <c r="D1572">
        <v>0.84</v>
      </c>
      <c r="E1572">
        <v>64.3</v>
      </c>
    </row>
    <row r="1573" spans="1:5" x14ac:dyDescent="0.25">
      <c r="A1573" t="s">
        <v>13</v>
      </c>
      <c r="B1573">
        <v>1004171</v>
      </c>
      <c r="C1573">
        <v>75.569999999999993</v>
      </c>
      <c r="D1573">
        <v>0</v>
      </c>
      <c r="E1573">
        <v>52.14</v>
      </c>
    </row>
    <row r="1574" spans="1:5" x14ac:dyDescent="0.25">
      <c r="A1574" t="s">
        <v>13</v>
      </c>
      <c r="B1574">
        <v>1004172</v>
      </c>
      <c r="C1574">
        <v>76.83</v>
      </c>
      <c r="D1574">
        <v>3.67</v>
      </c>
      <c r="E1574">
        <v>59.3</v>
      </c>
    </row>
    <row r="1575" spans="1:5" x14ac:dyDescent="0.25">
      <c r="A1575" t="s">
        <v>13</v>
      </c>
      <c r="B1575">
        <v>1004173</v>
      </c>
      <c r="C1575">
        <v>24.56</v>
      </c>
      <c r="D1575">
        <v>5.75</v>
      </c>
      <c r="E1575">
        <v>14.22</v>
      </c>
    </row>
    <row r="1576" spans="1:5" x14ac:dyDescent="0.25">
      <c r="A1576" t="s">
        <v>13</v>
      </c>
      <c r="B1576">
        <v>1004174</v>
      </c>
      <c r="C1576">
        <v>68.239999999999995</v>
      </c>
      <c r="D1576">
        <v>3.61</v>
      </c>
      <c r="E1576">
        <v>47.26</v>
      </c>
    </row>
    <row r="1577" spans="1:5" x14ac:dyDescent="0.25">
      <c r="A1577" t="s">
        <v>13</v>
      </c>
      <c r="B1577">
        <v>1004175</v>
      </c>
      <c r="C1577">
        <v>102.65</v>
      </c>
      <c r="D1577">
        <v>0.84</v>
      </c>
      <c r="E1577">
        <v>90.33</v>
      </c>
    </row>
    <row r="1578" spans="1:5" x14ac:dyDescent="0.25">
      <c r="A1578" t="s">
        <v>13</v>
      </c>
      <c r="B1578">
        <v>1004176</v>
      </c>
      <c r="C1578">
        <v>24.72</v>
      </c>
      <c r="D1578">
        <v>5.75</v>
      </c>
      <c r="E1578">
        <v>13.95</v>
      </c>
    </row>
    <row r="1579" spans="1:5" x14ac:dyDescent="0.25">
      <c r="A1579" t="s">
        <v>13</v>
      </c>
      <c r="B1579">
        <v>1004177</v>
      </c>
      <c r="C1579">
        <v>101.84</v>
      </c>
      <c r="D1579">
        <v>0.87</v>
      </c>
      <c r="E1579">
        <v>71.930000000000007</v>
      </c>
    </row>
    <row r="1580" spans="1:5" x14ac:dyDescent="0.25">
      <c r="A1580" t="s">
        <v>13</v>
      </c>
      <c r="B1580">
        <v>1004178</v>
      </c>
      <c r="C1580">
        <v>40.32</v>
      </c>
      <c r="D1580">
        <v>3.26</v>
      </c>
      <c r="E1580">
        <v>25.24</v>
      </c>
    </row>
    <row r="1581" spans="1:5" x14ac:dyDescent="0.25">
      <c r="A1581" t="s">
        <v>13</v>
      </c>
      <c r="B1581">
        <v>1004179</v>
      </c>
      <c r="C1581">
        <v>55.18</v>
      </c>
      <c r="D1581">
        <v>0.83</v>
      </c>
      <c r="E1581">
        <v>31.88</v>
      </c>
    </row>
    <row r="1582" spans="1:5" x14ac:dyDescent="0.25">
      <c r="A1582" t="s">
        <v>13</v>
      </c>
      <c r="B1582">
        <v>1004180</v>
      </c>
      <c r="C1582">
        <v>60.03</v>
      </c>
      <c r="D1582">
        <v>0</v>
      </c>
      <c r="E1582">
        <v>40.590000000000003</v>
      </c>
    </row>
    <row r="1583" spans="1:5" x14ac:dyDescent="0.25">
      <c r="A1583" t="s">
        <v>13</v>
      </c>
      <c r="B1583">
        <v>1004181</v>
      </c>
      <c r="C1583">
        <v>74.34</v>
      </c>
      <c r="D1583">
        <v>0</v>
      </c>
      <c r="E1583">
        <v>52.35</v>
      </c>
    </row>
    <row r="1584" spans="1:5" x14ac:dyDescent="0.25">
      <c r="A1584" t="s">
        <v>13</v>
      </c>
      <c r="B1584">
        <v>1004182</v>
      </c>
      <c r="C1584">
        <v>43.68</v>
      </c>
      <c r="D1584">
        <v>0</v>
      </c>
      <c r="E1584">
        <v>32.22</v>
      </c>
    </row>
    <row r="1585" spans="1:5" x14ac:dyDescent="0.25">
      <c r="A1585" t="s">
        <v>13</v>
      </c>
      <c r="B1585">
        <v>1004183</v>
      </c>
      <c r="C1585">
        <v>25.17</v>
      </c>
      <c r="D1585">
        <v>8.25</v>
      </c>
      <c r="E1585">
        <v>14.41</v>
      </c>
    </row>
    <row r="1586" spans="1:5" x14ac:dyDescent="0.25">
      <c r="A1586" t="s">
        <v>13</v>
      </c>
      <c r="B1586">
        <v>1004184</v>
      </c>
      <c r="C1586">
        <v>32.94</v>
      </c>
      <c r="D1586">
        <v>8.25</v>
      </c>
      <c r="E1586">
        <v>21.1</v>
      </c>
    </row>
    <row r="1587" spans="1:5" x14ac:dyDescent="0.25">
      <c r="A1587" t="s">
        <v>13</v>
      </c>
      <c r="B1587">
        <v>1004185</v>
      </c>
      <c r="C1587">
        <v>52.11</v>
      </c>
      <c r="D1587">
        <v>0</v>
      </c>
      <c r="E1587">
        <v>47.49</v>
      </c>
    </row>
    <row r="1588" spans="1:5" x14ac:dyDescent="0.25">
      <c r="A1588" t="s">
        <v>13</v>
      </c>
      <c r="B1588">
        <v>1004186</v>
      </c>
      <c r="C1588">
        <v>67.38</v>
      </c>
      <c r="D1588">
        <v>0</v>
      </c>
      <c r="E1588">
        <v>47.03</v>
      </c>
    </row>
    <row r="1589" spans="1:5" x14ac:dyDescent="0.25">
      <c r="A1589" t="s">
        <v>13</v>
      </c>
      <c r="B1589">
        <v>1004187</v>
      </c>
      <c r="C1589">
        <v>44.31</v>
      </c>
      <c r="D1589">
        <v>5.76</v>
      </c>
      <c r="E1589">
        <v>23.92</v>
      </c>
    </row>
    <row r="1590" spans="1:5" x14ac:dyDescent="0.25">
      <c r="A1590" t="s">
        <v>13</v>
      </c>
      <c r="B1590">
        <v>1004188</v>
      </c>
      <c r="C1590">
        <v>97.67</v>
      </c>
      <c r="D1590">
        <v>0.89</v>
      </c>
      <c r="E1590">
        <v>73.790000000000006</v>
      </c>
    </row>
    <row r="1591" spans="1:5" x14ac:dyDescent="0.25">
      <c r="A1591" t="s">
        <v>13</v>
      </c>
      <c r="B1591">
        <v>1004189</v>
      </c>
      <c r="C1591">
        <v>124.3</v>
      </c>
      <c r="D1591">
        <v>0.94</v>
      </c>
      <c r="E1591">
        <v>98.45</v>
      </c>
    </row>
    <row r="1592" spans="1:5" x14ac:dyDescent="0.25">
      <c r="A1592" t="s">
        <v>13</v>
      </c>
      <c r="B1592">
        <v>1004190</v>
      </c>
      <c r="C1592">
        <v>88.13</v>
      </c>
      <c r="D1592">
        <v>3.72</v>
      </c>
      <c r="E1592">
        <v>52.39</v>
      </c>
    </row>
    <row r="1593" spans="1:5" x14ac:dyDescent="0.25">
      <c r="A1593" t="s">
        <v>13</v>
      </c>
      <c r="B1593">
        <v>1004191</v>
      </c>
      <c r="C1593">
        <v>54.44</v>
      </c>
      <c r="D1593">
        <v>0</v>
      </c>
      <c r="E1593">
        <v>41.12</v>
      </c>
    </row>
    <row r="1594" spans="1:5" x14ac:dyDescent="0.25">
      <c r="A1594" t="s">
        <v>13</v>
      </c>
      <c r="B1594">
        <v>1004192</v>
      </c>
      <c r="C1594">
        <v>87.28</v>
      </c>
      <c r="D1594">
        <v>0.83</v>
      </c>
      <c r="E1594">
        <v>80.37</v>
      </c>
    </row>
    <row r="1595" spans="1:5" x14ac:dyDescent="0.25">
      <c r="A1595" t="s">
        <v>13</v>
      </c>
      <c r="B1595">
        <v>1004193</v>
      </c>
      <c r="C1595">
        <v>51.73</v>
      </c>
      <c r="D1595">
        <v>0</v>
      </c>
      <c r="E1595">
        <v>36.15</v>
      </c>
    </row>
    <row r="1596" spans="1:5" x14ac:dyDescent="0.25">
      <c r="A1596" t="s">
        <v>13</v>
      </c>
      <c r="B1596">
        <v>1004194</v>
      </c>
      <c r="C1596">
        <v>86.73</v>
      </c>
      <c r="D1596">
        <v>0</v>
      </c>
      <c r="E1596">
        <v>55.83</v>
      </c>
    </row>
    <row r="1597" spans="1:5" x14ac:dyDescent="0.25">
      <c r="A1597" t="s">
        <v>13</v>
      </c>
      <c r="B1597">
        <v>1004195</v>
      </c>
      <c r="C1597">
        <v>36.729999999999997</v>
      </c>
      <c r="D1597">
        <v>0</v>
      </c>
      <c r="E1597">
        <v>21.69</v>
      </c>
    </row>
    <row r="1598" spans="1:5" x14ac:dyDescent="0.25">
      <c r="A1598" t="s">
        <v>13</v>
      </c>
      <c r="B1598">
        <v>1004196</v>
      </c>
      <c r="C1598">
        <v>120.9</v>
      </c>
      <c r="D1598">
        <v>6.47</v>
      </c>
      <c r="E1598">
        <v>107.1</v>
      </c>
    </row>
    <row r="1599" spans="1:5" x14ac:dyDescent="0.25">
      <c r="A1599" t="s">
        <v>13</v>
      </c>
      <c r="B1599">
        <v>1004197</v>
      </c>
      <c r="C1599">
        <v>64.900000000000006</v>
      </c>
      <c r="D1599">
        <v>0</v>
      </c>
      <c r="E1599">
        <v>45.68</v>
      </c>
    </row>
    <row r="1600" spans="1:5" x14ac:dyDescent="0.25">
      <c r="A1600" t="s">
        <v>13</v>
      </c>
      <c r="B1600">
        <v>1004198</v>
      </c>
      <c r="C1600">
        <v>94.05</v>
      </c>
      <c r="D1600">
        <v>0.92</v>
      </c>
      <c r="E1600">
        <v>65.489999999999995</v>
      </c>
    </row>
    <row r="1601" spans="1:5" x14ac:dyDescent="0.25">
      <c r="A1601" t="s">
        <v>13</v>
      </c>
      <c r="B1601">
        <v>1004199</v>
      </c>
      <c r="C1601">
        <v>44.75</v>
      </c>
      <c r="D1601">
        <v>3.68</v>
      </c>
      <c r="E1601">
        <v>35.229999999999997</v>
      </c>
    </row>
    <row r="1602" spans="1:5" x14ac:dyDescent="0.25">
      <c r="A1602" t="s">
        <v>13</v>
      </c>
      <c r="B1602">
        <v>1004200</v>
      </c>
      <c r="C1602">
        <v>79.349999999999994</v>
      </c>
      <c r="D1602">
        <v>0</v>
      </c>
      <c r="E1602">
        <v>61.81</v>
      </c>
    </row>
    <row r="1603" spans="1:5" x14ac:dyDescent="0.25">
      <c r="A1603" t="s">
        <v>13</v>
      </c>
      <c r="B1603">
        <v>1004201</v>
      </c>
      <c r="C1603">
        <v>51.86</v>
      </c>
      <c r="D1603">
        <v>0</v>
      </c>
      <c r="E1603">
        <v>33.99</v>
      </c>
    </row>
    <row r="1604" spans="1:5" x14ac:dyDescent="0.25">
      <c r="A1604" t="s">
        <v>13</v>
      </c>
      <c r="B1604">
        <v>1004202</v>
      </c>
      <c r="C1604">
        <v>53.28</v>
      </c>
      <c r="D1604">
        <v>0</v>
      </c>
      <c r="E1604">
        <v>33.22</v>
      </c>
    </row>
    <row r="1605" spans="1:5" x14ac:dyDescent="0.25">
      <c r="A1605" t="s">
        <v>13</v>
      </c>
      <c r="B1605">
        <v>1004203</v>
      </c>
      <c r="C1605">
        <v>83.88</v>
      </c>
      <c r="D1605">
        <v>0.95</v>
      </c>
      <c r="E1605">
        <v>76.900000000000006</v>
      </c>
    </row>
    <row r="1606" spans="1:5" x14ac:dyDescent="0.25">
      <c r="A1606" t="s">
        <v>13</v>
      </c>
      <c r="B1606">
        <v>1004204</v>
      </c>
      <c r="C1606">
        <v>51.25</v>
      </c>
      <c r="D1606">
        <v>5.75</v>
      </c>
      <c r="E1606">
        <v>47.87</v>
      </c>
    </row>
    <row r="1607" spans="1:5" x14ac:dyDescent="0.25">
      <c r="A1607" t="s">
        <v>13</v>
      </c>
      <c r="B1607">
        <v>1004205</v>
      </c>
      <c r="C1607">
        <v>73.12</v>
      </c>
      <c r="D1607">
        <v>3.7</v>
      </c>
      <c r="E1607">
        <v>49.05</v>
      </c>
    </row>
    <row r="1608" spans="1:5" x14ac:dyDescent="0.25">
      <c r="A1608" t="s">
        <v>13</v>
      </c>
      <c r="B1608">
        <v>1004206</v>
      </c>
      <c r="C1608">
        <v>17.14</v>
      </c>
      <c r="D1608">
        <v>9.39</v>
      </c>
      <c r="E1608">
        <v>12.12</v>
      </c>
    </row>
    <row r="1609" spans="1:5" x14ac:dyDescent="0.25">
      <c r="A1609" t="s">
        <v>13</v>
      </c>
      <c r="B1609">
        <v>1004207</v>
      </c>
      <c r="C1609">
        <v>72.91</v>
      </c>
      <c r="D1609">
        <v>0</v>
      </c>
      <c r="E1609">
        <v>46.58</v>
      </c>
    </row>
    <row r="1610" spans="1:5" x14ac:dyDescent="0.25">
      <c r="A1610" t="s">
        <v>13</v>
      </c>
      <c r="B1610">
        <v>1004208</v>
      </c>
      <c r="C1610">
        <v>202.09</v>
      </c>
      <c r="D1610">
        <v>0.96</v>
      </c>
      <c r="E1610">
        <v>138.19999999999999</v>
      </c>
    </row>
    <row r="1611" spans="1:5" x14ac:dyDescent="0.25">
      <c r="A1611" t="s">
        <v>13</v>
      </c>
      <c r="B1611">
        <v>1004209</v>
      </c>
      <c r="C1611">
        <v>38.1</v>
      </c>
      <c r="D1611">
        <v>3.25</v>
      </c>
      <c r="E1611">
        <v>22.45</v>
      </c>
    </row>
    <row r="1612" spans="1:5" x14ac:dyDescent="0.25">
      <c r="A1612" t="s">
        <v>13</v>
      </c>
      <c r="B1612">
        <v>1004210</v>
      </c>
      <c r="C1612">
        <v>81.55</v>
      </c>
      <c r="D1612">
        <v>0.88</v>
      </c>
      <c r="E1612">
        <v>56.53</v>
      </c>
    </row>
    <row r="1613" spans="1:5" x14ac:dyDescent="0.25">
      <c r="A1613" t="s">
        <v>13</v>
      </c>
      <c r="B1613">
        <v>1004211</v>
      </c>
      <c r="C1613">
        <v>38.64</v>
      </c>
      <c r="D1613">
        <v>3.25</v>
      </c>
      <c r="E1613">
        <v>21.28</v>
      </c>
    </row>
    <row r="1614" spans="1:5" x14ac:dyDescent="0.25">
      <c r="A1614" t="s">
        <v>13</v>
      </c>
      <c r="B1614">
        <v>1004212</v>
      </c>
      <c r="C1614">
        <v>50.26</v>
      </c>
      <c r="D1614">
        <v>0</v>
      </c>
      <c r="E1614">
        <v>31.9</v>
      </c>
    </row>
    <row r="1615" spans="1:5" x14ac:dyDescent="0.25">
      <c r="A1615" t="s">
        <v>13</v>
      </c>
      <c r="B1615">
        <v>1004213</v>
      </c>
      <c r="C1615">
        <v>93.6</v>
      </c>
      <c r="D1615">
        <v>0.94</v>
      </c>
      <c r="E1615">
        <v>55.11</v>
      </c>
    </row>
    <row r="1616" spans="1:5" x14ac:dyDescent="0.25">
      <c r="A1616" t="s">
        <v>13</v>
      </c>
      <c r="B1616">
        <v>1004214</v>
      </c>
      <c r="C1616">
        <v>20.14</v>
      </c>
      <c r="D1616">
        <v>10.33</v>
      </c>
      <c r="E1616">
        <v>13.75</v>
      </c>
    </row>
    <row r="1617" spans="1:5" x14ac:dyDescent="0.25">
      <c r="A1617" t="s">
        <v>13</v>
      </c>
      <c r="B1617">
        <v>1004215</v>
      </c>
      <c r="C1617">
        <v>59.75</v>
      </c>
      <c r="D1617">
        <v>0</v>
      </c>
      <c r="E1617">
        <v>40.619999999999997</v>
      </c>
    </row>
    <row r="1618" spans="1:5" x14ac:dyDescent="0.25">
      <c r="A1618" t="s">
        <v>13</v>
      </c>
      <c r="B1618">
        <v>1004216</v>
      </c>
      <c r="C1618">
        <v>44.22</v>
      </c>
      <c r="D1618">
        <v>3.7</v>
      </c>
      <c r="E1618">
        <v>28.59</v>
      </c>
    </row>
    <row r="1619" spans="1:5" x14ac:dyDescent="0.25">
      <c r="A1619" t="s">
        <v>13</v>
      </c>
      <c r="B1619">
        <v>1004217</v>
      </c>
      <c r="C1619">
        <v>63.72</v>
      </c>
      <c r="D1619">
        <v>0.85</v>
      </c>
      <c r="E1619">
        <v>38.89</v>
      </c>
    </row>
    <row r="1620" spans="1:5" x14ac:dyDescent="0.25">
      <c r="A1620" t="s">
        <v>13</v>
      </c>
      <c r="B1620">
        <v>1004218</v>
      </c>
      <c r="C1620">
        <v>69.63</v>
      </c>
      <c r="D1620">
        <v>11.98</v>
      </c>
      <c r="E1620">
        <v>61.15</v>
      </c>
    </row>
    <row r="1621" spans="1:5" x14ac:dyDescent="0.25">
      <c r="A1621" t="s">
        <v>13</v>
      </c>
      <c r="B1621">
        <v>1004219</v>
      </c>
      <c r="C1621">
        <v>51.05</v>
      </c>
      <c r="D1621">
        <v>0</v>
      </c>
      <c r="E1621">
        <v>32.840000000000003</v>
      </c>
    </row>
    <row r="1622" spans="1:5" x14ac:dyDescent="0.25">
      <c r="A1622" t="s">
        <v>13</v>
      </c>
      <c r="B1622">
        <v>1004220</v>
      </c>
      <c r="C1622">
        <v>44.35</v>
      </c>
      <c r="D1622">
        <v>9.39</v>
      </c>
      <c r="E1622">
        <v>28.41</v>
      </c>
    </row>
    <row r="1623" spans="1:5" x14ac:dyDescent="0.25">
      <c r="A1623" t="s">
        <v>13</v>
      </c>
      <c r="B1623">
        <v>1004221</v>
      </c>
      <c r="C1623">
        <v>76.52</v>
      </c>
      <c r="D1623">
        <v>0</v>
      </c>
      <c r="E1623">
        <v>55.48</v>
      </c>
    </row>
    <row r="1624" spans="1:5" x14ac:dyDescent="0.25">
      <c r="A1624" t="s">
        <v>13</v>
      </c>
      <c r="B1624">
        <v>1004222</v>
      </c>
      <c r="C1624">
        <v>64.5</v>
      </c>
      <c r="D1624">
        <v>0.83</v>
      </c>
      <c r="E1624">
        <v>52.28</v>
      </c>
    </row>
    <row r="1625" spans="1:5" x14ac:dyDescent="0.25">
      <c r="A1625" t="s">
        <v>13</v>
      </c>
      <c r="B1625">
        <v>1004223</v>
      </c>
      <c r="C1625">
        <v>29.1</v>
      </c>
      <c r="D1625">
        <v>5.75</v>
      </c>
      <c r="E1625">
        <v>16.510000000000002</v>
      </c>
    </row>
    <row r="1626" spans="1:5" x14ac:dyDescent="0.25">
      <c r="A1626" t="s">
        <v>13</v>
      </c>
      <c r="B1626">
        <v>1004224</v>
      </c>
      <c r="C1626">
        <v>159.29</v>
      </c>
      <c r="D1626">
        <v>0.85</v>
      </c>
      <c r="E1626">
        <v>142.24</v>
      </c>
    </row>
    <row r="1627" spans="1:5" x14ac:dyDescent="0.25">
      <c r="A1627" t="s">
        <v>13</v>
      </c>
      <c r="B1627">
        <v>1004225</v>
      </c>
      <c r="C1627">
        <v>32.97</v>
      </c>
      <c r="D1627">
        <v>8.57</v>
      </c>
      <c r="E1627">
        <v>22.53</v>
      </c>
    </row>
    <row r="1628" spans="1:5" x14ac:dyDescent="0.25">
      <c r="A1628" t="s">
        <v>13</v>
      </c>
      <c r="B1628">
        <v>1004226</v>
      </c>
      <c r="C1628">
        <v>66.59</v>
      </c>
      <c r="D1628">
        <v>3.7</v>
      </c>
      <c r="E1628">
        <v>45.06</v>
      </c>
    </row>
    <row r="1629" spans="1:5" x14ac:dyDescent="0.25">
      <c r="A1629" t="s">
        <v>13</v>
      </c>
      <c r="B1629">
        <v>1004227</v>
      </c>
      <c r="C1629">
        <v>35.700000000000003</v>
      </c>
      <c r="D1629">
        <v>5.75</v>
      </c>
      <c r="E1629">
        <v>20.91</v>
      </c>
    </row>
    <row r="1630" spans="1:5" x14ac:dyDescent="0.25">
      <c r="A1630" t="s">
        <v>13</v>
      </c>
      <c r="B1630">
        <v>1004228</v>
      </c>
      <c r="C1630">
        <v>27.51</v>
      </c>
      <c r="D1630">
        <v>7</v>
      </c>
      <c r="E1630">
        <v>0</v>
      </c>
    </row>
    <row r="1631" spans="1:5" x14ac:dyDescent="0.25">
      <c r="A1631" t="s">
        <v>13</v>
      </c>
      <c r="B1631">
        <v>1004229</v>
      </c>
      <c r="C1631">
        <v>52.35</v>
      </c>
      <c r="D1631">
        <v>6.53</v>
      </c>
      <c r="E1631">
        <v>35.520000000000003</v>
      </c>
    </row>
    <row r="1632" spans="1:5" x14ac:dyDescent="0.25">
      <c r="A1632" t="s">
        <v>13</v>
      </c>
      <c r="B1632">
        <v>1004230</v>
      </c>
      <c r="C1632">
        <v>63.77</v>
      </c>
      <c r="D1632">
        <v>0</v>
      </c>
      <c r="E1632">
        <v>50.21</v>
      </c>
    </row>
    <row r="1633" spans="1:5" x14ac:dyDescent="0.25">
      <c r="A1633" t="s">
        <v>13</v>
      </c>
      <c r="B1633">
        <v>1004231</v>
      </c>
      <c r="C1633">
        <v>57.05</v>
      </c>
      <c r="D1633">
        <v>0</v>
      </c>
      <c r="E1633">
        <v>39.770000000000003</v>
      </c>
    </row>
    <row r="1634" spans="1:5" x14ac:dyDescent="0.25">
      <c r="A1634" t="s">
        <v>13</v>
      </c>
      <c r="B1634">
        <v>1004232</v>
      </c>
      <c r="C1634">
        <v>58.41</v>
      </c>
      <c r="D1634">
        <v>0</v>
      </c>
      <c r="E1634">
        <v>40.270000000000003</v>
      </c>
    </row>
    <row r="1635" spans="1:5" x14ac:dyDescent="0.25">
      <c r="A1635" t="s">
        <v>13</v>
      </c>
      <c r="B1635">
        <v>1004233</v>
      </c>
      <c r="C1635">
        <v>26.34</v>
      </c>
      <c r="D1635">
        <v>6.54</v>
      </c>
      <c r="E1635">
        <v>18.84</v>
      </c>
    </row>
    <row r="1636" spans="1:5" x14ac:dyDescent="0.25">
      <c r="A1636" t="s">
        <v>13</v>
      </c>
      <c r="B1636">
        <v>1004234</v>
      </c>
      <c r="C1636">
        <v>14.44</v>
      </c>
      <c r="D1636">
        <v>8.25</v>
      </c>
      <c r="E1636">
        <v>7.52</v>
      </c>
    </row>
    <row r="1637" spans="1:5" x14ac:dyDescent="0.25">
      <c r="A1637" t="s">
        <v>13</v>
      </c>
      <c r="B1637">
        <v>1004235</v>
      </c>
      <c r="C1637">
        <v>76.13</v>
      </c>
      <c r="D1637">
        <v>0</v>
      </c>
      <c r="E1637">
        <v>47.07</v>
      </c>
    </row>
    <row r="1638" spans="1:5" x14ac:dyDescent="0.25">
      <c r="A1638" t="s">
        <v>13</v>
      </c>
      <c r="B1638">
        <v>1004236</v>
      </c>
      <c r="C1638">
        <v>74.16</v>
      </c>
      <c r="D1638">
        <v>7.42</v>
      </c>
      <c r="E1638">
        <v>63.11</v>
      </c>
    </row>
    <row r="1639" spans="1:5" x14ac:dyDescent="0.25">
      <c r="A1639" t="s">
        <v>13</v>
      </c>
      <c r="B1639">
        <v>1004237</v>
      </c>
      <c r="C1639">
        <v>58.89</v>
      </c>
      <c r="D1639">
        <v>0.83</v>
      </c>
      <c r="E1639">
        <v>42.91</v>
      </c>
    </row>
    <row r="1640" spans="1:5" x14ac:dyDescent="0.25">
      <c r="A1640" t="s">
        <v>13</v>
      </c>
      <c r="B1640">
        <v>1004238</v>
      </c>
      <c r="C1640">
        <v>64.58</v>
      </c>
      <c r="D1640">
        <v>0</v>
      </c>
      <c r="E1640">
        <v>50.13</v>
      </c>
    </row>
    <row r="1641" spans="1:5" x14ac:dyDescent="0.25">
      <c r="A1641" t="s">
        <v>13</v>
      </c>
      <c r="B1641">
        <v>1004239</v>
      </c>
      <c r="C1641">
        <v>58.77</v>
      </c>
      <c r="D1641">
        <v>0</v>
      </c>
      <c r="E1641">
        <v>36.42</v>
      </c>
    </row>
    <row r="1642" spans="1:5" x14ac:dyDescent="0.25">
      <c r="A1642" t="s">
        <v>13</v>
      </c>
      <c r="B1642">
        <v>1004241</v>
      </c>
      <c r="C1642">
        <v>72.849999999999994</v>
      </c>
      <c r="D1642">
        <v>0</v>
      </c>
      <c r="E1642">
        <v>47.27</v>
      </c>
    </row>
    <row r="1643" spans="1:5" x14ac:dyDescent="0.25">
      <c r="A1643" t="s">
        <v>13</v>
      </c>
      <c r="B1643">
        <v>1004242</v>
      </c>
      <c r="C1643">
        <v>92.77</v>
      </c>
      <c r="D1643">
        <v>0.93</v>
      </c>
      <c r="E1643">
        <v>62.32</v>
      </c>
    </row>
    <row r="1644" spans="1:5" x14ac:dyDescent="0.25">
      <c r="A1644" t="s">
        <v>13</v>
      </c>
      <c r="B1644">
        <v>1004243</v>
      </c>
      <c r="C1644">
        <v>83.45</v>
      </c>
      <c r="D1644">
        <v>0</v>
      </c>
      <c r="E1644">
        <v>55.15</v>
      </c>
    </row>
    <row r="1645" spans="1:5" x14ac:dyDescent="0.25">
      <c r="A1645" t="s">
        <v>13</v>
      </c>
      <c r="B1645">
        <v>1004244</v>
      </c>
      <c r="C1645">
        <v>53.45</v>
      </c>
      <c r="D1645">
        <v>0</v>
      </c>
      <c r="E1645">
        <v>36.4</v>
      </c>
    </row>
    <row r="1646" spans="1:5" x14ac:dyDescent="0.25">
      <c r="A1646" t="s">
        <v>13</v>
      </c>
      <c r="B1646">
        <v>1004245</v>
      </c>
      <c r="C1646">
        <v>57.66</v>
      </c>
      <c r="D1646">
        <v>0</v>
      </c>
      <c r="E1646">
        <v>43.07</v>
      </c>
    </row>
    <row r="1647" spans="1:5" x14ac:dyDescent="0.25">
      <c r="A1647" t="s">
        <v>13</v>
      </c>
      <c r="B1647">
        <v>1004246</v>
      </c>
      <c r="C1647">
        <v>57.59</v>
      </c>
      <c r="D1647">
        <v>0</v>
      </c>
      <c r="E1647">
        <v>35.19</v>
      </c>
    </row>
    <row r="1648" spans="1:5" x14ac:dyDescent="0.25">
      <c r="A1648" t="s">
        <v>13</v>
      </c>
      <c r="B1648">
        <v>1004247</v>
      </c>
      <c r="C1648">
        <v>85.89</v>
      </c>
      <c r="D1648">
        <v>0</v>
      </c>
      <c r="E1648">
        <v>60.09</v>
      </c>
    </row>
    <row r="1649" spans="1:5" x14ac:dyDescent="0.25">
      <c r="A1649" t="s">
        <v>13</v>
      </c>
      <c r="B1649">
        <v>1004248</v>
      </c>
      <c r="C1649">
        <v>43</v>
      </c>
      <c r="D1649">
        <v>6.9</v>
      </c>
      <c r="E1649">
        <v>0</v>
      </c>
    </row>
    <row r="1650" spans="1:5" x14ac:dyDescent="0.25">
      <c r="A1650" t="s">
        <v>13</v>
      </c>
      <c r="B1650">
        <v>1004249</v>
      </c>
      <c r="C1650">
        <v>98.14</v>
      </c>
      <c r="D1650">
        <v>0.85</v>
      </c>
      <c r="E1650">
        <v>86.75</v>
      </c>
    </row>
    <row r="1651" spans="1:5" x14ac:dyDescent="0.25">
      <c r="A1651" t="s">
        <v>13</v>
      </c>
      <c r="B1651">
        <v>1004250</v>
      </c>
      <c r="C1651">
        <v>34.68</v>
      </c>
      <c r="D1651">
        <v>3.32</v>
      </c>
      <c r="E1651">
        <v>29.47</v>
      </c>
    </row>
    <row r="1652" spans="1:5" x14ac:dyDescent="0.25">
      <c r="A1652" t="s">
        <v>13</v>
      </c>
      <c r="B1652">
        <v>1004251</v>
      </c>
      <c r="C1652">
        <v>51.89</v>
      </c>
      <c r="D1652">
        <v>0</v>
      </c>
      <c r="E1652">
        <v>32.299999999999997</v>
      </c>
    </row>
    <row r="1653" spans="1:5" x14ac:dyDescent="0.25">
      <c r="A1653" t="s">
        <v>13</v>
      </c>
      <c r="B1653">
        <v>1004252</v>
      </c>
      <c r="C1653">
        <v>59.45</v>
      </c>
      <c r="D1653">
        <v>0</v>
      </c>
      <c r="E1653">
        <v>41.2</v>
      </c>
    </row>
    <row r="1654" spans="1:5" x14ac:dyDescent="0.25">
      <c r="A1654" t="s">
        <v>13</v>
      </c>
      <c r="B1654">
        <v>1004253</v>
      </c>
      <c r="C1654">
        <v>85.07</v>
      </c>
      <c r="D1654">
        <v>3.7</v>
      </c>
      <c r="E1654">
        <v>62</v>
      </c>
    </row>
    <row r="1655" spans="1:5" x14ac:dyDescent="0.25">
      <c r="A1655" t="s">
        <v>13</v>
      </c>
      <c r="B1655">
        <v>1004254</v>
      </c>
      <c r="C1655">
        <v>57.69</v>
      </c>
      <c r="D1655">
        <v>0</v>
      </c>
      <c r="E1655">
        <v>35.630000000000003</v>
      </c>
    </row>
    <row r="1656" spans="1:5" x14ac:dyDescent="0.25">
      <c r="A1656" t="s">
        <v>13</v>
      </c>
      <c r="B1656">
        <v>1004255</v>
      </c>
      <c r="C1656">
        <v>101.29</v>
      </c>
      <c r="D1656">
        <v>0.94</v>
      </c>
      <c r="E1656">
        <v>66.040000000000006</v>
      </c>
    </row>
    <row r="1657" spans="1:5" x14ac:dyDescent="0.25">
      <c r="A1657" t="s">
        <v>13</v>
      </c>
      <c r="B1657">
        <v>1004256</v>
      </c>
      <c r="C1657">
        <v>25.66</v>
      </c>
      <c r="D1657">
        <v>5.75</v>
      </c>
      <c r="E1657">
        <v>13.37</v>
      </c>
    </row>
    <row r="1658" spans="1:5" x14ac:dyDescent="0.25">
      <c r="A1658" t="s">
        <v>13</v>
      </c>
      <c r="B1658">
        <v>1004257</v>
      </c>
      <c r="C1658">
        <v>109.31</v>
      </c>
      <c r="D1658">
        <v>0.87</v>
      </c>
      <c r="E1658">
        <v>66.010000000000005</v>
      </c>
    </row>
    <row r="1659" spans="1:5" x14ac:dyDescent="0.25">
      <c r="A1659" t="s">
        <v>13</v>
      </c>
      <c r="B1659">
        <v>1004258</v>
      </c>
      <c r="C1659">
        <v>105.33</v>
      </c>
      <c r="D1659">
        <v>0.85</v>
      </c>
      <c r="E1659">
        <v>80.62</v>
      </c>
    </row>
    <row r="1660" spans="1:5" x14ac:dyDescent="0.25">
      <c r="A1660" t="s">
        <v>13</v>
      </c>
      <c r="B1660">
        <v>1004259</v>
      </c>
      <c r="C1660">
        <v>119.85</v>
      </c>
      <c r="D1660">
        <v>0.83</v>
      </c>
      <c r="E1660">
        <v>87.42</v>
      </c>
    </row>
    <row r="1661" spans="1:5" x14ac:dyDescent="0.25">
      <c r="A1661" t="s">
        <v>13</v>
      </c>
      <c r="B1661">
        <v>1004260</v>
      </c>
      <c r="C1661">
        <v>67.3</v>
      </c>
      <c r="D1661">
        <v>0</v>
      </c>
      <c r="E1661">
        <v>50</v>
      </c>
    </row>
    <row r="1662" spans="1:5" x14ac:dyDescent="0.25">
      <c r="A1662" t="s">
        <v>13</v>
      </c>
      <c r="B1662">
        <v>1004261</v>
      </c>
      <c r="C1662">
        <v>91.75</v>
      </c>
      <c r="D1662">
        <v>0.95</v>
      </c>
      <c r="E1662">
        <v>73.36</v>
      </c>
    </row>
    <row r="1663" spans="1:5" x14ac:dyDescent="0.25">
      <c r="A1663" t="s">
        <v>13</v>
      </c>
      <c r="B1663">
        <v>1004262</v>
      </c>
      <c r="C1663">
        <v>94.41</v>
      </c>
      <c r="D1663">
        <v>0.87</v>
      </c>
      <c r="E1663">
        <v>59.68</v>
      </c>
    </row>
    <row r="1664" spans="1:5" x14ac:dyDescent="0.25">
      <c r="A1664" t="s">
        <v>13</v>
      </c>
      <c r="B1664">
        <v>1004263</v>
      </c>
      <c r="C1664">
        <v>46.29</v>
      </c>
      <c r="D1664">
        <v>3.3</v>
      </c>
      <c r="E1664">
        <v>32.26</v>
      </c>
    </row>
    <row r="1665" spans="1:5" x14ac:dyDescent="0.25">
      <c r="A1665" t="s">
        <v>13</v>
      </c>
      <c r="B1665">
        <v>1004264</v>
      </c>
      <c r="C1665">
        <v>69.91</v>
      </c>
      <c r="D1665">
        <v>3.25</v>
      </c>
      <c r="E1665">
        <v>50.83</v>
      </c>
    </row>
    <row r="1666" spans="1:5" x14ac:dyDescent="0.25">
      <c r="A1666" t="s">
        <v>13</v>
      </c>
      <c r="B1666">
        <v>1004265</v>
      </c>
      <c r="C1666">
        <v>47.1</v>
      </c>
      <c r="D1666">
        <v>3.49</v>
      </c>
      <c r="E1666">
        <v>33.090000000000003</v>
      </c>
    </row>
    <row r="1667" spans="1:5" x14ac:dyDescent="0.25">
      <c r="A1667" t="s">
        <v>13</v>
      </c>
      <c r="B1667">
        <v>1004266</v>
      </c>
      <c r="C1667">
        <v>23.39</v>
      </c>
      <c r="D1667">
        <v>8.25</v>
      </c>
      <c r="E1667">
        <v>15.23</v>
      </c>
    </row>
    <row r="1668" spans="1:5" x14ac:dyDescent="0.25">
      <c r="A1668" t="s">
        <v>13</v>
      </c>
      <c r="B1668">
        <v>1004267</v>
      </c>
      <c r="C1668">
        <v>97.82</v>
      </c>
      <c r="D1668">
        <v>0.93</v>
      </c>
      <c r="E1668">
        <v>65.599999999999994</v>
      </c>
    </row>
    <row r="1669" spans="1:5" x14ac:dyDescent="0.25">
      <c r="A1669" t="s">
        <v>13</v>
      </c>
      <c r="B1669">
        <v>1004268</v>
      </c>
      <c r="C1669">
        <v>51.02</v>
      </c>
      <c r="D1669">
        <v>0</v>
      </c>
      <c r="E1669">
        <v>30.79</v>
      </c>
    </row>
    <row r="1670" spans="1:5" x14ac:dyDescent="0.25">
      <c r="A1670" t="s">
        <v>13</v>
      </c>
      <c r="B1670">
        <v>1004269</v>
      </c>
      <c r="C1670">
        <v>55.94</v>
      </c>
      <c r="D1670">
        <v>0</v>
      </c>
      <c r="E1670">
        <v>43.57</v>
      </c>
    </row>
    <row r="1671" spans="1:5" x14ac:dyDescent="0.25">
      <c r="A1671" t="s">
        <v>13</v>
      </c>
      <c r="B1671">
        <v>1004270</v>
      </c>
      <c r="C1671">
        <v>26.85</v>
      </c>
      <c r="D1671">
        <v>5.75</v>
      </c>
      <c r="E1671">
        <v>15.98</v>
      </c>
    </row>
    <row r="1672" spans="1:5" x14ac:dyDescent="0.25">
      <c r="A1672" t="s">
        <v>13</v>
      </c>
      <c r="B1672">
        <v>1004271</v>
      </c>
      <c r="C1672">
        <v>45.43</v>
      </c>
      <c r="D1672">
        <v>6.31</v>
      </c>
      <c r="E1672">
        <v>28.63</v>
      </c>
    </row>
    <row r="1673" spans="1:5" x14ac:dyDescent="0.25">
      <c r="A1673" t="s">
        <v>13</v>
      </c>
      <c r="B1673">
        <v>1004272</v>
      </c>
      <c r="C1673">
        <v>154.77000000000001</v>
      </c>
      <c r="D1673">
        <v>0.94</v>
      </c>
      <c r="E1673">
        <v>106.65</v>
      </c>
    </row>
    <row r="1674" spans="1:5" x14ac:dyDescent="0.25">
      <c r="A1674" t="s">
        <v>13</v>
      </c>
      <c r="B1674">
        <v>1004273</v>
      </c>
      <c r="C1674">
        <v>100.32</v>
      </c>
      <c r="D1674">
        <v>0.93</v>
      </c>
      <c r="E1674">
        <v>80.709999999999994</v>
      </c>
    </row>
    <row r="1675" spans="1:5" x14ac:dyDescent="0.25">
      <c r="A1675" t="s">
        <v>13</v>
      </c>
      <c r="B1675">
        <v>1004274</v>
      </c>
      <c r="C1675">
        <v>52.41</v>
      </c>
      <c r="D1675">
        <v>3.64</v>
      </c>
      <c r="E1675">
        <v>38.54</v>
      </c>
    </row>
    <row r="1676" spans="1:5" x14ac:dyDescent="0.25">
      <c r="A1676" t="s">
        <v>13</v>
      </c>
      <c r="B1676">
        <v>1004275</v>
      </c>
      <c r="C1676">
        <v>86.83</v>
      </c>
      <c r="D1676">
        <v>0.83</v>
      </c>
      <c r="E1676">
        <v>80.37</v>
      </c>
    </row>
    <row r="1677" spans="1:5" x14ac:dyDescent="0.25">
      <c r="A1677" t="s">
        <v>13</v>
      </c>
      <c r="B1677">
        <v>1004276</v>
      </c>
      <c r="C1677">
        <v>88</v>
      </c>
      <c r="D1677">
        <v>0.86</v>
      </c>
      <c r="E1677">
        <v>63.29</v>
      </c>
    </row>
    <row r="1678" spans="1:5" x14ac:dyDescent="0.25">
      <c r="A1678" t="s">
        <v>13</v>
      </c>
      <c r="B1678">
        <v>1004277</v>
      </c>
      <c r="C1678">
        <v>90.38</v>
      </c>
      <c r="D1678">
        <v>0</v>
      </c>
      <c r="E1678">
        <v>69.78</v>
      </c>
    </row>
    <row r="1679" spans="1:5" x14ac:dyDescent="0.25">
      <c r="A1679" t="s">
        <v>13</v>
      </c>
      <c r="B1679">
        <v>1004278</v>
      </c>
      <c r="C1679">
        <v>56.04</v>
      </c>
      <c r="D1679">
        <v>3.69</v>
      </c>
      <c r="E1679">
        <v>37.43</v>
      </c>
    </row>
    <row r="1680" spans="1:5" x14ac:dyDescent="0.25">
      <c r="A1680" t="s">
        <v>13</v>
      </c>
      <c r="B1680">
        <v>1004279</v>
      </c>
      <c r="C1680">
        <v>24.66</v>
      </c>
      <c r="D1680">
        <v>6.53</v>
      </c>
      <c r="E1680">
        <v>15.88</v>
      </c>
    </row>
    <row r="1681" spans="1:5" x14ac:dyDescent="0.25">
      <c r="A1681" t="s">
        <v>13</v>
      </c>
      <c r="B1681">
        <v>1004280</v>
      </c>
      <c r="C1681">
        <v>36.729999999999997</v>
      </c>
      <c r="D1681">
        <v>9.3800000000000008</v>
      </c>
      <c r="E1681">
        <v>23.03</v>
      </c>
    </row>
    <row r="1682" spans="1:5" x14ac:dyDescent="0.25">
      <c r="A1682" t="s">
        <v>13</v>
      </c>
      <c r="B1682">
        <v>1004282</v>
      </c>
      <c r="C1682">
        <v>97.74</v>
      </c>
      <c r="D1682">
        <v>0.83</v>
      </c>
      <c r="E1682">
        <v>59.46</v>
      </c>
    </row>
    <row r="1683" spans="1:5" x14ac:dyDescent="0.25">
      <c r="A1683" t="s">
        <v>13</v>
      </c>
      <c r="B1683">
        <v>1004283</v>
      </c>
      <c r="C1683">
        <v>49.51</v>
      </c>
      <c r="D1683">
        <v>0</v>
      </c>
      <c r="E1683">
        <v>28.08</v>
      </c>
    </row>
    <row r="1684" spans="1:5" x14ac:dyDescent="0.25">
      <c r="A1684" t="s">
        <v>13</v>
      </c>
      <c r="B1684">
        <v>1004284</v>
      </c>
      <c r="C1684">
        <v>98.6</v>
      </c>
      <c r="D1684">
        <v>0.94</v>
      </c>
      <c r="E1684">
        <v>80.569999999999993</v>
      </c>
    </row>
    <row r="1685" spans="1:5" x14ac:dyDescent="0.25">
      <c r="A1685" t="s">
        <v>13</v>
      </c>
      <c r="B1685">
        <v>1004285</v>
      </c>
      <c r="C1685">
        <v>30.94</v>
      </c>
      <c r="D1685">
        <v>1</v>
      </c>
      <c r="E1685">
        <v>0</v>
      </c>
    </row>
    <row r="1686" spans="1:5" x14ac:dyDescent="0.25">
      <c r="A1686" t="s">
        <v>13</v>
      </c>
      <c r="B1686">
        <v>1004286</v>
      </c>
      <c r="C1686">
        <v>130.12</v>
      </c>
      <c r="D1686">
        <v>0.93</v>
      </c>
      <c r="E1686">
        <v>88.97</v>
      </c>
    </row>
    <row r="1687" spans="1:5" x14ac:dyDescent="0.25">
      <c r="A1687" t="s">
        <v>13</v>
      </c>
      <c r="B1687">
        <v>1004287</v>
      </c>
      <c r="C1687">
        <v>61.01</v>
      </c>
      <c r="D1687">
        <v>0.88</v>
      </c>
      <c r="E1687">
        <v>34.53</v>
      </c>
    </row>
    <row r="1688" spans="1:5" x14ac:dyDescent="0.25">
      <c r="A1688" t="s">
        <v>13</v>
      </c>
      <c r="B1688">
        <v>1004288</v>
      </c>
      <c r="C1688">
        <v>184.25</v>
      </c>
      <c r="D1688">
        <v>0.92</v>
      </c>
      <c r="E1688">
        <v>127.06</v>
      </c>
    </row>
    <row r="1689" spans="1:5" x14ac:dyDescent="0.25">
      <c r="A1689" t="s">
        <v>13</v>
      </c>
      <c r="B1689">
        <v>1004289</v>
      </c>
      <c r="C1689">
        <v>73.75</v>
      </c>
      <c r="D1689">
        <v>0</v>
      </c>
      <c r="E1689">
        <v>55.41</v>
      </c>
    </row>
    <row r="1690" spans="1:5" x14ac:dyDescent="0.25">
      <c r="A1690" t="s">
        <v>13</v>
      </c>
      <c r="B1690">
        <v>1004290</v>
      </c>
      <c r="C1690">
        <v>107.07</v>
      </c>
      <c r="D1690">
        <v>0.93</v>
      </c>
      <c r="E1690">
        <v>76.42</v>
      </c>
    </row>
    <row r="1691" spans="1:5" x14ac:dyDescent="0.25">
      <c r="A1691" t="s">
        <v>13</v>
      </c>
      <c r="B1691">
        <v>1004291</v>
      </c>
      <c r="C1691">
        <v>170.39</v>
      </c>
      <c r="D1691">
        <v>0.9</v>
      </c>
      <c r="E1691">
        <v>117.62</v>
      </c>
    </row>
    <row r="1692" spans="1:5" x14ac:dyDescent="0.25">
      <c r="A1692" t="s">
        <v>13</v>
      </c>
      <c r="B1692">
        <v>1004292</v>
      </c>
      <c r="C1692">
        <v>65.599999999999994</v>
      </c>
      <c r="D1692">
        <v>3.53</v>
      </c>
      <c r="E1692">
        <v>46.59</v>
      </c>
    </row>
    <row r="1693" spans="1:5" x14ac:dyDescent="0.25">
      <c r="A1693" t="s">
        <v>13</v>
      </c>
      <c r="B1693">
        <v>1004293</v>
      </c>
      <c r="C1693">
        <v>56.59</v>
      </c>
      <c r="D1693">
        <v>0</v>
      </c>
      <c r="E1693">
        <v>44.39</v>
      </c>
    </row>
    <row r="1694" spans="1:5" x14ac:dyDescent="0.25">
      <c r="A1694" t="s">
        <v>13</v>
      </c>
      <c r="B1694">
        <v>1004294</v>
      </c>
      <c r="C1694">
        <v>123.2</v>
      </c>
      <c r="D1694">
        <v>0</v>
      </c>
      <c r="E1694">
        <v>87.07</v>
      </c>
    </row>
    <row r="1695" spans="1:5" x14ac:dyDescent="0.25">
      <c r="A1695" t="s">
        <v>13</v>
      </c>
      <c r="B1695">
        <v>1004295</v>
      </c>
      <c r="C1695">
        <v>53.53</v>
      </c>
      <c r="D1695">
        <v>0</v>
      </c>
      <c r="E1695">
        <v>32.18</v>
      </c>
    </row>
    <row r="1696" spans="1:5" x14ac:dyDescent="0.25">
      <c r="A1696" t="s">
        <v>13</v>
      </c>
      <c r="B1696">
        <v>1004296</v>
      </c>
      <c r="C1696">
        <v>12.57</v>
      </c>
      <c r="D1696">
        <v>5.75</v>
      </c>
      <c r="E1696">
        <v>7.22</v>
      </c>
    </row>
    <row r="1697" spans="1:5" x14ac:dyDescent="0.25">
      <c r="A1697" t="s">
        <v>13</v>
      </c>
      <c r="B1697">
        <v>1004297</v>
      </c>
      <c r="C1697">
        <v>33.68</v>
      </c>
      <c r="D1697">
        <v>6.53</v>
      </c>
      <c r="E1697">
        <v>26.65</v>
      </c>
    </row>
    <row r="1698" spans="1:5" x14ac:dyDescent="0.25">
      <c r="A1698" t="s">
        <v>13</v>
      </c>
      <c r="B1698">
        <v>1004298</v>
      </c>
      <c r="C1698">
        <v>131.36000000000001</v>
      </c>
      <c r="D1698">
        <v>0</v>
      </c>
      <c r="E1698">
        <v>102.85</v>
      </c>
    </row>
    <row r="1699" spans="1:5" x14ac:dyDescent="0.25">
      <c r="A1699" t="s">
        <v>13</v>
      </c>
      <c r="B1699">
        <v>1004299</v>
      </c>
      <c r="C1699">
        <v>78.849999999999994</v>
      </c>
      <c r="D1699">
        <v>3.66</v>
      </c>
      <c r="E1699">
        <v>56.95</v>
      </c>
    </row>
    <row r="1700" spans="1:5" x14ac:dyDescent="0.25">
      <c r="A1700" t="s">
        <v>13</v>
      </c>
      <c r="B1700">
        <v>1004300</v>
      </c>
      <c r="C1700">
        <v>57.22</v>
      </c>
      <c r="D1700">
        <v>0</v>
      </c>
      <c r="E1700">
        <v>40.44</v>
      </c>
    </row>
    <row r="1701" spans="1:5" x14ac:dyDescent="0.25">
      <c r="A1701" t="s">
        <v>13</v>
      </c>
      <c r="B1701">
        <v>1004301</v>
      </c>
      <c r="C1701">
        <v>39.22</v>
      </c>
      <c r="D1701">
        <v>6.13</v>
      </c>
      <c r="E1701">
        <v>26.97</v>
      </c>
    </row>
    <row r="1702" spans="1:5" x14ac:dyDescent="0.25">
      <c r="A1702" t="s">
        <v>13</v>
      </c>
      <c r="B1702">
        <v>1004302</v>
      </c>
      <c r="C1702">
        <v>62.06</v>
      </c>
      <c r="D1702">
        <v>0</v>
      </c>
      <c r="E1702">
        <v>41.69</v>
      </c>
    </row>
    <row r="1703" spans="1:5" x14ac:dyDescent="0.25">
      <c r="A1703" t="s">
        <v>13</v>
      </c>
      <c r="B1703">
        <v>1004303</v>
      </c>
      <c r="C1703">
        <v>66.900000000000006</v>
      </c>
      <c r="D1703">
        <v>0</v>
      </c>
      <c r="E1703">
        <v>44.91</v>
      </c>
    </row>
    <row r="1704" spans="1:5" x14ac:dyDescent="0.25">
      <c r="A1704" t="s">
        <v>13</v>
      </c>
      <c r="B1704">
        <v>1004304</v>
      </c>
      <c r="C1704">
        <v>86.83</v>
      </c>
      <c r="D1704">
        <v>0.83</v>
      </c>
      <c r="E1704">
        <v>80.37</v>
      </c>
    </row>
    <row r="1705" spans="1:5" x14ac:dyDescent="0.25">
      <c r="A1705" t="s">
        <v>13</v>
      </c>
      <c r="B1705">
        <v>1004305</v>
      </c>
      <c r="C1705">
        <v>40.159999999999997</v>
      </c>
      <c r="D1705">
        <v>0</v>
      </c>
      <c r="E1705">
        <v>28.83</v>
      </c>
    </row>
    <row r="1706" spans="1:5" x14ac:dyDescent="0.25">
      <c r="A1706" t="s">
        <v>13</v>
      </c>
      <c r="B1706">
        <v>1004306</v>
      </c>
      <c r="C1706">
        <v>32.28</v>
      </c>
      <c r="D1706">
        <v>8.73</v>
      </c>
      <c r="E1706">
        <v>18.989999999999998</v>
      </c>
    </row>
    <row r="1707" spans="1:5" x14ac:dyDescent="0.25">
      <c r="A1707" t="s">
        <v>13</v>
      </c>
      <c r="B1707">
        <v>1004307</v>
      </c>
      <c r="C1707">
        <v>72.17</v>
      </c>
      <c r="D1707">
        <v>0.83</v>
      </c>
      <c r="E1707">
        <v>51.35</v>
      </c>
    </row>
    <row r="1708" spans="1:5" x14ac:dyDescent="0.25">
      <c r="A1708" t="s">
        <v>13</v>
      </c>
      <c r="B1708">
        <v>1004308</v>
      </c>
      <c r="C1708">
        <v>89.36</v>
      </c>
      <c r="D1708">
        <v>0.85</v>
      </c>
      <c r="E1708">
        <v>66.58</v>
      </c>
    </row>
    <row r="1709" spans="1:5" x14ac:dyDescent="0.25">
      <c r="A1709" t="s">
        <v>13</v>
      </c>
      <c r="B1709">
        <v>1004309</v>
      </c>
      <c r="C1709">
        <v>62.57</v>
      </c>
      <c r="D1709">
        <v>0</v>
      </c>
      <c r="E1709">
        <v>39.43</v>
      </c>
    </row>
    <row r="1710" spans="1:5" x14ac:dyDescent="0.25">
      <c r="A1710" t="s">
        <v>13</v>
      </c>
      <c r="B1710">
        <v>1004310</v>
      </c>
      <c r="C1710">
        <v>123.6</v>
      </c>
      <c r="D1710">
        <v>0.95</v>
      </c>
      <c r="E1710">
        <v>95.92</v>
      </c>
    </row>
    <row r="1711" spans="1:5" x14ac:dyDescent="0.25">
      <c r="A1711" t="s">
        <v>13</v>
      </c>
      <c r="B1711">
        <v>1004311</v>
      </c>
      <c r="C1711">
        <v>59.72</v>
      </c>
      <c r="D1711">
        <v>0</v>
      </c>
      <c r="E1711">
        <v>51.32</v>
      </c>
    </row>
    <row r="1712" spans="1:5" x14ac:dyDescent="0.25">
      <c r="A1712" t="s">
        <v>13</v>
      </c>
      <c r="B1712">
        <v>1004312</v>
      </c>
      <c r="C1712">
        <v>67.81</v>
      </c>
      <c r="D1712">
        <v>0</v>
      </c>
      <c r="E1712">
        <v>49.56</v>
      </c>
    </row>
    <row r="1713" spans="1:5" x14ac:dyDescent="0.25">
      <c r="A1713" t="s">
        <v>13</v>
      </c>
      <c r="B1713">
        <v>1004313</v>
      </c>
      <c r="C1713">
        <v>33</v>
      </c>
      <c r="D1713">
        <v>6.25</v>
      </c>
      <c r="E1713">
        <v>21.91</v>
      </c>
    </row>
    <row r="1714" spans="1:5" x14ac:dyDescent="0.25">
      <c r="A1714" t="s">
        <v>13</v>
      </c>
      <c r="B1714">
        <v>1004314</v>
      </c>
      <c r="C1714">
        <v>7.35</v>
      </c>
      <c r="D1714">
        <v>8.25</v>
      </c>
      <c r="E1714">
        <v>5.58</v>
      </c>
    </row>
    <row r="1715" spans="1:5" x14ac:dyDescent="0.25">
      <c r="A1715" t="s">
        <v>13</v>
      </c>
      <c r="B1715">
        <v>1004315</v>
      </c>
      <c r="C1715">
        <v>50.34</v>
      </c>
      <c r="D1715">
        <v>0</v>
      </c>
      <c r="E1715">
        <v>36.19</v>
      </c>
    </row>
    <row r="1716" spans="1:5" x14ac:dyDescent="0.25">
      <c r="A1716" t="s">
        <v>13</v>
      </c>
      <c r="B1716">
        <v>1004316</v>
      </c>
      <c r="C1716">
        <v>15.83</v>
      </c>
      <c r="D1716">
        <v>5.76</v>
      </c>
      <c r="E1716">
        <v>10.220000000000001</v>
      </c>
    </row>
    <row r="1717" spans="1:5" x14ac:dyDescent="0.25">
      <c r="A1717" t="s">
        <v>13</v>
      </c>
      <c r="B1717">
        <v>1004317</v>
      </c>
      <c r="C1717">
        <v>125.67</v>
      </c>
      <c r="D1717">
        <v>0.87</v>
      </c>
      <c r="E1717">
        <v>82.04</v>
      </c>
    </row>
    <row r="1718" spans="1:5" x14ac:dyDescent="0.25">
      <c r="A1718" t="s">
        <v>13</v>
      </c>
      <c r="B1718">
        <v>1004318</v>
      </c>
      <c r="C1718">
        <v>45.37</v>
      </c>
      <c r="D1718">
        <v>3.27</v>
      </c>
      <c r="E1718">
        <v>26.94</v>
      </c>
    </row>
    <row r="1719" spans="1:5" x14ac:dyDescent="0.25">
      <c r="A1719" t="s">
        <v>13</v>
      </c>
      <c r="B1719">
        <v>1004319</v>
      </c>
      <c r="C1719">
        <v>29.84</v>
      </c>
      <c r="D1719">
        <v>3.5</v>
      </c>
      <c r="E1719">
        <v>0</v>
      </c>
    </row>
    <row r="1720" spans="1:5" x14ac:dyDescent="0.25">
      <c r="A1720" t="s">
        <v>13</v>
      </c>
      <c r="B1720">
        <v>1004320</v>
      </c>
      <c r="C1720">
        <v>56.21</v>
      </c>
      <c r="D1720">
        <v>0</v>
      </c>
      <c r="E1720">
        <v>45.72</v>
      </c>
    </row>
    <row r="1721" spans="1:5" x14ac:dyDescent="0.25">
      <c r="A1721" t="s">
        <v>13</v>
      </c>
      <c r="B1721">
        <v>1004321</v>
      </c>
      <c r="C1721">
        <v>113.08</v>
      </c>
      <c r="D1721">
        <v>0.95</v>
      </c>
      <c r="E1721">
        <v>90.72</v>
      </c>
    </row>
    <row r="1722" spans="1:5" x14ac:dyDescent="0.25">
      <c r="A1722" t="s">
        <v>13</v>
      </c>
      <c r="B1722">
        <v>1004322</v>
      </c>
      <c r="C1722">
        <v>92.79</v>
      </c>
      <c r="D1722">
        <v>0</v>
      </c>
      <c r="E1722">
        <v>64.88</v>
      </c>
    </row>
    <row r="1723" spans="1:5" x14ac:dyDescent="0.25">
      <c r="A1723" t="s">
        <v>13</v>
      </c>
      <c r="B1723">
        <v>1004323</v>
      </c>
      <c r="C1723">
        <v>138.72999999999999</v>
      </c>
      <c r="D1723">
        <v>0</v>
      </c>
      <c r="E1723">
        <v>114.37</v>
      </c>
    </row>
    <row r="1724" spans="1:5" x14ac:dyDescent="0.25">
      <c r="A1724" t="s">
        <v>13</v>
      </c>
      <c r="B1724">
        <v>1004324</v>
      </c>
      <c r="C1724">
        <v>61.28</v>
      </c>
      <c r="D1724">
        <v>8.82</v>
      </c>
      <c r="E1724">
        <v>40.07</v>
      </c>
    </row>
    <row r="1725" spans="1:5" x14ac:dyDescent="0.25">
      <c r="A1725" t="s">
        <v>13</v>
      </c>
      <c r="B1725">
        <v>1004325</v>
      </c>
      <c r="C1725">
        <v>55.31</v>
      </c>
      <c r="D1725">
        <v>0</v>
      </c>
      <c r="E1725">
        <v>43.43</v>
      </c>
    </row>
    <row r="1726" spans="1:5" x14ac:dyDescent="0.25">
      <c r="A1726" t="s">
        <v>13</v>
      </c>
      <c r="B1726">
        <v>1004326</v>
      </c>
      <c r="C1726">
        <v>94.06</v>
      </c>
      <c r="D1726">
        <v>0.93</v>
      </c>
      <c r="E1726">
        <v>63.95</v>
      </c>
    </row>
    <row r="1727" spans="1:5" x14ac:dyDescent="0.25">
      <c r="A1727" t="s">
        <v>13</v>
      </c>
      <c r="B1727">
        <v>1004327</v>
      </c>
      <c r="C1727">
        <v>47.48</v>
      </c>
      <c r="D1727">
        <v>0</v>
      </c>
      <c r="E1727">
        <v>28.2</v>
      </c>
    </row>
    <row r="1728" spans="1:5" x14ac:dyDescent="0.25">
      <c r="A1728" t="s">
        <v>13</v>
      </c>
      <c r="B1728">
        <v>1004328</v>
      </c>
      <c r="C1728">
        <v>75.489999999999995</v>
      </c>
      <c r="D1728">
        <v>4.92</v>
      </c>
      <c r="E1728">
        <v>65.94</v>
      </c>
    </row>
    <row r="1729" spans="1:5" x14ac:dyDescent="0.25">
      <c r="A1729" t="s">
        <v>13</v>
      </c>
      <c r="B1729">
        <v>1004329</v>
      </c>
      <c r="C1729">
        <v>69.34</v>
      </c>
      <c r="D1729">
        <v>0.87</v>
      </c>
      <c r="E1729">
        <v>40.119999999999997</v>
      </c>
    </row>
    <row r="1730" spans="1:5" x14ac:dyDescent="0.25">
      <c r="A1730" t="s">
        <v>13</v>
      </c>
      <c r="B1730">
        <v>1004330</v>
      </c>
      <c r="C1730">
        <v>105.76</v>
      </c>
      <c r="D1730">
        <v>0.94</v>
      </c>
      <c r="E1730">
        <v>69.819999999999993</v>
      </c>
    </row>
    <row r="1731" spans="1:5" x14ac:dyDescent="0.25">
      <c r="A1731" t="s">
        <v>13</v>
      </c>
      <c r="B1731">
        <v>1004331</v>
      </c>
      <c r="C1731">
        <v>153.19</v>
      </c>
      <c r="D1731">
        <v>0.91</v>
      </c>
      <c r="E1731">
        <v>107.22</v>
      </c>
    </row>
    <row r="1732" spans="1:5" x14ac:dyDescent="0.25">
      <c r="A1732" t="s">
        <v>13</v>
      </c>
      <c r="B1732">
        <v>1004332</v>
      </c>
      <c r="C1732">
        <v>31.77</v>
      </c>
      <c r="D1732">
        <v>0</v>
      </c>
      <c r="E1732">
        <v>20.98</v>
      </c>
    </row>
    <row r="1733" spans="1:5" x14ac:dyDescent="0.25">
      <c r="A1733" t="s">
        <v>13</v>
      </c>
      <c r="B1733">
        <v>1004333</v>
      </c>
      <c r="C1733">
        <v>32.729999999999997</v>
      </c>
      <c r="D1733">
        <v>3.25</v>
      </c>
      <c r="E1733">
        <v>23.38</v>
      </c>
    </row>
    <row r="1734" spans="1:5" x14ac:dyDescent="0.25">
      <c r="A1734" t="s">
        <v>13</v>
      </c>
      <c r="B1734">
        <v>1004334</v>
      </c>
      <c r="C1734">
        <v>88.69</v>
      </c>
      <c r="D1734">
        <v>3.7</v>
      </c>
      <c r="E1734">
        <v>74.42</v>
      </c>
    </row>
    <row r="1735" spans="1:5" x14ac:dyDescent="0.25">
      <c r="A1735" t="s">
        <v>13</v>
      </c>
      <c r="B1735">
        <v>1004335</v>
      </c>
      <c r="C1735">
        <v>40.29</v>
      </c>
      <c r="D1735">
        <v>3.28</v>
      </c>
      <c r="E1735">
        <v>27.8</v>
      </c>
    </row>
    <row r="1736" spans="1:5" x14ac:dyDescent="0.25">
      <c r="A1736" t="s">
        <v>13</v>
      </c>
      <c r="B1736">
        <v>1004336</v>
      </c>
      <c r="C1736">
        <v>30.64</v>
      </c>
      <c r="D1736">
        <v>6.54</v>
      </c>
      <c r="E1736">
        <v>20.52</v>
      </c>
    </row>
    <row r="1737" spans="1:5" x14ac:dyDescent="0.25">
      <c r="A1737" t="s">
        <v>13</v>
      </c>
      <c r="B1737">
        <v>1004337</v>
      </c>
      <c r="C1737">
        <v>52.3</v>
      </c>
      <c r="D1737">
        <v>0</v>
      </c>
      <c r="E1737">
        <v>37.46</v>
      </c>
    </row>
    <row r="1738" spans="1:5" x14ac:dyDescent="0.25">
      <c r="A1738" t="s">
        <v>13</v>
      </c>
      <c r="B1738">
        <v>1004338</v>
      </c>
      <c r="C1738">
        <v>58.2</v>
      </c>
      <c r="D1738">
        <v>0</v>
      </c>
      <c r="E1738">
        <v>27.98</v>
      </c>
    </row>
    <row r="1739" spans="1:5" x14ac:dyDescent="0.25">
      <c r="A1739" t="s">
        <v>13</v>
      </c>
      <c r="B1739">
        <v>1004339</v>
      </c>
      <c r="C1739">
        <v>92.21</v>
      </c>
      <c r="D1739">
        <v>0.95</v>
      </c>
      <c r="E1739">
        <v>58.28</v>
      </c>
    </row>
    <row r="1740" spans="1:5" x14ac:dyDescent="0.25">
      <c r="A1740" t="s">
        <v>13</v>
      </c>
      <c r="B1740">
        <v>1004340</v>
      </c>
      <c r="C1740">
        <v>108.43</v>
      </c>
      <c r="D1740">
        <v>0.86</v>
      </c>
      <c r="E1740">
        <v>86.16</v>
      </c>
    </row>
    <row r="1741" spans="1:5" x14ac:dyDescent="0.25">
      <c r="A1741" t="s">
        <v>13</v>
      </c>
      <c r="B1741">
        <v>1004341</v>
      </c>
      <c r="C1741">
        <v>131.26</v>
      </c>
      <c r="D1741">
        <v>0.9</v>
      </c>
      <c r="E1741">
        <v>109.74</v>
      </c>
    </row>
    <row r="1742" spans="1:5" x14ac:dyDescent="0.25">
      <c r="A1742" t="s">
        <v>13</v>
      </c>
      <c r="B1742">
        <v>1004342</v>
      </c>
      <c r="C1742">
        <v>82.51</v>
      </c>
      <c r="D1742">
        <v>3.48</v>
      </c>
      <c r="E1742">
        <v>60.05</v>
      </c>
    </row>
    <row r="1743" spans="1:5" x14ac:dyDescent="0.25">
      <c r="A1743" t="s">
        <v>13</v>
      </c>
      <c r="B1743">
        <v>1004343</v>
      </c>
      <c r="C1743">
        <v>244.94</v>
      </c>
      <c r="D1743">
        <v>0.9</v>
      </c>
      <c r="E1743">
        <v>182.21</v>
      </c>
    </row>
    <row r="1744" spans="1:5" x14ac:dyDescent="0.25">
      <c r="A1744" t="s">
        <v>13</v>
      </c>
      <c r="B1744">
        <v>1004344</v>
      </c>
      <c r="C1744">
        <v>71.540000000000006</v>
      </c>
      <c r="D1744">
        <v>0</v>
      </c>
      <c r="E1744">
        <v>46.38</v>
      </c>
    </row>
    <row r="1745" spans="1:5" x14ac:dyDescent="0.25">
      <c r="A1745" t="s">
        <v>13</v>
      </c>
      <c r="B1745">
        <v>1004345</v>
      </c>
      <c r="C1745">
        <v>39.409999999999997</v>
      </c>
      <c r="D1745">
        <v>5.75</v>
      </c>
      <c r="E1745">
        <v>27.9</v>
      </c>
    </row>
    <row r="1746" spans="1:5" x14ac:dyDescent="0.25">
      <c r="A1746" t="s">
        <v>13</v>
      </c>
      <c r="B1746">
        <v>1004346</v>
      </c>
      <c r="C1746">
        <v>260.14999999999998</v>
      </c>
      <c r="D1746">
        <v>4.54</v>
      </c>
      <c r="E1746">
        <v>185.55</v>
      </c>
    </row>
    <row r="1747" spans="1:5" x14ac:dyDescent="0.25">
      <c r="A1747" t="s">
        <v>13</v>
      </c>
      <c r="B1747">
        <v>1004347</v>
      </c>
      <c r="C1747">
        <v>133.46</v>
      </c>
      <c r="D1747">
        <v>0</v>
      </c>
      <c r="E1747">
        <v>103.63</v>
      </c>
    </row>
    <row r="1748" spans="1:5" x14ac:dyDescent="0.25">
      <c r="A1748" t="s">
        <v>13</v>
      </c>
      <c r="B1748">
        <v>1004348</v>
      </c>
      <c r="C1748">
        <v>96.05</v>
      </c>
      <c r="D1748">
        <v>0.91</v>
      </c>
      <c r="E1748">
        <v>69.19</v>
      </c>
    </row>
    <row r="1749" spans="1:5" x14ac:dyDescent="0.25">
      <c r="A1749" t="s">
        <v>13</v>
      </c>
      <c r="B1749">
        <v>1004349</v>
      </c>
      <c r="C1749">
        <v>143.44</v>
      </c>
      <c r="D1749">
        <v>7.42</v>
      </c>
      <c r="E1749">
        <v>101.06</v>
      </c>
    </row>
    <row r="1750" spans="1:5" x14ac:dyDescent="0.25">
      <c r="A1750" t="s">
        <v>13</v>
      </c>
      <c r="B1750">
        <v>1004350</v>
      </c>
      <c r="C1750">
        <v>59.38</v>
      </c>
      <c r="D1750">
        <v>6.17</v>
      </c>
      <c r="E1750">
        <v>42.01</v>
      </c>
    </row>
    <row r="1751" spans="1:5" x14ac:dyDescent="0.25">
      <c r="A1751" t="s">
        <v>13</v>
      </c>
      <c r="B1751">
        <v>1004351</v>
      </c>
      <c r="C1751">
        <v>65.45</v>
      </c>
      <c r="D1751">
        <v>0</v>
      </c>
      <c r="E1751">
        <v>46.65</v>
      </c>
    </row>
    <row r="1752" spans="1:5" x14ac:dyDescent="0.25">
      <c r="A1752" t="s">
        <v>13</v>
      </c>
      <c r="B1752">
        <v>1004352</v>
      </c>
      <c r="C1752">
        <v>165.65</v>
      </c>
      <c r="D1752">
        <v>0</v>
      </c>
      <c r="E1752">
        <v>119.84</v>
      </c>
    </row>
    <row r="1753" spans="1:5" x14ac:dyDescent="0.25">
      <c r="A1753" t="s">
        <v>13</v>
      </c>
      <c r="B1753">
        <v>1004353</v>
      </c>
      <c r="C1753">
        <v>20.5</v>
      </c>
      <c r="D1753">
        <v>5.75</v>
      </c>
      <c r="E1753">
        <v>14.42</v>
      </c>
    </row>
    <row r="1754" spans="1:5" x14ac:dyDescent="0.25">
      <c r="A1754" t="s">
        <v>13</v>
      </c>
      <c r="B1754">
        <v>1004354</v>
      </c>
      <c r="C1754">
        <v>53.81</v>
      </c>
      <c r="D1754">
        <v>3.26</v>
      </c>
      <c r="E1754">
        <v>39.369999999999997</v>
      </c>
    </row>
    <row r="1755" spans="1:5" x14ac:dyDescent="0.25">
      <c r="A1755" t="s">
        <v>13</v>
      </c>
      <c r="B1755">
        <v>1004355</v>
      </c>
      <c r="C1755">
        <v>68.3</v>
      </c>
      <c r="D1755">
        <v>0</v>
      </c>
      <c r="E1755">
        <v>45.46</v>
      </c>
    </row>
    <row r="1756" spans="1:5" x14ac:dyDescent="0.25">
      <c r="A1756" t="s">
        <v>13</v>
      </c>
      <c r="B1756">
        <v>1004356</v>
      </c>
      <c r="C1756">
        <v>105.55</v>
      </c>
      <c r="D1756">
        <v>0.91</v>
      </c>
      <c r="E1756">
        <v>69.66</v>
      </c>
    </row>
    <row r="1757" spans="1:5" x14ac:dyDescent="0.25">
      <c r="A1757" t="s">
        <v>13</v>
      </c>
      <c r="B1757">
        <v>1004357</v>
      </c>
      <c r="C1757">
        <v>28.58</v>
      </c>
      <c r="D1757">
        <v>10.75</v>
      </c>
      <c r="E1757">
        <v>14.67</v>
      </c>
    </row>
    <row r="1758" spans="1:5" x14ac:dyDescent="0.25">
      <c r="A1758" t="s">
        <v>13</v>
      </c>
      <c r="B1758">
        <v>1004358</v>
      </c>
      <c r="C1758">
        <v>166.53</v>
      </c>
      <c r="D1758">
        <v>0.88</v>
      </c>
      <c r="E1758">
        <v>116.84</v>
      </c>
    </row>
    <row r="1759" spans="1:5" x14ac:dyDescent="0.25">
      <c r="A1759" t="s">
        <v>13</v>
      </c>
      <c r="B1759">
        <v>1004359</v>
      </c>
      <c r="C1759">
        <v>49.12</v>
      </c>
      <c r="D1759">
        <v>6.58</v>
      </c>
      <c r="E1759">
        <v>32.159999999999997</v>
      </c>
    </row>
    <row r="1760" spans="1:5" x14ac:dyDescent="0.25">
      <c r="A1760" t="s">
        <v>13</v>
      </c>
      <c r="B1760">
        <v>1004360</v>
      </c>
      <c r="C1760">
        <v>90.5</v>
      </c>
      <c r="D1760">
        <v>0</v>
      </c>
      <c r="E1760">
        <v>74.91</v>
      </c>
    </row>
    <row r="1761" spans="1:5" x14ac:dyDescent="0.25">
      <c r="A1761" t="s">
        <v>13</v>
      </c>
      <c r="B1761">
        <v>1004361</v>
      </c>
      <c r="C1761">
        <v>34.229999999999997</v>
      </c>
      <c r="D1761">
        <v>3.25</v>
      </c>
      <c r="E1761">
        <v>18.84</v>
      </c>
    </row>
    <row r="1762" spans="1:5" x14ac:dyDescent="0.25">
      <c r="A1762" t="s">
        <v>13</v>
      </c>
      <c r="B1762">
        <v>1004362</v>
      </c>
      <c r="C1762">
        <v>35.33</v>
      </c>
      <c r="D1762">
        <v>0</v>
      </c>
      <c r="E1762">
        <v>21.75</v>
      </c>
    </row>
    <row r="1763" spans="1:5" x14ac:dyDescent="0.25">
      <c r="A1763" t="s">
        <v>13</v>
      </c>
      <c r="B1763">
        <v>1004363</v>
      </c>
      <c r="C1763">
        <v>51.86</v>
      </c>
      <c r="D1763">
        <v>3.7</v>
      </c>
      <c r="E1763">
        <v>33.35</v>
      </c>
    </row>
    <row r="1764" spans="1:5" x14ac:dyDescent="0.25">
      <c r="A1764" t="s">
        <v>13</v>
      </c>
      <c r="B1764">
        <v>1004364</v>
      </c>
      <c r="C1764">
        <v>104.13</v>
      </c>
      <c r="D1764">
        <v>0</v>
      </c>
      <c r="E1764">
        <v>70.52</v>
      </c>
    </row>
    <row r="1765" spans="1:5" x14ac:dyDescent="0.25">
      <c r="A1765" t="s">
        <v>13</v>
      </c>
      <c r="B1765">
        <v>1004365</v>
      </c>
      <c r="C1765">
        <v>160.43</v>
      </c>
      <c r="D1765">
        <v>0.91</v>
      </c>
      <c r="E1765">
        <v>112.95</v>
      </c>
    </row>
    <row r="1766" spans="1:5" x14ac:dyDescent="0.25">
      <c r="A1766" t="s">
        <v>13</v>
      </c>
      <c r="B1766">
        <v>1004366</v>
      </c>
      <c r="C1766">
        <v>50.99</v>
      </c>
      <c r="D1766">
        <v>5.93</v>
      </c>
      <c r="E1766">
        <v>35.590000000000003</v>
      </c>
    </row>
    <row r="1767" spans="1:5" x14ac:dyDescent="0.25">
      <c r="A1767" t="s">
        <v>13</v>
      </c>
      <c r="B1767">
        <v>1004367</v>
      </c>
      <c r="C1767">
        <v>16.059999999999999</v>
      </c>
      <c r="D1767">
        <v>6.16</v>
      </c>
      <c r="E1767">
        <v>8.6</v>
      </c>
    </row>
    <row r="1768" spans="1:5" x14ac:dyDescent="0.25">
      <c r="A1768" t="s">
        <v>13</v>
      </c>
      <c r="B1768">
        <v>1004368</v>
      </c>
      <c r="C1768">
        <v>26.21</v>
      </c>
      <c r="D1768">
        <v>6.16</v>
      </c>
      <c r="E1768">
        <v>16.54</v>
      </c>
    </row>
    <row r="1769" spans="1:5" x14ac:dyDescent="0.25">
      <c r="A1769" t="s">
        <v>13</v>
      </c>
      <c r="B1769">
        <v>1004369</v>
      </c>
      <c r="C1769">
        <v>81.790000000000006</v>
      </c>
      <c r="D1769">
        <v>0.92</v>
      </c>
      <c r="E1769">
        <v>54.73</v>
      </c>
    </row>
    <row r="1770" spans="1:5" x14ac:dyDescent="0.25">
      <c r="A1770" t="s">
        <v>13</v>
      </c>
      <c r="B1770">
        <v>1004370</v>
      </c>
      <c r="C1770">
        <v>63.45</v>
      </c>
      <c r="D1770">
        <v>0</v>
      </c>
      <c r="E1770">
        <v>42.81</v>
      </c>
    </row>
    <row r="1771" spans="1:5" x14ac:dyDescent="0.25">
      <c r="A1771" t="s">
        <v>13</v>
      </c>
      <c r="B1771">
        <v>1004371</v>
      </c>
      <c r="C1771">
        <v>39.85</v>
      </c>
      <c r="D1771">
        <v>3.56</v>
      </c>
      <c r="E1771">
        <v>21.59</v>
      </c>
    </row>
    <row r="1772" spans="1:5" x14ac:dyDescent="0.25">
      <c r="A1772" t="s">
        <v>13</v>
      </c>
      <c r="B1772">
        <v>1004372</v>
      </c>
      <c r="C1772">
        <v>66.569999999999993</v>
      </c>
      <c r="D1772">
        <v>0</v>
      </c>
      <c r="E1772">
        <v>48.56</v>
      </c>
    </row>
    <row r="1773" spans="1:5" x14ac:dyDescent="0.25">
      <c r="A1773" t="s">
        <v>13</v>
      </c>
      <c r="B1773">
        <v>1004373</v>
      </c>
      <c r="C1773">
        <v>57.57</v>
      </c>
      <c r="D1773">
        <v>6.45</v>
      </c>
      <c r="E1773">
        <v>38.630000000000003</v>
      </c>
    </row>
    <row r="1774" spans="1:5" x14ac:dyDescent="0.25">
      <c r="A1774" t="s">
        <v>13</v>
      </c>
      <c r="B1774">
        <v>1004374</v>
      </c>
      <c r="C1774">
        <v>102.31</v>
      </c>
      <c r="D1774">
        <v>0.97</v>
      </c>
      <c r="E1774">
        <v>71.67</v>
      </c>
    </row>
    <row r="1775" spans="1:5" x14ac:dyDescent="0.25">
      <c r="A1775" t="s">
        <v>13</v>
      </c>
      <c r="B1775">
        <v>1004375</v>
      </c>
      <c r="C1775">
        <v>31.96</v>
      </c>
      <c r="D1775">
        <v>5.93</v>
      </c>
      <c r="E1775">
        <v>20.38</v>
      </c>
    </row>
    <row r="1776" spans="1:5" x14ac:dyDescent="0.25">
      <c r="A1776" t="s">
        <v>13</v>
      </c>
      <c r="B1776">
        <v>1004376</v>
      </c>
      <c r="C1776">
        <v>39.04</v>
      </c>
      <c r="D1776">
        <v>5.96</v>
      </c>
      <c r="E1776">
        <v>20.76</v>
      </c>
    </row>
    <row r="1777" spans="1:5" x14ac:dyDescent="0.25">
      <c r="A1777" t="s">
        <v>13</v>
      </c>
      <c r="B1777">
        <v>1004377</v>
      </c>
      <c r="C1777">
        <v>70.31</v>
      </c>
      <c r="D1777">
        <v>0</v>
      </c>
      <c r="E1777">
        <v>42.91</v>
      </c>
    </row>
    <row r="1778" spans="1:5" x14ac:dyDescent="0.25">
      <c r="A1778" t="s">
        <v>13</v>
      </c>
      <c r="B1778">
        <v>1004379</v>
      </c>
      <c r="C1778">
        <v>34.36</v>
      </c>
      <c r="D1778">
        <v>3.29</v>
      </c>
      <c r="E1778">
        <v>24.87</v>
      </c>
    </row>
    <row r="1779" spans="1:5" x14ac:dyDescent="0.25">
      <c r="A1779" t="s">
        <v>13</v>
      </c>
      <c r="B1779">
        <v>1004380</v>
      </c>
      <c r="C1779">
        <v>86.56</v>
      </c>
      <c r="D1779">
        <v>0.87</v>
      </c>
      <c r="E1779">
        <v>50.02</v>
      </c>
    </row>
    <row r="1780" spans="1:5" x14ac:dyDescent="0.25">
      <c r="A1780" t="s">
        <v>13</v>
      </c>
      <c r="B1780">
        <v>1004381</v>
      </c>
      <c r="C1780">
        <v>17.440000000000001</v>
      </c>
      <c r="D1780">
        <v>8.24</v>
      </c>
      <c r="E1780">
        <v>12.08</v>
      </c>
    </row>
    <row r="1781" spans="1:5" x14ac:dyDescent="0.25">
      <c r="A1781" t="s">
        <v>13</v>
      </c>
      <c r="B1781">
        <v>1004382</v>
      </c>
      <c r="C1781">
        <v>59.61</v>
      </c>
      <c r="D1781">
        <v>0</v>
      </c>
      <c r="E1781">
        <v>42.11</v>
      </c>
    </row>
    <row r="1782" spans="1:5" x14ac:dyDescent="0.25">
      <c r="A1782" t="s">
        <v>13</v>
      </c>
      <c r="B1782">
        <v>1004383</v>
      </c>
      <c r="C1782">
        <v>38.909999999999997</v>
      </c>
      <c r="D1782">
        <v>5.93</v>
      </c>
      <c r="E1782">
        <v>28.26</v>
      </c>
    </row>
    <row r="1783" spans="1:5" x14ac:dyDescent="0.25">
      <c r="A1783" t="s">
        <v>13</v>
      </c>
      <c r="B1783">
        <v>1004384</v>
      </c>
      <c r="C1783">
        <v>18.79</v>
      </c>
      <c r="D1783">
        <v>11.98</v>
      </c>
      <c r="E1783">
        <v>10.6</v>
      </c>
    </row>
    <row r="1784" spans="1:5" x14ac:dyDescent="0.25">
      <c r="A1784" t="s">
        <v>13</v>
      </c>
      <c r="B1784">
        <v>1004385</v>
      </c>
      <c r="C1784">
        <v>27.96</v>
      </c>
      <c r="D1784">
        <v>9.3800000000000008</v>
      </c>
      <c r="E1784">
        <v>25.63</v>
      </c>
    </row>
    <row r="1785" spans="1:5" x14ac:dyDescent="0.25">
      <c r="A1785" t="s">
        <v>13</v>
      </c>
      <c r="B1785">
        <v>1004386</v>
      </c>
      <c r="C1785">
        <v>47.73</v>
      </c>
      <c r="D1785">
        <v>0</v>
      </c>
      <c r="E1785">
        <v>34.07</v>
      </c>
    </row>
    <row r="1786" spans="1:5" x14ac:dyDescent="0.25">
      <c r="A1786" t="s">
        <v>13</v>
      </c>
      <c r="B1786">
        <v>1004387</v>
      </c>
      <c r="C1786">
        <v>50.57</v>
      </c>
      <c r="D1786">
        <v>0</v>
      </c>
      <c r="E1786">
        <v>34.619999999999997</v>
      </c>
    </row>
    <row r="1787" spans="1:5" x14ac:dyDescent="0.25">
      <c r="A1787" t="s">
        <v>13</v>
      </c>
      <c r="B1787">
        <v>1004388</v>
      </c>
      <c r="C1787">
        <v>104.73</v>
      </c>
      <c r="D1787">
        <v>0.93</v>
      </c>
      <c r="E1787">
        <v>78.319999999999993</v>
      </c>
    </row>
    <row r="1788" spans="1:5" x14ac:dyDescent="0.25">
      <c r="A1788" t="s">
        <v>13</v>
      </c>
      <c r="B1788">
        <v>1004389</v>
      </c>
      <c r="C1788">
        <v>121.51</v>
      </c>
      <c r="D1788">
        <v>0.85</v>
      </c>
      <c r="E1788">
        <v>87.59</v>
      </c>
    </row>
    <row r="1789" spans="1:5" x14ac:dyDescent="0.25">
      <c r="A1789" t="s">
        <v>13</v>
      </c>
      <c r="B1789">
        <v>1004390</v>
      </c>
      <c r="C1789">
        <v>36.5</v>
      </c>
      <c r="D1789">
        <v>0</v>
      </c>
      <c r="E1789">
        <v>26.69</v>
      </c>
    </row>
    <row r="1790" spans="1:5" x14ac:dyDescent="0.25">
      <c r="A1790" t="s">
        <v>13</v>
      </c>
      <c r="B1790">
        <v>1004391</v>
      </c>
      <c r="C1790">
        <v>47.42</v>
      </c>
      <c r="D1790">
        <v>0</v>
      </c>
      <c r="E1790">
        <v>26.55</v>
      </c>
    </row>
    <row r="1791" spans="1:5" x14ac:dyDescent="0.25">
      <c r="A1791" t="s">
        <v>13</v>
      </c>
      <c r="B1791">
        <v>1004392</v>
      </c>
      <c r="C1791">
        <v>140.93</v>
      </c>
      <c r="D1791">
        <v>0.9</v>
      </c>
      <c r="E1791">
        <v>97.33</v>
      </c>
    </row>
    <row r="1792" spans="1:5" x14ac:dyDescent="0.25">
      <c r="A1792" t="s">
        <v>13</v>
      </c>
      <c r="B1792">
        <v>1004393</v>
      </c>
      <c r="C1792">
        <v>247.82</v>
      </c>
      <c r="D1792">
        <v>0.96</v>
      </c>
      <c r="E1792">
        <v>170.24</v>
      </c>
    </row>
    <row r="1793" spans="1:5" x14ac:dyDescent="0.25">
      <c r="A1793" t="s">
        <v>13</v>
      </c>
      <c r="B1793">
        <v>1004394</v>
      </c>
      <c r="C1793">
        <v>80.58</v>
      </c>
      <c r="D1793">
        <v>3.69</v>
      </c>
      <c r="E1793">
        <v>57.87</v>
      </c>
    </row>
    <row r="1794" spans="1:5" x14ac:dyDescent="0.25">
      <c r="A1794" t="s">
        <v>13</v>
      </c>
      <c r="B1794">
        <v>1004395</v>
      </c>
      <c r="C1794">
        <v>92.61</v>
      </c>
      <c r="D1794">
        <v>0.94</v>
      </c>
      <c r="E1794">
        <v>64.73</v>
      </c>
    </row>
    <row r="1795" spans="1:5" x14ac:dyDescent="0.25">
      <c r="A1795" t="s">
        <v>13</v>
      </c>
      <c r="B1795">
        <v>1004396</v>
      </c>
      <c r="C1795">
        <v>10.99</v>
      </c>
      <c r="D1795">
        <v>8.25</v>
      </c>
      <c r="E1795">
        <v>8.09</v>
      </c>
    </row>
    <row r="1796" spans="1:5" x14ac:dyDescent="0.25">
      <c r="A1796" t="s">
        <v>13</v>
      </c>
      <c r="B1796">
        <v>1004397</v>
      </c>
      <c r="C1796">
        <v>95.52</v>
      </c>
      <c r="D1796">
        <v>0</v>
      </c>
      <c r="E1796">
        <v>67.28</v>
      </c>
    </row>
    <row r="1797" spans="1:5" x14ac:dyDescent="0.25">
      <c r="A1797" t="s">
        <v>13</v>
      </c>
      <c r="B1797">
        <v>1004398</v>
      </c>
      <c r="C1797">
        <v>51.16</v>
      </c>
      <c r="D1797">
        <v>6.05</v>
      </c>
      <c r="E1797">
        <v>28.55</v>
      </c>
    </row>
    <row r="1798" spans="1:5" x14ac:dyDescent="0.25">
      <c r="A1798" t="s">
        <v>13</v>
      </c>
      <c r="B1798">
        <v>1004399</v>
      </c>
      <c r="C1798">
        <v>58.72</v>
      </c>
      <c r="D1798">
        <v>0</v>
      </c>
      <c r="E1798">
        <v>37.47</v>
      </c>
    </row>
    <row r="1799" spans="1:5" x14ac:dyDescent="0.25">
      <c r="A1799" t="s">
        <v>13</v>
      </c>
      <c r="B1799">
        <v>1004400</v>
      </c>
      <c r="C1799">
        <v>214.93</v>
      </c>
      <c r="D1799">
        <v>0.89</v>
      </c>
      <c r="E1799">
        <v>164.85</v>
      </c>
    </row>
    <row r="1800" spans="1:5" x14ac:dyDescent="0.25">
      <c r="A1800" t="s">
        <v>13</v>
      </c>
      <c r="B1800">
        <v>1004402</v>
      </c>
      <c r="C1800">
        <v>120.17</v>
      </c>
      <c r="D1800">
        <v>0</v>
      </c>
      <c r="E1800">
        <v>0</v>
      </c>
    </row>
    <row r="1801" spans="1:5" x14ac:dyDescent="0.25">
      <c r="A1801" t="s">
        <v>13</v>
      </c>
      <c r="B1801">
        <v>1004403</v>
      </c>
      <c r="C1801">
        <v>57.89</v>
      </c>
      <c r="D1801">
        <v>3.69</v>
      </c>
      <c r="E1801">
        <v>37.840000000000003</v>
      </c>
    </row>
    <row r="1802" spans="1:5" x14ac:dyDescent="0.25">
      <c r="A1802" t="s">
        <v>13</v>
      </c>
      <c r="B1802">
        <v>1004404</v>
      </c>
      <c r="C1802">
        <v>57.43</v>
      </c>
      <c r="D1802">
        <v>0</v>
      </c>
      <c r="E1802">
        <v>41</v>
      </c>
    </row>
    <row r="1803" spans="1:5" x14ac:dyDescent="0.25">
      <c r="A1803" t="s">
        <v>13</v>
      </c>
      <c r="B1803">
        <v>1004405</v>
      </c>
      <c r="C1803">
        <v>255.47</v>
      </c>
      <c r="D1803">
        <v>0</v>
      </c>
      <c r="E1803">
        <v>176.54</v>
      </c>
    </row>
    <row r="1804" spans="1:5" x14ac:dyDescent="0.25">
      <c r="A1804" t="s">
        <v>13</v>
      </c>
      <c r="B1804">
        <v>1004406</v>
      </c>
      <c r="C1804">
        <v>51.57</v>
      </c>
      <c r="D1804">
        <v>0</v>
      </c>
      <c r="E1804">
        <v>28.95</v>
      </c>
    </row>
    <row r="1805" spans="1:5" x14ac:dyDescent="0.25">
      <c r="A1805" t="s">
        <v>13</v>
      </c>
      <c r="B1805">
        <v>1004407</v>
      </c>
      <c r="C1805">
        <v>78.64</v>
      </c>
      <c r="D1805">
        <v>3.68</v>
      </c>
      <c r="E1805">
        <v>53.3</v>
      </c>
    </row>
    <row r="1806" spans="1:5" x14ac:dyDescent="0.25">
      <c r="A1806" t="s">
        <v>13</v>
      </c>
      <c r="B1806">
        <v>1004408</v>
      </c>
      <c r="C1806">
        <v>144.01</v>
      </c>
      <c r="D1806">
        <v>7.41</v>
      </c>
      <c r="E1806">
        <v>99.93</v>
      </c>
    </row>
    <row r="1807" spans="1:5" x14ac:dyDescent="0.25">
      <c r="A1807" t="s">
        <v>13</v>
      </c>
      <c r="B1807">
        <v>1004409</v>
      </c>
      <c r="C1807">
        <v>100.44</v>
      </c>
      <c r="D1807">
        <v>0.92</v>
      </c>
      <c r="E1807">
        <v>66.650000000000006</v>
      </c>
    </row>
    <row r="1808" spans="1:5" x14ac:dyDescent="0.25">
      <c r="A1808" t="s">
        <v>13</v>
      </c>
      <c r="B1808">
        <v>1004410</v>
      </c>
      <c r="C1808">
        <v>129.72999999999999</v>
      </c>
      <c r="D1808">
        <v>0.92</v>
      </c>
      <c r="E1808">
        <v>87.23</v>
      </c>
    </row>
    <row r="1809" spans="1:5" x14ac:dyDescent="0.25">
      <c r="A1809" t="s">
        <v>13</v>
      </c>
      <c r="B1809">
        <v>1004411</v>
      </c>
      <c r="C1809">
        <v>67.77</v>
      </c>
      <c r="D1809">
        <v>0.91</v>
      </c>
      <c r="E1809">
        <v>41.6</v>
      </c>
    </row>
    <row r="1810" spans="1:5" x14ac:dyDescent="0.25">
      <c r="A1810" t="s">
        <v>13</v>
      </c>
      <c r="B1810">
        <v>1004412</v>
      </c>
      <c r="C1810">
        <v>62.45</v>
      </c>
      <c r="D1810">
        <v>0</v>
      </c>
      <c r="E1810">
        <v>50.26</v>
      </c>
    </row>
    <row r="1811" spans="1:5" x14ac:dyDescent="0.25">
      <c r="A1811" t="s">
        <v>13</v>
      </c>
      <c r="B1811">
        <v>1004413</v>
      </c>
      <c r="C1811">
        <v>57.25</v>
      </c>
      <c r="D1811">
        <v>0</v>
      </c>
      <c r="E1811">
        <v>37.92</v>
      </c>
    </row>
    <row r="1812" spans="1:5" x14ac:dyDescent="0.25">
      <c r="A1812" t="s">
        <v>13</v>
      </c>
      <c r="B1812">
        <v>1004414</v>
      </c>
      <c r="C1812">
        <v>48.45</v>
      </c>
      <c r="D1812">
        <v>0</v>
      </c>
      <c r="E1812">
        <v>26.07</v>
      </c>
    </row>
    <row r="1813" spans="1:5" x14ac:dyDescent="0.25">
      <c r="A1813" t="s">
        <v>13</v>
      </c>
      <c r="B1813">
        <v>1004415</v>
      </c>
      <c r="C1813">
        <v>72.12</v>
      </c>
      <c r="D1813">
        <v>15.69</v>
      </c>
      <c r="E1813">
        <v>46.51</v>
      </c>
    </row>
    <row r="1814" spans="1:5" x14ac:dyDescent="0.25">
      <c r="A1814" t="s">
        <v>13</v>
      </c>
      <c r="B1814">
        <v>1004416</v>
      </c>
      <c r="C1814">
        <v>143.49</v>
      </c>
      <c r="D1814">
        <v>3.71</v>
      </c>
      <c r="E1814">
        <v>93.9</v>
      </c>
    </row>
    <row r="1815" spans="1:5" x14ac:dyDescent="0.25">
      <c r="A1815" t="s">
        <v>13</v>
      </c>
      <c r="B1815">
        <v>1004417</v>
      </c>
      <c r="C1815">
        <v>58.57</v>
      </c>
      <c r="D1815">
        <v>0</v>
      </c>
      <c r="E1815">
        <v>48.21</v>
      </c>
    </row>
    <row r="1816" spans="1:5" x14ac:dyDescent="0.25">
      <c r="A1816" t="s">
        <v>13</v>
      </c>
      <c r="B1816">
        <v>1004418</v>
      </c>
      <c r="C1816">
        <v>83.88</v>
      </c>
      <c r="D1816">
        <v>0</v>
      </c>
      <c r="E1816">
        <v>76.900000000000006</v>
      </c>
    </row>
    <row r="1817" spans="1:5" x14ac:dyDescent="0.25">
      <c r="A1817" t="s">
        <v>13</v>
      </c>
      <c r="B1817">
        <v>1004419</v>
      </c>
      <c r="C1817">
        <v>53.7</v>
      </c>
      <c r="D1817">
        <v>0</v>
      </c>
      <c r="E1817">
        <v>33.04</v>
      </c>
    </row>
    <row r="1818" spans="1:5" x14ac:dyDescent="0.25">
      <c r="A1818" t="s">
        <v>13</v>
      </c>
      <c r="B1818">
        <v>1004420</v>
      </c>
      <c r="C1818">
        <v>248.18</v>
      </c>
      <c r="D1818">
        <v>0.93</v>
      </c>
      <c r="E1818">
        <v>164.93</v>
      </c>
    </row>
    <row r="1819" spans="1:5" x14ac:dyDescent="0.25">
      <c r="A1819" t="s">
        <v>13</v>
      </c>
      <c r="B1819">
        <v>1004421</v>
      </c>
      <c r="C1819">
        <v>53.79</v>
      </c>
      <c r="D1819">
        <v>6.45</v>
      </c>
      <c r="E1819">
        <v>35.880000000000003</v>
      </c>
    </row>
    <row r="1820" spans="1:5" x14ac:dyDescent="0.25">
      <c r="A1820" t="s">
        <v>13</v>
      </c>
      <c r="B1820">
        <v>1004422</v>
      </c>
      <c r="C1820">
        <v>72.95</v>
      </c>
      <c r="D1820">
        <v>3.54</v>
      </c>
      <c r="E1820">
        <v>45.97</v>
      </c>
    </row>
    <row r="1821" spans="1:5" x14ac:dyDescent="0.25">
      <c r="A1821" t="s">
        <v>13</v>
      </c>
      <c r="B1821">
        <v>1004423</v>
      </c>
      <c r="C1821">
        <v>87.51</v>
      </c>
      <c r="D1821">
        <v>0.91</v>
      </c>
      <c r="E1821">
        <v>58.66</v>
      </c>
    </row>
    <row r="1822" spans="1:5" x14ac:dyDescent="0.25">
      <c r="A1822" t="s">
        <v>13</v>
      </c>
      <c r="B1822">
        <v>1004424</v>
      </c>
      <c r="C1822">
        <v>76.239999999999995</v>
      </c>
      <c r="D1822">
        <v>0</v>
      </c>
      <c r="E1822">
        <v>64.19</v>
      </c>
    </row>
    <row r="1823" spans="1:5" x14ac:dyDescent="0.25">
      <c r="A1823" t="s">
        <v>13</v>
      </c>
      <c r="B1823">
        <v>1004425</v>
      </c>
      <c r="C1823">
        <v>218.16</v>
      </c>
      <c r="D1823">
        <v>0.86</v>
      </c>
      <c r="E1823">
        <v>164.17</v>
      </c>
    </row>
    <row r="1824" spans="1:5" x14ac:dyDescent="0.25">
      <c r="A1824" t="s">
        <v>13</v>
      </c>
      <c r="B1824">
        <v>1004426</v>
      </c>
      <c r="C1824">
        <v>55.92</v>
      </c>
      <c r="D1824">
        <v>0</v>
      </c>
      <c r="E1824">
        <v>51.26</v>
      </c>
    </row>
    <row r="1825" spans="1:5" x14ac:dyDescent="0.25">
      <c r="A1825" t="s">
        <v>13</v>
      </c>
      <c r="B1825">
        <v>1004427</v>
      </c>
      <c r="C1825">
        <v>55.75</v>
      </c>
      <c r="D1825">
        <v>0</v>
      </c>
      <c r="E1825">
        <v>38.61</v>
      </c>
    </row>
    <row r="1826" spans="1:5" x14ac:dyDescent="0.25">
      <c r="A1826" t="s">
        <v>13</v>
      </c>
      <c r="B1826">
        <v>1004428</v>
      </c>
      <c r="C1826">
        <v>63.75</v>
      </c>
      <c r="D1826">
        <v>0</v>
      </c>
      <c r="E1826">
        <v>46.13</v>
      </c>
    </row>
    <row r="1827" spans="1:5" x14ac:dyDescent="0.25">
      <c r="A1827" t="s">
        <v>13</v>
      </c>
      <c r="B1827">
        <v>1004429</v>
      </c>
      <c r="C1827">
        <v>59.05</v>
      </c>
      <c r="D1827">
        <v>0</v>
      </c>
      <c r="E1827">
        <v>32.71</v>
      </c>
    </row>
    <row r="1828" spans="1:5" x14ac:dyDescent="0.25">
      <c r="A1828" t="s">
        <v>13</v>
      </c>
      <c r="B1828">
        <v>1004430</v>
      </c>
      <c r="C1828">
        <v>41.73</v>
      </c>
      <c r="D1828">
        <v>3.63</v>
      </c>
      <c r="E1828">
        <v>29.05</v>
      </c>
    </row>
    <row r="1829" spans="1:5" x14ac:dyDescent="0.25">
      <c r="A1829" t="s">
        <v>13</v>
      </c>
      <c r="B1829">
        <v>1004431</v>
      </c>
      <c r="C1829">
        <v>56.7</v>
      </c>
      <c r="D1829">
        <v>0</v>
      </c>
      <c r="E1829">
        <v>39.81</v>
      </c>
    </row>
    <row r="1830" spans="1:5" x14ac:dyDescent="0.25">
      <c r="A1830" t="s">
        <v>13</v>
      </c>
      <c r="B1830">
        <v>1004433</v>
      </c>
      <c r="C1830">
        <v>56.66</v>
      </c>
      <c r="D1830">
        <v>0</v>
      </c>
      <c r="E1830">
        <v>42.11</v>
      </c>
    </row>
    <row r="1831" spans="1:5" x14ac:dyDescent="0.25">
      <c r="A1831" t="s">
        <v>13</v>
      </c>
      <c r="B1831">
        <v>1004434</v>
      </c>
      <c r="C1831">
        <v>31.5</v>
      </c>
      <c r="D1831">
        <v>9.19</v>
      </c>
      <c r="E1831">
        <v>24.55</v>
      </c>
    </row>
    <row r="1832" spans="1:5" x14ac:dyDescent="0.25">
      <c r="A1832" t="s">
        <v>13</v>
      </c>
      <c r="B1832">
        <v>1004435</v>
      </c>
      <c r="C1832">
        <v>32.47</v>
      </c>
      <c r="D1832">
        <v>6.3</v>
      </c>
      <c r="E1832">
        <v>20.32</v>
      </c>
    </row>
    <row r="1833" spans="1:5" x14ac:dyDescent="0.25">
      <c r="A1833" t="s">
        <v>13</v>
      </c>
      <c r="B1833">
        <v>1004436</v>
      </c>
      <c r="C1833">
        <v>28.83</v>
      </c>
      <c r="D1833">
        <v>8.25</v>
      </c>
      <c r="E1833">
        <v>20.55</v>
      </c>
    </row>
    <row r="1834" spans="1:5" x14ac:dyDescent="0.25">
      <c r="A1834" t="s">
        <v>13</v>
      </c>
      <c r="B1834">
        <v>1004437</v>
      </c>
      <c r="C1834">
        <v>128.72999999999999</v>
      </c>
      <c r="D1834">
        <v>0.94</v>
      </c>
      <c r="E1834">
        <v>84.29</v>
      </c>
    </row>
    <row r="1835" spans="1:5" x14ac:dyDescent="0.25">
      <c r="A1835" t="s">
        <v>13</v>
      </c>
      <c r="B1835">
        <v>1004438</v>
      </c>
      <c r="C1835">
        <v>82.99</v>
      </c>
      <c r="D1835">
        <v>0.91</v>
      </c>
      <c r="E1835">
        <v>66.34</v>
      </c>
    </row>
    <row r="1836" spans="1:5" x14ac:dyDescent="0.25">
      <c r="A1836" t="s">
        <v>13</v>
      </c>
      <c r="B1836">
        <v>1004439</v>
      </c>
      <c r="C1836">
        <v>28.91</v>
      </c>
      <c r="D1836">
        <v>8.25</v>
      </c>
      <c r="E1836">
        <v>19.809999999999999</v>
      </c>
    </row>
    <row r="1837" spans="1:5" x14ac:dyDescent="0.25">
      <c r="A1837" t="s">
        <v>13</v>
      </c>
      <c r="B1837">
        <v>1004440</v>
      </c>
      <c r="C1837">
        <v>75.14</v>
      </c>
      <c r="D1837">
        <v>3.53</v>
      </c>
      <c r="E1837">
        <v>53.39</v>
      </c>
    </row>
    <row r="1838" spans="1:5" x14ac:dyDescent="0.25">
      <c r="A1838" t="s">
        <v>13</v>
      </c>
      <c r="B1838">
        <v>1004441</v>
      </c>
      <c r="C1838">
        <v>76.11</v>
      </c>
      <c r="D1838">
        <v>3.7</v>
      </c>
      <c r="E1838">
        <v>49.22</v>
      </c>
    </row>
    <row r="1839" spans="1:5" x14ac:dyDescent="0.25">
      <c r="A1839" t="s">
        <v>13</v>
      </c>
      <c r="B1839">
        <v>1004442</v>
      </c>
      <c r="C1839">
        <v>148.27000000000001</v>
      </c>
      <c r="D1839">
        <v>0.93</v>
      </c>
      <c r="E1839">
        <v>108.35</v>
      </c>
    </row>
    <row r="1840" spans="1:5" x14ac:dyDescent="0.25">
      <c r="A1840" t="s">
        <v>13</v>
      </c>
      <c r="B1840">
        <v>1004443</v>
      </c>
      <c r="C1840">
        <v>232.38</v>
      </c>
      <c r="D1840">
        <v>0.91</v>
      </c>
      <c r="E1840">
        <v>150.11000000000001</v>
      </c>
    </row>
    <row r="1841" spans="1:5" x14ac:dyDescent="0.25">
      <c r="A1841" t="s">
        <v>13</v>
      </c>
      <c r="B1841">
        <v>1004444</v>
      </c>
      <c r="C1841">
        <v>73.349999999999994</v>
      </c>
      <c r="D1841">
        <v>0.95</v>
      </c>
      <c r="E1841">
        <v>57.47</v>
      </c>
    </row>
    <row r="1842" spans="1:5" x14ac:dyDescent="0.25">
      <c r="A1842" t="s">
        <v>13</v>
      </c>
      <c r="B1842">
        <v>1004445</v>
      </c>
      <c r="C1842">
        <v>259.63</v>
      </c>
      <c r="D1842">
        <v>0.86</v>
      </c>
      <c r="E1842">
        <v>171.84</v>
      </c>
    </row>
    <row r="1843" spans="1:5" x14ac:dyDescent="0.25">
      <c r="A1843" t="s">
        <v>13</v>
      </c>
      <c r="B1843">
        <v>1004446</v>
      </c>
      <c r="C1843">
        <v>56</v>
      </c>
      <c r="D1843">
        <v>0</v>
      </c>
      <c r="E1843">
        <v>38.81</v>
      </c>
    </row>
    <row r="1844" spans="1:5" x14ac:dyDescent="0.25">
      <c r="A1844" t="s">
        <v>13</v>
      </c>
      <c r="B1844">
        <v>1004447</v>
      </c>
      <c r="C1844">
        <v>35.19</v>
      </c>
      <c r="D1844">
        <v>0</v>
      </c>
      <c r="E1844">
        <v>20.45</v>
      </c>
    </row>
    <row r="1845" spans="1:5" x14ac:dyDescent="0.25">
      <c r="A1845" t="s">
        <v>13</v>
      </c>
      <c r="B1845">
        <v>1004448</v>
      </c>
      <c r="C1845">
        <v>36.29</v>
      </c>
      <c r="D1845">
        <v>6.54</v>
      </c>
      <c r="E1845">
        <v>22.19</v>
      </c>
    </row>
    <row r="1846" spans="1:5" x14ac:dyDescent="0.25">
      <c r="A1846" t="s">
        <v>13</v>
      </c>
      <c r="B1846">
        <v>1004449</v>
      </c>
      <c r="C1846">
        <v>85.89</v>
      </c>
      <c r="D1846">
        <v>3.45</v>
      </c>
      <c r="E1846">
        <v>60.23</v>
      </c>
    </row>
    <row r="1847" spans="1:5" x14ac:dyDescent="0.25">
      <c r="A1847" t="s">
        <v>13</v>
      </c>
      <c r="B1847">
        <v>1004450</v>
      </c>
      <c r="C1847">
        <v>76.08</v>
      </c>
      <c r="D1847">
        <v>0</v>
      </c>
      <c r="E1847">
        <v>50.31</v>
      </c>
    </row>
    <row r="1848" spans="1:5" x14ac:dyDescent="0.25">
      <c r="A1848" t="s">
        <v>13</v>
      </c>
      <c r="B1848">
        <v>1004451</v>
      </c>
      <c r="C1848">
        <v>65.16</v>
      </c>
      <c r="D1848">
        <v>0</v>
      </c>
      <c r="E1848">
        <v>46.73</v>
      </c>
    </row>
    <row r="1849" spans="1:5" x14ac:dyDescent="0.25">
      <c r="A1849" t="s">
        <v>13</v>
      </c>
      <c r="B1849">
        <v>1004452</v>
      </c>
      <c r="C1849">
        <v>15.39</v>
      </c>
      <c r="D1849">
        <v>6.19</v>
      </c>
      <c r="E1849">
        <v>10.44</v>
      </c>
    </row>
    <row r="1850" spans="1:5" x14ac:dyDescent="0.25">
      <c r="A1850" t="s">
        <v>13</v>
      </c>
      <c r="B1850">
        <v>1004453</v>
      </c>
      <c r="C1850">
        <v>102.57</v>
      </c>
      <c r="D1850">
        <v>0.94</v>
      </c>
      <c r="E1850">
        <v>81.260000000000005</v>
      </c>
    </row>
    <row r="1851" spans="1:5" x14ac:dyDescent="0.25">
      <c r="A1851" t="s">
        <v>13</v>
      </c>
      <c r="B1851">
        <v>1004454</v>
      </c>
      <c r="C1851">
        <v>50.45</v>
      </c>
      <c r="D1851">
        <v>0</v>
      </c>
      <c r="E1851">
        <v>32.08</v>
      </c>
    </row>
    <row r="1852" spans="1:5" x14ac:dyDescent="0.25">
      <c r="A1852" t="s">
        <v>13</v>
      </c>
      <c r="B1852">
        <v>1004455</v>
      </c>
      <c r="C1852">
        <v>160.47999999999999</v>
      </c>
      <c r="D1852">
        <v>0.96</v>
      </c>
      <c r="E1852">
        <v>111.52</v>
      </c>
    </row>
    <row r="1853" spans="1:5" x14ac:dyDescent="0.25">
      <c r="A1853" t="s">
        <v>13</v>
      </c>
      <c r="B1853">
        <v>1004456</v>
      </c>
      <c r="C1853">
        <v>180.05</v>
      </c>
      <c r="D1853">
        <v>0.91</v>
      </c>
      <c r="E1853">
        <v>107.56</v>
      </c>
    </row>
    <row r="1854" spans="1:5" x14ac:dyDescent="0.25">
      <c r="A1854" t="s">
        <v>13</v>
      </c>
      <c r="B1854">
        <v>1004457</v>
      </c>
      <c r="C1854">
        <v>67.31</v>
      </c>
      <c r="D1854">
        <v>0.82</v>
      </c>
      <c r="E1854">
        <v>42.29</v>
      </c>
    </row>
    <row r="1855" spans="1:5" x14ac:dyDescent="0.25">
      <c r="A1855" t="s">
        <v>13</v>
      </c>
      <c r="B1855">
        <v>1004458</v>
      </c>
      <c r="C1855">
        <v>145.55000000000001</v>
      </c>
      <c r="D1855">
        <v>0.91</v>
      </c>
      <c r="E1855">
        <v>95.62</v>
      </c>
    </row>
    <row r="1856" spans="1:5" x14ac:dyDescent="0.25">
      <c r="A1856" t="s">
        <v>13</v>
      </c>
      <c r="B1856">
        <v>1004459</v>
      </c>
      <c r="C1856">
        <v>76.680000000000007</v>
      </c>
      <c r="D1856">
        <v>0</v>
      </c>
      <c r="E1856">
        <v>53.17</v>
      </c>
    </row>
    <row r="1857" spans="1:5" x14ac:dyDescent="0.25">
      <c r="A1857" t="s">
        <v>13</v>
      </c>
      <c r="B1857">
        <v>1004461</v>
      </c>
      <c r="C1857">
        <v>37.159999999999997</v>
      </c>
      <c r="D1857">
        <v>6.54</v>
      </c>
      <c r="E1857">
        <v>24.3</v>
      </c>
    </row>
    <row r="1858" spans="1:5" x14ac:dyDescent="0.25">
      <c r="A1858" t="s">
        <v>13</v>
      </c>
      <c r="B1858">
        <v>1004462</v>
      </c>
      <c r="C1858">
        <v>42.54</v>
      </c>
      <c r="D1858">
        <v>0</v>
      </c>
      <c r="E1858">
        <v>23.7</v>
      </c>
    </row>
    <row r="1859" spans="1:5" x14ac:dyDescent="0.25">
      <c r="A1859" t="s">
        <v>13</v>
      </c>
      <c r="B1859">
        <v>1004463</v>
      </c>
      <c r="C1859">
        <v>108.51</v>
      </c>
      <c r="D1859">
        <v>0.83</v>
      </c>
      <c r="E1859">
        <v>73.349999999999994</v>
      </c>
    </row>
    <row r="1860" spans="1:5" x14ac:dyDescent="0.25">
      <c r="A1860" t="s">
        <v>13</v>
      </c>
      <c r="B1860">
        <v>1004464</v>
      </c>
      <c r="C1860">
        <v>79.09</v>
      </c>
      <c r="D1860">
        <v>0</v>
      </c>
      <c r="E1860">
        <v>62.79</v>
      </c>
    </row>
    <row r="1861" spans="1:5" x14ac:dyDescent="0.25">
      <c r="A1861" t="s">
        <v>13</v>
      </c>
      <c r="B1861">
        <v>1004465</v>
      </c>
      <c r="C1861">
        <v>86.47</v>
      </c>
      <c r="D1861">
        <v>0.84</v>
      </c>
      <c r="E1861">
        <v>66.040000000000006</v>
      </c>
    </row>
    <row r="1862" spans="1:5" x14ac:dyDescent="0.25">
      <c r="A1862" t="s">
        <v>13</v>
      </c>
      <c r="B1862">
        <v>1004466</v>
      </c>
      <c r="C1862">
        <v>58.77</v>
      </c>
      <c r="D1862">
        <v>0</v>
      </c>
      <c r="E1862">
        <v>42.33</v>
      </c>
    </row>
    <row r="1863" spans="1:5" x14ac:dyDescent="0.25">
      <c r="A1863" t="s">
        <v>13</v>
      </c>
      <c r="B1863">
        <v>1004467</v>
      </c>
      <c r="C1863">
        <v>141.19</v>
      </c>
      <c r="D1863">
        <v>0.89</v>
      </c>
      <c r="E1863">
        <v>102.51</v>
      </c>
    </row>
    <row r="1864" spans="1:5" x14ac:dyDescent="0.25">
      <c r="A1864" t="s">
        <v>13</v>
      </c>
      <c r="B1864">
        <v>1004468</v>
      </c>
      <c r="C1864">
        <v>178.08</v>
      </c>
      <c r="D1864">
        <v>0</v>
      </c>
      <c r="E1864">
        <v>140.87</v>
      </c>
    </row>
    <row r="1865" spans="1:5" x14ac:dyDescent="0.25">
      <c r="A1865" t="s">
        <v>13</v>
      </c>
      <c r="B1865">
        <v>1004469</v>
      </c>
      <c r="C1865">
        <v>66.44</v>
      </c>
      <c r="D1865">
        <v>0</v>
      </c>
      <c r="E1865">
        <v>44.82</v>
      </c>
    </row>
    <row r="1866" spans="1:5" x14ac:dyDescent="0.25">
      <c r="A1866" t="s">
        <v>13</v>
      </c>
      <c r="B1866">
        <v>1004470</v>
      </c>
      <c r="C1866">
        <v>9.69</v>
      </c>
      <c r="D1866">
        <v>5.75</v>
      </c>
      <c r="E1866">
        <v>5.91</v>
      </c>
    </row>
    <row r="1867" spans="1:5" x14ac:dyDescent="0.25">
      <c r="A1867" t="s">
        <v>13</v>
      </c>
      <c r="B1867">
        <v>1004471</v>
      </c>
      <c r="C1867">
        <v>115.64</v>
      </c>
      <c r="D1867">
        <v>0.84</v>
      </c>
      <c r="E1867">
        <v>76.62</v>
      </c>
    </row>
    <row r="1868" spans="1:5" x14ac:dyDescent="0.25">
      <c r="A1868" t="s">
        <v>13</v>
      </c>
      <c r="B1868">
        <v>1004472</v>
      </c>
      <c r="C1868">
        <v>23.05</v>
      </c>
      <c r="D1868">
        <v>6.9</v>
      </c>
      <c r="E1868">
        <v>0</v>
      </c>
    </row>
    <row r="1869" spans="1:5" x14ac:dyDescent="0.25">
      <c r="A1869" t="s">
        <v>13</v>
      </c>
      <c r="B1869">
        <v>1004473</v>
      </c>
      <c r="C1869">
        <v>113.45</v>
      </c>
      <c r="D1869">
        <v>0</v>
      </c>
      <c r="E1869">
        <v>78.14</v>
      </c>
    </row>
    <row r="1870" spans="1:5" x14ac:dyDescent="0.25">
      <c r="A1870" t="s">
        <v>13</v>
      </c>
      <c r="B1870">
        <v>1004474</v>
      </c>
      <c r="C1870">
        <v>32.5</v>
      </c>
      <c r="D1870">
        <v>3.26</v>
      </c>
      <c r="E1870">
        <v>15.63</v>
      </c>
    </row>
    <row r="1871" spans="1:5" x14ac:dyDescent="0.25">
      <c r="A1871" t="s">
        <v>13</v>
      </c>
      <c r="B1871">
        <v>1004475</v>
      </c>
      <c r="C1871">
        <v>48.3</v>
      </c>
      <c r="D1871">
        <v>3.25</v>
      </c>
      <c r="E1871">
        <v>31.19</v>
      </c>
    </row>
    <row r="1872" spans="1:5" x14ac:dyDescent="0.25">
      <c r="A1872" t="s">
        <v>13</v>
      </c>
      <c r="B1872">
        <v>1004476</v>
      </c>
      <c r="C1872">
        <v>115</v>
      </c>
      <c r="D1872">
        <v>0</v>
      </c>
      <c r="E1872">
        <v>93.58</v>
      </c>
    </row>
    <row r="1873" spans="1:5" x14ac:dyDescent="0.25">
      <c r="A1873" t="s">
        <v>13</v>
      </c>
      <c r="B1873">
        <v>1004477</v>
      </c>
      <c r="C1873">
        <v>93.61</v>
      </c>
      <c r="D1873">
        <v>0</v>
      </c>
      <c r="E1873">
        <v>62.33</v>
      </c>
    </row>
    <row r="1874" spans="1:5" x14ac:dyDescent="0.25">
      <c r="A1874" t="s">
        <v>13</v>
      </c>
      <c r="B1874">
        <v>1004478</v>
      </c>
      <c r="C1874">
        <v>68.88</v>
      </c>
      <c r="D1874">
        <v>3.26</v>
      </c>
      <c r="E1874">
        <v>45.37</v>
      </c>
    </row>
    <row r="1875" spans="1:5" x14ac:dyDescent="0.25">
      <c r="A1875" t="s">
        <v>13</v>
      </c>
      <c r="B1875">
        <v>1004479</v>
      </c>
      <c r="C1875">
        <v>67.48</v>
      </c>
      <c r="D1875">
        <v>3.71</v>
      </c>
      <c r="E1875">
        <v>46.22</v>
      </c>
    </row>
    <row r="1876" spans="1:5" x14ac:dyDescent="0.25">
      <c r="A1876" t="s">
        <v>13</v>
      </c>
      <c r="B1876">
        <v>1004480</v>
      </c>
      <c r="C1876">
        <v>58.27</v>
      </c>
      <c r="D1876">
        <v>0</v>
      </c>
      <c r="E1876">
        <v>40.130000000000003</v>
      </c>
    </row>
    <row r="1877" spans="1:5" x14ac:dyDescent="0.25">
      <c r="A1877" t="s">
        <v>13</v>
      </c>
      <c r="B1877">
        <v>1004481</v>
      </c>
      <c r="C1877">
        <v>54.78</v>
      </c>
      <c r="D1877">
        <v>0</v>
      </c>
      <c r="E1877">
        <v>35.53</v>
      </c>
    </row>
    <row r="1878" spans="1:5" x14ac:dyDescent="0.25">
      <c r="A1878" t="s">
        <v>13</v>
      </c>
      <c r="B1878">
        <v>1004482</v>
      </c>
      <c r="C1878">
        <v>67.31</v>
      </c>
      <c r="D1878">
        <v>0</v>
      </c>
      <c r="E1878">
        <v>47.53</v>
      </c>
    </row>
    <row r="1879" spans="1:5" x14ac:dyDescent="0.25">
      <c r="A1879" t="s">
        <v>13</v>
      </c>
      <c r="B1879">
        <v>1004483</v>
      </c>
      <c r="C1879">
        <v>35.53</v>
      </c>
      <c r="D1879">
        <v>9.3800000000000008</v>
      </c>
      <c r="E1879">
        <v>23.02</v>
      </c>
    </row>
    <row r="1880" spans="1:5" x14ac:dyDescent="0.25">
      <c r="A1880" t="s">
        <v>13</v>
      </c>
      <c r="B1880">
        <v>1004484</v>
      </c>
      <c r="C1880">
        <v>32.18</v>
      </c>
      <c r="D1880">
        <v>3.29</v>
      </c>
      <c r="E1880">
        <v>21.77</v>
      </c>
    </row>
    <row r="1881" spans="1:5" x14ac:dyDescent="0.25">
      <c r="A1881" t="s">
        <v>13</v>
      </c>
      <c r="B1881">
        <v>1004485</v>
      </c>
      <c r="C1881">
        <v>74.84</v>
      </c>
      <c r="D1881">
        <v>0</v>
      </c>
      <c r="E1881">
        <v>49.22</v>
      </c>
    </row>
    <row r="1882" spans="1:5" x14ac:dyDescent="0.25">
      <c r="A1882" t="s">
        <v>13</v>
      </c>
      <c r="B1882">
        <v>1004486</v>
      </c>
      <c r="C1882">
        <v>187.4</v>
      </c>
      <c r="D1882">
        <v>15.36</v>
      </c>
      <c r="E1882">
        <v>140.28</v>
      </c>
    </row>
    <row r="1883" spans="1:5" x14ac:dyDescent="0.25">
      <c r="A1883" t="s">
        <v>13</v>
      </c>
      <c r="B1883">
        <v>1004487</v>
      </c>
      <c r="C1883">
        <v>91.07</v>
      </c>
      <c r="D1883">
        <v>0.91</v>
      </c>
      <c r="E1883">
        <v>63.6</v>
      </c>
    </row>
    <row r="1884" spans="1:5" x14ac:dyDescent="0.25">
      <c r="A1884" t="s">
        <v>13</v>
      </c>
      <c r="B1884">
        <v>1004488</v>
      </c>
      <c r="C1884">
        <v>38.549999999999997</v>
      </c>
      <c r="D1884">
        <v>6.54</v>
      </c>
      <c r="E1884">
        <v>30.42</v>
      </c>
    </row>
    <row r="1885" spans="1:5" x14ac:dyDescent="0.25">
      <c r="A1885" t="s">
        <v>13</v>
      </c>
      <c r="B1885">
        <v>1004489</v>
      </c>
      <c r="C1885">
        <v>87.71</v>
      </c>
      <c r="D1885">
        <v>0</v>
      </c>
      <c r="E1885">
        <v>80.37</v>
      </c>
    </row>
    <row r="1886" spans="1:5" x14ac:dyDescent="0.25">
      <c r="A1886" t="s">
        <v>13</v>
      </c>
      <c r="B1886">
        <v>1004490</v>
      </c>
      <c r="C1886">
        <v>34.85</v>
      </c>
      <c r="D1886">
        <v>3.46</v>
      </c>
      <c r="E1886">
        <v>22.52</v>
      </c>
    </row>
    <row r="1887" spans="1:5" x14ac:dyDescent="0.25">
      <c r="A1887" t="s">
        <v>13</v>
      </c>
      <c r="B1887">
        <v>1004491</v>
      </c>
      <c r="C1887">
        <v>86.54</v>
      </c>
      <c r="D1887">
        <v>0</v>
      </c>
      <c r="E1887">
        <v>65.53</v>
      </c>
    </row>
    <row r="1888" spans="1:5" x14ac:dyDescent="0.25">
      <c r="A1888" t="s">
        <v>13</v>
      </c>
      <c r="B1888">
        <v>1004492</v>
      </c>
      <c r="C1888">
        <v>58.16</v>
      </c>
      <c r="D1888">
        <v>0</v>
      </c>
      <c r="E1888">
        <v>47.53</v>
      </c>
    </row>
    <row r="1889" spans="1:5" x14ac:dyDescent="0.25">
      <c r="A1889" t="s">
        <v>13</v>
      </c>
      <c r="B1889">
        <v>1004493</v>
      </c>
      <c r="C1889">
        <v>49.05</v>
      </c>
      <c r="D1889">
        <v>0</v>
      </c>
      <c r="E1889">
        <v>32.58</v>
      </c>
    </row>
    <row r="1890" spans="1:5" x14ac:dyDescent="0.25">
      <c r="A1890" t="s">
        <v>13</v>
      </c>
      <c r="B1890">
        <v>1004494</v>
      </c>
      <c r="C1890">
        <v>31.89</v>
      </c>
      <c r="D1890">
        <v>0</v>
      </c>
      <c r="E1890">
        <v>22.46</v>
      </c>
    </row>
    <row r="1891" spans="1:5" x14ac:dyDescent="0.25">
      <c r="A1891" t="s">
        <v>13</v>
      </c>
      <c r="B1891">
        <v>1004495</v>
      </c>
      <c r="C1891">
        <v>87.93</v>
      </c>
      <c r="D1891">
        <v>0.89</v>
      </c>
      <c r="E1891">
        <v>52.05</v>
      </c>
    </row>
    <row r="1892" spans="1:5" x14ac:dyDescent="0.25">
      <c r="A1892" t="s">
        <v>13</v>
      </c>
      <c r="B1892">
        <v>1004496</v>
      </c>
      <c r="C1892">
        <v>88.23</v>
      </c>
      <c r="D1892">
        <v>3.7</v>
      </c>
      <c r="E1892">
        <v>60.68</v>
      </c>
    </row>
    <row r="1893" spans="1:5" x14ac:dyDescent="0.25">
      <c r="A1893" t="s">
        <v>13</v>
      </c>
      <c r="B1893">
        <v>1004497</v>
      </c>
      <c r="C1893">
        <v>56.3</v>
      </c>
      <c r="D1893">
        <v>0</v>
      </c>
      <c r="E1893">
        <v>47.32</v>
      </c>
    </row>
    <row r="1894" spans="1:5" x14ac:dyDescent="0.25">
      <c r="A1894" t="s">
        <v>13</v>
      </c>
      <c r="B1894">
        <v>1004498</v>
      </c>
      <c r="C1894">
        <v>65.150000000000006</v>
      </c>
      <c r="D1894">
        <v>0</v>
      </c>
      <c r="E1894">
        <v>53.36</v>
      </c>
    </row>
    <row r="1895" spans="1:5" x14ac:dyDescent="0.25">
      <c r="A1895" t="s">
        <v>13</v>
      </c>
      <c r="B1895">
        <v>1004499</v>
      </c>
      <c r="C1895">
        <v>29.62</v>
      </c>
      <c r="D1895">
        <v>6.54</v>
      </c>
      <c r="E1895">
        <v>23.12</v>
      </c>
    </row>
    <row r="1896" spans="1:5" x14ac:dyDescent="0.25">
      <c r="A1896" t="s">
        <v>13</v>
      </c>
      <c r="B1896">
        <v>1004500</v>
      </c>
      <c r="C1896">
        <v>24.23</v>
      </c>
      <c r="D1896">
        <v>5.91</v>
      </c>
      <c r="E1896">
        <v>16.55</v>
      </c>
    </row>
    <row r="1897" spans="1:5" x14ac:dyDescent="0.25">
      <c r="A1897" t="s">
        <v>13</v>
      </c>
      <c r="B1897">
        <v>1004501</v>
      </c>
      <c r="C1897">
        <v>89.18</v>
      </c>
      <c r="D1897">
        <v>0.88</v>
      </c>
      <c r="E1897">
        <v>63.1</v>
      </c>
    </row>
    <row r="1898" spans="1:5" x14ac:dyDescent="0.25">
      <c r="A1898" t="s">
        <v>13</v>
      </c>
      <c r="B1898">
        <v>1004502</v>
      </c>
      <c r="C1898">
        <v>55.34</v>
      </c>
      <c r="D1898">
        <v>0</v>
      </c>
      <c r="E1898">
        <v>37.85</v>
      </c>
    </row>
    <row r="1899" spans="1:5" x14ac:dyDescent="0.25">
      <c r="A1899" t="s">
        <v>13</v>
      </c>
      <c r="B1899">
        <v>1004503</v>
      </c>
      <c r="C1899">
        <v>69.86</v>
      </c>
      <c r="D1899">
        <v>0</v>
      </c>
      <c r="E1899">
        <v>35.200000000000003</v>
      </c>
    </row>
    <row r="1900" spans="1:5" x14ac:dyDescent="0.25">
      <c r="A1900" t="s">
        <v>13</v>
      </c>
      <c r="B1900">
        <v>1004504</v>
      </c>
      <c r="C1900">
        <v>52.4</v>
      </c>
      <c r="D1900">
        <v>0</v>
      </c>
      <c r="E1900">
        <v>31.96</v>
      </c>
    </row>
    <row r="1901" spans="1:5" x14ac:dyDescent="0.25">
      <c r="A1901" t="s">
        <v>13</v>
      </c>
      <c r="B1901">
        <v>1004505</v>
      </c>
      <c r="C1901">
        <v>67.13</v>
      </c>
      <c r="D1901">
        <v>0</v>
      </c>
      <c r="E1901">
        <v>45.17</v>
      </c>
    </row>
    <row r="1902" spans="1:5" x14ac:dyDescent="0.25">
      <c r="A1902" t="s">
        <v>13</v>
      </c>
      <c r="B1902">
        <v>1004506</v>
      </c>
      <c r="C1902">
        <v>97.32</v>
      </c>
      <c r="D1902">
        <v>0</v>
      </c>
      <c r="E1902">
        <v>79.56</v>
      </c>
    </row>
    <row r="1903" spans="1:5" x14ac:dyDescent="0.25">
      <c r="A1903" t="s">
        <v>13</v>
      </c>
      <c r="B1903">
        <v>1004507</v>
      </c>
      <c r="C1903">
        <v>68.36</v>
      </c>
      <c r="D1903">
        <v>3.26</v>
      </c>
      <c r="E1903">
        <v>62.19</v>
      </c>
    </row>
    <row r="1904" spans="1:5" x14ac:dyDescent="0.25">
      <c r="A1904" t="s">
        <v>13</v>
      </c>
      <c r="B1904">
        <v>1004508</v>
      </c>
      <c r="C1904">
        <v>17.940000000000001</v>
      </c>
      <c r="D1904">
        <v>5.75</v>
      </c>
      <c r="E1904">
        <v>11.32</v>
      </c>
    </row>
    <row r="1905" spans="1:5" x14ac:dyDescent="0.25">
      <c r="A1905" t="s">
        <v>13</v>
      </c>
      <c r="B1905">
        <v>1004509</v>
      </c>
      <c r="C1905">
        <v>27.86</v>
      </c>
      <c r="D1905">
        <v>5.85</v>
      </c>
      <c r="E1905">
        <v>18.52</v>
      </c>
    </row>
    <row r="1906" spans="1:5" x14ac:dyDescent="0.25">
      <c r="A1906" t="s">
        <v>13</v>
      </c>
      <c r="B1906">
        <v>1004510</v>
      </c>
      <c r="C1906">
        <v>114.7</v>
      </c>
      <c r="D1906">
        <v>0.88</v>
      </c>
      <c r="E1906">
        <v>78.83</v>
      </c>
    </row>
    <row r="1907" spans="1:5" x14ac:dyDescent="0.25">
      <c r="A1907" t="s">
        <v>13</v>
      </c>
      <c r="B1907">
        <v>1004511</v>
      </c>
      <c r="C1907">
        <v>85.14</v>
      </c>
      <c r="D1907">
        <v>0</v>
      </c>
      <c r="E1907">
        <v>62.05</v>
      </c>
    </row>
    <row r="1908" spans="1:5" x14ac:dyDescent="0.25">
      <c r="A1908" t="s">
        <v>13</v>
      </c>
      <c r="B1908">
        <v>1004512</v>
      </c>
      <c r="C1908">
        <v>59.49</v>
      </c>
      <c r="D1908">
        <v>0</v>
      </c>
      <c r="E1908">
        <v>36.17</v>
      </c>
    </row>
    <row r="1909" spans="1:5" x14ac:dyDescent="0.25">
      <c r="A1909" t="s">
        <v>13</v>
      </c>
      <c r="B1909">
        <v>1004513</v>
      </c>
      <c r="C1909">
        <v>94.88</v>
      </c>
      <c r="D1909">
        <v>0.93</v>
      </c>
      <c r="E1909">
        <v>60.73</v>
      </c>
    </row>
    <row r="1910" spans="1:5" x14ac:dyDescent="0.25">
      <c r="A1910" t="s">
        <v>13</v>
      </c>
      <c r="B1910">
        <v>1004514</v>
      </c>
      <c r="C1910">
        <v>22.75</v>
      </c>
      <c r="D1910">
        <v>6.9</v>
      </c>
      <c r="E1910">
        <v>0</v>
      </c>
    </row>
    <row r="1911" spans="1:5" x14ac:dyDescent="0.25">
      <c r="A1911" t="s">
        <v>13</v>
      </c>
      <c r="B1911">
        <v>1004515</v>
      </c>
      <c r="C1911">
        <v>98.23</v>
      </c>
      <c r="D1911">
        <v>0</v>
      </c>
      <c r="E1911">
        <v>69.22</v>
      </c>
    </row>
    <row r="1912" spans="1:5" x14ac:dyDescent="0.25">
      <c r="A1912" t="s">
        <v>13</v>
      </c>
      <c r="B1912">
        <v>1004516</v>
      </c>
      <c r="C1912">
        <v>81.010000000000005</v>
      </c>
      <c r="D1912">
        <v>0</v>
      </c>
      <c r="E1912">
        <v>52.7</v>
      </c>
    </row>
    <row r="1913" spans="1:5" x14ac:dyDescent="0.25">
      <c r="A1913" t="s">
        <v>13</v>
      </c>
      <c r="B1913">
        <v>1004517</v>
      </c>
      <c r="C1913">
        <v>50.55</v>
      </c>
      <c r="D1913">
        <v>0</v>
      </c>
      <c r="E1913">
        <v>34.11</v>
      </c>
    </row>
    <row r="1914" spans="1:5" x14ac:dyDescent="0.25">
      <c r="A1914" t="s">
        <v>13</v>
      </c>
      <c r="B1914">
        <v>1004518</v>
      </c>
      <c r="C1914">
        <v>55.74</v>
      </c>
      <c r="D1914">
        <v>0</v>
      </c>
      <c r="E1914">
        <v>40.49</v>
      </c>
    </row>
    <row r="1915" spans="1:5" x14ac:dyDescent="0.25">
      <c r="A1915" t="s">
        <v>13</v>
      </c>
      <c r="B1915">
        <v>1004519</v>
      </c>
      <c r="C1915">
        <v>83.8</v>
      </c>
      <c r="D1915">
        <v>0</v>
      </c>
      <c r="E1915">
        <v>59.39</v>
      </c>
    </row>
    <row r="1916" spans="1:5" x14ac:dyDescent="0.25">
      <c r="A1916" t="s">
        <v>13</v>
      </c>
      <c r="B1916">
        <v>1004520</v>
      </c>
      <c r="C1916">
        <v>62.33</v>
      </c>
      <c r="D1916">
        <v>0</v>
      </c>
      <c r="E1916">
        <v>48.15</v>
      </c>
    </row>
    <row r="1917" spans="1:5" x14ac:dyDescent="0.25">
      <c r="A1917" t="s">
        <v>13</v>
      </c>
      <c r="B1917">
        <v>1004521</v>
      </c>
      <c r="C1917">
        <v>69.260000000000005</v>
      </c>
      <c r="D1917">
        <v>0</v>
      </c>
      <c r="E1917">
        <v>55.78</v>
      </c>
    </row>
    <row r="1918" spans="1:5" x14ac:dyDescent="0.25">
      <c r="A1918" t="s">
        <v>13</v>
      </c>
      <c r="B1918">
        <v>1004522</v>
      </c>
      <c r="C1918">
        <v>116.18</v>
      </c>
      <c r="D1918">
        <v>0</v>
      </c>
      <c r="E1918">
        <v>78.680000000000007</v>
      </c>
    </row>
    <row r="1919" spans="1:5" x14ac:dyDescent="0.25">
      <c r="A1919" t="s">
        <v>13</v>
      </c>
      <c r="B1919">
        <v>1004523</v>
      </c>
      <c r="C1919">
        <v>34.74</v>
      </c>
      <c r="D1919">
        <v>0</v>
      </c>
      <c r="E1919">
        <v>21.53</v>
      </c>
    </row>
    <row r="1920" spans="1:5" x14ac:dyDescent="0.25">
      <c r="A1920" t="s">
        <v>13</v>
      </c>
      <c r="B1920">
        <v>1004524</v>
      </c>
      <c r="C1920">
        <v>56.13</v>
      </c>
      <c r="D1920">
        <v>0</v>
      </c>
      <c r="E1920">
        <v>35.17</v>
      </c>
    </row>
    <row r="1921" spans="1:5" x14ac:dyDescent="0.25">
      <c r="A1921" t="s">
        <v>13</v>
      </c>
      <c r="B1921">
        <v>1004525</v>
      </c>
      <c r="C1921">
        <v>111.44</v>
      </c>
      <c r="D1921">
        <v>0.86</v>
      </c>
      <c r="E1921">
        <v>87.15</v>
      </c>
    </row>
    <row r="1922" spans="1:5" x14ac:dyDescent="0.25">
      <c r="A1922" t="s">
        <v>13</v>
      </c>
      <c r="B1922">
        <v>1004526</v>
      </c>
      <c r="C1922">
        <v>90.49</v>
      </c>
      <c r="D1922">
        <v>0.9</v>
      </c>
      <c r="E1922">
        <v>57.12</v>
      </c>
    </row>
    <row r="1923" spans="1:5" x14ac:dyDescent="0.25">
      <c r="A1923" t="s">
        <v>13</v>
      </c>
      <c r="B1923">
        <v>1004527</v>
      </c>
      <c r="C1923">
        <v>55.48</v>
      </c>
      <c r="D1923">
        <v>0</v>
      </c>
      <c r="E1923">
        <v>36.9</v>
      </c>
    </row>
    <row r="1924" spans="1:5" x14ac:dyDescent="0.25">
      <c r="A1924" t="s">
        <v>13</v>
      </c>
      <c r="B1924">
        <v>1004528</v>
      </c>
      <c r="C1924">
        <v>107.55</v>
      </c>
      <c r="D1924">
        <v>0.95</v>
      </c>
      <c r="E1924">
        <v>70.83</v>
      </c>
    </row>
    <row r="1925" spans="1:5" x14ac:dyDescent="0.25">
      <c r="A1925" t="s">
        <v>13</v>
      </c>
      <c r="B1925">
        <v>1004529</v>
      </c>
      <c r="C1925">
        <v>20.95</v>
      </c>
      <c r="D1925">
        <v>5.9</v>
      </c>
      <c r="E1925">
        <v>0</v>
      </c>
    </row>
    <row r="1926" spans="1:5" x14ac:dyDescent="0.25">
      <c r="A1926" t="s">
        <v>13</v>
      </c>
      <c r="B1926">
        <v>1004530</v>
      </c>
      <c r="C1926">
        <v>31.39</v>
      </c>
      <c r="D1926">
        <v>4.9000000000000004</v>
      </c>
      <c r="E1926">
        <v>0</v>
      </c>
    </row>
    <row r="1927" spans="1:5" x14ac:dyDescent="0.25">
      <c r="A1927" t="s">
        <v>13</v>
      </c>
      <c r="B1927">
        <v>1004531</v>
      </c>
      <c r="C1927">
        <v>46.95</v>
      </c>
      <c r="D1927">
        <v>0</v>
      </c>
      <c r="E1927">
        <v>32.549999999999997</v>
      </c>
    </row>
    <row r="1928" spans="1:5" x14ac:dyDescent="0.25">
      <c r="A1928" t="s">
        <v>13</v>
      </c>
      <c r="B1928">
        <v>1004532</v>
      </c>
      <c r="C1928">
        <v>130.52000000000001</v>
      </c>
      <c r="D1928">
        <v>0.95</v>
      </c>
      <c r="E1928">
        <v>92.32</v>
      </c>
    </row>
    <row r="1929" spans="1:5" x14ac:dyDescent="0.25">
      <c r="A1929" t="s">
        <v>13</v>
      </c>
      <c r="B1929">
        <v>1004533</v>
      </c>
      <c r="C1929">
        <v>135.02000000000001</v>
      </c>
      <c r="D1929">
        <v>0.94</v>
      </c>
      <c r="E1929">
        <v>80.180000000000007</v>
      </c>
    </row>
    <row r="1930" spans="1:5" x14ac:dyDescent="0.25">
      <c r="A1930" t="s">
        <v>13</v>
      </c>
      <c r="B1930">
        <v>1004534</v>
      </c>
      <c r="C1930">
        <v>83.62</v>
      </c>
      <c r="D1930">
        <v>0.86</v>
      </c>
      <c r="E1930">
        <v>61.47</v>
      </c>
    </row>
    <row r="1931" spans="1:5" x14ac:dyDescent="0.25">
      <c r="A1931" t="s">
        <v>13</v>
      </c>
      <c r="B1931">
        <v>1004535</v>
      </c>
      <c r="C1931">
        <v>76.040000000000006</v>
      </c>
      <c r="D1931">
        <v>0</v>
      </c>
      <c r="E1931">
        <v>55.57</v>
      </c>
    </row>
    <row r="1932" spans="1:5" x14ac:dyDescent="0.25">
      <c r="A1932" t="s">
        <v>13</v>
      </c>
      <c r="B1932">
        <v>1004536</v>
      </c>
      <c r="C1932">
        <v>13.59</v>
      </c>
      <c r="D1932">
        <v>6</v>
      </c>
      <c r="E1932">
        <v>0</v>
      </c>
    </row>
    <row r="1933" spans="1:5" x14ac:dyDescent="0.25">
      <c r="A1933" t="s">
        <v>13</v>
      </c>
      <c r="B1933">
        <v>1004537</v>
      </c>
      <c r="C1933">
        <v>43</v>
      </c>
      <c r="D1933">
        <v>3.69</v>
      </c>
      <c r="E1933">
        <v>33.44</v>
      </c>
    </row>
    <row r="1934" spans="1:5" x14ac:dyDescent="0.25">
      <c r="A1934" t="s">
        <v>13</v>
      </c>
      <c r="B1934">
        <v>1004538</v>
      </c>
      <c r="C1934">
        <v>53.13</v>
      </c>
      <c r="D1934">
        <v>0</v>
      </c>
      <c r="E1934">
        <v>36.08</v>
      </c>
    </row>
    <row r="1935" spans="1:5" x14ac:dyDescent="0.25">
      <c r="A1935" t="s">
        <v>13</v>
      </c>
      <c r="B1935">
        <v>1004539</v>
      </c>
      <c r="C1935">
        <v>73.33</v>
      </c>
      <c r="D1935">
        <v>0</v>
      </c>
      <c r="E1935">
        <v>49.89</v>
      </c>
    </row>
    <row r="1936" spans="1:5" x14ac:dyDescent="0.25">
      <c r="A1936" t="s">
        <v>13</v>
      </c>
      <c r="B1936">
        <v>1004540</v>
      </c>
      <c r="C1936">
        <v>53.38</v>
      </c>
      <c r="D1936">
        <v>0</v>
      </c>
      <c r="E1936">
        <v>35.799999999999997</v>
      </c>
    </row>
    <row r="1937" spans="1:5" x14ac:dyDescent="0.25">
      <c r="A1937" t="s">
        <v>13</v>
      </c>
      <c r="B1937">
        <v>1004541</v>
      </c>
      <c r="C1937">
        <v>86.84</v>
      </c>
      <c r="D1937">
        <v>0</v>
      </c>
      <c r="E1937">
        <v>80.38</v>
      </c>
    </row>
    <row r="1938" spans="1:5" x14ac:dyDescent="0.25">
      <c r="A1938" t="s">
        <v>13</v>
      </c>
      <c r="B1938">
        <v>1004542</v>
      </c>
      <c r="C1938">
        <v>164.34</v>
      </c>
      <c r="D1938">
        <v>0.93</v>
      </c>
      <c r="E1938">
        <v>111.61</v>
      </c>
    </row>
    <row r="1939" spans="1:5" x14ac:dyDescent="0.25">
      <c r="A1939" t="s">
        <v>13</v>
      </c>
      <c r="B1939">
        <v>1004543</v>
      </c>
      <c r="C1939">
        <v>85.66</v>
      </c>
      <c r="D1939">
        <v>0</v>
      </c>
      <c r="E1939">
        <v>62.54</v>
      </c>
    </row>
    <row r="1940" spans="1:5" x14ac:dyDescent="0.25">
      <c r="A1940" t="s">
        <v>13</v>
      </c>
      <c r="B1940">
        <v>1004544</v>
      </c>
      <c r="C1940">
        <v>86.34</v>
      </c>
      <c r="D1940">
        <v>0</v>
      </c>
      <c r="E1940">
        <v>59.36</v>
      </c>
    </row>
    <row r="1941" spans="1:5" x14ac:dyDescent="0.25">
      <c r="A1941" t="s">
        <v>13</v>
      </c>
      <c r="B1941">
        <v>1004545</v>
      </c>
      <c r="C1941">
        <v>7.64</v>
      </c>
      <c r="D1941">
        <v>8.25</v>
      </c>
      <c r="E1941">
        <v>5.55</v>
      </c>
    </row>
    <row r="1942" spans="1:5" x14ac:dyDescent="0.25">
      <c r="A1942" t="s">
        <v>13</v>
      </c>
      <c r="B1942">
        <v>1004546</v>
      </c>
      <c r="C1942">
        <v>44.34</v>
      </c>
      <c r="D1942">
        <v>0</v>
      </c>
      <c r="E1942">
        <v>24.43</v>
      </c>
    </row>
    <row r="1943" spans="1:5" x14ac:dyDescent="0.25">
      <c r="A1943" t="s">
        <v>13</v>
      </c>
      <c r="B1943">
        <v>1004547</v>
      </c>
      <c r="C1943">
        <v>63.63</v>
      </c>
      <c r="D1943">
        <v>0.96</v>
      </c>
      <c r="E1943">
        <v>52.21</v>
      </c>
    </row>
    <row r="1944" spans="1:5" x14ac:dyDescent="0.25">
      <c r="A1944" t="s">
        <v>13</v>
      </c>
      <c r="B1944">
        <v>1004548</v>
      </c>
      <c r="C1944">
        <v>52.96</v>
      </c>
      <c r="D1944">
        <v>5.75</v>
      </c>
      <c r="E1944">
        <v>32.75</v>
      </c>
    </row>
    <row r="1945" spans="1:5" x14ac:dyDescent="0.25">
      <c r="A1945" t="s">
        <v>13</v>
      </c>
      <c r="B1945">
        <v>1004549</v>
      </c>
      <c r="C1945">
        <v>67.819999999999993</v>
      </c>
      <c r="D1945">
        <v>0</v>
      </c>
      <c r="E1945">
        <v>32.72</v>
      </c>
    </row>
    <row r="1946" spans="1:5" x14ac:dyDescent="0.25">
      <c r="A1946" t="s">
        <v>13</v>
      </c>
      <c r="B1946">
        <v>1004550</v>
      </c>
      <c r="C1946">
        <v>57.25</v>
      </c>
      <c r="D1946">
        <v>6.52</v>
      </c>
      <c r="E1946">
        <v>39.47</v>
      </c>
    </row>
    <row r="1947" spans="1:5" x14ac:dyDescent="0.25">
      <c r="A1947" t="s">
        <v>13</v>
      </c>
      <c r="B1947">
        <v>1004551</v>
      </c>
      <c r="C1947">
        <v>52.41</v>
      </c>
      <c r="D1947">
        <v>0</v>
      </c>
      <c r="E1947">
        <v>36.94</v>
      </c>
    </row>
    <row r="1948" spans="1:5" x14ac:dyDescent="0.25">
      <c r="A1948" t="s">
        <v>13</v>
      </c>
      <c r="B1948">
        <v>1004552</v>
      </c>
      <c r="C1948">
        <v>159.99</v>
      </c>
      <c r="D1948">
        <v>3.36</v>
      </c>
      <c r="E1948">
        <v>117.06</v>
      </c>
    </row>
    <row r="1949" spans="1:5" x14ac:dyDescent="0.25">
      <c r="A1949" t="s">
        <v>13</v>
      </c>
      <c r="B1949">
        <v>1004553</v>
      </c>
      <c r="C1949">
        <v>34.89</v>
      </c>
      <c r="D1949">
        <v>6.06</v>
      </c>
      <c r="E1949">
        <v>24.91</v>
      </c>
    </row>
    <row r="1950" spans="1:5" x14ac:dyDescent="0.25">
      <c r="A1950" t="s">
        <v>13</v>
      </c>
      <c r="B1950">
        <v>1004554</v>
      </c>
      <c r="C1950">
        <v>52.53</v>
      </c>
      <c r="D1950">
        <v>0</v>
      </c>
      <c r="E1950">
        <v>33.619999999999997</v>
      </c>
    </row>
    <row r="1951" spans="1:5" x14ac:dyDescent="0.25">
      <c r="A1951" t="s">
        <v>13</v>
      </c>
      <c r="B1951">
        <v>1004555</v>
      </c>
      <c r="C1951">
        <v>141.21</v>
      </c>
      <c r="D1951">
        <v>0.84</v>
      </c>
      <c r="E1951">
        <v>114.62</v>
      </c>
    </row>
    <row r="1952" spans="1:5" x14ac:dyDescent="0.25">
      <c r="A1952" t="s">
        <v>13</v>
      </c>
      <c r="B1952">
        <v>1004556</v>
      </c>
      <c r="C1952">
        <v>39.909999999999997</v>
      </c>
      <c r="D1952">
        <v>5.76</v>
      </c>
      <c r="E1952">
        <v>30.85</v>
      </c>
    </row>
    <row r="1953" spans="1:5" x14ac:dyDescent="0.25">
      <c r="A1953" t="s">
        <v>13</v>
      </c>
      <c r="B1953">
        <v>1004557</v>
      </c>
      <c r="C1953">
        <v>84.57</v>
      </c>
      <c r="D1953">
        <v>3.7</v>
      </c>
      <c r="E1953">
        <v>54.41</v>
      </c>
    </row>
    <row r="1954" spans="1:5" x14ac:dyDescent="0.25">
      <c r="A1954" t="s">
        <v>13</v>
      </c>
      <c r="B1954">
        <v>1004558</v>
      </c>
      <c r="C1954">
        <v>37.049999999999997</v>
      </c>
      <c r="D1954">
        <v>0</v>
      </c>
      <c r="E1954">
        <v>24.53</v>
      </c>
    </row>
    <row r="1955" spans="1:5" x14ac:dyDescent="0.25">
      <c r="A1955" t="s">
        <v>13</v>
      </c>
      <c r="B1955">
        <v>1004559</v>
      </c>
      <c r="C1955">
        <v>91.16</v>
      </c>
      <c r="D1955">
        <v>0.87</v>
      </c>
      <c r="E1955">
        <v>48.85</v>
      </c>
    </row>
    <row r="1956" spans="1:5" x14ac:dyDescent="0.25">
      <c r="A1956" t="s">
        <v>13</v>
      </c>
      <c r="B1956">
        <v>1004560</v>
      </c>
      <c r="C1956">
        <v>56.9</v>
      </c>
      <c r="D1956">
        <v>0</v>
      </c>
      <c r="E1956">
        <v>34.26</v>
      </c>
    </row>
    <row r="1957" spans="1:5" x14ac:dyDescent="0.25">
      <c r="A1957" t="s">
        <v>13</v>
      </c>
      <c r="B1957">
        <v>1004561</v>
      </c>
      <c r="C1957">
        <v>291</v>
      </c>
      <c r="D1957">
        <v>0.91</v>
      </c>
      <c r="E1957">
        <v>196.01</v>
      </c>
    </row>
    <row r="1958" spans="1:5" x14ac:dyDescent="0.25">
      <c r="A1958" t="s">
        <v>13</v>
      </c>
      <c r="B1958">
        <v>1004562</v>
      </c>
      <c r="C1958">
        <v>22.46</v>
      </c>
      <c r="D1958">
        <v>0</v>
      </c>
      <c r="E1958">
        <v>0</v>
      </c>
    </row>
    <row r="1959" spans="1:5" x14ac:dyDescent="0.25">
      <c r="A1959" t="s">
        <v>13</v>
      </c>
      <c r="B1959">
        <v>1004563</v>
      </c>
      <c r="C1959">
        <v>54.15</v>
      </c>
      <c r="D1959">
        <v>0</v>
      </c>
      <c r="E1959">
        <v>43.96</v>
      </c>
    </row>
    <row r="1960" spans="1:5" x14ac:dyDescent="0.25">
      <c r="A1960" t="s">
        <v>13</v>
      </c>
      <c r="B1960">
        <v>1004564</v>
      </c>
      <c r="C1960">
        <v>70.58</v>
      </c>
      <c r="D1960">
        <v>3.9</v>
      </c>
      <c r="E1960">
        <v>0</v>
      </c>
    </row>
    <row r="1961" spans="1:5" x14ac:dyDescent="0.25">
      <c r="A1961" t="s">
        <v>13</v>
      </c>
      <c r="B1961">
        <v>1004565</v>
      </c>
      <c r="C1961">
        <v>56.53</v>
      </c>
      <c r="D1961">
        <v>0</v>
      </c>
      <c r="E1961">
        <v>46.3</v>
      </c>
    </row>
    <row r="1962" spans="1:5" x14ac:dyDescent="0.25">
      <c r="A1962" t="s">
        <v>13</v>
      </c>
      <c r="B1962">
        <v>1004566</v>
      </c>
      <c r="C1962">
        <v>55.6</v>
      </c>
      <c r="D1962">
        <v>0</v>
      </c>
      <c r="E1962">
        <v>39.71</v>
      </c>
    </row>
    <row r="1963" spans="1:5" x14ac:dyDescent="0.25">
      <c r="A1963" t="s">
        <v>13</v>
      </c>
      <c r="B1963">
        <v>1004567</v>
      </c>
      <c r="C1963">
        <v>61.59</v>
      </c>
      <c r="D1963">
        <v>3.37</v>
      </c>
      <c r="E1963">
        <v>41.02</v>
      </c>
    </row>
    <row r="1964" spans="1:5" x14ac:dyDescent="0.25">
      <c r="A1964" t="s">
        <v>13</v>
      </c>
      <c r="B1964">
        <v>1004568</v>
      </c>
      <c r="C1964">
        <v>44.33</v>
      </c>
      <c r="D1964">
        <v>0</v>
      </c>
      <c r="E1964">
        <v>29.68</v>
      </c>
    </row>
    <row r="1965" spans="1:5" x14ac:dyDescent="0.25">
      <c r="A1965" t="s">
        <v>13</v>
      </c>
      <c r="B1965">
        <v>1004569</v>
      </c>
      <c r="C1965">
        <v>55.12</v>
      </c>
      <c r="D1965">
        <v>0</v>
      </c>
      <c r="E1965">
        <v>39.49</v>
      </c>
    </row>
    <row r="1966" spans="1:5" x14ac:dyDescent="0.25">
      <c r="A1966" t="s">
        <v>13</v>
      </c>
      <c r="B1966">
        <v>1004570</v>
      </c>
      <c r="C1966">
        <v>60.87</v>
      </c>
      <c r="D1966">
        <v>0</v>
      </c>
      <c r="E1966">
        <v>52.17</v>
      </c>
    </row>
    <row r="1967" spans="1:5" x14ac:dyDescent="0.25">
      <c r="A1967" t="s">
        <v>13</v>
      </c>
      <c r="B1967">
        <v>1004571</v>
      </c>
      <c r="C1967">
        <v>54.19</v>
      </c>
      <c r="D1967">
        <v>0</v>
      </c>
      <c r="E1967">
        <v>29.81</v>
      </c>
    </row>
    <row r="1968" spans="1:5" x14ac:dyDescent="0.25">
      <c r="A1968" t="s">
        <v>13</v>
      </c>
      <c r="B1968">
        <v>1004572</v>
      </c>
      <c r="C1968">
        <v>50.85</v>
      </c>
      <c r="D1968">
        <v>0</v>
      </c>
      <c r="E1968">
        <v>35.19</v>
      </c>
    </row>
    <row r="1969" spans="1:5" x14ac:dyDescent="0.25">
      <c r="A1969" t="s">
        <v>13</v>
      </c>
      <c r="B1969">
        <v>1004573</v>
      </c>
      <c r="C1969">
        <v>119.16</v>
      </c>
      <c r="D1969">
        <v>0.9</v>
      </c>
      <c r="E1969">
        <v>81.92</v>
      </c>
    </row>
    <row r="1970" spans="1:5" x14ac:dyDescent="0.25">
      <c r="A1970" t="s">
        <v>13</v>
      </c>
      <c r="B1970">
        <v>1004574</v>
      </c>
      <c r="C1970">
        <v>42.27</v>
      </c>
      <c r="D1970">
        <v>3.7</v>
      </c>
      <c r="E1970">
        <v>29.04</v>
      </c>
    </row>
    <row r="1971" spans="1:5" x14ac:dyDescent="0.25">
      <c r="A1971" t="s">
        <v>13</v>
      </c>
      <c r="B1971">
        <v>1004575</v>
      </c>
      <c r="C1971">
        <v>117.61</v>
      </c>
      <c r="D1971">
        <v>0.83</v>
      </c>
      <c r="E1971">
        <v>90.19</v>
      </c>
    </row>
    <row r="1972" spans="1:5" x14ac:dyDescent="0.25">
      <c r="A1972" t="s">
        <v>13</v>
      </c>
      <c r="B1972">
        <v>1004576</v>
      </c>
      <c r="C1972">
        <v>34.85</v>
      </c>
      <c r="D1972">
        <v>3.41</v>
      </c>
      <c r="E1972">
        <v>25.05</v>
      </c>
    </row>
    <row r="1973" spans="1:5" x14ac:dyDescent="0.25">
      <c r="A1973" t="s">
        <v>13</v>
      </c>
      <c r="B1973">
        <v>1004577</v>
      </c>
      <c r="C1973">
        <v>51.01</v>
      </c>
      <c r="D1973">
        <v>5.98</v>
      </c>
      <c r="E1973">
        <v>34.78</v>
      </c>
    </row>
    <row r="1974" spans="1:5" x14ac:dyDescent="0.25">
      <c r="A1974" t="s">
        <v>13</v>
      </c>
      <c r="B1974">
        <v>1004578</v>
      </c>
      <c r="C1974">
        <v>60.46</v>
      </c>
      <c r="D1974">
        <v>0</v>
      </c>
      <c r="E1974">
        <v>47.74</v>
      </c>
    </row>
    <row r="1975" spans="1:5" x14ac:dyDescent="0.25">
      <c r="A1975" t="s">
        <v>13</v>
      </c>
      <c r="B1975">
        <v>1004579</v>
      </c>
      <c r="C1975">
        <v>105.98</v>
      </c>
      <c r="D1975">
        <v>0.93</v>
      </c>
      <c r="E1975">
        <v>64.150000000000006</v>
      </c>
    </row>
    <row r="1976" spans="1:5" x14ac:dyDescent="0.25">
      <c r="A1976" t="s">
        <v>13</v>
      </c>
      <c r="B1976">
        <v>1004580</v>
      </c>
      <c r="C1976">
        <v>64.44</v>
      </c>
      <c r="D1976">
        <v>0</v>
      </c>
      <c r="E1976">
        <v>48.47</v>
      </c>
    </row>
    <row r="1977" spans="1:5" x14ac:dyDescent="0.25">
      <c r="A1977" t="s">
        <v>13</v>
      </c>
      <c r="B1977">
        <v>1004581</v>
      </c>
      <c r="C1977">
        <v>23.81</v>
      </c>
      <c r="D1977">
        <v>5.94</v>
      </c>
      <c r="E1977">
        <v>15.77</v>
      </c>
    </row>
    <row r="1978" spans="1:5" x14ac:dyDescent="0.25">
      <c r="A1978" t="s">
        <v>13</v>
      </c>
      <c r="B1978">
        <v>1004582</v>
      </c>
      <c r="C1978">
        <v>18.91</v>
      </c>
      <c r="D1978">
        <v>8.25</v>
      </c>
      <c r="E1978">
        <v>11.84</v>
      </c>
    </row>
    <row r="1979" spans="1:5" x14ac:dyDescent="0.25">
      <c r="A1979" t="s">
        <v>13</v>
      </c>
      <c r="B1979">
        <v>1004583</v>
      </c>
      <c r="C1979">
        <v>72.430000000000007</v>
      </c>
      <c r="D1979">
        <v>3.26</v>
      </c>
      <c r="E1979">
        <v>44.31</v>
      </c>
    </row>
    <row r="1980" spans="1:5" x14ac:dyDescent="0.25">
      <c r="A1980" t="s">
        <v>13</v>
      </c>
      <c r="B1980">
        <v>1004584</v>
      </c>
      <c r="C1980">
        <v>74.42</v>
      </c>
      <c r="D1980">
        <v>0</v>
      </c>
      <c r="E1980">
        <v>64.3</v>
      </c>
    </row>
    <row r="1981" spans="1:5" x14ac:dyDescent="0.25">
      <c r="A1981" t="s">
        <v>13</v>
      </c>
      <c r="B1981">
        <v>1004586</v>
      </c>
      <c r="C1981">
        <v>49.16</v>
      </c>
      <c r="D1981">
        <v>0</v>
      </c>
      <c r="E1981">
        <v>32.86</v>
      </c>
    </row>
    <row r="1982" spans="1:5" x14ac:dyDescent="0.25">
      <c r="A1982" t="s">
        <v>13</v>
      </c>
      <c r="B1982">
        <v>1004587</v>
      </c>
      <c r="C1982">
        <v>55.52</v>
      </c>
      <c r="D1982">
        <v>3.51</v>
      </c>
      <c r="E1982">
        <v>32.840000000000003</v>
      </c>
    </row>
    <row r="1983" spans="1:5" x14ac:dyDescent="0.25">
      <c r="A1983" t="s">
        <v>13</v>
      </c>
      <c r="B1983">
        <v>1004588</v>
      </c>
      <c r="C1983">
        <v>118.45</v>
      </c>
      <c r="D1983">
        <v>0.91</v>
      </c>
      <c r="E1983">
        <v>80.260000000000005</v>
      </c>
    </row>
    <row r="1984" spans="1:5" x14ac:dyDescent="0.25">
      <c r="A1984" t="s">
        <v>13</v>
      </c>
      <c r="B1984">
        <v>1004589</v>
      </c>
      <c r="C1984">
        <v>117.62</v>
      </c>
      <c r="D1984">
        <v>0.87</v>
      </c>
      <c r="E1984">
        <v>79.8</v>
      </c>
    </row>
    <row r="1985" spans="1:5" x14ac:dyDescent="0.25">
      <c r="A1985" t="s">
        <v>13</v>
      </c>
      <c r="B1985">
        <v>1004590</v>
      </c>
      <c r="C1985">
        <v>107.6</v>
      </c>
      <c r="D1985">
        <v>0</v>
      </c>
      <c r="E1985">
        <v>69.59</v>
      </c>
    </row>
    <row r="1986" spans="1:5" x14ac:dyDescent="0.25">
      <c r="A1986" t="s">
        <v>13</v>
      </c>
      <c r="B1986">
        <v>1004591</v>
      </c>
      <c r="C1986">
        <v>19.72</v>
      </c>
      <c r="D1986">
        <v>6.25</v>
      </c>
      <c r="E1986">
        <v>14.78</v>
      </c>
    </row>
    <row r="1987" spans="1:5" x14ac:dyDescent="0.25">
      <c r="A1987" t="s">
        <v>13</v>
      </c>
      <c r="B1987">
        <v>1004592</v>
      </c>
      <c r="C1987">
        <v>53.08</v>
      </c>
      <c r="D1987">
        <v>0</v>
      </c>
      <c r="E1987">
        <v>37.11</v>
      </c>
    </row>
    <row r="1988" spans="1:5" x14ac:dyDescent="0.25">
      <c r="A1988" t="s">
        <v>13</v>
      </c>
      <c r="B1988">
        <v>1004593</v>
      </c>
      <c r="C1988">
        <v>36.42</v>
      </c>
      <c r="D1988">
        <v>3.35</v>
      </c>
      <c r="E1988">
        <v>23.08</v>
      </c>
    </row>
    <row r="1989" spans="1:5" x14ac:dyDescent="0.25">
      <c r="A1989" t="s">
        <v>13</v>
      </c>
      <c r="B1989">
        <v>1004594</v>
      </c>
      <c r="C1989">
        <v>15.03</v>
      </c>
      <c r="D1989">
        <v>5</v>
      </c>
      <c r="E1989">
        <v>0</v>
      </c>
    </row>
    <row r="1990" spans="1:5" x14ac:dyDescent="0.25">
      <c r="A1990" t="s">
        <v>13</v>
      </c>
      <c r="B1990">
        <v>1004595</v>
      </c>
      <c r="C1990">
        <v>56.81</v>
      </c>
      <c r="D1990">
        <v>0</v>
      </c>
      <c r="E1990">
        <v>38.26</v>
      </c>
    </row>
    <row r="1991" spans="1:5" x14ac:dyDescent="0.25">
      <c r="A1991" t="s">
        <v>13</v>
      </c>
      <c r="B1991">
        <v>1004596</v>
      </c>
      <c r="C1991">
        <v>45.88</v>
      </c>
      <c r="D1991">
        <v>0</v>
      </c>
      <c r="E1991">
        <v>30.18</v>
      </c>
    </row>
    <row r="1992" spans="1:5" x14ac:dyDescent="0.25">
      <c r="A1992" t="s">
        <v>13</v>
      </c>
      <c r="B1992">
        <v>1004597</v>
      </c>
      <c r="C1992">
        <v>130.25</v>
      </c>
      <c r="D1992">
        <v>0</v>
      </c>
      <c r="E1992">
        <v>120.56</v>
      </c>
    </row>
    <row r="1993" spans="1:5" x14ac:dyDescent="0.25">
      <c r="A1993" t="s">
        <v>13</v>
      </c>
      <c r="B1993">
        <v>1004598</v>
      </c>
      <c r="C1993">
        <v>90.44</v>
      </c>
      <c r="D1993">
        <v>5.76</v>
      </c>
      <c r="E1993">
        <v>66.22</v>
      </c>
    </row>
    <row r="1994" spans="1:5" x14ac:dyDescent="0.25">
      <c r="A1994" t="s">
        <v>13</v>
      </c>
      <c r="B1994">
        <v>1004599</v>
      </c>
      <c r="C1994">
        <v>48.67</v>
      </c>
      <c r="D1994">
        <v>3.49</v>
      </c>
      <c r="E1994">
        <v>32.58</v>
      </c>
    </row>
    <row r="1995" spans="1:5" x14ac:dyDescent="0.25">
      <c r="A1995" t="s">
        <v>13</v>
      </c>
      <c r="B1995">
        <v>1004600</v>
      </c>
      <c r="C1995">
        <v>55.86</v>
      </c>
      <c r="D1995">
        <v>0</v>
      </c>
      <c r="E1995">
        <v>31.39</v>
      </c>
    </row>
    <row r="1996" spans="1:5" x14ac:dyDescent="0.25">
      <c r="A1996" t="s">
        <v>13</v>
      </c>
      <c r="B1996">
        <v>1004601</v>
      </c>
      <c r="C1996">
        <v>53.52</v>
      </c>
      <c r="D1996">
        <v>0</v>
      </c>
      <c r="E1996">
        <v>35.130000000000003</v>
      </c>
    </row>
    <row r="1997" spans="1:5" x14ac:dyDescent="0.25">
      <c r="A1997" t="s">
        <v>13</v>
      </c>
      <c r="B1997">
        <v>1004602</v>
      </c>
      <c r="C1997">
        <v>71.709999999999994</v>
      </c>
      <c r="D1997">
        <v>3.23</v>
      </c>
      <c r="E1997">
        <v>51.56</v>
      </c>
    </row>
    <row r="1998" spans="1:5" x14ac:dyDescent="0.25">
      <c r="A1998" t="s">
        <v>13</v>
      </c>
      <c r="B1998">
        <v>1004603</v>
      </c>
      <c r="C1998">
        <v>7.83</v>
      </c>
      <c r="D1998">
        <v>5.75</v>
      </c>
      <c r="E1998">
        <v>4.4800000000000004</v>
      </c>
    </row>
    <row r="1999" spans="1:5" x14ac:dyDescent="0.25">
      <c r="A1999" t="s">
        <v>13</v>
      </c>
      <c r="B1999">
        <v>1004604</v>
      </c>
      <c r="C1999">
        <v>23.31</v>
      </c>
      <c r="D1999">
        <v>6.08</v>
      </c>
      <c r="E1999">
        <v>15.44</v>
      </c>
    </row>
    <row r="2000" spans="1:5" x14ac:dyDescent="0.25">
      <c r="A2000" t="s">
        <v>13</v>
      </c>
      <c r="B2000">
        <v>1004605</v>
      </c>
      <c r="C2000">
        <v>57.44</v>
      </c>
      <c r="D2000">
        <v>0</v>
      </c>
      <c r="E2000">
        <v>44.27</v>
      </c>
    </row>
    <row r="2001" spans="1:5" x14ac:dyDescent="0.25">
      <c r="A2001" t="s">
        <v>13</v>
      </c>
      <c r="B2001">
        <v>1004606</v>
      </c>
      <c r="C2001">
        <v>96.8</v>
      </c>
      <c r="D2001">
        <v>0.83</v>
      </c>
      <c r="E2001">
        <v>61.32</v>
      </c>
    </row>
    <row r="2002" spans="1:5" x14ac:dyDescent="0.25">
      <c r="A2002" t="s">
        <v>13</v>
      </c>
      <c r="B2002">
        <v>1004607</v>
      </c>
      <c r="C2002">
        <v>57.89</v>
      </c>
      <c r="D2002">
        <v>0</v>
      </c>
      <c r="E2002">
        <v>41.82</v>
      </c>
    </row>
    <row r="2003" spans="1:5" x14ac:dyDescent="0.25">
      <c r="A2003" t="s">
        <v>13</v>
      </c>
      <c r="B2003">
        <v>1004608</v>
      </c>
      <c r="C2003">
        <v>160.13</v>
      </c>
      <c r="D2003">
        <v>0.89</v>
      </c>
      <c r="E2003">
        <v>108.69</v>
      </c>
    </row>
    <row r="2004" spans="1:5" x14ac:dyDescent="0.25">
      <c r="A2004" t="s">
        <v>13</v>
      </c>
      <c r="B2004">
        <v>1004609</v>
      </c>
      <c r="C2004">
        <v>7.56</v>
      </c>
      <c r="D2004">
        <v>6.54</v>
      </c>
      <c r="E2004">
        <v>6.01</v>
      </c>
    </row>
    <row r="2005" spans="1:5" x14ac:dyDescent="0.25">
      <c r="A2005" t="s">
        <v>13</v>
      </c>
      <c r="B2005">
        <v>1004610</v>
      </c>
      <c r="C2005">
        <v>50.21</v>
      </c>
      <c r="D2005">
        <v>0</v>
      </c>
      <c r="E2005">
        <v>30.7</v>
      </c>
    </row>
    <row r="2006" spans="1:5" x14ac:dyDescent="0.25">
      <c r="A2006" t="s">
        <v>13</v>
      </c>
      <c r="B2006">
        <v>1004612</v>
      </c>
      <c r="C2006">
        <v>98.65</v>
      </c>
      <c r="D2006">
        <v>0.95</v>
      </c>
      <c r="E2006">
        <v>72.89</v>
      </c>
    </row>
    <row r="2007" spans="1:5" x14ac:dyDescent="0.25">
      <c r="A2007" t="s">
        <v>13</v>
      </c>
      <c r="B2007">
        <v>1004613</v>
      </c>
      <c r="C2007">
        <v>34.909999999999997</v>
      </c>
      <c r="D2007">
        <v>3.25</v>
      </c>
      <c r="E2007">
        <v>23.12</v>
      </c>
    </row>
    <row r="2008" spans="1:5" x14ac:dyDescent="0.25">
      <c r="A2008" t="s">
        <v>13</v>
      </c>
      <c r="B2008">
        <v>1004614</v>
      </c>
      <c r="C2008">
        <v>99.55</v>
      </c>
      <c r="D2008">
        <v>0</v>
      </c>
      <c r="E2008">
        <v>61.75</v>
      </c>
    </row>
    <row r="2009" spans="1:5" x14ac:dyDescent="0.25">
      <c r="A2009" t="s">
        <v>13</v>
      </c>
      <c r="B2009">
        <v>1004615</v>
      </c>
      <c r="C2009">
        <v>45.24</v>
      </c>
      <c r="D2009">
        <v>0</v>
      </c>
      <c r="E2009">
        <v>25.46</v>
      </c>
    </row>
    <row r="2010" spans="1:5" x14ac:dyDescent="0.25">
      <c r="A2010" t="s">
        <v>13</v>
      </c>
      <c r="B2010">
        <v>1004616</v>
      </c>
      <c r="C2010">
        <v>49.21</v>
      </c>
      <c r="D2010">
        <v>3.52</v>
      </c>
      <c r="E2010">
        <v>36.33</v>
      </c>
    </row>
    <row r="2011" spans="1:5" x14ac:dyDescent="0.25">
      <c r="A2011" t="s">
        <v>13</v>
      </c>
      <c r="B2011">
        <v>1004617</v>
      </c>
      <c r="C2011">
        <v>119.33</v>
      </c>
      <c r="D2011">
        <v>0.93</v>
      </c>
      <c r="E2011">
        <v>80.260000000000005</v>
      </c>
    </row>
    <row r="2012" spans="1:5" x14ac:dyDescent="0.25">
      <c r="A2012" t="s">
        <v>13</v>
      </c>
      <c r="B2012">
        <v>1004618</v>
      </c>
      <c r="C2012">
        <v>89.73</v>
      </c>
      <c r="D2012">
        <v>0</v>
      </c>
      <c r="E2012">
        <v>55.12</v>
      </c>
    </row>
    <row r="2013" spans="1:5" x14ac:dyDescent="0.25">
      <c r="A2013" t="s">
        <v>13</v>
      </c>
      <c r="B2013">
        <v>1004619</v>
      </c>
      <c r="C2013">
        <v>90.36</v>
      </c>
      <c r="D2013">
        <v>0.86</v>
      </c>
      <c r="E2013">
        <v>58.61</v>
      </c>
    </row>
    <row r="2014" spans="1:5" x14ac:dyDescent="0.25">
      <c r="A2014" t="s">
        <v>13</v>
      </c>
      <c r="B2014">
        <v>1004620</v>
      </c>
      <c r="C2014">
        <v>62.75</v>
      </c>
      <c r="D2014">
        <v>0</v>
      </c>
      <c r="E2014">
        <v>46.88</v>
      </c>
    </row>
    <row r="2015" spans="1:5" x14ac:dyDescent="0.25">
      <c r="A2015" t="s">
        <v>13</v>
      </c>
      <c r="B2015">
        <v>1004621</v>
      </c>
      <c r="C2015">
        <v>64.260000000000005</v>
      </c>
      <c r="D2015">
        <v>0</v>
      </c>
      <c r="E2015">
        <v>44.98</v>
      </c>
    </row>
    <row r="2016" spans="1:5" x14ac:dyDescent="0.25">
      <c r="A2016" t="s">
        <v>13</v>
      </c>
      <c r="B2016">
        <v>1004622</v>
      </c>
      <c r="C2016">
        <v>85.41</v>
      </c>
      <c r="D2016">
        <v>0.86</v>
      </c>
      <c r="E2016">
        <v>55.45</v>
      </c>
    </row>
    <row r="2017" spans="1:5" x14ac:dyDescent="0.25">
      <c r="A2017" t="s">
        <v>13</v>
      </c>
      <c r="B2017">
        <v>1004623</v>
      </c>
      <c r="C2017">
        <v>71.19</v>
      </c>
      <c r="D2017">
        <v>0</v>
      </c>
      <c r="E2017">
        <v>44.1</v>
      </c>
    </row>
    <row r="2018" spans="1:5" x14ac:dyDescent="0.25">
      <c r="A2018" t="s">
        <v>13</v>
      </c>
      <c r="B2018">
        <v>1004624</v>
      </c>
      <c r="C2018">
        <v>44.15</v>
      </c>
      <c r="D2018">
        <v>0</v>
      </c>
      <c r="E2018">
        <v>25.07</v>
      </c>
    </row>
    <row r="2019" spans="1:5" x14ac:dyDescent="0.25">
      <c r="A2019" t="s">
        <v>13</v>
      </c>
      <c r="B2019">
        <v>1004625</v>
      </c>
      <c r="C2019">
        <v>57.18</v>
      </c>
      <c r="D2019">
        <v>0</v>
      </c>
      <c r="E2019">
        <v>46.41</v>
      </c>
    </row>
    <row r="2020" spans="1:5" x14ac:dyDescent="0.25">
      <c r="A2020" t="s">
        <v>13</v>
      </c>
      <c r="B2020">
        <v>1004626</v>
      </c>
      <c r="C2020">
        <v>57.44</v>
      </c>
      <c r="D2020">
        <v>0</v>
      </c>
      <c r="E2020">
        <v>38.17</v>
      </c>
    </row>
    <row r="2021" spans="1:5" x14ac:dyDescent="0.25">
      <c r="A2021" t="s">
        <v>13</v>
      </c>
      <c r="B2021">
        <v>1004627</v>
      </c>
      <c r="C2021">
        <v>64.099999999999994</v>
      </c>
      <c r="D2021">
        <v>0</v>
      </c>
      <c r="E2021">
        <v>54.17</v>
      </c>
    </row>
    <row r="2022" spans="1:5" x14ac:dyDescent="0.25">
      <c r="A2022" t="s">
        <v>13</v>
      </c>
      <c r="B2022">
        <v>1004628</v>
      </c>
      <c r="C2022">
        <v>146.88</v>
      </c>
      <c r="D2022">
        <v>0</v>
      </c>
      <c r="E2022">
        <v>95.61</v>
      </c>
    </row>
    <row r="2023" spans="1:5" x14ac:dyDescent="0.25">
      <c r="A2023" t="s">
        <v>13</v>
      </c>
      <c r="B2023">
        <v>1004629</v>
      </c>
      <c r="C2023">
        <v>57.08</v>
      </c>
      <c r="D2023">
        <v>0</v>
      </c>
      <c r="E2023">
        <v>38.21</v>
      </c>
    </row>
    <row r="2024" spans="1:5" x14ac:dyDescent="0.25">
      <c r="A2024" t="s">
        <v>13</v>
      </c>
      <c r="B2024">
        <v>1004630</v>
      </c>
      <c r="C2024">
        <v>11.87</v>
      </c>
      <c r="D2024">
        <v>6.54</v>
      </c>
      <c r="E2024">
        <v>6.22</v>
      </c>
    </row>
    <row r="2025" spans="1:5" x14ac:dyDescent="0.25">
      <c r="A2025" t="s">
        <v>13</v>
      </c>
      <c r="B2025">
        <v>1004631</v>
      </c>
      <c r="C2025">
        <v>117.82</v>
      </c>
      <c r="D2025">
        <v>0.9</v>
      </c>
      <c r="E2025">
        <v>88.46</v>
      </c>
    </row>
    <row r="2026" spans="1:5" x14ac:dyDescent="0.25">
      <c r="A2026" t="s">
        <v>13</v>
      </c>
      <c r="B2026">
        <v>1004632</v>
      </c>
      <c r="C2026">
        <v>30.1</v>
      </c>
      <c r="D2026">
        <v>4.99</v>
      </c>
      <c r="E2026">
        <v>0</v>
      </c>
    </row>
    <row r="2027" spans="1:5" x14ac:dyDescent="0.25">
      <c r="A2027" t="s">
        <v>13</v>
      </c>
      <c r="B2027">
        <v>1004633</v>
      </c>
      <c r="C2027">
        <v>125.81</v>
      </c>
      <c r="D2027">
        <v>0</v>
      </c>
      <c r="E2027">
        <v>86.12</v>
      </c>
    </row>
    <row r="2028" spans="1:5" x14ac:dyDescent="0.25">
      <c r="A2028" t="s">
        <v>13</v>
      </c>
      <c r="B2028">
        <v>1004634</v>
      </c>
      <c r="C2028">
        <v>62.25</v>
      </c>
      <c r="D2028">
        <v>3.5</v>
      </c>
      <c r="E2028">
        <v>43.7</v>
      </c>
    </row>
    <row r="2029" spans="1:5" x14ac:dyDescent="0.25">
      <c r="A2029" t="s">
        <v>13</v>
      </c>
      <c r="B2029">
        <v>1004635</v>
      </c>
      <c r="C2029">
        <v>31.8</v>
      </c>
      <c r="D2029">
        <v>0</v>
      </c>
      <c r="E2029">
        <v>22.91</v>
      </c>
    </row>
    <row r="2030" spans="1:5" x14ac:dyDescent="0.25">
      <c r="A2030" t="s">
        <v>13</v>
      </c>
      <c r="B2030">
        <v>1004636</v>
      </c>
      <c r="C2030">
        <v>96.93</v>
      </c>
      <c r="D2030">
        <v>0</v>
      </c>
      <c r="E2030">
        <v>66.44</v>
      </c>
    </row>
    <row r="2031" spans="1:5" x14ac:dyDescent="0.25">
      <c r="A2031" t="s">
        <v>13</v>
      </c>
      <c r="B2031">
        <v>1004637</v>
      </c>
      <c r="C2031">
        <v>268.62</v>
      </c>
      <c r="D2031">
        <v>0.9</v>
      </c>
      <c r="E2031">
        <v>177.82</v>
      </c>
    </row>
    <row r="2032" spans="1:5" x14ac:dyDescent="0.25">
      <c r="A2032" t="s">
        <v>13</v>
      </c>
      <c r="B2032">
        <v>1004638</v>
      </c>
      <c r="C2032">
        <v>41.19</v>
      </c>
      <c r="D2032">
        <v>3.25</v>
      </c>
      <c r="E2032">
        <v>24.06</v>
      </c>
    </row>
    <row r="2033" spans="1:5" x14ac:dyDescent="0.25">
      <c r="A2033" t="s">
        <v>13</v>
      </c>
      <c r="B2033">
        <v>1004639</v>
      </c>
      <c r="C2033">
        <v>59.61</v>
      </c>
      <c r="D2033">
        <v>0</v>
      </c>
      <c r="E2033">
        <v>51.7</v>
      </c>
    </row>
    <row r="2034" spans="1:5" x14ac:dyDescent="0.25">
      <c r="A2034" t="s">
        <v>13</v>
      </c>
      <c r="B2034">
        <v>1004640</v>
      </c>
      <c r="C2034">
        <v>140.59</v>
      </c>
      <c r="D2034">
        <v>0</v>
      </c>
      <c r="E2034">
        <v>107.28</v>
      </c>
    </row>
    <row r="2035" spans="1:5" x14ac:dyDescent="0.25">
      <c r="A2035" t="s">
        <v>13</v>
      </c>
      <c r="B2035">
        <v>1004641</v>
      </c>
      <c r="C2035">
        <v>31.58</v>
      </c>
      <c r="D2035">
        <v>3.26</v>
      </c>
      <c r="E2035">
        <v>22.12</v>
      </c>
    </row>
    <row r="2036" spans="1:5" x14ac:dyDescent="0.25">
      <c r="A2036" t="s">
        <v>13</v>
      </c>
      <c r="B2036">
        <v>1004642</v>
      </c>
      <c r="C2036">
        <v>77.12</v>
      </c>
      <c r="D2036">
        <v>0</v>
      </c>
      <c r="E2036">
        <v>54.76</v>
      </c>
    </row>
    <row r="2037" spans="1:5" x14ac:dyDescent="0.25">
      <c r="A2037" t="s">
        <v>13</v>
      </c>
      <c r="B2037">
        <v>1004643</v>
      </c>
      <c r="C2037">
        <v>67.37</v>
      </c>
      <c r="D2037">
        <v>0</v>
      </c>
      <c r="E2037">
        <v>55.46</v>
      </c>
    </row>
    <row r="2038" spans="1:5" x14ac:dyDescent="0.25">
      <c r="A2038" t="s">
        <v>13</v>
      </c>
      <c r="B2038">
        <v>1004645</v>
      </c>
      <c r="C2038">
        <v>75.31</v>
      </c>
      <c r="D2038">
        <v>0.95</v>
      </c>
      <c r="E2038">
        <v>65.319999999999993</v>
      </c>
    </row>
    <row r="2039" spans="1:5" x14ac:dyDescent="0.25">
      <c r="A2039" t="s">
        <v>13</v>
      </c>
      <c r="B2039">
        <v>1004646</v>
      </c>
      <c r="C2039">
        <v>44.19</v>
      </c>
      <c r="D2039">
        <v>5.75</v>
      </c>
      <c r="E2039">
        <v>27.65</v>
      </c>
    </row>
    <row r="2040" spans="1:5" x14ac:dyDescent="0.25">
      <c r="A2040" t="s">
        <v>13</v>
      </c>
      <c r="B2040">
        <v>1004647</v>
      </c>
      <c r="C2040">
        <v>48.28</v>
      </c>
      <c r="D2040">
        <v>3.32</v>
      </c>
      <c r="E2040">
        <v>39.75</v>
      </c>
    </row>
    <row r="2041" spans="1:5" x14ac:dyDescent="0.25">
      <c r="A2041" t="s">
        <v>13</v>
      </c>
      <c r="B2041">
        <v>1004648</v>
      </c>
      <c r="C2041">
        <v>72.31</v>
      </c>
      <c r="D2041">
        <v>0</v>
      </c>
      <c r="E2041">
        <v>0</v>
      </c>
    </row>
    <row r="2042" spans="1:5" x14ac:dyDescent="0.25">
      <c r="A2042" t="s">
        <v>13</v>
      </c>
      <c r="B2042">
        <v>1004649</v>
      </c>
      <c r="C2042">
        <v>9.9499999999999993</v>
      </c>
      <c r="D2042">
        <v>5.75</v>
      </c>
      <c r="E2042">
        <v>6.97</v>
      </c>
    </row>
    <row r="2043" spans="1:5" x14ac:dyDescent="0.25">
      <c r="A2043" t="s">
        <v>13</v>
      </c>
      <c r="B2043">
        <v>1004650</v>
      </c>
      <c r="C2043">
        <v>36.39</v>
      </c>
      <c r="D2043">
        <v>3.26</v>
      </c>
      <c r="E2043">
        <v>26.42</v>
      </c>
    </row>
    <row r="2044" spans="1:5" x14ac:dyDescent="0.25">
      <c r="A2044" t="s">
        <v>13</v>
      </c>
      <c r="B2044">
        <v>1004651</v>
      </c>
      <c r="C2044">
        <v>7.93</v>
      </c>
      <c r="D2044">
        <v>5.75</v>
      </c>
      <c r="E2044">
        <v>6.57</v>
      </c>
    </row>
    <row r="2045" spans="1:5" x14ac:dyDescent="0.25">
      <c r="A2045" t="s">
        <v>13</v>
      </c>
      <c r="B2045">
        <v>1004652</v>
      </c>
      <c r="C2045">
        <v>37.26</v>
      </c>
      <c r="D2045">
        <v>0</v>
      </c>
      <c r="E2045">
        <v>26.87</v>
      </c>
    </row>
    <row r="2046" spans="1:5" x14ac:dyDescent="0.25">
      <c r="A2046" t="s">
        <v>13</v>
      </c>
      <c r="B2046">
        <v>1004653</v>
      </c>
      <c r="C2046">
        <v>97.99</v>
      </c>
      <c r="D2046">
        <v>0.91</v>
      </c>
      <c r="E2046">
        <v>64.900000000000006</v>
      </c>
    </row>
    <row r="2047" spans="1:5" x14ac:dyDescent="0.25">
      <c r="A2047" t="s">
        <v>13</v>
      </c>
      <c r="B2047">
        <v>1004654</v>
      </c>
      <c r="C2047">
        <v>46.45</v>
      </c>
      <c r="D2047">
        <v>3.25</v>
      </c>
      <c r="E2047">
        <v>29.59</v>
      </c>
    </row>
    <row r="2048" spans="1:5" x14ac:dyDescent="0.25">
      <c r="A2048" t="s">
        <v>13</v>
      </c>
      <c r="B2048">
        <v>1004655</v>
      </c>
      <c r="C2048">
        <v>57.38</v>
      </c>
      <c r="D2048">
        <v>0</v>
      </c>
      <c r="E2048">
        <v>46.2</v>
      </c>
    </row>
    <row r="2049" spans="1:5" x14ac:dyDescent="0.25">
      <c r="A2049" t="s">
        <v>13</v>
      </c>
      <c r="B2049">
        <v>1004656</v>
      </c>
      <c r="C2049">
        <v>63.92</v>
      </c>
      <c r="D2049">
        <v>6.53</v>
      </c>
      <c r="E2049">
        <v>43.63</v>
      </c>
    </row>
    <row r="2050" spans="1:5" x14ac:dyDescent="0.25">
      <c r="A2050" t="s">
        <v>13</v>
      </c>
      <c r="B2050">
        <v>1004657</v>
      </c>
      <c r="C2050">
        <v>57.66</v>
      </c>
      <c r="D2050">
        <v>0</v>
      </c>
      <c r="E2050">
        <v>41.47</v>
      </c>
    </row>
    <row r="2051" spans="1:5" x14ac:dyDescent="0.25">
      <c r="A2051" t="s">
        <v>13</v>
      </c>
      <c r="B2051">
        <v>1004658</v>
      </c>
      <c r="C2051">
        <v>23.03</v>
      </c>
      <c r="D2051">
        <v>5.75</v>
      </c>
      <c r="E2051">
        <v>13.9</v>
      </c>
    </row>
    <row r="2052" spans="1:5" x14ac:dyDescent="0.25">
      <c r="A2052" t="s">
        <v>13</v>
      </c>
      <c r="B2052">
        <v>1004659</v>
      </c>
      <c r="C2052">
        <v>61.34</v>
      </c>
      <c r="D2052">
        <v>0.89</v>
      </c>
      <c r="E2052">
        <v>41.1</v>
      </c>
    </row>
    <row r="2053" spans="1:5" x14ac:dyDescent="0.25">
      <c r="A2053" t="s">
        <v>13</v>
      </c>
      <c r="B2053">
        <v>1004660</v>
      </c>
      <c r="C2053">
        <v>62.21</v>
      </c>
      <c r="D2053">
        <v>0.83</v>
      </c>
      <c r="E2053">
        <v>35.94</v>
      </c>
    </row>
    <row r="2054" spans="1:5" x14ac:dyDescent="0.25">
      <c r="A2054" t="s">
        <v>13</v>
      </c>
      <c r="B2054">
        <v>1004661</v>
      </c>
      <c r="C2054">
        <v>39.630000000000003</v>
      </c>
      <c r="D2054">
        <v>3.7</v>
      </c>
      <c r="E2054">
        <v>28.36</v>
      </c>
    </row>
    <row r="2055" spans="1:5" x14ac:dyDescent="0.25">
      <c r="A2055" t="s">
        <v>13</v>
      </c>
      <c r="B2055">
        <v>1004662</v>
      </c>
      <c r="C2055">
        <v>89.41</v>
      </c>
      <c r="D2055">
        <v>0.95</v>
      </c>
      <c r="E2055">
        <v>72.650000000000006</v>
      </c>
    </row>
    <row r="2056" spans="1:5" x14ac:dyDescent="0.25">
      <c r="A2056" t="s">
        <v>13</v>
      </c>
      <c r="B2056">
        <v>1004663</v>
      </c>
      <c r="C2056">
        <v>83.78</v>
      </c>
      <c r="D2056">
        <v>0</v>
      </c>
      <c r="E2056">
        <v>54.09</v>
      </c>
    </row>
    <row r="2057" spans="1:5" x14ac:dyDescent="0.25">
      <c r="A2057" t="s">
        <v>13</v>
      </c>
      <c r="B2057">
        <v>1004664</v>
      </c>
      <c r="C2057">
        <v>45.32</v>
      </c>
      <c r="D2057">
        <v>5.85</v>
      </c>
      <c r="E2057">
        <v>36.96</v>
      </c>
    </row>
    <row r="2058" spans="1:5" x14ac:dyDescent="0.25">
      <c r="A2058" t="s">
        <v>13</v>
      </c>
      <c r="B2058">
        <v>1004665</v>
      </c>
      <c r="C2058">
        <v>173.26</v>
      </c>
      <c r="D2058">
        <v>0.96</v>
      </c>
      <c r="E2058">
        <v>139.76</v>
      </c>
    </row>
    <row r="2059" spans="1:5" x14ac:dyDescent="0.25">
      <c r="A2059" t="s">
        <v>13</v>
      </c>
      <c r="B2059">
        <v>1004666</v>
      </c>
      <c r="C2059">
        <v>158.91</v>
      </c>
      <c r="D2059">
        <v>0.95</v>
      </c>
      <c r="E2059">
        <v>109.55</v>
      </c>
    </row>
    <row r="2060" spans="1:5" x14ac:dyDescent="0.25">
      <c r="A2060" t="s">
        <v>13</v>
      </c>
      <c r="B2060">
        <v>1004667</v>
      </c>
      <c r="C2060">
        <v>56.4</v>
      </c>
      <c r="D2060">
        <v>0</v>
      </c>
      <c r="E2060">
        <v>37.79</v>
      </c>
    </row>
    <row r="2061" spans="1:5" x14ac:dyDescent="0.25">
      <c r="A2061" t="s">
        <v>13</v>
      </c>
      <c r="B2061">
        <v>1004668</v>
      </c>
      <c r="C2061">
        <v>94.23</v>
      </c>
      <c r="D2061">
        <v>0.93</v>
      </c>
      <c r="E2061">
        <v>63.06</v>
      </c>
    </row>
    <row r="2062" spans="1:5" x14ac:dyDescent="0.25">
      <c r="A2062" t="s">
        <v>13</v>
      </c>
      <c r="B2062">
        <v>1004669</v>
      </c>
      <c r="C2062">
        <v>82.48</v>
      </c>
      <c r="D2062">
        <v>0</v>
      </c>
      <c r="E2062">
        <v>59.99</v>
      </c>
    </row>
    <row r="2063" spans="1:5" x14ac:dyDescent="0.25">
      <c r="A2063" t="s">
        <v>13</v>
      </c>
      <c r="B2063">
        <v>1004670</v>
      </c>
      <c r="C2063">
        <v>43.04</v>
      </c>
      <c r="D2063">
        <v>0</v>
      </c>
      <c r="E2063">
        <v>24.52</v>
      </c>
    </row>
    <row r="2064" spans="1:5" x14ac:dyDescent="0.25">
      <c r="A2064" t="s">
        <v>13</v>
      </c>
      <c r="B2064">
        <v>1004671</v>
      </c>
      <c r="C2064">
        <v>23.5</v>
      </c>
      <c r="D2064">
        <v>5.98</v>
      </c>
      <c r="E2064">
        <v>15.78</v>
      </c>
    </row>
    <row r="2065" spans="1:5" x14ac:dyDescent="0.25">
      <c r="A2065" t="s">
        <v>13</v>
      </c>
      <c r="B2065">
        <v>1004672</v>
      </c>
      <c r="C2065">
        <v>50.61</v>
      </c>
      <c r="D2065">
        <v>0</v>
      </c>
      <c r="E2065">
        <v>34.380000000000003</v>
      </c>
    </row>
    <row r="2066" spans="1:5" x14ac:dyDescent="0.25">
      <c r="A2066" t="s">
        <v>13</v>
      </c>
      <c r="B2066">
        <v>1004673</v>
      </c>
      <c r="C2066">
        <v>38.799999999999997</v>
      </c>
      <c r="D2066">
        <v>6.23</v>
      </c>
      <c r="E2066">
        <v>27.8</v>
      </c>
    </row>
    <row r="2067" spans="1:5" x14ac:dyDescent="0.25">
      <c r="A2067" t="s">
        <v>13</v>
      </c>
      <c r="B2067">
        <v>1004674</v>
      </c>
      <c r="C2067">
        <v>73.3</v>
      </c>
      <c r="D2067">
        <v>0</v>
      </c>
      <c r="E2067">
        <v>45.96</v>
      </c>
    </row>
    <row r="2068" spans="1:5" x14ac:dyDescent="0.25">
      <c r="A2068" t="s">
        <v>13</v>
      </c>
      <c r="B2068">
        <v>1004675</v>
      </c>
      <c r="C2068">
        <v>20.14</v>
      </c>
      <c r="D2068">
        <v>6.54</v>
      </c>
      <c r="E2068">
        <v>10.08</v>
      </c>
    </row>
    <row r="2069" spans="1:5" x14ac:dyDescent="0.25">
      <c r="A2069" t="s">
        <v>13</v>
      </c>
      <c r="B2069">
        <v>1004676</v>
      </c>
      <c r="C2069">
        <v>70.569999999999993</v>
      </c>
      <c r="D2069">
        <v>0.83</v>
      </c>
      <c r="E2069">
        <v>52.09</v>
      </c>
    </row>
    <row r="2070" spans="1:5" x14ac:dyDescent="0.25">
      <c r="A2070" t="s">
        <v>13</v>
      </c>
      <c r="B2070">
        <v>1004677</v>
      </c>
      <c r="C2070">
        <v>23.51</v>
      </c>
      <c r="D2070">
        <v>8.25</v>
      </c>
      <c r="E2070">
        <v>17.399999999999999</v>
      </c>
    </row>
    <row r="2071" spans="1:5" x14ac:dyDescent="0.25">
      <c r="A2071" t="s">
        <v>13</v>
      </c>
      <c r="B2071">
        <v>1004678</v>
      </c>
      <c r="C2071">
        <v>38.47</v>
      </c>
      <c r="D2071">
        <v>3.58</v>
      </c>
      <c r="E2071">
        <v>24.6</v>
      </c>
    </row>
    <row r="2072" spans="1:5" x14ac:dyDescent="0.25">
      <c r="A2072" t="s">
        <v>13</v>
      </c>
      <c r="B2072">
        <v>1004679</v>
      </c>
      <c r="C2072">
        <v>178.27</v>
      </c>
      <c r="D2072">
        <v>0</v>
      </c>
      <c r="E2072">
        <v>148.31</v>
      </c>
    </row>
    <row r="2073" spans="1:5" x14ac:dyDescent="0.25">
      <c r="A2073" t="s">
        <v>13</v>
      </c>
      <c r="B2073">
        <v>1004680</v>
      </c>
      <c r="C2073">
        <v>10.83</v>
      </c>
      <c r="D2073">
        <v>9.3800000000000008</v>
      </c>
      <c r="E2073">
        <v>6.27</v>
      </c>
    </row>
    <row r="2074" spans="1:5" x14ac:dyDescent="0.25">
      <c r="A2074" t="s">
        <v>13</v>
      </c>
      <c r="B2074">
        <v>1004681</v>
      </c>
      <c r="C2074">
        <v>65.040000000000006</v>
      </c>
      <c r="D2074">
        <v>0.95</v>
      </c>
      <c r="E2074">
        <v>41.78</v>
      </c>
    </row>
    <row r="2075" spans="1:5" x14ac:dyDescent="0.25">
      <c r="A2075" t="s">
        <v>13</v>
      </c>
      <c r="B2075">
        <v>1004682</v>
      </c>
      <c r="C2075">
        <v>113.03</v>
      </c>
      <c r="D2075">
        <v>3.33</v>
      </c>
      <c r="E2075">
        <v>74.86</v>
      </c>
    </row>
    <row r="2076" spans="1:5" x14ac:dyDescent="0.25">
      <c r="A2076" t="s">
        <v>13</v>
      </c>
      <c r="B2076">
        <v>1004683</v>
      </c>
      <c r="C2076">
        <v>33.69</v>
      </c>
      <c r="D2076">
        <v>3.25</v>
      </c>
      <c r="E2076">
        <v>26.29</v>
      </c>
    </row>
    <row r="2077" spans="1:5" x14ac:dyDescent="0.25">
      <c r="A2077" t="s">
        <v>13</v>
      </c>
      <c r="B2077">
        <v>1004684</v>
      </c>
      <c r="C2077">
        <v>56.57</v>
      </c>
      <c r="D2077">
        <v>0</v>
      </c>
      <c r="E2077">
        <v>36.67</v>
      </c>
    </row>
    <row r="2078" spans="1:5" x14ac:dyDescent="0.25">
      <c r="A2078" t="s">
        <v>13</v>
      </c>
      <c r="B2078">
        <v>1004685</v>
      </c>
      <c r="C2078">
        <v>74.48</v>
      </c>
      <c r="D2078">
        <v>0</v>
      </c>
      <c r="E2078">
        <v>54.46</v>
      </c>
    </row>
    <row r="2079" spans="1:5" x14ac:dyDescent="0.25">
      <c r="A2079" t="s">
        <v>13</v>
      </c>
      <c r="B2079">
        <v>1004686</v>
      </c>
      <c r="C2079">
        <v>20.89</v>
      </c>
      <c r="D2079">
        <v>4.9000000000000004</v>
      </c>
      <c r="E2079">
        <v>0</v>
      </c>
    </row>
    <row r="2080" spans="1:5" x14ac:dyDescent="0.25">
      <c r="A2080" t="s">
        <v>13</v>
      </c>
      <c r="B2080">
        <v>1004687</v>
      </c>
      <c r="C2080">
        <v>52.07</v>
      </c>
      <c r="D2080">
        <v>0</v>
      </c>
      <c r="E2080">
        <v>43.99</v>
      </c>
    </row>
    <row r="2081" spans="1:5" x14ac:dyDescent="0.25">
      <c r="A2081" t="s">
        <v>13</v>
      </c>
      <c r="B2081">
        <v>1004688</v>
      </c>
      <c r="C2081">
        <v>56.4</v>
      </c>
      <c r="D2081">
        <v>0</v>
      </c>
      <c r="E2081">
        <v>42.67</v>
      </c>
    </row>
    <row r="2082" spans="1:5" x14ac:dyDescent="0.25">
      <c r="A2082" t="s">
        <v>13</v>
      </c>
      <c r="B2082">
        <v>1004689</v>
      </c>
      <c r="C2082">
        <v>55.56</v>
      </c>
      <c r="D2082">
        <v>0</v>
      </c>
      <c r="E2082">
        <v>40.39</v>
      </c>
    </row>
    <row r="2083" spans="1:5" x14ac:dyDescent="0.25">
      <c r="A2083" t="s">
        <v>13</v>
      </c>
      <c r="B2083">
        <v>1004690</v>
      </c>
      <c r="C2083">
        <v>111.64</v>
      </c>
      <c r="D2083">
        <v>0.94</v>
      </c>
      <c r="E2083">
        <v>71.709999999999994</v>
      </c>
    </row>
    <row r="2084" spans="1:5" x14ac:dyDescent="0.25">
      <c r="A2084" t="s">
        <v>13</v>
      </c>
      <c r="B2084">
        <v>1004691</v>
      </c>
      <c r="C2084">
        <v>57.4</v>
      </c>
      <c r="D2084">
        <v>0</v>
      </c>
      <c r="E2084">
        <v>45.99</v>
      </c>
    </row>
    <row r="2085" spans="1:5" x14ac:dyDescent="0.25">
      <c r="A2085" t="s">
        <v>13</v>
      </c>
      <c r="B2085">
        <v>1004692</v>
      </c>
      <c r="C2085">
        <v>66.69</v>
      </c>
      <c r="D2085">
        <v>0</v>
      </c>
      <c r="E2085">
        <v>45.36</v>
      </c>
    </row>
    <row r="2086" spans="1:5" x14ac:dyDescent="0.25">
      <c r="A2086" t="s">
        <v>13</v>
      </c>
      <c r="B2086">
        <v>1004693</v>
      </c>
      <c r="C2086">
        <v>54.94</v>
      </c>
      <c r="D2086">
        <v>0</v>
      </c>
      <c r="E2086">
        <v>38.25</v>
      </c>
    </row>
    <row r="2087" spans="1:5" x14ac:dyDescent="0.25">
      <c r="A2087" t="s">
        <v>13</v>
      </c>
      <c r="B2087">
        <v>1004694</v>
      </c>
      <c r="C2087">
        <v>80.209999999999994</v>
      </c>
      <c r="D2087">
        <v>3.59</v>
      </c>
      <c r="E2087">
        <v>55.74</v>
      </c>
    </row>
    <row r="2088" spans="1:5" x14ac:dyDescent="0.25">
      <c r="A2088" t="s">
        <v>13</v>
      </c>
      <c r="B2088">
        <v>1004695</v>
      </c>
      <c r="C2088">
        <v>16.989999999999998</v>
      </c>
      <c r="D2088">
        <v>5.75</v>
      </c>
      <c r="E2088">
        <v>9.77</v>
      </c>
    </row>
    <row r="2089" spans="1:5" x14ac:dyDescent="0.25">
      <c r="A2089" t="s">
        <v>13</v>
      </c>
      <c r="B2089">
        <v>1004696</v>
      </c>
      <c r="C2089">
        <v>83.01</v>
      </c>
      <c r="D2089">
        <v>0</v>
      </c>
      <c r="E2089">
        <v>64.400000000000006</v>
      </c>
    </row>
    <row r="2090" spans="1:5" x14ac:dyDescent="0.25">
      <c r="A2090" t="s">
        <v>13</v>
      </c>
      <c r="B2090">
        <v>1004697</v>
      </c>
      <c r="C2090">
        <v>21.15</v>
      </c>
      <c r="D2090">
        <v>8.25</v>
      </c>
      <c r="E2090">
        <v>18.89</v>
      </c>
    </row>
    <row r="2091" spans="1:5" x14ac:dyDescent="0.25">
      <c r="A2091" t="s">
        <v>13</v>
      </c>
      <c r="B2091">
        <v>1004699</v>
      </c>
      <c r="C2091">
        <v>52.11</v>
      </c>
      <c r="D2091">
        <v>6.3</v>
      </c>
      <c r="E2091">
        <v>34.21</v>
      </c>
    </row>
    <row r="2092" spans="1:5" x14ac:dyDescent="0.25">
      <c r="A2092" t="s">
        <v>13</v>
      </c>
      <c r="B2092">
        <v>1004700</v>
      </c>
      <c r="C2092">
        <v>44.89</v>
      </c>
      <c r="D2092">
        <v>3.25</v>
      </c>
      <c r="E2092">
        <v>20.71</v>
      </c>
    </row>
    <row r="2093" spans="1:5" x14ac:dyDescent="0.25">
      <c r="A2093" t="s">
        <v>13</v>
      </c>
      <c r="B2093">
        <v>1004701</v>
      </c>
      <c r="C2093">
        <v>61.08</v>
      </c>
      <c r="D2093">
        <v>0</v>
      </c>
      <c r="E2093">
        <v>44.79</v>
      </c>
    </row>
    <row r="2094" spans="1:5" x14ac:dyDescent="0.25">
      <c r="A2094" t="s">
        <v>13</v>
      </c>
      <c r="B2094">
        <v>1004702</v>
      </c>
      <c r="C2094">
        <v>57.25</v>
      </c>
      <c r="D2094">
        <v>3.38</v>
      </c>
      <c r="E2094">
        <v>34.049999999999997</v>
      </c>
    </row>
    <row r="2095" spans="1:5" x14ac:dyDescent="0.25">
      <c r="A2095" t="s">
        <v>13</v>
      </c>
      <c r="B2095">
        <v>1004703</v>
      </c>
      <c r="C2095">
        <v>39.270000000000003</v>
      </c>
      <c r="D2095">
        <v>5.75</v>
      </c>
      <c r="E2095">
        <v>19.739999999999998</v>
      </c>
    </row>
    <row r="2096" spans="1:5" x14ac:dyDescent="0.25">
      <c r="A2096" t="s">
        <v>13</v>
      </c>
      <c r="B2096">
        <v>1004704</v>
      </c>
      <c r="C2096">
        <v>74.430000000000007</v>
      </c>
      <c r="D2096">
        <v>0.92</v>
      </c>
      <c r="E2096">
        <v>49.18</v>
      </c>
    </row>
    <row r="2097" spans="1:5" x14ac:dyDescent="0.25">
      <c r="A2097" t="s">
        <v>13</v>
      </c>
      <c r="B2097">
        <v>1004705</v>
      </c>
      <c r="C2097">
        <v>66.19</v>
      </c>
      <c r="D2097">
        <v>0</v>
      </c>
      <c r="E2097">
        <v>50.46</v>
      </c>
    </row>
    <row r="2098" spans="1:5" x14ac:dyDescent="0.25">
      <c r="A2098" t="s">
        <v>13</v>
      </c>
      <c r="B2098">
        <v>1004706</v>
      </c>
      <c r="C2098">
        <v>77.22</v>
      </c>
      <c r="D2098">
        <v>0</v>
      </c>
      <c r="E2098">
        <v>47.35</v>
      </c>
    </row>
    <row r="2099" spans="1:5" x14ac:dyDescent="0.25">
      <c r="A2099" t="s">
        <v>13</v>
      </c>
      <c r="B2099">
        <v>1004707</v>
      </c>
      <c r="C2099">
        <v>13.25</v>
      </c>
      <c r="D2099">
        <v>5.75</v>
      </c>
      <c r="E2099">
        <v>7.93</v>
      </c>
    </row>
    <row r="2100" spans="1:5" x14ac:dyDescent="0.25">
      <c r="A2100" t="s">
        <v>13</v>
      </c>
      <c r="B2100">
        <v>1004708</v>
      </c>
      <c r="C2100">
        <v>30.22</v>
      </c>
      <c r="D2100">
        <v>6.54</v>
      </c>
      <c r="E2100">
        <v>20.11</v>
      </c>
    </row>
    <row r="2101" spans="1:5" x14ac:dyDescent="0.25">
      <c r="A2101" t="s">
        <v>13</v>
      </c>
      <c r="B2101">
        <v>1004709</v>
      </c>
      <c r="C2101">
        <v>34.81</v>
      </c>
      <c r="D2101">
        <v>6.54</v>
      </c>
      <c r="E2101">
        <v>30.57</v>
      </c>
    </row>
    <row r="2102" spans="1:5" x14ac:dyDescent="0.25">
      <c r="A2102" t="s">
        <v>13</v>
      </c>
      <c r="B2102">
        <v>1004710</v>
      </c>
      <c r="C2102">
        <v>55.12</v>
      </c>
      <c r="D2102">
        <v>0</v>
      </c>
      <c r="E2102">
        <v>53.58</v>
      </c>
    </row>
    <row r="2103" spans="1:5" x14ac:dyDescent="0.25">
      <c r="A2103" t="s">
        <v>13</v>
      </c>
      <c r="B2103">
        <v>1004711</v>
      </c>
      <c r="C2103">
        <v>211.43</v>
      </c>
      <c r="D2103">
        <v>0.9</v>
      </c>
      <c r="E2103">
        <v>155.13</v>
      </c>
    </row>
    <row r="2104" spans="1:5" x14ac:dyDescent="0.25">
      <c r="A2104" t="s">
        <v>13</v>
      </c>
      <c r="B2104">
        <v>1004712</v>
      </c>
      <c r="C2104">
        <v>105.1</v>
      </c>
      <c r="D2104">
        <v>0.94</v>
      </c>
      <c r="E2104">
        <v>64.33</v>
      </c>
    </row>
    <row r="2105" spans="1:5" x14ac:dyDescent="0.25">
      <c r="A2105" t="s">
        <v>13</v>
      </c>
      <c r="B2105">
        <v>1004713</v>
      </c>
      <c r="C2105">
        <v>41.04</v>
      </c>
      <c r="D2105">
        <v>0</v>
      </c>
      <c r="E2105">
        <v>30.87</v>
      </c>
    </row>
    <row r="2106" spans="1:5" x14ac:dyDescent="0.25">
      <c r="A2106" t="s">
        <v>13</v>
      </c>
      <c r="B2106">
        <v>1004714</v>
      </c>
      <c r="C2106">
        <v>43.74</v>
      </c>
      <c r="D2106">
        <v>5.75</v>
      </c>
      <c r="E2106">
        <v>30.63</v>
      </c>
    </row>
    <row r="2107" spans="1:5" x14ac:dyDescent="0.25">
      <c r="A2107" t="s">
        <v>13</v>
      </c>
      <c r="B2107">
        <v>1004715</v>
      </c>
      <c r="C2107">
        <v>54.44</v>
      </c>
      <c r="D2107">
        <v>0</v>
      </c>
      <c r="E2107">
        <v>41.42</v>
      </c>
    </row>
    <row r="2108" spans="1:5" x14ac:dyDescent="0.25">
      <c r="A2108" t="s">
        <v>13</v>
      </c>
      <c r="B2108">
        <v>1004716</v>
      </c>
      <c r="C2108">
        <v>144.80000000000001</v>
      </c>
      <c r="D2108">
        <v>0</v>
      </c>
      <c r="E2108">
        <v>132.43</v>
      </c>
    </row>
    <row r="2109" spans="1:5" x14ac:dyDescent="0.25">
      <c r="A2109" t="s">
        <v>13</v>
      </c>
      <c r="B2109">
        <v>1004717</v>
      </c>
      <c r="C2109">
        <v>9.06</v>
      </c>
      <c r="D2109">
        <v>9.3800000000000008</v>
      </c>
      <c r="E2109">
        <v>6.63</v>
      </c>
    </row>
    <row r="2110" spans="1:5" x14ac:dyDescent="0.25">
      <c r="A2110" t="s">
        <v>13</v>
      </c>
      <c r="B2110">
        <v>1004718</v>
      </c>
      <c r="C2110">
        <v>103.96</v>
      </c>
      <c r="D2110">
        <v>0.95</v>
      </c>
      <c r="E2110">
        <v>78.510000000000005</v>
      </c>
    </row>
    <row r="2111" spans="1:5" x14ac:dyDescent="0.25">
      <c r="A2111" t="s">
        <v>13</v>
      </c>
      <c r="B2111">
        <v>1004719</v>
      </c>
      <c r="C2111">
        <v>54.42</v>
      </c>
      <c r="D2111">
        <v>0</v>
      </c>
      <c r="E2111">
        <v>28.94</v>
      </c>
    </row>
    <row r="2112" spans="1:5" x14ac:dyDescent="0.25">
      <c r="A2112" t="s">
        <v>13</v>
      </c>
      <c r="B2112">
        <v>1004720</v>
      </c>
      <c r="C2112">
        <v>66.95</v>
      </c>
      <c r="D2112">
        <v>3.69</v>
      </c>
      <c r="E2112">
        <v>58.62</v>
      </c>
    </row>
    <row r="2113" spans="1:5" x14ac:dyDescent="0.25">
      <c r="A2113" t="s">
        <v>13</v>
      </c>
      <c r="B2113">
        <v>1004721</v>
      </c>
      <c r="C2113">
        <v>130.69</v>
      </c>
      <c r="D2113">
        <v>0.95</v>
      </c>
      <c r="E2113">
        <v>86.01</v>
      </c>
    </row>
    <row r="2114" spans="1:5" x14ac:dyDescent="0.25">
      <c r="A2114" t="s">
        <v>13</v>
      </c>
      <c r="B2114">
        <v>1004722</v>
      </c>
      <c r="C2114">
        <v>52.55</v>
      </c>
      <c r="D2114">
        <v>0</v>
      </c>
      <c r="E2114">
        <v>36.159999999999997</v>
      </c>
    </row>
    <row r="2115" spans="1:5" x14ac:dyDescent="0.25">
      <c r="A2115" t="s">
        <v>13</v>
      </c>
      <c r="B2115">
        <v>1004723</v>
      </c>
      <c r="C2115">
        <v>101.01</v>
      </c>
      <c r="D2115">
        <v>0.84</v>
      </c>
      <c r="E2115">
        <v>64.36</v>
      </c>
    </row>
    <row r="2116" spans="1:5" x14ac:dyDescent="0.25">
      <c r="A2116" t="s">
        <v>13</v>
      </c>
      <c r="B2116">
        <v>1004724</v>
      </c>
      <c r="C2116">
        <v>34.33</v>
      </c>
      <c r="D2116">
        <v>3.25</v>
      </c>
      <c r="E2116">
        <v>26.26</v>
      </c>
    </row>
    <row r="2117" spans="1:5" x14ac:dyDescent="0.25">
      <c r="A2117" t="s">
        <v>13</v>
      </c>
      <c r="B2117">
        <v>1004725</v>
      </c>
      <c r="C2117">
        <v>26.23</v>
      </c>
      <c r="D2117">
        <v>6.53</v>
      </c>
      <c r="E2117">
        <v>19.38</v>
      </c>
    </row>
    <row r="2118" spans="1:5" x14ac:dyDescent="0.25">
      <c r="A2118" t="s">
        <v>13</v>
      </c>
      <c r="B2118">
        <v>1004726</v>
      </c>
      <c r="C2118">
        <v>65.209999999999994</v>
      </c>
      <c r="D2118">
        <v>0</v>
      </c>
      <c r="E2118">
        <v>48.9</v>
      </c>
    </row>
    <row r="2119" spans="1:5" x14ac:dyDescent="0.25">
      <c r="A2119" t="s">
        <v>13</v>
      </c>
      <c r="B2119">
        <v>1004727</v>
      </c>
      <c r="C2119">
        <v>61.38</v>
      </c>
      <c r="D2119">
        <v>3.35</v>
      </c>
      <c r="E2119">
        <v>42.21</v>
      </c>
    </row>
    <row r="2120" spans="1:5" x14ac:dyDescent="0.25">
      <c r="A2120" t="s">
        <v>13</v>
      </c>
      <c r="B2120">
        <v>1004728</v>
      </c>
      <c r="C2120">
        <v>126.55</v>
      </c>
      <c r="D2120">
        <v>0.93</v>
      </c>
      <c r="E2120">
        <v>89.67</v>
      </c>
    </row>
    <row r="2121" spans="1:5" x14ac:dyDescent="0.25">
      <c r="A2121" t="s">
        <v>13</v>
      </c>
      <c r="B2121">
        <v>1004729</v>
      </c>
      <c r="C2121">
        <v>68.88</v>
      </c>
      <c r="D2121">
        <v>0</v>
      </c>
      <c r="E2121">
        <v>49.79</v>
      </c>
    </row>
    <row r="2122" spans="1:5" x14ac:dyDescent="0.25">
      <c r="A2122" t="s">
        <v>13</v>
      </c>
      <c r="B2122">
        <v>1004730</v>
      </c>
      <c r="C2122">
        <v>222.27</v>
      </c>
      <c r="D2122">
        <v>0.83</v>
      </c>
      <c r="E2122">
        <v>200.53</v>
      </c>
    </row>
    <row r="2123" spans="1:5" x14ac:dyDescent="0.25">
      <c r="A2123" t="s">
        <v>13</v>
      </c>
      <c r="B2123">
        <v>1004731</v>
      </c>
      <c r="C2123">
        <v>64.89</v>
      </c>
      <c r="D2123">
        <v>0</v>
      </c>
      <c r="E2123">
        <v>45.78</v>
      </c>
    </row>
    <row r="2124" spans="1:5" x14ac:dyDescent="0.25">
      <c r="A2124" t="s">
        <v>13</v>
      </c>
      <c r="B2124">
        <v>1004732</v>
      </c>
      <c r="C2124">
        <v>49.16</v>
      </c>
      <c r="D2124">
        <v>3.69</v>
      </c>
      <c r="E2124">
        <v>34.15</v>
      </c>
    </row>
    <row r="2125" spans="1:5" x14ac:dyDescent="0.25">
      <c r="A2125" t="s">
        <v>13</v>
      </c>
      <c r="B2125">
        <v>1004733</v>
      </c>
      <c r="C2125">
        <v>57.17</v>
      </c>
      <c r="D2125">
        <v>6.53</v>
      </c>
      <c r="E2125">
        <v>38.4</v>
      </c>
    </row>
    <row r="2126" spans="1:5" x14ac:dyDescent="0.25">
      <c r="A2126" t="s">
        <v>13</v>
      </c>
      <c r="B2126">
        <v>1004734</v>
      </c>
      <c r="C2126">
        <v>42.42</v>
      </c>
      <c r="D2126">
        <v>0</v>
      </c>
      <c r="E2126">
        <v>28.92</v>
      </c>
    </row>
    <row r="2127" spans="1:5" x14ac:dyDescent="0.25">
      <c r="A2127" t="s">
        <v>13</v>
      </c>
      <c r="B2127">
        <v>1004735</v>
      </c>
      <c r="C2127">
        <v>95.74</v>
      </c>
      <c r="D2127">
        <v>0</v>
      </c>
      <c r="E2127">
        <v>73.38</v>
      </c>
    </row>
    <row r="2128" spans="1:5" x14ac:dyDescent="0.25">
      <c r="A2128" t="s">
        <v>13</v>
      </c>
      <c r="B2128">
        <v>1004736</v>
      </c>
      <c r="C2128">
        <v>30.84</v>
      </c>
      <c r="D2128">
        <v>9.39</v>
      </c>
      <c r="E2128">
        <v>22.6</v>
      </c>
    </row>
    <row r="2129" spans="1:5" x14ac:dyDescent="0.25">
      <c r="A2129" t="s">
        <v>13</v>
      </c>
      <c r="B2129">
        <v>1004737</v>
      </c>
      <c r="C2129">
        <v>39.200000000000003</v>
      </c>
      <c r="D2129">
        <v>0</v>
      </c>
      <c r="E2129">
        <v>24.34</v>
      </c>
    </row>
    <row r="2130" spans="1:5" x14ac:dyDescent="0.25">
      <c r="A2130" t="s">
        <v>13</v>
      </c>
      <c r="B2130">
        <v>1004738</v>
      </c>
      <c r="C2130">
        <v>42.55</v>
      </c>
      <c r="D2130">
        <v>5.75</v>
      </c>
      <c r="E2130">
        <v>26.85</v>
      </c>
    </row>
    <row r="2131" spans="1:5" x14ac:dyDescent="0.25">
      <c r="A2131" t="s">
        <v>13</v>
      </c>
      <c r="B2131">
        <v>1004739</v>
      </c>
      <c r="C2131">
        <v>70.709999999999994</v>
      </c>
      <c r="D2131">
        <v>0</v>
      </c>
      <c r="E2131">
        <v>61.66</v>
      </c>
    </row>
    <row r="2132" spans="1:5" x14ac:dyDescent="0.25">
      <c r="A2132" t="s">
        <v>13</v>
      </c>
      <c r="B2132">
        <v>1004740</v>
      </c>
      <c r="C2132">
        <v>53.59</v>
      </c>
      <c r="D2132">
        <v>0</v>
      </c>
      <c r="E2132">
        <v>35.85</v>
      </c>
    </row>
    <row r="2133" spans="1:5" x14ac:dyDescent="0.25">
      <c r="A2133" t="s">
        <v>13</v>
      </c>
      <c r="B2133">
        <v>1004741</v>
      </c>
      <c r="C2133">
        <v>93.91</v>
      </c>
      <c r="D2133">
        <v>0.93</v>
      </c>
      <c r="E2133">
        <v>69.11</v>
      </c>
    </row>
    <row r="2134" spans="1:5" x14ac:dyDescent="0.25">
      <c r="A2134" t="s">
        <v>13</v>
      </c>
      <c r="B2134">
        <v>1004742</v>
      </c>
      <c r="C2134">
        <v>99.97</v>
      </c>
      <c r="D2134">
        <v>0.94</v>
      </c>
      <c r="E2134">
        <v>69.930000000000007</v>
      </c>
    </row>
    <row r="2135" spans="1:5" x14ac:dyDescent="0.25">
      <c r="A2135" t="s">
        <v>13</v>
      </c>
      <c r="B2135">
        <v>1004743</v>
      </c>
      <c r="C2135">
        <v>89.79</v>
      </c>
      <c r="D2135">
        <v>3.62</v>
      </c>
      <c r="E2135">
        <v>59.28</v>
      </c>
    </row>
    <row r="2136" spans="1:5" x14ac:dyDescent="0.25">
      <c r="A2136" t="s">
        <v>13</v>
      </c>
      <c r="B2136">
        <v>1004744</v>
      </c>
      <c r="C2136">
        <v>49.12</v>
      </c>
      <c r="D2136">
        <v>5.75</v>
      </c>
      <c r="E2136">
        <v>34.61</v>
      </c>
    </row>
    <row r="2137" spans="1:5" x14ac:dyDescent="0.25">
      <c r="A2137" t="s">
        <v>13</v>
      </c>
      <c r="B2137">
        <v>1004745</v>
      </c>
      <c r="C2137">
        <v>70.25</v>
      </c>
      <c r="D2137">
        <v>3.63</v>
      </c>
      <c r="E2137">
        <v>52.3</v>
      </c>
    </row>
    <row r="2138" spans="1:5" x14ac:dyDescent="0.25">
      <c r="A2138" t="s">
        <v>13</v>
      </c>
      <c r="B2138">
        <v>1004746</v>
      </c>
      <c r="C2138">
        <v>52.28</v>
      </c>
      <c r="D2138">
        <v>5.95</v>
      </c>
      <c r="E2138">
        <v>36.380000000000003</v>
      </c>
    </row>
    <row r="2139" spans="1:5" x14ac:dyDescent="0.25">
      <c r="A2139" t="s">
        <v>13</v>
      </c>
      <c r="B2139">
        <v>1004747</v>
      </c>
      <c r="C2139">
        <v>174.57</v>
      </c>
      <c r="D2139">
        <v>0.93</v>
      </c>
      <c r="E2139">
        <v>130.44</v>
      </c>
    </row>
    <row r="2140" spans="1:5" x14ac:dyDescent="0.25">
      <c r="A2140" t="s">
        <v>13</v>
      </c>
      <c r="B2140">
        <v>1004748</v>
      </c>
      <c r="C2140">
        <v>99.18</v>
      </c>
      <c r="D2140">
        <v>0</v>
      </c>
      <c r="E2140">
        <v>67.05</v>
      </c>
    </row>
    <row r="2141" spans="1:5" x14ac:dyDescent="0.25">
      <c r="A2141" t="s">
        <v>13</v>
      </c>
      <c r="B2141">
        <v>1004749</v>
      </c>
      <c r="C2141">
        <v>65.14</v>
      </c>
      <c r="D2141">
        <v>0.83</v>
      </c>
      <c r="E2141">
        <v>39.119999999999997</v>
      </c>
    </row>
    <row r="2142" spans="1:5" x14ac:dyDescent="0.25">
      <c r="A2142" t="s">
        <v>13</v>
      </c>
      <c r="B2142">
        <v>1004750</v>
      </c>
      <c r="C2142">
        <v>129.25</v>
      </c>
      <c r="D2142">
        <v>0.89</v>
      </c>
      <c r="E2142">
        <v>92.46</v>
      </c>
    </row>
    <row r="2143" spans="1:5" x14ac:dyDescent="0.25">
      <c r="A2143" t="s">
        <v>13</v>
      </c>
      <c r="B2143">
        <v>1004751</v>
      </c>
      <c r="C2143">
        <v>53.63</v>
      </c>
      <c r="D2143">
        <v>0</v>
      </c>
      <c r="E2143">
        <v>38.74</v>
      </c>
    </row>
    <row r="2144" spans="1:5" x14ac:dyDescent="0.25">
      <c r="A2144" t="s">
        <v>13</v>
      </c>
      <c r="B2144">
        <v>1004752</v>
      </c>
      <c r="C2144">
        <v>20.6</v>
      </c>
      <c r="D2144">
        <v>6.54</v>
      </c>
      <c r="E2144">
        <v>12.96</v>
      </c>
    </row>
    <row r="2145" spans="1:5" x14ac:dyDescent="0.25">
      <c r="A2145" t="s">
        <v>13</v>
      </c>
      <c r="B2145">
        <v>1004753</v>
      </c>
      <c r="C2145">
        <v>50.24</v>
      </c>
      <c r="D2145">
        <v>0</v>
      </c>
      <c r="E2145">
        <v>24.3</v>
      </c>
    </row>
    <row r="2146" spans="1:5" x14ac:dyDescent="0.25">
      <c r="A2146" t="s">
        <v>13</v>
      </c>
      <c r="B2146">
        <v>1004754</v>
      </c>
      <c r="C2146">
        <v>33.68</v>
      </c>
      <c r="D2146">
        <v>3.25</v>
      </c>
      <c r="E2146">
        <v>25.95</v>
      </c>
    </row>
    <row r="2147" spans="1:5" x14ac:dyDescent="0.25">
      <c r="A2147" t="s">
        <v>13</v>
      </c>
      <c r="B2147">
        <v>1004755</v>
      </c>
      <c r="C2147">
        <v>45.52</v>
      </c>
      <c r="D2147">
        <v>3.7</v>
      </c>
      <c r="E2147">
        <v>41.21</v>
      </c>
    </row>
    <row r="2148" spans="1:5" x14ac:dyDescent="0.25">
      <c r="A2148" t="s">
        <v>13</v>
      </c>
      <c r="B2148">
        <v>1004756</v>
      </c>
      <c r="C2148">
        <v>13.04</v>
      </c>
      <c r="D2148">
        <v>5.75</v>
      </c>
      <c r="E2148">
        <v>7.83</v>
      </c>
    </row>
    <row r="2149" spans="1:5" x14ac:dyDescent="0.25">
      <c r="A2149" t="s">
        <v>13</v>
      </c>
      <c r="B2149">
        <v>1004757</v>
      </c>
      <c r="C2149">
        <v>76.02</v>
      </c>
      <c r="D2149">
        <v>0</v>
      </c>
      <c r="E2149">
        <v>58.42</v>
      </c>
    </row>
    <row r="2150" spans="1:5" x14ac:dyDescent="0.25">
      <c r="A2150" t="s">
        <v>13</v>
      </c>
      <c r="B2150">
        <v>1004758</v>
      </c>
      <c r="C2150">
        <v>62.33</v>
      </c>
      <c r="D2150">
        <v>0</v>
      </c>
      <c r="E2150">
        <v>52.59</v>
      </c>
    </row>
    <row r="2151" spans="1:5" x14ac:dyDescent="0.25">
      <c r="A2151" t="s">
        <v>13</v>
      </c>
      <c r="B2151">
        <v>1004759</v>
      </c>
      <c r="C2151">
        <v>42.4</v>
      </c>
      <c r="D2151">
        <v>9.3800000000000008</v>
      </c>
      <c r="E2151">
        <v>29.34</v>
      </c>
    </row>
    <row r="2152" spans="1:5" x14ac:dyDescent="0.25">
      <c r="A2152" t="s">
        <v>13</v>
      </c>
      <c r="B2152">
        <v>1004760</v>
      </c>
      <c r="C2152">
        <v>73.08</v>
      </c>
      <c r="D2152">
        <v>0.94</v>
      </c>
      <c r="E2152">
        <v>52.77</v>
      </c>
    </row>
    <row r="2153" spans="1:5" x14ac:dyDescent="0.25">
      <c r="A2153" t="s">
        <v>13</v>
      </c>
      <c r="B2153">
        <v>1004761</v>
      </c>
      <c r="C2153">
        <v>17.48</v>
      </c>
      <c r="D2153">
        <v>6.54</v>
      </c>
      <c r="E2153">
        <v>11.84</v>
      </c>
    </row>
    <row r="2154" spans="1:5" x14ac:dyDescent="0.25">
      <c r="A2154" t="s">
        <v>13</v>
      </c>
      <c r="B2154">
        <v>1004762</v>
      </c>
      <c r="C2154">
        <v>49.36</v>
      </c>
      <c r="D2154">
        <v>6.53</v>
      </c>
      <c r="E2154">
        <v>31.83</v>
      </c>
    </row>
    <row r="2155" spans="1:5" x14ac:dyDescent="0.25">
      <c r="A2155" t="s">
        <v>13</v>
      </c>
      <c r="B2155">
        <v>1004763</v>
      </c>
      <c r="C2155">
        <v>34.6</v>
      </c>
      <c r="D2155">
        <v>3.53</v>
      </c>
      <c r="E2155">
        <v>23.11</v>
      </c>
    </row>
    <row r="2156" spans="1:5" x14ac:dyDescent="0.25">
      <c r="A2156" t="s">
        <v>13</v>
      </c>
      <c r="B2156">
        <v>1004764</v>
      </c>
      <c r="C2156">
        <v>49.59</v>
      </c>
      <c r="D2156">
        <v>0</v>
      </c>
      <c r="E2156">
        <v>29</v>
      </c>
    </row>
    <row r="2157" spans="1:5" x14ac:dyDescent="0.25">
      <c r="A2157" t="s">
        <v>13</v>
      </c>
      <c r="B2157">
        <v>1004765</v>
      </c>
      <c r="C2157">
        <v>58.62</v>
      </c>
      <c r="D2157">
        <v>0</v>
      </c>
      <c r="E2157">
        <v>39.630000000000003</v>
      </c>
    </row>
    <row r="2158" spans="1:5" x14ac:dyDescent="0.25">
      <c r="A2158" t="s">
        <v>13</v>
      </c>
      <c r="B2158">
        <v>1004766</v>
      </c>
      <c r="C2158">
        <v>50.2</v>
      </c>
      <c r="D2158">
        <v>6.54</v>
      </c>
      <c r="E2158">
        <v>34.049999999999997</v>
      </c>
    </row>
    <row r="2159" spans="1:5" x14ac:dyDescent="0.25">
      <c r="A2159" t="s">
        <v>13</v>
      </c>
      <c r="B2159">
        <v>1004767</v>
      </c>
      <c r="C2159">
        <v>93.35</v>
      </c>
      <c r="D2159">
        <v>0</v>
      </c>
      <c r="E2159">
        <v>0</v>
      </c>
    </row>
    <row r="2160" spans="1:5" x14ac:dyDescent="0.25">
      <c r="A2160" t="s">
        <v>13</v>
      </c>
      <c r="B2160">
        <v>1004768</v>
      </c>
      <c r="C2160">
        <v>115.98</v>
      </c>
      <c r="D2160">
        <v>0.94</v>
      </c>
      <c r="E2160">
        <v>83.04</v>
      </c>
    </row>
    <row r="2161" spans="1:5" x14ac:dyDescent="0.25">
      <c r="A2161" t="s">
        <v>13</v>
      </c>
      <c r="B2161">
        <v>1004769</v>
      </c>
      <c r="C2161">
        <v>63.82</v>
      </c>
      <c r="D2161">
        <v>0.87</v>
      </c>
      <c r="E2161">
        <v>37.68</v>
      </c>
    </row>
    <row r="2162" spans="1:5" x14ac:dyDescent="0.25">
      <c r="A2162" t="s">
        <v>13</v>
      </c>
      <c r="B2162">
        <v>1004770</v>
      </c>
      <c r="C2162">
        <v>53.14</v>
      </c>
      <c r="D2162">
        <v>0</v>
      </c>
      <c r="E2162">
        <v>39.28</v>
      </c>
    </row>
    <row r="2163" spans="1:5" x14ac:dyDescent="0.25">
      <c r="A2163" t="s">
        <v>13</v>
      </c>
      <c r="B2163">
        <v>1004771</v>
      </c>
      <c r="C2163">
        <v>14.68</v>
      </c>
      <c r="D2163">
        <v>6.54</v>
      </c>
      <c r="E2163">
        <v>8.6999999999999993</v>
      </c>
    </row>
    <row r="2164" spans="1:5" x14ac:dyDescent="0.25">
      <c r="A2164" t="s">
        <v>13</v>
      </c>
      <c r="B2164">
        <v>1004772</v>
      </c>
      <c r="C2164">
        <v>81.22</v>
      </c>
      <c r="D2164">
        <v>0.94</v>
      </c>
      <c r="E2164">
        <v>65.569999999999993</v>
      </c>
    </row>
    <row r="2165" spans="1:5" x14ac:dyDescent="0.25">
      <c r="A2165" t="s">
        <v>13</v>
      </c>
      <c r="B2165">
        <v>1004773</v>
      </c>
      <c r="C2165">
        <v>38.04</v>
      </c>
      <c r="D2165">
        <v>0</v>
      </c>
      <c r="E2165">
        <v>23.38</v>
      </c>
    </row>
    <row r="2166" spans="1:5" x14ac:dyDescent="0.25">
      <c r="A2166" t="s">
        <v>13</v>
      </c>
      <c r="B2166">
        <v>1004774</v>
      </c>
      <c r="C2166">
        <v>106.48</v>
      </c>
      <c r="D2166">
        <v>0.84</v>
      </c>
      <c r="E2166">
        <v>88.68</v>
      </c>
    </row>
    <row r="2167" spans="1:5" x14ac:dyDescent="0.25">
      <c r="A2167" t="s">
        <v>13</v>
      </c>
      <c r="B2167">
        <v>1004776</v>
      </c>
      <c r="C2167">
        <v>16.38</v>
      </c>
      <c r="D2167">
        <v>9.3800000000000008</v>
      </c>
      <c r="E2167">
        <v>12.41</v>
      </c>
    </row>
    <row r="2168" spans="1:5" x14ac:dyDescent="0.25">
      <c r="A2168" t="s">
        <v>13</v>
      </c>
      <c r="B2168">
        <v>1004777</v>
      </c>
      <c r="C2168">
        <v>205.73</v>
      </c>
      <c r="D2168">
        <v>0.94</v>
      </c>
      <c r="E2168">
        <v>141.59</v>
      </c>
    </row>
    <row r="2169" spans="1:5" x14ac:dyDescent="0.25">
      <c r="A2169" t="s">
        <v>13</v>
      </c>
      <c r="B2169">
        <v>1004778</v>
      </c>
      <c r="C2169">
        <v>68.819999999999993</v>
      </c>
      <c r="D2169">
        <v>0</v>
      </c>
      <c r="E2169">
        <v>47.04</v>
      </c>
    </row>
    <row r="2170" spans="1:5" x14ac:dyDescent="0.25">
      <c r="A2170" t="s">
        <v>13</v>
      </c>
      <c r="B2170">
        <v>1004779</v>
      </c>
      <c r="C2170">
        <v>83.85</v>
      </c>
      <c r="D2170">
        <v>0.9</v>
      </c>
      <c r="E2170">
        <v>55.26</v>
      </c>
    </row>
    <row r="2171" spans="1:5" x14ac:dyDescent="0.25">
      <c r="A2171" t="s">
        <v>13</v>
      </c>
      <c r="B2171">
        <v>1004780</v>
      </c>
      <c r="C2171">
        <v>26.82</v>
      </c>
      <c r="D2171">
        <v>3.9</v>
      </c>
      <c r="E2171">
        <v>0</v>
      </c>
    </row>
    <row r="2172" spans="1:5" x14ac:dyDescent="0.25">
      <c r="A2172" t="s">
        <v>13</v>
      </c>
      <c r="B2172">
        <v>1004781</v>
      </c>
      <c r="C2172">
        <v>54.22</v>
      </c>
      <c r="D2172">
        <v>0</v>
      </c>
      <c r="E2172">
        <v>48.68</v>
      </c>
    </row>
    <row r="2173" spans="1:5" x14ac:dyDescent="0.25">
      <c r="A2173" t="s">
        <v>13</v>
      </c>
      <c r="B2173">
        <v>1004782</v>
      </c>
      <c r="C2173">
        <v>24.18</v>
      </c>
      <c r="D2173">
        <v>8.25</v>
      </c>
      <c r="E2173">
        <v>15</v>
      </c>
    </row>
    <row r="2174" spans="1:5" x14ac:dyDescent="0.25">
      <c r="A2174" t="s">
        <v>13</v>
      </c>
      <c r="B2174">
        <v>1004783</v>
      </c>
      <c r="C2174">
        <v>71.19</v>
      </c>
      <c r="D2174">
        <v>0.84</v>
      </c>
      <c r="E2174">
        <v>65.7</v>
      </c>
    </row>
    <row r="2175" spans="1:5" x14ac:dyDescent="0.25">
      <c r="A2175" t="s">
        <v>13</v>
      </c>
      <c r="B2175">
        <v>1004784</v>
      </c>
      <c r="C2175">
        <v>51.52</v>
      </c>
      <c r="D2175">
        <v>0</v>
      </c>
      <c r="E2175">
        <v>37.79</v>
      </c>
    </row>
    <row r="2176" spans="1:5" x14ac:dyDescent="0.25">
      <c r="A2176" t="s">
        <v>13</v>
      </c>
      <c r="B2176">
        <v>1004785</v>
      </c>
      <c r="C2176">
        <v>122.2</v>
      </c>
      <c r="D2176">
        <v>0</v>
      </c>
      <c r="E2176">
        <v>74.760000000000005</v>
      </c>
    </row>
    <row r="2177" spans="1:5" x14ac:dyDescent="0.25">
      <c r="A2177" t="s">
        <v>13</v>
      </c>
      <c r="B2177">
        <v>1004786</v>
      </c>
      <c r="C2177">
        <v>32.04</v>
      </c>
      <c r="D2177">
        <v>5.75</v>
      </c>
      <c r="E2177">
        <v>19.440000000000001</v>
      </c>
    </row>
    <row r="2178" spans="1:5" x14ac:dyDescent="0.25">
      <c r="A2178" t="s">
        <v>13</v>
      </c>
      <c r="B2178">
        <v>1004787</v>
      </c>
      <c r="C2178">
        <v>99.28</v>
      </c>
      <c r="D2178">
        <v>0.94</v>
      </c>
      <c r="E2178">
        <v>71.37</v>
      </c>
    </row>
    <row r="2179" spans="1:5" x14ac:dyDescent="0.25">
      <c r="A2179" t="s">
        <v>13</v>
      </c>
      <c r="B2179">
        <v>1004788</v>
      </c>
      <c r="C2179">
        <v>58.84</v>
      </c>
      <c r="D2179">
        <v>0</v>
      </c>
      <c r="E2179">
        <v>36.47</v>
      </c>
    </row>
    <row r="2180" spans="1:5" x14ac:dyDescent="0.25">
      <c r="A2180" t="s">
        <v>13</v>
      </c>
      <c r="B2180">
        <v>1004789</v>
      </c>
      <c r="C2180">
        <v>104.68</v>
      </c>
      <c r="D2180">
        <v>0</v>
      </c>
      <c r="E2180">
        <v>0</v>
      </c>
    </row>
    <row r="2181" spans="1:5" x14ac:dyDescent="0.25">
      <c r="A2181" t="s">
        <v>13</v>
      </c>
      <c r="B2181">
        <v>1004790</v>
      </c>
      <c r="C2181">
        <v>49.18</v>
      </c>
      <c r="D2181">
        <v>0</v>
      </c>
      <c r="E2181">
        <v>33.630000000000003</v>
      </c>
    </row>
    <row r="2182" spans="1:5" x14ac:dyDescent="0.25">
      <c r="A2182" t="s">
        <v>13</v>
      </c>
      <c r="B2182">
        <v>1004791</v>
      </c>
      <c r="C2182">
        <v>24.89</v>
      </c>
      <c r="D2182">
        <v>5.75</v>
      </c>
      <c r="E2182">
        <v>12.57</v>
      </c>
    </row>
    <row r="2183" spans="1:5" x14ac:dyDescent="0.25">
      <c r="A2183" t="s">
        <v>13</v>
      </c>
      <c r="B2183">
        <v>1004792</v>
      </c>
      <c r="C2183">
        <v>56.08</v>
      </c>
      <c r="D2183">
        <v>0</v>
      </c>
      <c r="E2183">
        <v>47.51</v>
      </c>
    </row>
    <row r="2184" spans="1:5" x14ac:dyDescent="0.25">
      <c r="A2184" t="s">
        <v>13</v>
      </c>
      <c r="B2184">
        <v>1004793</v>
      </c>
      <c r="C2184">
        <v>17.34</v>
      </c>
      <c r="D2184">
        <v>8.25</v>
      </c>
      <c r="E2184">
        <v>11.55</v>
      </c>
    </row>
    <row r="2185" spans="1:5" x14ac:dyDescent="0.25">
      <c r="A2185" t="s">
        <v>13</v>
      </c>
      <c r="B2185">
        <v>1004794</v>
      </c>
      <c r="C2185">
        <v>22.77</v>
      </c>
      <c r="D2185">
        <v>5.75</v>
      </c>
      <c r="E2185">
        <v>14.38</v>
      </c>
    </row>
    <row r="2186" spans="1:5" x14ac:dyDescent="0.25">
      <c r="A2186" t="s">
        <v>13</v>
      </c>
      <c r="B2186">
        <v>1004795</v>
      </c>
      <c r="C2186">
        <v>22.26</v>
      </c>
      <c r="D2186">
        <v>9.39</v>
      </c>
      <c r="E2186">
        <v>14.96</v>
      </c>
    </row>
    <row r="2187" spans="1:5" x14ac:dyDescent="0.25">
      <c r="A2187" t="s">
        <v>13</v>
      </c>
      <c r="B2187">
        <v>1004796</v>
      </c>
      <c r="C2187">
        <v>260.88</v>
      </c>
      <c r="D2187">
        <v>0.93</v>
      </c>
      <c r="E2187">
        <v>185.42</v>
      </c>
    </row>
    <row r="2188" spans="1:5" x14ac:dyDescent="0.25">
      <c r="A2188" t="s">
        <v>13</v>
      </c>
      <c r="B2188">
        <v>1004797</v>
      </c>
      <c r="C2188">
        <v>205.62</v>
      </c>
      <c r="D2188">
        <v>2.42</v>
      </c>
      <c r="E2188">
        <v>175.2</v>
      </c>
    </row>
    <row r="2189" spans="1:5" x14ac:dyDescent="0.25">
      <c r="A2189" t="s">
        <v>13</v>
      </c>
      <c r="B2189">
        <v>1004798</v>
      </c>
      <c r="C2189">
        <v>52.47</v>
      </c>
      <c r="D2189">
        <v>0</v>
      </c>
      <c r="E2189">
        <v>36.25</v>
      </c>
    </row>
    <row r="2190" spans="1:5" x14ac:dyDescent="0.25">
      <c r="A2190" t="s">
        <v>13</v>
      </c>
      <c r="B2190">
        <v>1004799</v>
      </c>
      <c r="C2190">
        <v>30.19</v>
      </c>
      <c r="D2190">
        <v>6.33</v>
      </c>
      <c r="E2190">
        <v>21.13</v>
      </c>
    </row>
    <row r="2191" spans="1:5" x14ac:dyDescent="0.25">
      <c r="A2191" t="s">
        <v>13</v>
      </c>
      <c r="B2191">
        <v>1004800</v>
      </c>
      <c r="C2191">
        <v>107.28</v>
      </c>
      <c r="D2191">
        <v>0.95</v>
      </c>
      <c r="E2191">
        <v>92.21</v>
      </c>
    </row>
    <row r="2192" spans="1:5" x14ac:dyDescent="0.25">
      <c r="A2192" t="s">
        <v>13</v>
      </c>
      <c r="B2192">
        <v>1004801</v>
      </c>
      <c r="C2192">
        <v>28.58</v>
      </c>
      <c r="D2192">
        <v>5.75</v>
      </c>
      <c r="E2192">
        <v>16.03</v>
      </c>
    </row>
    <row r="2193" spans="1:5" x14ac:dyDescent="0.25">
      <c r="A2193" t="s">
        <v>13</v>
      </c>
      <c r="B2193">
        <v>1004802</v>
      </c>
      <c r="C2193">
        <v>54.63</v>
      </c>
      <c r="D2193">
        <v>3.62</v>
      </c>
      <c r="E2193">
        <v>38.36</v>
      </c>
    </row>
    <row r="2194" spans="1:5" x14ac:dyDescent="0.25">
      <c r="A2194" t="s">
        <v>13</v>
      </c>
      <c r="B2194">
        <v>1004803</v>
      </c>
      <c r="C2194">
        <v>58.34</v>
      </c>
      <c r="D2194">
        <v>0</v>
      </c>
      <c r="E2194">
        <v>43.39</v>
      </c>
    </row>
    <row r="2195" spans="1:5" x14ac:dyDescent="0.25">
      <c r="A2195" t="s">
        <v>13</v>
      </c>
      <c r="B2195">
        <v>1004804</v>
      </c>
      <c r="C2195">
        <v>24.09</v>
      </c>
      <c r="D2195">
        <v>5.75</v>
      </c>
      <c r="E2195">
        <v>13.43</v>
      </c>
    </row>
    <row r="2196" spans="1:5" x14ac:dyDescent="0.25">
      <c r="A2196" t="s">
        <v>13</v>
      </c>
      <c r="B2196">
        <v>1004805</v>
      </c>
      <c r="C2196">
        <v>87.93</v>
      </c>
      <c r="D2196">
        <v>0.83</v>
      </c>
      <c r="E2196">
        <v>69.27</v>
      </c>
    </row>
    <row r="2197" spans="1:5" x14ac:dyDescent="0.25">
      <c r="A2197" t="s">
        <v>13</v>
      </c>
      <c r="B2197">
        <v>1004806</v>
      </c>
      <c r="C2197">
        <v>89.41</v>
      </c>
      <c r="D2197">
        <v>3.66</v>
      </c>
      <c r="E2197">
        <v>62.63</v>
      </c>
    </row>
    <row r="2198" spans="1:5" x14ac:dyDescent="0.25">
      <c r="A2198" t="s">
        <v>13</v>
      </c>
      <c r="B2198">
        <v>1004807</v>
      </c>
      <c r="C2198">
        <v>71.63</v>
      </c>
      <c r="D2198">
        <v>0</v>
      </c>
      <c r="E2198">
        <v>49.67</v>
      </c>
    </row>
    <row r="2199" spans="1:5" x14ac:dyDescent="0.25">
      <c r="A2199" t="s">
        <v>13</v>
      </c>
      <c r="B2199">
        <v>1004808</v>
      </c>
      <c r="C2199">
        <v>96.66</v>
      </c>
      <c r="D2199">
        <v>0.91</v>
      </c>
      <c r="E2199">
        <v>66.930000000000007</v>
      </c>
    </row>
    <row r="2200" spans="1:5" x14ac:dyDescent="0.25">
      <c r="A2200" t="s">
        <v>13</v>
      </c>
      <c r="B2200">
        <v>1004809</v>
      </c>
      <c r="C2200">
        <v>60.78</v>
      </c>
      <c r="D2200">
        <v>0.86</v>
      </c>
      <c r="E2200">
        <v>40.89</v>
      </c>
    </row>
    <row r="2201" spans="1:5" x14ac:dyDescent="0.25">
      <c r="A2201" t="s">
        <v>13</v>
      </c>
      <c r="B2201">
        <v>1004810</v>
      </c>
      <c r="C2201">
        <v>25.02</v>
      </c>
      <c r="D2201">
        <v>5.75</v>
      </c>
      <c r="E2201">
        <v>16.329999999999998</v>
      </c>
    </row>
    <row r="2202" spans="1:5" x14ac:dyDescent="0.25">
      <c r="A2202" t="s">
        <v>13</v>
      </c>
      <c r="B2202">
        <v>1004811</v>
      </c>
      <c r="C2202">
        <v>6.79</v>
      </c>
      <c r="D2202">
        <v>8.25</v>
      </c>
      <c r="E2202">
        <v>4.09</v>
      </c>
    </row>
    <row r="2203" spans="1:5" x14ac:dyDescent="0.25">
      <c r="A2203" t="s">
        <v>13</v>
      </c>
      <c r="B2203">
        <v>1004812</v>
      </c>
      <c r="C2203">
        <v>27.77</v>
      </c>
      <c r="D2203">
        <v>5.75</v>
      </c>
      <c r="E2203">
        <v>25.51</v>
      </c>
    </row>
    <row r="2204" spans="1:5" x14ac:dyDescent="0.25">
      <c r="A2204" t="s">
        <v>13</v>
      </c>
      <c r="B2204">
        <v>1004813</v>
      </c>
      <c r="C2204">
        <v>33.450000000000003</v>
      </c>
      <c r="D2204">
        <v>0</v>
      </c>
      <c r="E2204">
        <v>20.18</v>
      </c>
    </row>
    <row r="2205" spans="1:5" x14ac:dyDescent="0.25">
      <c r="A2205" t="s">
        <v>13</v>
      </c>
      <c r="B2205">
        <v>1004814</v>
      </c>
      <c r="C2205">
        <v>51.16</v>
      </c>
      <c r="D2205">
        <v>0</v>
      </c>
      <c r="E2205">
        <v>33.19</v>
      </c>
    </row>
    <row r="2206" spans="1:5" x14ac:dyDescent="0.25">
      <c r="A2206" t="s">
        <v>13</v>
      </c>
      <c r="B2206">
        <v>1004815</v>
      </c>
      <c r="C2206">
        <v>90.04</v>
      </c>
      <c r="D2206">
        <v>0</v>
      </c>
      <c r="E2206">
        <v>61.35</v>
      </c>
    </row>
    <row r="2207" spans="1:5" x14ac:dyDescent="0.25">
      <c r="A2207" t="s">
        <v>13</v>
      </c>
      <c r="B2207">
        <v>1004816</v>
      </c>
      <c r="C2207">
        <v>37.159999999999997</v>
      </c>
      <c r="D2207">
        <v>5.75</v>
      </c>
      <c r="E2207">
        <v>22.67</v>
      </c>
    </row>
    <row r="2208" spans="1:5" x14ac:dyDescent="0.25">
      <c r="A2208" t="s">
        <v>13</v>
      </c>
      <c r="B2208">
        <v>1004817</v>
      </c>
      <c r="C2208">
        <v>96.22</v>
      </c>
      <c r="D2208">
        <v>0.91</v>
      </c>
      <c r="E2208">
        <v>71.84</v>
      </c>
    </row>
    <row r="2209" spans="1:5" x14ac:dyDescent="0.25">
      <c r="A2209" t="s">
        <v>13</v>
      </c>
      <c r="B2209">
        <v>1004818</v>
      </c>
      <c r="C2209">
        <v>38.64</v>
      </c>
      <c r="D2209">
        <v>6.04</v>
      </c>
      <c r="E2209">
        <v>26</v>
      </c>
    </row>
    <row r="2210" spans="1:5" x14ac:dyDescent="0.25">
      <c r="A2210" t="s">
        <v>13</v>
      </c>
      <c r="B2210">
        <v>1004819</v>
      </c>
      <c r="C2210">
        <v>35.880000000000003</v>
      </c>
      <c r="D2210">
        <v>0</v>
      </c>
      <c r="E2210">
        <v>26.42</v>
      </c>
    </row>
    <row r="2211" spans="1:5" x14ac:dyDescent="0.25">
      <c r="A2211" t="s">
        <v>13</v>
      </c>
      <c r="B2211">
        <v>1004820</v>
      </c>
      <c r="C2211">
        <v>11.54</v>
      </c>
      <c r="D2211">
        <v>5.75</v>
      </c>
      <c r="E2211">
        <v>6.55</v>
      </c>
    </row>
    <row r="2212" spans="1:5" x14ac:dyDescent="0.25">
      <c r="A2212" t="s">
        <v>13</v>
      </c>
      <c r="B2212">
        <v>1004821</v>
      </c>
      <c r="C2212">
        <v>97.88</v>
      </c>
      <c r="D2212">
        <v>0.88</v>
      </c>
      <c r="E2212">
        <v>64.67</v>
      </c>
    </row>
    <row r="2213" spans="1:5" x14ac:dyDescent="0.25">
      <c r="A2213" t="s">
        <v>13</v>
      </c>
      <c r="B2213">
        <v>1004822</v>
      </c>
      <c r="C2213">
        <v>40.17</v>
      </c>
      <c r="D2213">
        <v>3.26</v>
      </c>
      <c r="E2213">
        <v>25.13</v>
      </c>
    </row>
    <row r="2214" spans="1:5" x14ac:dyDescent="0.25">
      <c r="A2214" t="s">
        <v>13</v>
      </c>
      <c r="B2214">
        <v>1004823</v>
      </c>
      <c r="C2214">
        <v>59.27</v>
      </c>
      <c r="D2214">
        <v>3.24</v>
      </c>
      <c r="E2214">
        <v>29.37</v>
      </c>
    </row>
    <row r="2215" spans="1:5" x14ac:dyDescent="0.25">
      <c r="A2215" t="s">
        <v>13</v>
      </c>
      <c r="B2215">
        <v>1004824</v>
      </c>
      <c r="C2215">
        <v>266.73</v>
      </c>
      <c r="D2215">
        <v>0.9</v>
      </c>
      <c r="E2215">
        <v>195</v>
      </c>
    </row>
    <row r="2216" spans="1:5" x14ac:dyDescent="0.25">
      <c r="A2216" t="s">
        <v>13</v>
      </c>
      <c r="B2216">
        <v>1004825</v>
      </c>
      <c r="C2216">
        <v>20.9</v>
      </c>
      <c r="D2216">
        <v>3</v>
      </c>
      <c r="E2216">
        <v>0</v>
      </c>
    </row>
    <row r="2217" spans="1:5" x14ac:dyDescent="0.25">
      <c r="A2217" t="s">
        <v>13</v>
      </c>
      <c r="B2217">
        <v>1004826</v>
      </c>
      <c r="C2217">
        <v>16.22</v>
      </c>
      <c r="D2217">
        <v>5.76</v>
      </c>
      <c r="E2217">
        <v>13.13</v>
      </c>
    </row>
    <row r="2218" spans="1:5" x14ac:dyDescent="0.25">
      <c r="A2218" t="s">
        <v>13</v>
      </c>
      <c r="B2218">
        <v>1004827</v>
      </c>
      <c r="C2218">
        <v>111.04</v>
      </c>
      <c r="D2218">
        <v>3.75</v>
      </c>
      <c r="E2218">
        <v>72.58</v>
      </c>
    </row>
    <row r="2219" spans="1:5" x14ac:dyDescent="0.25">
      <c r="A2219" t="s">
        <v>13</v>
      </c>
      <c r="B2219">
        <v>1004828</v>
      </c>
      <c r="C2219">
        <v>34.21</v>
      </c>
      <c r="D2219">
        <v>6.06</v>
      </c>
      <c r="E2219">
        <v>23.41</v>
      </c>
    </row>
    <row r="2220" spans="1:5" x14ac:dyDescent="0.25">
      <c r="A2220" t="s">
        <v>13</v>
      </c>
      <c r="B2220">
        <v>1004829</v>
      </c>
      <c r="C2220">
        <v>235.12</v>
      </c>
      <c r="D2220">
        <v>0.87</v>
      </c>
      <c r="E2220">
        <v>162.15</v>
      </c>
    </row>
    <row r="2221" spans="1:5" x14ac:dyDescent="0.25">
      <c r="A2221" t="s">
        <v>13</v>
      </c>
      <c r="B2221">
        <v>1004830</v>
      </c>
      <c r="C2221">
        <v>64.989999999999995</v>
      </c>
      <c r="D2221">
        <v>0</v>
      </c>
      <c r="E2221">
        <v>55.1</v>
      </c>
    </row>
    <row r="2222" spans="1:5" x14ac:dyDescent="0.25">
      <c r="A2222" t="s">
        <v>13</v>
      </c>
      <c r="B2222">
        <v>1004831</v>
      </c>
      <c r="C2222">
        <v>2.85</v>
      </c>
      <c r="D2222">
        <v>9.3800000000000008</v>
      </c>
      <c r="E2222">
        <v>1.77</v>
      </c>
    </row>
    <row r="2223" spans="1:5" x14ac:dyDescent="0.25">
      <c r="A2223" t="s">
        <v>13</v>
      </c>
      <c r="B2223">
        <v>1004832</v>
      </c>
      <c r="C2223">
        <v>34.83</v>
      </c>
      <c r="D2223">
        <v>0</v>
      </c>
      <c r="E2223">
        <v>20.63</v>
      </c>
    </row>
    <row r="2224" spans="1:5" x14ac:dyDescent="0.25">
      <c r="A2224" t="s">
        <v>13</v>
      </c>
      <c r="B2224">
        <v>1004833</v>
      </c>
      <c r="C2224">
        <v>57.74</v>
      </c>
      <c r="D2224">
        <v>0</v>
      </c>
      <c r="E2224">
        <v>26.12</v>
      </c>
    </row>
    <row r="2225" spans="1:5" x14ac:dyDescent="0.25">
      <c r="A2225" t="s">
        <v>13</v>
      </c>
      <c r="B2225">
        <v>1004834</v>
      </c>
      <c r="C2225">
        <v>107.34</v>
      </c>
      <c r="D2225">
        <v>0.83</v>
      </c>
      <c r="E2225">
        <v>76.709999999999994</v>
      </c>
    </row>
    <row r="2226" spans="1:5" x14ac:dyDescent="0.25">
      <c r="A2226" t="s">
        <v>13</v>
      </c>
      <c r="B2226">
        <v>1004835</v>
      </c>
      <c r="C2226">
        <v>42.66</v>
      </c>
      <c r="D2226">
        <v>0</v>
      </c>
      <c r="E2226">
        <v>0</v>
      </c>
    </row>
    <row r="2227" spans="1:5" x14ac:dyDescent="0.25">
      <c r="A2227" t="s">
        <v>13</v>
      </c>
      <c r="B2227">
        <v>1004836</v>
      </c>
      <c r="C2227">
        <v>53.98</v>
      </c>
      <c r="D2227">
        <v>0</v>
      </c>
      <c r="E2227">
        <v>48.42</v>
      </c>
    </row>
    <row r="2228" spans="1:5" x14ac:dyDescent="0.25">
      <c r="A2228" t="s">
        <v>13</v>
      </c>
      <c r="B2228">
        <v>1004837</v>
      </c>
      <c r="C2228">
        <v>96.45</v>
      </c>
      <c r="D2228">
        <v>0.94</v>
      </c>
      <c r="E2228">
        <v>71.62</v>
      </c>
    </row>
    <row r="2229" spans="1:5" x14ac:dyDescent="0.25">
      <c r="A2229" t="s">
        <v>13</v>
      </c>
      <c r="B2229">
        <v>1004838</v>
      </c>
      <c r="C2229">
        <v>68.930000000000007</v>
      </c>
      <c r="D2229">
        <v>0</v>
      </c>
      <c r="E2229">
        <v>46.61</v>
      </c>
    </row>
    <row r="2230" spans="1:5" x14ac:dyDescent="0.25">
      <c r="A2230" t="s">
        <v>13</v>
      </c>
      <c r="B2230">
        <v>1004839</v>
      </c>
      <c r="C2230">
        <v>91.52</v>
      </c>
      <c r="D2230">
        <v>0</v>
      </c>
      <c r="E2230">
        <v>61.82</v>
      </c>
    </row>
    <row r="2231" spans="1:5" x14ac:dyDescent="0.25">
      <c r="A2231" t="s">
        <v>13</v>
      </c>
      <c r="B2231">
        <v>1004840</v>
      </c>
      <c r="C2231">
        <v>25.45</v>
      </c>
      <c r="D2231">
        <v>6.54</v>
      </c>
      <c r="E2231">
        <v>18.170000000000002</v>
      </c>
    </row>
    <row r="2232" spans="1:5" x14ac:dyDescent="0.25">
      <c r="A2232" t="s">
        <v>13</v>
      </c>
      <c r="B2232">
        <v>1004841</v>
      </c>
      <c r="C2232">
        <v>84.84</v>
      </c>
      <c r="D2232">
        <v>3.33</v>
      </c>
      <c r="E2232">
        <v>68.94</v>
      </c>
    </row>
    <row r="2233" spans="1:5" x14ac:dyDescent="0.25">
      <c r="A2233" t="s">
        <v>13</v>
      </c>
      <c r="B2233">
        <v>1004842</v>
      </c>
      <c r="C2233">
        <v>60.82</v>
      </c>
      <c r="D2233">
        <v>0.83</v>
      </c>
      <c r="E2233">
        <v>39.4</v>
      </c>
    </row>
    <row r="2234" spans="1:5" x14ac:dyDescent="0.25">
      <c r="A2234" t="s">
        <v>13</v>
      </c>
      <c r="B2234">
        <v>1004843</v>
      </c>
      <c r="C2234">
        <v>178.93</v>
      </c>
      <c r="D2234">
        <v>0.9</v>
      </c>
      <c r="E2234">
        <v>113.46</v>
      </c>
    </row>
    <row r="2235" spans="1:5" x14ac:dyDescent="0.25">
      <c r="A2235" t="s">
        <v>13</v>
      </c>
      <c r="B2235">
        <v>1004844</v>
      </c>
      <c r="C2235">
        <v>22.54</v>
      </c>
      <c r="D2235">
        <v>5.75</v>
      </c>
      <c r="E2235">
        <v>17.440000000000001</v>
      </c>
    </row>
    <row r="2236" spans="1:5" x14ac:dyDescent="0.25">
      <c r="A2236" t="s">
        <v>13</v>
      </c>
      <c r="B2236">
        <v>1004845</v>
      </c>
      <c r="C2236">
        <v>52.57</v>
      </c>
      <c r="D2236">
        <v>0</v>
      </c>
      <c r="E2236">
        <v>33.42</v>
      </c>
    </row>
    <row r="2237" spans="1:5" x14ac:dyDescent="0.25">
      <c r="A2237" t="s">
        <v>13</v>
      </c>
      <c r="B2237">
        <v>1004846</v>
      </c>
      <c r="C2237">
        <v>50.36</v>
      </c>
      <c r="D2237">
        <v>3.54</v>
      </c>
      <c r="E2237">
        <v>34.81</v>
      </c>
    </row>
    <row r="2238" spans="1:5" x14ac:dyDescent="0.25">
      <c r="A2238" t="s">
        <v>13</v>
      </c>
      <c r="B2238">
        <v>1004847</v>
      </c>
      <c r="C2238">
        <v>45.9</v>
      </c>
      <c r="D2238">
        <v>3.25</v>
      </c>
      <c r="E2238">
        <v>28.66</v>
      </c>
    </row>
    <row r="2239" spans="1:5" x14ac:dyDescent="0.25">
      <c r="A2239" t="s">
        <v>13</v>
      </c>
      <c r="B2239">
        <v>1004848</v>
      </c>
      <c r="C2239">
        <v>218.76</v>
      </c>
      <c r="D2239">
        <v>4.6100000000000003</v>
      </c>
      <c r="E2239">
        <v>159.24</v>
      </c>
    </row>
    <row r="2240" spans="1:5" x14ac:dyDescent="0.25">
      <c r="A2240" t="s">
        <v>13</v>
      </c>
      <c r="B2240">
        <v>1004849</v>
      </c>
      <c r="C2240">
        <v>51.21</v>
      </c>
      <c r="D2240">
        <v>0</v>
      </c>
      <c r="E2240">
        <v>30.89</v>
      </c>
    </row>
    <row r="2241" spans="1:5" x14ac:dyDescent="0.25">
      <c r="A2241" t="s">
        <v>13</v>
      </c>
      <c r="B2241">
        <v>1004851</v>
      </c>
      <c r="C2241">
        <v>47.45</v>
      </c>
      <c r="D2241">
        <v>6.53</v>
      </c>
      <c r="E2241">
        <v>31.02</v>
      </c>
    </row>
    <row r="2242" spans="1:5" x14ac:dyDescent="0.25">
      <c r="A2242" t="s">
        <v>13</v>
      </c>
      <c r="B2242">
        <v>1004852</v>
      </c>
      <c r="C2242">
        <v>132.13</v>
      </c>
      <c r="D2242">
        <v>0.87</v>
      </c>
      <c r="E2242">
        <v>87.85</v>
      </c>
    </row>
    <row r="2243" spans="1:5" x14ac:dyDescent="0.25">
      <c r="A2243" t="s">
        <v>13</v>
      </c>
      <c r="B2243">
        <v>1004853</v>
      </c>
      <c r="C2243">
        <v>60.09</v>
      </c>
      <c r="D2243">
        <v>0.83</v>
      </c>
      <c r="E2243">
        <v>42.51</v>
      </c>
    </row>
    <row r="2244" spans="1:5" x14ac:dyDescent="0.25">
      <c r="A2244" t="s">
        <v>13</v>
      </c>
      <c r="B2244">
        <v>1004854</v>
      </c>
      <c r="C2244">
        <v>35.97</v>
      </c>
      <c r="D2244">
        <v>3.42</v>
      </c>
      <c r="E2244">
        <v>25.04</v>
      </c>
    </row>
    <row r="2245" spans="1:5" x14ac:dyDescent="0.25">
      <c r="A2245" t="s">
        <v>13</v>
      </c>
      <c r="B2245">
        <v>1004855</v>
      </c>
      <c r="C2245">
        <v>87.03</v>
      </c>
      <c r="D2245">
        <v>0</v>
      </c>
      <c r="E2245">
        <v>63.85</v>
      </c>
    </row>
    <row r="2246" spans="1:5" x14ac:dyDescent="0.25">
      <c r="A2246" t="s">
        <v>13</v>
      </c>
      <c r="B2246">
        <v>1004856</v>
      </c>
      <c r="C2246">
        <v>7.16</v>
      </c>
      <c r="D2246">
        <v>6.54</v>
      </c>
      <c r="E2246">
        <v>4.32</v>
      </c>
    </row>
    <row r="2247" spans="1:5" x14ac:dyDescent="0.25">
      <c r="A2247" t="s">
        <v>13</v>
      </c>
      <c r="B2247">
        <v>1004857</v>
      </c>
      <c r="C2247">
        <v>52.89</v>
      </c>
      <c r="D2247">
        <v>0</v>
      </c>
      <c r="E2247">
        <v>35.630000000000003</v>
      </c>
    </row>
    <row r="2248" spans="1:5" x14ac:dyDescent="0.25">
      <c r="A2248" t="s">
        <v>13</v>
      </c>
      <c r="B2248">
        <v>1004858</v>
      </c>
      <c r="C2248">
        <v>56.54</v>
      </c>
      <c r="D2248">
        <v>6.53</v>
      </c>
      <c r="E2248">
        <v>42.87</v>
      </c>
    </row>
    <row r="2249" spans="1:5" x14ac:dyDescent="0.25">
      <c r="A2249" t="s">
        <v>13</v>
      </c>
      <c r="B2249">
        <v>1004859</v>
      </c>
      <c r="C2249">
        <v>45.85</v>
      </c>
      <c r="D2249">
        <v>6.54</v>
      </c>
      <c r="E2249">
        <v>33.26</v>
      </c>
    </row>
    <row r="2250" spans="1:5" x14ac:dyDescent="0.25">
      <c r="A2250" t="s">
        <v>13</v>
      </c>
      <c r="B2250">
        <v>1004860</v>
      </c>
      <c r="C2250">
        <v>59.5</v>
      </c>
      <c r="D2250">
        <v>3.24</v>
      </c>
      <c r="E2250">
        <v>34.909999999999997</v>
      </c>
    </row>
    <row r="2251" spans="1:5" x14ac:dyDescent="0.25">
      <c r="A2251" t="s">
        <v>13</v>
      </c>
      <c r="B2251">
        <v>1004861</v>
      </c>
      <c r="C2251">
        <v>56.11</v>
      </c>
      <c r="D2251">
        <v>0</v>
      </c>
      <c r="E2251">
        <v>43</v>
      </c>
    </row>
    <row r="2252" spans="1:5" x14ac:dyDescent="0.25">
      <c r="A2252" t="s">
        <v>13</v>
      </c>
      <c r="B2252">
        <v>1004862</v>
      </c>
      <c r="C2252">
        <v>54.3</v>
      </c>
      <c r="D2252">
        <v>0</v>
      </c>
      <c r="E2252">
        <v>38.130000000000003</v>
      </c>
    </row>
    <row r="2253" spans="1:5" x14ac:dyDescent="0.25">
      <c r="A2253" t="s">
        <v>13</v>
      </c>
      <c r="B2253">
        <v>1004863</v>
      </c>
      <c r="C2253">
        <v>57.93</v>
      </c>
      <c r="D2253">
        <v>3.24</v>
      </c>
      <c r="E2253">
        <v>30.84</v>
      </c>
    </row>
    <row r="2254" spans="1:5" x14ac:dyDescent="0.25">
      <c r="A2254" t="s">
        <v>13</v>
      </c>
      <c r="B2254">
        <v>1004864</v>
      </c>
      <c r="C2254">
        <v>34.909999999999997</v>
      </c>
      <c r="D2254">
        <v>0</v>
      </c>
      <c r="E2254">
        <v>24.38</v>
      </c>
    </row>
    <row r="2255" spans="1:5" x14ac:dyDescent="0.25">
      <c r="A2255" t="s">
        <v>13</v>
      </c>
      <c r="B2255">
        <v>1004865</v>
      </c>
      <c r="C2255">
        <v>68.61</v>
      </c>
      <c r="D2255">
        <v>0</v>
      </c>
      <c r="E2255">
        <v>57.88</v>
      </c>
    </row>
    <row r="2256" spans="1:5" x14ac:dyDescent="0.25">
      <c r="A2256" t="s">
        <v>13</v>
      </c>
      <c r="B2256">
        <v>1004866</v>
      </c>
      <c r="C2256">
        <v>129.15</v>
      </c>
      <c r="D2256">
        <v>0.9</v>
      </c>
      <c r="E2256">
        <v>99.83</v>
      </c>
    </row>
    <row r="2257" spans="1:5" x14ac:dyDescent="0.25">
      <c r="A2257" t="s">
        <v>13</v>
      </c>
      <c r="B2257">
        <v>1004867</v>
      </c>
      <c r="C2257">
        <v>17.09</v>
      </c>
      <c r="D2257">
        <v>2.2599999999999998</v>
      </c>
      <c r="E2257">
        <v>0</v>
      </c>
    </row>
    <row r="2258" spans="1:5" x14ac:dyDescent="0.25">
      <c r="A2258" t="s">
        <v>13</v>
      </c>
      <c r="B2258">
        <v>1004868</v>
      </c>
      <c r="C2258">
        <v>47.02</v>
      </c>
      <c r="D2258">
        <v>6.46</v>
      </c>
      <c r="E2258">
        <v>30.75</v>
      </c>
    </row>
    <row r="2259" spans="1:5" x14ac:dyDescent="0.25">
      <c r="A2259" t="s">
        <v>13</v>
      </c>
      <c r="B2259">
        <v>1004869</v>
      </c>
      <c r="C2259">
        <v>62.5</v>
      </c>
      <c r="D2259">
        <v>0</v>
      </c>
      <c r="E2259">
        <v>44.38</v>
      </c>
    </row>
    <row r="2260" spans="1:5" x14ac:dyDescent="0.25">
      <c r="A2260" t="s">
        <v>13</v>
      </c>
      <c r="B2260">
        <v>1004870</v>
      </c>
      <c r="C2260">
        <v>37.99</v>
      </c>
      <c r="D2260">
        <v>3.25</v>
      </c>
      <c r="E2260">
        <v>25.05</v>
      </c>
    </row>
    <row r="2261" spans="1:5" x14ac:dyDescent="0.25">
      <c r="A2261" t="s">
        <v>13</v>
      </c>
      <c r="B2261">
        <v>1004871</v>
      </c>
      <c r="C2261">
        <v>31.62</v>
      </c>
      <c r="D2261">
        <v>6.55</v>
      </c>
      <c r="E2261">
        <v>22.2</v>
      </c>
    </row>
    <row r="2262" spans="1:5" x14ac:dyDescent="0.25">
      <c r="A2262" t="s">
        <v>13</v>
      </c>
      <c r="B2262">
        <v>1004872</v>
      </c>
      <c r="C2262">
        <v>84.42</v>
      </c>
      <c r="D2262">
        <v>0</v>
      </c>
      <c r="E2262">
        <v>53.82</v>
      </c>
    </row>
    <row r="2263" spans="1:5" x14ac:dyDescent="0.25">
      <c r="A2263" t="s">
        <v>13</v>
      </c>
      <c r="B2263">
        <v>1004873</v>
      </c>
      <c r="C2263">
        <v>146.26</v>
      </c>
      <c r="D2263">
        <v>0.84</v>
      </c>
      <c r="E2263">
        <v>125.87</v>
      </c>
    </row>
    <row r="2264" spans="1:5" x14ac:dyDescent="0.25">
      <c r="A2264" t="s">
        <v>13</v>
      </c>
      <c r="B2264">
        <v>1004874</v>
      </c>
      <c r="C2264">
        <v>65.38</v>
      </c>
      <c r="D2264">
        <v>0</v>
      </c>
      <c r="E2264">
        <v>43.88</v>
      </c>
    </row>
    <row r="2265" spans="1:5" x14ac:dyDescent="0.25">
      <c r="A2265" t="s">
        <v>13</v>
      </c>
      <c r="B2265">
        <v>1004875</v>
      </c>
      <c r="C2265">
        <v>95.94</v>
      </c>
      <c r="D2265">
        <v>0.93</v>
      </c>
      <c r="E2265">
        <v>63.82</v>
      </c>
    </row>
    <row r="2266" spans="1:5" x14ac:dyDescent="0.25">
      <c r="A2266" t="s">
        <v>13</v>
      </c>
      <c r="B2266">
        <v>1004876</v>
      </c>
      <c r="C2266">
        <v>75.680000000000007</v>
      </c>
      <c r="D2266">
        <v>0.84</v>
      </c>
      <c r="E2266">
        <v>50.9</v>
      </c>
    </row>
    <row r="2267" spans="1:5" x14ac:dyDescent="0.25">
      <c r="A2267" t="s">
        <v>13</v>
      </c>
      <c r="B2267">
        <v>1004877</v>
      </c>
      <c r="C2267">
        <v>7.45</v>
      </c>
      <c r="D2267">
        <v>6.54</v>
      </c>
      <c r="E2267">
        <v>4.49</v>
      </c>
    </row>
    <row r="2268" spans="1:5" x14ac:dyDescent="0.25">
      <c r="A2268" t="s">
        <v>13</v>
      </c>
      <c r="B2268">
        <v>1004878</v>
      </c>
      <c r="C2268">
        <v>165.79</v>
      </c>
      <c r="D2268">
        <v>0.89</v>
      </c>
      <c r="E2268">
        <v>105.3</v>
      </c>
    </row>
    <row r="2269" spans="1:5" x14ac:dyDescent="0.25">
      <c r="A2269" t="s">
        <v>13</v>
      </c>
      <c r="B2269">
        <v>1004879</v>
      </c>
      <c r="C2269">
        <v>51.45</v>
      </c>
      <c r="D2269">
        <v>0</v>
      </c>
      <c r="E2269">
        <v>33.659999999999997</v>
      </c>
    </row>
    <row r="2270" spans="1:5" x14ac:dyDescent="0.25">
      <c r="A2270" t="s">
        <v>13</v>
      </c>
      <c r="B2270">
        <v>1004880</v>
      </c>
      <c r="C2270">
        <v>43.7</v>
      </c>
      <c r="D2270">
        <v>0</v>
      </c>
      <c r="E2270">
        <v>21.14</v>
      </c>
    </row>
    <row r="2271" spans="1:5" x14ac:dyDescent="0.25">
      <c r="A2271" t="s">
        <v>13</v>
      </c>
      <c r="B2271">
        <v>1004881</v>
      </c>
      <c r="C2271">
        <v>60.67</v>
      </c>
      <c r="D2271">
        <v>0</v>
      </c>
      <c r="E2271">
        <v>41.91</v>
      </c>
    </row>
    <row r="2272" spans="1:5" x14ac:dyDescent="0.25">
      <c r="A2272" t="s">
        <v>13</v>
      </c>
      <c r="B2272">
        <v>1004882</v>
      </c>
      <c r="C2272">
        <v>57.13</v>
      </c>
      <c r="D2272">
        <v>0</v>
      </c>
      <c r="E2272">
        <v>35.840000000000003</v>
      </c>
    </row>
    <row r="2273" spans="1:5" x14ac:dyDescent="0.25">
      <c r="A2273" t="s">
        <v>13</v>
      </c>
      <c r="B2273">
        <v>1004883</v>
      </c>
      <c r="C2273">
        <v>107.78</v>
      </c>
      <c r="D2273">
        <v>0.93</v>
      </c>
      <c r="E2273">
        <v>74.760000000000005</v>
      </c>
    </row>
    <row r="2274" spans="1:5" x14ac:dyDescent="0.25">
      <c r="A2274" t="s">
        <v>13</v>
      </c>
      <c r="B2274">
        <v>1004884</v>
      </c>
      <c r="C2274">
        <v>26.69</v>
      </c>
      <c r="D2274">
        <v>6.19</v>
      </c>
      <c r="E2274">
        <v>19.91</v>
      </c>
    </row>
    <row r="2275" spans="1:5" x14ac:dyDescent="0.25">
      <c r="A2275" t="s">
        <v>13</v>
      </c>
      <c r="B2275">
        <v>1004885</v>
      </c>
      <c r="C2275">
        <v>36.56</v>
      </c>
      <c r="D2275">
        <v>3.41</v>
      </c>
      <c r="E2275">
        <v>23.92</v>
      </c>
    </row>
    <row r="2276" spans="1:5" x14ac:dyDescent="0.25">
      <c r="A2276" t="s">
        <v>13</v>
      </c>
      <c r="B2276">
        <v>1004886</v>
      </c>
      <c r="C2276">
        <v>48.25</v>
      </c>
      <c r="D2276">
        <v>5.94</v>
      </c>
      <c r="E2276">
        <v>32.04</v>
      </c>
    </row>
    <row r="2277" spans="1:5" x14ac:dyDescent="0.25">
      <c r="A2277" t="s">
        <v>13</v>
      </c>
      <c r="B2277">
        <v>1004887</v>
      </c>
      <c r="C2277">
        <v>61.84</v>
      </c>
      <c r="D2277">
        <v>0</v>
      </c>
      <c r="E2277">
        <v>40.770000000000003</v>
      </c>
    </row>
    <row r="2278" spans="1:5" x14ac:dyDescent="0.25">
      <c r="A2278" t="s">
        <v>13</v>
      </c>
      <c r="B2278">
        <v>1004888</v>
      </c>
      <c r="C2278">
        <v>62.89</v>
      </c>
      <c r="D2278">
        <v>0</v>
      </c>
      <c r="E2278">
        <v>44.05</v>
      </c>
    </row>
    <row r="2279" spans="1:5" x14ac:dyDescent="0.25">
      <c r="A2279" t="s">
        <v>13</v>
      </c>
      <c r="B2279">
        <v>1004889</v>
      </c>
      <c r="C2279">
        <v>6.99</v>
      </c>
      <c r="D2279">
        <v>6.54</v>
      </c>
      <c r="E2279">
        <v>4.4400000000000004</v>
      </c>
    </row>
    <row r="2280" spans="1:5" x14ac:dyDescent="0.25">
      <c r="A2280" t="s">
        <v>13</v>
      </c>
      <c r="B2280">
        <v>1004890</v>
      </c>
      <c r="C2280">
        <v>15.6</v>
      </c>
      <c r="D2280">
        <v>6.54</v>
      </c>
      <c r="E2280">
        <v>8.3699999999999992</v>
      </c>
    </row>
    <row r="2281" spans="1:5" x14ac:dyDescent="0.25">
      <c r="A2281" t="s">
        <v>13</v>
      </c>
      <c r="B2281">
        <v>1004891</v>
      </c>
      <c r="C2281">
        <v>64.16</v>
      </c>
      <c r="D2281">
        <v>0</v>
      </c>
      <c r="E2281">
        <v>48.27</v>
      </c>
    </row>
    <row r="2282" spans="1:5" x14ac:dyDescent="0.25">
      <c r="A2282" t="s">
        <v>13</v>
      </c>
      <c r="B2282">
        <v>1004892</v>
      </c>
      <c r="C2282">
        <v>109.18</v>
      </c>
      <c r="D2282">
        <v>0</v>
      </c>
      <c r="E2282">
        <v>0</v>
      </c>
    </row>
    <row r="2283" spans="1:5" x14ac:dyDescent="0.25">
      <c r="A2283" t="s">
        <v>13</v>
      </c>
      <c r="B2283">
        <v>1004893</v>
      </c>
      <c r="C2283">
        <v>52.14</v>
      </c>
      <c r="D2283">
        <v>0</v>
      </c>
      <c r="E2283">
        <v>30.49</v>
      </c>
    </row>
    <row r="2284" spans="1:5" x14ac:dyDescent="0.25">
      <c r="A2284" t="s">
        <v>13</v>
      </c>
      <c r="B2284">
        <v>1004894</v>
      </c>
      <c r="C2284">
        <v>42.95</v>
      </c>
      <c r="D2284">
        <v>5.73</v>
      </c>
      <c r="E2284">
        <v>31.39</v>
      </c>
    </row>
    <row r="2285" spans="1:5" x14ac:dyDescent="0.25">
      <c r="A2285" t="s">
        <v>13</v>
      </c>
      <c r="B2285">
        <v>1004895</v>
      </c>
      <c r="C2285">
        <v>51.35</v>
      </c>
      <c r="D2285">
        <v>6.21</v>
      </c>
      <c r="E2285">
        <v>36.06</v>
      </c>
    </row>
    <row r="2286" spans="1:5" x14ac:dyDescent="0.25">
      <c r="A2286" t="s">
        <v>13</v>
      </c>
      <c r="B2286">
        <v>1004896</v>
      </c>
      <c r="C2286">
        <v>36.049999999999997</v>
      </c>
      <c r="D2286">
        <v>3.26</v>
      </c>
      <c r="E2286">
        <v>23.62</v>
      </c>
    </row>
    <row r="2287" spans="1:5" x14ac:dyDescent="0.25">
      <c r="A2287" t="s">
        <v>13</v>
      </c>
      <c r="B2287">
        <v>1004897</v>
      </c>
      <c r="C2287">
        <v>65.92</v>
      </c>
      <c r="D2287">
        <v>3.57</v>
      </c>
      <c r="E2287">
        <v>53.04</v>
      </c>
    </row>
    <row r="2288" spans="1:5" x14ac:dyDescent="0.25">
      <c r="A2288" t="s">
        <v>13</v>
      </c>
      <c r="B2288">
        <v>1004898</v>
      </c>
      <c r="C2288">
        <v>50.34</v>
      </c>
      <c r="D2288">
        <v>3.69</v>
      </c>
      <c r="E2288">
        <v>41.7</v>
      </c>
    </row>
    <row r="2289" spans="1:5" x14ac:dyDescent="0.25">
      <c r="A2289" t="s">
        <v>13</v>
      </c>
      <c r="B2289">
        <v>1004899</v>
      </c>
      <c r="C2289">
        <v>104</v>
      </c>
      <c r="D2289">
        <v>0.94</v>
      </c>
      <c r="E2289">
        <v>72.37</v>
      </c>
    </row>
    <row r="2290" spans="1:5" x14ac:dyDescent="0.25">
      <c r="A2290" t="s">
        <v>13</v>
      </c>
      <c r="B2290">
        <v>1004900</v>
      </c>
      <c r="C2290">
        <v>49.88</v>
      </c>
      <c r="D2290">
        <v>3.52</v>
      </c>
      <c r="E2290">
        <v>34.979999999999997</v>
      </c>
    </row>
    <row r="2291" spans="1:5" x14ac:dyDescent="0.25">
      <c r="A2291" t="s">
        <v>13</v>
      </c>
      <c r="B2291">
        <v>1004901</v>
      </c>
      <c r="C2291">
        <v>47.58</v>
      </c>
      <c r="D2291">
        <v>0</v>
      </c>
      <c r="E2291">
        <v>31.74</v>
      </c>
    </row>
    <row r="2292" spans="1:5" x14ac:dyDescent="0.25">
      <c r="A2292" t="s">
        <v>13</v>
      </c>
      <c r="B2292">
        <v>1004902</v>
      </c>
      <c r="C2292">
        <v>33.85</v>
      </c>
      <c r="D2292">
        <v>3.25</v>
      </c>
      <c r="E2292">
        <v>26.25</v>
      </c>
    </row>
    <row r="2293" spans="1:5" x14ac:dyDescent="0.25">
      <c r="A2293" t="s">
        <v>13</v>
      </c>
      <c r="B2293">
        <v>1004903</v>
      </c>
      <c r="C2293">
        <v>57.98</v>
      </c>
      <c r="D2293">
        <v>3.44</v>
      </c>
      <c r="E2293">
        <v>39.340000000000003</v>
      </c>
    </row>
    <row r="2294" spans="1:5" x14ac:dyDescent="0.25">
      <c r="A2294" t="s">
        <v>13</v>
      </c>
      <c r="B2294">
        <v>1004904</v>
      </c>
      <c r="C2294">
        <v>63.75</v>
      </c>
      <c r="D2294">
        <v>0</v>
      </c>
      <c r="E2294">
        <v>51.45</v>
      </c>
    </row>
    <row r="2295" spans="1:5" x14ac:dyDescent="0.25">
      <c r="A2295" t="s">
        <v>13</v>
      </c>
      <c r="B2295">
        <v>1004905</v>
      </c>
      <c r="C2295">
        <v>91.09</v>
      </c>
      <c r="D2295">
        <v>0.83</v>
      </c>
      <c r="E2295">
        <v>53.62</v>
      </c>
    </row>
    <row r="2296" spans="1:5" x14ac:dyDescent="0.25">
      <c r="A2296" t="s">
        <v>13</v>
      </c>
      <c r="B2296">
        <v>1004906</v>
      </c>
      <c r="C2296">
        <v>59.02</v>
      </c>
      <c r="D2296">
        <v>0</v>
      </c>
      <c r="E2296">
        <v>36.25</v>
      </c>
    </row>
    <row r="2297" spans="1:5" x14ac:dyDescent="0.25">
      <c r="A2297" t="s">
        <v>13</v>
      </c>
      <c r="B2297">
        <v>1004907</v>
      </c>
      <c r="C2297">
        <v>56.14</v>
      </c>
      <c r="D2297">
        <v>0</v>
      </c>
      <c r="E2297">
        <v>36</v>
      </c>
    </row>
    <row r="2298" spans="1:5" x14ac:dyDescent="0.25">
      <c r="A2298" t="s">
        <v>13</v>
      </c>
      <c r="B2298">
        <v>1004908</v>
      </c>
      <c r="C2298">
        <v>19.8</v>
      </c>
      <c r="D2298">
        <v>8.25</v>
      </c>
      <c r="E2298">
        <v>9.2799999999999994</v>
      </c>
    </row>
    <row r="2299" spans="1:5" x14ac:dyDescent="0.25">
      <c r="A2299" t="s">
        <v>13</v>
      </c>
      <c r="B2299">
        <v>1004909</v>
      </c>
      <c r="C2299">
        <v>79.2</v>
      </c>
      <c r="D2299">
        <v>3.45</v>
      </c>
      <c r="E2299">
        <v>49.16</v>
      </c>
    </row>
    <row r="2300" spans="1:5" x14ac:dyDescent="0.25">
      <c r="A2300" t="s">
        <v>13</v>
      </c>
      <c r="B2300">
        <v>1004910</v>
      </c>
      <c r="C2300">
        <v>79.77</v>
      </c>
      <c r="D2300">
        <v>3.55</v>
      </c>
      <c r="E2300">
        <v>54.48</v>
      </c>
    </row>
    <row r="2301" spans="1:5" x14ac:dyDescent="0.25">
      <c r="A2301" t="s">
        <v>13</v>
      </c>
      <c r="B2301">
        <v>1004911</v>
      </c>
      <c r="C2301">
        <v>57.43</v>
      </c>
      <c r="D2301">
        <v>0</v>
      </c>
      <c r="E2301">
        <v>40.35</v>
      </c>
    </row>
    <row r="2302" spans="1:5" x14ac:dyDescent="0.25">
      <c r="A2302" t="s">
        <v>13</v>
      </c>
      <c r="B2302">
        <v>1004912</v>
      </c>
      <c r="C2302">
        <v>70.02</v>
      </c>
      <c r="D2302">
        <v>3.46</v>
      </c>
      <c r="E2302">
        <v>48.94</v>
      </c>
    </row>
    <row r="2303" spans="1:5" x14ac:dyDescent="0.25">
      <c r="A2303" t="s">
        <v>13</v>
      </c>
      <c r="B2303">
        <v>1004913</v>
      </c>
      <c r="C2303">
        <v>57.6</v>
      </c>
      <c r="D2303">
        <v>0</v>
      </c>
      <c r="E2303">
        <v>35.53</v>
      </c>
    </row>
    <row r="2304" spans="1:5" x14ac:dyDescent="0.25">
      <c r="A2304" t="s">
        <v>13</v>
      </c>
      <c r="B2304">
        <v>1004914</v>
      </c>
      <c r="C2304">
        <v>64.290000000000006</v>
      </c>
      <c r="D2304">
        <v>5.05</v>
      </c>
      <c r="E2304">
        <v>44.92</v>
      </c>
    </row>
    <row r="2305" spans="1:5" x14ac:dyDescent="0.25">
      <c r="A2305" t="s">
        <v>13</v>
      </c>
      <c r="B2305">
        <v>1004915</v>
      </c>
      <c r="C2305">
        <v>10.73</v>
      </c>
      <c r="D2305">
        <v>5.75</v>
      </c>
      <c r="E2305">
        <v>6.58</v>
      </c>
    </row>
    <row r="2306" spans="1:5" x14ac:dyDescent="0.25">
      <c r="A2306" t="s">
        <v>13</v>
      </c>
      <c r="B2306">
        <v>1004916</v>
      </c>
      <c r="C2306">
        <v>31.71</v>
      </c>
      <c r="D2306">
        <v>0</v>
      </c>
      <c r="E2306">
        <v>25.99</v>
      </c>
    </row>
    <row r="2307" spans="1:5" x14ac:dyDescent="0.25">
      <c r="A2307" t="s">
        <v>13</v>
      </c>
      <c r="B2307">
        <v>1004917</v>
      </c>
      <c r="C2307">
        <v>59.25</v>
      </c>
      <c r="D2307">
        <v>0</v>
      </c>
      <c r="E2307">
        <v>40.74</v>
      </c>
    </row>
    <row r="2308" spans="1:5" x14ac:dyDescent="0.25">
      <c r="A2308" t="s">
        <v>13</v>
      </c>
      <c r="B2308">
        <v>1004918</v>
      </c>
      <c r="C2308">
        <v>207.9</v>
      </c>
      <c r="D2308">
        <v>0</v>
      </c>
      <c r="E2308">
        <v>0</v>
      </c>
    </row>
    <row r="2309" spans="1:5" x14ac:dyDescent="0.25">
      <c r="A2309" t="s">
        <v>13</v>
      </c>
      <c r="B2309">
        <v>1004919</v>
      </c>
      <c r="C2309">
        <v>37.17</v>
      </c>
      <c r="D2309">
        <v>9.9</v>
      </c>
      <c r="E2309">
        <v>0</v>
      </c>
    </row>
    <row r="2310" spans="1:5" x14ac:dyDescent="0.25">
      <c r="A2310" t="s">
        <v>13</v>
      </c>
      <c r="B2310">
        <v>1004920</v>
      </c>
      <c r="C2310">
        <v>55.05</v>
      </c>
      <c r="D2310">
        <v>0</v>
      </c>
      <c r="E2310">
        <v>34.82</v>
      </c>
    </row>
    <row r="2311" spans="1:5" x14ac:dyDescent="0.25">
      <c r="A2311" t="s">
        <v>13</v>
      </c>
      <c r="B2311">
        <v>1004921</v>
      </c>
      <c r="C2311">
        <v>69.56</v>
      </c>
      <c r="D2311">
        <v>0.85</v>
      </c>
      <c r="E2311">
        <v>48.75</v>
      </c>
    </row>
    <row r="2312" spans="1:5" x14ac:dyDescent="0.25">
      <c r="A2312" t="s">
        <v>13</v>
      </c>
      <c r="B2312">
        <v>1004922</v>
      </c>
      <c r="C2312">
        <v>61.05</v>
      </c>
      <c r="D2312">
        <v>0</v>
      </c>
      <c r="E2312">
        <v>42.87</v>
      </c>
    </row>
    <row r="2313" spans="1:5" x14ac:dyDescent="0.25">
      <c r="A2313" t="s">
        <v>13</v>
      </c>
      <c r="B2313">
        <v>1004923</v>
      </c>
      <c r="C2313">
        <v>126.73</v>
      </c>
      <c r="D2313">
        <v>7.36</v>
      </c>
      <c r="E2313">
        <v>81.31</v>
      </c>
    </row>
    <row r="2314" spans="1:5" x14ac:dyDescent="0.25">
      <c r="A2314" t="s">
        <v>13</v>
      </c>
      <c r="B2314">
        <v>1004924</v>
      </c>
      <c r="C2314">
        <v>66.59</v>
      </c>
      <c r="D2314">
        <v>0.84</v>
      </c>
      <c r="E2314">
        <v>38.86</v>
      </c>
    </row>
    <row r="2315" spans="1:5" x14ac:dyDescent="0.25">
      <c r="A2315" t="s">
        <v>13</v>
      </c>
      <c r="B2315">
        <v>1004925</v>
      </c>
      <c r="C2315">
        <v>55.35</v>
      </c>
      <c r="D2315">
        <v>0</v>
      </c>
      <c r="E2315">
        <v>42.03</v>
      </c>
    </row>
    <row r="2316" spans="1:5" x14ac:dyDescent="0.25">
      <c r="A2316" t="s">
        <v>13</v>
      </c>
      <c r="B2316">
        <v>1004926</v>
      </c>
      <c r="C2316">
        <v>90.46</v>
      </c>
      <c r="D2316">
        <v>0.91</v>
      </c>
      <c r="E2316">
        <v>61.27</v>
      </c>
    </row>
    <row r="2317" spans="1:5" x14ac:dyDescent="0.25">
      <c r="A2317" t="s">
        <v>13</v>
      </c>
      <c r="B2317">
        <v>1004927</v>
      </c>
      <c r="C2317">
        <v>128.93</v>
      </c>
      <c r="D2317">
        <v>3.7</v>
      </c>
      <c r="E2317">
        <v>93.52</v>
      </c>
    </row>
    <row r="2318" spans="1:5" x14ac:dyDescent="0.25">
      <c r="A2318" t="s">
        <v>13</v>
      </c>
      <c r="B2318">
        <v>1004928</v>
      </c>
      <c r="C2318">
        <v>24.01</v>
      </c>
      <c r="D2318">
        <v>6.54</v>
      </c>
      <c r="E2318">
        <v>15.86</v>
      </c>
    </row>
    <row r="2319" spans="1:5" x14ac:dyDescent="0.25">
      <c r="A2319" t="s">
        <v>13</v>
      </c>
      <c r="B2319">
        <v>1004929</v>
      </c>
      <c r="C2319">
        <v>32.18</v>
      </c>
      <c r="D2319">
        <v>9.3800000000000008</v>
      </c>
      <c r="E2319">
        <v>24.62</v>
      </c>
    </row>
    <row r="2320" spans="1:5" x14ac:dyDescent="0.25">
      <c r="A2320" t="s">
        <v>13</v>
      </c>
      <c r="B2320">
        <v>1004930</v>
      </c>
      <c r="C2320">
        <v>39.6</v>
      </c>
      <c r="D2320">
        <v>0</v>
      </c>
      <c r="E2320">
        <v>34.119999999999997</v>
      </c>
    </row>
    <row r="2321" spans="1:5" x14ac:dyDescent="0.25">
      <c r="A2321" t="s">
        <v>13</v>
      </c>
      <c r="B2321">
        <v>1004931</v>
      </c>
      <c r="C2321">
        <v>35.72</v>
      </c>
      <c r="D2321">
        <v>0</v>
      </c>
      <c r="E2321">
        <v>23.94</v>
      </c>
    </row>
    <row r="2322" spans="1:5" x14ac:dyDescent="0.25">
      <c r="A2322" t="s">
        <v>13</v>
      </c>
      <c r="B2322">
        <v>1004932</v>
      </c>
      <c r="C2322">
        <v>38.549999999999997</v>
      </c>
      <c r="D2322">
        <v>3.7</v>
      </c>
      <c r="E2322">
        <v>26.99</v>
      </c>
    </row>
    <row r="2323" spans="1:5" x14ac:dyDescent="0.25">
      <c r="A2323" t="s">
        <v>13</v>
      </c>
      <c r="B2323">
        <v>1004933</v>
      </c>
      <c r="C2323">
        <v>87.74</v>
      </c>
      <c r="D2323">
        <v>0.9</v>
      </c>
      <c r="E2323">
        <v>58.17</v>
      </c>
    </row>
    <row r="2324" spans="1:5" x14ac:dyDescent="0.25">
      <c r="A2324" t="s">
        <v>13</v>
      </c>
      <c r="B2324">
        <v>1004934</v>
      </c>
      <c r="C2324">
        <v>45.76</v>
      </c>
      <c r="D2324">
        <v>3.27</v>
      </c>
      <c r="E2324">
        <v>31.67</v>
      </c>
    </row>
    <row r="2325" spans="1:5" x14ac:dyDescent="0.25">
      <c r="A2325" t="s">
        <v>13</v>
      </c>
      <c r="B2325">
        <v>1004935</v>
      </c>
      <c r="C2325">
        <v>87.27</v>
      </c>
      <c r="D2325">
        <v>0.85</v>
      </c>
      <c r="E2325">
        <v>58.06</v>
      </c>
    </row>
    <row r="2326" spans="1:5" x14ac:dyDescent="0.25">
      <c r="A2326" t="s">
        <v>13</v>
      </c>
      <c r="B2326">
        <v>1004936</v>
      </c>
      <c r="C2326">
        <v>81.540000000000006</v>
      </c>
      <c r="D2326">
        <v>0</v>
      </c>
      <c r="E2326">
        <v>53.44</v>
      </c>
    </row>
    <row r="2327" spans="1:5" x14ac:dyDescent="0.25">
      <c r="A2327" t="s">
        <v>13</v>
      </c>
      <c r="B2327">
        <v>1004937</v>
      </c>
      <c r="C2327">
        <v>34.909999999999997</v>
      </c>
      <c r="D2327">
        <v>0</v>
      </c>
      <c r="E2327">
        <v>23.12</v>
      </c>
    </row>
    <row r="2328" spans="1:5" x14ac:dyDescent="0.25">
      <c r="A2328" t="s">
        <v>13</v>
      </c>
      <c r="B2328">
        <v>1004938</v>
      </c>
      <c r="C2328">
        <v>128.59</v>
      </c>
      <c r="D2328">
        <v>0.95</v>
      </c>
      <c r="E2328">
        <v>89.96</v>
      </c>
    </row>
    <row r="2329" spans="1:5" x14ac:dyDescent="0.25">
      <c r="A2329" t="s">
        <v>13</v>
      </c>
      <c r="B2329">
        <v>1004939</v>
      </c>
      <c r="C2329">
        <v>86.83</v>
      </c>
      <c r="D2329">
        <v>0.83</v>
      </c>
      <c r="E2329">
        <v>80.37</v>
      </c>
    </row>
    <row r="2330" spans="1:5" x14ac:dyDescent="0.25">
      <c r="A2330" t="s">
        <v>13</v>
      </c>
      <c r="B2330">
        <v>1004940</v>
      </c>
      <c r="C2330">
        <v>48.81</v>
      </c>
      <c r="D2330">
        <v>0</v>
      </c>
      <c r="E2330">
        <v>35.03</v>
      </c>
    </row>
    <row r="2331" spans="1:5" x14ac:dyDescent="0.25">
      <c r="A2331" t="s">
        <v>13</v>
      </c>
      <c r="B2331">
        <v>1004941</v>
      </c>
      <c r="C2331">
        <v>25.95</v>
      </c>
      <c r="D2331">
        <v>5.74</v>
      </c>
      <c r="E2331">
        <v>19.21</v>
      </c>
    </row>
    <row r="2332" spans="1:5" x14ac:dyDescent="0.25">
      <c r="A2332" t="s">
        <v>13</v>
      </c>
      <c r="B2332">
        <v>1004942</v>
      </c>
      <c r="C2332">
        <v>43.46</v>
      </c>
      <c r="D2332">
        <v>5.75</v>
      </c>
      <c r="E2332">
        <v>28.45</v>
      </c>
    </row>
    <row r="2333" spans="1:5" x14ac:dyDescent="0.25">
      <c r="A2333" t="s">
        <v>13</v>
      </c>
      <c r="B2333">
        <v>1004943</v>
      </c>
      <c r="C2333">
        <v>35.71</v>
      </c>
      <c r="D2333">
        <v>9.39</v>
      </c>
      <c r="E2333">
        <v>23.42</v>
      </c>
    </row>
    <row r="2334" spans="1:5" x14ac:dyDescent="0.25">
      <c r="A2334" t="s">
        <v>13</v>
      </c>
      <c r="B2334">
        <v>1004944</v>
      </c>
      <c r="C2334">
        <v>76.95</v>
      </c>
      <c r="D2334">
        <v>3.69</v>
      </c>
      <c r="E2334">
        <v>57.26</v>
      </c>
    </row>
    <row r="2335" spans="1:5" x14ac:dyDescent="0.25">
      <c r="A2335" t="s">
        <v>13</v>
      </c>
      <c r="B2335">
        <v>1004945</v>
      </c>
      <c r="C2335">
        <v>58.1</v>
      </c>
      <c r="D2335">
        <v>3.68</v>
      </c>
      <c r="E2335">
        <v>37.200000000000003</v>
      </c>
    </row>
    <row r="2336" spans="1:5" x14ac:dyDescent="0.25">
      <c r="A2336" t="s">
        <v>13</v>
      </c>
      <c r="B2336">
        <v>1004946</v>
      </c>
      <c r="C2336">
        <v>13.55</v>
      </c>
      <c r="D2336">
        <v>8.25</v>
      </c>
      <c r="E2336">
        <v>8.75</v>
      </c>
    </row>
    <row r="2337" spans="1:5" x14ac:dyDescent="0.25">
      <c r="A2337" t="s">
        <v>13</v>
      </c>
      <c r="B2337">
        <v>1004947</v>
      </c>
      <c r="C2337">
        <v>38.71</v>
      </c>
      <c r="D2337">
        <v>6.04</v>
      </c>
      <c r="E2337">
        <v>26.06</v>
      </c>
    </row>
    <row r="2338" spans="1:5" x14ac:dyDescent="0.25">
      <c r="A2338" t="s">
        <v>13</v>
      </c>
      <c r="B2338">
        <v>1004948</v>
      </c>
      <c r="C2338">
        <v>56.4</v>
      </c>
      <c r="D2338">
        <v>0</v>
      </c>
      <c r="E2338">
        <v>37.72</v>
      </c>
    </row>
    <row r="2339" spans="1:5" x14ac:dyDescent="0.25">
      <c r="A2339" t="s">
        <v>13</v>
      </c>
      <c r="B2339">
        <v>1004949</v>
      </c>
      <c r="C2339">
        <v>83.77</v>
      </c>
      <c r="D2339">
        <v>0.86</v>
      </c>
      <c r="E2339">
        <v>56.61</v>
      </c>
    </row>
    <row r="2340" spans="1:5" x14ac:dyDescent="0.25">
      <c r="A2340" t="s">
        <v>13</v>
      </c>
      <c r="B2340">
        <v>1004950</v>
      </c>
      <c r="C2340">
        <v>38.799999999999997</v>
      </c>
      <c r="D2340">
        <v>3.25</v>
      </c>
      <c r="E2340">
        <v>31.4</v>
      </c>
    </row>
    <row r="2341" spans="1:5" x14ac:dyDescent="0.25">
      <c r="A2341" t="s">
        <v>13</v>
      </c>
      <c r="B2341">
        <v>1004951</v>
      </c>
      <c r="C2341">
        <v>57.29</v>
      </c>
      <c r="D2341">
        <v>6.54</v>
      </c>
      <c r="E2341">
        <v>38.08</v>
      </c>
    </row>
    <row r="2342" spans="1:5" x14ac:dyDescent="0.25">
      <c r="A2342" t="s">
        <v>13</v>
      </c>
      <c r="B2342">
        <v>1004952</v>
      </c>
      <c r="C2342">
        <v>35.950000000000003</v>
      </c>
      <c r="D2342">
        <v>6</v>
      </c>
      <c r="E2342">
        <v>21.43</v>
      </c>
    </row>
    <row r="2343" spans="1:5" x14ac:dyDescent="0.25">
      <c r="A2343" t="s">
        <v>13</v>
      </c>
      <c r="B2343">
        <v>1004953</v>
      </c>
      <c r="C2343">
        <v>63.61</v>
      </c>
      <c r="D2343">
        <v>0</v>
      </c>
      <c r="E2343">
        <v>41.4</v>
      </c>
    </row>
    <row r="2344" spans="1:5" x14ac:dyDescent="0.25">
      <c r="A2344" t="s">
        <v>13</v>
      </c>
      <c r="B2344">
        <v>1004954</v>
      </c>
      <c r="C2344">
        <v>35.33</v>
      </c>
      <c r="D2344">
        <v>3.35</v>
      </c>
      <c r="E2344">
        <v>22.71</v>
      </c>
    </row>
    <row r="2345" spans="1:5" x14ac:dyDescent="0.25">
      <c r="A2345" t="s">
        <v>13</v>
      </c>
      <c r="B2345">
        <v>1004955</v>
      </c>
      <c r="C2345">
        <v>33.07</v>
      </c>
      <c r="D2345">
        <v>0</v>
      </c>
      <c r="E2345">
        <v>18.579999999999998</v>
      </c>
    </row>
    <row r="2346" spans="1:5" x14ac:dyDescent="0.25">
      <c r="A2346" t="s">
        <v>13</v>
      </c>
      <c r="B2346">
        <v>1004956</v>
      </c>
      <c r="C2346">
        <v>59.69</v>
      </c>
      <c r="D2346">
        <v>0</v>
      </c>
      <c r="E2346">
        <v>49.16</v>
      </c>
    </row>
    <row r="2347" spans="1:5" x14ac:dyDescent="0.25">
      <c r="A2347" t="s">
        <v>13</v>
      </c>
      <c r="B2347">
        <v>1004958</v>
      </c>
      <c r="C2347">
        <v>34.85</v>
      </c>
      <c r="D2347">
        <v>0</v>
      </c>
      <c r="E2347">
        <v>26.1</v>
      </c>
    </row>
    <row r="2348" spans="1:5" x14ac:dyDescent="0.25">
      <c r="A2348" t="s">
        <v>13</v>
      </c>
      <c r="B2348">
        <v>1004959</v>
      </c>
      <c r="C2348">
        <v>65.36</v>
      </c>
      <c r="D2348">
        <v>0</v>
      </c>
      <c r="E2348">
        <v>44.7</v>
      </c>
    </row>
    <row r="2349" spans="1:5" x14ac:dyDescent="0.25">
      <c r="A2349" t="s">
        <v>13</v>
      </c>
      <c r="B2349">
        <v>1004960</v>
      </c>
      <c r="C2349">
        <v>117.76</v>
      </c>
      <c r="D2349">
        <v>0.95</v>
      </c>
      <c r="E2349">
        <v>89.45</v>
      </c>
    </row>
    <row r="2350" spans="1:5" x14ac:dyDescent="0.25">
      <c r="A2350" t="s">
        <v>13</v>
      </c>
      <c r="B2350">
        <v>1004961</v>
      </c>
      <c r="C2350">
        <v>69.92</v>
      </c>
      <c r="D2350">
        <v>0.91</v>
      </c>
      <c r="E2350">
        <v>55.9</v>
      </c>
    </row>
    <row r="2351" spans="1:5" x14ac:dyDescent="0.25">
      <c r="A2351" t="s">
        <v>13</v>
      </c>
      <c r="B2351">
        <v>1004962</v>
      </c>
      <c r="C2351">
        <v>51.96</v>
      </c>
      <c r="D2351">
        <v>0</v>
      </c>
      <c r="E2351">
        <v>37.94</v>
      </c>
    </row>
    <row r="2352" spans="1:5" x14ac:dyDescent="0.25">
      <c r="A2352" t="s">
        <v>13</v>
      </c>
      <c r="B2352">
        <v>1004963</v>
      </c>
      <c r="C2352">
        <v>60.69</v>
      </c>
      <c r="D2352">
        <v>0</v>
      </c>
      <c r="E2352">
        <v>49.98</v>
      </c>
    </row>
    <row r="2353" spans="1:5" x14ac:dyDescent="0.25">
      <c r="A2353" t="s">
        <v>13</v>
      </c>
      <c r="B2353">
        <v>1004964</v>
      </c>
      <c r="C2353">
        <v>92.04</v>
      </c>
      <c r="D2353">
        <v>0.88</v>
      </c>
      <c r="E2353">
        <v>71.349999999999994</v>
      </c>
    </row>
    <row r="2354" spans="1:5" x14ac:dyDescent="0.25">
      <c r="A2354" t="s">
        <v>13</v>
      </c>
      <c r="B2354">
        <v>1004965</v>
      </c>
      <c r="C2354">
        <v>56.57</v>
      </c>
      <c r="D2354">
        <v>0</v>
      </c>
      <c r="E2354">
        <v>39.479999999999997</v>
      </c>
    </row>
    <row r="2355" spans="1:5" x14ac:dyDescent="0.25">
      <c r="A2355" t="s">
        <v>13</v>
      </c>
      <c r="B2355">
        <v>1004966</v>
      </c>
      <c r="C2355">
        <v>102.85</v>
      </c>
      <c r="D2355">
        <v>0.95</v>
      </c>
      <c r="E2355">
        <v>83.66</v>
      </c>
    </row>
    <row r="2356" spans="1:5" x14ac:dyDescent="0.25">
      <c r="A2356" t="s">
        <v>13</v>
      </c>
      <c r="B2356">
        <v>1004967</v>
      </c>
      <c r="C2356">
        <v>61.34</v>
      </c>
      <c r="D2356">
        <v>3.46</v>
      </c>
      <c r="E2356">
        <v>44.33</v>
      </c>
    </row>
    <row r="2357" spans="1:5" x14ac:dyDescent="0.25">
      <c r="A2357" t="s">
        <v>13</v>
      </c>
      <c r="B2357">
        <v>1004968</v>
      </c>
      <c r="C2357">
        <v>99.75</v>
      </c>
      <c r="D2357">
        <v>10</v>
      </c>
      <c r="E2357">
        <v>0</v>
      </c>
    </row>
    <row r="2358" spans="1:5" x14ac:dyDescent="0.25">
      <c r="A2358" t="s">
        <v>13</v>
      </c>
      <c r="B2358">
        <v>1004969</v>
      </c>
      <c r="C2358">
        <v>11.54</v>
      </c>
      <c r="D2358">
        <v>6.54</v>
      </c>
      <c r="E2358">
        <v>9.0500000000000007</v>
      </c>
    </row>
    <row r="2359" spans="1:5" x14ac:dyDescent="0.25">
      <c r="A2359" t="s">
        <v>13</v>
      </c>
      <c r="B2359">
        <v>1004970</v>
      </c>
      <c r="C2359">
        <v>53.61</v>
      </c>
      <c r="D2359">
        <v>0</v>
      </c>
      <c r="E2359">
        <v>35.53</v>
      </c>
    </row>
    <row r="2360" spans="1:5" x14ac:dyDescent="0.25">
      <c r="A2360" t="s">
        <v>13</v>
      </c>
      <c r="B2360">
        <v>1004971</v>
      </c>
      <c r="C2360">
        <v>74.03</v>
      </c>
      <c r="D2360">
        <v>0.85</v>
      </c>
      <c r="E2360">
        <v>48.63</v>
      </c>
    </row>
    <row r="2361" spans="1:5" x14ac:dyDescent="0.25">
      <c r="A2361" t="s">
        <v>13</v>
      </c>
      <c r="B2361">
        <v>1004972</v>
      </c>
      <c r="C2361">
        <v>62.77</v>
      </c>
      <c r="D2361">
        <v>3.25</v>
      </c>
      <c r="E2361">
        <v>35.869999999999997</v>
      </c>
    </row>
    <row r="2362" spans="1:5" x14ac:dyDescent="0.25">
      <c r="A2362" t="s">
        <v>13</v>
      </c>
      <c r="B2362">
        <v>1004973</v>
      </c>
      <c r="C2362">
        <v>29.86</v>
      </c>
      <c r="D2362">
        <v>5.75</v>
      </c>
      <c r="E2362">
        <v>17.350000000000001</v>
      </c>
    </row>
    <row r="2363" spans="1:5" x14ac:dyDescent="0.25">
      <c r="A2363" t="s">
        <v>13</v>
      </c>
      <c r="B2363">
        <v>1004974</v>
      </c>
      <c r="C2363">
        <v>26.15</v>
      </c>
      <c r="D2363">
        <v>6.21</v>
      </c>
      <c r="E2363">
        <v>13.2</v>
      </c>
    </row>
    <row r="2364" spans="1:5" x14ac:dyDescent="0.25">
      <c r="A2364" t="s">
        <v>13</v>
      </c>
      <c r="B2364">
        <v>1004975</v>
      </c>
      <c r="C2364">
        <v>61.98</v>
      </c>
      <c r="D2364">
        <v>6.53</v>
      </c>
      <c r="E2364">
        <v>40.56</v>
      </c>
    </row>
    <row r="2365" spans="1:5" x14ac:dyDescent="0.25">
      <c r="A2365" t="s">
        <v>13</v>
      </c>
      <c r="B2365">
        <v>1004976</v>
      </c>
      <c r="C2365">
        <v>69.510000000000005</v>
      </c>
      <c r="D2365">
        <v>3.62</v>
      </c>
      <c r="E2365">
        <v>47.58</v>
      </c>
    </row>
    <row r="2366" spans="1:5" x14ac:dyDescent="0.25">
      <c r="A2366" t="s">
        <v>13</v>
      </c>
      <c r="B2366">
        <v>1004977</v>
      </c>
      <c r="C2366">
        <v>56.28</v>
      </c>
      <c r="D2366">
        <v>0</v>
      </c>
      <c r="E2366">
        <v>40.65</v>
      </c>
    </row>
    <row r="2367" spans="1:5" x14ac:dyDescent="0.25">
      <c r="A2367" t="s">
        <v>13</v>
      </c>
      <c r="B2367">
        <v>1004978</v>
      </c>
      <c r="C2367">
        <v>56.53</v>
      </c>
      <c r="D2367">
        <v>0</v>
      </c>
      <c r="E2367">
        <v>41.99</v>
      </c>
    </row>
    <row r="2368" spans="1:5" x14ac:dyDescent="0.25">
      <c r="A2368" t="s">
        <v>13</v>
      </c>
      <c r="B2368">
        <v>1004979</v>
      </c>
      <c r="C2368">
        <v>42.5</v>
      </c>
      <c r="D2368">
        <v>6.1</v>
      </c>
      <c r="E2368">
        <v>29.5</v>
      </c>
    </row>
    <row r="2369" spans="1:5" x14ac:dyDescent="0.25">
      <c r="A2369" t="s">
        <v>13</v>
      </c>
      <c r="B2369">
        <v>1004980</v>
      </c>
      <c r="C2369">
        <v>19.14</v>
      </c>
      <c r="D2369">
        <v>5.89</v>
      </c>
      <c r="E2369">
        <v>13.19</v>
      </c>
    </row>
    <row r="2370" spans="1:5" x14ac:dyDescent="0.25">
      <c r="A2370" t="s">
        <v>13</v>
      </c>
      <c r="B2370">
        <v>1004981</v>
      </c>
      <c r="C2370">
        <v>51.13</v>
      </c>
      <c r="D2370">
        <v>0</v>
      </c>
      <c r="E2370">
        <v>30.47</v>
      </c>
    </row>
    <row r="2371" spans="1:5" x14ac:dyDescent="0.25">
      <c r="A2371" t="s">
        <v>13</v>
      </c>
      <c r="B2371">
        <v>1004982</v>
      </c>
      <c r="C2371">
        <v>57.93</v>
      </c>
      <c r="D2371">
        <v>0</v>
      </c>
      <c r="E2371">
        <v>43.28</v>
      </c>
    </row>
    <row r="2372" spans="1:5" x14ac:dyDescent="0.25">
      <c r="A2372" t="s">
        <v>13</v>
      </c>
      <c r="B2372">
        <v>1004983</v>
      </c>
      <c r="C2372">
        <v>12.41</v>
      </c>
      <c r="D2372">
        <v>5.75</v>
      </c>
      <c r="E2372">
        <v>6.93</v>
      </c>
    </row>
    <row r="2373" spans="1:5" x14ac:dyDescent="0.25">
      <c r="A2373" t="s">
        <v>13</v>
      </c>
      <c r="B2373">
        <v>1004984</v>
      </c>
      <c r="C2373">
        <v>43.32</v>
      </c>
      <c r="D2373">
        <v>0</v>
      </c>
      <c r="E2373">
        <v>35.1</v>
      </c>
    </row>
    <row r="2374" spans="1:5" x14ac:dyDescent="0.25">
      <c r="A2374" t="s">
        <v>13</v>
      </c>
      <c r="B2374">
        <v>1004985</v>
      </c>
      <c r="C2374">
        <v>74.67</v>
      </c>
      <c r="D2374">
        <v>0.95</v>
      </c>
      <c r="E2374">
        <v>53.66</v>
      </c>
    </row>
    <row r="2375" spans="1:5" x14ac:dyDescent="0.25">
      <c r="A2375" t="s">
        <v>13</v>
      </c>
      <c r="B2375">
        <v>1004986</v>
      </c>
      <c r="C2375">
        <v>266.63</v>
      </c>
      <c r="D2375">
        <v>0.88</v>
      </c>
      <c r="E2375">
        <v>184.93</v>
      </c>
    </row>
    <row r="2376" spans="1:5" x14ac:dyDescent="0.25">
      <c r="A2376" t="s">
        <v>13</v>
      </c>
      <c r="B2376">
        <v>1004987</v>
      </c>
      <c r="C2376">
        <v>160.94</v>
      </c>
      <c r="D2376">
        <v>0.92</v>
      </c>
      <c r="E2376">
        <v>107.17</v>
      </c>
    </row>
    <row r="2377" spans="1:5" x14ac:dyDescent="0.25">
      <c r="A2377" t="s">
        <v>13</v>
      </c>
      <c r="B2377">
        <v>1004988</v>
      </c>
      <c r="C2377">
        <v>127.15</v>
      </c>
      <c r="D2377">
        <v>0.93</v>
      </c>
      <c r="E2377">
        <v>90.73</v>
      </c>
    </row>
    <row r="2378" spans="1:5" x14ac:dyDescent="0.25">
      <c r="A2378" t="s">
        <v>13</v>
      </c>
      <c r="B2378">
        <v>1004989</v>
      </c>
      <c r="C2378">
        <v>38.369999999999997</v>
      </c>
      <c r="D2378">
        <v>0</v>
      </c>
      <c r="E2378">
        <v>28.8</v>
      </c>
    </row>
    <row r="2379" spans="1:5" x14ac:dyDescent="0.25">
      <c r="A2379" t="s">
        <v>13</v>
      </c>
      <c r="B2379">
        <v>1004990</v>
      </c>
      <c r="C2379">
        <v>50.26</v>
      </c>
      <c r="D2379">
        <v>0</v>
      </c>
      <c r="E2379">
        <v>33.29</v>
      </c>
    </row>
    <row r="2380" spans="1:5" x14ac:dyDescent="0.25">
      <c r="A2380" t="s">
        <v>13</v>
      </c>
      <c r="B2380">
        <v>1004991</v>
      </c>
      <c r="C2380">
        <v>124.83</v>
      </c>
      <c r="D2380">
        <v>0.95</v>
      </c>
      <c r="E2380">
        <v>78.680000000000007</v>
      </c>
    </row>
    <row r="2381" spans="1:5" x14ac:dyDescent="0.25">
      <c r="A2381" t="s">
        <v>13</v>
      </c>
      <c r="B2381">
        <v>1004992</v>
      </c>
      <c r="C2381">
        <v>50.01</v>
      </c>
      <c r="D2381">
        <v>0</v>
      </c>
      <c r="E2381">
        <v>32.36</v>
      </c>
    </row>
    <row r="2382" spans="1:5" x14ac:dyDescent="0.25">
      <c r="A2382" t="s">
        <v>13</v>
      </c>
      <c r="B2382">
        <v>1004993</v>
      </c>
      <c r="C2382">
        <v>35.5</v>
      </c>
      <c r="D2382">
        <v>3.55</v>
      </c>
      <c r="E2382">
        <v>22.67</v>
      </c>
    </row>
    <row r="2383" spans="1:5" x14ac:dyDescent="0.25">
      <c r="A2383" t="s">
        <v>13</v>
      </c>
      <c r="B2383">
        <v>1004994</v>
      </c>
      <c r="C2383">
        <v>84.17</v>
      </c>
      <c r="D2383">
        <v>3.55</v>
      </c>
      <c r="E2383">
        <v>60.41</v>
      </c>
    </row>
    <row r="2384" spans="1:5" x14ac:dyDescent="0.25">
      <c r="A2384" t="s">
        <v>13</v>
      </c>
      <c r="B2384">
        <v>1004995</v>
      </c>
      <c r="C2384">
        <v>33.840000000000003</v>
      </c>
      <c r="D2384">
        <v>3.4</v>
      </c>
      <c r="E2384">
        <v>20.74</v>
      </c>
    </row>
    <row r="2385" spans="1:5" x14ac:dyDescent="0.25">
      <c r="A2385" t="s">
        <v>13</v>
      </c>
      <c r="B2385">
        <v>1004996</v>
      </c>
      <c r="C2385">
        <v>47.33</v>
      </c>
      <c r="D2385">
        <v>0</v>
      </c>
      <c r="E2385">
        <v>33.950000000000003</v>
      </c>
    </row>
    <row r="2386" spans="1:5" x14ac:dyDescent="0.25">
      <c r="A2386" t="s">
        <v>13</v>
      </c>
      <c r="B2386">
        <v>1004997</v>
      </c>
      <c r="C2386">
        <v>196.24</v>
      </c>
      <c r="D2386">
        <v>0.91</v>
      </c>
      <c r="E2386">
        <v>142.74</v>
      </c>
    </row>
    <row r="2387" spans="1:5" x14ac:dyDescent="0.25">
      <c r="A2387" t="s">
        <v>13</v>
      </c>
      <c r="B2387">
        <v>1004998</v>
      </c>
      <c r="C2387">
        <v>57.49</v>
      </c>
      <c r="D2387">
        <v>0</v>
      </c>
      <c r="E2387">
        <v>44.57</v>
      </c>
    </row>
    <row r="2388" spans="1:5" x14ac:dyDescent="0.25">
      <c r="A2388" t="s">
        <v>13</v>
      </c>
      <c r="B2388">
        <v>1004999</v>
      </c>
      <c r="C2388">
        <v>17.73</v>
      </c>
      <c r="D2388">
        <v>5.75</v>
      </c>
      <c r="E2388">
        <v>11.5</v>
      </c>
    </row>
    <row r="2389" spans="1:5" x14ac:dyDescent="0.25">
      <c r="A2389" t="s">
        <v>13</v>
      </c>
      <c r="B2389">
        <v>1005000</v>
      </c>
      <c r="C2389">
        <v>55.98</v>
      </c>
      <c r="D2389">
        <v>0</v>
      </c>
      <c r="E2389">
        <v>42</v>
      </c>
    </row>
    <row r="2390" spans="1:5" x14ac:dyDescent="0.25">
      <c r="A2390" t="s">
        <v>13</v>
      </c>
      <c r="B2390">
        <v>1005001</v>
      </c>
      <c r="C2390">
        <v>55.78</v>
      </c>
      <c r="D2390">
        <v>0</v>
      </c>
      <c r="E2390">
        <v>37.770000000000003</v>
      </c>
    </row>
    <row r="2391" spans="1:5" x14ac:dyDescent="0.25">
      <c r="A2391" t="s">
        <v>13</v>
      </c>
      <c r="B2391">
        <v>1005002</v>
      </c>
      <c r="C2391">
        <v>72.58</v>
      </c>
      <c r="D2391">
        <v>0</v>
      </c>
      <c r="E2391">
        <v>49.96</v>
      </c>
    </row>
    <row r="2392" spans="1:5" x14ac:dyDescent="0.25">
      <c r="A2392" t="s">
        <v>13</v>
      </c>
      <c r="B2392">
        <v>1005003</v>
      </c>
      <c r="C2392">
        <v>50.56</v>
      </c>
      <c r="D2392">
        <v>0</v>
      </c>
      <c r="E2392">
        <v>33.93</v>
      </c>
    </row>
    <row r="2393" spans="1:5" x14ac:dyDescent="0.25">
      <c r="A2393" t="s">
        <v>13</v>
      </c>
      <c r="B2393">
        <v>1005004</v>
      </c>
      <c r="C2393">
        <v>37.31</v>
      </c>
      <c r="D2393">
        <v>14.95</v>
      </c>
      <c r="E2393">
        <v>0</v>
      </c>
    </row>
    <row r="2394" spans="1:5" x14ac:dyDescent="0.25">
      <c r="A2394" t="s">
        <v>13</v>
      </c>
      <c r="B2394">
        <v>1005005</v>
      </c>
      <c r="C2394">
        <v>56.63</v>
      </c>
      <c r="D2394">
        <v>0</v>
      </c>
      <c r="E2394">
        <v>40.200000000000003</v>
      </c>
    </row>
    <row r="2395" spans="1:5" x14ac:dyDescent="0.25">
      <c r="A2395" t="s">
        <v>13</v>
      </c>
      <c r="B2395">
        <v>1005006</v>
      </c>
      <c r="C2395">
        <v>128.71</v>
      </c>
      <c r="D2395">
        <v>0.96</v>
      </c>
      <c r="E2395">
        <v>83.28</v>
      </c>
    </row>
    <row r="2396" spans="1:5" x14ac:dyDescent="0.25">
      <c r="A2396" t="s">
        <v>13</v>
      </c>
      <c r="B2396">
        <v>1005007</v>
      </c>
      <c r="C2396">
        <v>35.94</v>
      </c>
      <c r="D2396">
        <v>3.47</v>
      </c>
      <c r="E2396">
        <v>23.55</v>
      </c>
    </row>
    <row r="2397" spans="1:5" x14ac:dyDescent="0.25">
      <c r="A2397" t="s">
        <v>13</v>
      </c>
      <c r="B2397">
        <v>1005008</v>
      </c>
      <c r="C2397">
        <v>51.73</v>
      </c>
      <c r="D2397">
        <v>0</v>
      </c>
      <c r="E2397">
        <v>35.380000000000003</v>
      </c>
    </row>
    <row r="2398" spans="1:5" x14ac:dyDescent="0.25">
      <c r="A2398" t="s">
        <v>13</v>
      </c>
      <c r="B2398">
        <v>1005009</v>
      </c>
      <c r="C2398">
        <v>36.21</v>
      </c>
      <c r="D2398">
        <v>3.27</v>
      </c>
      <c r="E2398">
        <v>20.05</v>
      </c>
    </row>
    <row r="2399" spans="1:5" x14ac:dyDescent="0.25">
      <c r="A2399" t="s">
        <v>13</v>
      </c>
      <c r="B2399">
        <v>1005010</v>
      </c>
      <c r="C2399">
        <v>13.32</v>
      </c>
      <c r="D2399">
        <v>8.25</v>
      </c>
      <c r="E2399">
        <v>9.7799999999999994</v>
      </c>
    </row>
    <row r="2400" spans="1:5" x14ac:dyDescent="0.25">
      <c r="A2400" t="s">
        <v>13</v>
      </c>
      <c r="B2400">
        <v>1005011</v>
      </c>
      <c r="C2400">
        <v>44.04</v>
      </c>
      <c r="D2400">
        <v>0</v>
      </c>
      <c r="E2400">
        <v>28.48</v>
      </c>
    </row>
    <row r="2401" spans="1:5" x14ac:dyDescent="0.25">
      <c r="A2401" t="s">
        <v>13</v>
      </c>
      <c r="B2401">
        <v>1005012</v>
      </c>
      <c r="C2401">
        <v>56.43</v>
      </c>
      <c r="D2401">
        <v>0</v>
      </c>
      <c r="E2401">
        <v>39.39</v>
      </c>
    </row>
    <row r="2402" spans="1:5" x14ac:dyDescent="0.25">
      <c r="A2402" t="s">
        <v>13</v>
      </c>
      <c r="B2402">
        <v>1005013</v>
      </c>
      <c r="C2402">
        <v>97.78</v>
      </c>
      <c r="D2402">
        <v>0</v>
      </c>
      <c r="E2402">
        <v>77.28</v>
      </c>
    </row>
    <row r="2403" spans="1:5" x14ac:dyDescent="0.25">
      <c r="A2403" t="s">
        <v>13</v>
      </c>
      <c r="B2403">
        <v>1005014</v>
      </c>
      <c r="C2403">
        <v>58.52</v>
      </c>
      <c r="D2403">
        <v>0</v>
      </c>
      <c r="E2403">
        <v>43.66</v>
      </c>
    </row>
    <row r="2404" spans="1:5" x14ac:dyDescent="0.25">
      <c r="A2404" t="s">
        <v>13</v>
      </c>
      <c r="B2404">
        <v>1005015</v>
      </c>
      <c r="C2404">
        <v>105.88</v>
      </c>
      <c r="D2404">
        <v>0.88</v>
      </c>
      <c r="E2404">
        <v>72.55</v>
      </c>
    </row>
    <row r="2405" spans="1:5" x14ac:dyDescent="0.25">
      <c r="A2405" t="s">
        <v>13</v>
      </c>
      <c r="B2405">
        <v>1005016</v>
      </c>
      <c r="C2405">
        <v>50.85</v>
      </c>
      <c r="D2405">
        <v>0</v>
      </c>
      <c r="E2405">
        <v>31.36</v>
      </c>
    </row>
    <row r="2406" spans="1:5" x14ac:dyDescent="0.25">
      <c r="A2406" t="s">
        <v>13</v>
      </c>
      <c r="B2406">
        <v>1005017</v>
      </c>
      <c r="C2406">
        <v>57.2</v>
      </c>
      <c r="D2406">
        <v>0</v>
      </c>
      <c r="E2406">
        <v>39.07</v>
      </c>
    </row>
    <row r="2407" spans="1:5" x14ac:dyDescent="0.25">
      <c r="A2407" t="s">
        <v>13</v>
      </c>
      <c r="B2407">
        <v>1005018</v>
      </c>
      <c r="C2407">
        <v>48.91</v>
      </c>
      <c r="D2407">
        <v>3.47</v>
      </c>
      <c r="E2407">
        <v>32.130000000000003</v>
      </c>
    </row>
    <row r="2408" spans="1:5" x14ac:dyDescent="0.25">
      <c r="A2408" t="s">
        <v>13</v>
      </c>
      <c r="B2408">
        <v>1005019</v>
      </c>
      <c r="C2408">
        <v>8.19</v>
      </c>
      <c r="D2408">
        <v>5.95</v>
      </c>
      <c r="E2408">
        <v>0</v>
      </c>
    </row>
    <row r="2409" spans="1:5" x14ac:dyDescent="0.25">
      <c r="A2409" t="s">
        <v>13</v>
      </c>
      <c r="B2409">
        <v>1005020</v>
      </c>
      <c r="C2409">
        <v>36.630000000000003</v>
      </c>
      <c r="D2409">
        <v>0</v>
      </c>
      <c r="E2409">
        <v>33.99</v>
      </c>
    </row>
    <row r="2410" spans="1:5" x14ac:dyDescent="0.25">
      <c r="A2410" t="s">
        <v>13</v>
      </c>
      <c r="B2410">
        <v>1005021</v>
      </c>
      <c r="C2410">
        <v>36.979999999999997</v>
      </c>
      <c r="D2410">
        <v>0</v>
      </c>
      <c r="E2410">
        <v>22.8</v>
      </c>
    </row>
    <row r="2411" spans="1:5" x14ac:dyDescent="0.25">
      <c r="A2411" t="s">
        <v>13</v>
      </c>
      <c r="B2411">
        <v>1005022</v>
      </c>
      <c r="C2411">
        <v>139.77000000000001</v>
      </c>
      <c r="D2411">
        <v>7.35</v>
      </c>
      <c r="E2411">
        <v>122.96</v>
      </c>
    </row>
    <row r="2412" spans="1:5" x14ac:dyDescent="0.25">
      <c r="A2412" t="s">
        <v>13</v>
      </c>
      <c r="B2412">
        <v>1005023</v>
      </c>
      <c r="C2412">
        <v>14.6</v>
      </c>
      <c r="D2412">
        <v>5.75</v>
      </c>
      <c r="E2412">
        <v>7.83</v>
      </c>
    </row>
    <row r="2413" spans="1:5" x14ac:dyDescent="0.25">
      <c r="A2413" t="s">
        <v>13</v>
      </c>
      <c r="B2413">
        <v>1005024</v>
      </c>
      <c r="C2413">
        <v>54.84</v>
      </c>
      <c r="D2413">
        <v>0</v>
      </c>
      <c r="E2413">
        <v>39.29</v>
      </c>
    </row>
    <row r="2414" spans="1:5" x14ac:dyDescent="0.25">
      <c r="A2414" t="s">
        <v>13</v>
      </c>
      <c r="B2414">
        <v>1005025</v>
      </c>
      <c r="C2414">
        <v>56.85</v>
      </c>
      <c r="D2414">
        <v>0</v>
      </c>
      <c r="E2414">
        <v>32.47</v>
      </c>
    </row>
    <row r="2415" spans="1:5" x14ac:dyDescent="0.25">
      <c r="A2415" t="s">
        <v>13</v>
      </c>
      <c r="B2415">
        <v>1005026</v>
      </c>
      <c r="C2415">
        <v>57.2</v>
      </c>
      <c r="D2415">
        <v>0</v>
      </c>
      <c r="E2415">
        <v>37.700000000000003</v>
      </c>
    </row>
    <row r="2416" spans="1:5" x14ac:dyDescent="0.25">
      <c r="A2416" t="s">
        <v>13</v>
      </c>
      <c r="B2416">
        <v>1005027</v>
      </c>
      <c r="C2416">
        <v>94.51</v>
      </c>
      <c r="D2416">
        <v>3.68</v>
      </c>
      <c r="E2416">
        <v>64.790000000000006</v>
      </c>
    </row>
    <row r="2417" spans="1:5" x14ac:dyDescent="0.25">
      <c r="A2417" t="s">
        <v>13</v>
      </c>
      <c r="B2417">
        <v>1005028</v>
      </c>
      <c r="C2417">
        <v>51.49</v>
      </c>
      <c r="D2417">
        <v>0</v>
      </c>
      <c r="E2417">
        <v>34.659999999999997</v>
      </c>
    </row>
    <row r="2418" spans="1:5" x14ac:dyDescent="0.25">
      <c r="A2418" t="s">
        <v>13</v>
      </c>
      <c r="B2418">
        <v>1005029</v>
      </c>
      <c r="C2418">
        <v>59.41</v>
      </c>
      <c r="D2418">
        <v>0</v>
      </c>
      <c r="E2418">
        <v>31.63</v>
      </c>
    </row>
    <row r="2419" spans="1:5" x14ac:dyDescent="0.25">
      <c r="A2419" t="s">
        <v>13</v>
      </c>
      <c r="B2419">
        <v>1005030</v>
      </c>
      <c r="C2419">
        <v>57.07</v>
      </c>
      <c r="D2419">
        <v>0</v>
      </c>
      <c r="E2419">
        <v>40.299999999999997</v>
      </c>
    </row>
    <row r="2420" spans="1:5" x14ac:dyDescent="0.25">
      <c r="A2420" t="s">
        <v>13</v>
      </c>
      <c r="B2420">
        <v>1005031</v>
      </c>
      <c r="C2420">
        <v>64.37</v>
      </c>
      <c r="D2420">
        <v>0</v>
      </c>
      <c r="E2420">
        <v>53.56</v>
      </c>
    </row>
    <row r="2421" spans="1:5" x14ac:dyDescent="0.25">
      <c r="A2421" t="s">
        <v>13</v>
      </c>
      <c r="B2421">
        <v>1005032</v>
      </c>
      <c r="C2421">
        <v>20.99</v>
      </c>
      <c r="D2421">
        <v>6.05</v>
      </c>
      <c r="E2421">
        <v>14.9</v>
      </c>
    </row>
    <row r="2422" spans="1:5" x14ac:dyDescent="0.25">
      <c r="A2422" t="s">
        <v>13</v>
      </c>
      <c r="B2422">
        <v>1005033</v>
      </c>
      <c r="C2422">
        <v>74.260000000000005</v>
      </c>
      <c r="D2422">
        <v>0</v>
      </c>
      <c r="E2422">
        <v>62.51</v>
      </c>
    </row>
    <row r="2423" spans="1:5" x14ac:dyDescent="0.25">
      <c r="A2423" t="s">
        <v>13</v>
      </c>
      <c r="B2423">
        <v>1005034</v>
      </c>
      <c r="C2423">
        <v>64.12</v>
      </c>
      <c r="D2423">
        <v>0</v>
      </c>
      <c r="E2423">
        <v>44.4</v>
      </c>
    </row>
    <row r="2424" spans="1:5" x14ac:dyDescent="0.25">
      <c r="A2424" t="s">
        <v>13</v>
      </c>
      <c r="B2424">
        <v>1005035</v>
      </c>
      <c r="C2424">
        <v>62.5</v>
      </c>
      <c r="D2424">
        <v>0</v>
      </c>
      <c r="E2424">
        <v>37.94</v>
      </c>
    </row>
    <row r="2425" spans="1:5" x14ac:dyDescent="0.25">
      <c r="A2425" t="s">
        <v>13</v>
      </c>
      <c r="B2425">
        <v>1005036</v>
      </c>
      <c r="C2425">
        <v>117.67</v>
      </c>
      <c r="D2425">
        <v>0.92</v>
      </c>
      <c r="E2425">
        <v>77.88</v>
      </c>
    </row>
    <row r="2426" spans="1:5" x14ac:dyDescent="0.25">
      <c r="A2426" t="s">
        <v>13</v>
      </c>
      <c r="B2426">
        <v>1005037</v>
      </c>
      <c r="C2426">
        <v>55.6</v>
      </c>
      <c r="D2426">
        <v>0</v>
      </c>
      <c r="E2426">
        <v>43</v>
      </c>
    </row>
    <row r="2427" spans="1:5" x14ac:dyDescent="0.25">
      <c r="A2427" t="s">
        <v>13</v>
      </c>
      <c r="B2427">
        <v>1005038</v>
      </c>
      <c r="C2427">
        <v>38.840000000000003</v>
      </c>
      <c r="D2427">
        <v>6.9</v>
      </c>
      <c r="E2427">
        <v>0</v>
      </c>
    </row>
    <row r="2428" spans="1:5" x14ac:dyDescent="0.25">
      <c r="A2428" t="s">
        <v>13</v>
      </c>
      <c r="B2428">
        <v>1005039</v>
      </c>
      <c r="C2428">
        <v>95.82</v>
      </c>
      <c r="D2428">
        <v>0.95</v>
      </c>
      <c r="E2428">
        <v>79.73</v>
      </c>
    </row>
    <row r="2429" spans="1:5" x14ac:dyDescent="0.25">
      <c r="A2429" t="s">
        <v>13</v>
      </c>
      <c r="B2429">
        <v>1005040</v>
      </c>
      <c r="C2429">
        <v>63.74</v>
      </c>
      <c r="D2429">
        <v>0.93</v>
      </c>
      <c r="E2429">
        <v>49.3</v>
      </c>
    </row>
    <row r="2430" spans="1:5" x14ac:dyDescent="0.25">
      <c r="A2430" t="s">
        <v>13</v>
      </c>
      <c r="B2430">
        <v>1005041</v>
      </c>
      <c r="C2430">
        <v>98.23</v>
      </c>
      <c r="D2430">
        <v>0</v>
      </c>
      <c r="E2430">
        <v>69.22</v>
      </c>
    </row>
    <row r="2431" spans="1:5" x14ac:dyDescent="0.25">
      <c r="A2431" t="s">
        <v>13</v>
      </c>
      <c r="B2431">
        <v>1005042</v>
      </c>
      <c r="C2431">
        <v>25.07</v>
      </c>
      <c r="D2431">
        <v>6.54</v>
      </c>
      <c r="E2431">
        <v>18.73</v>
      </c>
    </row>
    <row r="2432" spans="1:5" x14ac:dyDescent="0.25">
      <c r="A2432" t="s">
        <v>13</v>
      </c>
      <c r="B2432">
        <v>1005043</v>
      </c>
      <c r="C2432">
        <v>71.45</v>
      </c>
      <c r="D2432">
        <v>0.86</v>
      </c>
      <c r="E2432">
        <v>48.2</v>
      </c>
    </row>
    <row r="2433" spans="1:5" x14ac:dyDescent="0.25">
      <c r="A2433" t="s">
        <v>13</v>
      </c>
      <c r="B2433">
        <v>1005044</v>
      </c>
      <c r="C2433">
        <v>44.05</v>
      </c>
      <c r="D2433">
        <v>3.25</v>
      </c>
      <c r="E2433">
        <v>24.28</v>
      </c>
    </row>
    <row r="2434" spans="1:5" x14ac:dyDescent="0.25">
      <c r="A2434" t="s">
        <v>13</v>
      </c>
      <c r="B2434">
        <v>1005045</v>
      </c>
      <c r="C2434">
        <v>64.2</v>
      </c>
      <c r="D2434">
        <v>0</v>
      </c>
      <c r="E2434">
        <v>50.37</v>
      </c>
    </row>
    <row r="2435" spans="1:5" x14ac:dyDescent="0.25">
      <c r="A2435" t="s">
        <v>13</v>
      </c>
      <c r="B2435">
        <v>1005046</v>
      </c>
      <c r="C2435">
        <v>153.71</v>
      </c>
      <c r="D2435">
        <v>0.96</v>
      </c>
      <c r="E2435">
        <v>99.46</v>
      </c>
    </row>
    <row r="2436" spans="1:5" x14ac:dyDescent="0.25">
      <c r="A2436" t="s">
        <v>13</v>
      </c>
      <c r="B2436">
        <v>1005047</v>
      </c>
      <c r="C2436">
        <v>61.25</v>
      </c>
      <c r="D2436">
        <v>0</v>
      </c>
      <c r="E2436">
        <v>45.42</v>
      </c>
    </row>
    <row r="2437" spans="1:5" x14ac:dyDescent="0.25">
      <c r="A2437" t="s">
        <v>13</v>
      </c>
      <c r="B2437">
        <v>1005048</v>
      </c>
      <c r="C2437">
        <v>58.71</v>
      </c>
      <c r="D2437">
        <v>0</v>
      </c>
      <c r="E2437">
        <v>40.159999999999997</v>
      </c>
    </row>
    <row r="2438" spans="1:5" x14ac:dyDescent="0.25">
      <c r="A2438" t="s">
        <v>13</v>
      </c>
      <c r="B2438">
        <v>1005049</v>
      </c>
      <c r="C2438">
        <v>137.5</v>
      </c>
      <c r="D2438">
        <v>0.89</v>
      </c>
      <c r="E2438">
        <v>95.59</v>
      </c>
    </row>
    <row r="2439" spans="1:5" x14ac:dyDescent="0.25">
      <c r="A2439" t="s">
        <v>13</v>
      </c>
      <c r="B2439">
        <v>1005050</v>
      </c>
      <c r="C2439">
        <v>55.86</v>
      </c>
      <c r="D2439">
        <v>0</v>
      </c>
      <c r="E2439">
        <v>40</v>
      </c>
    </row>
    <row r="2440" spans="1:5" x14ac:dyDescent="0.25">
      <c r="A2440" t="s">
        <v>13</v>
      </c>
      <c r="B2440">
        <v>1005051</v>
      </c>
      <c r="C2440">
        <v>104.61</v>
      </c>
      <c r="D2440">
        <v>0.85</v>
      </c>
      <c r="E2440">
        <v>77.349999999999994</v>
      </c>
    </row>
    <row r="2441" spans="1:5" x14ac:dyDescent="0.25">
      <c r="A2441" t="s">
        <v>13</v>
      </c>
      <c r="B2441">
        <v>1005052</v>
      </c>
      <c r="C2441">
        <v>45.03</v>
      </c>
      <c r="D2441">
        <v>7.49</v>
      </c>
      <c r="E2441">
        <v>34.53</v>
      </c>
    </row>
    <row r="2442" spans="1:5" x14ac:dyDescent="0.25">
      <c r="A2442" t="s">
        <v>13</v>
      </c>
      <c r="B2442">
        <v>1005053</v>
      </c>
      <c r="C2442">
        <v>40.200000000000003</v>
      </c>
      <c r="D2442">
        <v>3.36</v>
      </c>
      <c r="E2442">
        <v>28.43</v>
      </c>
    </row>
    <row r="2443" spans="1:5" x14ac:dyDescent="0.25">
      <c r="A2443" t="s">
        <v>13</v>
      </c>
      <c r="B2443">
        <v>1005054</v>
      </c>
      <c r="C2443">
        <v>17.399999999999999</v>
      </c>
      <c r="D2443">
        <v>6.54</v>
      </c>
      <c r="E2443">
        <v>9.91</v>
      </c>
    </row>
    <row r="2444" spans="1:5" x14ac:dyDescent="0.25">
      <c r="A2444" t="s">
        <v>13</v>
      </c>
      <c r="B2444">
        <v>1005055</v>
      </c>
      <c r="C2444">
        <v>10.76</v>
      </c>
      <c r="D2444">
        <v>5.75</v>
      </c>
      <c r="E2444">
        <v>5.51</v>
      </c>
    </row>
    <row r="2445" spans="1:5" x14ac:dyDescent="0.25">
      <c r="A2445" t="s">
        <v>13</v>
      </c>
      <c r="B2445">
        <v>1005056</v>
      </c>
      <c r="C2445">
        <v>41.33</v>
      </c>
      <c r="D2445">
        <v>3.26</v>
      </c>
      <c r="E2445">
        <v>24.42</v>
      </c>
    </row>
    <row r="2446" spans="1:5" x14ac:dyDescent="0.25">
      <c r="A2446" t="s">
        <v>13</v>
      </c>
      <c r="B2446">
        <v>1005057</v>
      </c>
      <c r="C2446">
        <v>120.38</v>
      </c>
      <c r="D2446">
        <v>0.93</v>
      </c>
      <c r="E2446">
        <v>93.54</v>
      </c>
    </row>
    <row r="2447" spans="1:5" x14ac:dyDescent="0.25">
      <c r="A2447" t="s">
        <v>13</v>
      </c>
      <c r="B2447">
        <v>1005058</v>
      </c>
      <c r="C2447">
        <v>59.29</v>
      </c>
      <c r="D2447">
        <v>5.95</v>
      </c>
      <c r="E2447">
        <v>47.97</v>
      </c>
    </row>
    <row r="2448" spans="1:5" x14ac:dyDescent="0.25">
      <c r="A2448" t="s">
        <v>13</v>
      </c>
      <c r="B2448">
        <v>1005059</v>
      </c>
      <c r="C2448">
        <v>88.16</v>
      </c>
      <c r="D2448">
        <v>0</v>
      </c>
      <c r="E2448">
        <v>81.97</v>
      </c>
    </row>
    <row r="2449" spans="1:5" x14ac:dyDescent="0.25">
      <c r="A2449" t="s">
        <v>13</v>
      </c>
      <c r="B2449">
        <v>1005060</v>
      </c>
      <c r="C2449">
        <v>21.94</v>
      </c>
      <c r="D2449">
        <v>8.24</v>
      </c>
      <c r="E2449">
        <v>16.88</v>
      </c>
    </row>
    <row r="2450" spans="1:5" x14ac:dyDescent="0.25">
      <c r="A2450" t="s">
        <v>13</v>
      </c>
      <c r="B2450">
        <v>1005061</v>
      </c>
      <c r="C2450">
        <v>90.78</v>
      </c>
      <c r="D2450">
        <v>0</v>
      </c>
      <c r="E2450">
        <v>71.41</v>
      </c>
    </row>
    <row r="2451" spans="1:5" x14ac:dyDescent="0.25">
      <c r="A2451" t="s">
        <v>13</v>
      </c>
      <c r="B2451">
        <v>1005062</v>
      </c>
      <c r="C2451">
        <v>54.15</v>
      </c>
      <c r="D2451">
        <v>0</v>
      </c>
      <c r="E2451">
        <v>33.92</v>
      </c>
    </row>
    <row r="2452" spans="1:5" x14ac:dyDescent="0.25">
      <c r="A2452" t="s">
        <v>13</v>
      </c>
      <c r="B2452">
        <v>1005063</v>
      </c>
      <c r="C2452">
        <v>151.88</v>
      </c>
      <c r="D2452">
        <v>0</v>
      </c>
      <c r="E2452">
        <v>115.77</v>
      </c>
    </row>
    <row r="2453" spans="1:5" x14ac:dyDescent="0.25">
      <c r="A2453" t="s">
        <v>13</v>
      </c>
      <c r="B2453">
        <v>1005064</v>
      </c>
      <c r="C2453">
        <v>64.63</v>
      </c>
      <c r="D2453">
        <v>0</v>
      </c>
      <c r="E2453">
        <v>46.58</v>
      </c>
    </row>
    <row r="2454" spans="1:5" x14ac:dyDescent="0.25">
      <c r="A2454" t="s">
        <v>13</v>
      </c>
      <c r="B2454">
        <v>1005065</v>
      </c>
      <c r="C2454">
        <v>28.77</v>
      </c>
      <c r="D2454">
        <v>9.39</v>
      </c>
      <c r="E2454">
        <v>18.760000000000002</v>
      </c>
    </row>
    <row r="2455" spans="1:5" x14ac:dyDescent="0.25">
      <c r="A2455" t="s">
        <v>13</v>
      </c>
      <c r="B2455">
        <v>1005066</v>
      </c>
      <c r="C2455">
        <v>73.709999999999994</v>
      </c>
      <c r="D2455">
        <v>0</v>
      </c>
      <c r="E2455">
        <v>47.83</v>
      </c>
    </row>
    <row r="2456" spans="1:5" x14ac:dyDescent="0.25">
      <c r="A2456" t="s">
        <v>13</v>
      </c>
      <c r="B2456">
        <v>1005067</v>
      </c>
      <c r="C2456">
        <v>67.739999999999995</v>
      </c>
      <c r="D2456">
        <v>0.9</v>
      </c>
      <c r="E2456">
        <v>39.909999999999997</v>
      </c>
    </row>
    <row r="2457" spans="1:5" x14ac:dyDescent="0.25">
      <c r="A2457" t="s">
        <v>13</v>
      </c>
      <c r="B2457">
        <v>1005068</v>
      </c>
      <c r="C2457">
        <v>65.150000000000006</v>
      </c>
      <c r="D2457">
        <v>0</v>
      </c>
      <c r="E2457">
        <v>49.56</v>
      </c>
    </row>
    <row r="2458" spans="1:5" x14ac:dyDescent="0.25">
      <c r="A2458" t="s">
        <v>13</v>
      </c>
      <c r="B2458">
        <v>1005069</v>
      </c>
      <c r="C2458">
        <v>10.85</v>
      </c>
      <c r="D2458">
        <v>6.55</v>
      </c>
      <c r="E2458">
        <v>7.9</v>
      </c>
    </row>
    <row r="2459" spans="1:5" x14ac:dyDescent="0.25">
      <c r="A2459" t="s">
        <v>13</v>
      </c>
      <c r="B2459">
        <v>1005070</v>
      </c>
      <c r="C2459">
        <v>77.599999999999994</v>
      </c>
      <c r="D2459">
        <v>0</v>
      </c>
      <c r="E2459">
        <v>48</v>
      </c>
    </row>
    <row r="2460" spans="1:5" x14ac:dyDescent="0.25">
      <c r="A2460" t="s">
        <v>13</v>
      </c>
      <c r="B2460">
        <v>1005071</v>
      </c>
      <c r="C2460">
        <v>73.5</v>
      </c>
      <c r="D2460">
        <v>5.95</v>
      </c>
      <c r="E2460">
        <v>0</v>
      </c>
    </row>
    <row r="2461" spans="1:5" x14ac:dyDescent="0.25">
      <c r="A2461" t="s">
        <v>13</v>
      </c>
      <c r="B2461">
        <v>1005072</v>
      </c>
      <c r="C2461">
        <v>22.51</v>
      </c>
      <c r="D2461">
        <v>9.3800000000000008</v>
      </c>
      <c r="E2461">
        <v>14.39</v>
      </c>
    </row>
    <row r="2462" spans="1:5" x14ac:dyDescent="0.25">
      <c r="A2462" t="s">
        <v>13</v>
      </c>
      <c r="B2462">
        <v>1005073</v>
      </c>
      <c r="C2462">
        <v>47.93</v>
      </c>
      <c r="D2462">
        <v>0</v>
      </c>
      <c r="E2462">
        <v>33.42</v>
      </c>
    </row>
    <row r="2463" spans="1:5" x14ac:dyDescent="0.25">
      <c r="A2463" t="s">
        <v>13</v>
      </c>
      <c r="B2463">
        <v>1005074</v>
      </c>
      <c r="C2463">
        <v>139.43</v>
      </c>
      <c r="D2463">
        <v>0.91</v>
      </c>
      <c r="E2463">
        <v>95.69</v>
      </c>
    </row>
    <row r="2464" spans="1:5" x14ac:dyDescent="0.25">
      <c r="A2464" t="s">
        <v>13</v>
      </c>
      <c r="B2464">
        <v>1005075</v>
      </c>
      <c r="C2464">
        <v>45.79</v>
      </c>
      <c r="D2464">
        <v>3.64</v>
      </c>
      <c r="E2464">
        <v>38.39</v>
      </c>
    </row>
    <row r="2465" spans="1:5" x14ac:dyDescent="0.25">
      <c r="A2465" t="s">
        <v>13</v>
      </c>
      <c r="B2465">
        <v>1005076</v>
      </c>
      <c r="C2465">
        <v>91.31</v>
      </c>
      <c r="D2465">
        <v>0</v>
      </c>
      <c r="E2465">
        <v>62.46</v>
      </c>
    </row>
    <row r="2466" spans="1:5" x14ac:dyDescent="0.25">
      <c r="A2466" t="s">
        <v>13</v>
      </c>
      <c r="B2466">
        <v>1005077</v>
      </c>
      <c r="C2466">
        <v>189.92</v>
      </c>
      <c r="D2466">
        <v>0.87</v>
      </c>
      <c r="E2466">
        <v>122.02</v>
      </c>
    </row>
    <row r="2467" spans="1:5" x14ac:dyDescent="0.25">
      <c r="A2467" t="s">
        <v>13</v>
      </c>
      <c r="B2467">
        <v>1005078</v>
      </c>
      <c r="C2467">
        <v>73.760000000000005</v>
      </c>
      <c r="D2467">
        <v>3.25</v>
      </c>
      <c r="E2467">
        <v>42.86</v>
      </c>
    </row>
    <row r="2468" spans="1:5" x14ac:dyDescent="0.25">
      <c r="A2468" t="s">
        <v>13</v>
      </c>
      <c r="B2468">
        <v>1005079</v>
      </c>
      <c r="C2468">
        <v>50.62</v>
      </c>
      <c r="D2468">
        <v>0</v>
      </c>
      <c r="E2468">
        <v>34.99</v>
      </c>
    </row>
    <row r="2469" spans="1:5" x14ac:dyDescent="0.25">
      <c r="A2469" t="s">
        <v>13</v>
      </c>
      <c r="B2469">
        <v>1005080</v>
      </c>
      <c r="C2469">
        <v>5.66</v>
      </c>
      <c r="D2469">
        <v>4.9000000000000004</v>
      </c>
      <c r="E2469">
        <v>0</v>
      </c>
    </row>
    <row r="2470" spans="1:5" x14ac:dyDescent="0.25">
      <c r="A2470" t="s">
        <v>13</v>
      </c>
      <c r="B2470">
        <v>1005081</v>
      </c>
      <c r="C2470">
        <v>40.299999999999997</v>
      </c>
      <c r="D2470">
        <v>0</v>
      </c>
      <c r="E2470">
        <v>28.21</v>
      </c>
    </row>
    <row r="2471" spans="1:5" x14ac:dyDescent="0.25">
      <c r="A2471" t="s">
        <v>13</v>
      </c>
      <c r="B2471">
        <v>1005082</v>
      </c>
      <c r="C2471">
        <v>69.010000000000005</v>
      </c>
      <c r="D2471">
        <v>0</v>
      </c>
      <c r="E2471">
        <v>47.84</v>
      </c>
    </row>
    <row r="2472" spans="1:5" x14ac:dyDescent="0.25">
      <c r="A2472" t="s">
        <v>13</v>
      </c>
      <c r="B2472">
        <v>1005083</v>
      </c>
      <c r="C2472">
        <v>399.01</v>
      </c>
      <c r="D2472">
        <v>4.58</v>
      </c>
      <c r="E2472">
        <v>286.95</v>
      </c>
    </row>
    <row r="2473" spans="1:5" x14ac:dyDescent="0.25">
      <c r="A2473" t="s">
        <v>13</v>
      </c>
      <c r="B2473">
        <v>1005084</v>
      </c>
      <c r="C2473">
        <v>86.83</v>
      </c>
      <c r="D2473">
        <v>0</v>
      </c>
      <c r="E2473">
        <v>80.37</v>
      </c>
    </row>
    <row r="2474" spans="1:5" x14ac:dyDescent="0.25">
      <c r="A2474" t="s">
        <v>13</v>
      </c>
      <c r="B2474">
        <v>1005085</v>
      </c>
      <c r="C2474">
        <v>60.58</v>
      </c>
      <c r="D2474">
        <v>0</v>
      </c>
      <c r="E2474">
        <v>40.369999999999997</v>
      </c>
    </row>
    <row r="2475" spans="1:5" x14ac:dyDescent="0.25">
      <c r="A2475" t="s">
        <v>13</v>
      </c>
      <c r="B2475">
        <v>1005086</v>
      </c>
      <c r="C2475">
        <v>33.92</v>
      </c>
      <c r="D2475">
        <v>0</v>
      </c>
      <c r="E2475">
        <v>24.37</v>
      </c>
    </row>
    <row r="2476" spans="1:5" x14ac:dyDescent="0.25">
      <c r="A2476" t="s">
        <v>13</v>
      </c>
      <c r="B2476">
        <v>1005087</v>
      </c>
      <c r="C2476">
        <v>144.47999999999999</v>
      </c>
      <c r="D2476">
        <v>0.89</v>
      </c>
      <c r="E2476">
        <v>109.58</v>
      </c>
    </row>
    <row r="2477" spans="1:5" x14ac:dyDescent="0.25">
      <c r="A2477" t="s">
        <v>13</v>
      </c>
      <c r="B2477">
        <v>1005088</v>
      </c>
      <c r="C2477">
        <v>45.59</v>
      </c>
      <c r="D2477">
        <v>17.02</v>
      </c>
      <c r="E2477">
        <v>32.93</v>
      </c>
    </row>
    <row r="2478" spans="1:5" x14ac:dyDescent="0.25">
      <c r="A2478" t="s">
        <v>13</v>
      </c>
      <c r="B2478">
        <v>1005089</v>
      </c>
      <c r="C2478">
        <v>107.99</v>
      </c>
      <c r="D2478">
        <v>0.91</v>
      </c>
      <c r="E2478">
        <v>77.75</v>
      </c>
    </row>
    <row r="2479" spans="1:5" x14ac:dyDescent="0.25">
      <c r="A2479" t="s">
        <v>13</v>
      </c>
      <c r="B2479">
        <v>1005090</v>
      </c>
      <c r="C2479">
        <v>76.540000000000006</v>
      </c>
      <c r="D2479">
        <v>0</v>
      </c>
      <c r="E2479">
        <v>51.01</v>
      </c>
    </row>
    <row r="2480" spans="1:5" x14ac:dyDescent="0.25">
      <c r="A2480" t="s">
        <v>13</v>
      </c>
      <c r="B2480">
        <v>1005091</v>
      </c>
      <c r="C2480">
        <v>70.8</v>
      </c>
      <c r="D2480">
        <v>3.69</v>
      </c>
      <c r="E2480">
        <v>50.64</v>
      </c>
    </row>
    <row r="2481" spans="1:5" x14ac:dyDescent="0.25">
      <c r="A2481" t="s">
        <v>13</v>
      </c>
      <c r="B2481">
        <v>1005092</v>
      </c>
      <c r="C2481">
        <v>92.36</v>
      </c>
      <c r="D2481">
        <v>0.84</v>
      </c>
      <c r="E2481">
        <v>80.69</v>
      </c>
    </row>
    <row r="2482" spans="1:5" x14ac:dyDescent="0.25">
      <c r="A2482" t="s">
        <v>13</v>
      </c>
      <c r="B2482">
        <v>1005093</v>
      </c>
      <c r="C2482">
        <v>150.79</v>
      </c>
      <c r="D2482">
        <v>0.84</v>
      </c>
      <c r="E2482">
        <v>131.93</v>
      </c>
    </row>
    <row r="2483" spans="1:5" x14ac:dyDescent="0.25">
      <c r="A2483" t="s">
        <v>13</v>
      </c>
      <c r="B2483">
        <v>1005094</v>
      </c>
      <c r="C2483">
        <v>80.400000000000006</v>
      </c>
      <c r="D2483">
        <v>3.57</v>
      </c>
      <c r="E2483">
        <v>54.43</v>
      </c>
    </row>
    <row r="2484" spans="1:5" x14ac:dyDescent="0.25">
      <c r="A2484" t="s">
        <v>13</v>
      </c>
      <c r="B2484">
        <v>1005095</v>
      </c>
      <c r="C2484">
        <v>369.3</v>
      </c>
      <c r="D2484">
        <v>4.6500000000000004</v>
      </c>
      <c r="E2484">
        <v>260.10000000000002</v>
      </c>
    </row>
    <row r="2485" spans="1:5" x14ac:dyDescent="0.25">
      <c r="A2485" t="s">
        <v>13</v>
      </c>
      <c r="B2485">
        <v>1005096</v>
      </c>
      <c r="C2485">
        <v>22.29</v>
      </c>
      <c r="D2485">
        <v>6.55</v>
      </c>
      <c r="E2485">
        <v>13.55</v>
      </c>
    </row>
    <row r="2486" spans="1:5" x14ac:dyDescent="0.25">
      <c r="A2486" t="s">
        <v>13</v>
      </c>
      <c r="B2486">
        <v>1005097</v>
      </c>
      <c r="C2486">
        <v>58.48</v>
      </c>
      <c r="D2486">
        <v>0</v>
      </c>
      <c r="E2486">
        <v>40.56</v>
      </c>
    </row>
    <row r="2487" spans="1:5" x14ac:dyDescent="0.25">
      <c r="A2487" t="s">
        <v>13</v>
      </c>
      <c r="B2487">
        <v>1005098</v>
      </c>
      <c r="C2487">
        <v>40.6</v>
      </c>
      <c r="D2487">
        <v>0</v>
      </c>
      <c r="E2487">
        <v>24.86</v>
      </c>
    </row>
    <row r="2488" spans="1:5" x14ac:dyDescent="0.25">
      <c r="A2488" t="s">
        <v>13</v>
      </c>
      <c r="B2488">
        <v>1005099</v>
      </c>
      <c r="C2488">
        <v>65.569999999999993</v>
      </c>
      <c r="D2488">
        <v>0.95</v>
      </c>
      <c r="E2488">
        <v>40.58</v>
      </c>
    </row>
    <row r="2489" spans="1:5" x14ac:dyDescent="0.25">
      <c r="A2489" t="s">
        <v>13</v>
      </c>
      <c r="B2489">
        <v>1005100</v>
      </c>
      <c r="C2489">
        <v>57.18</v>
      </c>
      <c r="D2489">
        <v>0</v>
      </c>
      <c r="E2489">
        <v>40.42</v>
      </c>
    </row>
    <row r="2490" spans="1:5" x14ac:dyDescent="0.25">
      <c r="A2490" t="s">
        <v>13</v>
      </c>
      <c r="B2490">
        <v>1005101</v>
      </c>
      <c r="C2490">
        <v>217.03</v>
      </c>
      <c r="D2490">
        <v>0</v>
      </c>
      <c r="E2490">
        <v>142.19999999999999</v>
      </c>
    </row>
    <row r="2491" spans="1:5" x14ac:dyDescent="0.25">
      <c r="A2491" t="s">
        <v>13</v>
      </c>
      <c r="B2491">
        <v>1005102</v>
      </c>
      <c r="C2491">
        <v>128.02000000000001</v>
      </c>
      <c r="D2491">
        <v>0.88</v>
      </c>
      <c r="E2491">
        <v>100.36</v>
      </c>
    </row>
    <row r="2492" spans="1:5" x14ac:dyDescent="0.25">
      <c r="A2492" t="s">
        <v>13</v>
      </c>
      <c r="B2492">
        <v>1005103</v>
      </c>
      <c r="C2492">
        <v>36.99</v>
      </c>
      <c r="D2492">
        <v>0</v>
      </c>
      <c r="E2492">
        <v>30.29</v>
      </c>
    </row>
    <row r="2493" spans="1:5" x14ac:dyDescent="0.25">
      <c r="A2493" t="s">
        <v>13</v>
      </c>
      <c r="B2493">
        <v>1005104</v>
      </c>
      <c r="C2493">
        <v>34.869999999999997</v>
      </c>
      <c r="D2493">
        <v>6.12</v>
      </c>
      <c r="E2493">
        <v>23.86</v>
      </c>
    </row>
    <row r="2494" spans="1:5" x14ac:dyDescent="0.25">
      <c r="A2494" t="s">
        <v>13</v>
      </c>
      <c r="B2494">
        <v>1005105</v>
      </c>
      <c r="C2494">
        <v>36.119999999999997</v>
      </c>
      <c r="D2494">
        <v>3.26</v>
      </c>
      <c r="E2494">
        <v>26.52</v>
      </c>
    </row>
    <row r="2495" spans="1:5" x14ac:dyDescent="0.25">
      <c r="A2495" t="s">
        <v>13</v>
      </c>
      <c r="B2495">
        <v>1005106</v>
      </c>
      <c r="C2495">
        <v>87.26</v>
      </c>
      <c r="D2495">
        <v>0</v>
      </c>
      <c r="E2495">
        <v>58.08</v>
      </c>
    </row>
    <row r="2496" spans="1:5" x14ac:dyDescent="0.25">
      <c r="A2496" t="s">
        <v>13</v>
      </c>
      <c r="B2496">
        <v>1005107</v>
      </c>
      <c r="C2496">
        <v>30.28</v>
      </c>
      <c r="D2496">
        <v>4.16</v>
      </c>
      <c r="E2496">
        <v>0</v>
      </c>
    </row>
    <row r="2497" spans="1:5" x14ac:dyDescent="0.25">
      <c r="A2497" t="s">
        <v>13</v>
      </c>
      <c r="B2497">
        <v>1005108</v>
      </c>
      <c r="C2497">
        <v>23.54</v>
      </c>
      <c r="D2497">
        <v>6.04</v>
      </c>
      <c r="E2497">
        <v>14.01</v>
      </c>
    </row>
    <row r="2498" spans="1:5" x14ac:dyDescent="0.25">
      <c r="A2498" t="s">
        <v>13</v>
      </c>
      <c r="B2498">
        <v>1005109</v>
      </c>
      <c r="C2498">
        <v>165.85</v>
      </c>
      <c r="D2498">
        <v>0</v>
      </c>
      <c r="E2498">
        <v>117.74</v>
      </c>
    </row>
    <row r="2499" spans="1:5" x14ac:dyDescent="0.25">
      <c r="A2499" t="s">
        <v>13</v>
      </c>
      <c r="B2499">
        <v>1005110</v>
      </c>
      <c r="C2499">
        <v>63.14</v>
      </c>
      <c r="D2499">
        <v>0</v>
      </c>
      <c r="E2499">
        <v>48.41</v>
      </c>
    </row>
    <row r="2500" spans="1:5" x14ac:dyDescent="0.25">
      <c r="A2500" t="s">
        <v>13</v>
      </c>
      <c r="B2500">
        <v>1005111</v>
      </c>
      <c r="C2500">
        <v>56.32</v>
      </c>
      <c r="D2500">
        <v>0</v>
      </c>
      <c r="E2500">
        <v>39.909999999999997</v>
      </c>
    </row>
    <row r="2501" spans="1:5" x14ac:dyDescent="0.25">
      <c r="A2501" t="s">
        <v>13</v>
      </c>
      <c r="B2501">
        <v>1005112</v>
      </c>
      <c r="C2501">
        <v>38.11</v>
      </c>
      <c r="D2501">
        <v>0</v>
      </c>
      <c r="E2501">
        <v>26.3</v>
      </c>
    </row>
    <row r="2502" spans="1:5" x14ac:dyDescent="0.25">
      <c r="A2502" t="s">
        <v>13</v>
      </c>
      <c r="B2502">
        <v>1005113</v>
      </c>
      <c r="C2502">
        <v>61.56</v>
      </c>
      <c r="D2502">
        <v>0</v>
      </c>
      <c r="E2502">
        <v>42.99</v>
      </c>
    </row>
    <row r="2503" spans="1:5" x14ac:dyDescent="0.25">
      <c r="A2503" t="s">
        <v>13</v>
      </c>
      <c r="B2503">
        <v>1005114</v>
      </c>
      <c r="C2503">
        <v>137.96</v>
      </c>
      <c r="D2503">
        <v>0.89</v>
      </c>
      <c r="E2503">
        <v>105.03</v>
      </c>
    </row>
    <row r="2504" spans="1:5" x14ac:dyDescent="0.25">
      <c r="A2504" t="s">
        <v>13</v>
      </c>
      <c r="B2504">
        <v>1005115</v>
      </c>
      <c r="C2504">
        <v>65.489999999999995</v>
      </c>
      <c r="D2504">
        <v>0</v>
      </c>
      <c r="E2504">
        <v>42.2</v>
      </c>
    </row>
    <row r="2505" spans="1:5" x14ac:dyDescent="0.25">
      <c r="A2505" t="s">
        <v>13</v>
      </c>
      <c r="B2505">
        <v>1005116</v>
      </c>
      <c r="C2505">
        <v>68.510000000000005</v>
      </c>
      <c r="D2505">
        <v>0</v>
      </c>
      <c r="E2505">
        <v>55.14</v>
      </c>
    </row>
    <row r="2506" spans="1:5" x14ac:dyDescent="0.25">
      <c r="A2506" t="s">
        <v>13</v>
      </c>
      <c r="B2506">
        <v>1005117</v>
      </c>
      <c r="C2506">
        <v>106.93</v>
      </c>
      <c r="D2506">
        <v>0.84</v>
      </c>
      <c r="E2506">
        <v>96.65</v>
      </c>
    </row>
    <row r="2507" spans="1:5" x14ac:dyDescent="0.25">
      <c r="A2507" t="s">
        <v>13</v>
      </c>
      <c r="B2507">
        <v>1005118</v>
      </c>
      <c r="C2507">
        <v>64.16</v>
      </c>
      <c r="D2507">
        <v>0</v>
      </c>
      <c r="E2507">
        <v>49.09</v>
      </c>
    </row>
    <row r="2508" spans="1:5" x14ac:dyDescent="0.25">
      <c r="A2508" t="s">
        <v>13</v>
      </c>
      <c r="B2508">
        <v>1005119</v>
      </c>
      <c r="C2508">
        <v>53.53</v>
      </c>
      <c r="D2508">
        <v>0</v>
      </c>
      <c r="E2508">
        <v>46.43</v>
      </c>
    </row>
    <row r="2509" spans="1:5" x14ac:dyDescent="0.25">
      <c r="A2509" t="s">
        <v>13</v>
      </c>
      <c r="B2509">
        <v>1005120</v>
      </c>
      <c r="C2509">
        <v>46.54</v>
      </c>
      <c r="D2509">
        <v>6.53</v>
      </c>
      <c r="E2509">
        <v>35.81</v>
      </c>
    </row>
    <row r="2510" spans="1:5" x14ac:dyDescent="0.25">
      <c r="A2510" t="s">
        <v>13</v>
      </c>
      <c r="B2510">
        <v>1005121</v>
      </c>
      <c r="C2510">
        <v>20</v>
      </c>
      <c r="D2510">
        <v>5.91</v>
      </c>
      <c r="E2510">
        <v>13.77</v>
      </c>
    </row>
    <row r="2511" spans="1:5" x14ac:dyDescent="0.25">
      <c r="A2511" t="s">
        <v>13</v>
      </c>
      <c r="B2511">
        <v>1005122</v>
      </c>
      <c r="C2511">
        <v>48.08</v>
      </c>
      <c r="D2511">
        <v>0</v>
      </c>
      <c r="E2511">
        <v>33.630000000000003</v>
      </c>
    </row>
    <row r="2512" spans="1:5" x14ac:dyDescent="0.25">
      <c r="A2512" t="s">
        <v>13</v>
      </c>
      <c r="B2512">
        <v>1005123</v>
      </c>
      <c r="C2512">
        <v>49.8</v>
      </c>
      <c r="D2512">
        <v>0</v>
      </c>
      <c r="E2512">
        <v>36.4</v>
      </c>
    </row>
    <row r="2513" spans="1:5" x14ac:dyDescent="0.25">
      <c r="A2513" t="s">
        <v>13</v>
      </c>
      <c r="B2513">
        <v>1005124</v>
      </c>
      <c r="C2513">
        <v>60.68</v>
      </c>
      <c r="D2513">
        <v>0</v>
      </c>
      <c r="E2513">
        <v>44.9</v>
      </c>
    </row>
    <row r="2514" spans="1:5" x14ac:dyDescent="0.25">
      <c r="A2514" t="s">
        <v>13</v>
      </c>
      <c r="B2514">
        <v>1005125</v>
      </c>
      <c r="C2514">
        <v>49.37</v>
      </c>
      <c r="D2514">
        <v>0</v>
      </c>
      <c r="E2514">
        <v>35.32</v>
      </c>
    </row>
    <row r="2515" spans="1:5" x14ac:dyDescent="0.25">
      <c r="A2515" t="s">
        <v>13</v>
      </c>
      <c r="B2515">
        <v>1005126</v>
      </c>
      <c r="C2515">
        <v>81.180000000000007</v>
      </c>
      <c r="D2515">
        <v>0</v>
      </c>
      <c r="E2515">
        <v>56.59</v>
      </c>
    </row>
    <row r="2516" spans="1:5" x14ac:dyDescent="0.25">
      <c r="A2516" t="s">
        <v>13</v>
      </c>
      <c r="B2516">
        <v>1005127</v>
      </c>
      <c r="C2516">
        <v>28.63</v>
      </c>
      <c r="D2516">
        <v>6.02</v>
      </c>
      <c r="E2516">
        <v>18.22</v>
      </c>
    </row>
    <row r="2517" spans="1:5" x14ac:dyDescent="0.25">
      <c r="A2517" t="s">
        <v>13</v>
      </c>
      <c r="B2517">
        <v>1005128</v>
      </c>
      <c r="C2517">
        <v>89.58</v>
      </c>
      <c r="D2517">
        <v>0.92</v>
      </c>
      <c r="E2517">
        <v>65.13</v>
      </c>
    </row>
    <row r="2518" spans="1:5" x14ac:dyDescent="0.25">
      <c r="A2518" t="s">
        <v>13</v>
      </c>
      <c r="B2518">
        <v>1005129</v>
      </c>
      <c r="C2518">
        <v>62.48</v>
      </c>
      <c r="D2518">
        <v>0.86</v>
      </c>
      <c r="E2518">
        <v>52.57</v>
      </c>
    </row>
    <row r="2519" spans="1:5" x14ac:dyDescent="0.25">
      <c r="A2519" t="s">
        <v>13</v>
      </c>
      <c r="B2519">
        <v>1005130</v>
      </c>
      <c r="C2519">
        <v>19.73</v>
      </c>
      <c r="D2519">
        <v>4.99</v>
      </c>
      <c r="E2519">
        <v>0</v>
      </c>
    </row>
    <row r="2520" spans="1:5" x14ac:dyDescent="0.25">
      <c r="A2520" t="s">
        <v>13</v>
      </c>
      <c r="B2520">
        <v>1005131</v>
      </c>
      <c r="C2520">
        <v>50.23</v>
      </c>
      <c r="D2520">
        <v>0</v>
      </c>
      <c r="E2520">
        <v>31.9</v>
      </c>
    </row>
    <row r="2521" spans="1:5" x14ac:dyDescent="0.25">
      <c r="A2521" t="s">
        <v>13</v>
      </c>
      <c r="B2521">
        <v>1005132</v>
      </c>
      <c r="C2521">
        <v>81.8</v>
      </c>
      <c r="D2521">
        <v>3.59</v>
      </c>
      <c r="E2521">
        <v>53.46</v>
      </c>
    </row>
    <row r="2522" spans="1:5" x14ac:dyDescent="0.25">
      <c r="A2522" t="s">
        <v>13</v>
      </c>
      <c r="B2522">
        <v>1005133</v>
      </c>
      <c r="C2522">
        <v>104.29</v>
      </c>
      <c r="D2522">
        <v>0.89</v>
      </c>
      <c r="E2522">
        <v>88</v>
      </c>
    </row>
    <row r="2523" spans="1:5" x14ac:dyDescent="0.25">
      <c r="A2523" t="s">
        <v>13</v>
      </c>
      <c r="B2523">
        <v>1005134</v>
      </c>
      <c r="C2523">
        <v>68.73</v>
      </c>
      <c r="D2523">
        <v>3.7</v>
      </c>
      <c r="E2523">
        <v>54.5</v>
      </c>
    </row>
    <row r="2524" spans="1:5" x14ac:dyDescent="0.25">
      <c r="A2524" t="s">
        <v>13</v>
      </c>
      <c r="B2524">
        <v>1005135</v>
      </c>
      <c r="C2524">
        <v>130.15</v>
      </c>
      <c r="D2524">
        <v>0.95</v>
      </c>
      <c r="E2524">
        <v>91.81</v>
      </c>
    </row>
    <row r="2525" spans="1:5" x14ac:dyDescent="0.25">
      <c r="A2525" t="s">
        <v>13</v>
      </c>
      <c r="B2525">
        <v>1005136</v>
      </c>
      <c r="C2525">
        <v>29.84</v>
      </c>
      <c r="D2525">
        <v>5.74</v>
      </c>
      <c r="E2525">
        <v>19.71</v>
      </c>
    </row>
    <row r="2526" spans="1:5" x14ac:dyDescent="0.25">
      <c r="A2526" t="s">
        <v>13</v>
      </c>
      <c r="B2526">
        <v>1005137</v>
      </c>
      <c r="C2526">
        <v>107.52</v>
      </c>
      <c r="D2526">
        <v>0.88</v>
      </c>
      <c r="E2526">
        <v>73.540000000000006</v>
      </c>
    </row>
    <row r="2527" spans="1:5" x14ac:dyDescent="0.25">
      <c r="A2527" t="s">
        <v>13</v>
      </c>
      <c r="B2527">
        <v>1005138</v>
      </c>
      <c r="C2527">
        <v>42.46</v>
      </c>
      <c r="D2527">
        <v>3.25</v>
      </c>
      <c r="E2527">
        <v>25.68</v>
      </c>
    </row>
    <row r="2528" spans="1:5" x14ac:dyDescent="0.25">
      <c r="A2528" t="s">
        <v>13</v>
      </c>
      <c r="B2528">
        <v>1005139</v>
      </c>
      <c r="C2528">
        <v>51.18</v>
      </c>
      <c r="D2528">
        <v>0</v>
      </c>
      <c r="E2528">
        <v>35.15</v>
      </c>
    </row>
    <row r="2529" spans="1:5" x14ac:dyDescent="0.25">
      <c r="A2529" t="s">
        <v>13</v>
      </c>
      <c r="B2529">
        <v>1005140</v>
      </c>
      <c r="C2529">
        <v>83.09</v>
      </c>
      <c r="D2529">
        <v>0</v>
      </c>
      <c r="E2529">
        <v>54.02</v>
      </c>
    </row>
    <row r="2530" spans="1:5" x14ac:dyDescent="0.25">
      <c r="A2530" t="s">
        <v>13</v>
      </c>
      <c r="B2530">
        <v>1005141</v>
      </c>
      <c r="C2530">
        <v>28.77</v>
      </c>
      <c r="D2530">
        <v>2.9</v>
      </c>
      <c r="E2530">
        <v>0</v>
      </c>
    </row>
    <row r="2531" spans="1:5" x14ac:dyDescent="0.25">
      <c r="A2531" t="s">
        <v>13</v>
      </c>
      <c r="B2531">
        <v>1005142</v>
      </c>
      <c r="C2531">
        <v>87.54</v>
      </c>
      <c r="D2531">
        <v>0</v>
      </c>
      <c r="E2531">
        <v>51.4</v>
      </c>
    </row>
    <row r="2532" spans="1:5" x14ac:dyDescent="0.25">
      <c r="A2532" t="s">
        <v>13</v>
      </c>
      <c r="B2532">
        <v>1005143</v>
      </c>
      <c r="C2532">
        <v>77.739999999999995</v>
      </c>
      <c r="D2532">
        <v>0.93</v>
      </c>
      <c r="E2532">
        <v>57.28</v>
      </c>
    </row>
    <row r="2533" spans="1:5" x14ac:dyDescent="0.25">
      <c r="A2533" t="s">
        <v>13</v>
      </c>
      <c r="B2533">
        <v>1005144</v>
      </c>
      <c r="C2533">
        <v>5.7</v>
      </c>
      <c r="D2533">
        <v>5.75</v>
      </c>
      <c r="E2533">
        <v>3.18</v>
      </c>
    </row>
    <row r="2534" spans="1:5" x14ac:dyDescent="0.25">
      <c r="A2534" t="s">
        <v>13</v>
      </c>
      <c r="B2534">
        <v>1005145</v>
      </c>
      <c r="C2534">
        <v>96.49</v>
      </c>
      <c r="D2534">
        <v>0.92</v>
      </c>
      <c r="E2534">
        <v>68.349999999999994</v>
      </c>
    </row>
    <row r="2535" spans="1:5" x14ac:dyDescent="0.25">
      <c r="A2535" t="s">
        <v>13</v>
      </c>
      <c r="B2535">
        <v>1005146</v>
      </c>
      <c r="C2535">
        <v>37.9</v>
      </c>
      <c r="D2535">
        <v>0</v>
      </c>
      <c r="E2535">
        <v>27.66</v>
      </c>
    </row>
    <row r="2536" spans="1:5" x14ac:dyDescent="0.25">
      <c r="A2536" t="s">
        <v>13</v>
      </c>
      <c r="B2536">
        <v>1005147</v>
      </c>
      <c r="C2536">
        <v>42.36</v>
      </c>
      <c r="D2536">
        <v>3.7</v>
      </c>
      <c r="E2536">
        <v>28.34</v>
      </c>
    </row>
    <row r="2537" spans="1:5" x14ac:dyDescent="0.25">
      <c r="A2537" t="s">
        <v>13</v>
      </c>
      <c r="B2537">
        <v>1005148</v>
      </c>
      <c r="C2537">
        <v>34.99</v>
      </c>
      <c r="D2537">
        <v>3.25</v>
      </c>
      <c r="E2537">
        <v>23.77</v>
      </c>
    </row>
    <row r="2538" spans="1:5" x14ac:dyDescent="0.25">
      <c r="A2538" t="s">
        <v>13</v>
      </c>
      <c r="B2538">
        <v>1005149</v>
      </c>
      <c r="C2538">
        <v>75.069999999999993</v>
      </c>
      <c r="D2538">
        <v>0</v>
      </c>
      <c r="E2538">
        <v>50.65</v>
      </c>
    </row>
    <row r="2539" spans="1:5" x14ac:dyDescent="0.25">
      <c r="A2539" t="s">
        <v>13</v>
      </c>
      <c r="B2539">
        <v>1005150</v>
      </c>
      <c r="C2539">
        <v>123.04</v>
      </c>
      <c r="D2539">
        <v>0</v>
      </c>
      <c r="E2539">
        <v>84.95</v>
      </c>
    </row>
    <row r="2540" spans="1:5" x14ac:dyDescent="0.25">
      <c r="A2540" t="s">
        <v>13</v>
      </c>
      <c r="B2540">
        <v>1005151</v>
      </c>
      <c r="C2540">
        <v>69.53</v>
      </c>
      <c r="D2540">
        <v>0</v>
      </c>
      <c r="E2540">
        <v>60.15</v>
      </c>
    </row>
    <row r="2541" spans="1:5" x14ac:dyDescent="0.25">
      <c r="A2541" t="s">
        <v>13</v>
      </c>
      <c r="B2541">
        <v>1005153</v>
      </c>
      <c r="C2541">
        <v>35.96</v>
      </c>
      <c r="D2541">
        <v>6.54</v>
      </c>
      <c r="E2541">
        <v>27.36</v>
      </c>
    </row>
    <row r="2542" spans="1:5" x14ac:dyDescent="0.25">
      <c r="A2542" t="s">
        <v>13</v>
      </c>
      <c r="B2542">
        <v>1005154</v>
      </c>
      <c r="C2542">
        <v>63.16</v>
      </c>
      <c r="D2542">
        <v>0</v>
      </c>
      <c r="E2542">
        <v>40.33</v>
      </c>
    </row>
    <row r="2543" spans="1:5" x14ac:dyDescent="0.25">
      <c r="A2543" t="s">
        <v>13</v>
      </c>
      <c r="B2543">
        <v>1005155</v>
      </c>
      <c r="C2543">
        <v>62.86</v>
      </c>
      <c r="D2543">
        <v>0</v>
      </c>
      <c r="E2543">
        <v>43.51</v>
      </c>
    </row>
    <row r="2544" spans="1:5" x14ac:dyDescent="0.25">
      <c r="A2544" t="s">
        <v>13</v>
      </c>
      <c r="B2544">
        <v>1005156</v>
      </c>
      <c r="C2544">
        <v>63.11</v>
      </c>
      <c r="D2544">
        <v>0.85</v>
      </c>
      <c r="E2544">
        <v>55.62</v>
      </c>
    </row>
    <row r="2545" spans="1:5" x14ac:dyDescent="0.25">
      <c r="A2545" t="s">
        <v>13</v>
      </c>
      <c r="B2545">
        <v>1005157</v>
      </c>
      <c r="C2545">
        <v>10.33</v>
      </c>
      <c r="D2545">
        <v>8.25</v>
      </c>
      <c r="E2545">
        <v>7.16</v>
      </c>
    </row>
    <row r="2546" spans="1:5" x14ac:dyDescent="0.25">
      <c r="A2546" t="s">
        <v>13</v>
      </c>
      <c r="B2546">
        <v>1005158</v>
      </c>
      <c r="C2546">
        <v>80.27</v>
      </c>
      <c r="D2546">
        <v>0</v>
      </c>
      <c r="E2546">
        <v>65.819999999999993</v>
      </c>
    </row>
    <row r="2547" spans="1:5" x14ac:dyDescent="0.25">
      <c r="A2547" t="s">
        <v>13</v>
      </c>
      <c r="B2547">
        <v>1005159</v>
      </c>
      <c r="C2547">
        <v>100.77</v>
      </c>
      <c r="D2547">
        <v>0.87</v>
      </c>
      <c r="E2547">
        <v>64.23</v>
      </c>
    </row>
    <row r="2548" spans="1:5" x14ac:dyDescent="0.25">
      <c r="A2548" t="s">
        <v>13</v>
      </c>
      <c r="B2548">
        <v>1005160</v>
      </c>
      <c r="C2548">
        <v>77.11</v>
      </c>
      <c r="D2548">
        <v>3.69</v>
      </c>
      <c r="E2548">
        <v>55.74</v>
      </c>
    </row>
    <row r="2549" spans="1:5" x14ac:dyDescent="0.25">
      <c r="A2549" t="s">
        <v>13</v>
      </c>
      <c r="B2549">
        <v>1005161</v>
      </c>
      <c r="C2549">
        <v>130.25</v>
      </c>
      <c r="D2549">
        <v>0.84</v>
      </c>
      <c r="E2549">
        <v>120.56</v>
      </c>
    </row>
    <row r="2550" spans="1:5" x14ac:dyDescent="0.25">
      <c r="A2550" t="s">
        <v>13</v>
      </c>
      <c r="B2550">
        <v>1005162</v>
      </c>
      <c r="C2550">
        <v>50.71</v>
      </c>
      <c r="D2550">
        <v>0</v>
      </c>
      <c r="E2550">
        <v>34.86</v>
      </c>
    </row>
    <row r="2551" spans="1:5" x14ac:dyDescent="0.25">
      <c r="A2551" t="s">
        <v>13</v>
      </c>
      <c r="B2551">
        <v>1005163</v>
      </c>
      <c r="C2551">
        <v>57.89</v>
      </c>
      <c r="D2551">
        <v>0</v>
      </c>
      <c r="E2551">
        <v>40.93</v>
      </c>
    </row>
    <row r="2552" spans="1:5" x14ac:dyDescent="0.25">
      <c r="A2552" t="s">
        <v>13</v>
      </c>
      <c r="B2552">
        <v>1005164</v>
      </c>
      <c r="C2552">
        <v>68.989999999999995</v>
      </c>
      <c r="D2552">
        <v>0.83</v>
      </c>
      <c r="E2552">
        <v>49.05</v>
      </c>
    </row>
    <row r="2553" spans="1:5" x14ac:dyDescent="0.25">
      <c r="A2553" t="s">
        <v>13</v>
      </c>
      <c r="B2553">
        <v>1005165</v>
      </c>
      <c r="C2553">
        <v>45.77</v>
      </c>
      <c r="D2553">
        <v>3.33</v>
      </c>
      <c r="E2553">
        <v>31.21</v>
      </c>
    </row>
    <row r="2554" spans="1:5" x14ac:dyDescent="0.25">
      <c r="A2554" t="s">
        <v>13</v>
      </c>
      <c r="B2554">
        <v>1005166</v>
      </c>
      <c r="C2554">
        <v>56.29</v>
      </c>
      <c r="D2554">
        <v>0</v>
      </c>
      <c r="E2554">
        <v>39.869999999999997</v>
      </c>
    </row>
    <row r="2555" spans="1:5" x14ac:dyDescent="0.25">
      <c r="A2555" t="s">
        <v>13</v>
      </c>
      <c r="B2555">
        <v>1005167</v>
      </c>
      <c r="C2555">
        <v>62.45</v>
      </c>
      <c r="D2555">
        <v>0</v>
      </c>
      <c r="E2555">
        <v>42.41</v>
      </c>
    </row>
    <row r="2556" spans="1:5" x14ac:dyDescent="0.25">
      <c r="A2556" t="s">
        <v>13</v>
      </c>
      <c r="B2556">
        <v>1005168</v>
      </c>
      <c r="C2556">
        <v>64.989999999999995</v>
      </c>
      <c r="D2556">
        <v>0</v>
      </c>
      <c r="E2556">
        <v>40.54</v>
      </c>
    </row>
    <row r="2557" spans="1:5" x14ac:dyDescent="0.25">
      <c r="A2557" t="s">
        <v>13</v>
      </c>
      <c r="B2557">
        <v>1005169</v>
      </c>
      <c r="C2557">
        <v>51.48</v>
      </c>
      <c r="D2557">
        <v>5.75</v>
      </c>
      <c r="E2557">
        <v>45.8</v>
      </c>
    </row>
    <row r="2558" spans="1:5" x14ac:dyDescent="0.25">
      <c r="A2558" t="s">
        <v>13</v>
      </c>
      <c r="B2558">
        <v>1005171</v>
      </c>
      <c r="C2558">
        <v>228.24</v>
      </c>
      <c r="D2558">
        <v>0.87</v>
      </c>
      <c r="E2558">
        <v>158.76</v>
      </c>
    </row>
    <row r="2559" spans="1:5" x14ac:dyDescent="0.25">
      <c r="A2559" t="s">
        <v>13</v>
      </c>
      <c r="B2559">
        <v>1005172</v>
      </c>
      <c r="C2559">
        <v>38.33</v>
      </c>
      <c r="D2559">
        <v>7.9</v>
      </c>
      <c r="E2559">
        <v>0</v>
      </c>
    </row>
    <row r="2560" spans="1:5" x14ac:dyDescent="0.25">
      <c r="A2560" t="s">
        <v>13</v>
      </c>
      <c r="B2560">
        <v>1005173</v>
      </c>
      <c r="C2560">
        <v>45.71</v>
      </c>
      <c r="D2560">
        <v>5.81</v>
      </c>
      <c r="E2560">
        <v>30.28</v>
      </c>
    </row>
    <row r="2561" spans="1:5" x14ac:dyDescent="0.25">
      <c r="A2561" t="s">
        <v>13</v>
      </c>
      <c r="B2561">
        <v>1005174</v>
      </c>
      <c r="C2561">
        <v>101.37</v>
      </c>
      <c r="D2561">
        <v>0.95</v>
      </c>
      <c r="E2561">
        <v>80.680000000000007</v>
      </c>
    </row>
    <row r="2562" spans="1:5" x14ac:dyDescent="0.25">
      <c r="A2562" t="s">
        <v>13</v>
      </c>
      <c r="B2562">
        <v>1005175</v>
      </c>
      <c r="C2562">
        <v>56.28</v>
      </c>
      <c r="D2562">
        <v>3.25</v>
      </c>
      <c r="E2562">
        <v>53.03</v>
      </c>
    </row>
    <row r="2563" spans="1:5" x14ac:dyDescent="0.25">
      <c r="A2563" t="s">
        <v>13</v>
      </c>
      <c r="B2563">
        <v>1005176</v>
      </c>
      <c r="C2563">
        <v>70.06</v>
      </c>
      <c r="D2563">
        <v>3.7</v>
      </c>
      <c r="E2563">
        <v>60.15</v>
      </c>
    </row>
    <row r="2564" spans="1:5" x14ac:dyDescent="0.25">
      <c r="A2564" t="s">
        <v>13</v>
      </c>
      <c r="B2564">
        <v>1005177</v>
      </c>
      <c r="C2564">
        <v>71.14</v>
      </c>
      <c r="D2564">
        <v>3.66</v>
      </c>
      <c r="E2564">
        <v>52.46</v>
      </c>
    </row>
    <row r="2565" spans="1:5" x14ac:dyDescent="0.25">
      <c r="A2565" t="s">
        <v>13</v>
      </c>
      <c r="B2565">
        <v>1005178</v>
      </c>
      <c r="C2565">
        <v>80.3</v>
      </c>
      <c r="D2565">
        <v>0.9</v>
      </c>
      <c r="E2565">
        <v>55.5</v>
      </c>
    </row>
    <row r="2566" spans="1:5" x14ac:dyDescent="0.25">
      <c r="A2566" t="s">
        <v>13</v>
      </c>
      <c r="B2566">
        <v>1005179</v>
      </c>
      <c r="C2566">
        <v>56.83</v>
      </c>
      <c r="D2566">
        <v>3.33</v>
      </c>
      <c r="E2566">
        <v>34.25</v>
      </c>
    </row>
    <row r="2567" spans="1:5" x14ac:dyDescent="0.25">
      <c r="A2567" t="s">
        <v>13</v>
      </c>
      <c r="B2567">
        <v>1005180</v>
      </c>
      <c r="C2567">
        <v>125.05</v>
      </c>
      <c r="D2567">
        <v>0.92</v>
      </c>
      <c r="E2567">
        <v>85.81</v>
      </c>
    </row>
    <row r="2568" spans="1:5" x14ac:dyDescent="0.25">
      <c r="A2568" t="s">
        <v>13</v>
      </c>
      <c r="B2568">
        <v>1005181</v>
      </c>
      <c r="C2568">
        <v>67.72</v>
      </c>
      <c r="D2568">
        <v>3.57</v>
      </c>
      <c r="E2568">
        <v>47.75</v>
      </c>
    </row>
    <row r="2569" spans="1:5" x14ac:dyDescent="0.25">
      <c r="A2569" t="s">
        <v>13</v>
      </c>
      <c r="B2569">
        <v>1005182</v>
      </c>
      <c r="C2569">
        <v>38.4</v>
      </c>
      <c r="D2569">
        <v>9.01</v>
      </c>
      <c r="E2569">
        <v>29.39</v>
      </c>
    </row>
    <row r="2570" spans="1:5" x14ac:dyDescent="0.25">
      <c r="A2570" t="s">
        <v>13</v>
      </c>
      <c r="B2570">
        <v>1005183</v>
      </c>
      <c r="C2570">
        <v>133.22</v>
      </c>
      <c r="D2570">
        <v>0</v>
      </c>
      <c r="E2570">
        <v>110.28</v>
      </c>
    </row>
    <row r="2571" spans="1:5" x14ac:dyDescent="0.25">
      <c r="A2571" t="s">
        <v>13</v>
      </c>
      <c r="B2571">
        <v>1005184</v>
      </c>
      <c r="C2571">
        <v>132.1</v>
      </c>
      <c r="D2571">
        <v>0.91</v>
      </c>
      <c r="E2571">
        <v>91.86</v>
      </c>
    </row>
    <row r="2572" spans="1:5" x14ac:dyDescent="0.25">
      <c r="A2572" t="s">
        <v>13</v>
      </c>
      <c r="B2572">
        <v>1005185</v>
      </c>
      <c r="C2572">
        <v>57.84</v>
      </c>
      <c r="D2572">
        <v>0</v>
      </c>
      <c r="E2572">
        <v>39.51</v>
      </c>
    </row>
    <row r="2573" spans="1:5" x14ac:dyDescent="0.25">
      <c r="A2573" t="s">
        <v>13</v>
      </c>
      <c r="B2573">
        <v>1005186</v>
      </c>
      <c r="C2573">
        <v>11.43</v>
      </c>
      <c r="D2573">
        <v>6.54</v>
      </c>
      <c r="E2573">
        <v>8.7100000000000009</v>
      </c>
    </row>
    <row r="2574" spans="1:5" x14ac:dyDescent="0.25">
      <c r="A2574" t="s">
        <v>13</v>
      </c>
      <c r="B2574">
        <v>1005187</v>
      </c>
      <c r="C2574">
        <v>56.88</v>
      </c>
      <c r="D2574">
        <v>0</v>
      </c>
      <c r="E2574">
        <v>32.67</v>
      </c>
    </row>
    <row r="2575" spans="1:5" x14ac:dyDescent="0.25">
      <c r="A2575" t="s">
        <v>13</v>
      </c>
      <c r="B2575">
        <v>1005188</v>
      </c>
      <c r="C2575">
        <v>92.12</v>
      </c>
      <c r="D2575">
        <v>0.88</v>
      </c>
      <c r="E2575">
        <v>71.41</v>
      </c>
    </row>
    <row r="2576" spans="1:5" x14ac:dyDescent="0.25">
      <c r="A2576" t="s">
        <v>13</v>
      </c>
      <c r="B2576">
        <v>1005189</v>
      </c>
      <c r="C2576">
        <v>117.47</v>
      </c>
      <c r="D2576">
        <v>0.85</v>
      </c>
      <c r="E2576">
        <v>90.86</v>
      </c>
    </row>
    <row r="2577" spans="1:5" x14ac:dyDescent="0.25">
      <c r="A2577" t="s">
        <v>13</v>
      </c>
      <c r="B2577">
        <v>1005190</v>
      </c>
      <c r="C2577">
        <v>103.14</v>
      </c>
      <c r="D2577">
        <v>0</v>
      </c>
      <c r="E2577">
        <v>65.48</v>
      </c>
    </row>
    <row r="2578" spans="1:5" x14ac:dyDescent="0.25">
      <c r="A2578" t="s">
        <v>13</v>
      </c>
      <c r="B2578">
        <v>1005191</v>
      </c>
      <c r="C2578">
        <v>40.369999999999997</v>
      </c>
      <c r="D2578">
        <v>3.37</v>
      </c>
      <c r="E2578">
        <v>30.1</v>
      </c>
    </row>
    <row r="2579" spans="1:5" x14ac:dyDescent="0.25">
      <c r="A2579" t="s">
        <v>13</v>
      </c>
      <c r="B2579">
        <v>1005192</v>
      </c>
      <c r="C2579">
        <v>150.85</v>
      </c>
      <c r="D2579">
        <v>0.88</v>
      </c>
      <c r="E2579">
        <v>96.01</v>
      </c>
    </row>
    <row r="2580" spans="1:5" x14ac:dyDescent="0.25">
      <c r="A2580" t="s">
        <v>13</v>
      </c>
      <c r="B2580">
        <v>1005193</v>
      </c>
      <c r="C2580">
        <v>86.83</v>
      </c>
      <c r="D2580">
        <v>2.42</v>
      </c>
      <c r="E2580">
        <v>80.37</v>
      </c>
    </row>
    <row r="2581" spans="1:5" x14ac:dyDescent="0.25">
      <c r="A2581" t="s">
        <v>13</v>
      </c>
      <c r="B2581">
        <v>1005194</v>
      </c>
      <c r="C2581">
        <v>43.48</v>
      </c>
      <c r="D2581">
        <v>9.3800000000000008</v>
      </c>
      <c r="E2581">
        <v>31.18</v>
      </c>
    </row>
    <row r="2582" spans="1:5" x14ac:dyDescent="0.25">
      <c r="A2582" t="s">
        <v>13</v>
      </c>
      <c r="B2582">
        <v>1005195</v>
      </c>
      <c r="C2582">
        <v>68.819999999999993</v>
      </c>
      <c r="D2582">
        <v>0</v>
      </c>
      <c r="E2582">
        <v>42.75</v>
      </c>
    </row>
    <row r="2583" spans="1:5" x14ac:dyDescent="0.25">
      <c r="A2583" t="s">
        <v>13</v>
      </c>
      <c r="B2583">
        <v>1005196</v>
      </c>
      <c r="C2583">
        <v>301.25</v>
      </c>
      <c r="D2583">
        <v>0.95</v>
      </c>
      <c r="E2583">
        <v>268.19</v>
      </c>
    </row>
    <row r="2584" spans="1:5" x14ac:dyDescent="0.25">
      <c r="A2584" t="s">
        <v>13</v>
      </c>
      <c r="B2584">
        <v>1005197</v>
      </c>
      <c r="C2584">
        <v>43.86</v>
      </c>
      <c r="D2584">
        <v>0</v>
      </c>
      <c r="E2584">
        <v>40.19</v>
      </c>
    </row>
    <row r="2585" spans="1:5" x14ac:dyDescent="0.25">
      <c r="A2585" t="s">
        <v>13</v>
      </c>
      <c r="B2585">
        <v>1005198</v>
      </c>
      <c r="C2585">
        <v>106.73</v>
      </c>
      <c r="D2585">
        <v>0.9</v>
      </c>
      <c r="E2585">
        <v>82.81</v>
      </c>
    </row>
    <row r="2586" spans="1:5" x14ac:dyDescent="0.25">
      <c r="A2586" t="s">
        <v>13</v>
      </c>
      <c r="B2586">
        <v>1005199</v>
      </c>
      <c r="C2586">
        <v>58.27</v>
      </c>
      <c r="D2586">
        <v>0.83</v>
      </c>
      <c r="E2586">
        <v>34.340000000000003</v>
      </c>
    </row>
    <row r="2587" spans="1:5" x14ac:dyDescent="0.25">
      <c r="A2587" t="s">
        <v>13</v>
      </c>
      <c r="B2587">
        <v>1005200</v>
      </c>
      <c r="C2587">
        <v>21.55</v>
      </c>
      <c r="D2587">
        <v>9.39</v>
      </c>
      <c r="E2587">
        <v>14.43</v>
      </c>
    </row>
    <row r="2588" spans="1:5" x14ac:dyDescent="0.25">
      <c r="A2588" t="s">
        <v>13</v>
      </c>
      <c r="B2588">
        <v>1005201</v>
      </c>
      <c r="C2588">
        <v>26.24</v>
      </c>
      <c r="D2588">
        <v>6.9</v>
      </c>
      <c r="E2588">
        <v>0</v>
      </c>
    </row>
    <row r="2589" spans="1:5" x14ac:dyDescent="0.25">
      <c r="A2589" t="s">
        <v>13</v>
      </c>
      <c r="B2589">
        <v>1005202</v>
      </c>
      <c r="C2589">
        <v>87.44</v>
      </c>
      <c r="D2589">
        <v>0.95</v>
      </c>
      <c r="E2589">
        <v>73.58</v>
      </c>
    </row>
    <row r="2590" spans="1:5" x14ac:dyDescent="0.25">
      <c r="A2590" t="s">
        <v>13</v>
      </c>
      <c r="B2590">
        <v>1005203</v>
      </c>
      <c r="C2590">
        <v>67.209999999999994</v>
      </c>
      <c r="D2590">
        <v>3.62</v>
      </c>
      <c r="E2590">
        <v>46.46</v>
      </c>
    </row>
    <row r="2591" spans="1:5" x14ac:dyDescent="0.25">
      <c r="A2591" t="s">
        <v>13</v>
      </c>
      <c r="B2591">
        <v>1005204</v>
      </c>
      <c r="C2591">
        <v>65.52</v>
      </c>
      <c r="D2591">
        <v>0</v>
      </c>
      <c r="E2591">
        <v>59.19</v>
      </c>
    </row>
    <row r="2592" spans="1:5" x14ac:dyDescent="0.25">
      <c r="A2592" t="s">
        <v>13</v>
      </c>
      <c r="B2592">
        <v>1005205</v>
      </c>
      <c r="C2592">
        <v>44.76</v>
      </c>
      <c r="D2592">
        <v>6.15</v>
      </c>
      <c r="E2592">
        <v>27.01</v>
      </c>
    </row>
    <row r="2593" spans="1:5" x14ac:dyDescent="0.25">
      <c r="A2593" t="s">
        <v>13</v>
      </c>
      <c r="B2593">
        <v>1005206</v>
      </c>
      <c r="C2593">
        <v>58.74</v>
      </c>
      <c r="D2593">
        <v>5.75</v>
      </c>
      <c r="E2593">
        <v>41.03</v>
      </c>
    </row>
    <row r="2594" spans="1:5" x14ac:dyDescent="0.25">
      <c r="A2594" t="s">
        <v>13</v>
      </c>
      <c r="B2594">
        <v>1005207</v>
      </c>
      <c r="C2594">
        <v>68.64</v>
      </c>
      <c r="D2594">
        <v>3.31</v>
      </c>
      <c r="E2594">
        <v>47.26</v>
      </c>
    </row>
    <row r="2595" spans="1:5" x14ac:dyDescent="0.25">
      <c r="A2595" t="s">
        <v>13</v>
      </c>
      <c r="B2595">
        <v>1005208</v>
      </c>
      <c r="C2595">
        <v>119.75</v>
      </c>
      <c r="D2595">
        <v>0.84</v>
      </c>
      <c r="E2595">
        <v>76.8</v>
      </c>
    </row>
    <row r="2596" spans="1:5" x14ac:dyDescent="0.25">
      <c r="A2596" t="s">
        <v>13</v>
      </c>
      <c r="B2596">
        <v>1005209</v>
      </c>
      <c r="C2596">
        <v>57.44</v>
      </c>
      <c r="D2596">
        <v>0</v>
      </c>
      <c r="E2596">
        <v>36.14</v>
      </c>
    </row>
    <row r="2597" spans="1:5" x14ac:dyDescent="0.25">
      <c r="A2597" t="s">
        <v>13</v>
      </c>
      <c r="B2597">
        <v>1005210</v>
      </c>
      <c r="C2597">
        <v>136.96</v>
      </c>
      <c r="D2597">
        <v>0.9</v>
      </c>
      <c r="E2597">
        <v>95.91</v>
      </c>
    </row>
    <row r="2598" spans="1:5" x14ac:dyDescent="0.25">
      <c r="A2598" t="s">
        <v>13</v>
      </c>
      <c r="B2598">
        <v>1005211</v>
      </c>
      <c r="C2598">
        <v>111.99</v>
      </c>
      <c r="D2598">
        <v>0</v>
      </c>
      <c r="E2598">
        <v>90.95</v>
      </c>
    </row>
    <row r="2599" spans="1:5" x14ac:dyDescent="0.25">
      <c r="A2599" t="s">
        <v>13</v>
      </c>
      <c r="B2599">
        <v>1005212</v>
      </c>
      <c r="C2599">
        <v>39.79</v>
      </c>
      <c r="D2599">
        <v>0</v>
      </c>
      <c r="E2599">
        <v>30.33</v>
      </c>
    </row>
    <row r="2600" spans="1:5" x14ac:dyDescent="0.25">
      <c r="A2600" t="s">
        <v>13</v>
      </c>
      <c r="B2600">
        <v>1005213</v>
      </c>
      <c r="C2600">
        <v>91.08</v>
      </c>
      <c r="D2600">
        <v>0.9</v>
      </c>
      <c r="E2600">
        <v>67.11</v>
      </c>
    </row>
    <row r="2601" spans="1:5" x14ac:dyDescent="0.25">
      <c r="A2601" t="s">
        <v>13</v>
      </c>
      <c r="B2601">
        <v>1005214</v>
      </c>
      <c r="C2601">
        <v>46.44</v>
      </c>
      <c r="D2601">
        <v>5.75</v>
      </c>
      <c r="E2601">
        <v>32.549999999999997</v>
      </c>
    </row>
    <row r="2602" spans="1:5" x14ac:dyDescent="0.25">
      <c r="A2602" t="s">
        <v>13</v>
      </c>
      <c r="B2602">
        <v>1005215</v>
      </c>
      <c r="C2602">
        <v>79.39</v>
      </c>
      <c r="D2602">
        <v>0</v>
      </c>
      <c r="E2602">
        <v>53.49</v>
      </c>
    </row>
    <row r="2603" spans="1:5" x14ac:dyDescent="0.25">
      <c r="A2603" t="s">
        <v>13</v>
      </c>
      <c r="B2603">
        <v>1005216</v>
      </c>
      <c r="C2603">
        <v>52.97</v>
      </c>
      <c r="D2603">
        <v>0</v>
      </c>
      <c r="E2603">
        <v>38.43</v>
      </c>
    </row>
    <row r="2604" spans="1:5" x14ac:dyDescent="0.25">
      <c r="A2604" t="s">
        <v>13</v>
      </c>
      <c r="B2604">
        <v>1005217</v>
      </c>
      <c r="C2604">
        <v>68.73</v>
      </c>
      <c r="D2604">
        <v>3.69</v>
      </c>
      <c r="E2604">
        <v>47.84</v>
      </c>
    </row>
    <row r="2605" spans="1:5" x14ac:dyDescent="0.25">
      <c r="A2605" t="s">
        <v>13</v>
      </c>
      <c r="B2605">
        <v>1005218</v>
      </c>
      <c r="C2605">
        <v>83.38</v>
      </c>
      <c r="D2605">
        <v>0</v>
      </c>
      <c r="E2605">
        <v>57.3</v>
      </c>
    </row>
    <row r="2606" spans="1:5" x14ac:dyDescent="0.25">
      <c r="A2606" t="s">
        <v>13</v>
      </c>
      <c r="B2606">
        <v>1005219</v>
      </c>
      <c r="C2606">
        <v>40</v>
      </c>
      <c r="D2606">
        <v>3.69</v>
      </c>
      <c r="E2606">
        <v>29.42</v>
      </c>
    </row>
    <row r="2607" spans="1:5" x14ac:dyDescent="0.25">
      <c r="A2607" t="s">
        <v>13</v>
      </c>
      <c r="B2607">
        <v>1005220</v>
      </c>
      <c r="C2607">
        <v>12.5</v>
      </c>
      <c r="D2607">
        <v>6.07</v>
      </c>
      <c r="E2607">
        <v>7.75</v>
      </c>
    </row>
    <row r="2608" spans="1:5" x14ac:dyDescent="0.25">
      <c r="A2608" t="s">
        <v>13</v>
      </c>
      <c r="B2608">
        <v>1005221</v>
      </c>
      <c r="C2608">
        <v>37.36</v>
      </c>
      <c r="D2608">
        <v>6.42</v>
      </c>
      <c r="E2608">
        <v>24.79</v>
      </c>
    </row>
    <row r="2609" spans="1:5" x14ac:dyDescent="0.25">
      <c r="A2609" t="s">
        <v>13</v>
      </c>
      <c r="B2609">
        <v>1005222</v>
      </c>
      <c r="C2609">
        <v>12.08</v>
      </c>
      <c r="D2609">
        <v>4.99</v>
      </c>
      <c r="E2609">
        <v>0</v>
      </c>
    </row>
    <row r="2610" spans="1:5" x14ac:dyDescent="0.25">
      <c r="A2610" t="s">
        <v>13</v>
      </c>
      <c r="B2610">
        <v>1005223</v>
      </c>
      <c r="C2610">
        <v>78.099999999999994</v>
      </c>
      <c r="D2610">
        <v>0.83</v>
      </c>
      <c r="E2610">
        <v>43.32</v>
      </c>
    </row>
    <row r="2611" spans="1:5" x14ac:dyDescent="0.25">
      <c r="A2611" t="s">
        <v>13</v>
      </c>
      <c r="B2611">
        <v>1005224</v>
      </c>
      <c r="C2611">
        <v>99.58</v>
      </c>
      <c r="D2611">
        <v>0</v>
      </c>
      <c r="E2611">
        <v>90.41</v>
      </c>
    </row>
    <row r="2612" spans="1:5" x14ac:dyDescent="0.25">
      <c r="A2612" t="s">
        <v>13</v>
      </c>
      <c r="B2612">
        <v>1005225</v>
      </c>
      <c r="C2612">
        <v>49.91</v>
      </c>
      <c r="D2612">
        <v>3.3</v>
      </c>
      <c r="E2612">
        <v>31.95</v>
      </c>
    </row>
    <row r="2613" spans="1:5" x14ac:dyDescent="0.25">
      <c r="A2613" t="s">
        <v>13</v>
      </c>
      <c r="B2613">
        <v>1005226</v>
      </c>
      <c r="C2613">
        <v>81.13</v>
      </c>
      <c r="D2613">
        <v>0</v>
      </c>
      <c r="E2613">
        <v>51.33</v>
      </c>
    </row>
    <row r="2614" spans="1:5" x14ac:dyDescent="0.25">
      <c r="A2614" t="s">
        <v>13</v>
      </c>
      <c r="B2614">
        <v>1005227</v>
      </c>
      <c r="C2614">
        <v>11.24</v>
      </c>
      <c r="D2614">
        <v>6.54</v>
      </c>
      <c r="E2614">
        <v>6.51</v>
      </c>
    </row>
    <row r="2615" spans="1:5" x14ac:dyDescent="0.25">
      <c r="A2615" t="s">
        <v>13</v>
      </c>
      <c r="B2615">
        <v>1005228</v>
      </c>
      <c r="C2615">
        <v>60.15</v>
      </c>
      <c r="D2615">
        <v>0</v>
      </c>
      <c r="E2615">
        <v>46.08</v>
      </c>
    </row>
    <row r="2616" spans="1:5" x14ac:dyDescent="0.25">
      <c r="A2616" t="s">
        <v>13</v>
      </c>
      <c r="B2616">
        <v>1005229</v>
      </c>
      <c r="C2616">
        <v>56.33</v>
      </c>
      <c r="D2616">
        <v>0</v>
      </c>
      <c r="E2616">
        <v>41.56</v>
      </c>
    </row>
    <row r="2617" spans="1:5" x14ac:dyDescent="0.25">
      <c r="A2617" t="s">
        <v>13</v>
      </c>
      <c r="B2617">
        <v>1005230</v>
      </c>
      <c r="C2617">
        <v>93.76</v>
      </c>
      <c r="D2617">
        <v>0.94</v>
      </c>
      <c r="E2617">
        <v>68.41</v>
      </c>
    </row>
    <row r="2618" spans="1:5" x14ac:dyDescent="0.25">
      <c r="A2618" t="s">
        <v>13</v>
      </c>
      <c r="B2618">
        <v>1005231</v>
      </c>
      <c r="C2618">
        <v>53.31</v>
      </c>
      <c r="D2618">
        <v>0</v>
      </c>
      <c r="E2618">
        <v>35.11</v>
      </c>
    </row>
    <row r="2619" spans="1:5" x14ac:dyDescent="0.25">
      <c r="A2619" t="s">
        <v>13</v>
      </c>
      <c r="B2619">
        <v>1005232</v>
      </c>
      <c r="C2619">
        <v>18.28</v>
      </c>
      <c r="D2619">
        <v>5.75</v>
      </c>
      <c r="E2619">
        <v>11.73</v>
      </c>
    </row>
    <row r="2620" spans="1:5" x14ac:dyDescent="0.25">
      <c r="A2620" t="s">
        <v>13</v>
      </c>
      <c r="B2620">
        <v>1005233</v>
      </c>
      <c r="C2620">
        <v>52.86</v>
      </c>
      <c r="D2620">
        <v>0</v>
      </c>
      <c r="E2620">
        <v>31.99</v>
      </c>
    </row>
    <row r="2621" spans="1:5" x14ac:dyDescent="0.25">
      <c r="A2621" t="s">
        <v>13</v>
      </c>
      <c r="B2621">
        <v>1005234</v>
      </c>
      <c r="C2621">
        <v>11.15</v>
      </c>
      <c r="D2621">
        <v>4.99</v>
      </c>
      <c r="E2621">
        <v>0</v>
      </c>
    </row>
    <row r="2622" spans="1:5" x14ac:dyDescent="0.25">
      <c r="A2622" t="s">
        <v>13</v>
      </c>
      <c r="B2622">
        <v>1005235</v>
      </c>
      <c r="C2622">
        <v>54.54</v>
      </c>
      <c r="D2622">
        <v>0</v>
      </c>
      <c r="E2622">
        <v>31.23</v>
      </c>
    </row>
    <row r="2623" spans="1:5" x14ac:dyDescent="0.25">
      <c r="A2623" t="s">
        <v>13</v>
      </c>
      <c r="B2623">
        <v>1005236</v>
      </c>
      <c r="C2623">
        <v>105.63</v>
      </c>
      <c r="D2623">
        <v>0</v>
      </c>
      <c r="E2623">
        <v>73.260000000000005</v>
      </c>
    </row>
    <row r="2624" spans="1:5" x14ac:dyDescent="0.25">
      <c r="A2624" t="s">
        <v>13</v>
      </c>
      <c r="B2624">
        <v>1005237</v>
      </c>
      <c r="C2624">
        <v>41.68</v>
      </c>
      <c r="D2624">
        <v>3.69</v>
      </c>
      <c r="E2624">
        <v>29.25</v>
      </c>
    </row>
    <row r="2625" spans="1:5" x14ac:dyDescent="0.25">
      <c r="A2625" t="s">
        <v>13</v>
      </c>
      <c r="B2625">
        <v>1005238</v>
      </c>
      <c r="C2625">
        <v>108.38</v>
      </c>
      <c r="D2625">
        <v>0.89</v>
      </c>
      <c r="E2625">
        <v>90.34</v>
      </c>
    </row>
    <row r="2626" spans="1:5" x14ac:dyDescent="0.25">
      <c r="A2626" t="s">
        <v>13</v>
      </c>
      <c r="B2626">
        <v>1005239</v>
      </c>
      <c r="C2626">
        <v>47.04</v>
      </c>
      <c r="D2626">
        <v>6.27</v>
      </c>
      <c r="E2626">
        <v>33.06</v>
      </c>
    </row>
    <row r="2627" spans="1:5" x14ac:dyDescent="0.25">
      <c r="A2627" t="s">
        <v>13</v>
      </c>
      <c r="B2627">
        <v>1005240</v>
      </c>
      <c r="C2627">
        <v>162.80000000000001</v>
      </c>
      <c r="D2627">
        <v>0.86</v>
      </c>
      <c r="E2627">
        <v>128.27000000000001</v>
      </c>
    </row>
    <row r="2628" spans="1:5" x14ac:dyDescent="0.25">
      <c r="A2628" t="s">
        <v>13</v>
      </c>
      <c r="B2628">
        <v>1005241</v>
      </c>
      <c r="C2628">
        <v>106.19</v>
      </c>
      <c r="D2628">
        <v>0.87</v>
      </c>
      <c r="E2628">
        <v>82.8</v>
      </c>
    </row>
    <row r="2629" spans="1:5" x14ac:dyDescent="0.25">
      <c r="A2629" t="s">
        <v>13</v>
      </c>
      <c r="B2629">
        <v>1005242</v>
      </c>
      <c r="C2629">
        <v>81.25</v>
      </c>
      <c r="D2629">
        <v>0</v>
      </c>
      <c r="E2629">
        <v>55.69</v>
      </c>
    </row>
    <row r="2630" spans="1:5" x14ac:dyDescent="0.25">
      <c r="A2630" t="s">
        <v>13</v>
      </c>
      <c r="B2630">
        <v>1005243</v>
      </c>
      <c r="C2630">
        <v>54.27</v>
      </c>
      <c r="D2630">
        <v>0</v>
      </c>
      <c r="E2630">
        <v>35.56</v>
      </c>
    </row>
    <row r="2631" spans="1:5" x14ac:dyDescent="0.25">
      <c r="A2631" t="s">
        <v>13</v>
      </c>
      <c r="B2631">
        <v>1005244</v>
      </c>
      <c r="C2631">
        <v>56.31</v>
      </c>
      <c r="D2631">
        <v>0</v>
      </c>
      <c r="E2631">
        <v>36.75</v>
      </c>
    </row>
    <row r="2632" spans="1:5" x14ac:dyDescent="0.25">
      <c r="A2632" t="s">
        <v>13</v>
      </c>
      <c r="B2632">
        <v>1005245</v>
      </c>
      <c r="C2632">
        <v>99.32</v>
      </c>
      <c r="D2632">
        <v>0.93</v>
      </c>
      <c r="E2632">
        <v>75.88</v>
      </c>
    </row>
    <row r="2633" spans="1:5" x14ac:dyDescent="0.25">
      <c r="A2633" t="s">
        <v>13</v>
      </c>
      <c r="B2633">
        <v>1005246</v>
      </c>
      <c r="C2633">
        <v>59.61</v>
      </c>
      <c r="D2633">
        <v>0</v>
      </c>
      <c r="E2633">
        <v>41.27</v>
      </c>
    </row>
    <row r="2634" spans="1:5" x14ac:dyDescent="0.25">
      <c r="A2634" t="s">
        <v>13</v>
      </c>
      <c r="B2634">
        <v>1005247</v>
      </c>
      <c r="C2634">
        <v>59.68</v>
      </c>
      <c r="D2634">
        <v>6.32</v>
      </c>
      <c r="E2634">
        <v>36.11</v>
      </c>
    </row>
    <row r="2635" spans="1:5" x14ac:dyDescent="0.25">
      <c r="A2635" t="s">
        <v>13</v>
      </c>
      <c r="B2635">
        <v>1005248</v>
      </c>
      <c r="C2635">
        <v>54.55</v>
      </c>
      <c r="D2635">
        <v>0</v>
      </c>
      <c r="E2635">
        <v>40.03</v>
      </c>
    </row>
    <row r="2636" spans="1:5" x14ac:dyDescent="0.25">
      <c r="A2636" t="s">
        <v>13</v>
      </c>
      <c r="B2636">
        <v>1005249</v>
      </c>
      <c r="C2636">
        <v>112.32</v>
      </c>
      <c r="D2636">
        <v>0</v>
      </c>
      <c r="E2636">
        <v>101.54</v>
      </c>
    </row>
    <row r="2637" spans="1:5" x14ac:dyDescent="0.25">
      <c r="A2637" t="s">
        <v>13</v>
      </c>
      <c r="B2637">
        <v>1005250</v>
      </c>
      <c r="C2637">
        <v>75.58</v>
      </c>
      <c r="D2637">
        <v>0</v>
      </c>
      <c r="E2637">
        <v>47.95</v>
      </c>
    </row>
    <row r="2638" spans="1:5" x14ac:dyDescent="0.25">
      <c r="A2638" t="s">
        <v>13</v>
      </c>
      <c r="B2638">
        <v>1005251</v>
      </c>
      <c r="C2638">
        <v>21.75</v>
      </c>
      <c r="D2638">
        <v>5.75</v>
      </c>
      <c r="E2638">
        <v>16.71</v>
      </c>
    </row>
    <row r="2639" spans="1:5" x14ac:dyDescent="0.25">
      <c r="A2639" t="s">
        <v>13</v>
      </c>
      <c r="B2639">
        <v>1005252</v>
      </c>
      <c r="C2639">
        <v>19.899999999999999</v>
      </c>
      <c r="D2639">
        <v>6.36</v>
      </c>
      <c r="E2639">
        <v>13.21</v>
      </c>
    </row>
    <row r="2640" spans="1:5" x14ac:dyDescent="0.25">
      <c r="A2640" t="s">
        <v>13</v>
      </c>
      <c r="B2640">
        <v>1005253</v>
      </c>
      <c r="C2640">
        <v>130.25</v>
      </c>
      <c r="D2640">
        <v>0.84</v>
      </c>
      <c r="E2640">
        <v>120.56</v>
      </c>
    </row>
    <row r="2641" spans="1:5" x14ac:dyDescent="0.25">
      <c r="A2641" t="s">
        <v>13</v>
      </c>
      <c r="B2641">
        <v>1005254</v>
      </c>
      <c r="C2641">
        <v>103.82</v>
      </c>
      <c r="D2641">
        <v>0.96</v>
      </c>
      <c r="E2641">
        <v>72.61</v>
      </c>
    </row>
    <row r="2642" spans="1:5" x14ac:dyDescent="0.25">
      <c r="A2642" t="s">
        <v>13</v>
      </c>
      <c r="B2642">
        <v>1005255</v>
      </c>
      <c r="C2642">
        <v>9.49</v>
      </c>
      <c r="D2642">
        <v>6.54</v>
      </c>
      <c r="E2642">
        <v>7.59</v>
      </c>
    </row>
    <row r="2643" spans="1:5" x14ac:dyDescent="0.25">
      <c r="A2643" t="s">
        <v>13</v>
      </c>
      <c r="B2643">
        <v>1005256</v>
      </c>
      <c r="C2643">
        <v>143.53</v>
      </c>
      <c r="D2643">
        <v>0.94</v>
      </c>
      <c r="E2643">
        <v>92.18</v>
      </c>
    </row>
    <row r="2644" spans="1:5" x14ac:dyDescent="0.25">
      <c r="A2644" t="s">
        <v>13</v>
      </c>
      <c r="B2644">
        <v>1005257</v>
      </c>
      <c r="C2644">
        <v>61.44</v>
      </c>
      <c r="D2644">
        <v>3.29</v>
      </c>
      <c r="E2644">
        <v>53.75</v>
      </c>
    </row>
    <row r="2645" spans="1:5" x14ac:dyDescent="0.25">
      <c r="A2645" t="s">
        <v>13</v>
      </c>
      <c r="B2645">
        <v>1005258</v>
      </c>
      <c r="C2645">
        <v>94.28</v>
      </c>
      <c r="D2645">
        <v>0</v>
      </c>
      <c r="E2645">
        <v>60.62</v>
      </c>
    </row>
    <row r="2646" spans="1:5" x14ac:dyDescent="0.25">
      <c r="A2646" t="s">
        <v>13</v>
      </c>
      <c r="B2646">
        <v>1005259</v>
      </c>
      <c r="C2646">
        <v>57.53</v>
      </c>
      <c r="D2646">
        <v>3.24</v>
      </c>
      <c r="E2646">
        <v>38.68</v>
      </c>
    </row>
    <row r="2647" spans="1:5" x14ac:dyDescent="0.25">
      <c r="A2647" t="s">
        <v>13</v>
      </c>
      <c r="B2647">
        <v>1005260</v>
      </c>
      <c r="C2647">
        <v>51.83</v>
      </c>
      <c r="D2647">
        <v>0</v>
      </c>
      <c r="E2647">
        <v>37.020000000000003</v>
      </c>
    </row>
    <row r="2648" spans="1:5" x14ac:dyDescent="0.25">
      <c r="A2648" t="s">
        <v>13</v>
      </c>
      <c r="B2648">
        <v>1005261</v>
      </c>
      <c r="C2648">
        <v>73.67</v>
      </c>
      <c r="D2648">
        <v>0</v>
      </c>
      <c r="E2648">
        <v>64.3</v>
      </c>
    </row>
    <row r="2649" spans="1:5" x14ac:dyDescent="0.25">
      <c r="A2649" t="s">
        <v>13</v>
      </c>
      <c r="B2649">
        <v>1005262</v>
      </c>
      <c r="C2649">
        <v>52.15</v>
      </c>
      <c r="D2649">
        <v>0</v>
      </c>
      <c r="E2649">
        <v>38.44</v>
      </c>
    </row>
    <row r="2650" spans="1:5" x14ac:dyDescent="0.25">
      <c r="A2650" t="s">
        <v>13</v>
      </c>
      <c r="B2650">
        <v>1005263</v>
      </c>
      <c r="C2650">
        <v>22.38</v>
      </c>
      <c r="D2650">
        <v>6.35</v>
      </c>
      <c r="E2650">
        <v>16.95</v>
      </c>
    </row>
    <row r="2651" spans="1:5" x14ac:dyDescent="0.25">
      <c r="A2651" t="s">
        <v>13</v>
      </c>
      <c r="B2651">
        <v>1005264</v>
      </c>
      <c r="C2651">
        <v>57.89</v>
      </c>
      <c r="D2651">
        <v>0</v>
      </c>
      <c r="E2651">
        <v>41.12</v>
      </c>
    </row>
    <row r="2652" spans="1:5" x14ac:dyDescent="0.25">
      <c r="A2652" t="s">
        <v>13</v>
      </c>
      <c r="B2652">
        <v>1005265</v>
      </c>
      <c r="C2652">
        <v>146.87</v>
      </c>
      <c r="D2652">
        <v>3.27</v>
      </c>
      <c r="E2652">
        <v>108.32</v>
      </c>
    </row>
    <row r="2653" spans="1:5" x14ac:dyDescent="0.25">
      <c r="A2653" t="s">
        <v>13</v>
      </c>
      <c r="B2653">
        <v>1005266</v>
      </c>
      <c r="C2653">
        <v>138.08000000000001</v>
      </c>
      <c r="D2653">
        <v>0.91</v>
      </c>
      <c r="E2653">
        <v>95.91</v>
      </c>
    </row>
    <row r="2654" spans="1:5" x14ac:dyDescent="0.25">
      <c r="A2654" t="s">
        <v>13</v>
      </c>
      <c r="B2654">
        <v>1005267</v>
      </c>
      <c r="C2654">
        <v>52.99</v>
      </c>
      <c r="D2654">
        <v>3.7</v>
      </c>
      <c r="E2654">
        <v>28.11</v>
      </c>
    </row>
    <row r="2655" spans="1:5" x14ac:dyDescent="0.25">
      <c r="A2655" t="s">
        <v>13</v>
      </c>
      <c r="B2655">
        <v>1005268</v>
      </c>
      <c r="C2655">
        <v>66.58</v>
      </c>
      <c r="D2655">
        <v>0</v>
      </c>
      <c r="E2655">
        <v>34.03</v>
      </c>
    </row>
    <row r="2656" spans="1:5" x14ac:dyDescent="0.25">
      <c r="A2656" t="s">
        <v>13</v>
      </c>
      <c r="B2656">
        <v>1005269</v>
      </c>
      <c r="C2656">
        <v>36.840000000000003</v>
      </c>
      <c r="D2656">
        <v>0</v>
      </c>
      <c r="E2656">
        <v>32.15</v>
      </c>
    </row>
    <row r="2657" spans="1:5" x14ac:dyDescent="0.25">
      <c r="A2657" t="s">
        <v>13</v>
      </c>
      <c r="B2657">
        <v>1005270</v>
      </c>
      <c r="C2657">
        <v>53.53</v>
      </c>
      <c r="D2657">
        <v>0</v>
      </c>
      <c r="E2657">
        <v>38.32</v>
      </c>
    </row>
    <row r="2658" spans="1:5" x14ac:dyDescent="0.25">
      <c r="A2658" t="s">
        <v>13</v>
      </c>
      <c r="B2658">
        <v>1005271</v>
      </c>
      <c r="C2658">
        <v>12.88</v>
      </c>
      <c r="D2658">
        <v>6.54</v>
      </c>
      <c r="E2658">
        <v>9.27</v>
      </c>
    </row>
    <row r="2659" spans="1:5" x14ac:dyDescent="0.25">
      <c r="A2659" t="s">
        <v>13</v>
      </c>
      <c r="B2659">
        <v>1005272</v>
      </c>
      <c r="C2659">
        <v>69.23</v>
      </c>
      <c r="D2659">
        <v>0.95</v>
      </c>
      <c r="E2659">
        <v>49.3</v>
      </c>
    </row>
    <row r="2660" spans="1:5" x14ac:dyDescent="0.25">
      <c r="A2660" t="s">
        <v>13</v>
      </c>
      <c r="B2660">
        <v>1005273</v>
      </c>
      <c r="C2660">
        <v>5.34</v>
      </c>
      <c r="D2660">
        <v>5.75</v>
      </c>
      <c r="E2660">
        <v>4.12</v>
      </c>
    </row>
    <row r="2661" spans="1:5" x14ac:dyDescent="0.25">
      <c r="A2661" t="s">
        <v>13</v>
      </c>
      <c r="B2661">
        <v>1005274</v>
      </c>
      <c r="C2661">
        <v>51.21</v>
      </c>
      <c r="D2661">
        <v>0</v>
      </c>
      <c r="E2661">
        <v>29.74</v>
      </c>
    </row>
    <row r="2662" spans="1:5" x14ac:dyDescent="0.25">
      <c r="A2662" t="s">
        <v>13</v>
      </c>
      <c r="B2662">
        <v>1005275</v>
      </c>
      <c r="C2662">
        <v>108.38</v>
      </c>
      <c r="D2662">
        <v>0.85</v>
      </c>
      <c r="E2662">
        <v>93.53</v>
      </c>
    </row>
    <row r="2663" spans="1:5" x14ac:dyDescent="0.25">
      <c r="A2663" t="s">
        <v>13</v>
      </c>
      <c r="B2663">
        <v>1005276</v>
      </c>
      <c r="C2663">
        <v>54.46</v>
      </c>
      <c r="D2663">
        <v>3.57</v>
      </c>
      <c r="E2663">
        <v>43.85</v>
      </c>
    </row>
    <row r="2664" spans="1:5" x14ac:dyDescent="0.25">
      <c r="A2664" t="s">
        <v>13</v>
      </c>
      <c r="B2664">
        <v>1005277</v>
      </c>
      <c r="C2664">
        <v>56.05</v>
      </c>
      <c r="D2664">
        <v>0</v>
      </c>
      <c r="E2664">
        <v>36.200000000000003</v>
      </c>
    </row>
    <row r="2665" spans="1:5" x14ac:dyDescent="0.25">
      <c r="A2665" t="s">
        <v>13</v>
      </c>
      <c r="B2665">
        <v>1005278</v>
      </c>
      <c r="C2665">
        <v>8.6300000000000008</v>
      </c>
      <c r="D2665">
        <v>5.75</v>
      </c>
      <c r="E2665">
        <v>6.29</v>
      </c>
    </row>
    <row r="2666" spans="1:5" x14ac:dyDescent="0.25">
      <c r="A2666" t="s">
        <v>13</v>
      </c>
      <c r="B2666">
        <v>1005279</v>
      </c>
      <c r="C2666">
        <v>38.76</v>
      </c>
      <c r="D2666">
        <v>0</v>
      </c>
      <c r="E2666">
        <v>23.15</v>
      </c>
    </row>
    <row r="2667" spans="1:5" x14ac:dyDescent="0.25">
      <c r="A2667" t="s">
        <v>13</v>
      </c>
      <c r="B2667">
        <v>1005280</v>
      </c>
      <c r="C2667">
        <v>78.87</v>
      </c>
      <c r="D2667">
        <v>3.63</v>
      </c>
      <c r="E2667">
        <v>54.89</v>
      </c>
    </row>
    <row r="2668" spans="1:5" x14ac:dyDescent="0.25">
      <c r="A2668" t="s">
        <v>13</v>
      </c>
      <c r="B2668">
        <v>1005281</v>
      </c>
      <c r="C2668">
        <v>13.18</v>
      </c>
      <c r="D2668">
        <v>6.29</v>
      </c>
      <c r="E2668">
        <v>10.82</v>
      </c>
    </row>
    <row r="2669" spans="1:5" x14ac:dyDescent="0.25">
      <c r="A2669" t="s">
        <v>13</v>
      </c>
      <c r="B2669">
        <v>1005282</v>
      </c>
      <c r="C2669">
        <v>64.930000000000007</v>
      </c>
      <c r="D2669">
        <v>0</v>
      </c>
      <c r="E2669">
        <v>46.71</v>
      </c>
    </row>
    <row r="2670" spans="1:5" x14ac:dyDescent="0.25">
      <c r="A2670" t="s">
        <v>13</v>
      </c>
      <c r="B2670">
        <v>1005283</v>
      </c>
      <c r="C2670">
        <v>103.38</v>
      </c>
      <c r="D2670">
        <v>0.86</v>
      </c>
      <c r="E2670">
        <v>59.58</v>
      </c>
    </row>
    <row r="2671" spans="1:5" x14ac:dyDescent="0.25">
      <c r="A2671" t="s">
        <v>13</v>
      </c>
      <c r="B2671">
        <v>1005284</v>
      </c>
      <c r="C2671">
        <v>98.85</v>
      </c>
      <c r="D2671">
        <v>0.87</v>
      </c>
      <c r="E2671">
        <v>77.61</v>
      </c>
    </row>
    <row r="2672" spans="1:5" x14ac:dyDescent="0.25">
      <c r="A2672" t="s">
        <v>13</v>
      </c>
      <c r="B2672">
        <v>1005285</v>
      </c>
      <c r="C2672">
        <v>137.66999999999999</v>
      </c>
      <c r="D2672">
        <v>0</v>
      </c>
      <c r="E2672">
        <v>82.22</v>
      </c>
    </row>
    <row r="2673" spans="1:5" x14ac:dyDescent="0.25">
      <c r="A2673" t="s">
        <v>13</v>
      </c>
      <c r="B2673">
        <v>1005286</v>
      </c>
      <c r="C2673">
        <v>40.840000000000003</v>
      </c>
      <c r="D2673">
        <v>5.84</v>
      </c>
      <c r="E2673">
        <v>25.48</v>
      </c>
    </row>
    <row r="2674" spans="1:5" x14ac:dyDescent="0.25">
      <c r="A2674" t="s">
        <v>13</v>
      </c>
      <c r="B2674">
        <v>1005287</v>
      </c>
      <c r="C2674">
        <v>96.74</v>
      </c>
      <c r="D2674">
        <v>0.94</v>
      </c>
      <c r="E2674">
        <v>66.09</v>
      </c>
    </row>
    <row r="2675" spans="1:5" x14ac:dyDescent="0.25">
      <c r="A2675" t="s">
        <v>13</v>
      </c>
      <c r="B2675">
        <v>1005288</v>
      </c>
      <c r="C2675">
        <v>55.19</v>
      </c>
      <c r="D2675">
        <v>0</v>
      </c>
      <c r="E2675">
        <v>38.19</v>
      </c>
    </row>
    <row r="2676" spans="1:5" x14ac:dyDescent="0.25">
      <c r="A2676" t="s">
        <v>13</v>
      </c>
      <c r="B2676">
        <v>1005289</v>
      </c>
      <c r="C2676">
        <v>138.26</v>
      </c>
      <c r="D2676">
        <v>0.86</v>
      </c>
      <c r="E2676">
        <v>113.96</v>
      </c>
    </row>
    <row r="2677" spans="1:5" x14ac:dyDescent="0.25">
      <c r="A2677" t="s">
        <v>13</v>
      </c>
      <c r="B2677">
        <v>1005290</v>
      </c>
      <c r="C2677">
        <v>53.61</v>
      </c>
      <c r="D2677">
        <v>0</v>
      </c>
      <c r="E2677">
        <v>32.479999999999997</v>
      </c>
    </row>
    <row r="2678" spans="1:5" x14ac:dyDescent="0.25">
      <c r="A2678" t="s">
        <v>13</v>
      </c>
      <c r="B2678">
        <v>1005291</v>
      </c>
      <c r="C2678">
        <v>43.42</v>
      </c>
      <c r="D2678">
        <v>5.75</v>
      </c>
      <c r="E2678">
        <v>40.19</v>
      </c>
    </row>
    <row r="2679" spans="1:5" x14ac:dyDescent="0.25">
      <c r="A2679" t="s">
        <v>13</v>
      </c>
      <c r="B2679">
        <v>1005292</v>
      </c>
      <c r="C2679">
        <v>52.97</v>
      </c>
      <c r="D2679">
        <v>0</v>
      </c>
      <c r="E2679">
        <v>33.659999999999997</v>
      </c>
    </row>
    <row r="2680" spans="1:5" x14ac:dyDescent="0.25">
      <c r="A2680" t="s">
        <v>13</v>
      </c>
      <c r="B2680">
        <v>1005293</v>
      </c>
      <c r="C2680">
        <v>54.79</v>
      </c>
      <c r="D2680">
        <v>3.49</v>
      </c>
      <c r="E2680">
        <v>38.340000000000003</v>
      </c>
    </row>
    <row r="2681" spans="1:5" x14ac:dyDescent="0.25">
      <c r="A2681" t="s">
        <v>13</v>
      </c>
      <c r="B2681">
        <v>1005294</v>
      </c>
      <c r="C2681">
        <v>35.909999999999997</v>
      </c>
      <c r="D2681">
        <v>6.39</v>
      </c>
      <c r="E2681">
        <v>34.270000000000003</v>
      </c>
    </row>
    <row r="2682" spans="1:5" x14ac:dyDescent="0.25">
      <c r="A2682" t="s">
        <v>13</v>
      </c>
      <c r="B2682">
        <v>1005295</v>
      </c>
      <c r="C2682">
        <v>64.42</v>
      </c>
      <c r="D2682">
        <v>0</v>
      </c>
      <c r="E2682">
        <v>47.33</v>
      </c>
    </row>
    <row r="2683" spans="1:5" x14ac:dyDescent="0.25">
      <c r="A2683" t="s">
        <v>13</v>
      </c>
      <c r="B2683">
        <v>1005296</v>
      </c>
      <c r="C2683">
        <v>186.05</v>
      </c>
      <c r="D2683">
        <v>0.9</v>
      </c>
      <c r="E2683">
        <v>131.44999999999999</v>
      </c>
    </row>
    <row r="2684" spans="1:5" x14ac:dyDescent="0.25">
      <c r="A2684" t="s">
        <v>13</v>
      </c>
      <c r="B2684">
        <v>1005297</v>
      </c>
      <c r="C2684">
        <v>55.65</v>
      </c>
      <c r="D2684">
        <v>0</v>
      </c>
      <c r="E2684">
        <v>36.76</v>
      </c>
    </row>
    <row r="2685" spans="1:5" x14ac:dyDescent="0.25">
      <c r="A2685" t="s">
        <v>13</v>
      </c>
      <c r="B2685">
        <v>1005298</v>
      </c>
      <c r="C2685">
        <v>58.32</v>
      </c>
      <c r="D2685">
        <v>3.6</v>
      </c>
      <c r="E2685">
        <v>47.95</v>
      </c>
    </row>
    <row r="2686" spans="1:5" x14ac:dyDescent="0.25">
      <c r="A2686" t="s">
        <v>13</v>
      </c>
      <c r="B2686">
        <v>1005299</v>
      </c>
      <c r="C2686">
        <v>80.05</v>
      </c>
      <c r="D2686">
        <v>0</v>
      </c>
      <c r="E2686">
        <v>56.6</v>
      </c>
    </row>
    <row r="2687" spans="1:5" x14ac:dyDescent="0.25">
      <c r="A2687" t="s">
        <v>13</v>
      </c>
      <c r="B2687">
        <v>1005300</v>
      </c>
      <c r="C2687">
        <v>103.73</v>
      </c>
      <c r="D2687">
        <v>0.89</v>
      </c>
      <c r="E2687">
        <v>65.45</v>
      </c>
    </row>
    <row r="2688" spans="1:5" x14ac:dyDescent="0.25">
      <c r="A2688" t="s">
        <v>13</v>
      </c>
      <c r="B2688">
        <v>1005301</v>
      </c>
      <c r="C2688">
        <v>116.73</v>
      </c>
      <c r="D2688">
        <v>0</v>
      </c>
      <c r="E2688">
        <v>90.34</v>
      </c>
    </row>
    <row r="2689" spans="1:5" x14ac:dyDescent="0.25">
      <c r="A2689" t="s">
        <v>13</v>
      </c>
      <c r="B2689">
        <v>1005302</v>
      </c>
      <c r="C2689">
        <v>105.54</v>
      </c>
      <c r="D2689">
        <v>0</v>
      </c>
      <c r="E2689">
        <v>69.430000000000007</v>
      </c>
    </row>
    <row r="2690" spans="1:5" x14ac:dyDescent="0.25">
      <c r="A2690" t="s">
        <v>13</v>
      </c>
      <c r="B2690">
        <v>1005303</v>
      </c>
      <c r="C2690">
        <v>40.92</v>
      </c>
      <c r="D2690">
        <v>3.3</v>
      </c>
      <c r="E2690">
        <v>33.409999999999997</v>
      </c>
    </row>
    <row r="2691" spans="1:5" x14ac:dyDescent="0.25">
      <c r="A2691" t="s">
        <v>13</v>
      </c>
      <c r="B2691">
        <v>1005304</v>
      </c>
      <c r="C2691">
        <v>49.79</v>
      </c>
      <c r="D2691">
        <v>0</v>
      </c>
      <c r="E2691">
        <v>30.41</v>
      </c>
    </row>
    <row r="2692" spans="1:5" x14ac:dyDescent="0.25">
      <c r="A2692" t="s">
        <v>13</v>
      </c>
      <c r="B2692">
        <v>1005305</v>
      </c>
      <c r="C2692">
        <v>90.63</v>
      </c>
      <c r="D2692">
        <v>0.92</v>
      </c>
      <c r="E2692">
        <v>61.07</v>
      </c>
    </row>
    <row r="2693" spans="1:5" x14ac:dyDescent="0.25">
      <c r="A2693" t="s">
        <v>13</v>
      </c>
      <c r="B2693">
        <v>1005306</v>
      </c>
      <c r="C2693">
        <v>144.77000000000001</v>
      </c>
      <c r="D2693">
        <v>0.9</v>
      </c>
      <c r="E2693">
        <v>106.95</v>
      </c>
    </row>
    <row r="2694" spans="1:5" x14ac:dyDescent="0.25">
      <c r="A2694" t="s">
        <v>13</v>
      </c>
      <c r="B2694">
        <v>1005307</v>
      </c>
      <c r="C2694">
        <v>86.73</v>
      </c>
      <c r="D2694">
        <v>3.65</v>
      </c>
      <c r="E2694">
        <v>59.92</v>
      </c>
    </row>
    <row r="2695" spans="1:5" x14ac:dyDescent="0.25">
      <c r="A2695" t="s">
        <v>13</v>
      </c>
      <c r="B2695">
        <v>1005308</v>
      </c>
      <c r="C2695">
        <v>32.21</v>
      </c>
      <c r="D2695">
        <v>6.06</v>
      </c>
      <c r="E2695">
        <v>20.67</v>
      </c>
    </row>
    <row r="2696" spans="1:5" x14ac:dyDescent="0.25">
      <c r="A2696" t="s">
        <v>13</v>
      </c>
      <c r="B2696">
        <v>1005309</v>
      </c>
      <c r="C2696">
        <v>36.72</v>
      </c>
      <c r="D2696">
        <v>3.25</v>
      </c>
      <c r="E2696">
        <v>18.97</v>
      </c>
    </row>
    <row r="2697" spans="1:5" x14ac:dyDescent="0.25">
      <c r="A2697" t="s">
        <v>13</v>
      </c>
      <c r="B2697">
        <v>1005310</v>
      </c>
      <c r="C2697">
        <v>48.19</v>
      </c>
      <c r="D2697">
        <v>0</v>
      </c>
      <c r="E2697">
        <v>33.409999999999997</v>
      </c>
    </row>
    <row r="2698" spans="1:5" x14ac:dyDescent="0.25">
      <c r="A2698" t="s">
        <v>13</v>
      </c>
      <c r="B2698">
        <v>1005311</v>
      </c>
      <c r="C2698">
        <v>32.630000000000003</v>
      </c>
      <c r="D2698">
        <v>3.35</v>
      </c>
      <c r="E2698">
        <v>21.45</v>
      </c>
    </row>
    <row r="2699" spans="1:5" x14ac:dyDescent="0.25">
      <c r="A2699" t="s">
        <v>13</v>
      </c>
      <c r="B2699">
        <v>1005312</v>
      </c>
      <c r="C2699">
        <v>116.28</v>
      </c>
      <c r="D2699">
        <v>0.94</v>
      </c>
      <c r="E2699">
        <v>78.22</v>
      </c>
    </row>
    <row r="2700" spans="1:5" x14ac:dyDescent="0.25">
      <c r="A2700" t="s">
        <v>13</v>
      </c>
      <c r="B2700">
        <v>1005313</v>
      </c>
      <c r="C2700">
        <v>57.68</v>
      </c>
      <c r="D2700">
        <v>0</v>
      </c>
      <c r="E2700">
        <v>40.4</v>
      </c>
    </row>
    <row r="2701" spans="1:5" x14ac:dyDescent="0.25">
      <c r="A2701" t="s">
        <v>13</v>
      </c>
      <c r="B2701">
        <v>1005314</v>
      </c>
      <c r="C2701">
        <v>53.85</v>
      </c>
      <c r="D2701">
        <v>0</v>
      </c>
      <c r="E2701">
        <v>37.15</v>
      </c>
    </row>
    <row r="2702" spans="1:5" x14ac:dyDescent="0.25">
      <c r="A2702" t="s">
        <v>13</v>
      </c>
      <c r="B2702">
        <v>1005315</v>
      </c>
      <c r="C2702">
        <v>73.42</v>
      </c>
      <c r="D2702">
        <v>5.47</v>
      </c>
      <c r="E2702">
        <v>51.99</v>
      </c>
    </row>
    <row r="2703" spans="1:5" x14ac:dyDescent="0.25">
      <c r="A2703" t="s">
        <v>13</v>
      </c>
      <c r="B2703">
        <v>1005316</v>
      </c>
      <c r="C2703">
        <v>85.88</v>
      </c>
      <c r="D2703">
        <v>0.9</v>
      </c>
      <c r="E2703">
        <v>60.3</v>
      </c>
    </row>
    <row r="2704" spans="1:5" x14ac:dyDescent="0.25">
      <c r="A2704" t="s">
        <v>13</v>
      </c>
      <c r="B2704">
        <v>1005317</v>
      </c>
      <c r="C2704">
        <v>58.07</v>
      </c>
      <c r="D2704">
        <v>0</v>
      </c>
      <c r="E2704">
        <v>39.6</v>
      </c>
    </row>
    <row r="2705" spans="1:5" x14ac:dyDescent="0.25">
      <c r="A2705" t="s">
        <v>13</v>
      </c>
      <c r="B2705">
        <v>1005318</v>
      </c>
      <c r="C2705">
        <v>19.57</v>
      </c>
      <c r="D2705">
        <v>9.3800000000000008</v>
      </c>
      <c r="E2705">
        <v>12.94</v>
      </c>
    </row>
    <row r="2706" spans="1:5" x14ac:dyDescent="0.25">
      <c r="A2706" t="s">
        <v>13</v>
      </c>
      <c r="B2706">
        <v>1005319</v>
      </c>
      <c r="C2706">
        <v>57.91</v>
      </c>
      <c r="D2706">
        <v>0</v>
      </c>
      <c r="E2706">
        <v>39.44</v>
      </c>
    </row>
    <row r="2707" spans="1:5" x14ac:dyDescent="0.25">
      <c r="A2707" t="s">
        <v>13</v>
      </c>
      <c r="B2707">
        <v>1005320</v>
      </c>
      <c r="C2707">
        <v>55.96</v>
      </c>
      <c r="D2707">
        <v>0</v>
      </c>
      <c r="E2707">
        <v>41.78</v>
      </c>
    </row>
    <row r="2708" spans="1:5" x14ac:dyDescent="0.25">
      <c r="A2708" t="s">
        <v>13</v>
      </c>
      <c r="B2708">
        <v>1005321</v>
      </c>
      <c r="C2708">
        <v>16.72</v>
      </c>
      <c r="D2708">
        <v>8.25</v>
      </c>
      <c r="E2708">
        <v>13.44</v>
      </c>
    </row>
    <row r="2709" spans="1:5" x14ac:dyDescent="0.25">
      <c r="A2709" t="s">
        <v>13</v>
      </c>
      <c r="B2709">
        <v>1005323</v>
      </c>
      <c r="C2709">
        <v>57.38</v>
      </c>
      <c r="D2709">
        <v>0.84</v>
      </c>
      <c r="E2709">
        <v>34.159999999999997</v>
      </c>
    </row>
    <row r="2710" spans="1:5" x14ac:dyDescent="0.25">
      <c r="A2710" t="s">
        <v>13</v>
      </c>
      <c r="B2710">
        <v>1005324</v>
      </c>
      <c r="C2710">
        <v>91.43</v>
      </c>
      <c r="D2710">
        <v>0.92</v>
      </c>
      <c r="E2710">
        <v>60.64</v>
      </c>
    </row>
    <row r="2711" spans="1:5" x14ac:dyDescent="0.25">
      <c r="A2711" t="s">
        <v>13</v>
      </c>
      <c r="B2711">
        <v>1005325</v>
      </c>
      <c r="C2711">
        <v>284.20999999999998</v>
      </c>
      <c r="D2711">
        <v>4</v>
      </c>
      <c r="E2711">
        <v>170.03</v>
      </c>
    </row>
    <row r="2712" spans="1:5" x14ac:dyDescent="0.25">
      <c r="A2712" t="s">
        <v>13</v>
      </c>
      <c r="B2712">
        <v>1005326</v>
      </c>
      <c r="C2712">
        <v>113.57</v>
      </c>
      <c r="D2712">
        <v>0</v>
      </c>
      <c r="E2712">
        <v>98.78</v>
      </c>
    </row>
    <row r="2713" spans="1:5" x14ac:dyDescent="0.25">
      <c r="A2713" t="s">
        <v>13</v>
      </c>
      <c r="B2713">
        <v>1005327</v>
      </c>
      <c r="C2713">
        <v>13.56</v>
      </c>
      <c r="D2713">
        <v>6.54</v>
      </c>
      <c r="E2713">
        <v>8.33</v>
      </c>
    </row>
    <row r="2714" spans="1:5" x14ac:dyDescent="0.25">
      <c r="A2714" t="s">
        <v>13</v>
      </c>
      <c r="B2714">
        <v>1005328</v>
      </c>
      <c r="C2714">
        <v>52.56</v>
      </c>
      <c r="D2714">
        <v>0</v>
      </c>
      <c r="E2714">
        <v>43.81</v>
      </c>
    </row>
    <row r="2715" spans="1:5" x14ac:dyDescent="0.25">
      <c r="A2715" t="s">
        <v>13</v>
      </c>
      <c r="B2715">
        <v>1005329</v>
      </c>
      <c r="C2715">
        <v>57.05</v>
      </c>
      <c r="D2715">
        <v>0</v>
      </c>
      <c r="E2715">
        <v>45.34</v>
      </c>
    </row>
    <row r="2716" spans="1:5" x14ac:dyDescent="0.25">
      <c r="A2716" t="s">
        <v>13</v>
      </c>
      <c r="B2716">
        <v>1005330</v>
      </c>
      <c r="C2716">
        <v>73.39</v>
      </c>
      <c r="D2716">
        <v>0.86</v>
      </c>
      <c r="E2716">
        <v>48.1</v>
      </c>
    </row>
    <row r="2717" spans="1:5" x14ac:dyDescent="0.25">
      <c r="A2717" t="s">
        <v>13</v>
      </c>
      <c r="B2717">
        <v>1005331</v>
      </c>
      <c r="C2717">
        <v>26.82</v>
      </c>
      <c r="D2717">
        <v>3.9</v>
      </c>
      <c r="E2717">
        <v>0</v>
      </c>
    </row>
    <row r="2718" spans="1:5" x14ac:dyDescent="0.25">
      <c r="A2718" t="s">
        <v>13</v>
      </c>
      <c r="B2718">
        <v>1005332</v>
      </c>
      <c r="C2718">
        <v>25.16</v>
      </c>
      <c r="D2718">
        <v>9.3800000000000008</v>
      </c>
      <c r="E2718">
        <v>17.78</v>
      </c>
    </row>
    <row r="2719" spans="1:5" x14ac:dyDescent="0.25">
      <c r="A2719" t="s">
        <v>13</v>
      </c>
      <c r="B2719">
        <v>1005333</v>
      </c>
      <c r="C2719">
        <v>35.450000000000003</v>
      </c>
      <c r="D2719">
        <v>3.25</v>
      </c>
      <c r="E2719">
        <v>22.38</v>
      </c>
    </row>
    <row r="2720" spans="1:5" x14ac:dyDescent="0.25">
      <c r="A2720" t="s">
        <v>13</v>
      </c>
      <c r="B2720">
        <v>1005334</v>
      </c>
      <c r="C2720">
        <v>115.94</v>
      </c>
      <c r="D2720">
        <v>0.83</v>
      </c>
      <c r="E2720">
        <v>104.12</v>
      </c>
    </row>
    <row r="2721" spans="1:5" x14ac:dyDescent="0.25">
      <c r="A2721" t="s">
        <v>13</v>
      </c>
      <c r="B2721">
        <v>1005335</v>
      </c>
      <c r="C2721">
        <v>54.68</v>
      </c>
      <c r="D2721">
        <v>0</v>
      </c>
      <c r="E2721">
        <v>41.55</v>
      </c>
    </row>
    <row r="2722" spans="1:5" x14ac:dyDescent="0.25">
      <c r="A2722" t="s">
        <v>13</v>
      </c>
      <c r="B2722">
        <v>1005336</v>
      </c>
      <c r="C2722">
        <v>72.03</v>
      </c>
      <c r="D2722">
        <v>0</v>
      </c>
      <c r="E2722">
        <v>45.85</v>
      </c>
    </row>
    <row r="2723" spans="1:5" x14ac:dyDescent="0.25">
      <c r="A2723" t="s">
        <v>13</v>
      </c>
      <c r="B2723">
        <v>1005337</v>
      </c>
      <c r="C2723">
        <v>73.45</v>
      </c>
      <c r="D2723">
        <v>3.48</v>
      </c>
      <c r="E2723">
        <v>45.52</v>
      </c>
    </row>
    <row r="2724" spans="1:5" x14ac:dyDescent="0.25">
      <c r="A2724" t="s">
        <v>13</v>
      </c>
      <c r="B2724">
        <v>1005338</v>
      </c>
      <c r="C2724">
        <v>136.5</v>
      </c>
      <c r="D2724">
        <v>3.51</v>
      </c>
      <c r="E2724">
        <v>107.57</v>
      </c>
    </row>
    <row r="2725" spans="1:5" x14ac:dyDescent="0.25">
      <c r="A2725" t="s">
        <v>13</v>
      </c>
      <c r="B2725">
        <v>1005339</v>
      </c>
      <c r="C2725">
        <v>90.48</v>
      </c>
      <c r="D2725">
        <v>0.9</v>
      </c>
      <c r="E2725">
        <v>59.76</v>
      </c>
    </row>
    <row r="2726" spans="1:5" x14ac:dyDescent="0.25">
      <c r="A2726" t="s">
        <v>13</v>
      </c>
      <c r="B2726">
        <v>1005340</v>
      </c>
      <c r="C2726">
        <v>180.83</v>
      </c>
      <c r="D2726">
        <v>0</v>
      </c>
      <c r="E2726">
        <v>131.34</v>
      </c>
    </row>
    <row r="2727" spans="1:5" x14ac:dyDescent="0.25">
      <c r="A2727" t="s">
        <v>13</v>
      </c>
      <c r="B2727">
        <v>1005341</v>
      </c>
      <c r="C2727">
        <v>25.46</v>
      </c>
      <c r="D2727">
        <v>5.91</v>
      </c>
      <c r="E2727">
        <v>15.16</v>
      </c>
    </row>
    <row r="2728" spans="1:5" x14ac:dyDescent="0.25">
      <c r="A2728" t="s">
        <v>13</v>
      </c>
      <c r="B2728">
        <v>1005342</v>
      </c>
      <c r="C2728">
        <v>54.95</v>
      </c>
      <c r="D2728">
        <v>0</v>
      </c>
      <c r="E2728">
        <v>39.54</v>
      </c>
    </row>
    <row r="2729" spans="1:5" x14ac:dyDescent="0.25">
      <c r="A2729" t="s">
        <v>13</v>
      </c>
      <c r="B2729">
        <v>1005343</v>
      </c>
      <c r="C2729">
        <v>78.150000000000006</v>
      </c>
      <c r="D2729">
        <v>0</v>
      </c>
      <c r="E2729">
        <v>53.43</v>
      </c>
    </row>
    <row r="2730" spans="1:5" x14ac:dyDescent="0.25">
      <c r="A2730" t="s">
        <v>13</v>
      </c>
      <c r="B2730">
        <v>1005344</v>
      </c>
      <c r="C2730">
        <v>130.13999999999999</v>
      </c>
      <c r="D2730">
        <v>6.91</v>
      </c>
      <c r="E2730">
        <v>0</v>
      </c>
    </row>
    <row r="2731" spans="1:5" x14ac:dyDescent="0.25">
      <c r="A2731" t="s">
        <v>13</v>
      </c>
      <c r="B2731">
        <v>1005345</v>
      </c>
      <c r="C2731">
        <v>113.99</v>
      </c>
      <c r="D2731">
        <v>0</v>
      </c>
      <c r="E2731">
        <v>0</v>
      </c>
    </row>
    <row r="2732" spans="1:5" x14ac:dyDescent="0.25">
      <c r="A2732" t="s">
        <v>13</v>
      </c>
      <c r="B2732">
        <v>1005346</v>
      </c>
      <c r="C2732">
        <v>64.349999999999994</v>
      </c>
      <c r="D2732">
        <v>0</v>
      </c>
      <c r="E2732">
        <v>52.53</v>
      </c>
    </row>
    <row r="2733" spans="1:5" x14ac:dyDescent="0.25">
      <c r="A2733" t="s">
        <v>13</v>
      </c>
      <c r="B2733">
        <v>1005347</v>
      </c>
      <c r="C2733">
        <v>53.62</v>
      </c>
      <c r="D2733">
        <v>0</v>
      </c>
      <c r="E2733">
        <v>35.270000000000003</v>
      </c>
    </row>
    <row r="2734" spans="1:5" x14ac:dyDescent="0.25">
      <c r="A2734" t="s">
        <v>13</v>
      </c>
      <c r="B2734">
        <v>1005348</v>
      </c>
      <c r="C2734">
        <v>54.84</v>
      </c>
      <c r="D2734">
        <v>0</v>
      </c>
      <c r="E2734">
        <v>38.4</v>
      </c>
    </row>
    <row r="2735" spans="1:5" x14ac:dyDescent="0.25">
      <c r="A2735" t="s">
        <v>13</v>
      </c>
      <c r="B2735">
        <v>1005349</v>
      </c>
      <c r="C2735">
        <v>62.23</v>
      </c>
      <c r="D2735">
        <v>0.89</v>
      </c>
      <c r="E2735">
        <v>41.78</v>
      </c>
    </row>
    <row r="2736" spans="1:5" x14ac:dyDescent="0.25">
      <c r="A2736" t="s">
        <v>13</v>
      </c>
      <c r="B2736">
        <v>1005350</v>
      </c>
      <c r="C2736">
        <v>90.42</v>
      </c>
      <c r="D2736">
        <v>0.84</v>
      </c>
      <c r="E2736">
        <v>83.13</v>
      </c>
    </row>
    <row r="2737" spans="1:5" x14ac:dyDescent="0.25">
      <c r="A2737" t="s">
        <v>13</v>
      </c>
      <c r="B2737">
        <v>1005351</v>
      </c>
      <c r="C2737">
        <v>79.75</v>
      </c>
      <c r="D2737">
        <v>3.3</v>
      </c>
      <c r="E2737">
        <v>66.97</v>
      </c>
    </row>
    <row r="2738" spans="1:5" x14ac:dyDescent="0.25">
      <c r="A2738" t="s">
        <v>13</v>
      </c>
      <c r="B2738">
        <v>1005352</v>
      </c>
      <c r="C2738">
        <v>82.43</v>
      </c>
      <c r="D2738">
        <v>0.86</v>
      </c>
      <c r="E2738">
        <v>59.72</v>
      </c>
    </row>
    <row r="2739" spans="1:5" x14ac:dyDescent="0.25">
      <c r="A2739" t="s">
        <v>13</v>
      </c>
      <c r="B2739">
        <v>1005353</v>
      </c>
      <c r="C2739">
        <v>162.38999999999999</v>
      </c>
      <c r="D2739">
        <v>0.95</v>
      </c>
      <c r="E2739">
        <v>114.11</v>
      </c>
    </row>
    <row r="2740" spans="1:5" x14ac:dyDescent="0.25">
      <c r="A2740" t="s">
        <v>13</v>
      </c>
      <c r="B2740">
        <v>1005354</v>
      </c>
      <c r="C2740">
        <v>50.56</v>
      </c>
      <c r="D2740">
        <v>0</v>
      </c>
      <c r="E2740">
        <v>27.83</v>
      </c>
    </row>
    <row r="2741" spans="1:5" x14ac:dyDescent="0.25">
      <c r="A2741" t="s">
        <v>13</v>
      </c>
      <c r="B2741">
        <v>1005355</v>
      </c>
      <c r="C2741">
        <v>37.51</v>
      </c>
      <c r="D2741">
        <v>3.24</v>
      </c>
      <c r="E2741">
        <v>23.13</v>
      </c>
    </row>
    <row r="2742" spans="1:5" x14ac:dyDescent="0.25">
      <c r="A2742" t="s">
        <v>13</v>
      </c>
      <c r="B2742">
        <v>1005356</v>
      </c>
      <c r="C2742">
        <v>57.77</v>
      </c>
      <c r="D2742">
        <v>0</v>
      </c>
      <c r="E2742">
        <v>44.43</v>
      </c>
    </row>
    <row r="2743" spans="1:5" x14ac:dyDescent="0.25">
      <c r="A2743" t="s">
        <v>13</v>
      </c>
      <c r="B2743">
        <v>1005357</v>
      </c>
      <c r="C2743">
        <v>36.270000000000003</v>
      </c>
      <c r="D2743">
        <v>0</v>
      </c>
      <c r="E2743">
        <v>25.8</v>
      </c>
    </row>
    <row r="2744" spans="1:5" x14ac:dyDescent="0.25">
      <c r="A2744" t="s">
        <v>13</v>
      </c>
      <c r="B2744">
        <v>1005358</v>
      </c>
      <c r="C2744">
        <v>59.52</v>
      </c>
      <c r="D2744">
        <v>0</v>
      </c>
      <c r="E2744">
        <v>36.78</v>
      </c>
    </row>
    <row r="2745" spans="1:5" x14ac:dyDescent="0.25">
      <c r="A2745" t="s">
        <v>13</v>
      </c>
      <c r="B2745">
        <v>1005359</v>
      </c>
      <c r="C2745">
        <v>97.86</v>
      </c>
      <c r="D2745">
        <v>0</v>
      </c>
      <c r="E2745">
        <v>64.87</v>
      </c>
    </row>
    <row r="2746" spans="1:5" x14ac:dyDescent="0.25">
      <c r="A2746" t="s">
        <v>13</v>
      </c>
      <c r="B2746">
        <v>1005360</v>
      </c>
      <c r="C2746">
        <v>170.21</v>
      </c>
      <c r="D2746">
        <v>3.68</v>
      </c>
      <c r="E2746">
        <v>125.56</v>
      </c>
    </row>
    <row r="2747" spans="1:5" x14ac:dyDescent="0.25">
      <c r="A2747" t="s">
        <v>13</v>
      </c>
      <c r="B2747">
        <v>1005361</v>
      </c>
      <c r="C2747">
        <v>8.39</v>
      </c>
      <c r="D2747">
        <v>8.25</v>
      </c>
      <c r="E2747">
        <v>4.49</v>
      </c>
    </row>
    <row r="2748" spans="1:5" x14ac:dyDescent="0.25">
      <c r="A2748" t="s">
        <v>13</v>
      </c>
      <c r="B2748">
        <v>1005362</v>
      </c>
      <c r="C2748">
        <v>108.12</v>
      </c>
      <c r="D2748">
        <v>0</v>
      </c>
      <c r="E2748">
        <v>97.67</v>
      </c>
    </row>
    <row r="2749" spans="1:5" x14ac:dyDescent="0.25">
      <c r="A2749" t="s">
        <v>13</v>
      </c>
      <c r="B2749">
        <v>1005363</v>
      </c>
      <c r="C2749">
        <v>61.67</v>
      </c>
      <c r="D2749">
        <v>0</v>
      </c>
      <c r="E2749">
        <v>47.81</v>
      </c>
    </row>
    <row r="2750" spans="1:5" x14ac:dyDescent="0.25">
      <c r="A2750" t="s">
        <v>13</v>
      </c>
      <c r="B2750">
        <v>1005364</v>
      </c>
      <c r="C2750">
        <v>34.380000000000003</v>
      </c>
      <c r="D2750">
        <v>0</v>
      </c>
      <c r="E2750">
        <v>25.85</v>
      </c>
    </row>
    <row r="2751" spans="1:5" x14ac:dyDescent="0.25">
      <c r="A2751" t="s">
        <v>13</v>
      </c>
      <c r="B2751">
        <v>1005365</v>
      </c>
      <c r="C2751">
        <v>66.47</v>
      </c>
      <c r="D2751">
        <v>3.28</v>
      </c>
      <c r="E2751">
        <v>60.2</v>
      </c>
    </row>
    <row r="2752" spans="1:5" x14ac:dyDescent="0.25">
      <c r="A2752" t="s">
        <v>13</v>
      </c>
      <c r="B2752">
        <v>1005366</v>
      </c>
      <c r="C2752">
        <v>167.93</v>
      </c>
      <c r="D2752">
        <v>0.91</v>
      </c>
      <c r="E2752">
        <v>122.16</v>
      </c>
    </row>
    <row r="2753" spans="1:5" x14ac:dyDescent="0.25">
      <c r="A2753" t="s">
        <v>13</v>
      </c>
      <c r="B2753">
        <v>1005367</v>
      </c>
      <c r="C2753">
        <v>37.85</v>
      </c>
      <c r="D2753">
        <v>3.56</v>
      </c>
      <c r="E2753">
        <v>26.66</v>
      </c>
    </row>
    <row r="2754" spans="1:5" x14ac:dyDescent="0.25">
      <c r="A2754" t="s">
        <v>13</v>
      </c>
      <c r="B2754">
        <v>1005368</v>
      </c>
      <c r="C2754">
        <v>39.880000000000003</v>
      </c>
      <c r="D2754">
        <v>6.54</v>
      </c>
      <c r="E2754">
        <v>25.37</v>
      </c>
    </row>
    <row r="2755" spans="1:5" x14ac:dyDescent="0.25">
      <c r="A2755" t="s">
        <v>13</v>
      </c>
      <c r="B2755">
        <v>1005369</v>
      </c>
      <c r="C2755">
        <v>56.25</v>
      </c>
      <c r="D2755">
        <v>0</v>
      </c>
      <c r="E2755">
        <v>46.61</v>
      </c>
    </row>
    <row r="2756" spans="1:5" x14ac:dyDescent="0.25">
      <c r="A2756" t="s">
        <v>13</v>
      </c>
      <c r="B2756">
        <v>1005370</v>
      </c>
      <c r="C2756">
        <v>68.7</v>
      </c>
      <c r="D2756">
        <v>0</v>
      </c>
      <c r="E2756">
        <v>44.67</v>
      </c>
    </row>
    <row r="2757" spans="1:5" x14ac:dyDescent="0.25">
      <c r="A2757" t="s">
        <v>13</v>
      </c>
      <c r="B2757">
        <v>1005371</v>
      </c>
      <c r="C2757">
        <v>81.47</v>
      </c>
      <c r="D2757">
        <v>3.5</v>
      </c>
      <c r="E2757">
        <v>57.93</v>
      </c>
    </row>
    <row r="2758" spans="1:5" x14ac:dyDescent="0.25">
      <c r="A2758" t="s">
        <v>13</v>
      </c>
      <c r="B2758">
        <v>1005372</v>
      </c>
      <c r="C2758">
        <v>52.23</v>
      </c>
      <c r="D2758">
        <v>0</v>
      </c>
      <c r="E2758">
        <v>44.11</v>
      </c>
    </row>
    <row r="2759" spans="1:5" x14ac:dyDescent="0.25">
      <c r="A2759" t="s">
        <v>13</v>
      </c>
      <c r="B2759">
        <v>1005373</v>
      </c>
      <c r="C2759">
        <v>73.67</v>
      </c>
      <c r="D2759">
        <v>3.25</v>
      </c>
      <c r="E2759">
        <v>64.3</v>
      </c>
    </row>
    <row r="2760" spans="1:5" x14ac:dyDescent="0.25">
      <c r="A2760" t="s">
        <v>13</v>
      </c>
      <c r="B2760">
        <v>1005374</v>
      </c>
      <c r="C2760">
        <v>64.94</v>
      </c>
      <c r="D2760">
        <v>6.9</v>
      </c>
      <c r="E2760">
        <v>0</v>
      </c>
    </row>
    <row r="2761" spans="1:5" x14ac:dyDescent="0.25">
      <c r="A2761" t="s">
        <v>13</v>
      </c>
      <c r="B2761">
        <v>1005375</v>
      </c>
      <c r="C2761">
        <v>55.54</v>
      </c>
      <c r="D2761">
        <v>3.69</v>
      </c>
      <c r="E2761">
        <v>35.53</v>
      </c>
    </row>
    <row r="2762" spans="1:5" x14ac:dyDescent="0.25">
      <c r="A2762" t="s">
        <v>13</v>
      </c>
      <c r="B2762">
        <v>1005376</v>
      </c>
      <c r="C2762">
        <v>29.74</v>
      </c>
      <c r="D2762">
        <v>8.7899999999999991</v>
      </c>
      <c r="E2762">
        <v>18.899999999999999</v>
      </c>
    </row>
    <row r="2763" spans="1:5" x14ac:dyDescent="0.25">
      <c r="A2763" t="s">
        <v>13</v>
      </c>
      <c r="B2763">
        <v>1005377</v>
      </c>
      <c r="C2763">
        <v>65.900000000000006</v>
      </c>
      <c r="D2763">
        <v>0</v>
      </c>
      <c r="E2763">
        <v>44.01</v>
      </c>
    </row>
    <row r="2764" spans="1:5" x14ac:dyDescent="0.25">
      <c r="A2764" t="s">
        <v>13</v>
      </c>
      <c r="B2764">
        <v>1005378</v>
      </c>
      <c r="C2764">
        <v>71.73</v>
      </c>
      <c r="D2764">
        <v>0.89</v>
      </c>
      <c r="E2764">
        <v>55.7</v>
      </c>
    </row>
    <row r="2765" spans="1:5" x14ac:dyDescent="0.25">
      <c r="A2765" t="s">
        <v>13</v>
      </c>
      <c r="B2765">
        <v>1005379</v>
      </c>
      <c r="C2765">
        <v>54.69</v>
      </c>
      <c r="D2765">
        <v>0</v>
      </c>
      <c r="E2765">
        <v>40.270000000000003</v>
      </c>
    </row>
    <row r="2766" spans="1:5" x14ac:dyDescent="0.25">
      <c r="A2766" t="s">
        <v>13</v>
      </c>
      <c r="B2766">
        <v>1005380</v>
      </c>
      <c r="C2766">
        <v>31.31</v>
      </c>
      <c r="D2766">
        <v>0</v>
      </c>
      <c r="E2766">
        <v>18.98</v>
      </c>
    </row>
    <row r="2767" spans="1:5" x14ac:dyDescent="0.25">
      <c r="A2767" t="s">
        <v>13</v>
      </c>
      <c r="B2767">
        <v>1005381</v>
      </c>
      <c r="C2767">
        <v>126.25</v>
      </c>
      <c r="D2767">
        <v>0.85</v>
      </c>
      <c r="E2767">
        <v>80.2</v>
      </c>
    </row>
    <row r="2768" spans="1:5" x14ac:dyDescent="0.25">
      <c r="A2768" t="s">
        <v>13</v>
      </c>
      <c r="B2768">
        <v>1005382</v>
      </c>
      <c r="C2768">
        <v>11.15</v>
      </c>
      <c r="D2768">
        <v>6.54</v>
      </c>
      <c r="E2768">
        <v>7.55</v>
      </c>
    </row>
    <row r="2769" spans="1:5" x14ac:dyDescent="0.25">
      <c r="A2769" t="s">
        <v>13</v>
      </c>
      <c r="B2769">
        <v>1005383</v>
      </c>
      <c r="C2769">
        <v>20.21</v>
      </c>
      <c r="D2769">
        <v>9.11</v>
      </c>
      <c r="E2769">
        <v>14.42</v>
      </c>
    </row>
    <row r="2770" spans="1:5" x14ac:dyDescent="0.25">
      <c r="A2770" t="s">
        <v>13</v>
      </c>
      <c r="B2770">
        <v>1005384</v>
      </c>
      <c r="C2770">
        <v>22.31</v>
      </c>
      <c r="D2770">
        <v>9.5</v>
      </c>
      <c r="E2770">
        <v>0</v>
      </c>
    </row>
    <row r="2771" spans="1:5" x14ac:dyDescent="0.25">
      <c r="A2771" t="s">
        <v>13</v>
      </c>
      <c r="B2771">
        <v>1005385</v>
      </c>
      <c r="C2771">
        <v>141.27000000000001</v>
      </c>
      <c r="D2771">
        <v>0.97</v>
      </c>
      <c r="E2771">
        <v>112.22</v>
      </c>
    </row>
    <row r="2772" spans="1:5" x14ac:dyDescent="0.25">
      <c r="A2772" t="s">
        <v>13</v>
      </c>
      <c r="B2772">
        <v>1005386</v>
      </c>
      <c r="C2772">
        <v>131.54</v>
      </c>
      <c r="D2772">
        <v>0</v>
      </c>
      <c r="E2772">
        <v>83.35</v>
      </c>
    </row>
    <row r="2773" spans="1:5" x14ac:dyDescent="0.25">
      <c r="A2773" t="s">
        <v>13</v>
      </c>
      <c r="B2773">
        <v>1005387</v>
      </c>
      <c r="C2773">
        <v>38.51</v>
      </c>
      <c r="D2773">
        <v>3.65</v>
      </c>
      <c r="E2773">
        <v>26.54</v>
      </c>
    </row>
    <row r="2774" spans="1:5" x14ac:dyDescent="0.25">
      <c r="A2774" t="s">
        <v>13</v>
      </c>
      <c r="B2774">
        <v>1005388</v>
      </c>
      <c r="C2774">
        <v>52.36</v>
      </c>
      <c r="D2774">
        <v>0</v>
      </c>
      <c r="E2774">
        <v>35.85</v>
      </c>
    </row>
    <row r="2775" spans="1:5" x14ac:dyDescent="0.25">
      <c r="A2775" t="s">
        <v>13</v>
      </c>
      <c r="B2775">
        <v>1005389</v>
      </c>
      <c r="C2775">
        <v>55.62</v>
      </c>
      <c r="D2775">
        <v>0</v>
      </c>
      <c r="E2775">
        <v>38.799999999999997</v>
      </c>
    </row>
    <row r="2776" spans="1:5" x14ac:dyDescent="0.25">
      <c r="A2776" t="s">
        <v>13</v>
      </c>
      <c r="B2776">
        <v>1005390</v>
      </c>
      <c r="C2776">
        <v>59.65</v>
      </c>
      <c r="D2776">
        <v>0</v>
      </c>
      <c r="E2776">
        <v>42.37</v>
      </c>
    </row>
    <row r="2777" spans="1:5" x14ac:dyDescent="0.25">
      <c r="A2777" t="s">
        <v>13</v>
      </c>
      <c r="B2777">
        <v>1005391</v>
      </c>
      <c r="C2777">
        <v>84.58</v>
      </c>
      <c r="D2777">
        <v>0</v>
      </c>
      <c r="E2777">
        <v>69.88</v>
      </c>
    </row>
    <row r="2778" spans="1:5" x14ac:dyDescent="0.25">
      <c r="A2778" t="s">
        <v>14</v>
      </c>
      <c r="B2778">
        <v>1005392</v>
      </c>
      <c r="C2778">
        <v>80.09</v>
      </c>
      <c r="D2778">
        <v>0</v>
      </c>
      <c r="E2778">
        <v>71.78</v>
      </c>
    </row>
    <row r="2779" spans="1:5" x14ac:dyDescent="0.25">
      <c r="A2779" t="s">
        <v>14</v>
      </c>
      <c r="B2779">
        <v>1005393</v>
      </c>
      <c r="C2779">
        <v>65.73</v>
      </c>
      <c r="D2779">
        <v>0.87</v>
      </c>
      <c r="E2779">
        <v>45.9</v>
      </c>
    </row>
    <row r="2780" spans="1:5" x14ac:dyDescent="0.25">
      <c r="A2780" t="s">
        <v>14</v>
      </c>
      <c r="B2780">
        <v>1005394</v>
      </c>
      <c r="C2780">
        <v>43.86</v>
      </c>
      <c r="D2780">
        <v>0</v>
      </c>
      <c r="E2780">
        <v>47.28</v>
      </c>
    </row>
    <row r="2781" spans="1:5" x14ac:dyDescent="0.25">
      <c r="A2781" t="s">
        <v>14</v>
      </c>
      <c r="B2781">
        <v>1005395</v>
      </c>
      <c r="C2781">
        <v>30.26</v>
      </c>
      <c r="D2781">
        <v>8.25</v>
      </c>
      <c r="E2781">
        <v>20.34</v>
      </c>
    </row>
    <row r="2782" spans="1:5" x14ac:dyDescent="0.25">
      <c r="A2782" t="s">
        <v>14</v>
      </c>
      <c r="B2782">
        <v>1005396</v>
      </c>
      <c r="C2782">
        <v>45.94</v>
      </c>
      <c r="D2782">
        <v>3.32</v>
      </c>
      <c r="E2782">
        <v>40.020000000000003</v>
      </c>
    </row>
    <row r="2783" spans="1:5" x14ac:dyDescent="0.25">
      <c r="A2783" t="s">
        <v>14</v>
      </c>
      <c r="B2783">
        <v>1005397</v>
      </c>
      <c r="C2783">
        <v>75.760000000000005</v>
      </c>
      <c r="D2783">
        <v>3.67</v>
      </c>
      <c r="E2783">
        <v>60.34</v>
      </c>
    </row>
    <row r="2784" spans="1:5" x14ac:dyDescent="0.25">
      <c r="A2784" t="s">
        <v>14</v>
      </c>
      <c r="B2784">
        <v>1005398</v>
      </c>
      <c r="C2784">
        <v>65.209999999999994</v>
      </c>
      <c r="D2784">
        <v>0.94</v>
      </c>
      <c r="E2784">
        <v>43.7</v>
      </c>
    </row>
    <row r="2785" spans="1:5" x14ac:dyDescent="0.25">
      <c r="A2785" t="s">
        <v>14</v>
      </c>
      <c r="B2785">
        <v>1005399</v>
      </c>
      <c r="C2785">
        <v>90.21</v>
      </c>
      <c r="D2785">
        <v>0.83</v>
      </c>
      <c r="E2785">
        <v>84.2</v>
      </c>
    </row>
    <row r="2786" spans="1:5" x14ac:dyDescent="0.25">
      <c r="A2786" t="s">
        <v>14</v>
      </c>
      <c r="B2786">
        <v>1005400</v>
      </c>
      <c r="C2786">
        <v>84.16</v>
      </c>
      <c r="D2786">
        <v>3.62</v>
      </c>
      <c r="E2786">
        <v>61.91</v>
      </c>
    </row>
    <row r="2787" spans="1:5" x14ac:dyDescent="0.25">
      <c r="A2787" t="s">
        <v>14</v>
      </c>
      <c r="B2787">
        <v>1005401</v>
      </c>
      <c r="C2787">
        <v>23.85</v>
      </c>
      <c r="D2787">
        <v>5.75</v>
      </c>
      <c r="E2787">
        <v>13.88</v>
      </c>
    </row>
    <row r="2788" spans="1:5" x14ac:dyDescent="0.25">
      <c r="A2788" t="s">
        <v>14</v>
      </c>
      <c r="B2788">
        <v>1005402</v>
      </c>
      <c r="C2788">
        <v>137.05000000000001</v>
      </c>
      <c r="D2788">
        <v>0.91</v>
      </c>
      <c r="E2788">
        <v>103.93</v>
      </c>
    </row>
    <row r="2789" spans="1:5" x14ac:dyDescent="0.25">
      <c r="A2789" t="s">
        <v>14</v>
      </c>
      <c r="B2789">
        <v>1005403</v>
      </c>
      <c r="C2789">
        <v>134.25</v>
      </c>
      <c r="D2789">
        <v>0.95</v>
      </c>
      <c r="E2789">
        <v>97.53</v>
      </c>
    </row>
    <row r="2790" spans="1:5" x14ac:dyDescent="0.25">
      <c r="A2790" t="s">
        <v>14</v>
      </c>
      <c r="B2790">
        <v>1005404</v>
      </c>
      <c r="C2790">
        <v>120.88</v>
      </c>
      <c r="D2790">
        <v>0.94</v>
      </c>
      <c r="E2790">
        <v>98.19</v>
      </c>
    </row>
    <row r="2791" spans="1:5" x14ac:dyDescent="0.25">
      <c r="A2791" t="s">
        <v>14</v>
      </c>
      <c r="B2791">
        <v>1005405</v>
      </c>
      <c r="C2791">
        <v>33.630000000000003</v>
      </c>
      <c r="D2791">
        <v>6.54</v>
      </c>
      <c r="E2791">
        <v>22.9</v>
      </c>
    </row>
    <row r="2792" spans="1:5" x14ac:dyDescent="0.25">
      <c r="A2792" t="s">
        <v>14</v>
      </c>
      <c r="B2792">
        <v>1005406</v>
      </c>
      <c r="C2792">
        <v>112.41</v>
      </c>
      <c r="D2792">
        <v>0.82</v>
      </c>
      <c r="E2792">
        <v>66.47</v>
      </c>
    </row>
    <row r="2793" spans="1:5" x14ac:dyDescent="0.25">
      <c r="A2793" t="s">
        <v>14</v>
      </c>
      <c r="B2793">
        <v>1005407</v>
      </c>
      <c r="C2793">
        <v>10.93</v>
      </c>
      <c r="D2793">
        <v>8.5399999999999991</v>
      </c>
      <c r="E2793">
        <v>8.73</v>
      </c>
    </row>
    <row r="2794" spans="1:5" x14ac:dyDescent="0.25">
      <c r="A2794" t="s">
        <v>14</v>
      </c>
      <c r="B2794">
        <v>1005408</v>
      </c>
      <c r="C2794">
        <v>59.24</v>
      </c>
      <c r="D2794">
        <v>3.7</v>
      </c>
      <c r="E2794">
        <v>42.18</v>
      </c>
    </row>
    <row r="2795" spans="1:5" x14ac:dyDescent="0.25">
      <c r="A2795" t="s">
        <v>14</v>
      </c>
      <c r="B2795">
        <v>1005409</v>
      </c>
      <c r="C2795">
        <v>64.89</v>
      </c>
      <c r="D2795">
        <v>0.93</v>
      </c>
      <c r="E2795">
        <v>45.9</v>
      </c>
    </row>
    <row r="2796" spans="1:5" x14ac:dyDescent="0.25">
      <c r="A2796" t="s">
        <v>14</v>
      </c>
      <c r="B2796">
        <v>1005410</v>
      </c>
      <c r="C2796">
        <v>138.88999999999999</v>
      </c>
      <c r="D2796">
        <v>0.94</v>
      </c>
      <c r="E2796">
        <v>172.34</v>
      </c>
    </row>
    <row r="2797" spans="1:5" x14ac:dyDescent="0.25">
      <c r="A2797" t="s">
        <v>14</v>
      </c>
      <c r="B2797">
        <v>1005411</v>
      </c>
      <c r="C2797">
        <v>94.91</v>
      </c>
      <c r="D2797">
        <v>0.85</v>
      </c>
      <c r="E2797">
        <v>58.22</v>
      </c>
    </row>
    <row r="2798" spans="1:5" x14ac:dyDescent="0.25">
      <c r="A2798" t="s">
        <v>14</v>
      </c>
      <c r="B2798">
        <v>1005412</v>
      </c>
      <c r="C2798">
        <v>40.64</v>
      </c>
      <c r="D2798">
        <v>3.26</v>
      </c>
      <c r="E2798">
        <v>26.98</v>
      </c>
    </row>
    <row r="2799" spans="1:5" x14ac:dyDescent="0.25">
      <c r="A2799" t="s">
        <v>14</v>
      </c>
      <c r="B2799">
        <v>1005413</v>
      </c>
      <c r="C2799">
        <v>133.76</v>
      </c>
      <c r="D2799">
        <v>0.92</v>
      </c>
      <c r="E2799">
        <v>95.85</v>
      </c>
    </row>
    <row r="2800" spans="1:5" x14ac:dyDescent="0.25">
      <c r="A2800" t="s">
        <v>14</v>
      </c>
      <c r="B2800">
        <v>1005414</v>
      </c>
      <c r="C2800">
        <v>34.299999999999997</v>
      </c>
      <c r="D2800">
        <v>0</v>
      </c>
      <c r="E2800">
        <v>19.14</v>
      </c>
    </row>
    <row r="2801" spans="1:5" x14ac:dyDescent="0.25">
      <c r="A2801" t="s">
        <v>14</v>
      </c>
      <c r="B2801">
        <v>1005415</v>
      </c>
      <c r="C2801">
        <v>32.86</v>
      </c>
      <c r="D2801">
        <v>0</v>
      </c>
      <c r="E2801">
        <v>18.649999999999999</v>
      </c>
    </row>
    <row r="2802" spans="1:5" x14ac:dyDescent="0.25">
      <c r="A2802" t="s">
        <v>14</v>
      </c>
      <c r="B2802">
        <v>1005416</v>
      </c>
      <c r="C2802">
        <v>190.42</v>
      </c>
      <c r="D2802">
        <v>0.93</v>
      </c>
      <c r="E2802">
        <v>168.9</v>
      </c>
    </row>
    <row r="2803" spans="1:5" x14ac:dyDescent="0.25">
      <c r="A2803" t="s">
        <v>14</v>
      </c>
      <c r="B2803">
        <v>1005417</v>
      </c>
      <c r="C2803">
        <v>82.08</v>
      </c>
      <c r="D2803">
        <v>3.46</v>
      </c>
      <c r="E2803">
        <v>54.78</v>
      </c>
    </row>
    <row r="2804" spans="1:5" x14ac:dyDescent="0.25">
      <c r="A2804" t="s">
        <v>14</v>
      </c>
      <c r="B2804">
        <v>1005418</v>
      </c>
      <c r="C2804">
        <v>81.87</v>
      </c>
      <c r="D2804">
        <v>0.89</v>
      </c>
      <c r="E2804">
        <v>54.17</v>
      </c>
    </row>
    <row r="2805" spans="1:5" x14ac:dyDescent="0.25">
      <c r="A2805" t="s">
        <v>14</v>
      </c>
      <c r="B2805">
        <v>1005419</v>
      </c>
      <c r="C2805">
        <v>56.71</v>
      </c>
      <c r="D2805">
        <v>5.75</v>
      </c>
      <c r="E2805">
        <v>39.950000000000003</v>
      </c>
    </row>
    <row r="2806" spans="1:5" x14ac:dyDescent="0.25">
      <c r="A2806" t="s">
        <v>14</v>
      </c>
      <c r="B2806">
        <v>1005420</v>
      </c>
      <c r="C2806">
        <v>138.33000000000001</v>
      </c>
      <c r="D2806">
        <v>0.94</v>
      </c>
      <c r="E2806">
        <v>91.47</v>
      </c>
    </row>
    <row r="2807" spans="1:5" x14ac:dyDescent="0.25">
      <c r="A2807" t="s">
        <v>14</v>
      </c>
      <c r="B2807">
        <v>1005421</v>
      </c>
      <c r="C2807">
        <v>45.43</v>
      </c>
      <c r="D2807">
        <v>5.76</v>
      </c>
      <c r="E2807">
        <v>32.299999999999997</v>
      </c>
    </row>
    <row r="2808" spans="1:5" x14ac:dyDescent="0.25">
      <c r="A2808" t="s">
        <v>14</v>
      </c>
      <c r="B2808">
        <v>1005422</v>
      </c>
      <c r="C2808">
        <v>64.27</v>
      </c>
      <c r="D2808">
        <v>0.84</v>
      </c>
      <c r="E2808">
        <v>41.22</v>
      </c>
    </row>
    <row r="2809" spans="1:5" x14ac:dyDescent="0.25">
      <c r="A2809" t="s">
        <v>14</v>
      </c>
      <c r="B2809">
        <v>1005423</v>
      </c>
      <c r="C2809">
        <v>26.38</v>
      </c>
      <c r="D2809">
        <v>5.75</v>
      </c>
      <c r="E2809">
        <v>19.559999999999999</v>
      </c>
    </row>
    <row r="2810" spans="1:5" x14ac:dyDescent="0.25">
      <c r="A2810" t="s">
        <v>14</v>
      </c>
      <c r="B2810">
        <v>1005424</v>
      </c>
      <c r="C2810">
        <v>51.42</v>
      </c>
      <c r="D2810">
        <v>0</v>
      </c>
      <c r="E2810">
        <v>41.83</v>
      </c>
    </row>
    <row r="2811" spans="1:5" x14ac:dyDescent="0.25">
      <c r="A2811" t="s">
        <v>14</v>
      </c>
      <c r="B2811">
        <v>1005425</v>
      </c>
      <c r="C2811">
        <v>129.59</v>
      </c>
      <c r="D2811">
        <v>0.87</v>
      </c>
      <c r="E2811">
        <v>82.98</v>
      </c>
    </row>
    <row r="2812" spans="1:5" x14ac:dyDescent="0.25">
      <c r="A2812" t="s">
        <v>14</v>
      </c>
      <c r="B2812">
        <v>1005426</v>
      </c>
      <c r="C2812">
        <v>44.75</v>
      </c>
      <c r="D2812">
        <v>5.75</v>
      </c>
      <c r="E2812">
        <v>30.84</v>
      </c>
    </row>
    <row r="2813" spans="1:5" x14ac:dyDescent="0.25">
      <c r="A2813" t="s">
        <v>14</v>
      </c>
      <c r="B2813">
        <v>1005427</v>
      </c>
      <c r="C2813">
        <v>35.29</v>
      </c>
      <c r="D2813">
        <v>0</v>
      </c>
      <c r="E2813">
        <v>35.520000000000003</v>
      </c>
    </row>
    <row r="2814" spans="1:5" x14ac:dyDescent="0.25">
      <c r="A2814" t="s">
        <v>14</v>
      </c>
      <c r="B2814">
        <v>1005428</v>
      </c>
      <c r="C2814">
        <v>44.23</v>
      </c>
      <c r="D2814">
        <v>3.56</v>
      </c>
      <c r="E2814">
        <v>29.23</v>
      </c>
    </row>
    <row r="2815" spans="1:5" x14ac:dyDescent="0.25">
      <c r="A2815" t="s">
        <v>14</v>
      </c>
      <c r="B2815">
        <v>1005429</v>
      </c>
      <c r="C2815">
        <v>75.36</v>
      </c>
      <c r="D2815">
        <v>0.83</v>
      </c>
      <c r="E2815">
        <v>58.07</v>
      </c>
    </row>
    <row r="2816" spans="1:5" x14ac:dyDescent="0.25">
      <c r="A2816" t="s">
        <v>14</v>
      </c>
      <c r="B2816">
        <v>1005430</v>
      </c>
      <c r="C2816">
        <v>112.43</v>
      </c>
      <c r="D2816">
        <v>0.85</v>
      </c>
      <c r="E2816">
        <v>79.56</v>
      </c>
    </row>
    <row r="2817" spans="1:5" x14ac:dyDescent="0.25">
      <c r="A2817" t="s">
        <v>14</v>
      </c>
      <c r="B2817">
        <v>1005431</v>
      </c>
      <c r="C2817">
        <v>38.479999999999997</v>
      </c>
      <c r="D2817">
        <v>6.54</v>
      </c>
      <c r="E2817">
        <v>30.64</v>
      </c>
    </row>
    <row r="2818" spans="1:5" x14ac:dyDescent="0.25">
      <c r="A2818" t="s">
        <v>14</v>
      </c>
      <c r="B2818">
        <v>1005432</v>
      </c>
      <c r="C2818">
        <v>32.19</v>
      </c>
      <c r="D2818">
        <v>9.3800000000000008</v>
      </c>
      <c r="E2818">
        <v>18.3</v>
      </c>
    </row>
    <row r="2819" spans="1:5" x14ac:dyDescent="0.25">
      <c r="A2819" t="s">
        <v>14</v>
      </c>
      <c r="B2819">
        <v>1005433</v>
      </c>
      <c r="C2819">
        <v>11.34</v>
      </c>
      <c r="D2819">
        <v>6.54</v>
      </c>
      <c r="E2819">
        <v>6.55</v>
      </c>
    </row>
    <row r="2820" spans="1:5" x14ac:dyDescent="0.25">
      <c r="A2820" t="s">
        <v>14</v>
      </c>
      <c r="B2820">
        <v>1005434</v>
      </c>
      <c r="C2820">
        <v>94.14</v>
      </c>
      <c r="D2820">
        <v>0.86</v>
      </c>
      <c r="E2820">
        <v>72.459999999999994</v>
      </c>
    </row>
    <row r="2821" spans="1:5" x14ac:dyDescent="0.25">
      <c r="A2821" t="s">
        <v>14</v>
      </c>
      <c r="B2821">
        <v>1005435</v>
      </c>
      <c r="C2821">
        <v>43.78</v>
      </c>
      <c r="D2821">
        <v>0</v>
      </c>
      <c r="E2821">
        <v>25.18</v>
      </c>
    </row>
    <row r="2822" spans="1:5" x14ac:dyDescent="0.25">
      <c r="A2822" t="s">
        <v>14</v>
      </c>
      <c r="B2822">
        <v>1005436</v>
      </c>
      <c r="C2822">
        <v>129.08000000000001</v>
      </c>
      <c r="D2822">
        <v>0.83</v>
      </c>
      <c r="E2822">
        <v>98.5</v>
      </c>
    </row>
    <row r="2823" spans="1:5" x14ac:dyDescent="0.25">
      <c r="A2823" t="s">
        <v>14</v>
      </c>
      <c r="B2823">
        <v>1005437</v>
      </c>
      <c r="C2823">
        <v>33.64</v>
      </c>
      <c r="D2823">
        <v>5.75</v>
      </c>
      <c r="E2823">
        <v>23.98</v>
      </c>
    </row>
    <row r="2824" spans="1:5" x14ac:dyDescent="0.25">
      <c r="A2824" t="s">
        <v>14</v>
      </c>
      <c r="B2824">
        <v>1005438</v>
      </c>
      <c r="C2824">
        <v>12.75</v>
      </c>
      <c r="D2824">
        <v>6.54</v>
      </c>
      <c r="E2824">
        <v>8.58</v>
      </c>
    </row>
    <row r="2825" spans="1:5" x14ac:dyDescent="0.25">
      <c r="A2825" t="s">
        <v>14</v>
      </c>
      <c r="B2825">
        <v>1005439</v>
      </c>
      <c r="C2825">
        <v>84.67</v>
      </c>
      <c r="D2825">
        <v>0.95</v>
      </c>
      <c r="E2825">
        <v>65.459999999999994</v>
      </c>
    </row>
    <row r="2826" spans="1:5" x14ac:dyDescent="0.25">
      <c r="A2826" t="s">
        <v>14</v>
      </c>
      <c r="B2826">
        <v>1005440</v>
      </c>
      <c r="C2826">
        <v>26.09</v>
      </c>
      <c r="D2826">
        <v>5.89</v>
      </c>
      <c r="E2826">
        <v>15.37</v>
      </c>
    </row>
    <row r="2827" spans="1:5" x14ac:dyDescent="0.25">
      <c r="A2827" t="s">
        <v>14</v>
      </c>
      <c r="B2827">
        <v>1005441</v>
      </c>
      <c r="C2827">
        <v>35.880000000000003</v>
      </c>
      <c r="D2827">
        <v>0</v>
      </c>
      <c r="E2827">
        <v>22.88</v>
      </c>
    </row>
    <row r="2828" spans="1:5" x14ac:dyDescent="0.25">
      <c r="A2828" t="s">
        <v>14</v>
      </c>
      <c r="B2828">
        <v>1005442</v>
      </c>
      <c r="C2828">
        <v>98.2</v>
      </c>
      <c r="D2828">
        <v>3.69</v>
      </c>
      <c r="E2828">
        <v>66.63</v>
      </c>
    </row>
    <row r="2829" spans="1:5" x14ac:dyDescent="0.25">
      <c r="A2829" t="s">
        <v>14</v>
      </c>
      <c r="B2829">
        <v>1005443</v>
      </c>
      <c r="C2829">
        <v>121.71</v>
      </c>
      <c r="D2829">
        <v>0.86</v>
      </c>
      <c r="E2829">
        <v>94.19</v>
      </c>
    </row>
    <row r="2830" spans="1:5" x14ac:dyDescent="0.25">
      <c r="A2830" t="s">
        <v>14</v>
      </c>
      <c r="B2830">
        <v>1005444</v>
      </c>
      <c r="C2830">
        <v>59.46</v>
      </c>
      <c r="D2830">
        <v>0.84</v>
      </c>
      <c r="E2830">
        <v>37.64</v>
      </c>
    </row>
    <row r="2831" spans="1:5" x14ac:dyDescent="0.25">
      <c r="A2831" t="s">
        <v>14</v>
      </c>
      <c r="B2831">
        <v>1005445</v>
      </c>
      <c r="C2831">
        <v>207.1</v>
      </c>
      <c r="D2831">
        <v>0.94</v>
      </c>
      <c r="E2831">
        <v>157.27000000000001</v>
      </c>
    </row>
    <row r="2832" spans="1:5" x14ac:dyDescent="0.25">
      <c r="A2832" t="s">
        <v>14</v>
      </c>
      <c r="B2832">
        <v>1005446</v>
      </c>
      <c r="C2832">
        <v>33.86</v>
      </c>
      <c r="D2832">
        <v>0</v>
      </c>
      <c r="E2832">
        <v>24.25</v>
      </c>
    </row>
    <row r="2833" spans="1:5" x14ac:dyDescent="0.25">
      <c r="A2833" t="s">
        <v>14</v>
      </c>
      <c r="B2833">
        <v>1005447</v>
      </c>
      <c r="C2833">
        <v>125.34</v>
      </c>
      <c r="D2833">
        <v>0.86</v>
      </c>
      <c r="E2833">
        <v>85.1</v>
      </c>
    </row>
    <row r="2834" spans="1:5" x14ac:dyDescent="0.25">
      <c r="A2834" t="s">
        <v>14</v>
      </c>
      <c r="B2834">
        <v>1005448</v>
      </c>
      <c r="C2834">
        <v>105.81</v>
      </c>
      <c r="D2834">
        <v>0.88</v>
      </c>
      <c r="E2834">
        <v>68.98</v>
      </c>
    </row>
    <row r="2835" spans="1:5" x14ac:dyDescent="0.25">
      <c r="A2835" t="s">
        <v>14</v>
      </c>
      <c r="B2835">
        <v>1005449</v>
      </c>
      <c r="C2835">
        <v>87.87</v>
      </c>
      <c r="D2835">
        <v>3.69</v>
      </c>
      <c r="E2835">
        <v>68.11</v>
      </c>
    </row>
    <row r="2836" spans="1:5" x14ac:dyDescent="0.25">
      <c r="A2836" t="s">
        <v>14</v>
      </c>
      <c r="B2836">
        <v>1005450</v>
      </c>
      <c r="C2836">
        <v>96.57</v>
      </c>
      <c r="D2836">
        <v>0.94</v>
      </c>
      <c r="E2836">
        <v>64.489999999999995</v>
      </c>
    </row>
    <row r="2837" spans="1:5" x14ac:dyDescent="0.25">
      <c r="A2837" t="s">
        <v>14</v>
      </c>
      <c r="B2837">
        <v>1005451</v>
      </c>
      <c r="C2837">
        <v>54.29</v>
      </c>
      <c r="D2837">
        <v>3.69</v>
      </c>
      <c r="E2837">
        <v>35.61</v>
      </c>
    </row>
    <row r="2838" spans="1:5" x14ac:dyDescent="0.25">
      <c r="A2838" t="s">
        <v>14</v>
      </c>
      <c r="B2838">
        <v>1005452</v>
      </c>
      <c r="C2838">
        <v>52.5</v>
      </c>
      <c r="D2838">
        <v>6.27</v>
      </c>
      <c r="E2838">
        <v>34.31</v>
      </c>
    </row>
    <row r="2839" spans="1:5" x14ac:dyDescent="0.25">
      <c r="A2839" t="s">
        <v>14</v>
      </c>
      <c r="B2839">
        <v>1005453</v>
      </c>
      <c r="C2839">
        <v>161.97999999999999</v>
      </c>
      <c r="D2839">
        <v>0.88</v>
      </c>
      <c r="E2839">
        <v>106.25</v>
      </c>
    </row>
    <row r="2840" spans="1:5" x14ac:dyDescent="0.25">
      <c r="A2840" t="s">
        <v>14</v>
      </c>
      <c r="B2840">
        <v>1005454</v>
      </c>
      <c r="C2840">
        <v>113.09</v>
      </c>
      <c r="D2840">
        <v>0.85</v>
      </c>
      <c r="E2840">
        <v>97.07</v>
      </c>
    </row>
    <row r="2841" spans="1:5" x14ac:dyDescent="0.25">
      <c r="A2841" t="s">
        <v>14</v>
      </c>
      <c r="B2841">
        <v>1005455</v>
      </c>
      <c r="C2841">
        <v>233.18</v>
      </c>
      <c r="D2841">
        <v>0.83</v>
      </c>
      <c r="E2841">
        <v>175.12</v>
      </c>
    </row>
    <row r="2842" spans="1:5" x14ac:dyDescent="0.25">
      <c r="A2842" t="s">
        <v>14</v>
      </c>
      <c r="B2842">
        <v>1005456</v>
      </c>
      <c r="C2842">
        <v>44.48</v>
      </c>
      <c r="D2842">
        <v>3.45</v>
      </c>
      <c r="E2842">
        <v>27.49</v>
      </c>
    </row>
    <row r="2843" spans="1:5" x14ac:dyDescent="0.25">
      <c r="A2843" t="s">
        <v>14</v>
      </c>
      <c r="B2843">
        <v>1005457</v>
      </c>
      <c r="C2843">
        <v>22.51</v>
      </c>
      <c r="D2843">
        <v>6.35</v>
      </c>
      <c r="E2843">
        <v>17.239999999999998</v>
      </c>
    </row>
    <row r="2844" spans="1:5" x14ac:dyDescent="0.25">
      <c r="A2844" t="s">
        <v>14</v>
      </c>
      <c r="B2844">
        <v>1005458</v>
      </c>
      <c r="C2844">
        <v>86.9</v>
      </c>
      <c r="D2844">
        <v>3.65</v>
      </c>
      <c r="E2844">
        <v>58.3</v>
      </c>
    </row>
    <row r="2845" spans="1:5" x14ac:dyDescent="0.25">
      <c r="A2845" t="s">
        <v>14</v>
      </c>
      <c r="B2845">
        <v>1005459</v>
      </c>
      <c r="C2845">
        <v>44.07</v>
      </c>
      <c r="D2845">
        <v>3.56</v>
      </c>
      <c r="E2845">
        <v>25.75</v>
      </c>
    </row>
    <row r="2846" spans="1:5" x14ac:dyDescent="0.25">
      <c r="A2846" t="s">
        <v>14</v>
      </c>
      <c r="B2846">
        <v>1005460</v>
      </c>
      <c r="C2846">
        <v>82.43</v>
      </c>
      <c r="D2846">
        <v>0.93</v>
      </c>
      <c r="E2846">
        <v>62.85</v>
      </c>
    </row>
    <row r="2847" spans="1:5" x14ac:dyDescent="0.25">
      <c r="A2847" t="s">
        <v>14</v>
      </c>
      <c r="B2847">
        <v>1005461</v>
      </c>
      <c r="C2847">
        <v>102.85</v>
      </c>
      <c r="D2847">
        <v>6.54</v>
      </c>
      <c r="E2847">
        <v>83.66</v>
      </c>
    </row>
    <row r="2848" spans="1:5" x14ac:dyDescent="0.25">
      <c r="A2848" t="s">
        <v>14</v>
      </c>
      <c r="B2848">
        <v>1005462</v>
      </c>
      <c r="C2848">
        <v>71.27</v>
      </c>
      <c r="D2848">
        <v>0.89</v>
      </c>
      <c r="E2848">
        <v>44.63</v>
      </c>
    </row>
    <row r="2849" spans="1:5" x14ac:dyDescent="0.25">
      <c r="A2849" t="s">
        <v>14</v>
      </c>
      <c r="B2849">
        <v>1005463</v>
      </c>
      <c r="C2849">
        <v>22.03</v>
      </c>
      <c r="D2849">
        <v>11.98</v>
      </c>
      <c r="E2849">
        <v>16.23</v>
      </c>
    </row>
    <row r="2850" spans="1:5" x14ac:dyDescent="0.25">
      <c r="A2850" t="s">
        <v>14</v>
      </c>
      <c r="B2850">
        <v>1005464</v>
      </c>
      <c r="C2850">
        <v>30.97</v>
      </c>
      <c r="D2850">
        <v>9.39</v>
      </c>
      <c r="E2850">
        <v>20.49</v>
      </c>
    </row>
    <row r="2851" spans="1:5" x14ac:dyDescent="0.25">
      <c r="A2851" t="s">
        <v>14</v>
      </c>
      <c r="B2851">
        <v>1005465</v>
      </c>
      <c r="C2851">
        <v>40.76</v>
      </c>
      <c r="D2851">
        <v>6.05</v>
      </c>
      <c r="E2851">
        <v>27.17</v>
      </c>
    </row>
    <row r="2852" spans="1:5" x14ac:dyDescent="0.25">
      <c r="A2852" t="s">
        <v>14</v>
      </c>
      <c r="B2852">
        <v>1005466</v>
      </c>
      <c r="C2852">
        <v>290.97000000000003</v>
      </c>
      <c r="D2852">
        <v>0.91</v>
      </c>
      <c r="E2852">
        <v>240.38</v>
      </c>
    </row>
    <row r="2853" spans="1:5" x14ac:dyDescent="0.25">
      <c r="A2853" t="s">
        <v>14</v>
      </c>
      <c r="B2853">
        <v>1005467</v>
      </c>
      <c r="C2853">
        <v>94.1</v>
      </c>
      <c r="D2853">
        <v>0.93</v>
      </c>
      <c r="E2853">
        <v>64.77</v>
      </c>
    </row>
    <row r="2854" spans="1:5" x14ac:dyDescent="0.25">
      <c r="A2854" t="s">
        <v>14</v>
      </c>
      <c r="B2854">
        <v>1005468</v>
      </c>
      <c r="C2854">
        <v>31.6</v>
      </c>
      <c r="D2854">
        <v>6.08</v>
      </c>
      <c r="E2854">
        <v>23.09</v>
      </c>
    </row>
    <row r="2855" spans="1:5" x14ac:dyDescent="0.25">
      <c r="A2855" t="s">
        <v>14</v>
      </c>
      <c r="B2855">
        <v>1005469</v>
      </c>
      <c r="C2855">
        <v>58.12</v>
      </c>
      <c r="D2855">
        <v>3.26</v>
      </c>
      <c r="E2855">
        <v>37.6</v>
      </c>
    </row>
    <row r="2856" spans="1:5" x14ac:dyDescent="0.25">
      <c r="A2856" t="s">
        <v>14</v>
      </c>
      <c r="B2856">
        <v>1005470</v>
      </c>
      <c r="C2856">
        <v>85.21</v>
      </c>
      <c r="D2856">
        <v>0.84</v>
      </c>
      <c r="E2856">
        <v>55.86</v>
      </c>
    </row>
    <row r="2857" spans="1:5" x14ac:dyDescent="0.25">
      <c r="A2857" t="s">
        <v>14</v>
      </c>
      <c r="B2857">
        <v>1005471</v>
      </c>
      <c r="C2857">
        <v>23.03</v>
      </c>
      <c r="D2857">
        <v>8.24</v>
      </c>
      <c r="E2857">
        <v>18.850000000000001</v>
      </c>
    </row>
    <row r="2858" spans="1:5" x14ac:dyDescent="0.25">
      <c r="A2858" t="s">
        <v>14</v>
      </c>
      <c r="B2858">
        <v>1005472</v>
      </c>
      <c r="C2858">
        <v>7.54</v>
      </c>
      <c r="D2858">
        <v>6.54</v>
      </c>
      <c r="E2858">
        <v>5.25</v>
      </c>
    </row>
    <row r="2859" spans="1:5" x14ac:dyDescent="0.25">
      <c r="A2859" t="s">
        <v>14</v>
      </c>
      <c r="B2859">
        <v>1005473</v>
      </c>
      <c r="C2859">
        <v>118.32</v>
      </c>
      <c r="D2859">
        <v>0.93</v>
      </c>
      <c r="E2859">
        <v>94.52</v>
      </c>
    </row>
    <row r="2860" spans="1:5" x14ac:dyDescent="0.25">
      <c r="A2860" t="s">
        <v>14</v>
      </c>
      <c r="B2860">
        <v>1005474</v>
      </c>
      <c r="C2860">
        <v>57.43</v>
      </c>
      <c r="D2860">
        <v>3.5</v>
      </c>
      <c r="E2860">
        <v>38.17</v>
      </c>
    </row>
    <row r="2861" spans="1:5" x14ac:dyDescent="0.25">
      <c r="A2861" t="s">
        <v>14</v>
      </c>
      <c r="B2861">
        <v>1005475</v>
      </c>
      <c r="C2861">
        <v>77.319999999999993</v>
      </c>
      <c r="D2861">
        <v>0.94</v>
      </c>
      <c r="E2861">
        <v>55.26</v>
      </c>
    </row>
    <row r="2862" spans="1:5" x14ac:dyDescent="0.25">
      <c r="A2862" t="s">
        <v>14</v>
      </c>
      <c r="B2862">
        <v>1005476</v>
      </c>
      <c r="C2862">
        <v>49.4</v>
      </c>
      <c r="D2862">
        <v>3.61</v>
      </c>
      <c r="E2862">
        <v>36.19</v>
      </c>
    </row>
    <row r="2863" spans="1:5" x14ac:dyDescent="0.25">
      <c r="A2863" t="s">
        <v>14</v>
      </c>
      <c r="B2863">
        <v>1005477</v>
      </c>
      <c r="C2863">
        <v>93.3</v>
      </c>
      <c r="D2863">
        <v>4.99</v>
      </c>
      <c r="E2863">
        <v>0</v>
      </c>
    </row>
    <row r="2864" spans="1:5" x14ac:dyDescent="0.25">
      <c r="A2864" t="s">
        <v>14</v>
      </c>
      <c r="B2864">
        <v>1005478</v>
      </c>
      <c r="C2864">
        <v>6.62</v>
      </c>
      <c r="D2864">
        <v>6.54</v>
      </c>
      <c r="E2864">
        <v>3.87</v>
      </c>
    </row>
    <row r="2865" spans="1:5" x14ac:dyDescent="0.25">
      <c r="A2865" t="s">
        <v>14</v>
      </c>
      <c r="B2865">
        <v>1005479</v>
      </c>
      <c r="C2865">
        <v>19.27</v>
      </c>
      <c r="D2865">
        <v>6.54</v>
      </c>
      <c r="E2865">
        <v>13.3</v>
      </c>
    </row>
    <row r="2866" spans="1:5" x14ac:dyDescent="0.25">
      <c r="A2866" t="s">
        <v>14</v>
      </c>
      <c r="B2866">
        <v>1005480</v>
      </c>
      <c r="C2866">
        <v>109.43</v>
      </c>
      <c r="D2866">
        <v>0.95</v>
      </c>
      <c r="E2866">
        <v>75.98</v>
      </c>
    </row>
    <row r="2867" spans="1:5" x14ac:dyDescent="0.25">
      <c r="A2867" t="s">
        <v>14</v>
      </c>
      <c r="B2867">
        <v>1005481</v>
      </c>
      <c r="C2867">
        <v>64.73</v>
      </c>
      <c r="D2867">
        <v>0.89</v>
      </c>
      <c r="E2867">
        <v>45.89</v>
      </c>
    </row>
    <row r="2868" spans="1:5" x14ac:dyDescent="0.25">
      <c r="A2868" t="s">
        <v>14</v>
      </c>
      <c r="B2868">
        <v>1005482</v>
      </c>
      <c r="C2868">
        <v>88.45</v>
      </c>
      <c r="D2868">
        <v>0.95</v>
      </c>
      <c r="E2868">
        <v>68.45</v>
      </c>
    </row>
    <row r="2869" spans="1:5" x14ac:dyDescent="0.25">
      <c r="A2869" t="s">
        <v>14</v>
      </c>
      <c r="B2869">
        <v>1005483</v>
      </c>
      <c r="C2869">
        <v>35.909999999999997</v>
      </c>
      <c r="D2869">
        <v>3.25</v>
      </c>
      <c r="E2869">
        <v>21.78</v>
      </c>
    </row>
    <row r="2870" spans="1:5" x14ac:dyDescent="0.25">
      <c r="A2870" t="s">
        <v>14</v>
      </c>
      <c r="B2870">
        <v>1005484</v>
      </c>
      <c r="C2870">
        <v>20.49</v>
      </c>
      <c r="D2870">
        <v>6.54</v>
      </c>
      <c r="E2870">
        <v>14.71</v>
      </c>
    </row>
    <row r="2871" spans="1:5" x14ac:dyDescent="0.25">
      <c r="A2871" t="s">
        <v>14</v>
      </c>
      <c r="B2871">
        <v>1005485</v>
      </c>
      <c r="C2871">
        <v>25.81</v>
      </c>
      <c r="D2871">
        <v>8.4</v>
      </c>
      <c r="E2871">
        <v>17.53</v>
      </c>
    </row>
    <row r="2872" spans="1:5" x14ac:dyDescent="0.25">
      <c r="A2872" t="s">
        <v>14</v>
      </c>
      <c r="B2872">
        <v>1005486</v>
      </c>
      <c r="C2872">
        <v>30.29</v>
      </c>
      <c r="D2872">
        <v>5.76</v>
      </c>
      <c r="E2872">
        <v>21.32</v>
      </c>
    </row>
    <row r="2873" spans="1:5" x14ac:dyDescent="0.25">
      <c r="A2873" t="s">
        <v>14</v>
      </c>
      <c r="B2873">
        <v>1005488</v>
      </c>
      <c r="C2873">
        <v>125.97</v>
      </c>
      <c r="D2873">
        <v>0.95</v>
      </c>
      <c r="E2873">
        <v>89.62</v>
      </c>
    </row>
    <row r="2874" spans="1:5" x14ac:dyDescent="0.25">
      <c r="A2874" t="s">
        <v>14</v>
      </c>
      <c r="B2874">
        <v>1005489</v>
      </c>
      <c r="C2874">
        <v>77.78</v>
      </c>
      <c r="D2874">
        <v>0.86</v>
      </c>
      <c r="E2874">
        <v>58.31</v>
      </c>
    </row>
    <row r="2875" spans="1:5" x14ac:dyDescent="0.25">
      <c r="A2875" t="s">
        <v>14</v>
      </c>
      <c r="B2875">
        <v>1005490</v>
      </c>
      <c r="C2875">
        <v>49.39</v>
      </c>
      <c r="D2875">
        <v>11.97</v>
      </c>
      <c r="E2875">
        <v>30.06</v>
      </c>
    </row>
    <row r="2876" spans="1:5" x14ac:dyDescent="0.25">
      <c r="A2876" t="s">
        <v>14</v>
      </c>
      <c r="B2876">
        <v>1005491</v>
      </c>
      <c r="C2876">
        <v>71.819999999999993</v>
      </c>
      <c r="D2876">
        <v>3.53</v>
      </c>
      <c r="E2876">
        <v>48.22</v>
      </c>
    </row>
    <row r="2877" spans="1:5" x14ac:dyDescent="0.25">
      <c r="A2877" t="s">
        <v>14</v>
      </c>
      <c r="B2877">
        <v>1005492</v>
      </c>
      <c r="C2877">
        <v>53.42</v>
      </c>
      <c r="D2877">
        <v>3.59</v>
      </c>
      <c r="E2877">
        <v>33.32</v>
      </c>
    </row>
    <row r="2878" spans="1:5" x14ac:dyDescent="0.25">
      <c r="A2878" t="s">
        <v>14</v>
      </c>
      <c r="B2878">
        <v>1005493</v>
      </c>
      <c r="C2878">
        <v>40.700000000000003</v>
      </c>
      <c r="D2878">
        <v>3.48</v>
      </c>
      <c r="E2878">
        <v>23.46</v>
      </c>
    </row>
    <row r="2879" spans="1:5" x14ac:dyDescent="0.25">
      <c r="A2879" t="s">
        <v>14</v>
      </c>
      <c r="B2879">
        <v>1005495</v>
      </c>
      <c r="C2879">
        <v>84.77</v>
      </c>
      <c r="D2879">
        <v>3.53</v>
      </c>
      <c r="E2879">
        <v>64.239999999999995</v>
      </c>
    </row>
    <row r="2880" spans="1:5" x14ac:dyDescent="0.25">
      <c r="A2880" t="s">
        <v>14</v>
      </c>
      <c r="B2880">
        <v>1005497</v>
      </c>
      <c r="C2880">
        <v>12.45</v>
      </c>
      <c r="D2880">
        <v>6</v>
      </c>
      <c r="E2880">
        <v>9.11</v>
      </c>
    </row>
    <row r="2881" spans="1:5" x14ac:dyDescent="0.25">
      <c r="A2881" t="s">
        <v>14</v>
      </c>
      <c r="B2881">
        <v>1005498</v>
      </c>
      <c r="C2881">
        <v>27.65</v>
      </c>
      <c r="D2881">
        <v>9.1199999999999992</v>
      </c>
      <c r="E2881">
        <v>17.78</v>
      </c>
    </row>
    <row r="2882" spans="1:5" x14ac:dyDescent="0.25">
      <c r="A2882" t="s">
        <v>14</v>
      </c>
      <c r="B2882">
        <v>1005499</v>
      </c>
      <c r="C2882">
        <v>90.69</v>
      </c>
      <c r="D2882">
        <v>0.84</v>
      </c>
      <c r="E2882">
        <v>71.87</v>
      </c>
    </row>
    <row r="2883" spans="1:5" x14ac:dyDescent="0.25">
      <c r="A2883" t="s">
        <v>14</v>
      </c>
      <c r="B2883">
        <v>1005500</v>
      </c>
      <c r="C2883">
        <v>35.29</v>
      </c>
      <c r="D2883">
        <v>9.27</v>
      </c>
      <c r="E2883">
        <v>22.09</v>
      </c>
    </row>
    <row r="2884" spans="1:5" x14ac:dyDescent="0.25">
      <c r="A2884" t="s">
        <v>14</v>
      </c>
      <c r="B2884">
        <v>1005501</v>
      </c>
      <c r="C2884">
        <v>83.34</v>
      </c>
      <c r="D2884">
        <v>3.72</v>
      </c>
      <c r="E2884">
        <v>60.05</v>
      </c>
    </row>
    <row r="2885" spans="1:5" x14ac:dyDescent="0.25">
      <c r="A2885" t="s">
        <v>14</v>
      </c>
      <c r="B2885">
        <v>1005502</v>
      </c>
      <c r="C2885">
        <v>26.33</v>
      </c>
      <c r="D2885">
        <v>6.54</v>
      </c>
      <c r="E2885">
        <v>19.96</v>
      </c>
    </row>
    <row r="2886" spans="1:5" x14ac:dyDescent="0.25">
      <c r="A2886" t="s">
        <v>14</v>
      </c>
      <c r="B2886">
        <v>1005503</v>
      </c>
      <c r="C2886">
        <v>63.07</v>
      </c>
      <c r="D2886">
        <v>3.26</v>
      </c>
      <c r="E2886">
        <v>36.409999999999997</v>
      </c>
    </row>
    <row r="2887" spans="1:5" x14ac:dyDescent="0.25">
      <c r="A2887" t="s">
        <v>14</v>
      </c>
      <c r="B2887">
        <v>1005504</v>
      </c>
      <c r="C2887">
        <v>65.03</v>
      </c>
      <c r="D2887">
        <v>0.94</v>
      </c>
      <c r="E2887">
        <v>39.450000000000003</v>
      </c>
    </row>
    <row r="2888" spans="1:5" x14ac:dyDescent="0.25">
      <c r="A2888" t="s">
        <v>14</v>
      </c>
      <c r="B2888">
        <v>1005505</v>
      </c>
      <c r="C2888">
        <v>64.81</v>
      </c>
      <c r="D2888">
        <v>3.58</v>
      </c>
      <c r="E2888">
        <v>42.88</v>
      </c>
    </row>
    <row r="2889" spans="1:5" x14ac:dyDescent="0.25">
      <c r="A2889" t="s">
        <v>14</v>
      </c>
      <c r="B2889">
        <v>1005506</v>
      </c>
      <c r="C2889">
        <v>142.77000000000001</v>
      </c>
      <c r="D2889">
        <v>0.94</v>
      </c>
      <c r="E2889">
        <v>100.71</v>
      </c>
    </row>
    <row r="2890" spans="1:5" x14ac:dyDescent="0.25">
      <c r="A2890" t="s">
        <v>14</v>
      </c>
      <c r="B2890">
        <v>1005507</v>
      </c>
      <c r="C2890">
        <v>101.93</v>
      </c>
      <c r="D2890">
        <v>0.95</v>
      </c>
      <c r="E2890">
        <v>73.959999999999994</v>
      </c>
    </row>
    <row r="2891" spans="1:5" x14ac:dyDescent="0.25">
      <c r="A2891" t="s">
        <v>14</v>
      </c>
      <c r="B2891">
        <v>1005508</v>
      </c>
      <c r="C2891">
        <v>125.85</v>
      </c>
      <c r="D2891">
        <v>0.91</v>
      </c>
      <c r="E2891">
        <v>89.23</v>
      </c>
    </row>
    <row r="2892" spans="1:5" x14ac:dyDescent="0.25">
      <c r="A2892" t="s">
        <v>14</v>
      </c>
      <c r="B2892">
        <v>1005509</v>
      </c>
      <c r="C2892">
        <v>67.7</v>
      </c>
      <c r="D2892">
        <v>0.91</v>
      </c>
      <c r="E2892">
        <v>47.34</v>
      </c>
    </row>
    <row r="2893" spans="1:5" x14ac:dyDescent="0.25">
      <c r="A2893" t="s">
        <v>14</v>
      </c>
      <c r="B2893">
        <v>1005510</v>
      </c>
      <c r="C2893">
        <v>75.099999999999994</v>
      </c>
      <c r="D2893">
        <v>3.25</v>
      </c>
      <c r="E2893">
        <v>48.72</v>
      </c>
    </row>
    <row r="2894" spans="1:5" x14ac:dyDescent="0.25">
      <c r="A2894" t="s">
        <v>14</v>
      </c>
      <c r="B2894">
        <v>1005511</v>
      </c>
      <c r="C2894">
        <v>54.01</v>
      </c>
      <c r="D2894">
        <v>3.64</v>
      </c>
      <c r="E2894">
        <v>41.66</v>
      </c>
    </row>
    <row r="2895" spans="1:5" x14ac:dyDescent="0.25">
      <c r="A2895" t="s">
        <v>14</v>
      </c>
      <c r="B2895">
        <v>1005512</v>
      </c>
      <c r="C2895">
        <v>46.05</v>
      </c>
      <c r="D2895">
        <v>3.51</v>
      </c>
      <c r="E2895">
        <v>29.66</v>
      </c>
    </row>
    <row r="2896" spans="1:5" x14ac:dyDescent="0.25">
      <c r="A2896" t="s">
        <v>14</v>
      </c>
      <c r="B2896">
        <v>1005513</v>
      </c>
      <c r="C2896">
        <v>63.88</v>
      </c>
      <c r="D2896">
        <v>7.36</v>
      </c>
      <c r="E2896">
        <v>41.77</v>
      </c>
    </row>
    <row r="2897" spans="1:5" x14ac:dyDescent="0.25">
      <c r="A2897" t="s">
        <v>14</v>
      </c>
      <c r="B2897">
        <v>1005514</v>
      </c>
      <c r="C2897">
        <v>52.07</v>
      </c>
      <c r="D2897">
        <v>5.88</v>
      </c>
      <c r="E2897">
        <v>28.81</v>
      </c>
    </row>
    <row r="2898" spans="1:5" x14ac:dyDescent="0.25">
      <c r="A2898" t="s">
        <v>14</v>
      </c>
      <c r="B2898">
        <v>1005515</v>
      </c>
      <c r="C2898">
        <v>67.760000000000005</v>
      </c>
      <c r="D2898">
        <v>3.6</v>
      </c>
      <c r="E2898">
        <v>45.08</v>
      </c>
    </row>
    <row r="2899" spans="1:5" x14ac:dyDescent="0.25">
      <c r="A2899" t="s">
        <v>14</v>
      </c>
      <c r="B2899">
        <v>1005516</v>
      </c>
      <c r="C2899">
        <v>83.65</v>
      </c>
      <c r="D2899">
        <v>2.42</v>
      </c>
      <c r="E2899">
        <v>51.44</v>
      </c>
    </row>
    <row r="2900" spans="1:5" x14ac:dyDescent="0.25">
      <c r="A2900" t="s">
        <v>14</v>
      </c>
      <c r="B2900">
        <v>1005517</v>
      </c>
      <c r="C2900">
        <v>67.37</v>
      </c>
      <c r="D2900">
        <v>0.95</v>
      </c>
      <c r="E2900">
        <v>47.45</v>
      </c>
    </row>
    <row r="2901" spans="1:5" x14ac:dyDescent="0.25">
      <c r="A2901" t="s">
        <v>14</v>
      </c>
      <c r="B2901">
        <v>1005518</v>
      </c>
      <c r="C2901">
        <v>158.74</v>
      </c>
      <c r="D2901">
        <v>0.96</v>
      </c>
      <c r="E2901">
        <v>110.4</v>
      </c>
    </row>
    <row r="2902" spans="1:5" x14ac:dyDescent="0.25">
      <c r="A2902" t="s">
        <v>14</v>
      </c>
      <c r="B2902">
        <v>1005519</v>
      </c>
      <c r="C2902">
        <v>14.54</v>
      </c>
      <c r="D2902">
        <v>6.54</v>
      </c>
      <c r="E2902">
        <v>10.02</v>
      </c>
    </row>
    <row r="2903" spans="1:5" x14ac:dyDescent="0.25">
      <c r="A2903" t="s">
        <v>14</v>
      </c>
      <c r="B2903">
        <v>1005520</v>
      </c>
      <c r="C2903">
        <v>33.06</v>
      </c>
      <c r="D2903">
        <v>3.25</v>
      </c>
      <c r="E2903">
        <v>18.23</v>
      </c>
    </row>
    <row r="2904" spans="1:5" x14ac:dyDescent="0.25">
      <c r="A2904" t="s">
        <v>14</v>
      </c>
      <c r="B2904">
        <v>1005521</v>
      </c>
      <c r="C2904">
        <v>125.56</v>
      </c>
      <c r="D2904">
        <v>0.95</v>
      </c>
      <c r="E2904">
        <v>75.38</v>
      </c>
    </row>
    <row r="2905" spans="1:5" x14ac:dyDescent="0.25">
      <c r="A2905" t="s">
        <v>14</v>
      </c>
      <c r="B2905">
        <v>1005522</v>
      </c>
      <c r="C2905">
        <v>26.88</v>
      </c>
      <c r="D2905">
        <v>6.37</v>
      </c>
      <c r="E2905">
        <v>17.97</v>
      </c>
    </row>
    <row r="2906" spans="1:5" x14ac:dyDescent="0.25">
      <c r="A2906" t="s">
        <v>14</v>
      </c>
      <c r="B2906">
        <v>1005523</v>
      </c>
      <c r="C2906">
        <v>19.329999999999998</v>
      </c>
      <c r="D2906">
        <v>5.75</v>
      </c>
      <c r="E2906">
        <v>14.17</v>
      </c>
    </row>
    <row r="2907" spans="1:5" x14ac:dyDescent="0.25">
      <c r="A2907" t="s">
        <v>14</v>
      </c>
      <c r="B2907">
        <v>1005524</v>
      </c>
      <c r="C2907">
        <v>65.77</v>
      </c>
      <c r="D2907">
        <v>3.58</v>
      </c>
      <c r="E2907">
        <v>50.93</v>
      </c>
    </row>
    <row r="2908" spans="1:5" x14ac:dyDescent="0.25">
      <c r="A2908" t="s">
        <v>14</v>
      </c>
      <c r="B2908">
        <v>1005525</v>
      </c>
      <c r="C2908">
        <v>115.91</v>
      </c>
      <c r="D2908">
        <v>0.94</v>
      </c>
      <c r="E2908">
        <v>78.03</v>
      </c>
    </row>
    <row r="2909" spans="1:5" x14ac:dyDescent="0.25">
      <c r="A2909" t="s">
        <v>14</v>
      </c>
      <c r="B2909">
        <v>1005526</v>
      </c>
      <c r="C2909">
        <v>3.72</v>
      </c>
      <c r="D2909">
        <v>8.25</v>
      </c>
      <c r="E2909">
        <v>2.62</v>
      </c>
    </row>
    <row r="2910" spans="1:5" x14ac:dyDescent="0.25">
      <c r="A2910" t="s">
        <v>14</v>
      </c>
      <c r="B2910">
        <v>1005527</v>
      </c>
      <c r="C2910">
        <v>91.41</v>
      </c>
      <c r="D2910">
        <v>0.85</v>
      </c>
      <c r="E2910">
        <v>53.75</v>
      </c>
    </row>
    <row r="2911" spans="1:5" x14ac:dyDescent="0.25">
      <c r="A2911" t="s">
        <v>14</v>
      </c>
      <c r="B2911">
        <v>1005528</v>
      </c>
      <c r="C2911">
        <v>6.95</v>
      </c>
      <c r="D2911">
        <v>5.75</v>
      </c>
      <c r="E2911">
        <v>4.95</v>
      </c>
    </row>
    <row r="2912" spans="1:5" x14ac:dyDescent="0.25">
      <c r="A2912" t="s">
        <v>14</v>
      </c>
      <c r="B2912">
        <v>1005529</v>
      </c>
      <c r="C2912">
        <v>172.43</v>
      </c>
      <c r="D2912">
        <v>0.85</v>
      </c>
      <c r="E2912">
        <v>122.27</v>
      </c>
    </row>
    <row r="2913" spans="1:5" x14ac:dyDescent="0.25">
      <c r="A2913" t="s">
        <v>14</v>
      </c>
      <c r="B2913">
        <v>1005530</v>
      </c>
      <c r="C2913">
        <v>82.05</v>
      </c>
      <c r="D2913">
        <v>0.84</v>
      </c>
      <c r="E2913">
        <v>59.76</v>
      </c>
    </row>
    <row r="2914" spans="1:5" x14ac:dyDescent="0.25">
      <c r="A2914" t="s">
        <v>14</v>
      </c>
      <c r="B2914">
        <v>1005531</v>
      </c>
      <c r="C2914">
        <v>54.25</v>
      </c>
      <c r="D2914">
        <v>3.34</v>
      </c>
      <c r="E2914">
        <v>40.770000000000003</v>
      </c>
    </row>
    <row r="2915" spans="1:5" x14ac:dyDescent="0.25">
      <c r="A2915" t="s">
        <v>14</v>
      </c>
      <c r="B2915">
        <v>1005532</v>
      </c>
      <c r="C2915">
        <v>86.36</v>
      </c>
      <c r="D2915">
        <v>0.94</v>
      </c>
      <c r="E2915">
        <v>55.7</v>
      </c>
    </row>
    <row r="2916" spans="1:5" x14ac:dyDescent="0.25">
      <c r="A2916" t="s">
        <v>14</v>
      </c>
      <c r="B2916">
        <v>1005533</v>
      </c>
      <c r="C2916">
        <v>109.86</v>
      </c>
      <c r="D2916">
        <v>3.76</v>
      </c>
      <c r="E2916">
        <v>83.14</v>
      </c>
    </row>
    <row r="2917" spans="1:5" x14ac:dyDescent="0.25">
      <c r="A2917" t="s">
        <v>14</v>
      </c>
      <c r="B2917">
        <v>1005534</v>
      </c>
      <c r="C2917">
        <v>47.19</v>
      </c>
      <c r="D2917">
        <v>6.22</v>
      </c>
      <c r="E2917">
        <v>26.02</v>
      </c>
    </row>
    <row r="2918" spans="1:5" x14ac:dyDescent="0.25">
      <c r="A2918" t="s">
        <v>14</v>
      </c>
      <c r="B2918">
        <v>1005535</v>
      </c>
      <c r="C2918">
        <v>6.06</v>
      </c>
      <c r="D2918">
        <v>9.3800000000000008</v>
      </c>
      <c r="E2918">
        <v>4.8</v>
      </c>
    </row>
    <row r="2919" spans="1:5" x14ac:dyDescent="0.25">
      <c r="A2919" t="s">
        <v>14</v>
      </c>
      <c r="B2919">
        <v>1005536</v>
      </c>
      <c r="C2919">
        <v>151.69999999999999</v>
      </c>
      <c r="D2919">
        <v>0.93</v>
      </c>
      <c r="E2919">
        <v>123.54</v>
      </c>
    </row>
    <row r="2920" spans="1:5" x14ac:dyDescent="0.25">
      <c r="A2920" t="s">
        <v>14</v>
      </c>
      <c r="B2920">
        <v>1005537</v>
      </c>
      <c r="C2920">
        <v>47.88</v>
      </c>
      <c r="D2920">
        <v>3.39</v>
      </c>
      <c r="E2920">
        <v>32.76</v>
      </c>
    </row>
    <row r="2921" spans="1:5" x14ac:dyDescent="0.25">
      <c r="A2921" t="s">
        <v>14</v>
      </c>
      <c r="B2921">
        <v>1005538</v>
      </c>
      <c r="C2921">
        <v>17.989999999999998</v>
      </c>
      <c r="D2921">
        <v>5.76</v>
      </c>
      <c r="E2921">
        <v>12.05</v>
      </c>
    </row>
    <row r="2922" spans="1:5" x14ac:dyDescent="0.25">
      <c r="A2922" t="s">
        <v>14</v>
      </c>
      <c r="B2922">
        <v>1005539</v>
      </c>
      <c r="C2922">
        <v>55.12</v>
      </c>
      <c r="D2922">
        <v>0</v>
      </c>
      <c r="E2922">
        <v>0</v>
      </c>
    </row>
    <row r="2923" spans="1:5" x14ac:dyDescent="0.25">
      <c r="A2923" t="s">
        <v>14</v>
      </c>
      <c r="B2923">
        <v>1005540</v>
      </c>
      <c r="C2923">
        <v>39.31</v>
      </c>
      <c r="D2923">
        <v>5.75</v>
      </c>
      <c r="E2923">
        <v>22.02</v>
      </c>
    </row>
    <row r="2924" spans="1:5" x14ac:dyDescent="0.25">
      <c r="A2924" t="s">
        <v>14</v>
      </c>
      <c r="B2924">
        <v>1005541</v>
      </c>
      <c r="C2924">
        <v>116.24</v>
      </c>
      <c r="D2924">
        <v>0.89</v>
      </c>
      <c r="E2924">
        <v>79.510000000000005</v>
      </c>
    </row>
    <row r="2925" spans="1:5" x14ac:dyDescent="0.25">
      <c r="A2925" t="s">
        <v>14</v>
      </c>
      <c r="B2925">
        <v>1005542</v>
      </c>
      <c r="C2925">
        <v>38.840000000000003</v>
      </c>
      <c r="D2925">
        <v>3.26</v>
      </c>
      <c r="E2925">
        <v>24.25</v>
      </c>
    </row>
    <row r="2926" spans="1:5" x14ac:dyDescent="0.25">
      <c r="A2926" t="s">
        <v>14</v>
      </c>
      <c r="B2926">
        <v>1005543</v>
      </c>
      <c r="C2926">
        <v>119.11</v>
      </c>
      <c r="D2926">
        <v>0.84</v>
      </c>
      <c r="E2926">
        <v>84.79</v>
      </c>
    </row>
    <row r="2927" spans="1:5" x14ac:dyDescent="0.25">
      <c r="A2927" t="s">
        <v>14</v>
      </c>
      <c r="B2927">
        <v>1005544</v>
      </c>
      <c r="C2927">
        <v>11.39</v>
      </c>
      <c r="D2927">
        <v>5.75</v>
      </c>
      <c r="E2927">
        <v>9.3000000000000007</v>
      </c>
    </row>
    <row r="2928" spans="1:5" x14ac:dyDescent="0.25">
      <c r="A2928" t="s">
        <v>14</v>
      </c>
      <c r="B2928">
        <v>1005545</v>
      </c>
      <c r="C2928">
        <v>59.2</v>
      </c>
      <c r="D2928">
        <v>0</v>
      </c>
      <c r="E2928">
        <v>35.24</v>
      </c>
    </row>
    <row r="2929" spans="1:5" x14ac:dyDescent="0.25">
      <c r="A2929" t="s">
        <v>14</v>
      </c>
      <c r="B2929">
        <v>1005546</v>
      </c>
      <c r="C2929">
        <v>45.74</v>
      </c>
      <c r="D2929">
        <v>3.25</v>
      </c>
      <c r="E2929">
        <v>35.54</v>
      </c>
    </row>
    <row r="2930" spans="1:5" x14ac:dyDescent="0.25">
      <c r="A2930" t="s">
        <v>14</v>
      </c>
      <c r="B2930">
        <v>1005547</v>
      </c>
      <c r="C2930">
        <v>105.35</v>
      </c>
      <c r="D2930">
        <v>0.86</v>
      </c>
      <c r="E2930">
        <v>79.790000000000006</v>
      </c>
    </row>
    <row r="2931" spans="1:5" x14ac:dyDescent="0.25">
      <c r="A2931" t="s">
        <v>14</v>
      </c>
      <c r="B2931">
        <v>1005548</v>
      </c>
      <c r="C2931">
        <v>178.51</v>
      </c>
      <c r="D2931">
        <v>0.94</v>
      </c>
      <c r="E2931">
        <v>115.57</v>
      </c>
    </row>
    <row r="2932" spans="1:5" x14ac:dyDescent="0.25">
      <c r="A2932" t="s">
        <v>14</v>
      </c>
      <c r="B2932">
        <v>1005549</v>
      </c>
      <c r="C2932">
        <v>14.08</v>
      </c>
      <c r="D2932">
        <v>5.76</v>
      </c>
      <c r="E2932">
        <v>9.0500000000000007</v>
      </c>
    </row>
    <row r="2933" spans="1:5" x14ac:dyDescent="0.25">
      <c r="A2933" t="s">
        <v>14</v>
      </c>
      <c r="B2933">
        <v>1005550</v>
      </c>
      <c r="C2933">
        <v>64.319999999999993</v>
      </c>
      <c r="D2933">
        <v>6.53</v>
      </c>
      <c r="E2933">
        <v>42.71</v>
      </c>
    </row>
    <row r="2934" spans="1:5" x14ac:dyDescent="0.25">
      <c r="A2934" t="s">
        <v>14</v>
      </c>
      <c r="B2934">
        <v>1005551</v>
      </c>
      <c r="C2934">
        <v>9.35</v>
      </c>
      <c r="D2934">
        <v>6.54</v>
      </c>
      <c r="E2934">
        <v>7.98</v>
      </c>
    </row>
    <row r="2935" spans="1:5" x14ac:dyDescent="0.25">
      <c r="A2935" t="s">
        <v>14</v>
      </c>
      <c r="B2935">
        <v>1005552</v>
      </c>
      <c r="C2935">
        <v>37.68</v>
      </c>
      <c r="D2935">
        <v>3.25</v>
      </c>
      <c r="E2935">
        <v>29.03</v>
      </c>
    </row>
    <row r="2936" spans="1:5" x14ac:dyDescent="0.25">
      <c r="A2936" t="s">
        <v>14</v>
      </c>
      <c r="B2936">
        <v>1005553</v>
      </c>
      <c r="C2936">
        <v>75.61</v>
      </c>
      <c r="D2936">
        <v>0.87</v>
      </c>
      <c r="E2936">
        <v>49.15</v>
      </c>
    </row>
    <row r="2937" spans="1:5" x14ac:dyDescent="0.25">
      <c r="A2937" t="s">
        <v>14</v>
      </c>
      <c r="B2937">
        <v>1005554</v>
      </c>
      <c r="C2937">
        <v>133.34</v>
      </c>
      <c r="D2937">
        <v>0.95</v>
      </c>
      <c r="E2937">
        <v>98.73</v>
      </c>
    </row>
    <row r="2938" spans="1:5" x14ac:dyDescent="0.25">
      <c r="A2938" t="s">
        <v>14</v>
      </c>
      <c r="B2938">
        <v>1005555</v>
      </c>
      <c r="C2938">
        <v>97.1</v>
      </c>
      <c r="D2938">
        <v>0.91</v>
      </c>
      <c r="E2938">
        <v>68.040000000000006</v>
      </c>
    </row>
    <row r="2939" spans="1:5" x14ac:dyDescent="0.25">
      <c r="A2939" t="s">
        <v>14</v>
      </c>
      <c r="B2939">
        <v>1005556</v>
      </c>
      <c r="C2939">
        <v>44.11</v>
      </c>
      <c r="D2939">
        <v>3.26</v>
      </c>
      <c r="E2939">
        <v>30.1</v>
      </c>
    </row>
    <row r="2940" spans="1:5" x14ac:dyDescent="0.25">
      <c r="A2940" t="s">
        <v>14</v>
      </c>
      <c r="B2940">
        <v>1005557</v>
      </c>
      <c r="C2940">
        <v>61.12</v>
      </c>
      <c r="D2940">
        <v>3.7</v>
      </c>
      <c r="E2940">
        <v>41.37</v>
      </c>
    </row>
    <row r="2941" spans="1:5" x14ac:dyDescent="0.25">
      <c r="A2941" t="s">
        <v>14</v>
      </c>
      <c r="B2941">
        <v>1005558</v>
      </c>
      <c r="C2941">
        <v>176.83</v>
      </c>
      <c r="D2941">
        <v>3.57</v>
      </c>
      <c r="E2941">
        <v>122.8</v>
      </c>
    </row>
    <row r="2942" spans="1:5" x14ac:dyDescent="0.25">
      <c r="A2942" t="s">
        <v>14</v>
      </c>
      <c r="B2942">
        <v>1005559</v>
      </c>
      <c r="C2942">
        <v>58.21</v>
      </c>
      <c r="D2942">
        <v>3.25</v>
      </c>
      <c r="E2942">
        <v>43.53</v>
      </c>
    </row>
    <row r="2943" spans="1:5" x14ac:dyDescent="0.25">
      <c r="A2943" t="s">
        <v>14</v>
      </c>
      <c r="B2943">
        <v>1005560</v>
      </c>
      <c r="C2943">
        <v>140.78</v>
      </c>
      <c r="D2943">
        <v>0.91</v>
      </c>
      <c r="E2943">
        <v>88.06</v>
      </c>
    </row>
    <row r="2944" spans="1:5" x14ac:dyDescent="0.25">
      <c r="A2944" t="s">
        <v>14</v>
      </c>
      <c r="B2944">
        <v>1005561</v>
      </c>
      <c r="C2944">
        <v>96.05</v>
      </c>
      <c r="D2944">
        <v>0.93</v>
      </c>
      <c r="E2944">
        <v>74.709999999999994</v>
      </c>
    </row>
    <row r="2945" spans="1:5" x14ac:dyDescent="0.25">
      <c r="A2945" t="s">
        <v>14</v>
      </c>
      <c r="B2945">
        <v>1005562</v>
      </c>
      <c r="C2945">
        <v>27.58</v>
      </c>
      <c r="D2945">
        <v>6.54</v>
      </c>
      <c r="E2945">
        <v>13.47</v>
      </c>
    </row>
    <row r="2946" spans="1:5" x14ac:dyDescent="0.25">
      <c r="A2946" t="s">
        <v>14</v>
      </c>
      <c r="B2946">
        <v>1005563</v>
      </c>
      <c r="C2946">
        <v>59.85</v>
      </c>
      <c r="D2946">
        <v>6.54</v>
      </c>
      <c r="E2946">
        <v>40.22</v>
      </c>
    </row>
    <row r="2947" spans="1:5" x14ac:dyDescent="0.25">
      <c r="A2947" t="s">
        <v>14</v>
      </c>
      <c r="B2947">
        <v>1005564</v>
      </c>
      <c r="C2947">
        <v>83.63</v>
      </c>
      <c r="D2947">
        <v>0.96</v>
      </c>
      <c r="E2947">
        <v>65.19</v>
      </c>
    </row>
    <row r="2948" spans="1:5" x14ac:dyDescent="0.25">
      <c r="A2948" t="s">
        <v>14</v>
      </c>
      <c r="B2948">
        <v>1005565</v>
      </c>
      <c r="C2948">
        <v>110.22</v>
      </c>
      <c r="D2948">
        <v>0.95</v>
      </c>
      <c r="E2948">
        <v>77.680000000000007</v>
      </c>
    </row>
    <row r="2949" spans="1:5" x14ac:dyDescent="0.25">
      <c r="A2949" t="s">
        <v>14</v>
      </c>
      <c r="B2949">
        <v>1005566</v>
      </c>
      <c r="C2949">
        <v>127</v>
      </c>
      <c r="D2949">
        <v>0.89</v>
      </c>
      <c r="E2949">
        <v>84.61</v>
      </c>
    </row>
    <row r="2950" spans="1:5" x14ac:dyDescent="0.25">
      <c r="A2950" t="s">
        <v>14</v>
      </c>
      <c r="B2950">
        <v>1005567</v>
      </c>
      <c r="C2950">
        <v>59.2</v>
      </c>
      <c r="D2950">
        <v>6.55</v>
      </c>
      <c r="E2950">
        <v>39.68</v>
      </c>
    </row>
    <row r="2951" spans="1:5" x14ac:dyDescent="0.25">
      <c r="A2951" t="s">
        <v>14</v>
      </c>
      <c r="B2951">
        <v>1005568</v>
      </c>
      <c r="C2951">
        <v>72.7</v>
      </c>
      <c r="D2951">
        <v>3.57</v>
      </c>
      <c r="E2951">
        <v>50.79</v>
      </c>
    </row>
    <row r="2952" spans="1:5" x14ac:dyDescent="0.25">
      <c r="A2952" t="s">
        <v>14</v>
      </c>
      <c r="B2952">
        <v>1005569</v>
      </c>
      <c r="C2952">
        <v>68.48</v>
      </c>
      <c r="D2952">
        <v>3.7</v>
      </c>
      <c r="E2952">
        <v>43.07</v>
      </c>
    </row>
    <row r="2953" spans="1:5" x14ac:dyDescent="0.25">
      <c r="A2953" t="s">
        <v>14</v>
      </c>
      <c r="B2953">
        <v>1005570</v>
      </c>
      <c r="C2953">
        <v>103.08</v>
      </c>
      <c r="D2953">
        <v>0.82</v>
      </c>
      <c r="E2953">
        <v>76.89</v>
      </c>
    </row>
    <row r="2954" spans="1:5" x14ac:dyDescent="0.25">
      <c r="A2954" t="s">
        <v>14</v>
      </c>
      <c r="B2954">
        <v>1005571</v>
      </c>
      <c r="C2954">
        <v>60.87</v>
      </c>
      <c r="D2954">
        <v>0.83</v>
      </c>
      <c r="E2954">
        <v>41.35</v>
      </c>
    </row>
    <row r="2955" spans="1:5" x14ac:dyDescent="0.25">
      <c r="A2955" t="s">
        <v>14</v>
      </c>
      <c r="B2955">
        <v>1005572</v>
      </c>
      <c r="C2955">
        <v>42.42</v>
      </c>
      <c r="D2955">
        <v>3.35</v>
      </c>
      <c r="E2955">
        <v>33.71</v>
      </c>
    </row>
    <row r="2956" spans="1:5" x14ac:dyDescent="0.25">
      <c r="A2956" t="s">
        <v>14</v>
      </c>
      <c r="B2956">
        <v>1005573</v>
      </c>
      <c r="C2956">
        <v>80.010000000000005</v>
      </c>
      <c r="D2956">
        <v>3.7</v>
      </c>
      <c r="E2956">
        <v>43.8</v>
      </c>
    </row>
    <row r="2957" spans="1:5" x14ac:dyDescent="0.25">
      <c r="A2957" t="s">
        <v>14</v>
      </c>
      <c r="B2957">
        <v>1005574</v>
      </c>
      <c r="C2957">
        <v>122.22</v>
      </c>
      <c r="D2957">
        <v>0.88</v>
      </c>
      <c r="E2957">
        <v>81.760000000000005</v>
      </c>
    </row>
    <row r="2958" spans="1:5" x14ac:dyDescent="0.25">
      <c r="A2958" t="s">
        <v>14</v>
      </c>
      <c r="B2958">
        <v>1005575</v>
      </c>
      <c r="C2958">
        <v>50.38</v>
      </c>
      <c r="D2958">
        <v>3.7</v>
      </c>
      <c r="E2958">
        <v>34.76</v>
      </c>
    </row>
    <row r="2959" spans="1:5" x14ac:dyDescent="0.25">
      <c r="A2959" t="s">
        <v>14</v>
      </c>
      <c r="B2959">
        <v>1005576</v>
      </c>
      <c r="C2959">
        <v>19.760000000000002</v>
      </c>
      <c r="D2959">
        <v>6.4</v>
      </c>
      <c r="E2959">
        <v>9.52</v>
      </c>
    </row>
    <row r="2960" spans="1:5" x14ac:dyDescent="0.25">
      <c r="A2960" t="s">
        <v>14</v>
      </c>
      <c r="B2960">
        <v>1005577</v>
      </c>
      <c r="C2960">
        <v>85.9</v>
      </c>
      <c r="D2960">
        <v>0.87</v>
      </c>
      <c r="E2960">
        <v>51.86</v>
      </c>
    </row>
    <row r="2961" spans="1:5" x14ac:dyDescent="0.25">
      <c r="A2961" t="s">
        <v>14</v>
      </c>
      <c r="B2961">
        <v>1005579</v>
      </c>
      <c r="C2961">
        <v>43.07</v>
      </c>
      <c r="D2961">
        <v>3.48</v>
      </c>
      <c r="E2961">
        <v>33.51</v>
      </c>
    </row>
    <row r="2962" spans="1:5" x14ac:dyDescent="0.25">
      <c r="A2962" t="s">
        <v>14</v>
      </c>
      <c r="B2962">
        <v>1005580</v>
      </c>
      <c r="C2962">
        <v>66.33</v>
      </c>
      <c r="D2962">
        <v>0</v>
      </c>
      <c r="E2962">
        <v>48.56</v>
      </c>
    </row>
    <row r="2963" spans="1:5" x14ac:dyDescent="0.25">
      <c r="A2963" t="s">
        <v>14</v>
      </c>
      <c r="B2963">
        <v>1005581</v>
      </c>
      <c r="C2963">
        <v>21.19</v>
      </c>
      <c r="D2963">
        <v>5.74</v>
      </c>
      <c r="E2963">
        <v>14.93</v>
      </c>
    </row>
    <row r="2964" spans="1:5" x14ac:dyDescent="0.25">
      <c r="A2964" t="s">
        <v>14</v>
      </c>
      <c r="B2964">
        <v>1005582</v>
      </c>
      <c r="C2964">
        <v>86.98</v>
      </c>
      <c r="D2964">
        <v>0.95</v>
      </c>
      <c r="E2964">
        <v>74.53</v>
      </c>
    </row>
    <row r="2965" spans="1:5" x14ac:dyDescent="0.25">
      <c r="A2965" t="s">
        <v>14</v>
      </c>
      <c r="B2965">
        <v>1005583</v>
      </c>
      <c r="C2965">
        <v>55.34</v>
      </c>
      <c r="D2965">
        <v>3.34</v>
      </c>
      <c r="E2965">
        <v>33.729999999999997</v>
      </c>
    </row>
    <row r="2966" spans="1:5" x14ac:dyDescent="0.25">
      <c r="A2966" t="s">
        <v>14</v>
      </c>
      <c r="B2966">
        <v>1005584</v>
      </c>
      <c r="C2966">
        <v>37.79</v>
      </c>
      <c r="D2966">
        <v>6.53</v>
      </c>
      <c r="E2966">
        <v>26.82</v>
      </c>
    </row>
    <row r="2967" spans="1:5" x14ac:dyDescent="0.25">
      <c r="A2967" t="s">
        <v>14</v>
      </c>
      <c r="B2967">
        <v>1005585</v>
      </c>
      <c r="C2967">
        <v>128.86000000000001</v>
      </c>
      <c r="D2967">
        <v>0</v>
      </c>
      <c r="E2967">
        <v>94.22</v>
      </c>
    </row>
    <row r="2968" spans="1:5" x14ac:dyDescent="0.25">
      <c r="A2968" t="s">
        <v>14</v>
      </c>
      <c r="B2968">
        <v>1005586</v>
      </c>
      <c r="C2968">
        <v>43.01</v>
      </c>
      <c r="D2968">
        <v>3.7</v>
      </c>
      <c r="E2968">
        <v>31.78</v>
      </c>
    </row>
    <row r="2969" spans="1:5" x14ac:dyDescent="0.25">
      <c r="A2969" t="s">
        <v>14</v>
      </c>
      <c r="B2969">
        <v>1005587</v>
      </c>
      <c r="C2969">
        <v>27.98</v>
      </c>
      <c r="D2969">
        <v>12.23</v>
      </c>
      <c r="E2969">
        <v>20.84</v>
      </c>
    </row>
    <row r="2970" spans="1:5" x14ac:dyDescent="0.25">
      <c r="A2970" t="s">
        <v>14</v>
      </c>
      <c r="B2970">
        <v>1005588</v>
      </c>
      <c r="C2970">
        <v>32.9</v>
      </c>
      <c r="D2970">
        <v>6.54</v>
      </c>
      <c r="E2970">
        <v>24.22</v>
      </c>
    </row>
    <row r="2971" spans="1:5" x14ac:dyDescent="0.25">
      <c r="A2971" t="s">
        <v>14</v>
      </c>
      <c r="B2971">
        <v>1005589</v>
      </c>
      <c r="C2971">
        <v>174.39</v>
      </c>
      <c r="D2971">
        <v>0.94</v>
      </c>
      <c r="E2971">
        <v>147.41999999999999</v>
      </c>
    </row>
    <row r="2972" spans="1:5" x14ac:dyDescent="0.25">
      <c r="A2972" t="s">
        <v>14</v>
      </c>
      <c r="B2972">
        <v>1005592</v>
      </c>
      <c r="C2972">
        <v>71.819999999999993</v>
      </c>
      <c r="D2972">
        <v>0</v>
      </c>
      <c r="E2972">
        <v>47.99</v>
      </c>
    </row>
    <row r="2973" spans="1:5" x14ac:dyDescent="0.25">
      <c r="A2973" t="s">
        <v>14</v>
      </c>
      <c r="B2973">
        <v>1005594</v>
      </c>
      <c r="C2973">
        <v>130.09</v>
      </c>
      <c r="D2973">
        <v>0.95</v>
      </c>
      <c r="E2973">
        <v>87.28</v>
      </c>
    </row>
    <row r="2974" spans="1:5" x14ac:dyDescent="0.25">
      <c r="A2974" t="s">
        <v>14</v>
      </c>
      <c r="B2974">
        <v>1005595</v>
      </c>
      <c r="C2974">
        <v>59.04</v>
      </c>
      <c r="D2974">
        <v>0</v>
      </c>
      <c r="E2974">
        <v>39.729999999999997</v>
      </c>
    </row>
    <row r="2975" spans="1:5" x14ac:dyDescent="0.25">
      <c r="A2975" t="s">
        <v>14</v>
      </c>
      <c r="B2975">
        <v>1005596</v>
      </c>
      <c r="C2975">
        <v>74.23</v>
      </c>
      <c r="D2975">
        <v>0.84</v>
      </c>
      <c r="E2975">
        <v>55.95</v>
      </c>
    </row>
    <row r="2976" spans="1:5" x14ac:dyDescent="0.25">
      <c r="A2976" t="s">
        <v>14</v>
      </c>
      <c r="B2976">
        <v>1005597</v>
      </c>
      <c r="C2976">
        <v>49.12</v>
      </c>
      <c r="D2976">
        <v>5.75</v>
      </c>
      <c r="E2976">
        <v>32.159999999999997</v>
      </c>
    </row>
    <row r="2977" spans="1:5" x14ac:dyDescent="0.25">
      <c r="A2977" t="s">
        <v>14</v>
      </c>
      <c r="B2977">
        <v>1005598</v>
      </c>
      <c r="C2977">
        <v>94.25</v>
      </c>
      <c r="D2977">
        <v>0</v>
      </c>
      <c r="E2977">
        <v>79.349999999999994</v>
      </c>
    </row>
    <row r="2978" spans="1:5" x14ac:dyDescent="0.25">
      <c r="A2978" t="s">
        <v>14</v>
      </c>
      <c r="B2978">
        <v>1005599</v>
      </c>
      <c r="C2978">
        <v>55.72</v>
      </c>
      <c r="D2978">
        <v>0</v>
      </c>
      <c r="E2978">
        <v>35.28</v>
      </c>
    </row>
    <row r="2979" spans="1:5" x14ac:dyDescent="0.25">
      <c r="A2979" t="s">
        <v>14</v>
      </c>
      <c r="B2979">
        <v>1005600</v>
      </c>
      <c r="C2979">
        <v>40.14</v>
      </c>
      <c r="D2979">
        <v>6.05</v>
      </c>
      <c r="E2979">
        <v>26.18</v>
      </c>
    </row>
    <row r="2980" spans="1:5" x14ac:dyDescent="0.25">
      <c r="A2980" t="s">
        <v>14</v>
      </c>
      <c r="B2980">
        <v>1005601</v>
      </c>
      <c r="C2980">
        <v>49.12</v>
      </c>
      <c r="D2980">
        <v>3.25</v>
      </c>
      <c r="E2980">
        <v>34.61</v>
      </c>
    </row>
    <row r="2981" spans="1:5" x14ac:dyDescent="0.25">
      <c r="A2981" t="s">
        <v>14</v>
      </c>
      <c r="B2981">
        <v>1005602</v>
      </c>
      <c r="C2981">
        <v>132.25</v>
      </c>
      <c r="D2981">
        <v>0.95</v>
      </c>
      <c r="E2981">
        <v>98.78</v>
      </c>
    </row>
    <row r="2982" spans="1:5" x14ac:dyDescent="0.25">
      <c r="A2982" t="s">
        <v>14</v>
      </c>
      <c r="B2982">
        <v>1005603</v>
      </c>
      <c r="C2982">
        <v>5.26</v>
      </c>
      <c r="D2982">
        <v>5.75</v>
      </c>
      <c r="E2982">
        <v>4.18</v>
      </c>
    </row>
    <row r="2983" spans="1:5" x14ac:dyDescent="0.25">
      <c r="A2983" t="s">
        <v>14</v>
      </c>
      <c r="B2983">
        <v>1005604</v>
      </c>
      <c r="C2983">
        <v>31.85</v>
      </c>
      <c r="D2983">
        <v>6.1</v>
      </c>
      <c r="E2983">
        <v>20.93</v>
      </c>
    </row>
    <row r="2984" spans="1:5" x14ac:dyDescent="0.25">
      <c r="A2984" t="s">
        <v>14</v>
      </c>
      <c r="B2984">
        <v>1005606</v>
      </c>
      <c r="C2984">
        <v>45.08</v>
      </c>
      <c r="D2984">
        <v>1.99</v>
      </c>
      <c r="E2984">
        <v>0</v>
      </c>
    </row>
    <row r="2985" spans="1:5" x14ac:dyDescent="0.25">
      <c r="A2985" t="s">
        <v>14</v>
      </c>
      <c r="B2985">
        <v>1005607</v>
      </c>
      <c r="C2985">
        <v>65.53</v>
      </c>
      <c r="D2985">
        <v>0.91</v>
      </c>
      <c r="E2985">
        <v>45.87</v>
      </c>
    </row>
    <row r="2986" spans="1:5" x14ac:dyDescent="0.25">
      <c r="A2986" t="s">
        <v>14</v>
      </c>
      <c r="B2986">
        <v>1005608</v>
      </c>
      <c r="C2986">
        <v>40.85</v>
      </c>
      <c r="D2986">
        <v>0</v>
      </c>
      <c r="E2986">
        <v>27.4</v>
      </c>
    </row>
    <row r="2987" spans="1:5" x14ac:dyDescent="0.25">
      <c r="A2987" t="s">
        <v>14</v>
      </c>
      <c r="B2987">
        <v>1005609</v>
      </c>
      <c r="C2987">
        <v>32.65</v>
      </c>
      <c r="D2987">
        <v>6.54</v>
      </c>
      <c r="E2987">
        <v>22.21</v>
      </c>
    </row>
    <row r="2988" spans="1:5" x14ac:dyDescent="0.25">
      <c r="A2988" t="s">
        <v>14</v>
      </c>
      <c r="B2988">
        <v>1005610</v>
      </c>
      <c r="C2988">
        <v>109.44</v>
      </c>
      <c r="D2988">
        <v>0</v>
      </c>
      <c r="E2988">
        <v>68.83</v>
      </c>
    </row>
    <row r="2989" spans="1:5" x14ac:dyDescent="0.25">
      <c r="A2989" t="s">
        <v>14</v>
      </c>
      <c r="B2989">
        <v>1005611</v>
      </c>
      <c r="C2989">
        <v>45.31</v>
      </c>
      <c r="D2989">
        <v>7.02</v>
      </c>
      <c r="E2989">
        <v>36.159999999999997</v>
      </c>
    </row>
    <row r="2990" spans="1:5" x14ac:dyDescent="0.25">
      <c r="A2990" t="s">
        <v>14</v>
      </c>
      <c r="B2990">
        <v>1005612</v>
      </c>
      <c r="C2990">
        <v>79.19</v>
      </c>
      <c r="D2990">
        <v>0.92</v>
      </c>
      <c r="E2990">
        <v>53</v>
      </c>
    </row>
    <row r="2991" spans="1:5" x14ac:dyDescent="0.25">
      <c r="A2991" t="s">
        <v>14</v>
      </c>
      <c r="B2991">
        <v>1005613</v>
      </c>
      <c r="C2991">
        <v>90.3</v>
      </c>
      <c r="D2991">
        <v>3.61</v>
      </c>
      <c r="E2991">
        <v>65.92</v>
      </c>
    </row>
    <row r="2992" spans="1:5" x14ac:dyDescent="0.25">
      <c r="A2992" t="s">
        <v>14</v>
      </c>
      <c r="B2992">
        <v>1005615</v>
      </c>
      <c r="C2992">
        <v>63.04</v>
      </c>
      <c r="D2992">
        <v>0.83</v>
      </c>
      <c r="E2992">
        <v>40.83</v>
      </c>
    </row>
    <row r="2993" spans="1:5" x14ac:dyDescent="0.25">
      <c r="A2993" t="s">
        <v>14</v>
      </c>
      <c r="B2993">
        <v>1005616</v>
      </c>
      <c r="C2993">
        <v>114.02</v>
      </c>
      <c r="D2993">
        <v>0.83</v>
      </c>
      <c r="E2993">
        <v>88.41</v>
      </c>
    </row>
    <row r="2994" spans="1:5" x14ac:dyDescent="0.25">
      <c r="A2994" t="s">
        <v>14</v>
      </c>
      <c r="B2994">
        <v>1005617</v>
      </c>
      <c r="C2994">
        <v>46.17</v>
      </c>
      <c r="D2994">
        <v>0</v>
      </c>
      <c r="E2994">
        <v>35.72</v>
      </c>
    </row>
    <row r="2995" spans="1:5" x14ac:dyDescent="0.25">
      <c r="A2995" t="s">
        <v>14</v>
      </c>
      <c r="B2995">
        <v>1005621</v>
      </c>
      <c r="C2995">
        <v>65.41</v>
      </c>
      <c r="D2995">
        <v>0.93</v>
      </c>
      <c r="E2995">
        <v>43.52</v>
      </c>
    </row>
    <row r="2996" spans="1:5" x14ac:dyDescent="0.25">
      <c r="A2996" t="s">
        <v>14</v>
      </c>
      <c r="B2996">
        <v>1005622</v>
      </c>
      <c r="C2996">
        <v>90.78</v>
      </c>
      <c r="D2996">
        <v>3.63</v>
      </c>
      <c r="E2996">
        <v>61.58</v>
      </c>
    </row>
    <row r="2997" spans="1:5" x14ac:dyDescent="0.25">
      <c r="A2997" t="s">
        <v>14</v>
      </c>
      <c r="B2997">
        <v>1005623</v>
      </c>
      <c r="C2997">
        <v>55.03</v>
      </c>
      <c r="D2997">
        <v>3.25</v>
      </c>
      <c r="E2997">
        <v>36.9</v>
      </c>
    </row>
    <row r="2998" spans="1:5" x14ac:dyDescent="0.25">
      <c r="A2998" t="s">
        <v>14</v>
      </c>
      <c r="B2998">
        <v>1005624</v>
      </c>
      <c r="C2998">
        <v>47.18</v>
      </c>
      <c r="D2998">
        <v>0</v>
      </c>
      <c r="E2998">
        <v>37.68</v>
      </c>
    </row>
    <row r="2999" spans="1:5" x14ac:dyDescent="0.25">
      <c r="A2999" t="s">
        <v>14</v>
      </c>
      <c r="B2999">
        <v>1005625</v>
      </c>
      <c r="C2999">
        <v>89.13</v>
      </c>
      <c r="D2999">
        <v>0.85</v>
      </c>
      <c r="E2999">
        <v>68.13</v>
      </c>
    </row>
    <row r="3000" spans="1:5" x14ac:dyDescent="0.25">
      <c r="A3000" t="s">
        <v>14</v>
      </c>
      <c r="B3000">
        <v>1005626</v>
      </c>
      <c r="C3000">
        <v>73.69</v>
      </c>
      <c r="D3000">
        <v>3.63</v>
      </c>
      <c r="E3000">
        <v>53.74</v>
      </c>
    </row>
    <row r="3001" spans="1:5" x14ac:dyDescent="0.25">
      <c r="A3001" t="s">
        <v>14</v>
      </c>
      <c r="B3001">
        <v>1005627</v>
      </c>
      <c r="C3001">
        <v>50.9</v>
      </c>
      <c r="D3001">
        <v>3.7</v>
      </c>
      <c r="E3001">
        <v>35.799999999999997</v>
      </c>
    </row>
    <row r="3002" spans="1:5" x14ac:dyDescent="0.25">
      <c r="A3002" t="s">
        <v>14</v>
      </c>
      <c r="B3002">
        <v>1005628</v>
      </c>
      <c r="C3002">
        <v>47.08</v>
      </c>
      <c r="D3002">
        <v>3.67</v>
      </c>
      <c r="E3002">
        <v>34.22</v>
      </c>
    </row>
    <row r="3003" spans="1:5" x14ac:dyDescent="0.25">
      <c r="A3003" t="s">
        <v>14</v>
      </c>
      <c r="B3003">
        <v>1005629</v>
      </c>
      <c r="C3003">
        <v>29.74</v>
      </c>
      <c r="D3003">
        <v>5.76</v>
      </c>
      <c r="E3003">
        <v>22.03</v>
      </c>
    </row>
    <row r="3004" spans="1:5" x14ac:dyDescent="0.25">
      <c r="A3004" t="s">
        <v>14</v>
      </c>
      <c r="B3004">
        <v>1005630</v>
      </c>
      <c r="C3004">
        <v>43.96</v>
      </c>
      <c r="D3004">
        <v>3.25</v>
      </c>
      <c r="E3004">
        <v>25.37</v>
      </c>
    </row>
    <row r="3005" spans="1:5" x14ac:dyDescent="0.25">
      <c r="A3005" t="s">
        <v>14</v>
      </c>
      <c r="B3005">
        <v>1005633</v>
      </c>
      <c r="C3005">
        <v>96.56</v>
      </c>
      <c r="D3005">
        <v>0.96</v>
      </c>
      <c r="E3005">
        <v>64.89</v>
      </c>
    </row>
    <row r="3006" spans="1:5" x14ac:dyDescent="0.25">
      <c r="A3006" t="s">
        <v>14</v>
      </c>
      <c r="B3006">
        <v>1005634</v>
      </c>
      <c r="C3006">
        <v>66.34</v>
      </c>
      <c r="D3006">
        <v>5.0199999999999996</v>
      </c>
      <c r="E3006">
        <v>42.49</v>
      </c>
    </row>
    <row r="3007" spans="1:5" x14ac:dyDescent="0.25">
      <c r="A3007" t="s">
        <v>14</v>
      </c>
      <c r="B3007">
        <v>1005635</v>
      </c>
      <c r="C3007">
        <v>31.63</v>
      </c>
      <c r="D3007">
        <v>5.97</v>
      </c>
      <c r="E3007">
        <v>19.78</v>
      </c>
    </row>
    <row r="3008" spans="1:5" x14ac:dyDescent="0.25">
      <c r="A3008" t="s">
        <v>14</v>
      </c>
      <c r="B3008">
        <v>1005636</v>
      </c>
      <c r="C3008">
        <v>392.42</v>
      </c>
      <c r="D3008">
        <v>59.81</v>
      </c>
      <c r="E3008">
        <v>291.45999999999998</v>
      </c>
    </row>
    <row r="3009" spans="1:5" x14ac:dyDescent="0.25">
      <c r="A3009" t="s">
        <v>14</v>
      </c>
      <c r="B3009">
        <v>1005637</v>
      </c>
      <c r="C3009">
        <v>87.04</v>
      </c>
      <c r="D3009">
        <v>0.93</v>
      </c>
      <c r="E3009">
        <v>67.790000000000006</v>
      </c>
    </row>
    <row r="3010" spans="1:5" x14ac:dyDescent="0.25">
      <c r="A3010" t="s">
        <v>14</v>
      </c>
      <c r="B3010">
        <v>1005638</v>
      </c>
      <c r="C3010">
        <v>80.010000000000005</v>
      </c>
      <c r="D3010">
        <v>0</v>
      </c>
      <c r="E3010">
        <v>51.38</v>
      </c>
    </row>
    <row r="3011" spans="1:5" x14ac:dyDescent="0.25">
      <c r="A3011" t="s">
        <v>14</v>
      </c>
      <c r="B3011">
        <v>1005639</v>
      </c>
      <c r="C3011">
        <v>18.36</v>
      </c>
      <c r="D3011">
        <v>6.54</v>
      </c>
      <c r="E3011">
        <v>13.53</v>
      </c>
    </row>
    <row r="3012" spans="1:5" x14ac:dyDescent="0.25">
      <c r="A3012" t="s">
        <v>14</v>
      </c>
      <c r="B3012">
        <v>1005640</v>
      </c>
      <c r="C3012">
        <v>10.48</v>
      </c>
      <c r="D3012">
        <v>6.54</v>
      </c>
      <c r="E3012">
        <v>6.9</v>
      </c>
    </row>
    <row r="3013" spans="1:5" x14ac:dyDescent="0.25">
      <c r="A3013" t="s">
        <v>14</v>
      </c>
      <c r="B3013">
        <v>1005643</v>
      </c>
      <c r="C3013">
        <v>99.49</v>
      </c>
      <c r="D3013">
        <v>0.95</v>
      </c>
      <c r="E3013">
        <v>66.05</v>
      </c>
    </row>
    <row r="3014" spans="1:5" x14ac:dyDescent="0.25">
      <c r="A3014" t="s">
        <v>14</v>
      </c>
      <c r="B3014">
        <v>1005644</v>
      </c>
      <c r="C3014">
        <v>66.25</v>
      </c>
      <c r="D3014">
        <v>0.93</v>
      </c>
      <c r="E3014">
        <v>45.43</v>
      </c>
    </row>
    <row r="3015" spans="1:5" x14ac:dyDescent="0.25">
      <c r="A3015" t="s">
        <v>14</v>
      </c>
      <c r="B3015">
        <v>1005645</v>
      </c>
      <c r="C3015">
        <v>621.41999999999996</v>
      </c>
      <c r="D3015">
        <v>4.5999999999999996</v>
      </c>
      <c r="E3015">
        <v>479.18</v>
      </c>
    </row>
    <row r="3016" spans="1:5" x14ac:dyDescent="0.25">
      <c r="A3016" t="s">
        <v>14</v>
      </c>
      <c r="B3016">
        <v>1005646</v>
      </c>
      <c r="C3016">
        <v>119.65</v>
      </c>
      <c r="D3016">
        <v>0.95</v>
      </c>
      <c r="E3016">
        <v>92.82</v>
      </c>
    </row>
    <row r="3017" spans="1:5" x14ac:dyDescent="0.25">
      <c r="A3017" t="s">
        <v>14</v>
      </c>
      <c r="B3017">
        <v>1005647</v>
      </c>
      <c r="C3017">
        <v>23.27</v>
      </c>
      <c r="D3017">
        <v>5.75</v>
      </c>
      <c r="E3017">
        <v>13.71</v>
      </c>
    </row>
    <row r="3018" spans="1:5" x14ac:dyDescent="0.25">
      <c r="A3018" t="s">
        <v>14</v>
      </c>
      <c r="B3018">
        <v>1005648</v>
      </c>
      <c r="C3018">
        <v>69.38</v>
      </c>
      <c r="D3018">
        <v>0.87</v>
      </c>
      <c r="E3018">
        <v>45.56</v>
      </c>
    </row>
    <row r="3019" spans="1:5" x14ac:dyDescent="0.25">
      <c r="A3019" t="s">
        <v>14</v>
      </c>
      <c r="B3019">
        <v>1005649</v>
      </c>
      <c r="C3019">
        <v>56.68</v>
      </c>
      <c r="D3019">
        <v>3.68</v>
      </c>
      <c r="E3019">
        <v>39.96</v>
      </c>
    </row>
    <row r="3020" spans="1:5" x14ac:dyDescent="0.25">
      <c r="A3020" t="s">
        <v>14</v>
      </c>
      <c r="B3020">
        <v>1005650</v>
      </c>
      <c r="C3020">
        <v>48.29</v>
      </c>
      <c r="D3020">
        <v>3.25</v>
      </c>
      <c r="E3020">
        <v>30.53</v>
      </c>
    </row>
    <row r="3021" spans="1:5" x14ac:dyDescent="0.25">
      <c r="A3021" t="s">
        <v>14</v>
      </c>
      <c r="B3021">
        <v>1005651</v>
      </c>
      <c r="C3021">
        <v>49.19</v>
      </c>
      <c r="D3021">
        <v>6.14</v>
      </c>
      <c r="E3021">
        <v>37.08</v>
      </c>
    </row>
    <row r="3022" spans="1:5" x14ac:dyDescent="0.25">
      <c r="A3022" t="s">
        <v>14</v>
      </c>
      <c r="B3022">
        <v>1005652</v>
      </c>
      <c r="C3022">
        <v>55.9</v>
      </c>
      <c r="D3022">
        <v>3.52</v>
      </c>
      <c r="E3022">
        <v>38.159999999999997</v>
      </c>
    </row>
    <row r="3023" spans="1:5" x14ac:dyDescent="0.25">
      <c r="A3023" t="s">
        <v>14</v>
      </c>
      <c r="B3023">
        <v>1005653</v>
      </c>
      <c r="C3023">
        <v>38.299999999999997</v>
      </c>
      <c r="D3023">
        <v>3.36</v>
      </c>
      <c r="E3023">
        <v>27.72</v>
      </c>
    </row>
    <row r="3024" spans="1:5" x14ac:dyDescent="0.25">
      <c r="A3024" t="s">
        <v>14</v>
      </c>
      <c r="B3024">
        <v>1005654</v>
      </c>
      <c r="C3024">
        <v>61.43</v>
      </c>
      <c r="D3024">
        <v>6.54</v>
      </c>
      <c r="E3024">
        <v>51.13</v>
      </c>
    </row>
    <row r="3025" spans="1:5" x14ac:dyDescent="0.25">
      <c r="A3025" t="s">
        <v>14</v>
      </c>
      <c r="B3025">
        <v>1005655</v>
      </c>
      <c r="C3025">
        <v>102.44</v>
      </c>
      <c r="D3025">
        <v>0.97</v>
      </c>
      <c r="E3025">
        <v>73.959999999999994</v>
      </c>
    </row>
    <row r="3026" spans="1:5" x14ac:dyDescent="0.25">
      <c r="A3026" t="s">
        <v>14</v>
      </c>
      <c r="B3026">
        <v>1005656</v>
      </c>
      <c r="C3026">
        <v>24.49</v>
      </c>
      <c r="D3026">
        <v>6.54</v>
      </c>
      <c r="E3026">
        <v>15.5</v>
      </c>
    </row>
    <row r="3027" spans="1:5" x14ac:dyDescent="0.25">
      <c r="A3027" t="s">
        <v>14</v>
      </c>
      <c r="B3027">
        <v>1005657</v>
      </c>
      <c r="C3027">
        <v>39.61</v>
      </c>
      <c r="D3027">
        <v>6.54</v>
      </c>
      <c r="E3027">
        <v>23.74</v>
      </c>
    </row>
    <row r="3028" spans="1:5" x14ac:dyDescent="0.25">
      <c r="A3028" t="s">
        <v>14</v>
      </c>
      <c r="B3028">
        <v>1005658</v>
      </c>
      <c r="C3028">
        <v>14.26</v>
      </c>
      <c r="D3028">
        <v>1.99</v>
      </c>
      <c r="E3028">
        <v>0</v>
      </c>
    </row>
    <row r="3029" spans="1:5" x14ac:dyDescent="0.25">
      <c r="A3029" t="s">
        <v>14</v>
      </c>
      <c r="B3029">
        <v>1005659</v>
      </c>
      <c r="C3029">
        <v>31.87</v>
      </c>
      <c r="D3029">
        <v>0</v>
      </c>
      <c r="E3029">
        <v>24.41</v>
      </c>
    </row>
    <row r="3030" spans="1:5" x14ac:dyDescent="0.25">
      <c r="A3030" t="s">
        <v>14</v>
      </c>
      <c r="B3030">
        <v>1005660</v>
      </c>
      <c r="C3030">
        <v>94.96</v>
      </c>
      <c r="D3030">
        <v>0.83</v>
      </c>
      <c r="E3030">
        <v>48.68</v>
      </c>
    </row>
    <row r="3031" spans="1:5" x14ac:dyDescent="0.25">
      <c r="A3031" t="s">
        <v>14</v>
      </c>
      <c r="B3031">
        <v>1005661</v>
      </c>
      <c r="C3031">
        <v>6.78</v>
      </c>
      <c r="D3031">
        <v>5.76</v>
      </c>
      <c r="E3031">
        <v>4.96</v>
      </c>
    </row>
    <row r="3032" spans="1:5" x14ac:dyDescent="0.25">
      <c r="A3032" t="s">
        <v>14</v>
      </c>
      <c r="B3032">
        <v>1005662</v>
      </c>
      <c r="C3032">
        <v>22.02</v>
      </c>
      <c r="D3032">
        <v>6.54</v>
      </c>
      <c r="E3032">
        <v>10.039999999999999</v>
      </c>
    </row>
    <row r="3033" spans="1:5" x14ac:dyDescent="0.25">
      <c r="A3033" t="s">
        <v>14</v>
      </c>
      <c r="B3033">
        <v>1005663</v>
      </c>
      <c r="C3033">
        <v>134.29</v>
      </c>
      <c r="D3033">
        <v>0.95</v>
      </c>
      <c r="E3033">
        <v>104.47</v>
      </c>
    </row>
    <row r="3034" spans="1:5" x14ac:dyDescent="0.25">
      <c r="A3034" t="s">
        <v>14</v>
      </c>
      <c r="B3034">
        <v>1005664</v>
      </c>
      <c r="C3034">
        <v>47.86</v>
      </c>
      <c r="D3034">
        <v>3.25</v>
      </c>
      <c r="E3034">
        <v>26.14</v>
      </c>
    </row>
    <row r="3035" spans="1:5" x14ac:dyDescent="0.25">
      <c r="A3035" t="s">
        <v>14</v>
      </c>
      <c r="B3035">
        <v>1005665</v>
      </c>
      <c r="C3035">
        <v>47.82</v>
      </c>
      <c r="D3035">
        <v>5.75</v>
      </c>
      <c r="E3035">
        <v>32.03</v>
      </c>
    </row>
    <row r="3036" spans="1:5" x14ac:dyDescent="0.25">
      <c r="A3036" t="s">
        <v>14</v>
      </c>
      <c r="B3036">
        <v>1005666</v>
      </c>
      <c r="C3036">
        <v>102.95</v>
      </c>
      <c r="D3036">
        <v>0.82</v>
      </c>
      <c r="E3036">
        <v>71.83</v>
      </c>
    </row>
    <row r="3037" spans="1:5" x14ac:dyDescent="0.25">
      <c r="A3037" t="s">
        <v>14</v>
      </c>
      <c r="B3037">
        <v>1005667</v>
      </c>
      <c r="C3037">
        <v>160.99</v>
      </c>
      <c r="D3037">
        <v>0.95</v>
      </c>
      <c r="E3037">
        <v>116.17</v>
      </c>
    </row>
    <row r="3038" spans="1:5" x14ac:dyDescent="0.25">
      <c r="A3038" t="s">
        <v>14</v>
      </c>
      <c r="B3038">
        <v>1005669</v>
      </c>
      <c r="C3038">
        <v>111.85</v>
      </c>
      <c r="D3038">
        <v>0.95</v>
      </c>
      <c r="E3038">
        <v>102.53</v>
      </c>
    </row>
    <row r="3039" spans="1:5" x14ac:dyDescent="0.25">
      <c r="A3039" t="s">
        <v>14</v>
      </c>
      <c r="B3039">
        <v>1005670</v>
      </c>
      <c r="C3039">
        <v>25.23</v>
      </c>
      <c r="D3039">
        <v>9.3800000000000008</v>
      </c>
      <c r="E3039">
        <v>13.65</v>
      </c>
    </row>
    <row r="3040" spans="1:5" x14ac:dyDescent="0.25">
      <c r="A3040" t="s">
        <v>14</v>
      </c>
      <c r="B3040">
        <v>1005671</v>
      </c>
      <c r="C3040">
        <v>141.97</v>
      </c>
      <c r="D3040">
        <v>3.77</v>
      </c>
      <c r="E3040">
        <v>99.69</v>
      </c>
    </row>
    <row r="3041" spans="1:5" x14ac:dyDescent="0.25">
      <c r="A3041" t="s">
        <v>14</v>
      </c>
      <c r="B3041">
        <v>1005672</v>
      </c>
      <c r="C3041">
        <v>70.709999999999994</v>
      </c>
      <c r="D3041">
        <v>0.92</v>
      </c>
      <c r="E3041">
        <v>48.97</v>
      </c>
    </row>
    <row r="3042" spans="1:5" x14ac:dyDescent="0.25">
      <c r="A3042" t="s">
        <v>14</v>
      </c>
      <c r="B3042">
        <v>1005673</v>
      </c>
      <c r="C3042">
        <v>72.400000000000006</v>
      </c>
      <c r="D3042">
        <v>0.83</v>
      </c>
      <c r="E3042">
        <v>51.26</v>
      </c>
    </row>
    <row r="3043" spans="1:5" x14ac:dyDescent="0.25">
      <c r="A3043" t="s">
        <v>14</v>
      </c>
      <c r="B3043">
        <v>1005674</v>
      </c>
      <c r="C3043">
        <v>16.920000000000002</v>
      </c>
      <c r="D3043">
        <v>9.3800000000000008</v>
      </c>
      <c r="E3043">
        <v>10.4</v>
      </c>
    </row>
    <row r="3044" spans="1:5" x14ac:dyDescent="0.25">
      <c r="A3044" t="s">
        <v>14</v>
      </c>
      <c r="B3044">
        <v>1005675</v>
      </c>
      <c r="C3044">
        <v>38.799999999999997</v>
      </c>
      <c r="D3044">
        <v>6.54</v>
      </c>
      <c r="E3044">
        <v>25.65</v>
      </c>
    </row>
    <row r="3045" spans="1:5" x14ac:dyDescent="0.25">
      <c r="A3045" t="s">
        <v>14</v>
      </c>
      <c r="B3045">
        <v>1005676</v>
      </c>
      <c r="C3045">
        <v>11.95</v>
      </c>
      <c r="D3045">
        <v>6.54</v>
      </c>
      <c r="E3045">
        <v>8.11</v>
      </c>
    </row>
    <row r="3046" spans="1:5" x14ac:dyDescent="0.25">
      <c r="A3046" t="s">
        <v>14</v>
      </c>
      <c r="B3046">
        <v>1005678</v>
      </c>
      <c r="C3046">
        <v>41.24</v>
      </c>
      <c r="D3046">
        <v>0</v>
      </c>
      <c r="E3046">
        <v>35.14</v>
      </c>
    </row>
    <row r="3047" spans="1:5" x14ac:dyDescent="0.25">
      <c r="A3047" t="s">
        <v>14</v>
      </c>
      <c r="B3047">
        <v>1005679</v>
      </c>
      <c r="C3047">
        <v>66.180000000000007</v>
      </c>
      <c r="D3047">
        <v>0.88</v>
      </c>
      <c r="E3047">
        <v>49.02</v>
      </c>
    </row>
    <row r="3048" spans="1:5" x14ac:dyDescent="0.25">
      <c r="A3048" t="s">
        <v>14</v>
      </c>
      <c r="B3048">
        <v>1005680</v>
      </c>
      <c r="C3048">
        <v>51.3</v>
      </c>
      <c r="D3048">
        <v>3.25</v>
      </c>
      <c r="E3048">
        <v>38.92</v>
      </c>
    </row>
    <row r="3049" spans="1:5" x14ac:dyDescent="0.25">
      <c r="A3049" t="s">
        <v>14</v>
      </c>
      <c r="B3049">
        <v>1005681</v>
      </c>
      <c r="C3049">
        <v>40.97</v>
      </c>
      <c r="D3049">
        <v>3.7</v>
      </c>
      <c r="E3049">
        <v>30.17</v>
      </c>
    </row>
    <row r="3050" spans="1:5" x14ac:dyDescent="0.25">
      <c r="A3050" t="s">
        <v>14</v>
      </c>
      <c r="B3050">
        <v>1005682</v>
      </c>
      <c r="C3050">
        <v>151.72999999999999</v>
      </c>
      <c r="D3050">
        <v>0.84</v>
      </c>
      <c r="E3050">
        <v>121.92</v>
      </c>
    </row>
    <row r="3051" spans="1:5" x14ac:dyDescent="0.25">
      <c r="A3051" t="s">
        <v>14</v>
      </c>
      <c r="B3051">
        <v>1005683</v>
      </c>
      <c r="C3051">
        <v>17.09</v>
      </c>
      <c r="D3051">
        <v>8.25</v>
      </c>
      <c r="E3051">
        <v>9.0399999999999991</v>
      </c>
    </row>
    <row r="3052" spans="1:5" x14ac:dyDescent="0.25">
      <c r="A3052" t="s">
        <v>14</v>
      </c>
      <c r="B3052">
        <v>1005684</v>
      </c>
      <c r="C3052">
        <v>47.35</v>
      </c>
      <c r="D3052">
        <v>0</v>
      </c>
      <c r="E3052">
        <v>36.9</v>
      </c>
    </row>
    <row r="3053" spans="1:5" x14ac:dyDescent="0.25">
      <c r="A3053" t="s">
        <v>14</v>
      </c>
      <c r="B3053">
        <v>1005685</v>
      </c>
      <c r="C3053">
        <v>62.12</v>
      </c>
      <c r="D3053">
        <v>3.67</v>
      </c>
      <c r="E3053">
        <v>44.95</v>
      </c>
    </row>
    <row r="3054" spans="1:5" x14ac:dyDescent="0.25">
      <c r="A3054" t="s">
        <v>14</v>
      </c>
      <c r="B3054">
        <v>1005686</v>
      </c>
      <c r="C3054">
        <v>7.68</v>
      </c>
      <c r="D3054">
        <v>8.25</v>
      </c>
      <c r="E3054">
        <v>4.63</v>
      </c>
    </row>
    <row r="3055" spans="1:5" x14ac:dyDescent="0.25">
      <c r="A3055" t="s">
        <v>14</v>
      </c>
      <c r="B3055">
        <v>1005687</v>
      </c>
      <c r="C3055">
        <v>73.09</v>
      </c>
      <c r="D3055">
        <v>0.95</v>
      </c>
      <c r="E3055">
        <v>47.87</v>
      </c>
    </row>
    <row r="3056" spans="1:5" x14ac:dyDescent="0.25">
      <c r="A3056" t="s">
        <v>14</v>
      </c>
      <c r="B3056">
        <v>1005688</v>
      </c>
      <c r="C3056">
        <v>22.57</v>
      </c>
      <c r="D3056">
        <v>9.3800000000000008</v>
      </c>
      <c r="E3056">
        <v>14.98</v>
      </c>
    </row>
    <row r="3057" spans="1:5" x14ac:dyDescent="0.25">
      <c r="A3057" t="s">
        <v>14</v>
      </c>
      <c r="B3057">
        <v>1005689</v>
      </c>
      <c r="C3057">
        <v>20.48</v>
      </c>
      <c r="D3057">
        <v>12.23</v>
      </c>
      <c r="E3057">
        <v>13.05</v>
      </c>
    </row>
    <row r="3058" spans="1:5" x14ac:dyDescent="0.25">
      <c r="A3058" t="s">
        <v>14</v>
      </c>
      <c r="B3058">
        <v>1005690</v>
      </c>
      <c r="C3058">
        <v>88.23</v>
      </c>
      <c r="D3058">
        <v>3.6</v>
      </c>
      <c r="E3058">
        <v>61.42</v>
      </c>
    </row>
    <row r="3059" spans="1:5" x14ac:dyDescent="0.25">
      <c r="A3059" t="s">
        <v>14</v>
      </c>
      <c r="B3059">
        <v>1005691</v>
      </c>
      <c r="C3059">
        <v>63.08</v>
      </c>
      <c r="D3059">
        <v>3.25</v>
      </c>
      <c r="E3059">
        <v>43.79</v>
      </c>
    </row>
    <row r="3060" spans="1:5" x14ac:dyDescent="0.25">
      <c r="A3060" t="s">
        <v>14</v>
      </c>
      <c r="B3060">
        <v>1005692</v>
      </c>
      <c r="C3060">
        <v>31.04</v>
      </c>
      <c r="D3060">
        <v>6.54</v>
      </c>
      <c r="E3060">
        <v>26.2</v>
      </c>
    </row>
    <row r="3061" spans="1:5" x14ac:dyDescent="0.25">
      <c r="A3061" t="s">
        <v>14</v>
      </c>
      <c r="B3061">
        <v>1005693</v>
      </c>
      <c r="C3061">
        <v>218.44</v>
      </c>
      <c r="D3061">
        <v>0.95</v>
      </c>
      <c r="E3061">
        <v>143.27000000000001</v>
      </c>
    </row>
    <row r="3062" spans="1:5" x14ac:dyDescent="0.25">
      <c r="A3062" t="s">
        <v>14</v>
      </c>
      <c r="B3062">
        <v>1005694</v>
      </c>
      <c r="C3062">
        <v>58.47</v>
      </c>
      <c r="D3062">
        <v>5.04</v>
      </c>
      <c r="E3062">
        <v>40.33</v>
      </c>
    </row>
    <row r="3063" spans="1:5" x14ac:dyDescent="0.25">
      <c r="A3063" t="s">
        <v>14</v>
      </c>
      <c r="B3063">
        <v>1005695</v>
      </c>
      <c r="C3063">
        <v>51.49</v>
      </c>
      <c r="D3063">
        <v>3.25</v>
      </c>
      <c r="E3063">
        <v>33.75</v>
      </c>
    </row>
    <row r="3064" spans="1:5" x14ac:dyDescent="0.25">
      <c r="A3064" t="s">
        <v>14</v>
      </c>
      <c r="B3064">
        <v>1005696</v>
      </c>
      <c r="C3064">
        <v>89.25</v>
      </c>
      <c r="D3064">
        <v>0.95</v>
      </c>
      <c r="E3064">
        <v>59.46</v>
      </c>
    </row>
    <row r="3065" spans="1:5" x14ac:dyDescent="0.25">
      <c r="A3065" t="s">
        <v>14</v>
      </c>
      <c r="B3065">
        <v>1005697</v>
      </c>
      <c r="C3065">
        <v>42.3</v>
      </c>
      <c r="D3065">
        <v>6.54</v>
      </c>
      <c r="E3065">
        <v>30.14</v>
      </c>
    </row>
    <row r="3066" spans="1:5" x14ac:dyDescent="0.25">
      <c r="A3066" t="s">
        <v>14</v>
      </c>
      <c r="B3066">
        <v>1005698</v>
      </c>
      <c r="C3066">
        <v>94.92</v>
      </c>
      <c r="D3066">
        <v>0</v>
      </c>
      <c r="E3066">
        <v>0</v>
      </c>
    </row>
    <row r="3067" spans="1:5" x14ac:dyDescent="0.25">
      <c r="A3067" t="s">
        <v>14</v>
      </c>
      <c r="B3067">
        <v>1005699</v>
      </c>
      <c r="C3067">
        <v>16.29</v>
      </c>
      <c r="D3067">
        <v>5.75</v>
      </c>
      <c r="E3067">
        <v>10.210000000000001</v>
      </c>
    </row>
    <row r="3068" spans="1:5" x14ac:dyDescent="0.25">
      <c r="A3068" t="s">
        <v>14</v>
      </c>
      <c r="B3068">
        <v>1005700</v>
      </c>
      <c r="C3068">
        <v>172.24</v>
      </c>
      <c r="D3068">
        <v>0.91</v>
      </c>
      <c r="E3068">
        <v>113.5</v>
      </c>
    </row>
    <row r="3069" spans="1:5" x14ac:dyDescent="0.25">
      <c r="A3069" t="s">
        <v>14</v>
      </c>
      <c r="B3069">
        <v>1005701</v>
      </c>
      <c r="C3069">
        <v>55.89</v>
      </c>
      <c r="D3069">
        <v>5.94</v>
      </c>
      <c r="E3069">
        <v>35.35</v>
      </c>
    </row>
    <row r="3070" spans="1:5" x14ac:dyDescent="0.25">
      <c r="A3070" t="s">
        <v>14</v>
      </c>
      <c r="B3070">
        <v>1005704</v>
      </c>
      <c r="C3070">
        <v>169.02</v>
      </c>
      <c r="D3070">
        <v>0.93</v>
      </c>
      <c r="E3070">
        <v>128.38999999999999</v>
      </c>
    </row>
    <row r="3071" spans="1:5" x14ac:dyDescent="0.25">
      <c r="A3071" t="s">
        <v>14</v>
      </c>
      <c r="B3071">
        <v>1005705</v>
      </c>
      <c r="C3071">
        <v>55.39</v>
      </c>
      <c r="D3071">
        <v>6.54</v>
      </c>
      <c r="E3071">
        <v>34.799999999999997</v>
      </c>
    </row>
    <row r="3072" spans="1:5" x14ac:dyDescent="0.25">
      <c r="A3072" t="s">
        <v>14</v>
      </c>
      <c r="B3072">
        <v>1005706</v>
      </c>
      <c r="C3072">
        <v>34.270000000000003</v>
      </c>
      <c r="D3072">
        <v>3.39</v>
      </c>
      <c r="E3072">
        <v>22.43</v>
      </c>
    </row>
    <row r="3073" spans="1:5" x14ac:dyDescent="0.25">
      <c r="A3073" t="s">
        <v>14</v>
      </c>
      <c r="B3073">
        <v>1005707</v>
      </c>
      <c r="C3073">
        <v>149.16999999999999</v>
      </c>
      <c r="D3073">
        <v>0.88</v>
      </c>
      <c r="E3073">
        <v>115.13</v>
      </c>
    </row>
    <row r="3074" spans="1:5" x14ac:dyDescent="0.25">
      <c r="A3074" t="s">
        <v>14</v>
      </c>
      <c r="B3074">
        <v>1005708</v>
      </c>
      <c r="C3074">
        <v>32.18</v>
      </c>
      <c r="D3074">
        <v>0</v>
      </c>
      <c r="E3074">
        <v>20.96</v>
      </c>
    </row>
    <row r="3075" spans="1:5" x14ac:dyDescent="0.25">
      <c r="A3075" t="s">
        <v>14</v>
      </c>
      <c r="B3075">
        <v>1005709</v>
      </c>
      <c r="C3075">
        <v>81.95</v>
      </c>
      <c r="D3075">
        <v>3.32</v>
      </c>
      <c r="E3075">
        <v>49.86</v>
      </c>
    </row>
    <row r="3076" spans="1:5" x14ac:dyDescent="0.25">
      <c r="A3076" t="s">
        <v>14</v>
      </c>
      <c r="B3076">
        <v>1005710</v>
      </c>
      <c r="C3076">
        <v>39.08</v>
      </c>
      <c r="D3076">
        <v>3.7</v>
      </c>
      <c r="E3076">
        <v>29.36</v>
      </c>
    </row>
    <row r="3077" spans="1:5" x14ac:dyDescent="0.25">
      <c r="A3077" t="s">
        <v>14</v>
      </c>
      <c r="B3077">
        <v>1005711</v>
      </c>
      <c r="C3077">
        <v>63.47</v>
      </c>
      <c r="D3077">
        <v>3.69</v>
      </c>
      <c r="E3077">
        <v>49.38</v>
      </c>
    </row>
    <row r="3078" spans="1:5" x14ac:dyDescent="0.25">
      <c r="A3078" t="s">
        <v>14</v>
      </c>
      <c r="B3078">
        <v>1005712</v>
      </c>
      <c r="C3078">
        <v>18.3</v>
      </c>
      <c r="D3078">
        <v>9.3800000000000008</v>
      </c>
      <c r="E3078">
        <v>11.77</v>
      </c>
    </row>
    <row r="3079" spans="1:5" x14ac:dyDescent="0.25">
      <c r="A3079" t="s">
        <v>14</v>
      </c>
      <c r="B3079">
        <v>1005714</v>
      </c>
      <c r="C3079">
        <v>46.16</v>
      </c>
      <c r="D3079">
        <v>3.41</v>
      </c>
      <c r="E3079">
        <v>31.03</v>
      </c>
    </row>
    <row r="3080" spans="1:5" x14ac:dyDescent="0.25">
      <c r="A3080" t="s">
        <v>14</v>
      </c>
      <c r="B3080">
        <v>1005715</v>
      </c>
      <c r="C3080">
        <v>34.619999999999997</v>
      </c>
      <c r="D3080">
        <v>9.3800000000000008</v>
      </c>
      <c r="E3080">
        <v>24.13</v>
      </c>
    </row>
    <row r="3081" spans="1:5" x14ac:dyDescent="0.25">
      <c r="A3081" t="s">
        <v>14</v>
      </c>
      <c r="B3081">
        <v>1005716</v>
      </c>
      <c r="C3081">
        <v>130.62</v>
      </c>
      <c r="D3081">
        <v>0.9</v>
      </c>
      <c r="E3081">
        <v>93.73</v>
      </c>
    </row>
    <row r="3082" spans="1:5" x14ac:dyDescent="0.25">
      <c r="A3082" t="s">
        <v>14</v>
      </c>
      <c r="B3082">
        <v>1005717</v>
      </c>
      <c r="C3082">
        <v>264.2</v>
      </c>
      <c r="D3082">
        <v>0.94</v>
      </c>
      <c r="E3082">
        <v>201.77</v>
      </c>
    </row>
    <row r="3083" spans="1:5" x14ac:dyDescent="0.25">
      <c r="A3083" t="s">
        <v>14</v>
      </c>
      <c r="B3083">
        <v>1005718</v>
      </c>
      <c r="C3083">
        <v>12.78</v>
      </c>
      <c r="D3083">
        <v>9.3800000000000008</v>
      </c>
      <c r="E3083">
        <v>7.78</v>
      </c>
    </row>
    <row r="3084" spans="1:5" x14ac:dyDescent="0.25">
      <c r="A3084" t="s">
        <v>14</v>
      </c>
      <c r="B3084">
        <v>1005719</v>
      </c>
      <c r="C3084">
        <v>35.28</v>
      </c>
      <c r="D3084">
        <v>0</v>
      </c>
      <c r="E3084">
        <v>21.75</v>
      </c>
    </row>
    <row r="3085" spans="1:5" x14ac:dyDescent="0.25">
      <c r="A3085" t="s">
        <v>14</v>
      </c>
      <c r="B3085">
        <v>1005720</v>
      </c>
      <c r="C3085">
        <v>70.510000000000005</v>
      </c>
      <c r="D3085">
        <v>3.26</v>
      </c>
      <c r="E3085">
        <v>46.62</v>
      </c>
    </row>
    <row r="3086" spans="1:5" x14ac:dyDescent="0.25">
      <c r="A3086" t="s">
        <v>14</v>
      </c>
      <c r="B3086">
        <v>1005721</v>
      </c>
      <c r="C3086">
        <v>23.1</v>
      </c>
      <c r="D3086">
        <v>2.65</v>
      </c>
      <c r="E3086">
        <v>0</v>
      </c>
    </row>
    <row r="3087" spans="1:5" x14ac:dyDescent="0.25">
      <c r="A3087" t="s">
        <v>14</v>
      </c>
      <c r="B3087">
        <v>1005722</v>
      </c>
      <c r="C3087">
        <v>92.95</v>
      </c>
      <c r="D3087">
        <v>0.93</v>
      </c>
      <c r="E3087">
        <v>63.72</v>
      </c>
    </row>
    <row r="3088" spans="1:5" x14ac:dyDescent="0.25">
      <c r="A3088" t="s">
        <v>14</v>
      </c>
      <c r="B3088">
        <v>1005723</v>
      </c>
      <c r="C3088">
        <v>31.85</v>
      </c>
      <c r="D3088">
        <v>11.98</v>
      </c>
      <c r="E3088">
        <v>18.79</v>
      </c>
    </row>
    <row r="3089" spans="1:5" x14ac:dyDescent="0.25">
      <c r="A3089" t="s">
        <v>14</v>
      </c>
      <c r="B3089">
        <v>1005724</v>
      </c>
      <c r="C3089">
        <v>25.81</v>
      </c>
      <c r="D3089">
        <v>5.75</v>
      </c>
      <c r="E3089">
        <v>14.33</v>
      </c>
    </row>
    <row r="3090" spans="1:5" x14ac:dyDescent="0.25">
      <c r="A3090" t="s">
        <v>14</v>
      </c>
      <c r="B3090">
        <v>1005725</v>
      </c>
      <c r="C3090">
        <v>292.36</v>
      </c>
      <c r="D3090">
        <v>0.89</v>
      </c>
      <c r="E3090">
        <v>214.19</v>
      </c>
    </row>
    <row r="3091" spans="1:5" x14ac:dyDescent="0.25">
      <c r="A3091" t="s">
        <v>14</v>
      </c>
      <c r="B3091">
        <v>1005726</v>
      </c>
      <c r="C3091">
        <v>28.64</v>
      </c>
      <c r="D3091">
        <v>5.75</v>
      </c>
      <c r="E3091">
        <v>21.42</v>
      </c>
    </row>
    <row r="3092" spans="1:5" x14ac:dyDescent="0.25">
      <c r="A3092" t="s">
        <v>14</v>
      </c>
      <c r="B3092">
        <v>1005727</v>
      </c>
      <c r="C3092">
        <v>46.35</v>
      </c>
      <c r="D3092">
        <v>0</v>
      </c>
      <c r="E3092">
        <v>36.89</v>
      </c>
    </row>
    <row r="3093" spans="1:5" x14ac:dyDescent="0.25">
      <c r="A3093" t="s">
        <v>14</v>
      </c>
      <c r="B3093">
        <v>1005728</v>
      </c>
      <c r="C3093">
        <v>55.09</v>
      </c>
      <c r="D3093">
        <v>3.58</v>
      </c>
      <c r="E3093">
        <v>40.03</v>
      </c>
    </row>
    <row r="3094" spans="1:5" x14ac:dyDescent="0.25">
      <c r="A3094" t="s">
        <v>14</v>
      </c>
      <c r="B3094">
        <v>1005729</v>
      </c>
      <c r="C3094">
        <v>42.57</v>
      </c>
      <c r="D3094">
        <v>3.52</v>
      </c>
      <c r="E3094">
        <v>30.54</v>
      </c>
    </row>
    <row r="3095" spans="1:5" x14ac:dyDescent="0.25">
      <c r="A3095" t="s">
        <v>14</v>
      </c>
      <c r="B3095">
        <v>1005730</v>
      </c>
      <c r="C3095">
        <v>35.799999999999997</v>
      </c>
      <c r="D3095">
        <v>0</v>
      </c>
      <c r="E3095">
        <v>24.97</v>
      </c>
    </row>
    <row r="3096" spans="1:5" x14ac:dyDescent="0.25">
      <c r="A3096" t="s">
        <v>14</v>
      </c>
      <c r="B3096">
        <v>1005731</v>
      </c>
      <c r="C3096">
        <v>99.53</v>
      </c>
      <c r="D3096">
        <v>0.94</v>
      </c>
      <c r="E3096">
        <v>68.44</v>
      </c>
    </row>
    <row r="3097" spans="1:5" x14ac:dyDescent="0.25">
      <c r="A3097" t="s">
        <v>14</v>
      </c>
      <c r="B3097">
        <v>1005732</v>
      </c>
      <c r="C3097">
        <v>13.87</v>
      </c>
      <c r="D3097">
        <v>10.75</v>
      </c>
      <c r="E3097">
        <v>8.33</v>
      </c>
    </row>
    <row r="3098" spans="1:5" x14ac:dyDescent="0.25">
      <c r="A3098" t="s">
        <v>14</v>
      </c>
      <c r="B3098">
        <v>1005733</v>
      </c>
      <c r="C3098">
        <v>14.36</v>
      </c>
      <c r="D3098">
        <v>8.25</v>
      </c>
      <c r="E3098">
        <v>10.58</v>
      </c>
    </row>
    <row r="3099" spans="1:5" x14ac:dyDescent="0.25">
      <c r="A3099" t="s">
        <v>14</v>
      </c>
      <c r="B3099">
        <v>1005734</v>
      </c>
      <c r="C3099">
        <v>124.49</v>
      </c>
      <c r="D3099">
        <v>0.91</v>
      </c>
      <c r="E3099">
        <v>88.44</v>
      </c>
    </row>
    <row r="3100" spans="1:5" x14ac:dyDescent="0.25">
      <c r="A3100" t="s">
        <v>14</v>
      </c>
      <c r="B3100">
        <v>1005735</v>
      </c>
      <c r="C3100">
        <v>51.42</v>
      </c>
      <c r="D3100">
        <v>0</v>
      </c>
      <c r="E3100">
        <v>41.83</v>
      </c>
    </row>
    <row r="3101" spans="1:5" x14ac:dyDescent="0.25">
      <c r="A3101" t="s">
        <v>14</v>
      </c>
      <c r="B3101">
        <v>1005736</v>
      </c>
      <c r="C3101">
        <v>14.5</v>
      </c>
      <c r="D3101">
        <v>5.76</v>
      </c>
      <c r="E3101">
        <v>8.83</v>
      </c>
    </row>
    <row r="3102" spans="1:5" x14ac:dyDescent="0.25">
      <c r="A3102" t="s">
        <v>14</v>
      </c>
      <c r="B3102">
        <v>1005737</v>
      </c>
      <c r="C3102">
        <v>111.44</v>
      </c>
      <c r="D3102">
        <v>0.92</v>
      </c>
      <c r="E3102">
        <v>82.42</v>
      </c>
    </row>
    <row r="3103" spans="1:5" x14ac:dyDescent="0.25">
      <c r="A3103" t="s">
        <v>14</v>
      </c>
      <c r="B3103">
        <v>1005738</v>
      </c>
      <c r="C3103">
        <v>29</v>
      </c>
      <c r="D3103">
        <v>6.54</v>
      </c>
      <c r="E3103">
        <v>19.02</v>
      </c>
    </row>
    <row r="3104" spans="1:5" x14ac:dyDescent="0.25">
      <c r="A3104" t="s">
        <v>14</v>
      </c>
      <c r="B3104">
        <v>1005739</v>
      </c>
      <c r="C3104">
        <v>29.62</v>
      </c>
      <c r="D3104">
        <v>6.54</v>
      </c>
      <c r="E3104">
        <v>17.62</v>
      </c>
    </row>
    <row r="3105" spans="1:5" x14ac:dyDescent="0.25">
      <c r="A3105" t="s">
        <v>14</v>
      </c>
      <c r="B3105">
        <v>1005740</v>
      </c>
      <c r="C3105">
        <v>72.959999999999994</v>
      </c>
      <c r="D3105">
        <v>0.9</v>
      </c>
      <c r="E3105">
        <v>54.34</v>
      </c>
    </row>
    <row r="3106" spans="1:5" x14ac:dyDescent="0.25">
      <c r="A3106" t="s">
        <v>14</v>
      </c>
      <c r="B3106">
        <v>1005741</v>
      </c>
      <c r="C3106">
        <v>17.510000000000002</v>
      </c>
      <c r="D3106">
        <v>5.75</v>
      </c>
      <c r="E3106">
        <v>10.61</v>
      </c>
    </row>
    <row r="3107" spans="1:5" x14ac:dyDescent="0.25">
      <c r="A3107" t="s">
        <v>14</v>
      </c>
      <c r="B3107">
        <v>1005742</v>
      </c>
      <c r="C3107">
        <v>94.11</v>
      </c>
      <c r="D3107">
        <v>0.9</v>
      </c>
      <c r="E3107">
        <v>66.680000000000007</v>
      </c>
    </row>
    <row r="3108" spans="1:5" x14ac:dyDescent="0.25">
      <c r="A3108" t="s">
        <v>14</v>
      </c>
      <c r="B3108">
        <v>1005744</v>
      </c>
      <c r="C3108">
        <v>85.47</v>
      </c>
      <c r="D3108">
        <v>3.43</v>
      </c>
      <c r="E3108">
        <v>56.77</v>
      </c>
    </row>
    <row r="3109" spans="1:5" x14ac:dyDescent="0.25">
      <c r="A3109" t="s">
        <v>14</v>
      </c>
      <c r="B3109">
        <v>1005745</v>
      </c>
      <c r="C3109">
        <v>71.099999999999994</v>
      </c>
      <c r="D3109">
        <v>3.69</v>
      </c>
      <c r="E3109">
        <v>48.28</v>
      </c>
    </row>
    <row r="3110" spans="1:5" x14ac:dyDescent="0.25">
      <c r="A3110" t="s">
        <v>14</v>
      </c>
      <c r="B3110">
        <v>1005746</v>
      </c>
      <c r="C3110">
        <v>32.450000000000003</v>
      </c>
      <c r="D3110">
        <v>0</v>
      </c>
      <c r="E3110">
        <v>16.89</v>
      </c>
    </row>
    <row r="3111" spans="1:5" x14ac:dyDescent="0.25">
      <c r="A3111" t="s">
        <v>14</v>
      </c>
      <c r="B3111">
        <v>1005747</v>
      </c>
      <c r="C3111">
        <v>57.83</v>
      </c>
      <c r="D3111">
        <v>0</v>
      </c>
      <c r="E3111">
        <v>0</v>
      </c>
    </row>
    <row r="3112" spans="1:5" x14ac:dyDescent="0.25">
      <c r="A3112" t="s">
        <v>14</v>
      </c>
      <c r="B3112">
        <v>1005748</v>
      </c>
      <c r="C3112">
        <v>68.819999999999993</v>
      </c>
      <c r="D3112">
        <v>3.79</v>
      </c>
      <c r="E3112">
        <v>48.74</v>
      </c>
    </row>
    <row r="3113" spans="1:5" x14ac:dyDescent="0.25">
      <c r="A3113" t="s">
        <v>14</v>
      </c>
      <c r="B3113">
        <v>1005750</v>
      </c>
      <c r="C3113">
        <v>83.72</v>
      </c>
      <c r="D3113">
        <v>0.86</v>
      </c>
      <c r="E3113">
        <v>65.14</v>
      </c>
    </row>
    <row r="3114" spans="1:5" x14ac:dyDescent="0.25">
      <c r="A3114" t="s">
        <v>14</v>
      </c>
      <c r="B3114">
        <v>1005751</v>
      </c>
      <c r="C3114">
        <v>38.89</v>
      </c>
      <c r="D3114">
        <v>0</v>
      </c>
      <c r="E3114">
        <v>27.21</v>
      </c>
    </row>
    <row r="3115" spans="1:5" x14ac:dyDescent="0.25">
      <c r="A3115" t="s">
        <v>14</v>
      </c>
      <c r="B3115">
        <v>1005752</v>
      </c>
      <c r="C3115">
        <v>98.23</v>
      </c>
      <c r="D3115">
        <v>0.83</v>
      </c>
      <c r="E3115">
        <v>69.22</v>
      </c>
    </row>
    <row r="3116" spans="1:5" x14ac:dyDescent="0.25">
      <c r="A3116" t="s">
        <v>14</v>
      </c>
      <c r="B3116">
        <v>1005753</v>
      </c>
      <c r="C3116">
        <v>36.07</v>
      </c>
      <c r="D3116">
        <v>0</v>
      </c>
      <c r="E3116">
        <v>19.829999999999998</v>
      </c>
    </row>
    <row r="3117" spans="1:5" x14ac:dyDescent="0.25">
      <c r="A3117" t="s">
        <v>14</v>
      </c>
      <c r="B3117">
        <v>1005754</v>
      </c>
      <c r="C3117">
        <v>24.15</v>
      </c>
      <c r="D3117">
        <v>5</v>
      </c>
      <c r="E3117">
        <v>0</v>
      </c>
    </row>
    <row r="3118" spans="1:5" x14ac:dyDescent="0.25">
      <c r="A3118" t="s">
        <v>14</v>
      </c>
      <c r="B3118">
        <v>1005755</v>
      </c>
      <c r="C3118">
        <v>47.34</v>
      </c>
      <c r="D3118">
        <v>3.25</v>
      </c>
      <c r="E3118">
        <v>35.72</v>
      </c>
    </row>
    <row r="3119" spans="1:5" x14ac:dyDescent="0.25">
      <c r="A3119" t="s">
        <v>14</v>
      </c>
      <c r="B3119">
        <v>1005756</v>
      </c>
      <c r="C3119">
        <v>84.8</v>
      </c>
      <c r="D3119">
        <v>3.7</v>
      </c>
      <c r="E3119">
        <v>58.68</v>
      </c>
    </row>
    <row r="3120" spans="1:5" x14ac:dyDescent="0.25">
      <c r="A3120" t="s">
        <v>14</v>
      </c>
      <c r="B3120">
        <v>1005757</v>
      </c>
      <c r="C3120">
        <v>46.66</v>
      </c>
      <c r="D3120">
        <v>3.25</v>
      </c>
      <c r="E3120">
        <v>28.26</v>
      </c>
    </row>
    <row r="3121" spans="1:5" x14ac:dyDescent="0.25">
      <c r="A3121" t="s">
        <v>14</v>
      </c>
      <c r="B3121">
        <v>1005758</v>
      </c>
      <c r="C3121">
        <v>45.64</v>
      </c>
      <c r="D3121">
        <v>5.74</v>
      </c>
      <c r="E3121">
        <v>29.16</v>
      </c>
    </row>
    <row r="3122" spans="1:5" x14ac:dyDescent="0.25">
      <c r="A3122" t="s">
        <v>14</v>
      </c>
      <c r="B3122">
        <v>1005759</v>
      </c>
      <c r="C3122">
        <v>21.98</v>
      </c>
      <c r="D3122">
        <v>11</v>
      </c>
      <c r="E3122">
        <v>0</v>
      </c>
    </row>
    <row r="3123" spans="1:5" x14ac:dyDescent="0.25">
      <c r="A3123" t="s">
        <v>14</v>
      </c>
      <c r="B3123">
        <v>1005760</v>
      </c>
      <c r="C3123">
        <v>226.88</v>
      </c>
      <c r="D3123">
        <v>0.92</v>
      </c>
      <c r="E3123">
        <v>156.93</v>
      </c>
    </row>
    <row r="3124" spans="1:5" x14ac:dyDescent="0.25">
      <c r="A3124" t="s">
        <v>14</v>
      </c>
      <c r="B3124">
        <v>1005761</v>
      </c>
      <c r="C3124">
        <v>61.96</v>
      </c>
      <c r="D3124">
        <v>3.36</v>
      </c>
      <c r="E3124">
        <v>42.74</v>
      </c>
    </row>
    <row r="3125" spans="1:5" x14ac:dyDescent="0.25">
      <c r="A3125" t="s">
        <v>14</v>
      </c>
      <c r="B3125">
        <v>1005762</v>
      </c>
      <c r="C3125">
        <v>22.41</v>
      </c>
      <c r="D3125">
        <v>8.36</v>
      </c>
      <c r="E3125">
        <v>12.84</v>
      </c>
    </row>
    <row r="3126" spans="1:5" x14ac:dyDescent="0.25">
      <c r="A3126" t="s">
        <v>14</v>
      </c>
      <c r="B3126">
        <v>1005763</v>
      </c>
      <c r="C3126">
        <v>27.83</v>
      </c>
      <c r="D3126">
        <v>6.54</v>
      </c>
      <c r="E3126">
        <v>22.67</v>
      </c>
    </row>
    <row r="3127" spans="1:5" x14ac:dyDescent="0.25">
      <c r="A3127" t="s">
        <v>14</v>
      </c>
      <c r="B3127">
        <v>1005764</v>
      </c>
      <c r="C3127">
        <v>11.72</v>
      </c>
      <c r="D3127">
        <v>8.25</v>
      </c>
      <c r="E3127">
        <v>6.84</v>
      </c>
    </row>
    <row r="3128" spans="1:5" x14ac:dyDescent="0.25">
      <c r="A3128" t="s">
        <v>14</v>
      </c>
      <c r="B3128">
        <v>1005765</v>
      </c>
      <c r="C3128">
        <v>89.1</v>
      </c>
      <c r="D3128">
        <v>0.9</v>
      </c>
      <c r="E3128">
        <v>62.94</v>
      </c>
    </row>
    <row r="3129" spans="1:5" x14ac:dyDescent="0.25">
      <c r="A3129" t="s">
        <v>14</v>
      </c>
      <c r="B3129">
        <v>1005766</v>
      </c>
      <c r="C3129">
        <v>25.65</v>
      </c>
      <c r="D3129">
        <v>5.69</v>
      </c>
      <c r="E3129">
        <v>0</v>
      </c>
    </row>
    <row r="3130" spans="1:5" x14ac:dyDescent="0.25">
      <c r="A3130" t="s">
        <v>14</v>
      </c>
      <c r="B3130">
        <v>1005768</v>
      </c>
      <c r="C3130">
        <v>32.01</v>
      </c>
      <c r="D3130">
        <v>6.55</v>
      </c>
      <c r="E3130">
        <v>23.72</v>
      </c>
    </row>
    <row r="3131" spans="1:5" x14ac:dyDescent="0.25">
      <c r="A3131" t="s">
        <v>14</v>
      </c>
      <c r="B3131">
        <v>1005769</v>
      </c>
      <c r="C3131">
        <v>46.25</v>
      </c>
      <c r="D3131">
        <v>3.25</v>
      </c>
      <c r="E3131">
        <v>30.09</v>
      </c>
    </row>
    <row r="3132" spans="1:5" x14ac:dyDescent="0.25">
      <c r="A3132" t="s">
        <v>14</v>
      </c>
      <c r="B3132">
        <v>1005770</v>
      </c>
      <c r="C3132">
        <v>110.75</v>
      </c>
      <c r="D3132">
        <v>0.83</v>
      </c>
      <c r="E3132">
        <v>68.92</v>
      </c>
    </row>
    <row r="3133" spans="1:5" x14ac:dyDescent="0.25">
      <c r="A3133" t="s">
        <v>14</v>
      </c>
      <c r="B3133">
        <v>1005771</v>
      </c>
      <c r="C3133">
        <v>37.130000000000003</v>
      </c>
      <c r="D3133">
        <v>0</v>
      </c>
      <c r="E3133">
        <v>24.95</v>
      </c>
    </row>
    <row r="3134" spans="1:5" x14ac:dyDescent="0.25">
      <c r="A3134" t="s">
        <v>14</v>
      </c>
      <c r="B3134">
        <v>1005772</v>
      </c>
      <c r="C3134">
        <v>23.79</v>
      </c>
      <c r="D3134">
        <v>8.25</v>
      </c>
      <c r="E3134">
        <v>11.17</v>
      </c>
    </row>
    <row r="3135" spans="1:5" x14ac:dyDescent="0.25">
      <c r="A3135" t="s">
        <v>14</v>
      </c>
      <c r="B3135">
        <v>1005773</v>
      </c>
      <c r="C3135">
        <v>170.04</v>
      </c>
      <c r="D3135">
        <v>3.42</v>
      </c>
      <c r="E3135">
        <v>116.17</v>
      </c>
    </row>
    <row r="3136" spans="1:5" x14ac:dyDescent="0.25">
      <c r="A3136" t="s">
        <v>14</v>
      </c>
      <c r="B3136">
        <v>1005774</v>
      </c>
      <c r="C3136">
        <v>39.42</v>
      </c>
      <c r="D3136">
        <v>3.33</v>
      </c>
      <c r="E3136">
        <v>26.21</v>
      </c>
    </row>
    <row r="3137" spans="1:5" x14ac:dyDescent="0.25">
      <c r="A3137" t="s">
        <v>14</v>
      </c>
      <c r="B3137">
        <v>1005775</v>
      </c>
      <c r="C3137">
        <v>94.41</v>
      </c>
      <c r="D3137">
        <v>0.87</v>
      </c>
      <c r="E3137">
        <v>57.79</v>
      </c>
    </row>
    <row r="3138" spans="1:5" x14ac:dyDescent="0.25">
      <c r="A3138" t="s">
        <v>14</v>
      </c>
      <c r="B3138">
        <v>1005776</v>
      </c>
      <c r="C3138">
        <v>47.3</v>
      </c>
      <c r="D3138">
        <v>3.26</v>
      </c>
      <c r="E3138">
        <v>34.21</v>
      </c>
    </row>
    <row r="3139" spans="1:5" x14ac:dyDescent="0.25">
      <c r="A3139" t="s">
        <v>14</v>
      </c>
      <c r="B3139">
        <v>1005777</v>
      </c>
      <c r="C3139">
        <v>70.010000000000005</v>
      </c>
      <c r="D3139">
        <v>0.83</v>
      </c>
      <c r="E3139">
        <v>43.39</v>
      </c>
    </row>
    <row r="3140" spans="1:5" x14ac:dyDescent="0.25">
      <c r="A3140" t="s">
        <v>14</v>
      </c>
      <c r="B3140">
        <v>1005778</v>
      </c>
      <c r="C3140">
        <v>39.94</v>
      </c>
      <c r="D3140">
        <v>3.48</v>
      </c>
      <c r="E3140">
        <v>27.67</v>
      </c>
    </row>
    <row r="3141" spans="1:5" x14ac:dyDescent="0.25">
      <c r="A3141" t="s">
        <v>14</v>
      </c>
      <c r="B3141">
        <v>1005779</v>
      </c>
      <c r="C3141">
        <v>94.01</v>
      </c>
      <c r="D3141">
        <v>0.94</v>
      </c>
      <c r="E3141">
        <v>76.25</v>
      </c>
    </row>
    <row r="3142" spans="1:5" x14ac:dyDescent="0.25">
      <c r="A3142" t="s">
        <v>14</v>
      </c>
      <c r="B3142">
        <v>1005780</v>
      </c>
      <c r="C3142">
        <v>82.86</v>
      </c>
      <c r="D3142">
        <v>3.62</v>
      </c>
      <c r="E3142">
        <v>57.06</v>
      </c>
    </row>
    <row r="3143" spans="1:5" x14ac:dyDescent="0.25">
      <c r="A3143" t="s">
        <v>14</v>
      </c>
      <c r="B3143">
        <v>1005781</v>
      </c>
      <c r="C3143">
        <v>95.33</v>
      </c>
      <c r="D3143">
        <v>0.84</v>
      </c>
      <c r="E3143">
        <v>64.92</v>
      </c>
    </row>
    <row r="3144" spans="1:5" x14ac:dyDescent="0.25">
      <c r="A3144" t="s">
        <v>14</v>
      </c>
      <c r="B3144">
        <v>1005782</v>
      </c>
      <c r="C3144">
        <v>40.47</v>
      </c>
      <c r="D3144">
        <v>5.9</v>
      </c>
      <c r="E3144">
        <v>0</v>
      </c>
    </row>
    <row r="3145" spans="1:5" x14ac:dyDescent="0.25">
      <c r="A3145" t="s">
        <v>14</v>
      </c>
      <c r="B3145">
        <v>1005784</v>
      </c>
      <c r="C3145">
        <v>125.5</v>
      </c>
      <c r="D3145">
        <v>0.95</v>
      </c>
      <c r="E3145">
        <v>81.08</v>
      </c>
    </row>
    <row r="3146" spans="1:5" x14ac:dyDescent="0.25">
      <c r="A3146" t="s">
        <v>14</v>
      </c>
      <c r="B3146">
        <v>1005785</v>
      </c>
      <c r="C3146">
        <v>98.02</v>
      </c>
      <c r="D3146">
        <v>0.93</v>
      </c>
      <c r="E3146">
        <v>57.44</v>
      </c>
    </row>
    <row r="3147" spans="1:5" x14ac:dyDescent="0.25">
      <c r="A3147" t="s">
        <v>14</v>
      </c>
      <c r="B3147">
        <v>1005786</v>
      </c>
      <c r="C3147">
        <v>104.99</v>
      </c>
      <c r="D3147">
        <v>0.94</v>
      </c>
      <c r="E3147">
        <v>86.65</v>
      </c>
    </row>
    <row r="3148" spans="1:5" x14ac:dyDescent="0.25">
      <c r="A3148" t="s">
        <v>14</v>
      </c>
      <c r="B3148">
        <v>1005787</v>
      </c>
      <c r="C3148">
        <v>32.25</v>
      </c>
      <c r="D3148">
        <v>3.25</v>
      </c>
      <c r="E3148">
        <v>20.22</v>
      </c>
    </row>
    <row r="3149" spans="1:5" x14ac:dyDescent="0.25">
      <c r="A3149" t="s">
        <v>14</v>
      </c>
      <c r="B3149">
        <v>1005788</v>
      </c>
      <c r="C3149">
        <v>57.73</v>
      </c>
      <c r="D3149">
        <v>3.48</v>
      </c>
      <c r="E3149">
        <v>41.45</v>
      </c>
    </row>
    <row r="3150" spans="1:5" x14ac:dyDescent="0.25">
      <c r="A3150" t="s">
        <v>14</v>
      </c>
      <c r="B3150">
        <v>1005789</v>
      </c>
      <c r="C3150">
        <v>18.53</v>
      </c>
      <c r="D3150">
        <v>8.25</v>
      </c>
      <c r="E3150">
        <v>11.4</v>
      </c>
    </row>
    <row r="3151" spans="1:5" x14ac:dyDescent="0.25">
      <c r="A3151" t="s">
        <v>14</v>
      </c>
      <c r="B3151">
        <v>1005790</v>
      </c>
      <c r="C3151">
        <v>250.1</v>
      </c>
      <c r="D3151">
        <v>0.94</v>
      </c>
      <c r="E3151">
        <v>190.41</v>
      </c>
    </row>
    <row r="3152" spans="1:5" x14ac:dyDescent="0.25">
      <c r="A3152" t="s">
        <v>14</v>
      </c>
      <c r="B3152">
        <v>1005791</v>
      </c>
      <c r="C3152">
        <v>96.54</v>
      </c>
      <c r="D3152">
        <v>0.92</v>
      </c>
      <c r="E3152">
        <v>65.28</v>
      </c>
    </row>
    <row r="3153" spans="1:5" x14ac:dyDescent="0.25">
      <c r="A3153" t="s">
        <v>14</v>
      </c>
      <c r="B3153">
        <v>1005792</v>
      </c>
      <c r="C3153">
        <v>110.1</v>
      </c>
      <c r="D3153">
        <v>0.95</v>
      </c>
      <c r="E3153">
        <v>87.87</v>
      </c>
    </row>
    <row r="3154" spans="1:5" x14ac:dyDescent="0.25">
      <c r="A3154" t="s">
        <v>14</v>
      </c>
      <c r="B3154">
        <v>1005793</v>
      </c>
      <c r="C3154">
        <v>45.93</v>
      </c>
      <c r="D3154">
        <v>3.7</v>
      </c>
      <c r="E3154">
        <v>32.35</v>
      </c>
    </row>
    <row r="3155" spans="1:5" x14ac:dyDescent="0.25">
      <c r="A3155" t="s">
        <v>14</v>
      </c>
      <c r="B3155">
        <v>1005794</v>
      </c>
      <c r="C3155">
        <v>37.700000000000003</v>
      </c>
      <c r="D3155">
        <v>9.3800000000000008</v>
      </c>
      <c r="E3155">
        <v>31.51</v>
      </c>
    </row>
    <row r="3156" spans="1:5" x14ac:dyDescent="0.25">
      <c r="A3156" t="s">
        <v>14</v>
      </c>
      <c r="B3156">
        <v>1005795</v>
      </c>
      <c r="C3156">
        <v>144.72999999999999</v>
      </c>
      <c r="D3156">
        <v>0.92</v>
      </c>
      <c r="E3156">
        <v>106.36</v>
      </c>
    </row>
    <row r="3157" spans="1:5" x14ac:dyDescent="0.25">
      <c r="A3157" t="s">
        <v>14</v>
      </c>
      <c r="B3157">
        <v>1005797</v>
      </c>
      <c r="C3157">
        <v>77.290000000000006</v>
      </c>
      <c r="D3157">
        <v>3.69</v>
      </c>
      <c r="E3157">
        <v>54.53</v>
      </c>
    </row>
    <row r="3158" spans="1:5" x14ac:dyDescent="0.25">
      <c r="A3158" t="s">
        <v>14</v>
      </c>
      <c r="B3158">
        <v>1005798</v>
      </c>
      <c r="C3158">
        <v>97.44</v>
      </c>
      <c r="D3158">
        <v>0.96</v>
      </c>
      <c r="E3158">
        <v>67.11</v>
      </c>
    </row>
    <row r="3159" spans="1:5" x14ac:dyDescent="0.25">
      <c r="A3159" t="s">
        <v>14</v>
      </c>
      <c r="B3159">
        <v>1005799</v>
      </c>
      <c r="C3159">
        <v>44.69</v>
      </c>
      <c r="D3159">
        <v>0</v>
      </c>
      <c r="E3159">
        <v>28.49</v>
      </c>
    </row>
    <row r="3160" spans="1:5" x14ac:dyDescent="0.25">
      <c r="A3160" t="s">
        <v>14</v>
      </c>
      <c r="B3160">
        <v>1005800</v>
      </c>
      <c r="C3160">
        <v>55.71</v>
      </c>
      <c r="D3160">
        <v>3.54</v>
      </c>
      <c r="E3160">
        <v>36.520000000000003</v>
      </c>
    </row>
    <row r="3161" spans="1:5" x14ac:dyDescent="0.25">
      <c r="A3161" t="s">
        <v>14</v>
      </c>
      <c r="B3161">
        <v>1005801</v>
      </c>
      <c r="C3161">
        <v>0</v>
      </c>
      <c r="D3161">
        <v>0</v>
      </c>
      <c r="E3161">
        <v>3.88</v>
      </c>
    </row>
    <row r="3162" spans="1:5" x14ac:dyDescent="0.25">
      <c r="A3162" t="s">
        <v>14</v>
      </c>
      <c r="B3162">
        <v>1005802</v>
      </c>
      <c r="C3162">
        <v>109.12</v>
      </c>
      <c r="D3162">
        <v>0.95</v>
      </c>
      <c r="E3162">
        <v>76.56</v>
      </c>
    </row>
    <row r="3163" spans="1:5" x14ac:dyDescent="0.25">
      <c r="A3163" t="s">
        <v>14</v>
      </c>
      <c r="B3163">
        <v>1005803</v>
      </c>
      <c r="C3163">
        <v>59.6</v>
      </c>
      <c r="D3163">
        <v>0.89</v>
      </c>
      <c r="E3163">
        <v>36.08</v>
      </c>
    </row>
    <row r="3164" spans="1:5" x14ac:dyDescent="0.25">
      <c r="A3164" t="s">
        <v>14</v>
      </c>
      <c r="B3164">
        <v>1005804</v>
      </c>
      <c r="C3164">
        <v>61.04</v>
      </c>
      <c r="D3164">
        <v>0</v>
      </c>
      <c r="E3164">
        <v>46.51</v>
      </c>
    </row>
    <row r="3165" spans="1:5" x14ac:dyDescent="0.25">
      <c r="A3165" t="s">
        <v>14</v>
      </c>
      <c r="B3165">
        <v>1005805</v>
      </c>
      <c r="C3165">
        <v>92.9</v>
      </c>
      <c r="D3165">
        <v>0.83</v>
      </c>
      <c r="E3165">
        <v>49.55</v>
      </c>
    </row>
    <row r="3166" spans="1:5" x14ac:dyDescent="0.25">
      <c r="A3166" t="s">
        <v>14</v>
      </c>
      <c r="B3166">
        <v>1005806</v>
      </c>
      <c r="C3166">
        <v>180.41</v>
      </c>
      <c r="D3166">
        <v>0.9</v>
      </c>
      <c r="E3166">
        <v>116.7</v>
      </c>
    </row>
    <row r="3167" spans="1:5" x14ac:dyDescent="0.25">
      <c r="A3167" t="s">
        <v>14</v>
      </c>
      <c r="B3167">
        <v>1005807</v>
      </c>
      <c r="C3167">
        <v>264.85000000000002</v>
      </c>
      <c r="D3167">
        <v>28.46</v>
      </c>
      <c r="E3167">
        <v>172.36</v>
      </c>
    </row>
    <row r="3168" spans="1:5" x14ac:dyDescent="0.25">
      <c r="A3168" t="s">
        <v>14</v>
      </c>
      <c r="B3168">
        <v>1005808</v>
      </c>
      <c r="C3168">
        <v>59.99</v>
      </c>
      <c r="D3168">
        <v>3.27</v>
      </c>
      <c r="E3168">
        <v>41.37</v>
      </c>
    </row>
    <row r="3169" spans="1:5" x14ac:dyDescent="0.25">
      <c r="A3169" t="s">
        <v>14</v>
      </c>
      <c r="B3169">
        <v>1005809</v>
      </c>
      <c r="C3169">
        <v>96.51</v>
      </c>
      <c r="D3169">
        <v>0.86</v>
      </c>
      <c r="E3169">
        <v>73.739999999999995</v>
      </c>
    </row>
    <row r="3170" spans="1:5" x14ac:dyDescent="0.25">
      <c r="A3170" t="s">
        <v>14</v>
      </c>
      <c r="B3170">
        <v>1005810</v>
      </c>
      <c r="C3170">
        <v>60.68</v>
      </c>
      <c r="D3170">
        <v>0.89</v>
      </c>
      <c r="E3170">
        <v>40.590000000000003</v>
      </c>
    </row>
    <row r="3171" spans="1:5" x14ac:dyDescent="0.25">
      <c r="A3171" t="s">
        <v>14</v>
      </c>
      <c r="B3171">
        <v>1005811</v>
      </c>
      <c r="C3171">
        <v>20.61</v>
      </c>
      <c r="D3171">
        <v>6.44</v>
      </c>
      <c r="E3171">
        <v>12.21</v>
      </c>
    </row>
    <row r="3172" spans="1:5" x14ac:dyDescent="0.25">
      <c r="A3172" t="s">
        <v>14</v>
      </c>
      <c r="B3172">
        <v>1005812</v>
      </c>
      <c r="C3172">
        <v>50.43</v>
      </c>
      <c r="D3172">
        <v>3.25</v>
      </c>
      <c r="E3172">
        <v>30.86</v>
      </c>
    </row>
    <row r="3173" spans="1:5" x14ac:dyDescent="0.25">
      <c r="A3173" t="s">
        <v>14</v>
      </c>
      <c r="B3173">
        <v>1005813</v>
      </c>
      <c r="C3173">
        <v>110.43</v>
      </c>
      <c r="D3173">
        <v>0.87</v>
      </c>
      <c r="E3173">
        <v>71.53</v>
      </c>
    </row>
    <row r="3174" spans="1:5" x14ac:dyDescent="0.25">
      <c r="A3174" t="s">
        <v>14</v>
      </c>
      <c r="B3174">
        <v>1005814</v>
      </c>
      <c r="C3174">
        <v>28.09</v>
      </c>
      <c r="D3174">
        <v>5.75</v>
      </c>
      <c r="E3174">
        <v>19.95</v>
      </c>
    </row>
    <row r="3175" spans="1:5" x14ac:dyDescent="0.25">
      <c r="A3175" t="s">
        <v>14</v>
      </c>
      <c r="B3175">
        <v>1005815</v>
      </c>
      <c r="C3175">
        <v>117.02</v>
      </c>
      <c r="D3175">
        <v>0.92</v>
      </c>
      <c r="E3175">
        <v>80.06</v>
      </c>
    </row>
    <row r="3176" spans="1:5" x14ac:dyDescent="0.25">
      <c r="A3176" t="s">
        <v>14</v>
      </c>
      <c r="B3176">
        <v>1005816</v>
      </c>
      <c r="C3176">
        <v>22.64</v>
      </c>
      <c r="D3176">
        <v>10.76</v>
      </c>
      <c r="E3176">
        <v>14.08</v>
      </c>
    </row>
    <row r="3177" spans="1:5" x14ac:dyDescent="0.25">
      <c r="A3177" t="s">
        <v>14</v>
      </c>
      <c r="B3177">
        <v>1005817</v>
      </c>
      <c r="C3177">
        <v>75.430000000000007</v>
      </c>
      <c r="D3177">
        <v>0.93</v>
      </c>
      <c r="E3177">
        <v>55.06</v>
      </c>
    </row>
    <row r="3178" spans="1:5" x14ac:dyDescent="0.25">
      <c r="A3178" t="s">
        <v>14</v>
      </c>
      <c r="B3178">
        <v>1005818</v>
      </c>
      <c r="C3178">
        <v>14.08</v>
      </c>
      <c r="D3178">
        <v>8.25</v>
      </c>
      <c r="E3178">
        <v>8.2100000000000009</v>
      </c>
    </row>
    <row r="3179" spans="1:5" x14ac:dyDescent="0.25">
      <c r="A3179" t="s">
        <v>14</v>
      </c>
      <c r="B3179">
        <v>1005819</v>
      </c>
      <c r="C3179">
        <v>32.53</v>
      </c>
      <c r="D3179">
        <v>9.39</v>
      </c>
      <c r="E3179">
        <v>21.86</v>
      </c>
    </row>
    <row r="3180" spans="1:5" x14ac:dyDescent="0.25">
      <c r="A3180" t="s">
        <v>14</v>
      </c>
      <c r="B3180">
        <v>1005820</v>
      </c>
      <c r="C3180">
        <v>122.88</v>
      </c>
      <c r="D3180">
        <v>0.84</v>
      </c>
      <c r="E3180">
        <v>69.760000000000005</v>
      </c>
    </row>
    <row r="3181" spans="1:5" x14ac:dyDescent="0.25">
      <c r="A3181" t="s">
        <v>14</v>
      </c>
      <c r="B3181">
        <v>1005821</v>
      </c>
      <c r="C3181">
        <v>59.57</v>
      </c>
      <c r="D3181">
        <v>6.54</v>
      </c>
      <c r="E3181">
        <v>49.33</v>
      </c>
    </row>
    <row r="3182" spans="1:5" x14ac:dyDescent="0.25">
      <c r="A3182" t="s">
        <v>14</v>
      </c>
      <c r="B3182">
        <v>1005822</v>
      </c>
      <c r="C3182">
        <v>73.05</v>
      </c>
      <c r="D3182">
        <v>3.7</v>
      </c>
      <c r="E3182">
        <v>51.9</v>
      </c>
    </row>
    <row r="3183" spans="1:5" x14ac:dyDescent="0.25">
      <c r="A3183" t="s">
        <v>14</v>
      </c>
      <c r="B3183">
        <v>1005823</v>
      </c>
      <c r="C3183">
        <v>0</v>
      </c>
      <c r="D3183">
        <v>0</v>
      </c>
      <c r="E3183">
        <v>33.15</v>
      </c>
    </row>
    <row r="3184" spans="1:5" x14ac:dyDescent="0.25">
      <c r="A3184" t="s">
        <v>14</v>
      </c>
      <c r="B3184">
        <v>1005824</v>
      </c>
      <c r="C3184">
        <v>144.62</v>
      </c>
      <c r="D3184">
        <v>0.83</v>
      </c>
      <c r="E3184">
        <v>110.95</v>
      </c>
    </row>
    <row r="3185" spans="1:5" x14ac:dyDescent="0.25">
      <c r="A3185" t="s">
        <v>14</v>
      </c>
      <c r="B3185">
        <v>1005825</v>
      </c>
      <c r="C3185">
        <v>34.86</v>
      </c>
      <c r="D3185">
        <v>3.33</v>
      </c>
      <c r="E3185">
        <v>24.54</v>
      </c>
    </row>
    <row r="3186" spans="1:5" x14ac:dyDescent="0.25">
      <c r="A3186" t="s">
        <v>14</v>
      </c>
      <c r="B3186">
        <v>1005826</v>
      </c>
      <c r="C3186">
        <v>63.93</v>
      </c>
      <c r="D3186">
        <v>0</v>
      </c>
      <c r="E3186">
        <v>50.55</v>
      </c>
    </row>
    <row r="3187" spans="1:5" x14ac:dyDescent="0.25">
      <c r="A3187" t="s">
        <v>14</v>
      </c>
      <c r="B3187">
        <v>1005827</v>
      </c>
      <c r="C3187">
        <v>60.42</v>
      </c>
      <c r="D3187">
        <v>3.64</v>
      </c>
      <c r="E3187">
        <v>43.56</v>
      </c>
    </row>
    <row r="3188" spans="1:5" x14ac:dyDescent="0.25">
      <c r="A3188" t="s">
        <v>14</v>
      </c>
      <c r="B3188">
        <v>1005828</v>
      </c>
      <c r="C3188">
        <v>28.4</v>
      </c>
      <c r="D3188">
        <v>6.47</v>
      </c>
      <c r="E3188">
        <v>18.97</v>
      </c>
    </row>
    <row r="3189" spans="1:5" x14ac:dyDescent="0.25">
      <c r="A3189" t="s">
        <v>14</v>
      </c>
      <c r="B3189">
        <v>1005829</v>
      </c>
      <c r="C3189">
        <v>80.069999999999993</v>
      </c>
      <c r="D3189">
        <v>3.48</v>
      </c>
      <c r="E3189">
        <v>60.18</v>
      </c>
    </row>
    <row r="3190" spans="1:5" x14ac:dyDescent="0.25">
      <c r="A3190" t="s">
        <v>14</v>
      </c>
      <c r="B3190">
        <v>1005831</v>
      </c>
      <c r="C3190">
        <v>97.58</v>
      </c>
      <c r="D3190">
        <v>0.89</v>
      </c>
      <c r="E3190">
        <v>69.94</v>
      </c>
    </row>
    <row r="3191" spans="1:5" x14ac:dyDescent="0.25">
      <c r="A3191" t="s">
        <v>14</v>
      </c>
      <c r="B3191">
        <v>1005832</v>
      </c>
      <c r="C3191">
        <v>42.87</v>
      </c>
      <c r="D3191">
        <v>8.3699999999999992</v>
      </c>
      <c r="E3191">
        <v>32.82</v>
      </c>
    </row>
    <row r="3192" spans="1:5" x14ac:dyDescent="0.25">
      <c r="A3192" t="s">
        <v>14</v>
      </c>
      <c r="B3192">
        <v>1005833</v>
      </c>
      <c r="C3192">
        <v>449.08</v>
      </c>
      <c r="D3192">
        <v>0</v>
      </c>
      <c r="E3192">
        <v>0</v>
      </c>
    </row>
    <row r="3193" spans="1:5" x14ac:dyDescent="0.25">
      <c r="A3193" t="s">
        <v>14</v>
      </c>
      <c r="B3193">
        <v>1005834</v>
      </c>
      <c r="C3193">
        <v>38.200000000000003</v>
      </c>
      <c r="D3193">
        <v>3.46</v>
      </c>
      <c r="E3193">
        <v>24.13</v>
      </c>
    </row>
    <row r="3194" spans="1:5" x14ac:dyDescent="0.25">
      <c r="A3194" t="s">
        <v>14</v>
      </c>
      <c r="B3194">
        <v>1005835</v>
      </c>
      <c r="C3194">
        <v>55.92</v>
      </c>
      <c r="D3194">
        <v>0</v>
      </c>
      <c r="E3194">
        <v>42.4</v>
      </c>
    </row>
    <row r="3195" spans="1:5" x14ac:dyDescent="0.25">
      <c r="A3195" t="s">
        <v>14</v>
      </c>
      <c r="B3195">
        <v>1005836</v>
      </c>
      <c r="C3195">
        <v>43.54</v>
      </c>
      <c r="D3195">
        <v>3.25</v>
      </c>
      <c r="E3195">
        <v>32.31</v>
      </c>
    </row>
    <row r="3196" spans="1:5" x14ac:dyDescent="0.25">
      <c r="A3196" t="s">
        <v>14</v>
      </c>
      <c r="B3196">
        <v>1005837</v>
      </c>
      <c r="C3196">
        <v>14.08</v>
      </c>
      <c r="D3196">
        <v>5.75</v>
      </c>
      <c r="E3196">
        <v>8.94</v>
      </c>
    </row>
    <row r="3197" spans="1:5" x14ac:dyDescent="0.25">
      <c r="A3197" t="s">
        <v>14</v>
      </c>
      <c r="B3197">
        <v>1005838</v>
      </c>
      <c r="C3197">
        <v>78.69</v>
      </c>
      <c r="D3197">
        <v>3.26</v>
      </c>
      <c r="E3197">
        <v>43.12</v>
      </c>
    </row>
    <row r="3198" spans="1:5" x14ac:dyDescent="0.25">
      <c r="A3198" t="s">
        <v>14</v>
      </c>
      <c r="B3198">
        <v>1005839</v>
      </c>
      <c r="C3198">
        <v>63.06</v>
      </c>
      <c r="D3198">
        <v>0.83</v>
      </c>
      <c r="E3198">
        <v>40.1</v>
      </c>
    </row>
    <row r="3199" spans="1:5" x14ac:dyDescent="0.25">
      <c r="A3199" t="s">
        <v>14</v>
      </c>
      <c r="B3199">
        <v>1005840</v>
      </c>
      <c r="C3199">
        <v>15.34</v>
      </c>
      <c r="D3199">
        <v>5.75</v>
      </c>
      <c r="E3199">
        <v>8.4700000000000006</v>
      </c>
    </row>
    <row r="3200" spans="1:5" x14ac:dyDescent="0.25">
      <c r="A3200" t="s">
        <v>14</v>
      </c>
      <c r="B3200">
        <v>1005841</v>
      </c>
      <c r="C3200">
        <v>8.41</v>
      </c>
      <c r="D3200">
        <v>5.75</v>
      </c>
      <c r="E3200">
        <v>4.88</v>
      </c>
    </row>
    <row r="3201" spans="1:5" x14ac:dyDescent="0.25">
      <c r="A3201" t="s">
        <v>14</v>
      </c>
      <c r="B3201">
        <v>1005842</v>
      </c>
      <c r="C3201">
        <v>53.04</v>
      </c>
      <c r="D3201">
        <v>3.29</v>
      </c>
      <c r="E3201">
        <v>32.19</v>
      </c>
    </row>
    <row r="3202" spans="1:5" x14ac:dyDescent="0.25">
      <c r="A3202" t="s">
        <v>14</v>
      </c>
      <c r="B3202">
        <v>1005843</v>
      </c>
      <c r="C3202">
        <v>17.649999999999999</v>
      </c>
      <c r="D3202">
        <v>5.75</v>
      </c>
      <c r="E3202">
        <v>17.760000000000002</v>
      </c>
    </row>
    <row r="3203" spans="1:5" x14ac:dyDescent="0.25">
      <c r="A3203" t="s">
        <v>14</v>
      </c>
      <c r="B3203">
        <v>1005844</v>
      </c>
      <c r="C3203">
        <v>107.36</v>
      </c>
      <c r="D3203">
        <v>0.89</v>
      </c>
      <c r="E3203">
        <v>72.91</v>
      </c>
    </row>
    <row r="3204" spans="1:5" x14ac:dyDescent="0.25">
      <c r="A3204" t="s">
        <v>14</v>
      </c>
      <c r="B3204">
        <v>1005845</v>
      </c>
      <c r="C3204">
        <v>145.66</v>
      </c>
      <c r="D3204">
        <v>0.95</v>
      </c>
      <c r="E3204">
        <v>81.290000000000006</v>
      </c>
    </row>
    <row r="3205" spans="1:5" x14ac:dyDescent="0.25">
      <c r="A3205" t="s">
        <v>14</v>
      </c>
      <c r="B3205">
        <v>1005846</v>
      </c>
      <c r="C3205">
        <v>44.72</v>
      </c>
      <c r="D3205">
        <v>3.37</v>
      </c>
      <c r="E3205">
        <v>26.36</v>
      </c>
    </row>
    <row r="3206" spans="1:5" x14ac:dyDescent="0.25">
      <c r="A3206" t="s">
        <v>14</v>
      </c>
      <c r="B3206">
        <v>1005847</v>
      </c>
      <c r="C3206">
        <v>111.56</v>
      </c>
      <c r="D3206">
        <v>3.76</v>
      </c>
      <c r="E3206">
        <v>79.89</v>
      </c>
    </row>
    <row r="3207" spans="1:5" x14ac:dyDescent="0.25">
      <c r="A3207" t="s">
        <v>14</v>
      </c>
      <c r="B3207">
        <v>1005848</v>
      </c>
      <c r="C3207">
        <v>46.14</v>
      </c>
      <c r="D3207">
        <v>0</v>
      </c>
      <c r="E3207">
        <v>30.64</v>
      </c>
    </row>
    <row r="3208" spans="1:5" x14ac:dyDescent="0.25">
      <c r="A3208" t="s">
        <v>14</v>
      </c>
      <c r="B3208">
        <v>1005849</v>
      </c>
      <c r="C3208">
        <v>34.78</v>
      </c>
      <c r="D3208">
        <v>0</v>
      </c>
      <c r="E3208">
        <v>21.77</v>
      </c>
    </row>
    <row r="3209" spans="1:5" x14ac:dyDescent="0.25">
      <c r="A3209" t="s">
        <v>14</v>
      </c>
      <c r="B3209">
        <v>1005850</v>
      </c>
      <c r="C3209">
        <v>7.08</v>
      </c>
      <c r="D3209">
        <v>5.75</v>
      </c>
      <c r="E3209">
        <v>5.59</v>
      </c>
    </row>
    <row r="3210" spans="1:5" x14ac:dyDescent="0.25">
      <c r="A3210" t="s">
        <v>14</v>
      </c>
      <c r="B3210">
        <v>1005851</v>
      </c>
      <c r="C3210">
        <v>42.91</v>
      </c>
      <c r="D3210">
        <v>0</v>
      </c>
      <c r="E3210">
        <v>24.61</v>
      </c>
    </row>
    <row r="3211" spans="1:5" x14ac:dyDescent="0.25">
      <c r="A3211" t="s">
        <v>14</v>
      </c>
      <c r="B3211">
        <v>1005852</v>
      </c>
      <c r="C3211">
        <v>83.88</v>
      </c>
      <c r="D3211">
        <v>6.53</v>
      </c>
      <c r="E3211">
        <v>76.900000000000006</v>
      </c>
    </row>
    <row r="3212" spans="1:5" x14ac:dyDescent="0.25">
      <c r="A3212" t="s">
        <v>14</v>
      </c>
      <c r="B3212">
        <v>1005853</v>
      </c>
      <c r="C3212">
        <v>75.97</v>
      </c>
      <c r="D3212">
        <v>3.25</v>
      </c>
      <c r="E3212">
        <v>51.73</v>
      </c>
    </row>
    <row r="3213" spans="1:5" x14ac:dyDescent="0.25">
      <c r="A3213" t="s">
        <v>14</v>
      </c>
      <c r="B3213">
        <v>1005854</v>
      </c>
      <c r="C3213">
        <v>78.55</v>
      </c>
      <c r="D3213">
        <v>3.38</v>
      </c>
      <c r="E3213">
        <v>53.5</v>
      </c>
    </row>
    <row r="3214" spans="1:5" x14ac:dyDescent="0.25">
      <c r="A3214" t="s">
        <v>14</v>
      </c>
      <c r="B3214">
        <v>1005855</v>
      </c>
      <c r="C3214">
        <v>179.11</v>
      </c>
      <c r="D3214">
        <v>0.92</v>
      </c>
      <c r="E3214">
        <v>145.38</v>
      </c>
    </row>
    <row r="3215" spans="1:5" x14ac:dyDescent="0.25">
      <c r="A3215" t="s">
        <v>14</v>
      </c>
      <c r="B3215">
        <v>1005856</v>
      </c>
      <c r="C3215">
        <v>26.67</v>
      </c>
      <c r="D3215">
        <v>6.11</v>
      </c>
      <c r="E3215">
        <v>16.75</v>
      </c>
    </row>
    <row r="3216" spans="1:5" x14ac:dyDescent="0.25">
      <c r="A3216" t="s">
        <v>14</v>
      </c>
      <c r="B3216">
        <v>1005857</v>
      </c>
      <c r="C3216">
        <v>36.869999999999997</v>
      </c>
      <c r="D3216">
        <v>0</v>
      </c>
      <c r="E3216">
        <v>0</v>
      </c>
    </row>
    <row r="3217" spans="1:5" x14ac:dyDescent="0.25">
      <c r="A3217" t="s">
        <v>14</v>
      </c>
      <c r="B3217">
        <v>1005858</v>
      </c>
      <c r="C3217">
        <v>41.38</v>
      </c>
      <c r="D3217">
        <v>3.7</v>
      </c>
      <c r="E3217">
        <v>29.37</v>
      </c>
    </row>
    <row r="3218" spans="1:5" x14ac:dyDescent="0.25">
      <c r="A3218" t="s">
        <v>14</v>
      </c>
      <c r="B3218">
        <v>1005859</v>
      </c>
      <c r="C3218">
        <v>38.229999999999997</v>
      </c>
      <c r="D3218">
        <v>0</v>
      </c>
      <c r="E3218">
        <v>30.12</v>
      </c>
    </row>
    <row r="3219" spans="1:5" x14ac:dyDescent="0.25">
      <c r="A3219" t="s">
        <v>14</v>
      </c>
      <c r="B3219">
        <v>1005860</v>
      </c>
      <c r="C3219">
        <v>17.14</v>
      </c>
      <c r="D3219">
        <v>8.25</v>
      </c>
      <c r="E3219">
        <v>13.03</v>
      </c>
    </row>
    <row r="3220" spans="1:5" x14ac:dyDescent="0.25">
      <c r="A3220" t="s">
        <v>14</v>
      </c>
      <c r="B3220">
        <v>1005861</v>
      </c>
      <c r="C3220">
        <v>131.28</v>
      </c>
      <c r="D3220">
        <v>0.86</v>
      </c>
      <c r="E3220">
        <v>99.32</v>
      </c>
    </row>
    <row r="3221" spans="1:5" x14ac:dyDescent="0.25">
      <c r="A3221" t="s">
        <v>14</v>
      </c>
      <c r="B3221">
        <v>1005862</v>
      </c>
      <c r="C3221">
        <v>109.48</v>
      </c>
      <c r="D3221">
        <v>0.85</v>
      </c>
      <c r="E3221">
        <v>81.17</v>
      </c>
    </row>
    <row r="3222" spans="1:5" x14ac:dyDescent="0.25">
      <c r="A3222" t="s">
        <v>14</v>
      </c>
      <c r="B3222">
        <v>1005863</v>
      </c>
      <c r="C3222">
        <v>47.81</v>
      </c>
      <c r="D3222">
        <v>3.65</v>
      </c>
      <c r="E3222">
        <v>29.6</v>
      </c>
    </row>
    <row r="3223" spans="1:5" x14ac:dyDescent="0.25">
      <c r="A3223" t="s">
        <v>14</v>
      </c>
      <c r="B3223">
        <v>1005864</v>
      </c>
      <c r="C3223">
        <v>17.84</v>
      </c>
      <c r="D3223">
        <v>0</v>
      </c>
      <c r="E3223">
        <v>0</v>
      </c>
    </row>
    <row r="3224" spans="1:5" x14ac:dyDescent="0.25">
      <c r="A3224" t="s">
        <v>14</v>
      </c>
      <c r="B3224">
        <v>1005865</v>
      </c>
      <c r="C3224">
        <v>13.34</v>
      </c>
      <c r="D3224">
        <v>6.54</v>
      </c>
      <c r="E3224">
        <v>8.76</v>
      </c>
    </row>
    <row r="3225" spans="1:5" x14ac:dyDescent="0.25">
      <c r="A3225" t="s">
        <v>14</v>
      </c>
      <c r="B3225">
        <v>1005866</v>
      </c>
      <c r="C3225">
        <v>64.36</v>
      </c>
      <c r="D3225">
        <v>5.59</v>
      </c>
      <c r="E3225">
        <v>33.49</v>
      </c>
    </row>
    <row r="3226" spans="1:5" x14ac:dyDescent="0.25">
      <c r="A3226" t="s">
        <v>14</v>
      </c>
      <c r="B3226">
        <v>1005867</v>
      </c>
      <c r="C3226">
        <v>82.95</v>
      </c>
      <c r="D3226">
        <v>0</v>
      </c>
      <c r="E3226">
        <v>56.71</v>
      </c>
    </row>
    <row r="3227" spans="1:5" x14ac:dyDescent="0.25">
      <c r="A3227" t="s">
        <v>14</v>
      </c>
      <c r="B3227">
        <v>1005868</v>
      </c>
      <c r="C3227">
        <v>116.8</v>
      </c>
      <c r="D3227">
        <v>3.65</v>
      </c>
      <c r="E3227">
        <v>78.55</v>
      </c>
    </row>
    <row r="3228" spans="1:5" x14ac:dyDescent="0.25">
      <c r="A3228" t="s">
        <v>14</v>
      </c>
      <c r="B3228">
        <v>1005869</v>
      </c>
      <c r="C3228">
        <v>61.77</v>
      </c>
      <c r="D3228">
        <v>0.89</v>
      </c>
      <c r="E3228">
        <v>38.71</v>
      </c>
    </row>
    <row r="3229" spans="1:5" x14ac:dyDescent="0.25">
      <c r="A3229" t="s">
        <v>14</v>
      </c>
      <c r="B3229">
        <v>1005870</v>
      </c>
      <c r="C3229">
        <v>30.77</v>
      </c>
      <c r="D3229">
        <v>9.39</v>
      </c>
      <c r="E3229">
        <v>23.36</v>
      </c>
    </row>
    <row r="3230" spans="1:5" x14ac:dyDescent="0.25">
      <c r="A3230" t="s">
        <v>14</v>
      </c>
      <c r="B3230">
        <v>1005871</v>
      </c>
      <c r="C3230">
        <v>88.63</v>
      </c>
      <c r="D3230">
        <v>0.91</v>
      </c>
      <c r="E3230">
        <v>59.32</v>
      </c>
    </row>
    <row r="3231" spans="1:5" x14ac:dyDescent="0.25">
      <c r="A3231" t="s">
        <v>14</v>
      </c>
      <c r="B3231">
        <v>1005872</v>
      </c>
      <c r="C3231">
        <v>50.89</v>
      </c>
      <c r="D3231">
        <v>3.45</v>
      </c>
      <c r="E3231">
        <v>33.1</v>
      </c>
    </row>
    <row r="3232" spans="1:5" x14ac:dyDescent="0.25">
      <c r="A3232" t="s">
        <v>14</v>
      </c>
      <c r="B3232">
        <v>1005873</v>
      </c>
      <c r="C3232">
        <v>55.92</v>
      </c>
      <c r="D3232">
        <v>3.7</v>
      </c>
      <c r="E3232">
        <v>51.26</v>
      </c>
    </row>
    <row r="3233" spans="1:5" x14ac:dyDescent="0.25">
      <c r="A3233" t="s">
        <v>14</v>
      </c>
      <c r="B3233">
        <v>1005874</v>
      </c>
      <c r="C3233">
        <v>56.03</v>
      </c>
      <c r="D3233">
        <v>3.61</v>
      </c>
      <c r="E3233">
        <v>38.4</v>
      </c>
    </row>
    <row r="3234" spans="1:5" x14ac:dyDescent="0.25">
      <c r="A3234" t="s">
        <v>14</v>
      </c>
      <c r="B3234">
        <v>1005875</v>
      </c>
      <c r="C3234">
        <v>30.44</v>
      </c>
      <c r="D3234">
        <v>5.76</v>
      </c>
      <c r="E3234">
        <v>21.1</v>
      </c>
    </row>
    <row r="3235" spans="1:5" x14ac:dyDescent="0.25">
      <c r="A3235" t="s">
        <v>14</v>
      </c>
      <c r="B3235">
        <v>1005876</v>
      </c>
      <c r="C3235">
        <v>39.68</v>
      </c>
      <c r="D3235">
        <v>5.75</v>
      </c>
      <c r="E3235">
        <v>30.17</v>
      </c>
    </row>
    <row r="3236" spans="1:5" x14ac:dyDescent="0.25">
      <c r="A3236" t="s">
        <v>14</v>
      </c>
      <c r="B3236">
        <v>1005877</v>
      </c>
      <c r="C3236">
        <v>20.18</v>
      </c>
      <c r="D3236">
        <v>9.3800000000000008</v>
      </c>
      <c r="E3236">
        <v>12.64</v>
      </c>
    </row>
    <row r="3237" spans="1:5" x14ac:dyDescent="0.25">
      <c r="A3237" t="s">
        <v>14</v>
      </c>
      <c r="B3237">
        <v>1005878</v>
      </c>
      <c r="C3237">
        <v>31.25</v>
      </c>
      <c r="D3237">
        <v>12.24</v>
      </c>
      <c r="E3237">
        <v>17.829999999999998</v>
      </c>
    </row>
    <row r="3238" spans="1:5" x14ac:dyDescent="0.25">
      <c r="A3238" t="s">
        <v>14</v>
      </c>
      <c r="B3238">
        <v>1005879</v>
      </c>
      <c r="C3238">
        <v>109.97</v>
      </c>
      <c r="D3238">
        <v>0.88</v>
      </c>
      <c r="E3238">
        <v>77.180000000000007</v>
      </c>
    </row>
    <row r="3239" spans="1:5" x14ac:dyDescent="0.25">
      <c r="A3239" t="s">
        <v>14</v>
      </c>
      <c r="B3239">
        <v>1005881</v>
      </c>
      <c r="C3239">
        <v>45</v>
      </c>
      <c r="D3239">
        <v>6.54</v>
      </c>
      <c r="E3239">
        <v>24.58</v>
      </c>
    </row>
    <row r="3240" spans="1:5" x14ac:dyDescent="0.25">
      <c r="A3240" t="s">
        <v>14</v>
      </c>
      <c r="B3240">
        <v>1005882</v>
      </c>
      <c r="C3240">
        <v>65.55</v>
      </c>
      <c r="D3240">
        <v>3.26</v>
      </c>
      <c r="E3240">
        <v>33.56</v>
      </c>
    </row>
    <row r="3241" spans="1:5" x14ac:dyDescent="0.25">
      <c r="A3241" t="s">
        <v>14</v>
      </c>
      <c r="B3241">
        <v>1005883</v>
      </c>
      <c r="C3241">
        <v>76.77</v>
      </c>
      <c r="D3241">
        <v>0.95</v>
      </c>
      <c r="E3241">
        <v>53.62</v>
      </c>
    </row>
    <row r="3242" spans="1:5" x14ac:dyDescent="0.25">
      <c r="A3242" t="s">
        <v>14</v>
      </c>
      <c r="B3242">
        <v>1005884</v>
      </c>
      <c r="C3242">
        <v>116.42</v>
      </c>
      <c r="D3242">
        <v>0.83</v>
      </c>
      <c r="E3242">
        <v>87.07</v>
      </c>
    </row>
    <row r="3243" spans="1:5" x14ac:dyDescent="0.25">
      <c r="A3243" t="s">
        <v>14</v>
      </c>
      <c r="B3243">
        <v>1005886</v>
      </c>
      <c r="C3243">
        <v>48.78</v>
      </c>
      <c r="D3243">
        <v>5.74</v>
      </c>
      <c r="E3243">
        <v>30.83</v>
      </c>
    </row>
    <row r="3244" spans="1:5" x14ac:dyDescent="0.25">
      <c r="A3244" t="s">
        <v>14</v>
      </c>
      <c r="B3244">
        <v>1005887</v>
      </c>
      <c r="C3244">
        <v>22.4</v>
      </c>
      <c r="D3244">
        <v>8.25</v>
      </c>
      <c r="E3244">
        <v>15.05</v>
      </c>
    </row>
    <row r="3245" spans="1:5" x14ac:dyDescent="0.25">
      <c r="A3245" t="s">
        <v>14</v>
      </c>
      <c r="B3245">
        <v>1005889</v>
      </c>
      <c r="C3245">
        <v>47.88</v>
      </c>
      <c r="D3245">
        <v>3.24</v>
      </c>
      <c r="E3245">
        <v>30.3</v>
      </c>
    </row>
    <row r="3246" spans="1:5" x14ac:dyDescent="0.25">
      <c r="A3246" t="s">
        <v>14</v>
      </c>
      <c r="B3246">
        <v>1005890</v>
      </c>
      <c r="C3246">
        <v>18.3</v>
      </c>
      <c r="D3246">
        <v>6.55</v>
      </c>
      <c r="E3246">
        <v>14.49</v>
      </c>
    </row>
    <row r="3247" spans="1:5" x14ac:dyDescent="0.25">
      <c r="A3247" t="s">
        <v>14</v>
      </c>
      <c r="B3247">
        <v>1005891</v>
      </c>
      <c r="C3247">
        <v>134.58000000000001</v>
      </c>
      <c r="D3247">
        <v>0.83</v>
      </c>
      <c r="E3247">
        <v>99.97</v>
      </c>
    </row>
    <row r="3248" spans="1:5" x14ac:dyDescent="0.25">
      <c r="A3248" t="s">
        <v>14</v>
      </c>
      <c r="B3248">
        <v>1005892</v>
      </c>
      <c r="C3248">
        <v>115.8</v>
      </c>
      <c r="D3248">
        <v>0.94</v>
      </c>
      <c r="E3248">
        <v>92.3</v>
      </c>
    </row>
    <row r="3249" spans="1:5" x14ac:dyDescent="0.25">
      <c r="A3249" t="s">
        <v>14</v>
      </c>
      <c r="B3249">
        <v>1005893</v>
      </c>
      <c r="C3249">
        <v>91.76</v>
      </c>
      <c r="D3249">
        <v>0.84</v>
      </c>
      <c r="E3249">
        <v>61.82</v>
      </c>
    </row>
    <row r="3250" spans="1:5" x14ac:dyDescent="0.25">
      <c r="A3250" t="s">
        <v>14</v>
      </c>
      <c r="B3250">
        <v>1005894</v>
      </c>
      <c r="C3250">
        <v>135.74</v>
      </c>
      <c r="D3250">
        <v>0.95</v>
      </c>
      <c r="E3250">
        <v>94.5</v>
      </c>
    </row>
    <row r="3251" spans="1:5" x14ac:dyDescent="0.25">
      <c r="A3251" t="s">
        <v>14</v>
      </c>
      <c r="B3251">
        <v>1005895</v>
      </c>
      <c r="C3251">
        <v>37.479999999999997</v>
      </c>
      <c r="D3251">
        <v>3.7</v>
      </c>
      <c r="E3251">
        <v>27.13</v>
      </c>
    </row>
    <row r="3252" spans="1:5" x14ac:dyDescent="0.25">
      <c r="A3252" t="s">
        <v>14</v>
      </c>
      <c r="B3252">
        <v>1005896</v>
      </c>
      <c r="C3252">
        <v>72.02</v>
      </c>
      <c r="D3252">
        <v>3.63</v>
      </c>
      <c r="E3252">
        <v>47.05</v>
      </c>
    </row>
    <row r="3253" spans="1:5" x14ac:dyDescent="0.25">
      <c r="A3253" t="s">
        <v>14</v>
      </c>
      <c r="B3253">
        <v>1005897</v>
      </c>
      <c r="C3253">
        <v>49.12</v>
      </c>
      <c r="D3253">
        <v>3.25</v>
      </c>
      <c r="E3253">
        <v>34.61</v>
      </c>
    </row>
    <row r="3254" spans="1:5" x14ac:dyDescent="0.25">
      <c r="A3254" t="s">
        <v>14</v>
      </c>
      <c r="B3254">
        <v>1005898</v>
      </c>
      <c r="C3254">
        <v>33.71</v>
      </c>
      <c r="D3254">
        <v>3.24</v>
      </c>
      <c r="E3254">
        <v>23.49</v>
      </c>
    </row>
    <row r="3255" spans="1:5" x14ac:dyDescent="0.25">
      <c r="A3255" t="s">
        <v>14</v>
      </c>
      <c r="B3255">
        <v>1005899</v>
      </c>
      <c r="C3255">
        <v>125.6</v>
      </c>
      <c r="D3255">
        <v>0.84</v>
      </c>
      <c r="E3255">
        <v>68.510000000000005</v>
      </c>
    </row>
    <row r="3256" spans="1:5" x14ac:dyDescent="0.25">
      <c r="A3256" t="s">
        <v>14</v>
      </c>
      <c r="B3256">
        <v>1005900</v>
      </c>
      <c r="C3256">
        <v>36.79</v>
      </c>
      <c r="D3256">
        <v>0</v>
      </c>
      <c r="E3256">
        <v>22.23</v>
      </c>
    </row>
    <row r="3257" spans="1:5" x14ac:dyDescent="0.25">
      <c r="A3257" t="s">
        <v>14</v>
      </c>
      <c r="B3257">
        <v>1005901</v>
      </c>
      <c r="C3257">
        <v>57.89</v>
      </c>
      <c r="D3257">
        <v>3.7</v>
      </c>
      <c r="E3257">
        <v>44.5</v>
      </c>
    </row>
    <row r="3258" spans="1:5" x14ac:dyDescent="0.25">
      <c r="A3258" t="s">
        <v>14</v>
      </c>
      <c r="B3258">
        <v>1005902</v>
      </c>
      <c r="C3258">
        <v>59.34</v>
      </c>
      <c r="D3258">
        <v>0.86</v>
      </c>
      <c r="E3258">
        <v>39.31</v>
      </c>
    </row>
    <row r="3259" spans="1:5" x14ac:dyDescent="0.25">
      <c r="A3259" t="s">
        <v>14</v>
      </c>
      <c r="B3259">
        <v>1005903</v>
      </c>
      <c r="C3259">
        <v>45.3</v>
      </c>
      <c r="D3259">
        <v>3.65</v>
      </c>
      <c r="E3259">
        <v>30.08</v>
      </c>
    </row>
    <row r="3260" spans="1:5" x14ac:dyDescent="0.25">
      <c r="A3260" t="s">
        <v>14</v>
      </c>
      <c r="B3260">
        <v>1005904</v>
      </c>
      <c r="C3260">
        <v>80.33</v>
      </c>
      <c r="D3260">
        <v>5.21</v>
      </c>
      <c r="E3260">
        <v>51.56</v>
      </c>
    </row>
    <row r="3261" spans="1:5" x14ac:dyDescent="0.25">
      <c r="A3261" t="s">
        <v>14</v>
      </c>
      <c r="B3261">
        <v>1005905</v>
      </c>
      <c r="C3261">
        <v>34.229999999999997</v>
      </c>
      <c r="D3261">
        <v>5.75</v>
      </c>
      <c r="E3261">
        <v>18.84</v>
      </c>
    </row>
    <row r="3262" spans="1:5" x14ac:dyDescent="0.25">
      <c r="A3262" t="s">
        <v>14</v>
      </c>
      <c r="B3262">
        <v>1005906</v>
      </c>
      <c r="C3262">
        <v>32.409999999999997</v>
      </c>
      <c r="D3262">
        <v>8.77</v>
      </c>
      <c r="E3262">
        <v>22.15</v>
      </c>
    </row>
    <row r="3263" spans="1:5" x14ac:dyDescent="0.25">
      <c r="A3263" t="s">
        <v>14</v>
      </c>
      <c r="B3263">
        <v>1005907</v>
      </c>
      <c r="C3263">
        <v>36.04</v>
      </c>
      <c r="D3263">
        <v>5.81</v>
      </c>
      <c r="E3263">
        <v>26.4</v>
      </c>
    </row>
    <row r="3264" spans="1:5" x14ac:dyDescent="0.25">
      <c r="A3264" t="s">
        <v>14</v>
      </c>
      <c r="B3264">
        <v>1005908</v>
      </c>
      <c r="C3264">
        <v>37.81</v>
      </c>
      <c r="D3264">
        <v>6.43</v>
      </c>
      <c r="E3264">
        <v>28.14</v>
      </c>
    </row>
    <row r="3265" spans="1:5" x14ac:dyDescent="0.25">
      <c r="A3265" t="s">
        <v>14</v>
      </c>
      <c r="B3265">
        <v>1005909</v>
      </c>
      <c r="C3265">
        <v>34.14</v>
      </c>
      <c r="D3265">
        <v>5</v>
      </c>
      <c r="E3265">
        <v>0</v>
      </c>
    </row>
    <row r="3266" spans="1:5" x14ac:dyDescent="0.25">
      <c r="A3266" t="s">
        <v>14</v>
      </c>
      <c r="B3266">
        <v>1005910</v>
      </c>
      <c r="C3266">
        <v>22.91</v>
      </c>
      <c r="D3266">
        <v>5.84</v>
      </c>
      <c r="E3266">
        <v>13.95</v>
      </c>
    </row>
    <row r="3267" spans="1:5" x14ac:dyDescent="0.25">
      <c r="A3267" t="s">
        <v>14</v>
      </c>
      <c r="B3267">
        <v>1005911</v>
      </c>
      <c r="C3267">
        <v>53.9</v>
      </c>
      <c r="D3267">
        <v>0</v>
      </c>
      <c r="E3267">
        <v>35.01</v>
      </c>
    </row>
    <row r="3268" spans="1:5" x14ac:dyDescent="0.25">
      <c r="A3268" t="s">
        <v>14</v>
      </c>
      <c r="B3268">
        <v>1005912</v>
      </c>
      <c r="C3268">
        <v>20.09</v>
      </c>
      <c r="D3268">
        <v>9.3800000000000008</v>
      </c>
      <c r="E3268">
        <v>13.38</v>
      </c>
    </row>
    <row r="3269" spans="1:5" x14ac:dyDescent="0.25">
      <c r="A3269" t="s">
        <v>14</v>
      </c>
      <c r="B3269">
        <v>1005913</v>
      </c>
      <c r="C3269">
        <v>35</v>
      </c>
      <c r="D3269">
        <v>0</v>
      </c>
      <c r="E3269">
        <v>23.24</v>
      </c>
    </row>
    <row r="3270" spans="1:5" x14ac:dyDescent="0.25">
      <c r="A3270" t="s">
        <v>14</v>
      </c>
      <c r="B3270">
        <v>1005914</v>
      </c>
      <c r="C3270">
        <v>54.99</v>
      </c>
      <c r="D3270">
        <v>6.54</v>
      </c>
      <c r="E3270">
        <v>39.57</v>
      </c>
    </row>
    <row r="3271" spans="1:5" x14ac:dyDescent="0.25">
      <c r="A3271" t="s">
        <v>14</v>
      </c>
      <c r="B3271">
        <v>1005915</v>
      </c>
      <c r="C3271">
        <v>28.25</v>
      </c>
      <c r="D3271">
        <v>8.25</v>
      </c>
      <c r="E3271">
        <v>15.69</v>
      </c>
    </row>
    <row r="3272" spans="1:5" x14ac:dyDescent="0.25">
      <c r="A3272" t="s">
        <v>14</v>
      </c>
      <c r="B3272">
        <v>1005916</v>
      </c>
      <c r="C3272">
        <v>31.13</v>
      </c>
      <c r="D3272">
        <v>9.3800000000000008</v>
      </c>
      <c r="E3272">
        <v>22.44</v>
      </c>
    </row>
    <row r="3273" spans="1:5" x14ac:dyDescent="0.25">
      <c r="A3273" t="s">
        <v>14</v>
      </c>
      <c r="B3273">
        <v>1005917</v>
      </c>
      <c r="C3273">
        <v>70.92</v>
      </c>
      <c r="D3273">
        <v>0.84</v>
      </c>
      <c r="E3273">
        <v>47.33</v>
      </c>
    </row>
    <row r="3274" spans="1:5" x14ac:dyDescent="0.25">
      <c r="A3274" t="s">
        <v>14</v>
      </c>
      <c r="B3274">
        <v>1005918</v>
      </c>
      <c r="C3274">
        <v>42.91</v>
      </c>
      <c r="D3274">
        <v>3.7</v>
      </c>
      <c r="E3274">
        <v>27.82</v>
      </c>
    </row>
    <row r="3275" spans="1:5" x14ac:dyDescent="0.25">
      <c r="A3275" t="s">
        <v>14</v>
      </c>
      <c r="B3275">
        <v>1005919</v>
      </c>
      <c r="C3275">
        <v>105.13</v>
      </c>
      <c r="D3275">
        <v>0.87</v>
      </c>
      <c r="E3275">
        <v>67.25</v>
      </c>
    </row>
    <row r="3276" spans="1:5" x14ac:dyDescent="0.25">
      <c r="A3276" t="s">
        <v>14</v>
      </c>
      <c r="B3276">
        <v>1005920</v>
      </c>
      <c r="C3276">
        <v>13.74</v>
      </c>
      <c r="D3276">
        <v>6.54</v>
      </c>
      <c r="E3276">
        <v>6.49</v>
      </c>
    </row>
    <row r="3277" spans="1:5" x14ac:dyDescent="0.25">
      <c r="A3277" t="s">
        <v>14</v>
      </c>
      <c r="B3277">
        <v>1005921</v>
      </c>
      <c r="C3277">
        <v>32.19</v>
      </c>
      <c r="D3277">
        <v>0</v>
      </c>
      <c r="E3277">
        <v>21.8</v>
      </c>
    </row>
    <row r="3278" spans="1:5" x14ac:dyDescent="0.25">
      <c r="A3278" t="s">
        <v>14</v>
      </c>
      <c r="B3278">
        <v>1005922</v>
      </c>
      <c r="C3278">
        <v>102.52</v>
      </c>
      <c r="D3278">
        <v>0.95</v>
      </c>
      <c r="E3278">
        <v>71.790000000000006</v>
      </c>
    </row>
    <row r="3279" spans="1:5" x14ac:dyDescent="0.25">
      <c r="A3279" t="s">
        <v>14</v>
      </c>
      <c r="B3279">
        <v>1005923</v>
      </c>
      <c r="C3279">
        <v>40.36</v>
      </c>
      <c r="D3279">
        <v>3.7</v>
      </c>
      <c r="E3279">
        <v>25.57</v>
      </c>
    </row>
    <row r="3280" spans="1:5" x14ac:dyDescent="0.25">
      <c r="A3280" t="s">
        <v>14</v>
      </c>
      <c r="B3280">
        <v>1005924</v>
      </c>
      <c r="C3280">
        <v>57.75</v>
      </c>
      <c r="D3280">
        <v>8.93</v>
      </c>
      <c r="E3280">
        <v>41.22</v>
      </c>
    </row>
    <row r="3281" spans="1:5" x14ac:dyDescent="0.25">
      <c r="A3281" t="s">
        <v>14</v>
      </c>
      <c r="B3281">
        <v>1005925</v>
      </c>
      <c r="C3281">
        <v>20.7</v>
      </c>
      <c r="D3281">
        <v>6.54</v>
      </c>
      <c r="E3281">
        <v>14.03</v>
      </c>
    </row>
    <row r="3282" spans="1:5" x14ac:dyDescent="0.25">
      <c r="A3282" t="s">
        <v>14</v>
      </c>
      <c r="B3282">
        <v>1005926</v>
      </c>
      <c r="C3282">
        <v>64.64</v>
      </c>
      <c r="D3282">
        <v>0.82</v>
      </c>
      <c r="E3282">
        <v>45.77</v>
      </c>
    </row>
    <row r="3283" spans="1:5" x14ac:dyDescent="0.25">
      <c r="A3283" t="s">
        <v>14</v>
      </c>
      <c r="B3283">
        <v>1005927</v>
      </c>
      <c r="C3283">
        <v>47.58</v>
      </c>
      <c r="D3283">
        <v>0</v>
      </c>
      <c r="E3283">
        <v>22.4</v>
      </c>
    </row>
    <row r="3284" spans="1:5" x14ac:dyDescent="0.25">
      <c r="A3284" t="s">
        <v>14</v>
      </c>
      <c r="B3284">
        <v>1005928</v>
      </c>
      <c r="C3284">
        <v>76.73</v>
      </c>
      <c r="D3284">
        <v>5.59</v>
      </c>
      <c r="E3284">
        <v>50.8</v>
      </c>
    </row>
    <row r="3285" spans="1:5" x14ac:dyDescent="0.25">
      <c r="A3285" t="s">
        <v>14</v>
      </c>
      <c r="B3285">
        <v>1005929</v>
      </c>
      <c r="C3285">
        <v>216.47</v>
      </c>
      <c r="D3285">
        <v>0.87</v>
      </c>
      <c r="E3285">
        <v>160.08000000000001</v>
      </c>
    </row>
    <row r="3286" spans="1:5" x14ac:dyDescent="0.25">
      <c r="A3286" t="s">
        <v>14</v>
      </c>
      <c r="B3286">
        <v>1005930</v>
      </c>
      <c r="C3286">
        <v>139.59</v>
      </c>
      <c r="D3286">
        <v>0.93</v>
      </c>
      <c r="E3286">
        <v>112.37</v>
      </c>
    </row>
    <row r="3287" spans="1:5" x14ac:dyDescent="0.25">
      <c r="A3287" t="s">
        <v>14</v>
      </c>
      <c r="B3287">
        <v>1005931</v>
      </c>
      <c r="C3287">
        <v>79.13</v>
      </c>
      <c r="D3287">
        <v>0.84</v>
      </c>
      <c r="E3287">
        <v>56.81</v>
      </c>
    </row>
    <row r="3288" spans="1:5" x14ac:dyDescent="0.25">
      <c r="A3288" t="s">
        <v>14</v>
      </c>
      <c r="B3288">
        <v>1005932</v>
      </c>
      <c r="C3288">
        <v>51.42</v>
      </c>
      <c r="D3288">
        <v>3.7</v>
      </c>
      <c r="E3288">
        <v>41.83</v>
      </c>
    </row>
    <row r="3289" spans="1:5" x14ac:dyDescent="0.25">
      <c r="A3289" t="s">
        <v>14</v>
      </c>
      <c r="B3289">
        <v>1005933</v>
      </c>
      <c r="C3289">
        <v>2.09</v>
      </c>
      <c r="D3289">
        <v>8.25</v>
      </c>
      <c r="E3289">
        <v>0.94</v>
      </c>
    </row>
    <row r="3290" spans="1:5" x14ac:dyDescent="0.25">
      <c r="A3290" t="s">
        <v>14</v>
      </c>
      <c r="B3290">
        <v>1005934</v>
      </c>
      <c r="C3290">
        <v>104.92</v>
      </c>
      <c r="D3290">
        <v>0.92</v>
      </c>
      <c r="E3290">
        <v>79.91</v>
      </c>
    </row>
    <row r="3291" spans="1:5" x14ac:dyDescent="0.25">
      <c r="A3291" t="s">
        <v>14</v>
      </c>
      <c r="B3291">
        <v>1005935</v>
      </c>
      <c r="C3291">
        <v>76.64</v>
      </c>
      <c r="D3291">
        <v>6.9</v>
      </c>
      <c r="E3291">
        <v>0</v>
      </c>
    </row>
    <row r="3292" spans="1:5" x14ac:dyDescent="0.25">
      <c r="A3292" t="s">
        <v>14</v>
      </c>
      <c r="B3292">
        <v>1005936</v>
      </c>
      <c r="C3292">
        <v>94.46</v>
      </c>
      <c r="D3292">
        <v>0</v>
      </c>
      <c r="E3292">
        <v>63.23</v>
      </c>
    </row>
    <row r="3293" spans="1:5" x14ac:dyDescent="0.25">
      <c r="A3293" t="s">
        <v>14</v>
      </c>
      <c r="B3293">
        <v>1005937</v>
      </c>
      <c r="C3293">
        <v>34.880000000000003</v>
      </c>
      <c r="D3293">
        <v>4.99</v>
      </c>
      <c r="E3293">
        <v>0</v>
      </c>
    </row>
    <row r="3294" spans="1:5" x14ac:dyDescent="0.25">
      <c r="A3294" t="s">
        <v>14</v>
      </c>
      <c r="B3294">
        <v>1005938</v>
      </c>
      <c r="C3294">
        <v>143.75</v>
      </c>
      <c r="D3294">
        <v>0.91</v>
      </c>
      <c r="E3294">
        <v>93.11</v>
      </c>
    </row>
    <row r="3295" spans="1:5" x14ac:dyDescent="0.25">
      <c r="A3295" t="s">
        <v>14</v>
      </c>
      <c r="B3295">
        <v>1005939</v>
      </c>
      <c r="C3295">
        <v>87.61</v>
      </c>
      <c r="D3295">
        <v>0.84</v>
      </c>
      <c r="E3295">
        <v>60.16</v>
      </c>
    </row>
    <row r="3296" spans="1:5" x14ac:dyDescent="0.25">
      <c r="A3296" t="s">
        <v>14</v>
      </c>
      <c r="B3296">
        <v>1005940</v>
      </c>
      <c r="C3296">
        <v>72.680000000000007</v>
      </c>
      <c r="D3296">
        <v>0</v>
      </c>
      <c r="E3296">
        <v>45.53</v>
      </c>
    </row>
    <row r="3297" spans="1:5" x14ac:dyDescent="0.25">
      <c r="A3297" t="s">
        <v>14</v>
      </c>
      <c r="B3297">
        <v>1005941</v>
      </c>
      <c r="C3297">
        <v>73.260000000000005</v>
      </c>
      <c r="D3297">
        <v>0.88</v>
      </c>
      <c r="E3297">
        <v>48.91</v>
      </c>
    </row>
    <row r="3298" spans="1:5" x14ac:dyDescent="0.25">
      <c r="A3298" t="s">
        <v>14</v>
      </c>
      <c r="B3298">
        <v>1005942</v>
      </c>
      <c r="C3298">
        <v>52.37</v>
      </c>
      <c r="D3298">
        <v>6.33</v>
      </c>
      <c r="E3298">
        <v>34.729999999999997</v>
      </c>
    </row>
    <row r="3299" spans="1:5" x14ac:dyDescent="0.25">
      <c r="A3299" t="s">
        <v>14</v>
      </c>
      <c r="B3299">
        <v>1005943</v>
      </c>
      <c r="C3299">
        <v>113.81</v>
      </c>
      <c r="D3299">
        <v>0.83</v>
      </c>
      <c r="E3299">
        <v>88.94</v>
      </c>
    </row>
    <row r="3300" spans="1:5" x14ac:dyDescent="0.25">
      <c r="A3300" t="s">
        <v>14</v>
      </c>
      <c r="B3300">
        <v>1005944</v>
      </c>
      <c r="C3300">
        <v>40.03</v>
      </c>
      <c r="D3300">
        <v>0</v>
      </c>
      <c r="E3300">
        <v>22.81</v>
      </c>
    </row>
    <row r="3301" spans="1:5" x14ac:dyDescent="0.25">
      <c r="A3301" t="s">
        <v>14</v>
      </c>
      <c r="B3301">
        <v>1005945</v>
      </c>
      <c r="C3301">
        <v>46.96</v>
      </c>
      <c r="D3301">
        <v>3.41</v>
      </c>
      <c r="E3301">
        <v>33.07</v>
      </c>
    </row>
    <row r="3302" spans="1:5" x14ac:dyDescent="0.25">
      <c r="A3302" t="s">
        <v>14</v>
      </c>
      <c r="B3302">
        <v>1005946</v>
      </c>
      <c r="C3302">
        <v>175.35</v>
      </c>
      <c r="D3302">
        <v>0.93</v>
      </c>
      <c r="E3302">
        <v>124.65</v>
      </c>
    </row>
    <row r="3303" spans="1:5" x14ac:dyDescent="0.25">
      <c r="A3303" t="s">
        <v>14</v>
      </c>
      <c r="B3303">
        <v>1005947</v>
      </c>
      <c r="C3303">
        <v>40.99</v>
      </c>
      <c r="D3303">
        <v>6.54</v>
      </c>
      <c r="E3303">
        <v>27.9</v>
      </c>
    </row>
    <row r="3304" spans="1:5" x14ac:dyDescent="0.25">
      <c r="A3304" t="s">
        <v>14</v>
      </c>
      <c r="B3304">
        <v>1005948</v>
      </c>
      <c r="C3304">
        <v>17.64</v>
      </c>
      <c r="D3304">
        <v>8.94</v>
      </c>
      <c r="E3304">
        <v>12.91</v>
      </c>
    </row>
    <row r="3305" spans="1:5" x14ac:dyDescent="0.25">
      <c r="A3305" t="s">
        <v>14</v>
      </c>
      <c r="B3305">
        <v>1005949</v>
      </c>
      <c r="C3305">
        <v>51.13</v>
      </c>
      <c r="D3305">
        <v>6.54</v>
      </c>
      <c r="E3305">
        <v>34.25</v>
      </c>
    </row>
    <row r="3306" spans="1:5" x14ac:dyDescent="0.25">
      <c r="A3306" t="s">
        <v>14</v>
      </c>
      <c r="B3306">
        <v>1005950</v>
      </c>
      <c r="C3306">
        <v>6.67</v>
      </c>
      <c r="D3306">
        <v>5.75</v>
      </c>
      <c r="E3306">
        <v>4.83</v>
      </c>
    </row>
    <row r="3307" spans="1:5" x14ac:dyDescent="0.25">
      <c r="A3307" t="s">
        <v>14</v>
      </c>
      <c r="B3307">
        <v>1005951</v>
      </c>
      <c r="C3307">
        <v>127.81</v>
      </c>
      <c r="D3307">
        <v>0.88</v>
      </c>
      <c r="E3307">
        <v>103.78</v>
      </c>
    </row>
    <row r="3308" spans="1:5" x14ac:dyDescent="0.25">
      <c r="A3308" t="s">
        <v>14</v>
      </c>
      <c r="B3308">
        <v>1005952</v>
      </c>
      <c r="C3308">
        <v>70.56</v>
      </c>
      <c r="D3308">
        <v>3.36</v>
      </c>
      <c r="E3308">
        <v>53.19</v>
      </c>
    </row>
    <row r="3309" spans="1:5" x14ac:dyDescent="0.25">
      <c r="A3309" t="s">
        <v>14</v>
      </c>
      <c r="B3309">
        <v>1005953</v>
      </c>
      <c r="C3309">
        <v>75.58</v>
      </c>
      <c r="D3309">
        <v>3.37</v>
      </c>
      <c r="E3309">
        <v>48.26</v>
      </c>
    </row>
    <row r="3310" spans="1:5" x14ac:dyDescent="0.25">
      <c r="A3310" t="s">
        <v>14</v>
      </c>
      <c r="B3310">
        <v>1005954</v>
      </c>
      <c r="C3310">
        <v>103.2</v>
      </c>
      <c r="D3310">
        <v>0.84</v>
      </c>
      <c r="E3310">
        <v>79.66</v>
      </c>
    </row>
    <row r="3311" spans="1:5" x14ac:dyDescent="0.25">
      <c r="A3311" t="s">
        <v>14</v>
      </c>
      <c r="B3311">
        <v>1005955</v>
      </c>
      <c r="C3311">
        <v>33.43</v>
      </c>
      <c r="D3311">
        <v>0</v>
      </c>
      <c r="E3311">
        <v>22.8</v>
      </c>
    </row>
    <row r="3312" spans="1:5" x14ac:dyDescent="0.25">
      <c r="A3312" t="s">
        <v>14</v>
      </c>
      <c r="B3312">
        <v>1005956</v>
      </c>
      <c r="C3312">
        <v>75.98</v>
      </c>
      <c r="D3312">
        <v>3.45</v>
      </c>
      <c r="E3312">
        <v>54.83</v>
      </c>
    </row>
    <row r="3313" spans="1:5" x14ac:dyDescent="0.25">
      <c r="A3313" t="s">
        <v>14</v>
      </c>
      <c r="B3313">
        <v>1005957</v>
      </c>
      <c r="C3313">
        <v>36.25</v>
      </c>
      <c r="D3313">
        <v>0</v>
      </c>
      <c r="E3313">
        <v>25.18</v>
      </c>
    </row>
    <row r="3314" spans="1:5" x14ac:dyDescent="0.25">
      <c r="A3314" t="s">
        <v>14</v>
      </c>
      <c r="B3314">
        <v>1005958</v>
      </c>
      <c r="C3314">
        <v>72.61</v>
      </c>
      <c r="D3314">
        <v>11.98</v>
      </c>
      <c r="E3314">
        <v>49.7</v>
      </c>
    </row>
    <row r="3315" spans="1:5" x14ac:dyDescent="0.25">
      <c r="A3315" t="s">
        <v>14</v>
      </c>
      <c r="B3315">
        <v>1005959</v>
      </c>
      <c r="C3315">
        <v>207.64</v>
      </c>
      <c r="D3315">
        <v>0.87</v>
      </c>
      <c r="E3315">
        <v>161.62</v>
      </c>
    </row>
    <row r="3316" spans="1:5" x14ac:dyDescent="0.25">
      <c r="A3316" t="s">
        <v>14</v>
      </c>
      <c r="B3316">
        <v>1005960</v>
      </c>
      <c r="C3316">
        <v>73.989999999999995</v>
      </c>
      <c r="D3316">
        <v>3.34</v>
      </c>
      <c r="E3316">
        <v>55.08</v>
      </c>
    </row>
    <row r="3317" spans="1:5" x14ac:dyDescent="0.25">
      <c r="A3317" t="s">
        <v>14</v>
      </c>
      <c r="B3317">
        <v>1005961</v>
      </c>
      <c r="C3317">
        <v>107.67</v>
      </c>
      <c r="D3317">
        <v>0.93</v>
      </c>
      <c r="E3317">
        <v>77.739999999999995</v>
      </c>
    </row>
    <row r="3318" spans="1:5" x14ac:dyDescent="0.25">
      <c r="A3318" t="s">
        <v>14</v>
      </c>
      <c r="B3318">
        <v>1005962</v>
      </c>
      <c r="C3318">
        <v>111.75</v>
      </c>
      <c r="D3318">
        <v>0.93</v>
      </c>
      <c r="E3318">
        <v>84.43</v>
      </c>
    </row>
    <row r="3319" spans="1:5" x14ac:dyDescent="0.25">
      <c r="A3319" t="s">
        <v>14</v>
      </c>
      <c r="B3319">
        <v>1005963</v>
      </c>
      <c r="C3319">
        <v>63.6</v>
      </c>
      <c r="D3319">
        <v>6.39</v>
      </c>
      <c r="E3319">
        <v>44</v>
      </c>
    </row>
    <row r="3320" spans="1:5" x14ac:dyDescent="0.25">
      <c r="A3320" t="s">
        <v>14</v>
      </c>
      <c r="B3320">
        <v>1005965</v>
      </c>
      <c r="C3320">
        <v>64.16</v>
      </c>
      <c r="D3320">
        <v>3.63</v>
      </c>
      <c r="E3320">
        <v>43.5</v>
      </c>
    </row>
    <row r="3321" spans="1:5" x14ac:dyDescent="0.25">
      <c r="A3321" t="s">
        <v>14</v>
      </c>
      <c r="B3321">
        <v>1005967</v>
      </c>
      <c r="C3321">
        <v>9.1999999999999993</v>
      </c>
      <c r="D3321">
        <v>6.54</v>
      </c>
      <c r="E3321">
        <v>5.84</v>
      </c>
    </row>
    <row r="3322" spans="1:5" x14ac:dyDescent="0.25">
      <c r="A3322" t="s">
        <v>14</v>
      </c>
      <c r="B3322">
        <v>1005968</v>
      </c>
      <c r="C3322">
        <v>36.03</v>
      </c>
      <c r="D3322">
        <v>3.4</v>
      </c>
      <c r="E3322">
        <v>17.28</v>
      </c>
    </row>
    <row r="3323" spans="1:5" x14ac:dyDescent="0.25">
      <c r="A3323" t="s">
        <v>14</v>
      </c>
      <c r="B3323">
        <v>1005969</v>
      </c>
      <c r="C3323">
        <v>65.55</v>
      </c>
      <c r="D3323">
        <v>3.25</v>
      </c>
      <c r="E3323">
        <v>48.62</v>
      </c>
    </row>
    <row r="3324" spans="1:5" x14ac:dyDescent="0.25">
      <c r="A3324" t="s">
        <v>14</v>
      </c>
      <c r="B3324">
        <v>1005970</v>
      </c>
      <c r="C3324">
        <v>12.63</v>
      </c>
      <c r="D3324">
        <v>6.54</v>
      </c>
      <c r="E3324">
        <v>9.17</v>
      </c>
    </row>
    <row r="3325" spans="1:5" x14ac:dyDescent="0.25">
      <c r="A3325" t="s">
        <v>14</v>
      </c>
      <c r="B3325">
        <v>1005971</v>
      </c>
      <c r="C3325">
        <v>38.130000000000003</v>
      </c>
      <c r="D3325">
        <v>3.25</v>
      </c>
      <c r="E3325">
        <v>23.06</v>
      </c>
    </row>
    <row r="3326" spans="1:5" x14ac:dyDescent="0.25">
      <c r="A3326" t="s">
        <v>14</v>
      </c>
      <c r="B3326">
        <v>1005972</v>
      </c>
      <c r="C3326">
        <v>74.569999999999993</v>
      </c>
      <c r="D3326">
        <v>3.48</v>
      </c>
      <c r="E3326">
        <v>48.82</v>
      </c>
    </row>
    <row r="3327" spans="1:5" x14ac:dyDescent="0.25">
      <c r="A3327" t="s">
        <v>14</v>
      </c>
      <c r="B3327">
        <v>1005973</v>
      </c>
      <c r="C3327">
        <v>89.97</v>
      </c>
      <c r="D3327">
        <v>0.87</v>
      </c>
      <c r="E3327">
        <v>58.53</v>
      </c>
    </row>
    <row r="3328" spans="1:5" x14ac:dyDescent="0.25">
      <c r="A3328" t="s">
        <v>14</v>
      </c>
      <c r="B3328">
        <v>1005974</v>
      </c>
      <c r="C3328">
        <v>62.84</v>
      </c>
      <c r="D3328">
        <v>0.84</v>
      </c>
      <c r="E3328">
        <v>46.49</v>
      </c>
    </row>
    <row r="3329" spans="1:5" x14ac:dyDescent="0.25">
      <c r="A3329" t="s">
        <v>14</v>
      </c>
      <c r="B3329">
        <v>1005975</v>
      </c>
      <c r="C3329">
        <v>30.3</v>
      </c>
      <c r="D3329">
        <v>9.39</v>
      </c>
      <c r="E3329">
        <v>20.95</v>
      </c>
    </row>
    <row r="3330" spans="1:5" x14ac:dyDescent="0.25">
      <c r="A3330" t="s">
        <v>14</v>
      </c>
      <c r="B3330">
        <v>1005976</v>
      </c>
      <c r="C3330">
        <v>40.380000000000003</v>
      </c>
      <c r="D3330">
        <v>6.99</v>
      </c>
      <c r="E3330">
        <v>0</v>
      </c>
    </row>
    <row r="3331" spans="1:5" x14ac:dyDescent="0.25">
      <c r="A3331" t="s">
        <v>14</v>
      </c>
      <c r="B3331">
        <v>1005977</v>
      </c>
      <c r="C3331">
        <v>17.77</v>
      </c>
      <c r="D3331">
        <v>5.75</v>
      </c>
      <c r="E3331">
        <v>12.11</v>
      </c>
    </row>
    <row r="3332" spans="1:5" x14ac:dyDescent="0.25">
      <c r="A3332" t="s">
        <v>14</v>
      </c>
      <c r="B3332">
        <v>1005978</v>
      </c>
      <c r="C3332">
        <v>47.33</v>
      </c>
      <c r="D3332">
        <v>6.3</v>
      </c>
      <c r="E3332">
        <v>33.450000000000003</v>
      </c>
    </row>
    <row r="3333" spans="1:5" x14ac:dyDescent="0.25">
      <c r="A3333" t="s">
        <v>14</v>
      </c>
      <c r="B3333">
        <v>1005979</v>
      </c>
      <c r="C3333">
        <v>53.75</v>
      </c>
      <c r="D3333">
        <v>0</v>
      </c>
      <c r="E3333">
        <v>41.88</v>
      </c>
    </row>
    <row r="3334" spans="1:5" x14ac:dyDescent="0.25">
      <c r="A3334" t="s">
        <v>14</v>
      </c>
      <c r="B3334">
        <v>1005980</v>
      </c>
      <c r="C3334">
        <v>34.86</v>
      </c>
      <c r="D3334">
        <v>6.08</v>
      </c>
      <c r="E3334">
        <v>24.63</v>
      </c>
    </row>
    <row r="3335" spans="1:5" x14ac:dyDescent="0.25">
      <c r="A3335" t="s">
        <v>14</v>
      </c>
      <c r="B3335">
        <v>1005981</v>
      </c>
      <c r="C3335">
        <v>48.89</v>
      </c>
      <c r="D3335">
        <v>0</v>
      </c>
      <c r="E3335">
        <v>32.85</v>
      </c>
    </row>
    <row r="3336" spans="1:5" x14ac:dyDescent="0.25">
      <c r="A3336" t="s">
        <v>14</v>
      </c>
      <c r="B3336">
        <v>1005982</v>
      </c>
      <c r="C3336">
        <v>11.75</v>
      </c>
      <c r="D3336">
        <v>6.54</v>
      </c>
      <c r="E3336">
        <v>8.2100000000000009</v>
      </c>
    </row>
    <row r="3337" spans="1:5" x14ac:dyDescent="0.25">
      <c r="A3337" t="s">
        <v>14</v>
      </c>
      <c r="B3337">
        <v>1005983</v>
      </c>
      <c r="C3337">
        <v>57.31</v>
      </c>
      <c r="D3337">
        <v>3.7</v>
      </c>
      <c r="E3337">
        <v>46.68</v>
      </c>
    </row>
    <row r="3338" spans="1:5" x14ac:dyDescent="0.25">
      <c r="A3338" t="s">
        <v>14</v>
      </c>
      <c r="B3338">
        <v>1005984</v>
      </c>
      <c r="C3338">
        <v>35.200000000000003</v>
      </c>
      <c r="D3338">
        <v>5.75</v>
      </c>
      <c r="E3338">
        <v>18.329999999999998</v>
      </c>
    </row>
    <row r="3339" spans="1:5" x14ac:dyDescent="0.25">
      <c r="A3339" t="s">
        <v>14</v>
      </c>
      <c r="B3339">
        <v>1005985</v>
      </c>
      <c r="C3339">
        <v>17.41</v>
      </c>
      <c r="D3339">
        <v>7.5</v>
      </c>
      <c r="E3339">
        <v>0</v>
      </c>
    </row>
    <row r="3340" spans="1:5" x14ac:dyDescent="0.25">
      <c r="A3340" t="s">
        <v>14</v>
      </c>
      <c r="B3340">
        <v>1005986</v>
      </c>
      <c r="C3340">
        <v>94.31</v>
      </c>
      <c r="D3340">
        <v>0.92</v>
      </c>
      <c r="E3340">
        <v>62.62</v>
      </c>
    </row>
    <row r="3341" spans="1:5" x14ac:dyDescent="0.25">
      <c r="A3341" t="s">
        <v>14</v>
      </c>
      <c r="B3341">
        <v>1005987</v>
      </c>
      <c r="C3341">
        <v>23.76</v>
      </c>
      <c r="D3341">
        <v>8.25</v>
      </c>
      <c r="E3341">
        <v>16.57</v>
      </c>
    </row>
    <row r="3342" spans="1:5" x14ac:dyDescent="0.25">
      <c r="A3342" t="s">
        <v>14</v>
      </c>
      <c r="B3342">
        <v>1005988</v>
      </c>
      <c r="C3342">
        <v>66.86</v>
      </c>
      <c r="D3342">
        <v>3.51</v>
      </c>
      <c r="E3342">
        <v>44.55</v>
      </c>
    </row>
    <row r="3343" spans="1:5" x14ac:dyDescent="0.25">
      <c r="A3343" t="s">
        <v>14</v>
      </c>
      <c r="B3343">
        <v>1005989</v>
      </c>
      <c r="C3343">
        <v>71.349999999999994</v>
      </c>
      <c r="D3343">
        <v>0.9</v>
      </c>
      <c r="E3343">
        <v>46.03</v>
      </c>
    </row>
    <row r="3344" spans="1:5" x14ac:dyDescent="0.25">
      <c r="A3344" t="s">
        <v>14</v>
      </c>
      <c r="B3344">
        <v>1005990</v>
      </c>
      <c r="C3344">
        <v>23</v>
      </c>
      <c r="D3344">
        <v>6.9</v>
      </c>
      <c r="E3344">
        <v>0</v>
      </c>
    </row>
    <row r="3345" spans="1:5" x14ac:dyDescent="0.25">
      <c r="A3345" t="s">
        <v>14</v>
      </c>
      <c r="B3345">
        <v>1005991</v>
      </c>
      <c r="C3345">
        <v>64.72</v>
      </c>
      <c r="D3345">
        <v>3.43</v>
      </c>
      <c r="E3345">
        <v>49.31</v>
      </c>
    </row>
    <row r="3346" spans="1:5" x14ac:dyDescent="0.25">
      <c r="A3346" t="s">
        <v>14</v>
      </c>
      <c r="B3346">
        <v>1005992</v>
      </c>
      <c r="C3346">
        <v>111.43</v>
      </c>
      <c r="D3346">
        <v>0.84</v>
      </c>
      <c r="E3346">
        <v>74.08</v>
      </c>
    </row>
    <row r="3347" spans="1:5" x14ac:dyDescent="0.25">
      <c r="A3347" t="s">
        <v>14</v>
      </c>
      <c r="B3347">
        <v>1005993</v>
      </c>
      <c r="C3347">
        <v>83.56</v>
      </c>
      <c r="D3347">
        <v>0.94</v>
      </c>
      <c r="E3347">
        <v>59.87</v>
      </c>
    </row>
    <row r="3348" spans="1:5" x14ac:dyDescent="0.25">
      <c r="A3348" t="s">
        <v>14</v>
      </c>
      <c r="B3348">
        <v>1005994</v>
      </c>
      <c r="C3348">
        <v>19.87</v>
      </c>
      <c r="D3348">
        <v>6.54</v>
      </c>
      <c r="E3348">
        <v>14.93</v>
      </c>
    </row>
    <row r="3349" spans="1:5" x14ac:dyDescent="0.25">
      <c r="A3349" t="s">
        <v>14</v>
      </c>
      <c r="B3349">
        <v>1005995</v>
      </c>
      <c r="C3349">
        <v>48.97</v>
      </c>
      <c r="D3349">
        <v>5.98</v>
      </c>
      <c r="E3349">
        <v>36.33</v>
      </c>
    </row>
    <row r="3350" spans="1:5" x14ac:dyDescent="0.25">
      <c r="A3350" t="s">
        <v>14</v>
      </c>
      <c r="B3350">
        <v>1005996</v>
      </c>
      <c r="C3350">
        <v>53.3</v>
      </c>
      <c r="D3350">
        <v>0</v>
      </c>
      <c r="E3350">
        <v>37.68</v>
      </c>
    </row>
    <row r="3351" spans="1:5" x14ac:dyDescent="0.25">
      <c r="A3351" t="s">
        <v>14</v>
      </c>
      <c r="B3351">
        <v>1005997</v>
      </c>
      <c r="C3351">
        <v>44.71</v>
      </c>
      <c r="D3351">
        <v>3.36</v>
      </c>
      <c r="E3351">
        <v>29.4</v>
      </c>
    </row>
    <row r="3352" spans="1:5" x14ac:dyDescent="0.25">
      <c r="A3352" t="s">
        <v>14</v>
      </c>
      <c r="B3352">
        <v>1005998</v>
      </c>
      <c r="C3352">
        <v>100.33</v>
      </c>
      <c r="D3352">
        <v>0.84</v>
      </c>
      <c r="E3352">
        <v>72.739999999999995</v>
      </c>
    </row>
    <row r="3353" spans="1:5" x14ac:dyDescent="0.25">
      <c r="A3353" t="s">
        <v>14</v>
      </c>
      <c r="B3353">
        <v>1005999</v>
      </c>
      <c r="C3353">
        <v>61.59</v>
      </c>
      <c r="D3353">
        <v>0</v>
      </c>
      <c r="E3353">
        <v>43.3</v>
      </c>
    </row>
    <row r="3354" spans="1:5" x14ac:dyDescent="0.25">
      <c r="A3354" t="s">
        <v>14</v>
      </c>
      <c r="B3354">
        <v>1006000</v>
      </c>
      <c r="C3354">
        <v>56.05</v>
      </c>
      <c r="D3354">
        <v>3.27</v>
      </c>
      <c r="E3354">
        <v>38.14</v>
      </c>
    </row>
    <row r="3355" spans="1:5" x14ac:dyDescent="0.25">
      <c r="A3355" t="s">
        <v>14</v>
      </c>
      <c r="B3355">
        <v>1006001</v>
      </c>
      <c r="C3355">
        <v>98.24</v>
      </c>
      <c r="D3355">
        <v>0.92</v>
      </c>
      <c r="E3355">
        <v>63.34</v>
      </c>
    </row>
    <row r="3356" spans="1:5" x14ac:dyDescent="0.25">
      <c r="A3356" t="s">
        <v>14</v>
      </c>
      <c r="B3356">
        <v>1006002</v>
      </c>
      <c r="C3356">
        <v>52.68</v>
      </c>
      <c r="D3356">
        <v>0</v>
      </c>
      <c r="E3356">
        <v>40.68</v>
      </c>
    </row>
    <row r="3357" spans="1:5" x14ac:dyDescent="0.25">
      <c r="A3357" t="s">
        <v>14</v>
      </c>
      <c r="B3357">
        <v>1006003</v>
      </c>
      <c r="C3357">
        <v>93.24</v>
      </c>
      <c r="D3357">
        <v>3.48</v>
      </c>
      <c r="E3357">
        <v>69.12</v>
      </c>
    </row>
    <row r="3358" spans="1:5" x14ac:dyDescent="0.25">
      <c r="A3358" t="s">
        <v>14</v>
      </c>
      <c r="B3358">
        <v>1006004</v>
      </c>
      <c r="C3358">
        <v>17.89</v>
      </c>
      <c r="D3358">
        <v>5.75</v>
      </c>
      <c r="E3358">
        <v>10.94</v>
      </c>
    </row>
    <row r="3359" spans="1:5" x14ac:dyDescent="0.25">
      <c r="A3359" t="s">
        <v>14</v>
      </c>
      <c r="B3359">
        <v>1006005</v>
      </c>
      <c r="C3359">
        <v>97.35</v>
      </c>
      <c r="D3359">
        <v>0</v>
      </c>
      <c r="E3359">
        <v>77.010000000000005</v>
      </c>
    </row>
    <row r="3360" spans="1:5" x14ac:dyDescent="0.25">
      <c r="A3360" t="s">
        <v>14</v>
      </c>
      <c r="B3360">
        <v>1006006</v>
      </c>
      <c r="C3360">
        <v>101.87</v>
      </c>
      <c r="D3360">
        <v>0.92</v>
      </c>
      <c r="E3360">
        <v>69.56</v>
      </c>
    </row>
    <row r="3361" spans="1:5" x14ac:dyDescent="0.25">
      <c r="A3361" t="s">
        <v>14</v>
      </c>
      <c r="B3361">
        <v>1006007</v>
      </c>
      <c r="C3361">
        <v>94.31</v>
      </c>
      <c r="D3361">
        <v>0.92</v>
      </c>
      <c r="E3361">
        <v>64.48</v>
      </c>
    </row>
    <row r="3362" spans="1:5" x14ac:dyDescent="0.25">
      <c r="A3362" t="s">
        <v>14</v>
      </c>
      <c r="B3362">
        <v>1006008</v>
      </c>
      <c r="C3362">
        <v>31.72</v>
      </c>
      <c r="D3362">
        <v>8.57</v>
      </c>
      <c r="E3362">
        <v>18.420000000000002</v>
      </c>
    </row>
    <row r="3363" spans="1:5" x14ac:dyDescent="0.25">
      <c r="A3363" t="s">
        <v>14</v>
      </c>
      <c r="B3363">
        <v>1006009</v>
      </c>
      <c r="C3363">
        <v>39.57</v>
      </c>
      <c r="D3363">
        <v>0</v>
      </c>
      <c r="E3363">
        <v>25.52</v>
      </c>
    </row>
    <row r="3364" spans="1:5" x14ac:dyDescent="0.25">
      <c r="A3364" t="s">
        <v>14</v>
      </c>
      <c r="B3364">
        <v>1006010</v>
      </c>
      <c r="C3364">
        <v>33.17</v>
      </c>
      <c r="D3364">
        <v>6.58</v>
      </c>
      <c r="E3364">
        <v>19.37</v>
      </c>
    </row>
    <row r="3365" spans="1:5" x14ac:dyDescent="0.25">
      <c r="A3365" t="s">
        <v>14</v>
      </c>
      <c r="B3365">
        <v>1006011</v>
      </c>
      <c r="C3365">
        <v>63.61</v>
      </c>
      <c r="D3365">
        <v>3.25</v>
      </c>
      <c r="E3365">
        <v>44.18</v>
      </c>
    </row>
    <row r="3366" spans="1:5" x14ac:dyDescent="0.25">
      <c r="A3366" t="s">
        <v>14</v>
      </c>
      <c r="B3366">
        <v>1006012</v>
      </c>
      <c r="C3366">
        <v>86.67</v>
      </c>
      <c r="D3366">
        <v>0.88</v>
      </c>
      <c r="E3366">
        <v>58.67</v>
      </c>
    </row>
    <row r="3367" spans="1:5" x14ac:dyDescent="0.25">
      <c r="A3367" t="s">
        <v>14</v>
      </c>
      <c r="B3367">
        <v>1006013</v>
      </c>
      <c r="C3367">
        <v>98.94</v>
      </c>
      <c r="D3367">
        <v>0.9</v>
      </c>
      <c r="E3367">
        <v>71.510000000000005</v>
      </c>
    </row>
    <row r="3368" spans="1:5" x14ac:dyDescent="0.25">
      <c r="A3368" t="s">
        <v>14</v>
      </c>
      <c r="B3368">
        <v>1006014</v>
      </c>
      <c r="C3368">
        <v>26.22</v>
      </c>
      <c r="D3368">
        <v>6.1</v>
      </c>
      <c r="E3368">
        <v>15.96</v>
      </c>
    </row>
    <row r="3369" spans="1:5" x14ac:dyDescent="0.25">
      <c r="A3369" t="s">
        <v>14</v>
      </c>
      <c r="B3369">
        <v>1006015</v>
      </c>
      <c r="C3369">
        <v>46.43</v>
      </c>
      <c r="D3369">
        <v>3.35</v>
      </c>
      <c r="E3369">
        <v>29.84</v>
      </c>
    </row>
    <row r="3370" spans="1:5" x14ac:dyDescent="0.25">
      <c r="A3370" t="s">
        <v>14</v>
      </c>
      <c r="B3370">
        <v>1006016</v>
      </c>
      <c r="C3370">
        <v>90.65</v>
      </c>
      <c r="D3370">
        <v>0.88</v>
      </c>
      <c r="E3370">
        <v>62.66</v>
      </c>
    </row>
    <row r="3371" spans="1:5" x14ac:dyDescent="0.25">
      <c r="A3371" t="s">
        <v>14</v>
      </c>
      <c r="B3371">
        <v>1006017</v>
      </c>
      <c r="C3371">
        <v>53.3</v>
      </c>
      <c r="D3371">
        <v>0</v>
      </c>
      <c r="E3371">
        <v>34.28</v>
      </c>
    </row>
    <row r="3372" spans="1:5" x14ac:dyDescent="0.25">
      <c r="A3372" t="s">
        <v>14</v>
      </c>
      <c r="B3372">
        <v>1006018</v>
      </c>
      <c r="C3372">
        <v>42.81</v>
      </c>
      <c r="D3372">
        <v>3.7</v>
      </c>
      <c r="E3372">
        <v>30.73</v>
      </c>
    </row>
    <row r="3373" spans="1:5" x14ac:dyDescent="0.25">
      <c r="A3373" t="s">
        <v>14</v>
      </c>
      <c r="B3373">
        <v>1006019</v>
      </c>
      <c r="C3373">
        <v>67.459999999999994</v>
      </c>
      <c r="D3373">
        <v>0.95</v>
      </c>
      <c r="E3373">
        <v>52.1</v>
      </c>
    </row>
    <row r="3374" spans="1:5" x14ac:dyDescent="0.25">
      <c r="A3374" t="s">
        <v>14</v>
      </c>
      <c r="B3374">
        <v>1006020</v>
      </c>
      <c r="C3374">
        <v>37.42</v>
      </c>
      <c r="D3374">
        <v>6.22</v>
      </c>
      <c r="E3374">
        <v>28.76</v>
      </c>
    </row>
    <row r="3375" spans="1:5" x14ac:dyDescent="0.25">
      <c r="A3375" t="s">
        <v>14</v>
      </c>
      <c r="B3375">
        <v>1006021</v>
      </c>
      <c r="C3375">
        <v>315.42</v>
      </c>
      <c r="D3375">
        <v>3.67</v>
      </c>
      <c r="E3375">
        <v>218.56</v>
      </c>
    </row>
    <row r="3376" spans="1:5" x14ac:dyDescent="0.25">
      <c r="A3376" t="s">
        <v>14</v>
      </c>
      <c r="B3376">
        <v>1006022</v>
      </c>
      <c r="C3376">
        <v>251.3</v>
      </c>
      <c r="D3376">
        <v>0.94</v>
      </c>
      <c r="E3376">
        <v>201.64</v>
      </c>
    </row>
    <row r="3377" spans="1:5" x14ac:dyDescent="0.25">
      <c r="A3377" t="s">
        <v>14</v>
      </c>
      <c r="B3377">
        <v>1006023</v>
      </c>
      <c r="C3377">
        <v>56.99</v>
      </c>
      <c r="D3377">
        <v>9.89</v>
      </c>
      <c r="E3377">
        <v>0</v>
      </c>
    </row>
    <row r="3378" spans="1:5" x14ac:dyDescent="0.25">
      <c r="A3378" t="s">
        <v>14</v>
      </c>
      <c r="B3378">
        <v>1006024</v>
      </c>
      <c r="C3378">
        <v>95.94</v>
      </c>
      <c r="D3378">
        <v>0.92</v>
      </c>
      <c r="E3378">
        <v>65.64</v>
      </c>
    </row>
    <row r="3379" spans="1:5" x14ac:dyDescent="0.25">
      <c r="A3379" t="s">
        <v>14</v>
      </c>
      <c r="B3379">
        <v>1006025</v>
      </c>
      <c r="C3379">
        <v>44.08</v>
      </c>
      <c r="D3379">
        <v>5.74</v>
      </c>
      <c r="E3379">
        <v>26.02</v>
      </c>
    </row>
    <row r="3380" spans="1:5" x14ac:dyDescent="0.25">
      <c r="A3380" t="s">
        <v>14</v>
      </c>
      <c r="B3380">
        <v>1006026</v>
      </c>
      <c r="C3380">
        <v>33.54</v>
      </c>
      <c r="D3380">
        <v>11.97</v>
      </c>
      <c r="E3380">
        <v>25.67</v>
      </c>
    </row>
    <row r="3381" spans="1:5" x14ac:dyDescent="0.25">
      <c r="A3381" t="s">
        <v>14</v>
      </c>
      <c r="B3381">
        <v>1006027</v>
      </c>
      <c r="C3381">
        <v>119.77</v>
      </c>
      <c r="D3381">
        <v>0.85</v>
      </c>
      <c r="E3381">
        <v>71.67</v>
      </c>
    </row>
    <row r="3382" spans="1:5" x14ac:dyDescent="0.25">
      <c r="A3382" t="s">
        <v>14</v>
      </c>
      <c r="B3382">
        <v>1006028</v>
      </c>
      <c r="C3382">
        <v>33.1</v>
      </c>
      <c r="D3382">
        <v>0</v>
      </c>
      <c r="E3382">
        <v>23.78</v>
      </c>
    </row>
    <row r="3383" spans="1:5" x14ac:dyDescent="0.25">
      <c r="A3383" t="s">
        <v>14</v>
      </c>
      <c r="B3383">
        <v>1006029</v>
      </c>
      <c r="C3383">
        <v>42.59</v>
      </c>
      <c r="D3383">
        <v>3.5</v>
      </c>
      <c r="E3383">
        <v>31.26</v>
      </c>
    </row>
    <row r="3384" spans="1:5" x14ac:dyDescent="0.25">
      <c r="A3384" t="s">
        <v>14</v>
      </c>
      <c r="B3384">
        <v>1006030</v>
      </c>
      <c r="C3384">
        <v>6.52</v>
      </c>
      <c r="D3384">
        <v>5.75</v>
      </c>
      <c r="E3384">
        <v>3.58</v>
      </c>
    </row>
    <row r="3385" spans="1:5" x14ac:dyDescent="0.25">
      <c r="A3385" t="s">
        <v>14</v>
      </c>
      <c r="B3385">
        <v>1006031</v>
      </c>
      <c r="C3385">
        <v>33.21</v>
      </c>
      <c r="D3385">
        <v>3.25</v>
      </c>
      <c r="E3385">
        <v>19.149999999999999</v>
      </c>
    </row>
    <row r="3386" spans="1:5" x14ac:dyDescent="0.25">
      <c r="A3386" t="s">
        <v>14</v>
      </c>
      <c r="B3386">
        <v>1006032</v>
      </c>
      <c r="C3386">
        <v>47.07</v>
      </c>
      <c r="D3386">
        <v>10.33</v>
      </c>
      <c r="E3386">
        <v>38.520000000000003</v>
      </c>
    </row>
    <row r="3387" spans="1:5" x14ac:dyDescent="0.25">
      <c r="A3387" t="s">
        <v>14</v>
      </c>
      <c r="B3387">
        <v>1006033</v>
      </c>
      <c r="C3387">
        <v>58.61</v>
      </c>
      <c r="D3387">
        <v>0</v>
      </c>
      <c r="E3387">
        <v>0</v>
      </c>
    </row>
    <row r="3388" spans="1:5" x14ac:dyDescent="0.25">
      <c r="A3388" t="s">
        <v>14</v>
      </c>
      <c r="B3388">
        <v>1006034</v>
      </c>
      <c r="C3388">
        <v>48.14</v>
      </c>
      <c r="D3388">
        <v>3.31</v>
      </c>
      <c r="E3388">
        <v>35.909999999999997</v>
      </c>
    </row>
    <row r="3389" spans="1:5" x14ac:dyDescent="0.25">
      <c r="A3389" t="s">
        <v>14</v>
      </c>
      <c r="B3389">
        <v>1006035</v>
      </c>
      <c r="C3389">
        <v>230.65</v>
      </c>
      <c r="D3389">
        <v>0.91</v>
      </c>
      <c r="E3389">
        <v>160.80000000000001</v>
      </c>
    </row>
    <row r="3390" spans="1:5" x14ac:dyDescent="0.25">
      <c r="A3390" t="s">
        <v>14</v>
      </c>
      <c r="B3390">
        <v>1006036</v>
      </c>
      <c r="C3390">
        <v>68.900000000000006</v>
      </c>
      <c r="D3390">
        <v>0.94</v>
      </c>
      <c r="E3390">
        <v>46.99</v>
      </c>
    </row>
    <row r="3391" spans="1:5" x14ac:dyDescent="0.25">
      <c r="A3391" t="s">
        <v>14</v>
      </c>
      <c r="B3391">
        <v>1006037</v>
      </c>
      <c r="C3391">
        <v>48.4</v>
      </c>
      <c r="D3391">
        <v>0</v>
      </c>
      <c r="E3391">
        <v>33.97</v>
      </c>
    </row>
    <row r="3392" spans="1:5" x14ac:dyDescent="0.25">
      <c r="A3392" t="s">
        <v>14</v>
      </c>
      <c r="B3392">
        <v>1006038</v>
      </c>
      <c r="C3392">
        <v>4.83</v>
      </c>
      <c r="D3392">
        <v>9.3800000000000008</v>
      </c>
      <c r="E3392">
        <v>3.55</v>
      </c>
    </row>
    <row r="3393" spans="1:5" x14ac:dyDescent="0.25">
      <c r="A3393" t="s">
        <v>14</v>
      </c>
      <c r="B3393">
        <v>1006039</v>
      </c>
      <c r="C3393">
        <v>61.37</v>
      </c>
      <c r="D3393">
        <v>0.88</v>
      </c>
      <c r="E3393">
        <v>44.13</v>
      </c>
    </row>
    <row r="3394" spans="1:5" x14ac:dyDescent="0.25">
      <c r="A3394" t="s">
        <v>14</v>
      </c>
      <c r="B3394">
        <v>1006040</v>
      </c>
      <c r="C3394">
        <v>43.28</v>
      </c>
      <c r="D3394">
        <v>6.39</v>
      </c>
      <c r="E3394">
        <v>31.79</v>
      </c>
    </row>
    <row r="3395" spans="1:5" x14ac:dyDescent="0.25">
      <c r="A3395" t="s">
        <v>14</v>
      </c>
      <c r="B3395">
        <v>1006041</v>
      </c>
      <c r="C3395">
        <v>18.82</v>
      </c>
      <c r="D3395">
        <v>5.75</v>
      </c>
      <c r="E3395">
        <v>10.95</v>
      </c>
    </row>
    <row r="3396" spans="1:5" x14ac:dyDescent="0.25">
      <c r="A3396" t="s">
        <v>14</v>
      </c>
      <c r="B3396">
        <v>1006042</v>
      </c>
      <c r="C3396">
        <v>80.48</v>
      </c>
      <c r="D3396">
        <v>3.57</v>
      </c>
      <c r="E3396">
        <v>49.01</v>
      </c>
    </row>
    <row r="3397" spans="1:5" x14ac:dyDescent="0.25">
      <c r="A3397" t="s">
        <v>14</v>
      </c>
      <c r="B3397">
        <v>1006043</v>
      </c>
      <c r="C3397">
        <v>7.68</v>
      </c>
      <c r="D3397">
        <v>5.75</v>
      </c>
      <c r="E3397">
        <v>4.63</v>
      </c>
    </row>
    <row r="3398" spans="1:5" x14ac:dyDescent="0.25">
      <c r="A3398" t="s">
        <v>14</v>
      </c>
      <c r="B3398">
        <v>1006044</v>
      </c>
      <c r="C3398">
        <v>30.03</v>
      </c>
      <c r="D3398">
        <v>9.3800000000000008</v>
      </c>
      <c r="E3398">
        <v>18.73</v>
      </c>
    </row>
    <row r="3399" spans="1:5" x14ac:dyDescent="0.25">
      <c r="A3399" t="s">
        <v>14</v>
      </c>
      <c r="B3399">
        <v>1006045</v>
      </c>
      <c r="C3399">
        <v>185.55</v>
      </c>
      <c r="D3399">
        <v>0.96</v>
      </c>
      <c r="E3399">
        <v>119.46</v>
      </c>
    </row>
    <row r="3400" spans="1:5" x14ac:dyDescent="0.25">
      <c r="A3400" t="s">
        <v>14</v>
      </c>
      <c r="B3400">
        <v>1006046</v>
      </c>
      <c r="C3400">
        <v>20.81</v>
      </c>
      <c r="D3400">
        <v>6.31</v>
      </c>
      <c r="E3400">
        <v>16.11</v>
      </c>
    </row>
    <row r="3401" spans="1:5" x14ac:dyDescent="0.25">
      <c r="A3401" t="s">
        <v>14</v>
      </c>
      <c r="B3401">
        <v>1006047</v>
      </c>
      <c r="C3401">
        <v>59.47</v>
      </c>
      <c r="D3401">
        <v>3.25</v>
      </c>
      <c r="E3401">
        <v>39.659999999999997</v>
      </c>
    </row>
    <row r="3402" spans="1:5" x14ac:dyDescent="0.25">
      <c r="A3402" t="s">
        <v>14</v>
      </c>
      <c r="B3402">
        <v>1006048</v>
      </c>
      <c r="C3402">
        <v>35.549999999999997</v>
      </c>
      <c r="D3402">
        <v>0</v>
      </c>
      <c r="E3402">
        <v>22.96</v>
      </c>
    </row>
    <row r="3403" spans="1:5" x14ac:dyDescent="0.25">
      <c r="A3403" t="s">
        <v>14</v>
      </c>
      <c r="B3403">
        <v>1006049</v>
      </c>
      <c r="C3403">
        <v>43.68</v>
      </c>
      <c r="D3403">
        <v>0</v>
      </c>
      <c r="E3403">
        <v>32.979999999999997</v>
      </c>
    </row>
    <row r="3404" spans="1:5" x14ac:dyDescent="0.25">
      <c r="A3404" t="s">
        <v>14</v>
      </c>
      <c r="B3404">
        <v>1006050</v>
      </c>
      <c r="C3404">
        <v>65.88</v>
      </c>
      <c r="D3404">
        <v>3.69</v>
      </c>
      <c r="E3404">
        <v>44.75</v>
      </c>
    </row>
    <row r="3405" spans="1:5" x14ac:dyDescent="0.25">
      <c r="A3405" t="s">
        <v>14</v>
      </c>
      <c r="B3405">
        <v>1006051</v>
      </c>
      <c r="C3405">
        <v>54.14</v>
      </c>
      <c r="D3405">
        <v>3.7</v>
      </c>
      <c r="E3405">
        <v>33.869999999999997</v>
      </c>
    </row>
    <row r="3406" spans="1:5" x14ac:dyDescent="0.25">
      <c r="A3406" t="s">
        <v>14</v>
      </c>
      <c r="B3406">
        <v>1006052</v>
      </c>
      <c r="C3406">
        <v>45.91</v>
      </c>
      <c r="D3406">
        <v>3.7</v>
      </c>
      <c r="E3406">
        <v>30.28</v>
      </c>
    </row>
    <row r="3407" spans="1:5" x14ac:dyDescent="0.25">
      <c r="A3407" t="s">
        <v>14</v>
      </c>
      <c r="B3407">
        <v>1006053</v>
      </c>
      <c r="C3407">
        <v>95.91</v>
      </c>
      <c r="D3407">
        <v>0.92</v>
      </c>
      <c r="E3407">
        <v>63.86</v>
      </c>
    </row>
    <row r="3408" spans="1:5" x14ac:dyDescent="0.25">
      <c r="A3408" t="s">
        <v>14</v>
      </c>
      <c r="B3408">
        <v>1006054</v>
      </c>
      <c r="C3408">
        <v>44.4</v>
      </c>
      <c r="D3408">
        <v>0</v>
      </c>
      <c r="E3408">
        <v>32.799999999999997</v>
      </c>
    </row>
    <row r="3409" spans="1:5" x14ac:dyDescent="0.25">
      <c r="A3409" t="s">
        <v>14</v>
      </c>
      <c r="B3409">
        <v>1006055</v>
      </c>
      <c r="C3409">
        <v>64.22</v>
      </c>
      <c r="D3409">
        <v>0.91</v>
      </c>
      <c r="E3409">
        <v>47.63</v>
      </c>
    </row>
    <row r="3410" spans="1:5" x14ac:dyDescent="0.25">
      <c r="A3410" t="s">
        <v>14</v>
      </c>
      <c r="B3410">
        <v>1006056</v>
      </c>
      <c r="C3410">
        <v>67.81</v>
      </c>
      <c r="D3410">
        <v>0.93</v>
      </c>
      <c r="E3410">
        <v>45.61</v>
      </c>
    </row>
    <row r="3411" spans="1:5" x14ac:dyDescent="0.25">
      <c r="A3411" t="s">
        <v>14</v>
      </c>
      <c r="B3411">
        <v>1006057</v>
      </c>
      <c r="C3411">
        <v>62.03</v>
      </c>
      <c r="D3411">
        <v>0</v>
      </c>
      <c r="E3411">
        <v>42.31</v>
      </c>
    </row>
    <row r="3412" spans="1:5" x14ac:dyDescent="0.25">
      <c r="A3412" t="s">
        <v>14</v>
      </c>
      <c r="B3412">
        <v>1006058</v>
      </c>
      <c r="C3412">
        <v>33.76</v>
      </c>
      <c r="D3412">
        <v>0</v>
      </c>
      <c r="E3412">
        <v>21.34</v>
      </c>
    </row>
    <row r="3413" spans="1:5" x14ac:dyDescent="0.25">
      <c r="A3413" t="s">
        <v>14</v>
      </c>
      <c r="B3413">
        <v>1006059</v>
      </c>
      <c r="C3413">
        <v>16.39</v>
      </c>
      <c r="D3413">
        <v>6.53</v>
      </c>
      <c r="E3413">
        <v>9.66</v>
      </c>
    </row>
    <row r="3414" spans="1:5" x14ac:dyDescent="0.25">
      <c r="A3414" t="s">
        <v>14</v>
      </c>
      <c r="B3414">
        <v>1006060</v>
      </c>
      <c r="C3414">
        <v>104.78</v>
      </c>
      <c r="D3414">
        <v>0.95</v>
      </c>
      <c r="E3414">
        <v>73.17</v>
      </c>
    </row>
    <row r="3415" spans="1:5" x14ac:dyDescent="0.25">
      <c r="A3415" t="s">
        <v>14</v>
      </c>
      <c r="B3415">
        <v>1006061</v>
      </c>
      <c r="C3415">
        <v>105.58</v>
      </c>
      <c r="D3415">
        <v>3.53</v>
      </c>
      <c r="E3415">
        <v>77.819999999999993</v>
      </c>
    </row>
    <row r="3416" spans="1:5" x14ac:dyDescent="0.25">
      <c r="A3416" t="s">
        <v>14</v>
      </c>
      <c r="B3416">
        <v>1006062</v>
      </c>
      <c r="C3416">
        <v>11.9</v>
      </c>
      <c r="D3416">
        <v>5.99</v>
      </c>
      <c r="E3416">
        <v>0</v>
      </c>
    </row>
    <row r="3417" spans="1:5" x14ac:dyDescent="0.25">
      <c r="A3417" t="s">
        <v>14</v>
      </c>
      <c r="B3417">
        <v>1006063</v>
      </c>
      <c r="C3417">
        <v>92.3</v>
      </c>
      <c r="D3417">
        <v>0.91</v>
      </c>
      <c r="E3417">
        <v>62.42</v>
      </c>
    </row>
    <row r="3418" spans="1:5" x14ac:dyDescent="0.25">
      <c r="A3418" t="s">
        <v>14</v>
      </c>
      <c r="B3418">
        <v>1006064</v>
      </c>
      <c r="C3418">
        <v>41.1</v>
      </c>
      <c r="D3418">
        <v>3.25</v>
      </c>
      <c r="E3418">
        <v>28.45</v>
      </c>
    </row>
    <row r="3419" spans="1:5" x14ac:dyDescent="0.25">
      <c r="A3419" t="s">
        <v>14</v>
      </c>
      <c r="B3419">
        <v>1006065</v>
      </c>
      <c r="C3419">
        <v>33.36</v>
      </c>
      <c r="D3419">
        <v>3.38</v>
      </c>
      <c r="E3419">
        <v>19.79</v>
      </c>
    </row>
    <row r="3420" spans="1:5" x14ac:dyDescent="0.25">
      <c r="A3420" t="s">
        <v>14</v>
      </c>
      <c r="B3420">
        <v>1006066</v>
      </c>
      <c r="C3420">
        <v>9.98</v>
      </c>
      <c r="D3420">
        <v>6.16</v>
      </c>
      <c r="E3420">
        <v>6.31</v>
      </c>
    </row>
    <row r="3421" spans="1:5" x14ac:dyDescent="0.25">
      <c r="A3421" t="s">
        <v>14</v>
      </c>
      <c r="B3421">
        <v>1006067</v>
      </c>
      <c r="C3421">
        <v>76.12</v>
      </c>
      <c r="D3421">
        <v>0.86</v>
      </c>
      <c r="E3421">
        <v>59.41</v>
      </c>
    </row>
    <row r="3422" spans="1:5" x14ac:dyDescent="0.25">
      <c r="A3422" t="s">
        <v>14</v>
      </c>
      <c r="B3422">
        <v>1006068</v>
      </c>
      <c r="C3422">
        <v>55.02</v>
      </c>
      <c r="D3422">
        <v>3.24</v>
      </c>
      <c r="E3422">
        <v>36.590000000000003</v>
      </c>
    </row>
    <row r="3423" spans="1:5" x14ac:dyDescent="0.25">
      <c r="A3423" t="s">
        <v>14</v>
      </c>
      <c r="B3423">
        <v>1006069</v>
      </c>
      <c r="C3423">
        <v>116.21</v>
      </c>
      <c r="D3423">
        <v>7.36</v>
      </c>
      <c r="E3423">
        <v>71.02</v>
      </c>
    </row>
    <row r="3424" spans="1:5" x14ac:dyDescent="0.25">
      <c r="A3424" t="s">
        <v>14</v>
      </c>
      <c r="B3424">
        <v>1006070</v>
      </c>
      <c r="C3424">
        <v>124.74</v>
      </c>
      <c r="D3424">
        <v>13.15</v>
      </c>
      <c r="E3424">
        <v>82.95</v>
      </c>
    </row>
    <row r="3425" spans="1:5" x14ac:dyDescent="0.25">
      <c r="A3425" t="s">
        <v>14</v>
      </c>
      <c r="B3425">
        <v>1006071</v>
      </c>
      <c r="C3425">
        <v>41.51</v>
      </c>
      <c r="D3425">
        <v>3.6</v>
      </c>
      <c r="E3425">
        <v>26.6</v>
      </c>
    </row>
    <row r="3426" spans="1:5" x14ac:dyDescent="0.25">
      <c r="A3426" t="s">
        <v>14</v>
      </c>
      <c r="B3426">
        <v>1006072</v>
      </c>
      <c r="C3426">
        <v>32.93</v>
      </c>
      <c r="D3426">
        <v>6.54</v>
      </c>
      <c r="E3426">
        <v>19.670000000000002</v>
      </c>
    </row>
    <row r="3427" spans="1:5" x14ac:dyDescent="0.25">
      <c r="A3427" t="s">
        <v>14</v>
      </c>
      <c r="B3427">
        <v>1006073</v>
      </c>
      <c r="C3427">
        <v>14.16</v>
      </c>
      <c r="D3427">
        <v>5</v>
      </c>
      <c r="E3427">
        <v>0</v>
      </c>
    </row>
    <row r="3428" spans="1:5" x14ac:dyDescent="0.25">
      <c r="A3428" t="s">
        <v>14</v>
      </c>
      <c r="B3428">
        <v>1006075</v>
      </c>
      <c r="C3428">
        <v>242.19</v>
      </c>
      <c r="D3428">
        <v>0.95</v>
      </c>
      <c r="E3428">
        <v>170.98</v>
      </c>
    </row>
    <row r="3429" spans="1:5" x14ac:dyDescent="0.25">
      <c r="A3429" t="s">
        <v>14</v>
      </c>
      <c r="B3429">
        <v>1006076</v>
      </c>
      <c r="C3429">
        <v>24.25</v>
      </c>
      <c r="D3429">
        <v>5.75</v>
      </c>
      <c r="E3429">
        <v>17.13</v>
      </c>
    </row>
    <row r="3430" spans="1:5" x14ac:dyDescent="0.25">
      <c r="A3430" t="s">
        <v>14</v>
      </c>
      <c r="B3430">
        <v>1006077</v>
      </c>
      <c r="C3430">
        <v>107.53</v>
      </c>
      <c r="D3430">
        <v>0.86</v>
      </c>
      <c r="E3430">
        <v>69.39</v>
      </c>
    </row>
    <row r="3431" spans="1:5" x14ac:dyDescent="0.25">
      <c r="A3431" t="s">
        <v>14</v>
      </c>
      <c r="B3431">
        <v>1006078</v>
      </c>
      <c r="C3431">
        <v>41.26</v>
      </c>
      <c r="D3431">
        <v>3.25</v>
      </c>
      <c r="E3431">
        <v>26.86</v>
      </c>
    </row>
    <row r="3432" spans="1:5" x14ac:dyDescent="0.25">
      <c r="A3432" t="s">
        <v>14</v>
      </c>
      <c r="B3432">
        <v>1006079</v>
      </c>
      <c r="C3432">
        <v>89.5</v>
      </c>
      <c r="D3432">
        <v>3.7</v>
      </c>
      <c r="E3432">
        <v>61.52</v>
      </c>
    </row>
    <row r="3433" spans="1:5" x14ac:dyDescent="0.25">
      <c r="A3433" t="s">
        <v>14</v>
      </c>
      <c r="B3433">
        <v>1006080</v>
      </c>
      <c r="C3433">
        <v>50.35</v>
      </c>
      <c r="D3433">
        <v>0</v>
      </c>
      <c r="E3433">
        <v>0</v>
      </c>
    </row>
    <row r="3434" spans="1:5" x14ac:dyDescent="0.25">
      <c r="A3434" t="s">
        <v>14</v>
      </c>
      <c r="B3434">
        <v>1006081</v>
      </c>
      <c r="C3434">
        <v>41.73</v>
      </c>
      <c r="D3434">
        <v>0</v>
      </c>
      <c r="E3434">
        <v>26.63</v>
      </c>
    </row>
    <row r="3435" spans="1:5" x14ac:dyDescent="0.25">
      <c r="A3435" t="s">
        <v>14</v>
      </c>
      <c r="B3435">
        <v>1006082</v>
      </c>
      <c r="C3435">
        <v>43.41</v>
      </c>
      <c r="D3435">
        <v>6.54</v>
      </c>
      <c r="E3435">
        <v>24.84</v>
      </c>
    </row>
    <row r="3436" spans="1:5" x14ac:dyDescent="0.25">
      <c r="A3436" t="s">
        <v>14</v>
      </c>
      <c r="B3436">
        <v>1006083</v>
      </c>
      <c r="C3436">
        <v>61.6</v>
      </c>
      <c r="D3436">
        <v>0.83</v>
      </c>
      <c r="E3436">
        <v>38.92</v>
      </c>
    </row>
    <row r="3437" spans="1:5" x14ac:dyDescent="0.25">
      <c r="A3437" t="s">
        <v>14</v>
      </c>
      <c r="B3437">
        <v>1006084</v>
      </c>
      <c r="C3437">
        <v>131.09</v>
      </c>
      <c r="D3437">
        <v>0.89</v>
      </c>
      <c r="E3437">
        <v>89.56</v>
      </c>
    </row>
    <row r="3438" spans="1:5" x14ac:dyDescent="0.25">
      <c r="A3438" t="s">
        <v>14</v>
      </c>
      <c r="B3438">
        <v>1006085</v>
      </c>
      <c r="C3438">
        <v>28.17</v>
      </c>
      <c r="D3438">
        <v>4.99</v>
      </c>
      <c r="E3438">
        <v>0</v>
      </c>
    </row>
    <row r="3439" spans="1:5" x14ac:dyDescent="0.25">
      <c r="A3439" t="s">
        <v>14</v>
      </c>
      <c r="B3439">
        <v>1006086</v>
      </c>
      <c r="C3439">
        <v>40.83</v>
      </c>
      <c r="D3439">
        <v>0</v>
      </c>
      <c r="E3439">
        <v>26.22</v>
      </c>
    </row>
    <row r="3440" spans="1:5" x14ac:dyDescent="0.25">
      <c r="A3440" t="s">
        <v>14</v>
      </c>
      <c r="B3440">
        <v>1006087</v>
      </c>
      <c r="C3440">
        <v>68.45</v>
      </c>
      <c r="D3440">
        <v>0.97</v>
      </c>
      <c r="E3440">
        <v>46.57</v>
      </c>
    </row>
    <row r="3441" spans="1:5" x14ac:dyDescent="0.25">
      <c r="A3441" t="s">
        <v>14</v>
      </c>
      <c r="B3441">
        <v>1006088</v>
      </c>
      <c r="C3441">
        <v>46.33</v>
      </c>
      <c r="D3441">
        <v>3.42</v>
      </c>
      <c r="E3441">
        <v>29.94</v>
      </c>
    </row>
    <row r="3442" spans="1:5" x14ac:dyDescent="0.25">
      <c r="A3442" t="s">
        <v>14</v>
      </c>
      <c r="B3442">
        <v>1006089</v>
      </c>
      <c r="C3442">
        <v>36.78</v>
      </c>
      <c r="D3442">
        <v>3.34</v>
      </c>
      <c r="E3442">
        <v>21.33</v>
      </c>
    </row>
    <row r="3443" spans="1:5" x14ac:dyDescent="0.25">
      <c r="A3443" t="s">
        <v>14</v>
      </c>
      <c r="B3443">
        <v>1006090</v>
      </c>
      <c r="C3443">
        <v>27.76</v>
      </c>
      <c r="D3443">
        <v>6.13</v>
      </c>
      <c r="E3443">
        <v>16.02</v>
      </c>
    </row>
    <row r="3444" spans="1:5" x14ac:dyDescent="0.25">
      <c r="A3444" t="s">
        <v>14</v>
      </c>
      <c r="B3444">
        <v>1006091</v>
      </c>
      <c r="C3444">
        <v>53.28</v>
      </c>
      <c r="D3444">
        <v>3.35</v>
      </c>
      <c r="E3444">
        <v>32.119999999999997</v>
      </c>
    </row>
    <row r="3445" spans="1:5" x14ac:dyDescent="0.25">
      <c r="A3445" t="s">
        <v>14</v>
      </c>
      <c r="B3445">
        <v>1006092</v>
      </c>
      <c r="C3445">
        <v>27.43</v>
      </c>
      <c r="D3445">
        <v>6.9</v>
      </c>
      <c r="E3445">
        <v>0</v>
      </c>
    </row>
    <row r="3446" spans="1:5" x14ac:dyDescent="0.25">
      <c r="A3446" t="s">
        <v>14</v>
      </c>
      <c r="B3446">
        <v>1006093</v>
      </c>
      <c r="C3446">
        <v>86.94</v>
      </c>
      <c r="D3446">
        <v>5.39</v>
      </c>
      <c r="E3446">
        <v>49.42</v>
      </c>
    </row>
    <row r="3447" spans="1:5" x14ac:dyDescent="0.25">
      <c r="A3447" t="s">
        <v>14</v>
      </c>
      <c r="B3447">
        <v>1006094</v>
      </c>
      <c r="C3447">
        <v>102.41</v>
      </c>
      <c r="D3447">
        <v>0</v>
      </c>
      <c r="E3447">
        <v>73.16</v>
      </c>
    </row>
    <row r="3448" spans="1:5" x14ac:dyDescent="0.25">
      <c r="A3448" t="s">
        <v>14</v>
      </c>
      <c r="B3448">
        <v>1006095</v>
      </c>
      <c r="C3448">
        <v>144.24</v>
      </c>
      <c r="D3448">
        <v>7.37</v>
      </c>
      <c r="E3448">
        <v>114.98</v>
      </c>
    </row>
    <row r="3449" spans="1:5" x14ac:dyDescent="0.25">
      <c r="A3449" t="s">
        <v>14</v>
      </c>
      <c r="B3449">
        <v>1006096</v>
      </c>
      <c r="C3449">
        <v>34.85</v>
      </c>
      <c r="D3449">
        <v>6.53</v>
      </c>
      <c r="E3449">
        <v>26.16</v>
      </c>
    </row>
    <row r="3450" spans="1:5" x14ac:dyDescent="0.25">
      <c r="A3450" t="s">
        <v>14</v>
      </c>
      <c r="B3450">
        <v>1006097</v>
      </c>
      <c r="C3450">
        <v>59.45</v>
      </c>
      <c r="D3450">
        <v>3.7</v>
      </c>
      <c r="E3450">
        <v>42.31</v>
      </c>
    </row>
    <row r="3451" spans="1:5" x14ac:dyDescent="0.25">
      <c r="A3451" t="s">
        <v>14</v>
      </c>
      <c r="B3451">
        <v>1006098</v>
      </c>
      <c r="C3451">
        <v>58.68</v>
      </c>
      <c r="D3451">
        <v>9</v>
      </c>
      <c r="E3451">
        <v>39.659999999999997</v>
      </c>
    </row>
    <row r="3452" spans="1:5" x14ac:dyDescent="0.25">
      <c r="A3452" t="s">
        <v>14</v>
      </c>
      <c r="B3452">
        <v>1006099</v>
      </c>
      <c r="C3452">
        <v>98.23</v>
      </c>
      <c r="D3452">
        <v>0.83</v>
      </c>
      <c r="E3452">
        <v>64.31</v>
      </c>
    </row>
    <row r="3453" spans="1:5" x14ac:dyDescent="0.25">
      <c r="A3453" t="s">
        <v>14</v>
      </c>
      <c r="B3453">
        <v>1006100</v>
      </c>
      <c r="C3453">
        <v>100.77</v>
      </c>
      <c r="D3453">
        <v>0.95</v>
      </c>
      <c r="E3453">
        <v>72.16</v>
      </c>
    </row>
    <row r="3454" spans="1:5" x14ac:dyDescent="0.25">
      <c r="A3454" t="s">
        <v>14</v>
      </c>
      <c r="B3454">
        <v>1006101</v>
      </c>
      <c r="C3454">
        <v>54.18</v>
      </c>
      <c r="D3454">
        <v>3.66</v>
      </c>
      <c r="E3454">
        <v>34.29</v>
      </c>
    </row>
    <row r="3455" spans="1:5" x14ac:dyDescent="0.25">
      <c r="A3455" t="s">
        <v>14</v>
      </c>
      <c r="B3455">
        <v>1006102</v>
      </c>
      <c r="C3455">
        <v>34.049999999999997</v>
      </c>
      <c r="D3455">
        <v>8.85</v>
      </c>
      <c r="E3455">
        <v>24.86</v>
      </c>
    </row>
    <row r="3456" spans="1:5" x14ac:dyDescent="0.25">
      <c r="A3456" t="s">
        <v>14</v>
      </c>
      <c r="B3456">
        <v>1006103</v>
      </c>
      <c r="C3456">
        <v>31.98</v>
      </c>
      <c r="D3456">
        <v>9.1999999999999993</v>
      </c>
      <c r="E3456">
        <v>21.15</v>
      </c>
    </row>
    <row r="3457" spans="1:5" x14ac:dyDescent="0.25">
      <c r="A3457" t="s">
        <v>14</v>
      </c>
      <c r="B3457">
        <v>1006104</v>
      </c>
      <c r="C3457">
        <v>24.19</v>
      </c>
      <c r="D3457">
        <v>5.75</v>
      </c>
      <c r="E3457">
        <v>20.22</v>
      </c>
    </row>
    <row r="3458" spans="1:5" x14ac:dyDescent="0.25">
      <c r="A3458" t="s">
        <v>14</v>
      </c>
      <c r="B3458">
        <v>1006105</v>
      </c>
      <c r="C3458">
        <v>23.97</v>
      </c>
      <c r="D3458">
        <v>6.54</v>
      </c>
      <c r="E3458">
        <v>18.05</v>
      </c>
    </row>
    <row r="3459" spans="1:5" x14ac:dyDescent="0.25">
      <c r="A3459" t="s">
        <v>14</v>
      </c>
      <c r="B3459">
        <v>1006106</v>
      </c>
      <c r="C3459">
        <v>85.36</v>
      </c>
      <c r="D3459">
        <v>0.84</v>
      </c>
      <c r="E3459">
        <v>70.510000000000005</v>
      </c>
    </row>
    <row r="3460" spans="1:5" x14ac:dyDescent="0.25">
      <c r="A3460" t="s">
        <v>14</v>
      </c>
      <c r="B3460">
        <v>1006107</v>
      </c>
      <c r="C3460">
        <v>40.74</v>
      </c>
      <c r="D3460">
        <v>0</v>
      </c>
      <c r="E3460">
        <v>25.34</v>
      </c>
    </row>
    <row r="3461" spans="1:5" x14ac:dyDescent="0.25">
      <c r="A3461" t="s">
        <v>14</v>
      </c>
      <c r="B3461">
        <v>1006108</v>
      </c>
      <c r="C3461">
        <v>44.79</v>
      </c>
      <c r="D3461">
        <v>9.3800000000000008</v>
      </c>
      <c r="E3461">
        <v>22.87</v>
      </c>
    </row>
    <row r="3462" spans="1:5" x14ac:dyDescent="0.25">
      <c r="A3462" t="s">
        <v>14</v>
      </c>
      <c r="B3462">
        <v>1006109</v>
      </c>
      <c r="C3462">
        <v>37.36</v>
      </c>
      <c r="D3462">
        <v>0</v>
      </c>
      <c r="E3462">
        <v>26.08</v>
      </c>
    </row>
    <row r="3463" spans="1:5" x14ac:dyDescent="0.25">
      <c r="A3463" t="s">
        <v>14</v>
      </c>
      <c r="B3463">
        <v>1006110</v>
      </c>
      <c r="C3463">
        <v>49.58</v>
      </c>
      <c r="D3463">
        <v>3.3</v>
      </c>
      <c r="E3463">
        <v>35.72</v>
      </c>
    </row>
    <row r="3464" spans="1:5" x14ac:dyDescent="0.25">
      <c r="A3464" t="s">
        <v>14</v>
      </c>
      <c r="B3464">
        <v>1006111</v>
      </c>
      <c r="C3464">
        <v>90.12</v>
      </c>
      <c r="D3464">
        <v>3.69</v>
      </c>
      <c r="E3464">
        <v>63.91</v>
      </c>
    </row>
    <row r="3465" spans="1:5" x14ac:dyDescent="0.25">
      <c r="A3465" t="s">
        <v>14</v>
      </c>
      <c r="B3465">
        <v>1006112</v>
      </c>
      <c r="C3465">
        <v>48.1</v>
      </c>
      <c r="D3465">
        <v>3.69</v>
      </c>
      <c r="E3465">
        <v>34.79</v>
      </c>
    </row>
    <row r="3466" spans="1:5" x14ac:dyDescent="0.25">
      <c r="A3466" t="s">
        <v>14</v>
      </c>
      <c r="B3466">
        <v>1006113</v>
      </c>
      <c r="C3466">
        <v>43.39</v>
      </c>
      <c r="D3466">
        <v>6.05</v>
      </c>
      <c r="E3466">
        <v>25.09</v>
      </c>
    </row>
    <row r="3467" spans="1:5" x14ac:dyDescent="0.25">
      <c r="A3467" t="s">
        <v>14</v>
      </c>
      <c r="B3467">
        <v>1006114</v>
      </c>
      <c r="C3467">
        <v>36.659999999999997</v>
      </c>
      <c r="D3467">
        <v>5.84</v>
      </c>
      <c r="E3467">
        <v>23.98</v>
      </c>
    </row>
    <row r="3468" spans="1:5" x14ac:dyDescent="0.25">
      <c r="A3468" t="s">
        <v>14</v>
      </c>
      <c r="B3468">
        <v>1006115</v>
      </c>
      <c r="C3468">
        <v>36.15</v>
      </c>
      <c r="D3468">
        <v>3.46</v>
      </c>
      <c r="E3468">
        <v>27.69</v>
      </c>
    </row>
    <row r="3469" spans="1:5" x14ac:dyDescent="0.25">
      <c r="A3469" t="s">
        <v>14</v>
      </c>
      <c r="B3469">
        <v>1006116</v>
      </c>
      <c r="C3469">
        <v>49.23</v>
      </c>
      <c r="D3469">
        <v>5.74</v>
      </c>
      <c r="E3469">
        <v>32.200000000000003</v>
      </c>
    </row>
    <row r="3470" spans="1:5" x14ac:dyDescent="0.25">
      <c r="A3470" t="s">
        <v>14</v>
      </c>
      <c r="B3470">
        <v>1006117</v>
      </c>
      <c r="C3470">
        <v>49.91</v>
      </c>
      <c r="D3470">
        <v>3.66</v>
      </c>
      <c r="E3470">
        <v>36.25</v>
      </c>
    </row>
    <row r="3471" spans="1:5" x14ac:dyDescent="0.25">
      <c r="A3471" t="s">
        <v>14</v>
      </c>
      <c r="B3471">
        <v>1006118</v>
      </c>
      <c r="C3471">
        <v>92.15</v>
      </c>
      <c r="D3471">
        <v>0.93</v>
      </c>
      <c r="E3471">
        <v>70.959999999999994</v>
      </c>
    </row>
    <row r="3472" spans="1:5" x14ac:dyDescent="0.25">
      <c r="A3472" t="s">
        <v>14</v>
      </c>
      <c r="B3472">
        <v>1006119</v>
      </c>
      <c r="C3472">
        <v>34.090000000000003</v>
      </c>
      <c r="D3472">
        <v>0</v>
      </c>
      <c r="E3472">
        <v>25.62</v>
      </c>
    </row>
    <row r="3473" spans="1:5" x14ac:dyDescent="0.25">
      <c r="A3473" t="s">
        <v>14</v>
      </c>
      <c r="B3473">
        <v>1006120</v>
      </c>
      <c r="C3473">
        <v>89.86</v>
      </c>
      <c r="D3473">
        <v>0.83</v>
      </c>
      <c r="E3473">
        <v>69.84</v>
      </c>
    </row>
    <row r="3474" spans="1:5" x14ac:dyDescent="0.25">
      <c r="A3474" t="s">
        <v>14</v>
      </c>
      <c r="B3474">
        <v>1006121</v>
      </c>
      <c r="C3474">
        <v>65.040000000000006</v>
      </c>
      <c r="D3474">
        <v>0.84</v>
      </c>
      <c r="E3474">
        <v>43.35</v>
      </c>
    </row>
    <row r="3475" spans="1:5" x14ac:dyDescent="0.25">
      <c r="A3475" t="s">
        <v>14</v>
      </c>
      <c r="B3475">
        <v>1006122</v>
      </c>
      <c r="C3475">
        <v>71.56</v>
      </c>
      <c r="D3475">
        <v>3.69</v>
      </c>
      <c r="E3475">
        <v>49.94</v>
      </c>
    </row>
    <row r="3476" spans="1:5" x14ac:dyDescent="0.25">
      <c r="A3476" t="s">
        <v>14</v>
      </c>
      <c r="B3476">
        <v>1006123</v>
      </c>
      <c r="C3476">
        <v>42.53</v>
      </c>
      <c r="D3476">
        <v>0</v>
      </c>
      <c r="E3476">
        <v>26.79</v>
      </c>
    </row>
    <row r="3477" spans="1:5" x14ac:dyDescent="0.25">
      <c r="A3477" t="s">
        <v>14</v>
      </c>
      <c r="B3477">
        <v>1006124</v>
      </c>
      <c r="C3477">
        <v>47.98</v>
      </c>
      <c r="D3477">
        <v>0</v>
      </c>
      <c r="E3477">
        <v>36.21</v>
      </c>
    </row>
    <row r="3478" spans="1:5" x14ac:dyDescent="0.25">
      <c r="A3478" t="s">
        <v>14</v>
      </c>
      <c r="B3478">
        <v>1006125</v>
      </c>
      <c r="C3478">
        <v>117.14</v>
      </c>
      <c r="D3478">
        <v>0.92</v>
      </c>
      <c r="E3478">
        <v>75.569999999999993</v>
      </c>
    </row>
    <row r="3479" spans="1:5" x14ac:dyDescent="0.25">
      <c r="A3479" t="s">
        <v>14</v>
      </c>
      <c r="B3479">
        <v>1006126</v>
      </c>
      <c r="C3479">
        <v>57.01</v>
      </c>
      <c r="D3479">
        <v>3.57</v>
      </c>
      <c r="E3479">
        <v>36.83</v>
      </c>
    </row>
    <row r="3480" spans="1:5" x14ac:dyDescent="0.25">
      <c r="A3480" t="s">
        <v>14</v>
      </c>
      <c r="B3480">
        <v>1006127</v>
      </c>
      <c r="C3480">
        <v>110.21</v>
      </c>
      <c r="D3480">
        <v>0.95</v>
      </c>
      <c r="E3480">
        <v>83.52</v>
      </c>
    </row>
    <row r="3481" spans="1:5" x14ac:dyDescent="0.25">
      <c r="A3481" t="s">
        <v>14</v>
      </c>
      <c r="B3481">
        <v>1006128</v>
      </c>
      <c r="C3481">
        <v>55.11</v>
      </c>
      <c r="D3481">
        <v>6.54</v>
      </c>
      <c r="E3481">
        <v>38.840000000000003</v>
      </c>
    </row>
    <row r="3482" spans="1:5" x14ac:dyDescent="0.25">
      <c r="A3482" t="s">
        <v>14</v>
      </c>
      <c r="B3482">
        <v>1006129</v>
      </c>
      <c r="C3482">
        <v>32.799999999999997</v>
      </c>
      <c r="D3482">
        <v>6.54</v>
      </c>
      <c r="E3482">
        <v>20.94</v>
      </c>
    </row>
    <row r="3483" spans="1:5" x14ac:dyDescent="0.25">
      <c r="A3483" t="s">
        <v>14</v>
      </c>
      <c r="B3483">
        <v>1006130</v>
      </c>
      <c r="C3483">
        <v>79.48</v>
      </c>
      <c r="D3483">
        <v>5.36</v>
      </c>
      <c r="E3483">
        <v>55.25</v>
      </c>
    </row>
    <row r="3484" spans="1:5" x14ac:dyDescent="0.25">
      <c r="A3484" t="s">
        <v>14</v>
      </c>
      <c r="B3484">
        <v>1006132</v>
      </c>
      <c r="C3484">
        <v>64.97</v>
      </c>
      <c r="D3484">
        <v>3.63</v>
      </c>
      <c r="E3484">
        <v>46.12</v>
      </c>
    </row>
    <row r="3485" spans="1:5" x14ac:dyDescent="0.25">
      <c r="A3485" t="s">
        <v>14</v>
      </c>
      <c r="B3485">
        <v>1006133</v>
      </c>
      <c r="C3485">
        <v>158.66999999999999</v>
      </c>
      <c r="D3485">
        <v>7.36</v>
      </c>
      <c r="E3485">
        <v>142.12</v>
      </c>
    </row>
    <row r="3486" spans="1:5" x14ac:dyDescent="0.25">
      <c r="A3486" t="s">
        <v>14</v>
      </c>
      <c r="B3486">
        <v>1006134</v>
      </c>
      <c r="C3486">
        <v>140.12</v>
      </c>
      <c r="D3486">
        <v>0.94</v>
      </c>
      <c r="E3486">
        <v>96.05</v>
      </c>
    </row>
    <row r="3487" spans="1:5" x14ac:dyDescent="0.25">
      <c r="A3487" t="s">
        <v>14</v>
      </c>
      <c r="B3487">
        <v>1006135</v>
      </c>
      <c r="C3487">
        <v>62.02</v>
      </c>
      <c r="D3487">
        <v>0.83</v>
      </c>
      <c r="E3487">
        <v>47.28</v>
      </c>
    </row>
    <row r="3488" spans="1:5" x14ac:dyDescent="0.25">
      <c r="A3488" t="s">
        <v>14</v>
      </c>
      <c r="B3488">
        <v>1006136</v>
      </c>
      <c r="C3488">
        <v>120.63</v>
      </c>
      <c r="D3488">
        <v>0.91</v>
      </c>
      <c r="E3488">
        <v>78.34</v>
      </c>
    </row>
    <row r="3489" spans="1:5" x14ac:dyDescent="0.25">
      <c r="A3489" t="s">
        <v>14</v>
      </c>
      <c r="B3489">
        <v>1006137</v>
      </c>
      <c r="C3489">
        <v>71.010000000000005</v>
      </c>
      <c r="D3489">
        <v>3.6</v>
      </c>
      <c r="E3489">
        <v>47.21</v>
      </c>
    </row>
    <row r="3490" spans="1:5" x14ac:dyDescent="0.25">
      <c r="A3490" t="s">
        <v>14</v>
      </c>
      <c r="B3490">
        <v>1006138</v>
      </c>
      <c r="C3490">
        <v>103.42</v>
      </c>
      <c r="D3490">
        <v>0.86</v>
      </c>
      <c r="E3490">
        <v>75.33</v>
      </c>
    </row>
    <row r="3491" spans="1:5" x14ac:dyDescent="0.25">
      <c r="A3491" t="s">
        <v>14</v>
      </c>
      <c r="B3491">
        <v>1006139</v>
      </c>
      <c r="C3491">
        <v>133.84</v>
      </c>
      <c r="D3491">
        <v>0.95</v>
      </c>
      <c r="E3491">
        <v>114.17</v>
      </c>
    </row>
    <row r="3492" spans="1:5" x14ac:dyDescent="0.25">
      <c r="A3492" t="s">
        <v>14</v>
      </c>
      <c r="B3492">
        <v>1006140</v>
      </c>
      <c r="C3492">
        <v>39.42</v>
      </c>
      <c r="D3492">
        <v>3.7</v>
      </c>
      <c r="E3492">
        <v>28.15</v>
      </c>
    </row>
    <row r="3493" spans="1:5" x14ac:dyDescent="0.25">
      <c r="A3493" t="s">
        <v>14</v>
      </c>
      <c r="B3493">
        <v>1006141</v>
      </c>
      <c r="C3493">
        <v>89.32</v>
      </c>
      <c r="D3493">
        <v>3.61</v>
      </c>
      <c r="E3493">
        <v>65.569999999999993</v>
      </c>
    </row>
    <row r="3494" spans="1:5" x14ac:dyDescent="0.25">
      <c r="A3494" t="s">
        <v>14</v>
      </c>
      <c r="B3494">
        <v>1006142</v>
      </c>
      <c r="C3494">
        <v>174.47</v>
      </c>
      <c r="D3494">
        <v>0</v>
      </c>
      <c r="E3494">
        <v>0</v>
      </c>
    </row>
    <row r="3495" spans="1:5" x14ac:dyDescent="0.25">
      <c r="A3495" t="s">
        <v>14</v>
      </c>
      <c r="B3495">
        <v>1006143</v>
      </c>
      <c r="C3495">
        <v>155.79</v>
      </c>
      <c r="D3495">
        <v>0</v>
      </c>
      <c r="E3495">
        <v>0</v>
      </c>
    </row>
    <row r="3496" spans="1:5" x14ac:dyDescent="0.25">
      <c r="A3496" t="s">
        <v>14</v>
      </c>
      <c r="B3496">
        <v>1006144</v>
      </c>
      <c r="C3496">
        <v>15.88</v>
      </c>
      <c r="D3496">
        <v>5.75</v>
      </c>
      <c r="E3496">
        <v>10.31</v>
      </c>
    </row>
    <row r="3497" spans="1:5" x14ac:dyDescent="0.25">
      <c r="A3497" t="s">
        <v>14</v>
      </c>
      <c r="B3497">
        <v>1006145</v>
      </c>
      <c r="C3497">
        <v>122.39</v>
      </c>
      <c r="D3497">
        <v>3.57</v>
      </c>
      <c r="E3497">
        <v>81.92</v>
      </c>
    </row>
    <row r="3498" spans="1:5" x14ac:dyDescent="0.25">
      <c r="A3498" t="s">
        <v>14</v>
      </c>
      <c r="B3498">
        <v>1006146</v>
      </c>
      <c r="C3498">
        <v>31.91</v>
      </c>
      <c r="D3498">
        <v>6.54</v>
      </c>
      <c r="E3498">
        <v>23.11</v>
      </c>
    </row>
    <row r="3499" spans="1:5" x14ac:dyDescent="0.25">
      <c r="A3499" t="s">
        <v>14</v>
      </c>
      <c r="B3499">
        <v>1006147</v>
      </c>
      <c r="C3499">
        <v>74.459999999999994</v>
      </c>
      <c r="D3499">
        <v>0.95</v>
      </c>
      <c r="E3499">
        <v>52.48</v>
      </c>
    </row>
    <row r="3500" spans="1:5" x14ac:dyDescent="0.25">
      <c r="A3500" t="s">
        <v>14</v>
      </c>
      <c r="B3500">
        <v>1006148</v>
      </c>
      <c r="C3500">
        <v>94.06</v>
      </c>
      <c r="D3500">
        <v>0.89</v>
      </c>
      <c r="E3500">
        <v>67.38</v>
      </c>
    </row>
    <row r="3501" spans="1:5" x14ac:dyDescent="0.25">
      <c r="A3501" t="s">
        <v>14</v>
      </c>
      <c r="B3501">
        <v>1006149</v>
      </c>
      <c r="C3501">
        <v>45.68</v>
      </c>
      <c r="D3501">
        <v>6.54</v>
      </c>
      <c r="E3501">
        <v>36.03</v>
      </c>
    </row>
    <row r="3502" spans="1:5" x14ac:dyDescent="0.25">
      <c r="A3502" t="s">
        <v>14</v>
      </c>
      <c r="B3502">
        <v>1006150</v>
      </c>
      <c r="C3502">
        <v>353.39</v>
      </c>
      <c r="D3502">
        <v>4.6500000000000004</v>
      </c>
      <c r="E3502">
        <v>233.55</v>
      </c>
    </row>
    <row r="3503" spans="1:5" x14ac:dyDescent="0.25">
      <c r="A3503" t="s">
        <v>14</v>
      </c>
      <c r="B3503">
        <v>1006151</v>
      </c>
      <c r="C3503">
        <v>38.06</v>
      </c>
      <c r="D3503">
        <v>0</v>
      </c>
      <c r="E3503">
        <v>27.92</v>
      </c>
    </row>
    <row r="3504" spans="1:5" x14ac:dyDescent="0.25">
      <c r="A3504" t="s">
        <v>14</v>
      </c>
      <c r="B3504">
        <v>1006152</v>
      </c>
      <c r="C3504">
        <v>73.900000000000006</v>
      </c>
      <c r="D3504">
        <v>0.88</v>
      </c>
      <c r="E3504">
        <v>49.39</v>
      </c>
    </row>
    <row r="3505" spans="1:5" x14ac:dyDescent="0.25">
      <c r="A3505" t="s">
        <v>14</v>
      </c>
      <c r="B3505">
        <v>1006153</v>
      </c>
      <c r="C3505">
        <v>23.59</v>
      </c>
      <c r="D3505">
        <v>5.75</v>
      </c>
      <c r="E3505">
        <v>11.5</v>
      </c>
    </row>
    <row r="3506" spans="1:5" x14ac:dyDescent="0.25">
      <c r="A3506" t="s">
        <v>14</v>
      </c>
      <c r="B3506">
        <v>1006154</v>
      </c>
      <c r="C3506">
        <v>65.86</v>
      </c>
      <c r="D3506">
        <v>3.6</v>
      </c>
      <c r="E3506">
        <v>43.99</v>
      </c>
    </row>
    <row r="3507" spans="1:5" x14ac:dyDescent="0.25">
      <c r="A3507" t="s">
        <v>14</v>
      </c>
      <c r="B3507">
        <v>1006155</v>
      </c>
      <c r="C3507">
        <v>34.47</v>
      </c>
      <c r="D3507">
        <v>0</v>
      </c>
      <c r="E3507">
        <v>25.54</v>
      </c>
    </row>
    <row r="3508" spans="1:5" x14ac:dyDescent="0.25">
      <c r="A3508" t="s">
        <v>14</v>
      </c>
      <c r="B3508">
        <v>1006156</v>
      </c>
      <c r="C3508">
        <v>26.57</v>
      </c>
      <c r="D3508">
        <v>6.54</v>
      </c>
      <c r="E3508">
        <v>16.55</v>
      </c>
    </row>
    <row r="3509" spans="1:5" x14ac:dyDescent="0.25">
      <c r="A3509" t="s">
        <v>14</v>
      </c>
      <c r="B3509">
        <v>1006157</v>
      </c>
      <c r="C3509">
        <v>197.03</v>
      </c>
      <c r="D3509">
        <v>0.94</v>
      </c>
      <c r="E3509">
        <v>150.18</v>
      </c>
    </row>
    <row r="3510" spans="1:5" x14ac:dyDescent="0.25">
      <c r="A3510" t="s">
        <v>14</v>
      </c>
      <c r="B3510">
        <v>1006158</v>
      </c>
      <c r="C3510">
        <v>324.16000000000003</v>
      </c>
      <c r="D3510">
        <v>0.96</v>
      </c>
      <c r="E3510">
        <v>238.69</v>
      </c>
    </row>
    <row r="3511" spans="1:5" x14ac:dyDescent="0.25">
      <c r="A3511" t="s">
        <v>14</v>
      </c>
      <c r="B3511">
        <v>1006159</v>
      </c>
      <c r="C3511">
        <v>101.5</v>
      </c>
      <c r="D3511">
        <v>0.96</v>
      </c>
      <c r="E3511">
        <v>72.83</v>
      </c>
    </row>
    <row r="3512" spans="1:5" x14ac:dyDescent="0.25">
      <c r="A3512" t="s">
        <v>14</v>
      </c>
      <c r="B3512">
        <v>1006160</v>
      </c>
      <c r="C3512">
        <v>38.47</v>
      </c>
      <c r="D3512">
        <v>3.48</v>
      </c>
      <c r="E3512">
        <v>24.58</v>
      </c>
    </row>
    <row r="3513" spans="1:5" x14ac:dyDescent="0.25">
      <c r="A3513" t="s">
        <v>14</v>
      </c>
      <c r="B3513">
        <v>1006161</v>
      </c>
      <c r="C3513">
        <v>98.23</v>
      </c>
      <c r="D3513">
        <v>0.83</v>
      </c>
      <c r="E3513">
        <v>69.22</v>
      </c>
    </row>
    <row r="3514" spans="1:5" x14ac:dyDescent="0.25">
      <c r="A3514" t="s">
        <v>14</v>
      </c>
      <c r="B3514">
        <v>1006162</v>
      </c>
      <c r="C3514">
        <v>39.450000000000003</v>
      </c>
      <c r="D3514">
        <v>0</v>
      </c>
      <c r="E3514">
        <v>26.6</v>
      </c>
    </row>
    <row r="3515" spans="1:5" x14ac:dyDescent="0.25">
      <c r="A3515" t="s">
        <v>14</v>
      </c>
      <c r="B3515">
        <v>1006163</v>
      </c>
      <c r="C3515">
        <v>77.06</v>
      </c>
      <c r="D3515">
        <v>0.93</v>
      </c>
      <c r="E3515">
        <v>54.8</v>
      </c>
    </row>
    <row r="3516" spans="1:5" x14ac:dyDescent="0.25">
      <c r="A3516" t="s">
        <v>14</v>
      </c>
      <c r="B3516">
        <v>1006164</v>
      </c>
      <c r="C3516">
        <v>173.31</v>
      </c>
      <c r="D3516">
        <v>0</v>
      </c>
      <c r="E3516">
        <v>126.83</v>
      </c>
    </row>
    <row r="3517" spans="1:5" x14ac:dyDescent="0.25">
      <c r="A3517" t="s">
        <v>14</v>
      </c>
      <c r="B3517">
        <v>1006165</v>
      </c>
      <c r="C3517">
        <v>93.07</v>
      </c>
      <c r="D3517">
        <v>0.9</v>
      </c>
      <c r="E3517">
        <v>58.42</v>
      </c>
    </row>
    <row r="3518" spans="1:5" x14ac:dyDescent="0.25">
      <c r="A3518" t="s">
        <v>14</v>
      </c>
      <c r="B3518">
        <v>1006166</v>
      </c>
      <c r="C3518">
        <v>67.239999999999995</v>
      </c>
      <c r="D3518">
        <v>3.53</v>
      </c>
      <c r="E3518">
        <v>43.34</v>
      </c>
    </row>
    <row r="3519" spans="1:5" x14ac:dyDescent="0.25">
      <c r="A3519" t="s">
        <v>14</v>
      </c>
      <c r="B3519">
        <v>1006167</v>
      </c>
      <c r="C3519">
        <v>167.35</v>
      </c>
      <c r="D3519">
        <v>0.94</v>
      </c>
      <c r="E3519">
        <v>126.29</v>
      </c>
    </row>
    <row r="3520" spans="1:5" x14ac:dyDescent="0.25">
      <c r="A3520" t="s">
        <v>14</v>
      </c>
      <c r="B3520">
        <v>1006168</v>
      </c>
      <c r="C3520">
        <v>22.35</v>
      </c>
      <c r="D3520">
        <v>6.54</v>
      </c>
      <c r="E3520">
        <v>13.37</v>
      </c>
    </row>
    <row r="3521" spans="1:5" x14ac:dyDescent="0.25">
      <c r="A3521" t="s">
        <v>14</v>
      </c>
      <c r="B3521">
        <v>1006169</v>
      </c>
      <c r="C3521">
        <v>118.36</v>
      </c>
      <c r="D3521">
        <v>0.83</v>
      </c>
      <c r="E3521">
        <v>84.34</v>
      </c>
    </row>
    <row r="3522" spans="1:5" x14ac:dyDescent="0.25">
      <c r="A3522" t="s">
        <v>14</v>
      </c>
      <c r="B3522">
        <v>1006170</v>
      </c>
      <c r="C3522">
        <v>84.1</v>
      </c>
      <c r="D3522">
        <v>0.85</v>
      </c>
      <c r="E3522">
        <v>47.99</v>
      </c>
    </row>
    <row r="3523" spans="1:5" x14ac:dyDescent="0.25">
      <c r="A3523" t="s">
        <v>14</v>
      </c>
      <c r="B3523">
        <v>1006171</v>
      </c>
      <c r="C3523">
        <v>55.33</v>
      </c>
      <c r="D3523">
        <v>3.24</v>
      </c>
      <c r="E3523">
        <v>39.33</v>
      </c>
    </row>
    <row r="3524" spans="1:5" x14ac:dyDescent="0.25">
      <c r="A3524" t="s">
        <v>14</v>
      </c>
      <c r="B3524">
        <v>1006172</v>
      </c>
      <c r="C3524">
        <v>39.97</v>
      </c>
      <c r="D3524">
        <v>2.9</v>
      </c>
      <c r="E3524">
        <v>0</v>
      </c>
    </row>
    <row r="3525" spans="1:5" x14ac:dyDescent="0.25">
      <c r="A3525" t="s">
        <v>14</v>
      </c>
      <c r="B3525">
        <v>1006173</v>
      </c>
      <c r="C3525">
        <v>41.8</v>
      </c>
      <c r="D3525">
        <v>0</v>
      </c>
      <c r="E3525">
        <v>30.02</v>
      </c>
    </row>
    <row r="3526" spans="1:5" x14ac:dyDescent="0.25">
      <c r="A3526" t="s">
        <v>14</v>
      </c>
      <c r="B3526">
        <v>1006174</v>
      </c>
      <c r="C3526">
        <v>50.82</v>
      </c>
      <c r="D3526">
        <v>0</v>
      </c>
      <c r="E3526">
        <v>33.51</v>
      </c>
    </row>
    <row r="3527" spans="1:5" x14ac:dyDescent="0.25">
      <c r="A3527" t="s">
        <v>14</v>
      </c>
      <c r="B3527">
        <v>1006175</v>
      </c>
      <c r="C3527">
        <v>19.48</v>
      </c>
      <c r="D3527">
        <v>6.55</v>
      </c>
      <c r="E3527">
        <v>13.72</v>
      </c>
    </row>
    <row r="3528" spans="1:5" x14ac:dyDescent="0.25">
      <c r="A3528" t="s">
        <v>14</v>
      </c>
      <c r="B3528">
        <v>1006176</v>
      </c>
      <c r="C3528">
        <v>102.59</v>
      </c>
      <c r="D3528">
        <v>0.83</v>
      </c>
      <c r="E3528">
        <v>75.09</v>
      </c>
    </row>
    <row r="3529" spans="1:5" x14ac:dyDescent="0.25">
      <c r="A3529" t="s">
        <v>14</v>
      </c>
      <c r="B3529">
        <v>1006177</v>
      </c>
      <c r="C3529">
        <v>11.1</v>
      </c>
      <c r="D3529">
        <v>6.54</v>
      </c>
      <c r="E3529">
        <v>7.88</v>
      </c>
    </row>
    <row r="3530" spans="1:5" x14ac:dyDescent="0.25">
      <c r="A3530" t="s">
        <v>14</v>
      </c>
      <c r="B3530">
        <v>1006178</v>
      </c>
      <c r="C3530">
        <v>115.66</v>
      </c>
      <c r="D3530">
        <v>0.86</v>
      </c>
      <c r="E3530">
        <v>79.89</v>
      </c>
    </row>
    <row r="3531" spans="1:5" x14ac:dyDescent="0.25">
      <c r="A3531" t="s">
        <v>14</v>
      </c>
      <c r="B3531">
        <v>1006179</v>
      </c>
      <c r="C3531">
        <v>25.64</v>
      </c>
      <c r="D3531">
        <v>5.75</v>
      </c>
      <c r="E3531">
        <v>15.9</v>
      </c>
    </row>
    <row r="3532" spans="1:5" x14ac:dyDescent="0.25">
      <c r="A3532" t="s">
        <v>14</v>
      </c>
      <c r="B3532">
        <v>1006180</v>
      </c>
      <c r="C3532">
        <v>40.26</v>
      </c>
      <c r="D3532">
        <v>0</v>
      </c>
      <c r="E3532">
        <v>28.52</v>
      </c>
    </row>
    <row r="3533" spans="1:5" x14ac:dyDescent="0.25">
      <c r="A3533" t="s">
        <v>14</v>
      </c>
      <c r="B3533">
        <v>1006181</v>
      </c>
      <c r="C3533">
        <v>124.14</v>
      </c>
      <c r="D3533">
        <v>0.83</v>
      </c>
      <c r="E3533">
        <v>85.69</v>
      </c>
    </row>
    <row r="3534" spans="1:5" x14ac:dyDescent="0.25">
      <c r="A3534" t="s">
        <v>14</v>
      </c>
      <c r="B3534">
        <v>1006182</v>
      </c>
      <c r="C3534">
        <v>45.93</v>
      </c>
      <c r="D3534">
        <v>3.62</v>
      </c>
      <c r="E3534">
        <v>31.02</v>
      </c>
    </row>
    <row r="3535" spans="1:5" x14ac:dyDescent="0.25">
      <c r="A3535" t="s">
        <v>14</v>
      </c>
      <c r="B3535">
        <v>1006183</v>
      </c>
      <c r="C3535">
        <v>163.15</v>
      </c>
      <c r="D3535">
        <v>0.89</v>
      </c>
      <c r="E3535">
        <v>132.30000000000001</v>
      </c>
    </row>
    <row r="3536" spans="1:5" x14ac:dyDescent="0.25">
      <c r="A3536" t="s">
        <v>14</v>
      </c>
      <c r="B3536">
        <v>1006184</v>
      </c>
      <c r="C3536">
        <v>12.13</v>
      </c>
      <c r="D3536">
        <v>5.75</v>
      </c>
      <c r="E3536">
        <v>7.83</v>
      </c>
    </row>
    <row r="3537" spans="1:5" x14ac:dyDescent="0.25">
      <c r="A3537" t="s">
        <v>14</v>
      </c>
      <c r="B3537">
        <v>1006185</v>
      </c>
      <c r="C3537">
        <v>75.11</v>
      </c>
      <c r="D3537">
        <v>0.85</v>
      </c>
      <c r="E3537">
        <v>52.98</v>
      </c>
    </row>
    <row r="3538" spans="1:5" x14ac:dyDescent="0.25">
      <c r="A3538" t="s">
        <v>14</v>
      </c>
      <c r="B3538">
        <v>1006186</v>
      </c>
      <c r="C3538">
        <v>77.25</v>
      </c>
      <c r="D3538">
        <v>0</v>
      </c>
      <c r="E3538">
        <v>59.34</v>
      </c>
    </row>
    <row r="3539" spans="1:5" x14ac:dyDescent="0.25">
      <c r="A3539" t="s">
        <v>14</v>
      </c>
      <c r="B3539">
        <v>1006187</v>
      </c>
      <c r="C3539">
        <v>71.260000000000005</v>
      </c>
      <c r="D3539">
        <v>3.52</v>
      </c>
      <c r="E3539">
        <v>50.86</v>
      </c>
    </row>
    <row r="3540" spans="1:5" x14ac:dyDescent="0.25">
      <c r="A3540" t="s">
        <v>14</v>
      </c>
      <c r="B3540">
        <v>1006188</v>
      </c>
      <c r="C3540">
        <v>140.12</v>
      </c>
      <c r="D3540">
        <v>3.7</v>
      </c>
      <c r="E3540">
        <v>97.22</v>
      </c>
    </row>
    <row r="3541" spans="1:5" x14ac:dyDescent="0.25">
      <c r="A3541" t="s">
        <v>14</v>
      </c>
      <c r="B3541">
        <v>1006189</v>
      </c>
      <c r="C3541">
        <v>61.87</v>
      </c>
      <c r="D3541">
        <v>0.91</v>
      </c>
      <c r="E3541">
        <v>42.62</v>
      </c>
    </row>
    <row r="3542" spans="1:5" x14ac:dyDescent="0.25">
      <c r="A3542" t="s">
        <v>14</v>
      </c>
      <c r="B3542">
        <v>1006190</v>
      </c>
      <c r="C3542">
        <v>114.5</v>
      </c>
      <c r="D3542">
        <v>0.87</v>
      </c>
      <c r="E3542">
        <v>79.89</v>
      </c>
    </row>
    <row r="3543" spans="1:5" x14ac:dyDescent="0.25">
      <c r="A3543" t="s">
        <v>14</v>
      </c>
      <c r="B3543">
        <v>1006191</v>
      </c>
      <c r="C3543">
        <v>70.06</v>
      </c>
      <c r="D3543">
        <v>0</v>
      </c>
      <c r="E3543">
        <v>60.15</v>
      </c>
    </row>
    <row r="3544" spans="1:5" x14ac:dyDescent="0.25">
      <c r="A3544" t="s">
        <v>14</v>
      </c>
      <c r="B3544">
        <v>1006192</v>
      </c>
      <c r="C3544">
        <v>92.29</v>
      </c>
      <c r="D3544">
        <v>0.88</v>
      </c>
      <c r="E3544">
        <v>74.7</v>
      </c>
    </row>
    <row r="3545" spans="1:5" x14ac:dyDescent="0.25">
      <c r="A3545" t="s">
        <v>14</v>
      </c>
      <c r="B3545">
        <v>1006193</v>
      </c>
      <c r="C3545">
        <v>44.02</v>
      </c>
      <c r="D3545">
        <v>3.69</v>
      </c>
      <c r="E3545">
        <v>29.49</v>
      </c>
    </row>
    <row r="3546" spans="1:5" x14ac:dyDescent="0.25">
      <c r="A3546" t="s">
        <v>14</v>
      </c>
      <c r="B3546">
        <v>1006194</v>
      </c>
      <c r="C3546">
        <v>33.21</v>
      </c>
      <c r="D3546">
        <v>6.54</v>
      </c>
      <c r="E3546">
        <v>22.85</v>
      </c>
    </row>
    <row r="3547" spans="1:5" x14ac:dyDescent="0.25">
      <c r="A3547" t="s">
        <v>14</v>
      </c>
      <c r="B3547">
        <v>1006195</v>
      </c>
      <c r="C3547">
        <v>56.57</v>
      </c>
      <c r="D3547">
        <v>6.54</v>
      </c>
      <c r="E3547">
        <v>32.85</v>
      </c>
    </row>
    <row r="3548" spans="1:5" x14ac:dyDescent="0.25">
      <c r="A3548" t="s">
        <v>14</v>
      </c>
      <c r="B3548">
        <v>1006196</v>
      </c>
      <c r="C3548">
        <v>46.98</v>
      </c>
      <c r="D3548">
        <v>3.58</v>
      </c>
      <c r="E3548">
        <v>35.700000000000003</v>
      </c>
    </row>
    <row r="3549" spans="1:5" x14ac:dyDescent="0.25">
      <c r="A3549" t="s">
        <v>14</v>
      </c>
      <c r="B3549">
        <v>1006197</v>
      </c>
      <c r="C3549">
        <v>39.270000000000003</v>
      </c>
      <c r="D3549">
        <v>5.75</v>
      </c>
      <c r="E3549">
        <v>26.14</v>
      </c>
    </row>
    <row r="3550" spans="1:5" x14ac:dyDescent="0.25">
      <c r="A3550" t="s">
        <v>14</v>
      </c>
      <c r="B3550">
        <v>1006199</v>
      </c>
      <c r="C3550">
        <v>27.91</v>
      </c>
      <c r="D3550">
        <v>5.75</v>
      </c>
      <c r="E3550">
        <v>19.14</v>
      </c>
    </row>
    <row r="3551" spans="1:5" x14ac:dyDescent="0.25">
      <c r="A3551" t="s">
        <v>14</v>
      </c>
      <c r="B3551">
        <v>1006200</v>
      </c>
      <c r="C3551">
        <v>52.97</v>
      </c>
      <c r="D3551">
        <v>3.67</v>
      </c>
      <c r="E3551">
        <v>34.22</v>
      </c>
    </row>
    <row r="3552" spans="1:5" x14ac:dyDescent="0.25">
      <c r="A3552" t="s">
        <v>14</v>
      </c>
      <c r="B3552">
        <v>1006201</v>
      </c>
      <c r="C3552">
        <v>45.2</v>
      </c>
      <c r="D3552">
        <v>6.54</v>
      </c>
      <c r="E3552">
        <v>30.54</v>
      </c>
    </row>
    <row r="3553" spans="1:5" x14ac:dyDescent="0.25">
      <c r="A3553" t="s">
        <v>14</v>
      </c>
      <c r="B3553">
        <v>1006202</v>
      </c>
      <c r="C3553">
        <v>32.15</v>
      </c>
      <c r="D3553">
        <v>0</v>
      </c>
      <c r="E3553">
        <v>22.88</v>
      </c>
    </row>
    <row r="3554" spans="1:5" x14ac:dyDescent="0.25">
      <c r="A3554" t="s">
        <v>14</v>
      </c>
      <c r="B3554">
        <v>1006203</v>
      </c>
      <c r="C3554">
        <v>91.07</v>
      </c>
      <c r="D3554">
        <v>0.92</v>
      </c>
      <c r="E3554">
        <v>65.13</v>
      </c>
    </row>
    <row r="3555" spans="1:5" x14ac:dyDescent="0.25">
      <c r="A3555" t="s">
        <v>14</v>
      </c>
      <c r="B3555">
        <v>1006204</v>
      </c>
      <c r="C3555">
        <v>12.04</v>
      </c>
      <c r="D3555">
        <v>5.75</v>
      </c>
      <c r="E3555">
        <v>6.81</v>
      </c>
    </row>
    <row r="3556" spans="1:5" x14ac:dyDescent="0.25">
      <c r="A3556" t="s">
        <v>14</v>
      </c>
      <c r="B3556">
        <v>1006205</v>
      </c>
      <c r="C3556">
        <v>24.14</v>
      </c>
      <c r="D3556">
        <v>6</v>
      </c>
      <c r="E3556">
        <v>0</v>
      </c>
    </row>
    <row r="3557" spans="1:5" x14ac:dyDescent="0.25">
      <c r="A3557" t="s">
        <v>14</v>
      </c>
      <c r="B3557">
        <v>1006206</v>
      </c>
      <c r="C3557">
        <v>67.2</v>
      </c>
      <c r="D3557">
        <v>0.84</v>
      </c>
      <c r="E3557">
        <v>50.93</v>
      </c>
    </row>
    <row r="3558" spans="1:5" x14ac:dyDescent="0.25">
      <c r="A3558" t="s">
        <v>14</v>
      </c>
      <c r="B3558">
        <v>1006207</v>
      </c>
      <c r="C3558">
        <v>26.32</v>
      </c>
      <c r="D3558">
        <v>5.75</v>
      </c>
      <c r="E3558">
        <v>18.39</v>
      </c>
    </row>
    <row r="3559" spans="1:5" x14ac:dyDescent="0.25">
      <c r="A3559" t="s">
        <v>14</v>
      </c>
      <c r="B3559">
        <v>1006208</v>
      </c>
      <c r="C3559">
        <v>33.08</v>
      </c>
      <c r="D3559">
        <v>8.25</v>
      </c>
      <c r="E3559">
        <v>21.71</v>
      </c>
    </row>
    <row r="3560" spans="1:5" x14ac:dyDescent="0.25">
      <c r="A3560" t="s">
        <v>14</v>
      </c>
      <c r="B3560">
        <v>1006209</v>
      </c>
      <c r="C3560">
        <v>160.49</v>
      </c>
      <c r="D3560">
        <v>0.96</v>
      </c>
      <c r="E3560">
        <v>119.65</v>
      </c>
    </row>
    <row r="3561" spans="1:5" x14ac:dyDescent="0.25">
      <c r="A3561" t="s">
        <v>14</v>
      </c>
      <c r="B3561">
        <v>1006210</v>
      </c>
      <c r="C3561">
        <v>58.08</v>
      </c>
      <c r="D3561">
        <v>0</v>
      </c>
      <c r="E3561">
        <v>48.73</v>
      </c>
    </row>
    <row r="3562" spans="1:5" x14ac:dyDescent="0.25">
      <c r="A3562" t="s">
        <v>14</v>
      </c>
      <c r="B3562">
        <v>1006211</v>
      </c>
      <c r="C3562">
        <v>53.11</v>
      </c>
      <c r="D3562">
        <v>6.54</v>
      </c>
      <c r="E3562">
        <v>43.59</v>
      </c>
    </row>
    <row r="3563" spans="1:5" x14ac:dyDescent="0.25">
      <c r="A3563" t="s">
        <v>14</v>
      </c>
      <c r="B3563">
        <v>1006212</v>
      </c>
      <c r="C3563">
        <v>96.44</v>
      </c>
      <c r="D3563">
        <v>0</v>
      </c>
      <c r="E3563">
        <v>65.62</v>
      </c>
    </row>
    <row r="3564" spans="1:5" x14ac:dyDescent="0.25">
      <c r="A3564" t="s">
        <v>14</v>
      </c>
      <c r="B3564">
        <v>1006213</v>
      </c>
      <c r="C3564">
        <v>43.5</v>
      </c>
      <c r="D3564">
        <v>3.49</v>
      </c>
      <c r="E3564">
        <v>27.96</v>
      </c>
    </row>
    <row r="3565" spans="1:5" x14ac:dyDescent="0.25">
      <c r="A3565" t="s">
        <v>14</v>
      </c>
      <c r="B3565">
        <v>1006214</v>
      </c>
      <c r="C3565">
        <v>83.29</v>
      </c>
      <c r="D3565">
        <v>0.96</v>
      </c>
      <c r="E3565">
        <v>58.45</v>
      </c>
    </row>
    <row r="3566" spans="1:5" x14ac:dyDescent="0.25">
      <c r="A3566" t="s">
        <v>14</v>
      </c>
      <c r="B3566">
        <v>1006215</v>
      </c>
      <c r="C3566">
        <v>53.11</v>
      </c>
      <c r="D3566">
        <v>0</v>
      </c>
      <c r="E3566">
        <v>39.200000000000003</v>
      </c>
    </row>
    <row r="3567" spans="1:5" x14ac:dyDescent="0.25">
      <c r="A3567" t="s">
        <v>14</v>
      </c>
      <c r="B3567">
        <v>1006216</v>
      </c>
      <c r="C3567">
        <v>88</v>
      </c>
      <c r="D3567">
        <v>0.85</v>
      </c>
      <c r="E3567">
        <v>55.48</v>
      </c>
    </row>
    <row r="3568" spans="1:5" x14ac:dyDescent="0.25">
      <c r="A3568" t="s">
        <v>14</v>
      </c>
      <c r="B3568">
        <v>1006217</v>
      </c>
      <c r="C3568">
        <v>40.86</v>
      </c>
      <c r="D3568">
        <v>3.26</v>
      </c>
      <c r="E3568">
        <v>30.52</v>
      </c>
    </row>
    <row r="3569" spans="1:5" x14ac:dyDescent="0.25">
      <c r="A3569" t="s">
        <v>14</v>
      </c>
      <c r="B3569">
        <v>1006218</v>
      </c>
      <c r="C3569">
        <v>201.21</v>
      </c>
      <c r="D3569">
        <v>0.94</v>
      </c>
      <c r="E3569">
        <v>135.9</v>
      </c>
    </row>
    <row r="3570" spans="1:5" x14ac:dyDescent="0.25">
      <c r="A3570" t="s">
        <v>14</v>
      </c>
      <c r="B3570">
        <v>1006219</v>
      </c>
      <c r="C3570">
        <v>140.72999999999999</v>
      </c>
      <c r="D3570">
        <v>0.92</v>
      </c>
      <c r="E3570">
        <v>106.44</v>
      </c>
    </row>
    <row r="3571" spans="1:5" x14ac:dyDescent="0.25">
      <c r="A3571" t="s">
        <v>14</v>
      </c>
      <c r="B3571">
        <v>1006220</v>
      </c>
      <c r="C3571">
        <v>54.57</v>
      </c>
      <c r="D3571">
        <v>6.44</v>
      </c>
      <c r="E3571">
        <v>38.119999999999997</v>
      </c>
    </row>
    <row r="3572" spans="1:5" x14ac:dyDescent="0.25">
      <c r="A3572" t="s">
        <v>14</v>
      </c>
      <c r="B3572">
        <v>1006221</v>
      </c>
      <c r="C3572">
        <v>95.65</v>
      </c>
      <c r="D3572">
        <v>3.6</v>
      </c>
      <c r="E3572">
        <v>67.599999999999994</v>
      </c>
    </row>
    <row r="3573" spans="1:5" x14ac:dyDescent="0.25">
      <c r="A3573" t="s">
        <v>14</v>
      </c>
      <c r="B3573">
        <v>1006222</v>
      </c>
      <c r="C3573">
        <v>80.64</v>
      </c>
      <c r="D3573">
        <v>0</v>
      </c>
      <c r="E3573">
        <v>59.75</v>
      </c>
    </row>
    <row r="3574" spans="1:5" x14ac:dyDescent="0.25">
      <c r="A3574" t="s">
        <v>14</v>
      </c>
      <c r="B3574">
        <v>1006223</v>
      </c>
      <c r="C3574">
        <v>104.12</v>
      </c>
      <c r="D3574">
        <v>0.94</v>
      </c>
      <c r="E3574">
        <v>79.010000000000005</v>
      </c>
    </row>
    <row r="3575" spans="1:5" x14ac:dyDescent="0.25">
      <c r="A3575" t="s">
        <v>14</v>
      </c>
      <c r="B3575">
        <v>1006224</v>
      </c>
      <c r="C3575">
        <v>9.5500000000000007</v>
      </c>
      <c r="D3575">
        <v>6.53</v>
      </c>
      <c r="E3575">
        <v>6.98</v>
      </c>
    </row>
    <row r="3576" spans="1:5" x14ac:dyDescent="0.25">
      <c r="A3576" t="s">
        <v>14</v>
      </c>
      <c r="B3576">
        <v>1006225</v>
      </c>
      <c r="C3576">
        <v>83.49</v>
      </c>
      <c r="D3576">
        <v>0.94</v>
      </c>
      <c r="E3576">
        <v>58.21</v>
      </c>
    </row>
    <row r="3577" spans="1:5" x14ac:dyDescent="0.25">
      <c r="A3577" t="s">
        <v>14</v>
      </c>
      <c r="B3577">
        <v>1006226</v>
      </c>
      <c r="C3577">
        <v>136.69999999999999</v>
      </c>
      <c r="D3577">
        <v>0</v>
      </c>
      <c r="E3577">
        <v>0</v>
      </c>
    </row>
    <row r="3578" spans="1:5" x14ac:dyDescent="0.25">
      <c r="A3578" t="s">
        <v>14</v>
      </c>
      <c r="B3578">
        <v>1006227</v>
      </c>
      <c r="C3578">
        <v>155</v>
      </c>
      <c r="D3578">
        <v>0.83</v>
      </c>
      <c r="E3578">
        <v>114.4</v>
      </c>
    </row>
    <row r="3579" spans="1:5" x14ac:dyDescent="0.25">
      <c r="A3579" t="s">
        <v>14</v>
      </c>
      <c r="B3579">
        <v>1006228</v>
      </c>
      <c r="C3579">
        <v>98.23</v>
      </c>
      <c r="D3579">
        <v>0.83</v>
      </c>
      <c r="E3579">
        <v>69.22</v>
      </c>
    </row>
    <row r="3580" spans="1:5" x14ac:dyDescent="0.25">
      <c r="A3580" t="s">
        <v>14</v>
      </c>
      <c r="B3580">
        <v>1006229</v>
      </c>
      <c r="C3580">
        <v>60.57</v>
      </c>
      <c r="D3580">
        <v>0</v>
      </c>
      <c r="E3580">
        <v>0</v>
      </c>
    </row>
    <row r="3581" spans="1:5" x14ac:dyDescent="0.25">
      <c r="A3581" t="s">
        <v>14</v>
      </c>
      <c r="B3581">
        <v>1006230</v>
      </c>
      <c r="C3581">
        <v>109.55</v>
      </c>
      <c r="D3581">
        <v>0.89</v>
      </c>
      <c r="E3581">
        <v>75.260000000000005</v>
      </c>
    </row>
    <row r="3582" spans="1:5" x14ac:dyDescent="0.25">
      <c r="A3582" t="s">
        <v>14</v>
      </c>
      <c r="B3582">
        <v>1006231</v>
      </c>
      <c r="C3582">
        <v>64.3</v>
      </c>
      <c r="D3582">
        <v>3.26</v>
      </c>
      <c r="E3582">
        <v>37.479999999999997</v>
      </c>
    </row>
    <row r="3583" spans="1:5" x14ac:dyDescent="0.25">
      <c r="A3583" t="s">
        <v>14</v>
      </c>
      <c r="B3583">
        <v>1006232</v>
      </c>
      <c r="C3583">
        <v>51.47</v>
      </c>
      <c r="D3583">
        <v>6.54</v>
      </c>
      <c r="E3583">
        <v>33.75</v>
      </c>
    </row>
    <row r="3584" spans="1:5" x14ac:dyDescent="0.25">
      <c r="A3584" t="s">
        <v>14</v>
      </c>
      <c r="B3584">
        <v>1006233</v>
      </c>
      <c r="C3584">
        <v>11.2</v>
      </c>
      <c r="D3584">
        <v>5.75</v>
      </c>
      <c r="E3584">
        <v>6.95</v>
      </c>
    </row>
    <row r="3585" spans="1:5" x14ac:dyDescent="0.25">
      <c r="A3585" t="s">
        <v>14</v>
      </c>
      <c r="B3585">
        <v>1006234</v>
      </c>
      <c r="C3585">
        <v>69.73</v>
      </c>
      <c r="D3585">
        <v>3.7</v>
      </c>
      <c r="E3585">
        <v>62.42</v>
      </c>
    </row>
    <row r="3586" spans="1:5" x14ac:dyDescent="0.25">
      <c r="A3586" t="s">
        <v>14</v>
      </c>
      <c r="B3586">
        <v>1006235</v>
      </c>
      <c r="C3586">
        <v>141.38</v>
      </c>
      <c r="D3586">
        <v>3.62</v>
      </c>
      <c r="E3586">
        <v>98.75</v>
      </c>
    </row>
    <row r="3587" spans="1:5" x14ac:dyDescent="0.25">
      <c r="A3587" t="s">
        <v>14</v>
      </c>
      <c r="B3587">
        <v>1006236</v>
      </c>
      <c r="C3587">
        <v>284.86</v>
      </c>
      <c r="D3587">
        <v>3.49</v>
      </c>
      <c r="E3587">
        <v>218.59</v>
      </c>
    </row>
    <row r="3588" spans="1:5" x14ac:dyDescent="0.25">
      <c r="A3588" t="s">
        <v>14</v>
      </c>
      <c r="B3588">
        <v>1006237</v>
      </c>
      <c r="C3588">
        <v>137.34</v>
      </c>
      <c r="D3588">
        <v>0.95</v>
      </c>
      <c r="E3588">
        <v>113.3</v>
      </c>
    </row>
    <row r="3589" spans="1:5" x14ac:dyDescent="0.25">
      <c r="A3589" t="s">
        <v>14</v>
      </c>
      <c r="B3589">
        <v>1006238</v>
      </c>
      <c r="C3589">
        <v>20.23</v>
      </c>
      <c r="D3589">
        <v>8.25</v>
      </c>
      <c r="E3589">
        <v>12.96</v>
      </c>
    </row>
    <row r="3590" spans="1:5" x14ac:dyDescent="0.25">
      <c r="A3590" t="s">
        <v>14</v>
      </c>
      <c r="B3590">
        <v>1006239</v>
      </c>
      <c r="C3590">
        <v>7.5</v>
      </c>
      <c r="D3590">
        <v>5.75</v>
      </c>
      <c r="E3590">
        <v>4.51</v>
      </c>
    </row>
    <row r="3591" spans="1:5" x14ac:dyDescent="0.25">
      <c r="A3591" t="s">
        <v>14</v>
      </c>
      <c r="B3591">
        <v>1006240</v>
      </c>
      <c r="C3591">
        <v>26.46</v>
      </c>
      <c r="D3591">
        <v>5.75</v>
      </c>
      <c r="E3591">
        <v>18.03</v>
      </c>
    </row>
    <row r="3592" spans="1:5" x14ac:dyDescent="0.25">
      <c r="A3592" t="s">
        <v>14</v>
      </c>
      <c r="B3592">
        <v>1006241</v>
      </c>
      <c r="C3592">
        <v>28.9</v>
      </c>
      <c r="D3592">
        <v>6.03</v>
      </c>
      <c r="E3592">
        <v>19.25</v>
      </c>
    </row>
    <row r="3593" spans="1:5" x14ac:dyDescent="0.25">
      <c r="A3593" t="s">
        <v>14</v>
      </c>
      <c r="B3593">
        <v>1006242</v>
      </c>
      <c r="C3593">
        <v>48.33</v>
      </c>
      <c r="D3593">
        <v>6.23</v>
      </c>
      <c r="E3593">
        <v>34.200000000000003</v>
      </c>
    </row>
    <row r="3594" spans="1:5" x14ac:dyDescent="0.25">
      <c r="A3594" t="s">
        <v>14</v>
      </c>
      <c r="B3594">
        <v>1006243</v>
      </c>
      <c r="C3594">
        <v>72.760000000000005</v>
      </c>
      <c r="D3594">
        <v>0.82</v>
      </c>
      <c r="E3594">
        <v>49.59</v>
      </c>
    </row>
    <row r="3595" spans="1:5" x14ac:dyDescent="0.25">
      <c r="A3595" t="s">
        <v>14</v>
      </c>
      <c r="B3595">
        <v>1006244</v>
      </c>
      <c r="C3595">
        <v>22.99</v>
      </c>
      <c r="D3595">
        <v>6.54</v>
      </c>
      <c r="E3595">
        <v>14.57</v>
      </c>
    </row>
    <row r="3596" spans="1:5" x14ac:dyDescent="0.25">
      <c r="A3596" t="s">
        <v>14</v>
      </c>
      <c r="B3596">
        <v>1006245</v>
      </c>
      <c r="C3596">
        <v>172.96</v>
      </c>
      <c r="D3596">
        <v>4.09</v>
      </c>
      <c r="E3596">
        <v>101.75</v>
      </c>
    </row>
    <row r="3597" spans="1:5" x14ac:dyDescent="0.25">
      <c r="A3597" t="s">
        <v>14</v>
      </c>
      <c r="B3597">
        <v>1006246</v>
      </c>
      <c r="C3597">
        <v>23.23</v>
      </c>
      <c r="D3597">
        <v>5.76</v>
      </c>
      <c r="E3597">
        <v>11.8</v>
      </c>
    </row>
    <row r="3598" spans="1:5" x14ac:dyDescent="0.25">
      <c r="A3598" t="s">
        <v>14</v>
      </c>
      <c r="B3598">
        <v>1006247</v>
      </c>
      <c r="C3598">
        <v>114.64</v>
      </c>
      <c r="D3598">
        <v>0.91</v>
      </c>
      <c r="E3598">
        <v>75.69</v>
      </c>
    </row>
    <row r="3599" spans="1:5" x14ac:dyDescent="0.25">
      <c r="A3599" t="s">
        <v>14</v>
      </c>
      <c r="B3599">
        <v>1006248</v>
      </c>
      <c r="C3599">
        <v>89.6</v>
      </c>
      <c r="D3599">
        <v>0.83</v>
      </c>
      <c r="E3599">
        <v>69.62</v>
      </c>
    </row>
    <row r="3600" spans="1:5" x14ac:dyDescent="0.25">
      <c r="A3600" t="s">
        <v>14</v>
      </c>
      <c r="B3600">
        <v>1006249</v>
      </c>
      <c r="C3600">
        <v>91.35</v>
      </c>
      <c r="D3600">
        <v>0.94</v>
      </c>
      <c r="E3600">
        <v>68.09</v>
      </c>
    </row>
    <row r="3601" spans="1:5" x14ac:dyDescent="0.25">
      <c r="A3601" t="s">
        <v>14</v>
      </c>
      <c r="B3601">
        <v>1006250</v>
      </c>
      <c r="C3601">
        <v>9.48</v>
      </c>
      <c r="D3601">
        <v>5.75</v>
      </c>
      <c r="E3601">
        <v>5.47</v>
      </c>
    </row>
    <row r="3602" spans="1:5" x14ac:dyDescent="0.25">
      <c r="A3602" t="s">
        <v>14</v>
      </c>
      <c r="B3602">
        <v>1006251</v>
      </c>
      <c r="C3602">
        <v>90.8</v>
      </c>
      <c r="D3602">
        <v>0.83</v>
      </c>
      <c r="E3602">
        <v>70.569999999999993</v>
      </c>
    </row>
    <row r="3603" spans="1:5" x14ac:dyDescent="0.25">
      <c r="A3603" t="s">
        <v>14</v>
      </c>
      <c r="B3603">
        <v>1006252</v>
      </c>
      <c r="C3603">
        <v>76.650000000000006</v>
      </c>
      <c r="D3603">
        <v>0.94</v>
      </c>
      <c r="E3603">
        <v>60.01</v>
      </c>
    </row>
    <row r="3604" spans="1:5" x14ac:dyDescent="0.25">
      <c r="A3604" t="s">
        <v>14</v>
      </c>
      <c r="B3604">
        <v>1006253</v>
      </c>
      <c r="C3604">
        <v>110.01</v>
      </c>
      <c r="D3604">
        <v>3.69</v>
      </c>
      <c r="E3604">
        <v>74.489999999999995</v>
      </c>
    </row>
    <row r="3605" spans="1:5" x14ac:dyDescent="0.25">
      <c r="A3605" t="s">
        <v>14</v>
      </c>
      <c r="B3605">
        <v>1006254</v>
      </c>
      <c r="C3605">
        <v>70.459999999999994</v>
      </c>
      <c r="D3605">
        <v>3.69</v>
      </c>
      <c r="E3605">
        <v>47.62</v>
      </c>
    </row>
    <row r="3606" spans="1:5" x14ac:dyDescent="0.25">
      <c r="A3606" t="s">
        <v>14</v>
      </c>
      <c r="B3606">
        <v>1006255</v>
      </c>
      <c r="C3606">
        <v>49.75</v>
      </c>
      <c r="D3606">
        <v>10.33</v>
      </c>
      <c r="E3606">
        <v>36.11</v>
      </c>
    </row>
    <row r="3607" spans="1:5" x14ac:dyDescent="0.25">
      <c r="A3607" t="s">
        <v>14</v>
      </c>
      <c r="B3607">
        <v>1006256</v>
      </c>
      <c r="C3607">
        <v>124.92</v>
      </c>
      <c r="D3607">
        <v>0.91</v>
      </c>
      <c r="E3607">
        <v>84.89</v>
      </c>
    </row>
    <row r="3608" spans="1:5" x14ac:dyDescent="0.25">
      <c r="A3608" t="s">
        <v>14</v>
      </c>
      <c r="B3608">
        <v>1006257</v>
      </c>
      <c r="C3608">
        <v>92.3</v>
      </c>
      <c r="D3608">
        <v>0.94</v>
      </c>
      <c r="E3608">
        <v>78.44</v>
      </c>
    </row>
    <row r="3609" spans="1:5" x14ac:dyDescent="0.25">
      <c r="A3609" t="s">
        <v>14</v>
      </c>
      <c r="B3609">
        <v>1006258</v>
      </c>
      <c r="C3609">
        <v>108.58</v>
      </c>
      <c r="D3609">
        <v>0.91</v>
      </c>
      <c r="E3609">
        <v>75.78</v>
      </c>
    </row>
    <row r="3610" spans="1:5" x14ac:dyDescent="0.25">
      <c r="A3610" t="s">
        <v>14</v>
      </c>
      <c r="B3610">
        <v>1006259</v>
      </c>
      <c r="C3610">
        <v>88.67</v>
      </c>
      <c r="D3610">
        <v>0.93</v>
      </c>
      <c r="E3610">
        <v>61.11</v>
      </c>
    </row>
    <row r="3611" spans="1:5" x14ac:dyDescent="0.25">
      <c r="A3611" t="s">
        <v>14</v>
      </c>
      <c r="B3611">
        <v>1006260</v>
      </c>
      <c r="C3611">
        <v>33.08</v>
      </c>
      <c r="D3611">
        <v>0</v>
      </c>
      <c r="E3611">
        <v>23.1</v>
      </c>
    </row>
    <row r="3612" spans="1:5" x14ac:dyDescent="0.25">
      <c r="A3612" t="s">
        <v>14</v>
      </c>
      <c r="B3612">
        <v>1006261</v>
      </c>
      <c r="C3612">
        <v>92.18</v>
      </c>
      <c r="D3612">
        <v>0.95</v>
      </c>
      <c r="E3612">
        <v>71.62</v>
      </c>
    </row>
    <row r="3613" spans="1:5" x14ac:dyDescent="0.25">
      <c r="A3613" t="s">
        <v>14</v>
      </c>
      <c r="B3613">
        <v>1006262</v>
      </c>
      <c r="C3613">
        <v>71.17</v>
      </c>
      <c r="D3613">
        <v>0.93</v>
      </c>
      <c r="E3613">
        <v>49.28</v>
      </c>
    </row>
    <row r="3614" spans="1:5" x14ac:dyDescent="0.25">
      <c r="A3614" t="s">
        <v>14</v>
      </c>
      <c r="B3614">
        <v>1006263</v>
      </c>
      <c r="C3614">
        <v>27.98</v>
      </c>
      <c r="D3614">
        <v>5.75</v>
      </c>
      <c r="E3614">
        <v>16.190000000000001</v>
      </c>
    </row>
    <row r="3615" spans="1:5" x14ac:dyDescent="0.25">
      <c r="A3615" t="s">
        <v>14</v>
      </c>
      <c r="B3615">
        <v>1006264</v>
      </c>
      <c r="C3615">
        <v>136.78</v>
      </c>
      <c r="D3615">
        <v>0.95</v>
      </c>
      <c r="E3615">
        <v>112.85</v>
      </c>
    </row>
    <row r="3616" spans="1:5" x14ac:dyDescent="0.25">
      <c r="A3616" t="s">
        <v>14</v>
      </c>
      <c r="B3616">
        <v>1006265</v>
      </c>
      <c r="C3616">
        <v>42.69</v>
      </c>
      <c r="D3616">
        <v>3.24</v>
      </c>
      <c r="E3616">
        <v>30.73</v>
      </c>
    </row>
    <row r="3617" spans="1:5" x14ac:dyDescent="0.25">
      <c r="A3617" t="s">
        <v>14</v>
      </c>
      <c r="B3617">
        <v>1006266</v>
      </c>
      <c r="C3617">
        <v>155.24</v>
      </c>
      <c r="D3617">
        <v>0.93</v>
      </c>
      <c r="E3617">
        <v>111.33</v>
      </c>
    </row>
    <row r="3618" spans="1:5" x14ac:dyDescent="0.25">
      <c r="A3618" t="s">
        <v>14</v>
      </c>
      <c r="B3618">
        <v>1006267</v>
      </c>
      <c r="C3618">
        <v>135</v>
      </c>
      <c r="D3618">
        <v>0.92</v>
      </c>
      <c r="E3618">
        <v>93.6</v>
      </c>
    </row>
    <row r="3619" spans="1:5" x14ac:dyDescent="0.25">
      <c r="A3619" t="s">
        <v>14</v>
      </c>
      <c r="B3619">
        <v>1006268</v>
      </c>
      <c r="C3619">
        <v>46.96</v>
      </c>
      <c r="D3619">
        <v>0</v>
      </c>
      <c r="E3619">
        <v>41.61</v>
      </c>
    </row>
    <row r="3620" spans="1:5" x14ac:dyDescent="0.25">
      <c r="A3620" t="s">
        <v>14</v>
      </c>
      <c r="B3620">
        <v>1006269</v>
      </c>
      <c r="C3620">
        <v>59.11</v>
      </c>
      <c r="D3620">
        <v>0</v>
      </c>
      <c r="E3620">
        <v>43.19</v>
      </c>
    </row>
    <row r="3621" spans="1:5" x14ac:dyDescent="0.25">
      <c r="A3621" t="s">
        <v>14</v>
      </c>
      <c r="B3621">
        <v>1006270</v>
      </c>
      <c r="C3621">
        <v>100.99</v>
      </c>
      <c r="D3621">
        <v>0.88</v>
      </c>
      <c r="E3621">
        <v>75.819999999999993</v>
      </c>
    </row>
    <row r="3622" spans="1:5" x14ac:dyDescent="0.25">
      <c r="A3622" t="s">
        <v>14</v>
      </c>
      <c r="B3622">
        <v>1006271</v>
      </c>
      <c r="C3622">
        <v>58.11</v>
      </c>
      <c r="D3622">
        <v>0</v>
      </c>
      <c r="E3622">
        <v>44.1</v>
      </c>
    </row>
    <row r="3623" spans="1:5" x14ac:dyDescent="0.25">
      <c r="A3623" t="s">
        <v>14</v>
      </c>
      <c r="B3623">
        <v>1006272</v>
      </c>
      <c r="C3623">
        <v>115.49</v>
      </c>
      <c r="D3623">
        <v>0</v>
      </c>
      <c r="E3623">
        <v>0</v>
      </c>
    </row>
    <row r="3624" spans="1:5" x14ac:dyDescent="0.25">
      <c r="A3624" t="s">
        <v>14</v>
      </c>
      <c r="B3624">
        <v>1006273</v>
      </c>
      <c r="C3624">
        <v>78.89</v>
      </c>
      <c r="D3624">
        <v>0.84</v>
      </c>
      <c r="E3624">
        <v>59.27</v>
      </c>
    </row>
    <row r="3625" spans="1:5" x14ac:dyDescent="0.25">
      <c r="A3625" t="s">
        <v>14</v>
      </c>
      <c r="B3625">
        <v>1006274</v>
      </c>
      <c r="C3625">
        <v>49.6</v>
      </c>
      <c r="D3625">
        <v>6.5</v>
      </c>
      <c r="E3625">
        <v>33.950000000000003</v>
      </c>
    </row>
    <row r="3626" spans="1:5" x14ac:dyDescent="0.25">
      <c r="A3626" t="s">
        <v>14</v>
      </c>
      <c r="B3626">
        <v>1006275</v>
      </c>
      <c r="C3626">
        <v>81.86</v>
      </c>
      <c r="D3626">
        <v>3.43</v>
      </c>
      <c r="E3626">
        <v>51.4</v>
      </c>
    </row>
    <row r="3627" spans="1:5" x14ac:dyDescent="0.25">
      <c r="A3627" t="s">
        <v>14</v>
      </c>
      <c r="B3627">
        <v>1006276</v>
      </c>
      <c r="C3627">
        <v>33.04</v>
      </c>
      <c r="D3627">
        <v>9.3699999999999992</v>
      </c>
      <c r="E3627">
        <v>22.2</v>
      </c>
    </row>
    <row r="3628" spans="1:5" x14ac:dyDescent="0.25">
      <c r="A3628" t="s">
        <v>14</v>
      </c>
      <c r="B3628">
        <v>1006277</v>
      </c>
      <c r="C3628">
        <v>32.17</v>
      </c>
      <c r="D3628">
        <v>0</v>
      </c>
      <c r="E3628">
        <v>17.75</v>
      </c>
    </row>
    <row r="3629" spans="1:5" x14ac:dyDescent="0.25">
      <c r="A3629" t="s">
        <v>14</v>
      </c>
      <c r="B3629">
        <v>1006278</v>
      </c>
      <c r="C3629">
        <v>63.12</v>
      </c>
      <c r="D3629">
        <v>0.88</v>
      </c>
      <c r="E3629">
        <v>44.17</v>
      </c>
    </row>
    <row r="3630" spans="1:5" x14ac:dyDescent="0.25">
      <c r="A3630" t="s">
        <v>14</v>
      </c>
      <c r="B3630">
        <v>1006279</v>
      </c>
      <c r="C3630">
        <v>12.88</v>
      </c>
      <c r="D3630">
        <v>4.99</v>
      </c>
      <c r="E3630">
        <v>0</v>
      </c>
    </row>
    <row r="3631" spans="1:5" x14ac:dyDescent="0.25">
      <c r="A3631" t="s">
        <v>14</v>
      </c>
      <c r="B3631">
        <v>1006280</v>
      </c>
      <c r="C3631">
        <v>50.85</v>
      </c>
      <c r="D3631">
        <v>3.45</v>
      </c>
      <c r="E3631">
        <v>30.64</v>
      </c>
    </row>
    <row r="3632" spans="1:5" x14ac:dyDescent="0.25">
      <c r="A3632" t="s">
        <v>14</v>
      </c>
      <c r="B3632">
        <v>1006281</v>
      </c>
      <c r="C3632">
        <v>91.63</v>
      </c>
      <c r="D3632">
        <v>0.93</v>
      </c>
      <c r="E3632">
        <v>54.21</v>
      </c>
    </row>
    <row r="3633" spans="1:5" x14ac:dyDescent="0.25">
      <c r="A3633" t="s">
        <v>14</v>
      </c>
      <c r="B3633">
        <v>1006282</v>
      </c>
      <c r="C3633">
        <v>109.75</v>
      </c>
      <c r="D3633">
        <v>7.34</v>
      </c>
      <c r="E3633">
        <v>78.319999999999993</v>
      </c>
    </row>
    <row r="3634" spans="1:5" x14ac:dyDescent="0.25">
      <c r="A3634" t="s">
        <v>14</v>
      </c>
      <c r="B3634">
        <v>1006283</v>
      </c>
      <c r="C3634">
        <v>132.26</v>
      </c>
      <c r="D3634">
        <v>0.85</v>
      </c>
      <c r="E3634">
        <v>84.44</v>
      </c>
    </row>
    <row r="3635" spans="1:5" x14ac:dyDescent="0.25">
      <c r="A3635" t="s">
        <v>14</v>
      </c>
      <c r="B3635">
        <v>1006284</v>
      </c>
      <c r="C3635">
        <v>138.51</v>
      </c>
      <c r="D3635">
        <v>0.85</v>
      </c>
      <c r="E3635">
        <v>97.17</v>
      </c>
    </row>
    <row r="3636" spans="1:5" x14ac:dyDescent="0.25">
      <c r="A3636" t="s">
        <v>14</v>
      </c>
      <c r="B3636">
        <v>1006285</v>
      </c>
      <c r="C3636">
        <v>252.31</v>
      </c>
      <c r="D3636">
        <v>0.91</v>
      </c>
      <c r="E3636">
        <v>191.76</v>
      </c>
    </row>
    <row r="3637" spans="1:5" x14ac:dyDescent="0.25">
      <c r="A3637" t="s">
        <v>14</v>
      </c>
      <c r="B3637">
        <v>1006286</v>
      </c>
      <c r="C3637">
        <v>146.38999999999999</v>
      </c>
      <c r="D3637">
        <v>0.91</v>
      </c>
      <c r="E3637">
        <v>107.19</v>
      </c>
    </row>
    <row r="3638" spans="1:5" x14ac:dyDescent="0.25">
      <c r="A3638" t="s">
        <v>14</v>
      </c>
      <c r="B3638">
        <v>1006287</v>
      </c>
      <c r="C3638">
        <v>75.36</v>
      </c>
      <c r="D3638">
        <v>0.83</v>
      </c>
      <c r="E3638">
        <v>58.07</v>
      </c>
    </row>
    <row r="3639" spans="1:5" x14ac:dyDescent="0.25">
      <c r="A3639" t="s">
        <v>14</v>
      </c>
      <c r="B3639">
        <v>1006288</v>
      </c>
      <c r="C3639">
        <v>25</v>
      </c>
      <c r="D3639">
        <v>6.54</v>
      </c>
      <c r="E3639">
        <v>18.510000000000002</v>
      </c>
    </row>
    <row r="3640" spans="1:5" x14ac:dyDescent="0.25">
      <c r="A3640" t="s">
        <v>14</v>
      </c>
      <c r="B3640">
        <v>1006289</v>
      </c>
      <c r="C3640">
        <v>95.06</v>
      </c>
      <c r="D3640">
        <v>3.69</v>
      </c>
      <c r="E3640">
        <v>61.2</v>
      </c>
    </row>
    <row r="3641" spans="1:5" x14ac:dyDescent="0.25">
      <c r="A3641" t="s">
        <v>14</v>
      </c>
      <c r="B3641">
        <v>1006290</v>
      </c>
      <c r="C3641">
        <v>94.61</v>
      </c>
      <c r="D3641">
        <v>0.96</v>
      </c>
      <c r="E3641">
        <v>79.31</v>
      </c>
    </row>
    <row r="3642" spans="1:5" x14ac:dyDescent="0.25">
      <c r="A3642" t="s">
        <v>14</v>
      </c>
      <c r="B3642">
        <v>1006291</v>
      </c>
      <c r="C3642">
        <v>75.61</v>
      </c>
      <c r="D3642">
        <v>0.92</v>
      </c>
      <c r="E3642">
        <v>55.12</v>
      </c>
    </row>
    <row r="3643" spans="1:5" x14ac:dyDescent="0.25">
      <c r="A3643" t="s">
        <v>14</v>
      </c>
      <c r="B3643">
        <v>1006292</v>
      </c>
      <c r="C3643">
        <v>77.77</v>
      </c>
      <c r="D3643">
        <v>3.5</v>
      </c>
      <c r="E3643">
        <v>52.89</v>
      </c>
    </row>
    <row r="3644" spans="1:5" x14ac:dyDescent="0.25">
      <c r="A3644" t="s">
        <v>14</v>
      </c>
      <c r="B3644">
        <v>1006293</v>
      </c>
      <c r="C3644">
        <v>34.54</v>
      </c>
      <c r="D3644">
        <v>5.75</v>
      </c>
      <c r="E3644">
        <v>20.97</v>
      </c>
    </row>
    <row r="3645" spans="1:5" x14ac:dyDescent="0.25">
      <c r="A3645" t="s">
        <v>14</v>
      </c>
      <c r="B3645">
        <v>1006294</v>
      </c>
      <c r="C3645">
        <v>87.94</v>
      </c>
      <c r="D3645">
        <v>0.88</v>
      </c>
      <c r="E3645">
        <v>64.510000000000005</v>
      </c>
    </row>
    <row r="3646" spans="1:5" x14ac:dyDescent="0.25">
      <c r="A3646" t="s">
        <v>14</v>
      </c>
      <c r="B3646">
        <v>1006295</v>
      </c>
      <c r="C3646">
        <v>142</v>
      </c>
      <c r="D3646">
        <v>0.84</v>
      </c>
      <c r="E3646">
        <v>97.5</v>
      </c>
    </row>
    <row r="3647" spans="1:5" x14ac:dyDescent="0.25">
      <c r="A3647" t="s">
        <v>14</v>
      </c>
      <c r="B3647">
        <v>1006296</v>
      </c>
      <c r="C3647">
        <v>43.11</v>
      </c>
      <c r="D3647">
        <v>3.51</v>
      </c>
      <c r="E3647">
        <v>29.44</v>
      </c>
    </row>
    <row r="3648" spans="1:5" x14ac:dyDescent="0.25">
      <c r="A3648" t="s">
        <v>14</v>
      </c>
      <c r="B3648">
        <v>1006297</v>
      </c>
      <c r="C3648">
        <v>18.32</v>
      </c>
      <c r="D3648">
        <v>6.07</v>
      </c>
      <c r="E3648">
        <v>12.35</v>
      </c>
    </row>
    <row r="3649" spans="1:5" x14ac:dyDescent="0.25">
      <c r="A3649" t="s">
        <v>14</v>
      </c>
      <c r="B3649">
        <v>1006298</v>
      </c>
      <c r="C3649">
        <v>105.81</v>
      </c>
      <c r="D3649">
        <v>0.94</v>
      </c>
      <c r="E3649">
        <v>74.650000000000006</v>
      </c>
    </row>
    <row r="3650" spans="1:5" x14ac:dyDescent="0.25">
      <c r="A3650" t="s">
        <v>14</v>
      </c>
      <c r="B3650">
        <v>1006299</v>
      </c>
      <c r="C3650">
        <v>114.15</v>
      </c>
      <c r="D3650">
        <v>0.92</v>
      </c>
      <c r="E3650">
        <v>76.25</v>
      </c>
    </row>
    <row r="3651" spans="1:5" x14ac:dyDescent="0.25">
      <c r="A3651" t="s">
        <v>14</v>
      </c>
      <c r="B3651">
        <v>1006300</v>
      </c>
      <c r="C3651">
        <v>74.47</v>
      </c>
      <c r="D3651">
        <v>5.59</v>
      </c>
      <c r="E3651">
        <v>51.88</v>
      </c>
    </row>
    <row r="3652" spans="1:5" x14ac:dyDescent="0.25">
      <c r="A3652" t="s">
        <v>14</v>
      </c>
      <c r="B3652">
        <v>1006301</v>
      </c>
      <c r="C3652">
        <v>149.53</v>
      </c>
      <c r="D3652">
        <v>0.95</v>
      </c>
      <c r="E3652">
        <v>110.44</v>
      </c>
    </row>
    <row r="3653" spans="1:5" x14ac:dyDescent="0.25">
      <c r="A3653" t="s">
        <v>14</v>
      </c>
      <c r="B3653">
        <v>1006302</v>
      </c>
      <c r="C3653">
        <v>112.95</v>
      </c>
      <c r="D3653">
        <v>0</v>
      </c>
      <c r="E3653">
        <v>81.599999999999994</v>
      </c>
    </row>
    <row r="3654" spans="1:5" x14ac:dyDescent="0.25">
      <c r="A3654" t="s">
        <v>14</v>
      </c>
      <c r="B3654">
        <v>1006303</v>
      </c>
      <c r="C3654">
        <v>37.1</v>
      </c>
      <c r="D3654">
        <v>3.33</v>
      </c>
      <c r="E3654">
        <v>27.66</v>
      </c>
    </row>
    <row r="3655" spans="1:5" x14ac:dyDescent="0.25">
      <c r="A3655" t="s">
        <v>14</v>
      </c>
      <c r="B3655">
        <v>1006304</v>
      </c>
      <c r="C3655">
        <v>267.68</v>
      </c>
      <c r="D3655">
        <v>3.45</v>
      </c>
      <c r="E3655">
        <v>196.86</v>
      </c>
    </row>
    <row r="3656" spans="1:5" x14ac:dyDescent="0.25">
      <c r="A3656" t="s">
        <v>14</v>
      </c>
      <c r="B3656">
        <v>1006305</v>
      </c>
      <c r="C3656">
        <v>165.44</v>
      </c>
      <c r="D3656">
        <v>0.88</v>
      </c>
      <c r="E3656">
        <v>119.93</v>
      </c>
    </row>
    <row r="3657" spans="1:5" x14ac:dyDescent="0.25">
      <c r="A3657" t="s">
        <v>14</v>
      </c>
      <c r="B3657">
        <v>1006306</v>
      </c>
      <c r="C3657">
        <v>71.94</v>
      </c>
      <c r="D3657">
        <v>3.26</v>
      </c>
      <c r="E3657">
        <v>43.07</v>
      </c>
    </row>
    <row r="3658" spans="1:5" x14ac:dyDescent="0.25">
      <c r="A3658" t="s">
        <v>14</v>
      </c>
      <c r="B3658">
        <v>1006307</v>
      </c>
      <c r="C3658">
        <v>244.76</v>
      </c>
      <c r="D3658">
        <v>7.35</v>
      </c>
      <c r="E3658">
        <v>188.99</v>
      </c>
    </row>
    <row r="3659" spans="1:5" x14ac:dyDescent="0.25">
      <c r="A3659" t="s">
        <v>14</v>
      </c>
      <c r="B3659">
        <v>1006308</v>
      </c>
      <c r="C3659">
        <v>107.26</v>
      </c>
      <c r="D3659">
        <v>0.92</v>
      </c>
      <c r="E3659">
        <v>73.13</v>
      </c>
    </row>
    <row r="3660" spans="1:5" x14ac:dyDescent="0.25">
      <c r="A3660" t="s">
        <v>14</v>
      </c>
      <c r="B3660">
        <v>1006309</v>
      </c>
      <c r="C3660">
        <v>13.09</v>
      </c>
      <c r="D3660">
        <v>8.25</v>
      </c>
      <c r="E3660">
        <v>9.35</v>
      </c>
    </row>
    <row r="3661" spans="1:5" x14ac:dyDescent="0.25">
      <c r="A3661" t="s">
        <v>14</v>
      </c>
      <c r="B3661">
        <v>1006310</v>
      </c>
      <c r="C3661">
        <v>60.51</v>
      </c>
      <c r="D3661">
        <v>0.9</v>
      </c>
      <c r="E3661">
        <v>42.85</v>
      </c>
    </row>
    <row r="3662" spans="1:5" x14ac:dyDescent="0.25">
      <c r="A3662" t="s">
        <v>14</v>
      </c>
      <c r="B3662">
        <v>1006311</v>
      </c>
      <c r="C3662">
        <v>62.76</v>
      </c>
      <c r="D3662">
        <v>3.25</v>
      </c>
      <c r="E3662">
        <v>43.77</v>
      </c>
    </row>
    <row r="3663" spans="1:5" x14ac:dyDescent="0.25">
      <c r="A3663" t="s">
        <v>14</v>
      </c>
      <c r="B3663">
        <v>1006312</v>
      </c>
      <c r="C3663">
        <v>86.55</v>
      </c>
      <c r="D3663">
        <v>0.92</v>
      </c>
      <c r="E3663">
        <v>60.32</v>
      </c>
    </row>
    <row r="3664" spans="1:5" x14ac:dyDescent="0.25">
      <c r="A3664" t="s">
        <v>14</v>
      </c>
      <c r="B3664">
        <v>1006313</v>
      </c>
      <c r="C3664">
        <v>35.14</v>
      </c>
      <c r="D3664">
        <v>3.42</v>
      </c>
      <c r="E3664">
        <v>24.26</v>
      </c>
    </row>
    <row r="3665" spans="1:5" x14ac:dyDescent="0.25">
      <c r="A3665" t="s">
        <v>14</v>
      </c>
      <c r="B3665">
        <v>1006314</v>
      </c>
      <c r="C3665">
        <v>36</v>
      </c>
      <c r="D3665">
        <v>0</v>
      </c>
      <c r="E3665">
        <v>22.81</v>
      </c>
    </row>
    <row r="3666" spans="1:5" x14ac:dyDescent="0.25">
      <c r="A3666" t="s">
        <v>14</v>
      </c>
      <c r="B3666">
        <v>1006315</v>
      </c>
      <c r="C3666">
        <v>77.349999999999994</v>
      </c>
      <c r="D3666">
        <v>0.88</v>
      </c>
      <c r="E3666">
        <v>54.36</v>
      </c>
    </row>
    <row r="3667" spans="1:5" x14ac:dyDescent="0.25">
      <c r="A3667" t="s">
        <v>14</v>
      </c>
      <c r="B3667">
        <v>1006316</v>
      </c>
      <c r="C3667">
        <v>70.75</v>
      </c>
      <c r="D3667">
        <v>0.95</v>
      </c>
      <c r="E3667">
        <v>60.88</v>
      </c>
    </row>
    <row r="3668" spans="1:5" x14ac:dyDescent="0.25">
      <c r="A3668" t="s">
        <v>14</v>
      </c>
      <c r="B3668">
        <v>1006317</v>
      </c>
      <c r="C3668">
        <v>9.85</v>
      </c>
      <c r="D3668">
        <v>6.54</v>
      </c>
      <c r="E3668">
        <v>6.21</v>
      </c>
    </row>
    <row r="3669" spans="1:5" x14ac:dyDescent="0.25">
      <c r="A3669" t="s">
        <v>14</v>
      </c>
      <c r="B3669">
        <v>1006318</v>
      </c>
      <c r="C3669">
        <v>208.23</v>
      </c>
      <c r="D3669">
        <v>0.92</v>
      </c>
      <c r="E3669">
        <v>140.63</v>
      </c>
    </row>
    <row r="3670" spans="1:5" x14ac:dyDescent="0.25">
      <c r="A3670" t="s">
        <v>14</v>
      </c>
      <c r="B3670">
        <v>1006319</v>
      </c>
      <c r="C3670">
        <v>53.72</v>
      </c>
      <c r="D3670">
        <v>3.68</v>
      </c>
      <c r="E3670">
        <v>43.16</v>
      </c>
    </row>
    <row r="3671" spans="1:5" x14ac:dyDescent="0.25">
      <c r="A3671" t="s">
        <v>14</v>
      </c>
      <c r="B3671">
        <v>1006320</v>
      </c>
      <c r="C3671">
        <v>45.66</v>
      </c>
      <c r="D3671">
        <v>5.75</v>
      </c>
      <c r="E3671">
        <v>30.32</v>
      </c>
    </row>
    <row r="3672" spans="1:5" x14ac:dyDescent="0.25">
      <c r="A3672" t="s">
        <v>14</v>
      </c>
      <c r="B3672">
        <v>1006321</v>
      </c>
      <c r="C3672">
        <v>33.08</v>
      </c>
      <c r="D3672">
        <v>5.75</v>
      </c>
      <c r="E3672">
        <v>23.07</v>
      </c>
    </row>
    <row r="3673" spans="1:5" x14ac:dyDescent="0.25">
      <c r="A3673" t="s">
        <v>14</v>
      </c>
      <c r="B3673">
        <v>1006322</v>
      </c>
      <c r="C3673">
        <v>416.96</v>
      </c>
      <c r="D3673">
        <v>4.6500000000000004</v>
      </c>
      <c r="E3673">
        <v>289.22000000000003</v>
      </c>
    </row>
    <row r="3674" spans="1:5" x14ac:dyDescent="0.25">
      <c r="A3674" t="s">
        <v>14</v>
      </c>
      <c r="B3674">
        <v>1006323</v>
      </c>
      <c r="C3674">
        <v>60.72</v>
      </c>
      <c r="D3674">
        <v>6.47</v>
      </c>
      <c r="E3674">
        <v>41.37</v>
      </c>
    </row>
    <row r="3675" spans="1:5" x14ac:dyDescent="0.25">
      <c r="A3675" t="s">
        <v>14</v>
      </c>
      <c r="B3675">
        <v>1006324</v>
      </c>
      <c r="C3675">
        <v>39.979999999999997</v>
      </c>
      <c r="D3675">
        <v>5.75</v>
      </c>
      <c r="E3675">
        <v>30.46</v>
      </c>
    </row>
    <row r="3676" spans="1:5" x14ac:dyDescent="0.25">
      <c r="A3676" t="s">
        <v>14</v>
      </c>
      <c r="B3676">
        <v>1006325</v>
      </c>
      <c r="C3676">
        <v>45.01</v>
      </c>
      <c r="D3676">
        <v>3.67</v>
      </c>
      <c r="E3676">
        <v>38.07</v>
      </c>
    </row>
    <row r="3677" spans="1:5" x14ac:dyDescent="0.25">
      <c r="A3677" t="s">
        <v>14</v>
      </c>
      <c r="B3677">
        <v>1006326</v>
      </c>
      <c r="C3677">
        <v>108.76</v>
      </c>
      <c r="D3677">
        <v>0</v>
      </c>
      <c r="E3677">
        <v>77.5</v>
      </c>
    </row>
    <row r="3678" spans="1:5" x14ac:dyDescent="0.25">
      <c r="A3678" t="s">
        <v>14</v>
      </c>
      <c r="B3678">
        <v>1006327</v>
      </c>
      <c r="C3678">
        <v>123.12</v>
      </c>
      <c r="D3678">
        <v>0.85</v>
      </c>
      <c r="E3678">
        <v>91.97</v>
      </c>
    </row>
    <row r="3679" spans="1:5" x14ac:dyDescent="0.25">
      <c r="A3679" t="s">
        <v>14</v>
      </c>
      <c r="B3679">
        <v>1006328</v>
      </c>
      <c r="C3679">
        <v>90.72</v>
      </c>
      <c r="D3679">
        <v>0.91</v>
      </c>
      <c r="E3679">
        <v>64.5</v>
      </c>
    </row>
    <row r="3680" spans="1:5" x14ac:dyDescent="0.25">
      <c r="A3680" t="s">
        <v>14</v>
      </c>
      <c r="B3680">
        <v>1006329</v>
      </c>
      <c r="C3680">
        <v>147.41</v>
      </c>
      <c r="D3680">
        <v>0</v>
      </c>
      <c r="E3680">
        <v>0</v>
      </c>
    </row>
    <row r="3681" spans="1:5" x14ac:dyDescent="0.25">
      <c r="A3681" t="s">
        <v>14</v>
      </c>
      <c r="B3681">
        <v>1006330</v>
      </c>
      <c r="C3681">
        <v>33.200000000000003</v>
      </c>
      <c r="D3681">
        <v>3.25</v>
      </c>
      <c r="E3681">
        <v>20.64</v>
      </c>
    </row>
    <row r="3682" spans="1:5" x14ac:dyDescent="0.25">
      <c r="A3682" t="s">
        <v>14</v>
      </c>
      <c r="B3682">
        <v>1006331</v>
      </c>
      <c r="C3682">
        <v>132.47999999999999</v>
      </c>
      <c r="D3682">
        <v>0.94</v>
      </c>
      <c r="E3682">
        <v>85.33</v>
      </c>
    </row>
    <row r="3683" spans="1:5" x14ac:dyDescent="0.25">
      <c r="A3683" t="s">
        <v>14</v>
      </c>
      <c r="B3683">
        <v>1006332</v>
      </c>
      <c r="C3683">
        <v>38.03</v>
      </c>
      <c r="D3683">
        <v>0</v>
      </c>
      <c r="E3683">
        <v>25.34</v>
      </c>
    </row>
    <row r="3684" spans="1:5" x14ac:dyDescent="0.25">
      <c r="A3684" t="s">
        <v>14</v>
      </c>
      <c r="B3684">
        <v>1006333</v>
      </c>
      <c r="C3684">
        <v>5.58</v>
      </c>
      <c r="D3684">
        <v>5.75</v>
      </c>
      <c r="E3684">
        <v>3.41</v>
      </c>
    </row>
    <row r="3685" spans="1:5" x14ac:dyDescent="0.25">
      <c r="A3685" t="s">
        <v>14</v>
      </c>
      <c r="B3685">
        <v>1006334</v>
      </c>
      <c r="C3685">
        <v>74.650000000000006</v>
      </c>
      <c r="D3685">
        <v>0.82</v>
      </c>
      <c r="E3685">
        <v>48.43</v>
      </c>
    </row>
    <row r="3686" spans="1:5" x14ac:dyDescent="0.25">
      <c r="A3686" t="s">
        <v>14</v>
      </c>
      <c r="B3686">
        <v>1006335</v>
      </c>
      <c r="C3686">
        <v>147.25</v>
      </c>
      <c r="D3686">
        <v>0.95</v>
      </c>
      <c r="E3686">
        <v>110.71</v>
      </c>
    </row>
    <row r="3687" spans="1:5" x14ac:dyDescent="0.25">
      <c r="A3687" t="s">
        <v>14</v>
      </c>
      <c r="B3687">
        <v>1006336</v>
      </c>
      <c r="C3687">
        <v>82.09</v>
      </c>
      <c r="D3687">
        <v>0.9</v>
      </c>
      <c r="E3687">
        <v>62.65</v>
      </c>
    </row>
    <row r="3688" spans="1:5" x14ac:dyDescent="0.25">
      <c r="A3688" t="s">
        <v>14</v>
      </c>
      <c r="B3688">
        <v>1006337</v>
      </c>
      <c r="C3688">
        <v>128.44999999999999</v>
      </c>
      <c r="D3688">
        <v>0.9</v>
      </c>
      <c r="E3688">
        <v>96.63</v>
      </c>
    </row>
    <row r="3689" spans="1:5" x14ac:dyDescent="0.25">
      <c r="A3689" t="s">
        <v>14</v>
      </c>
      <c r="B3689">
        <v>1006338</v>
      </c>
      <c r="C3689">
        <v>37.81</v>
      </c>
      <c r="D3689">
        <v>3.7</v>
      </c>
      <c r="E3689">
        <v>31.91</v>
      </c>
    </row>
    <row r="3690" spans="1:5" x14ac:dyDescent="0.25">
      <c r="A3690" t="s">
        <v>14</v>
      </c>
      <c r="B3690">
        <v>1006339</v>
      </c>
      <c r="C3690">
        <v>35.56</v>
      </c>
      <c r="D3690">
        <v>0</v>
      </c>
      <c r="E3690">
        <v>22.9</v>
      </c>
    </row>
    <row r="3691" spans="1:5" x14ac:dyDescent="0.25">
      <c r="A3691" t="s">
        <v>14</v>
      </c>
      <c r="B3691">
        <v>1006340</v>
      </c>
      <c r="C3691">
        <v>80.48</v>
      </c>
      <c r="D3691">
        <v>0.83</v>
      </c>
      <c r="E3691">
        <v>48.47</v>
      </c>
    </row>
    <row r="3692" spans="1:5" x14ac:dyDescent="0.25">
      <c r="A3692" t="s">
        <v>14</v>
      </c>
      <c r="B3692">
        <v>1006341</v>
      </c>
      <c r="C3692">
        <v>205.19</v>
      </c>
      <c r="D3692">
        <v>0.92</v>
      </c>
      <c r="E3692">
        <v>145.9</v>
      </c>
    </row>
    <row r="3693" spans="1:5" x14ac:dyDescent="0.25">
      <c r="A3693" t="s">
        <v>14</v>
      </c>
      <c r="B3693">
        <v>1006342</v>
      </c>
      <c r="C3693">
        <v>240.71</v>
      </c>
      <c r="D3693">
        <v>0.95</v>
      </c>
      <c r="E3693">
        <v>175.2</v>
      </c>
    </row>
    <row r="3694" spans="1:5" x14ac:dyDescent="0.25">
      <c r="A3694" t="s">
        <v>14</v>
      </c>
      <c r="B3694">
        <v>1006344</v>
      </c>
      <c r="C3694">
        <v>35.67</v>
      </c>
      <c r="D3694">
        <v>9.3800000000000008</v>
      </c>
      <c r="E3694">
        <v>25.38</v>
      </c>
    </row>
    <row r="3695" spans="1:5" x14ac:dyDescent="0.25">
      <c r="A3695" t="s">
        <v>14</v>
      </c>
      <c r="B3695">
        <v>1006345</v>
      </c>
      <c r="C3695">
        <v>99.61</v>
      </c>
      <c r="D3695">
        <v>0.94</v>
      </c>
      <c r="E3695">
        <v>76.44</v>
      </c>
    </row>
    <row r="3696" spans="1:5" x14ac:dyDescent="0.25">
      <c r="A3696" t="s">
        <v>14</v>
      </c>
      <c r="B3696">
        <v>1006346</v>
      </c>
      <c r="C3696">
        <v>23.7</v>
      </c>
      <c r="D3696">
        <v>4.95</v>
      </c>
      <c r="E3696">
        <v>0</v>
      </c>
    </row>
    <row r="3697" spans="1:5" x14ac:dyDescent="0.25">
      <c r="A3697" t="s">
        <v>15</v>
      </c>
      <c r="B3697">
        <v>1006343</v>
      </c>
      <c r="C3697">
        <v>98.48</v>
      </c>
      <c r="D3697">
        <v>0.84</v>
      </c>
      <c r="E3697">
        <v>69.87</v>
      </c>
    </row>
    <row r="3698" spans="1:5" x14ac:dyDescent="0.25">
      <c r="A3698" t="s">
        <v>15</v>
      </c>
      <c r="B3698">
        <v>1006347</v>
      </c>
      <c r="C3698">
        <v>283.24</v>
      </c>
      <c r="D3698">
        <v>4.63</v>
      </c>
      <c r="E3698">
        <v>203.23</v>
      </c>
    </row>
    <row r="3699" spans="1:5" x14ac:dyDescent="0.25">
      <c r="A3699" t="s">
        <v>15</v>
      </c>
      <c r="B3699">
        <v>1006348</v>
      </c>
      <c r="C3699">
        <v>19.36</v>
      </c>
      <c r="D3699">
        <v>8.25</v>
      </c>
      <c r="E3699">
        <v>12.58</v>
      </c>
    </row>
    <row r="3700" spans="1:5" x14ac:dyDescent="0.25">
      <c r="A3700" t="s">
        <v>15</v>
      </c>
      <c r="B3700">
        <v>1006349</v>
      </c>
      <c r="C3700">
        <v>21.16</v>
      </c>
      <c r="D3700">
        <v>5.75</v>
      </c>
      <c r="E3700">
        <v>12.52</v>
      </c>
    </row>
    <row r="3701" spans="1:5" x14ac:dyDescent="0.25">
      <c r="A3701" t="s">
        <v>15</v>
      </c>
      <c r="B3701">
        <v>1006350</v>
      </c>
      <c r="C3701">
        <v>25.32</v>
      </c>
      <c r="D3701">
        <v>9.4</v>
      </c>
      <c r="E3701">
        <v>17.68</v>
      </c>
    </row>
    <row r="3702" spans="1:5" x14ac:dyDescent="0.25">
      <c r="A3702" t="s">
        <v>15</v>
      </c>
      <c r="B3702">
        <v>1006351</v>
      </c>
      <c r="C3702">
        <v>133.04</v>
      </c>
      <c r="D3702">
        <v>0.92</v>
      </c>
      <c r="E3702">
        <v>93.41</v>
      </c>
    </row>
    <row r="3703" spans="1:5" x14ac:dyDescent="0.25">
      <c r="A3703" t="s">
        <v>15</v>
      </c>
      <c r="B3703">
        <v>1006352</v>
      </c>
      <c r="C3703">
        <v>28.64</v>
      </c>
      <c r="D3703">
        <v>6.53</v>
      </c>
      <c r="E3703">
        <v>21.42</v>
      </c>
    </row>
    <row r="3704" spans="1:5" x14ac:dyDescent="0.25">
      <c r="A3704" t="s">
        <v>15</v>
      </c>
      <c r="B3704">
        <v>1006353</v>
      </c>
      <c r="C3704">
        <v>280.5</v>
      </c>
      <c r="D3704">
        <v>0.95</v>
      </c>
      <c r="E3704">
        <v>242.6</v>
      </c>
    </row>
    <row r="3705" spans="1:5" x14ac:dyDescent="0.25">
      <c r="A3705" t="s">
        <v>15</v>
      </c>
      <c r="B3705">
        <v>1006354</v>
      </c>
      <c r="C3705">
        <v>47.52</v>
      </c>
      <c r="D3705">
        <v>6.17</v>
      </c>
      <c r="E3705">
        <v>33.58</v>
      </c>
    </row>
    <row r="3706" spans="1:5" x14ac:dyDescent="0.25">
      <c r="A3706" t="s">
        <v>15</v>
      </c>
      <c r="B3706">
        <v>1006355</v>
      </c>
      <c r="C3706">
        <v>167.73</v>
      </c>
      <c r="D3706">
        <v>3.76</v>
      </c>
      <c r="E3706">
        <v>130.24</v>
      </c>
    </row>
    <row r="3707" spans="1:5" x14ac:dyDescent="0.25">
      <c r="A3707" t="s">
        <v>15</v>
      </c>
      <c r="B3707">
        <v>1006356</v>
      </c>
      <c r="C3707">
        <v>19.3</v>
      </c>
      <c r="D3707">
        <v>4.9000000000000004</v>
      </c>
      <c r="E3707">
        <v>0</v>
      </c>
    </row>
    <row r="3708" spans="1:5" x14ac:dyDescent="0.25">
      <c r="A3708" t="s">
        <v>15</v>
      </c>
      <c r="B3708">
        <v>1006357</v>
      </c>
      <c r="C3708">
        <v>23.7</v>
      </c>
      <c r="D3708">
        <v>4.95</v>
      </c>
      <c r="E3708">
        <v>0</v>
      </c>
    </row>
    <row r="3709" spans="1:5" x14ac:dyDescent="0.25">
      <c r="A3709" t="s">
        <v>15</v>
      </c>
      <c r="B3709">
        <v>1006358</v>
      </c>
      <c r="C3709">
        <v>62.66</v>
      </c>
      <c r="D3709">
        <v>0.89</v>
      </c>
      <c r="E3709">
        <v>42.47</v>
      </c>
    </row>
    <row r="3710" spans="1:5" x14ac:dyDescent="0.25">
      <c r="A3710" t="s">
        <v>15</v>
      </c>
      <c r="B3710">
        <v>1006359</v>
      </c>
      <c r="C3710">
        <v>44.88</v>
      </c>
      <c r="D3710">
        <v>0</v>
      </c>
      <c r="E3710">
        <v>28.91</v>
      </c>
    </row>
    <row r="3711" spans="1:5" x14ac:dyDescent="0.25">
      <c r="A3711" t="s">
        <v>15</v>
      </c>
      <c r="B3711">
        <v>1006360</v>
      </c>
      <c r="C3711">
        <v>30.1</v>
      </c>
      <c r="D3711">
        <v>4.99</v>
      </c>
      <c r="E3711">
        <v>0</v>
      </c>
    </row>
    <row r="3712" spans="1:5" x14ac:dyDescent="0.25">
      <c r="A3712" t="s">
        <v>15</v>
      </c>
      <c r="B3712">
        <v>1006361</v>
      </c>
      <c r="C3712">
        <v>45.08</v>
      </c>
      <c r="D3712">
        <v>5.76</v>
      </c>
      <c r="E3712">
        <v>30.77</v>
      </c>
    </row>
    <row r="3713" spans="1:5" x14ac:dyDescent="0.25">
      <c r="A3713" t="s">
        <v>15</v>
      </c>
      <c r="B3713">
        <v>1006362</v>
      </c>
      <c r="C3713">
        <v>49.12</v>
      </c>
      <c r="D3713">
        <v>3.25</v>
      </c>
      <c r="E3713">
        <v>34.61</v>
      </c>
    </row>
    <row r="3714" spans="1:5" x14ac:dyDescent="0.25">
      <c r="A3714" t="s">
        <v>15</v>
      </c>
      <c r="B3714">
        <v>1006363</v>
      </c>
      <c r="C3714">
        <v>46.11</v>
      </c>
      <c r="D3714">
        <v>5.75</v>
      </c>
      <c r="E3714">
        <v>33.700000000000003</v>
      </c>
    </row>
    <row r="3715" spans="1:5" x14ac:dyDescent="0.25">
      <c r="A3715" t="s">
        <v>15</v>
      </c>
      <c r="B3715">
        <v>1006364</v>
      </c>
      <c r="C3715">
        <v>59.93</v>
      </c>
      <c r="D3715">
        <v>0.87</v>
      </c>
      <c r="E3715">
        <v>40.24</v>
      </c>
    </row>
    <row r="3716" spans="1:5" x14ac:dyDescent="0.25">
      <c r="A3716" t="s">
        <v>15</v>
      </c>
      <c r="B3716">
        <v>1006365</v>
      </c>
      <c r="C3716">
        <v>64.260000000000005</v>
      </c>
      <c r="D3716">
        <v>0.88</v>
      </c>
      <c r="E3716">
        <v>43.32</v>
      </c>
    </row>
    <row r="3717" spans="1:5" x14ac:dyDescent="0.25">
      <c r="A3717" t="s">
        <v>15</v>
      </c>
      <c r="B3717">
        <v>1006366</v>
      </c>
      <c r="C3717">
        <v>108.91</v>
      </c>
      <c r="D3717">
        <v>0.91</v>
      </c>
      <c r="E3717">
        <v>77.12</v>
      </c>
    </row>
    <row r="3718" spans="1:5" x14ac:dyDescent="0.25">
      <c r="A3718" t="s">
        <v>15</v>
      </c>
      <c r="B3718">
        <v>1006367</v>
      </c>
      <c r="C3718">
        <v>111.86</v>
      </c>
      <c r="D3718">
        <v>0.94</v>
      </c>
      <c r="E3718">
        <v>77.13</v>
      </c>
    </row>
    <row r="3719" spans="1:5" x14ac:dyDescent="0.25">
      <c r="A3719" t="s">
        <v>15</v>
      </c>
      <c r="B3719">
        <v>1006368</v>
      </c>
      <c r="C3719">
        <v>17.87</v>
      </c>
      <c r="D3719">
        <v>5.75</v>
      </c>
      <c r="E3719">
        <v>11.31</v>
      </c>
    </row>
    <row r="3720" spans="1:5" x14ac:dyDescent="0.25">
      <c r="A3720" t="s">
        <v>15</v>
      </c>
      <c r="B3720">
        <v>1006369</v>
      </c>
      <c r="C3720">
        <v>253.49</v>
      </c>
      <c r="D3720">
        <v>0.95</v>
      </c>
      <c r="E3720">
        <v>192.24</v>
      </c>
    </row>
    <row r="3721" spans="1:5" x14ac:dyDescent="0.25">
      <c r="A3721" t="s">
        <v>15</v>
      </c>
      <c r="B3721">
        <v>1006370</v>
      </c>
      <c r="C3721">
        <v>31.43</v>
      </c>
      <c r="D3721">
        <v>0</v>
      </c>
      <c r="E3721">
        <v>19.62</v>
      </c>
    </row>
    <row r="3722" spans="1:5" x14ac:dyDescent="0.25">
      <c r="A3722" t="s">
        <v>15</v>
      </c>
      <c r="B3722">
        <v>1006371</v>
      </c>
      <c r="C3722">
        <v>66.989999999999995</v>
      </c>
      <c r="D3722">
        <v>3.68</v>
      </c>
      <c r="E3722">
        <v>49.67</v>
      </c>
    </row>
    <row r="3723" spans="1:5" x14ac:dyDescent="0.25">
      <c r="A3723" t="s">
        <v>15</v>
      </c>
      <c r="B3723">
        <v>1006372</v>
      </c>
      <c r="C3723">
        <v>20.88</v>
      </c>
      <c r="D3723">
        <v>0</v>
      </c>
      <c r="E3723">
        <v>0</v>
      </c>
    </row>
    <row r="3724" spans="1:5" x14ac:dyDescent="0.25">
      <c r="A3724" t="s">
        <v>15</v>
      </c>
      <c r="B3724">
        <v>1006373</v>
      </c>
      <c r="C3724">
        <v>8.14</v>
      </c>
      <c r="D3724">
        <v>0</v>
      </c>
      <c r="E3724">
        <v>0</v>
      </c>
    </row>
    <row r="3725" spans="1:5" x14ac:dyDescent="0.25">
      <c r="A3725" t="s">
        <v>15</v>
      </c>
      <c r="B3725">
        <v>1006375</v>
      </c>
      <c r="C3725">
        <v>30.05</v>
      </c>
      <c r="D3725">
        <v>9.3800000000000008</v>
      </c>
      <c r="E3725">
        <v>18.47</v>
      </c>
    </row>
    <row r="3726" spans="1:5" x14ac:dyDescent="0.25">
      <c r="A3726" t="s">
        <v>15</v>
      </c>
      <c r="B3726">
        <v>1006376</v>
      </c>
      <c r="C3726">
        <v>60.87</v>
      </c>
      <c r="D3726">
        <v>0</v>
      </c>
      <c r="E3726">
        <v>40.590000000000003</v>
      </c>
    </row>
    <row r="3727" spans="1:5" x14ac:dyDescent="0.25">
      <c r="A3727" t="s">
        <v>15</v>
      </c>
      <c r="B3727">
        <v>1006377</v>
      </c>
      <c r="C3727">
        <v>68.88</v>
      </c>
      <c r="D3727">
        <v>5.61</v>
      </c>
      <c r="E3727">
        <v>49.66</v>
      </c>
    </row>
    <row r="3728" spans="1:5" x14ac:dyDescent="0.25">
      <c r="A3728" t="s">
        <v>15</v>
      </c>
      <c r="B3728">
        <v>1006378</v>
      </c>
      <c r="C3728">
        <v>53.31</v>
      </c>
      <c r="D3728">
        <v>0</v>
      </c>
      <c r="E3728">
        <v>45.44</v>
      </c>
    </row>
    <row r="3729" spans="1:5" x14ac:dyDescent="0.25">
      <c r="A3729" t="s">
        <v>15</v>
      </c>
      <c r="B3729">
        <v>1006379</v>
      </c>
      <c r="C3729">
        <v>103.82</v>
      </c>
      <c r="D3729">
        <v>0.9</v>
      </c>
      <c r="E3729">
        <v>79.67</v>
      </c>
    </row>
    <row r="3730" spans="1:5" x14ac:dyDescent="0.25">
      <c r="A3730" t="s">
        <v>15</v>
      </c>
      <c r="B3730">
        <v>1006380</v>
      </c>
      <c r="C3730">
        <v>140.56</v>
      </c>
      <c r="D3730">
        <v>0.95</v>
      </c>
      <c r="E3730">
        <v>98.79</v>
      </c>
    </row>
    <row r="3731" spans="1:5" x14ac:dyDescent="0.25">
      <c r="A3731" t="s">
        <v>15</v>
      </c>
      <c r="B3731">
        <v>1006381</v>
      </c>
      <c r="C3731">
        <v>50.01</v>
      </c>
      <c r="D3731">
        <v>6.2</v>
      </c>
      <c r="E3731">
        <v>32.729999999999997</v>
      </c>
    </row>
    <row r="3732" spans="1:5" x14ac:dyDescent="0.25">
      <c r="A3732" t="s">
        <v>15</v>
      </c>
      <c r="B3732">
        <v>1006382</v>
      </c>
      <c r="C3732">
        <v>74.12</v>
      </c>
      <c r="D3732">
        <v>3.31</v>
      </c>
      <c r="E3732">
        <v>48.57</v>
      </c>
    </row>
    <row r="3733" spans="1:5" x14ac:dyDescent="0.25">
      <c r="A3733" t="s">
        <v>15</v>
      </c>
      <c r="B3733">
        <v>1006383</v>
      </c>
      <c r="C3733">
        <v>34.36</v>
      </c>
      <c r="D3733">
        <v>9.27</v>
      </c>
      <c r="E3733">
        <v>22.86</v>
      </c>
    </row>
    <row r="3734" spans="1:5" x14ac:dyDescent="0.25">
      <c r="A3734" t="s">
        <v>15</v>
      </c>
      <c r="B3734">
        <v>1006384</v>
      </c>
      <c r="C3734">
        <v>177.41</v>
      </c>
      <c r="D3734">
        <v>0.85</v>
      </c>
      <c r="E3734">
        <v>121.75</v>
      </c>
    </row>
    <row r="3735" spans="1:5" x14ac:dyDescent="0.25">
      <c r="A3735" t="s">
        <v>15</v>
      </c>
      <c r="B3735">
        <v>1006385</v>
      </c>
      <c r="C3735">
        <v>7.79</v>
      </c>
      <c r="D3735">
        <v>5.75</v>
      </c>
      <c r="E3735">
        <v>4.95</v>
      </c>
    </row>
    <row r="3736" spans="1:5" x14ac:dyDescent="0.25">
      <c r="A3736" t="s">
        <v>15</v>
      </c>
      <c r="B3736">
        <v>1006386</v>
      </c>
      <c r="C3736">
        <v>54.19</v>
      </c>
      <c r="D3736">
        <v>6.49</v>
      </c>
      <c r="E3736">
        <v>38.19</v>
      </c>
    </row>
    <row r="3737" spans="1:5" x14ac:dyDescent="0.25">
      <c r="A3737" t="s">
        <v>15</v>
      </c>
      <c r="B3737">
        <v>1006387</v>
      </c>
      <c r="C3737">
        <v>103.52</v>
      </c>
      <c r="D3737">
        <v>0.95</v>
      </c>
      <c r="E3737">
        <v>70.22</v>
      </c>
    </row>
    <row r="3738" spans="1:5" x14ac:dyDescent="0.25">
      <c r="A3738" t="s">
        <v>15</v>
      </c>
      <c r="B3738">
        <v>1006388</v>
      </c>
      <c r="C3738">
        <v>173.75</v>
      </c>
      <c r="D3738">
        <v>0.86</v>
      </c>
      <c r="E3738">
        <v>120.63</v>
      </c>
    </row>
    <row r="3739" spans="1:5" x14ac:dyDescent="0.25">
      <c r="A3739" t="s">
        <v>15</v>
      </c>
      <c r="B3739">
        <v>1006389</v>
      </c>
      <c r="C3739">
        <v>85.7</v>
      </c>
      <c r="D3739">
        <v>0.89</v>
      </c>
      <c r="E3739">
        <v>55.18</v>
      </c>
    </row>
    <row r="3740" spans="1:5" x14ac:dyDescent="0.25">
      <c r="A3740" t="s">
        <v>15</v>
      </c>
      <c r="B3740">
        <v>1006390</v>
      </c>
      <c r="C3740">
        <v>91.83</v>
      </c>
      <c r="D3740">
        <v>0.94</v>
      </c>
      <c r="E3740">
        <v>73.040000000000006</v>
      </c>
    </row>
    <row r="3741" spans="1:5" x14ac:dyDescent="0.25">
      <c r="A3741" t="s">
        <v>15</v>
      </c>
      <c r="B3741">
        <v>1006391</v>
      </c>
      <c r="C3741">
        <v>17.03</v>
      </c>
      <c r="D3741">
        <v>6.48</v>
      </c>
      <c r="E3741">
        <v>12.47</v>
      </c>
    </row>
    <row r="3742" spans="1:5" x14ac:dyDescent="0.25">
      <c r="A3742" t="s">
        <v>15</v>
      </c>
      <c r="B3742">
        <v>1006392</v>
      </c>
      <c r="C3742">
        <v>126</v>
      </c>
      <c r="D3742">
        <v>0.87</v>
      </c>
      <c r="E3742">
        <v>94.03</v>
      </c>
    </row>
    <row r="3743" spans="1:5" x14ac:dyDescent="0.25">
      <c r="A3743" t="s">
        <v>15</v>
      </c>
      <c r="B3743">
        <v>1006393</v>
      </c>
      <c r="C3743">
        <v>87.65</v>
      </c>
      <c r="D3743">
        <v>3.6</v>
      </c>
      <c r="E3743">
        <v>60.51</v>
      </c>
    </row>
    <row r="3744" spans="1:5" x14ac:dyDescent="0.25">
      <c r="A3744" t="s">
        <v>15</v>
      </c>
      <c r="B3744">
        <v>1006394</v>
      </c>
      <c r="C3744">
        <v>190.61</v>
      </c>
      <c r="D3744">
        <v>2.52</v>
      </c>
      <c r="E3744">
        <v>128.26</v>
      </c>
    </row>
    <row r="3745" spans="1:5" x14ac:dyDescent="0.25">
      <c r="A3745" t="s">
        <v>15</v>
      </c>
      <c r="B3745">
        <v>1006395</v>
      </c>
      <c r="C3745">
        <v>20.309999999999999</v>
      </c>
      <c r="D3745">
        <v>9.3800000000000008</v>
      </c>
      <c r="E3745">
        <v>17.55</v>
      </c>
    </row>
    <row r="3746" spans="1:5" x14ac:dyDescent="0.25">
      <c r="A3746" t="s">
        <v>15</v>
      </c>
      <c r="B3746">
        <v>1006396</v>
      </c>
      <c r="C3746">
        <v>80.59</v>
      </c>
      <c r="D3746">
        <v>0.9</v>
      </c>
      <c r="E3746">
        <v>54.76</v>
      </c>
    </row>
    <row r="3747" spans="1:5" x14ac:dyDescent="0.25">
      <c r="A3747" t="s">
        <v>15</v>
      </c>
      <c r="B3747">
        <v>1006397</v>
      </c>
      <c r="C3747">
        <v>115.27</v>
      </c>
      <c r="D3747">
        <v>0.93</v>
      </c>
      <c r="E3747">
        <v>77.78</v>
      </c>
    </row>
    <row r="3748" spans="1:5" x14ac:dyDescent="0.25">
      <c r="A3748" t="s">
        <v>15</v>
      </c>
      <c r="B3748">
        <v>1006398</v>
      </c>
      <c r="C3748">
        <v>115.75</v>
      </c>
      <c r="D3748">
        <v>0.94</v>
      </c>
      <c r="E3748">
        <v>78.14</v>
      </c>
    </row>
    <row r="3749" spans="1:5" x14ac:dyDescent="0.25">
      <c r="A3749" t="s">
        <v>15</v>
      </c>
      <c r="B3749">
        <v>1006399</v>
      </c>
      <c r="C3749">
        <v>38.43</v>
      </c>
      <c r="D3749">
        <v>3.69</v>
      </c>
      <c r="E3749">
        <v>23.06</v>
      </c>
    </row>
    <row r="3750" spans="1:5" x14ac:dyDescent="0.25">
      <c r="A3750" t="s">
        <v>15</v>
      </c>
      <c r="B3750">
        <v>1006400</v>
      </c>
      <c r="C3750">
        <v>21.36</v>
      </c>
      <c r="D3750">
        <v>6.54</v>
      </c>
      <c r="E3750">
        <v>13.09</v>
      </c>
    </row>
    <row r="3751" spans="1:5" x14ac:dyDescent="0.25">
      <c r="A3751" t="s">
        <v>15</v>
      </c>
      <c r="B3751">
        <v>1006401</v>
      </c>
      <c r="C3751">
        <v>54.9</v>
      </c>
      <c r="D3751">
        <v>0.83</v>
      </c>
      <c r="E3751">
        <v>32.450000000000003</v>
      </c>
    </row>
    <row r="3752" spans="1:5" x14ac:dyDescent="0.25">
      <c r="A3752" t="s">
        <v>15</v>
      </c>
      <c r="B3752">
        <v>1006402</v>
      </c>
      <c r="C3752">
        <v>66.95</v>
      </c>
      <c r="D3752">
        <v>3.25</v>
      </c>
      <c r="E3752">
        <v>51.11</v>
      </c>
    </row>
    <row r="3753" spans="1:5" x14ac:dyDescent="0.25">
      <c r="A3753" t="s">
        <v>15</v>
      </c>
      <c r="B3753">
        <v>1006403</v>
      </c>
      <c r="C3753">
        <v>27</v>
      </c>
      <c r="D3753">
        <v>8.25</v>
      </c>
      <c r="E3753">
        <v>15.22</v>
      </c>
    </row>
    <row r="3754" spans="1:5" x14ac:dyDescent="0.25">
      <c r="A3754" t="s">
        <v>15</v>
      </c>
      <c r="B3754">
        <v>1006404</v>
      </c>
      <c r="C3754">
        <v>65.81</v>
      </c>
      <c r="D3754">
        <v>0</v>
      </c>
      <c r="E3754">
        <v>45.93</v>
      </c>
    </row>
    <row r="3755" spans="1:5" x14ac:dyDescent="0.25">
      <c r="A3755" t="s">
        <v>15</v>
      </c>
      <c r="B3755">
        <v>1006406</v>
      </c>
      <c r="C3755">
        <v>107.56</v>
      </c>
      <c r="D3755">
        <v>0.83</v>
      </c>
      <c r="E3755">
        <v>81.36</v>
      </c>
    </row>
    <row r="3756" spans="1:5" x14ac:dyDescent="0.25">
      <c r="A3756" t="s">
        <v>15</v>
      </c>
      <c r="B3756">
        <v>1006407</v>
      </c>
      <c r="C3756">
        <v>14.08</v>
      </c>
      <c r="D3756">
        <v>8.25</v>
      </c>
      <c r="E3756">
        <v>8.2100000000000009</v>
      </c>
    </row>
    <row r="3757" spans="1:5" x14ac:dyDescent="0.25">
      <c r="A3757" t="s">
        <v>15</v>
      </c>
      <c r="B3757">
        <v>1006408</v>
      </c>
      <c r="C3757">
        <v>52.72</v>
      </c>
      <c r="D3757">
        <v>3.25</v>
      </c>
      <c r="E3757">
        <v>47.28</v>
      </c>
    </row>
    <row r="3758" spans="1:5" x14ac:dyDescent="0.25">
      <c r="A3758" t="s">
        <v>15</v>
      </c>
      <c r="B3758">
        <v>1006409</v>
      </c>
      <c r="C3758">
        <v>40.369999999999997</v>
      </c>
      <c r="D3758">
        <v>0</v>
      </c>
      <c r="E3758">
        <v>25.54</v>
      </c>
    </row>
    <row r="3759" spans="1:5" x14ac:dyDescent="0.25">
      <c r="A3759" t="s">
        <v>15</v>
      </c>
      <c r="B3759">
        <v>1006410</v>
      </c>
      <c r="C3759">
        <v>89.88</v>
      </c>
      <c r="D3759">
        <v>0.87</v>
      </c>
      <c r="E3759">
        <v>61.51</v>
      </c>
    </row>
    <row r="3760" spans="1:5" x14ac:dyDescent="0.25">
      <c r="A3760" t="s">
        <v>15</v>
      </c>
      <c r="B3760">
        <v>1006411</v>
      </c>
      <c r="C3760">
        <v>42.43</v>
      </c>
      <c r="D3760">
        <v>6.03</v>
      </c>
      <c r="E3760">
        <v>29.8</v>
      </c>
    </row>
    <row r="3761" spans="1:5" x14ac:dyDescent="0.25">
      <c r="A3761" t="s">
        <v>15</v>
      </c>
      <c r="B3761">
        <v>1006412</v>
      </c>
      <c r="C3761">
        <v>68.22</v>
      </c>
      <c r="D3761">
        <v>0.95</v>
      </c>
      <c r="E3761">
        <v>45.78</v>
      </c>
    </row>
    <row r="3762" spans="1:5" x14ac:dyDescent="0.25">
      <c r="A3762" t="s">
        <v>15</v>
      </c>
      <c r="B3762">
        <v>1006413</v>
      </c>
      <c r="C3762">
        <v>39.83</v>
      </c>
      <c r="D3762">
        <v>3.52</v>
      </c>
      <c r="E3762">
        <v>26.08</v>
      </c>
    </row>
    <row r="3763" spans="1:5" x14ac:dyDescent="0.25">
      <c r="A3763" t="s">
        <v>15</v>
      </c>
      <c r="B3763">
        <v>1006414</v>
      </c>
      <c r="C3763">
        <v>96.25</v>
      </c>
      <c r="D3763">
        <v>0.94</v>
      </c>
      <c r="E3763">
        <v>66.819999999999993</v>
      </c>
    </row>
    <row r="3764" spans="1:5" x14ac:dyDescent="0.25">
      <c r="A3764" t="s">
        <v>15</v>
      </c>
      <c r="B3764">
        <v>1006415</v>
      </c>
      <c r="C3764">
        <v>32.619999999999997</v>
      </c>
      <c r="D3764">
        <v>3.26</v>
      </c>
      <c r="E3764">
        <v>17.87</v>
      </c>
    </row>
    <row r="3765" spans="1:5" x14ac:dyDescent="0.25">
      <c r="A3765" t="s">
        <v>15</v>
      </c>
      <c r="B3765">
        <v>1006416</v>
      </c>
      <c r="C3765">
        <v>76.23</v>
      </c>
      <c r="D3765">
        <v>0</v>
      </c>
      <c r="E3765">
        <v>50.91</v>
      </c>
    </row>
    <row r="3766" spans="1:5" x14ac:dyDescent="0.25">
      <c r="A3766" t="s">
        <v>15</v>
      </c>
      <c r="B3766">
        <v>1006417</v>
      </c>
      <c r="C3766">
        <v>25.2</v>
      </c>
      <c r="D3766">
        <v>9.3800000000000008</v>
      </c>
      <c r="E3766">
        <v>12.66</v>
      </c>
    </row>
    <row r="3767" spans="1:5" x14ac:dyDescent="0.25">
      <c r="A3767" t="s">
        <v>15</v>
      </c>
      <c r="B3767">
        <v>1006418</v>
      </c>
      <c r="C3767">
        <v>36.82</v>
      </c>
      <c r="D3767">
        <v>0</v>
      </c>
      <c r="E3767">
        <v>24.47</v>
      </c>
    </row>
    <row r="3768" spans="1:5" x14ac:dyDescent="0.25">
      <c r="A3768" t="s">
        <v>15</v>
      </c>
      <c r="B3768">
        <v>1006419</v>
      </c>
      <c r="C3768">
        <v>19.22</v>
      </c>
      <c r="D3768">
        <v>6.29</v>
      </c>
      <c r="E3768">
        <v>13.21</v>
      </c>
    </row>
    <row r="3769" spans="1:5" x14ac:dyDescent="0.25">
      <c r="A3769" t="s">
        <v>15</v>
      </c>
      <c r="B3769">
        <v>1006420</v>
      </c>
      <c r="C3769">
        <v>19.690000000000001</v>
      </c>
      <c r="D3769">
        <v>9.3800000000000008</v>
      </c>
      <c r="E3769">
        <v>12.43</v>
      </c>
    </row>
    <row r="3770" spans="1:5" x14ac:dyDescent="0.25">
      <c r="A3770" t="s">
        <v>15</v>
      </c>
      <c r="B3770">
        <v>1006421</v>
      </c>
      <c r="C3770">
        <v>183.77</v>
      </c>
      <c r="D3770">
        <v>0.92</v>
      </c>
      <c r="E3770">
        <v>130.56</v>
      </c>
    </row>
    <row r="3771" spans="1:5" x14ac:dyDescent="0.25">
      <c r="A3771" t="s">
        <v>15</v>
      </c>
      <c r="B3771">
        <v>1006422</v>
      </c>
      <c r="C3771">
        <v>100.75</v>
      </c>
      <c r="D3771">
        <v>0.94</v>
      </c>
      <c r="E3771">
        <v>82.63</v>
      </c>
    </row>
    <row r="3772" spans="1:5" x14ac:dyDescent="0.25">
      <c r="A3772" t="s">
        <v>15</v>
      </c>
      <c r="B3772">
        <v>1006423</v>
      </c>
      <c r="C3772">
        <v>50.01</v>
      </c>
      <c r="D3772">
        <v>3.25</v>
      </c>
      <c r="E3772">
        <v>32.520000000000003</v>
      </c>
    </row>
    <row r="3773" spans="1:5" x14ac:dyDescent="0.25">
      <c r="A3773" t="s">
        <v>15</v>
      </c>
      <c r="B3773">
        <v>1006424</v>
      </c>
      <c r="C3773">
        <v>66.040000000000006</v>
      </c>
      <c r="D3773">
        <v>0.95</v>
      </c>
      <c r="E3773">
        <v>44.5</v>
      </c>
    </row>
    <row r="3774" spans="1:5" x14ac:dyDescent="0.25">
      <c r="A3774" t="s">
        <v>15</v>
      </c>
      <c r="B3774">
        <v>1006425</v>
      </c>
      <c r="C3774">
        <v>136.49</v>
      </c>
      <c r="D3774">
        <v>3.36</v>
      </c>
      <c r="E3774">
        <v>97.96</v>
      </c>
    </row>
    <row r="3775" spans="1:5" x14ac:dyDescent="0.25">
      <c r="A3775" t="s">
        <v>15</v>
      </c>
      <c r="B3775">
        <v>1006426</v>
      </c>
      <c r="C3775">
        <v>21.95</v>
      </c>
      <c r="D3775">
        <v>5.9</v>
      </c>
      <c r="E3775">
        <v>0</v>
      </c>
    </row>
    <row r="3776" spans="1:5" x14ac:dyDescent="0.25">
      <c r="A3776" t="s">
        <v>15</v>
      </c>
      <c r="B3776">
        <v>1006427</v>
      </c>
      <c r="C3776">
        <v>207.65</v>
      </c>
      <c r="D3776">
        <v>0.91</v>
      </c>
      <c r="E3776">
        <v>144.80000000000001</v>
      </c>
    </row>
    <row r="3777" spans="1:5" x14ac:dyDescent="0.25">
      <c r="A3777" t="s">
        <v>15</v>
      </c>
      <c r="B3777">
        <v>1006428</v>
      </c>
      <c r="C3777">
        <v>83.5</v>
      </c>
      <c r="D3777">
        <v>0.83</v>
      </c>
      <c r="E3777">
        <v>69.22</v>
      </c>
    </row>
    <row r="3778" spans="1:5" x14ac:dyDescent="0.25">
      <c r="A3778" t="s">
        <v>15</v>
      </c>
      <c r="B3778">
        <v>1006429</v>
      </c>
      <c r="C3778">
        <v>42.42</v>
      </c>
      <c r="D3778">
        <v>3.42</v>
      </c>
      <c r="E3778">
        <v>25.41</v>
      </c>
    </row>
    <row r="3779" spans="1:5" x14ac:dyDescent="0.25">
      <c r="A3779" t="s">
        <v>15</v>
      </c>
      <c r="B3779">
        <v>1006430</v>
      </c>
      <c r="C3779">
        <v>90.46</v>
      </c>
      <c r="D3779">
        <v>0.89</v>
      </c>
      <c r="E3779">
        <v>59.99</v>
      </c>
    </row>
    <row r="3780" spans="1:5" x14ac:dyDescent="0.25">
      <c r="A3780" t="s">
        <v>15</v>
      </c>
      <c r="B3780">
        <v>1006431</v>
      </c>
      <c r="C3780">
        <v>51.42</v>
      </c>
      <c r="D3780">
        <v>3.7</v>
      </c>
      <c r="E3780">
        <v>41.83</v>
      </c>
    </row>
    <row r="3781" spans="1:5" x14ac:dyDescent="0.25">
      <c r="A3781" t="s">
        <v>15</v>
      </c>
      <c r="B3781">
        <v>1006432</v>
      </c>
      <c r="C3781">
        <v>17.84</v>
      </c>
      <c r="D3781">
        <v>6.9</v>
      </c>
      <c r="E3781">
        <v>0</v>
      </c>
    </row>
    <row r="3782" spans="1:5" x14ac:dyDescent="0.25">
      <c r="A3782" t="s">
        <v>15</v>
      </c>
      <c r="B3782">
        <v>1006433</v>
      </c>
      <c r="C3782">
        <v>81.87</v>
      </c>
      <c r="D3782">
        <v>0</v>
      </c>
      <c r="E3782">
        <v>53.13</v>
      </c>
    </row>
    <row r="3783" spans="1:5" x14ac:dyDescent="0.25">
      <c r="A3783" t="s">
        <v>15</v>
      </c>
      <c r="B3783">
        <v>1006434</v>
      </c>
      <c r="C3783">
        <v>176.09</v>
      </c>
      <c r="D3783">
        <v>3.69</v>
      </c>
      <c r="E3783">
        <v>121.08</v>
      </c>
    </row>
    <row r="3784" spans="1:5" x14ac:dyDescent="0.25">
      <c r="A3784" t="s">
        <v>15</v>
      </c>
      <c r="B3784">
        <v>1006435</v>
      </c>
      <c r="C3784">
        <v>76.95</v>
      </c>
      <c r="D3784">
        <v>0.9</v>
      </c>
      <c r="E3784">
        <v>53.91</v>
      </c>
    </row>
    <row r="3785" spans="1:5" x14ac:dyDescent="0.25">
      <c r="A3785" t="s">
        <v>15</v>
      </c>
      <c r="B3785">
        <v>1006436</v>
      </c>
      <c r="C3785">
        <v>46</v>
      </c>
      <c r="D3785">
        <v>3.25</v>
      </c>
      <c r="E3785">
        <v>29.27</v>
      </c>
    </row>
    <row r="3786" spans="1:5" x14ac:dyDescent="0.25">
      <c r="A3786" t="s">
        <v>15</v>
      </c>
      <c r="B3786">
        <v>1006437</v>
      </c>
      <c r="C3786">
        <v>127.5</v>
      </c>
      <c r="D3786">
        <v>7.37</v>
      </c>
      <c r="E3786">
        <v>96.07</v>
      </c>
    </row>
    <row r="3787" spans="1:5" x14ac:dyDescent="0.25">
      <c r="A3787" t="s">
        <v>15</v>
      </c>
      <c r="B3787">
        <v>1006439</v>
      </c>
      <c r="C3787">
        <v>89.92</v>
      </c>
      <c r="D3787">
        <v>11.39</v>
      </c>
      <c r="E3787">
        <v>62.57</v>
      </c>
    </row>
    <row r="3788" spans="1:5" x14ac:dyDescent="0.25">
      <c r="A3788" t="s">
        <v>15</v>
      </c>
      <c r="B3788">
        <v>1006440</v>
      </c>
      <c r="C3788">
        <v>52.31</v>
      </c>
      <c r="D3788">
        <v>6.48</v>
      </c>
      <c r="E3788">
        <v>37.43</v>
      </c>
    </row>
    <row r="3789" spans="1:5" x14ac:dyDescent="0.25">
      <c r="A3789" t="s">
        <v>15</v>
      </c>
      <c r="B3789">
        <v>1006441</v>
      </c>
      <c r="C3789">
        <v>103.85</v>
      </c>
      <c r="D3789">
        <v>0.92</v>
      </c>
      <c r="E3789">
        <v>71.86</v>
      </c>
    </row>
    <row r="3790" spans="1:5" x14ac:dyDescent="0.25">
      <c r="A3790" t="s">
        <v>15</v>
      </c>
      <c r="B3790">
        <v>1006442</v>
      </c>
      <c r="C3790">
        <v>92.63</v>
      </c>
      <c r="D3790">
        <v>0</v>
      </c>
      <c r="E3790">
        <v>54.51</v>
      </c>
    </row>
    <row r="3791" spans="1:5" x14ac:dyDescent="0.25">
      <c r="A3791" t="s">
        <v>15</v>
      </c>
      <c r="B3791">
        <v>1006443</v>
      </c>
      <c r="C3791">
        <v>99.83</v>
      </c>
      <c r="D3791">
        <v>0.84</v>
      </c>
      <c r="E3791">
        <v>59.98</v>
      </c>
    </row>
    <row r="3792" spans="1:5" x14ac:dyDescent="0.25">
      <c r="A3792" t="s">
        <v>15</v>
      </c>
      <c r="B3792">
        <v>1006444</v>
      </c>
      <c r="C3792">
        <v>93.94</v>
      </c>
      <c r="D3792">
        <v>0.94</v>
      </c>
      <c r="E3792">
        <v>69.930000000000007</v>
      </c>
    </row>
    <row r="3793" spans="1:5" x14ac:dyDescent="0.25">
      <c r="A3793" t="s">
        <v>15</v>
      </c>
      <c r="B3793">
        <v>1006445</v>
      </c>
      <c r="C3793">
        <v>119.02</v>
      </c>
      <c r="D3793">
        <v>0.88</v>
      </c>
      <c r="E3793">
        <v>88.23</v>
      </c>
    </row>
    <row r="3794" spans="1:5" x14ac:dyDescent="0.25">
      <c r="A3794" t="s">
        <v>15</v>
      </c>
      <c r="B3794">
        <v>1006446</v>
      </c>
      <c r="C3794">
        <v>14.08</v>
      </c>
      <c r="D3794">
        <v>5.75</v>
      </c>
      <c r="E3794">
        <v>8.2100000000000009</v>
      </c>
    </row>
    <row r="3795" spans="1:5" x14ac:dyDescent="0.25">
      <c r="A3795" t="s">
        <v>15</v>
      </c>
      <c r="B3795">
        <v>1006447</v>
      </c>
      <c r="C3795">
        <v>138.46</v>
      </c>
      <c r="D3795">
        <v>0.92</v>
      </c>
      <c r="E3795">
        <v>105.49</v>
      </c>
    </row>
    <row r="3796" spans="1:5" x14ac:dyDescent="0.25">
      <c r="A3796" t="s">
        <v>15</v>
      </c>
      <c r="B3796">
        <v>1006448</v>
      </c>
      <c r="C3796">
        <v>59.08</v>
      </c>
      <c r="D3796">
        <v>6.54</v>
      </c>
      <c r="E3796">
        <v>41.69</v>
      </c>
    </row>
    <row r="3797" spans="1:5" x14ac:dyDescent="0.25">
      <c r="A3797" t="s">
        <v>15</v>
      </c>
      <c r="B3797">
        <v>1006449</v>
      </c>
      <c r="C3797">
        <v>95.37</v>
      </c>
      <c r="D3797">
        <v>0.85</v>
      </c>
      <c r="E3797">
        <v>64.8</v>
      </c>
    </row>
    <row r="3798" spans="1:5" x14ac:dyDescent="0.25">
      <c r="A3798" t="s">
        <v>15</v>
      </c>
      <c r="B3798">
        <v>1006450</v>
      </c>
      <c r="C3798">
        <v>24.99</v>
      </c>
      <c r="D3798">
        <v>6.55</v>
      </c>
      <c r="E3798">
        <v>18.93</v>
      </c>
    </row>
    <row r="3799" spans="1:5" x14ac:dyDescent="0.25">
      <c r="A3799" t="s">
        <v>15</v>
      </c>
      <c r="B3799">
        <v>1006451</v>
      </c>
      <c r="C3799">
        <v>103.45</v>
      </c>
      <c r="D3799">
        <v>0.92</v>
      </c>
      <c r="E3799">
        <v>82.95</v>
      </c>
    </row>
    <row r="3800" spans="1:5" x14ac:dyDescent="0.25">
      <c r="A3800" t="s">
        <v>15</v>
      </c>
      <c r="B3800">
        <v>1006452</v>
      </c>
      <c r="C3800">
        <v>47.74</v>
      </c>
      <c r="D3800">
        <v>3.25</v>
      </c>
      <c r="E3800">
        <v>33.03</v>
      </c>
    </row>
    <row r="3801" spans="1:5" x14ac:dyDescent="0.25">
      <c r="A3801" t="s">
        <v>15</v>
      </c>
      <c r="B3801">
        <v>1006453</v>
      </c>
      <c r="C3801">
        <v>11.4</v>
      </c>
      <c r="D3801">
        <v>4.99</v>
      </c>
      <c r="E3801">
        <v>0</v>
      </c>
    </row>
    <row r="3802" spans="1:5" x14ac:dyDescent="0.25">
      <c r="A3802" t="s">
        <v>15</v>
      </c>
      <c r="B3802">
        <v>1006454</v>
      </c>
      <c r="C3802">
        <v>64.09</v>
      </c>
      <c r="D3802">
        <v>3.56</v>
      </c>
      <c r="E3802">
        <v>40.950000000000003</v>
      </c>
    </row>
    <row r="3803" spans="1:5" x14ac:dyDescent="0.25">
      <c r="A3803" t="s">
        <v>15</v>
      </c>
      <c r="B3803">
        <v>1006455</v>
      </c>
      <c r="C3803">
        <v>98.54</v>
      </c>
      <c r="D3803">
        <v>0.94</v>
      </c>
      <c r="E3803">
        <v>62.74</v>
      </c>
    </row>
    <row r="3804" spans="1:5" x14ac:dyDescent="0.25">
      <c r="A3804" t="s">
        <v>15</v>
      </c>
      <c r="B3804">
        <v>1006456</v>
      </c>
      <c r="C3804">
        <v>36.49</v>
      </c>
      <c r="D3804">
        <v>0</v>
      </c>
      <c r="E3804">
        <v>25.29</v>
      </c>
    </row>
    <row r="3805" spans="1:5" x14ac:dyDescent="0.25">
      <c r="A3805" t="s">
        <v>15</v>
      </c>
      <c r="B3805">
        <v>1006457</v>
      </c>
      <c r="C3805">
        <v>12.72</v>
      </c>
      <c r="D3805">
        <v>9.3800000000000008</v>
      </c>
      <c r="E3805">
        <v>10.16</v>
      </c>
    </row>
    <row r="3806" spans="1:5" x14ac:dyDescent="0.25">
      <c r="A3806" t="s">
        <v>15</v>
      </c>
      <c r="B3806">
        <v>1006458</v>
      </c>
      <c r="C3806">
        <v>103.82</v>
      </c>
      <c r="D3806">
        <v>0.83</v>
      </c>
      <c r="E3806">
        <v>85.23</v>
      </c>
    </row>
    <row r="3807" spans="1:5" x14ac:dyDescent="0.25">
      <c r="A3807" t="s">
        <v>15</v>
      </c>
      <c r="B3807">
        <v>1006459</v>
      </c>
      <c r="C3807">
        <v>17.03</v>
      </c>
      <c r="D3807">
        <v>8.25</v>
      </c>
      <c r="E3807">
        <v>12.68</v>
      </c>
    </row>
    <row r="3808" spans="1:5" x14ac:dyDescent="0.25">
      <c r="A3808" t="s">
        <v>15</v>
      </c>
      <c r="B3808">
        <v>1006460</v>
      </c>
      <c r="C3808">
        <v>126.16</v>
      </c>
      <c r="D3808">
        <v>3.51</v>
      </c>
      <c r="E3808">
        <v>95.39</v>
      </c>
    </row>
    <row r="3809" spans="1:5" x14ac:dyDescent="0.25">
      <c r="A3809" t="s">
        <v>15</v>
      </c>
      <c r="B3809">
        <v>1006461</v>
      </c>
      <c r="C3809">
        <v>205.86</v>
      </c>
      <c r="D3809">
        <v>0.96</v>
      </c>
      <c r="E3809">
        <v>141.01</v>
      </c>
    </row>
    <row r="3810" spans="1:5" x14ac:dyDescent="0.25">
      <c r="A3810" t="s">
        <v>15</v>
      </c>
      <c r="B3810">
        <v>1006462</v>
      </c>
      <c r="C3810">
        <v>114.87</v>
      </c>
      <c r="D3810">
        <v>0.93</v>
      </c>
      <c r="E3810">
        <v>85.88</v>
      </c>
    </row>
    <row r="3811" spans="1:5" x14ac:dyDescent="0.25">
      <c r="A3811" t="s">
        <v>15</v>
      </c>
      <c r="B3811">
        <v>1006463</v>
      </c>
      <c r="C3811">
        <v>100.42</v>
      </c>
      <c r="D3811">
        <v>0.89</v>
      </c>
      <c r="E3811">
        <v>70.34</v>
      </c>
    </row>
    <row r="3812" spans="1:5" x14ac:dyDescent="0.25">
      <c r="A3812" t="s">
        <v>15</v>
      </c>
      <c r="B3812">
        <v>1006464</v>
      </c>
      <c r="C3812">
        <v>78.06</v>
      </c>
      <c r="D3812">
        <v>0.83</v>
      </c>
      <c r="E3812">
        <v>50.25</v>
      </c>
    </row>
    <row r="3813" spans="1:5" x14ac:dyDescent="0.25">
      <c r="A3813" t="s">
        <v>15</v>
      </c>
      <c r="B3813">
        <v>1006465</v>
      </c>
      <c r="C3813">
        <v>32.49</v>
      </c>
      <c r="D3813">
        <v>8.25</v>
      </c>
      <c r="E3813">
        <v>17.87</v>
      </c>
    </row>
    <row r="3814" spans="1:5" x14ac:dyDescent="0.25">
      <c r="A3814" t="s">
        <v>15</v>
      </c>
      <c r="B3814">
        <v>1006466</v>
      </c>
      <c r="C3814">
        <v>66.53</v>
      </c>
      <c r="D3814">
        <v>0.96</v>
      </c>
      <c r="E3814">
        <v>46.53</v>
      </c>
    </row>
    <row r="3815" spans="1:5" x14ac:dyDescent="0.25">
      <c r="A3815" t="s">
        <v>15</v>
      </c>
      <c r="B3815">
        <v>1006467</v>
      </c>
      <c r="C3815">
        <v>43.17</v>
      </c>
      <c r="D3815">
        <v>3.26</v>
      </c>
      <c r="E3815">
        <v>25.5</v>
      </c>
    </row>
    <row r="3816" spans="1:5" x14ac:dyDescent="0.25">
      <c r="A3816" t="s">
        <v>15</v>
      </c>
      <c r="B3816">
        <v>1006468</v>
      </c>
      <c r="C3816">
        <v>140.94999999999999</v>
      </c>
      <c r="D3816">
        <v>0.94</v>
      </c>
      <c r="E3816">
        <v>98.08</v>
      </c>
    </row>
    <row r="3817" spans="1:5" x14ac:dyDescent="0.25">
      <c r="A3817" t="s">
        <v>15</v>
      </c>
      <c r="B3817">
        <v>1006469</v>
      </c>
      <c r="C3817">
        <v>72.400000000000006</v>
      </c>
      <c r="D3817">
        <v>0.94</v>
      </c>
      <c r="E3817">
        <v>51.38</v>
      </c>
    </row>
    <row r="3818" spans="1:5" x14ac:dyDescent="0.25">
      <c r="A3818" t="s">
        <v>15</v>
      </c>
      <c r="B3818">
        <v>1006470</v>
      </c>
      <c r="C3818">
        <v>8.0399999999999991</v>
      </c>
      <c r="D3818">
        <v>5.96</v>
      </c>
      <c r="E3818">
        <v>4.37</v>
      </c>
    </row>
    <row r="3819" spans="1:5" x14ac:dyDescent="0.25">
      <c r="A3819" t="s">
        <v>15</v>
      </c>
      <c r="B3819">
        <v>1006471</v>
      </c>
      <c r="C3819">
        <v>26.93</v>
      </c>
      <c r="D3819">
        <v>8.25</v>
      </c>
      <c r="E3819">
        <v>16.79</v>
      </c>
    </row>
    <row r="3820" spans="1:5" x14ac:dyDescent="0.25">
      <c r="A3820" t="s">
        <v>15</v>
      </c>
      <c r="B3820">
        <v>1006472</v>
      </c>
      <c r="C3820">
        <v>37.619999999999997</v>
      </c>
      <c r="D3820">
        <v>0</v>
      </c>
      <c r="E3820">
        <v>24.23</v>
      </c>
    </row>
    <row r="3821" spans="1:5" x14ac:dyDescent="0.25">
      <c r="A3821" t="s">
        <v>15</v>
      </c>
      <c r="B3821">
        <v>1006473</v>
      </c>
      <c r="C3821">
        <v>196.87</v>
      </c>
      <c r="D3821">
        <v>0.94</v>
      </c>
      <c r="E3821">
        <v>146.30000000000001</v>
      </c>
    </row>
    <row r="3822" spans="1:5" x14ac:dyDescent="0.25">
      <c r="A3822" t="s">
        <v>15</v>
      </c>
      <c r="B3822">
        <v>1006476</v>
      </c>
      <c r="C3822">
        <v>57.88</v>
      </c>
      <c r="D3822">
        <v>3.6</v>
      </c>
      <c r="E3822">
        <v>45.07</v>
      </c>
    </row>
    <row r="3823" spans="1:5" x14ac:dyDescent="0.25">
      <c r="A3823" t="s">
        <v>15</v>
      </c>
      <c r="B3823">
        <v>1006477</v>
      </c>
      <c r="C3823">
        <v>19.98</v>
      </c>
      <c r="D3823">
        <v>6.53</v>
      </c>
      <c r="E3823">
        <v>12.58</v>
      </c>
    </row>
    <row r="3824" spans="1:5" x14ac:dyDescent="0.25">
      <c r="A3824" t="s">
        <v>15</v>
      </c>
      <c r="B3824">
        <v>1006478</v>
      </c>
      <c r="C3824">
        <v>19.23</v>
      </c>
      <c r="D3824">
        <v>9.3800000000000008</v>
      </c>
      <c r="E3824">
        <v>13.36</v>
      </c>
    </row>
    <row r="3825" spans="1:5" x14ac:dyDescent="0.25">
      <c r="A3825" t="s">
        <v>15</v>
      </c>
      <c r="B3825">
        <v>1006479</v>
      </c>
      <c r="C3825">
        <v>122.72</v>
      </c>
      <c r="D3825">
        <v>0.85</v>
      </c>
      <c r="E3825">
        <v>98.64</v>
      </c>
    </row>
    <row r="3826" spans="1:5" x14ac:dyDescent="0.25">
      <c r="A3826" t="s">
        <v>15</v>
      </c>
      <c r="B3826">
        <v>1006480</v>
      </c>
      <c r="C3826">
        <v>11.96</v>
      </c>
      <c r="D3826">
        <v>0.22</v>
      </c>
      <c r="E3826">
        <v>10.76</v>
      </c>
    </row>
    <row r="3827" spans="1:5" x14ac:dyDescent="0.25">
      <c r="A3827" t="s">
        <v>15</v>
      </c>
      <c r="B3827">
        <v>1006481</v>
      </c>
      <c r="C3827">
        <v>87.44</v>
      </c>
      <c r="D3827">
        <v>0.95</v>
      </c>
      <c r="E3827">
        <v>63.81</v>
      </c>
    </row>
    <row r="3828" spans="1:5" x14ac:dyDescent="0.25">
      <c r="A3828" t="s">
        <v>15</v>
      </c>
      <c r="B3828">
        <v>1006482</v>
      </c>
      <c r="C3828">
        <v>69.91</v>
      </c>
      <c r="D3828">
        <v>3.25</v>
      </c>
      <c r="E3828">
        <v>57.87</v>
      </c>
    </row>
    <row r="3829" spans="1:5" x14ac:dyDescent="0.25">
      <c r="A3829" t="s">
        <v>15</v>
      </c>
      <c r="B3829">
        <v>1006483</v>
      </c>
      <c r="C3829">
        <v>75.88</v>
      </c>
      <c r="D3829">
        <v>3.25</v>
      </c>
      <c r="E3829">
        <v>58.07</v>
      </c>
    </row>
    <row r="3830" spans="1:5" x14ac:dyDescent="0.25">
      <c r="A3830" t="s">
        <v>15</v>
      </c>
      <c r="B3830">
        <v>1006484</v>
      </c>
      <c r="C3830">
        <v>125.29</v>
      </c>
      <c r="D3830">
        <v>0.92</v>
      </c>
      <c r="E3830">
        <v>89.41</v>
      </c>
    </row>
    <row r="3831" spans="1:5" x14ac:dyDescent="0.25">
      <c r="A3831" t="s">
        <v>15</v>
      </c>
      <c r="B3831">
        <v>1006485</v>
      </c>
      <c r="C3831">
        <v>25.81</v>
      </c>
      <c r="D3831">
        <v>9.3800000000000008</v>
      </c>
      <c r="E3831">
        <v>16.25</v>
      </c>
    </row>
    <row r="3832" spans="1:5" x14ac:dyDescent="0.25">
      <c r="A3832" t="s">
        <v>15</v>
      </c>
      <c r="B3832">
        <v>1006486</v>
      </c>
      <c r="C3832">
        <v>62.6</v>
      </c>
      <c r="D3832">
        <v>6.55</v>
      </c>
      <c r="E3832">
        <v>39.450000000000003</v>
      </c>
    </row>
    <row r="3833" spans="1:5" x14ac:dyDescent="0.25">
      <c r="A3833" t="s">
        <v>15</v>
      </c>
      <c r="B3833">
        <v>1006487</v>
      </c>
      <c r="C3833">
        <v>109.03</v>
      </c>
      <c r="D3833">
        <v>0.87</v>
      </c>
      <c r="E3833">
        <v>70.569999999999993</v>
      </c>
    </row>
    <row r="3834" spans="1:5" x14ac:dyDescent="0.25">
      <c r="A3834" t="s">
        <v>15</v>
      </c>
      <c r="B3834">
        <v>1006488</v>
      </c>
      <c r="C3834">
        <v>72.19</v>
      </c>
      <c r="D3834">
        <v>0.91</v>
      </c>
      <c r="E3834">
        <v>55</v>
      </c>
    </row>
    <row r="3835" spans="1:5" x14ac:dyDescent="0.25">
      <c r="A3835" t="s">
        <v>15</v>
      </c>
      <c r="B3835">
        <v>1006489</v>
      </c>
      <c r="C3835">
        <v>62</v>
      </c>
      <c r="D3835">
        <v>6.54</v>
      </c>
      <c r="E3835">
        <v>42.08</v>
      </c>
    </row>
    <row r="3836" spans="1:5" x14ac:dyDescent="0.25">
      <c r="A3836" t="s">
        <v>15</v>
      </c>
      <c r="B3836">
        <v>1006490</v>
      </c>
      <c r="C3836">
        <v>43.39</v>
      </c>
      <c r="D3836">
        <v>5.75</v>
      </c>
      <c r="E3836">
        <v>26.77</v>
      </c>
    </row>
    <row r="3837" spans="1:5" x14ac:dyDescent="0.25">
      <c r="A3837" t="s">
        <v>15</v>
      </c>
      <c r="B3837">
        <v>1006491</v>
      </c>
      <c r="C3837">
        <v>17.36</v>
      </c>
      <c r="D3837">
        <v>6.07</v>
      </c>
      <c r="E3837">
        <v>12.25</v>
      </c>
    </row>
    <row r="3838" spans="1:5" x14ac:dyDescent="0.25">
      <c r="A3838" t="s">
        <v>15</v>
      </c>
      <c r="B3838">
        <v>1006492</v>
      </c>
      <c r="C3838">
        <v>78.569999999999993</v>
      </c>
      <c r="D3838">
        <v>3.69</v>
      </c>
      <c r="E3838">
        <v>51.86</v>
      </c>
    </row>
    <row r="3839" spans="1:5" x14ac:dyDescent="0.25">
      <c r="A3839" t="s">
        <v>15</v>
      </c>
      <c r="B3839">
        <v>1006493</v>
      </c>
      <c r="C3839">
        <v>90</v>
      </c>
      <c r="D3839">
        <v>0</v>
      </c>
      <c r="E3839">
        <v>0</v>
      </c>
    </row>
    <row r="3840" spans="1:5" x14ac:dyDescent="0.25">
      <c r="A3840" t="s">
        <v>15</v>
      </c>
      <c r="B3840">
        <v>1006494</v>
      </c>
      <c r="C3840">
        <v>96.8</v>
      </c>
      <c r="D3840">
        <v>0</v>
      </c>
      <c r="E3840">
        <v>66.88</v>
      </c>
    </row>
    <row r="3841" spans="1:5" x14ac:dyDescent="0.25">
      <c r="A3841" t="s">
        <v>15</v>
      </c>
      <c r="B3841">
        <v>1006495</v>
      </c>
      <c r="C3841">
        <v>66.56</v>
      </c>
      <c r="D3841">
        <v>0.92</v>
      </c>
      <c r="E3841">
        <v>53.77</v>
      </c>
    </row>
    <row r="3842" spans="1:5" x14ac:dyDescent="0.25">
      <c r="A3842" t="s">
        <v>15</v>
      </c>
      <c r="B3842">
        <v>1006496</v>
      </c>
      <c r="C3842">
        <v>9.19</v>
      </c>
      <c r="D3842">
        <v>5.75</v>
      </c>
      <c r="E3842">
        <v>6.26</v>
      </c>
    </row>
    <row r="3843" spans="1:5" x14ac:dyDescent="0.25">
      <c r="A3843" t="s">
        <v>15</v>
      </c>
      <c r="B3843">
        <v>1006497</v>
      </c>
      <c r="C3843">
        <v>217.4</v>
      </c>
      <c r="D3843">
        <v>0.89</v>
      </c>
      <c r="E3843">
        <v>162.16</v>
      </c>
    </row>
    <row r="3844" spans="1:5" x14ac:dyDescent="0.25">
      <c r="A3844" t="s">
        <v>15</v>
      </c>
      <c r="B3844">
        <v>1006498</v>
      </c>
      <c r="C3844">
        <v>32.25</v>
      </c>
      <c r="D3844">
        <v>5.9</v>
      </c>
      <c r="E3844">
        <v>21.04</v>
      </c>
    </row>
    <row r="3845" spans="1:5" x14ac:dyDescent="0.25">
      <c r="A3845" t="s">
        <v>15</v>
      </c>
      <c r="B3845">
        <v>1006500</v>
      </c>
      <c r="C3845">
        <v>0</v>
      </c>
      <c r="D3845">
        <v>0</v>
      </c>
      <c r="E3845">
        <v>5.59</v>
      </c>
    </row>
    <row r="3846" spans="1:5" x14ac:dyDescent="0.25">
      <c r="A3846" t="s">
        <v>15</v>
      </c>
      <c r="B3846">
        <v>1006501</v>
      </c>
      <c r="C3846">
        <v>66.77</v>
      </c>
      <c r="D3846">
        <v>3.68</v>
      </c>
      <c r="E3846">
        <v>57.2</v>
      </c>
    </row>
    <row r="3847" spans="1:5" x14ac:dyDescent="0.25">
      <c r="A3847" t="s">
        <v>15</v>
      </c>
      <c r="B3847">
        <v>1006502</v>
      </c>
      <c r="C3847">
        <v>51.01</v>
      </c>
      <c r="D3847">
        <v>3.7</v>
      </c>
      <c r="E3847">
        <v>33.49</v>
      </c>
    </row>
    <row r="3848" spans="1:5" x14ac:dyDescent="0.25">
      <c r="A3848" t="s">
        <v>15</v>
      </c>
      <c r="B3848">
        <v>1006503</v>
      </c>
      <c r="C3848">
        <v>84.16</v>
      </c>
      <c r="D3848">
        <v>0.81</v>
      </c>
      <c r="E3848">
        <v>52.15</v>
      </c>
    </row>
    <row r="3849" spans="1:5" x14ac:dyDescent="0.25">
      <c r="A3849" t="s">
        <v>15</v>
      </c>
      <c r="B3849">
        <v>1006504</v>
      </c>
      <c r="C3849">
        <v>11.11</v>
      </c>
      <c r="D3849">
        <v>5.75</v>
      </c>
      <c r="E3849">
        <v>7.16</v>
      </c>
    </row>
    <row r="3850" spans="1:5" x14ac:dyDescent="0.25">
      <c r="A3850" t="s">
        <v>15</v>
      </c>
      <c r="B3850">
        <v>1006505</v>
      </c>
      <c r="C3850">
        <v>71.88</v>
      </c>
      <c r="D3850">
        <v>0.88</v>
      </c>
      <c r="E3850">
        <v>49.23</v>
      </c>
    </row>
    <row r="3851" spans="1:5" x14ac:dyDescent="0.25">
      <c r="A3851" t="s">
        <v>15</v>
      </c>
      <c r="B3851">
        <v>1006506</v>
      </c>
      <c r="C3851">
        <v>68.2</v>
      </c>
      <c r="D3851">
        <v>3.7</v>
      </c>
      <c r="E3851">
        <v>49.36</v>
      </c>
    </row>
    <row r="3852" spans="1:5" x14ac:dyDescent="0.25">
      <c r="A3852" t="s">
        <v>15</v>
      </c>
      <c r="B3852">
        <v>1006508</v>
      </c>
      <c r="C3852">
        <v>39.770000000000003</v>
      </c>
      <c r="D3852">
        <v>0</v>
      </c>
      <c r="E3852">
        <v>23.82</v>
      </c>
    </row>
    <row r="3853" spans="1:5" x14ac:dyDescent="0.25">
      <c r="A3853" t="s">
        <v>15</v>
      </c>
      <c r="B3853">
        <v>1006509</v>
      </c>
      <c r="C3853">
        <v>14.25</v>
      </c>
      <c r="D3853">
        <v>7.12</v>
      </c>
      <c r="E3853">
        <v>0</v>
      </c>
    </row>
    <row r="3854" spans="1:5" x14ac:dyDescent="0.25">
      <c r="A3854" t="s">
        <v>15</v>
      </c>
      <c r="B3854">
        <v>1006510</v>
      </c>
      <c r="C3854">
        <v>48.68</v>
      </c>
      <c r="D3854">
        <v>3.31</v>
      </c>
      <c r="E3854">
        <v>26.71</v>
      </c>
    </row>
    <row r="3855" spans="1:5" x14ac:dyDescent="0.25">
      <c r="A3855" t="s">
        <v>15</v>
      </c>
      <c r="B3855">
        <v>1006511</v>
      </c>
      <c r="C3855">
        <v>53.21</v>
      </c>
      <c r="D3855">
        <v>6.55</v>
      </c>
      <c r="E3855">
        <v>36.39</v>
      </c>
    </row>
    <row r="3856" spans="1:5" x14ac:dyDescent="0.25">
      <c r="A3856" t="s">
        <v>15</v>
      </c>
      <c r="B3856">
        <v>1006512</v>
      </c>
      <c r="C3856">
        <v>37.79</v>
      </c>
      <c r="D3856">
        <v>3.62</v>
      </c>
      <c r="E3856">
        <v>32.31</v>
      </c>
    </row>
    <row r="3857" spans="1:5" x14ac:dyDescent="0.25">
      <c r="A3857" t="s">
        <v>15</v>
      </c>
      <c r="B3857">
        <v>1006513</v>
      </c>
      <c r="C3857">
        <v>48.55</v>
      </c>
      <c r="D3857">
        <v>6.22</v>
      </c>
      <c r="E3857">
        <v>35.479999999999997</v>
      </c>
    </row>
    <row r="3858" spans="1:5" x14ac:dyDescent="0.25">
      <c r="A3858" t="s">
        <v>15</v>
      </c>
      <c r="B3858">
        <v>1006514</v>
      </c>
      <c r="C3858">
        <v>17</v>
      </c>
      <c r="D3858">
        <v>5.75</v>
      </c>
      <c r="E3858">
        <v>13.13</v>
      </c>
    </row>
    <row r="3859" spans="1:5" x14ac:dyDescent="0.25">
      <c r="A3859" t="s">
        <v>15</v>
      </c>
      <c r="B3859">
        <v>1006515</v>
      </c>
      <c r="C3859">
        <v>16.05</v>
      </c>
      <c r="D3859">
        <v>4.99</v>
      </c>
      <c r="E3859">
        <v>0</v>
      </c>
    </row>
    <row r="3860" spans="1:5" x14ac:dyDescent="0.25">
      <c r="A3860" t="s">
        <v>15</v>
      </c>
      <c r="B3860">
        <v>1006516</v>
      </c>
      <c r="C3860">
        <v>57.14</v>
      </c>
      <c r="D3860">
        <v>6.28</v>
      </c>
      <c r="E3860">
        <v>41.73</v>
      </c>
    </row>
    <row r="3861" spans="1:5" x14ac:dyDescent="0.25">
      <c r="A3861" t="s">
        <v>15</v>
      </c>
      <c r="B3861">
        <v>1006517</v>
      </c>
      <c r="C3861">
        <v>182.13</v>
      </c>
      <c r="D3861">
        <v>0.92</v>
      </c>
      <c r="E3861">
        <v>123.58</v>
      </c>
    </row>
    <row r="3862" spans="1:5" x14ac:dyDescent="0.25">
      <c r="A3862" t="s">
        <v>15</v>
      </c>
      <c r="B3862">
        <v>1006518</v>
      </c>
      <c r="C3862">
        <v>39.229999999999997</v>
      </c>
      <c r="D3862">
        <v>3.48</v>
      </c>
      <c r="E3862">
        <v>24.69</v>
      </c>
    </row>
    <row r="3863" spans="1:5" x14ac:dyDescent="0.25">
      <c r="A3863" t="s">
        <v>15</v>
      </c>
      <c r="B3863">
        <v>1006519</v>
      </c>
      <c r="C3863">
        <v>68.61</v>
      </c>
      <c r="D3863">
        <v>0.83</v>
      </c>
      <c r="E3863">
        <v>57.88</v>
      </c>
    </row>
    <row r="3864" spans="1:5" x14ac:dyDescent="0.25">
      <c r="A3864" t="s">
        <v>15</v>
      </c>
      <c r="B3864">
        <v>1006520</v>
      </c>
      <c r="C3864">
        <v>45.42</v>
      </c>
      <c r="D3864">
        <v>3.25</v>
      </c>
      <c r="E3864">
        <v>44.34</v>
      </c>
    </row>
    <row r="3865" spans="1:5" x14ac:dyDescent="0.25">
      <c r="A3865" t="s">
        <v>15</v>
      </c>
      <c r="B3865">
        <v>1006521</v>
      </c>
      <c r="C3865">
        <v>167</v>
      </c>
      <c r="D3865">
        <v>0.83</v>
      </c>
      <c r="E3865">
        <v>138.44999999999999</v>
      </c>
    </row>
    <row r="3866" spans="1:5" x14ac:dyDescent="0.25">
      <c r="A3866" t="s">
        <v>15</v>
      </c>
      <c r="B3866">
        <v>1006522</v>
      </c>
      <c r="C3866">
        <v>56.1</v>
      </c>
      <c r="D3866">
        <v>0</v>
      </c>
      <c r="E3866">
        <v>40</v>
      </c>
    </row>
    <row r="3867" spans="1:5" x14ac:dyDescent="0.25">
      <c r="A3867" t="s">
        <v>15</v>
      </c>
      <c r="B3867">
        <v>1006523</v>
      </c>
      <c r="C3867">
        <v>44.87</v>
      </c>
      <c r="D3867">
        <v>3.25</v>
      </c>
      <c r="E3867">
        <v>28.16</v>
      </c>
    </row>
    <row r="3868" spans="1:5" x14ac:dyDescent="0.25">
      <c r="A3868" t="s">
        <v>15</v>
      </c>
      <c r="B3868">
        <v>1006524</v>
      </c>
      <c r="C3868">
        <v>414.29</v>
      </c>
      <c r="D3868">
        <v>3.71</v>
      </c>
      <c r="E3868">
        <v>318.60000000000002</v>
      </c>
    </row>
    <row r="3869" spans="1:5" x14ac:dyDescent="0.25">
      <c r="A3869" t="s">
        <v>15</v>
      </c>
      <c r="B3869">
        <v>1006525</v>
      </c>
      <c r="C3869">
        <v>71.209999999999994</v>
      </c>
      <c r="D3869">
        <v>3.25</v>
      </c>
      <c r="E3869">
        <v>53.49</v>
      </c>
    </row>
    <row r="3870" spans="1:5" x14ac:dyDescent="0.25">
      <c r="A3870" t="s">
        <v>15</v>
      </c>
      <c r="B3870">
        <v>1006526</v>
      </c>
      <c r="C3870">
        <v>42.73</v>
      </c>
      <c r="D3870">
        <v>0</v>
      </c>
      <c r="E3870">
        <v>34.380000000000003</v>
      </c>
    </row>
    <row r="3871" spans="1:5" x14ac:dyDescent="0.25">
      <c r="A3871" t="s">
        <v>15</v>
      </c>
      <c r="B3871">
        <v>1006528</v>
      </c>
      <c r="C3871">
        <v>102.92</v>
      </c>
      <c r="D3871">
        <v>0.95</v>
      </c>
      <c r="E3871">
        <v>79.39</v>
      </c>
    </row>
    <row r="3872" spans="1:5" x14ac:dyDescent="0.25">
      <c r="A3872" t="s">
        <v>15</v>
      </c>
      <c r="B3872">
        <v>1006529</v>
      </c>
      <c r="C3872">
        <v>123.04</v>
      </c>
      <c r="D3872">
        <v>0.94</v>
      </c>
      <c r="E3872">
        <v>93.21</v>
      </c>
    </row>
    <row r="3873" spans="1:5" x14ac:dyDescent="0.25">
      <c r="A3873" t="s">
        <v>15</v>
      </c>
      <c r="B3873">
        <v>1006530</v>
      </c>
      <c r="C3873">
        <v>57.06</v>
      </c>
      <c r="D3873">
        <v>0.84</v>
      </c>
      <c r="E3873">
        <v>42.47</v>
      </c>
    </row>
    <row r="3874" spans="1:5" x14ac:dyDescent="0.25">
      <c r="A3874" t="s">
        <v>15</v>
      </c>
      <c r="B3874">
        <v>1006531</v>
      </c>
      <c r="C3874">
        <v>32.07</v>
      </c>
      <c r="D3874">
        <v>10.75</v>
      </c>
      <c r="E3874">
        <v>22.19</v>
      </c>
    </row>
    <row r="3875" spans="1:5" x14ac:dyDescent="0.25">
      <c r="A3875" t="s">
        <v>15</v>
      </c>
      <c r="B3875">
        <v>1006532</v>
      </c>
      <c r="C3875">
        <v>44.78</v>
      </c>
      <c r="D3875">
        <v>9.39</v>
      </c>
      <c r="E3875">
        <v>31</v>
      </c>
    </row>
    <row r="3876" spans="1:5" x14ac:dyDescent="0.25">
      <c r="A3876" t="s">
        <v>15</v>
      </c>
      <c r="B3876">
        <v>1006533</v>
      </c>
      <c r="C3876">
        <v>83.5</v>
      </c>
      <c r="D3876">
        <v>0.83</v>
      </c>
      <c r="E3876">
        <v>69.22</v>
      </c>
    </row>
    <row r="3877" spans="1:5" x14ac:dyDescent="0.25">
      <c r="A3877" t="s">
        <v>15</v>
      </c>
      <c r="B3877">
        <v>1006534</v>
      </c>
      <c r="C3877">
        <v>59.4</v>
      </c>
      <c r="D3877">
        <v>0.86</v>
      </c>
      <c r="E3877">
        <v>40.01</v>
      </c>
    </row>
    <row r="3878" spans="1:5" x14ac:dyDescent="0.25">
      <c r="A3878" t="s">
        <v>15</v>
      </c>
      <c r="B3878">
        <v>1006535</v>
      </c>
      <c r="C3878">
        <v>95</v>
      </c>
      <c r="D3878">
        <v>0.94</v>
      </c>
      <c r="E3878">
        <v>73.58</v>
      </c>
    </row>
    <row r="3879" spans="1:5" x14ac:dyDescent="0.25">
      <c r="A3879" t="s">
        <v>15</v>
      </c>
      <c r="B3879">
        <v>1006536</v>
      </c>
      <c r="C3879">
        <v>12.62</v>
      </c>
      <c r="D3879">
        <v>5.75</v>
      </c>
      <c r="E3879">
        <v>8.44</v>
      </c>
    </row>
    <row r="3880" spans="1:5" x14ac:dyDescent="0.25">
      <c r="A3880" t="s">
        <v>15</v>
      </c>
      <c r="B3880">
        <v>1006537</v>
      </c>
      <c r="C3880">
        <v>42.39</v>
      </c>
      <c r="D3880">
        <v>0</v>
      </c>
      <c r="E3880">
        <v>30.31</v>
      </c>
    </row>
    <row r="3881" spans="1:5" x14ac:dyDescent="0.25">
      <c r="A3881" t="s">
        <v>15</v>
      </c>
      <c r="B3881">
        <v>1006538</v>
      </c>
      <c r="C3881">
        <v>50.55</v>
      </c>
      <c r="D3881">
        <v>3.71</v>
      </c>
      <c r="E3881">
        <v>43.75</v>
      </c>
    </row>
    <row r="3882" spans="1:5" x14ac:dyDescent="0.25">
      <c r="A3882" t="s">
        <v>15</v>
      </c>
      <c r="B3882">
        <v>1006539</v>
      </c>
      <c r="C3882">
        <v>118.01</v>
      </c>
      <c r="D3882">
        <v>7.35</v>
      </c>
      <c r="E3882">
        <v>81.8</v>
      </c>
    </row>
    <row r="3883" spans="1:5" x14ac:dyDescent="0.25">
      <c r="A3883" t="s">
        <v>15</v>
      </c>
      <c r="B3883">
        <v>1006540</v>
      </c>
      <c r="C3883">
        <v>123.1</v>
      </c>
      <c r="D3883">
        <v>0.88</v>
      </c>
      <c r="E3883">
        <v>109.48</v>
      </c>
    </row>
    <row r="3884" spans="1:5" x14ac:dyDescent="0.25">
      <c r="A3884" t="s">
        <v>15</v>
      </c>
      <c r="B3884">
        <v>1006541</v>
      </c>
      <c r="C3884">
        <v>33.68</v>
      </c>
      <c r="D3884">
        <v>9.3800000000000008</v>
      </c>
      <c r="E3884">
        <v>21.27</v>
      </c>
    </row>
    <row r="3885" spans="1:5" x14ac:dyDescent="0.25">
      <c r="A3885" t="s">
        <v>15</v>
      </c>
      <c r="B3885">
        <v>1006543</v>
      </c>
      <c r="C3885">
        <v>66.040000000000006</v>
      </c>
      <c r="D3885">
        <v>0.87</v>
      </c>
      <c r="E3885">
        <v>39.36</v>
      </c>
    </row>
    <row r="3886" spans="1:5" x14ac:dyDescent="0.25">
      <c r="A3886" t="s">
        <v>15</v>
      </c>
      <c r="B3886">
        <v>1006544</v>
      </c>
      <c r="C3886">
        <v>10.029999999999999</v>
      </c>
      <c r="D3886">
        <v>5.87</v>
      </c>
      <c r="E3886">
        <v>7.12</v>
      </c>
    </row>
    <row r="3887" spans="1:5" x14ac:dyDescent="0.25">
      <c r="A3887" t="s">
        <v>15</v>
      </c>
      <c r="B3887">
        <v>1006545</v>
      </c>
      <c r="C3887">
        <v>32.46</v>
      </c>
      <c r="D3887">
        <v>0</v>
      </c>
      <c r="E3887">
        <v>17.100000000000001</v>
      </c>
    </row>
    <row r="3888" spans="1:5" x14ac:dyDescent="0.25">
      <c r="A3888" t="s">
        <v>15</v>
      </c>
      <c r="B3888">
        <v>1006546</v>
      </c>
      <c r="C3888">
        <v>95.7</v>
      </c>
      <c r="D3888">
        <v>0.95</v>
      </c>
      <c r="E3888">
        <v>67.12</v>
      </c>
    </row>
    <row r="3889" spans="1:5" x14ac:dyDescent="0.25">
      <c r="A3889" t="s">
        <v>15</v>
      </c>
      <c r="B3889">
        <v>1006547</v>
      </c>
      <c r="C3889">
        <v>90.57</v>
      </c>
      <c r="D3889">
        <v>0.82</v>
      </c>
      <c r="E3889">
        <v>66.349999999999994</v>
      </c>
    </row>
    <row r="3890" spans="1:5" x14ac:dyDescent="0.25">
      <c r="A3890" t="s">
        <v>15</v>
      </c>
      <c r="B3890">
        <v>1006548</v>
      </c>
      <c r="C3890">
        <v>44.58</v>
      </c>
      <c r="D3890">
        <v>5.75</v>
      </c>
      <c r="E3890">
        <v>31.03</v>
      </c>
    </row>
    <row r="3891" spans="1:5" x14ac:dyDescent="0.25">
      <c r="A3891" t="s">
        <v>15</v>
      </c>
      <c r="B3891">
        <v>1006549</v>
      </c>
      <c r="C3891">
        <v>49.15</v>
      </c>
      <c r="D3891">
        <v>3.55</v>
      </c>
      <c r="E3891">
        <v>35.729999999999997</v>
      </c>
    </row>
    <row r="3892" spans="1:5" x14ac:dyDescent="0.25">
      <c r="A3892" t="s">
        <v>15</v>
      </c>
      <c r="B3892">
        <v>1006550</v>
      </c>
      <c r="C3892">
        <v>26.15</v>
      </c>
      <c r="D3892">
        <v>9.39</v>
      </c>
      <c r="E3892">
        <v>16.75</v>
      </c>
    </row>
    <row r="3893" spans="1:5" x14ac:dyDescent="0.25">
      <c r="A3893" t="s">
        <v>15</v>
      </c>
      <c r="B3893">
        <v>1006551</v>
      </c>
      <c r="C3893">
        <v>24.32</v>
      </c>
      <c r="D3893">
        <v>5.75</v>
      </c>
      <c r="E3893">
        <v>18.899999999999999</v>
      </c>
    </row>
    <row r="3894" spans="1:5" x14ac:dyDescent="0.25">
      <c r="A3894" t="s">
        <v>15</v>
      </c>
      <c r="B3894">
        <v>1006553</v>
      </c>
      <c r="C3894">
        <v>15.94</v>
      </c>
      <c r="D3894">
        <v>8.25</v>
      </c>
      <c r="E3894">
        <v>12.22</v>
      </c>
    </row>
    <row r="3895" spans="1:5" x14ac:dyDescent="0.25">
      <c r="A3895" t="s">
        <v>15</v>
      </c>
      <c r="B3895">
        <v>1006554</v>
      </c>
      <c r="C3895">
        <v>58.21</v>
      </c>
      <c r="D3895">
        <v>0</v>
      </c>
      <c r="E3895">
        <v>40</v>
      </c>
    </row>
    <row r="3896" spans="1:5" x14ac:dyDescent="0.25">
      <c r="A3896" t="s">
        <v>15</v>
      </c>
      <c r="B3896">
        <v>1006555</v>
      </c>
      <c r="C3896">
        <v>89.42</v>
      </c>
      <c r="D3896">
        <v>3.69</v>
      </c>
      <c r="E3896">
        <v>56.04</v>
      </c>
    </row>
    <row r="3897" spans="1:5" x14ac:dyDescent="0.25">
      <c r="A3897" t="s">
        <v>15</v>
      </c>
      <c r="B3897">
        <v>1006557</v>
      </c>
      <c r="C3897">
        <v>131.72999999999999</v>
      </c>
      <c r="D3897">
        <v>0.93</v>
      </c>
      <c r="E3897">
        <v>90.58</v>
      </c>
    </row>
    <row r="3898" spans="1:5" x14ac:dyDescent="0.25">
      <c r="A3898" t="s">
        <v>15</v>
      </c>
      <c r="B3898">
        <v>1006558</v>
      </c>
      <c r="C3898">
        <v>146.81</v>
      </c>
      <c r="D3898">
        <v>0.84</v>
      </c>
      <c r="E3898">
        <v>107.86</v>
      </c>
    </row>
    <row r="3899" spans="1:5" x14ac:dyDescent="0.25">
      <c r="A3899" t="s">
        <v>15</v>
      </c>
      <c r="B3899">
        <v>1006559</v>
      </c>
      <c r="C3899">
        <v>57.49</v>
      </c>
      <c r="D3899">
        <v>3.7</v>
      </c>
      <c r="E3899">
        <v>48.62</v>
      </c>
    </row>
    <row r="3900" spans="1:5" x14ac:dyDescent="0.25">
      <c r="A3900" t="s">
        <v>15</v>
      </c>
      <c r="B3900">
        <v>1006560</v>
      </c>
      <c r="C3900">
        <v>36.51</v>
      </c>
      <c r="D3900">
        <v>0</v>
      </c>
      <c r="E3900">
        <v>22.86</v>
      </c>
    </row>
    <row r="3901" spans="1:5" x14ac:dyDescent="0.25">
      <c r="A3901" t="s">
        <v>15</v>
      </c>
      <c r="B3901">
        <v>1006561</v>
      </c>
      <c r="C3901">
        <v>66.569999999999993</v>
      </c>
      <c r="D3901">
        <v>3.7</v>
      </c>
      <c r="E3901">
        <v>47.2</v>
      </c>
    </row>
    <row r="3902" spans="1:5" x14ac:dyDescent="0.25">
      <c r="A3902" t="s">
        <v>15</v>
      </c>
      <c r="B3902">
        <v>1006562</v>
      </c>
      <c r="C3902">
        <v>32.020000000000003</v>
      </c>
      <c r="D3902">
        <v>6.54</v>
      </c>
      <c r="E3902">
        <v>18.39</v>
      </c>
    </row>
    <row r="3903" spans="1:5" x14ac:dyDescent="0.25">
      <c r="A3903" t="s">
        <v>15</v>
      </c>
      <c r="B3903">
        <v>1006563</v>
      </c>
      <c r="C3903">
        <v>70.47</v>
      </c>
      <c r="D3903">
        <v>3.26</v>
      </c>
      <c r="E3903">
        <v>46.93</v>
      </c>
    </row>
    <row r="3904" spans="1:5" x14ac:dyDescent="0.25">
      <c r="A3904" t="s">
        <v>15</v>
      </c>
      <c r="B3904">
        <v>1006564</v>
      </c>
      <c r="C3904">
        <v>45.89</v>
      </c>
      <c r="D3904">
        <v>6.91</v>
      </c>
      <c r="E3904">
        <v>0</v>
      </c>
    </row>
    <row r="3905" spans="1:5" x14ac:dyDescent="0.25">
      <c r="A3905" t="s">
        <v>15</v>
      </c>
      <c r="B3905">
        <v>1006565</v>
      </c>
      <c r="C3905">
        <v>56.59</v>
      </c>
      <c r="D3905">
        <v>6.47</v>
      </c>
      <c r="E3905">
        <v>48.68</v>
      </c>
    </row>
    <row r="3906" spans="1:5" x14ac:dyDescent="0.25">
      <c r="A3906" t="s">
        <v>15</v>
      </c>
      <c r="B3906">
        <v>1006566</v>
      </c>
      <c r="C3906">
        <v>11.88</v>
      </c>
      <c r="D3906">
        <v>5.75</v>
      </c>
      <c r="E3906">
        <v>6.73</v>
      </c>
    </row>
    <row r="3907" spans="1:5" x14ac:dyDescent="0.25">
      <c r="A3907" t="s">
        <v>15</v>
      </c>
      <c r="B3907">
        <v>1006567</v>
      </c>
      <c r="C3907">
        <v>51.54</v>
      </c>
      <c r="D3907">
        <v>3.66</v>
      </c>
      <c r="E3907">
        <v>34.200000000000003</v>
      </c>
    </row>
    <row r="3908" spans="1:5" x14ac:dyDescent="0.25">
      <c r="A3908" t="s">
        <v>15</v>
      </c>
      <c r="B3908">
        <v>1006569</v>
      </c>
      <c r="C3908">
        <v>42.99</v>
      </c>
      <c r="D3908">
        <v>3.7</v>
      </c>
      <c r="E3908">
        <v>26.73</v>
      </c>
    </row>
    <row r="3909" spans="1:5" x14ac:dyDescent="0.25">
      <c r="A3909" t="s">
        <v>15</v>
      </c>
      <c r="B3909">
        <v>1006570</v>
      </c>
      <c r="C3909">
        <v>25.13</v>
      </c>
      <c r="D3909">
        <v>5.97</v>
      </c>
      <c r="E3909">
        <v>15.2</v>
      </c>
    </row>
    <row r="3910" spans="1:5" x14ac:dyDescent="0.25">
      <c r="A3910" t="s">
        <v>15</v>
      </c>
      <c r="B3910">
        <v>1006571</v>
      </c>
      <c r="C3910">
        <v>122.3</v>
      </c>
      <c r="D3910">
        <v>0.83</v>
      </c>
      <c r="E3910">
        <v>118.72</v>
      </c>
    </row>
    <row r="3911" spans="1:5" x14ac:dyDescent="0.25">
      <c r="A3911" t="s">
        <v>15</v>
      </c>
      <c r="B3911">
        <v>1006572</v>
      </c>
      <c r="C3911">
        <v>43.52</v>
      </c>
      <c r="D3911">
        <v>3.7</v>
      </c>
      <c r="E3911">
        <v>29.88</v>
      </c>
    </row>
    <row r="3912" spans="1:5" x14ac:dyDescent="0.25">
      <c r="A3912" t="s">
        <v>15</v>
      </c>
      <c r="B3912">
        <v>1006573</v>
      </c>
      <c r="C3912">
        <v>52.65</v>
      </c>
      <c r="D3912">
        <v>6.54</v>
      </c>
      <c r="E3912">
        <v>37.08</v>
      </c>
    </row>
    <row r="3913" spans="1:5" x14ac:dyDescent="0.25">
      <c r="A3913" t="s">
        <v>15</v>
      </c>
      <c r="B3913">
        <v>1006574</v>
      </c>
      <c r="C3913">
        <v>96.99</v>
      </c>
      <c r="D3913">
        <v>0.96</v>
      </c>
      <c r="E3913">
        <v>73.8</v>
      </c>
    </row>
    <row r="3914" spans="1:5" x14ac:dyDescent="0.25">
      <c r="A3914" t="s">
        <v>15</v>
      </c>
      <c r="B3914">
        <v>1006576</v>
      </c>
      <c r="C3914">
        <v>74.099999999999994</v>
      </c>
      <c r="D3914">
        <v>0.94</v>
      </c>
      <c r="E3914">
        <v>54.1</v>
      </c>
    </row>
    <row r="3915" spans="1:5" x14ac:dyDescent="0.25">
      <c r="A3915" t="s">
        <v>15</v>
      </c>
      <c r="B3915">
        <v>1006577</v>
      </c>
      <c r="C3915">
        <v>44.18</v>
      </c>
      <c r="D3915">
        <v>3.48</v>
      </c>
      <c r="E3915">
        <v>30.54</v>
      </c>
    </row>
    <row r="3916" spans="1:5" x14ac:dyDescent="0.25">
      <c r="A3916" t="s">
        <v>15</v>
      </c>
      <c r="B3916">
        <v>1006578</v>
      </c>
      <c r="C3916">
        <v>82.37</v>
      </c>
      <c r="D3916">
        <v>3.25</v>
      </c>
      <c r="E3916">
        <v>57.66</v>
      </c>
    </row>
    <row r="3917" spans="1:5" x14ac:dyDescent="0.25">
      <c r="A3917" t="s">
        <v>15</v>
      </c>
      <c r="B3917">
        <v>1006579</v>
      </c>
      <c r="C3917">
        <v>38.31</v>
      </c>
      <c r="D3917">
        <v>0</v>
      </c>
      <c r="E3917">
        <v>30.61</v>
      </c>
    </row>
    <row r="3918" spans="1:5" x14ac:dyDescent="0.25">
      <c r="A3918" t="s">
        <v>15</v>
      </c>
      <c r="B3918">
        <v>1006580</v>
      </c>
      <c r="C3918">
        <v>159.31</v>
      </c>
      <c r="D3918">
        <v>0.95</v>
      </c>
      <c r="E3918">
        <v>113.11</v>
      </c>
    </row>
    <row r="3919" spans="1:5" x14ac:dyDescent="0.25">
      <c r="A3919" t="s">
        <v>15</v>
      </c>
      <c r="B3919">
        <v>1006581</v>
      </c>
      <c r="C3919">
        <v>65.7</v>
      </c>
      <c r="D3919">
        <v>0.92</v>
      </c>
      <c r="E3919">
        <v>47.48</v>
      </c>
    </row>
    <row r="3920" spans="1:5" x14ac:dyDescent="0.25">
      <c r="A3920" t="s">
        <v>15</v>
      </c>
      <c r="B3920">
        <v>1006582</v>
      </c>
      <c r="C3920">
        <v>467.42</v>
      </c>
      <c r="D3920">
        <v>0</v>
      </c>
      <c r="E3920">
        <v>354.4</v>
      </c>
    </row>
    <row r="3921" spans="1:5" x14ac:dyDescent="0.25">
      <c r="A3921" t="s">
        <v>15</v>
      </c>
      <c r="B3921">
        <v>1006583</v>
      </c>
      <c r="C3921">
        <v>36.25</v>
      </c>
      <c r="D3921">
        <v>15.7</v>
      </c>
      <c r="E3921">
        <v>25.64</v>
      </c>
    </row>
    <row r="3922" spans="1:5" x14ac:dyDescent="0.25">
      <c r="A3922" t="s">
        <v>15</v>
      </c>
      <c r="B3922">
        <v>1006584</v>
      </c>
      <c r="C3922">
        <v>17.489999999999998</v>
      </c>
      <c r="D3922">
        <v>5.75</v>
      </c>
      <c r="E3922">
        <v>11.72</v>
      </c>
    </row>
    <row r="3923" spans="1:5" x14ac:dyDescent="0.25">
      <c r="A3923" t="s">
        <v>15</v>
      </c>
      <c r="B3923">
        <v>1006585</v>
      </c>
      <c r="C3923">
        <v>50.1</v>
      </c>
      <c r="D3923">
        <v>3.44</v>
      </c>
      <c r="E3923">
        <v>32.590000000000003</v>
      </c>
    </row>
    <row r="3924" spans="1:5" x14ac:dyDescent="0.25">
      <c r="A3924" t="s">
        <v>15</v>
      </c>
      <c r="B3924">
        <v>1006586</v>
      </c>
      <c r="C3924">
        <v>12.82</v>
      </c>
      <c r="D3924">
        <v>5.75</v>
      </c>
      <c r="E3924">
        <v>9.56</v>
      </c>
    </row>
    <row r="3925" spans="1:5" x14ac:dyDescent="0.25">
      <c r="A3925" t="s">
        <v>15</v>
      </c>
      <c r="B3925">
        <v>1006587</v>
      </c>
      <c r="C3925">
        <v>86.48</v>
      </c>
      <c r="D3925">
        <v>0.85</v>
      </c>
      <c r="E3925">
        <v>69.09</v>
      </c>
    </row>
    <row r="3926" spans="1:5" x14ac:dyDescent="0.25">
      <c r="A3926" t="s">
        <v>15</v>
      </c>
      <c r="B3926">
        <v>1006588</v>
      </c>
      <c r="C3926">
        <v>74.84</v>
      </c>
      <c r="D3926">
        <v>0</v>
      </c>
      <c r="E3926">
        <v>55.3</v>
      </c>
    </row>
    <row r="3927" spans="1:5" x14ac:dyDescent="0.25">
      <c r="A3927" t="s">
        <v>15</v>
      </c>
      <c r="B3927">
        <v>1006589</v>
      </c>
      <c r="C3927">
        <v>7.25</v>
      </c>
      <c r="D3927">
        <v>6.54</v>
      </c>
      <c r="E3927">
        <v>5.23</v>
      </c>
    </row>
    <row r="3928" spans="1:5" x14ac:dyDescent="0.25">
      <c r="A3928" t="s">
        <v>15</v>
      </c>
      <c r="B3928">
        <v>1006590</v>
      </c>
      <c r="C3928">
        <v>79.48</v>
      </c>
      <c r="D3928">
        <v>5.58</v>
      </c>
      <c r="E3928">
        <v>61.13</v>
      </c>
    </row>
    <row r="3929" spans="1:5" x14ac:dyDescent="0.25">
      <c r="A3929" t="s">
        <v>15</v>
      </c>
      <c r="B3929">
        <v>1006591</v>
      </c>
      <c r="C3929">
        <v>112.39</v>
      </c>
      <c r="D3929">
        <v>0.92</v>
      </c>
      <c r="E3929">
        <v>86.21</v>
      </c>
    </row>
    <row r="3930" spans="1:5" x14ac:dyDescent="0.25">
      <c r="A3930" t="s">
        <v>15</v>
      </c>
      <c r="B3930">
        <v>1006592</v>
      </c>
      <c r="C3930">
        <v>26.53</v>
      </c>
      <c r="D3930">
        <v>9.3800000000000008</v>
      </c>
      <c r="E3930">
        <v>25.39</v>
      </c>
    </row>
    <row r="3931" spans="1:5" x14ac:dyDescent="0.25">
      <c r="A3931" t="s">
        <v>15</v>
      </c>
      <c r="B3931">
        <v>1006593</v>
      </c>
      <c r="C3931">
        <v>61.05</v>
      </c>
      <c r="D3931">
        <v>4.91</v>
      </c>
      <c r="E3931">
        <v>41.56</v>
      </c>
    </row>
    <row r="3932" spans="1:5" x14ac:dyDescent="0.25">
      <c r="A3932" t="s">
        <v>15</v>
      </c>
      <c r="B3932">
        <v>1006594</v>
      </c>
      <c r="C3932">
        <v>35.99</v>
      </c>
      <c r="D3932">
        <v>6.54</v>
      </c>
      <c r="E3932">
        <v>27.96</v>
      </c>
    </row>
    <row r="3933" spans="1:5" x14ac:dyDescent="0.25">
      <c r="A3933" t="s">
        <v>15</v>
      </c>
      <c r="B3933">
        <v>1006595</v>
      </c>
      <c r="C3933">
        <v>79.41</v>
      </c>
      <c r="D3933">
        <v>0.94</v>
      </c>
      <c r="E3933">
        <v>56.9</v>
      </c>
    </row>
    <row r="3934" spans="1:5" x14ac:dyDescent="0.25">
      <c r="A3934" t="s">
        <v>15</v>
      </c>
      <c r="B3934">
        <v>1006596</v>
      </c>
      <c r="C3934">
        <v>45.74</v>
      </c>
      <c r="D3934">
        <v>3.25</v>
      </c>
      <c r="E3934">
        <v>35.54</v>
      </c>
    </row>
    <row r="3935" spans="1:5" x14ac:dyDescent="0.25">
      <c r="A3935" t="s">
        <v>15</v>
      </c>
      <c r="B3935">
        <v>1006597</v>
      </c>
      <c r="C3935">
        <v>10.130000000000001</v>
      </c>
      <c r="D3935">
        <v>6.54</v>
      </c>
      <c r="E3935">
        <v>6.93</v>
      </c>
    </row>
    <row r="3936" spans="1:5" x14ac:dyDescent="0.25">
      <c r="A3936" t="s">
        <v>15</v>
      </c>
      <c r="B3936">
        <v>1006598</v>
      </c>
      <c r="C3936">
        <v>52.64</v>
      </c>
      <c r="D3936">
        <v>8.49</v>
      </c>
      <c r="E3936">
        <v>33.69</v>
      </c>
    </row>
    <row r="3937" spans="1:5" x14ac:dyDescent="0.25">
      <c r="A3937" t="s">
        <v>15</v>
      </c>
      <c r="B3937">
        <v>1006599</v>
      </c>
      <c r="C3937">
        <v>23.72</v>
      </c>
      <c r="D3937">
        <v>9.3800000000000008</v>
      </c>
      <c r="E3937">
        <v>16.510000000000002</v>
      </c>
    </row>
    <row r="3938" spans="1:5" x14ac:dyDescent="0.25">
      <c r="A3938" t="s">
        <v>15</v>
      </c>
      <c r="B3938">
        <v>1006600</v>
      </c>
      <c r="C3938">
        <v>38.700000000000003</v>
      </c>
      <c r="D3938">
        <v>0</v>
      </c>
      <c r="E3938">
        <v>31.24</v>
      </c>
    </row>
    <row r="3939" spans="1:5" x14ac:dyDescent="0.25">
      <c r="A3939" t="s">
        <v>15</v>
      </c>
      <c r="B3939">
        <v>1006601</v>
      </c>
      <c r="C3939">
        <v>32.28</v>
      </c>
      <c r="D3939">
        <v>3.24</v>
      </c>
      <c r="E3939">
        <v>20.7</v>
      </c>
    </row>
    <row r="3940" spans="1:5" x14ac:dyDescent="0.25">
      <c r="A3940" t="s">
        <v>15</v>
      </c>
      <c r="B3940">
        <v>1006602</v>
      </c>
      <c r="C3940">
        <v>87.58</v>
      </c>
      <c r="D3940">
        <v>0.95</v>
      </c>
      <c r="E3940">
        <v>55.46</v>
      </c>
    </row>
    <row r="3941" spans="1:5" x14ac:dyDescent="0.25">
      <c r="A3941" t="s">
        <v>15</v>
      </c>
      <c r="B3941">
        <v>1006603</v>
      </c>
      <c r="C3941">
        <v>11.98</v>
      </c>
      <c r="D3941">
        <v>6.54</v>
      </c>
      <c r="E3941">
        <v>6.42</v>
      </c>
    </row>
    <row r="3942" spans="1:5" x14ac:dyDescent="0.25">
      <c r="A3942" t="s">
        <v>15</v>
      </c>
      <c r="B3942">
        <v>1006604</v>
      </c>
      <c r="C3942">
        <v>40.93</v>
      </c>
      <c r="D3942">
        <v>0</v>
      </c>
      <c r="E3942">
        <v>0</v>
      </c>
    </row>
    <row r="3943" spans="1:5" x14ac:dyDescent="0.25">
      <c r="A3943" t="s">
        <v>15</v>
      </c>
      <c r="B3943">
        <v>1006605</v>
      </c>
      <c r="C3943">
        <v>130.84</v>
      </c>
      <c r="D3943">
        <v>0.95</v>
      </c>
      <c r="E3943">
        <v>88.62</v>
      </c>
    </row>
    <row r="3944" spans="1:5" x14ac:dyDescent="0.25">
      <c r="A3944" t="s">
        <v>15</v>
      </c>
      <c r="B3944">
        <v>1006606</v>
      </c>
      <c r="C3944">
        <v>86.41</v>
      </c>
      <c r="D3944">
        <v>0.92</v>
      </c>
      <c r="E3944">
        <v>65.63</v>
      </c>
    </row>
    <row r="3945" spans="1:5" x14ac:dyDescent="0.25">
      <c r="A3945" t="s">
        <v>15</v>
      </c>
      <c r="B3945">
        <v>1006607</v>
      </c>
      <c r="C3945">
        <v>42.25</v>
      </c>
      <c r="D3945">
        <v>0</v>
      </c>
      <c r="E3945">
        <v>23.26</v>
      </c>
    </row>
    <row r="3946" spans="1:5" x14ac:dyDescent="0.25">
      <c r="A3946" t="s">
        <v>15</v>
      </c>
      <c r="B3946">
        <v>1006608</v>
      </c>
      <c r="C3946">
        <v>442.41</v>
      </c>
      <c r="D3946">
        <v>0.96</v>
      </c>
      <c r="E3946">
        <v>308.95</v>
      </c>
    </row>
    <row r="3947" spans="1:5" x14ac:dyDescent="0.25">
      <c r="A3947" t="s">
        <v>15</v>
      </c>
      <c r="B3947">
        <v>1006609</v>
      </c>
      <c r="C3947">
        <v>37.08</v>
      </c>
      <c r="D3947">
        <v>3.29</v>
      </c>
      <c r="E3947">
        <v>23.97</v>
      </c>
    </row>
    <row r="3948" spans="1:5" x14ac:dyDescent="0.25">
      <c r="A3948" t="s">
        <v>15</v>
      </c>
      <c r="B3948">
        <v>1006611</v>
      </c>
      <c r="C3948">
        <v>13.18</v>
      </c>
      <c r="D3948">
        <v>9.3800000000000008</v>
      </c>
      <c r="E3948">
        <v>10.16</v>
      </c>
    </row>
    <row r="3949" spans="1:5" x14ac:dyDescent="0.25">
      <c r="A3949" t="s">
        <v>15</v>
      </c>
      <c r="B3949">
        <v>1006612</v>
      </c>
      <c r="C3949">
        <v>16.02</v>
      </c>
      <c r="D3949">
        <v>5.75</v>
      </c>
      <c r="E3949">
        <v>12.36</v>
      </c>
    </row>
    <row r="3950" spans="1:5" x14ac:dyDescent="0.25">
      <c r="A3950" t="s">
        <v>15</v>
      </c>
      <c r="B3950">
        <v>1006613</v>
      </c>
      <c r="C3950">
        <v>48.54</v>
      </c>
      <c r="D3950">
        <v>3.26</v>
      </c>
      <c r="E3950">
        <v>39.9</v>
      </c>
    </row>
    <row r="3951" spans="1:5" x14ac:dyDescent="0.25">
      <c r="A3951" t="s">
        <v>15</v>
      </c>
      <c r="B3951">
        <v>1006614</v>
      </c>
      <c r="C3951">
        <v>13.04</v>
      </c>
      <c r="D3951">
        <v>5.75</v>
      </c>
      <c r="E3951">
        <v>9.57</v>
      </c>
    </row>
    <row r="3952" spans="1:5" x14ac:dyDescent="0.25">
      <c r="A3952" t="s">
        <v>15</v>
      </c>
      <c r="B3952">
        <v>1006615</v>
      </c>
      <c r="C3952">
        <v>59.59</v>
      </c>
      <c r="D3952">
        <v>6.53</v>
      </c>
      <c r="E3952">
        <v>41.12</v>
      </c>
    </row>
    <row r="3953" spans="1:5" x14ac:dyDescent="0.25">
      <c r="A3953" t="s">
        <v>15</v>
      </c>
      <c r="B3953">
        <v>1006616</v>
      </c>
      <c r="C3953">
        <v>105.88</v>
      </c>
      <c r="D3953">
        <v>0.94</v>
      </c>
      <c r="E3953">
        <v>70.069999999999993</v>
      </c>
    </row>
    <row r="3954" spans="1:5" x14ac:dyDescent="0.25">
      <c r="A3954" t="s">
        <v>15</v>
      </c>
      <c r="B3954">
        <v>1006617</v>
      </c>
      <c r="C3954">
        <v>15.33</v>
      </c>
      <c r="D3954">
        <v>6.21</v>
      </c>
      <c r="E3954">
        <v>9.3800000000000008</v>
      </c>
    </row>
    <row r="3955" spans="1:5" x14ac:dyDescent="0.25">
      <c r="A3955" t="s">
        <v>15</v>
      </c>
      <c r="B3955">
        <v>1006618</v>
      </c>
      <c r="C3955">
        <v>140.63999999999999</v>
      </c>
      <c r="D3955">
        <v>0.83</v>
      </c>
      <c r="E3955">
        <v>125.17</v>
      </c>
    </row>
    <row r="3956" spans="1:5" x14ac:dyDescent="0.25">
      <c r="A3956" t="s">
        <v>15</v>
      </c>
      <c r="B3956">
        <v>1006619</v>
      </c>
      <c r="C3956">
        <v>110.82</v>
      </c>
      <c r="D3956">
        <v>0.9</v>
      </c>
      <c r="E3956">
        <v>88.27</v>
      </c>
    </row>
    <row r="3957" spans="1:5" x14ac:dyDescent="0.25">
      <c r="A3957" t="s">
        <v>15</v>
      </c>
      <c r="B3957">
        <v>1006620</v>
      </c>
      <c r="C3957">
        <v>82.96</v>
      </c>
      <c r="D3957">
        <v>0.85</v>
      </c>
      <c r="E3957">
        <v>56.68</v>
      </c>
    </row>
    <row r="3958" spans="1:5" x14ac:dyDescent="0.25">
      <c r="A3958" t="s">
        <v>15</v>
      </c>
      <c r="B3958">
        <v>1006622</v>
      </c>
      <c r="C3958">
        <v>37.1</v>
      </c>
      <c r="D3958">
        <v>0</v>
      </c>
      <c r="E3958">
        <v>24.91</v>
      </c>
    </row>
    <row r="3959" spans="1:5" x14ac:dyDescent="0.25">
      <c r="A3959" t="s">
        <v>15</v>
      </c>
      <c r="B3959">
        <v>1006623</v>
      </c>
      <c r="C3959">
        <v>21.15</v>
      </c>
      <c r="D3959">
        <v>0</v>
      </c>
      <c r="E3959">
        <v>0</v>
      </c>
    </row>
    <row r="3960" spans="1:5" x14ac:dyDescent="0.25">
      <c r="A3960" t="s">
        <v>15</v>
      </c>
      <c r="B3960">
        <v>1006624</v>
      </c>
      <c r="C3960">
        <v>43.79</v>
      </c>
      <c r="D3960">
        <v>5.76</v>
      </c>
      <c r="E3960">
        <v>26.31</v>
      </c>
    </row>
    <row r="3961" spans="1:5" x14ac:dyDescent="0.25">
      <c r="A3961" t="s">
        <v>15</v>
      </c>
      <c r="B3961">
        <v>1006625</v>
      </c>
      <c r="C3961">
        <v>35.94</v>
      </c>
      <c r="D3961">
        <v>0</v>
      </c>
      <c r="E3961">
        <v>19.25</v>
      </c>
    </row>
    <row r="3962" spans="1:5" x14ac:dyDescent="0.25">
      <c r="A3962" t="s">
        <v>15</v>
      </c>
      <c r="B3962">
        <v>1006626</v>
      </c>
      <c r="C3962">
        <v>58.1</v>
      </c>
      <c r="D3962">
        <v>0.83</v>
      </c>
      <c r="E3962">
        <v>40.33</v>
      </c>
    </row>
    <row r="3963" spans="1:5" x14ac:dyDescent="0.25">
      <c r="A3963" t="s">
        <v>15</v>
      </c>
      <c r="B3963">
        <v>1006627</v>
      </c>
      <c r="C3963">
        <v>160.99</v>
      </c>
      <c r="D3963">
        <v>0.83</v>
      </c>
      <c r="E3963">
        <v>107</v>
      </c>
    </row>
    <row r="3964" spans="1:5" x14ac:dyDescent="0.25">
      <c r="A3964" t="s">
        <v>15</v>
      </c>
      <c r="B3964">
        <v>1006628</v>
      </c>
      <c r="C3964">
        <v>97.79</v>
      </c>
      <c r="D3964">
        <v>0.89</v>
      </c>
      <c r="E3964">
        <v>67.09</v>
      </c>
    </row>
    <row r="3965" spans="1:5" x14ac:dyDescent="0.25">
      <c r="A3965" t="s">
        <v>15</v>
      </c>
      <c r="B3965">
        <v>1006629</v>
      </c>
      <c r="C3965">
        <v>107.67</v>
      </c>
      <c r="D3965">
        <v>7.36</v>
      </c>
      <c r="E3965">
        <v>72.39</v>
      </c>
    </row>
    <row r="3966" spans="1:5" x14ac:dyDescent="0.25">
      <c r="A3966" t="s">
        <v>15</v>
      </c>
      <c r="B3966">
        <v>1006630</v>
      </c>
      <c r="C3966">
        <v>83.64</v>
      </c>
      <c r="D3966">
        <v>0.94</v>
      </c>
      <c r="E3966">
        <v>54.41</v>
      </c>
    </row>
    <row r="3967" spans="1:5" x14ac:dyDescent="0.25">
      <c r="A3967" t="s">
        <v>15</v>
      </c>
      <c r="B3967">
        <v>1006631</v>
      </c>
      <c r="C3967">
        <v>73.209999999999994</v>
      </c>
      <c r="D3967">
        <v>3.7</v>
      </c>
      <c r="E3967">
        <v>52.5</v>
      </c>
    </row>
    <row r="3968" spans="1:5" x14ac:dyDescent="0.25">
      <c r="A3968" t="s">
        <v>15</v>
      </c>
      <c r="B3968">
        <v>1006632</v>
      </c>
      <c r="C3968">
        <v>87.81</v>
      </c>
      <c r="D3968">
        <v>0.9</v>
      </c>
      <c r="E3968">
        <v>63.79</v>
      </c>
    </row>
    <row r="3969" spans="1:5" x14ac:dyDescent="0.25">
      <c r="A3969" t="s">
        <v>15</v>
      </c>
      <c r="B3969">
        <v>1006633</v>
      </c>
      <c r="C3969">
        <v>98.68</v>
      </c>
      <c r="D3969">
        <v>0</v>
      </c>
      <c r="E3969">
        <v>0</v>
      </c>
    </row>
    <row r="3970" spans="1:5" x14ac:dyDescent="0.25">
      <c r="A3970" t="s">
        <v>15</v>
      </c>
      <c r="B3970">
        <v>1006634</v>
      </c>
      <c r="C3970">
        <v>80.97</v>
      </c>
      <c r="D3970">
        <v>7.42</v>
      </c>
      <c r="E3970">
        <v>54.17</v>
      </c>
    </row>
    <row r="3971" spans="1:5" x14ac:dyDescent="0.25">
      <c r="A3971" t="s">
        <v>15</v>
      </c>
      <c r="B3971">
        <v>1006637</v>
      </c>
      <c r="C3971">
        <v>115.44</v>
      </c>
      <c r="D3971">
        <v>0.88</v>
      </c>
      <c r="E3971">
        <v>67.680000000000007</v>
      </c>
    </row>
    <row r="3972" spans="1:5" x14ac:dyDescent="0.25">
      <c r="A3972" t="s">
        <v>15</v>
      </c>
      <c r="B3972">
        <v>1006638</v>
      </c>
      <c r="C3972">
        <v>7.99</v>
      </c>
      <c r="D3972">
        <v>6.54</v>
      </c>
      <c r="E3972">
        <v>4.28</v>
      </c>
    </row>
    <row r="3973" spans="1:5" x14ac:dyDescent="0.25">
      <c r="A3973" t="s">
        <v>15</v>
      </c>
      <c r="B3973">
        <v>1006639</v>
      </c>
      <c r="C3973">
        <v>54.21</v>
      </c>
      <c r="D3973">
        <v>3.33</v>
      </c>
      <c r="E3973">
        <v>37.04</v>
      </c>
    </row>
    <row r="3974" spans="1:5" x14ac:dyDescent="0.25">
      <c r="A3974" t="s">
        <v>15</v>
      </c>
      <c r="B3974">
        <v>1006640</v>
      </c>
      <c r="C3974">
        <v>67.680000000000007</v>
      </c>
      <c r="D3974">
        <v>0.93</v>
      </c>
      <c r="E3974">
        <v>48.13</v>
      </c>
    </row>
    <row r="3975" spans="1:5" x14ac:dyDescent="0.25">
      <c r="A3975" t="s">
        <v>15</v>
      </c>
      <c r="B3975">
        <v>1006641</v>
      </c>
      <c r="C3975">
        <v>79.75</v>
      </c>
      <c r="D3975">
        <v>3.33</v>
      </c>
      <c r="E3975">
        <v>58.41</v>
      </c>
    </row>
    <row r="3976" spans="1:5" x14ac:dyDescent="0.25">
      <c r="A3976" t="s">
        <v>15</v>
      </c>
      <c r="B3976">
        <v>1006643</v>
      </c>
      <c r="C3976">
        <v>83.74</v>
      </c>
      <c r="D3976">
        <v>0.93</v>
      </c>
      <c r="E3976">
        <v>63.26</v>
      </c>
    </row>
    <row r="3977" spans="1:5" x14ac:dyDescent="0.25">
      <c r="A3977" t="s">
        <v>15</v>
      </c>
      <c r="B3977">
        <v>1006644</v>
      </c>
      <c r="C3977">
        <v>69.180000000000007</v>
      </c>
      <c r="D3977">
        <v>0.95</v>
      </c>
      <c r="E3977">
        <v>46.45</v>
      </c>
    </row>
    <row r="3978" spans="1:5" x14ac:dyDescent="0.25">
      <c r="A3978" t="s">
        <v>15</v>
      </c>
      <c r="B3978">
        <v>1006645</v>
      </c>
      <c r="C3978">
        <v>67.83</v>
      </c>
      <c r="D3978">
        <v>0.84</v>
      </c>
      <c r="E3978">
        <v>39.770000000000003</v>
      </c>
    </row>
    <row r="3979" spans="1:5" x14ac:dyDescent="0.25">
      <c r="A3979" t="s">
        <v>15</v>
      </c>
      <c r="B3979">
        <v>1006646</v>
      </c>
      <c r="C3979">
        <v>183.92</v>
      </c>
      <c r="D3979">
        <v>0.93</v>
      </c>
      <c r="E3979">
        <v>131.59</v>
      </c>
    </row>
    <row r="3980" spans="1:5" x14ac:dyDescent="0.25">
      <c r="A3980" t="s">
        <v>15</v>
      </c>
      <c r="B3980">
        <v>1006647</v>
      </c>
      <c r="C3980">
        <v>208.88</v>
      </c>
      <c r="D3980">
        <v>2.4500000000000002</v>
      </c>
      <c r="E3980">
        <v>150.69</v>
      </c>
    </row>
    <row r="3981" spans="1:5" x14ac:dyDescent="0.25">
      <c r="A3981" t="s">
        <v>15</v>
      </c>
      <c r="B3981">
        <v>1006648</v>
      </c>
      <c r="C3981">
        <v>68.97</v>
      </c>
      <c r="D3981">
        <v>3.7</v>
      </c>
      <c r="E3981">
        <v>49.14</v>
      </c>
    </row>
    <row r="3982" spans="1:5" x14ac:dyDescent="0.25">
      <c r="A3982" t="s">
        <v>15</v>
      </c>
      <c r="B3982">
        <v>1006649</v>
      </c>
      <c r="C3982">
        <v>32.19</v>
      </c>
      <c r="D3982">
        <v>0</v>
      </c>
      <c r="E3982">
        <v>19.38</v>
      </c>
    </row>
    <row r="3983" spans="1:5" x14ac:dyDescent="0.25">
      <c r="A3983" t="s">
        <v>15</v>
      </c>
      <c r="B3983">
        <v>1006651</v>
      </c>
      <c r="C3983">
        <v>55.26</v>
      </c>
      <c r="D3983">
        <v>3.7</v>
      </c>
      <c r="E3983">
        <v>38.65</v>
      </c>
    </row>
    <row r="3984" spans="1:5" x14ac:dyDescent="0.25">
      <c r="A3984" t="s">
        <v>15</v>
      </c>
      <c r="B3984">
        <v>1006652</v>
      </c>
      <c r="C3984">
        <v>67.739999999999995</v>
      </c>
      <c r="D3984">
        <v>3.62</v>
      </c>
      <c r="E3984">
        <v>41.99</v>
      </c>
    </row>
    <row r="3985" spans="1:5" x14ac:dyDescent="0.25">
      <c r="A3985" t="s">
        <v>15</v>
      </c>
      <c r="B3985">
        <v>1006653</v>
      </c>
      <c r="C3985">
        <v>76.53</v>
      </c>
      <c r="D3985">
        <v>3.61</v>
      </c>
      <c r="E3985">
        <v>52.37</v>
      </c>
    </row>
    <row r="3986" spans="1:5" x14ac:dyDescent="0.25">
      <c r="A3986" t="s">
        <v>15</v>
      </c>
      <c r="B3986">
        <v>1006654</v>
      </c>
      <c r="C3986">
        <v>15.19</v>
      </c>
      <c r="D3986">
        <v>4.8</v>
      </c>
      <c r="E3986">
        <v>0</v>
      </c>
    </row>
    <row r="3987" spans="1:5" x14ac:dyDescent="0.25">
      <c r="A3987" t="s">
        <v>15</v>
      </c>
      <c r="B3987">
        <v>1006655</v>
      </c>
      <c r="C3987">
        <v>40.729999999999997</v>
      </c>
      <c r="D3987">
        <v>0</v>
      </c>
      <c r="E3987">
        <v>31.84</v>
      </c>
    </row>
    <row r="3988" spans="1:5" x14ac:dyDescent="0.25">
      <c r="A3988" t="s">
        <v>15</v>
      </c>
      <c r="B3988">
        <v>1006656</v>
      </c>
      <c r="C3988">
        <v>32.69</v>
      </c>
      <c r="D3988">
        <v>5.75</v>
      </c>
      <c r="E3988">
        <v>28.93</v>
      </c>
    </row>
    <row r="3989" spans="1:5" x14ac:dyDescent="0.25">
      <c r="A3989" t="s">
        <v>15</v>
      </c>
      <c r="B3989">
        <v>1006657</v>
      </c>
      <c r="C3989">
        <v>71.319999999999993</v>
      </c>
      <c r="D3989">
        <v>0.92</v>
      </c>
      <c r="E3989">
        <v>44.82</v>
      </c>
    </row>
    <row r="3990" spans="1:5" x14ac:dyDescent="0.25">
      <c r="A3990" t="s">
        <v>15</v>
      </c>
      <c r="B3990">
        <v>1006658</v>
      </c>
      <c r="C3990">
        <v>14.25</v>
      </c>
      <c r="D3990">
        <v>8.25</v>
      </c>
      <c r="E3990">
        <v>7.95</v>
      </c>
    </row>
    <row r="3991" spans="1:5" x14ac:dyDescent="0.25">
      <c r="A3991" t="s">
        <v>15</v>
      </c>
      <c r="B3991">
        <v>1006659</v>
      </c>
      <c r="C3991">
        <v>44.63</v>
      </c>
      <c r="D3991">
        <v>3.24</v>
      </c>
      <c r="E3991">
        <v>31.54</v>
      </c>
    </row>
    <row r="3992" spans="1:5" x14ac:dyDescent="0.25">
      <c r="A3992" t="s">
        <v>15</v>
      </c>
      <c r="B3992">
        <v>1006660</v>
      </c>
      <c r="C3992">
        <v>42.01</v>
      </c>
      <c r="D3992">
        <v>3.25</v>
      </c>
      <c r="E3992">
        <v>25.25</v>
      </c>
    </row>
    <row r="3993" spans="1:5" x14ac:dyDescent="0.25">
      <c r="A3993" t="s">
        <v>15</v>
      </c>
      <c r="B3993">
        <v>1006661</v>
      </c>
      <c r="C3993">
        <v>93.64</v>
      </c>
      <c r="D3993">
        <v>4.7</v>
      </c>
      <c r="E3993">
        <v>61.87</v>
      </c>
    </row>
    <row r="3994" spans="1:5" x14ac:dyDescent="0.25">
      <c r="A3994" t="s">
        <v>15</v>
      </c>
      <c r="B3994">
        <v>1006662</v>
      </c>
      <c r="C3994">
        <v>36.49</v>
      </c>
      <c r="D3994">
        <v>5.75</v>
      </c>
      <c r="E3994">
        <v>25.94</v>
      </c>
    </row>
    <row r="3995" spans="1:5" x14ac:dyDescent="0.25">
      <c r="A3995" t="s">
        <v>15</v>
      </c>
      <c r="B3995">
        <v>1006663</v>
      </c>
      <c r="C3995">
        <v>58.65</v>
      </c>
      <c r="D3995">
        <v>0.84</v>
      </c>
      <c r="E3995">
        <v>39.590000000000003</v>
      </c>
    </row>
    <row r="3996" spans="1:5" x14ac:dyDescent="0.25">
      <c r="A3996" t="s">
        <v>15</v>
      </c>
      <c r="B3996">
        <v>1006664</v>
      </c>
      <c r="C3996">
        <v>47.57</v>
      </c>
      <c r="D3996">
        <v>3.71</v>
      </c>
      <c r="E3996">
        <v>32.61</v>
      </c>
    </row>
    <row r="3997" spans="1:5" x14ac:dyDescent="0.25">
      <c r="A3997" t="s">
        <v>15</v>
      </c>
      <c r="B3997">
        <v>1006665</v>
      </c>
      <c r="C3997">
        <v>45.41</v>
      </c>
      <c r="D3997">
        <v>3.53</v>
      </c>
      <c r="E3997">
        <v>26.87</v>
      </c>
    </row>
    <row r="3998" spans="1:5" x14ac:dyDescent="0.25">
      <c r="A3998" t="s">
        <v>15</v>
      </c>
      <c r="B3998">
        <v>1006666</v>
      </c>
      <c r="C3998">
        <v>37.94</v>
      </c>
      <c r="D3998">
        <v>3.39</v>
      </c>
      <c r="E3998">
        <v>27.2</v>
      </c>
    </row>
    <row r="3999" spans="1:5" x14ac:dyDescent="0.25">
      <c r="A3999" t="s">
        <v>15</v>
      </c>
      <c r="B3999">
        <v>1006667</v>
      </c>
      <c r="C3999">
        <v>47.19</v>
      </c>
      <c r="D3999">
        <v>3.48</v>
      </c>
      <c r="E3999">
        <v>31.39</v>
      </c>
    </row>
    <row r="4000" spans="1:5" x14ac:dyDescent="0.25">
      <c r="A4000" t="s">
        <v>15</v>
      </c>
      <c r="B4000">
        <v>1006668</v>
      </c>
      <c r="C4000">
        <v>42.7</v>
      </c>
      <c r="D4000">
        <v>6.08</v>
      </c>
      <c r="E4000">
        <v>29.31</v>
      </c>
    </row>
    <row r="4001" spans="1:5" x14ac:dyDescent="0.25">
      <c r="A4001" t="s">
        <v>15</v>
      </c>
      <c r="B4001">
        <v>1006669</v>
      </c>
      <c r="C4001">
        <v>118.67</v>
      </c>
      <c r="D4001">
        <v>0.94</v>
      </c>
      <c r="E4001">
        <v>84.48</v>
      </c>
    </row>
    <row r="4002" spans="1:5" x14ac:dyDescent="0.25">
      <c r="A4002" t="s">
        <v>15</v>
      </c>
      <c r="B4002">
        <v>1006670</v>
      </c>
      <c r="C4002">
        <v>16.77</v>
      </c>
      <c r="D4002">
        <v>9.3800000000000008</v>
      </c>
      <c r="E4002">
        <v>10.220000000000001</v>
      </c>
    </row>
    <row r="4003" spans="1:5" x14ac:dyDescent="0.25">
      <c r="A4003" t="s">
        <v>15</v>
      </c>
      <c r="B4003">
        <v>1006671</v>
      </c>
      <c r="C4003">
        <v>46.99</v>
      </c>
      <c r="D4003">
        <v>5.75</v>
      </c>
      <c r="E4003">
        <v>35.46</v>
      </c>
    </row>
    <row r="4004" spans="1:5" x14ac:dyDescent="0.25">
      <c r="A4004" t="s">
        <v>15</v>
      </c>
      <c r="B4004">
        <v>1006672</v>
      </c>
      <c r="C4004">
        <v>45.9</v>
      </c>
      <c r="D4004">
        <v>3.25</v>
      </c>
      <c r="E4004">
        <v>28.66</v>
      </c>
    </row>
    <row r="4005" spans="1:5" x14ac:dyDescent="0.25">
      <c r="A4005" t="s">
        <v>15</v>
      </c>
      <c r="B4005">
        <v>1006673</v>
      </c>
      <c r="C4005">
        <v>70.459999999999994</v>
      </c>
      <c r="D4005">
        <v>3.64</v>
      </c>
      <c r="E4005">
        <v>54.03</v>
      </c>
    </row>
    <row r="4006" spans="1:5" x14ac:dyDescent="0.25">
      <c r="A4006" t="s">
        <v>15</v>
      </c>
      <c r="B4006">
        <v>1006674</v>
      </c>
      <c r="C4006">
        <v>53.13</v>
      </c>
      <c r="D4006">
        <v>3.7</v>
      </c>
      <c r="E4006">
        <v>37.619999999999997</v>
      </c>
    </row>
    <row r="4007" spans="1:5" x14ac:dyDescent="0.25">
      <c r="A4007" t="s">
        <v>15</v>
      </c>
      <c r="B4007">
        <v>1006675</v>
      </c>
      <c r="C4007">
        <v>58.15</v>
      </c>
      <c r="D4007">
        <v>3.7</v>
      </c>
      <c r="E4007">
        <v>41.74</v>
      </c>
    </row>
    <row r="4008" spans="1:5" x14ac:dyDescent="0.25">
      <c r="A4008" t="s">
        <v>15</v>
      </c>
      <c r="B4008">
        <v>1006676</v>
      </c>
      <c r="C4008">
        <v>91.83</v>
      </c>
      <c r="D4008">
        <v>0.94</v>
      </c>
      <c r="E4008">
        <v>62.62</v>
      </c>
    </row>
    <row r="4009" spans="1:5" x14ac:dyDescent="0.25">
      <c r="A4009" t="s">
        <v>15</v>
      </c>
      <c r="B4009">
        <v>1006678</v>
      </c>
      <c r="C4009">
        <v>587.83000000000004</v>
      </c>
      <c r="D4009">
        <v>3.69</v>
      </c>
      <c r="E4009">
        <v>460.15</v>
      </c>
    </row>
    <row r="4010" spans="1:5" x14ac:dyDescent="0.25">
      <c r="A4010" t="s">
        <v>15</v>
      </c>
      <c r="B4010">
        <v>1006679</v>
      </c>
      <c r="C4010">
        <v>40.049999999999997</v>
      </c>
      <c r="D4010">
        <v>3.62</v>
      </c>
      <c r="E4010">
        <v>24.89</v>
      </c>
    </row>
    <row r="4011" spans="1:5" x14ac:dyDescent="0.25">
      <c r="A4011" t="s">
        <v>15</v>
      </c>
      <c r="B4011">
        <v>1006680</v>
      </c>
      <c r="C4011">
        <v>40.31</v>
      </c>
      <c r="D4011">
        <v>3.71</v>
      </c>
      <c r="E4011">
        <v>29.33</v>
      </c>
    </row>
    <row r="4012" spans="1:5" x14ac:dyDescent="0.25">
      <c r="A4012" t="s">
        <v>15</v>
      </c>
      <c r="B4012">
        <v>1006681</v>
      </c>
      <c r="C4012">
        <v>31.27</v>
      </c>
      <c r="D4012">
        <v>5.75</v>
      </c>
      <c r="E4012">
        <v>17.760000000000002</v>
      </c>
    </row>
    <row r="4013" spans="1:5" x14ac:dyDescent="0.25">
      <c r="A4013" t="s">
        <v>15</v>
      </c>
      <c r="B4013">
        <v>1006682</v>
      </c>
      <c r="C4013">
        <v>69.14</v>
      </c>
      <c r="D4013">
        <v>0.9</v>
      </c>
      <c r="E4013">
        <v>53.73</v>
      </c>
    </row>
    <row r="4014" spans="1:5" x14ac:dyDescent="0.25">
      <c r="A4014" t="s">
        <v>15</v>
      </c>
      <c r="B4014">
        <v>1006683</v>
      </c>
      <c r="C4014">
        <v>110.29</v>
      </c>
      <c r="D4014">
        <v>0.94</v>
      </c>
      <c r="E4014">
        <v>78.25</v>
      </c>
    </row>
    <row r="4015" spans="1:5" x14ac:dyDescent="0.25">
      <c r="A4015" t="s">
        <v>15</v>
      </c>
      <c r="B4015">
        <v>1006684</v>
      </c>
      <c r="C4015">
        <v>102.23</v>
      </c>
      <c r="D4015">
        <v>0.96</v>
      </c>
      <c r="E4015">
        <v>73.39</v>
      </c>
    </row>
    <row r="4016" spans="1:5" x14ac:dyDescent="0.25">
      <c r="A4016" t="s">
        <v>15</v>
      </c>
      <c r="B4016">
        <v>1006685</v>
      </c>
      <c r="C4016">
        <v>61.77</v>
      </c>
      <c r="D4016">
        <v>0.83</v>
      </c>
      <c r="E4016">
        <v>48.07</v>
      </c>
    </row>
    <row r="4017" spans="1:5" x14ac:dyDescent="0.25">
      <c r="A4017" t="s">
        <v>15</v>
      </c>
      <c r="B4017">
        <v>1006686</v>
      </c>
      <c r="C4017">
        <v>82.32</v>
      </c>
      <c r="D4017">
        <v>0</v>
      </c>
      <c r="E4017">
        <v>54.74</v>
      </c>
    </row>
    <row r="4018" spans="1:5" x14ac:dyDescent="0.25">
      <c r="A4018" t="s">
        <v>15</v>
      </c>
      <c r="B4018">
        <v>1006687</v>
      </c>
      <c r="C4018">
        <v>22.8</v>
      </c>
      <c r="D4018">
        <v>6.9</v>
      </c>
      <c r="E4018">
        <v>0</v>
      </c>
    </row>
    <row r="4019" spans="1:5" x14ac:dyDescent="0.25">
      <c r="A4019" t="s">
        <v>15</v>
      </c>
      <c r="B4019">
        <v>1006689</v>
      </c>
      <c r="C4019">
        <v>69.489999999999995</v>
      </c>
      <c r="D4019">
        <v>0</v>
      </c>
      <c r="E4019">
        <v>41.55</v>
      </c>
    </row>
    <row r="4020" spans="1:5" x14ac:dyDescent="0.25">
      <c r="A4020" t="s">
        <v>15</v>
      </c>
      <c r="B4020">
        <v>1006690</v>
      </c>
      <c r="C4020">
        <v>131.25</v>
      </c>
      <c r="D4020">
        <v>0.9</v>
      </c>
      <c r="E4020">
        <v>105.03</v>
      </c>
    </row>
    <row r="4021" spans="1:5" x14ac:dyDescent="0.25">
      <c r="A4021" t="s">
        <v>15</v>
      </c>
      <c r="B4021">
        <v>1006691</v>
      </c>
      <c r="C4021">
        <v>135.84</v>
      </c>
      <c r="D4021">
        <v>0.88</v>
      </c>
      <c r="E4021">
        <v>92.42</v>
      </c>
    </row>
    <row r="4022" spans="1:5" x14ac:dyDescent="0.25">
      <c r="A4022" t="s">
        <v>15</v>
      </c>
      <c r="B4022">
        <v>1006692</v>
      </c>
      <c r="C4022">
        <v>50.15</v>
      </c>
      <c r="D4022">
        <v>3.7</v>
      </c>
      <c r="E4022">
        <v>30.06</v>
      </c>
    </row>
    <row r="4023" spans="1:5" x14ac:dyDescent="0.25">
      <c r="A4023" t="s">
        <v>15</v>
      </c>
      <c r="B4023">
        <v>1006693</v>
      </c>
      <c r="C4023">
        <v>60.46</v>
      </c>
      <c r="D4023">
        <v>3.7</v>
      </c>
      <c r="E4023">
        <v>30.16</v>
      </c>
    </row>
    <row r="4024" spans="1:5" x14ac:dyDescent="0.25">
      <c r="A4024" t="s">
        <v>15</v>
      </c>
      <c r="B4024">
        <v>1006694</v>
      </c>
      <c r="C4024">
        <v>72.900000000000006</v>
      </c>
      <c r="D4024">
        <v>0</v>
      </c>
      <c r="E4024">
        <v>51.87</v>
      </c>
    </row>
    <row r="4025" spans="1:5" x14ac:dyDescent="0.25">
      <c r="A4025" t="s">
        <v>15</v>
      </c>
      <c r="B4025">
        <v>1006695</v>
      </c>
      <c r="C4025">
        <v>163.44</v>
      </c>
      <c r="D4025">
        <v>0.92</v>
      </c>
      <c r="E4025">
        <v>111.26</v>
      </c>
    </row>
    <row r="4026" spans="1:5" x14ac:dyDescent="0.25">
      <c r="A4026" t="s">
        <v>15</v>
      </c>
      <c r="B4026">
        <v>1006696</v>
      </c>
      <c r="C4026">
        <v>39.47</v>
      </c>
      <c r="D4026">
        <v>6.53</v>
      </c>
      <c r="E4026">
        <v>26.55</v>
      </c>
    </row>
    <row r="4027" spans="1:5" x14ac:dyDescent="0.25">
      <c r="A4027" t="s">
        <v>15</v>
      </c>
      <c r="B4027">
        <v>1006697</v>
      </c>
      <c r="C4027">
        <v>65.56</v>
      </c>
      <c r="D4027">
        <v>4.91</v>
      </c>
      <c r="E4027">
        <v>42.99</v>
      </c>
    </row>
    <row r="4028" spans="1:5" x14ac:dyDescent="0.25">
      <c r="A4028" t="s">
        <v>15</v>
      </c>
      <c r="B4028">
        <v>1006698</v>
      </c>
      <c r="C4028">
        <v>38.68</v>
      </c>
      <c r="D4028">
        <v>3.7</v>
      </c>
      <c r="E4028">
        <v>28.91</v>
      </c>
    </row>
    <row r="4029" spans="1:5" x14ac:dyDescent="0.25">
      <c r="A4029" t="s">
        <v>15</v>
      </c>
      <c r="B4029">
        <v>1006700</v>
      </c>
      <c r="C4029">
        <v>38.31</v>
      </c>
      <c r="D4029">
        <v>0</v>
      </c>
      <c r="E4029">
        <v>26.57</v>
      </c>
    </row>
    <row r="4030" spans="1:5" x14ac:dyDescent="0.25">
      <c r="A4030" t="s">
        <v>15</v>
      </c>
      <c r="B4030">
        <v>1006701</v>
      </c>
      <c r="C4030">
        <v>41.96</v>
      </c>
      <c r="D4030">
        <v>3.41</v>
      </c>
      <c r="E4030">
        <v>25.22</v>
      </c>
    </row>
    <row r="4031" spans="1:5" x14ac:dyDescent="0.25">
      <c r="A4031" t="s">
        <v>15</v>
      </c>
      <c r="B4031">
        <v>1006702</v>
      </c>
      <c r="C4031">
        <v>14.51</v>
      </c>
      <c r="D4031">
        <v>5.75</v>
      </c>
      <c r="E4031">
        <v>7.97</v>
      </c>
    </row>
    <row r="4032" spans="1:5" x14ac:dyDescent="0.25">
      <c r="A4032" t="s">
        <v>15</v>
      </c>
      <c r="B4032">
        <v>1006703</v>
      </c>
      <c r="C4032">
        <v>49.8</v>
      </c>
      <c r="D4032">
        <v>5.75</v>
      </c>
      <c r="E4032">
        <v>37.08</v>
      </c>
    </row>
    <row r="4033" spans="1:5" x14ac:dyDescent="0.25">
      <c r="A4033" t="s">
        <v>15</v>
      </c>
      <c r="B4033">
        <v>1006704</v>
      </c>
      <c r="C4033">
        <v>68.47</v>
      </c>
      <c r="D4033">
        <v>3.56</v>
      </c>
      <c r="E4033">
        <v>38.15</v>
      </c>
    </row>
    <row r="4034" spans="1:5" x14ac:dyDescent="0.25">
      <c r="A4034" t="s">
        <v>15</v>
      </c>
      <c r="B4034">
        <v>1006705</v>
      </c>
      <c r="C4034">
        <v>46.85</v>
      </c>
      <c r="D4034">
        <v>3.25</v>
      </c>
      <c r="E4034">
        <v>30.5</v>
      </c>
    </row>
    <row r="4035" spans="1:5" x14ac:dyDescent="0.25">
      <c r="A4035" t="s">
        <v>15</v>
      </c>
      <c r="B4035">
        <v>1006706</v>
      </c>
      <c r="C4035">
        <v>47.5</v>
      </c>
      <c r="D4035">
        <v>0</v>
      </c>
      <c r="E4035">
        <v>0</v>
      </c>
    </row>
    <row r="4036" spans="1:5" x14ac:dyDescent="0.25">
      <c r="A4036" t="s">
        <v>15</v>
      </c>
      <c r="B4036">
        <v>1006707</v>
      </c>
      <c r="C4036">
        <v>142.94</v>
      </c>
      <c r="D4036">
        <v>0.94</v>
      </c>
      <c r="E4036">
        <v>96.76</v>
      </c>
    </row>
    <row r="4037" spans="1:5" x14ac:dyDescent="0.25">
      <c r="A4037" t="s">
        <v>15</v>
      </c>
      <c r="B4037">
        <v>1006708</v>
      </c>
      <c r="C4037">
        <v>28.64</v>
      </c>
      <c r="D4037">
        <v>10.75</v>
      </c>
      <c r="E4037">
        <v>21.42</v>
      </c>
    </row>
    <row r="4038" spans="1:5" x14ac:dyDescent="0.25">
      <c r="A4038" t="s">
        <v>15</v>
      </c>
      <c r="B4038">
        <v>1006709</v>
      </c>
      <c r="C4038">
        <v>70.180000000000007</v>
      </c>
      <c r="D4038">
        <v>0.94</v>
      </c>
      <c r="E4038">
        <v>50.03</v>
      </c>
    </row>
    <row r="4039" spans="1:5" x14ac:dyDescent="0.25">
      <c r="A4039" t="s">
        <v>15</v>
      </c>
      <c r="B4039">
        <v>1006710</v>
      </c>
      <c r="C4039">
        <v>52.41</v>
      </c>
      <c r="D4039">
        <v>6.37</v>
      </c>
      <c r="E4039">
        <v>36.72</v>
      </c>
    </row>
    <row r="4040" spans="1:5" x14ac:dyDescent="0.25">
      <c r="A4040" t="s">
        <v>15</v>
      </c>
      <c r="B4040">
        <v>1006711</v>
      </c>
      <c r="C4040">
        <v>96.17</v>
      </c>
      <c r="D4040">
        <v>0.88</v>
      </c>
      <c r="E4040">
        <v>73.39</v>
      </c>
    </row>
    <row r="4041" spans="1:5" x14ac:dyDescent="0.25">
      <c r="A4041" t="s">
        <v>15</v>
      </c>
      <c r="B4041">
        <v>1006712</v>
      </c>
      <c r="C4041">
        <v>17.48</v>
      </c>
      <c r="D4041">
        <v>6.54</v>
      </c>
      <c r="E4041">
        <v>9.15</v>
      </c>
    </row>
    <row r="4042" spans="1:5" x14ac:dyDescent="0.25">
      <c r="A4042" t="s">
        <v>15</v>
      </c>
      <c r="B4042">
        <v>1006713</v>
      </c>
      <c r="C4042">
        <v>40.72</v>
      </c>
      <c r="D4042">
        <v>6.54</v>
      </c>
      <c r="E4042">
        <v>25.57</v>
      </c>
    </row>
    <row r="4043" spans="1:5" x14ac:dyDescent="0.25">
      <c r="A4043" t="s">
        <v>15</v>
      </c>
      <c r="B4043">
        <v>1006714</v>
      </c>
      <c r="C4043">
        <v>64.760000000000005</v>
      </c>
      <c r="D4043">
        <v>0.89</v>
      </c>
      <c r="E4043">
        <v>40.590000000000003</v>
      </c>
    </row>
    <row r="4044" spans="1:5" x14ac:dyDescent="0.25">
      <c r="A4044" t="s">
        <v>15</v>
      </c>
      <c r="B4044">
        <v>1006715</v>
      </c>
      <c r="C4044">
        <v>55.59</v>
      </c>
      <c r="D4044">
        <v>0</v>
      </c>
      <c r="E4044">
        <v>38.61</v>
      </c>
    </row>
    <row r="4045" spans="1:5" x14ac:dyDescent="0.25">
      <c r="A4045" t="s">
        <v>15</v>
      </c>
      <c r="B4045">
        <v>1006717</v>
      </c>
      <c r="C4045">
        <v>78.900000000000006</v>
      </c>
      <c r="D4045">
        <v>0</v>
      </c>
      <c r="E4045">
        <v>56.43</v>
      </c>
    </row>
    <row r="4046" spans="1:5" x14ac:dyDescent="0.25">
      <c r="A4046" t="s">
        <v>15</v>
      </c>
      <c r="B4046">
        <v>1006718</v>
      </c>
      <c r="C4046">
        <v>61.7</v>
      </c>
      <c r="D4046">
        <v>3.36</v>
      </c>
      <c r="E4046">
        <v>37.880000000000003</v>
      </c>
    </row>
    <row r="4047" spans="1:5" x14ac:dyDescent="0.25">
      <c r="A4047" t="s">
        <v>15</v>
      </c>
      <c r="B4047">
        <v>1006719</v>
      </c>
      <c r="C4047">
        <v>101.06</v>
      </c>
      <c r="D4047">
        <v>0.95</v>
      </c>
      <c r="E4047">
        <v>56.85</v>
      </c>
    </row>
    <row r="4048" spans="1:5" x14ac:dyDescent="0.25">
      <c r="A4048" t="s">
        <v>15</v>
      </c>
      <c r="B4048">
        <v>1006720</v>
      </c>
      <c r="C4048">
        <v>22.75</v>
      </c>
      <c r="D4048">
        <v>8.25</v>
      </c>
      <c r="E4048">
        <v>10.75</v>
      </c>
    </row>
    <row r="4049" spans="1:5" x14ac:dyDescent="0.25">
      <c r="A4049" t="s">
        <v>15</v>
      </c>
      <c r="B4049">
        <v>1006721</v>
      </c>
      <c r="C4049">
        <v>77.819999999999993</v>
      </c>
      <c r="D4049">
        <v>0.92</v>
      </c>
      <c r="E4049">
        <v>58.23</v>
      </c>
    </row>
    <row r="4050" spans="1:5" x14ac:dyDescent="0.25">
      <c r="A4050" t="s">
        <v>15</v>
      </c>
      <c r="B4050">
        <v>1006722</v>
      </c>
      <c r="C4050">
        <v>52.02</v>
      </c>
      <c r="D4050">
        <v>0</v>
      </c>
      <c r="E4050">
        <v>45.11</v>
      </c>
    </row>
    <row r="4051" spans="1:5" x14ac:dyDescent="0.25">
      <c r="A4051" t="s">
        <v>15</v>
      </c>
      <c r="B4051">
        <v>1006723</v>
      </c>
      <c r="C4051">
        <v>0</v>
      </c>
      <c r="D4051">
        <v>0</v>
      </c>
      <c r="E4051">
        <v>5518.65</v>
      </c>
    </row>
    <row r="4052" spans="1:5" x14ac:dyDescent="0.25">
      <c r="A4052" t="s">
        <v>15</v>
      </c>
      <c r="B4052">
        <v>1006724</v>
      </c>
      <c r="C4052">
        <v>61.77</v>
      </c>
      <c r="D4052">
        <v>0.9</v>
      </c>
      <c r="E4052">
        <v>41.86</v>
      </c>
    </row>
    <row r="4053" spans="1:5" x14ac:dyDescent="0.25">
      <c r="A4053" t="s">
        <v>15</v>
      </c>
      <c r="B4053">
        <v>1006725</v>
      </c>
      <c r="C4053">
        <v>48.53</v>
      </c>
      <c r="D4053">
        <v>3.68</v>
      </c>
      <c r="E4053">
        <v>32.49</v>
      </c>
    </row>
    <row r="4054" spans="1:5" x14ac:dyDescent="0.25">
      <c r="A4054" t="s">
        <v>15</v>
      </c>
      <c r="B4054">
        <v>1006726</v>
      </c>
      <c r="C4054">
        <v>28.75</v>
      </c>
      <c r="D4054">
        <v>5.75</v>
      </c>
      <c r="E4054">
        <v>18.59</v>
      </c>
    </row>
    <row r="4055" spans="1:5" x14ac:dyDescent="0.25">
      <c r="A4055" t="s">
        <v>15</v>
      </c>
      <c r="B4055">
        <v>1006727</v>
      </c>
      <c r="C4055">
        <v>65.459999999999994</v>
      </c>
      <c r="D4055">
        <v>3.69</v>
      </c>
      <c r="E4055">
        <v>46.85</v>
      </c>
    </row>
    <row r="4056" spans="1:5" x14ac:dyDescent="0.25">
      <c r="A4056" t="s">
        <v>15</v>
      </c>
      <c r="B4056">
        <v>1006728</v>
      </c>
      <c r="C4056">
        <v>47.1</v>
      </c>
      <c r="D4056">
        <v>3.36</v>
      </c>
      <c r="E4056">
        <v>33.01</v>
      </c>
    </row>
    <row r="4057" spans="1:5" x14ac:dyDescent="0.25">
      <c r="A4057" t="s">
        <v>15</v>
      </c>
      <c r="B4057">
        <v>1006729</v>
      </c>
      <c r="C4057">
        <v>59.23</v>
      </c>
      <c r="D4057">
        <v>3.33</v>
      </c>
      <c r="E4057">
        <v>47.26</v>
      </c>
    </row>
    <row r="4058" spans="1:5" x14ac:dyDescent="0.25">
      <c r="A4058" t="s">
        <v>15</v>
      </c>
      <c r="B4058">
        <v>1006730</v>
      </c>
      <c r="C4058">
        <v>148.5</v>
      </c>
      <c r="D4058">
        <v>0.88</v>
      </c>
      <c r="E4058">
        <v>105.37</v>
      </c>
    </row>
    <row r="4059" spans="1:5" x14ac:dyDescent="0.25">
      <c r="A4059" t="s">
        <v>15</v>
      </c>
      <c r="B4059">
        <v>1006731</v>
      </c>
      <c r="C4059">
        <v>55.48</v>
      </c>
      <c r="D4059">
        <v>3.68</v>
      </c>
      <c r="E4059">
        <v>33.380000000000003</v>
      </c>
    </row>
    <row r="4060" spans="1:5" x14ac:dyDescent="0.25">
      <c r="A4060" t="s">
        <v>15</v>
      </c>
      <c r="B4060">
        <v>1006732</v>
      </c>
      <c r="C4060">
        <v>35.54</v>
      </c>
      <c r="D4060">
        <v>3.25</v>
      </c>
      <c r="E4060">
        <v>26.39</v>
      </c>
    </row>
    <row r="4061" spans="1:5" x14ac:dyDescent="0.25">
      <c r="A4061" t="s">
        <v>15</v>
      </c>
      <c r="B4061">
        <v>1006733</v>
      </c>
      <c r="C4061">
        <v>3.56</v>
      </c>
      <c r="D4061">
        <v>5.75</v>
      </c>
      <c r="E4061">
        <v>2.34</v>
      </c>
    </row>
    <row r="4062" spans="1:5" x14ac:dyDescent="0.25">
      <c r="A4062" t="s">
        <v>15</v>
      </c>
      <c r="B4062">
        <v>1006734</v>
      </c>
      <c r="C4062">
        <v>26.25</v>
      </c>
      <c r="D4062">
        <v>8.25</v>
      </c>
      <c r="E4062">
        <v>15.68</v>
      </c>
    </row>
    <row r="4063" spans="1:5" x14ac:dyDescent="0.25">
      <c r="A4063" t="s">
        <v>15</v>
      </c>
      <c r="B4063">
        <v>1006735</v>
      </c>
      <c r="C4063">
        <v>35.08</v>
      </c>
      <c r="D4063">
        <v>5.75</v>
      </c>
      <c r="E4063">
        <v>24.43</v>
      </c>
    </row>
    <row r="4064" spans="1:5" x14ac:dyDescent="0.25">
      <c r="A4064" t="s">
        <v>15</v>
      </c>
      <c r="B4064">
        <v>1006736</v>
      </c>
      <c r="C4064">
        <v>33.08</v>
      </c>
      <c r="D4064">
        <v>8.25</v>
      </c>
      <c r="E4064">
        <v>21.24</v>
      </c>
    </row>
    <row r="4065" spans="1:5" x14ac:dyDescent="0.25">
      <c r="A4065" t="s">
        <v>15</v>
      </c>
      <c r="B4065">
        <v>1006737</v>
      </c>
      <c r="C4065">
        <v>46.84</v>
      </c>
      <c r="D4065">
        <v>5.75</v>
      </c>
      <c r="E4065">
        <v>35.93</v>
      </c>
    </row>
    <row r="4066" spans="1:5" x14ac:dyDescent="0.25">
      <c r="A4066" t="s">
        <v>15</v>
      </c>
      <c r="B4066">
        <v>1006738</v>
      </c>
      <c r="C4066">
        <v>28.97</v>
      </c>
      <c r="D4066">
        <v>6.99</v>
      </c>
      <c r="E4066">
        <v>0</v>
      </c>
    </row>
    <row r="4067" spans="1:5" x14ac:dyDescent="0.25">
      <c r="A4067" t="s">
        <v>15</v>
      </c>
      <c r="B4067">
        <v>1006739</v>
      </c>
      <c r="C4067">
        <v>79.98</v>
      </c>
      <c r="D4067">
        <v>3.26</v>
      </c>
      <c r="E4067">
        <v>60.4</v>
      </c>
    </row>
    <row r="4068" spans="1:5" x14ac:dyDescent="0.25">
      <c r="A4068" t="s">
        <v>15</v>
      </c>
      <c r="B4068">
        <v>1006740</v>
      </c>
      <c r="C4068">
        <v>133.85</v>
      </c>
      <c r="D4068">
        <v>0.84</v>
      </c>
      <c r="E4068">
        <v>84.18</v>
      </c>
    </row>
    <row r="4069" spans="1:5" x14ac:dyDescent="0.25">
      <c r="A4069" t="s">
        <v>15</v>
      </c>
      <c r="B4069">
        <v>1006741</v>
      </c>
      <c r="C4069">
        <v>80.459999999999994</v>
      </c>
      <c r="D4069">
        <v>3.66</v>
      </c>
      <c r="E4069">
        <v>50.69</v>
      </c>
    </row>
    <row r="4070" spans="1:5" x14ac:dyDescent="0.25">
      <c r="A4070" t="s">
        <v>15</v>
      </c>
      <c r="B4070">
        <v>1006742</v>
      </c>
      <c r="C4070">
        <v>70.89</v>
      </c>
      <c r="D4070">
        <v>3.41</v>
      </c>
      <c r="E4070">
        <v>58.03</v>
      </c>
    </row>
    <row r="4071" spans="1:5" x14ac:dyDescent="0.25">
      <c r="A4071" t="s">
        <v>15</v>
      </c>
      <c r="B4071">
        <v>1006743</v>
      </c>
      <c r="C4071">
        <v>46.2</v>
      </c>
      <c r="D4071">
        <v>3.25</v>
      </c>
      <c r="E4071">
        <v>35.54</v>
      </c>
    </row>
    <row r="4072" spans="1:5" x14ac:dyDescent="0.25">
      <c r="A4072" t="s">
        <v>15</v>
      </c>
      <c r="B4072">
        <v>1006744</v>
      </c>
      <c r="C4072">
        <v>37.659999999999997</v>
      </c>
      <c r="D4072">
        <v>6.54</v>
      </c>
      <c r="E4072">
        <v>24.11</v>
      </c>
    </row>
    <row r="4073" spans="1:5" x14ac:dyDescent="0.25">
      <c r="A4073" t="s">
        <v>15</v>
      </c>
      <c r="B4073">
        <v>1006745</v>
      </c>
      <c r="C4073">
        <v>142.5</v>
      </c>
      <c r="D4073">
        <v>0</v>
      </c>
      <c r="E4073">
        <v>0</v>
      </c>
    </row>
    <row r="4074" spans="1:5" x14ac:dyDescent="0.25">
      <c r="A4074" t="s">
        <v>15</v>
      </c>
      <c r="B4074">
        <v>1006746</v>
      </c>
      <c r="C4074">
        <v>38.39</v>
      </c>
      <c r="D4074">
        <v>0</v>
      </c>
      <c r="E4074">
        <v>23.43</v>
      </c>
    </row>
    <row r="4075" spans="1:5" x14ac:dyDescent="0.25">
      <c r="A4075" t="s">
        <v>15</v>
      </c>
      <c r="B4075">
        <v>1006747</v>
      </c>
      <c r="C4075">
        <v>37.9</v>
      </c>
      <c r="D4075">
        <v>6.37</v>
      </c>
      <c r="E4075">
        <v>30.93</v>
      </c>
    </row>
    <row r="4076" spans="1:5" x14ac:dyDescent="0.25">
      <c r="A4076" t="s">
        <v>15</v>
      </c>
      <c r="B4076">
        <v>1006748</v>
      </c>
      <c r="C4076">
        <v>82.73</v>
      </c>
      <c r="D4076">
        <v>3.69</v>
      </c>
      <c r="E4076">
        <v>59.3</v>
      </c>
    </row>
    <row r="4077" spans="1:5" x14ac:dyDescent="0.25">
      <c r="A4077" t="s">
        <v>15</v>
      </c>
      <c r="B4077">
        <v>1006749</v>
      </c>
      <c r="C4077">
        <v>27.23</v>
      </c>
      <c r="D4077">
        <v>9.3800000000000008</v>
      </c>
      <c r="E4077">
        <v>20.350000000000001</v>
      </c>
    </row>
    <row r="4078" spans="1:5" x14ac:dyDescent="0.25">
      <c r="A4078" t="s">
        <v>15</v>
      </c>
      <c r="B4078">
        <v>1006750</v>
      </c>
      <c r="C4078">
        <v>78.59</v>
      </c>
      <c r="D4078">
        <v>0.83</v>
      </c>
      <c r="E4078">
        <v>69.22</v>
      </c>
    </row>
    <row r="4079" spans="1:5" x14ac:dyDescent="0.25">
      <c r="A4079" t="s">
        <v>15</v>
      </c>
      <c r="B4079">
        <v>1006751</v>
      </c>
      <c r="C4079">
        <v>71.489999999999995</v>
      </c>
      <c r="D4079">
        <v>0.93</v>
      </c>
      <c r="E4079">
        <v>56.16</v>
      </c>
    </row>
    <row r="4080" spans="1:5" x14ac:dyDescent="0.25">
      <c r="A4080" t="s">
        <v>15</v>
      </c>
      <c r="B4080">
        <v>1006752</v>
      </c>
      <c r="C4080">
        <v>76.8</v>
      </c>
      <c r="D4080">
        <v>0.83</v>
      </c>
      <c r="E4080">
        <v>50.7</v>
      </c>
    </row>
    <row r="4081" spans="1:5" x14ac:dyDescent="0.25">
      <c r="A4081" t="s">
        <v>15</v>
      </c>
      <c r="B4081">
        <v>1006753</v>
      </c>
      <c r="C4081">
        <v>99.25</v>
      </c>
      <c r="D4081">
        <v>0.95</v>
      </c>
      <c r="E4081">
        <v>74.739999999999995</v>
      </c>
    </row>
    <row r="4082" spans="1:5" x14ac:dyDescent="0.25">
      <c r="A4082" t="s">
        <v>15</v>
      </c>
      <c r="B4082">
        <v>1006754</v>
      </c>
      <c r="C4082">
        <v>33.19</v>
      </c>
      <c r="D4082">
        <v>3.25</v>
      </c>
      <c r="E4082">
        <v>19.03</v>
      </c>
    </row>
    <row r="4083" spans="1:5" x14ac:dyDescent="0.25">
      <c r="A4083" t="s">
        <v>15</v>
      </c>
      <c r="B4083">
        <v>1006755</v>
      </c>
      <c r="C4083">
        <v>118.9</v>
      </c>
      <c r="D4083">
        <v>0.95</v>
      </c>
      <c r="E4083">
        <v>84.61</v>
      </c>
    </row>
    <row r="4084" spans="1:5" x14ac:dyDescent="0.25">
      <c r="A4084" t="s">
        <v>15</v>
      </c>
      <c r="B4084">
        <v>1006756</v>
      </c>
      <c r="C4084">
        <v>35.85</v>
      </c>
      <c r="D4084">
        <v>9.39</v>
      </c>
      <c r="E4084">
        <v>23.32</v>
      </c>
    </row>
    <row r="4085" spans="1:5" x14ac:dyDescent="0.25">
      <c r="A4085" t="s">
        <v>15</v>
      </c>
      <c r="B4085">
        <v>1006757</v>
      </c>
      <c r="C4085">
        <v>78.87</v>
      </c>
      <c r="D4085">
        <v>3.56</v>
      </c>
      <c r="E4085">
        <v>54.67</v>
      </c>
    </row>
    <row r="4086" spans="1:5" x14ac:dyDescent="0.25">
      <c r="A4086" t="s">
        <v>15</v>
      </c>
      <c r="B4086">
        <v>1006758</v>
      </c>
      <c r="C4086">
        <v>114.02</v>
      </c>
      <c r="D4086">
        <v>0.95</v>
      </c>
      <c r="E4086">
        <v>76.400000000000006</v>
      </c>
    </row>
    <row r="4087" spans="1:5" x14ac:dyDescent="0.25">
      <c r="A4087" t="s">
        <v>15</v>
      </c>
      <c r="B4087">
        <v>1006759</v>
      </c>
      <c r="C4087">
        <v>42.72</v>
      </c>
      <c r="D4087">
        <v>8.9</v>
      </c>
      <c r="E4087">
        <v>0</v>
      </c>
    </row>
    <row r="4088" spans="1:5" x14ac:dyDescent="0.25">
      <c r="A4088" t="s">
        <v>15</v>
      </c>
      <c r="B4088">
        <v>1006760</v>
      </c>
      <c r="C4088">
        <v>57.74</v>
      </c>
      <c r="D4088">
        <v>0.86</v>
      </c>
      <c r="E4088">
        <v>38.24</v>
      </c>
    </row>
    <row r="4089" spans="1:5" x14ac:dyDescent="0.25">
      <c r="A4089" t="s">
        <v>15</v>
      </c>
      <c r="B4089">
        <v>1006761</v>
      </c>
      <c r="C4089">
        <v>106.37</v>
      </c>
      <c r="D4089">
        <v>0.96</v>
      </c>
      <c r="E4089">
        <v>83.75</v>
      </c>
    </row>
    <row r="4090" spans="1:5" x14ac:dyDescent="0.25">
      <c r="A4090" t="s">
        <v>15</v>
      </c>
      <c r="B4090">
        <v>1006762</v>
      </c>
      <c r="C4090">
        <v>36.29</v>
      </c>
      <c r="D4090">
        <v>0</v>
      </c>
      <c r="E4090">
        <v>26.41</v>
      </c>
    </row>
    <row r="4091" spans="1:5" x14ac:dyDescent="0.25">
      <c r="A4091" t="s">
        <v>15</v>
      </c>
      <c r="B4091">
        <v>1006763</v>
      </c>
      <c r="C4091">
        <v>8.7200000000000006</v>
      </c>
      <c r="D4091">
        <v>6.54</v>
      </c>
      <c r="E4091">
        <v>7.47</v>
      </c>
    </row>
    <row r="4092" spans="1:5" x14ac:dyDescent="0.25">
      <c r="A4092" t="s">
        <v>15</v>
      </c>
      <c r="B4092">
        <v>1006764</v>
      </c>
      <c r="C4092">
        <v>72.81</v>
      </c>
      <c r="D4092">
        <v>3.68</v>
      </c>
      <c r="E4092">
        <v>47.64</v>
      </c>
    </row>
    <row r="4093" spans="1:5" x14ac:dyDescent="0.25">
      <c r="A4093" t="s">
        <v>15</v>
      </c>
      <c r="B4093">
        <v>1006765</v>
      </c>
      <c r="C4093">
        <v>54.43</v>
      </c>
      <c r="D4093">
        <v>3.31</v>
      </c>
      <c r="E4093">
        <v>36.130000000000003</v>
      </c>
    </row>
    <row r="4094" spans="1:5" x14ac:dyDescent="0.25">
      <c r="A4094" t="s">
        <v>15</v>
      </c>
      <c r="B4094">
        <v>1006766</v>
      </c>
      <c r="C4094">
        <v>45.85</v>
      </c>
      <c r="D4094">
        <v>3.37</v>
      </c>
      <c r="E4094">
        <v>29.5</v>
      </c>
    </row>
    <row r="4095" spans="1:5" x14ac:dyDescent="0.25">
      <c r="A4095" t="s">
        <v>15</v>
      </c>
      <c r="B4095">
        <v>1006767</v>
      </c>
      <c r="C4095">
        <v>42.06</v>
      </c>
      <c r="D4095">
        <v>3.26</v>
      </c>
      <c r="E4095">
        <v>28.57</v>
      </c>
    </row>
    <row r="4096" spans="1:5" x14ac:dyDescent="0.25">
      <c r="A4096" t="s">
        <v>15</v>
      </c>
      <c r="B4096">
        <v>1006768</v>
      </c>
      <c r="C4096">
        <v>183.78</v>
      </c>
      <c r="D4096">
        <v>0.92</v>
      </c>
      <c r="E4096">
        <v>150.56</v>
      </c>
    </row>
    <row r="4097" spans="1:5" x14ac:dyDescent="0.25">
      <c r="A4097" t="s">
        <v>15</v>
      </c>
      <c r="B4097">
        <v>1006769</v>
      </c>
      <c r="C4097">
        <v>106.03</v>
      </c>
      <c r="D4097">
        <v>7.36</v>
      </c>
      <c r="E4097">
        <v>79.78</v>
      </c>
    </row>
    <row r="4098" spans="1:5" x14ac:dyDescent="0.25">
      <c r="A4098" t="s">
        <v>15</v>
      </c>
      <c r="B4098">
        <v>1006770</v>
      </c>
      <c r="C4098">
        <v>63.8</v>
      </c>
      <c r="D4098">
        <v>3.51</v>
      </c>
      <c r="E4098">
        <v>44.42</v>
      </c>
    </row>
    <row r="4099" spans="1:5" x14ac:dyDescent="0.25">
      <c r="A4099" t="s">
        <v>15</v>
      </c>
      <c r="B4099">
        <v>1006771</v>
      </c>
      <c r="C4099">
        <v>52.51</v>
      </c>
      <c r="D4099">
        <v>3.45</v>
      </c>
      <c r="E4099">
        <v>32.76</v>
      </c>
    </row>
    <row r="4100" spans="1:5" x14ac:dyDescent="0.25">
      <c r="A4100" t="s">
        <v>15</v>
      </c>
      <c r="B4100">
        <v>1006772</v>
      </c>
      <c r="C4100">
        <v>37.72</v>
      </c>
      <c r="D4100">
        <v>3.34</v>
      </c>
      <c r="E4100">
        <v>23.78</v>
      </c>
    </row>
    <row r="4101" spans="1:5" x14ac:dyDescent="0.25">
      <c r="A4101" t="s">
        <v>15</v>
      </c>
      <c r="B4101">
        <v>1006773</v>
      </c>
      <c r="C4101">
        <v>182.5</v>
      </c>
      <c r="D4101">
        <v>0</v>
      </c>
      <c r="E4101">
        <v>130.06</v>
      </c>
    </row>
    <row r="4102" spans="1:5" x14ac:dyDescent="0.25">
      <c r="A4102" t="s">
        <v>15</v>
      </c>
      <c r="B4102">
        <v>1006774</v>
      </c>
      <c r="C4102">
        <v>37.43</v>
      </c>
      <c r="D4102">
        <v>3.35</v>
      </c>
      <c r="E4102">
        <v>21.09</v>
      </c>
    </row>
    <row r="4103" spans="1:5" x14ac:dyDescent="0.25">
      <c r="A4103" t="s">
        <v>15</v>
      </c>
      <c r="B4103">
        <v>1006775</v>
      </c>
      <c r="C4103">
        <v>21.46</v>
      </c>
      <c r="D4103">
        <v>9.39</v>
      </c>
      <c r="E4103">
        <v>16.63</v>
      </c>
    </row>
    <row r="4104" spans="1:5" x14ac:dyDescent="0.25">
      <c r="A4104" t="s">
        <v>15</v>
      </c>
      <c r="B4104">
        <v>1006776</v>
      </c>
      <c r="C4104">
        <v>30.02</v>
      </c>
      <c r="D4104">
        <v>9.3800000000000008</v>
      </c>
      <c r="E4104">
        <v>16.75</v>
      </c>
    </row>
    <row r="4105" spans="1:5" x14ac:dyDescent="0.25">
      <c r="A4105" t="s">
        <v>15</v>
      </c>
      <c r="B4105">
        <v>1006777</v>
      </c>
      <c r="C4105">
        <v>76.7</v>
      </c>
      <c r="D4105">
        <v>3.6</v>
      </c>
      <c r="E4105">
        <v>50.38</v>
      </c>
    </row>
    <row r="4106" spans="1:5" x14ac:dyDescent="0.25">
      <c r="A4106" t="s">
        <v>15</v>
      </c>
      <c r="B4106">
        <v>1006779</v>
      </c>
      <c r="C4106">
        <v>65.66</v>
      </c>
      <c r="D4106">
        <v>0.95</v>
      </c>
      <c r="E4106">
        <v>48.76</v>
      </c>
    </row>
    <row r="4107" spans="1:5" x14ac:dyDescent="0.25">
      <c r="A4107" t="s">
        <v>15</v>
      </c>
      <c r="B4107">
        <v>1006780</v>
      </c>
      <c r="C4107">
        <v>119.61</v>
      </c>
      <c r="D4107">
        <v>3.7</v>
      </c>
      <c r="E4107">
        <v>82.51</v>
      </c>
    </row>
    <row r="4108" spans="1:5" x14ac:dyDescent="0.25">
      <c r="A4108" t="s">
        <v>15</v>
      </c>
      <c r="B4108">
        <v>1006781</v>
      </c>
      <c r="C4108">
        <v>27.16</v>
      </c>
      <c r="D4108">
        <v>5.76</v>
      </c>
      <c r="E4108">
        <v>18.28</v>
      </c>
    </row>
    <row r="4109" spans="1:5" x14ac:dyDescent="0.25">
      <c r="A4109" t="s">
        <v>15</v>
      </c>
      <c r="B4109">
        <v>1006782</v>
      </c>
      <c r="C4109">
        <v>15</v>
      </c>
      <c r="D4109">
        <v>9.39</v>
      </c>
      <c r="E4109">
        <v>9.48</v>
      </c>
    </row>
    <row r="4110" spans="1:5" x14ac:dyDescent="0.25">
      <c r="A4110" t="s">
        <v>15</v>
      </c>
      <c r="B4110">
        <v>1006783</v>
      </c>
      <c r="C4110">
        <v>64.92</v>
      </c>
      <c r="D4110">
        <v>0.89</v>
      </c>
      <c r="E4110">
        <v>44.46</v>
      </c>
    </row>
    <row r="4111" spans="1:5" x14ac:dyDescent="0.25">
      <c r="A4111" t="s">
        <v>15</v>
      </c>
      <c r="B4111">
        <v>1006784</v>
      </c>
      <c r="C4111">
        <v>209.97</v>
      </c>
      <c r="D4111">
        <v>0.93</v>
      </c>
      <c r="E4111">
        <v>165.91</v>
      </c>
    </row>
    <row r="4112" spans="1:5" x14ac:dyDescent="0.25">
      <c r="A4112" t="s">
        <v>15</v>
      </c>
      <c r="B4112">
        <v>1006785</v>
      </c>
      <c r="C4112">
        <v>234.14</v>
      </c>
      <c r="D4112">
        <v>0.94</v>
      </c>
      <c r="E4112">
        <v>175.46</v>
      </c>
    </row>
    <row r="4113" spans="1:5" x14ac:dyDescent="0.25">
      <c r="A4113" t="s">
        <v>15</v>
      </c>
      <c r="B4113">
        <v>1006786</v>
      </c>
      <c r="C4113">
        <v>56.4</v>
      </c>
      <c r="D4113">
        <v>6.54</v>
      </c>
      <c r="E4113">
        <v>39.03</v>
      </c>
    </row>
    <row r="4114" spans="1:5" x14ac:dyDescent="0.25">
      <c r="A4114" t="s">
        <v>15</v>
      </c>
      <c r="B4114">
        <v>1006787</v>
      </c>
      <c r="C4114">
        <v>115</v>
      </c>
      <c r="D4114">
        <v>0.91</v>
      </c>
      <c r="E4114">
        <v>77.89</v>
      </c>
    </row>
    <row r="4115" spans="1:5" x14ac:dyDescent="0.25">
      <c r="A4115" t="s">
        <v>15</v>
      </c>
      <c r="B4115">
        <v>1006788</v>
      </c>
      <c r="C4115">
        <v>96.33</v>
      </c>
      <c r="D4115">
        <v>0.84</v>
      </c>
      <c r="E4115">
        <v>72.64</v>
      </c>
    </row>
    <row r="4116" spans="1:5" x14ac:dyDescent="0.25">
      <c r="A4116" t="s">
        <v>15</v>
      </c>
      <c r="B4116">
        <v>1006789</v>
      </c>
      <c r="C4116">
        <v>178.27</v>
      </c>
      <c r="D4116">
        <v>3.36</v>
      </c>
      <c r="E4116">
        <v>135.4</v>
      </c>
    </row>
    <row r="4117" spans="1:5" x14ac:dyDescent="0.25">
      <c r="A4117" t="s">
        <v>15</v>
      </c>
      <c r="B4117">
        <v>1006790</v>
      </c>
      <c r="C4117">
        <v>64.8</v>
      </c>
      <c r="D4117">
        <v>6.54</v>
      </c>
      <c r="E4117">
        <v>42.58</v>
      </c>
    </row>
    <row r="4118" spans="1:5" x14ac:dyDescent="0.25">
      <c r="A4118" t="s">
        <v>15</v>
      </c>
      <c r="B4118">
        <v>1006791</v>
      </c>
      <c r="C4118">
        <v>39.17</v>
      </c>
      <c r="D4118">
        <v>0</v>
      </c>
      <c r="E4118">
        <v>31.04</v>
      </c>
    </row>
    <row r="4119" spans="1:5" x14ac:dyDescent="0.25">
      <c r="A4119" t="s">
        <v>15</v>
      </c>
      <c r="B4119">
        <v>1006792</v>
      </c>
      <c r="C4119">
        <v>32.17</v>
      </c>
      <c r="D4119">
        <v>0</v>
      </c>
      <c r="E4119">
        <v>21.49</v>
      </c>
    </row>
    <row r="4120" spans="1:5" x14ac:dyDescent="0.25">
      <c r="A4120" t="s">
        <v>15</v>
      </c>
      <c r="B4120">
        <v>1006793</v>
      </c>
      <c r="C4120">
        <v>30.7</v>
      </c>
      <c r="D4120">
        <v>6.45</v>
      </c>
      <c r="E4120">
        <v>21.21</v>
      </c>
    </row>
    <row r="4121" spans="1:5" x14ac:dyDescent="0.25">
      <c r="A4121" t="s">
        <v>15</v>
      </c>
      <c r="B4121">
        <v>1006794</v>
      </c>
      <c r="C4121">
        <v>85.93</v>
      </c>
      <c r="D4121">
        <v>0.86</v>
      </c>
      <c r="E4121">
        <v>61.56</v>
      </c>
    </row>
    <row r="4122" spans="1:5" x14ac:dyDescent="0.25">
      <c r="A4122" t="s">
        <v>15</v>
      </c>
      <c r="B4122">
        <v>1006795</v>
      </c>
      <c r="C4122">
        <v>113.23</v>
      </c>
      <c r="D4122">
        <v>0.84</v>
      </c>
      <c r="E4122">
        <v>84.56</v>
      </c>
    </row>
    <row r="4123" spans="1:5" x14ac:dyDescent="0.25">
      <c r="A4123" t="s">
        <v>15</v>
      </c>
      <c r="B4123">
        <v>1006796</v>
      </c>
      <c r="C4123">
        <v>41.51</v>
      </c>
      <c r="D4123">
        <v>6.55</v>
      </c>
      <c r="E4123">
        <v>28.24</v>
      </c>
    </row>
    <row r="4124" spans="1:5" x14ac:dyDescent="0.25">
      <c r="A4124" t="s">
        <v>15</v>
      </c>
      <c r="B4124">
        <v>1006797</v>
      </c>
      <c r="C4124">
        <v>43.47</v>
      </c>
      <c r="D4124">
        <v>6.55</v>
      </c>
      <c r="E4124">
        <v>32.85</v>
      </c>
    </row>
    <row r="4125" spans="1:5" x14ac:dyDescent="0.25">
      <c r="A4125" t="s">
        <v>15</v>
      </c>
      <c r="B4125">
        <v>1006798</v>
      </c>
      <c r="C4125">
        <v>100.04</v>
      </c>
      <c r="D4125">
        <v>0.83</v>
      </c>
      <c r="E4125">
        <v>57.99</v>
      </c>
    </row>
    <row r="4126" spans="1:5" x14ac:dyDescent="0.25">
      <c r="A4126" t="s">
        <v>15</v>
      </c>
      <c r="B4126">
        <v>1006799</v>
      </c>
      <c r="C4126">
        <v>15.45</v>
      </c>
      <c r="D4126">
        <v>5.75</v>
      </c>
      <c r="E4126">
        <v>8.67</v>
      </c>
    </row>
    <row r="4127" spans="1:5" x14ac:dyDescent="0.25">
      <c r="A4127" t="s">
        <v>15</v>
      </c>
      <c r="B4127">
        <v>1006800</v>
      </c>
      <c r="C4127">
        <v>150.44999999999999</v>
      </c>
      <c r="D4127">
        <v>0.85</v>
      </c>
      <c r="E4127">
        <v>104.37</v>
      </c>
    </row>
    <row r="4128" spans="1:5" x14ac:dyDescent="0.25">
      <c r="A4128" t="s">
        <v>15</v>
      </c>
      <c r="B4128">
        <v>1006801</v>
      </c>
      <c r="C4128">
        <v>185.8</v>
      </c>
      <c r="D4128">
        <v>0.91</v>
      </c>
      <c r="E4128">
        <v>117.18</v>
      </c>
    </row>
    <row r="4129" spans="1:5" x14ac:dyDescent="0.25">
      <c r="A4129" t="s">
        <v>15</v>
      </c>
      <c r="B4129">
        <v>1006802</v>
      </c>
      <c r="C4129">
        <v>53.44</v>
      </c>
      <c r="D4129">
        <v>3.62</v>
      </c>
      <c r="E4129">
        <v>35.299999999999997</v>
      </c>
    </row>
    <row r="4130" spans="1:5" x14ac:dyDescent="0.25">
      <c r="A4130" t="s">
        <v>15</v>
      </c>
      <c r="B4130">
        <v>1006803</v>
      </c>
      <c r="C4130">
        <v>52.72</v>
      </c>
      <c r="D4130">
        <v>3.25</v>
      </c>
      <c r="E4130">
        <v>47.28</v>
      </c>
    </row>
    <row r="4131" spans="1:5" x14ac:dyDescent="0.25">
      <c r="A4131" t="s">
        <v>15</v>
      </c>
      <c r="B4131">
        <v>1006804</v>
      </c>
      <c r="C4131">
        <v>84.23</v>
      </c>
      <c r="D4131">
        <v>0.89</v>
      </c>
      <c r="E4131">
        <v>55.36</v>
      </c>
    </row>
    <row r="4132" spans="1:5" x14ac:dyDescent="0.25">
      <c r="A4132" t="s">
        <v>15</v>
      </c>
      <c r="B4132">
        <v>1006805</v>
      </c>
      <c r="C4132">
        <v>56.99</v>
      </c>
      <c r="D4132">
        <v>0.84</v>
      </c>
      <c r="E4132">
        <v>36.75</v>
      </c>
    </row>
    <row r="4133" spans="1:5" x14ac:dyDescent="0.25">
      <c r="A4133" t="s">
        <v>15</v>
      </c>
      <c r="B4133">
        <v>1006806</v>
      </c>
      <c r="C4133">
        <v>13.74</v>
      </c>
      <c r="D4133">
        <v>8.25</v>
      </c>
      <c r="E4133">
        <v>11.02</v>
      </c>
    </row>
    <row r="4134" spans="1:5" x14ac:dyDescent="0.25">
      <c r="A4134" t="s">
        <v>15</v>
      </c>
      <c r="B4134">
        <v>1006807</v>
      </c>
      <c r="C4134">
        <v>115.49</v>
      </c>
      <c r="D4134">
        <v>0.96</v>
      </c>
      <c r="E4134">
        <v>81.05</v>
      </c>
    </row>
    <row r="4135" spans="1:5" x14ac:dyDescent="0.25">
      <c r="A4135" t="s">
        <v>15</v>
      </c>
      <c r="B4135">
        <v>1006808</v>
      </c>
      <c r="C4135">
        <v>37.799999999999997</v>
      </c>
      <c r="D4135">
        <v>5.75</v>
      </c>
      <c r="E4135">
        <v>25.27</v>
      </c>
    </row>
    <row r="4136" spans="1:5" x14ac:dyDescent="0.25">
      <c r="A4136" t="s">
        <v>15</v>
      </c>
      <c r="B4136">
        <v>1006809</v>
      </c>
      <c r="C4136">
        <v>151.57</v>
      </c>
      <c r="D4136">
        <v>0.87</v>
      </c>
      <c r="E4136">
        <v>119.92</v>
      </c>
    </row>
    <row r="4137" spans="1:5" x14ac:dyDescent="0.25">
      <c r="A4137" t="s">
        <v>15</v>
      </c>
      <c r="B4137">
        <v>1006810</v>
      </c>
      <c r="C4137">
        <v>40.65</v>
      </c>
      <c r="D4137">
        <v>3.25</v>
      </c>
      <c r="E4137">
        <v>29</v>
      </c>
    </row>
    <row r="4138" spans="1:5" x14ac:dyDescent="0.25">
      <c r="A4138" t="s">
        <v>15</v>
      </c>
      <c r="B4138">
        <v>1006811</v>
      </c>
      <c r="C4138">
        <v>125.15</v>
      </c>
      <c r="D4138">
        <v>0.94</v>
      </c>
      <c r="E4138">
        <v>102.64</v>
      </c>
    </row>
    <row r="4139" spans="1:5" x14ac:dyDescent="0.25">
      <c r="A4139" t="s">
        <v>15</v>
      </c>
      <c r="B4139">
        <v>1006812</v>
      </c>
      <c r="C4139">
        <v>74.75</v>
      </c>
      <c r="D4139">
        <v>3.64</v>
      </c>
      <c r="E4139">
        <v>51.01</v>
      </c>
    </row>
    <row r="4140" spans="1:5" x14ac:dyDescent="0.25">
      <c r="A4140" t="s">
        <v>15</v>
      </c>
      <c r="B4140">
        <v>1006813</v>
      </c>
      <c r="C4140">
        <v>39.14</v>
      </c>
      <c r="D4140">
        <v>0</v>
      </c>
      <c r="E4140">
        <v>25.9</v>
      </c>
    </row>
    <row r="4141" spans="1:5" x14ac:dyDescent="0.25">
      <c r="A4141" t="s">
        <v>15</v>
      </c>
      <c r="B4141">
        <v>1006814</v>
      </c>
      <c r="C4141">
        <v>27.88</v>
      </c>
      <c r="D4141">
        <v>6.42</v>
      </c>
      <c r="E4141">
        <v>19.239999999999998</v>
      </c>
    </row>
    <row r="4142" spans="1:5" x14ac:dyDescent="0.25">
      <c r="A4142" t="s">
        <v>15</v>
      </c>
      <c r="B4142">
        <v>1006815</v>
      </c>
      <c r="C4142">
        <v>93.46</v>
      </c>
      <c r="D4142">
        <v>0.91</v>
      </c>
      <c r="E4142">
        <v>67.930000000000007</v>
      </c>
    </row>
    <row r="4143" spans="1:5" x14ac:dyDescent="0.25">
      <c r="A4143" t="s">
        <v>15</v>
      </c>
      <c r="B4143">
        <v>1006816</v>
      </c>
      <c r="C4143">
        <v>55.4</v>
      </c>
      <c r="D4143">
        <v>4.9000000000000004</v>
      </c>
      <c r="E4143">
        <v>0</v>
      </c>
    </row>
    <row r="4144" spans="1:5" x14ac:dyDescent="0.25">
      <c r="A4144" t="s">
        <v>15</v>
      </c>
      <c r="B4144">
        <v>1006817</v>
      </c>
      <c r="C4144">
        <v>6.66</v>
      </c>
      <c r="D4144">
        <v>6.54</v>
      </c>
      <c r="E4144">
        <v>4.24</v>
      </c>
    </row>
    <row r="4145" spans="1:5" x14ac:dyDescent="0.25">
      <c r="A4145" t="s">
        <v>15</v>
      </c>
      <c r="B4145">
        <v>1006818</v>
      </c>
      <c r="C4145">
        <v>77.3</v>
      </c>
      <c r="D4145">
        <v>3.25</v>
      </c>
      <c r="E4145">
        <v>57.62</v>
      </c>
    </row>
    <row r="4146" spans="1:5" x14ac:dyDescent="0.25">
      <c r="A4146" t="s">
        <v>15</v>
      </c>
      <c r="B4146">
        <v>1006819</v>
      </c>
      <c r="C4146">
        <v>51.85</v>
      </c>
      <c r="D4146">
        <v>6.49</v>
      </c>
      <c r="E4146">
        <v>34.549999999999997</v>
      </c>
    </row>
    <row r="4147" spans="1:5" x14ac:dyDescent="0.25">
      <c r="A4147" t="s">
        <v>15</v>
      </c>
      <c r="B4147">
        <v>1006820</v>
      </c>
      <c r="C4147">
        <v>12.16</v>
      </c>
      <c r="D4147">
        <v>5.75</v>
      </c>
      <c r="E4147">
        <v>6.18</v>
      </c>
    </row>
    <row r="4148" spans="1:5" x14ac:dyDescent="0.25">
      <c r="A4148" t="s">
        <v>15</v>
      </c>
      <c r="B4148">
        <v>1006821</v>
      </c>
      <c r="C4148">
        <v>11.35</v>
      </c>
      <c r="D4148">
        <v>8.25</v>
      </c>
      <c r="E4148">
        <v>9.32</v>
      </c>
    </row>
    <row r="4149" spans="1:5" x14ac:dyDescent="0.25">
      <c r="A4149" t="s">
        <v>15</v>
      </c>
      <c r="B4149">
        <v>1006822</v>
      </c>
      <c r="C4149">
        <v>79.739999999999995</v>
      </c>
      <c r="D4149">
        <v>0.89</v>
      </c>
      <c r="E4149">
        <v>54.14</v>
      </c>
    </row>
    <row r="4150" spans="1:5" x14ac:dyDescent="0.25">
      <c r="A4150" t="s">
        <v>15</v>
      </c>
      <c r="B4150">
        <v>1006823</v>
      </c>
      <c r="C4150">
        <v>35.700000000000003</v>
      </c>
      <c r="D4150">
        <v>3.26</v>
      </c>
      <c r="E4150">
        <v>22.77</v>
      </c>
    </row>
    <row r="4151" spans="1:5" x14ac:dyDescent="0.25">
      <c r="A4151" t="s">
        <v>15</v>
      </c>
      <c r="B4151">
        <v>1006824</v>
      </c>
      <c r="C4151">
        <v>100.32</v>
      </c>
      <c r="D4151">
        <v>0.83</v>
      </c>
      <c r="E4151">
        <v>75.260000000000005</v>
      </c>
    </row>
    <row r="4152" spans="1:5" x14ac:dyDescent="0.25">
      <c r="A4152" t="s">
        <v>15</v>
      </c>
      <c r="B4152">
        <v>1006826</v>
      </c>
      <c r="C4152">
        <v>66.92</v>
      </c>
      <c r="D4152">
        <v>3.26</v>
      </c>
      <c r="E4152">
        <v>38.01</v>
      </c>
    </row>
    <row r="4153" spans="1:5" x14ac:dyDescent="0.25">
      <c r="A4153" t="s">
        <v>15</v>
      </c>
      <c r="B4153">
        <v>1006827</v>
      </c>
      <c r="C4153">
        <v>113.9</v>
      </c>
      <c r="D4153">
        <v>0.85</v>
      </c>
      <c r="E4153">
        <v>79.680000000000007</v>
      </c>
    </row>
    <row r="4154" spans="1:5" x14ac:dyDescent="0.25">
      <c r="A4154" t="s">
        <v>15</v>
      </c>
      <c r="B4154">
        <v>1006828</v>
      </c>
      <c r="C4154">
        <v>116.72</v>
      </c>
      <c r="D4154">
        <v>3.63</v>
      </c>
      <c r="E4154">
        <v>82.34</v>
      </c>
    </row>
    <row r="4155" spans="1:5" x14ac:dyDescent="0.25">
      <c r="A4155" t="s">
        <v>15</v>
      </c>
      <c r="B4155">
        <v>1006829</v>
      </c>
      <c r="C4155">
        <v>71.25</v>
      </c>
      <c r="D4155">
        <v>0.95</v>
      </c>
      <c r="E4155">
        <v>46.16</v>
      </c>
    </row>
    <row r="4156" spans="1:5" x14ac:dyDescent="0.25">
      <c r="A4156" t="s">
        <v>15</v>
      </c>
      <c r="B4156">
        <v>1006830</v>
      </c>
      <c r="C4156">
        <v>30.73</v>
      </c>
      <c r="D4156">
        <v>8.25</v>
      </c>
      <c r="E4156">
        <v>21.02</v>
      </c>
    </row>
    <row r="4157" spans="1:5" x14ac:dyDescent="0.25">
      <c r="A4157" t="s">
        <v>15</v>
      </c>
      <c r="B4157">
        <v>1006832</v>
      </c>
      <c r="C4157">
        <v>38.44</v>
      </c>
      <c r="D4157">
        <v>0</v>
      </c>
      <c r="E4157">
        <v>26.49</v>
      </c>
    </row>
    <row r="4158" spans="1:5" x14ac:dyDescent="0.25">
      <c r="A4158" t="s">
        <v>15</v>
      </c>
      <c r="B4158">
        <v>1006833</v>
      </c>
      <c r="C4158">
        <v>76.099999999999994</v>
      </c>
      <c r="D4158">
        <v>0.97</v>
      </c>
      <c r="E4158">
        <v>56.02</v>
      </c>
    </row>
    <row r="4159" spans="1:5" x14ac:dyDescent="0.25">
      <c r="A4159" t="s">
        <v>15</v>
      </c>
      <c r="B4159">
        <v>1006834</v>
      </c>
      <c r="C4159">
        <v>88.06</v>
      </c>
      <c r="D4159">
        <v>0.93</v>
      </c>
      <c r="E4159">
        <v>57.15</v>
      </c>
    </row>
    <row r="4160" spans="1:5" x14ac:dyDescent="0.25">
      <c r="A4160" t="s">
        <v>15</v>
      </c>
      <c r="B4160">
        <v>1006835</v>
      </c>
      <c r="C4160">
        <v>45.03</v>
      </c>
      <c r="D4160">
        <v>6.01</v>
      </c>
      <c r="E4160">
        <v>29.11</v>
      </c>
    </row>
    <row r="4161" spans="1:5" x14ac:dyDescent="0.25">
      <c r="A4161" t="s">
        <v>15</v>
      </c>
      <c r="B4161">
        <v>1006836</v>
      </c>
      <c r="C4161">
        <v>89.58</v>
      </c>
      <c r="D4161">
        <v>0.89</v>
      </c>
      <c r="E4161">
        <v>61.68</v>
      </c>
    </row>
    <row r="4162" spans="1:5" x14ac:dyDescent="0.25">
      <c r="A4162" t="s">
        <v>15</v>
      </c>
      <c r="B4162">
        <v>1006837</v>
      </c>
      <c r="C4162">
        <v>70.08</v>
      </c>
      <c r="D4162">
        <v>0.92</v>
      </c>
      <c r="E4162">
        <v>50.56</v>
      </c>
    </row>
    <row r="4163" spans="1:5" x14ac:dyDescent="0.25">
      <c r="A4163" t="s">
        <v>15</v>
      </c>
      <c r="B4163">
        <v>1006838</v>
      </c>
      <c r="C4163">
        <v>101.13</v>
      </c>
      <c r="D4163">
        <v>0.89</v>
      </c>
      <c r="E4163">
        <v>73.790000000000006</v>
      </c>
    </row>
    <row r="4164" spans="1:5" x14ac:dyDescent="0.25">
      <c r="A4164" t="s">
        <v>15</v>
      </c>
      <c r="B4164">
        <v>1006839</v>
      </c>
      <c r="C4164">
        <v>90.13</v>
      </c>
      <c r="D4164">
        <v>0.89</v>
      </c>
      <c r="E4164">
        <v>62.86</v>
      </c>
    </row>
    <row r="4165" spans="1:5" x14ac:dyDescent="0.25">
      <c r="A4165" t="s">
        <v>15</v>
      </c>
      <c r="B4165">
        <v>1006840</v>
      </c>
      <c r="C4165">
        <v>230.74</v>
      </c>
      <c r="D4165">
        <v>0.92</v>
      </c>
      <c r="E4165">
        <v>146.79</v>
      </c>
    </row>
    <row r="4166" spans="1:5" x14ac:dyDescent="0.25">
      <c r="A4166" t="s">
        <v>15</v>
      </c>
      <c r="B4166">
        <v>1006841</v>
      </c>
      <c r="C4166">
        <v>52.79</v>
      </c>
      <c r="D4166">
        <v>8.6</v>
      </c>
      <c r="E4166">
        <v>0</v>
      </c>
    </row>
    <row r="4167" spans="1:5" x14ac:dyDescent="0.25">
      <c r="A4167" t="s">
        <v>15</v>
      </c>
      <c r="B4167">
        <v>1006842</v>
      </c>
      <c r="C4167">
        <v>36.93</v>
      </c>
      <c r="D4167">
        <v>5.74</v>
      </c>
      <c r="E4167">
        <v>27.18</v>
      </c>
    </row>
    <row r="4168" spans="1:5" x14ac:dyDescent="0.25">
      <c r="A4168" t="s">
        <v>15</v>
      </c>
      <c r="B4168">
        <v>1006843</v>
      </c>
      <c r="C4168">
        <v>111.92</v>
      </c>
      <c r="D4168">
        <v>0.95</v>
      </c>
      <c r="E4168">
        <v>80.41</v>
      </c>
    </row>
    <row r="4169" spans="1:5" x14ac:dyDescent="0.25">
      <c r="A4169" t="s">
        <v>15</v>
      </c>
      <c r="B4169">
        <v>1006844</v>
      </c>
      <c r="C4169">
        <v>93.73</v>
      </c>
      <c r="D4169">
        <v>0.94</v>
      </c>
      <c r="E4169">
        <v>69.48</v>
      </c>
    </row>
    <row r="4170" spans="1:5" x14ac:dyDescent="0.25">
      <c r="A4170" t="s">
        <v>15</v>
      </c>
      <c r="B4170">
        <v>1006845</v>
      </c>
      <c r="C4170">
        <v>48.65</v>
      </c>
      <c r="D4170">
        <v>0</v>
      </c>
      <c r="E4170">
        <v>37.79</v>
      </c>
    </row>
    <row r="4171" spans="1:5" x14ac:dyDescent="0.25">
      <c r="A4171" t="s">
        <v>15</v>
      </c>
      <c r="B4171">
        <v>1006846</v>
      </c>
      <c r="C4171">
        <v>48.3</v>
      </c>
      <c r="D4171">
        <v>3.56</v>
      </c>
      <c r="E4171">
        <v>28.55</v>
      </c>
    </row>
    <row r="4172" spans="1:5" x14ac:dyDescent="0.25">
      <c r="A4172" t="s">
        <v>15</v>
      </c>
      <c r="B4172">
        <v>1006847</v>
      </c>
      <c r="C4172">
        <v>88.36</v>
      </c>
      <c r="D4172">
        <v>3.52</v>
      </c>
      <c r="E4172">
        <v>59.01</v>
      </c>
    </row>
    <row r="4173" spans="1:5" x14ac:dyDescent="0.25">
      <c r="A4173" t="s">
        <v>15</v>
      </c>
      <c r="B4173">
        <v>1006848</v>
      </c>
      <c r="C4173">
        <v>83.96</v>
      </c>
      <c r="D4173">
        <v>0.91</v>
      </c>
      <c r="E4173">
        <v>64.34</v>
      </c>
    </row>
    <row r="4174" spans="1:5" x14ac:dyDescent="0.25">
      <c r="A4174" t="s">
        <v>15</v>
      </c>
      <c r="B4174">
        <v>1006849</v>
      </c>
      <c r="C4174">
        <v>66.430000000000007</v>
      </c>
      <c r="D4174">
        <v>3.25</v>
      </c>
      <c r="E4174">
        <v>46.47</v>
      </c>
    </row>
    <row r="4175" spans="1:5" x14ac:dyDescent="0.25">
      <c r="A4175" t="s">
        <v>15</v>
      </c>
      <c r="B4175">
        <v>1006850</v>
      </c>
      <c r="C4175">
        <v>161.32</v>
      </c>
      <c r="D4175">
        <v>0.86</v>
      </c>
      <c r="E4175">
        <v>122.21</v>
      </c>
    </row>
    <row r="4176" spans="1:5" x14ac:dyDescent="0.25">
      <c r="A4176" t="s">
        <v>15</v>
      </c>
      <c r="B4176">
        <v>1006851</v>
      </c>
      <c r="C4176">
        <v>98.32</v>
      </c>
      <c r="D4176">
        <v>0.94</v>
      </c>
      <c r="E4176">
        <v>69.02</v>
      </c>
    </row>
    <row r="4177" spans="1:5" x14ac:dyDescent="0.25">
      <c r="A4177" t="s">
        <v>15</v>
      </c>
      <c r="B4177">
        <v>1006852</v>
      </c>
      <c r="C4177">
        <v>168.63</v>
      </c>
      <c r="D4177">
        <v>0.83</v>
      </c>
      <c r="E4177">
        <v>90.77</v>
      </c>
    </row>
    <row r="4178" spans="1:5" x14ac:dyDescent="0.25">
      <c r="A4178" t="s">
        <v>15</v>
      </c>
      <c r="B4178">
        <v>1006853</v>
      </c>
      <c r="C4178">
        <v>49.69</v>
      </c>
      <c r="D4178">
        <v>3.3</v>
      </c>
      <c r="E4178">
        <v>30.26</v>
      </c>
    </row>
    <row r="4179" spans="1:5" x14ac:dyDescent="0.25">
      <c r="A4179" t="s">
        <v>15</v>
      </c>
      <c r="B4179">
        <v>1006854</v>
      </c>
      <c r="C4179">
        <v>111.07</v>
      </c>
      <c r="D4179">
        <v>0.89</v>
      </c>
      <c r="E4179">
        <v>82.87</v>
      </c>
    </row>
    <row r="4180" spans="1:5" x14ac:dyDescent="0.25">
      <c r="A4180" t="s">
        <v>15</v>
      </c>
      <c r="B4180">
        <v>1006855</v>
      </c>
      <c r="C4180">
        <v>55.81</v>
      </c>
      <c r="D4180">
        <v>0.83</v>
      </c>
      <c r="E4180">
        <v>45.33</v>
      </c>
    </row>
    <row r="4181" spans="1:5" x14ac:dyDescent="0.25">
      <c r="A4181" t="s">
        <v>15</v>
      </c>
      <c r="B4181">
        <v>1006856</v>
      </c>
      <c r="C4181">
        <v>54.12</v>
      </c>
      <c r="D4181">
        <v>0</v>
      </c>
      <c r="E4181">
        <v>40.98</v>
      </c>
    </row>
    <row r="4182" spans="1:5" x14ac:dyDescent="0.25">
      <c r="A4182" t="s">
        <v>15</v>
      </c>
      <c r="B4182">
        <v>1006857</v>
      </c>
      <c r="C4182">
        <v>13.39</v>
      </c>
      <c r="D4182">
        <v>8.25</v>
      </c>
      <c r="E4182">
        <v>8.8699999999999992</v>
      </c>
    </row>
    <row r="4183" spans="1:5" x14ac:dyDescent="0.25">
      <c r="A4183" t="s">
        <v>15</v>
      </c>
      <c r="B4183">
        <v>1006858</v>
      </c>
      <c r="C4183">
        <v>299.47000000000003</v>
      </c>
      <c r="D4183">
        <v>4.59</v>
      </c>
      <c r="E4183">
        <v>203.1</v>
      </c>
    </row>
    <row r="4184" spans="1:5" x14ac:dyDescent="0.25">
      <c r="A4184" t="s">
        <v>15</v>
      </c>
      <c r="B4184">
        <v>1006859</v>
      </c>
      <c r="C4184">
        <v>53.81</v>
      </c>
      <c r="D4184">
        <v>6.54</v>
      </c>
      <c r="E4184">
        <v>39.119999999999997</v>
      </c>
    </row>
    <row r="4185" spans="1:5" x14ac:dyDescent="0.25">
      <c r="A4185" t="s">
        <v>15</v>
      </c>
      <c r="B4185">
        <v>1006860</v>
      </c>
      <c r="C4185">
        <v>42.66</v>
      </c>
      <c r="D4185">
        <v>0</v>
      </c>
      <c r="E4185">
        <v>0</v>
      </c>
    </row>
    <row r="4186" spans="1:5" x14ac:dyDescent="0.25">
      <c r="A4186" t="s">
        <v>15</v>
      </c>
      <c r="B4186">
        <v>1006861</v>
      </c>
      <c r="C4186">
        <v>102.56</v>
      </c>
      <c r="D4186">
        <v>0.83</v>
      </c>
      <c r="E4186">
        <v>77.56</v>
      </c>
    </row>
    <row r="4187" spans="1:5" x14ac:dyDescent="0.25">
      <c r="A4187" t="s">
        <v>15</v>
      </c>
      <c r="B4187">
        <v>1006862</v>
      </c>
      <c r="C4187">
        <v>47.74</v>
      </c>
      <c r="D4187">
        <v>3.7</v>
      </c>
      <c r="E4187">
        <v>29.39</v>
      </c>
    </row>
    <row r="4188" spans="1:5" x14ac:dyDescent="0.25">
      <c r="A4188" t="s">
        <v>15</v>
      </c>
      <c r="B4188">
        <v>1006863</v>
      </c>
      <c r="C4188">
        <v>82.4</v>
      </c>
      <c r="D4188">
        <v>0</v>
      </c>
      <c r="E4188">
        <v>60.37</v>
      </c>
    </row>
    <row r="4189" spans="1:5" x14ac:dyDescent="0.25">
      <c r="A4189" t="s">
        <v>15</v>
      </c>
      <c r="B4189">
        <v>1006865</v>
      </c>
      <c r="C4189">
        <v>63.68</v>
      </c>
      <c r="D4189">
        <v>0.83</v>
      </c>
      <c r="E4189">
        <v>35.85</v>
      </c>
    </row>
    <row r="4190" spans="1:5" x14ac:dyDescent="0.25">
      <c r="A4190" t="s">
        <v>15</v>
      </c>
      <c r="B4190">
        <v>1006866</v>
      </c>
      <c r="C4190">
        <v>135.25</v>
      </c>
      <c r="D4190">
        <v>0.95</v>
      </c>
      <c r="E4190">
        <v>98.3</v>
      </c>
    </row>
    <row r="4191" spans="1:5" x14ac:dyDescent="0.25">
      <c r="A4191" t="s">
        <v>15</v>
      </c>
      <c r="B4191">
        <v>1006868</v>
      </c>
      <c r="C4191">
        <v>68.53</v>
      </c>
      <c r="D4191">
        <v>3.52</v>
      </c>
      <c r="E4191">
        <v>43.42</v>
      </c>
    </row>
    <row r="4192" spans="1:5" x14ac:dyDescent="0.25">
      <c r="A4192" t="s">
        <v>15</v>
      </c>
      <c r="B4192">
        <v>1006869</v>
      </c>
      <c r="C4192">
        <v>144.54</v>
      </c>
      <c r="D4192">
        <v>0.95</v>
      </c>
      <c r="E4192">
        <v>106.16</v>
      </c>
    </row>
    <row r="4193" spans="1:5" x14ac:dyDescent="0.25">
      <c r="A4193" t="s">
        <v>15</v>
      </c>
      <c r="B4193">
        <v>1006870</v>
      </c>
      <c r="C4193">
        <v>59.19</v>
      </c>
      <c r="D4193">
        <v>0.85</v>
      </c>
      <c r="E4193">
        <v>51.99</v>
      </c>
    </row>
    <row r="4194" spans="1:5" x14ac:dyDescent="0.25">
      <c r="A4194" t="s">
        <v>15</v>
      </c>
      <c r="B4194">
        <v>1006871</v>
      </c>
      <c r="C4194">
        <v>80.05</v>
      </c>
      <c r="D4194">
        <v>0.92</v>
      </c>
      <c r="E4194">
        <v>56.14</v>
      </c>
    </row>
    <row r="4195" spans="1:5" x14ac:dyDescent="0.25">
      <c r="A4195" t="s">
        <v>15</v>
      </c>
      <c r="B4195">
        <v>1006872</v>
      </c>
      <c r="C4195">
        <v>60.01</v>
      </c>
      <c r="D4195">
        <v>0.85</v>
      </c>
      <c r="E4195">
        <v>39.799999999999997</v>
      </c>
    </row>
    <row r="4196" spans="1:5" x14ac:dyDescent="0.25">
      <c r="A4196" t="s">
        <v>15</v>
      </c>
      <c r="B4196">
        <v>1006873</v>
      </c>
      <c r="C4196">
        <v>29.1</v>
      </c>
      <c r="D4196">
        <v>6.55</v>
      </c>
      <c r="E4196">
        <v>20.79</v>
      </c>
    </row>
    <row r="4197" spans="1:5" x14ac:dyDescent="0.25">
      <c r="A4197" t="s">
        <v>15</v>
      </c>
      <c r="B4197">
        <v>1006874</v>
      </c>
      <c r="C4197">
        <v>27.91</v>
      </c>
      <c r="D4197">
        <v>8.25</v>
      </c>
      <c r="E4197">
        <v>16.27</v>
      </c>
    </row>
    <row r="4198" spans="1:5" x14ac:dyDescent="0.25">
      <c r="A4198" t="s">
        <v>15</v>
      </c>
      <c r="B4198">
        <v>1006876</v>
      </c>
      <c r="C4198">
        <v>77</v>
      </c>
      <c r="D4198">
        <v>0</v>
      </c>
      <c r="E4198">
        <v>57.01</v>
      </c>
    </row>
    <row r="4199" spans="1:5" x14ac:dyDescent="0.25">
      <c r="A4199" t="s">
        <v>15</v>
      </c>
      <c r="B4199">
        <v>1006877</v>
      </c>
      <c r="C4199">
        <v>83.88</v>
      </c>
      <c r="D4199">
        <v>6.48</v>
      </c>
      <c r="E4199">
        <v>76.900000000000006</v>
      </c>
    </row>
    <row r="4200" spans="1:5" x14ac:dyDescent="0.25">
      <c r="A4200" t="s">
        <v>15</v>
      </c>
      <c r="B4200">
        <v>1006878</v>
      </c>
      <c r="C4200">
        <v>42.79</v>
      </c>
      <c r="D4200">
        <v>5.95</v>
      </c>
      <c r="E4200">
        <v>30.28</v>
      </c>
    </row>
    <row r="4201" spans="1:5" x14ac:dyDescent="0.25">
      <c r="A4201" t="s">
        <v>15</v>
      </c>
      <c r="B4201">
        <v>1006879</v>
      </c>
      <c r="C4201">
        <v>75.05</v>
      </c>
      <c r="D4201">
        <v>0</v>
      </c>
      <c r="E4201">
        <v>0</v>
      </c>
    </row>
    <row r="4202" spans="1:5" x14ac:dyDescent="0.25">
      <c r="A4202" t="s">
        <v>15</v>
      </c>
      <c r="B4202">
        <v>1006880</v>
      </c>
      <c r="C4202">
        <v>47.18</v>
      </c>
      <c r="D4202">
        <v>3.25</v>
      </c>
      <c r="E4202">
        <v>26.21</v>
      </c>
    </row>
    <row r="4203" spans="1:5" x14ac:dyDescent="0.25">
      <c r="A4203" t="s">
        <v>15</v>
      </c>
      <c r="B4203">
        <v>1006881</v>
      </c>
      <c r="C4203">
        <v>60.33</v>
      </c>
      <c r="D4203">
        <v>0.84</v>
      </c>
      <c r="E4203">
        <v>44.12</v>
      </c>
    </row>
    <row r="4204" spans="1:5" x14ac:dyDescent="0.25">
      <c r="A4204" t="s">
        <v>15</v>
      </c>
      <c r="B4204">
        <v>1006882</v>
      </c>
      <c r="C4204">
        <v>104.19</v>
      </c>
      <c r="D4204">
        <v>0.93</v>
      </c>
      <c r="E4204">
        <v>77.97</v>
      </c>
    </row>
    <row r="4205" spans="1:5" x14ac:dyDescent="0.25">
      <c r="A4205" t="s">
        <v>15</v>
      </c>
      <c r="B4205">
        <v>1006883</v>
      </c>
      <c r="C4205">
        <v>163.07</v>
      </c>
      <c r="D4205">
        <v>0.87</v>
      </c>
      <c r="E4205">
        <v>105.8</v>
      </c>
    </row>
    <row r="4206" spans="1:5" x14ac:dyDescent="0.25">
      <c r="A4206" t="s">
        <v>15</v>
      </c>
      <c r="B4206">
        <v>1006884</v>
      </c>
      <c r="C4206">
        <v>106.07</v>
      </c>
      <c r="D4206">
        <v>0.92</v>
      </c>
      <c r="E4206">
        <v>78.510000000000005</v>
      </c>
    </row>
    <row r="4207" spans="1:5" x14ac:dyDescent="0.25">
      <c r="A4207" t="s">
        <v>15</v>
      </c>
      <c r="B4207">
        <v>1006885</v>
      </c>
      <c r="C4207">
        <v>9.8000000000000007</v>
      </c>
      <c r="D4207">
        <v>6.54</v>
      </c>
      <c r="E4207">
        <v>6.12</v>
      </c>
    </row>
    <row r="4208" spans="1:5" x14ac:dyDescent="0.25">
      <c r="A4208" t="s">
        <v>15</v>
      </c>
      <c r="B4208">
        <v>1006886</v>
      </c>
      <c r="C4208">
        <v>29.1</v>
      </c>
      <c r="D4208">
        <v>8.5299999999999994</v>
      </c>
      <c r="E4208">
        <v>14.24</v>
      </c>
    </row>
    <row r="4209" spans="1:5" x14ac:dyDescent="0.25">
      <c r="A4209" t="s">
        <v>15</v>
      </c>
      <c r="B4209">
        <v>1006887</v>
      </c>
      <c r="C4209">
        <v>179</v>
      </c>
      <c r="D4209">
        <v>3.73</v>
      </c>
      <c r="E4209">
        <v>126.31</v>
      </c>
    </row>
    <row r="4210" spans="1:5" x14ac:dyDescent="0.25">
      <c r="A4210" t="s">
        <v>15</v>
      </c>
      <c r="B4210">
        <v>1006888</v>
      </c>
      <c r="C4210">
        <v>66.91</v>
      </c>
      <c r="D4210">
        <v>3.61</v>
      </c>
      <c r="E4210">
        <v>48.87</v>
      </c>
    </row>
    <row r="4211" spans="1:5" x14ac:dyDescent="0.25">
      <c r="A4211" t="s">
        <v>15</v>
      </c>
      <c r="B4211">
        <v>1006889</v>
      </c>
      <c r="C4211">
        <v>75.06</v>
      </c>
      <c r="D4211">
        <v>4.59</v>
      </c>
      <c r="E4211">
        <v>52.33</v>
      </c>
    </row>
    <row r="4212" spans="1:5" x14ac:dyDescent="0.25">
      <c r="A4212" t="s">
        <v>15</v>
      </c>
      <c r="B4212">
        <v>1006890</v>
      </c>
      <c r="C4212">
        <v>15.68</v>
      </c>
      <c r="D4212">
        <v>6.54</v>
      </c>
      <c r="E4212">
        <v>10.1</v>
      </c>
    </row>
    <row r="4213" spans="1:5" x14ac:dyDescent="0.25">
      <c r="A4213" t="s">
        <v>15</v>
      </c>
      <c r="B4213">
        <v>1006891</v>
      </c>
      <c r="C4213">
        <v>130.16</v>
      </c>
      <c r="D4213">
        <v>0.95</v>
      </c>
      <c r="E4213">
        <v>85.37</v>
      </c>
    </row>
    <row r="4214" spans="1:5" x14ac:dyDescent="0.25">
      <c r="A4214" t="s">
        <v>15</v>
      </c>
      <c r="B4214">
        <v>1006892</v>
      </c>
      <c r="C4214">
        <v>54.41</v>
      </c>
      <c r="D4214">
        <v>3.31</v>
      </c>
      <c r="E4214">
        <v>35</v>
      </c>
    </row>
    <row r="4215" spans="1:5" x14ac:dyDescent="0.25">
      <c r="A4215" t="s">
        <v>15</v>
      </c>
      <c r="B4215">
        <v>1006893</v>
      </c>
      <c r="C4215">
        <v>178.48</v>
      </c>
      <c r="D4215">
        <v>3.63</v>
      </c>
      <c r="E4215">
        <v>125.16</v>
      </c>
    </row>
    <row r="4216" spans="1:5" x14ac:dyDescent="0.25">
      <c r="A4216" t="s">
        <v>15</v>
      </c>
      <c r="B4216">
        <v>1006894</v>
      </c>
      <c r="C4216">
        <v>35.85</v>
      </c>
      <c r="D4216">
        <v>0</v>
      </c>
      <c r="E4216">
        <v>25.45</v>
      </c>
    </row>
    <row r="4217" spans="1:5" x14ac:dyDescent="0.25">
      <c r="A4217" t="s">
        <v>15</v>
      </c>
      <c r="B4217">
        <v>1006895</v>
      </c>
      <c r="C4217">
        <v>49</v>
      </c>
      <c r="D4217">
        <v>3.62</v>
      </c>
      <c r="E4217">
        <v>34.93</v>
      </c>
    </row>
    <row r="4218" spans="1:5" x14ac:dyDescent="0.25">
      <c r="A4218" t="s">
        <v>15</v>
      </c>
      <c r="B4218">
        <v>1006896</v>
      </c>
      <c r="C4218">
        <v>9.3000000000000007</v>
      </c>
      <c r="D4218">
        <v>6.54</v>
      </c>
      <c r="E4218">
        <v>4.28</v>
      </c>
    </row>
    <row r="4219" spans="1:5" x14ac:dyDescent="0.25">
      <c r="A4219" t="s">
        <v>15</v>
      </c>
      <c r="B4219">
        <v>1006897</v>
      </c>
      <c r="C4219">
        <v>26.1</v>
      </c>
      <c r="D4219">
        <v>9.3800000000000008</v>
      </c>
      <c r="E4219">
        <v>22.27</v>
      </c>
    </row>
    <row r="4220" spans="1:5" x14ac:dyDescent="0.25">
      <c r="A4220" t="s">
        <v>15</v>
      </c>
      <c r="B4220">
        <v>1006898</v>
      </c>
      <c r="C4220">
        <v>93.09</v>
      </c>
      <c r="D4220">
        <v>0.91</v>
      </c>
      <c r="E4220">
        <v>63.59</v>
      </c>
    </row>
    <row r="4221" spans="1:5" x14ac:dyDescent="0.25">
      <c r="A4221" t="s">
        <v>15</v>
      </c>
      <c r="B4221">
        <v>1006899</v>
      </c>
      <c r="C4221">
        <v>39.97</v>
      </c>
      <c r="D4221">
        <v>0</v>
      </c>
      <c r="E4221">
        <v>34.729999999999997</v>
      </c>
    </row>
    <row r="4222" spans="1:5" x14ac:dyDescent="0.25">
      <c r="A4222" t="s">
        <v>15</v>
      </c>
      <c r="B4222">
        <v>1006900</v>
      </c>
      <c r="C4222">
        <v>158.94999999999999</v>
      </c>
      <c r="D4222">
        <v>3.79</v>
      </c>
      <c r="E4222">
        <v>110.04</v>
      </c>
    </row>
    <row r="4223" spans="1:5" x14ac:dyDescent="0.25">
      <c r="A4223" t="s">
        <v>15</v>
      </c>
      <c r="B4223">
        <v>1006901</v>
      </c>
      <c r="C4223">
        <v>47.03</v>
      </c>
      <c r="D4223">
        <v>0</v>
      </c>
      <c r="E4223">
        <v>25.39</v>
      </c>
    </row>
    <row r="4224" spans="1:5" x14ac:dyDescent="0.25">
      <c r="A4224" t="s">
        <v>15</v>
      </c>
      <c r="B4224">
        <v>1006902</v>
      </c>
      <c r="C4224">
        <v>36.229999999999997</v>
      </c>
      <c r="D4224">
        <v>5.75</v>
      </c>
      <c r="E4224">
        <v>23.14</v>
      </c>
    </row>
    <row r="4225" spans="1:5" x14ac:dyDescent="0.25">
      <c r="A4225" t="s">
        <v>15</v>
      </c>
      <c r="B4225">
        <v>1006903</v>
      </c>
      <c r="C4225">
        <v>55.11</v>
      </c>
      <c r="D4225">
        <v>5.74</v>
      </c>
      <c r="E4225">
        <v>40.840000000000003</v>
      </c>
    </row>
    <row r="4226" spans="1:5" x14ac:dyDescent="0.25">
      <c r="A4226" t="s">
        <v>15</v>
      </c>
      <c r="B4226">
        <v>1006904</v>
      </c>
      <c r="C4226">
        <v>7.89</v>
      </c>
      <c r="D4226">
        <v>6.54</v>
      </c>
      <c r="E4226">
        <v>6.76</v>
      </c>
    </row>
    <row r="4227" spans="1:5" x14ac:dyDescent="0.25">
      <c r="A4227" t="s">
        <v>15</v>
      </c>
      <c r="B4227">
        <v>1006905</v>
      </c>
      <c r="C4227">
        <v>305.45999999999998</v>
      </c>
      <c r="D4227">
        <v>0.93</v>
      </c>
      <c r="E4227">
        <v>200.58</v>
      </c>
    </row>
    <row r="4228" spans="1:5" x14ac:dyDescent="0.25">
      <c r="A4228" t="s">
        <v>15</v>
      </c>
      <c r="B4228">
        <v>1006906</v>
      </c>
      <c r="C4228">
        <v>14.83</v>
      </c>
      <c r="D4228">
        <v>6.54</v>
      </c>
      <c r="E4228">
        <v>12.62</v>
      </c>
    </row>
    <row r="4229" spans="1:5" x14ac:dyDescent="0.25">
      <c r="A4229" t="s">
        <v>15</v>
      </c>
      <c r="B4229">
        <v>1006907</v>
      </c>
      <c r="C4229">
        <v>224.39</v>
      </c>
      <c r="D4229">
        <v>0.9</v>
      </c>
      <c r="E4229">
        <v>166.11</v>
      </c>
    </row>
    <row r="4230" spans="1:5" x14ac:dyDescent="0.25">
      <c r="A4230" t="s">
        <v>15</v>
      </c>
      <c r="B4230">
        <v>1006908</v>
      </c>
      <c r="C4230">
        <v>29.14</v>
      </c>
      <c r="D4230">
        <v>6.54</v>
      </c>
      <c r="E4230">
        <v>18.96</v>
      </c>
    </row>
    <row r="4231" spans="1:5" x14ac:dyDescent="0.25">
      <c r="A4231" t="s">
        <v>15</v>
      </c>
      <c r="B4231">
        <v>1006909</v>
      </c>
      <c r="C4231">
        <v>0</v>
      </c>
      <c r="D4231">
        <v>0</v>
      </c>
      <c r="E4231">
        <v>68.819999999999993</v>
      </c>
    </row>
    <row r="4232" spans="1:5" x14ac:dyDescent="0.25">
      <c r="A4232" t="s">
        <v>15</v>
      </c>
      <c r="B4232">
        <v>1006910</v>
      </c>
      <c r="C4232">
        <v>75.41</v>
      </c>
      <c r="D4232">
        <v>5.59</v>
      </c>
      <c r="E4232">
        <v>51.52</v>
      </c>
    </row>
    <row r="4233" spans="1:5" x14ac:dyDescent="0.25">
      <c r="A4233" t="s">
        <v>15</v>
      </c>
      <c r="B4233">
        <v>1006911</v>
      </c>
      <c r="C4233">
        <v>19.38</v>
      </c>
      <c r="D4233">
        <v>5.75</v>
      </c>
      <c r="E4233">
        <v>12.43</v>
      </c>
    </row>
    <row r="4234" spans="1:5" x14ac:dyDescent="0.25">
      <c r="A4234" t="s">
        <v>15</v>
      </c>
      <c r="B4234">
        <v>1006912</v>
      </c>
      <c r="C4234">
        <v>38.93</v>
      </c>
      <c r="D4234">
        <v>0</v>
      </c>
      <c r="E4234">
        <v>30.33</v>
      </c>
    </row>
    <row r="4235" spans="1:5" x14ac:dyDescent="0.25">
      <c r="A4235" t="s">
        <v>15</v>
      </c>
      <c r="B4235">
        <v>1006913</v>
      </c>
      <c r="C4235">
        <v>35.340000000000003</v>
      </c>
      <c r="D4235">
        <v>0</v>
      </c>
      <c r="E4235">
        <v>23.06</v>
      </c>
    </row>
    <row r="4236" spans="1:5" x14ac:dyDescent="0.25">
      <c r="A4236" t="s">
        <v>15</v>
      </c>
      <c r="B4236">
        <v>1006914</v>
      </c>
      <c r="C4236">
        <v>10.11</v>
      </c>
      <c r="D4236">
        <v>8.25</v>
      </c>
      <c r="E4236">
        <v>6.3</v>
      </c>
    </row>
    <row r="4237" spans="1:5" x14ac:dyDescent="0.25">
      <c r="A4237" t="s">
        <v>15</v>
      </c>
      <c r="B4237">
        <v>1006915</v>
      </c>
      <c r="C4237">
        <v>109.41</v>
      </c>
      <c r="D4237">
        <v>0.86</v>
      </c>
      <c r="E4237">
        <v>76.540000000000006</v>
      </c>
    </row>
    <row r="4238" spans="1:5" x14ac:dyDescent="0.25">
      <c r="A4238" t="s">
        <v>15</v>
      </c>
      <c r="B4238">
        <v>1006916</v>
      </c>
      <c r="C4238">
        <v>0</v>
      </c>
      <c r="D4238">
        <v>0</v>
      </c>
      <c r="E4238">
        <v>33.53</v>
      </c>
    </row>
    <row r="4239" spans="1:5" x14ac:dyDescent="0.25">
      <c r="A4239" t="s">
        <v>15</v>
      </c>
      <c r="B4239">
        <v>1006917</v>
      </c>
      <c r="C4239">
        <v>52.5</v>
      </c>
      <c r="D4239">
        <v>0</v>
      </c>
      <c r="E4239">
        <v>29.54</v>
      </c>
    </row>
    <row r="4240" spans="1:5" x14ac:dyDescent="0.25">
      <c r="A4240" t="s">
        <v>15</v>
      </c>
      <c r="B4240">
        <v>1006918</v>
      </c>
      <c r="C4240">
        <v>35.840000000000003</v>
      </c>
      <c r="D4240">
        <v>0</v>
      </c>
      <c r="E4240">
        <v>26.49</v>
      </c>
    </row>
    <row r="4241" spans="1:5" x14ac:dyDescent="0.25">
      <c r="A4241" t="s">
        <v>15</v>
      </c>
      <c r="B4241">
        <v>1006919</v>
      </c>
      <c r="C4241">
        <v>75.77</v>
      </c>
      <c r="D4241">
        <v>0.95</v>
      </c>
      <c r="E4241">
        <v>54.55</v>
      </c>
    </row>
    <row r="4242" spans="1:5" x14ac:dyDescent="0.25">
      <c r="A4242" t="s">
        <v>15</v>
      </c>
      <c r="B4242">
        <v>1006920</v>
      </c>
      <c r="C4242">
        <v>28.48</v>
      </c>
      <c r="D4242">
        <v>6.43</v>
      </c>
      <c r="E4242">
        <v>19.28</v>
      </c>
    </row>
    <row r="4243" spans="1:5" x14ac:dyDescent="0.25">
      <c r="A4243" t="s">
        <v>15</v>
      </c>
      <c r="B4243">
        <v>1006921</v>
      </c>
      <c r="C4243">
        <v>32.18</v>
      </c>
      <c r="D4243">
        <v>6.52</v>
      </c>
      <c r="E4243">
        <v>21.89</v>
      </c>
    </row>
    <row r="4244" spans="1:5" x14ac:dyDescent="0.25">
      <c r="A4244" t="s">
        <v>15</v>
      </c>
      <c r="B4244">
        <v>1006922</v>
      </c>
      <c r="C4244">
        <v>45.06</v>
      </c>
      <c r="D4244">
        <v>0</v>
      </c>
      <c r="E4244">
        <v>31.15</v>
      </c>
    </row>
    <row r="4245" spans="1:5" x14ac:dyDescent="0.25">
      <c r="A4245" t="s">
        <v>15</v>
      </c>
      <c r="B4245">
        <v>1006923</v>
      </c>
      <c r="C4245">
        <v>36.229999999999997</v>
      </c>
      <c r="D4245">
        <v>0</v>
      </c>
      <c r="E4245">
        <v>24.52</v>
      </c>
    </row>
    <row r="4246" spans="1:5" x14ac:dyDescent="0.25">
      <c r="A4246" t="s">
        <v>15</v>
      </c>
      <c r="B4246">
        <v>1006924</v>
      </c>
      <c r="C4246">
        <v>56.57</v>
      </c>
      <c r="D4246">
        <v>6.54</v>
      </c>
      <c r="E4246">
        <v>34.450000000000003</v>
      </c>
    </row>
    <row r="4247" spans="1:5" x14ac:dyDescent="0.25">
      <c r="A4247" t="s">
        <v>15</v>
      </c>
      <c r="B4247">
        <v>1006925</v>
      </c>
      <c r="C4247">
        <v>234.91</v>
      </c>
      <c r="D4247">
        <v>3.66</v>
      </c>
      <c r="E4247">
        <v>163.88</v>
      </c>
    </row>
    <row r="4248" spans="1:5" x14ac:dyDescent="0.25">
      <c r="A4248" t="s">
        <v>15</v>
      </c>
      <c r="B4248">
        <v>1006926</v>
      </c>
      <c r="C4248">
        <v>137.26</v>
      </c>
      <c r="D4248">
        <v>18.45</v>
      </c>
      <c r="E4248">
        <v>99.71</v>
      </c>
    </row>
    <row r="4249" spans="1:5" x14ac:dyDescent="0.25">
      <c r="A4249" t="s">
        <v>15</v>
      </c>
      <c r="B4249">
        <v>1006927</v>
      </c>
      <c r="C4249">
        <v>136.21</v>
      </c>
      <c r="D4249">
        <v>0.92</v>
      </c>
      <c r="E4249">
        <v>99.2</v>
      </c>
    </row>
    <row r="4250" spans="1:5" x14ac:dyDescent="0.25">
      <c r="A4250" t="s">
        <v>15</v>
      </c>
      <c r="B4250">
        <v>1006928</v>
      </c>
      <c r="C4250">
        <v>48.65</v>
      </c>
      <c r="D4250">
        <v>3.7</v>
      </c>
      <c r="E4250">
        <v>32.64</v>
      </c>
    </row>
    <row r="4251" spans="1:5" x14ac:dyDescent="0.25">
      <c r="A4251" t="s">
        <v>15</v>
      </c>
      <c r="B4251">
        <v>1006929</v>
      </c>
      <c r="C4251">
        <v>14.08</v>
      </c>
      <c r="D4251">
        <v>8.25</v>
      </c>
      <c r="E4251">
        <v>8.2100000000000009</v>
      </c>
    </row>
    <row r="4252" spans="1:5" x14ac:dyDescent="0.25">
      <c r="A4252" t="s">
        <v>15</v>
      </c>
      <c r="B4252">
        <v>1006930</v>
      </c>
      <c r="C4252">
        <v>109.07</v>
      </c>
      <c r="D4252">
        <v>0.93</v>
      </c>
      <c r="E4252">
        <v>74.62</v>
      </c>
    </row>
    <row r="4253" spans="1:5" x14ac:dyDescent="0.25">
      <c r="A4253" t="s">
        <v>15</v>
      </c>
      <c r="B4253">
        <v>1006931</v>
      </c>
      <c r="C4253">
        <v>7.92</v>
      </c>
      <c r="D4253">
        <v>8.25</v>
      </c>
      <c r="E4253">
        <v>5.8</v>
      </c>
    </row>
    <row r="4254" spans="1:5" x14ac:dyDescent="0.25">
      <c r="A4254" t="s">
        <v>15</v>
      </c>
      <c r="B4254">
        <v>1006932</v>
      </c>
      <c r="C4254">
        <v>39.299999999999997</v>
      </c>
      <c r="D4254">
        <v>3.7</v>
      </c>
      <c r="E4254">
        <v>22.82</v>
      </c>
    </row>
    <row r="4255" spans="1:5" x14ac:dyDescent="0.25">
      <c r="A4255" t="s">
        <v>15</v>
      </c>
      <c r="B4255">
        <v>1006933</v>
      </c>
      <c r="C4255">
        <v>76.180000000000007</v>
      </c>
      <c r="D4255">
        <v>0.93</v>
      </c>
      <c r="E4255">
        <v>42.93</v>
      </c>
    </row>
    <row r="4256" spans="1:5" x14ac:dyDescent="0.25">
      <c r="A4256" t="s">
        <v>15</v>
      </c>
      <c r="B4256">
        <v>1006934</v>
      </c>
      <c r="C4256">
        <v>63.68</v>
      </c>
      <c r="D4256">
        <v>0.92</v>
      </c>
      <c r="E4256">
        <v>44.23</v>
      </c>
    </row>
    <row r="4257" spans="1:5" x14ac:dyDescent="0.25">
      <c r="A4257" t="s">
        <v>15</v>
      </c>
      <c r="B4257">
        <v>1006935</v>
      </c>
      <c r="C4257">
        <v>92.8</v>
      </c>
      <c r="D4257">
        <v>0.91</v>
      </c>
      <c r="E4257">
        <v>78.05</v>
      </c>
    </row>
    <row r="4258" spans="1:5" x14ac:dyDescent="0.25">
      <c r="A4258" t="s">
        <v>15</v>
      </c>
      <c r="B4258">
        <v>1006936</v>
      </c>
      <c r="C4258">
        <v>122.25</v>
      </c>
      <c r="D4258">
        <v>0.91</v>
      </c>
      <c r="E4258">
        <v>83.82</v>
      </c>
    </row>
    <row r="4259" spans="1:5" x14ac:dyDescent="0.25">
      <c r="A4259" t="s">
        <v>15</v>
      </c>
      <c r="B4259">
        <v>1006937</v>
      </c>
      <c r="C4259">
        <v>38.619999999999997</v>
      </c>
      <c r="D4259">
        <v>0</v>
      </c>
      <c r="E4259">
        <v>24.77</v>
      </c>
    </row>
    <row r="4260" spans="1:5" x14ac:dyDescent="0.25">
      <c r="A4260" t="s">
        <v>15</v>
      </c>
      <c r="B4260">
        <v>1006938</v>
      </c>
      <c r="C4260">
        <v>28.98</v>
      </c>
      <c r="D4260">
        <v>8.25</v>
      </c>
      <c r="E4260">
        <v>17.579999999999998</v>
      </c>
    </row>
    <row r="4261" spans="1:5" x14ac:dyDescent="0.25">
      <c r="A4261" t="s">
        <v>15</v>
      </c>
      <c r="B4261">
        <v>1006940</v>
      </c>
      <c r="C4261">
        <v>56.04</v>
      </c>
      <c r="D4261">
        <v>0</v>
      </c>
      <c r="E4261">
        <v>40.049999999999997</v>
      </c>
    </row>
    <row r="4262" spans="1:5" x14ac:dyDescent="0.25">
      <c r="A4262" t="s">
        <v>15</v>
      </c>
      <c r="B4262">
        <v>1006941</v>
      </c>
      <c r="C4262">
        <v>96.82</v>
      </c>
      <c r="D4262">
        <v>0.96</v>
      </c>
      <c r="E4262">
        <v>69.290000000000006</v>
      </c>
    </row>
    <row r="4263" spans="1:5" x14ac:dyDescent="0.25">
      <c r="A4263" t="s">
        <v>15</v>
      </c>
      <c r="B4263">
        <v>1006942</v>
      </c>
      <c r="C4263">
        <v>94.24</v>
      </c>
      <c r="D4263">
        <v>3.69</v>
      </c>
      <c r="E4263">
        <v>68.11</v>
      </c>
    </row>
    <row r="4264" spans="1:5" x14ac:dyDescent="0.25">
      <c r="A4264" t="s">
        <v>15</v>
      </c>
      <c r="B4264">
        <v>1006943</v>
      </c>
      <c r="C4264">
        <v>80.010000000000005</v>
      </c>
      <c r="D4264">
        <v>3.64</v>
      </c>
      <c r="E4264">
        <v>50.47</v>
      </c>
    </row>
    <row r="4265" spans="1:5" x14ac:dyDescent="0.25">
      <c r="A4265" t="s">
        <v>15</v>
      </c>
      <c r="B4265">
        <v>1006944</v>
      </c>
      <c r="C4265">
        <v>92.92</v>
      </c>
      <c r="D4265">
        <v>0.91</v>
      </c>
      <c r="E4265">
        <v>61.24</v>
      </c>
    </row>
    <row r="4266" spans="1:5" x14ac:dyDescent="0.25">
      <c r="A4266" t="s">
        <v>15</v>
      </c>
      <c r="B4266">
        <v>1006945</v>
      </c>
      <c r="C4266">
        <v>59.06</v>
      </c>
      <c r="D4266">
        <v>0</v>
      </c>
      <c r="E4266">
        <v>43.56</v>
      </c>
    </row>
    <row r="4267" spans="1:5" x14ac:dyDescent="0.25">
      <c r="A4267" t="s">
        <v>15</v>
      </c>
      <c r="B4267">
        <v>1006946</v>
      </c>
      <c r="C4267">
        <v>87.92</v>
      </c>
      <c r="D4267">
        <v>0.83</v>
      </c>
      <c r="E4267">
        <v>77.900000000000006</v>
      </c>
    </row>
    <row r="4268" spans="1:5" x14ac:dyDescent="0.25">
      <c r="A4268" t="s">
        <v>15</v>
      </c>
      <c r="B4268">
        <v>1006947</v>
      </c>
      <c r="C4268">
        <v>43.33</v>
      </c>
      <c r="D4268">
        <v>0</v>
      </c>
      <c r="E4268">
        <v>31.1</v>
      </c>
    </row>
    <row r="4269" spans="1:5" x14ac:dyDescent="0.25">
      <c r="A4269" t="s">
        <v>15</v>
      </c>
      <c r="B4269">
        <v>1006948</v>
      </c>
      <c r="C4269">
        <v>12.25</v>
      </c>
      <c r="D4269">
        <v>5.9</v>
      </c>
      <c r="E4269">
        <v>0</v>
      </c>
    </row>
    <row r="4270" spans="1:5" x14ac:dyDescent="0.25">
      <c r="A4270" t="s">
        <v>15</v>
      </c>
      <c r="B4270">
        <v>1006949</v>
      </c>
      <c r="C4270">
        <v>64.88</v>
      </c>
      <c r="D4270">
        <v>0</v>
      </c>
      <c r="E4270">
        <v>40.39</v>
      </c>
    </row>
    <row r="4271" spans="1:5" x14ac:dyDescent="0.25">
      <c r="A4271" t="s">
        <v>15</v>
      </c>
      <c r="B4271">
        <v>1006950</v>
      </c>
      <c r="C4271">
        <v>11.62</v>
      </c>
      <c r="D4271">
        <v>9.3800000000000008</v>
      </c>
      <c r="E4271">
        <v>5.64</v>
      </c>
    </row>
    <row r="4272" spans="1:5" x14ac:dyDescent="0.25">
      <c r="A4272" t="s">
        <v>15</v>
      </c>
      <c r="B4272">
        <v>1006951</v>
      </c>
      <c r="C4272">
        <v>27.89</v>
      </c>
      <c r="D4272">
        <v>5.75</v>
      </c>
      <c r="E4272">
        <v>19.100000000000001</v>
      </c>
    </row>
    <row r="4273" spans="1:5" x14ac:dyDescent="0.25">
      <c r="A4273" t="s">
        <v>15</v>
      </c>
      <c r="B4273">
        <v>1006952</v>
      </c>
      <c r="C4273">
        <v>20.49</v>
      </c>
      <c r="D4273">
        <v>5.99</v>
      </c>
      <c r="E4273">
        <v>0</v>
      </c>
    </row>
    <row r="4274" spans="1:5" x14ac:dyDescent="0.25">
      <c r="A4274" t="s">
        <v>15</v>
      </c>
      <c r="B4274">
        <v>1006954</v>
      </c>
      <c r="C4274">
        <v>21.78</v>
      </c>
      <c r="D4274">
        <v>6.29</v>
      </c>
      <c r="E4274">
        <v>14.87</v>
      </c>
    </row>
    <row r="4275" spans="1:5" x14ac:dyDescent="0.25">
      <c r="A4275" t="s">
        <v>15</v>
      </c>
      <c r="B4275">
        <v>1006955</v>
      </c>
      <c r="C4275">
        <v>133.27000000000001</v>
      </c>
      <c r="D4275">
        <v>0.94</v>
      </c>
      <c r="E4275">
        <v>75.180000000000007</v>
      </c>
    </row>
    <row r="4276" spans="1:5" x14ac:dyDescent="0.25">
      <c r="A4276" t="s">
        <v>15</v>
      </c>
      <c r="B4276">
        <v>1006956</v>
      </c>
      <c r="C4276">
        <v>104.37</v>
      </c>
      <c r="D4276">
        <v>0.83</v>
      </c>
      <c r="E4276">
        <v>78.13</v>
      </c>
    </row>
    <row r="4277" spans="1:5" x14ac:dyDescent="0.25">
      <c r="A4277" t="s">
        <v>15</v>
      </c>
      <c r="B4277">
        <v>1006957</v>
      </c>
      <c r="C4277">
        <v>87.38</v>
      </c>
      <c r="D4277">
        <v>0.92</v>
      </c>
      <c r="E4277">
        <v>77.459999999999994</v>
      </c>
    </row>
    <row r="4278" spans="1:5" x14ac:dyDescent="0.25">
      <c r="A4278" t="s">
        <v>15</v>
      </c>
      <c r="B4278">
        <v>1006958</v>
      </c>
      <c r="C4278">
        <v>40.770000000000003</v>
      </c>
      <c r="D4278">
        <v>3.3</v>
      </c>
      <c r="E4278">
        <v>31.24</v>
      </c>
    </row>
    <row r="4279" spans="1:5" x14ac:dyDescent="0.25">
      <c r="A4279" t="s">
        <v>15</v>
      </c>
      <c r="B4279">
        <v>1006959</v>
      </c>
      <c r="C4279">
        <v>76.23</v>
      </c>
      <c r="D4279">
        <v>0</v>
      </c>
      <c r="E4279">
        <v>60.37</v>
      </c>
    </row>
    <row r="4280" spans="1:5" x14ac:dyDescent="0.25">
      <c r="A4280" t="s">
        <v>15</v>
      </c>
      <c r="B4280">
        <v>1006960</v>
      </c>
      <c r="C4280">
        <v>64.510000000000005</v>
      </c>
      <c r="D4280">
        <v>3.7</v>
      </c>
      <c r="E4280">
        <v>55.1</v>
      </c>
    </row>
    <row r="4281" spans="1:5" x14ac:dyDescent="0.25">
      <c r="A4281" t="s">
        <v>15</v>
      </c>
      <c r="B4281">
        <v>1006961</v>
      </c>
      <c r="C4281">
        <v>40.81</v>
      </c>
      <c r="D4281">
        <v>3.56</v>
      </c>
      <c r="E4281">
        <v>25.38</v>
      </c>
    </row>
    <row r="4282" spans="1:5" x14ac:dyDescent="0.25">
      <c r="A4282" t="s">
        <v>15</v>
      </c>
      <c r="B4282">
        <v>1006962</v>
      </c>
      <c r="C4282">
        <v>91.31</v>
      </c>
      <c r="D4282">
        <v>5.6</v>
      </c>
      <c r="E4282">
        <v>69.91</v>
      </c>
    </row>
    <row r="4283" spans="1:5" x14ac:dyDescent="0.25">
      <c r="A4283" t="s">
        <v>15</v>
      </c>
      <c r="B4283">
        <v>1006963</v>
      </c>
      <c r="C4283">
        <v>68.099999999999994</v>
      </c>
      <c r="D4283">
        <v>3.39</v>
      </c>
      <c r="E4283">
        <v>43.21</v>
      </c>
    </row>
    <row r="4284" spans="1:5" x14ac:dyDescent="0.25">
      <c r="A4284" t="s">
        <v>15</v>
      </c>
      <c r="B4284">
        <v>1006964</v>
      </c>
      <c r="C4284">
        <v>36.71</v>
      </c>
      <c r="D4284">
        <v>0</v>
      </c>
      <c r="E4284">
        <v>23.82</v>
      </c>
    </row>
    <row r="4285" spans="1:5" x14ac:dyDescent="0.25">
      <c r="A4285" t="s">
        <v>15</v>
      </c>
      <c r="B4285">
        <v>1006965</v>
      </c>
      <c r="C4285">
        <v>26.84</v>
      </c>
      <c r="D4285">
        <v>5.95</v>
      </c>
      <c r="E4285">
        <v>16.86</v>
      </c>
    </row>
    <row r="4286" spans="1:5" x14ac:dyDescent="0.25">
      <c r="A4286" t="s">
        <v>15</v>
      </c>
      <c r="B4286">
        <v>1006966</v>
      </c>
      <c r="C4286">
        <v>47.74</v>
      </c>
      <c r="D4286">
        <v>3.25</v>
      </c>
      <c r="E4286">
        <v>33.03</v>
      </c>
    </row>
    <row r="4287" spans="1:5" x14ac:dyDescent="0.25">
      <c r="A4287" t="s">
        <v>15</v>
      </c>
      <c r="B4287">
        <v>1006967</v>
      </c>
      <c r="C4287">
        <v>11.39</v>
      </c>
      <c r="D4287">
        <v>9.3800000000000008</v>
      </c>
      <c r="E4287">
        <v>9.09</v>
      </c>
    </row>
    <row r="4288" spans="1:5" x14ac:dyDescent="0.25">
      <c r="A4288" t="s">
        <v>15</v>
      </c>
      <c r="B4288">
        <v>1006968</v>
      </c>
      <c r="C4288">
        <v>44.84</v>
      </c>
      <c r="D4288">
        <v>3.24</v>
      </c>
      <c r="E4288">
        <v>27.23</v>
      </c>
    </row>
    <row r="4289" spans="1:5" x14ac:dyDescent="0.25">
      <c r="A4289" t="s">
        <v>15</v>
      </c>
      <c r="B4289">
        <v>1006969</v>
      </c>
      <c r="C4289">
        <v>74.08</v>
      </c>
      <c r="D4289">
        <v>0.95</v>
      </c>
      <c r="E4289">
        <v>51.21</v>
      </c>
    </row>
    <row r="4290" spans="1:5" x14ac:dyDescent="0.25">
      <c r="A4290" t="s">
        <v>15</v>
      </c>
      <c r="B4290">
        <v>1006970</v>
      </c>
      <c r="C4290">
        <v>107.29</v>
      </c>
      <c r="D4290">
        <v>3.7</v>
      </c>
      <c r="E4290">
        <v>87.18</v>
      </c>
    </row>
    <row r="4291" spans="1:5" x14ac:dyDescent="0.25">
      <c r="A4291" t="s">
        <v>15</v>
      </c>
      <c r="B4291">
        <v>1006971</v>
      </c>
      <c r="C4291">
        <v>7.35</v>
      </c>
      <c r="D4291">
        <v>6.54</v>
      </c>
      <c r="E4291">
        <v>4.42</v>
      </c>
    </row>
    <row r="4292" spans="1:5" x14ac:dyDescent="0.25">
      <c r="A4292" t="s">
        <v>15</v>
      </c>
      <c r="B4292">
        <v>1006972</v>
      </c>
      <c r="C4292">
        <v>145.78</v>
      </c>
      <c r="D4292">
        <v>0.91</v>
      </c>
      <c r="E4292">
        <v>106.61</v>
      </c>
    </row>
    <row r="4293" spans="1:5" x14ac:dyDescent="0.25">
      <c r="A4293" t="s">
        <v>15</v>
      </c>
      <c r="B4293">
        <v>1006973</v>
      </c>
      <c r="C4293">
        <v>40.82</v>
      </c>
      <c r="D4293">
        <v>3.7</v>
      </c>
      <c r="E4293">
        <v>26.04</v>
      </c>
    </row>
    <row r="4294" spans="1:5" x14ac:dyDescent="0.25">
      <c r="A4294" t="s">
        <v>15</v>
      </c>
      <c r="B4294">
        <v>1006974</v>
      </c>
      <c r="C4294">
        <v>86.35</v>
      </c>
      <c r="D4294">
        <v>0.95</v>
      </c>
      <c r="E4294">
        <v>65.900000000000006</v>
      </c>
    </row>
    <row r="4295" spans="1:5" x14ac:dyDescent="0.25">
      <c r="A4295" t="s">
        <v>15</v>
      </c>
      <c r="B4295">
        <v>1006975</v>
      </c>
      <c r="C4295">
        <v>41.28</v>
      </c>
      <c r="D4295">
        <v>6.54</v>
      </c>
      <c r="E4295">
        <v>28.79</v>
      </c>
    </row>
    <row r="4296" spans="1:5" x14ac:dyDescent="0.25">
      <c r="A4296" t="s">
        <v>15</v>
      </c>
      <c r="B4296">
        <v>1006976</v>
      </c>
      <c r="C4296">
        <v>84.19</v>
      </c>
      <c r="D4296">
        <v>3.56</v>
      </c>
      <c r="E4296">
        <v>57.38</v>
      </c>
    </row>
    <row r="4297" spans="1:5" x14ac:dyDescent="0.25">
      <c r="A4297" t="s">
        <v>15</v>
      </c>
      <c r="B4297">
        <v>1006977</v>
      </c>
      <c r="C4297">
        <v>81.209999999999994</v>
      </c>
      <c r="D4297">
        <v>3.7</v>
      </c>
      <c r="E4297">
        <v>59.07</v>
      </c>
    </row>
    <row r="4298" spans="1:5" x14ac:dyDescent="0.25">
      <c r="A4298" t="s">
        <v>15</v>
      </c>
      <c r="B4298">
        <v>1006978</v>
      </c>
      <c r="C4298">
        <v>22</v>
      </c>
      <c r="D4298">
        <v>6</v>
      </c>
      <c r="E4298">
        <v>15.23</v>
      </c>
    </row>
    <row r="4299" spans="1:5" x14ac:dyDescent="0.25">
      <c r="A4299" t="s">
        <v>15</v>
      </c>
      <c r="B4299">
        <v>1006979</v>
      </c>
      <c r="C4299">
        <v>89.99</v>
      </c>
      <c r="D4299">
        <v>0.92</v>
      </c>
      <c r="E4299">
        <v>66.91</v>
      </c>
    </row>
    <row r="4300" spans="1:5" x14ac:dyDescent="0.25">
      <c r="A4300" t="s">
        <v>15</v>
      </c>
      <c r="B4300">
        <v>1006980</v>
      </c>
      <c r="C4300">
        <v>64.680000000000007</v>
      </c>
      <c r="D4300">
        <v>3.53</v>
      </c>
      <c r="E4300">
        <v>43.23</v>
      </c>
    </row>
    <row r="4301" spans="1:5" x14ac:dyDescent="0.25">
      <c r="A4301" t="s">
        <v>15</v>
      </c>
      <c r="B4301">
        <v>1006981</v>
      </c>
      <c r="C4301">
        <v>57.82</v>
      </c>
      <c r="D4301">
        <v>3.25</v>
      </c>
      <c r="E4301">
        <v>40.92</v>
      </c>
    </row>
    <row r="4302" spans="1:5" x14ac:dyDescent="0.25">
      <c r="A4302" t="s">
        <v>15</v>
      </c>
      <c r="B4302">
        <v>1006982</v>
      </c>
      <c r="C4302">
        <v>41.75</v>
      </c>
      <c r="D4302">
        <v>3.25</v>
      </c>
      <c r="E4302">
        <v>36.74</v>
      </c>
    </row>
    <row r="4303" spans="1:5" x14ac:dyDescent="0.25">
      <c r="A4303" t="s">
        <v>15</v>
      </c>
      <c r="B4303">
        <v>1006983</v>
      </c>
      <c r="C4303">
        <v>142.84</v>
      </c>
      <c r="D4303">
        <v>0.95</v>
      </c>
      <c r="E4303">
        <v>100.58</v>
      </c>
    </row>
    <row r="4304" spans="1:5" x14ac:dyDescent="0.25">
      <c r="A4304" t="s">
        <v>15</v>
      </c>
      <c r="B4304">
        <v>1006985</v>
      </c>
      <c r="C4304">
        <v>64.67</v>
      </c>
      <c r="D4304">
        <v>3.56</v>
      </c>
      <c r="E4304">
        <v>43.34</v>
      </c>
    </row>
    <row r="4305" spans="1:5" x14ac:dyDescent="0.25">
      <c r="A4305" t="s">
        <v>15</v>
      </c>
      <c r="B4305">
        <v>1006986</v>
      </c>
      <c r="C4305">
        <v>25.7</v>
      </c>
      <c r="D4305">
        <v>14</v>
      </c>
      <c r="E4305">
        <v>0</v>
      </c>
    </row>
    <row r="4306" spans="1:5" x14ac:dyDescent="0.25">
      <c r="A4306" t="s">
        <v>15</v>
      </c>
      <c r="B4306">
        <v>1006987</v>
      </c>
      <c r="C4306">
        <v>17.88</v>
      </c>
      <c r="D4306">
        <v>8.25</v>
      </c>
      <c r="E4306">
        <v>14.72</v>
      </c>
    </row>
    <row r="4307" spans="1:5" x14ac:dyDescent="0.25">
      <c r="A4307" t="s">
        <v>15</v>
      </c>
      <c r="B4307">
        <v>1006988</v>
      </c>
      <c r="C4307">
        <v>84.54</v>
      </c>
      <c r="D4307">
        <v>3.41</v>
      </c>
      <c r="E4307">
        <v>53</v>
      </c>
    </row>
    <row r="4308" spans="1:5" x14ac:dyDescent="0.25">
      <c r="A4308" t="s">
        <v>15</v>
      </c>
      <c r="B4308">
        <v>1006989</v>
      </c>
      <c r="C4308">
        <v>44.21</v>
      </c>
      <c r="D4308">
        <v>0</v>
      </c>
      <c r="E4308">
        <v>27.98</v>
      </c>
    </row>
    <row r="4309" spans="1:5" x14ac:dyDescent="0.25">
      <c r="A4309" t="s">
        <v>15</v>
      </c>
      <c r="B4309">
        <v>1006990</v>
      </c>
      <c r="C4309">
        <v>44.74</v>
      </c>
      <c r="D4309">
        <v>3.34</v>
      </c>
      <c r="E4309">
        <v>31.93</v>
      </c>
    </row>
    <row r="4310" spans="1:5" x14ac:dyDescent="0.25">
      <c r="A4310" t="s">
        <v>15</v>
      </c>
      <c r="B4310">
        <v>1006991</v>
      </c>
      <c r="C4310">
        <v>51.46</v>
      </c>
      <c r="D4310">
        <v>0</v>
      </c>
      <c r="E4310">
        <v>28.74</v>
      </c>
    </row>
    <row r="4311" spans="1:5" x14ac:dyDescent="0.25">
      <c r="A4311" t="s">
        <v>15</v>
      </c>
      <c r="B4311">
        <v>1006992</v>
      </c>
      <c r="C4311">
        <v>51.41</v>
      </c>
      <c r="D4311">
        <v>8.25</v>
      </c>
      <c r="E4311">
        <v>37.47</v>
      </c>
    </row>
    <row r="4312" spans="1:5" x14ac:dyDescent="0.25">
      <c r="A4312" t="s">
        <v>15</v>
      </c>
      <c r="B4312">
        <v>1006993</v>
      </c>
      <c r="C4312">
        <v>164.58</v>
      </c>
      <c r="D4312">
        <v>0.94</v>
      </c>
      <c r="E4312">
        <v>100.37</v>
      </c>
    </row>
    <row r="4313" spans="1:5" x14ac:dyDescent="0.25">
      <c r="A4313" t="s">
        <v>15</v>
      </c>
      <c r="B4313">
        <v>1006994</v>
      </c>
      <c r="C4313">
        <v>45.16</v>
      </c>
      <c r="D4313">
        <v>0</v>
      </c>
      <c r="E4313">
        <v>30.14</v>
      </c>
    </row>
    <row r="4314" spans="1:5" x14ac:dyDescent="0.25">
      <c r="A4314" t="s">
        <v>15</v>
      </c>
      <c r="B4314">
        <v>1006995</v>
      </c>
      <c r="C4314">
        <v>96.53</v>
      </c>
      <c r="D4314">
        <v>0.94</v>
      </c>
      <c r="E4314">
        <v>67.930000000000007</v>
      </c>
    </row>
    <row r="4315" spans="1:5" x14ac:dyDescent="0.25">
      <c r="A4315" t="s">
        <v>15</v>
      </c>
      <c r="B4315">
        <v>1006996</v>
      </c>
      <c r="C4315">
        <v>89.52</v>
      </c>
      <c r="D4315">
        <v>0.96</v>
      </c>
      <c r="E4315">
        <v>65.45</v>
      </c>
    </row>
    <row r="4316" spans="1:5" x14ac:dyDescent="0.25">
      <c r="A4316" t="s">
        <v>15</v>
      </c>
      <c r="B4316">
        <v>1006997</v>
      </c>
      <c r="C4316">
        <v>69.61</v>
      </c>
      <c r="D4316">
        <v>0</v>
      </c>
      <c r="E4316">
        <v>57.85</v>
      </c>
    </row>
    <row r="4317" spans="1:5" x14ac:dyDescent="0.25">
      <c r="A4317" t="s">
        <v>15</v>
      </c>
      <c r="B4317">
        <v>1006998</v>
      </c>
      <c r="C4317">
        <v>48.08</v>
      </c>
      <c r="D4317">
        <v>0</v>
      </c>
      <c r="E4317">
        <v>33.630000000000003</v>
      </c>
    </row>
    <row r="4318" spans="1:5" x14ac:dyDescent="0.25">
      <c r="A4318" t="s">
        <v>15</v>
      </c>
      <c r="B4318">
        <v>1006999</v>
      </c>
      <c r="C4318">
        <v>77.8</v>
      </c>
      <c r="D4318">
        <v>3.44</v>
      </c>
      <c r="E4318">
        <v>61.86</v>
      </c>
    </row>
    <row r="4319" spans="1:5" x14ac:dyDescent="0.25">
      <c r="A4319" t="s">
        <v>15</v>
      </c>
      <c r="B4319">
        <v>1007000</v>
      </c>
      <c r="C4319">
        <v>294.01</v>
      </c>
      <c r="D4319">
        <v>0.93</v>
      </c>
      <c r="E4319">
        <v>204.77</v>
      </c>
    </row>
    <row r="4320" spans="1:5" x14ac:dyDescent="0.25">
      <c r="A4320" t="s">
        <v>15</v>
      </c>
      <c r="B4320">
        <v>1007001</v>
      </c>
      <c r="C4320">
        <v>131.52000000000001</v>
      </c>
      <c r="D4320">
        <v>0.93</v>
      </c>
      <c r="E4320">
        <v>95.96</v>
      </c>
    </row>
    <row r="4321" spans="1:5" x14ac:dyDescent="0.25">
      <c r="A4321" t="s">
        <v>15</v>
      </c>
      <c r="B4321">
        <v>1007002</v>
      </c>
      <c r="C4321">
        <v>35.200000000000003</v>
      </c>
      <c r="D4321">
        <v>0</v>
      </c>
      <c r="E4321">
        <v>26.1</v>
      </c>
    </row>
    <row r="4322" spans="1:5" x14ac:dyDescent="0.25">
      <c r="A4322" t="s">
        <v>15</v>
      </c>
      <c r="B4322">
        <v>1007003</v>
      </c>
      <c r="C4322">
        <v>42.77</v>
      </c>
      <c r="D4322">
        <v>3.69</v>
      </c>
      <c r="E4322">
        <v>31.74</v>
      </c>
    </row>
    <row r="4323" spans="1:5" x14ac:dyDescent="0.25">
      <c r="A4323" t="s">
        <v>15</v>
      </c>
      <c r="B4323">
        <v>1007004</v>
      </c>
      <c r="C4323">
        <v>42.71</v>
      </c>
      <c r="D4323">
        <v>5.75</v>
      </c>
      <c r="E4323">
        <v>37.44</v>
      </c>
    </row>
    <row r="4324" spans="1:5" x14ac:dyDescent="0.25">
      <c r="A4324" t="s">
        <v>15</v>
      </c>
      <c r="B4324">
        <v>1007005</v>
      </c>
      <c r="C4324">
        <v>145.76</v>
      </c>
      <c r="D4324">
        <v>0.91</v>
      </c>
      <c r="E4324">
        <v>103.87</v>
      </c>
    </row>
    <row r="4325" spans="1:5" x14ac:dyDescent="0.25">
      <c r="A4325" t="s">
        <v>15</v>
      </c>
      <c r="B4325">
        <v>1007006</v>
      </c>
      <c r="C4325">
        <v>33.119999999999997</v>
      </c>
      <c r="D4325">
        <v>3.39</v>
      </c>
      <c r="E4325">
        <v>21.96</v>
      </c>
    </row>
    <row r="4326" spans="1:5" x14ac:dyDescent="0.25">
      <c r="A4326" t="s">
        <v>15</v>
      </c>
      <c r="B4326">
        <v>1007007</v>
      </c>
      <c r="C4326">
        <v>26.16</v>
      </c>
      <c r="D4326">
        <v>8.25</v>
      </c>
      <c r="E4326">
        <v>16.440000000000001</v>
      </c>
    </row>
    <row r="4327" spans="1:5" x14ac:dyDescent="0.25">
      <c r="A4327" t="s">
        <v>15</v>
      </c>
      <c r="B4327">
        <v>1007008</v>
      </c>
      <c r="C4327">
        <v>96.17</v>
      </c>
      <c r="D4327">
        <v>0.86</v>
      </c>
      <c r="E4327">
        <v>81.8</v>
      </c>
    </row>
    <row r="4328" spans="1:5" x14ac:dyDescent="0.25">
      <c r="A4328" t="s">
        <v>15</v>
      </c>
      <c r="B4328">
        <v>1007009</v>
      </c>
      <c r="C4328">
        <v>91.15</v>
      </c>
      <c r="D4328">
        <v>3.62</v>
      </c>
      <c r="E4328">
        <v>61.89</v>
      </c>
    </row>
    <row r="4329" spans="1:5" x14ac:dyDescent="0.25">
      <c r="A4329" t="s">
        <v>15</v>
      </c>
      <c r="B4329">
        <v>1007010</v>
      </c>
      <c r="C4329">
        <v>46.78</v>
      </c>
      <c r="D4329">
        <v>3.7</v>
      </c>
      <c r="E4329">
        <v>33.520000000000003</v>
      </c>
    </row>
    <row r="4330" spans="1:5" x14ac:dyDescent="0.25">
      <c r="A4330" t="s">
        <v>15</v>
      </c>
      <c r="B4330">
        <v>1007011</v>
      </c>
      <c r="C4330">
        <v>50.35</v>
      </c>
      <c r="D4330">
        <v>6.54</v>
      </c>
      <c r="E4330">
        <v>30.58</v>
      </c>
    </row>
    <row r="4331" spans="1:5" x14ac:dyDescent="0.25">
      <c r="A4331" t="s">
        <v>15</v>
      </c>
      <c r="B4331">
        <v>1007012</v>
      </c>
      <c r="C4331">
        <v>44.14</v>
      </c>
      <c r="D4331">
        <v>0</v>
      </c>
      <c r="E4331">
        <v>28.05</v>
      </c>
    </row>
    <row r="4332" spans="1:5" x14ac:dyDescent="0.25">
      <c r="A4332" t="s">
        <v>15</v>
      </c>
      <c r="B4332">
        <v>1007013</v>
      </c>
      <c r="C4332">
        <v>155.97999999999999</v>
      </c>
      <c r="D4332">
        <v>0.88</v>
      </c>
      <c r="E4332">
        <v>114.95</v>
      </c>
    </row>
    <row r="4333" spans="1:5" x14ac:dyDescent="0.25">
      <c r="A4333" t="s">
        <v>15</v>
      </c>
      <c r="B4333">
        <v>1007014</v>
      </c>
      <c r="C4333">
        <v>47.63</v>
      </c>
      <c r="D4333">
        <v>6.54</v>
      </c>
      <c r="E4333">
        <v>27.78</v>
      </c>
    </row>
    <row r="4334" spans="1:5" x14ac:dyDescent="0.25">
      <c r="A4334" t="s">
        <v>15</v>
      </c>
      <c r="B4334">
        <v>1007015</v>
      </c>
      <c r="C4334">
        <v>139.07</v>
      </c>
      <c r="D4334">
        <v>0.9</v>
      </c>
      <c r="E4334">
        <v>97.01</v>
      </c>
    </row>
    <row r="4335" spans="1:5" x14ac:dyDescent="0.25">
      <c r="A4335" t="s">
        <v>15</v>
      </c>
      <c r="B4335">
        <v>1007016</v>
      </c>
      <c r="C4335">
        <v>40.520000000000003</v>
      </c>
      <c r="D4335">
        <v>0</v>
      </c>
      <c r="E4335">
        <v>33.869999999999997</v>
      </c>
    </row>
    <row r="4336" spans="1:5" x14ac:dyDescent="0.25">
      <c r="A4336" t="s">
        <v>15</v>
      </c>
      <c r="B4336">
        <v>1007017</v>
      </c>
      <c r="C4336">
        <v>7.82</v>
      </c>
      <c r="D4336">
        <v>9.3800000000000008</v>
      </c>
      <c r="E4336">
        <v>4.99</v>
      </c>
    </row>
    <row r="4337" spans="1:5" x14ac:dyDescent="0.25">
      <c r="A4337" t="s">
        <v>15</v>
      </c>
      <c r="B4337">
        <v>1007018</v>
      </c>
      <c r="C4337">
        <v>96.45</v>
      </c>
      <c r="D4337">
        <v>0.9</v>
      </c>
      <c r="E4337">
        <v>64.59</v>
      </c>
    </row>
    <row r="4338" spans="1:5" x14ac:dyDescent="0.25">
      <c r="A4338" t="s">
        <v>15</v>
      </c>
      <c r="B4338">
        <v>1007019</v>
      </c>
      <c r="C4338">
        <v>49.55</v>
      </c>
      <c r="D4338">
        <v>3.26</v>
      </c>
      <c r="E4338">
        <v>33.42</v>
      </c>
    </row>
    <row r="4339" spans="1:5" x14ac:dyDescent="0.25">
      <c r="A4339" t="s">
        <v>15</v>
      </c>
      <c r="B4339">
        <v>1007020</v>
      </c>
      <c r="C4339">
        <v>172.3</v>
      </c>
      <c r="D4339">
        <v>0.96</v>
      </c>
      <c r="E4339">
        <v>118.26</v>
      </c>
    </row>
    <row r="4340" spans="1:5" x14ac:dyDescent="0.25">
      <c r="A4340" t="s">
        <v>15</v>
      </c>
      <c r="B4340">
        <v>1007021</v>
      </c>
      <c r="C4340">
        <v>137.91999999999999</v>
      </c>
      <c r="D4340">
        <v>3.66</v>
      </c>
      <c r="E4340">
        <v>116.09</v>
      </c>
    </row>
    <row r="4341" spans="1:5" x14ac:dyDescent="0.25">
      <c r="A4341" t="s">
        <v>15</v>
      </c>
      <c r="B4341">
        <v>1007022</v>
      </c>
      <c r="C4341">
        <v>70.989999999999995</v>
      </c>
      <c r="D4341">
        <v>0.95</v>
      </c>
      <c r="E4341">
        <v>58.12</v>
      </c>
    </row>
    <row r="4342" spans="1:5" x14ac:dyDescent="0.25">
      <c r="A4342" t="s">
        <v>15</v>
      </c>
      <c r="B4342">
        <v>1007023</v>
      </c>
      <c r="C4342">
        <v>114.48</v>
      </c>
      <c r="D4342">
        <v>0.9</v>
      </c>
      <c r="E4342">
        <v>80.78</v>
      </c>
    </row>
    <row r="4343" spans="1:5" x14ac:dyDescent="0.25">
      <c r="A4343" t="s">
        <v>15</v>
      </c>
      <c r="B4343">
        <v>1007024</v>
      </c>
      <c r="C4343">
        <v>49.97</v>
      </c>
      <c r="D4343">
        <v>5.75</v>
      </c>
      <c r="E4343">
        <v>30.33</v>
      </c>
    </row>
    <row r="4344" spans="1:5" x14ac:dyDescent="0.25">
      <c r="A4344" t="s">
        <v>15</v>
      </c>
      <c r="B4344">
        <v>1007025</v>
      </c>
      <c r="C4344">
        <v>36.85</v>
      </c>
      <c r="D4344">
        <v>3.51</v>
      </c>
      <c r="E4344">
        <v>25.3</v>
      </c>
    </row>
    <row r="4345" spans="1:5" x14ac:dyDescent="0.25">
      <c r="A4345" t="s">
        <v>15</v>
      </c>
      <c r="B4345">
        <v>1007026</v>
      </c>
      <c r="C4345">
        <v>23.14</v>
      </c>
      <c r="D4345">
        <v>9.3800000000000008</v>
      </c>
      <c r="E4345">
        <v>13.82</v>
      </c>
    </row>
    <row r="4346" spans="1:5" x14ac:dyDescent="0.25">
      <c r="A4346" t="s">
        <v>15</v>
      </c>
      <c r="B4346">
        <v>1007027</v>
      </c>
      <c r="C4346">
        <v>39.04</v>
      </c>
      <c r="D4346">
        <v>9.3800000000000008</v>
      </c>
      <c r="E4346">
        <v>29.59</v>
      </c>
    </row>
    <row r="4347" spans="1:5" x14ac:dyDescent="0.25">
      <c r="A4347" t="s">
        <v>15</v>
      </c>
      <c r="B4347">
        <v>1007028</v>
      </c>
      <c r="C4347">
        <v>66.709999999999994</v>
      </c>
      <c r="D4347">
        <v>0.96</v>
      </c>
      <c r="E4347">
        <v>52.53</v>
      </c>
    </row>
    <row r="4348" spans="1:5" x14ac:dyDescent="0.25">
      <c r="A4348" t="s">
        <v>15</v>
      </c>
      <c r="B4348">
        <v>1007029</v>
      </c>
      <c r="C4348">
        <v>239.25</v>
      </c>
      <c r="D4348">
        <v>0.9</v>
      </c>
      <c r="E4348">
        <v>170.64</v>
      </c>
    </row>
    <row r="4349" spans="1:5" x14ac:dyDescent="0.25">
      <c r="A4349" t="s">
        <v>15</v>
      </c>
      <c r="B4349">
        <v>1007030</v>
      </c>
      <c r="C4349">
        <v>139.46</v>
      </c>
      <c r="D4349">
        <v>0.95</v>
      </c>
      <c r="E4349">
        <v>124.84</v>
      </c>
    </row>
    <row r="4350" spans="1:5" x14ac:dyDescent="0.25">
      <c r="A4350" t="s">
        <v>15</v>
      </c>
      <c r="B4350">
        <v>1007031</v>
      </c>
      <c r="C4350">
        <v>53.47</v>
      </c>
      <c r="D4350">
        <v>3.52</v>
      </c>
      <c r="E4350">
        <v>38.450000000000003</v>
      </c>
    </row>
    <row r="4351" spans="1:5" x14ac:dyDescent="0.25">
      <c r="A4351" t="s">
        <v>15</v>
      </c>
      <c r="B4351">
        <v>1007032</v>
      </c>
      <c r="C4351">
        <v>72.540000000000006</v>
      </c>
      <c r="D4351">
        <v>0.96</v>
      </c>
      <c r="E4351">
        <v>54.08</v>
      </c>
    </row>
    <row r="4352" spans="1:5" x14ac:dyDescent="0.25">
      <c r="A4352" t="s">
        <v>15</v>
      </c>
      <c r="B4352">
        <v>1007033</v>
      </c>
      <c r="C4352">
        <v>9.35</v>
      </c>
      <c r="D4352">
        <v>8.25</v>
      </c>
      <c r="E4352">
        <v>5.03</v>
      </c>
    </row>
    <row r="4353" spans="1:5" x14ac:dyDescent="0.25">
      <c r="A4353" t="s">
        <v>15</v>
      </c>
      <c r="B4353">
        <v>1007034</v>
      </c>
      <c r="C4353">
        <v>163.35</v>
      </c>
      <c r="D4353">
        <v>0.91</v>
      </c>
      <c r="E4353">
        <v>110.67</v>
      </c>
    </row>
    <row r="4354" spans="1:5" x14ac:dyDescent="0.25">
      <c r="A4354" t="s">
        <v>15</v>
      </c>
      <c r="B4354">
        <v>1007035</v>
      </c>
      <c r="C4354">
        <v>29.49</v>
      </c>
      <c r="D4354">
        <v>5.76</v>
      </c>
      <c r="E4354">
        <v>22.66</v>
      </c>
    </row>
    <row r="4355" spans="1:5" x14ac:dyDescent="0.25">
      <c r="A4355" t="s">
        <v>15</v>
      </c>
      <c r="B4355">
        <v>1007036</v>
      </c>
      <c r="C4355">
        <v>34.22</v>
      </c>
      <c r="D4355">
        <v>9.2100000000000009</v>
      </c>
      <c r="E4355">
        <v>21.09</v>
      </c>
    </row>
    <row r="4356" spans="1:5" x14ac:dyDescent="0.25">
      <c r="A4356" t="s">
        <v>15</v>
      </c>
      <c r="B4356">
        <v>1007037</v>
      </c>
      <c r="C4356">
        <v>38.24</v>
      </c>
      <c r="D4356">
        <v>3.55</v>
      </c>
      <c r="E4356">
        <v>29.05</v>
      </c>
    </row>
    <row r="4357" spans="1:5" x14ac:dyDescent="0.25">
      <c r="A4357" t="s">
        <v>15</v>
      </c>
      <c r="B4357">
        <v>1007038</v>
      </c>
      <c r="C4357">
        <v>31.37</v>
      </c>
      <c r="D4357">
        <v>6.11</v>
      </c>
      <c r="E4357">
        <v>17.989999999999998</v>
      </c>
    </row>
    <row r="4358" spans="1:5" x14ac:dyDescent="0.25">
      <c r="A4358" t="s">
        <v>15</v>
      </c>
      <c r="B4358">
        <v>1007039</v>
      </c>
      <c r="C4358">
        <v>65.42</v>
      </c>
      <c r="D4358">
        <v>0.88</v>
      </c>
      <c r="E4358">
        <v>41.81</v>
      </c>
    </row>
    <row r="4359" spans="1:5" x14ac:dyDescent="0.25">
      <c r="A4359" t="s">
        <v>15</v>
      </c>
      <c r="B4359">
        <v>1007040</v>
      </c>
      <c r="C4359">
        <v>91.67</v>
      </c>
      <c r="D4359">
        <v>0.92</v>
      </c>
      <c r="E4359">
        <v>64.3</v>
      </c>
    </row>
    <row r="4360" spans="1:5" x14ac:dyDescent="0.25">
      <c r="A4360" t="s">
        <v>15</v>
      </c>
      <c r="B4360">
        <v>1007041</v>
      </c>
      <c r="C4360">
        <v>135.97999999999999</v>
      </c>
      <c r="D4360">
        <v>0.88</v>
      </c>
      <c r="E4360">
        <v>95.98</v>
      </c>
    </row>
    <row r="4361" spans="1:5" x14ac:dyDescent="0.25">
      <c r="A4361" t="s">
        <v>15</v>
      </c>
      <c r="B4361">
        <v>1007042</v>
      </c>
      <c r="C4361">
        <v>165.21</v>
      </c>
      <c r="D4361">
        <v>0.93</v>
      </c>
      <c r="E4361">
        <v>110.52</v>
      </c>
    </row>
    <row r="4362" spans="1:5" x14ac:dyDescent="0.25">
      <c r="A4362" t="s">
        <v>15</v>
      </c>
      <c r="B4362">
        <v>1007043</v>
      </c>
      <c r="C4362">
        <v>19.62</v>
      </c>
      <c r="D4362">
        <v>6.25</v>
      </c>
      <c r="E4362">
        <v>12.01</v>
      </c>
    </row>
    <row r="4363" spans="1:5" x14ac:dyDescent="0.25">
      <c r="A4363" t="s">
        <v>15</v>
      </c>
      <c r="B4363">
        <v>1007044</v>
      </c>
      <c r="C4363">
        <v>4.59</v>
      </c>
      <c r="D4363">
        <v>8.25</v>
      </c>
      <c r="E4363">
        <v>3.26</v>
      </c>
    </row>
    <row r="4364" spans="1:5" x14ac:dyDescent="0.25">
      <c r="A4364" t="s">
        <v>15</v>
      </c>
      <c r="B4364">
        <v>1007045</v>
      </c>
      <c r="C4364">
        <v>74.62</v>
      </c>
      <c r="D4364">
        <v>0.84</v>
      </c>
      <c r="E4364">
        <v>70.349999999999994</v>
      </c>
    </row>
    <row r="4365" spans="1:5" x14ac:dyDescent="0.25">
      <c r="A4365" t="s">
        <v>15</v>
      </c>
      <c r="B4365">
        <v>1007046</v>
      </c>
      <c r="C4365">
        <v>55</v>
      </c>
      <c r="D4365">
        <v>0</v>
      </c>
      <c r="E4365">
        <v>44.17</v>
      </c>
    </row>
    <row r="4366" spans="1:5" x14ac:dyDescent="0.25">
      <c r="A4366" t="s">
        <v>15</v>
      </c>
      <c r="B4366">
        <v>1007047</v>
      </c>
      <c r="C4366">
        <v>16.71</v>
      </c>
      <c r="D4366">
        <v>9.3800000000000008</v>
      </c>
      <c r="E4366">
        <v>11.8</v>
      </c>
    </row>
    <row r="4367" spans="1:5" x14ac:dyDescent="0.25">
      <c r="A4367" t="s">
        <v>15</v>
      </c>
      <c r="B4367">
        <v>1007048</v>
      </c>
      <c r="C4367">
        <v>37.67</v>
      </c>
      <c r="D4367">
        <v>0</v>
      </c>
      <c r="E4367">
        <v>25.25</v>
      </c>
    </row>
    <row r="4368" spans="1:5" x14ac:dyDescent="0.25">
      <c r="A4368" t="s">
        <v>15</v>
      </c>
      <c r="B4368">
        <v>1007049</v>
      </c>
      <c r="C4368">
        <v>43.72</v>
      </c>
      <c r="D4368">
        <v>6.54</v>
      </c>
      <c r="E4368">
        <v>36.79</v>
      </c>
    </row>
    <row r="4369" spans="1:5" x14ac:dyDescent="0.25">
      <c r="A4369" t="s">
        <v>15</v>
      </c>
      <c r="B4369">
        <v>1007050</v>
      </c>
      <c r="C4369">
        <v>10.67</v>
      </c>
      <c r="D4369">
        <v>9.3800000000000008</v>
      </c>
      <c r="E4369">
        <v>6.85</v>
      </c>
    </row>
    <row r="4370" spans="1:5" x14ac:dyDescent="0.25">
      <c r="A4370" t="s">
        <v>15</v>
      </c>
      <c r="B4370">
        <v>1007051</v>
      </c>
      <c r="C4370">
        <v>87.06</v>
      </c>
      <c r="D4370">
        <v>0.91</v>
      </c>
      <c r="E4370">
        <v>58.78</v>
      </c>
    </row>
    <row r="4371" spans="1:5" x14ac:dyDescent="0.25">
      <c r="A4371" t="s">
        <v>15</v>
      </c>
      <c r="B4371">
        <v>1007052</v>
      </c>
      <c r="C4371">
        <v>24.2</v>
      </c>
      <c r="D4371">
        <v>6.54</v>
      </c>
      <c r="E4371">
        <v>14.89</v>
      </c>
    </row>
    <row r="4372" spans="1:5" x14ac:dyDescent="0.25">
      <c r="A4372" t="s">
        <v>15</v>
      </c>
      <c r="B4372">
        <v>1007053</v>
      </c>
      <c r="C4372">
        <v>37.51</v>
      </c>
      <c r="D4372">
        <v>0</v>
      </c>
      <c r="E4372">
        <v>23.37</v>
      </c>
    </row>
    <row r="4373" spans="1:5" x14ac:dyDescent="0.25">
      <c r="A4373" t="s">
        <v>15</v>
      </c>
      <c r="B4373">
        <v>1007055</v>
      </c>
      <c r="C4373">
        <v>10.96</v>
      </c>
      <c r="D4373">
        <v>9.3800000000000008</v>
      </c>
      <c r="E4373">
        <v>6.91</v>
      </c>
    </row>
    <row r="4374" spans="1:5" x14ac:dyDescent="0.25">
      <c r="A4374" t="s">
        <v>15</v>
      </c>
      <c r="B4374">
        <v>1007056</v>
      </c>
      <c r="C4374">
        <v>107.49</v>
      </c>
      <c r="D4374">
        <v>3.51</v>
      </c>
      <c r="E4374">
        <v>70.650000000000006</v>
      </c>
    </row>
    <row r="4375" spans="1:5" x14ac:dyDescent="0.25">
      <c r="A4375" t="s">
        <v>15</v>
      </c>
      <c r="B4375">
        <v>1007058</v>
      </c>
      <c r="C4375">
        <v>75.930000000000007</v>
      </c>
      <c r="D4375">
        <v>3.69</v>
      </c>
      <c r="E4375">
        <v>53.97</v>
      </c>
    </row>
    <row r="4376" spans="1:5" x14ac:dyDescent="0.25">
      <c r="A4376" t="s">
        <v>15</v>
      </c>
      <c r="B4376">
        <v>1007059</v>
      </c>
      <c r="C4376">
        <v>19.03</v>
      </c>
      <c r="D4376">
        <v>6.54</v>
      </c>
      <c r="E4376">
        <v>11.17</v>
      </c>
    </row>
    <row r="4377" spans="1:5" x14ac:dyDescent="0.25">
      <c r="A4377" t="s">
        <v>15</v>
      </c>
      <c r="B4377">
        <v>1007060</v>
      </c>
      <c r="C4377">
        <v>143.38999999999999</v>
      </c>
      <c r="D4377">
        <v>0.84</v>
      </c>
      <c r="E4377">
        <v>109.79</v>
      </c>
    </row>
    <row r="4378" spans="1:5" x14ac:dyDescent="0.25">
      <c r="A4378" t="s">
        <v>15</v>
      </c>
      <c r="B4378">
        <v>1007061</v>
      </c>
      <c r="C4378">
        <v>47.28</v>
      </c>
      <c r="D4378">
        <v>3.46</v>
      </c>
      <c r="E4378">
        <v>36.25</v>
      </c>
    </row>
    <row r="4379" spans="1:5" x14ac:dyDescent="0.25">
      <c r="A4379" t="s">
        <v>15</v>
      </c>
      <c r="B4379">
        <v>1007062</v>
      </c>
      <c r="C4379">
        <v>61.57</v>
      </c>
      <c r="D4379">
        <v>6.55</v>
      </c>
      <c r="E4379">
        <v>51.05</v>
      </c>
    </row>
    <row r="4380" spans="1:5" x14ac:dyDescent="0.25">
      <c r="A4380" t="s">
        <v>15</v>
      </c>
      <c r="B4380">
        <v>1007064</v>
      </c>
      <c r="C4380">
        <v>47.57</v>
      </c>
      <c r="D4380">
        <v>10.75</v>
      </c>
      <c r="E4380">
        <v>27.85</v>
      </c>
    </row>
    <row r="4381" spans="1:5" x14ac:dyDescent="0.25">
      <c r="A4381" t="s">
        <v>15</v>
      </c>
      <c r="B4381">
        <v>1007065</v>
      </c>
      <c r="C4381">
        <v>37.450000000000003</v>
      </c>
      <c r="D4381">
        <v>9.39</v>
      </c>
      <c r="E4381">
        <v>23.55</v>
      </c>
    </row>
    <row r="4382" spans="1:5" x14ac:dyDescent="0.25">
      <c r="A4382" t="s">
        <v>15</v>
      </c>
      <c r="B4382">
        <v>1007066</v>
      </c>
      <c r="C4382">
        <v>73.73</v>
      </c>
      <c r="D4382">
        <v>0.94</v>
      </c>
      <c r="E4382">
        <v>50.94</v>
      </c>
    </row>
    <row r="4383" spans="1:5" x14ac:dyDescent="0.25">
      <c r="A4383" t="s">
        <v>15</v>
      </c>
      <c r="B4383">
        <v>1007067</v>
      </c>
      <c r="C4383">
        <v>61.94</v>
      </c>
      <c r="D4383">
        <v>0.83</v>
      </c>
      <c r="E4383">
        <v>41.12</v>
      </c>
    </row>
    <row r="4384" spans="1:5" x14ac:dyDescent="0.25">
      <c r="A4384" t="s">
        <v>15</v>
      </c>
      <c r="B4384">
        <v>1007068</v>
      </c>
      <c r="C4384">
        <v>41.25</v>
      </c>
      <c r="D4384">
        <v>3.25</v>
      </c>
      <c r="E4384">
        <v>22.47</v>
      </c>
    </row>
    <row r="4385" spans="1:5" x14ac:dyDescent="0.25">
      <c r="A4385" t="s">
        <v>15</v>
      </c>
      <c r="B4385">
        <v>1007069</v>
      </c>
      <c r="C4385">
        <v>61.77</v>
      </c>
      <c r="D4385">
        <v>3.7</v>
      </c>
      <c r="E4385">
        <v>42.84</v>
      </c>
    </row>
    <row r="4386" spans="1:5" x14ac:dyDescent="0.25">
      <c r="A4386" t="s">
        <v>15</v>
      </c>
      <c r="B4386">
        <v>1007070</v>
      </c>
      <c r="C4386">
        <v>31.51</v>
      </c>
      <c r="D4386">
        <v>6.08</v>
      </c>
      <c r="E4386">
        <v>21.36</v>
      </c>
    </row>
    <row r="4387" spans="1:5" x14ac:dyDescent="0.25">
      <c r="A4387" t="s">
        <v>15</v>
      </c>
      <c r="B4387">
        <v>1007071</v>
      </c>
      <c r="C4387">
        <v>38.72</v>
      </c>
      <c r="D4387">
        <v>5.75</v>
      </c>
      <c r="E4387">
        <v>25.25</v>
      </c>
    </row>
    <row r="4388" spans="1:5" x14ac:dyDescent="0.25">
      <c r="A4388" t="s">
        <v>15</v>
      </c>
      <c r="B4388">
        <v>1007072</v>
      </c>
      <c r="C4388">
        <v>67.92</v>
      </c>
      <c r="D4388">
        <v>3.7</v>
      </c>
      <c r="E4388">
        <v>52.72</v>
      </c>
    </row>
    <row r="4389" spans="1:5" x14ac:dyDescent="0.25">
      <c r="A4389" t="s">
        <v>15</v>
      </c>
      <c r="B4389">
        <v>1007073</v>
      </c>
      <c r="C4389">
        <v>127.99</v>
      </c>
      <c r="D4389">
        <v>0.9</v>
      </c>
      <c r="E4389">
        <v>86.49</v>
      </c>
    </row>
    <row r="4390" spans="1:5" x14ac:dyDescent="0.25">
      <c r="A4390" t="s">
        <v>15</v>
      </c>
      <c r="B4390">
        <v>1007074</v>
      </c>
      <c r="C4390">
        <v>129.94999999999999</v>
      </c>
      <c r="D4390">
        <v>0.85</v>
      </c>
      <c r="E4390">
        <v>92.89</v>
      </c>
    </row>
    <row r="4391" spans="1:5" x14ac:dyDescent="0.25">
      <c r="A4391" t="s">
        <v>15</v>
      </c>
      <c r="B4391">
        <v>1007075</v>
      </c>
      <c r="C4391">
        <v>139.94999999999999</v>
      </c>
      <c r="D4391">
        <v>0.95</v>
      </c>
      <c r="E4391">
        <v>99.32</v>
      </c>
    </row>
    <row r="4392" spans="1:5" x14ac:dyDescent="0.25">
      <c r="A4392" t="s">
        <v>15</v>
      </c>
      <c r="B4392">
        <v>1007076</v>
      </c>
      <c r="C4392">
        <v>39.799999999999997</v>
      </c>
      <c r="D4392">
        <v>6.9</v>
      </c>
      <c r="E4392">
        <v>0</v>
      </c>
    </row>
    <row r="4393" spans="1:5" x14ac:dyDescent="0.25">
      <c r="A4393" t="s">
        <v>15</v>
      </c>
      <c r="B4393">
        <v>1007078</v>
      </c>
      <c r="C4393">
        <v>158.18</v>
      </c>
      <c r="D4393">
        <v>0.84</v>
      </c>
      <c r="E4393">
        <v>122.23</v>
      </c>
    </row>
    <row r="4394" spans="1:5" x14ac:dyDescent="0.25">
      <c r="A4394" t="s">
        <v>15</v>
      </c>
      <c r="B4394">
        <v>1007079</v>
      </c>
      <c r="C4394">
        <v>93.18</v>
      </c>
      <c r="D4394">
        <v>0.93</v>
      </c>
      <c r="E4394">
        <v>63.28</v>
      </c>
    </row>
    <row r="4395" spans="1:5" x14ac:dyDescent="0.25">
      <c r="A4395" t="s">
        <v>15</v>
      </c>
      <c r="B4395">
        <v>1007080</v>
      </c>
      <c r="C4395">
        <v>98.24</v>
      </c>
      <c r="D4395">
        <v>0.84</v>
      </c>
      <c r="E4395">
        <v>69.22</v>
      </c>
    </row>
    <row r="4396" spans="1:5" x14ac:dyDescent="0.25">
      <c r="A4396" t="s">
        <v>15</v>
      </c>
      <c r="B4396">
        <v>1007081</v>
      </c>
      <c r="C4396">
        <v>47.65</v>
      </c>
      <c r="D4396">
        <v>3.6</v>
      </c>
      <c r="E4396">
        <v>31.4</v>
      </c>
    </row>
    <row r="4397" spans="1:5" x14ac:dyDescent="0.25">
      <c r="A4397" t="s">
        <v>15</v>
      </c>
      <c r="B4397">
        <v>1007082</v>
      </c>
      <c r="C4397">
        <v>80.540000000000006</v>
      </c>
      <c r="D4397">
        <v>5.59</v>
      </c>
      <c r="E4397">
        <v>55.01</v>
      </c>
    </row>
    <row r="4398" spans="1:5" x14ac:dyDescent="0.25">
      <c r="A4398" t="s">
        <v>15</v>
      </c>
      <c r="B4398">
        <v>1007083</v>
      </c>
      <c r="C4398">
        <v>88.81</v>
      </c>
      <c r="D4398">
        <v>0.96</v>
      </c>
      <c r="E4398">
        <v>57.41</v>
      </c>
    </row>
    <row r="4399" spans="1:5" x14ac:dyDescent="0.25">
      <c r="A4399" t="s">
        <v>15</v>
      </c>
      <c r="B4399">
        <v>1007084</v>
      </c>
      <c r="C4399">
        <v>149.03</v>
      </c>
      <c r="D4399">
        <v>0.91</v>
      </c>
      <c r="E4399">
        <v>103.6</v>
      </c>
    </row>
    <row r="4400" spans="1:5" x14ac:dyDescent="0.25">
      <c r="A4400" t="s">
        <v>15</v>
      </c>
      <c r="B4400">
        <v>1007085</v>
      </c>
      <c r="C4400">
        <v>16.29</v>
      </c>
      <c r="D4400">
        <v>8.25</v>
      </c>
      <c r="E4400">
        <v>12.82</v>
      </c>
    </row>
    <row r="4401" spans="1:5" x14ac:dyDescent="0.25">
      <c r="A4401" t="s">
        <v>15</v>
      </c>
      <c r="B4401">
        <v>1007086</v>
      </c>
      <c r="C4401">
        <v>24.3</v>
      </c>
      <c r="D4401">
        <v>12.23</v>
      </c>
      <c r="E4401">
        <v>18.670000000000002</v>
      </c>
    </row>
    <row r="4402" spans="1:5" x14ac:dyDescent="0.25">
      <c r="A4402" t="s">
        <v>15</v>
      </c>
      <c r="B4402">
        <v>1007087</v>
      </c>
      <c r="C4402">
        <v>51.75</v>
      </c>
      <c r="D4402">
        <v>3.69</v>
      </c>
      <c r="E4402">
        <v>35.15</v>
      </c>
    </row>
    <row r="4403" spans="1:5" x14ac:dyDescent="0.25">
      <c r="A4403" t="s">
        <v>15</v>
      </c>
      <c r="B4403">
        <v>1007088</v>
      </c>
      <c r="C4403">
        <v>20.14</v>
      </c>
      <c r="D4403">
        <v>9.3800000000000008</v>
      </c>
      <c r="E4403">
        <v>10.36</v>
      </c>
    </row>
    <row r="4404" spans="1:5" x14ac:dyDescent="0.25">
      <c r="A4404" t="s">
        <v>15</v>
      </c>
      <c r="B4404">
        <v>1007089</v>
      </c>
      <c r="C4404">
        <v>49.27</v>
      </c>
      <c r="D4404">
        <v>3.24</v>
      </c>
      <c r="E4404">
        <v>33.49</v>
      </c>
    </row>
    <row r="4405" spans="1:5" x14ac:dyDescent="0.25">
      <c r="A4405" t="s">
        <v>15</v>
      </c>
      <c r="B4405">
        <v>1007090</v>
      </c>
      <c r="C4405">
        <v>95.21</v>
      </c>
      <c r="D4405">
        <v>3.79</v>
      </c>
      <c r="E4405">
        <v>71.56</v>
      </c>
    </row>
    <row r="4406" spans="1:5" x14ac:dyDescent="0.25">
      <c r="A4406" t="s">
        <v>15</v>
      </c>
      <c r="B4406">
        <v>1007091</v>
      </c>
      <c r="C4406">
        <v>198.19</v>
      </c>
      <c r="D4406">
        <v>0.94</v>
      </c>
      <c r="E4406">
        <v>131.99</v>
      </c>
    </row>
    <row r="4407" spans="1:5" x14ac:dyDescent="0.25">
      <c r="A4407" t="s">
        <v>15</v>
      </c>
      <c r="B4407">
        <v>1007092</v>
      </c>
      <c r="C4407">
        <v>36.06</v>
      </c>
      <c r="D4407">
        <v>0</v>
      </c>
      <c r="E4407">
        <v>23.04</v>
      </c>
    </row>
    <row r="4408" spans="1:5" x14ac:dyDescent="0.25">
      <c r="A4408" t="s">
        <v>15</v>
      </c>
      <c r="B4408">
        <v>1007093</v>
      </c>
      <c r="C4408">
        <v>65.430000000000007</v>
      </c>
      <c r="D4408">
        <v>3.7</v>
      </c>
      <c r="E4408">
        <v>49.57</v>
      </c>
    </row>
    <row r="4409" spans="1:5" x14ac:dyDescent="0.25">
      <c r="A4409" t="s">
        <v>15</v>
      </c>
      <c r="B4409">
        <v>1007094</v>
      </c>
      <c r="C4409">
        <v>61.73</v>
      </c>
      <c r="D4409">
        <v>6.43</v>
      </c>
      <c r="E4409">
        <v>43.41</v>
      </c>
    </row>
    <row r="4410" spans="1:5" x14ac:dyDescent="0.25">
      <c r="A4410" t="s">
        <v>15</v>
      </c>
      <c r="B4410">
        <v>1007095</v>
      </c>
      <c r="C4410">
        <v>18.899999999999999</v>
      </c>
      <c r="D4410">
        <v>0</v>
      </c>
      <c r="E4410">
        <v>0</v>
      </c>
    </row>
    <row r="4411" spans="1:5" x14ac:dyDescent="0.25">
      <c r="A4411" t="s">
        <v>15</v>
      </c>
      <c r="B4411">
        <v>1007096</v>
      </c>
      <c r="C4411">
        <v>69.98</v>
      </c>
      <c r="D4411">
        <v>0</v>
      </c>
      <c r="E4411">
        <v>47.54</v>
      </c>
    </row>
    <row r="4412" spans="1:5" x14ac:dyDescent="0.25">
      <c r="A4412" t="s">
        <v>15</v>
      </c>
      <c r="B4412">
        <v>1007097</v>
      </c>
      <c r="C4412">
        <v>114.38</v>
      </c>
      <c r="D4412">
        <v>0.96</v>
      </c>
      <c r="E4412">
        <v>81.02</v>
      </c>
    </row>
    <row r="4413" spans="1:5" x14ac:dyDescent="0.25">
      <c r="A4413" t="s">
        <v>15</v>
      </c>
      <c r="B4413">
        <v>1007098</v>
      </c>
      <c r="C4413">
        <v>78.930000000000007</v>
      </c>
      <c r="D4413">
        <v>0.91</v>
      </c>
      <c r="E4413">
        <v>50.49</v>
      </c>
    </row>
    <row r="4414" spans="1:5" x14ac:dyDescent="0.25">
      <c r="A4414" t="s">
        <v>15</v>
      </c>
      <c r="B4414">
        <v>1007099</v>
      </c>
      <c r="C4414">
        <v>60.08</v>
      </c>
      <c r="D4414">
        <v>0</v>
      </c>
      <c r="E4414">
        <v>43.75</v>
      </c>
    </row>
    <row r="4415" spans="1:5" x14ac:dyDescent="0.25">
      <c r="A4415" t="s">
        <v>15</v>
      </c>
      <c r="B4415">
        <v>1007100</v>
      </c>
      <c r="C4415">
        <v>83.88</v>
      </c>
      <c r="D4415">
        <v>0.95</v>
      </c>
      <c r="E4415">
        <v>76.900000000000006</v>
      </c>
    </row>
    <row r="4416" spans="1:5" x14ac:dyDescent="0.25">
      <c r="A4416" t="s">
        <v>15</v>
      </c>
      <c r="B4416">
        <v>1007101</v>
      </c>
      <c r="C4416">
        <v>82.14</v>
      </c>
      <c r="D4416">
        <v>0.95</v>
      </c>
      <c r="E4416">
        <v>71.42</v>
      </c>
    </row>
    <row r="4417" spans="1:5" x14ac:dyDescent="0.25">
      <c r="A4417" t="s">
        <v>15</v>
      </c>
      <c r="B4417">
        <v>1007102</v>
      </c>
      <c r="C4417">
        <v>129.37</v>
      </c>
      <c r="D4417">
        <v>0</v>
      </c>
      <c r="E4417">
        <v>91.84</v>
      </c>
    </row>
    <row r="4418" spans="1:5" x14ac:dyDescent="0.25">
      <c r="A4418" t="s">
        <v>15</v>
      </c>
      <c r="B4418">
        <v>1007103</v>
      </c>
      <c r="C4418">
        <v>236.77</v>
      </c>
      <c r="D4418">
        <v>0.87</v>
      </c>
      <c r="E4418">
        <v>164.95</v>
      </c>
    </row>
    <row r="4419" spans="1:5" x14ac:dyDescent="0.25">
      <c r="A4419" t="s">
        <v>15</v>
      </c>
      <c r="B4419">
        <v>1007104</v>
      </c>
      <c r="C4419">
        <v>31.66</v>
      </c>
      <c r="D4419">
        <v>3.25</v>
      </c>
      <c r="E4419">
        <v>18.57</v>
      </c>
    </row>
    <row r="4420" spans="1:5" x14ac:dyDescent="0.25">
      <c r="A4420" t="s">
        <v>15</v>
      </c>
      <c r="B4420">
        <v>1007105</v>
      </c>
      <c r="C4420">
        <v>47.12</v>
      </c>
      <c r="D4420">
        <v>5.75</v>
      </c>
      <c r="E4420">
        <v>33.299999999999997</v>
      </c>
    </row>
    <row r="4421" spans="1:5" x14ac:dyDescent="0.25">
      <c r="A4421" t="s">
        <v>15</v>
      </c>
      <c r="B4421">
        <v>1007106</v>
      </c>
      <c r="C4421">
        <v>72.06</v>
      </c>
      <c r="D4421">
        <v>0.87</v>
      </c>
      <c r="E4421">
        <v>59.48</v>
      </c>
    </row>
    <row r="4422" spans="1:5" x14ac:dyDescent="0.25">
      <c r="A4422" t="s">
        <v>15</v>
      </c>
      <c r="B4422">
        <v>1007107</v>
      </c>
      <c r="C4422">
        <v>96.62</v>
      </c>
      <c r="D4422">
        <v>0.93</v>
      </c>
      <c r="E4422">
        <v>79.89</v>
      </c>
    </row>
    <row r="4423" spans="1:5" x14ac:dyDescent="0.25">
      <c r="A4423" t="s">
        <v>15</v>
      </c>
      <c r="B4423">
        <v>1007108</v>
      </c>
      <c r="C4423">
        <v>89.65</v>
      </c>
      <c r="D4423">
        <v>3.57</v>
      </c>
      <c r="E4423">
        <v>57.71</v>
      </c>
    </row>
    <row r="4424" spans="1:5" x14ac:dyDescent="0.25">
      <c r="A4424" t="s">
        <v>15</v>
      </c>
      <c r="B4424">
        <v>1007109</v>
      </c>
      <c r="C4424">
        <v>130.84</v>
      </c>
      <c r="D4424">
        <v>0.93</v>
      </c>
      <c r="E4424">
        <v>94.15</v>
      </c>
    </row>
    <row r="4425" spans="1:5" x14ac:dyDescent="0.25">
      <c r="A4425" t="s">
        <v>15</v>
      </c>
      <c r="B4425">
        <v>1007110</v>
      </c>
      <c r="C4425">
        <v>85.26</v>
      </c>
      <c r="D4425">
        <v>3.35</v>
      </c>
      <c r="E4425">
        <v>65.489999999999995</v>
      </c>
    </row>
    <row r="4426" spans="1:5" x14ac:dyDescent="0.25">
      <c r="A4426" t="s">
        <v>15</v>
      </c>
      <c r="B4426">
        <v>1007111</v>
      </c>
      <c r="C4426">
        <v>117.05</v>
      </c>
      <c r="D4426">
        <v>7.45</v>
      </c>
      <c r="E4426">
        <v>79.790000000000006</v>
      </c>
    </row>
    <row r="4427" spans="1:5" x14ac:dyDescent="0.25">
      <c r="A4427" t="s">
        <v>15</v>
      </c>
      <c r="B4427">
        <v>1007112</v>
      </c>
      <c r="C4427">
        <v>15.47</v>
      </c>
      <c r="D4427">
        <v>6.2</v>
      </c>
      <c r="E4427">
        <v>9.98</v>
      </c>
    </row>
    <row r="4428" spans="1:5" x14ac:dyDescent="0.25">
      <c r="A4428" t="s">
        <v>15</v>
      </c>
      <c r="B4428">
        <v>1007113</v>
      </c>
      <c r="C4428">
        <v>156.05000000000001</v>
      </c>
      <c r="D4428">
        <v>0.95</v>
      </c>
      <c r="E4428">
        <v>135.33000000000001</v>
      </c>
    </row>
    <row r="4429" spans="1:5" x14ac:dyDescent="0.25">
      <c r="A4429" t="s">
        <v>15</v>
      </c>
      <c r="B4429">
        <v>1007114</v>
      </c>
      <c r="C4429">
        <v>73.31</v>
      </c>
      <c r="D4429">
        <v>3.25</v>
      </c>
      <c r="E4429">
        <v>39.01</v>
      </c>
    </row>
    <row r="4430" spans="1:5" x14ac:dyDescent="0.25">
      <c r="A4430" t="s">
        <v>15</v>
      </c>
      <c r="B4430">
        <v>1007115</v>
      </c>
      <c r="C4430">
        <v>55.2</v>
      </c>
      <c r="D4430">
        <v>3.61</v>
      </c>
      <c r="E4430">
        <v>30.71</v>
      </c>
    </row>
    <row r="4431" spans="1:5" x14ac:dyDescent="0.25">
      <c r="A4431" t="s">
        <v>15</v>
      </c>
      <c r="B4431">
        <v>1007116</v>
      </c>
      <c r="C4431">
        <v>81.09</v>
      </c>
      <c r="D4431">
        <v>3.71</v>
      </c>
      <c r="E4431">
        <v>56.18</v>
      </c>
    </row>
    <row r="4432" spans="1:5" x14ac:dyDescent="0.25">
      <c r="A4432" t="s">
        <v>15</v>
      </c>
      <c r="B4432">
        <v>1007117</v>
      </c>
      <c r="C4432">
        <v>71.48</v>
      </c>
      <c r="D4432">
        <v>0.88</v>
      </c>
      <c r="E4432">
        <v>57.24</v>
      </c>
    </row>
    <row r="4433" spans="1:5" x14ac:dyDescent="0.25">
      <c r="A4433" t="s">
        <v>15</v>
      </c>
      <c r="B4433">
        <v>1007118</v>
      </c>
      <c r="C4433">
        <v>78.819999999999993</v>
      </c>
      <c r="D4433">
        <v>3.64</v>
      </c>
      <c r="E4433">
        <v>56.11</v>
      </c>
    </row>
    <row r="4434" spans="1:5" x14ac:dyDescent="0.25">
      <c r="A4434" t="s">
        <v>15</v>
      </c>
      <c r="B4434">
        <v>1007119</v>
      </c>
      <c r="C4434">
        <v>50.43</v>
      </c>
      <c r="D4434">
        <v>3.46</v>
      </c>
      <c r="E4434">
        <v>36.92</v>
      </c>
    </row>
    <row r="4435" spans="1:5" x14ac:dyDescent="0.25">
      <c r="A4435" t="s">
        <v>15</v>
      </c>
      <c r="B4435">
        <v>1007120</v>
      </c>
      <c r="C4435">
        <v>101.73</v>
      </c>
      <c r="D4435">
        <v>0.87</v>
      </c>
      <c r="E4435">
        <v>65.900000000000006</v>
      </c>
    </row>
    <row r="4436" spans="1:5" x14ac:dyDescent="0.25">
      <c r="A4436" t="s">
        <v>15</v>
      </c>
      <c r="B4436">
        <v>1007121</v>
      </c>
      <c r="C4436">
        <v>64.489999999999995</v>
      </c>
      <c r="D4436">
        <v>6.4</v>
      </c>
      <c r="E4436">
        <v>39.85</v>
      </c>
    </row>
    <row r="4437" spans="1:5" x14ac:dyDescent="0.25">
      <c r="A4437" t="s">
        <v>15</v>
      </c>
      <c r="B4437">
        <v>1007123</v>
      </c>
      <c r="C4437">
        <v>18.079999999999998</v>
      </c>
      <c r="D4437">
        <v>6.07</v>
      </c>
      <c r="E4437">
        <v>11.71</v>
      </c>
    </row>
    <row r="4438" spans="1:5" x14ac:dyDescent="0.25">
      <c r="A4438" t="s">
        <v>15</v>
      </c>
      <c r="B4438">
        <v>1007124</v>
      </c>
      <c r="C4438">
        <v>88.54</v>
      </c>
      <c r="D4438">
        <v>0.83</v>
      </c>
      <c r="E4438">
        <v>71.459999999999994</v>
      </c>
    </row>
    <row r="4439" spans="1:5" x14ac:dyDescent="0.25">
      <c r="A4439" t="s">
        <v>15</v>
      </c>
      <c r="B4439">
        <v>1007125</v>
      </c>
      <c r="C4439">
        <v>20.59</v>
      </c>
      <c r="D4439">
        <v>6.54</v>
      </c>
      <c r="E4439">
        <v>14.3</v>
      </c>
    </row>
    <row r="4440" spans="1:5" x14ac:dyDescent="0.25">
      <c r="A4440" t="s">
        <v>15</v>
      </c>
      <c r="B4440">
        <v>1007126</v>
      </c>
      <c r="C4440">
        <v>85.79</v>
      </c>
      <c r="D4440">
        <v>0.94</v>
      </c>
      <c r="E4440">
        <v>63.98</v>
      </c>
    </row>
    <row r="4441" spans="1:5" x14ac:dyDescent="0.25">
      <c r="A4441" t="s">
        <v>15</v>
      </c>
      <c r="B4441">
        <v>1007127</v>
      </c>
      <c r="C4441">
        <v>77.239999999999995</v>
      </c>
      <c r="D4441">
        <v>0.83</v>
      </c>
      <c r="E4441">
        <v>50.97</v>
      </c>
    </row>
    <row r="4442" spans="1:5" x14ac:dyDescent="0.25">
      <c r="A4442" t="s">
        <v>15</v>
      </c>
      <c r="B4442">
        <v>1007128</v>
      </c>
      <c r="C4442">
        <v>83.41</v>
      </c>
      <c r="D4442">
        <v>0.9</v>
      </c>
      <c r="E4442">
        <v>56.09</v>
      </c>
    </row>
    <row r="4443" spans="1:5" x14ac:dyDescent="0.25">
      <c r="A4443" t="s">
        <v>15</v>
      </c>
      <c r="B4443">
        <v>1007129</v>
      </c>
      <c r="C4443">
        <v>65.14</v>
      </c>
      <c r="D4443">
        <v>3.61</v>
      </c>
      <c r="E4443">
        <v>48.55</v>
      </c>
    </row>
    <row r="4444" spans="1:5" x14ac:dyDescent="0.25">
      <c r="A4444" t="s">
        <v>15</v>
      </c>
      <c r="B4444">
        <v>1007130</v>
      </c>
      <c r="C4444">
        <v>101.24</v>
      </c>
      <c r="D4444">
        <v>0.94</v>
      </c>
      <c r="E4444">
        <v>84.19</v>
      </c>
    </row>
    <row r="4445" spans="1:5" x14ac:dyDescent="0.25">
      <c r="A4445" t="s">
        <v>15</v>
      </c>
      <c r="B4445">
        <v>1007131</v>
      </c>
      <c r="C4445">
        <v>86.62</v>
      </c>
      <c r="D4445">
        <v>0.86</v>
      </c>
      <c r="E4445">
        <v>47.9</v>
      </c>
    </row>
    <row r="4446" spans="1:5" x14ac:dyDescent="0.25">
      <c r="A4446" t="s">
        <v>15</v>
      </c>
      <c r="B4446">
        <v>1007132</v>
      </c>
      <c r="C4446">
        <v>135.80000000000001</v>
      </c>
      <c r="D4446">
        <v>0.93</v>
      </c>
      <c r="E4446">
        <v>107.26</v>
      </c>
    </row>
    <row r="4447" spans="1:5" x14ac:dyDescent="0.25">
      <c r="A4447" t="s">
        <v>15</v>
      </c>
      <c r="B4447">
        <v>1007133</v>
      </c>
      <c r="C4447">
        <v>112.08</v>
      </c>
      <c r="D4447">
        <v>0.88</v>
      </c>
      <c r="E4447">
        <v>74.64</v>
      </c>
    </row>
    <row r="4448" spans="1:5" x14ac:dyDescent="0.25">
      <c r="A4448" t="s">
        <v>15</v>
      </c>
      <c r="B4448">
        <v>1007134</v>
      </c>
      <c r="C4448">
        <v>70.86</v>
      </c>
      <c r="D4448">
        <v>3.69</v>
      </c>
      <c r="E4448">
        <v>54.27</v>
      </c>
    </row>
    <row r="4449" spans="1:5" x14ac:dyDescent="0.25">
      <c r="A4449" t="s">
        <v>15</v>
      </c>
      <c r="B4449">
        <v>1007135</v>
      </c>
      <c r="C4449">
        <v>43.22</v>
      </c>
      <c r="D4449">
        <v>3.68</v>
      </c>
      <c r="E4449">
        <v>29.02</v>
      </c>
    </row>
    <row r="4450" spans="1:5" x14ac:dyDescent="0.25">
      <c r="A4450" t="s">
        <v>15</v>
      </c>
      <c r="B4450">
        <v>1007136</v>
      </c>
      <c r="C4450">
        <v>189.64</v>
      </c>
      <c r="D4450">
        <v>0.94</v>
      </c>
      <c r="E4450">
        <v>132.86000000000001</v>
      </c>
    </row>
    <row r="4451" spans="1:5" x14ac:dyDescent="0.25">
      <c r="A4451" t="s">
        <v>15</v>
      </c>
      <c r="B4451">
        <v>1007137</v>
      </c>
      <c r="C4451">
        <v>40.24</v>
      </c>
      <c r="D4451">
        <v>3.58</v>
      </c>
      <c r="E4451">
        <v>28.97</v>
      </c>
    </row>
    <row r="4452" spans="1:5" x14ac:dyDescent="0.25">
      <c r="A4452" t="s">
        <v>15</v>
      </c>
      <c r="B4452">
        <v>1007138</v>
      </c>
      <c r="C4452">
        <v>164.72</v>
      </c>
      <c r="D4452">
        <v>0.95</v>
      </c>
      <c r="E4452">
        <v>106.38</v>
      </c>
    </row>
    <row r="4453" spans="1:5" x14ac:dyDescent="0.25">
      <c r="A4453" t="s">
        <v>15</v>
      </c>
      <c r="B4453">
        <v>1007139</v>
      </c>
      <c r="C4453">
        <v>63.15</v>
      </c>
      <c r="D4453">
        <v>3.41</v>
      </c>
      <c r="E4453">
        <v>50.32</v>
      </c>
    </row>
    <row r="4454" spans="1:5" x14ac:dyDescent="0.25">
      <c r="A4454" t="s">
        <v>15</v>
      </c>
      <c r="B4454">
        <v>1007140</v>
      </c>
      <c r="C4454">
        <v>55.04</v>
      </c>
      <c r="D4454">
        <v>3.47</v>
      </c>
      <c r="E4454">
        <v>37.54</v>
      </c>
    </row>
    <row r="4455" spans="1:5" x14ac:dyDescent="0.25">
      <c r="A4455" t="s">
        <v>15</v>
      </c>
      <c r="B4455">
        <v>1007141</v>
      </c>
      <c r="C4455">
        <v>92.63</v>
      </c>
      <c r="D4455">
        <v>0.83</v>
      </c>
      <c r="E4455">
        <v>65.91</v>
      </c>
    </row>
    <row r="4456" spans="1:5" x14ac:dyDescent="0.25">
      <c r="A4456" t="s">
        <v>15</v>
      </c>
      <c r="B4456">
        <v>1007142</v>
      </c>
      <c r="C4456">
        <v>77.34</v>
      </c>
      <c r="D4456">
        <v>3.53</v>
      </c>
      <c r="E4456">
        <v>50.93</v>
      </c>
    </row>
    <row r="4457" spans="1:5" x14ac:dyDescent="0.25">
      <c r="A4457" t="s">
        <v>15</v>
      </c>
      <c r="B4457">
        <v>1007143</v>
      </c>
      <c r="C4457">
        <v>131.1</v>
      </c>
      <c r="D4457">
        <v>0.95</v>
      </c>
      <c r="E4457">
        <v>80.41</v>
      </c>
    </row>
    <row r="4458" spans="1:5" x14ac:dyDescent="0.25">
      <c r="A4458" t="s">
        <v>15</v>
      </c>
      <c r="B4458">
        <v>1007144</v>
      </c>
      <c r="C4458">
        <v>90.56</v>
      </c>
      <c r="D4458">
        <v>3.65</v>
      </c>
      <c r="E4458">
        <v>64.58</v>
      </c>
    </row>
    <row r="4459" spans="1:5" x14ac:dyDescent="0.25">
      <c r="A4459" t="s">
        <v>15</v>
      </c>
      <c r="B4459">
        <v>1007145</v>
      </c>
      <c r="C4459">
        <v>92.38</v>
      </c>
      <c r="D4459">
        <v>0.94</v>
      </c>
      <c r="E4459">
        <v>73.180000000000007</v>
      </c>
    </row>
    <row r="4460" spans="1:5" x14ac:dyDescent="0.25">
      <c r="A4460" t="s">
        <v>15</v>
      </c>
      <c r="B4460">
        <v>1007146</v>
      </c>
      <c r="C4460">
        <v>34.99</v>
      </c>
      <c r="D4460">
        <v>5.75</v>
      </c>
      <c r="E4460">
        <v>24.51</v>
      </c>
    </row>
    <row r="4461" spans="1:5" x14ac:dyDescent="0.25">
      <c r="A4461" t="s">
        <v>15</v>
      </c>
      <c r="B4461">
        <v>1007147</v>
      </c>
      <c r="C4461">
        <v>74.75</v>
      </c>
      <c r="D4461">
        <v>0.89</v>
      </c>
      <c r="E4461">
        <v>54.86</v>
      </c>
    </row>
    <row r="4462" spans="1:5" x14ac:dyDescent="0.25">
      <c r="A4462" t="s">
        <v>15</v>
      </c>
      <c r="B4462">
        <v>1007148</v>
      </c>
      <c r="C4462">
        <v>87.2</v>
      </c>
      <c r="D4462">
        <v>3.7</v>
      </c>
      <c r="E4462">
        <v>84.84</v>
      </c>
    </row>
    <row r="4463" spans="1:5" x14ac:dyDescent="0.25">
      <c r="A4463" t="s">
        <v>15</v>
      </c>
      <c r="B4463">
        <v>1007149</v>
      </c>
      <c r="C4463">
        <v>83.43</v>
      </c>
      <c r="D4463">
        <v>0.95</v>
      </c>
      <c r="E4463">
        <v>56.38</v>
      </c>
    </row>
    <row r="4464" spans="1:5" x14ac:dyDescent="0.25">
      <c r="A4464" t="s">
        <v>15</v>
      </c>
      <c r="B4464">
        <v>1007150</v>
      </c>
      <c r="C4464">
        <v>40.75</v>
      </c>
      <c r="D4464">
        <v>3.65</v>
      </c>
      <c r="E4464">
        <v>25.13</v>
      </c>
    </row>
    <row r="4465" spans="1:5" x14ac:dyDescent="0.25">
      <c r="A4465" t="s">
        <v>15</v>
      </c>
      <c r="B4465">
        <v>1007151</v>
      </c>
      <c r="C4465">
        <v>271.25</v>
      </c>
      <c r="D4465">
        <v>0.89</v>
      </c>
      <c r="E4465">
        <v>194.63</v>
      </c>
    </row>
    <row r="4466" spans="1:5" x14ac:dyDescent="0.25">
      <c r="A4466" t="s">
        <v>15</v>
      </c>
      <c r="B4466">
        <v>1007152</v>
      </c>
      <c r="C4466">
        <v>38.06</v>
      </c>
      <c r="D4466">
        <v>0</v>
      </c>
      <c r="E4466">
        <v>24.37</v>
      </c>
    </row>
    <row r="4467" spans="1:5" x14ac:dyDescent="0.25">
      <c r="A4467" t="s">
        <v>15</v>
      </c>
      <c r="B4467">
        <v>1007153</v>
      </c>
      <c r="C4467">
        <v>77.5</v>
      </c>
      <c r="D4467">
        <v>3.25</v>
      </c>
      <c r="E4467">
        <v>59.18</v>
      </c>
    </row>
    <row r="4468" spans="1:5" x14ac:dyDescent="0.25">
      <c r="A4468" t="s">
        <v>15</v>
      </c>
      <c r="B4468">
        <v>1007154</v>
      </c>
      <c r="C4468">
        <v>165.81</v>
      </c>
      <c r="D4468">
        <v>0.84</v>
      </c>
      <c r="E4468">
        <v>116.94</v>
      </c>
    </row>
    <row r="4469" spans="1:5" x14ac:dyDescent="0.25">
      <c r="A4469" t="s">
        <v>15</v>
      </c>
      <c r="B4469">
        <v>1007155</v>
      </c>
      <c r="C4469">
        <v>114.76</v>
      </c>
      <c r="D4469">
        <v>0.84</v>
      </c>
      <c r="E4469">
        <v>92.38</v>
      </c>
    </row>
    <row r="4470" spans="1:5" x14ac:dyDescent="0.25">
      <c r="A4470" t="s">
        <v>15</v>
      </c>
      <c r="B4470">
        <v>1007156</v>
      </c>
      <c r="C4470">
        <v>41.43</v>
      </c>
      <c r="D4470">
        <v>0</v>
      </c>
      <c r="E4470">
        <v>28.17</v>
      </c>
    </row>
    <row r="4471" spans="1:5" x14ac:dyDescent="0.25">
      <c r="A4471" t="s">
        <v>15</v>
      </c>
      <c r="B4471">
        <v>1007157</v>
      </c>
      <c r="C4471">
        <v>37.07</v>
      </c>
      <c r="D4471">
        <v>0</v>
      </c>
      <c r="E4471">
        <v>23.39</v>
      </c>
    </row>
    <row r="4472" spans="1:5" x14ac:dyDescent="0.25">
      <c r="A4472" t="s">
        <v>15</v>
      </c>
      <c r="B4472">
        <v>1007158</v>
      </c>
      <c r="C4472">
        <v>177.6</v>
      </c>
      <c r="D4472">
        <v>0.89</v>
      </c>
      <c r="E4472">
        <v>131.91</v>
      </c>
    </row>
    <row r="4473" spans="1:5" x14ac:dyDescent="0.25">
      <c r="A4473" t="s">
        <v>15</v>
      </c>
      <c r="B4473">
        <v>1007159</v>
      </c>
      <c r="C4473">
        <v>36.409999999999997</v>
      </c>
      <c r="D4473">
        <v>3.57</v>
      </c>
      <c r="E4473">
        <v>27.66</v>
      </c>
    </row>
    <row r="4474" spans="1:5" x14ac:dyDescent="0.25">
      <c r="A4474" t="s">
        <v>15</v>
      </c>
      <c r="B4474">
        <v>1007160</v>
      </c>
      <c r="C4474">
        <v>38.25</v>
      </c>
      <c r="D4474">
        <v>3.25</v>
      </c>
      <c r="E4474">
        <v>30.79</v>
      </c>
    </row>
    <row r="4475" spans="1:5" x14ac:dyDescent="0.25">
      <c r="A4475" t="s">
        <v>15</v>
      </c>
      <c r="B4475">
        <v>1007161</v>
      </c>
      <c r="C4475">
        <v>61.48</v>
      </c>
      <c r="D4475">
        <v>3.51</v>
      </c>
      <c r="E4475">
        <v>41.67</v>
      </c>
    </row>
    <row r="4476" spans="1:5" x14ac:dyDescent="0.25">
      <c r="A4476" t="s">
        <v>15</v>
      </c>
      <c r="B4476">
        <v>1007162</v>
      </c>
      <c r="C4476">
        <v>72.75</v>
      </c>
      <c r="D4476">
        <v>0.84</v>
      </c>
      <c r="E4476">
        <v>49.98</v>
      </c>
    </row>
    <row r="4477" spans="1:5" x14ac:dyDescent="0.25">
      <c r="A4477" t="s">
        <v>15</v>
      </c>
      <c r="B4477">
        <v>1007163</v>
      </c>
      <c r="C4477">
        <v>38.03</v>
      </c>
      <c r="D4477">
        <v>6.4</v>
      </c>
      <c r="E4477">
        <v>22.41</v>
      </c>
    </row>
    <row r="4478" spans="1:5" x14ac:dyDescent="0.25">
      <c r="A4478" t="s">
        <v>15</v>
      </c>
      <c r="B4478">
        <v>1007164</v>
      </c>
      <c r="C4478">
        <v>103.57</v>
      </c>
      <c r="D4478">
        <v>0.93</v>
      </c>
      <c r="E4478">
        <v>70.14</v>
      </c>
    </row>
    <row r="4479" spans="1:5" x14ac:dyDescent="0.25">
      <c r="A4479" t="s">
        <v>15</v>
      </c>
      <c r="B4479">
        <v>1007165</v>
      </c>
      <c r="C4479">
        <v>87.45</v>
      </c>
      <c r="D4479">
        <v>0.95</v>
      </c>
      <c r="E4479">
        <v>62.4</v>
      </c>
    </row>
    <row r="4480" spans="1:5" x14ac:dyDescent="0.25">
      <c r="A4480" t="s">
        <v>15</v>
      </c>
      <c r="B4480">
        <v>1007166</v>
      </c>
      <c r="C4480">
        <v>129.63</v>
      </c>
      <c r="D4480">
        <v>0.91</v>
      </c>
      <c r="E4480">
        <v>90.64</v>
      </c>
    </row>
    <row r="4481" spans="1:5" x14ac:dyDescent="0.25">
      <c r="A4481" t="s">
        <v>15</v>
      </c>
      <c r="B4481">
        <v>1007167</v>
      </c>
      <c r="C4481">
        <v>37.75</v>
      </c>
      <c r="D4481">
        <v>0</v>
      </c>
      <c r="E4481">
        <v>27.93</v>
      </c>
    </row>
    <row r="4482" spans="1:5" x14ac:dyDescent="0.25">
      <c r="A4482" t="s">
        <v>15</v>
      </c>
      <c r="B4482">
        <v>1007168</v>
      </c>
      <c r="C4482">
        <v>36.93</v>
      </c>
      <c r="D4482">
        <v>0</v>
      </c>
      <c r="E4482">
        <v>25.06</v>
      </c>
    </row>
    <row r="4483" spans="1:5" x14ac:dyDescent="0.25">
      <c r="A4483" t="s">
        <v>15</v>
      </c>
      <c r="B4483">
        <v>1007169</v>
      </c>
      <c r="C4483">
        <v>49.12</v>
      </c>
      <c r="D4483">
        <v>3.25</v>
      </c>
      <c r="E4483">
        <v>34.61</v>
      </c>
    </row>
    <row r="4484" spans="1:5" x14ac:dyDescent="0.25">
      <c r="A4484" t="s">
        <v>15</v>
      </c>
      <c r="B4484">
        <v>1007170</v>
      </c>
      <c r="C4484">
        <v>39.479999999999997</v>
      </c>
      <c r="D4484">
        <v>3.25</v>
      </c>
      <c r="E4484">
        <v>24.51</v>
      </c>
    </row>
    <row r="4485" spans="1:5" x14ac:dyDescent="0.25">
      <c r="A4485" t="s">
        <v>15</v>
      </c>
      <c r="B4485">
        <v>1007172</v>
      </c>
      <c r="C4485">
        <v>86.33</v>
      </c>
      <c r="D4485">
        <v>0.83</v>
      </c>
      <c r="E4485">
        <v>60</v>
      </c>
    </row>
    <row r="4486" spans="1:5" x14ac:dyDescent="0.25">
      <c r="A4486" t="s">
        <v>15</v>
      </c>
      <c r="B4486">
        <v>1007173</v>
      </c>
      <c r="C4486">
        <v>66.03</v>
      </c>
      <c r="D4486">
        <v>0.84</v>
      </c>
      <c r="E4486">
        <v>49.28</v>
      </c>
    </row>
    <row r="4487" spans="1:5" x14ac:dyDescent="0.25">
      <c r="A4487" t="s">
        <v>15</v>
      </c>
      <c r="B4487">
        <v>1007174</v>
      </c>
      <c r="C4487">
        <v>152.19</v>
      </c>
      <c r="D4487">
        <v>0.82</v>
      </c>
      <c r="E4487">
        <v>116.96</v>
      </c>
    </row>
    <row r="4488" spans="1:5" x14ac:dyDescent="0.25">
      <c r="A4488" t="s">
        <v>15</v>
      </c>
      <c r="B4488">
        <v>1007175</v>
      </c>
      <c r="C4488">
        <v>36.5</v>
      </c>
      <c r="D4488">
        <v>3.36</v>
      </c>
      <c r="E4488">
        <v>18.600000000000001</v>
      </c>
    </row>
    <row r="4489" spans="1:5" x14ac:dyDescent="0.25">
      <c r="A4489" t="s">
        <v>15</v>
      </c>
      <c r="B4489">
        <v>1007176</v>
      </c>
      <c r="C4489">
        <v>80.790000000000006</v>
      </c>
      <c r="D4489">
        <v>0.88</v>
      </c>
      <c r="E4489">
        <v>58.08</v>
      </c>
    </row>
    <row r="4490" spans="1:5" x14ac:dyDescent="0.25">
      <c r="A4490" t="s">
        <v>15</v>
      </c>
      <c r="B4490">
        <v>1007177</v>
      </c>
      <c r="C4490">
        <v>32.950000000000003</v>
      </c>
      <c r="D4490">
        <v>3.25</v>
      </c>
      <c r="E4490">
        <v>19.39</v>
      </c>
    </row>
    <row r="4491" spans="1:5" x14ac:dyDescent="0.25">
      <c r="A4491" t="s">
        <v>15</v>
      </c>
      <c r="B4491">
        <v>1007178</v>
      </c>
      <c r="C4491">
        <v>55.64</v>
      </c>
      <c r="D4491">
        <v>6.03</v>
      </c>
      <c r="E4491">
        <v>37.69</v>
      </c>
    </row>
    <row r="4492" spans="1:5" x14ac:dyDescent="0.25">
      <c r="A4492" t="s">
        <v>15</v>
      </c>
      <c r="B4492">
        <v>1007179</v>
      </c>
      <c r="C4492">
        <v>152.82</v>
      </c>
      <c r="D4492">
        <v>0.83</v>
      </c>
      <c r="E4492">
        <v>109.48</v>
      </c>
    </row>
    <row r="4493" spans="1:5" x14ac:dyDescent="0.25">
      <c r="A4493" t="s">
        <v>15</v>
      </c>
      <c r="B4493">
        <v>1007180</v>
      </c>
      <c r="C4493">
        <v>50.91</v>
      </c>
      <c r="D4493">
        <v>3.6</v>
      </c>
      <c r="E4493">
        <v>36.94</v>
      </c>
    </row>
    <row r="4494" spans="1:5" x14ac:dyDescent="0.25">
      <c r="A4494" t="s">
        <v>15</v>
      </c>
      <c r="B4494">
        <v>1007181</v>
      </c>
      <c r="C4494">
        <v>16.16</v>
      </c>
      <c r="D4494">
        <v>5.75</v>
      </c>
      <c r="E4494">
        <v>11.84</v>
      </c>
    </row>
    <row r="4495" spans="1:5" x14ac:dyDescent="0.25">
      <c r="A4495" t="s">
        <v>15</v>
      </c>
      <c r="B4495">
        <v>1007182</v>
      </c>
      <c r="C4495">
        <v>31.33</v>
      </c>
      <c r="D4495">
        <v>5.75</v>
      </c>
      <c r="E4495">
        <v>23.64</v>
      </c>
    </row>
    <row r="4496" spans="1:5" x14ac:dyDescent="0.25">
      <c r="A4496" t="s">
        <v>15</v>
      </c>
      <c r="B4496">
        <v>1007184</v>
      </c>
      <c r="C4496">
        <v>26.21</v>
      </c>
      <c r="D4496">
        <v>5.75</v>
      </c>
      <c r="E4496">
        <v>17.93</v>
      </c>
    </row>
    <row r="4497" spans="1:5" x14ac:dyDescent="0.25">
      <c r="A4497" t="s">
        <v>15</v>
      </c>
      <c r="B4497">
        <v>1007185</v>
      </c>
      <c r="C4497">
        <v>24.05</v>
      </c>
      <c r="D4497">
        <v>6.54</v>
      </c>
      <c r="E4497">
        <v>15.31</v>
      </c>
    </row>
    <row r="4498" spans="1:5" x14ac:dyDescent="0.25">
      <c r="A4498" t="s">
        <v>15</v>
      </c>
      <c r="B4498">
        <v>1007186</v>
      </c>
      <c r="C4498">
        <v>14.82</v>
      </c>
      <c r="D4498">
        <v>5.75</v>
      </c>
      <c r="E4498">
        <v>10.46</v>
      </c>
    </row>
    <row r="4499" spans="1:5" x14ac:dyDescent="0.25">
      <c r="A4499" t="s">
        <v>15</v>
      </c>
      <c r="B4499">
        <v>1007187</v>
      </c>
      <c r="C4499">
        <v>67.3</v>
      </c>
      <c r="D4499">
        <v>0.89</v>
      </c>
      <c r="E4499">
        <v>41.89</v>
      </c>
    </row>
    <row r="4500" spans="1:5" x14ac:dyDescent="0.25">
      <c r="A4500" t="s">
        <v>15</v>
      </c>
      <c r="B4500">
        <v>1007188</v>
      </c>
      <c r="C4500">
        <v>24.43</v>
      </c>
      <c r="D4500">
        <v>6.5</v>
      </c>
      <c r="E4500">
        <v>16.68</v>
      </c>
    </row>
    <row r="4501" spans="1:5" x14ac:dyDescent="0.25">
      <c r="A4501" t="s">
        <v>15</v>
      </c>
      <c r="B4501">
        <v>1007189</v>
      </c>
      <c r="C4501">
        <v>48.18</v>
      </c>
      <c r="D4501">
        <v>3.7</v>
      </c>
      <c r="E4501">
        <v>33.700000000000003</v>
      </c>
    </row>
    <row r="4502" spans="1:5" x14ac:dyDescent="0.25">
      <c r="A4502" t="s">
        <v>15</v>
      </c>
      <c r="B4502">
        <v>1007190</v>
      </c>
      <c r="C4502">
        <v>77.569999999999993</v>
      </c>
      <c r="D4502">
        <v>3.7</v>
      </c>
      <c r="E4502">
        <v>57.63</v>
      </c>
    </row>
    <row r="4503" spans="1:5" x14ac:dyDescent="0.25">
      <c r="A4503" t="s">
        <v>15</v>
      </c>
      <c r="B4503">
        <v>1007191</v>
      </c>
      <c r="C4503">
        <v>34.049999999999997</v>
      </c>
      <c r="D4503">
        <v>5.75</v>
      </c>
      <c r="E4503">
        <v>23.69</v>
      </c>
    </row>
    <row r="4504" spans="1:5" x14ac:dyDescent="0.25">
      <c r="A4504" t="s">
        <v>15</v>
      </c>
      <c r="B4504">
        <v>1007192</v>
      </c>
      <c r="C4504">
        <v>32.51</v>
      </c>
      <c r="D4504">
        <v>3.25</v>
      </c>
      <c r="E4504">
        <v>18.96</v>
      </c>
    </row>
    <row r="4505" spans="1:5" x14ac:dyDescent="0.25">
      <c r="A4505" t="s">
        <v>15</v>
      </c>
      <c r="B4505">
        <v>1007193</v>
      </c>
      <c r="C4505">
        <v>75.59</v>
      </c>
      <c r="D4505">
        <v>0.87</v>
      </c>
      <c r="E4505">
        <v>52.22</v>
      </c>
    </row>
    <row r="4506" spans="1:5" x14ac:dyDescent="0.25">
      <c r="A4506" t="s">
        <v>15</v>
      </c>
      <c r="B4506">
        <v>1007194</v>
      </c>
      <c r="C4506">
        <v>51.49</v>
      </c>
      <c r="D4506">
        <v>3.26</v>
      </c>
      <c r="E4506">
        <v>40.06</v>
      </c>
    </row>
    <row r="4507" spans="1:5" x14ac:dyDescent="0.25">
      <c r="A4507" t="s">
        <v>15</v>
      </c>
      <c r="B4507">
        <v>1007195</v>
      </c>
      <c r="C4507">
        <v>36.07</v>
      </c>
      <c r="D4507">
        <v>5.75</v>
      </c>
      <c r="E4507">
        <v>26.94</v>
      </c>
    </row>
    <row r="4508" spans="1:5" x14ac:dyDescent="0.25">
      <c r="A4508" t="s">
        <v>15</v>
      </c>
      <c r="B4508">
        <v>1007196</v>
      </c>
      <c r="C4508">
        <v>90.12</v>
      </c>
      <c r="D4508">
        <v>0.83</v>
      </c>
      <c r="E4508">
        <v>68.14</v>
      </c>
    </row>
    <row r="4509" spans="1:5" x14ac:dyDescent="0.25">
      <c r="A4509" t="s">
        <v>15</v>
      </c>
      <c r="B4509">
        <v>1007197</v>
      </c>
      <c r="C4509">
        <v>36.51</v>
      </c>
      <c r="D4509">
        <v>6.55</v>
      </c>
      <c r="E4509">
        <v>24.63</v>
      </c>
    </row>
    <row r="4510" spans="1:5" x14ac:dyDescent="0.25">
      <c r="A4510" t="s">
        <v>15</v>
      </c>
      <c r="B4510">
        <v>1007198</v>
      </c>
      <c r="C4510">
        <v>46.61</v>
      </c>
      <c r="D4510">
        <v>0</v>
      </c>
      <c r="E4510">
        <v>29.86</v>
      </c>
    </row>
    <row r="4511" spans="1:5" x14ac:dyDescent="0.25">
      <c r="A4511" t="s">
        <v>15</v>
      </c>
      <c r="B4511">
        <v>1007199</v>
      </c>
      <c r="C4511">
        <v>15.31</v>
      </c>
      <c r="D4511">
        <v>5.75</v>
      </c>
      <c r="E4511">
        <v>9.02</v>
      </c>
    </row>
    <row r="4512" spans="1:5" x14ac:dyDescent="0.25">
      <c r="A4512" t="s">
        <v>15</v>
      </c>
      <c r="B4512">
        <v>1007200</v>
      </c>
      <c r="C4512">
        <v>69.290000000000006</v>
      </c>
      <c r="D4512">
        <v>0.88</v>
      </c>
      <c r="E4512">
        <v>46.59</v>
      </c>
    </row>
    <row r="4513" spans="1:5" x14ac:dyDescent="0.25">
      <c r="A4513" t="s">
        <v>15</v>
      </c>
      <c r="B4513">
        <v>1007201</v>
      </c>
      <c r="C4513">
        <v>77.180000000000007</v>
      </c>
      <c r="D4513">
        <v>0.94</v>
      </c>
      <c r="E4513">
        <v>55.17</v>
      </c>
    </row>
    <row r="4514" spans="1:5" x14ac:dyDescent="0.25">
      <c r="A4514" t="s">
        <v>15</v>
      </c>
      <c r="B4514">
        <v>1007202</v>
      </c>
      <c r="C4514">
        <v>37.57</v>
      </c>
      <c r="D4514">
        <v>0</v>
      </c>
      <c r="E4514">
        <v>21.19</v>
      </c>
    </row>
    <row r="4515" spans="1:5" x14ac:dyDescent="0.25">
      <c r="A4515" t="s">
        <v>15</v>
      </c>
      <c r="B4515">
        <v>1007203</v>
      </c>
      <c r="C4515">
        <v>21.95</v>
      </c>
      <c r="D4515">
        <v>3.9</v>
      </c>
      <c r="E4515">
        <v>0</v>
      </c>
    </row>
    <row r="4516" spans="1:5" x14ac:dyDescent="0.25">
      <c r="A4516" t="s">
        <v>15</v>
      </c>
      <c r="B4516">
        <v>1007205</v>
      </c>
      <c r="C4516">
        <v>72.55</v>
      </c>
      <c r="D4516">
        <v>5.45</v>
      </c>
      <c r="E4516">
        <v>50.63</v>
      </c>
    </row>
    <row r="4517" spans="1:5" x14ac:dyDescent="0.25">
      <c r="A4517" t="s">
        <v>15</v>
      </c>
      <c r="B4517">
        <v>1007206</v>
      </c>
      <c r="C4517">
        <v>50.4</v>
      </c>
      <c r="D4517">
        <v>3.56</v>
      </c>
      <c r="E4517">
        <v>37.42</v>
      </c>
    </row>
    <row r="4518" spans="1:5" x14ac:dyDescent="0.25">
      <c r="A4518" t="s">
        <v>15</v>
      </c>
      <c r="B4518">
        <v>1007207</v>
      </c>
      <c r="C4518">
        <v>87.57</v>
      </c>
      <c r="D4518">
        <v>0.95</v>
      </c>
      <c r="E4518">
        <v>60.27</v>
      </c>
    </row>
    <row r="4519" spans="1:5" x14ac:dyDescent="0.25">
      <c r="A4519" t="s">
        <v>15</v>
      </c>
      <c r="B4519">
        <v>1007208</v>
      </c>
      <c r="C4519">
        <v>31.55</v>
      </c>
      <c r="D4519">
        <v>6.53</v>
      </c>
      <c r="E4519">
        <v>19.059999999999999</v>
      </c>
    </row>
    <row r="4520" spans="1:5" x14ac:dyDescent="0.25">
      <c r="A4520" t="s">
        <v>15</v>
      </c>
      <c r="B4520">
        <v>1007209</v>
      </c>
      <c r="C4520">
        <v>47.39</v>
      </c>
      <c r="D4520">
        <v>0</v>
      </c>
      <c r="E4520">
        <v>35.020000000000003</v>
      </c>
    </row>
    <row r="4521" spans="1:5" x14ac:dyDescent="0.25">
      <c r="A4521" t="s">
        <v>15</v>
      </c>
      <c r="B4521">
        <v>1007210</v>
      </c>
      <c r="C4521">
        <v>84.9</v>
      </c>
      <c r="D4521">
        <v>3.67</v>
      </c>
      <c r="E4521">
        <v>72.37</v>
      </c>
    </row>
    <row r="4522" spans="1:5" x14ac:dyDescent="0.25">
      <c r="A4522" t="s">
        <v>15</v>
      </c>
      <c r="B4522">
        <v>1007211</v>
      </c>
      <c r="C4522">
        <v>146.78</v>
      </c>
      <c r="D4522">
        <v>0.84</v>
      </c>
      <c r="E4522">
        <v>86.35</v>
      </c>
    </row>
    <row r="4523" spans="1:5" x14ac:dyDescent="0.25">
      <c r="A4523" t="s">
        <v>15</v>
      </c>
      <c r="B4523">
        <v>1007212</v>
      </c>
      <c r="C4523">
        <v>147.28</v>
      </c>
      <c r="D4523">
        <v>0.91</v>
      </c>
      <c r="E4523">
        <v>104.02</v>
      </c>
    </row>
    <row r="4524" spans="1:5" x14ac:dyDescent="0.25">
      <c r="A4524" t="s">
        <v>15</v>
      </c>
      <c r="B4524">
        <v>1007213</v>
      </c>
      <c r="C4524">
        <v>98.23</v>
      </c>
      <c r="D4524">
        <v>0.83</v>
      </c>
      <c r="E4524">
        <v>69.22</v>
      </c>
    </row>
    <row r="4525" spans="1:5" x14ac:dyDescent="0.25">
      <c r="A4525" t="s">
        <v>15</v>
      </c>
      <c r="B4525">
        <v>1007214</v>
      </c>
      <c r="C4525">
        <v>39.159999999999997</v>
      </c>
      <c r="D4525">
        <v>3.3</v>
      </c>
      <c r="E4525">
        <v>25.04</v>
      </c>
    </row>
    <row r="4526" spans="1:5" x14ac:dyDescent="0.25">
      <c r="A4526" t="s">
        <v>15</v>
      </c>
      <c r="B4526">
        <v>1007215</v>
      </c>
      <c r="C4526">
        <v>93.97</v>
      </c>
      <c r="D4526">
        <v>0.83</v>
      </c>
      <c r="E4526">
        <v>79.63</v>
      </c>
    </row>
    <row r="4527" spans="1:5" x14ac:dyDescent="0.25">
      <c r="A4527" t="s">
        <v>15</v>
      </c>
      <c r="B4527">
        <v>1007216</v>
      </c>
      <c r="C4527">
        <v>115.47</v>
      </c>
      <c r="D4527">
        <v>0.86</v>
      </c>
      <c r="E4527">
        <v>77.72</v>
      </c>
    </row>
    <row r="4528" spans="1:5" x14ac:dyDescent="0.25">
      <c r="A4528" t="s">
        <v>15</v>
      </c>
      <c r="B4528">
        <v>1007217</v>
      </c>
      <c r="C4528">
        <v>54.26</v>
      </c>
      <c r="D4528">
        <v>3.25</v>
      </c>
      <c r="E4528">
        <v>42.15</v>
      </c>
    </row>
    <row r="4529" spans="1:5" x14ac:dyDescent="0.25">
      <c r="A4529" t="s">
        <v>15</v>
      </c>
      <c r="B4529">
        <v>1007218</v>
      </c>
      <c r="C4529">
        <v>51.42</v>
      </c>
      <c r="D4529">
        <v>3.7</v>
      </c>
      <c r="E4529">
        <v>41.83</v>
      </c>
    </row>
    <row r="4530" spans="1:5" x14ac:dyDescent="0.25">
      <c r="A4530" t="s">
        <v>15</v>
      </c>
      <c r="B4530">
        <v>1007219</v>
      </c>
      <c r="C4530">
        <v>108.52</v>
      </c>
      <c r="D4530">
        <v>0.83</v>
      </c>
      <c r="E4530">
        <v>84.31</v>
      </c>
    </row>
    <row r="4531" spans="1:5" x14ac:dyDescent="0.25">
      <c r="A4531" t="s">
        <v>15</v>
      </c>
      <c r="B4531">
        <v>1007220</v>
      </c>
      <c r="C4531">
        <v>36.24</v>
      </c>
      <c r="D4531">
        <v>3.7</v>
      </c>
      <c r="E4531">
        <v>20.149999999999999</v>
      </c>
    </row>
    <row r="4532" spans="1:5" x14ac:dyDescent="0.25">
      <c r="A4532" t="s">
        <v>15</v>
      </c>
      <c r="B4532">
        <v>1007221</v>
      </c>
      <c r="C4532">
        <v>71.209999999999994</v>
      </c>
      <c r="D4532">
        <v>0</v>
      </c>
      <c r="E4532">
        <v>53.49</v>
      </c>
    </row>
    <row r="4533" spans="1:5" x14ac:dyDescent="0.25">
      <c r="A4533" t="s">
        <v>15</v>
      </c>
      <c r="B4533">
        <v>1007222</v>
      </c>
      <c r="C4533">
        <v>90.96</v>
      </c>
      <c r="D4533">
        <v>0</v>
      </c>
      <c r="E4533">
        <v>67.739999999999995</v>
      </c>
    </row>
    <row r="4534" spans="1:5" x14ac:dyDescent="0.25">
      <c r="A4534" t="s">
        <v>15</v>
      </c>
      <c r="B4534">
        <v>1007223</v>
      </c>
      <c r="C4534">
        <v>39.83</v>
      </c>
      <c r="D4534">
        <v>3.26</v>
      </c>
      <c r="E4534">
        <v>24.54</v>
      </c>
    </row>
    <row r="4535" spans="1:5" x14ac:dyDescent="0.25">
      <c r="A4535" t="s">
        <v>15</v>
      </c>
      <c r="B4535">
        <v>1007224</v>
      </c>
      <c r="C4535">
        <v>43.82</v>
      </c>
      <c r="D4535">
        <v>3.26</v>
      </c>
      <c r="E4535">
        <v>33.03</v>
      </c>
    </row>
    <row r="4536" spans="1:5" x14ac:dyDescent="0.25">
      <c r="A4536" t="s">
        <v>15</v>
      </c>
      <c r="B4536">
        <v>1007225</v>
      </c>
      <c r="C4536">
        <v>235.04</v>
      </c>
      <c r="D4536">
        <v>0.9</v>
      </c>
      <c r="E4536">
        <v>161.41</v>
      </c>
    </row>
    <row r="4537" spans="1:5" x14ac:dyDescent="0.25">
      <c r="A4537" t="s">
        <v>15</v>
      </c>
      <c r="B4537">
        <v>1007226</v>
      </c>
      <c r="C4537">
        <v>94.12</v>
      </c>
      <c r="D4537">
        <v>0.95</v>
      </c>
      <c r="E4537">
        <v>60.63</v>
      </c>
    </row>
    <row r="4538" spans="1:5" x14ac:dyDescent="0.25">
      <c r="A4538" t="s">
        <v>15</v>
      </c>
      <c r="B4538">
        <v>1007227</v>
      </c>
      <c r="C4538">
        <v>46.31</v>
      </c>
      <c r="D4538">
        <v>3.25</v>
      </c>
      <c r="E4538">
        <v>26.45</v>
      </c>
    </row>
    <row r="4539" spans="1:5" x14ac:dyDescent="0.25">
      <c r="A4539" t="s">
        <v>15</v>
      </c>
      <c r="B4539">
        <v>1007229</v>
      </c>
      <c r="C4539">
        <v>67.73</v>
      </c>
      <c r="D4539">
        <v>0</v>
      </c>
      <c r="E4539">
        <v>52.32</v>
      </c>
    </row>
    <row r="4540" spans="1:5" x14ac:dyDescent="0.25">
      <c r="A4540" t="s">
        <v>15</v>
      </c>
      <c r="B4540">
        <v>1007230</v>
      </c>
      <c r="C4540">
        <v>34.99</v>
      </c>
      <c r="D4540">
        <v>0</v>
      </c>
      <c r="E4540">
        <v>24.51</v>
      </c>
    </row>
    <row r="4541" spans="1:5" x14ac:dyDescent="0.25">
      <c r="A4541" t="s">
        <v>15</v>
      </c>
      <c r="B4541">
        <v>1007231</v>
      </c>
      <c r="C4541">
        <v>40.700000000000003</v>
      </c>
      <c r="D4541">
        <v>3.3</v>
      </c>
      <c r="E4541">
        <v>35.18</v>
      </c>
    </row>
    <row r="4542" spans="1:5" x14ac:dyDescent="0.25">
      <c r="A4542" t="s">
        <v>15</v>
      </c>
      <c r="B4542">
        <v>1007232</v>
      </c>
      <c r="C4542">
        <v>35.520000000000003</v>
      </c>
      <c r="D4542">
        <v>0</v>
      </c>
      <c r="E4542">
        <v>21.62</v>
      </c>
    </row>
    <row r="4543" spans="1:5" x14ac:dyDescent="0.25">
      <c r="A4543" t="s">
        <v>15</v>
      </c>
      <c r="B4543">
        <v>1007233</v>
      </c>
      <c r="C4543">
        <v>36.43</v>
      </c>
      <c r="D4543">
        <v>3.53</v>
      </c>
      <c r="E4543">
        <v>27.5</v>
      </c>
    </row>
    <row r="4544" spans="1:5" x14ac:dyDescent="0.25">
      <c r="A4544" t="s">
        <v>15</v>
      </c>
      <c r="B4544">
        <v>1007234</v>
      </c>
      <c r="C4544">
        <v>50.66</v>
      </c>
      <c r="D4544">
        <v>3.68</v>
      </c>
      <c r="E4544">
        <v>42.14</v>
      </c>
    </row>
    <row r="4545" spans="1:5" x14ac:dyDescent="0.25">
      <c r="A4545" t="s">
        <v>15</v>
      </c>
      <c r="B4545">
        <v>1007235</v>
      </c>
      <c r="C4545">
        <v>70.989999999999995</v>
      </c>
      <c r="D4545">
        <v>0.83</v>
      </c>
      <c r="E4545">
        <v>33.74</v>
      </c>
    </row>
    <row r="4546" spans="1:5" x14ac:dyDescent="0.25">
      <c r="A4546" t="s">
        <v>15</v>
      </c>
      <c r="B4546">
        <v>1007236</v>
      </c>
      <c r="C4546">
        <v>40.65</v>
      </c>
      <c r="D4546">
        <v>3.33</v>
      </c>
      <c r="E4546">
        <v>28.74</v>
      </c>
    </row>
    <row r="4547" spans="1:5" x14ac:dyDescent="0.25">
      <c r="A4547" t="s">
        <v>15</v>
      </c>
      <c r="B4547">
        <v>1007237</v>
      </c>
      <c r="C4547">
        <v>27.96</v>
      </c>
      <c r="D4547">
        <v>6.54</v>
      </c>
      <c r="E4547">
        <v>25.63</v>
      </c>
    </row>
    <row r="4548" spans="1:5" x14ac:dyDescent="0.25">
      <c r="A4548" t="s">
        <v>15</v>
      </c>
      <c r="B4548">
        <v>1007238</v>
      </c>
      <c r="C4548">
        <v>25.76</v>
      </c>
      <c r="D4548">
        <v>6.04</v>
      </c>
      <c r="E4548">
        <v>16.98</v>
      </c>
    </row>
    <row r="4549" spans="1:5" x14ac:dyDescent="0.25">
      <c r="A4549" t="s">
        <v>15</v>
      </c>
      <c r="B4549">
        <v>1007239</v>
      </c>
      <c r="C4549">
        <v>74.66</v>
      </c>
      <c r="D4549">
        <v>0.95</v>
      </c>
      <c r="E4549">
        <v>56.97</v>
      </c>
    </row>
    <row r="4550" spans="1:5" x14ac:dyDescent="0.25">
      <c r="A4550" t="s">
        <v>15</v>
      </c>
      <c r="B4550">
        <v>1007240</v>
      </c>
      <c r="C4550">
        <v>107.07</v>
      </c>
      <c r="D4550">
        <v>0.83</v>
      </c>
      <c r="E4550">
        <v>77.94</v>
      </c>
    </row>
    <row r="4551" spans="1:5" x14ac:dyDescent="0.25">
      <c r="A4551" t="s">
        <v>15</v>
      </c>
      <c r="B4551">
        <v>1007241</v>
      </c>
      <c r="C4551">
        <v>37.880000000000003</v>
      </c>
      <c r="D4551">
        <v>3.7</v>
      </c>
      <c r="E4551">
        <v>24.99</v>
      </c>
    </row>
    <row r="4552" spans="1:5" x14ac:dyDescent="0.25">
      <c r="A4552" t="s">
        <v>15</v>
      </c>
      <c r="B4552">
        <v>1007242</v>
      </c>
      <c r="C4552">
        <v>37.47</v>
      </c>
      <c r="D4552">
        <v>3.56</v>
      </c>
      <c r="E4552">
        <v>25.8</v>
      </c>
    </row>
    <row r="4553" spans="1:5" x14ac:dyDescent="0.25">
      <c r="A4553" t="s">
        <v>15</v>
      </c>
      <c r="B4553">
        <v>1007243</v>
      </c>
      <c r="C4553">
        <v>35.58</v>
      </c>
      <c r="D4553">
        <v>3.24</v>
      </c>
      <c r="E4553">
        <v>27.54</v>
      </c>
    </row>
    <row r="4554" spans="1:5" x14ac:dyDescent="0.25">
      <c r="A4554" t="s">
        <v>15</v>
      </c>
      <c r="B4554">
        <v>1007244</v>
      </c>
      <c r="C4554">
        <v>25.25</v>
      </c>
      <c r="D4554">
        <v>8.9</v>
      </c>
      <c r="E4554">
        <v>20</v>
      </c>
    </row>
    <row r="4555" spans="1:5" x14ac:dyDescent="0.25">
      <c r="A4555" t="s">
        <v>15</v>
      </c>
      <c r="B4555">
        <v>1007245</v>
      </c>
      <c r="C4555">
        <v>47.36</v>
      </c>
      <c r="D4555">
        <v>3.57</v>
      </c>
      <c r="E4555">
        <v>31.1</v>
      </c>
    </row>
    <row r="4556" spans="1:5" x14ac:dyDescent="0.25">
      <c r="A4556" t="s">
        <v>15</v>
      </c>
      <c r="B4556">
        <v>1007246</v>
      </c>
      <c r="C4556">
        <v>50.6</v>
      </c>
      <c r="D4556">
        <v>3.69</v>
      </c>
      <c r="E4556">
        <v>31.57</v>
      </c>
    </row>
    <row r="4557" spans="1:5" x14ac:dyDescent="0.25">
      <c r="A4557" t="s">
        <v>15</v>
      </c>
      <c r="B4557">
        <v>1007247</v>
      </c>
      <c r="C4557">
        <v>125.47</v>
      </c>
      <c r="D4557">
        <v>0.9</v>
      </c>
      <c r="E4557">
        <v>88.1</v>
      </c>
    </row>
    <row r="4558" spans="1:5" x14ac:dyDescent="0.25">
      <c r="A4558" t="s">
        <v>15</v>
      </c>
      <c r="B4558">
        <v>1007248</v>
      </c>
      <c r="C4558">
        <v>51.01</v>
      </c>
      <c r="D4558">
        <v>3.49</v>
      </c>
      <c r="E4558">
        <v>32.299999999999997</v>
      </c>
    </row>
    <row r="4559" spans="1:5" x14ac:dyDescent="0.25">
      <c r="A4559" t="s">
        <v>15</v>
      </c>
      <c r="B4559">
        <v>1007249</v>
      </c>
      <c r="C4559">
        <v>76.61</v>
      </c>
      <c r="D4559">
        <v>3.24</v>
      </c>
      <c r="E4559">
        <v>47.99</v>
      </c>
    </row>
    <row r="4560" spans="1:5" x14ac:dyDescent="0.25">
      <c r="A4560" t="s">
        <v>15</v>
      </c>
      <c r="B4560">
        <v>1007250</v>
      </c>
      <c r="C4560">
        <v>31.19</v>
      </c>
      <c r="D4560">
        <v>0</v>
      </c>
      <c r="E4560">
        <v>18.18</v>
      </c>
    </row>
    <row r="4561" spans="1:5" x14ac:dyDescent="0.25">
      <c r="A4561" t="s">
        <v>15</v>
      </c>
      <c r="B4561">
        <v>1007251</v>
      </c>
      <c r="C4561">
        <v>35.31</v>
      </c>
      <c r="D4561">
        <v>3.52</v>
      </c>
      <c r="E4561">
        <v>23.66</v>
      </c>
    </row>
    <row r="4562" spans="1:5" x14ac:dyDescent="0.25">
      <c r="A4562" t="s">
        <v>15</v>
      </c>
      <c r="B4562">
        <v>1007252</v>
      </c>
      <c r="C4562">
        <v>11.54</v>
      </c>
      <c r="D4562">
        <v>9.3800000000000008</v>
      </c>
      <c r="E4562">
        <v>8.24</v>
      </c>
    </row>
    <row r="4563" spans="1:5" x14ac:dyDescent="0.25">
      <c r="A4563" t="s">
        <v>15</v>
      </c>
      <c r="B4563">
        <v>1007253</v>
      </c>
      <c r="C4563">
        <v>42.51</v>
      </c>
      <c r="D4563">
        <v>3.7</v>
      </c>
      <c r="E4563">
        <v>28.53</v>
      </c>
    </row>
    <row r="4564" spans="1:5" x14ac:dyDescent="0.25">
      <c r="A4564" t="s">
        <v>15</v>
      </c>
      <c r="B4564">
        <v>1007254</v>
      </c>
      <c r="C4564">
        <v>89.14</v>
      </c>
      <c r="D4564">
        <v>3.71</v>
      </c>
      <c r="E4564">
        <v>73.599999999999994</v>
      </c>
    </row>
    <row r="4565" spans="1:5" x14ac:dyDescent="0.25">
      <c r="A4565" t="s">
        <v>15</v>
      </c>
      <c r="B4565">
        <v>1007255</v>
      </c>
      <c r="C4565">
        <v>40</v>
      </c>
      <c r="D4565">
        <v>6.53</v>
      </c>
      <c r="E4565">
        <v>29.18</v>
      </c>
    </row>
    <row r="4566" spans="1:5" x14ac:dyDescent="0.25">
      <c r="A4566" t="s">
        <v>15</v>
      </c>
      <c r="B4566">
        <v>1007256</v>
      </c>
      <c r="C4566">
        <v>41.55</v>
      </c>
      <c r="D4566">
        <v>6.04</v>
      </c>
      <c r="E4566">
        <v>28.33</v>
      </c>
    </row>
    <row r="4567" spans="1:5" x14ac:dyDescent="0.25">
      <c r="A4567" t="s">
        <v>15</v>
      </c>
      <c r="B4567">
        <v>1007257</v>
      </c>
      <c r="C4567">
        <v>45.61</v>
      </c>
      <c r="D4567">
        <v>6.54</v>
      </c>
      <c r="E4567">
        <v>26.92</v>
      </c>
    </row>
    <row r="4568" spans="1:5" x14ac:dyDescent="0.25">
      <c r="A4568" t="s">
        <v>15</v>
      </c>
      <c r="B4568">
        <v>1007258</v>
      </c>
      <c r="C4568">
        <v>62.19</v>
      </c>
      <c r="D4568">
        <v>3.55</v>
      </c>
      <c r="E4568">
        <v>47.73</v>
      </c>
    </row>
    <row r="4569" spans="1:5" x14ac:dyDescent="0.25">
      <c r="A4569" t="s">
        <v>15</v>
      </c>
      <c r="B4569">
        <v>1007259</v>
      </c>
      <c r="C4569">
        <v>78.459999999999994</v>
      </c>
      <c r="D4569">
        <v>0.87</v>
      </c>
      <c r="E4569">
        <v>59.56</v>
      </c>
    </row>
    <row r="4570" spans="1:5" x14ac:dyDescent="0.25">
      <c r="A4570" t="s">
        <v>15</v>
      </c>
      <c r="B4570">
        <v>1007260</v>
      </c>
      <c r="C4570">
        <v>8.24</v>
      </c>
      <c r="D4570">
        <v>5.9</v>
      </c>
      <c r="E4570">
        <v>0</v>
      </c>
    </row>
    <row r="4571" spans="1:5" x14ac:dyDescent="0.25">
      <c r="A4571" t="s">
        <v>15</v>
      </c>
      <c r="B4571">
        <v>1007261</v>
      </c>
      <c r="C4571">
        <v>97.29</v>
      </c>
      <c r="D4571">
        <v>0.91</v>
      </c>
      <c r="E4571">
        <v>76.25</v>
      </c>
    </row>
    <row r="4572" spans="1:5" x14ac:dyDescent="0.25">
      <c r="A4572" t="s">
        <v>15</v>
      </c>
      <c r="B4572">
        <v>1007263</v>
      </c>
      <c r="C4572">
        <v>143.82</v>
      </c>
      <c r="D4572">
        <v>0.96</v>
      </c>
      <c r="E4572">
        <v>90.42</v>
      </c>
    </row>
    <row r="4573" spans="1:5" x14ac:dyDescent="0.25">
      <c r="A4573" t="s">
        <v>15</v>
      </c>
      <c r="B4573">
        <v>1007264</v>
      </c>
      <c r="C4573">
        <v>63.62</v>
      </c>
      <c r="D4573">
        <v>3.69</v>
      </c>
      <c r="E4573">
        <v>44.45</v>
      </c>
    </row>
    <row r="4574" spans="1:5" x14ac:dyDescent="0.25">
      <c r="A4574" t="s">
        <v>15</v>
      </c>
      <c r="B4574">
        <v>1007265</v>
      </c>
      <c r="C4574">
        <v>90.82</v>
      </c>
      <c r="D4574">
        <v>0.86</v>
      </c>
      <c r="E4574">
        <v>82.18</v>
      </c>
    </row>
    <row r="4575" spans="1:5" x14ac:dyDescent="0.25">
      <c r="A4575" t="s">
        <v>15</v>
      </c>
      <c r="B4575">
        <v>1007267</v>
      </c>
      <c r="C4575">
        <v>171.07</v>
      </c>
      <c r="D4575">
        <v>0.93</v>
      </c>
      <c r="E4575">
        <v>126.99</v>
      </c>
    </row>
    <row r="4576" spans="1:5" x14ac:dyDescent="0.25">
      <c r="A4576" t="s">
        <v>15</v>
      </c>
      <c r="B4576">
        <v>1007270</v>
      </c>
      <c r="C4576">
        <v>41.41</v>
      </c>
      <c r="D4576">
        <v>5.75</v>
      </c>
      <c r="E4576">
        <v>27.16</v>
      </c>
    </row>
    <row r="4577" spans="1:5" x14ac:dyDescent="0.25">
      <c r="A4577" t="s">
        <v>15</v>
      </c>
      <c r="B4577">
        <v>1007271</v>
      </c>
      <c r="C4577">
        <v>76.44</v>
      </c>
      <c r="D4577">
        <v>0</v>
      </c>
      <c r="E4577">
        <v>54.32</v>
      </c>
    </row>
    <row r="4578" spans="1:5" x14ac:dyDescent="0.25">
      <c r="A4578" t="s">
        <v>15</v>
      </c>
      <c r="B4578">
        <v>1007272</v>
      </c>
      <c r="C4578">
        <v>33.46</v>
      </c>
      <c r="D4578">
        <v>11.6</v>
      </c>
      <c r="E4578">
        <v>0</v>
      </c>
    </row>
    <row r="4579" spans="1:5" x14ac:dyDescent="0.25">
      <c r="A4579" t="s">
        <v>15</v>
      </c>
      <c r="B4579">
        <v>1007273</v>
      </c>
      <c r="C4579">
        <v>11.33</v>
      </c>
      <c r="D4579">
        <v>9.3800000000000008</v>
      </c>
      <c r="E4579">
        <v>7.53</v>
      </c>
    </row>
    <row r="4580" spans="1:5" x14ac:dyDescent="0.25">
      <c r="A4580" t="s">
        <v>15</v>
      </c>
      <c r="B4580">
        <v>1007274</v>
      </c>
      <c r="C4580">
        <v>72.67</v>
      </c>
      <c r="D4580">
        <v>0</v>
      </c>
      <c r="E4580">
        <v>51.1</v>
      </c>
    </row>
    <row r="4581" spans="1:5" x14ac:dyDescent="0.25">
      <c r="A4581" t="s">
        <v>15</v>
      </c>
      <c r="B4581">
        <v>1007275</v>
      </c>
      <c r="C4581">
        <v>130.78</v>
      </c>
      <c r="D4581">
        <v>0</v>
      </c>
      <c r="E4581">
        <v>0</v>
      </c>
    </row>
    <row r="4582" spans="1:5" x14ac:dyDescent="0.25">
      <c r="A4582" t="s">
        <v>15</v>
      </c>
      <c r="B4582">
        <v>1007276</v>
      </c>
      <c r="C4582">
        <v>44.58</v>
      </c>
      <c r="D4582">
        <v>3.63</v>
      </c>
      <c r="E4582">
        <v>30.01</v>
      </c>
    </row>
    <row r="4583" spans="1:5" x14ac:dyDescent="0.25">
      <c r="A4583" t="s">
        <v>15</v>
      </c>
      <c r="B4583">
        <v>1007277</v>
      </c>
      <c r="C4583">
        <v>96.16</v>
      </c>
      <c r="D4583">
        <v>0</v>
      </c>
      <c r="E4583">
        <v>67.45</v>
      </c>
    </row>
    <row r="4584" spans="1:5" x14ac:dyDescent="0.25">
      <c r="A4584" t="s">
        <v>15</v>
      </c>
      <c r="B4584">
        <v>1007278</v>
      </c>
      <c r="C4584">
        <v>43.01</v>
      </c>
      <c r="D4584">
        <v>0</v>
      </c>
      <c r="E4584">
        <v>27.05</v>
      </c>
    </row>
    <row r="4585" spans="1:5" x14ac:dyDescent="0.25">
      <c r="A4585" t="s">
        <v>15</v>
      </c>
      <c r="B4585">
        <v>1007279</v>
      </c>
      <c r="C4585">
        <v>5.58</v>
      </c>
      <c r="D4585">
        <v>6.18</v>
      </c>
      <c r="E4585">
        <v>3.6</v>
      </c>
    </row>
    <row r="4586" spans="1:5" x14ac:dyDescent="0.25">
      <c r="A4586" t="s">
        <v>15</v>
      </c>
      <c r="B4586">
        <v>1007280</v>
      </c>
      <c r="C4586">
        <v>75.59</v>
      </c>
      <c r="D4586">
        <v>0.88</v>
      </c>
      <c r="E4586">
        <v>57.42</v>
      </c>
    </row>
    <row r="4587" spans="1:5" x14ac:dyDescent="0.25">
      <c r="A4587" t="s">
        <v>15</v>
      </c>
      <c r="B4587">
        <v>1007281</v>
      </c>
      <c r="C4587">
        <v>32.69</v>
      </c>
      <c r="D4587">
        <v>5.75</v>
      </c>
      <c r="E4587">
        <v>19.79</v>
      </c>
    </row>
    <row r="4588" spans="1:5" x14ac:dyDescent="0.25">
      <c r="A4588" t="s">
        <v>15</v>
      </c>
      <c r="B4588">
        <v>1007282</v>
      </c>
      <c r="C4588">
        <v>54.89</v>
      </c>
      <c r="D4588">
        <v>3.37</v>
      </c>
      <c r="E4588">
        <v>37.96</v>
      </c>
    </row>
    <row r="4589" spans="1:5" x14ac:dyDescent="0.25">
      <c r="A4589" t="s">
        <v>15</v>
      </c>
      <c r="B4589">
        <v>1007283</v>
      </c>
      <c r="C4589">
        <v>53.73</v>
      </c>
      <c r="D4589">
        <v>3.57</v>
      </c>
      <c r="E4589">
        <v>32.1</v>
      </c>
    </row>
    <row r="4590" spans="1:5" x14ac:dyDescent="0.25">
      <c r="A4590" t="s">
        <v>15</v>
      </c>
      <c r="B4590">
        <v>1007286</v>
      </c>
      <c r="C4590">
        <v>93.28</v>
      </c>
      <c r="D4590">
        <v>0.94</v>
      </c>
      <c r="E4590">
        <v>61.71</v>
      </c>
    </row>
    <row r="4591" spans="1:5" x14ac:dyDescent="0.25">
      <c r="A4591" t="s">
        <v>15</v>
      </c>
      <c r="B4591">
        <v>1007287</v>
      </c>
      <c r="C4591">
        <v>93.41</v>
      </c>
      <c r="D4591">
        <v>0.88</v>
      </c>
      <c r="E4591">
        <v>59.82</v>
      </c>
    </row>
    <row r="4592" spans="1:5" x14ac:dyDescent="0.25">
      <c r="A4592" t="s">
        <v>15</v>
      </c>
      <c r="B4592">
        <v>1007288</v>
      </c>
      <c r="C4592">
        <v>67.7</v>
      </c>
      <c r="D4592">
        <v>0.87</v>
      </c>
      <c r="E4592">
        <v>52.9</v>
      </c>
    </row>
    <row r="4593" spans="1:5" x14ac:dyDescent="0.25">
      <c r="A4593" t="s">
        <v>15</v>
      </c>
      <c r="B4593">
        <v>1007289</v>
      </c>
      <c r="C4593">
        <v>61.06</v>
      </c>
      <c r="D4593">
        <v>3.24</v>
      </c>
      <c r="E4593">
        <v>42.26</v>
      </c>
    </row>
    <row r="4594" spans="1:5" x14ac:dyDescent="0.25">
      <c r="A4594" t="s">
        <v>15</v>
      </c>
      <c r="B4594">
        <v>1007290</v>
      </c>
      <c r="C4594">
        <v>67.52</v>
      </c>
      <c r="D4594">
        <v>0.84</v>
      </c>
      <c r="E4594">
        <v>44.98</v>
      </c>
    </row>
    <row r="4595" spans="1:5" x14ac:dyDescent="0.25">
      <c r="A4595" t="s">
        <v>15</v>
      </c>
      <c r="B4595">
        <v>1007291</v>
      </c>
      <c r="C4595">
        <v>64.849999999999994</v>
      </c>
      <c r="D4595">
        <v>0.92</v>
      </c>
      <c r="E4595">
        <v>48.73</v>
      </c>
    </row>
    <row r="4596" spans="1:5" x14ac:dyDescent="0.25">
      <c r="A4596" t="s">
        <v>15</v>
      </c>
      <c r="B4596">
        <v>1007292</v>
      </c>
      <c r="C4596">
        <v>33.86</v>
      </c>
      <c r="D4596">
        <v>6.54</v>
      </c>
      <c r="E4596">
        <v>25.72</v>
      </c>
    </row>
    <row r="4597" spans="1:5" x14ac:dyDescent="0.25">
      <c r="A4597" t="s">
        <v>15</v>
      </c>
      <c r="B4597">
        <v>1007293</v>
      </c>
      <c r="C4597">
        <v>99.96</v>
      </c>
      <c r="D4597">
        <v>7.35</v>
      </c>
      <c r="E4597">
        <v>76.31</v>
      </c>
    </row>
    <row r="4598" spans="1:5" x14ac:dyDescent="0.25">
      <c r="A4598" t="s">
        <v>15</v>
      </c>
      <c r="B4598">
        <v>1007294</v>
      </c>
      <c r="C4598">
        <v>98.97</v>
      </c>
      <c r="D4598">
        <v>0.89</v>
      </c>
      <c r="E4598">
        <v>57.44</v>
      </c>
    </row>
    <row r="4599" spans="1:5" x14ac:dyDescent="0.25">
      <c r="A4599" t="s">
        <v>15</v>
      </c>
      <c r="B4599">
        <v>1007295</v>
      </c>
      <c r="C4599">
        <v>68.27</v>
      </c>
      <c r="D4599">
        <v>3.25</v>
      </c>
      <c r="E4599">
        <v>45.59</v>
      </c>
    </row>
    <row r="4600" spans="1:5" x14ac:dyDescent="0.25">
      <c r="A4600" t="s">
        <v>15</v>
      </c>
      <c r="B4600">
        <v>1007296</v>
      </c>
      <c r="C4600">
        <v>42.7</v>
      </c>
      <c r="D4600">
        <v>3.7</v>
      </c>
      <c r="E4600">
        <v>31.19</v>
      </c>
    </row>
    <row r="4601" spans="1:5" x14ac:dyDescent="0.25">
      <c r="A4601" t="s">
        <v>15</v>
      </c>
      <c r="B4601">
        <v>1007297</v>
      </c>
      <c r="C4601">
        <v>39.07</v>
      </c>
      <c r="D4601">
        <v>3.25</v>
      </c>
      <c r="E4601">
        <v>23.56</v>
      </c>
    </row>
    <row r="4602" spans="1:5" x14ac:dyDescent="0.25">
      <c r="A4602" t="s">
        <v>15</v>
      </c>
      <c r="B4602">
        <v>1007298</v>
      </c>
      <c r="C4602">
        <v>61.1</v>
      </c>
      <c r="D4602">
        <v>0</v>
      </c>
      <c r="E4602">
        <v>40.380000000000003</v>
      </c>
    </row>
    <row r="4603" spans="1:5" x14ac:dyDescent="0.25">
      <c r="A4603" t="s">
        <v>15</v>
      </c>
      <c r="B4603">
        <v>1007299</v>
      </c>
      <c r="C4603">
        <v>62.81</v>
      </c>
      <c r="D4603">
        <v>0.94</v>
      </c>
      <c r="E4603">
        <v>49.31</v>
      </c>
    </row>
    <row r="4604" spans="1:5" x14ac:dyDescent="0.25">
      <c r="A4604" t="s">
        <v>15</v>
      </c>
      <c r="B4604">
        <v>1007300</v>
      </c>
      <c r="C4604">
        <v>49.12</v>
      </c>
      <c r="D4604">
        <v>0</v>
      </c>
      <c r="E4604">
        <v>36.74</v>
      </c>
    </row>
    <row r="4605" spans="1:5" x14ac:dyDescent="0.25">
      <c r="A4605" t="s">
        <v>15</v>
      </c>
      <c r="B4605">
        <v>1007301</v>
      </c>
      <c r="C4605">
        <v>60.19</v>
      </c>
      <c r="D4605">
        <v>0</v>
      </c>
      <c r="E4605">
        <v>46.98</v>
      </c>
    </row>
    <row r="4606" spans="1:5" x14ac:dyDescent="0.25">
      <c r="A4606" t="s">
        <v>16</v>
      </c>
      <c r="B4606">
        <v>1007302</v>
      </c>
      <c r="C4606">
        <v>2.2999999999999998</v>
      </c>
      <c r="D4606">
        <v>5.75</v>
      </c>
      <c r="E4606">
        <v>1.34</v>
      </c>
    </row>
    <row r="4607" spans="1:5" x14ac:dyDescent="0.25">
      <c r="A4607" t="s">
        <v>16</v>
      </c>
      <c r="B4607">
        <v>1007303</v>
      </c>
      <c r="C4607">
        <v>76.040000000000006</v>
      </c>
      <c r="D4607">
        <v>0.87</v>
      </c>
      <c r="E4607">
        <v>50.58</v>
      </c>
    </row>
    <row r="4608" spans="1:5" x14ac:dyDescent="0.25">
      <c r="A4608" t="s">
        <v>16</v>
      </c>
      <c r="B4608">
        <v>1007304</v>
      </c>
      <c r="C4608">
        <v>104.54</v>
      </c>
      <c r="D4608">
        <v>0.85</v>
      </c>
      <c r="E4608">
        <v>65.66</v>
      </c>
    </row>
    <row r="4609" spans="1:5" x14ac:dyDescent="0.25">
      <c r="A4609" t="s">
        <v>16</v>
      </c>
      <c r="B4609">
        <v>1007305</v>
      </c>
      <c r="C4609">
        <v>61.24</v>
      </c>
      <c r="D4609">
        <v>0</v>
      </c>
      <c r="E4609">
        <v>42.89</v>
      </c>
    </row>
    <row r="4610" spans="1:5" x14ac:dyDescent="0.25">
      <c r="A4610" t="s">
        <v>16</v>
      </c>
      <c r="B4610">
        <v>1007306</v>
      </c>
      <c r="C4610">
        <v>65.349999999999994</v>
      </c>
      <c r="D4610">
        <v>3.25</v>
      </c>
      <c r="E4610">
        <v>39.799999999999997</v>
      </c>
    </row>
    <row r="4611" spans="1:5" x14ac:dyDescent="0.25">
      <c r="A4611" t="s">
        <v>16</v>
      </c>
      <c r="B4611">
        <v>1007307</v>
      </c>
      <c r="C4611">
        <v>43.09</v>
      </c>
      <c r="D4611">
        <v>5.91</v>
      </c>
      <c r="E4611">
        <v>28.48</v>
      </c>
    </row>
    <row r="4612" spans="1:5" x14ac:dyDescent="0.25">
      <c r="A4612" t="s">
        <v>16</v>
      </c>
      <c r="B4612">
        <v>1007308</v>
      </c>
      <c r="C4612">
        <v>115.67</v>
      </c>
      <c r="D4612">
        <v>0.9</v>
      </c>
      <c r="E4612">
        <v>78.739999999999995</v>
      </c>
    </row>
    <row r="4613" spans="1:5" x14ac:dyDescent="0.25">
      <c r="A4613" t="s">
        <v>16</v>
      </c>
      <c r="B4613">
        <v>1007309</v>
      </c>
      <c r="C4613">
        <v>44.19</v>
      </c>
      <c r="D4613">
        <v>3.71</v>
      </c>
      <c r="E4613">
        <v>27.6</v>
      </c>
    </row>
    <row r="4614" spans="1:5" x14ac:dyDescent="0.25">
      <c r="A4614" t="s">
        <v>16</v>
      </c>
      <c r="B4614">
        <v>1007310</v>
      </c>
      <c r="C4614">
        <v>89.87</v>
      </c>
      <c r="D4614">
        <v>0.91</v>
      </c>
      <c r="E4614">
        <v>54.79</v>
      </c>
    </row>
    <row r="4615" spans="1:5" x14ac:dyDescent="0.25">
      <c r="A4615" t="s">
        <v>16</v>
      </c>
      <c r="B4615">
        <v>1007311</v>
      </c>
      <c r="C4615">
        <v>40.619999999999997</v>
      </c>
      <c r="D4615">
        <v>3.7</v>
      </c>
      <c r="E4615">
        <v>25.96</v>
      </c>
    </row>
    <row r="4616" spans="1:5" x14ac:dyDescent="0.25">
      <c r="A4616" t="s">
        <v>16</v>
      </c>
      <c r="B4616">
        <v>1007312</v>
      </c>
      <c r="C4616">
        <v>139.80000000000001</v>
      </c>
      <c r="D4616">
        <v>0.93</v>
      </c>
      <c r="E4616">
        <v>100.48</v>
      </c>
    </row>
    <row r="4617" spans="1:5" x14ac:dyDescent="0.25">
      <c r="A4617" t="s">
        <v>16</v>
      </c>
      <c r="B4617">
        <v>1007313</v>
      </c>
      <c r="C4617">
        <v>72.03</v>
      </c>
      <c r="D4617">
        <v>0</v>
      </c>
      <c r="E4617">
        <v>53.72</v>
      </c>
    </row>
    <row r="4618" spans="1:5" x14ac:dyDescent="0.25">
      <c r="A4618" t="s">
        <v>16</v>
      </c>
      <c r="B4618">
        <v>1007314</v>
      </c>
      <c r="C4618">
        <v>79.84</v>
      </c>
      <c r="D4618">
        <v>4.8499999999999996</v>
      </c>
      <c r="E4618">
        <v>51.48</v>
      </c>
    </row>
    <row r="4619" spans="1:5" x14ac:dyDescent="0.25">
      <c r="A4619" t="s">
        <v>16</v>
      </c>
      <c r="B4619">
        <v>1007315</v>
      </c>
      <c r="C4619">
        <v>73.489999999999995</v>
      </c>
      <c r="D4619">
        <v>0.95</v>
      </c>
      <c r="E4619">
        <v>45.28</v>
      </c>
    </row>
    <row r="4620" spans="1:5" x14ac:dyDescent="0.25">
      <c r="A4620" t="s">
        <v>16</v>
      </c>
      <c r="B4620">
        <v>1007316</v>
      </c>
      <c r="C4620">
        <v>69.75</v>
      </c>
      <c r="D4620">
        <v>3.35</v>
      </c>
      <c r="E4620">
        <v>47.89</v>
      </c>
    </row>
    <row r="4621" spans="1:5" x14ac:dyDescent="0.25">
      <c r="A4621" t="s">
        <v>16</v>
      </c>
      <c r="B4621">
        <v>1007317</v>
      </c>
      <c r="C4621">
        <v>122.97</v>
      </c>
      <c r="D4621">
        <v>0.88</v>
      </c>
      <c r="E4621">
        <v>76.31</v>
      </c>
    </row>
    <row r="4622" spans="1:5" x14ac:dyDescent="0.25">
      <c r="A4622" t="s">
        <v>16</v>
      </c>
      <c r="B4622">
        <v>1007318</v>
      </c>
      <c r="C4622">
        <v>37.450000000000003</v>
      </c>
      <c r="D4622">
        <v>0</v>
      </c>
      <c r="E4622">
        <v>25.96</v>
      </c>
    </row>
    <row r="4623" spans="1:5" x14ac:dyDescent="0.25">
      <c r="A4623" t="s">
        <v>16</v>
      </c>
      <c r="B4623">
        <v>1007319</v>
      </c>
      <c r="C4623">
        <v>50.51</v>
      </c>
      <c r="D4623">
        <v>3.36</v>
      </c>
      <c r="E4623">
        <v>31.16</v>
      </c>
    </row>
    <row r="4624" spans="1:5" x14ac:dyDescent="0.25">
      <c r="A4624" t="s">
        <v>16</v>
      </c>
      <c r="B4624">
        <v>1007320</v>
      </c>
      <c r="C4624">
        <v>91.68</v>
      </c>
      <c r="D4624">
        <v>0.94</v>
      </c>
      <c r="E4624">
        <v>57.62</v>
      </c>
    </row>
    <row r="4625" spans="1:5" x14ac:dyDescent="0.25">
      <c r="A4625" t="s">
        <v>16</v>
      </c>
      <c r="B4625">
        <v>1007321</v>
      </c>
      <c r="C4625">
        <v>12.59</v>
      </c>
      <c r="D4625">
        <v>9.3800000000000008</v>
      </c>
      <c r="E4625">
        <v>7.11</v>
      </c>
    </row>
    <row r="4626" spans="1:5" x14ac:dyDescent="0.25">
      <c r="A4626" t="s">
        <v>16</v>
      </c>
      <c r="B4626">
        <v>1007322</v>
      </c>
      <c r="C4626">
        <v>69.66</v>
      </c>
      <c r="D4626">
        <v>0.94</v>
      </c>
      <c r="E4626">
        <v>51.9</v>
      </c>
    </row>
    <row r="4627" spans="1:5" x14ac:dyDescent="0.25">
      <c r="A4627" t="s">
        <v>16</v>
      </c>
      <c r="B4627">
        <v>1007323</v>
      </c>
      <c r="C4627">
        <v>62.27</v>
      </c>
      <c r="D4627">
        <v>0.92</v>
      </c>
      <c r="E4627">
        <v>41.11</v>
      </c>
    </row>
    <row r="4628" spans="1:5" x14ac:dyDescent="0.25">
      <c r="A4628" t="s">
        <v>16</v>
      </c>
      <c r="B4628">
        <v>1007325</v>
      </c>
      <c r="C4628">
        <v>124.93</v>
      </c>
      <c r="D4628">
        <v>0.91</v>
      </c>
      <c r="E4628">
        <v>95.26</v>
      </c>
    </row>
    <row r="4629" spans="1:5" x14ac:dyDescent="0.25">
      <c r="A4629" t="s">
        <v>16</v>
      </c>
      <c r="B4629">
        <v>1007326</v>
      </c>
      <c r="C4629">
        <v>43.94</v>
      </c>
      <c r="D4629">
        <v>6.14</v>
      </c>
      <c r="E4629">
        <v>29.89</v>
      </c>
    </row>
    <row r="4630" spans="1:5" x14ac:dyDescent="0.25">
      <c r="A4630" t="s">
        <v>16</v>
      </c>
      <c r="B4630">
        <v>1007327</v>
      </c>
      <c r="C4630">
        <v>14.31</v>
      </c>
      <c r="D4630">
        <v>6.54</v>
      </c>
      <c r="E4630">
        <v>8.57</v>
      </c>
    </row>
    <row r="4631" spans="1:5" x14ac:dyDescent="0.25">
      <c r="A4631" t="s">
        <v>16</v>
      </c>
      <c r="B4631">
        <v>1007328</v>
      </c>
      <c r="C4631">
        <v>45.43</v>
      </c>
      <c r="D4631">
        <v>3.46</v>
      </c>
      <c r="E4631">
        <v>27.8</v>
      </c>
    </row>
    <row r="4632" spans="1:5" x14ac:dyDescent="0.25">
      <c r="A4632" t="s">
        <v>16</v>
      </c>
      <c r="B4632">
        <v>1007329</v>
      </c>
      <c r="C4632">
        <v>23.7</v>
      </c>
      <c r="D4632">
        <v>6.54</v>
      </c>
      <c r="E4632">
        <v>19.670000000000002</v>
      </c>
    </row>
    <row r="4633" spans="1:5" x14ac:dyDescent="0.25">
      <c r="A4633" t="s">
        <v>16</v>
      </c>
      <c r="B4633">
        <v>1007330</v>
      </c>
      <c r="C4633">
        <v>25.84</v>
      </c>
      <c r="D4633">
        <v>4.99</v>
      </c>
      <c r="E4633">
        <v>0</v>
      </c>
    </row>
    <row r="4634" spans="1:5" x14ac:dyDescent="0.25">
      <c r="A4634" t="s">
        <v>16</v>
      </c>
      <c r="B4634">
        <v>1007331</v>
      </c>
      <c r="C4634">
        <v>123.79</v>
      </c>
      <c r="D4634">
        <v>0.94</v>
      </c>
      <c r="E4634">
        <v>88.1</v>
      </c>
    </row>
    <row r="4635" spans="1:5" x14ac:dyDescent="0.25">
      <c r="A4635" t="s">
        <v>16</v>
      </c>
      <c r="B4635">
        <v>1007332</v>
      </c>
      <c r="C4635">
        <v>92.15</v>
      </c>
      <c r="D4635">
        <v>3.68</v>
      </c>
      <c r="E4635">
        <v>61.46</v>
      </c>
    </row>
    <row r="4636" spans="1:5" x14ac:dyDescent="0.25">
      <c r="A4636" t="s">
        <v>16</v>
      </c>
      <c r="B4636">
        <v>1007333</v>
      </c>
      <c r="C4636">
        <v>38.47</v>
      </c>
      <c r="D4636">
        <v>6.54</v>
      </c>
      <c r="E4636">
        <v>27.46</v>
      </c>
    </row>
    <row r="4637" spans="1:5" x14ac:dyDescent="0.25">
      <c r="A4637" t="s">
        <v>16</v>
      </c>
      <c r="B4637">
        <v>1007334</v>
      </c>
      <c r="C4637">
        <v>58.69</v>
      </c>
      <c r="D4637">
        <v>0.84</v>
      </c>
      <c r="E4637">
        <v>42.93</v>
      </c>
    </row>
    <row r="4638" spans="1:5" x14ac:dyDescent="0.25">
      <c r="A4638" t="s">
        <v>16</v>
      </c>
      <c r="B4638">
        <v>1007335</v>
      </c>
      <c r="C4638">
        <v>75.8</v>
      </c>
      <c r="D4638">
        <v>3.7</v>
      </c>
      <c r="E4638">
        <v>45.86</v>
      </c>
    </row>
    <row r="4639" spans="1:5" x14ac:dyDescent="0.25">
      <c r="A4639" t="s">
        <v>16</v>
      </c>
      <c r="B4639">
        <v>1007336</v>
      </c>
      <c r="C4639">
        <v>47.61</v>
      </c>
      <c r="D4639">
        <v>0</v>
      </c>
      <c r="E4639">
        <v>39.130000000000003</v>
      </c>
    </row>
    <row r="4640" spans="1:5" x14ac:dyDescent="0.25">
      <c r="A4640" t="s">
        <v>16</v>
      </c>
      <c r="B4640">
        <v>1007337</v>
      </c>
      <c r="C4640">
        <v>156.63999999999999</v>
      </c>
      <c r="D4640">
        <v>0</v>
      </c>
      <c r="E4640">
        <v>111.34</v>
      </c>
    </row>
    <row r="4641" spans="1:5" x14ac:dyDescent="0.25">
      <c r="A4641" t="s">
        <v>16</v>
      </c>
      <c r="B4641">
        <v>1007338</v>
      </c>
      <c r="C4641">
        <v>51.11</v>
      </c>
      <c r="D4641">
        <v>3.64</v>
      </c>
      <c r="E4641">
        <v>33.44</v>
      </c>
    </row>
    <row r="4642" spans="1:5" x14ac:dyDescent="0.25">
      <c r="A4642" t="s">
        <v>16</v>
      </c>
      <c r="B4642">
        <v>1007339</v>
      </c>
      <c r="C4642">
        <v>28.92</v>
      </c>
      <c r="D4642">
        <v>6.54</v>
      </c>
      <c r="E4642">
        <v>19.88</v>
      </c>
    </row>
    <row r="4643" spans="1:5" x14ac:dyDescent="0.25">
      <c r="A4643" t="s">
        <v>16</v>
      </c>
      <c r="B4643">
        <v>1007340</v>
      </c>
      <c r="C4643">
        <v>89.98</v>
      </c>
      <c r="D4643">
        <v>0.86</v>
      </c>
      <c r="E4643">
        <v>59.68</v>
      </c>
    </row>
    <row r="4644" spans="1:5" x14ac:dyDescent="0.25">
      <c r="A4644" t="s">
        <v>16</v>
      </c>
      <c r="B4644">
        <v>1007341</v>
      </c>
      <c r="C4644">
        <v>52.88</v>
      </c>
      <c r="D4644">
        <v>5.89</v>
      </c>
      <c r="E4644">
        <v>33.97</v>
      </c>
    </row>
    <row r="4645" spans="1:5" x14ac:dyDescent="0.25">
      <c r="A4645" t="s">
        <v>16</v>
      </c>
      <c r="B4645">
        <v>1007342</v>
      </c>
      <c r="C4645">
        <v>139.46</v>
      </c>
      <c r="D4645">
        <v>0.95</v>
      </c>
      <c r="E4645">
        <v>124.84</v>
      </c>
    </row>
    <row r="4646" spans="1:5" x14ac:dyDescent="0.25">
      <c r="A4646" t="s">
        <v>16</v>
      </c>
      <c r="B4646">
        <v>1007343</v>
      </c>
      <c r="C4646">
        <v>37.700000000000003</v>
      </c>
      <c r="D4646">
        <v>0</v>
      </c>
      <c r="E4646">
        <v>23.99</v>
      </c>
    </row>
    <row r="4647" spans="1:5" x14ac:dyDescent="0.25">
      <c r="A4647" t="s">
        <v>16</v>
      </c>
      <c r="B4647">
        <v>1007344</v>
      </c>
      <c r="C4647">
        <v>77.099999999999994</v>
      </c>
      <c r="D4647">
        <v>0.93</v>
      </c>
      <c r="E4647">
        <v>51.96</v>
      </c>
    </row>
    <row r="4648" spans="1:5" x14ac:dyDescent="0.25">
      <c r="A4648" t="s">
        <v>16</v>
      </c>
      <c r="B4648">
        <v>1007345</v>
      </c>
      <c r="C4648">
        <v>48.75</v>
      </c>
      <c r="D4648">
        <v>6.54</v>
      </c>
      <c r="E4648">
        <v>26.13</v>
      </c>
    </row>
    <row r="4649" spans="1:5" x14ac:dyDescent="0.25">
      <c r="A4649" t="s">
        <v>16</v>
      </c>
      <c r="B4649">
        <v>1007346</v>
      </c>
      <c r="C4649">
        <v>25.32</v>
      </c>
      <c r="D4649">
        <v>6.54</v>
      </c>
      <c r="E4649">
        <v>17.809999999999999</v>
      </c>
    </row>
    <row r="4650" spans="1:5" x14ac:dyDescent="0.25">
      <c r="A4650" t="s">
        <v>16</v>
      </c>
      <c r="B4650">
        <v>1007347</v>
      </c>
      <c r="C4650">
        <v>37.14</v>
      </c>
      <c r="D4650">
        <v>3.4</v>
      </c>
      <c r="E4650">
        <v>23.85</v>
      </c>
    </row>
    <row r="4651" spans="1:5" x14ac:dyDescent="0.25">
      <c r="A4651" t="s">
        <v>16</v>
      </c>
      <c r="B4651">
        <v>1007348</v>
      </c>
      <c r="C4651">
        <v>43.63</v>
      </c>
      <c r="D4651">
        <v>3.71</v>
      </c>
      <c r="E4651">
        <v>31.09</v>
      </c>
    </row>
    <row r="4652" spans="1:5" x14ac:dyDescent="0.25">
      <c r="A4652" t="s">
        <v>16</v>
      </c>
      <c r="B4652">
        <v>1007349</v>
      </c>
      <c r="C4652">
        <v>68.709999999999994</v>
      </c>
      <c r="D4652">
        <v>0.94</v>
      </c>
      <c r="E4652">
        <v>39.97</v>
      </c>
    </row>
    <row r="4653" spans="1:5" x14ac:dyDescent="0.25">
      <c r="A4653" t="s">
        <v>16</v>
      </c>
      <c r="B4653">
        <v>1007350</v>
      </c>
      <c r="C4653">
        <v>12.73</v>
      </c>
      <c r="D4653">
        <v>9.3800000000000008</v>
      </c>
      <c r="E4653">
        <v>11.26</v>
      </c>
    </row>
    <row r="4654" spans="1:5" x14ac:dyDescent="0.25">
      <c r="A4654" t="s">
        <v>16</v>
      </c>
      <c r="B4654">
        <v>1007351</v>
      </c>
      <c r="C4654">
        <v>15.47</v>
      </c>
      <c r="D4654">
        <v>5.95</v>
      </c>
      <c r="E4654">
        <v>0</v>
      </c>
    </row>
    <row r="4655" spans="1:5" x14ac:dyDescent="0.25">
      <c r="A4655" t="s">
        <v>16</v>
      </c>
      <c r="B4655">
        <v>1007352</v>
      </c>
      <c r="C4655">
        <v>35.15</v>
      </c>
      <c r="D4655">
        <v>3.25</v>
      </c>
      <c r="E4655">
        <v>25.52</v>
      </c>
    </row>
    <row r="4656" spans="1:5" x14ac:dyDescent="0.25">
      <c r="A4656" t="s">
        <v>16</v>
      </c>
      <c r="B4656">
        <v>1007353</v>
      </c>
      <c r="C4656">
        <v>129.97999999999999</v>
      </c>
      <c r="D4656">
        <v>0.95</v>
      </c>
      <c r="E4656">
        <v>110.2</v>
      </c>
    </row>
    <row r="4657" spans="1:5" x14ac:dyDescent="0.25">
      <c r="A4657" t="s">
        <v>16</v>
      </c>
      <c r="B4657">
        <v>1007354</v>
      </c>
      <c r="C4657">
        <v>45.18</v>
      </c>
      <c r="D4657">
        <v>6.54</v>
      </c>
      <c r="E4657">
        <v>35.630000000000003</v>
      </c>
    </row>
    <row r="4658" spans="1:5" x14ac:dyDescent="0.25">
      <c r="A4658" t="s">
        <v>16</v>
      </c>
      <c r="B4658">
        <v>1007355</v>
      </c>
      <c r="C4658">
        <v>114.22</v>
      </c>
      <c r="D4658">
        <v>0.9</v>
      </c>
      <c r="E4658">
        <v>81.739999999999995</v>
      </c>
    </row>
    <row r="4659" spans="1:5" x14ac:dyDescent="0.25">
      <c r="A4659" t="s">
        <v>16</v>
      </c>
      <c r="B4659">
        <v>1007356</v>
      </c>
      <c r="C4659">
        <v>16.91</v>
      </c>
      <c r="D4659">
        <v>5</v>
      </c>
      <c r="E4659">
        <v>0</v>
      </c>
    </row>
    <row r="4660" spans="1:5" x14ac:dyDescent="0.25">
      <c r="A4660" t="s">
        <v>16</v>
      </c>
      <c r="B4660">
        <v>1007357</v>
      </c>
      <c r="C4660">
        <v>53.16</v>
      </c>
      <c r="D4660">
        <v>0</v>
      </c>
      <c r="E4660">
        <v>0</v>
      </c>
    </row>
    <row r="4661" spans="1:5" x14ac:dyDescent="0.25">
      <c r="A4661" t="s">
        <v>16</v>
      </c>
      <c r="B4661">
        <v>1007358</v>
      </c>
      <c r="C4661">
        <v>27.65</v>
      </c>
      <c r="D4661">
        <v>8.66</v>
      </c>
      <c r="E4661">
        <v>18.82</v>
      </c>
    </row>
    <row r="4662" spans="1:5" x14ac:dyDescent="0.25">
      <c r="A4662" t="s">
        <v>16</v>
      </c>
      <c r="B4662">
        <v>1007359</v>
      </c>
      <c r="C4662">
        <v>95.24</v>
      </c>
      <c r="D4662">
        <v>0.89</v>
      </c>
      <c r="E4662">
        <v>67.22</v>
      </c>
    </row>
    <row r="4663" spans="1:5" x14ac:dyDescent="0.25">
      <c r="A4663" t="s">
        <v>16</v>
      </c>
      <c r="B4663">
        <v>1007360</v>
      </c>
      <c r="C4663">
        <v>111.85</v>
      </c>
      <c r="D4663">
        <v>3.7</v>
      </c>
      <c r="E4663">
        <v>102.53</v>
      </c>
    </row>
    <row r="4664" spans="1:5" x14ac:dyDescent="0.25">
      <c r="A4664" t="s">
        <v>16</v>
      </c>
      <c r="B4664">
        <v>1007361</v>
      </c>
      <c r="C4664">
        <v>59.99</v>
      </c>
      <c r="D4664">
        <v>0</v>
      </c>
      <c r="E4664">
        <v>42.62</v>
      </c>
    </row>
    <row r="4665" spans="1:5" x14ac:dyDescent="0.25">
      <c r="A4665" t="s">
        <v>16</v>
      </c>
      <c r="B4665">
        <v>1007362</v>
      </c>
      <c r="C4665">
        <v>44.41</v>
      </c>
      <c r="D4665">
        <v>3.24</v>
      </c>
      <c r="E4665">
        <v>28.08</v>
      </c>
    </row>
    <row r="4666" spans="1:5" x14ac:dyDescent="0.25">
      <c r="A4666" t="s">
        <v>16</v>
      </c>
      <c r="B4666">
        <v>1007363</v>
      </c>
      <c r="C4666">
        <v>62.93</v>
      </c>
      <c r="D4666">
        <v>6.54</v>
      </c>
      <c r="E4666">
        <v>54.49</v>
      </c>
    </row>
    <row r="4667" spans="1:5" x14ac:dyDescent="0.25">
      <c r="A4667" t="s">
        <v>16</v>
      </c>
      <c r="B4667">
        <v>1007364</v>
      </c>
      <c r="C4667">
        <v>68.23</v>
      </c>
      <c r="D4667">
        <v>3.67</v>
      </c>
      <c r="E4667">
        <v>52.76</v>
      </c>
    </row>
    <row r="4668" spans="1:5" x14ac:dyDescent="0.25">
      <c r="A4668" t="s">
        <v>16</v>
      </c>
      <c r="B4668">
        <v>1007365</v>
      </c>
      <c r="C4668">
        <v>13.71</v>
      </c>
      <c r="D4668">
        <v>6.03</v>
      </c>
      <c r="E4668">
        <v>8.42</v>
      </c>
    </row>
    <row r="4669" spans="1:5" x14ac:dyDescent="0.25">
      <c r="A4669" t="s">
        <v>16</v>
      </c>
      <c r="B4669">
        <v>1007366</v>
      </c>
      <c r="C4669">
        <v>187.81</v>
      </c>
      <c r="D4669">
        <v>0.96</v>
      </c>
      <c r="E4669">
        <v>124.7</v>
      </c>
    </row>
    <row r="4670" spans="1:5" x14ac:dyDescent="0.25">
      <c r="A4670" t="s">
        <v>16</v>
      </c>
      <c r="B4670">
        <v>1007367</v>
      </c>
      <c r="C4670">
        <v>45.77</v>
      </c>
      <c r="D4670">
        <v>5.75</v>
      </c>
      <c r="E4670">
        <v>31.89</v>
      </c>
    </row>
    <row r="4671" spans="1:5" x14ac:dyDescent="0.25">
      <c r="A4671" t="s">
        <v>16</v>
      </c>
      <c r="B4671">
        <v>1007368</v>
      </c>
      <c r="C4671">
        <v>95.64</v>
      </c>
      <c r="D4671">
        <v>0.84</v>
      </c>
      <c r="E4671">
        <v>63.3</v>
      </c>
    </row>
    <row r="4672" spans="1:5" x14ac:dyDescent="0.25">
      <c r="A4672" t="s">
        <v>16</v>
      </c>
      <c r="B4672">
        <v>1007369</v>
      </c>
      <c r="C4672">
        <v>103.19</v>
      </c>
      <c r="D4672">
        <v>0.93</v>
      </c>
      <c r="E4672">
        <v>81.650000000000006</v>
      </c>
    </row>
    <row r="4673" spans="1:5" x14ac:dyDescent="0.25">
      <c r="A4673" t="s">
        <v>16</v>
      </c>
      <c r="B4673">
        <v>1007370</v>
      </c>
      <c r="C4673">
        <v>36.9</v>
      </c>
      <c r="D4673">
        <v>3.25</v>
      </c>
      <c r="E4673">
        <v>27.95</v>
      </c>
    </row>
    <row r="4674" spans="1:5" x14ac:dyDescent="0.25">
      <c r="A4674" t="s">
        <v>16</v>
      </c>
      <c r="B4674">
        <v>1007371</v>
      </c>
      <c r="C4674">
        <v>20.350000000000001</v>
      </c>
      <c r="D4674">
        <v>6.54</v>
      </c>
      <c r="E4674">
        <v>11.8</v>
      </c>
    </row>
    <row r="4675" spans="1:5" x14ac:dyDescent="0.25">
      <c r="A4675" t="s">
        <v>16</v>
      </c>
      <c r="B4675">
        <v>1007372</v>
      </c>
      <c r="C4675">
        <v>26.67</v>
      </c>
      <c r="D4675">
        <v>6.54</v>
      </c>
      <c r="E4675">
        <v>14.11</v>
      </c>
    </row>
    <row r="4676" spans="1:5" x14ac:dyDescent="0.25">
      <c r="A4676" t="s">
        <v>16</v>
      </c>
      <c r="B4676">
        <v>1007373</v>
      </c>
      <c r="C4676">
        <v>76.45</v>
      </c>
      <c r="D4676">
        <v>0.83</v>
      </c>
      <c r="E4676">
        <v>65.16</v>
      </c>
    </row>
    <row r="4677" spans="1:5" x14ac:dyDescent="0.25">
      <c r="A4677" t="s">
        <v>16</v>
      </c>
      <c r="B4677">
        <v>1007374</v>
      </c>
      <c r="C4677">
        <v>103.99</v>
      </c>
      <c r="D4677">
        <v>0.88</v>
      </c>
      <c r="E4677">
        <v>86.24</v>
      </c>
    </row>
    <row r="4678" spans="1:5" x14ac:dyDescent="0.25">
      <c r="A4678" t="s">
        <v>16</v>
      </c>
      <c r="B4678">
        <v>1007375</v>
      </c>
      <c r="C4678">
        <v>42.02</v>
      </c>
      <c r="D4678">
        <v>6.54</v>
      </c>
      <c r="E4678">
        <v>35.44</v>
      </c>
    </row>
    <row r="4679" spans="1:5" x14ac:dyDescent="0.25">
      <c r="A4679" t="s">
        <v>16</v>
      </c>
      <c r="B4679">
        <v>1007376</v>
      </c>
      <c r="C4679">
        <v>78.540000000000006</v>
      </c>
      <c r="D4679">
        <v>3.7</v>
      </c>
      <c r="E4679">
        <v>59.66</v>
      </c>
    </row>
    <row r="4680" spans="1:5" x14ac:dyDescent="0.25">
      <c r="A4680" t="s">
        <v>16</v>
      </c>
      <c r="B4680">
        <v>1007377</v>
      </c>
      <c r="C4680">
        <v>17</v>
      </c>
      <c r="D4680">
        <v>6.54</v>
      </c>
      <c r="E4680">
        <v>10.94</v>
      </c>
    </row>
    <row r="4681" spans="1:5" x14ac:dyDescent="0.25">
      <c r="A4681" t="s">
        <v>16</v>
      </c>
      <c r="B4681">
        <v>1007378</v>
      </c>
      <c r="C4681">
        <v>94.21</v>
      </c>
      <c r="D4681">
        <v>0.93</v>
      </c>
      <c r="E4681">
        <v>67.27</v>
      </c>
    </row>
    <row r="4682" spans="1:5" x14ac:dyDescent="0.25">
      <c r="A4682" t="s">
        <v>16</v>
      </c>
      <c r="B4682">
        <v>1007379</v>
      </c>
      <c r="C4682">
        <v>144.86000000000001</v>
      </c>
      <c r="D4682">
        <v>0.94</v>
      </c>
      <c r="E4682">
        <v>105.43</v>
      </c>
    </row>
    <row r="4683" spans="1:5" x14ac:dyDescent="0.25">
      <c r="A4683" t="s">
        <v>16</v>
      </c>
      <c r="B4683">
        <v>1007380</v>
      </c>
      <c r="C4683">
        <v>37.619999999999997</v>
      </c>
      <c r="D4683">
        <v>0</v>
      </c>
      <c r="E4683">
        <v>23.89</v>
      </c>
    </row>
    <row r="4684" spans="1:5" x14ac:dyDescent="0.25">
      <c r="A4684" t="s">
        <v>16</v>
      </c>
      <c r="B4684">
        <v>1007381</v>
      </c>
      <c r="C4684">
        <v>14.22</v>
      </c>
      <c r="D4684">
        <v>6.18</v>
      </c>
      <c r="E4684">
        <v>10.95</v>
      </c>
    </row>
    <row r="4685" spans="1:5" x14ac:dyDescent="0.25">
      <c r="A4685" t="s">
        <v>16</v>
      </c>
      <c r="B4685">
        <v>1007383</v>
      </c>
      <c r="C4685">
        <v>99.09</v>
      </c>
      <c r="D4685">
        <v>0.95</v>
      </c>
      <c r="E4685">
        <v>71.48</v>
      </c>
    </row>
    <row r="4686" spans="1:5" x14ac:dyDescent="0.25">
      <c r="A4686" t="s">
        <v>16</v>
      </c>
      <c r="B4686">
        <v>1007384</v>
      </c>
      <c r="C4686">
        <v>8.01</v>
      </c>
      <c r="D4686">
        <v>9.2899999999999991</v>
      </c>
      <c r="E4686">
        <v>5.39</v>
      </c>
    </row>
    <row r="4687" spans="1:5" x14ac:dyDescent="0.25">
      <c r="A4687" t="s">
        <v>16</v>
      </c>
      <c r="B4687">
        <v>1007385</v>
      </c>
      <c r="C4687">
        <v>42.28</v>
      </c>
      <c r="D4687">
        <v>3.4</v>
      </c>
      <c r="E4687">
        <v>25.62</v>
      </c>
    </row>
    <row r="4688" spans="1:5" x14ac:dyDescent="0.25">
      <c r="A4688" t="s">
        <v>16</v>
      </c>
      <c r="B4688">
        <v>1007386</v>
      </c>
      <c r="C4688">
        <v>95.63</v>
      </c>
      <c r="D4688">
        <v>0.83</v>
      </c>
      <c r="E4688">
        <v>64.05</v>
      </c>
    </row>
    <row r="4689" spans="1:5" x14ac:dyDescent="0.25">
      <c r="A4689" t="s">
        <v>16</v>
      </c>
      <c r="B4689">
        <v>1007388</v>
      </c>
      <c r="C4689">
        <v>101.73</v>
      </c>
      <c r="D4689">
        <v>2.42</v>
      </c>
      <c r="E4689">
        <v>38.54</v>
      </c>
    </row>
    <row r="4690" spans="1:5" x14ac:dyDescent="0.25">
      <c r="A4690" t="s">
        <v>16</v>
      </c>
      <c r="B4690">
        <v>1007389</v>
      </c>
      <c r="C4690">
        <v>67.97</v>
      </c>
      <c r="D4690">
        <v>0.87</v>
      </c>
      <c r="E4690">
        <v>45.47</v>
      </c>
    </row>
    <row r="4691" spans="1:5" x14ac:dyDescent="0.25">
      <c r="A4691" t="s">
        <v>16</v>
      </c>
      <c r="B4691">
        <v>1007390</v>
      </c>
      <c r="C4691">
        <v>65.099999999999994</v>
      </c>
      <c r="D4691">
        <v>0.89</v>
      </c>
      <c r="E4691">
        <v>41.31</v>
      </c>
    </row>
    <row r="4692" spans="1:5" x14ac:dyDescent="0.25">
      <c r="A4692" t="s">
        <v>16</v>
      </c>
      <c r="B4692">
        <v>1007391</v>
      </c>
      <c r="C4692">
        <v>43.81</v>
      </c>
      <c r="D4692">
        <v>0</v>
      </c>
      <c r="E4692">
        <v>23.54</v>
      </c>
    </row>
    <row r="4693" spans="1:5" x14ac:dyDescent="0.25">
      <c r="A4693" t="s">
        <v>16</v>
      </c>
      <c r="B4693">
        <v>1007392</v>
      </c>
      <c r="C4693">
        <v>53.24</v>
      </c>
      <c r="D4693">
        <v>3.5</v>
      </c>
      <c r="E4693">
        <v>32.33</v>
      </c>
    </row>
    <row r="4694" spans="1:5" x14ac:dyDescent="0.25">
      <c r="A4694" t="s">
        <v>16</v>
      </c>
      <c r="B4694">
        <v>1007393</v>
      </c>
      <c r="C4694">
        <v>15.91</v>
      </c>
      <c r="D4694">
        <v>6.54</v>
      </c>
      <c r="E4694">
        <v>11.32</v>
      </c>
    </row>
    <row r="4695" spans="1:5" x14ac:dyDescent="0.25">
      <c r="A4695" t="s">
        <v>16</v>
      </c>
      <c r="B4695">
        <v>1007394</v>
      </c>
      <c r="C4695">
        <v>16.89</v>
      </c>
      <c r="D4695">
        <v>5.75</v>
      </c>
      <c r="E4695">
        <v>12.22</v>
      </c>
    </row>
    <row r="4696" spans="1:5" x14ac:dyDescent="0.25">
      <c r="A4696" t="s">
        <v>16</v>
      </c>
      <c r="B4696">
        <v>1007395</v>
      </c>
      <c r="C4696">
        <v>78.790000000000006</v>
      </c>
      <c r="D4696">
        <v>0.95</v>
      </c>
      <c r="E4696">
        <v>62.52</v>
      </c>
    </row>
    <row r="4697" spans="1:5" x14ac:dyDescent="0.25">
      <c r="A4697" t="s">
        <v>16</v>
      </c>
      <c r="B4697">
        <v>1007396</v>
      </c>
      <c r="C4697">
        <v>15.36</v>
      </c>
      <c r="D4697">
        <v>5.75</v>
      </c>
      <c r="E4697">
        <v>10.49</v>
      </c>
    </row>
    <row r="4698" spans="1:5" x14ac:dyDescent="0.25">
      <c r="A4698" t="s">
        <v>16</v>
      </c>
      <c r="B4698">
        <v>1007397</v>
      </c>
      <c r="C4698">
        <v>23.78</v>
      </c>
      <c r="D4698">
        <v>9.3800000000000008</v>
      </c>
      <c r="E4698">
        <v>16.920000000000002</v>
      </c>
    </row>
    <row r="4699" spans="1:5" x14ac:dyDescent="0.25">
      <c r="A4699" t="s">
        <v>16</v>
      </c>
      <c r="B4699">
        <v>1007398</v>
      </c>
      <c r="C4699">
        <v>32.69</v>
      </c>
      <c r="D4699">
        <v>9.42</v>
      </c>
      <c r="E4699">
        <v>24.82</v>
      </c>
    </row>
    <row r="4700" spans="1:5" x14ac:dyDescent="0.25">
      <c r="A4700" t="s">
        <v>16</v>
      </c>
      <c r="B4700">
        <v>1007399</v>
      </c>
      <c r="C4700">
        <v>272.52999999999997</v>
      </c>
      <c r="D4700">
        <v>0.88</v>
      </c>
      <c r="E4700">
        <v>212.9</v>
      </c>
    </row>
    <row r="4701" spans="1:5" x14ac:dyDescent="0.25">
      <c r="A4701" t="s">
        <v>16</v>
      </c>
      <c r="B4701">
        <v>1007400</v>
      </c>
      <c r="C4701">
        <v>17.48</v>
      </c>
      <c r="D4701">
        <v>9.3800000000000008</v>
      </c>
      <c r="E4701">
        <v>9.15</v>
      </c>
    </row>
    <row r="4702" spans="1:5" x14ac:dyDescent="0.25">
      <c r="A4702" t="s">
        <v>16</v>
      </c>
      <c r="B4702">
        <v>1007401</v>
      </c>
      <c r="C4702">
        <v>39.380000000000003</v>
      </c>
      <c r="D4702">
        <v>3.25</v>
      </c>
      <c r="E4702">
        <v>25.4</v>
      </c>
    </row>
    <row r="4703" spans="1:5" x14ac:dyDescent="0.25">
      <c r="A4703" t="s">
        <v>16</v>
      </c>
      <c r="B4703">
        <v>1007403</v>
      </c>
      <c r="C4703">
        <v>74.900000000000006</v>
      </c>
      <c r="D4703">
        <v>3.66</v>
      </c>
      <c r="E4703">
        <v>48.74</v>
      </c>
    </row>
    <row r="4704" spans="1:5" x14ac:dyDescent="0.25">
      <c r="A4704" t="s">
        <v>16</v>
      </c>
      <c r="B4704">
        <v>1007404</v>
      </c>
      <c r="C4704">
        <v>21.83</v>
      </c>
      <c r="D4704">
        <v>5.75</v>
      </c>
      <c r="E4704">
        <v>12.28</v>
      </c>
    </row>
    <row r="4705" spans="1:5" x14ac:dyDescent="0.25">
      <c r="A4705" t="s">
        <v>16</v>
      </c>
      <c r="B4705">
        <v>1007405</v>
      </c>
      <c r="C4705">
        <v>35.590000000000003</v>
      </c>
      <c r="D4705">
        <v>6.54</v>
      </c>
      <c r="E4705">
        <v>20.7</v>
      </c>
    </row>
    <row r="4706" spans="1:5" x14ac:dyDescent="0.25">
      <c r="A4706" t="s">
        <v>16</v>
      </c>
      <c r="B4706">
        <v>1007406</v>
      </c>
      <c r="C4706">
        <v>69.72</v>
      </c>
      <c r="D4706">
        <v>0.93</v>
      </c>
      <c r="E4706">
        <v>48.46</v>
      </c>
    </row>
    <row r="4707" spans="1:5" x14ac:dyDescent="0.25">
      <c r="A4707" t="s">
        <v>16</v>
      </c>
      <c r="B4707">
        <v>1007407</v>
      </c>
      <c r="C4707">
        <v>59.45</v>
      </c>
      <c r="D4707">
        <v>6.54</v>
      </c>
      <c r="E4707">
        <v>42.31</v>
      </c>
    </row>
    <row r="4708" spans="1:5" x14ac:dyDescent="0.25">
      <c r="A4708" t="s">
        <v>16</v>
      </c>
      <c r="B4708">
        <v>1007408</v>
      </c>
      <c r="C4708">
        <v>226.07</v>
      </c>
      <c r="D4708">
        <v>0.93</v>
      </c>
      <c r="E4708">
        <v>154.76</v>
      </c>
    </row>
    <row r="4709" spans="1:5" x14ac:dyDescent="0.25">
      <c r="A4709" t="s">
        <v>16</v>
      </c>
      <c r="B4709">
        <v>1007409</v>
      </c>
      <c r="C4709">
        <v>48.54</v>
      </c>
      <c r="D4709">
        <v>3.7</v>
      </c>
      <c r="E4709">
        <v>31.38</v>
      </c>
    </row>
    <row r="4710" spans="1:5" x14ac:dyDescent="0.25">
      <c r="A4710" t="s">
        <v>16</v>
      </c>
      <c r="B4710">
        <v>1007410</v>
      </c>
      <c r="C4710">
        <v>41.97</v>
      </c>
      <c r="D4710">
        <v>3.61</v>
      </c>
      <c r="E4710">
        <v>28.68</v>
      </c>
    </row>
    <row r="4711" spans="1:5" x14ac:dyDescent="0.25">
      <c r="A4711" t="s">
        <v>16</v>
      </c>
      <c r="B4711">
        <v>1007411</v>
      </c>
      <c r="C4711">
        <v>84.33</v>
      </c>
      <c r="D4711">
        <v>3.64</v>
      </c>
      <c r="E4711">
        <v>53.49</v>
      </c>
    </row>
    <row r="4712" spans="1:5" x14ac:dyDescent="0.25">
      <c r="A4712" t="s">
        <v>16</v>
      </c>
      <c r="B4712">
        <v>1007412</v>
      </c>
      <c r="C4712">
        <v>163.32</v>
      </c>
      <c r="D4712">
        <v>0.93</v>
      </c>
      <c r="E4712">
        <v>123.6</v>
      </c>
    </row>
    <row r="4713" spans="1:5" x14ac:dyDescent="0.25">
      <c r="A4713" t="s">
        <v>16</v>
      </c>
      <c r="B4713">
        <v>1007413</v>
      </c>
      <c r="C4713">
        <v>37.090000000000003</v>
      </c>
      <c r="D4713">
        <v>5.93</v>
      </c>
      <c r="E4713">
        <v>22.52</v>
      </c>
    </row>
    <row r="4714" spans="1:5" x14ac:dyDescent="0.25">
      <c r="A4714" t="s">
        <v>16</v>
      </c>
      <c r="B4714">
        <v>1007414</v>
      </c>
      <c r="C4714">
        <v>54.34</v>
      </c>
      <c r="D4714">
        <v>6.2</v>
      </c>
      <c r="E4714">
        <v>37.619999999999997</v>
      </c>
    </row>
    <row r="4715" spans="1:5" x14ac:dyDescent="0.25">
      <c r="A4715" t="s">
        <v>16</v>
      </c>
      <c r="B4715">
        <v>1007415</v>
      </c>
      <c r="C4715">
        <v>12.21</v>
      </c>
      <c r="D4715">
        <v>8.25</v>
      </c>
      <c r="E4715">
        <v>9.2799999999999994</v>
      </c>
    </row>
    <row r="4716" spans="1:5" x14ac:dyDescent="0.25">
      <c r="A4716" t="s">
        <v>16</v>
      </c>
      <c r="B4716">
        <v>1007416</v>
      </c>
      <c r="C4716">
        <v>32.58</v>
      </c>
      <c r="D4716">
        <v>6.54</v>
      </c>
      <c r="E4716">
        <v>22.71</v>
      </c>
    </row>
    <row r="4717" spans="1:5" x14ac:dyDescent="0.25">
      <c r="A4717" t="s">
        <v>16</v>
      </c>
      <c r="B4717">
        <v>1007418</v>
      </c>
      <c r="C4717">
        <v>23.48</v>
      </c>
      <c r="D4717">
        <v>9.9</v>
      </c>
      <c r="E4717">
        <v>0</v>
      </c>
    </row>
    <row r="4718" spans="1:5" x14ac:dyDescent="0.25">
      <c r="A4718" t="s">
        <v>16</v>
      </c>
      <c r="B4718">
        <v>1007419</v>
      </c>
      <c r="C4718">
        <v>34.380000000000003</v>
      </c>
      <c r="D4718">
        <v>6</v>
      </c>
      <c r="E4718">
        <v>22.02</v>
      </c>
    </row>
    <row r="4719" spans="1:5" x14ac:dyDescent="0.25">
      <c r="A4719" t="s">
        <v>16</v>
      </c>
      <c r="B4719">
        <v>1007420</v>
      </c>
      <c r="C4719">
        <v>144.4</v>
      </c>
      <c r="D4719">
        <v>0.88</v>
      </c>
      <c r="E4719">
        <v>94.09</v>
      </c>
    </row>
    <row r="4720" spans="1:5" x14ac:dyDescent="0.25">
      <c r="A4720" t="s">
        <v>16</v>
      </c>
      <c r="B4720">
        <v>1007421</v>
      </c>
      <c r="C4720">
        <v>76.180000000000007</v>
      </c>
      <c r="D4720">
        <v>0.95</v>
      </c>
      <c r="E4720">
        <v>62.43</v>
      </c>
    </row>
    <row r="4721" spans="1:5" x14ac:dyDescent="0.25">
      <c r="A4721" t="s">
        <v>16</v>
      </c>
      <c r="B4721">
        <v>1007422</v>
      </c>
      <c r="C4721">
        <v>36.92</v>
      </c>
      <c r="D4721">
        <v>6.53</v>
      </c>
      <c r="E4721">
        <v>23.15</v>
      </c>
    </row>
    <row r="4722" spans="1:5" x14ac:dyDescent="0.25">
      <c r="A4722" t="s">
        <v>16</v>
      </c>
      <c r="B4722">
        <v>1007423</v>
      </c>
      <c r="C4722">
        <v>90.85</v>
      </c>
      <c r="D4722">
        <v>0.91</v>
      </c>
      <c r="E4722">
        <v>62.65</v>
      </c>
    </row>
    <row r="4723" spans="1:5" x14ac:dyDescent="0.25">
      <c r="A4723" t="s">
        <v>16</v>
      </c>
      <c r="B4723">
        <v>1007424</v>
      </c>
      <c r="C4723">
        <v>50.11</v>
      </c>
      <c r="D4723">
        <v>6.17</v>
      </c>
      <c r="E4723">
        <v>34.46</v>
      </c>
    </row>
    <row r="4724" spans="1:5" x14ac:dyDescent="0.25">
      <c r="A4724" t="s">
        <v>16</v>
      </c>
      <c r="B4724">
        <v>1007425</v>
      </c>
      <c r="C4724">
        <v>19.809999999999999</v>
      </c>
      <c r="D4724">
        <v>9.3800000000000008</v>
      </c>
      <c r="E4724">
        <v>10.76</v>
      </c>
    </row>
    <row r="4725" spans="1:5" x14ac:dyDescent="0.25">
      <c r="A4725" t="s">
        <v>16</v>
      </c>
      <c r="B4725">
        <v>1007426</v>
      </c>
      <c r="C4725">
        <v>63.6</v>
      </c>
      <c r="D4725">
        <v>5.18</v>
      </c>
      <c r="E4725">
        <v>43.78</v>
      </c>
    </row>
    <row r="4726" spans="1:5" x14ac:dyDescent="0.25">
      <c r="A4726" t="s">
        <v>16</v>
      </c>
      <c r="B4726">
        <v>1007427</v>
      </c>
      <c r="C4726">
        <v>63.48</v>
      </c>
      <c r="D4726">
        <v>0.87</v>
      </c>
      <c r="E4726">
        <v>38.26</v>
      </c>
    </row>
    <row r="4727" spans="1:5" x14ac:dyDescent="0.25">
      <c r="A4727" t="s">
        <v>16</v>
      </c>
      <c r="B4727">
        <v>1007428</v>
      </c>
      <c r="C4727">
        <v>29.66</v>
      </c>
      <c r="D4727">
        <v>0</v>
      </c>
      <c r="E4727">
        <v>0</v>
      </c>
    </row>
    <row r="4728" spans="1:5" x14ac:dyDescent="0.25">
      <c r="A4728" t="s">
        <v>16</v>
      </c>
      <c r="B4728">
        <v>1007429</v>
      </c>
      <c r="C4728">
        <v>55.27</v>
      </c>
      <c r="D4728">
        <v>6.4</v>
      </c>
      <c r="E4728">
        <v>39.43</v>
      </c>
    </row>
    <row r="4729" spans="1:5" x14ac:dyDescent="0.25">
      <c r="A4729" t="s">
        <v>16</v>
      </c>
      <c r="B4729">
        <v>1007430</v>
      </c>
      <c r="C4729">
        <v>127.27</v>
      </c>
      <c r="D4729">
        <v>0.94</v>
      </c>
      <c r="E4729">
        <v>98.08</v>
      </c>
    </row>
    <row r="4730" spans="1:5" x14ac:dyDescent="0.25">
      <c r="A4730" t="s">
        <v>16</v>
      </c>
      <c r="B4730">
        <v>1007431</v>
      </c>
      <c r="C4730">
        <v>82.81</v>
      </c>
      <c r="D4730">
        <v>3.25</v>
      </c>
      <c r="E4730">
        <v>61.25</v>
      </c>
    </row>
    <row r="4731" spans="1:5" x14ac:dyDescent="0.25">
      <c r="A4731" t="s">
        <v>16</v>
      </c>
      <c r="B4731">
        <v>1007432</v>
      </c>
      <c r="C4731">
        <v>25.71</v>
      </c>
      <c r="D4731">
        <v>8.25</v>
      </c>
      <c r="E4731">
        <v>14.29</v>
      </c>
    </row>
    <row r="4732" spans="1:5" x14ac:dyDescent="0.25">
      <c r="A4732" t="s">
        <v>16</v>
      </c>
      <c r="B4732">
        <v>1007433</v>
      </c>
      <c r="C4732">
        <v>20.37</v>
      </c>
      <c r="D4732">
        <v>6.54</v>
      </c>
      <c r="E4732">
        <v>12.45</v>
      </c>
    </row>
    <row r="4733" spans="1:5" x14ac:dyDescent="0.25">
      <c r="A4733" t="s">
        <v>16</v>
      </c>
      <c r="B4733">
        <v>1007434</v>
      </c>
      <c r="C4733">
        <v>67.099999999999994</v>
      </c>
      <c r="D4733">
        <v>0.85</v>
      </c>
      <c r="E4733">
        <v>44.34</v>
      </c>
    </row>
    <row r="4734" spans="1:5" x14ac:dyDescent="0.25">
      <c r="A4734" t="s">
        <v>16</v>
      </c>
      <c r="B4734">
        <v>1007435</v>
      </c>
      <c r="C4734">
        <v>38.18</v>
      </c>
      <c r="D4734">
        <v>0</v>
      </c>
      <c r="E4734">
        <v>27.04</v>
      </c>
    </row>
    <row r="4735" spans="1:5" x14ac:dyDescent="0.25">
      <c r="A4735" t="s">
        <v>16</v>
      </c>
      <c r="B4735">
        <v>1007436</v>
      </c>
      <c r="C4735">
        <v>16.989999999999998</v>
      </c>
      <c r="D4735">
        <v>9.9</v>
      </c>
      <c r="E4735">
        <v>0</v>
      </c>
    </row>
    <row r="4736" spans="1:5" x14ac:dyDescent="0.25">
      <c r="A4736" t="s">
        <v>16</v>
      </c>
      <c r="B4736">
        <v>1007437</v>
      </c>
      <c r="C4736">
        <v>93.34</v>
      </c>
      <c r="D4736">
        <v>0.95</v>
      </c>
      <c r="E4736">
        <v>66.349999999999994</v>
      </c>
    </row>
    <row r="4737" spans="1:5" x14ac:dyDescent="0.25">
      <c r="A4737" t="s">
        <v>16</v>
      </c>
      <c r="B4737">
        <v>1007438</v>
      </c>
      <c r="C4737">
        <v>48.34</v>
      </c>
      <c r="D4737">
        <v>3.25</v>
      </c>
      <c r="E4737">
        <v>35.729999999999997</v>
      </c>
    </row>
    <row r="4738" spans="1:5" x14ac:dyDescent="0.25">
      <c r="A4738" t="s">
        <v>16</v>
      </c>
      <c r="B4738">
        <v>1007439</v>
      </c>
      <c r="C4738">
        <v>68.180000000000007</v>
      </c>
      <c r="D4738">
        <v>0.93</v>
      </c>
      <c r="E4738">
        <v>50.02</v>
      </c>
    </row>
    <row r="4739" spans="1:5" x14ac:dyDescent="0.25">
      <c r="A4739" t="s">
        <v>16</v>
      </c>
      <c r="B4739">
        <v>1007440</v>
      </c>
      <c r="C4739">
        <v>47.42</v>
      </c>
      <c r="D4739">
        <v>4.99</v>
      </c>
      <c r="E4739">
        <v>0</v>
      </c>
    </row>
    <row r="4740" spans="1:5" x14ac:dyDescent="0.25">
      <c r="A4740" t="s">
        <v>16</v>
      </c>
      <c r="B4740">
        <v>1007441</v>
      </c>
      <c r="C4740">
        <v>31.66</v>
      </c>
      <c r="D4740">
        <v>3.25</v>
      </c>
      <c r="E4740">
        <v>18.57</v>
      </c>
    </row>
    <row r="4741" spans="1:5" x14ac:dyDescent="0.25">
      <c r="A4741" t="s">
        <v>16</v>
      </c>
      <c r="B4741">
        <v>1007442</v>
      </c>
      <c r="C4741">
        <v>127.57</v>
      </c>
      <c r="D4741">
        <v>3.7</v>
      </c>
      <c r="E4741">
        <v>85.84</v>
      </c>
    </row>
    <row r="4742" spans="1:5" x14ac:dyDescent="0.25">
      <c r="A4742" t="s">
        <v>16</v>
      </c>
      <c r="B4742">
        <v>1007443</v>
      </c>
      <c r="C4742">
        <v>144.72</v>
      </c>
      <c r="D4742">
        <v>3.71</v>
      </c>
      <c r="E4742">
        <v>98.58</v>
      </c>
    </row>
    <row r="4743" spans="1:5" x14ac:dyDescent="0.25">
      <c r="A4743" t="s">
        <v>16</v>
      </c>
      <c r="B4743">
        <v>1007444</v>
      </c>
      <c r="C4743">
        <v>41.35</v>
      </c>
      <c r="D4743">
        <v>0</v>
      </c>
      <c r="E4743">
        <v>25.34</v>
      </c>
    </row>
    <row r="4744" spans="1:5" x14ac:dyDescent="0.25">
      <c r="A4744" t="s">
        <v>16</v>
      </c>
      <c r="B4744">
        <v>1007445</v>
      </c>
      <c r="C4744">
        <v>209.1</v>
      </c>
      <c r="D4744">
        <v>0.89</v>
      </c>
      <c r="E4744">
        <v>122.65</v>
      </c>
    </row>
    <row r="4745" spans="1:5" x14ac:dyDescent="0.25">
      <c r="A4745" t="s">
        <v>16</v>
      </c>
      <c r="B4745">
        <v>1007446</v>
      </c>
      <c r="C4745">
        <v>19.87</v>
      </c>
      <c r="D4745">
        <v>9.3800000000000008</v>
      </c>
      <c r="E4745">
        <v>14.93</v>
      </c>
    </row>
    <row r="4746" spans="1:5" x14ac:dyDescent="0.25">
      <c r="A4746" t="s">
        <v>16</v>
      </c>
      <c r="B4746">
        <v>1007447</v>
      </c>
      <c r="C4746">
        <v>67.12</v>
      </c>
      <c r="D4746">
        <v>0.87</v>
      </c>
      <c r="E4746">
        <v>45.24</v>
      </c>
    </row>
    <row r="4747" spans="1:5" x14ac:dyDescent="0.25">
      <c r="A4747" t="s">
        <v>16</v>
      </c>
      <c r="B4747">
        <v>1007448</v>
      </c>
      <c r="C4747">
        <v>122.32</v>
      </c>
      <c r="D4747">
        <v>0.86</v>
      </c>
      <c r="E4747">
        <v>88.27</v>
      </c>
    </row>
    <row r="4748" spans="1:5" x14ac:dyDescent="0.25">
      <c r="A4748" t="s">
        <v>16</v>
      </c>
      <c r="B4748">
        <v>1007449</v>
      </c>
      <c r="C4748">
        <v>49.37</v>
      </c>
      <c r="D4748">
        <v>3.65</v>
      </c>
      <c r="E4748">
        <v>34.229999999999997</v>
      </c>
    </row>
    <row r="4749" spans="1:5" x14ac:dyDescent="0.25">
      <c r="A4749" t="s">
        <v>16</v>
      </c>
      <c r="B4749">
        <v>1007450</v>
      </c>
      <c r="C4749">
        <v>67.489999999999995</v>
      </c>
      <c r="D4749">
        <v>3.7</v>
      </c>
      <c r="E4749">
        <v>42.73</v>
      </c>
    </row>
    <row r="4750" spans="1:5" x14ac:dyDescent="0.25">
      <c r="A4750" t="s">
        <v>16</v>
      </c>
      <c r="B4750">
        <v>1007451</v>
      </c>
      <c r="C4750">
        <v>88.39</v>
      </c>
      <c r="D4750">
        <v>0.89</v>
      </c>
      <c r="E4750">
        <v>59.24</v>
      </c>
    </row>
    <row r="4751" spans="1:5" x14ac:dyDescent="0.25">
      <c r="A4751" t="s">
        <v>16</v>
      </c>
      <c r="B4751">
        <v>1007452</v>
      </c>
      <c r="C4751">
        <v>91.47</v>
      </c>
      <c r="D4751">
        <v>0.84</v>
      </c>
      <c r="E4751">
        <v>69.290000000000006</v>
      </c>
    </row>
    <row r="4752" spans="1:5" x14ac:dyDescent="0.25">
      <c r="A4752" t="s">
        <v>16</v>
      </c>
      <c r="B4752">
        <v>1007453</v>
      </c>
      <c r="C4752">
        <v>52.16</v>
      </c>
      <c r="D4752">
        <v>6.24</v>
      </c>
      <c r="E4752">
        <v>36</v>
      </c>
    </row>
    <row r="4753" spans="1:5" x14ac:dyDescent="0.25">
      <c r="A4753" t="s">
        <v>16</v>
      </c>
      <c r="B4753">
        <v>1007454</v>
      </c>
      <c r="C4753">
        <v>30.93</v>
      </c>
      <c r="D4753">
        <v>8.41</v>
      </c>
      <c r="E4753">
        <v>22.98</v>
      </c>
    </row>
    <row r="4754" spans="1:5" x14ac:dyDescent="0.25">
      <c r="A4754" t="s">
        <v>16</v>
      </c>
      <c r="B4754">
        <v>1007455</v>
      </c>
      <c r="C4754">
        <v>84.29</v>
      </c>
      <c r="D4754">
        <v>3.41</v>
      </c>
      <c r="E4754">
        <v>59.24</v>
      </c>
    </row>
    <row r="4755" spans="1:5" x14ac:dyDescent="0.25">
      <c r="A4755" t="s">
        <v>16</v>
      </c>
      <c r="B4755">
        <v>1007456</v>
      </c>
      <c r="C4755">
        <v>43.93</v>
      </c>
      <c r="D4755">
        <v>3.25</v>
      </c>
      <c r="E4755">
        <v>30.73</v>
      </c>
    </row>
    <row r="4756" spans="1:5" x14ac:dyDescent="0.25">
      <c r="A4756" t="s">
        <v>16</v>
      </c>
      <c r="B4756">
        <v>1007457</v>
      </c>
      <c r="C4756">
        <v>42.18</v>
      </c>
      <c r="D4756">
        <v>3.7</v>
      </c>
      <c r="E4756">
        <v>31.4</v>
      </c>
    </row>
    <row r="4757" spans="1:5" x14ac:dyDescent="0.25">
      <c r="A4757" t="s">
        <v>16</v>
      </c>
      <c r="B4757">
        <v>1007458</v>
      </c>
      <c r="C4757">
        <v>89.1</v>
      </c>
      <c r="D4757">
        <v>0.85</v>
      </c>
      <c r="E4757">
        <v>58.57</v>
      </c>
    </row>
    <row r="4758" spans="1:5" x14ac:dyDescent="0.25">
      <c r="A4758" t="s">
        <v>16</v>
      </c>
      <c r="B4758">
        <v>1007459</v>
      </c>
      <c r="C4758">
        <v>51.42</v>
      </c>
      <c r="D4758">
        <v>3.25</v>
      </c>
      <c r="E4758">
        <v>28.58</v>
      </c>
    </row>
    <row r="4759" spans="1:5" x14ac:dyDescent="0.25">
      <c r="A4759" t="s">
        <v>16</v>
      </c>
      <c r="B4759">
        <v>1007460</v>
      </c>
      <c r="C4759">
        <v>87.57</v>
      </c>
      <c r="D4759">
        <v>3.68</v>
      </c>
      <c r="E4759">
        <v>62.72</v>
      </c>
    </row>
    <row r="4760" spans="1:5" x14ac:dyDescent="0.25">
      <c r="A4760" t="s">
        <v>16</v>
      </c>
      <c r="B4760">
        <v>1007461</v>
      </c>
      <c r="C4760">
        <v>11.87</v>
      </c>
      <c r="D4760">
        <v>5.75</v>
      </c>
      <c r="E4760">
        <v>9.5</v>
      </c>
    </row>
    <row r="4761" spans="1:5" x14ac:dyDescent="0.25">
      <c r="A4761" t="s">
        <v>16</v>
      </c>
      <c r="B4761">
        <v>1007463</v>
      </c>
      <c r="C4761">
        <v>90.16</v>
      </c>
      <c r="D4761">
        <v>0.87</v>
      </c>
      <c r="E4761">
        <v>63.63</v>
      </c>
    </row>
    <row r="4762" spans="1:5" x14ac:dyDescent="0.25">
      <c r="A4762" t="s">
        <v>16</v>
      </c>
      <c r="B4762">
        <v>1007464</v>
      </c>
      <c r="C4762">
        <v>83.89</v>
      </c>
      <c r="D4762">
        <v>12.9</v>
      </c>
      <c r="E4762">
        <v>0</v>
      </c>
    </row>
    <row r="4763" spans="1:5" x14ac:dyDescent="0.25">
      <c r="A4763" t="s">
        <v>16</v>
      </c>
      <c r="B4763">
        <v>1007465</v>
      </c>
      <c r="C4763">
        <v>111.03</v>
      </c>
      <c r="D4763">
        <v>0.87</v>
      </c>
      <c r="E4763">
        <v>68.2</v>
      </c>
    </row>
    <row r="4764" spans="1:5" x14ac:dyDescent="0.25">
      <c r="A4764" t="s">
        <v>16</v>
      </c>
      <c r="B4764">
        <v>1007466</v>
      </c>
      <c r="C4764">
        <v>94.59</v>
      </c>
      <c r="D4764">
        <v>0</v>
      </c>
      <c r="E4764">
        <v>66.61</v>
      </c>
    </row>
    <row r="4765" spans="1:5" x14ac:dyDescent="0.25">
      <c r="A4765" t="s">
        <v>16</v>
      </c>
      <c r="B4765">
        <v>1007467</v>
      </c>
      <c r="C4765">
        <v>35.96</v>
      </c>
      <c r="D4765">
        <v>3.25</v>
      </c>
      <c r="E4765">
        <v>26.75</v>
      </c>
    </row>
    <row r="4766" spans="1:5" x14ac:dyDescent="0.25">
      <c r="A4766" t="s">
        <v>16</v>
      </c>
      <c r="B4766">
        <v>1007468</v>
      </c>
      <c r="C4766">
        <v>39.479999999999997</v>
      </c>
      <c r="D4766">
        <v>0</v>
      </c>
      <c r="E4766">
        <v>26.83</v>
      </c>
    </row>
    <row r="4767" spans="1:5" x14ac:dyDescent="0.25">
      <c r="A4767" t="s">
        <v>16</v>
      </c>
      <c r="B4767">
        <v>1007469</v>
      </c>
      <c r="C4767">
        <v>81.48</v>
      </c>
      <c r="D4767">
        <v>3.47</v>
      </c>
      <c r="E4767">
        <v>44.73</v>
      </c>
    </row>
    <row r="4768" spans="1:5" x14ac:dyDescent="0.25">
      <c r="A4768" t="s">
        <v>16</v>
      </c>
      <c r="B4768">
        <v>1007470</v>
      </c>
      <c r="C4768">
        <v>91.81</v>
      </c>
      <c r="D4768">
        <v>0.94</v>
      </c>
      <c r="E4768">
        <v>76.8</v>
      </c>
    </row>
    <row r="4769" spans="1:5" x14ac:dyDescent="0.25">
      <c r="A4769" t="s">
        <v>16</v>
      </c>
      <c r="B4769">
        <v>1007471</v>
      </c>
      <c r="C4769">
        <v>119.96</v>
      </c>
      <c r="D4769">
        <v>0.84</v>
      </c>
      <c r="E4769">
        <v>83.6</v>
      </c>
    </row>
    <row r="4770" spans="1:5" x14ac:dyDescent="0.25">
      <c r="A4770" t="s">
        <v>16</v>
      </c>
      <c r="B4770">
        <v>1007472</v>
      </c>
      <c r="C4770">
        <v>93.46</v>
      </c>
      <c r="D4770">
        <v>5.6</v>
      </c>
      <c r="E4770">
        <v>69.63</v>
      </c>
    </row>
    <row r="4771" spans="1:5" x14ac:dyDescent="0.25">
      <c r="A4771" t="s">
        <v>16</v>
      </c>
      <c r="B4771">
        <v>1007473</v>
      </c>
      <c r="C4771">
        <v>136.27000000000001</v>
      </c>
      <c r="D4771">
        <v>0.89</v>
      </c>
      <c r="E4771">
        <v>110.63</v>
      </c>
    </row>
    <row r="4772" spans="1:5" x14ac:dyDescent="0.25">
      <c r="A4772" t="s">
        <v>16</v>
      </c>
      <c r="B4772">
        <v>1007474</v>
      </c>
      <c r="C4772">
        <v>55.92</v>
      </c>
      <c r="D4772">
        <v>3.7</v>
      </c>
      <c r="E4772">
        <v>51.26</v>
      </c>
    </row>
    <row r="4773" spans="1:5" x14ac:dyDescent="0.25">
      <c r="A4773" t="s">
        <v>16</v>
      </c>
      <c r="B4773">
        <v>1007475</v>
      </c>
      <c r="C4773">
        <v>0</v>
      </c>
      <c r="D4773">
        <v>0</v>
      </c>
      <c r="E4773">
        <v>23.89</v>
      </c>
    </row>
    <row r="4774" spans="1:5" x14ac:dyDescent="0.25">
      <c r="A4774" t="s">
        <v>16</v>
      </c>
      <c r="B4774">
        <v>1007476</v>
      </c>
      <c r="C4774">
        <v>108.45</v>
      </c>
      <c r="D4774">
        <v>3.38</v>
      </c>
      <c r="E4774">
        <v>68.14</v>
      </c>
    </row>
    <row r="4775" spans="1:5" x14ac:dyDescent="0.25">
      <c r="A4775" t="s">
        <v>16</v>
      </c>
      <c r="B4775">
        <v>1007477</v>
      </c>
      <c r="C4775">
        <v>50.76</v>
      </c>
      <c r="D4775">
        <v>5.75</v>
      </c>
      <c r="E4775">
        <v>34.64</v>
      </c>
    </row>
    <row r="4776" spans="1:5" x14ac:dyDescent="0.25">
      <c r="A4776" t="s">
        <v>16</v>
      </c>
      <c r="B4776">
        <v>1007478</v>
      </c>
      <c r="C4776">
        <v>59.5</v>
      </c>
      <c r="D4776">
        <v>4.91</v>
      </c>
      <c r="E4776">
        <v>35.159999999999997</v>
      </c>
    </row>
    <row r="4777" spans="1:5" x14ac:dyDescent="0.25">
      <c r="A4777" t="s">
        <v>16</v>
      </c>
      <c r="B4777">
        <v>1007479</v>
      </c>
      <c r="C4777">
        <v>216.61</v>
      </c>
      <c r="D4777">
        <v>0.89</v>
      </c>
      <c r="E4777">
        <v>150.79</v>
      </c>
    </row>
    <row r="4778" spans="1:5" x14ac:dyDescent="0.25">
      <c r="A4778" t="s">
        <v>16</v>
      </c>
      <c r="B4778">
        <v>1007480</v>
      </c>
      <c r="C4778">
        <v>55.33</v>
      </c>
      <c r="D4778">
        <v>3.53</v>
      </c>
      <c r="E4778">
        <v>36.81</v>
      </c>
    </row>
    <row r="4779" spans="1:5" x14ac:dyDescent="0.25">
      <c r="A4779" t="s">
        <v>16</v>
      </c>
      <c r="B4779">
        <v>1007481</v>
      </c>
      <c r="C4779">
        <v>211.84</v>
      </c>
      <c r="D4779">
        <v>0.93</v>
      </c>
      <c r="E4779">
        <v>169.84</v>
      </c>
    </row>
    <row r="4780" spans="1:5" x14ac:dyDescent="0.25">
      <c r="A4780" t="s">
        <v>16</v>
      </c>
      <c r="B4780">
        <v>1007482</v>
      </c>
      <c r="C4780">
        <v>39.29</v>
      </c>
      <c r="D4780">
        <v>3.25</v>
      </c>
      <c r="E4780">
        <v>24.24</v>
      </c>
    </row>
    <row r="4781" spans="1:5" x14ac:dyDescent="0.25">
      <c r="A4781" t="s">
        <v>16</v>
      </c>
      <c r="B4781">
        <v>1007483</v>
      </c>
      <c r="C4781">
        <v>58.55</v>
      </c>
      <c r="D4781">
        <v>3.25</v>
      </c>
      <c r="E4781">
        <v>36.090000000000003</v>
      </c>
    </row>
    <row r="4782" spans="1:5" x14ac:dyDescent="0.25">
      <c r="A4782" t="s">
        <v>16</v>
      </c>
      <c r="B4782">
        <v>1007484</v>
      </c>
      <c r="C4782">
        <v>68.37</v>
      </c>
      <c r="D4782">
        <v>3.39</v>
      </c>
      <c r="E4782">
        <v>48.55</v>
      </c>
    </row>
    <row r="4783" spans="1:5" x14ac:dyDescent="0.25">
      <c r="A4783" t="s">
        <v>16</v>
      </c>
      <c r="B4783">
        <v>1007485</v>
      </c>
      <c r="C4783">
        <v>55.94</v>
      </c>
      <c r="D4783">
        <v>3.57</v>
      </c>
      <c r="E4783">
        <v>39.9</v>
      </c>
    </row>
    <row r="4784" spans="1:5" x14ac:dyDescent="0.25">
      <c r="A4784" t="s">
        <v>16</v>
      </c>
      <c r="B4784">
        <v>1007487</v>
      </c>
      <c r="C4784">
        <v>116</v>
      </c>
      <c r="D4784">
        <v>0.96</v>
      </c>
      <c r="E4784">
        <v>84.33</v>
      </c>
    </row>
    <row r="4785" spans="1:5" x14ac:dyDescent="0.25">
      <c r="A4785" t="s">
        <v>16</v>
      </c>
      <c r="B4785">
        <v>1007488</v>
      </c>
      <c r="C4785">
        <v>46.67</v>
      </c>
      <c r="D4785">
        <v>6.46</v>
      </c>
      <c r="E4785">
        <v>33.97</v>
      </c>
    </row>
    <row r="4786" spans="1:5" x14ac:dyDescent="0.25">
      <c r="A4786" t="s">
        <v>16</v>
      </c>
      <c r="B4786">
        <v>1007489</v>
      </c>
      <c r="C4786">
        <v>15.58</v>
      </c>
      <c r="D4786">
        <v>8.25</v>
      </c>
      <c r="E4786">
        <v>9.15</v>
      </c>
    </row>
    <row r="4787" spans="1:5" x14ac:dyDescent="0.25">
      <c r="A4787" t="s">
        <v>16</v>
      </c>
      <c r="B4787">
        <v>1007490</v>
      </c>
      <c r="C4787">
        <v>89.76</v>
      </c>
      <c r="D4787">
        <v>0.87</v>
      </c>
      <c r="E4787">
        <v>63.21</v>
      </c>
    </row>
    <row r="4788" spans="1:5" x14ac:dyDescent="0.25">
      <c r="A4788" t="s">
        <v>16</v>
      </c>
      <c r="B4788">
        <v>1007491</v>
      </c>
      <c r="C4788">
        <v>48.28</v>
      </c>
      <c r="D4788">
        <v>0</v>
      </c>
      <c r="E4788">
        <v>32.82</v>
      </c>
    </row>
    <row r="4789" spans="1:5" x14ac:dyDescent="0.25">
      <c r="A4789" t="s">
        <v>16</v>
      </c>
      <c r="B4789">
        <v>1007492</v>
      </c>
      <c r="C4789">
        <v>63.31</v>
      </c>
      <c r="D4789">
        <v>3.28</v>
      </c>
      <c r="E4789">
        <v>39.619999999999997</v>
      </c>
    </row>
    <row r="4790" spans="1:5" x14ac:dyDescent="0.25">
      <c r="A4790" t="s">
        <v>16</v>
      </c>
      <c r="B4790">
        <v>1007493</v>
      </c>
      <c r="C4790">
        <v>113.99</v>
      </c>
      <c r="D4790">
        <v>0</v>
      </c>
      <c r="E4790">
        <v>0</v>
      </c>
    </row>
    <row r="4791" spans="1:5" x14ac:dyDescent="0.25">
      <c r="A4791" t="s">
        <v>16</v>
      </c>
      <c r="B4791">
        <v>1007494</v>
      </c>
      <c r="C4791">
        <v>130.19999999999999</v>
      </c>
      <c r="D4791">
        <v>0.83</v>
      </c>
      <c r="E4791">
        <v>98.12</v>
      </c>
    </row>
    <row r="4792" spans="1:5" x14ac:dyDescent="0.25">
      <c r="A4792" t="s">
        <v>16</v>
      </c>
      <c r="B4792">
        <v>1007495</v>
      </c>
      <c r="C4792">
        <v>88.97</v>
      </c>
      <c r="D4792">
        <v>0.86</v>
      </c>
      <c r="E4792">
        <v>67.36</v>
      </c>
    </row>
    <row r="4793" spans="1:5" x14ac:dyDescent="0.25">
      <c r="A4793" t="s">
        <v>16</v>
      </c>
      <c r="B4793">
        <v>1007496</v>
      </c>
      <c r="C4793">
        <v>118.97</v>
      </c>
      <c r="D4793">
        <v>0.96</v>
      </c>
      <c r="E4793">
        <v>91.13</v>
      </c>
    </row>
    <row r="4794" spans="1:5" x14ac:dyDescent="0.25">
      <c r="A4794" t="s">
        <v>16</v>
      </c>
      <c r="B4794">
        <v>1007497</v>
      </c>
      <c r="C4794">
        <v>16.91</v>
      </c>
      <c r="D4794">
        <v>5</v>
      </c>
      <c r="E4794">
        <v>0</v>
      </c>
    </row>
    <row r="4795" spans="1:5" x14ac:dyDescent="0.25">
      <c r="A4795" t="s">
        <v>16</v>
      </c>
      <c r="B4795">
        <v>1007498</v>
      </c>
      <c r="C4795">
        <v>96.35</v>
      </c>
      <c r="D4795">
        <v>0.85</v>
      </c>
      <c r="E4795">
        <v>67.180000000000007</v>
      </c>
    </row>
    <row r="4796" spans="1:5" x14ac:dyDescent="0.25">
      <c r="A4796" t="s">
        <v>16</v>
      </c>
      <c r="B4796">
        <v>1007500</v>
      </c>
      <c r="C4796">
        <v>151.05000000000001</v>
      </c>
      <c r="D4796">
        <v>0</v>
      </c>
      <c r="E4796">
        <v>0</v>
      </c>
    </row>
    <row r="4797" spans="1:5" x14ac:dyDescent="0.25">
      <c r="A4797" t="s">
        <v>16</v>
      </c>
      <c r="B4797">
        <v>1007501</v>
      </c>
      <c r="C4797">
        <v>38.380000000000003</v>
      </c>
      <c r="D4797">
        <v>3.6</v>
      </c>
      <c r="E4797">
        <v>27.8</v>
      </c>
    </row>
    <row r="4798" spans="1:5" x14ac:dyDescent="0.25">
      <c r="A4798" t="s">
        <v>16</v>
      </c>
      <c r="B4798">
        <v>1007502</v>
      </c>
      <c r="C4798">
        <v>14.46</v>
      </c>
      <c r="D4798">
        <v>9.3800000000000008</v>
      </c>
      <c r="E4798">
        <v>12.3</v>
      </c>
    </row>
    <row r="4799" spans="1:5" x14ac:dyDescent="0.25">
      <c r="A4799" t="s">
        <v>16</v>
      </c>
      <c r="B4799">
        <v>1007503</v>
      </c>
      <c r="C4799">
        <v>52.54</v>
      </c>
      <c r="D4799">
        <v>3.7</v>
      </c>
      <c r="E4799">
        <v>45.11</v>
      </c>
    </row>
    <row r="4800" spans="1:5" x14ac:dyDescent="0.25">
      <c r="A4800" t="s">
        <v>16</v>
      </c>
      <c r="B4800">
        <v>1007504</v>
      </c>
      <c r="C4800">
        <v>17.03</v>
      </c>
      <c r="D4800">
        <v>5.97</v>
      </c>
      <c r="E4800">
        <v>10.01</v>
      </c>
    </row>
    <row r="4801" spans="1:5" x14ac:dyDescent="0.25">
      <c r="A4801" t="s">
        <v>16</v>
      </c>
      <c r="B4801">
        <v>1007505</v>
      </c>
      <c r="C4801">
        <v>108.27</v>
      </c>
      <c r="D4801">
        <v>6.99</v>
      </c>
      <c r="E4801">
        <v>0</v>
      </c>
    </row>
    <row r="4802" spans="1:5" x14ac:dyDescent="0.25">
      <c r="A4802" t="s">
        <v>16</v>
      </c>
      <c r="B4802">
        <v>1007506</v>
      </c>
      <c r="C4802">
        <v>57.41</v>
      </c>
      <c r="D4802">
        <v>3.7</v>
      </c>
      <c r="E4802">
        <v>37.700000000000003</v>
      </c>
    </row>
    <row r="4803" spans="1:5" x14ac:dyDescent="0.25">
      <c r="A4803" t="s">
        <v>16</v>
      </c>
      <c r="B4803">
        <v>1007507</v>
      </c>
      <c r="C4803">
        <v>58.95</v>
      </c>
      <c r="D4803">
        <v>0</v>
      </c>
      <c r="E4803">
        <v>34.24</v>
      </c>
    </row>
    <row r="4804" spans="1:5" x14ac:dyDescent="0.25">
      <c r="A4804" t="s">
        <v>16</v>
      </c>
      <c r="B4804">
        <v>1007508</v>
      </c>
      <c r="C4804">
        <v>110.9</v>
      </c>
      <c r="D4804">
        <v>0.94</v>
      </c>
      <c r="E4804">
        <v>84.18</v>
      </c>
    </row>
    <row r="4805" spans="1:5" x14ac:dyDescent="0.25">
      <c r="A4805" t="s">
        <v>16</v>
      </c>
      <c r="B4805">
        <v>1007509</v>
      </c>
      <c r="C4805">
        <v>114.93</v>
      </c>
      <c r="D4805">
        <v>3.7</v>
      </c>
      <c r="E4805">
        <v>80.47</v>
      </c>
    </row>
    <row r="4806" spans="1:5" x14ac:dyDescent="0.25">
      <c r="A4806" t="s">
        <v>16</v>
      </c>
      <c r="B4806">
        <v>1007510</v>
      </c>
      <c r="C4806">
        <v>37.700000000000003</v>
      </c>
      <c r="D4806">
        <v>3.6</v>
      </c>
      <c r="E4806">
        <v>26.03</v>
      </c>
    </row>
    <row r="4807" spans="1:5" x14ac:dyDescent="0.25">
      <c r="A4807" t="s">
        <v>16</v>
      </c>
      <c r="B4807">
        <v>1007511</v>
      </c>
      <c r="C4807">
        <v>62.43</v>
      </c>
      <c r="D4807">
        <v>3.68</v>
      </c>
      <c r="E4807">
        <v>40.31</v>
      </c>
    </row>
    <row r="4808" spans="1:5" x14ac:dyDescent="0.25">
      <c r="A4808" t="s">
        <v>16</v>
      </c>
      <c r="B4808">
        <v>1007512</v>
      </c>
      <c r="C4808">
        <v>87.92</v>
      </c>
      <c r="D4808">
        <v>0.88</v>
      </c>
      <c r="E4808">
        <v>60.99</v>
      </c>
    </row>
    <row r="4809" spans="1:5" x14ac:dyDescent="0.25">
      <c r="A4809" t="s">
        <v>16</v>
      </c>
      <c r="B4809">
        <v>1007513</v>
      </c>
      <c r="C4809">
        <v>48.65</v>
      </c>
      <c r="D4809">
        <v>3.26</v>
      </c>
      <c r="E4809">
        <v>29.56</v>
      </c>
    </row>
    <row r="4810" spans="1:5" x14ac:dyDescent="0.25">
      <c r="A4810" t="s">
        <v>16</v>
      </c>
      <c r="B4810">
        <v>1007514</v>
      </c>
      <c r="C4810">
        <v>94.19</v>
      </c>
      <c r="D4810">
        <v>0.97</v>
      </c>
      <c r="E4810">
        <v>71.33</v>
      </c>
    </row>
    <row r="4811" spans="1:5" x14ac:dyDescent="0.25">
      <c r="A4811" t="s">
        <v>16</v>
      </c>
      <c r="B4811">
        <v>1007515</v>
      </c>
      <c r="C4811">
        <v>37.979999999999997</v>
      </c>
      <c r="D4811">
        <v>3.25</v>
      </c>
      <c r="E4811">
        <v>21.47</v>
      </c>
    </row>
    <row r="4812" spans="1:5" x14ac:dyDescent="0.25">
      <c r="A4812" t="s">
        <v>16</v>
      </c>
      <c r="B4812">
        <v>1007516</v>
      </c>
      <c r="C4812">
        <v>28.39</v>
      </c>
      <c r="D4812">
        <v>5.88</v>
      </c>
      <c r="E4812">
        <v>17.5</v>
      </c>
    </row>
    <row r="4813" spans="1:5" x14ac:dyDescent="0.25">
      <c r="A4813" t="s">
        <v>16</v>
      </c>
      <c r="B4813">
        <v>1007518</v>
      </c>
      <c r="C4813">
        <v>135.04</v>
      </c>
      <c r="D4813">
        <v>0.95</v>
      </c>
      <c r="E4813">
        <v>92.25</v>
      </c>
    </row>
    <row r="4814" spans="1:5" x14ac:dyDescent="0.25">
      <c r="A4814" t="s">
        <v>16</v>
      </c>
      <c r="B4814">
        <v>1007519</v>
      </c>
      <c r="C4814">
        <v>42.8</v>
      </c>
      <c r="D4814">
        <v>3.24</v>
      </c>
      <c r="E4814">
        <v>25.45</v>
      </c>
    </row>
    <row r="4815" spans="1:5" x14ac:dyDescent="0.25">
      <c r="A4815" t="s">
        <v>16</v>
      </c>
      <c r="B4815">
        <v>1007520</v>
      </c>
      <c r="C4815">
        <v>29</v>
      </c>
      <c r="D4815">
        <v>0</v>
      </c>
      <c r="E4815">
        <v>0</v>
      </c>
    </row>
    <row r="4816" spans="1:5" x14ac:dyDescent="0.25">
      <c r="A4816" t="s">
        <v>16</v>
      </c>
      <c r="B4816">
        <v>1007521</v>
      </c>
      <c r="C4816">
        <v>19.72</v>
      </c>
      <c r="D4816">
        <v>9.3800000000000008</v>
      </c>
      <c r="E4816">
        <v>11.97</v>
      </c>
    </row>
    <row r="4817" spans="1:5" x14ac:dyDescent="0.25">
      <c r="A4817" t="s">
        <v>16</v>
      </c>
      <c r="B4817">
        <v>1007522</v>
      </c>
      <c r="C4817">
        <v>69.239999999999995</v>
      </c>
      <c r="D4817">
        <v>0.97</v>
      </c>
      <c r="E4817">
        <v>48.53</v>
      </c>
    </row>
    <row r="4818" spans="1:5" x14ac:dyDescent="0.25">
      <c r="A4818" t="s">
        <v>16</v>
      </c>
      <c r="B4818">
        <v>1007523</v>
      </c>
      <c r="C4818">
        <v>91.13</v>
      </c>
      <c r="D4818">
        <v>5.59</v>
      </c>
      <c r="E4818">
        <v>64.09</v>
      </c>
    </row>
    <row r="4819" spans="1:5" x14ac:dyDescent="0.25">
      <c r="A4819" t="s">
        <v>16</v>
      </c>
      <c r="B4819">
        <v>1007524</v>
      </c>
      <c r="C4819">
        <v>22.5</v>
      </c>
      <c r="D4819">
        <v>5.75</v>
      </c>
      <c r="E4819">
        <v>14.02</v>
      </c>
    </row>
    <row r="4820" spans="1:5" x14ac:dyDescent="0.25">
      <c r="A4820" t="s">
        <v>16</v>
      </c>
      <c r="B4820">
        <v>1007525</v>
      </c>
      <c r="C4820">
        <v>43.71</v>
      </c>
      <c r="D4820">
        <v>6.09</v>
      </c>
      <c r="E4820">
        <v>31.06</v>
      </c>
    </row>
    <row r="4821" spans="1:5" x14ac:dyDescent="0.25">
      <c r="A4821" t="s">
        <v>16</v>
      </c>
      <c r="B4821">
        <v>1007526</v>
      </c>
      <c r="C4821">
        <v>66.709999999999994</v>
      </c>
      <c r="D4821">
        <v>0.94</v>
      </c>
      <c r="E4821">
        <v>51.12</v>
      </c>
    </row>
    <row r="4822" spans="1:5" x14ac:dyDescent="0.25">
      <c r="A4822" t="s">
        <v>16</v>
      </c>
      <c r="B4822">
        <v>1007527</v>
      </c>
      <c r="C4822">
        <v>124.86</v>
      </c>
      <c r="D4822">
        <v>3.31</v>
      </c>
      <c r="E4822">
        <v>80.39</v>
      </c>
    </row>
    <row r="4823" spans="1:5" x14ac:dyDescent="0.25">
      <c r="A4823" t="s">
        <v>16</v>
      </c>
      <c r="B4823">
        <v>1007528</v>
      </c>
      <c r="C4823">
        <v>319.74</v>
      </c>
      <c r="D4823">
        <v>0.96</v>
      </c>
      <c r="E4823">
        <v>212.06</v>
      </c>
    </row>
    <row r="4824" spans="1:5" x14ac:dyDescent="0.25">
      <c r="A4824" t="s">
        <v>16</v>
      </c>
      <c r="B4824">
        <v>1007529</v>
      </c>
      <c r="C4824">
        <v>85.14</v>
      </c>
      <c r="D4824">
        <v>5.59</v>
      </c>
      <c r="E4824">
        <v>62.34</v>
      </c>
    </row>
    <row r="4825" spans="1:5" x14ac:dyDescent="0.25">
      <c r="A4825" t="s">
        <v>16</v>
      </c>
      <c r="B4825">
        <v>1007530</v>
      </c>
      <c r="C4825">
        <v>42.51</v>
      </c>
      <c r="D4825">
        <v>0</v>
      </c>
      <c r="E4825">
        <v>40.4</v>
      </c>
    </row>
    <row r="4826" spans="1:5" x14ac:dyDescent="0.25">
      <c r="A4826" t="s">
        <v>16</v>
      </c>
      <c r="B4826">
        <v>1007531</v>
      </c>
      <c r="C4826">
        <v>60.37</v>
      </c>
      <c r="D4826">
        <v>6.28</v>
      </c>
      <c r="E4826">
        <v>40.840000000000003</v>
      </c>
    </row>
    <row r="4827" spans="1:5" x14ac:dyDescent="0.25">
      <c r="A4827" t="s">
        <v>16</v>
      </c>
      <c r="B4827">
        <v>1007532</v>
      </c>
      <c r="C4827">
        <v>38.5</v>
      </c>
      <c r="D4827">
        <v>11.98</v>
      </c>
      <c r="E4827">
        <v>28.05</v>
      </c>
    </row>
    <row r="4828" spans="1:5" x14ac:dyDescent="0.25">
      <c r="A4828" t="s">
        <v>16</v>
      </c>
      <c r="B4828">
        <v>1007533</v>
      </c>
      <c r="C4828">
        <v>12.77</v>
      </c>
      <c r="D4828">
        <v>5.75</v>
      </c>
      <c r="E4828">
        <v>7.15</v>
      </c>
    </row>
    <row r="4829" spans="1:5" x14ac:dyDescent="0.25">
      <c r="A4829" t="s">
        <v>16</v>
      </c>
      <c r="B4829">
        <v>1007534</v>
      </c>
      <c r="C4829">
        <v>113.57</v>
      </c>
      <c r="D4829">
        <v>0.92</v>
      </c>
      <c r="E4829">
        <v>78.09</v>
      </c>
    </row>
    <row r="4830" spans="1:5" x14ac:dyDescent="0.25">
      <c r="A4830" t="s">
        <v>16</v>
      </c>
      <c r="B4830">
        <v>1007535</v>
      </c>
      <c r="C4830">
        <v>37.06</v>
      </c>
      <c r="D4830">
        <v>0</v>
      </c>
      <c r="E4830">
        <v>23.07</v>
      </c>
    </row>
    <row r="4831" spans="1:5" x14ac:dyDescent="0.25">
      <c r="A4831" t="s">
        <v>16</v>
      </c>
      <c r="B4831">
        <v>1007536</v>
      </c>
      <c r="C4831">
        <v>33.35</v>
      </c>
      <c r="D4831">
        <v>0</v>
      </c>
      <c r="E4831">
        <v>23.07</v>
      </c>
    </row>
    <row r="4832" spans="1:5" x14ac:dyDescent="0.25">
      <c r="A4832" t="s">
        <v>16</v>
      </c>
      <c r="B4832">
        <v>1007537</v>
      </c>
      <c r="C4832">
        <v>22.46</v>
      </c>
      <c r="D4832">
        <v>9.3800000000000008</v>
      </c>
      <c r="E4832">
        <v>20.309999999999999</v>
      </c>
    </row>
    <row r="4833" spans="1:5" x14ac:dyDescent="0.25">
      <c r="A4833" t="s">
        <v>16</v>
      </c>
      <c r="B4833">
        <v>1007538</v>
      </c>
      <c r="C4833">
        <v>91.22</v>
      </c>
      <c r="D4833">
        <v>0.96</v>
      </c>
      <c r="E4833">
        <v>66.75</v>
      </c>
    </row>
    <row r="4834" spans="1:5" x14ac:dyDescent="0.25">
      <c r="A4834" t="s">
        <v>16</v>
      </c>
      <c r="B4834">
        <v>1007539</v>
      </c>
      <c r="C4834">
        <v>34.99</v>
      </c>
      <c r="D4834">
        <v>3.25</v>
      </c>
      <c r="E4834">
        <v>23.77</v>
      </c>
    </row>
    <row r="4835" spans="1:5" x14ac:dyDescent="0.25">
      <c r="A4835" t="s">
        <v>16</v>
      </c>
      <c r="B4835">
        <v>1007540</v>
      </c>
      <c r="C4835">
        <v>124.62</v>
      </c>
      <c r="D4835">
        <v>0.87</v>
      </c>
      <c r="E4835">
        <v>87.22</v>
      </c>
    </row>
    <row r="4836" spans="1:5" x14ac:dyDescent="0.25">
      <c r="A4836" t="s">
        <v>16</v>
      </c>
      <c r="B4836">
        <v>1007541</v>
      </c>
      <c r="C4836">
        <v>78.73</v>
      </c>
      <c r="D4836">
        <v>3.43</v>
      </c>
      <c r="E4836">
        <v>51.45</v>
      </c>
    </row>
    <row r="4837" spans="1:5" x14ac:dyDescent="0.25">
      <c r="A4837" t="s">
        <v>16</v>
      </c>
      <c r="B4837">
        <v>1007542</v>
      </c>
      <c r="C4837">
        <v>17.329999999999998</v>
      </c>
      <c r="D4837">
        <v>8.25</v>
      </c>
      <c r="E4837">
        <v>13.96</v>
      </c>
    </row>
    <row r="4838" spans="1:5" x14ac:dyDescent="0.25">
      <c r="A4838" t="s">
        <v>16</v>
      </c>
      <c r="B4838">
        <v>1007543</v>
      </c>
      <c r="C4838">
        <v>69.73</v>
      </c>
      <c r="D4838">
        <v>4.6399999999999997</v>
      </c>
      <c r="E4838">
        <v>62.42</v>
      </c>
    </row>
    <row r="4839" spans="1:5" x14ac:dyDescent="0.25">
      <c r="A4839" t="s">
        <v>16</v>
      </c>
      <c r="B4839">
        <v>1007544</v>
      </c>
      <c r="C4839">
        <v>114.89</v>
      </c>
      <c r="D4839">
        <v>0.88</v>
      </c>
      <c r="E4839">
        <v>84.78</v>
      </c>
    </row>
    <row r="4840" spans="1:5" x14ac:dyDescent="0.25">
      <c r="A4840" t="s">
        <v>16</v>
      </c>
      <c r="B4840">
        <v>1007545</v>
      </c>
      <c r="C4840">
        <v>184.04</v>
      </c>
      <c r="D4840">
        <v>0.95</v>
      </c>
      <c r="E4840">
        <v>128.38</v>
      </c>
    </row>
    <row r="4841" spans="1:5" x14ac:dyDescent="0.25">
      <c r="A4841" t="s">
        <v>16</v>
      </c>
      <c r="B4841">
        <v>1007546</v>
      </c>
      <c r="C4841">
        <v>65.37</v>
      </c>
      <c r="D4841">
        <v>0.96</v>
      </c>
      <c r="E4841">
        <v>44.61</v>
      </c>
    </row>
    <row r="4842" spans="1:5" x14ac:dyDescent="0.25">
      <c r="A4842" t="s">
        <v>16</v>
      </c>
      <c r="B4842">
        <v>1007547</v>
      </c>
      <c r="C4842">
        <v>54.46</v>
      </c>
      <c r="D4842">
        <v>3.25</v>
      </c>
      <c r="E4842">
        <v>36.11</v>
      </c>
    </row>
    <row r="4843" spans="1:5" x14ac:dyDescent="0.25">
      <c r="A4843" t="s">
        <v>16</v>
      </c>
      <c r="B4843">
        <v>1007548</v>
      </c>
      <c r="C4843">
        <v>73.45</v>
      </c>
      <c r="D4843">
        <v>9.9</v>
      </c>
      <c r="E4843">
        <v>0</v>
      </c>
    </row>
    <row r="4844" spans="1:5" x14ac:dyDescent="0.25">
      <c r="A4844" t="s">
        <v>16</v>
      </c>
      <c r="B4844">
        <v>1007549</v>
      </c>
      <c r="C4844">
        <v>58.58</v>
      </c>
      <c r="D4844">
        <v>17.7</v>
      </c>
      <c r="E4844">
        <v>0</v>
      </c>
    </row>
    <row r="4845" spans="1:5" x14ac:dyDescent="0.25">
      <c r="A4845" t="s">
        <v>16</v>
      </c>
      <c r="B4845">
        <v>1007550</v>
      </c>
      <c r="C4845">
        <v>144.91</v>
      </c>
      <c r="D4845">
        <v>0.84</v>
      </c>
      <c r="E4845">
        <v>109.21</v>
      </c>
    </row>
    <row r="4846" spans="1:5" x14ac:dyDescent="0.25">
      <c r="A4846" t="s">
        <v>16</v>
      </c>
      <c r="B4846">
        <v>1007551</v>
      </c>
      <c r="C4846">
        <v>64.31</v>
      </c>
      <c r="D4846">
        <v>3.46</v>
      </c>
      <c r="E4846">
        <v>48.1</v>
      </c>
    </row>
    <row r="4847" spans="1:5" x14ac:dyDescent="0.25">
      <c r="A4847" t="s">
        <v>16</v>
      </c>
      <c r="B4847">
        <v>1007552</v>
      </c>
      <c r="C4847">
        <v>20.62</v>
      </c>
      <c r="D4847">
        <v>6.54</v>
      </c>
      <c r="E4847">
        <v>13.24</v>
      </c>
    </row>
    <row r="4848" spans="1:5" x14ac:dyDescent="0.25">
      <c r="A4848" t="s">
        <v>16</v>
      </c>
      <c r="B4848">
        <v>1007553</v>
      </c>
      <c r="C4848">
        <v>90.05</v>
      </c>
      <c r="D4848">
        <v>3.66</v>
      </c>
      <c r="E4848">
        <v>59.13</v>
      </c>
    </row>
    <row r="4849" spans="1:5" x14ac:dyDescent="0.25">
      <c r="A4849" t="s">
        <v>16</v>
      </c>
      <c r="B4849">
        <v>1007554</v>
      </c>
      <c r="C4849">
        <v>41.17</v>
      </c>
      <c r="D4849">
        <v>3.25</v>
      </c>
      <c r="E4849">
        <v>29.53</v>
      </c>
    </row>
    <row r="4850" spans="1:5" x14ac:dyDescent="0.25">
      <c r="A4850" t="s">
        <v>16</v>
      </c>
      <c r="B4850">
        <v>1007555</v>
      </c>
      <c r="C4850">
        <v>116.13</v>
      </c>
      <c r="D4850">
        <v>0.83</v>
      </c>
      <c r="E4850">
        <v>83.9</v>
      </c>
    </row>
    <row r="4851" spans="1:5" x14ac:dyDescent="0.25">
      <c r="A4851" t="s">
        <v>16</v>
      </c>
      <c r="B4851">
        <v>1007556</v>
      </c>
      <c r="C4851">
        <v>35.44</v>
      </c>
      <c r="D4851">
        <v>0</v>
      </c>
      <c r="E4851">
        <v>21.58</v>
      </c>
    </row>
    <row r="4852" spans="1:5" x14ac:dyDescent="0.25">
      <c r="A4852" t="s">
        <v>16</v>
      </c>
      <c r="B4852">
        <v>1007557</v>
      </c>
      <c r="C4852">
        <v>79.34</v>
      </c>
      <c r="D4852">
        <v>0.84</v>
      </c>
      <c r="E4852">
        <v>58.86</v>
      </c>
    </row>
    <row r="4853" spans="1:5" x14ac:dyDescent="0.25">
      <c r="A4853" t="s">
        <v>16</v>
      </c>
      <c r="B4853">
        <v>1007558</v>
      </c>
      <c r="C4853">
        <v>219.44</v>
      </c>
      <c r="D4853">
        <v>0.9</v>
      </c>
      <c r="E4853">
        <v>148.59</v>
      </c>
    </row>
    <row r="4854" spans="1:5" x14ac:dyDescent="0.25">
      <c r="A4854" t="s">
        <v>16</v>
      </c>
      <c r="B4854">
        <v>1007559</v>
      </c>
      <c r="C4854">
        <v>40.090000000000003</v>
      </c>
      <c r="D4854">
        <v>3.25</v>
      </c>
      <c r="E4854">
        <v>35.619999999999997</v>
      </c>
    </row>
    <row r="4855" spans="1:5" x14ac:dyDescent="0.25">
      <c r="A4855" t="s">
        <v>16</v>
      </c>
      <c r="B4855">
        <v>1007560</v>
      </c>
      <c r="C4855">
        <v>56.9</v>
      </c>
      <c r="D4855">
        <v>3.25</v>
      </c>
      <c r="E4855">
        <v>32.28</v>
      </c>
    </row>
    <row r="4856" spans="1:5" x14ac:dyDescent="0.25">
      <c r="A4856" t="s">
        <v>16</v>
      </c>
      <c r="B4856">
        <v>1007561</v>
      </c>
      <c r="C4856">
        <v>71.239999999999995</v>
      </c>
      <c r="D4856">
        <v>3.7</v>
      </c>
      <c r="E4856">
        <v>53.02</v>
      </c>
    </row>
    <row r="4857" spans="1:5" x14ac:dyDescent="0.25">
      <c r="A4857" t="s">
        <v>16</v>
      </c>
      <c r="B4857">
        <v>1007562</v>
      </c>
      <c r="C4857">
        <v>70.89</v>
      </c>
      <c r="D4857">
        <v>3.65</v>
      </c>
      <c r="E4857">
        <v>50.61</v>
      </c>
    </row>
    <row r="4858" spans="1:5" x14ac:dyDescent="0.25">
      <c r="A4858" t="s">
        <v>16</v>
      </c>
      <c r="B4858">
        <v>1007563</v>
      </c>
      <c r="C4858">
        <v>22.75</v>
      </c>
      <c r="D4858">
        <v>8.5399999999999991</v>
      </c>
      <c r="E4858">
        <v>14.03</v>
      </c>
    </row>
    <row r="4859" spans="1:5" x14ac:dyDescent="0.25">
      <c r="A4859" t="s">
        <v>16</v>
      </c>
      <c r="B4859">
        <v>1007564</v>
      </c>
      <c r="C4859">
        <v>31.22</v>
      </c>
      <c r="D4859">
        <v>3.25</v>
      </c>
      <c r="E4859">
        <v>20.100000000000001</v>
      </c>
    </row>
    <row r="4860" spans="1:5" x14ac:dyDescent="0.25">
      <c r="A4860" t="s">
        <v>16</v>
      </c>
      <c r="B4860">
        <v>1007565</v>
      </c>
      <c r="C4860">
        <v>76.66</v>
      </c>
      <c r="D4860">
        <v>0</v>
      </c>
      <c r="E4860">
        <v>55.56</v>
      </c>
    </row>
    <row r="4861" spans="1:5" x14ac:dyDescent="0.25">
      <c r="A4861" t="s">
        <v>16</v>
      </c>
      <c r="B4861">
        <v>1007566</v>
      </c>
      <c r="C4861">
        <v>114.43</v>
      </c>
      <c r="D4861">
        <v>0.94</v>
      </c>
      <c r="E4861">
        <v>77.510000000000005</v>
      </c>
    </row>
    <row r="4862" spans="1:5" x14ac:dyDescent="0.25">
      <c r="A4862" t="s">
        <v>16</v>
      </c>
      <c r="B4862">
        <v>1007567</v>
      </c>
      <c r="C4862">
        <v>17.27</v>
      </c>
      <c r="D4862">
        <v>6.54</v>
      </c>
      <c r="E4862">
        <v>11.86</v>
      </c>
    </row>
    <row r="4863" spans="1:5" x14ac:dyDescent="0.25">
      <c r="A4863" t="s">
        <v>16</v>
      </c>
      <c r="B4863">
        <v>1007569</v>
      </c>
      <c r="C4863">
        <v>28.98</v>
      </c>
      <c r="D4863">
        <v>6.54</v>
      </c>
      <c r="E4863">
        <v>20.2</v>
      </c>
    </row>
    <row r="4864" spans="1:5" x14ac:dyDescent="0.25">
      <c r="A4864" t="s">
        <v>16</v>
      </c>
      <c r="B4864">
        <v>1007570</v>
      </c>
      <c r="C4864">
        <v>68.56</v>
      </c>
      <c r="D4864">
        <v>3.66</v>
      </c>
      <c r="E4864">
        <v>44.84</v>
      </c>
    </row>
    <row r="4865" spans="1:5" x14ac:dyDescent="0.25">
      <c r="A4865" t="s">
        <v>16</v>
      </c>
      <c r="B4865">
        <v>1007571</v>
      </c>
      <c r="C4865">
        <v>70.98</v>
      </c>
      <c r="D4865">
        <v>5.21</v>
      </c>
      <c r="E4865">
        <v>56.44</v>
      </c>
    </row>
    <row r="4866" spans="1:5" x14ac:dyDescent="0.25">
      <c r="A4866" t="s">
        <v>16</v>
      </c>
      <c r="B4866">
        <v>1007572</v>
      </c>
      <c r="C4866">
        <v>23.84</v>
      </c>
      <c r="D4866">
        <v>8.25</v>
      </c>
      <c r="E4866">
        <v>13.76</v>
      </c>
    </row>
    <row r="4867" spans="1:5" x14ac:dyDescent="0.25">
      <c r="A4867" t="s">
        <v>16</v>
      </c>
      <c r="B4867">
        <v>1007573</v>
      </c>
      <c r="C4867">
        <v>100.07</v>
      </c>
      <c r="D4867">
        <v>0.92</v>
      </c>
      <c r="E4867">
        <v>70.040000000000006</v>
      </c>
    </row>
    <row r="4868" spans="1:5" x14ac:dyDescent="0.25">
      <c r="A4868" t="s">
        <v>16</v>
      </c>
      <c r="B4868">
        <v>1007574</v>
      </c>
      <c r="C4868">
        <v>42.49</v>
      </c>
      <c r="D4868">
        <v>0</v>
      </c>
      <c r="E4868">
        <v>0</v>
      </c>
    </row>
    <row r="4869" spans="1:5" x14ac:dyDescent="0.25">
      <c r="A4869" t="s">
        <v>16</v>
      </c>
      <c r="B4869">
        <v>1007575</v>
      </c>
      <c r="C4869">
        <v>55.96</v>
      </c>
      <c r="D4869">
        <v>6.53</v>
      </c>
      <c r="E4869">
        <v>36.950000000000003</v>
      </c>
    </row>
    <row r="4870" spans="1:5" x14ac:dyDescent="0.25">
      <c r="A4870" t="s">
        <v>16</v>
      </c>
      <c r="B4870">
        <v>1007576</v>
      </c>
      <c r="C4870">
        <v>32.74</v>
      </c>
      <c r="D4870">
        <v>5.75</v>
      </c>
      <c r="E4870">
        <v>25.44</v>
      </c>
    </row>
    <row r="4871" spans="1:5" x14ac:dyDescent="0.25">
      <c r="A4871" t="s">
        <v>16</v>
      </c>
      <c r="B4871">
        <v>1007577</v>
      </c>
      <c r="C4871">
        <v>21.34</v>
      </c>
      <c r="D4871">
        <v>8.25</v>
      </c>
      <c r="E4871">
        <v>8.75</v>
      </c>
    </row>
    <row r="4872" spans="1:5" x14ac:dyDescent="0.25">
      <c r="A4872" t="s">
        <v>16</v>
      </c>
      <c r="B4872">
        <v>1007578</v>
      </c>
      <c r="C4872">
        <v>47.82</v>
      </c>
      <c r="D4872">
        <v>0</v>
      </c>
      <c r="E4872">
        <v>35.29</v>
      </c>
    </row>
    <row r="4873" spans="1:5" x14ac:dyDescent="0.25">
      <c r="A4873" t="s">
        <v>16</v>
      </c>
      <c r="B4873">
        <v>1007579</v>
      </c>
      <c r="C4873">
        <v>66.760000000000005</v>
      </c>
      <c r="D4873">
        <v>0.87</v>
      </c>
      <c r="E4873">
        <v>41.17</v>
      </c>
    </row>
    <row r="4874" spans="1:5" x14ac:dyDescent="0.25">
      <c r="A4874" t="s">
        <v>16</v>
      </c>
      <c r="B4874">
        <v>1007581</v>
      </c>
      <c r="C4874">
        <v>102.05</v>
      </c>
      <c r="D4874">
        <v>0.83</v>
      </c>
      <c r="E4874">
        <v>76.459999999999994</v>
      </c>
    </row>
    <row r="4875" spans="1:5" x14ac:dyDescent="0.25">
      <c r="A4875" t="s">
        <v>16</v>
      </c>
      <c r="B4875">
        <v>1007582</v>
      </c>
      <c r="C4875">
        <v>41.52</v>
      </c>
      <c r="D4875">
        <v>3.53</v>
      </c>
      <c r="E4875">
        <v>26.48</v>
      </c>
    </row>
    <row r="4876" spans="1:5" x14ac:dyDescent="0.25">
      <c r="A4876" t="s">
        <v>16</v>
      </c>
      <c r="B4876">
        <v>1007583</v>
      </c>
      <c r="C4876">
        <v>71.53</v>
      </c>
      <c r="D4876">
        <v>0</v>
      </c>
      <c r="E4876">
        <v>58.18</v>
      </c>
    </row>
    <row r="4877" spans="1:5" x14ac:dyDescent="0.25">
      <c r="A4877" t="s">
        <v>16</v>
      </c>
      <c r="B4877">
        <v>1007584</v>
      </c>
      <c r="C4877">
        <v>48.02</v>
      </c>
      <c r="D4877">
        <v>6.54</v>
      </c>
      <c r="E4877">
        <v>31.55</v>
      </c>
    </row>
    <row r="4878" spans="1:5" x14ac:dyDescent="0.25">
      <c r="A4878" t="s">
        <v>16</v>
      </c>
      <c r="B4878">
        <v>1007585</v>
      </c>
      <c r="C4878">
        <v>26.93</v>
      </c>
      <c r="D4878">
        <v>9.3800000000000008</v>
      </c>
      <c r="E4878">
        <v>21.49</v>
      </c>
    </row>
    <row r="4879" spans="1:5" x14ac:dyDescent="0.25">
      <c r="A4879" t="s">
        <v>16</v>
      </c>
      <c r="B4879">
        <v>1007586</v>
      </c>
      <c r="C4879">
        <v>183.57</v>
      </c>
      <c r="D4879">
        <v>0.88</v>
      </c>
      <c r="E4879">
        <v>133.77000000000001</v>
      </c>
    </row>
    <row r="4880" spans="1:5" x14ac:dyDescent="0.25">
      <c r="A4880" t="s">
        <v>16</v>
      </c>
      <c r="B4880">
        <v>1007587</v>
      </c>
      <c r="C4880">
        <v>94.23</v>
      </c>
      <c r="D4880">
        <v>0.9</v>
      </c>
      <c r="E4880">
        <v>63.73</v>
      </c>
    </row>
    <row r="4881" spans="1:5" x14ac:dyDescent="0.25">
      <c r="A4881" t="s">
        <v>16</v>
      </c>
      <c r="B4881">
        <v>1007588</v>
      </c>
      <c r="C4881">
        <v>86.59</v>
      </c>
      <c r="D4881">
        <v>0.95</v>
      </c>
      <c r="E4881">
        <v>76.92</v>
      </c>
    </row>
    <row r="4882" spans="1:5" x14ac:dyDescent="0.25">
      <c r="A4882" t="s">
        <v>16</v>
      </c>
      <c r="B4882">
        <v>1007589</v>
      </c>
      <c r="C4882">
        <v>47.54</v>
      </c>
      <c r="D4882">
        <v>3.31</v>
      </c>
      <c r="E4882">
        <v>32.28</v>
      </c>
    </row>
    <row r="4883" spans="1:5" x14ac:dyDescent="0.25">
      <c r="A4883" t="s">
        <v>16</v>
      </c>
      <c r="B4883">
        <v>1007590</v>
      </c>
      <c r="C4883">
        <v>120.54</v>
      </c>
      <c r="D4883">
        <v>0.84</v>
      </c>
      <c r="E4883">
        <v>86.83</v>
      </c>
    </row>
    <row r="4884" spans="1:5" x14ac:dyDescent="0.25">
      <c r="A4884" t="s">
        <v>16</v>
      </c>
      <c r="B4884">
        <v>1007591</v>
      </c>
      <c r="C4884">
        <v>93.6</v>
      </c>
      <c r="D4884">
        <v>0.92</v>
      </c>
      <c r="E4884">
        <v>56.02</v>
      </c>
    </row>
    <row r="4885" spans="1:5" x14ac:dyDescent="0.25">
      <c r="A4885" t="s">
        <v>16</v>
      </c>
      <c r="B4885">
        <v>1007592</v>
      </c>
      <c r="C4885">
        <v>133.61000000000001</v>
      </c>
      <c r="D4885">
        <v>0.93</v>
      </c>
      <c r="E4885">
        <v>86.28</v>
      </c>
    </row>
    <row r="4886" spans="1:5" x14ac:dyDescent="0.25">
      <c r="A4886" t="s">
        <v>16</v>
      </c>
      <c r="B4886">
        <v>1007593</v>
      </c>
      <c r="C4886">
        <v>82.49</v>
      </c>
      <c r="D4886">
        <v>5.6</v>
      </c>
      <c r="E4886">
        <v>55.42</v>
      </c>
    </row>
    <row r="4887" spans="1:5" x14ac:dyDescent="0.25">
      <c r="A4887" t="s">
        <v>16</v>
      </c>
      <c r="B4887">
        <v>1007594</v>
      </c>
      <c r="C4887">
        <v>21.59</v>
      </c>
      <c r="D4887">
        <v>6.09</v>
      </c>
      <c r="E4887">
        <v>15.21</v>
      </c>
    </row>
    <row r="4888" spans="1:5" x14ac:dyDescent="0.25">
      <c r="A4888" t="s">
        <v>16</v>
      </c>
      <c r="B4888">
        <v>1007595</v>
      </c>
      <c r="C4888">
        <v>36.74</v>
      </c>
      <c r="D4888">
        <v>6.9</v>
      </c>
      <c r="E4888">
        <v>0</v>
      </c>
    </row>
    <row r="4889" spans="1:5" x14ac:dyDescent="0.25">
      <c r="A4889" t="s">
        <v>16</v>
      </c>
      <c r="B4889">
        <v>1007596</v>
      </c>
      <c r="C4889">
        <v>45.66</v>
      </c>
      <c r="D4889">
        <v>3.69</v>
      </c>
      <c r="E4889">
        <v>31.44</v>
      </c>
    </row>
    <row r="4890" spans="1:5" x14ac:dyDescent="0.25">
      <c r="A4890" t="s">
        <v>16</v>
      </c>
      <c r="B4890">
        <v>1007597</v>
      </c>
      <c r="C4890">
        <v>27.3</v>
      </c>
      <c r="D4890">
        <v>6.35</v>
      </c>
      <c r="E4890">
        <v>18.96</v>
      </c>
    </row>
    <row r="4891" spans="1:5" x14ac:dyDescent="0.25">
      <c r="A4891" t="s">
        <v>16</v>
      </c>
      <c r="B4891">
        <v>1007598</v>
      </c>
      <c r="C4891">
        <v>55.12</v>
      </c>
      <c r="D4891">
        <v>0.84</v>
      </c>
      <c r="E4891">
        <v>39.93</v>
      </c>
    </row>
    <row r="4892" spans="1:5" x14ac:dyDescent="0.25">
      <c r="A4892" t="s">
        <v>16</v>
      </c>
      <c r="B4892">
        <v>1007599</v>
      </c>
      <c r="C4892">
        <v>56.65</v>
      </c>
      <c r="D4892">
        <v>0.87</v>
      </c>
      <c r="E4892">
        <v>31.86</v>
      </c>
    </row>
    <row r="4893" spans="1:5" x14ac:dyDescent="0.25">
      <c r="A4893" t="s">
        <v>16</v>
      </c>
      <c r="B4893">
        <v>1007600</v>
      </c>
      <c r="C4893">
        <v>134.99</v>
      </c>
      <c r="D4893">
        <v>0.91</v>
      </c>
      <c r="E4893">
        <v>93.67</v>
      </c>
    </row>
    <row r="4894" spans="1:5" x14ac:dyDescent="0.25">
      <c r="A4894" t="s">
        <v>16</v>
      </c>
      <c r="B4894">
        <v>1007601</v>
      </c>
      <c r="C4894">
        <v>77.37</v>
      </c>
      <c r="D4894">
        <v>0.88</v>
      </c>
      <c r="E4894">
        <v>53.52</v>
      </c>
    </row>
    <row r="4895" spans="1:5" x14ac:dyDescent="0.25">
      <c r="A4895" t="s">
        <v>16</v>
      </c>
      <c r="B4895">
        <v>1007602</v>
      </c>
      <c r="C4895">
        <v>138.88</v>
      </c>
      <c r="D4895">
        <v>0.96</v>
      </c>
      <c r="E4895">
        <v>92.98</v>
      </c>
    </row>
    <row r="4896" spans="1:5" x14ac:dyDescent="0.25">
      <c r="A4896" t="s">
        <v>16</v>
      </c>
      <c r="B4896">
        <v>1007603</v>
      </c>
      <c r="C4896">
        <v>19.16</v>
      </c>
      <c r="D4896">
        <v>8.25</v>
      </c>
      <c r="E4896">
        <v>14.38</v>
      </c>
    </row>
    <row r="4897" spans="1:5" x14ac:dyDescent="0.25">
      <c r="A4897" t="s">
        <v>16</v>
      </c>
      <c r="B4897">
        <v>1007604</v>
      </c>
      <c r="C4897">
        <v>75.36</v>
      </c>
      <c r="D4897">
        <v>3.25</v>
      </c>
      <c r="E4897">
        <v>58.07</v>
      </c>
    </row>
    <row r="4898" spans="1:5" x14ac:dyDescent="0.25">
      <c r="A4898" t="s">
        <v>16</v>
      </c>
      <c r="B4898">
        <v>1007605</v>
      </c>
      <c r="C4898">
        <v>106.66</v>
      </c>
      <c r="D4898">
        <v>0.85</v>
      </c>
      <c r="E4898">
        <v>79.34</v>
      </c>
    </row>
    <row r="4899" spans="1:5" x14ac:dyDescent="0.25">
      <c r="A4899" t="s">
        <v>16</v>
      </c>
      <c r="B4899">
        <v>1007606</v>
      </c>
      <c r="C4899">
        <v>138.05000000000001</v>
      </c>
      <c r="D4899">
        <v>0.93</v>
      </c>
      <c r="E4899">
        <v>106.66</v>
      </c>
    </row>
    <row r="4900" spans="1:5" x14ac:dyDescent="0.25">
      <c r="A4900" t="s">
        <v>16</v>
      </c>
      <c r="B4900">
        <v>1007607</v>
      </c>
      <c r="C4900">
        <v>61.84</v>
      </c>
      <c r="D4900">
        <v>0</v>
      </c>
      <c r="E4900">
        <v>48.62</v>
      </c>
    </row>
    <row r="4901" spans="1:5" x14ac:dyDescent="0.25">
      <c r="A4901" t="s">
        <v>16</v>
      </c>
      <c r="B4901">
        <v>1007608</v>
      </c>
      <c r="C4901">
        <v>179.62</v>
      </c>
      <c r="D4901">
        <v>0.93</v>
      </c>
      <c r="E4901">
        <v>136.4</v>
      </c>
    </row>
    <row r="4902" spans="1:5" x14ac:dyDescent="0.25">
      <c r="A4902" t="s">
        <v>16</v>
      </c>
      <c r="B4902">
        <v>1007609</v>
      </c>
      <c r="C4902">
        <v>65.2</v>
      </c>
      <c r="D4902">
        <v>3.47</v>
      </c>
      <c r="E4902">
        <v>46.64</v>
      </c>
    </row>
    <row r="4903" spans="1:5" x14ac:dyDescent="0.25">
      <c r="A4903" t="s">
        <v>16</v>
      </c>
      <c r="B4903">
        <v>1007610</v>
      </c>
      <c r="C4903">
        <v>100.6</v>
      </c>
      <c r="D4903">
        <v>0.89</v>
      </c>
      <c r="E4903">
        <v>69.2</v>
      </c>
    </row>
    <row r="4904" spans="1:5" x14ac:dyDescent="0.25">
      <c r="A4904" t="s">
        <v>16</v>
      </c>
      <c r="B4904">
        <v>1007611</v>
      </c>
      <c r="C4904">
        <v>67.260000000000005</v>
      </c>
      <c r="D4904">
        <v>0</v>
      </c>
      <c r="E4904">
        <v>45.37</v>
      </c>
    </row>
    <row r="4905" spans="1:5" x14ac:dyDescent="0.25">
      <c r="A4905" t="s">
        <v>16</v>
      </c>
      <c r="B4905">
        <v>1007612</v>
      </c>
      <c r="C4905">
        <v>25.2</v>
      </c>
      <c r="D4905">
        <v>0</v>
      </c>
      <c r="E4905">
        <v>0</v>
      </c>
    </row>
    <row r="4906" spans="1:5" x14ac:dyDescent="0.25">
      <c r="A4906" t="s">
        <v>16</v>
      </c>
      <c r="B4906">
        <v>1007613</v>
      </c>
      <c r="C4906">
        <v>74.19</v>
      </c>
      <c r="D4906">
        <v>0.85</v>
      </c>
      <c r="E4906">
        <v>53.49</v>
      </c>
    </row>
    <row r="4907" spans="1:5" x14ac:dyDescent="0.25">
      <c r="A4907" t="s">
        <v>16</v>
      </c>
      <c r="B4907">
        <v>1007614</v>
      </c>
      <c r="C4907">
        <v>297.32</v>
      </c>
      <c r="D4907">
        <v>0</v>
      </c>
      <c r="E4907">
        <v>209.41</v>
      </c>
    </row>
    <row r="4908" spans="1:5" x14ac:dyDescent="0.25">
      <c r="A4908" t="s">
        <v>16</v>
      </c>
      <c r="B4908">
        <v>1007615</v>
      </c>
      <c r="C4908">
        <v>61.3</v>
      </c>
      <c r="D4908">
        <v>3.69</v>
      </c>
      <c r="E4908">
        <v>41.46</v>
      </c>
    </row>
    <row r="4909" spans="1:5" x14ac:dyDescent="0.25">
      <c r="A4909" t="s">
        <v>16</v>
      </c>
      <c r="B4909">
        <v>1007616</v>
      </c>
      <c r="C4909">
        <v>84.1</v>
      </c>
      <c r="D4909">
        <v>0</v>
      </c>
      <c r="E4909">
        <v>0</v>
      </c>
    </row>
    <row r="4910" spans="1:5" x14ac:dyDescent="0.25">
      <c r="A4910" t="s">
        <v>16</v>
      </c>
      <c r="B4910">
        <v>1007617</v>
      </c>
      <c r="C4910">
        <v>59.32</v>
      </c>
      <c r="D4910">
        <v>6.54</v>
      </c>
      <c r="E4910">
        <v>45.89</v>
      </c>
    </row>
    <row r="4911" spans="1:5" x14ac:dyDescent="0.25">
      <c r="A4911" t="s">
        <v>16</v>
      </c>
      <c r="B4911">
        <v>1007620</v>
      </c>
      <c r="C4911">
        <v>58.66</v>
      </c>
      <c r="D4911">
        <v>3.37</v>
      </c>
      <c r="E4911">
        <v>36.340000000000003</v>
      </c>
    </row>
    <row r="4912" spans="1:5" x14ac:dyDescent="0.25">
      <c r="A4912" t="s">
        <v>16</v>
      </c>
      <c r="B4912">
        <v>1007621</v>
      </c>
      <c r="C4912">
        <v>33.29</v>
      </c>
      <c r="D4912">
        <v>3.25</v>
      </c>
      <c r="E4912">
        <v>17.68</v>
      </c>
    </row>
    <row r="4913" spans="1:5" x14ac:dyDescent="0.25">
      <c r="A4913" t="s">
        <v>16</v>
      </c>
      <c r="B4913">
        <v>1007622</v>
      </c>
      <c r="C4913">
        <v>114.82</v>
      </c>
      <c r="D4913">
        <v>0.83</v>
      </c>
      <c r="E4913">
        <v>73.81</v>
      </c>
    </row>
    <row r="4914" spans="1:5" x14ac:dyDescent="0.25">
      <c r="A4914" t="s">
        <v>16</v>
      </c>
      <c r="B4914">
        <v>1007623</v>
      </c>
      <c r="C4914">
        <v>56.89</v>
      </c>
      <c r="D4914">
        <v>0.83</v>
      </c>
      <c r="E4914">
        <v>37.15</v>
      </c>
    </row>
    <row r="4915" spans="1:5" x14ac:dyDescent="0.25">
      <c r="A4915" t="s">
        <v>16</v>
      </c>
      <c r="B4915">
        <v>1007624</v>
      </c>
      <c r="C4915">
        <v>32.71</v>
      </c>
      <c r="D4915">
        <v>0</v>
      </c>
      <c r="E4915">
        <v>19.04</v>
      </c>
    </row>
    <row r="4916" spans="1:5" x14ac:dyDescent="0.25">
      <c r="A4916" t="s">
        <v>16</v>
      </c>
      <c r="B4916">
        <v>1007625</v>
      </c>
      <c r="C4916">
        <v>95.82</v>
      </c>
      <c r="D4916">
        <v>0.87</v>
      </c>
      <c r="E4916">
        <v>58.11</v>
      </c>
    </row>
    <row r="4917" spans="1:5" x14ac:dyDescent="0.25">
      <c r="A4917" t="s">
        <v>16</v>
      </c>
      <c r="B4917">
        <v>1007626</v>
      </c>
      <c r="C4917">
        <v>65.72</v>
      </c>
      <c r="D4917">
        <v>0</v>
      </c>
      <c r="E4917">
        <v>45.93</v>
      </c>
    </row>
    <row r="4918" spans="1:5" x14ac:dyDescent="0.25">
      <c r="A4918" t="s">
        <v>16</v>
      </c>
      <c r="B4918">
        <v>1007627</v>
      </c>
      <c r="C4918">
        <v>297.32</v>
      </c>
      <c r="D4918">
        <v>0</v>
      </c>
      <c r="E4918">
        <v>209.41</v>
      </c>
    </row>
    <row r="4919" spans="1:5" x14ac:dyDescent="0.25">
      <c r="A4919" t="s">
        <v>16</v>
      </c>
      <c r="B4919">
        <v>1007629</v>
      </c>
      <c r="C4919">
        <v>46.23</v>
      </c>
      <c r="D4919">
        <v>3.36</v>
      </c>
      <c r="E4919">
        <v>32.53</v>
      </c>
    </row>
    <row r="4920" spans="1:5" x14ac:dyDescent="0.25">
      <c r="A4920" t="s">
        <v>16</v>
      </c>
      <c r="B4920">
        <v>1007630</v>
      </c>
      <c r="C4920">
        <v>47.36</v>
      </c>
      <c r="D4920">
        <v>3.24</v>
      </c>
      <c r="E4920">
        <v>28.2</v>
      </c>
    </row>
    <row r="4921" spans="1:5" x14ac:dyDescent="0.25">
      <c r="A4921" t="s">
        <v>16</v>
      </c>
      <c r="B4921">
        <v>1007631</v>
      </c>
      <c r="C4921">
        <v>45.84</v>
      </c>
      <c r="D4921">
        <v>0</v>
      </c>
      <c r="E4921">
        <v>22.47</v>
      </c>
    </row>
    <row r="4922" spans="1:5" x14ac:dyDescent="0.25">
      <c r="A4922" t="s">
        <v>16</v>
      </c>
      <c r="B4922">
        <v>1007632</v>
      </c>
      <c r="C4922">
        <v>46.55</v>
      </c>
      <c r="D4922">
        <v>3.4</v>
      </c>
      <c r="E4922">
        <v>29.39</v>
      </c>
    </row>
    <row r="4923" spans="1:5" x14ac:dyDescent="0.25">
      <c r="A4923" t="s">
        <v>16</v>
      </c>
      <c r="B4923">
        <v>1007633</v>
      </c>
      <c r="C4923">
        <v>28.59</v>
      </c>
      <c r="D4923">
        <v>5.75</v>
      </c>
      <c r="E4923">
        <v>17.13</v>
      </c>
    </row>
    <row r="4924" spans="1:5" x14ac:dyDescent="0.25">
      <c r="A4924" t="s">
        <v>16</v>
      </c>
      <c r="B4924">
        <v>1007634</v>
      </c>
      <c r="C4924">
        <v>5.18</v>
      </c>
      <c r="D4924">
        <v>13.14</v>
      </c>
      <c r="E4924">
        <v>4.45</v>
      </c>
    </row>
    <row r="4925" spans="1:5" x14ac:dyDescent="0.25">
      <c r="A4925" t="s">
        <v>16</v>
      </c>
      <c r="B4925">
        <v>1007636</v>
      </c>
      <c r="C4925">
        <v>60.02</v>
      </c>
      <c r="D4925">
        <v>6.4</v>
      </c>
      <c r="E4925">
        <v>33.479999999999997</v>
      </c>
    </row>
    <row r="4926" spans="1:5" x14ac:dyDescent="0.25">
      <c r="A4926" t="s">
        <v>16</v>
      </c>
      <c r="B4926">
        <v>1007637</v>
      </c>
      <c r="C4926">
        <v>20.09</v>
      </c>
      <c r="D4926">
        <v>5.74</v>
      </c>
      <c r="E4926">
        <v>12.52</v>
      </c>
    </row>
    <row r="4927" spans="1:5" x14ac:dyDescent="0.25">
      <c r="A4927" t="s">
        <v>16</v>
      </c>
      <c r="B4927">
        <v>1007638</v>
      </c>
      <c r="C4927">
        <v>131.12</v>
      </c>
      <c r="D4927">
        <v>0.85</v>
      </c>
      <c r="E4927">
        <v>99.03</v>
      </c>
    </row>
    <row r="4928" spans="1:5" x14ac:dyDescent="0.25">
      <c r="A4928" t="s">
        <v>16</v>
      </c>
      <c r="B4928">
        <v>1007639</v>
      </c>
      <c r="C4928">
        <v>16.420000000000002</v>
      </c>
      <c r="D4928">
        <v>9.39</v>
      </c>
      <c r="E4928">
        <v>10.36</v>
      </c>
    </row>
    <row r="4929" spans="1:5" x14ac:dyDescent="0.25">
      <c r="A4929" t="s">
        <v>16</v>
      </c>
      <c r="B4929">
        <v>1007640</v>
      </c>
      <c r="C4929">
        <v>31.66</v>
      </c>
      <c r="D4929">
        <v>6.58</v>
      </c>
      <c r="E4929">
        <v>18.57</v>
      </c>
    </row>
    <row r="4930" spans="1:5" x14ac:dyDescent="0.25">
      <c r="A4930" t="s">
        <v>16</v>
      </c>
      <c r="B4930">
        <v>1007641</v>
      </c>
      <c r="C4930">
        <v>69.8</v>
      </c>
      <c r="D4930">
        <v>3.7</v>
      </c>
      <c r="E4930">
        <v>48.89</v>
      </c>
    </row>
    <row r="4931" spans="1:5" x14ac:dyDescent="0.25">
      <c r="A4931" t="s">
        <v>16</v>
      </c>
      <c r="B4931">
        <v>1007642</v>
      </c>
      <c r="C4931">
        <v>79</v>
      </c>
      <c r="D4931">
        <v>0</v>
      </c>
      <c r="E4931">
        <v>57.95</v>
      </c>
    </row>
    <row r="4932" spans="1:5" x14ac:dyDescent="0.25">
      <c r="A4932" t="s">
        <v>16</v>
      </c>
      <c r="B4932">
        <v>1007643</v>
      </c>
      <c r="C4932">
        <v>56.63</v>
      </c>
      <c r="D4932">
        <v>3.7</v>
      </c>
      <c r="E4932">
        <v>41.23</v>
      </c>
    </row>
    <row r="4933" spans="1:5" x14ac:dyDescent="0.25">
      <c r="A4933" t="s">
        <v>16</v>
      </c>
      <c r="B4933">
        <v>1007644</v>
      </c>
      <c r="C4933">
        <v>52.67</v>
      </c>
      <c r="D4933">
        <v>6.54</v>
      </c>
      <c r="E4933">
        <v>34.96</v>
      </c>
    </row>
    <row r="4934" spans="1:5" x14ac:dyDescent="0.25">
      <c r="A4934" t="s">
        <v>16</v>
      </c>
      <c r="B4934">
        <v>1007645</v>
      </c>
      <c r="C4934">
        <v>41.39</v>
      </c>
      <c r="D4934">
        <v>3.25</v>
      </c>
      <c r="E4934">
        <v>35.619999999999997</v>
      </c>
    </row>
    <row r="4935" spans="1:5" x14ac:dyDescent="0.25">
      <c r="A4935" t="s">
        <v>16</v>
      </c>
      <c r="B4935">
        <v>1007646</v>
      </c>
      <c r="C4935">
        <v>36.51</v>
      </c>
      <c r="D4935">
        <v>3.43</v>
      </c>
      <c r="E4935">
        <v>26.83</v>
      </c>
    </row>
    <row r="4936" spans="1:5" x14ac:dyDescent="0.25">
      <c r="A4936" t="s">
        <v>16</v>
      </c>
      <c r="B4936">
        <v>1007647</v>
      </c>
      <c r="C4936">
        <v>65.88</v>
      </c>
      <c r="D4936">
        <v>0.96</v>
      </c>
      <c r="E4936">
        <v>45.76</v>
      </c>
    </row>
    <row r="4937" spans="1:5" x14ac:dyDescent="0.25">
      <c r="A4937" t="s">
        <v>16</v>
      </c>
      <c r="B4937">
        <v>1007648</v>
      </c>
      <c r="C4937">
        <v>37.07</v>
      </c>
      <c r="D4937">
        <v>3.24</v>
      </c>
      <c r="E4937">
        <v>21.82</v>
      </c>
    </row>
    <row r="4938" spans="1:5" x14ac:dyDescent="0.25">
      <c r="A4938" t="s">
        <v>16</v>
      </c>
      <c r="B4938">
        <v>1007649</v>
      </c>
      <c r="C4938">
        <v>190.75</v>
      </c>
      <c r="D4938">
        <v>0.9</v>
      </c>
      <c r="E4938">
        <v>135.02000000000001</v>
      </c>
    </row>
    <row r="4939" spans="1:5" x14ac:dyDescent="0.25">
      <c r="A4939" t="s">
        <v>16</v>
      </c>
      <c r="B4939">
        <v>1007650</v>
      </c>
      <c r="C4939">
        <v>40.909999999999997</v>
      </c>
      <c r="D4939">
        <v>3.33</v>
      </c>
      <c r="E4939">
        <v>28.05</v>
      </c>
    </row>
    <row r="4940" spans="1:5" x14ac:dyDescent="0.25">
      <c r="A4940" t="s">
        <v>16</v>
      </c>
      <c r="B4940">
        <v>1007651</v>
      </c>
      <c r="C4940">
        <v>109.62</v>
      </c>
      <c r="D4940">
        <v>0.94</v>
      </c>
      <c r="E4940">
        <v>64.040000000000006</v>
      </c>
    </row>
    <row r="4941" spans="1:5" x14ac:dyDescent="0.25">
      <c r="A4941" t="s">
        <v>16</v>
      </c>
      <c r="B4941">
        <v>1007652</v>
      </c>
      <c r="C4941">
        <v>104.27</v>
      </c>
      <c r="D4941">
        <v>0.94</v>
      </c>
      <c r="E4941">
        <v>84.37</v>
      </c>
    </row>
    <row r="4942" spans="1:5" x14ac:dyDescent="0.25">
      <c r="A4942" t="s">
        <v>16</v>
      </c>
      <c r="B4942">
        <v>1007653</v>
      </c>
      <c r="C4942">
        <v>51.12</v>
      </c>
      <c r="D4942">
        <v>6.4</v>
      </c>
      <c r="E4942">
        <v>39.46</v>
      </c>
    </row>
    <row r="4943" spans="1:5" x14ac:dyDescent="0.25">
      <c r="A4943" t="s">
        <v>16</v>
      </c>
      <c r="B4943">
        <v>1007654</v>
      </c>
      <c r="C4943">
        <v>115.41</v>
      </c>
      <c r="D4943">
        <v>0.9</v>
      </c>
      <c r="E4943">
        <v>85.16</v>
      </c>
    </row>
    <row r="4944" spans="1:5" x14ac:dyDescent="0.25">
      <c r="A4944" t="s">
        <v>16</v>
      </c>
      <c r="B4944">
        <v>1007655</v>
      </c>
      <c r="C4944">
        <v>74.52</v>
      </c>
      <c r="D4944">
        <v>0</v>
      </c>
      <c r="E4944">
        <v>47.59</v>
      </c>
    </row>
    <row r="4945" spans="1:5" x14ac:dyDescent="0.25">
      <c r="A4945" t="s">
        <v>16</v>
      </c>
      <c r="B4945">
        <v>1007656</v>
      </c>
      <c r="C4945">
        <v>14.53</v>
      </c>
      <c r="D4945">
        <v>5.99</v>
      </c>
      <c r="E4945">
        <v>0</v>
      </c>
    </row>
    <row r="4946" spans="1:5" x14ac:dyDescent="0.25">
      <c r="A4946" t="s">
        <v>16</v>
      </c>
      <c r="B4946">
        <v>1007657</v>
      </c>
      <c r="C4946">
        <v>52.02</v>
      </c>
      <c r="D4946">
        <v>3.7</v>
      </c>
      <c r="E4946">
        <v>45.11</v>
      </c>
    </row>
    <row r="4947" spans="1:5" x14ac:dyDescent="0.25">
      <c r="A4947" t="s">
        <v>16</v>
      </c>
      <c r="B4947">
        <v>1007658</v>
      </c>
      <c r="C4947">
        <v>60.57</v>
      </c>
      <c r="D4947">
        <v>7.49</v>
      </c>
      <c r="E4947">
        <v>39.090000000000003</v>
      </c>
    </row>
    <row r="4948" spans="1:5" x14ac:dyDescent="0.25">
      <c r="A4948" t="s">
        <v>16</v>
      </c>
      <c r="B4948">
        <v>1007659</v>
      </c>
      <c r="C4948">
        <v>38.74</v>
      </c>
      <c r="D4948">
        <v>6.9</v>
      </c>
      <c r="E4948">
        <v>0</v>
      </c>
    </row>
    <row r="4949" spans="1:5" x14ac:dyDescent="0.25">
      <c r="A4949" t="s">
        <v>16</v>
      </c>
      <c r="B4949">
        <v>1007660</v>
      </c>
      <c r="C4949">
        <v>120.5</v>
      </c>
      <c r="D4949">
        <v>0.88</v>
      </c>
      <c r="E4949">
        <v>75.63</v>
      </c>
    </row>
    <row r="4950" spans="1:5" x14ac:dyDescent="0.25">
      <c r="A4950" t="s">
        <v>16</v>
      </c>
      <c r="B4950">
        <v>1007661</v>
      </c>
      <c r="C4950">
        <v>361.37</v>
      </c>
      <c r="D4950">
        <v>0.9</v>
      </c>
      <c r="E4950">
        <v>240.45</v>
      </c>
    </row>
    <row r="4951" spans="1:5" x14ac:dyDescent="0.25">
      <c r="A4951" t="s">
        <v>16</v>
      </c>
      <c r="B4951">
        <v>1007662</v>
      </c>
      <c r="C4951">
        <v>72.760000000000005</v>
      </c>
      <c r="D4951">
        <v>3.49</v>
      </c>
      <c r="E4951">
        <v>48.65</v>
      </c>
    </row>
    <row r="4952" spans="1:5" x14ac:dyDescent="0.25">
      <c r="A4952" t="s">
        <v>16</v>
      </c>
      <c r="B4952">
        <v>1007663</v>
      </c>
      <c r="C4952">
        <v>54.65</v>
      </c>
      <c r="D4952">
        <v>3.62</v>
      </c>
      <c r="E4952">
        <v>36.22</v>
      </c>
    </row>
    <row r="4953" spans="1:5" x14ac:dyDescent="0.25">
      <c r="A4953" t="s">
        <v>16</v>
      </c>
      <c r="B4953">
        <v>1007664</v>
      </c>
      <c r="C4953">
        <v>66.22</v>
      </c>
      <c r="D4953">
        <v>0</v>
      </c>
      <c r="E4953">
        <v>43.87</v>
      </c>
    </row>
    <row r="4954" spans="1:5" x14ac:dyDescent="0.25">
      <c r="A4954" t="s">
        <v>16</v>
      </c>
      <c r="B4954">
        <v>1007665</v>
      </c>
      <c r="C4954">
        <v>85.55</v>
      </c>
      <c r="D4954">
        <v>0.9</v>
      </c>
      <c r="E4954">
        <v>63.72</v>
      </c>
    </row>
    <row r="4955" spans="1:5" x14ac:dyDescent="0.25">
      <c r="A4955" t="s">
        <v>16</v>
      </c>
      <c r="B4955">
        <v>1007666</v>
      </c>
      <c r="C4955">
        <v>76.89</v>
      </c>
      <c r="D4955">
        <v>0.86</v>
      </c>
      <c r="E4955">
        <v>58.95</v>
      </c>
    </row>
    <row r="4956" spans="1:5" x14ac:dyDescent="0.25">
      <c r="A4956" t="s">
        <v>16</v>
      </c>
      <c r="B4956">
        <v>1007667</v>
      </c>
      <c r="C4956">
        <v>34.79</v>
      </c>
      <c r="D4956">
        <v>3.24</v>
      </c>
      <c r="E4956">
        <v>21.97</v>
      </c>
    </row>
    <row r="4957" spans="1:5" x14ac:dyDescent="0.25">
      <c r="A4957" t="s">
        <v>16</v>
      </c>
      <c r="B4957">
        <v>1007668</v>
      </c>
      <c r="C4957">
        <v>25.85</v>
      </c>
      <c r="D4957">
        <v>8.69</v>
      </c>
      <c r="E4957">
        <v>16.2</v>
      </c>
    </row>
    <row r="4958" spans="1:5" x14ac:dyDescent="0.25">
      <c r="A4958" t="s">
        <v>16</v>
      </c>
      <c r="B4958">
        <v>1007669</v>
      </c>
      <c r="C4958">
        <v>138.77000000000001</v>
      </c>
      <c r="D4958">
        <v>0.89</v>
      </c>
      <c r="E4958">
        <v>96.38</v>
      </c>
    </row>
    <row r="4959" spans="1:5" x14ac:dyDescent="0.25">
      <c r="A4959" t="s">
        <v>16</v>
      </c>
      <c r="B4959">
        <v>1007670</v>
      </c>
      <c r="C4959">
        <v>152.66999999999999</v>
      </c>
      <c r="D4959">
        <v>3.49</v>
      </c>
      <c r="E4959">
        <v>100.48</v>
      </c>
    </row>
    <row r="4960" spans="1:5" x14ac:dyDescent="0.25">
      <c r="A4960" t="s">
        <v>16</v>
      </c>
      <c r="B4960">
        <v>1007671</v>
      </c>
      <c r="C4960">
        <v>24.47</v>
      </c>
      <c r="D4960">
        <v>6.54</v>
      </c>
      <c r="E4960">
        <v>17.68</v>
      </c>
    </row>
    <row r="4961" spans="1:5" x14ac:dyDescent="0.25">
      <c r="A4961" t="s">
        <v>16</v>
      </c>
      <c r="B4961">
        <v>1007672</v>
      </c>
      <c r="C4961">
        <v>89.58</v>
      </c>
      <c r="D4961">
        <v>0.88</v>
      </c>
      <c r="E4961">
        <v>66.48</v>
      </c>
    </row>
    <row r="4962" spans="1:5" x14ac:dyDescent="0.25">
      <c r="A4962" t="s">
        <v>16</v>
      </c>
      <c r="B4962">
        <v>1007673</v>
      </c>
      <c r="C4962">
        <v>33.54</v>
      </c>
      <c r="D4962">
        <v>3.25</v>
      </c>
      <c r="E4962">
        <v>20.47</v>
      </c>
    </row>
    <row r="4963" spans="1:5" x14ac:dyDescent="0.25">
      <c r="A4963" t="s">
        <v>16</v>
      </c>
      <c r="B4963">
        <v>1007674</v>
      </c>
      <c r="C4963">
        <v>40.619999999999997</v>
      </c>
      <c r="D4963">
        <v>3.7</v>
      </c>
      <c r="E4963">
        <v>29.35</v>
      </c>
    </row>
    <row r="4964" spans="1:5" x14ac:dyDescent="0.25">
      <c r="A4964" t="s">
        <v>16</v>
      </c>
      <c r="B4964">
        <v>1007675</v>
      </c>
      <c r="C4964">
        <v>57.42</v>
      </c>
      <c r="D4964">
        <v>5.75</v>
      </c>
      <c r="E4964">
        <v>42.17</v>
      </c>
    </row>
    <row r="4965" spans="1:5" x14ac:dyDescent="0.25">
      <c r="A4965" t="s">
        <v>16</v>
      </c>
      <c r="B4965">
        <v>1007676</v>
      </c>
      <c r="C4965">
        <v>94.11</v>
      </c>
      <c r="D4965">
        <v>0.94</v>
      </c>
      <c r="E4965">
        <v>62.1</v>
      </c>
    </row>
    <row r="4966" spans="1:5" x14ac:dyDescent="0.25">
      <c r="A4966" t="s">
        <v>16</v>
      </c>
      <c r="B4966">
        <v>1007677</v>
      </c>
      <c r="C4966">
        <v>145.99</v>
      </c>
      <c r="D4966">
        <v>0.89</v>
      </c>
      <c r="E4966">
        <v>92.41</v>
      </c>
    </row>
    <row r="4967" spans="1:5" x14ac:dyDescent="0.25">
      <c r="A4967" t="s">
        <v>16</v>
      </c>
      <c r="B4967">
        <v>1007678</v>
      </c>
      <c r="C4967">
        <v>36.53</v>
      </c>
      <c r="D4967">
        <v>0</v>
      </c>
      <c r="E4967">
        <v>19.309999999999999</v>
      </c>
    </row>
    <row r="4968" spans="1:5" x14ac:dyDescent="0.25">
      <c r="A4968" t="s">
        <v>16</v>
      </c>
      <c r="B4968">
        <v>1007679</v>
      </c>
      <c r="C4968">
        <v>19.25</v>
      </c>
      <c r="D4968">
        <v>8.25</v>
      </c>
      <c r="E4968">
        <v>14.28</v>
      </c>
    </row>
    <row r="4969" spans="1:5" x14ac:dyDescent="0.25">
      <c r="A4969" t="s">
        <v>16</v>
      </c>
      <c r="B4969">
        <v>1007680</v>
      </c>
      <c r="C4969">
        <v>21.12</v>
      </c>
      <c r="D4969">
        <v>6.54</v>
      </c>
      <c r="E4969">
        <v>15.06</v>
      </c>
    </row>
    <row r="4970" spans="1:5" x14ac:dyDescent="0.25">
      <c r="A4970" t="s">
        <v>16</v>
      </c>
      <c r="B4970">
        <v>1007681</v>
      </c>
      <c r="C4970">
        <v>95.29</v>
      </c>
      <c r="D4970">
        <v>7.35</v>
      </c>
      <c r="E4970">
        <v>62.13</v>
      </c>
    </row>
    <row r="4971" spans="1:5" x14ac:dyDescent="0.25">
      <c r="A4971" t="s">
        <v>16</v>
      </c>
      <c r="B4971">
        <v>1007682</v>
      </c>
      <c r="C4971">
        <v>49.2</v>
      </c>
      <c r="D4971">
        <v>3.69</v>
      </c>
      <c r="E4971">
        <v>32.9</v>
      </c>
    </row>
    <row r="4972" spans="1:5" x14ac:dyDescent="0.25">
      <c r="A4972" t="s">
        <v>16</v>
      </c>
      <c r="B4972">
        <v>1007683</v>
      </c>
      <c r="C4972">
        <v>31.64</v>
      </c>
      <c r="D4972">
        <v>8.7200000000000006</v>
      </c>
      <c r="E4972">
        <v>21.38</v>
      </c>
    </row>
    <row r="4973" spans="1:5" x14ac:dyDescent="0.25">
      <c r="A4973" t="s">
        <v>16</v>
      </c>
      <c r="B4973">
        <v>1007685</v>
      </c>
      <c r="C4973">
        <v>63.83</v>
      </c>
      <c r="D4973">
        <v>3.7</v>
      </c>
      <c r="E4973">
        <v>53.44</v>
      </c>
    </row>
    <row r="4974" spans="1:5" x14ac:dyDescent="0.25">
      <c r="A4974" t="s">
        <v>16</v>
      </c>
      <c r="B4974">
        <v>1007686</v>
      </c>
      <c r="C4974">
        <v>91.21</v>
      </c>
      <c r="D4974">
        <v>0.9</v>
      </c>
      <c r="E4974">
        <v>59.28</v>
      </c>
    </row>
    <row r="4975" spans="1:5" x14ac:dyDescent="0.25">
      <c r="A4975" t="s">
        <v>16</v>
      </c>
      <c r="B4975">
        <v>1007687</v>
      </c>
      <c r="C4975">
        <v>66.150000000000006</v>
      </c>
      <c r="D4975">
        <v>0.95</v>
      </c>
      <c r="E4975">
        <v>54.91</v>
      </c>
    </row>
    <row r="4976" spans="1:5" x14ac:dyDescent="0.25">
      <c r="A4976" t="s">
        <v>16</v>
      </c>
      <c r="B4976">
        <v>1007688</v>
      </c>
      <c r="C4976">
        <v>161.99</v>
      </c>
      <c r="D4976">
        <v>0.9</v>
      </c>
      <c r="E4976">
        <v>126.13</v>
      </c>
    </row>
    <row r="4977" spans="1:5" x14ac:dyDescent="0.25">
      <c r="A4977" t="s">
        <v>16</v>
      </c>
      <c r="B4977">
        <v>1007689</v>
      </c>
      <c r="C4977">
        <v>58.19</v>
      </c>
      <c r="D4977">
        <v>0.83</v>
      </c>
      <c r="E4977">
        <v>46.48</v>
      </c>
    </row>
    <row r="4978" spans="1:5" x14ac:dyDescent="0.25">
      <c r="A4978" t="s">
        <v>16</v>
      </c>
      <c r="B4978">
        <v>1007690</v>
      </c>
      <c r="C4978">
        <v>123.89</v>
      </c>
      <c r="D4978">
        <v>0.92</v>
      </c>
      <c r="E4978">
        <v>78.69</v>
      </c>
    </row>
    <row r="4979" spans="1:5" x14ac:dyDescent="0.25">
      <c r="A4979" t="s">
        <v>16</v>
      </c>
      <c r="B4979">
        <v>1007691</v>
      </c>
      <c r="C4979">
        <v>98.74</v>
      </c>
      <c r="D4979">
        <v>0.95</v>
      </c>
      <c r="E4979">
        <v>71.41</v>
      </c>
    </row>
    <row r="4980" spans="1:5" x14ac:dyDescent="0.25">
      <c r="A4980" t="s">
        <v>16</v>
      </c>
      <c r="B4980">
        <v>1007692</v>
      </c>
      <c r="C4980">
        <v>25.73</v>
      </c>
      <c r="D4980">
        <v>8.26</v>
      </c>
      <c r="E4980">
        <v>14.42</v>
      </c>
    </row>
    <row r="4981" spans="1:5" x14ac:dyDescent="0.25">
      <c r="A4981" t="s">
        <v>16</v>
      </c>
      <c r="B4981">
        <v>1007693</v>
      </c>
      <c r="C4981">
        <v>72.84</v>
      </c>
      <c r="D4981">
        <v>3.69</v>
      </c>
      <c r="E4981">
        <v>47.34</v>
      </c>
    </row>
    <row r="4982" spans="1:5" x14ac:dyDescent="0.25">
      <c r="A4982" t="s">
        <v>16</v>
      </c>
      <c r="B4982">
        <v>1007694</v>
      </c>
      <c r="C4982">
        <v>30.65</v>
      </c>
      <c r="D4982">
        <v>6.37</v>
      </c>
      <c r="E4982">
        <v>20.16</v>
      </c>
    </row>
    <row r="4983" spans="1:5" x14ac:dyDescent="0.25">
      <c r="A4983" t="s">
        <v>16</v>
      </c>
      <c r="B4983">
        <v>1007696</v>
      </c>
      <c r="C4983">
        <v>18.97</v>
      </c>
      <c r="D4983">
        <v>5.75</v>
      </c>
      <c r="E4983">
        <v>14.75</v>
      </c>
    </row>
    <row r="4984" spans="1:5" x14ac:dyDescent="0.25">
      <c r="A4984" t="s">
        <v>16</v>
      </c>
      <c r="B4984">
        <v>1007697</v>
      </c>
      <c r="C4984">
        <v>31.53</v>
      </c>
      <c r="D4984">
        <v>0</v>
      </c>
      <c r="E4984">
        <v>18.68</v>
      </c>
    </row>
    <row r="4985" spans="1:5" x14ac:dyDescent="0.25">
      <c r="A4985" t="s">
        <v>16</v>
      </c>
      <c r="B4985">
        <v>1007698</v>
      </c>
      <c r="C4985">
        <v>22.49</v>
      </c>
      <c r="D4985">
        <v>5.75</v>
      </c>
      <c r="E4985">
        <v>21.38</v>
      </c>
    </row>
    <row r="4986" spans="1:5" x14ac:dyDescent="0.25">
      <c r="A4986" t="s">
        <v>16</v>
      </c>
      <c r="B4986">
        <v>1007699</v>
      </c>
      <c r="C4986">
        <v>92.93</v>
      </c>
      <c r="D4986">
        <v>0.84</v>
      </c>
      <c r="E4986">
        <v>69.83</v>
      </c>
    </row>
    <row r="4987" spans="1:5" x14ac:dyDescent="0.25">
      <c r="A4987" t="s">
        <v>16</v>
      </c>
      <c r="B4987">
        <v>1007700</v>
      </c>
      <c r="C4987">
        <v>52.67</v>
      </c>
      <c r="D4987">
        <v>6.39</v>
      </c>
      <c r="E4987">
        <v>35.380000000000003</v>
      </c>
    </row>
    <row r="4988" spans="1:5" x14ac:dyDescent="0.25">
      <c r="A4988" t="s">
        <v>16</v>
      </c>
      <c r="B4988">
        <v>1007701</v>
      </c>
      <c r="C4988">
        <v>79.98</v>
      </c>
      <c r="D4988">
        <v>0.84</v>
      </c>
      <c r="E4988">
        <v>62.54</v>
      </c>
    </row>
    <row r="4989" spans="1:5" x14ac:dyDescent="0.25">
      <c r="A4989" t="s">
        <v>16</v>
      </c>
      <c r="B4989">
        <v>1007702</v>
      </c>
      <c r="C4989">
        <v>73.92</v>
      </c>
      <c r="D4989">
        <v>0.91</v>
      </c>
      <c r="E4989">
        <v>51.58</v>
      </c>
    </row>
    <row r="4990" spans="1:5" x14ac:dyDescent="0.25">
      <c r="A4990" t="s">
        <v>16</v>
      </c>
      <c r="B4990">
        <v>1007703</v>
      </c>
      <c r="C4990">
        <v>56.61</v>
      </c>
      <c r="D4990">
        <v>5.87</v>
      </c>
      <c r="E4990">
        <v>28.26</v>
      </c>
    </row>
    <row r="4991" spans="1:5" x14ac:dyDescent="0.25">
      <c r="A4991" t="s">
        <v>16</v>
      </c>
      <c r="B4991">
        <v>1007704</v>
      </c>
      <c r="C4991">
        <v>75.91</v>
      </c>
      <c r="D4991">
        <v>0.95</v>
      </c>
      <c r="E4991">
        <v>48.18</v>
      </c>
    </row>
    <row r="4992" spans="1:5" x14ac:dyDescent="0.25">
      <c r="A4992" t="s">
        <v>16</v>
      </c>
      <c r="B4992">
        <v>1007705</v>
      </c>
      <c r="C4992">
        <v>44.37</v>
      </c>
      <c r="D4992">
        <v>6.54</v>
      </c>
      <c r="E4992">
        <v>27.05</v>
      </c>
    </row>
    <row r="4993" spans="1:5" x14ac:dyDescent="0.25">
      <c r="A4993" t="s">
        <v>16</v>
      </c>
      <c r="B4993">
        <v>1007706</v>
      </c>
      <c r="C4993">
        <v>181.65</v>
      </c>
      <c r="D4993">
        <v>0.89</v>
      </c>
      <c r="E4993">
        <v>119.55</v>
      </c>
    </row>
    <row r="4994" spans="1:5" x14ac:dyDescent="0.25">
      <c r="A4994" t="s">
        <v>16</v>
      </c>
      <c r="B4994">
        <v>1007707</v>
      </c>
      <c r="C4994">
        <v>37.770000000000003</v>
      </c>
      <c r="D4994">
        <v>0</v>
      </c>
      <c r="E4994">
        <v>23.12</v>
      </c>
    </row>
    <row r="4995" spans="1:5" x14ac:dyDescent="0.25">
      <c r="A4995" t="s">
        <v>16</v>
      </c>
      <c r="B4995">
        <v>1007708</v>
      </c>
      <c r="C4995">
        <v>135.26</v>
      </c>
      <c r="D4995">
        <v>0</v>
      </c>
      <c r="E4995">
        <v>0</v>
      </c>
    </row>
    <row r="4996" spans="1:5" x14ac:dyDescent="0.25">
      <c r="A4996" t="s">
        <v>16</v>
      </c>
      <c r="B4996">
        <v>1007709</v>
      </c>
      <c r="C4996">
        <v>78.73</v>
      </c>
      <c r="D4996">
        <v>0.92</v>
      </c>
      <c r="E4996">
        <v>45.52</v>
      </c>
    </row>
    <row r="4997" spans="1:5" x14ac:dyDescent="0.25">
      <c r="A4997" t="s">
        <v>16</v>
      </c>
      <c r="B4997">
        <v>1007710</v>
      </c>
      <c r="C4997">
        <v>10.35</v>
      </c>
      <c r="D4997">
        <v>9.3800000000000008</v>
      </c>
      <c r="E4997">
        <v>11.3</v>
      </c>
    </row>
    <row r="4998" spans="1:5" x14ac:dyDescent="0.25">
      <c r="A4998" t="s">
        <v>16</v>
      </c>
      <c r="B4998">
        <v>1007711</v>
      </c>
      <c r="C4998">
        <v>78.739999999999995</v>
      </c>
      <c r="D4998">
        <v>3.25</v>
      </c>
      <c r="E4998">
        <v>54.06</v>
      </c>
    </row>
    <row r="4999" spans="1:5" x14ac:dyDescent="0.25">
      <c r="A4999" t="s">
        <v>16</v>
      </c>
      <c r="B4999">
        <v>1007712</v>
      </c>
      <c r="C4999">
        <v>11.38</v>
      </c>
      <c r="D4999">
        <v>5.75</v>
      </c>
      <c r="E4999">
        <v>6.54</v>
      </c>
    </row>
    <row r="5000" spans="1:5" x14ac:dyDescent="0.25">
      <c r="A5000" t="s">
        <v>16</v>
      </c>
      <c r="B5000">
        <v>1007713</v>
      </c>
      <c r="C5000">
        <v>161.19999999999999</v>
      </c>
      <c r="D5000">
        <v>0.91</v>
      </c>
      <c r="E5000">
        <v>112.75</v>
      </c>
    </row>
    <row r="5001" spans="1:5" x14ac:dyDescent="0.25">
      <c r="A5001" t="s">
        <v>16</v>
      </c>
      <c r="B5001">
        <v>1007714</v>
      </c>
      <c r="C5001">
        <v>77.180000000000007</v>
      </c>
      <c r="D5001">
        <v>3.69</v>
      </c>
      <c r="E5001">
        <v>55.54</v>
      </c>
    </row>
    <row r="5002" spans="1:5" x14ac:dyDescent="0.25">
      <c r="A5002" t="s">
        <v>16</v>
      </c>
      <c r="B5002">
        <v>1007715</v>
      </c>
      <c r="C5002">
        <v>56.44</v>
      </c>
      <c r="D5002">
        <v>6.54</v>
      </c>
      <c r="E5002">
        <v>47.35</v>
      </c>
    </row>
    <row r="5003" spans="1:5" x14ac:dyDescent="0.25">
      <c r="A5003" t="s">
        <v>16</v>
      </c>
      <c r="B5003">
        <v>1007716</v>
      </c>
      <c r="C5003">
        <v>42.4</v>
      </c>
      <c r="D5003">
        <v>0</v>
      </c>
      <c r="E5003">
        <v>30.07</v>
      </c>
    </row>
    <row r="5004" spans="1:5" x14ac:dyDescent="0.25">
      <c r="A5004" t="s">
        <v>16</v>
      </c>
      <c r="B5004">
        <v>1007717</v>
      </c>
      <c r="C5004">
        <v>47.79</v>
      </c>
      <c r="D5004">
        <v>3.69</v>
      </c>
      <c r="E5004">
        <v>31.38</v>
      </c>
    </row>
    <row r="5005" spans="1:5" x14ac:dyDescent="0.25">
      <c r="A5005" t="s">
        <v>16</v>
      </c>
      <c r="B5005">
        <v>1007718</v>
      </c>
      <c r="C5005">
        <v>5.61</v>
      </c>
      <c r="D5005">
        <v>9.3800000000000008</v>
      </c>
      <c r="E5005">
        <v>3.89</v>
      </c>
    </row>
    <row r="5006" spans="1:5" x14ac:dyDescent="0.25">
      <c r="A5006" t="s">
        <v>16</v>
      </c>
      <c r="B5006">
        <v>1007719</v>
      </c>
      <c r="C5006">
        <v>160.87</v>
      </c>
      <c r="D5006">
        <v>0.93</v>
      </c>
      <c r="E5006">
        <v>117.04</v>
      </c>
    </row>
    <row r="5007" spans="1:5" x14ac:dyDescent="0.25">
      <c r="A5007" t="s">
        <v>16</v>
      </c>
      <c r="B5007">
        <v>1007720</v>
      </c>
      <c r="C5007">
        <v>146.80000000000001</v>
      </c>
      <c r="D5007">
        <v>14.1</v>
      </c>
      <c r="E5007">
        <v>0</v>
      </c>
    </row>
    <row r="5008" spans="1:5" x14ac:dyDescent="0.25">
      <c r="A5008" t="s">
        <v>16</v>
      </c>
      <c r="B5008">
        <v>1007721</v>
      </c>
      <c r="C5008">
        <v>11.25</v>
      </c>
      <c r="D5008">
        <v>6.53</v>
      </c>
      <c r="E5008">
        <v>6.74</v>
      </c>
    </row>
    <row r="5009" spans="1:5" x14ac:dyDescent="0.25">
      <c r="A5009" t="s">
        <v>16</v>
      </c>
      <c r="B5009">
        <v>1007722</v>
      </c>
      <c r="C5009">
        <v>120.48</v>
      </c>
      <c r="D5009">
        <v>0.87</v>
      </c>
      <c r="E5009">
        <v>75.319999999999993</v>
      </c>
    </row>
    <row r="5010" spans="1:5" x14ac:dyDescent="0.25">
      <c r="A5010" t="s">
        <v>16</v>
      </c>
      <c r="B5010">
        <v>1007723</v>
      </c>
      <c r="C5010">
        <v>96.09</v>
      </c>
      <c r="D5010">
        <v>0.94</v>
      </c>
      <c r="E5010">
        <v>60.63</v>
      </c>
    </row>
    <row r="5011" spans="1:5" x14ac:dyDescent="0.25">
      <c r="A5011" t="s">
        <v>16</v>
      </c>
      <c r="B5011">
        <v>1007724</v>
      </c>
      <c r="C5011">
        <v>17.940000000000001</v>
      </c>
      <c r="D5011">
        <v>8.25</v>
      </c>
      <c r="E5011">
        <v>11.32</v>
      </c>
    </row>
    <row r="5012" spans="1:5" x14ac:dyDescent="0.25">
      <c r="A5012" t="s">
        <v>16</v>
      </c>
      <c r="B5012">
        <v>1007725</v>
      </c>
      <c r="C5012">
        <v>25.02</v>
      </c>
      <c r="D5012">
        <v>6.54</v>
      </c>
      <c r="E5012">
        <v>17.329999999999998</v>
      </c>
    </row>
    <row r="5013" spans="1:5" x14ac:dyDescent="0.25">
      <c r="A5013" t="s">
        <v>16</v>
      </c>
      <c r="B5013">
        <v>1007726</v>
      </c>
      <c r="C5013">
        <v>51.07</v>
      </c>
      <c r="D5013">
        <v>3.25</v>
      </c>
      <c r="E5013">
        <v>29.13</v>
      </c>
    </row>
    <row r="5014" spans="1:5" x14ac:dyDescent="0.25">
      <c r="A5014" t="s">
        <v>16</v>
      </c>
      <c r="B5014">
        <v>1007727</v>
      </c>
      <c r="C5014">
        <v>74.66</v>
      </c>
      <c r="D5014">
        <v>3.7</v>
      </c>
      <c r="E5014">
        <v>56.97</v>
      </c>
    </row>
    <row r="5015" spans="1:5" x14ac:dyDescent="0.25">
      <c r="A5015" t="s">
        <v>16</v>
      </c>
      <c r="B5015">
        <v>1007728</v>
      </c>
      <c r="C5015">
        <v>54.09</v>
      </c>
      <c r="D5015">
        <v>3.54</v>
      </c>
      <c r="E5015">
        <v>32.200000000000003</v>
      </c>
    </row>
    <row r="5016" spans="1:5" x14ac:dyDescent="0.25">
      <c r="A5016" t="s">
        <v>16</v>
      </c>
      <c r="B5016">
        <v>1007729</v>
      </c>
      <c r="C5016">
        <v>132.16</v>
      </c>
      <c r="D5016">
        <v>0.94</v>
      </c>
      <c r="E5016">
        <v>98.9</v>
      </c>
    </row>
    <row r="5017" spans="1:5" x14ac:dyDescent="0.25">
      <c r="A5017" t="s">
        <v>16</v>
      </c>
      <c r="B5017">
        <v>1007730</v>
      </c>
      <c r="C5017">
        <v>39.56</v>
      </c>
      <c r="D5017">
        <v>0</v>
      </c>
      <c r="E5017">
        <v>26.53</v>
      </c>
    </row>
    <row r="5018" spans="1:5" x14ac:dyDescent="0.25">
      <c r="A5018" t="s">
        <v>16</v>
      </c>
      <c r="B5018">
        <v>1007731</v>
      </c>
      <c r="C5018">
        <v>137.88</v>
      </c>
      <c r="D5018">
        <v>0</v>
      </c>
      <c r="E5018">
        <v>0</v>
      </c>
    </row>
    <row r="5019" spans="1:5" x14ac:dyDescent="0.25">
      <c r="A5019" t="s">
        <v>16</v>
      </c>
      <c r="B5019">
        <v>1007732</v>
      </c>
      <c r="C5019">
        <v>48.6</v>
      </c>
      <c r="D5019">
        <v>5.75</v>
      </c>
      <c r="E5019">
        <v>31.64</v>
      </c>
    </row>
    <row r="5020" spans="1:5" x14ac:dyDescent="0.25">
      <c r="A5020" t="s">
        <v>16</v>
      </c>
      <c r="B5020">
        <v>1007733</v>
      </c>
      <c r="C5020">
        <v>45.96</v>
      </c>
      <c r="D5020">
        <v>6.17</v>
      </c>
      <c r="E5020">
        <v>30.5</v>
      </c>
    </row>
    <row r="5021" spans="1:5" x14ac:dyDescent="0.25">
      <c r="A5021" t="s">
        <v>16</v>
      </c>
      <c r="B5021">
        <v>1007734</v>
      </c>
      <c r="C5021">
        <v>75.239999999999995</v>
      </c>
      <c r="D5021">
        <v>10</v>
      </c>
      <c r="E5021">
        <v>52.6</v>
      </c>
    </row>
    <row r="5022" spans="1:5" x14ac:dyDescent="0.25">
      <c r="A5022" t="s">
        <v>16</v>
      </c>
      <c r="B5022">
        <v>1007735</v>
      </c>
      <c r="C5022">
        <v>25.38</v>
      </c>
      <c r="D5022">
        <v>6.12</v>
      </c>
      <c r="E5022">
        <v>19.510000000000002</v>
      </c>
    </row>
    <row r="5023" spans="1:5" x14ac:dyDescent="0.25">
      <c r="A5023" t="s">
        <v>16</v>
      </c>
      <c r="B5023">
        <v>1007736</v>
      </c>
      <c r="C5023">
        <v>66.92</v>
      </c>
      <c r="D5023">
        <v>0.95</v>
      </c>
      <c r="E5023">
        <v>48.56</v>
      </c>
    </row>
    <row r="5024" spans="1:5" x14ac:dyDescent="0.25">
      <c r="A5024" t="s">
        <v>16</v>
      </c>
      <c r="B5024">
        <v>1007737</v>
      </c>
      <c r="C5024">
        <v>504.7</v>
      </c>
      <c r="D5024">
        <v>0</v>
      </c>
      <c r="E5024">
        <v>331.27</v>
      </c>
    </row>
    <row r="5025" spans="1:5" x14ac:dyDescent="0.25">
      <c r="A5025" t="s">
        <v>16</v>
      </c>
      <c r="B5025">
        <v>1007738</v>
      </c>
      <c r="C5025">
        <v>104.82</v>
      </c>
      <c r="D5025">
        <v>0.95</v>
      </c>
      <c r="E5025">
        <v>84.87</v>
      </c>
    </row>
    <row r="5026" spans="1:5" x14ac:dyDescent="0.25">
      <c r="A5026" t="s">
        <v>16</v>
      </c>
      <c r="B5026">
        <v>1007739</v>
      </c>
      <c r="C5026">
        <v>51.14</v>
      </c>
      <c r="D5026">
        <v>6.17</v>
      </c>
      <c r="E5026">
        <v>34.94</v>
      </c>
    </row>
    <row r="5027" spans="1:5" x14ac:dyDescent="0.25">
      <c r="A5027" t="s">
        <v>16</v>
      </c>
      <c r="B5027">
        <v>1007740</v>
      </c>
      <c r="C5027">
        <v>63.87</v>
      </c>
      <c r="D5027">
        <v>0.91</v>
      </c>
      <c r="E5027">
        <v>49.06</v>
      </c>
    </row>
    <row r="5028" spans="1:5" x14ac:dyDescent="0.25">
      <c r="A5028" t="s">
        <v>16</v>
      </c>
      <c r="B5028">
        <v>1007741</v>
      </c>
      <c r="C5028">
        <v>74.709999999999994</v>
      </c>
      <c r="D5028">
        <v>0.83</v>
      </c>
      <c r="E5028">
        <v>52.15</v>
      </c>
    </row>
    <row r="5029" spans="1:5" x14ac:dyDescent="0.25">
      <c r="A5029" t="s">
        <v>16</v>
      </c>
      <c r="B5029">
        <v>1007742</v>
      </c>
      <c r="C5029">
        <v>75.06</v>
      </c>
      <c r="D5029">
        <v>0.9</v>
      </c>
      <c r="E5029">
        <v>51.78</v>
      </c>
    </row>
    <row r="5030" spans="1:5" x14ac:dyDescent="0.25">
      <c r="A5030" t="s">
        <v>16</v>
      </c>
      <c r="B5030">
        <v>1007743</v>
      </c>
      <c r="C5030">
        <v>111.25</v>
      </c>
      <c r="D5030">
        <v>0.93</v>
      </c>
      <c r="E5030">
        <v>77.58</v>
      </c>
    </row>
    <row r="5031" spans="1:5" x14ac:dyDescent="0.25">
      <c r="A5031" t="s">
        <v>16</v>
      </c>
      <c r="B5031">
        <v>1007744</v>
      </c>
      <c r="C5031">
        <v>142.32</v>
      </c>
      <c r="D5031">
        <v>0.95</v>
      </c>
      <c r="E5031">
        <v>127.52</v>
      </c>
    </row>
    <row r="5032" spans="1:5" x14ac:dyDescent="0.25">
      <c r="A5032" t="s">
        <v>16</v>
      </c>
      <c r="B5032">
        <v>1007745</v>
      </c>
      <c r="C5032">
        <v>71.66</v>
      </c>
      <c r="D5032">
        <v>5.59</v>
      </c>
      <c r="E5032">
        <v>49.92</v>
      </c>
    </row>
    <row r="5033" spans="1:5" x14ac:dyDescent="0.25">
      <c r="A5033" t="s">
        <v>16</v>
      </c>
      <c r="B5033">
        <v>1007746</v>
      </c>
      <c r="C5033">
        <v>68.180000000000007</v>
      </c>
      <c r="D5033">
        <v>0.83</v>
      </c>
      <c r="E5033">
        <v>43.93</v>
      </c>
    </row>
    <row r="5034" spans="1:5" x14ac:dyDescent="0.25">
      <c r="A5034" t="s">
        <v>16</v>
      </c>
      <c r="B5034">
        <v>1007747</v>
      </c>
      <c r="C5034">
        <v>17.34</v>
      </c>
      <c r="D5034">
        <v>5.75</v>
      </c>
      <c r="E5034">
        <v>12.7</v>
      </c>
    </row>
    <row r="5035" spans="1:5" x14ac:dyDescent="0.25">
      <c r="A5035" t="s">
        <v>16</v>
      </c>
      <c r="B5035">
        <v>1007748</v>
      </c>
      <c r="C5035">
        <v>70.53</v>
      </c>
      <c r="D5035">
        <v>3.69</v>
      </c>
      <c r="E5035">
        <v>57.65</v>
      </c>
    </row>
    <row r="5036" spans="1:5" x14ac:dyDescent="0.25">
      <c r="A5036" t="s">
        <v>16</v>
      </c>
      <c r="B5036">
        <v>1007749</v>
      </c>
      <c r="C5036">
        <v>59.82</v>
      </c>
      <c r="D5036">
        <v>6.3</v>
      </c>
      <c r="E5036">
        <v>37.630000000000003</v>
      </c>
    </row>
    <row r="5037" spans="1:5" x14ac:dyDescent="0.25">
      <c r="A5037" t="s">
        <v>16</v>
      </c>
      <c r="B5037">
        <v>1007750</v>
      </c>
      <c r="C5037">
        <v>18.2</v>
      </c>
      <c r="D5037">
        <v>8.73</v>
      </c>
      <c r="E5037">
        <v>11.82</v>
      </c>
    </row>
    <row r="5038" spans="1:5" x14ac:dyDescent="0.25">
      <c r="A5038" t="s">
        <v>16</v>
      </c>
      <c r="B5038">
        <v>1007751</v>
      </c>
      <c r="C5038">
        <v>110.52</v>
      </c>
      <c r="D5038">
        <v>0.88</v>
      </c>
      <c r="E5038">
        <v>72.040000000000006</v>
      </c>
    </row>
    <row r="5039" spans="1:5" x14ac:dyDescent="0.25">
      <c r="A5039" t="s">
        <v>16</v>
      </c>
      <c r="B5039">
        <v>1007752</v>
      </c>
      <c r="C5039">
        <v>78.739999999999995</v>
      </c>
      <c r="D5039">
        <v>4.92</v>
      </c>
      <c r="E5039">
        <v>54.06</v>
      </c>
    </row>
    <row r="5040" spans="1:5" x14ac:dyDescent="0.25">
      <c r="A5040" t="s">
        <v>16</v>
      </c>
      <c r="B5040">
        <v>1007753</v>
      </c>
      <c r="C5040">
        <v>95.51</v>
      </c>
      <c r="D5040">
        <v>0</v>
      </c>
      <c r="E5040">
        <v>53.27</v>
      </c>
    </row>
    <row r="5041" spans="1:5" x14ac:dyDescent="0.25">
      <c r="A5041" t="s">
        <v>16</v>
      </c>
      <c r="B5041">
        <v>1007754</v>
      </c>
      <c r="C5041">
        <v>102.77</v>
      </c>
      <c r="D5041">
        <v>0.92</v>
      </c>
      <c r="E5041">
        <v>79.03</v>
      </c>
    </row>
    <row r="5042" spans="1:5" x14ac:dyDescent="0.25">
      <c r="A5042" t="s">
        <v>16</v>
      </c>
      <c r="B5042">
        <v>1007755</v>
      </c>
      <c r="C5042">
        <v>98.12</v>
      </c>
      <c r="D5042">
        <v>3.5</v>
      </c>
      <c r="E5042">
        <v>66.510000000000005</v>
      </c>
    </row>
    <row r="5043" spans="1:5" x14ac:dyDescent="0.25">
      <c r="A5043" t="s">
        <v>16</v>
      </c>
      <c r="B5043">
        <v>1007756</v>
      </c>
      <c r="C5043">
        <v>22.38</v>
      </c>
      <c r="D5043">
        <v>8.4700000000000006</v>
      </c>
      <c r="E5043">
        <v>17.71</v>
      </c>
    </row>
    <row r="5044" spans="1:5" x14ac:dyDescent="0.25">
      <c r="A5044" t="s">
        <v>16</v>
      </c>
      <c r="B5044">
        <v>1007758</v>
      </c>
      <c r="C5044">
        <v>19.350000000000001</v>
      </c>
      <c r="D5044">
        <v>0</v>
      </c>
      <c r="E5044">
        <v>0</v>
      </c>
    </row>
    <row r="5045" spans="1:5" x14ac:dyDescent="0.25">
      <c r="A5045" t="s">
        <v>16</v>
      </c>
      <c r="B5045">
        <v>1007759</v>
      </c>
      <c r="C5045">
        <v>60.43</v>
      </c>
      <c r="D5045">
        <v>3.33</v>
      </c>
      <c r="E5045">
        <v>38.21</v>
      </c>
    </row>
    <row r="5046" spans="1:5" x14ac:dyDescent="0.25">
      <c r="A5046" t="s">
        <v>16</v>
      </c>
      <c r="B5046">
        <v>1007760</v>
      </c>
      <c r="C5046">
        <v>110.09</v>
      </c>
      <c r="D5046">
        <v>0.9</v>
      </c>
      <c r="E5046">
        <v>69.42</v>
      </c>
    </row>
    <row r="5047" spans="1:5" x14ac:dyDescent="0.25">
      <c r="A5047" t="s">
        <v>16</v>
      </c>
      <c r="B5047">
        <v>1007761</v>
      </c>
      <c r="C5047">
        <v>22.21</v>
      </c>
      <c r="D5047">
        <v>5.75</v>
      </c>
      <c r="E5047">
        <v>17.5</v>
      </c>
    </row>
    <row r="5048" spans="1:5" x14ac:dyDescent="0.25">
      <c r="A5048" t="s">
        <v>16</v>
      </c>
      <c r="B5048">
        <v>1007762</v>
      </c>
      <c r="C5048">
        <v>42.86</v>
      </c>
      <c r="D5048">
        <v>6.54</v>
      </c>
      <c r="E5048">
        <v>27.78</v>
      </c>
    </row>
    <row r="5049" spans="1:5" x14ac:dyDescent="0.25">
      <c r="A5049" t="s">
        <v>16</v>
      </c>
      <c r="B5049">
        <v>1007763</v>
      </c>
      <c r="C5049">
        <v>54.36</v>
      </c>
      <c r="D5049">
        <v>9.39</v>
      </c>
      <c r="E5049">
        <v>38.99</v>
      </c>
    </row>
    <row r="5050" spans="1:5" x14ac:dyDescent="0.25">
      <c r="A5050" t="s">
        <v>16</v>
      </c>
      <c r="B5050">
        <v>1007764</v>
      </c>
      <c r="C5050">
        <v>61.22</v>
      </c>
      <c r="D5050">
        <v>0.89</v>
      </c>
      <c r="E5050">
        <v>43.45</v>
      </c>
    </row>
    <row r="5051" spans="1:5" x14ac:dyDescent="0.25">
      <c r="A5051" t="s">
        <v>16</v>
      </c>
      <c r="B5051">
        <v>1007765</v>
      </c>
      <c r="C5051">
        <v>40.14</v>
      </c>
      <c r="D5051">
        <v>3.27</v>
      </c>
      <c r="E5051">
        <v>30.87</v>
      </c>
    </row>
    <row r="5052" spans="1:5" x14ac:dyDescent="0.25">
      <c r="A5052" t="s">
        <v>16</v>
      </c>
      <c r="B5052">
        <v>1007766</v>
      </c>
      <c r="C5052">
        <v>76.569999999999993</v>
      </c>
      <c r="D5052">
        <v>3.32</v>
      </c>
      <c r="E5052">
        <v>55.46</v>
      </c>
    </row>
    <row r="5053" spans="1:5" x14ac:dyDescent="0.25">
      <c r="A5053" t="s">
        <v>16</v>
      </c>
      <c r="B5053">
        <v>1007767</v>
      </c>
      <c r="C5053">
        <v>73.760000000000005</v>
      </c>
      <c r="D5053">
        <v>3.47</v>
      </c>
      <c r="E5053">
        <v>49.4</v>
      </c>
    </row>
    <row r="5054" spans="1:5" x14ac:dyDescent="0.25">
      <c r="A5054" t="s">
        <v>16</v>
      </c>
      <c r="B5054">
        <v>1007768</v>
      </c>
      <c r="C5054">
        <v>85.2</v>
      </c>
      <c r="D5054">
        <v>3.6</v>
      </c>
      <c r="E5054">
        <v>56.02</v>
      </c>
    </row>
    <row r="5055" spans="1:5" x14ac:dyDescent="0.25">
      <c r="A5055" t="s">
        <v>16</v>
      </c>
      <c r="B5055">
        <v>1007769</v>
      </c>
      <c r="C5055">
        <v>14.27</v>
      </c>
      <c r="D5055">
        <v>5.75</v>
      </c>
      <c r="E5055">
        <v>9.91</v>
      </c>
    </row>
    <row r="5056" spans="1:5" x14ac:dyDescent="0.25">
      <c r="A5056" t="s">
        <v>16</v>
      </c>
      <c r="B5056">
        <v>1007770</v>
      </c>
      <c r="C5056">
        <v>171.76</v>
      </c>
      <c r="D5056">
        <v>0.87</v>
      </c>
      <c r="E5056">
        <v>110.28</v>
      </c>
    </row>
    <row r="5057" spans="1:5" x14ac:dyDescent="0.25">
      <c r="A5057" t="s">
        <v>16</v>
      </c>
      <c r="B5057">
        <v>1007771</v>
      </c>
      <c r="C5057">
        <v>42.59</v>
      </c>
      <c r="D5057">
        <v>5.77</v>
      </c>
      <c r="E5057">
        <v>25.35</v>
      </c>
    </row>
    <row r="5058" spans="1:5" x14ac:dyDescent="0.25">
      <c r="A5058" t="s">
        <v>16</v>
      </c>
      <c r="B5058">
        <v>1007772</v>
      </c>
      <c r="C5058">
        <v>234.11</v>
      </c>
      <c r="D5058">
        <v>0.94</v>
      </c>
      <c r="E5058">
        <v>171.78</v>
      </c>
    </row>
    <row r="5059" spans="1:5" x14ac:dyDescent="0.25">
      <c r="A5059" t="s">
        <v>16</v>
      </c>
      <c r="B5059">
        <v>1007773</v>
      </c>
      <c r="C5059">
        <v>31.08</v>
      </c>
      <c r="D5059">
        <v>12.23</v>
      </c>
      <c r="E5059">
        <v>18.93</v>
      </c>
    </row>
    <row r="5060" spans="1:5" x14ac:dyDescent="0.25">
      <c r="A5060" t="s">
        <v>16</v>
      </c>
      <c r="B5060">
        <v>1007774</v>
      </c>
      <c r="C5060">
        <v>122.51</v>
      </c>
      <c r="D5060">
        <v>0.93</v>
      </c>
      <c r="E5060">
        <v>97.14</v>
      </c>
    </row>
    <row r="5061" spans="1:5" x14ac:dyDescent="0.25">
      <c r="A5061" t="s">
        <v>16</v>
      </c>
      <c r="B5061">
        <v>1007775</v>
      </c>
      <c r="C5061">
        <v>69.27</v>
      </c>
      <c r="D5061">
        <v>0.92</v>
      </c>
      <c r="E5061">
        <v>52.01</v>
      </c>
    </row>
    <row r="5062" spans="1:5" x14ac:dyDescent="0.25">
      <c r="A5062" t="s">
        <v>16</v>
      </c>
      <c r="B5062">
        <v>1007776</v>
      </c>
      <c r="C5062">
        <v>87.21</v>
      </c>
      <c r="D5062">
        <v>0</v>
      </c>
      <c r="E5062">
        <v>0</v>
      </c>
    </row>
    <row r="5063" spans="1:5" x14ac:dyDescent="0.25">
      <c r="A5063" t="s">
        <v>16</v>
      </c>
      <c r="B5063">
        <v>1007777</v>
      </c>
      <c r="C5063">
        <v>140.72999999999999</v>
      </c>
      <c r="D5063">
        <v>0.93</v>
      </c>
      <c r="E5063">
        <v>106.77</v>
      </c>
    </row>
    <row r="5064" spans="1:5" x14ac:dyDescent="0.25">
      <c r="A5064" t="s">
        <v>16</v>
      </c>
      <c r="B5064">
        <v>1007778</v>
      </c>
      <c r="C5064">
        <v>129.46</v>
      </c>
      <c r="D5064">
        <v>18.48</v>
      </c>
      <c r="E5064">
        <v>93.99</v>
      </c>
    </row>
    <row r="5065" spans="1:5" x14ac:dyDescent="0.25">
      <c r="A5065" t="s">
        <v>16</v>
      </c>
      <c r="B5065">
        <v>1007779</v>
      </c>
      <c r="C5065">
        <v>510.01</v>
      </c>
      <c r="D5065">
        <v>8.64</v>
      </c>
      <c r="E5065">
        <v>435.71</v>
      </c>
    </row>
    <row r="5066" spans="1:5" x14ac:dyDescent="0.25">
      <c r="A5066" t="s">
        <v>16</v>
      </c>
      <c r="B5066">
        <v>1007780</v>
      </c>
      <c r="C5066">
        <v>110.96</v>
      </c>
      <c r="D5066">
        <v>0.94</v>
      </c>
      <c r="E5066">
        <v>76.41</v>
      </c>
    </row>
    <row r="5067" spans="1:5" x14ac:dyDescent="0.25">
      <c r="A5067" t="s">
        <v>16</v>
      </c>
      <c r="B5067">
        <v>1007781</v>
      </c>
      <c r="C5067">
        <v>55.69</v>
      </c>
      <c r="D5067">
        <v>6.48</v>
      </c>
      <c r="E5067">
        <v>34.97</v>
      </c>
    </row>
    <row r="5068" spans="1:5" x14ac:dyDescent="0.25">
      <c r="A5068" t="s">
        <v>16</v>
      </c>
      <c r="B5068">
        <v>1007782</v>
      </c>
      <c r="C5068">
        <v>85.56</v>
      </c>
      <c r="D5068">
        <v>0.9</v>
      </c>
      <c r="E5068">
        <v>57.61</v>
      </c>
    </row>
    <row r="5069" spans="1:5" x14ac:dyDescent="0.25">
      <c r="A5069" t="s">
        <v>16</v>
      </c>
      <c r="B5069">
        <v>1007783</v>
      </c>
      <c r="C5069">
        <v>50.62</v>
      </c>
      <c r="D5069">
        <v>3.25</v>
      </c>
      <c r="E5069">
        <v>29.75</v>
      </c>
    </row>
    <row r="5070" spans="1:5" x14ac:dyDescent="0.25">
      <c r="A5070" t="s">
        <v>16</v>
      </c>
      <c r="B5070">
        <v>1007784</v>
      </c>
      <c r="C5070">
        <v>51.34</v>
      </c>
      <c r="D5070">
        <v>3.62</v>
      </c>
      <c r="E5070">
        <v>33.26</v>
      </c>
    </row>
    <row r="5071" spans="1:5" x14ac:dyDescent="0.25">
      <c r="A5071" t="s">
        <v>16</v>
      </c>
      <c r="B5071">
        <v>1007785</v>
      </c>
      <c r="C5071">
        <v>91.96</v>
      </c>
      <c r="D5071">
        <v>0.95</v>
      </c>
      <c r="E5071">
        <v>55.05</v>
      </c>
    </row>
    <row r="5072" spans="1:5" x14ac:dyDescent="0.25">
      <c r="A5072" t="s">
        <v>16</v>
      </c>
      <c r="B5072">
        <v>1007786</v>
      </c>
      <c r="C5072">
        <v>59.88</v>
      </c>
      <c r="D5072">
        <v>3.46</v>
      </c>
      <c r="E5072">
        <v>44.43</v>
      </c>
    </row>
    <row r="5073" spans="1:5" x14ac:dyDescent="0.25">
      <c r="A5073" t="s">
        <v>16</v>
      </c>
      <c r="B5073">
        <v>1007787</v>
      </c>
      <c r="C5073">
        <v>126.69</v>
      </c>
      <c r="D5073">
        <v>0.93</v>
      </c>
      <c r="E5073">
        <v>99.65</v>
      </c>
    </row>
    <row r="5074" spans="1:5" x14ac:dyDescent="0.25">
      <c r="A5074" t="s">
        <v>16</v>
      </c>
      <c r="B5074">
        <v>1007788</v>
      </c>
      <c r="C5074">
        <v>78.38</v>
      </c>
      <c r="D5074">
        <v>0.83</v>
      </c>
      <c r="E5074">
        <v>58</v>
      </c>
    </row>
    <row r="5075" spans="1:5" x14ac:dyDescent="0.25">
      <c r="A5075" t="s">
        <v>16</v>
      </c>
      <c r="B5075">
        <v>1007789</v>
      </c>
      <c r="C5075">
        <v>94.04</v>
      </c>
      <c r="D5075">
        <v>0.91</v>
      </c>
      <c r="E5075">
        <v>64.5</v>
      </c>
    </row>
    <row r="5076" spans="1:5" x14ac:dyDescent="0.25">
      <c r="A5076" t="s">
        <v>16</v>
      </c>
      <c r="B5076">
        <v>1007790</v>
      </c>
      <c r="C5076">
        <v>17.91</v>
      </c>
      <c r="D5076">
        <v>11.98</v>
      </c>
      <c r="E5076">
        <v>12.48</v>
      </c>
    </row>
    <row r="5077" spans="1:5" x14ac:dyDescent="0.25">
      <c r="A5077" t="s">
        <v>16</v>
      </c>
      <c r="B5077">
        <v>1007791</v>
      </c>
      <c r="C5077">
        <v>113.44</v>
      </c>
      <c r="D5077">
        <v>0.87</v>
      </c>
      <c r="E5077">
        <v>74.709999999999994</v>
      </c>
    </row>
    <row r="5078" spans="1:5" x14ac:dyDescent="0.25">
      <c r="A5078" t="s">
        <v>16</v>
      </c>
      <c r="B5078">
        <v>1007792</v>
      </c>
      <c r="C5078">
        <v>19.07</v>
      </c>
      <c r="D5078">
        <v>5.75</v>
      </c>
      <c r="E5078">
        <v>10.029999999999999</v>
      </c>
    </row>
    <row r="5079" spans="1:5" x14ac:dyDescent="0.25">
      <c r="A5079" t="s">
        <v>16</v>
      </c>
      <c r="B5079">
        <v>1007793</v>
      </c>
      <c r="C5079">
        <v>226.6</v>
      </c>
      <c r="D5079">
        <v>0.84</v>
      </c>
      <c r="E5079">
        <v>150.93</v>
      </c>
    </row>
    <row r="5080" spans="1:5" x14ac:dyDescent="0.25">
      <c r="A5080" t="s">
        <v>16</v>
      </c>
      <c r="B5080">
        <v>1007794</v>
      </c>
      <c r="C5080">
        <v>23.91</v>
      </c>
      <c r="D5080">
        <v>5.75</v>
      </c>
      <c r="E5080">
        <v>16.010000000000002</v>
      </c>
    </row>
    <row r="5081" spans="1:5" x14ac:dyDescent="0.25">
      <c r="A5081" t="s">
        <v>16</v>
      </c>
      <c r="B5081">
        <v>1007795</v>
      </c>
      <c r="C5081">
        <v>142.78</v>
      </c>
      <c r="D5081">
        <v>1</v>
      </c>
      <c r="E5081">
        <v>90.16</v>
      </c>
    </row>
    <row r="5082" spans="1:5" x14ac:dyDescent="0.25">
      <c r="A5082" t="s">
        <v>16</v>
      </c>
      <c r="B5082">
        <v>1007796</v>
      </c>
      <c r="C5082">
        <v>6.96</v>
      </c>
      <c r="D5082">
        <v>9.3800000000000008</v>
      </c>
      <c r="E5082">
        <v>4.24</v>
      </c>
    </row>
    <row r="5083" spans="1:5" x14ac:dyDescent="0.25">
      <c r="A5083" t="s">
        <v>16</v>
      </c>
      <c r="B5083">
        <v>1007797</v>
      </c>
      <c r="C5083">
        <v>62.5</v>
      </c>
      <c r="D5083">
        <v>0.84</v>
      </c>
      <c r="E5083">
        <v>48.02</v>
      </c>
    </row>
    <row r="5084" spans="1:5" x14ac:dyDescent="0.25">
      <c r="A5084" t="s">
        <v>16</v>
      </c>
      <c r="B5084">
        <v>1007798</v>
      </c>
      <c r="C5084">
        <v>36.200000000000003</v>
      </c>
      <c r="D5084">
        <v>6.54</v>
      </c>
      <c r="E5084">
        <v>18.11</v>
      </c>
    </row>
    <row r="5085" spans="1:5" x14ac:dyDescent="0.25">
      <c r="A5085" t="s">
        <v>16</v>
      </c>
      <c r="B5085">
        <v>1007799</v>
      </c>
      <c r="C5085">
        <v>43.48</v>
      </c>
      <c r="D5085">
        <v>3.7</v>
      </c>
      <c r="E5085">
        <v>25.82</v>
      </c>
    </row>
    <row r="5086" spans="1:5" x14ac:dyDescent="0.25">
      <c r="A5086" t="s">
        <v>16</v>
      </c>
      <c r="B5086">
        <v>1007801</v>
      </c>
      <c r="C5086">
        <v>43.03</v>
      </c>
      <c r="D5086">
        <v>5.92</v>
      </c>
      <c r="E5086">
        <v>28.86</v>
      </c>
    </row>
    <row r="5087" spans="1:5" x14ac:dyDescent="0.25">
      <c r="A5087" t="s">
        <v>16</v>
      </c>
      <c r="B5087">
        <v>1007802</v>
      </c>
      <c r="C5087">
        <v>67.77</v>
      </c>
      <c r="D5087">
        <v>3.69</v>
      </c>
      <c r="E5087">
        <v>46.34</v>
      </c>
    </row>
    <row r="5088" spans="1:5" x14ac:dyDescent="0.25">
      <c r="A5088" t="s">
        <v>16</v>
      </c>
      <c r="B5088">
        <v>1007803</v>
      </c>
      <c r="C5088">
        <v>26.4</v>
      </c>
      <c r="D5088">
        <v>10.75</v>
      </c>
      <c r="E5088">
        <v>16.87</v>
      </c>
    </row>
    <row r="5089" spans="1:5" x14ac:dyDescent="0.25">
      <c r="A5089" t="s">
        <v>16</v>
      </c>
      <c r="B5089">
        <v>1007804</v>
      </c>
      <c r="C5089">
        <v>31.77</v>
      </c>
      <c r="D5089">
        <v>9.3800000000000008</v>
      </c>
      <c r="E5089">
        <v>16.68</v>
      </c>
    </row>
    <row r="5090" spans="1:5" x14ac:dyDescent="0.25">
      <c r="A5090" t="s">
        <v>16</v>
      </c>
      <c r="B5090">
        <v>1007805</v>
      </c>
      <c r="C5090">
        <v>278.87</v>
      </c>
      <c r="D5090">
        <v>0.97</v>
      </c>
      <c r="E5090">
        <v>194.79</v>
      </c>
    </row>
    <row r="5091" spans="1:5" x14ac:dyDescent="0.25">
      <c r="A5091" t="s">
        <v>16</v>
      </c>
      <c r="B5091">
        <v>1007807</v>
      </c>
      <c r="C5091">
        <v>38.75</v>
      </c>
      <c r="D5091">
        <v>3.7</v>
      </c>
      <c r="E5091">
        <v>22.61</v>
      </c>
    </row>
    <row r="5092" spans="1:5" x14ac:dyDescent="0.25">
      <c r="A5092" t="s">
        <v>16</v>
      </c>
      <c r="B5092">
        <v>1007808</v>
      </c>
      <c r="C5092">
        <v>49.22</v>
      </c>
      <c r="D5092">
        <v>3.28</v>
      </c>
      <c r="E5092">
        <v>37.49</v>
      </c>
    </row>
    <row r="5093" spans="1:5" x14ac:dyDescent="0.25">
      <c r="A5093" t="s">
        <v>16</v>
      </c>
      <c r="B5093">
        <v>1007809</v>
      </c>
      <c r="C5093">
        <v>95.54</v>
      </c>
      <c r="D5093">
        <v>0.94</v>
      </c>
      <c r="E5093">
        <v>67.22</v>
      </c>
    </row>
    <row r="5094" spans="1:5" x14ac:dyDescent="0.25">
      <c r="A5094" t="s">
        <v>16</v>
      </c>
      <c r="B5094">
        <v>1007810</v>
      </c>
      <c r="C5094">
        <v>36.22</v>
      </c>
      <c r="D5094">
        <v>3.25</v>
      </c>
      <c r="E5094">
        <v>17.5</v>
      </c>
    </row>
    <row r="5095" spans="1:5" x14ac:dyDescent="0.25">
      <c r="A5095" t="s">
        <v>16</v>
      </c>
      <c r="B5095">
        <v>1007811</v>
      </c>
      <c r="C5095">
        <v>101.14</v>
      </c>
      <c r="D5095">
        <v>0.94</v>
      </c>
      <c r="E5095">
        <v>65.22</v>
      </c>
    </row>
    <row r="5096" spans="1:5" x14ac:dyDescent="0.25">
      <c r="A5096" t="s">
        <v>16</v>
      </c>
      <c r="B5096">
        <v>1007812</v>
      </c>
      <c r="C5096">
        <v>106.33</v>
      </c>
      <c r="D5096">
        <v>0</v>
      </c>
      <c r="E5096">
        <v>70.67</v>
      </c>
    </row>
    <row r="5097" spans="1:5" x14ac:dyDescent="0.25">
      <c r="A5097" t="s">
        <v>16</v>
      </c>
      <c r="B5097">
        <v>1007813</v>
      </c>
      <c r="C5097">
        <v>18.87</v>
      </c>
      <c r="D5097">
        <v>6.54</v>
      </c>
      <c r="E5097">
        <v>14.67</v>
      </c>
    </row>
    <row r="5098" spans="1:5" x14ac:dyDescent="0.25">
      <c r="A5098" t="s">
        <v>16</v>
      </c>
      <c r="B5098">
        <v>1007814</v>
      </c>
      <c r="C5098">
        <v>79.78</v>
      </c>
      <c r="D5098">
        <v>0.95</v>
      </c>
      <c r="E5098">
        <v>54.96</v>
      </c>
    </row>
    <row r="5099" spans="1:5" x14ac:dyDescent="0.25">
      <c r="A5099" t="s">
        <v>16</v>
      </c>
      <c r="B5099">
        <v>1007815</v>
      </c>
      <c r="C5099">
        <v>58.21</v>
      </c>
      <c r="D5099">
        <v>3.47</v>
      </c>
      <c r="E5099">
        <v>42.23</v>
      </c>
    </row>
    <row r="5100" spans="1:5" x14ac:dyDescent="0.25">
      <c r="A5100" t="s">
        <v>16</v>
      </c>
      <c r="B5100">
        <v>1007816</v>
      </c>
      <c r="C5100">
        <v>53.79</v>
      </c>
      <c r="D5100">
        <v>6.26</v>
      </c>
      <c r="E5100">
        <v>33.76</v>
      </c>
    </row>
    <row r="5101" spans="1:5" x14ac:dyDescent="0.25">
      <c r="A5101" t="s">
        <v>16</v>
      </c>
      <c r="B5101">
        <v>1007817</v>
      </c>
      <c r="C5101">
        <v>78.709999999999994</v>
      </c>
      <c r="D5101">
        <v>3.42</v>
      </c>
      <c r="E5101">
        <v>55.69</v>
      </c>
    </row>
    <row r="5102" spans="1:5" x14ac:dyDescent="0.25">
      <c r="A5102" t="s">
        <v>16</v>
      </c>
      <c r="B5102">
        <v>1007818</v>
      </c>
      <c r="C5102">
        <v>76.349999999999994</v>
      </c>
      <c r="D5102">
        <v>0.89</v>
      </c>
      <c r="E5102">
        <v>49.99</v>
      </c>
    </row>
    <row r="5103" spans="1:5" x14ac:dyDescent="0.25">
      <c r="A5103" t="s">
        <v>16</v>
      </c>
      <c r="B5103">
        <v>1007819</v>
      </c>
      <c r="C5103">
        <v>55.05</v>
      </c>
      <c r="D5103">
        <v>0</v>
      </c>
      <c r="E5103">
        <v>38.630000000000003</v>
      </c>
    </row>
    <row r="5104" spans="1:5" x14ac:dyDescent="0.25">
      <c r="A5104" t="s">
        <v>16</v>
      </c>
      <c r="B5104">
        <v>1007820</v>
      </c>
      <c r="C5104">
        <v>4.74</v>
      </c>
      <c r="D5104">
        <v>8.25</v>
      </c>
      <c r="E5104">
        <v>2.74</v>
      </c>
    </row>
    <row r="5105" spans="1:5" x14ac:dyDescent="0.25">
      <c r="A5105" t="s">
        <v>16</v>
      </c>
      <c r="B5105">
        <v>1007821</v>
      </c>
      <c r="C5105">
        <v>9.8800000000000008</v>
      </c>
      <c r="D5105">
        <v>6.54</v>
      </c>
      <c r="E5105">
        <v>6.73</v>
      </c>
    </row>
    <row r="5106" spans="1:5" x14ac:dyDescent="0.25">
      <c r="A5106" t="s">
        <v>16</v>
      </c>
      <c r="B5106">
        <v>1007822</v>
      </c>
      <c r="C5106">
        <v>13.08</v>
      </c>
      <c r="D5106">
        <v>9.3800000000000008</v>
      </c>
      <c r="E5106">
        <v>11.2</v>
      </c>
    </row>
    <row r="5107" spans="1:5" x14ac:dyDescent="0.25">
      <c r="A5107" t="s">
        <v>16</v>
      </c>
      <c r="B5107">
        <v>1007823</v>
      </c>
      <c r="C5107">
        <v>67</v>
      </c>
      <c r="D5107">
        <v>3.7</v>
      </c>
      <c r="E5107">
        <v>48.09</v>
      </c>
    </row>
    <row r="5108" spans="1:5" x14ac:dyDescent="0.25">
      <c r="A5108" t="s">
        <v>16</v>
      </c>
      <c r="B5108">
        <v>1007824</v>
      </c>
      <c r="C5108">
        <v>73.739999999999995</v>
      </c>
      <c r="D5108">
        <v>3.54</v>
      </c>
      <c r="E5108">
        <v>49.73</v>
      </c>
    </row>
    <row r="5109" spans="1:5" x14ac:dyDescent="0.25">
      <c r="A5109" t="s">
        <v>16</v>
      </c>
      <c r="B5109">
        <v>1007825</v>
      </c>
      <c r="C5109">
        <v>37.97</v>
      </c>
      <c r="D5109">
        <v>6.54</v>
      </c>
      <c r="E5109">
        <v>24.65</v>
      </c>
    </row>
    <row r="5110" spans="1:5" x14ac:dyDescent="0.25">
      <c r="A5110" t="s">
        <v>16</v>
      </c>
      <c r="B5110">
        <v>1007826</v>
      </c>
      <c r="C5110">
        <v>21.05</v>
      </c>
      <c r="D5110">
        <v>9.39</v>
      </c>
      <c r="E5110">
        <v>14.41</v>
      </c>
    </row>
    <row r="5111" spans="1:5" x14ac:dyDescent="0.25">
      <c r="A5111" t="s">
        <v>16</v>
      </c>
      <c r="B5111">
        <v>1007827</v>
      </c>
      <c r="C5111">
        <v>101.74</v>
      </c>
      <c r="D5111">
        <v>7.35</v>
      </c>
      <c r="E5111">
        <v>67.06</v>
      </c>
    </row>
    <row r="5112" spans="1:5" x14ac:dyDescent="0.25">
      <c r="A5112" t="s">
        <v>16</v>
      </c>
      <c r="B5112">
        <v>1007828</v>
      </c>
      <c r="C5112">
        <v>126.57</v>
      </c>
      <c r="D5112">
        <v>0.92</v>
      </c>
      <c r="E5112">
        <v>75.25</v>
      </c>
    </row>
    <row r="5113" spans="1:5" x14ac:dyDescent="0.25">
      <c r="A5113" t="s">
        <v>16</v>
      </c>
      <c r="B5113">
        <v>1007829</v>
      </c>
      <c r="C5113">
        <v>83.72</v>
      </c>
      <c r="D5113">
        <v>7.36</v>
      </c>
      <c r="E5113">
        <v>58.55</v>
      </c>
    </row>
    <row r="5114" spans="1:5" x14ac:dyDescent="0.25">
      <c r="A5114" t="s">
        <v>16</v>
      </c>
      <c r="B5114">
        <v>1007830</v>
      </c>
      <c r="C5114">
        <v>43.49</v>
      </c>
      <c r="D5114">
        <v>0</v>
      </c>
      <c r="E5114">
        <v>35.28</v>
      </c>
    </row>
    <row r="5115" spans="1:5" x14ac:dyDescent="0.25">
      <c r="A5115" t="s">
        <v>16</v>
      </c>
      <c r="B5115">
        <v>1007831</v>
      </c>
      <c r="C5115">
        <v>14.41</v>
      </c>
      <c r="D5115">
        <v>6.54</v>
      </c>
      <c r="E5115">
        <v>9.8800000000000008</v>
      </c>
    </row>
    <row r="5116" spans="1:5" x14ac:dyDescent="0.25">
      <c r="A5116" t="s">
        <v>16</v>
      </c>
      <c r="B5116">
        <v>1007832</v>
      </c>
      <c r="C5116">
        <v>36</v>
      </c>
      <c r="D5116">
        <v>5.75</v>
      </c>
      <c r="E5116">
        <v>24.65</v>
      </c>
    </row>
    <row r="5117" spans="1:5" x14ac:dyDescent="0.25">
      <c r="A5117" t="s">
        <v>16</v>
      </c>
      <c r="B5117">
        <v>1007833</v>
      </c>
      <c r="C5117">
        <v>64.59</v>
      </c>
      <c r="D5117">
        <v>3.7</v>
      </c>
      <c r="E5117">
        <v>42.77</v>
      </c>
    </row>
    <row r="5118" spans="1:5" x14ac:dyDescent="0.25">
      <c r="A5118" t="s">
        <v>16</v>
      </c>
      <c r="B5118">
        <v>1007834</v>
      </c>
      <c r="C5118">
        <v>90.74</v>
      </c>
      <c r="D5118">
        <v>3.58</v>
      </c>
      <c r="E5118">
        <v>70.03</v>
      </c>
    </row>
    <row r="5119" spans="1:5" x14ac:dyDescent="0.25">
      <c r="A5119" t="s">
        <v>16</v>
      </c>
      <c r="B5119">
        <v>1007835</v>
      </c>
      <c r="C5119">
        <v>113.83</v>
      </c>
      <c r="D5119">
        <v>0.95</v>
      </c>
      <c r="E5119">
        <v>76.16</v>
      </c>
    </row>
    <row r="5120" spans="1:5" x14ac:dyDescent="0.25">
      <c r="A5120" t="s">
        <v>16</v>
      </c>
      <c r="B5120">
        <v>1007836</v>
      </c>
      <c r="C5120">
        <v>30.69</v>
      </c>
      <c r="D5120">
        <v>5.75</v>
      </c>
      <c r="E5120">
        <v>23.89</v>
      </c>
    </row>
    <row r="5121" spans="1:5" x14ac:dyDescent="0.25">
      <c r="A5121" t="s">
        <v>16</v>
      </c>
      <c r="B5121">
        <v>1007837</v>
      </c>
      <c r="C5121">
        <v>58.82</v>
      </c>
      <c r="D5121">
        <v>3.67</v>
      </c>
      <c r="E5121">
        <v>43.9</v>
      </c>
    </row>
    <row r="5122" spans="1:5" x14ac:dyDescent="0.25">
      <c r="A5122" t="s">
        <v>16</v>
      </c>
      <c r="B5122">
        <v>1007838</v>
      </c>
      <c r="C5122">
        <v>38.200000000000003</v>
      </c>
      <c r="D5122">
        <v>3.55</v>
      </c>
      <c r="E5122">
        <v>25.04</v>
      </c>
    </row>
    <row r="5123" spans="1:5" x14ac:dyDescent="0.25">
      <c r="A5123" t="s">
        <v>16</v>
      </c>
      <c r="B5123">
        <v>1007839</v>
      </c>
      <c r="C5123">
        <v>139.04</v>
      </c>
      <c r="D5123">
        <v>0.88</v>
      </c>
      <c r="E5123">
        <v>100.59</v>
      </c>
    </row>
    <row r="5124" spans="1:5" x14ac:dyDescent="0.25">
      <c r="A5124" t="s">
        <v>16</v>
      </c>
      <c r="B5124">
        <v>1007840</v>
      </c>
      <c r="C5124">
        <v>95.1</v>
      </c>
      <c r="D5124">
        <v>0.87</v>
      </c>
      <c r="E5124">
        <v>62.15</v>
      </c>
    </row>
    <row r="5125" spans="1:5" x14ac:dyDescent="0.25">
      <c r="A5125" t="s">
        <v>16</v>
      </c>
      <c r="B5125">
        <v>1007841</v>
      </c>
      <c r="C5125">
        <v>57.74</v>
      </c>
      <c r="D5125">
        <v>3.55</v>
      </c>
      <c r="E5125">
        <v>37.880000000000003</v>
      </c>
    </row>
    <row r="5126" spans="1:5" x14ac:dyDescent="0.25">
      <c r="A5126" t="s">
        <v>16</v>
      </c>
      <c r="B5126">
        <v>1007842</v>
      </c>
      <c r="C5126">
        <v>83.74</v>
      </c>
      <c r="D5126">
        <v>3.42</v>
      </c>
      <c r="E5126">
        <v>64.05</v>
      </c>
    </row>
    <row r="5127" spans="1:5" x14ac:dyDescent="0.25">
      <c r="A5127" t="s">
        <v>16</v>
      </c>
      <c r="B5127">
        <v>1007843</v>
      </c>
      <c r="C5127">
        <v>55.16</v>
      </c>
      <c r="D5127">
        <v>3.7</v>
      </c>
      <c r="E5127">
        <v>35.979999999999997</v>
      </c>
    </row>
    <row r="5128" spans="1:5" x14ac:dyDescent="0.25">
      <c r="A5128" t="s">
        <v>16</v>
      </c>
      <c r="B5128">
        <v>1007844</v>
      </c>
      <c r="C5128">
        <v>33.56</v>
      </c>
      <c r="D5128">
        <v>9.3800000000000008</v>
      </c>
      <c r="E5128">
        <v>23.07</v>
      </c>
    </row>
    <row r="5129" spans="1:5" x14ac:dyDescent="0.25">
      <c r="A5129" t="s">
        <v>16</v>
      </c>
      <c r="B5129">
        <v>1007845</v>
      </c>
      <c r="C5129">
        <v>224.78</v>
      </c>
      <c r="D5129">
        <v>0.92</v>
      </c>
      <c r="E5129">
        <v>169.74</v>
      </c>
    </row>
    <row r="5130" spans="1:5" x14ac:dyDescent="0.25">
      <c r="A5130" t="s">
        <v>16</v>
      </c>
      <c r="B5130">
        <v>1007846</v>
      </c>
      <c r="C5130">
        <v>423.82</v>
      </c>
      <c r="D5130">
        <v>4.6500000000000004</v>
      </c>
      <c r="E5130">
        <v>291.68</v>
      </c>
    </row>
    <row r="5131" spans="1:5" x14ac:dyDescent="0.25">
      <c r="A5131" t="s">
        <v>16</v>
      </c>
      <c r="B5131">
        <v>1007847</v>
      </c>
      <c r="C5131">
        <v>78.41</v>
      </c>
      <c r="D5131">
        <v>0.89</v>
      </c>
      <c r="E5131">
        <v>57.19</v>
      </c>
    </row>
    <row r="5132" spans="1:5" x14ac:dyDescent="0.25">
      <c r="A5132" t="s">
        <v>16</v>
      </c>
      <c r="B5132">
        <v>1007849</v>
      </c>
      <c r="C5132">
        <v>34.14</v>
      </c>
      <c r="D5132">
        <v>0</v>
      </c>
      <c r="E5132">
        <v>22.72</v>
      </c>
    </row>
    <row r="5133" spans="1:5" x14ac:dyDescent="0.25">
      <c r="A5133" t="s">
        <v>16</v>
      </c>
      <c r="B5133">
        <v>1007850</v>
      </c>
      <c r="C5133">
        <v>90.46</v>
      </c>
      <c r="D5133">
        <v>0.9</v>
      </c>
      <c r="E5133">
        <v>62.23</v>
      </c>
    </row>
    <row r="5134" spans="1:5" x14ac:dyDescent="0.25">
      <c r="A5134" t="s">
        <v>16</v>
      </c>
      <c r="B5134">
        <v>1007851</v>
      </c>
      <c r="C5134">
        <v>70.38</v>
      </c>
      <c r="D5134">
        <v>3.69</v>
      </c>
      <c r="E5134">
        <v>45.26</v>
      </c>
    </row>
    <row r="5135" spans="1:5" x14ac:dyDescent="0.25">
      <c r="A5135" t="s">
        <v>16</v>
      </c>
      <c r="B5135">
        <v>1007852</v>
      </c>
      <c r="C5135">
        <v>41.65</v>
      </c>
      <c r="D5135">
        <v>0</v>
      </c>
      <c r="E5135">
        <v>31.33</v>
      </c>
    </row>
    <row r="5136" spans="1:5" x14ac:dyDescent="0.25">
      <c r="A5136" t="s">
        <v>16</v>
      </c>
      <c r="B5136">
        <v>1007853</v>
      </c>
      <c r="C5136">
        <v>89.45</v>
      </c>
      <c r="D5136">
        <v>0.86</v>
      </c>
      <c r="E5136">
        <v>53.92</v>
      </c>
    </row>
    <row r="5137" spans="1:5" x14ac:dyDescent="0.25">
      <c r="A5137" t="s">
        <v>16</v>
      </c>
      <c r="B5137">
        <v>1007854</v>
      </c>
      <c r="C5137">
        <v>201.93</v>
      </c>
      <c r="D5137">
        <v>0.92</v>
      </c>
      <c r="E5137">
        <v>144.58000000000001</v>
      </c>
    </row>
    <row r="5138" spans="1:5" x14ac:dyDescent="0.25">
      <c r="A5138" t="s">
        <v>16</v>
      </c>
      <c r="B5138">
        <v>1007855</v>
      </c>
      <c r="C5138">
        <v>63.49</v>
      </c>
      <c r="D5138">
        <v>3.59</v>
      </c>
      <c r="E5138">
        <v>42.91</v>
      </c>
    </row>
    <row r="5139" spans="1:5" x14ac:dyDescent="0.25">
      <c r="A5139" t="s">
        <v>16</v>
      </c>
      <c r="B5139">
        <v>1007856</v>
      </c>
      <c r="C5139">
        <v>125.99</v>
      </c>
      <c r="D5139">
        <v>0.94</v>
      </c>
      <c r="E5139">
        <v>92.59</v>
      </c>
    </row>
    <row r="5140" spans="1:5" x14ac:dyDescent="0.25">
      <c r="A5140" t="s">
        <v>16</v>
      </c>
      <c r="B5140">
        <v>1007857</v>
      </c>
      <c r="C5140">
        <v>21.26</v>
      </c>
      <c r="D5140">
        <v>12.23</v>
      </c>
      <c r="E5140">
        <v>14.77</v>
      </c>
    </row>
    <row r="5141" spans="1:5" x14ac:dyDescent="0.25">
      <c r="A5141" t="s">
        <v>16</v>
      </c>
      <c r="B5141">
        <v>1007858</v>
      </c>
      <c r="C5141">
        <v>75.88</v>
      </c>
      <c r="D5141">
        <v>0.83</v>
      </c>
      <c r="E5141">
        <v>58.07</v>
      </c>
    </row>
    <row r="5142" spans="1:5" x14ac:dyDescent="0.25">
      <c r="A5142" t="s">
        <v>16</v>
      </c>
      <c r="B5142">
        <v>1007859</v>
      </c>
      <c r="C5142">
        <v>84.37</v>
      </c>
      <c r="D5142">
        <v>0.89</v>
      </c>
      <c r="E5142">
        <v>59.16</v>
      </c>
    </row>
    <row r="5143" spans="1:5" x14ac:dyDescent="0.25">
      <c r="A5143" t="s">
        <v>16</v>
      </c>
      <c r="B5143">
        <v>1007860</v>
      </c>
      <c r="C5143">
        <v>68.61</v>
      </c>
      <c r="D5143">
        <v>0.85</v>
      </c>
      <c r="E5143">
        <v>56.71</v>
      </c>
    </row>
    <row r="5144" spans="1:5" x14ac:dyDescent="0.25">
      <c r="A5144" t="s">
        <v>16</v>
      </c>
      <c r="B5144">
        <v>1007862</v>
      </c>
      <c r="C5144">
        <v>22.6</v>
      </c>
      <c r="D5144">
        <v>0</v>
      </c>
      <c r="E5144">
        <v>16.64</v>
      </c>
    </row>
    <row r="5145" spans="1:5" x14ac:dyDescent="0.25">
      <c r="A5145" t="s">
        <v>16</v>
      </c>
      <c r="B5145">
        <v>1007863</v>
      </c>
      <c r="C5145">
        <v>61.35</v>
      </c>
      <c r="D5145">
        <v>0.9</v>
      </c>
      <c r="E5145">
        <v>43.31</v>
      </c>
    </row>
    <row r="5146" spans="1:5" x14ac:dyDescent="0.25">
      <c r="A5146" t="s">
        <v>16</v>
      </c>
      <c r="B5146">
        <v>1007864</v>
      </c>
      <c r="C5146">
        <v>47.66</v>
      </c>
      <c r="D5146">
        <v>3.47</v>
      </c>
      <c r="E5146">
        <v>30.82</v>
      </c>
    </row>
    <row r="5147" spans="1:5" x14ac:dyDescent="0.25">
      <c r="A5147" t="s">
        <v>16</v>
      </c>
      <c r="B5147">
        <v>1007865</v>
      </c>
      <c r="C5147">
        <v>105.21</v>
      </c>
      <c r="D5147">
        <v>0.95</v>
      </c>
      <c r="E5147">
        <v>83.34</v>
      </c>
    </row>
    <row r="5148" spans="1:5" x14ac:dyDescent="0.25">
      <c r="A5148" t="s">
        <v>16</v>
      </c>
      <c r="B5148">
        <v>1007866</v>
      </c>
      <c r="C5148">
        <v>38.07</v>
      </c>
      <c r="D5148">
        <v>0</v>
      </c>
      <c r="E5148">
        <v>27.82</v>
      </c>
    </row>
    <row r="5149" spans="1:5" x14ac:dyDescent="0.25">
      <c r="A5149" t="s">
        <v>16</v>
      </c>
      <c r="B5149">
        <v>1007868</v>
      </c>
      <c r="C5149">
        <v>140.87</v>
      </c>
      <c r="D5149">
        <v>0</v>
      </c>
      <c r="E5149">
        <v>124.84</v>
      </c>
    </row>
    <row r="5150" spans="1:5" x14ac:dyDescent="0.25">
      <c r="A5150" t="s">
        <v>16</v>
      </c>
      <c r="B5150">
        <v>1007869</v>
      </c>
      <c r="C5150">
        <v>25.96</v>
      </c>
      <c r="D5150">
        <v>8.25</v>
      </c>
      <c r="E5150">
        <v>16.350000000000001</v>
      </c>
    </row>
    <row r="5151" spans="1:5" x14ac:dyDescent="0.25">
      <c r="A5151" t="s">
        <v>16</v>
      </c>
      <c r="B5151">
        <v>1007870</v>
      </c>
      <c r="C5151">
        <v>39.04</v>
      </c>
      <c r="D5151">
        <v>3.7</v>
      </c>
      <c r="E5151">
        <v>25.65</v>
      </c>
    </row>
    <row r="5152" spans="1:5" x14ac:dyDescent="0.25">
      <c r="A5152" t="s">
        <v>16</v>
      </c>
      <c r="B5152">
        <v>1007871</v>
      </c>
      <c r="C5152">
        <v>126.02</v>
      </c>
      <c r="D5152">
        <v>0.88</v>
      </c>
      <c r="E5152">
        <v>88.25</v>
      </c>
    </row>
    <row r="5153" spans="1:5" x14ac:dyDescent="0.25">
      <c r="A5153" t="s">
        <v>16</v>
      </c>
      <c r="B5153">
        <v>1007872</v>
      </c>
      <c r="C5153">
        <v>108.62</v>
      </c>
      <c r="D5153">
        <v>0.92</v>
      </c>
      <c r="E5153">
        <v>85.75</v>
      </c>
    </row>
    <row r="5154" spans="1:5" x14ac:dyDescent="0.25">
      <c r="A5154" t="s">
        <v>16</v>
      </c>
      <c r="B5154">
        <v>1007873</v>
      </c>
      <c r="C5154">
        <v>73.239999999999995</v>
      </c>
      <c r="D5154">
        <v>7.36</v>
      </c>
      <c r="E5154">
        <v>55.86</v>
      </c>
    </row>
    <row r="5155" spans="1:5" x14ac:dyDescent="0.25">
      <c r="A5155" t="s">
        <v>16</v>
      </c>
      <c r="B5155">
        <v>1007874</v>
      </c>
      <c r="C5155">
        <v>10.81</v>
      </c>
      <c r="D5155">
        <v>8.25</v>
      </c>
      <c r="E5155">
        <v>7.98</v>
      </c>
    </row>
    <row r="5156" spans="1:5" x14ac:dyDescent="0.25">
      <c r="A5156" t="s">
        <v>16</v>
      </c>
      <c r="B5156">
        <v>1007875</v>
      </c>
      <c r="C5156">
        <v>7.01</v>
      </c>
      <c r="D5156">
        <v>5.75</v>
      </c>
      <c r="E5156">
        <v>4.9800000000000004</v>
      </c>
    </row>
    <row r="5157" spans="1:5" x14ac:dyDescent="0.25">
      <c r="A5157" t="s">
        <v>16</v>
      </c>
      <c r="B5157">
        <v>1007876</v>
      </c>
      <c r="C5157">
        <v>101.23</v>
      </c>
      <c r="D5157">
        <v>0.9</v>
      </c>
      <c r="E5157">
        <v>83.33</v>
      </c>
    </row>
    <row r="5158" spans="1:5" x14ac:dyDescent="0.25">
      <c r="A5158" t="s">
        <v>16</v>
      </c>
      <c r="B5158">
        <v>1007877</v>
      </c>
      <c r="C5158">
        <v>49.63</v>
      </c>
      <c r="D5158">
        <v>3.7</v>
      </c>
      <c r="E5158">
        <v>31.51</v>
      </c>
    </row>
    <row r="5159" spans="1:5" x14ac:dyDescent="0.25">
      <c r="A5159" t="s">
        <v>16</v>
      </c>
      <c r="B5159">
        <v>1007878</v>
      </c>
      <c r="C5159">
        <v>311.70999999999998</v>
      </c>
      <c r="D5159">
        <v>4.53</v>
      </c>
      <c r="E5159">
        <v>206</v>
      </c>
    </row>
    <row r="5160" spans="1:5" x14ac:dyDescent="0.25">
      <c r="A5160" t="s">
        <v>16</v>
      </c>
      <c r="B5160">
        <v>1007879</v>
      </c>
      <c r="C5160">
        <v>33.96</v>
      </c>
      <c r="D5160">
        <v>0</v>
      </c>
      <c r="E5160">
        <v>21.78</v>
      </c>
    </row>
    <row r="5161" spans="1:5" x14ac:dyDescent="0.25">
      <c r="A5161" t="s">
        <v>16</v>
      </c>
      <c r="B5161">
        <v>1007880</v>
      </c>
      <c r="C5161">
        <v>98.62</v>
      </c>
      <c r="D5161">
        <v>0.95</v>
      </c>
      <c r="E5161">
        <v>60.01</v>
      </c>
    </row>
    <row r="5162" spans="1:5" x14ac:dyDescent="0.25">
      <c r="A5162" t="s">
        <v>16</v>
      </c>
      <c r="B5162">
        <v>1007881</v>
      </c>
      <c r="C5162">
        <v>386.21</v>
      </c>
      <c r="D5162">
        <v>33.880000000000003</v>
      </c>
      <c r="E5162">
        <v>311.13</v>
      </c>
    </row>
    <row r="5163" spans="1:5" x14ac:dyDescent="0.25">
      <c r="A5163" t="s">
        <v>16</v>
      </c>
      <c r="B5163">
        <v>1007882</v>
      </c>
      <c r="C5163">
        <v>9.74</v>
      </c>
      <c r="D5163">
        <v>5.75</v>
      </c>
      <c r="E5163">
        <v>6.33</v>
      </c>
    </row>
    <row r="5164" spans="1:5" x14ac:dyDescent="0.25">
      <c r="A5164" t="s">
        <v>16</v>
      </c>
      <c r="B5164">
        <v>1007883</v>
      </c>
      <c r="C5164">
        <v>57.55</v>
      </c>
      <c r="D5164">
        <v>5.86</v>
      </c>
      <c r="E5164">
        <v>38.96</v>
      </c>
    </row>
    <row r="5165" spans="1:5" x14ac:dyDescent="0.25">
      <c r="A5165" t="s">
        <v>16</v>
      </c>
      <c r="B5165">
        <v>1007884</v>
      </c>
      <c r="C5165">
        <v>20.190000000000001</v>
      </c>
      <c r="D5165">
        <v>6.54</v>
      </c>
      <c r="E5165">
        <v>12.77</v>
      </c>
    </row>
    <row r="5166" spans="1:5" x14ac:dyDescent="0.25">
      <c r="A5166" t="s">
        <v>16</v>
      </c>
      <c r="B5166">
        <v>1007885</v>
      </c>
      <c r="C5166">
        <v>40.64</v>
      </c>
      <c r="D5166">
        <v>3.69</v>
      </c>
      <c r="E5166">
        <v>29.83</v>
      </c>
    </row>
    <row r="5167" spans="1:5" x14ac:dyDescent="0.25">
      <c r="A5167" t="s">
        <v>16</v>
      </c>
      <c r="B5167">
        <v>1007887</v>
      </c>
      <c r="C5167">
        <v>24.33</v>
      </c>
      <c r="D5167">
        <v>6.54</v>
      </c>
      <c r="E5167">
        <v>18.010000000000002</v>
      </c>
    </row>
    <row r="5168" spans="1:5" x14ac:dyDescent="0.25">
      <c r="A5168" t="s">
        <v>16</v>
      </c>
      <c r="B5168">
        <v>1007888</v>
      </c>
      <c r="C5168">
        <v>135.58000000000001</v>
      </c>
      <c r="D5168">
        <v>0.93</v>
      </c>
      <c r="E5168">
        <v>93.59</v>
      </c>
    </row>
    <row r="5169" spans="1:5" x14ac:dyDescent="0.25">
      <c r="A5169" t="s">
        <v>16</v>
      </c>
      <c r="B5169">
        <v>1007889</v>
      </c>
      <c r="C5169">
        <v>106.45</v>
      </c>
      <c r="D5169">
        <v>0.96</v>
      </c>
      <c r="E5169">
        <v>73.59</v>
      </c>
    </row>
    <row r="5170" spans="1:5" x14ac:dyDescent="0.25">
      <c r="A5170" t="s">
        <v>16</v>
      </c>
      <c r="B5170">
        <v>1007890</v>
      </c>
      <c r="C5170">
        <v>47.15</v>
      </c>
      <c r="D5170">
        <v>3.24</v>
      </c>
      <c r="E5170">
        <v>33.71</v>
      </c>
    </row>
    <row r="5171" spans="1:5" x14ac:dyDescent="0.25">
      <c r="A5171" t="s">
        <v>16</v>
      </c>
      <c r="B5171">
        <v>1007891</v>
      </c>
      <c r="C5171">
        <v>116.16</v>
      </c>
      <c r="D5171">
        <v>0.83</v>
      </c>
      <c r="E5171">
        <v>84.96</v>
      </c>
    </row>
    <row r="5172" spans="1:5" x14ac:dyDescent="0.25">
      <c r="A5172" t="s">
        <v>16</v>
      </c>
      <c r="B5172">
        <v>1007892</v>
      </c>
      <c r="C5172">
        <v>64.349999999999994</v>
      </c>
      <c r="D5172">
        <v>3.26</v>
      </c>
      <c r="E5172">
        <v>44.86</v>
      </c>
    </row>
    <row r="5173" spans="1:5" x14ac:dyDescent="0.25">
      <c r="A5173" t="s">
        <v>16</v>
      </c>
      <c r="B5173">
        <v>1007893</v>
      </c>
      <c r="C5173">
        <v>10.76</v>
      </c>
      <c r="D5173">
        <v>9.39</v>
      </c>
      <c r="E5173">
        <v>7.03</v>
      </c>
    </row>
    <row r="5174" spans="1:5" x14ac:dyDescent="0.25">
      <c r="A5174" t="s">
        <v>16</v>
      </c>
      <c r="B5174">
        <v>1007894</v>
      </c>
      <c r="C5174">
        <v>48.08</v>
      </c>
      <c r="D5174">
        <v>5.75</v>
      </c>
      <c r="E5174">
        <v>33.630000000000003</v>
      </c>
    </row>
    <row r="5175" spans="1:5" x14ac:dyDescent="0.25">
      <c r="A5175" t="s">
        <v>16</v>
      </c>
      <c r="B5175">
        <v>1007895</v>
      </c>
      <c r="C5175">
        <v>140.76</v>
      </c>
      <c r="D5175">
        <v>0.92</v>
      </c>
      <c r="E5175">
        <v>91.4</v>
      </c>
    </row>
    <row r="5176" spans="1:5" x14ac:dyDescent="0.25">
      <c r="A5176" t="s">
        <v>16</v>
      </c>
      <c r="B5176">
        <v>1007896</v>
      </c>
      <c r="C5176">
        <v>39.58</v>
      </c>
      <c r="D5176">
        <v>6.55</v>
      </c>
      <c r="E5176">
        <v>26.28</v>
      </c>
    </row>
    <row r="5177" spans="1:5" x14ac:dyDescent="0.25">
      <c r="A5177" t="s">
        <v>16</v>
      </c>
      <c r="B5177">
        <v>1007897</v>
      </c>
      <c r="C5177">
        <v>62.64</v>
      </c>
      <c r="D5177">
        <v>0.85</v>
      </c>
      <c r="E5177">
        <v>52.2</v>
      </c>
    </row>
    <row r="5178" spans="1:5" x14ac:dyDescent="0.25">
      <c r="A5178" t="s">
        <v>16</v>
      </c>
      <c r="B5178">
        <v>1007898</v>
      </c>
      <c r="C5178">
        <v>95.14</v>
      </c>
      <c r="D5178">
        <v>0.94</v>
      </c>
      <c r="E5178">
        <v>65.959999999999994</v>
      </c>
    </row>
    <row r="5179" spans="1:5" x14ac:dyDescent="0.25">
      <c r="A5179" t="s">
        <v>16</v>
      </c>
      <c r="B5179">
        <v>1007901</v>
      </c>
      <c r="C5179">
        <v>23.55</v>
      </c>
      <c r="D5179">
        <v>8.25</v>
      </c>
      <c r="E5179">
        <v>16.16</v>
      </c>
    </row>
    <row r="5180" spans="1:5" x14ac:dyDescent="0.25">
      <c r="A5180" t="s">
        <v>16</v>
      </c>
      <c r="B5180">
        <v>1007902</v>
      </c>
      <c r="C5180">
        <v>70.88</v>
      </c>
      <c r="D5180">
        <v>0.94</v>
      </c>
      <c r="E5180">
        <v>48.1</v>
      </c>
    </row>
    <row r="5181" spans="1:5" x14ac:dyDescent="0.25">
      <c r="A5181" t="s">
        <v>16</v>
      </c>
      <c r="B5181">
        <v>1007904</v>
      </c>
      <c r="C5181">
        <v>769.12</v>
      </c>
      <c r="D5181">
        <v>4.62</v>
      </c>
      <c r="E5181">
        <v>512.71</v>
      </c>
    </row>
    <row r="5182" spans="1:5" x14ac:dyDescent="0.25">
      <c r="A5182" t="s">
        <v>16</v>
      </c>
      <c r="B5182">
        <v>1007905</v>
      </c>
      <c r="C5182">
        <v>9.5</v>
      </c>
      <c r="D5182">
        <v>5.75</v>
      </c>
      <c r="E5182">
        <v>5.99</v>
      </c>
    </row>
    <row r="5183" spans="1:5" x14ac:dyDescent="0.25">
      <c r="A5183" t="s">
        <v>16</v>
      </c>
      <c r="B5183">
        <v>1007906</v>
      </c>
      <c r="C5183">
        <v>53.34</v>
      </c>
      <c r="D5183">
        <v>3.25</v>
      </c>
      <c r="E5183">
        <v>28.25</v>
      </c>
    </row>
    <row r="5184" spans="1:5" x14ac:dyDescent="0.25">
      <c r="A5184" t="s">
        <v>16</v>
      </c>
      <c r="B5184">
        <v>1007907</v>
      </c>
      <c r="C5184">
        <v>18.2</v>
      </c>
      <c r="D5184">
        <v>6.54</v>
      </c>
      <c r="E5184">
        <v>10.65</v>
      </c>
    </row>
    <row r="5185" spans="1:5" x14ac:dyDescent="0.25">
      <c r="A5185" t="s">
        <v>16</v>
      </c>
      <c r="B5185">
        <v>1007908</v>
      </c>
      <c r="C5185">
        <v>76.069999999999993</v>
      </c>
      <c r="D5185">
        <v>0.86</v>
      </c>
      <c r="E5185">
        <v>49.36</v>
      </c>
    </row>
    <row r="5186" spans="1:5" x14ac:dyDescent="0.25">
      <c r="A5186" t="s">
        <v>16</v>
      </c>
      <c r="B5186">
        <v>1007909</v>
      </c>
      <c r="C5186">
        <v>19.64</v>
      </c>
      <c r="D5186">
        <v>9.39</v>
      </c>
      <c r="E5186">
        <v>14.06</v>
      </c>
    </row>
    <row r="5187" spans="1:5" x14ac:dyDescent="0.25">
      <c r="A5187" t="s">
        <v>16</v>
      </c>
      <c r="B5187">
        <v>1007910</v>
      </c>
      <c r="C5187">
        <v>65.349999999999994</v>
      </c>
      <c r="D5187">
        <v>3.7</v>
      </c>
      <c r="E5187">
        <v>38.049999999999997</v>
      </c>
    </row>
    <row r="5188" spans="1:5" x14ac:dyDescent="0.25">
      <c r="A5188" t="s">
        <v>16</v>
      </c>
      <c r="B5188">
        <v>1007911</v>
      </c>
      <c r="C5188">
        <v>167.89</v>
      </c>
      <c r="D5188">
        <v>0.89</v>
      </c>
      <c r="E5188">
        <v>131.44999999999999</v>
      </c>
    </row>
    <row r="5189" spans="1:5" x14ac:dyDescent="0.25">
      <c r="A5189" t="s">
        <v>16</v>
      </c>
      <c r="B5189">
        <v>1007912</v>
      </c>
      <c r="C5189">
        <v>52.72</v>
      </c>
      <c r="D5189">
        <v>3.25</v>
      </c>
      <c r="E5189">
        <v>47.28</v>
      </c>
    </row>
    <row r="5190" spans="1:5" x14ac:dyDescent="0.25">
      <c r="A5190" t="s">
        <v>16</v>
      </c>
      <c r="B5190">
        <v>1007914</v>
      </c>
      <c r="C5190">
        <v>212.1</v>
      </c>
      <c r="D5190">
        <v>0.88</v>
      </c>
      <c r="E5190">
        <v>150.31</v>
      </c>
    </row>
    <row r="5191" spans="1:5" x14ac:dyDescent="0.25">
      <c r="A5191" t="s">
        <v>16</v>
      </c>
      <c r="B5191">
        <v>1007915</v>
      </c>
      <c r="C5191">
        <v>37.57</v>
      </c>
      <c r="D5191">
        <v>3.46</v>
      </c>
      <c r="E5191">
        <v>25.47</v>
      </c>
    </row>
    <row r="5192" spans="1:5" x14ac:dyDescent="0.25">
      <c r="A5192" t="s">
        <v>16</v>
      </c>
      <c r="B5192">
        <v>1007916</v>
      </c>
      <c r="C5192">
        <v>35.96</v>
      </c>
      <c r="D5192">
        <v>5.94</v>
      </c>
      <c r="E5192">
        <v>22.49</v>
      </c>
    </row>
    <row r="5193" spans="1:5" x14ac:dyDescent="0.25">
      <c r="A5193" t="s">
        <v>16</v>
      </c>
      <c r="B5193">
        <v>1007917</v>
      </c>
      <c r="C5193">
        <v>37.71</v>
      </c>
      <c r="D5193">
        <v>0</v>
      </c>
      <c r="E5193">
        <v>26.25</v>
      </c>
    </row>
    <row r="5194" spans="1:5" x14ac:dyDescent="0.25">
      <c r="A5194" t="s">
        <v>16</v>
      </c>
      <c r="B5194">
        <v>1007918</v>
      </c>
      <c r="C5194">
        <v>28.59</v>
      </c>
      <c r="D5194">
        <v>12.23</v>
      </c>
      <c r="E5194">
        <v>18.399999999999999</v>
      </c>
    </row>
    <row r="5195" spans="1:5" x14ac:dyDescent="0.25">
      <c r="A5195" t="s">
        <v>16</v>
      </c>
      <c r="B5195">
        <v>1007919</v>
      </c>
      <c r="C5195">
        <v>71.260000000000005</v>
      </c>
      <c r="D5195">
        <v>0.89</v>
      </c>
      <c r="E5195">
        <v>50.39</v>
      </c>
    </row>
    <row r="5196" spans="1:5" x14ac:dyDescent="0.25">
      <c r="A5196" t="s">
        <v>16</v>
      </c>
      <c r="B5196">
        <v>1007920</v>
      </c>
      <c r="C5196">
        <v>42.38</v>
      </c>
      <c r="D5196">
        <v>3.7</v>
      </c>
      <c r="E5196">
        <v>36.33</v>
      </c>
    </row>
    <row r="5197" spans="1:5" x14ac:dyDescent="0.25">
      <c r="A5197" t="s">
        <v>16</v>
      </c>
      <c r="B5197">
        <v>1007921</v>
      </c>
      <c r="C5197">
        <v>79.91</v>
      </c>
      <c r="D5197">
        <v>0.86</v>
      </c>
      <c r="E5197">
        <v>52.75</v>
      </c>
    </row>
    <row r="5198" spans="1:5" x14ac:dyDescent="0.25">
      <c r="A5198" t="s">
        <v>16</v>
      </c>
      <c r="B5198">
        <v>1007922</v>
      </c>
      <c r="C5198">
        <v>63.77</v>
      </c>
      <c r="D5198">
        <v>3.7</v>
      </c>
      <c r="E5198">
        <v>45.02</v>
      </c>
    </row>
    <row r="5199" spans="1:5" x14ac:dyDescent="0.25">
      <c r="A5199" t="s">
        <v>16</v>
      </c>
      <c r="B5199">
        <v>1007923</v>
      </c>
      <c r="C5199">
        <v>95.3</v>
      </c>
      <c r="D5199">
        <v>0.97</v>
      </c>
      <c r="E5199">
        <v>67.45</v>
      </c>
    </row>
    <row r="5200" spans="1:5" x14ac:dyDescent="0.25">
      <c r="A5200" t="s">
        <v>16</v>
      </c>
      <c r="B5200">
        <v>1007924</v>
      </c>
      <c r="C5200">
        <v>101.3</v>
      </c>
      <c r="D5200">
        <v>0.9</v>
      </c>
      <c r="E5200">
        <v>60.78</v>
      </c>
    </row>
    <row r="5201" spans="1:5" x14ac:dyDescent="0.25">
      <c r="A5201" t="s">
        <v>16</v>
      </c>
      <c r="B5201">
        <v>1007925</v>
      </c>
      <c r="C5201">
        <v>125.52</v>
      </c>
      <c r="D5201">
        <v>0.95</v>
      </c>
      <c r="E5201">
        <v>76.760000000000005</v>
      </c>
    </row>
    <row r="5202" spans="1:5" x14ac:dyDescent="0.25">
      <c r="A5202" t="s">
        <v>16</v>
      </c>
      <c r="B5202">
        <v>1007926</v>
      </c>
      <c r="C5202">
        <v>33.24</v>
      </c>
      <c r="D5202">
        <v>3.36</v>
      </c>
      <c r="E5202">
        <v>23.53</v>
      </c>
    </row>
    <row r="5203" spans="1:5" x14ac:dyDescent="0.25">
      <c r="A5203" t="s">
        <v>16</v>
      </c>
      <c r="B5203">
        <v>1007927</v>
      </c>
      <c r="C5203">
        <v>8.73</v>
      </c>
      <c r="D5203">
        <v>8.25</v>
      </c>
      <c r="E5203">
        <v>6.26</v>
      </c>
    </row>
    <row r="5204" spans="1:5" x14ac:dyDescent="0.25">
      <c r="A5204" t="s">
        <v>16</v>
      </c>
      <c r="B5204">
        <v>1007928</v>
      </c>
      <c r="C5204">
        <v>63.37</v>
      </c>
      <c r="D5204">
        <v>0</v>
      </c>
      <c r="E5204">
        <v>50.07</v>
      </c>
    </row>
    <row r="5205" spans="1:5" x14ac:dyDescent="0.25">
      <c r="A5205" t="s">
        <v>16</v>
      </c>
      <c r="B5205">
        <v>1007929</v>
      </c>
      <c r="C5205">
        <v>56.82</v>
      </c>
      <c r="D5205">
        <v>3.24</v>
      </c>
      <c r="E5205">
        <v>44.92</v>
      </c>
    </row>
    <row r="5206" spans="1:5" x14ac:dyDescent="0.25">
      <c r="A5206" t="s">
        <v>16</v>
      </c>
      <c r="B5206">
        <v>1007930</v>
      </c>
      <c r="C5206">
        <v>104.87</v>
      </c>
      <c r="D5206">
        <v>0.93</v>
      </c>
      <c r="E5206">
        <v>75.58</v>
      </c>
    </row>
    <row r="5207" spans="1:5" x14ac:dyDescent="0.25">
      <c r="A5207" t="s">
        <v>16</v>
      </c>
      <c r="B5207">
        <v>1007931</v>
      </c>
      <c r="C5207">
        <v>45.15</v>
      </c>
      <c r="D5207">
        <v>3.33</v>
      </c>
      <c r="E5207">
        <v>31.65</v>
      </c>
    </row>
    <row r="5208" spans="1:5" x14ac:dyDescent="0.25">
      <c r="A5208" t="s">
        <v>16</v>
      </c>
      <c r="B5208">
        <v>1007932</v>
      </c>
      <c r="C5208">
        <v>84.7</v>
      </c>
      <c r="D5208">
        <v>3.64</v>
      </c>
      <c r="E5208">
        <v>62.43</v>
      </c>
    </row>
    <row r="5209" spans="1:5" x14ac:dyDescent="0.25">
      <c r="A5209" t="s">
        <v>16</v>
      </c>
      <c r="B5209">
        <v>1007933</v>
      </c>
      <c r="C5209">
        <v>131.66999999999999</v>
      </c>
      <c r="D5209">
        <v>0.93</v>
      </c>
      <c r="E5209">
        <v>85.42</v>
      </c>
    </row>
    <row r="5210" spans="1:5" x14ac:dyDescent="0.25">
      <c r="A5210" t="s">
        <v>16</v>
      </c>
      <c r="B5210">
        <v>1007934</v>
      </c>
      <c r="C5210">
        <v>141.81</v>
      </c>
      <c r="D5210">
        <v>0.95</v>
      </c>
      <c r="E5210">
        <v>107.49</v>
      </c>
    </row>
    <row r="5211" spans="1:5" x14ac:dyDescent="0.25">
      <c r="A5211" t="s">
        <v>16</v>
      </c>
      <c r="B5211">
        <v>1007935</v>
      </c>
      <c r="C5211">
        <v>31.63</v>
      </c>
      <c r="D5211">
        <v>0</v>
      </c>
      <c r="E5211">
        <v>24.53</v>
      </c>
    </row>
    <row r="5212" spans="1:5" x14ac:dyDescent="0.25">
      <c r="A5212" t="s">
        <v>16</v>
      </c>
      <c r="B5212">
        <v>1007936</v>
      </c>
      <c r="C5212">
        <v>45.68</v>
      </c>
      <c r="D5212">
        <v>6.54</v>
      </c>
      <c r="E5212">
        <v>35.36</v>
      </c>
    </row>
    <row r="5213" spans="1:5" x14ac:dyDescent="0.25">
      <c r="A5213" t="s">
        <v>16</v>
      </c>
      <c r="B5213">
        <v>1007937</v>
      </c>
      <c r="C5213">
        <v>95.36</v>
      </c>
      <c r="D5213">
        <v>0.86</v>
      </c>
      <c r="E5213">
        <v>59.56</v>
      </c>
    </row>
    <row r="5214" spans="1:5" x14ac:dyDescent="0.25">
      <c r="A5214" t="s">
        <v>16</v>
      </c>
      <c r="B5214">
        <v>1007938</v>
      </c>
      <c r="C5214">
        <v>87.77</v>
      </c>
      <c r="D5214">
        <v>0</v>
      </c>
      <c r="E5214">
        <v>61.65</v>
      </c>
    </row>
    <row r="5215" spans="1:5" x14ac:dyDescent="0.25">
      <c r="A5215" t="s">
        <v>16</v>
      </c>
      <c r="B5215">
        <v>1007939</v>
      </c>
      <c r="C5215">
        <v>123.16</v>
      </c>
      <c r="D5215">
        <v>0.85</v>
      </c>
      <c r="E5215">
        <v>79.48</v>
      </c>
    </row>
    <row r="5216" spans="1:5" x14ac:dyDescent="0.25">
      <c r="A5216" t="s">
        <v>16</v>
      </c>
      <c r="B5216">
        <v>1007940</v>
      </c>
      <c r="C5216">
        <v>41.45</v>
      </c>
      <c r="D5216">
        <v>3.25</v>
      </c>
      <c r="E5216">
        <v>28.71</v>
      </c>
    </row>
    <row r="5217" spans="1:5" x14ac:dyDescent="0.25">
      <c r="A5217" t="s">
        <v>16</v>
      </c>
      <c r="B5217">
        <v>1007941</v>
      </c>
      <c r="C5217">
        <v>43.03</v>
      </c>
      <c r="D5217">
        <v>6.55</v>
      </c>
      <c r="E5217">
        <v>32.93</v>
      </c>
    </row>
    <row r="5218" spans="1:5" x14ac:dyDescent="0.25">
      <c r="A5218" t="s">
        <v>16</v>
      </c>
      <c r="B5218">
        <v>1007942</v>
      </c>
      <c r="C5218">
        <v>68.22</v>
      </c>
      <c r="D5218">
        <v>0.89</v>
      </c>
      <c r="E5218">
        <v>41.56</v>
      </c>
    </row>
    <row r="5219" spans="1:5" x14ac:dyDescent="0.25">
      <c r="A5219" t="s">
        <v>16</v>
      </c>
      <c r="B5219">
        <v>1007943</v>
      </c>
      <c r="C5219">
        <v>26.2</v>
      </c>
      <c r="D5219">
        <v>6.9</v>
      </c>
      <c r="E5219">
        <v>0</v>
      </c>
    </row>
    <row r="5220" spans="1:5" x14ac:dyDescent="0.25">
      <c r="A5220" t="s">
        <v>16</v>
      </c>
      <c r="B5220">
        <v>1007944</v>
      </c>
      <c r="C5220">
        <v>8.7799999999999994</v>
      </c>
      <c r="D5220">
        <v>8.25</v>
      </c>
      <c r="E5220">
        <v>6.25</v>
      </c>
    </row>
    <row r="5221" spans="1:5" x14ac:dyDescent="0.25">
      <c r="A5221" t="s">
        <v>16</v>
      </c>
      <c r="B5221">
        <v>1007945</v>
      </c>
      <c r="C5221">
        <v>74.989999999999995</v>
      </c>
      <c r="D5221">
        <v>0.94</v>
      </c>
      <c r="E5221">
        <v>58.82</v>
      </c>
    </row>
    <row r="5222" spans="1:5" x14ac:dyDescent="0.25">
      <c r="A5222" t="s">
        <v>16</v>
      </c>
      <c r="B5222">
        <v>1007946</v>
      </c>
      <c r="C5222">
        <v>21.19</v>
      </c>
      <c r="D5222">
        <v>5.75</v>
      </c>
      <c r="E5222">
        <v>13.06</v>
      </c>
    </row>
    <row r="5223" spans="1:5" x14ac:dyDescent="0.25">
      <c r="A5223" t="s">
        <v>16</v>
      </c>
      <c r="B5223">
        <v>1007947</v>
      </c>
      <c r="C5223">
        <v>34.090000000000003</v>
      </c>
      <c r="D5223">
        <v>3.25</v>
      </c>
      <c r="E5223">
        <v>26.61</v>
      </c>
    </row>
    <row r="5224" spans="1:5" x14ac:dyDescent="0.25">
      <c r="A5224" t="s">
        <v>16</v>
      </c>
      <c r="B5224">
        <v>1007948</v>
      </c>
      <c r="C5224">
        <v>100.58</v>
      </c>
      <c r="D5224">
        <v>0.82</v>
      </c>
      <c r="E5224">
        <v>72.73</v>
      </c>
    </row>
    <row r="5225" spans="1:5" x14ac:dyDescent="0.25">
      <c r="A5225" t="s">
        <v>16</v>
      </c>
      <c r="B5225">
        <v>1007949</v>
      </c>
      <c r="C5225">
        <v>125.25</v>
      </c>
      <c r="D5225">
        <v>0.84</v>
      </c>
      <c r="E5225">
        <v>101.38</v>
      </c>
    </row>
    <row r="5226" spans="1:5" x14ac:dyDescent="0.25">
      <c r="A5226" t="s">
        <v>16</v>
      </c>
      <c r="B5226">
        <v>1007950</v>
      </c>
      <c r="C5226">
        <v>40.29</v>
      </c>
      <c r="D5226">
        <v>0</v>
      </c>
      <c r="E5226">
        <v>24.45</v>
      </c>
    </row>
    <row r="5227" spans="1:5" x14ac:dyDescent="0.25">
      <c r="A5227" t="s">
        <v>16</v>
      </c>
      <c r="B5227">
        <v>1007951</v>
      </c>
      <c r="C5227">
        <v>42.19</v>
      </c>
      <c r="D5227">
        <v>6.12</v>
      </c>
      <c r="E5227">
        <v>28.06</v>
      </c>
    </row>
    <row r="5228" spans="1:5" x14ac:dyDescent="0.25">
      <c r="A5228" t="s">
        <v>16</v>
      </c>
      <c r="B5228">
        <v>1007952</v>
      </c>
      <c r="C5228">
        <v>28.57</v>
      </c>
      <c r="D5228">
        <v>6.54</v>
      </c>
      <c r="E5228">
        <v>20.03</v>
      </c>
    </row>
    <row r="5229" spans="1:5" x14ac:dyDescent="0.25">
      <c r="A5229" t="s">
        <v>16</v>
      </c>
      <c r="B5229">
        <v>1007953</v>
      </c>
      <c r="C5229">
        <v>60.17</v>
      </c>
      <c r="D5229">
        <v>5.87</v>
      </c>
      <c r="E5229">
        <v>44.18</v>
      </c>
    </row>
    <row r="5230" spans="1:5" x14ac:dyDescent="0.25">
      <c r="A5230" t="s">
        <v>16</v>
      </c>
      <c r="B5230">
        <v>1007954</v>
      </c>
      <c r="C5230">
        <v>81.45</v>
      </c>
      <c r="D5230">
        <v>0.83</v>
      </c>
      <c r="E5230">
        <v>49.17</v>
      </c>
    </row>
    <row r="5231" spans="1:5" x14ac:dyDescent="0.25">
      <c r="A5231" t="s">
        <v>16</v>
      </c>
      <c r="B5231">
        <v>1007955</v>
      </c>
      <c r="C5231">
        <v>35.96</v>
      </c>
      <c r="D5231">
        <v>6.2</v>
      </c>
      <c r="E5231">
        <v>23.18</v>
      </c>
    </row>
    <row r="5232" spans="1:5" x14ac:dyDescent="0.25">
      <c r="A5232" t="s">
        <v>16</v>
      </c>
      <c r="B5232">
        <v>1007956</v>
      </c>
      <c r="C5232">
        <v>77.2</v>
      </c>
      <c r="D5232">
        <v>3.7</v>
      </c>
      <c r="E5232">
        <v>53.72</v>
      </c>
    </row>
    <row r="5233" spans="1:5" x14ac:dyDescent="0.25">
      <c r="A5233" t="s">
        <v>16</v>
      </c>
      <c r="B5233">
        <v>1007957</v>
      </c>
      <c r="C5233">
        <v>28.03</v>
      </c>
      <c r="D5233">
        <v>5.82</v>
      </c>
      <c r="E5233">
        <v>24.65</v>
      </c>
    </row>
    <row r="5234" spans="1:5" x14ac:dyDescent="0.25">
      <c r="A5234" t="s">
        <v>16</v>
      </c>
      <c r="B5234">
        <v>1007958</v>
      </c>
      <c r="C5234">
        <v>11.06</v>
      </c>
      <c r="D5234">
        <v>8.5399999999999991</v>
      </c>
      <c r="E5234">
        <v>8.1</v>
      </c>
    </row>
    <row r="5235" spans="1:5" x14ac:dyDescent="0.25">
      <c r="A5235" t="s">
        <v>16</v>
      </c>
      <c r="B5235">
        <v>1007959</v>
      </c>
      <c r="C5235">
        <v>125.92</v>
      </c>
      <c r="D5235">
        <v>11.18</v>
      </c>
      <c r="E5235">
        <v>83.49</v>
      </c>
    </row>
    <row r="5236" spans="1:5" x14ac:dyDescent="0.25">
      <c r="A5236" t="s">
        <v>16</v>
      </c>
      <c r="B5236">
        <v>1007960</v>
      </c>
      <c r="C5236">
        <v>33.69</v>
      </c>
      <c r="D5236">
        <v>3.31</v>
      </c>
      <c r="E5236">
        <v>22.02</v>
      </c>
    </row>
    <row r="5237" spans="1:5" x14ac:dyDescent="0.25">
      <c r="A5237" t="s">
        <v>16</v>
      </c>
      <c r="B5237">
        <v>1007961</v>
      </c>
      <c r="C5237">
        <v>4.93</v>
      </c>
      <c r="D5237">
        <v>6.54</v>
      </c>
      <c r="E5237">
        <v>3.68</v>
      </c>
    </row>
    <row r="5238" spans="1:5" x14ac:dyDescent="0.25">
      <c r="A5238" t="s">
        <v>16</v>
      </c>
      <c r="B5238">
        <v>1007962</v>
      </c>
      <c r="C5238">
        <v>19.2</v>
      </c>
      <c r="D5238">
        <v>5.9</v>
      </c>
      <c r="E5238">
        <v>0</v>
      </c>
    </row>
    <row r="5239" spans="1:5" x14ac:dyDescent="0.25">
      <c r="A5239" t="s">
        <v>16</v>
      </c>
      <c r="B5239">
        <v>1007963</v>
      </c>
      <c r="C5239">
        <v>16.190000000000001</v>
      </c>
      <c r="D5239">
        <v>6.54</v>
      </c>
      <c r="E5239">
        <v>10.36</v>
      </c>
    </row>
    <row r="5240" spans="1:5" x14ac:dyDescent="0.25">
      <c r="A5240" t="s">
        <v>16</v>
      </c>
      <c r="B5240">
        <v>1007964</v>
      </c>
      <c r="C5240">
        <v>60.79</v>
      </c>
      <c r="D5240">
        <v>0.83</v>
      </c>
      <c r="E5240">
        <v>47.61</v>
      </c>
    </row>
    <row r="5241" spans="1:5" x14ac:dyDescent="0.25">
      <c r="A5241" t="s">
        <v>16</v>
      </c>
      <c r="B5241">
        <v>1007965</v>
      </c>
      <c r="C5241">
        <v>35.549999999999997</v>
      </c>
      <c r="D5241">
        <v>5.75</v>
      </c>
      <c r="E5241">
        <v>22.98</v>
      </c>
    </row>
    <row r="5242" spans="1:5" x14ac:dyDescent="0.25">
      <c r="A5242" t="s">
        <v>16</v>
      </c>
      <c r="B5242">
        <v>1007966</v>
      </c>
      <c r="C5242">
        <v>47.38</v>
      </c>
      <c r="D5242">
        <v>3.66</v>
      </c>
      <c r="E5242">
        <v>33.6</v>
      </c>
    </row>
    <row r="5243" spans="1:5" x14ac:dyDescent="0.25">
      <c r="A5243" t="s">
        <v>16</v>
      </c>
      <c r="B5243">
        <v>1007967</v>
      </c>
      <c r="C5243">
        <v>57.3</v>
      </c>
      <c r="D5243">
        <v>5.99</v>
      </c>
      <c r="E5243">
        <v>41.58</v>
      </c>
    </row>
    <row r="5244" spans="1:5" x14ac:dyDescent="0.25">
      <c r="A5244" t="s">
        <v>16</v>
      </c>
      <c r="B5244">
        <v>1007968</v>
      </c>
      <c r="C5244">
        <v>47.6</v>
      </c>
      <c r="D5244">
        <v>0</v>
      </c>
      <c r="E5244">
        <v>33.64</v>
      </c>
    </row>
    <row r="5245" spans="1:5" x14ac:dyDescent="0.25">
      <c r="A5245" t="s">
        <v>16</v>
      </c>
      <c r="B5245">
        <v>1007969</v>
      </c>
      <c r="C5245">
        <v>47.33</v>
      </c>
      <c r="D5245">
        <v>3.29</v>
      </c>
      <c r="E5245">
        <v>29.87</v>
      </c>
    </row>
    <row r="5246" spans="1:5" x14ac:dyDescent="0.25">
      <c r="A5246" t="s">
        <v>16</v>
      </c>
      <c r="B5246">
        <v>1007970</v>
      </c>
      <c r="C5246">
        <v>14.46</v>
      </c>
      <c r="D5246">
        <v>5.9</v>
      </c>
      <c r="E5246">
        <v>8.1</v>
      </c>
    </row>
    <row r="5247" spans="1:5" x14ac:dyDescent="0.25">
      <c r="A5247" t="s">
        <v>16</v>
      </c>
      <c r="B5247">
        <v>1007971</v>
      </c>
      <c r="C5247">
        <v>43.63</v>
      </c>
      <c r="D5247">
        <v>5.75</v>
      </c>
      <c r="E5247">
        <v>27.4</v>
      </c>
    </row>
    <row r="5248" spans="1:5" x14ac:dyDescent="0.25">
      <c r="A5248" t="s">
        <v>16</v>
      </c>
      <c r="B5248">
        <v>1007972</v>
      </c>
      <c r="C5248">
        <v>93.31</v>
      </c>
      <c r="D5248">
        <v>0.95</v>
      </c>
      <c r="E5248">
        <v>58.1</v>
      </c>
    </row>
    <row r="5249" spans="1:5" x14ac:dyDescent="0.25">
      <c r="A5249" t="s">
        <v>16</v>
      </c>
      <c r="B5249">
        <v>1007973</v>
      </c>
      <c r="C5249">
        <v>114.7</v>
      </c>
      <c r="D5249">
        <v>0.93</v>
      </c>
      <c r="E5249">
        <v>78.56</v>
      </c>
    </row>
    <row r="5250" spans="1:5" x14ac:dyDescent="0.25">
      <c r="A5250" t="s">
        <v>16</v>
      </c>
      <c r="B5250">
        <v>1007974</v>
      </c>
      <c r="C5250">
        <v>74.7</v>
      </c>
      <c r="D5250">
        <v>0.92</v>
      </c>
      <c r="E5250">
        <v>52.31</v>
      </c>
    </row>
    <row r="5251" spans="1:5" x14ac:dyDescent="0.25">
      <c r="A5251" t="s">
        <v>16</v>
      </c>
      <c r="B5251">
        <v>1007975</v>
      </c>
      <c r="C5251">
        <v>52.03</v>
      </c>
      <c r="D5251">
        <v>3.71</v>
      </c>
      <c r="E5251">
        <v>41.33</v>
      </c>
    </row>
    <row r="5252" spans="1:5" x14ac:dyDescent="0.25">
      <c r="A5252" t="s">
        <v>16</v>
      </c>
      <c r="B5252">
        <v>1007976</v>
      </c>
      <c r="C5252">
        <v>34.47</v>
      </c>
      <c r="D5252">
        <v>6.54</v>
      </c>
      <c r="E5252">
        <v>21.12</v>
      </c>
    </row>
    <row r="5253" spans="1:5" x14ac:dyDescent="0.25">
      <c r="A5253" t="s">
        <v>16</v>
      </c>
      <c r="B5253">
        <v>1007977</v>
      </c>
      <c r="C5253">
        <v>61.84</v>
      </c>
      <c r="D5253">
        <v>0</v>
      </c>
      <c r="E5253">
        <v>42.42</v>
      </c>
    </row>
    <row r="5254" spans="1:5" x14ac:dyDescent="0.25">
      <c r="A5254" t="s">
        <v>16</v>
      </c>
      <c r="B5254">
        <v>1007978</v>
      </c>
      <c r="C5254">
        <v>73.22</v>
      </c>
      <c r="D5254">
        <v>0.85</v>
      </c>
      <c r="E5254">
        <v>46.9</v>
      </c>
    </row>
    <row r="5255" spans="1:5" x14ac:dyDescent="0.25">
      <c r="A5255" t="s">
        <v>16</v>
      </c>
      <c r="B5255">
        <v>1007979</v>
      </c>
      <c r="C5255">
        <v>104.38</v>
      </c>
      <c r="D5255">
        <v>0.95</v>
      </c>
      <c r="E5255">
        <v>63.92</v>
      </c>
    </row>
    <row r="5256" spans="1:5" x14ac:dyDescent="0.25">
      <c r="A5256" t="s">
        <v>16</v>
      </c>
      <c r="B5256">
        <v>1007980</v>
      </c>
      <c r="C5256">
        <v>86.08</v>
      </c>
      <c r="D5256">
        <v>0</v>
      </c>
      <c r="E5256">
        <v>0</v>
      </c>
    </row>
    <row r="5257" spans="1:5" x14ac:dyDescent="0.25">
      <c r="A5257" t="s">
        <v>16</v>
      </c>
      <c r="B5257">
        <v>1007982</v>
      </c>
      <c r="C5257">
        <v>58.81</v>
      </c>
      <c r="D5257">
        <v>3.65</v>
      </c>
      <c r="E5257">
        <v>45.34</v>
      </c>
    </row>
    <row r="5258" spans="1:5" x14ac:dyDescent="0.25">
      <c r="A5258" t="s">
        <v>16</v>
      </c>
      <c r="B5258">
        <v>1007983</v>
      </c>
      <c r="C5258">
        <v>54.53</v>
      </c>
      <c r="D5258">
        <v>0</v>
      </c>
      <c r="E5258">
        <v>39.17</v>
      </c>
    </row>
    <row r="5259" spans="1:5" x14ac:dyDescent="0.25">
      <c r="A5259" t="s">
        <v>16</v>
      </c>
      <c r="B5259">
        <v>1007984</v>
      </c>
      <c r="C5259">
        <v>28.7</v>
      </c>
      <c r="D5259">
        <v>6.54</v>
      </c>
      <c r="E5259">
        <v>17.559999999999999</v>
      </c>
    </row>
    <row r="5260" spans="1:5" x14ac:dyDescent="0.25">
      <c r="A5260" t="s">
        <v>16</v>
      </c>
      <c r="B5260">
        <v>1007985</v>
      </c>
      <c r="C5260">
        <v>30.63</v>
      </c>
      <c r="D5260">
        <v>6.54</v>
      </c>
      <c r="E5260">
        <v>24.01</v>
      </c>
    </row>
    <row r="5261" spans="1:5" x14ac:dyDescent="0.25">
      <c r="A5261" t="s">
        <v>16</v>
      </c>
      <c r="B5261">
        <v>1007986</v>
      </c>
      <c r="C5261">
        <v>105.38</v>
      </c>
      <c r="D5261">
        <v>0.96</v>
      </c>
      <c r="E5261">
        <v>75.25</v>
      </c>
    </row>
    <row r="5262" spans="1:5" x14ac:dyDescent="0.25">
      <c r="A5262" t="s">
        <v>16</v>
      </c>
      <c r="B5262">
        <v>1007987</v>
      </c>
      <c r="C5262">
        <v>100.06</v>
      </c>
      <c r="D5262">
        <v>0.83</v>
      </c>
      <c r="E5262">
        <v>54.95</v>
      </c>
    </row>
    <row r="5263" spans="1:5" x14ac:dyDescent="0.25">
      <c r="A5263" t="s">
        <v>16</v>
      </c>
      <c r="B5263">
        <v>1007988</v>
      </c>
      <c r="C5263">
        <v>37.6</v>
      </c>
      <c r="D5263">
        <v>3.25</v>
      </c>
      <c r="E5263">
        <v>20.74</v>
      </c>
    </row>
    <row r="5264" spans="1:5" x14ac:dyDescent="0.25">
      <c r="A5264" t="s">
        <v>16</v>
      </c>
      <c r="B5264">
        <v>1007989</v>
      </c>
      <c r="C5264">
        <v>36.619999999999997</v>
      </c>
      <c r="D5264">
        <v>7.7</v>
      </c>
      <c r="E5264">
        <v>0</v>
      </c>
    </row>
    <row r="5265" spans="1:5" x14ac:dyDescent="0.25">
      <c r="A5265" t="s">
        <v>16</v>
      </c>
      <c r="B5265">
        <v>1007990</v>
      </c>
      <c r="C5265">
        <v>33.090000000000003</v>
      </c>
      <c r="D5265">
        <v>3.25</v>
      </c>
      <c r="E5265">
        <v>15.06</v>
      </c>
    </row>
    <row r="5266" spans="1:5" x14ac:dyDescent="0.25">
      <c r="A5266" t="s">
        <v>16</v>
      </c>
      <c r="B5266">
        <v>1007991</v>
      </c>
      <c r="C5266">
        <v>93.88</v>
      </c>
      <c r="D5266">
        <v>0.91</v>
      </c>
      <c r="E5266">
        <v>67.39</v>
      </c>
    </row>
    <row r="5267" spans="1:5" x14ac:dyDescent="0.25">
      <c r="A5267" t="s">
        <v>16</v>
      </c>
      <c r="B5267">
        <v>1007992</v>
      </c>
      <c r="C5267">
        <v>69.02</v>
      </c>
      <c r="D5267">
        <v>0.94</v>
      </c>
      <c r="E5267">
        <v>48.14</v>
      </c>
    </row>
    <row r="5268" spans="1:5" x14ac:dyDescent="0.25">
      <c r="A5268" t="s">
        <v>16</v>
      </c>
      <c r="B5268">
        <v>1007993</v>
      </c>
      <c r="C5268">
        <v>33.82</v>
      </c>
      <c r="D5268">
        <v>5</v>
      </c>
      <c r="E5268">
        <v>0</v>
      </c>
    </row>
    <row r="5269" spans="1:5" x14ac:dyDescent="0.25">
      <c r="A5269" t="s">
        <v>16</v>
      </c>
      <c r="B5269">
        <v>1007994</v>
      </c>
      <c r="C5269">
        <v>74.349999999999994</v>
      </c>
      <c r="D5269">
        <v>0.93</v>
      </c>
      <c r="E5269">
        <v>52.82</v>
      </c>
    </row>
    <row r="5270" spans="1:5" x14ac:dyDescent="0.25">
      <c r="A5270" t="s">
        <v>16</v>
      </c>
      <c r="B5270">
        <v>1007995</v>
      </c>
      <c r="C5270">
        <v>31.75</v>
      </c>
      <c r="D5270">
        <v>6.4</v>
      </c>
      <c r="E5270">
        <v>23.97</v>
      </c>
    </row>
    <row r="5271" spans="1:5" x14ac:dyDescent="0.25">
      <c r="A5271" t="s">
        <v>16</v>
      </c>
      <c r="B5271">
        <v>1007996</v>
      </c>
      <c r="C5271">
        <v>104.43</v>
      </c>
      <c r="D5271">
        <v>0.83</v>
      </c>
      <c r="E5271">
        <v>84.7</v>
      </c>
    </row>
    <row r="5272" spans="1:5" x14ac:dyDescent="0.25">
      <c r="A5272" t="s">
        <v>16</v>
      </c>
      <c r="B5272">
        <v>1007997</v>
      </c>
      <c r="C5272">
        <v>51.32</v>
      </c>
      <c r="D5272">
        <v>3.69</v>
      </c>
      <c r="E5272">
        <v>34.25</v>
      </c>
    </row>
    <row r="5273" spans="1:5" x14ac:dyDescent="0.25">
      <c r="A5273" t="s">
        <v>16</v>
      </c>
      <c r="B5273">
        <v>1007998</v>
      </c>
      <c r="C5273">
        <v>38.270000000000003</v>
      </c>
      <c r="D5273">
        <v>3.51</v>
      </c>
      <c r="E5273">
        <v>27.51</v>
      </c>
    </row>
    <row r="5274" spans="1:5" x14ac:dyDescent="0.25">
      <c r="A5274" t="s">
        <v>16</v>
      </c>
      <c r="B5274">
        <v>1007999</v>
      </c>
      <c r="C5274">
        <v>34.19</v>
      </c>
      <c r="D5274">
        <v>6.54</v>
      </c>
      <c r="E5274">
        <v>22.75</v>
      </c>
    </row>
    <row r="5275" spans="1:5" x14ac:dyDescent="0.25">
      <c r="A5275" t="s">
        <v>16</v>
      </c>
      <c r="B5275">
        <v>1008000</v>
      </c>
      <c r="C5275">
        <v>143.19</v>
      </c>
      <c r="D5275">
        <v>0.87</v>
      </c>
      <c r="E5275">
        <v>115.38</v>
      </c>
    </row>
    <row r="5276" spans="1:5" x14ac:dyDescent="0.25">
      <c r="A5276" t="s">
        <v>16</v>
      </c>
      <c r="B5276">
        <v>1008001</v>
      </c>
      <c r="C5276">
        <v>55.05</v>
      </c>
      <c r="D5276">
        <v>0</v>
      </c>
      <c r="E5276">
        <v>38.630000000000003</v>
      </c>
    </row>
    <row r="5277" spans="1:5" x14ac:dyDescent="0.25">
      <c r="A5277" t="s">
        <v>16</v>
      </c>
      <c r="B5277">
        <v>1008002</v>
      </c>
      <c r="C5277">
        <v>66.16</v>
      </c>
      <c r="D5277">
        <v>0.84</v>
      </c>
      <c r="E5277">
        <v>45.38</v>
      </c>
    </row>
    <row r="5278" spans="1:5" x14ac:dyDescent="0.25">
      <c r="A5278" t="s">
        <v>16</v>
      </c>
      <c r="B5278">
        <v>1008003</v>
      </c>
      <c r="C5278">
        <v>24.61</v>
      </c>
      <c r="D5278">
        <v>6.54</v>
      </c>
      <c r="E5278">
        <v>16.649999999999999</v>
      </c>
    </row>
    <row r="5279" spans="1:5" x14ac:dyDescent="0.25">
      <c r="A5279" t="s">
        <v>16</v>
      </c>
      <c r="B5279">
        <v>1008004</v>
      </c>
      <c r="C5279">
        <v>53.05</v>
      </c>
      <c r="D5279">
        <v>3.25</v>
      </c>
      <c r="E5279">
        <v>36.26</v>
      </c>
    </row>
    <row r="5280" spans="1:5" x14ac:dyDescent="0.25">
      <c r="A5280" t="s">
        <v>16</v>
      </c>
      <c r="B5280">
        <v>1008005</v>
      </c>
      <c r="C5280">
        <v>132.05000000000001</v>
      </c>
      <c r="D5280">
        <v>0</v>
      </c>
      <c r="E5280">
        <v>0</v>
      </c>
    </row>
    <row r="5281" spans="1:5" x14ac:dyDescent="0.25">
      <c r="A5281" t="s">
        <v>16</v>
      </c>
      <c r="B5281">
        <v>1008006</v>
      </c>
      <c r="C5281">
        <v>30.2</v>
      </c>
      <c r="D5281">
        <v>5.75</v>
      </c>
      <c r="E5281">
        <v>22.2</v>
      </c>
    </row>
    <row r="5282" spans="1:5" x14ac:dyDescent="0.25">
      <c r="A5282" t="s">
        <v>16</v>
      </c>
      <c r="B5282">
        <v>1008007</v>
      </c>
      <c r="C5282">
        <v>50.42</v>
      </c>
      <c r="D5282">
        <v>3.26</v>
      </c>
      <c r="E5282">
        <v>29.23</v>
      </c>
    </row>
    <row r="5283" spans="1:5" x14ac:dyDescent="0.25">
      <c r="A5283" t="s">
        <v>16</v>
      </c>
      <c r="B5283">
        <v>1008008</v>
      </c>
      <c r="C5283">
        <v>60.8</v>
      </c>
      <c r="D5283">
        <v>0</v>
      </c>
      <c r="E5283">
        <v>33.799999999999997</v>
      </c>
    </row>
    <row r="5284" spans="1:5" x14ac:dyDescent="0.25">
      <c r="A5284" t="s">
        <v>16</v>
      </c>
      <c r="B5284">
        <v>1008009</v>
      </c>
      <c r="C5284">
        <v>35.11</v>
      </c>
      <c r="D5284">
        <v>6</v>
      </c>
      <c r="E5284">
        <v>23.81</v>
      </c>
    </row>
    <row r="5285" spans="1:5" x14ac:dyDescent="0.25">
      <c r="A5285" t="s">
        <v>16</v>
      </c>
      <c r="B5285">
        <v>1008010</v>
      </c>
      <c r="C5285">
        <v>130.53</v>
      </c>
      <c r="D5285">
        <v>0.91</v>
      </c>
      <c r="E5285">
        <v>92.03</v>
      </c>
    </row>
    <row r="5286" spans="1:5" x14ac:dyDescent="0.25">
      <c r="A5286" t="s">
        <v>16</v>
      </c>
      <c r="B5286">
        <v>1008011</v>
      </c>
      <c r="C5286">
        <v>174</v>
      </c>
      <c r="D5286">
        <v>0.88</v>
      </c>
      <c r="E5286">
        <v>144.13</v>
      </c>
    </row>
    <row r="5287" spans="1:5" x14ac:dyDescent="0.25">
      <c r="A5287" t="s">
        <v>16</v>
      </c>
      <c r="B5287">
        <v>1008012</v>
      </c>
      <c r="C5287">
        <v>78.739999999999995</v>
      </c>
      <c r="D5287">
        <v>0</v>
      </c>
      <c r="E5287">
        <v>54.06</v>
      </c>
    </row>
    <row r="5288" spans="1:5" x14ac:dyDescent="0.25">
      <c r="A5288" t="s">
        <v>16</v>
      </c>
      <c r="B5288">
        <v>1008013</v>
      </c>
      <c r="C5288">
        <v>55.66</v>
      </c>
      <c r="D5288">
        <v>3.25</v>
      </c>
      <c r="E5288">
        <v>42.4</v>
      </c>
    </row>
    <row r="5289" spans="1:5" x14ac:dyDescent="0.25">
      <c r="A5289" t="s">
        <v>16</v>
      </c>
      <c r="B5289">
        <v>1008014</v>
      </c>
      <c r="C5289">
        <v>32.340000000000003</v>
      </c>
      <c r="D5289">
        <v>5.76</v>
      </c>
      <c r="E5289">
        <v>14.88</v>
      </c>
    </row>
    <row r="5290" spans="1:5" x14ac:dyDescent="0.25">
      <c r="A5290" t="s">
        <v>16</v>
      </c>
      <c r="B5290">
        <v>1008015</v>
      </c>
      <c r="C5290">
        <v>56.21</v>
      </c>
      <c r="D5290">
        <v>0.84</v>
      </c>
      <c r="E5290">
        <v>39.15</v>
      </c>
    </row>
    <row r="5291" spans="1:5" x14ac:dyDescent="0.25">
      <c r="A5291" t="s">
        <v>16</v>
      </c>
      <c r="B5291">
        <v>1008016</v>
      </c>
      <c r="C5291">
        <v>65.37</v>
      </c>
      <c r="D5291">
        <v>0.96</v>
      </c>
      <c r="E5291">
        <v>46.17</v>
      </c>
    </row>
    <row r="5292" spans="1:5" x14ac:dyDescent="0.25">
      <c r="A5292" t="s">
        <v>16</v>
      </c>
      <c r="B5292">
        <v>1008017</v>
      </c>
      <c r="C5292">
        <v>89.31</v>
      </c>
      <c r="D5292">
        <v>0.83</v>
      </c>
      <c r="E5292">
        <v>58.82</v>
      </c>
    </row>
    <row r="5293" spans="1:5" x14ac:dyDescent="0.25">
      <c r="A5293" t="s">
        <v>16</v>
      </c>
      <c r="B5293">
        <v>1008018</v>
      </c>
      <c r="C5293">
        <v>76.77</v>
      </c>
      <c r="D5293">
        <v>0.95</v>
      </c>
      <c r="E5293">
        <v>50.32</v>
      </c>
    </row>
    <row r="5294" spans="1:5" x14ac:dyDescent="0.25">
      <c r="A5294" t="s">
        <v>16</v>
      </c>
      <c r="B5294">
        <v>1008019</v>
      </c>
      <c r="C5294">
        <v>25.41</v>
      </c>
      <c r="D5294">
        <v>5.75</v>
      </c>
      <c r="E5294">
        <v>12.21</v>
      </c>
    </row>
    <row r="5295" spans="1:5" x14ac:dyDescent="0.25">
      <c r="A5295" t="s">
        <v>16</v>
      </c>
      <c r="B5295">
        <v>1008020</v>
      </c>
      <c r="C5295">
        <v>37.869999999999997</v>
      </c>
      <c r="D5295">
        <v>3.69</v>
      </c>
      <c r="E5295">
        <v>28.35</v>
      </c>
    </row>
    <row r="5296" spans="1:5" x14ac:dyDescent="0.25">
      <c r="A5296" t="s">
        <v>16</v>
      </c>
      <c r="B5296">
        <v>1008021</v>
      </c>
      <c r="C5296">
        <v>210.93</v>
      </c>
      <c r="D5296">
        <v>3.61</v>
      </c>
      <c r="E5296">
        <v>179.97</v>
      </c>
    </row>
    <row r="5297" spans="1:5" x14ac:dyDescent="0.25">
      <c r="A5297" t="s">
        <v>16</v>
      </c>
      <c r="B5297">
        <v>1008022</v>
      </c>
      <c r="C5297">
        <v>20.52</v>
      </c>
      <c r="D5297">
        <v>6.37</v>
      </c>
      <c r="E5297">
        <v>14.98</v>
      </c>
    </row>
    <row r="5298" spans="1:5" x14ac:dyDescent="0.25">
      <c r="A5298" t="s">
        <v>16</v>
      </c>
      <c r="B5298">
        <v>1008023</v>
      </c>
      <c r="C5298">
        <v>62.15</v>
      </c>
      <c r="D5298">
        <v>0.85</v>
      </c>
      <c r="E5298">
        <v>40.01</v>
      </c>
    </row>
    <row r="5299" spans="1:5" x14ac:dyDescent="0.25">
      <c r="A5299" t="s">
        <v>16</v>
      </c>
      <c r="B5299">
        <v>1008024</v>
      </c>
      <c r="C5299">
        <v>22.7</v>
      </c>
      <c r="D5299">
        <v>5.9</v>
      </c>
      <c r="E5299">
        <v>0</v>
      </c>
    </row>
    <row r="5300" spans="1:5" x14ac:dyDescent="0.25">
      <c r="A5300" t="s">
        <v>16</v>
      </c>
      <c r="B5300">
        <v>1008025</v>
      </c>
      <c r="C5300">
        <v>16.260000000000002</v>
      </c>
      <c r="D5300">
        <v>6.54</v>
      </c>
      <c r="E5300">
        <v>11.38</v>
      </c>
    </row>
    <row r="5301" spans="1:5" x14ac:dyDescent="0.25">
      <c r="A5301" t="s">
        <v>16</v>
      </c>
      <c r="B5301">
        <v>1008026</v>
      </c>
      <c r="C5301">
        <v>29.88</v>
      </c>
      <c r="D5301">
        <v>6.54</v>
      </c>
      <c r="E5301">
        <v>18.559999999999999</v>
      </c>
    </row>
    <row r="5302" spans="1:5" x14ac:dyDescent="0.25">
      <c r="A5302" t="s">
        <v>16</v>
      </c>
      <c r="B5302">
        <v>1008027</v>
      </c>
      <c r="C5302">
        <v>82.67</v>
      </c>
      <c r="D5302">
        <v>3.25</v>
      </c>
      <c r="E5302">
        <v>62.3</v>
      </c>
    </row>
    <row r="5303" spans="1:5" x14ac:dyDescent="0.25">
      <c r="A5303" t="s">
        <v>16</v>
      </c>
      <c r="B5303">
        <v>1008029</v>
      </c>
      <c r="C5303">
        <v>4.12</v>
      </c>
      <c r="D5303">
        <v>8.25</v>
      </c>
      <c r="E5303">
        <v>2.27</v>
      </c>
    </row>
    <row r="5304" spans="1:5" x14ac:dyDescent="0.25">
      <c r="A5304" t="s">
        <v>16</v>
      </c>
      <c r="B5304">
        <v>1008030</v>
      </c>
      <c r="C5304">
        <v>72.819999999999993</v>
      </c>
      <c r="D5304">
        <v>0.89</v>
      </c>
      <c r="E5304">
        <v>49.03</v>
      </c>
    </row>
    <row r="5305" spans="1:5" x14ac:dyDescent="0.25">
      <c r="A5305" t="s">
        <v>16</v>
      </c>
      <c r="B5305">
        <v>1008031</v>
      </c>
      <c r="C5305">
        <v>63.45</v>
      </c>
      <c r="D5305">
        <v>0.85</v>
      </c>
      <c r="E5305">
        <v>40.130000000000003</v>
      </c>
    </row>
    <row r="5306" spans="1:5" x14ac:dyDescent="0.25">
      <c r="A5306" t="s">
        <v>16</v>
      </c>
      <c r="B5306">
        <v>1008032</v>
      </c>
      <c r="C5306">
        <v>16.91</v>
      </c>
      <c r="D5306">
        <v>5</v>
      </c>
      <c r="E5306">
        <v>0</v>
      </c>
    </row>
    <row r="5307" spans="1:5" x14ac:dyDescent="0.25">
      <c r="A5307" t="s">
        <v>16</v>
      </c>
      <c r="B5307">
        <v>1008033</v>
      </c>
      <c r="C5307">
        <v>6.5</v>
      </c>
      <c r="D5307">
        <v>6.54</v>
      </c>
      <c r="E5307">
        <v>4.04</v>
      </c>
    </row>
    <row r="5308" spans="1:5" x14ac:dyDescent="0.25">
      <c r="A5308" t="s">
        <v>16</v>
      </c>
      <c r="B5308">
        <v>1008034</v>
      </c>
      <c r="C5308">
        <v>33.74</v>
      </c>
      <c r="D5308">
        <v>3.25</v>
      </c>
      <c r="E5308">
        <v>18.82</v>
      </c>
    </row>
    <row r="5309" spans="1:5" x14ac:dyDescent="0.25">
      <c r="A5309" t="s">
        <v>16</v>
      </c>
      <c r="B5309">
        <v>1008035</v>
      </c>
      <c r="C5309">
        <v>234.11</v>
      </c>
      <c r="D5309">
        <v>0.9</v>
      </c>
      <c r="E5309">
        <v>186.4</v>
      </c>
    </row>
    <row r="5310" spans="1:5" x14ac:dyDescent="0.25">
      <c r="A5310" t="s">
        <v>16</v>
      </c>
      <c r="B5310">
        <v>1008036</v>
      </c>
      <c r="C5310">
        <v>73.72</v>
      </c>
      <c r="D5310">
        <v>0.91</v>
      </c>
      <c r="E5310">
        <v>53.89</v>
      </c>
    </row>
    <row r="5311" spans="1:5" x14ac:dyDescent="0.25">
      <c r="A5311" t="s">
        <v>16</v>
      </c>
      <c r="B5311">
        <v>1008037</v>
      </c>
      <c r="C5311">
        <v>45.63</v>
      </c>
      <c r="D5311">
        <v>3.55</v>
      </c>
      <c r="E5311">
        <v>34.159999999999997</v>
      </c>
    </row>
    <row r="5312" spans="1:5" x14ac:dyDescent="0.25">
      <c r="A5312" t="s">
        <v>16</v>
      </c>
      <c r="B5312">
        <v>1008038</v>
      </c>
      <c r="C5312">
        <v>43.46</v>
      </c>
      <c r="D5312">
        <v>0</v>
      </c>
      <c r="E5312">
        <v>0</v>
      </c>
    </row>
    <row r="5313" spans="1:5" x14ac:dyDescent="0.25">
      <c r="A5313" t="s">
        <v>16</v>
      </c>
      <c r="B5313">
        <v>1008039</v>
      </c>
      <c r="C5313">
        <v>45.15</v>
      </c>
      <c r="D5313">
        <v>3.25</v>
      </c>
      <c r="E5313">
        <v>26.93</v>
      </c>
    </row>
    <row r="5314" spans="1:5" x14ac:dyDescent="0.25">
      <c r="A5314" t="s">
        <v>16</v>
      </c>
      <c r="B5314">
        <v>1008040</v>
      </c>
      <c r="C5314">
        <v>99.73</v>
      </c>
      <c r="D5314">
        <v>0.95</v>
      </c>
      <c r="E5314">
        <v>57.89</v>
      </c>
    </row>
    <row r="5315" spans="1:5" x14ac:dyDescent="0.25">
      <c r="A5315" t="s">
        <v>16</v>
      </c>
      <c r="B5315">
        <v>1008041</v>
      </c>
      <c r="C5315">
        <v>62.71</v>
      </c>
      <c r="D5315">
        <v>0.84</v>
      </c>
      <c r="E5315">
        <v>42.18</v>
      </c>
    </row>
    <row r="5316" spans="1:5" x14ac:dyDescent="0.25">
      <c r="A5316" t="s">
        <v>16</v>
      </c>
      <c r="B5316">
        <v>1008042</v>
      </c>
      <c r="C5316">
        <v>61.99</v>
      </c>
      <c r="D5316">
        <v>3.27</v>
      </c>
      <c r="E5316">
        <v>40.909999999999997</v>
      </c>
    </row>
    <row r="5317" spans="1:5" x14ac:dyDescent="0.25">
      <c r="A5317" t="s">
        <v>16</v>
      </c>
      <c r="B5317">
        <v>1008043</v>
      </c>
      <c r="C5317">
        <v>39.22</v>
      </c>
      <c r="D5317">
        <v>6.15</v>
      </c>
      <c r="E5317">
        <v>21.48</v>
      </c>
    </row>
    <row r="5318" spans="1:5" x14ac:dyDescent="0.25">
      <c r="A5318" t="s">
        <v>16</v>
      </c>
      <c r="B5318">
        <v>1008044</v>
      </c>
      <c r="C5318">
        <v>108.27</v>
      </c>
      <c r="D5318">
        <v>0.85</v>
      </c>
      <c r="E5318">
        <v>77.75</v>
      </c>
    </row>
    <row r="5319" spans="1:5" x14ac:dyDescent="0.25">
      <c r="A5319" t="s">
        <v>16</v>
      </c>
      <c r="B5319">
        <v>1008045</v>
      </c>
      <c r="C5319">
        <v>52.72</v>
      </c>
      <c r="D5319">
        <v>0.83</v>
      </c>
      <c r="E5319">
        <v>47.28</v>
      </c>
    </row>
    <row r="5320" spans="1:5" x14ac:dyDescent="0.25">
      <c r="A5320" t="s">
        <v>16</v>
      </c>
      <c r="B5320">
        <v>1008046</v>
      </c>
      <c r="C5320">
        <v>70.28</v>
      </c>
      <c r="D5320">
        <v>0.95</v>
      </c>
      <c r="E5320">
        <v>59.58</v>
      </c>
    </row>
    <row r="5321" spans="1:5" x14ac:dyDescent="0.25">
      <c r="A5321" t="s">
        <v>16</v>
      </c>
      <c r="B5321">
        <v>1008047</v>
      </c>
      <c r="C5321">
        <v>48.08</v>
      </c>
      <c r="D5321">
        <v>0</v>
      </c>
      <c r="E5321">
        <v>33.630000000000003</v>
      </c>
    </row>
    <row r="5322" spans="1:5" x14ac:dyDescent="0.25">
      <c r="A5322" t="s">
        <v>16</v>
      </c>
      <c r="B5322">
        <v>1008048</v>
      </c>
      <c r="C5322">
        <v>15.28</v>
      </c>
      <c r="D5322">
        <v>5.9</v>
      </c>
      <c r="E5322">
        <v>0</v>
      </c>
    </row>
    <row r="5323" spans="1:5" x14ac:dyDescent="0.25">
      <c r="A5323" t="s">
        <v>16</v>
      </c>
      <c r="B5323">
        <v>1008049</v>
      </c>
      <c r="C5323">
        <v>114.68</v>
      </c>
      <c r="D5323">
        <v>0.92</v>
      </c>
      <c r="E5323">
        <v>82.03</v>
      </c>
    </row>
    <row r="5324" spans="1:5" x14ac:dyDescent="0.25">
      <c r="A5324" t="s">
        <v>16</v>
      </c>
      <c r="B5324">
        <v>1008050</v>
      </c>
      <c r="C5324">
        <v>63.66</v>
      </c>
      <c r="D5324">
        <v>0</v>
      </c>
      <c r="E5324">
        <v>47.15</v>
      </c>
    </row>
    <row r="5325" spans="1:5" x14ac:dyDescent="0.25">
      <c r="A5325" t="s">
        <v>16</v>
      </c>
      <c r="B5325">
        <v>1008051</v>
      </c>
      <c r="C5325">
        <v>20.34</v>
      </c>
      <c r="D5325">
        <v>5.75</v>
      </c>
      <c r="E5325">
        <v>11.64</v>
      </c>
    </row>
    <row r="5326" spans="1:5" x14ac:dyDescent="0.25">
      <c r="A5326" t="s">
        <v>16</v>
      </c>
      <c r="B5326">
        <v>1008052</v>
      </c>
      <c r="C5326">
        <v>42.71</v>
      </c>
      <c r="D5326">
        <v>3.25</v>
      </c>
      <c r="E5326">
        <v>37.44</v>
      </c>
    </row>
    <row r="5327" spans="1:5" x14ac:dyDescent="0.25">
      <c r="A5327" t="s">
        <v>16</v>
      </c>
      <c r="B5327">
        <v>1008053</v>
      </c>
      <c r="C5327">
        <v>54.27</v>
      </c>
      <c r="D5327">
        <v>3.71</v>
      </c>
      <c r="E5327">
        <v>41</v>
      </c>
    </row>
    <row r="5328" spans="1:5" x14ac:dyDescent="0.25">
      <c r="A5328" t="s">
        <v>16</v>
      </c>
      <c r="B5328">
        <v>1008054</v>
      </c>
      <c r="C5328">
        <v>30.43</v>
      </c>
      <c r="D5328">
        <v>5.75</v>
      </c>
      <c r="E5328">
        <v>18.559999999999999</v>
      </c>
    </row>
    <row r="5329" spans="1:5" x14ac:dyDescent="0.25">
      <c r="A5329" t="s">
        <v>16</v>
      </c>
      <c r="B5329">
        <v>1008055</v>
      </c>
      <c r="C5329">
        <v>41.05</v>
      </c>
      <c r="D5329">
        <v>0</v>
      </c>
      <c r="E5329">
        <v>28.15</v>
      </c>
    </row>
    <row r="5330" spans="1:5" x14ac:dyDescent="0.25">
      <c r="A5330" t="s">
        <v>16</v>
      </c>
      <c r="B5330">
        <v>1008056</v>
      </c>
      <c r="C5330">
        <v>67.040000000000006</v>
      </c>
      <c r="D5330">
        <v>3.69</v>
      </c>
      <c r="E5330">
        <v>47.85</v>
      </c>
    </row>
    <row r="5331" spans="1:5" x14ac:dyDescent="0.25">
      <c r="A5331" t="s">
        <v>16</v>
      </c>
      <c r="B5331">
        <v>1008057</v>
      </c>
      <c r="C5331">
        <v>18.98</v>
      </c>
      <c r="D5331">
        <v>5.75</v>
      </c>
      <c r="E5331">
        <v>17.32</v>
      </c>
    </row>
    <row r="5332" spans="1:5" x14ac:dyDescent="0.25">
      <c r="A5332" t="s">
        <v>16</v>
      </c>
      <c r="B5332">
        <v>1008058</v>
      </c>
      <c r="C5332">
        <v>94.42</v>
      </c>
      <c r="D5332">
        <v>0.88</v>
      </c>
      <c r="E5332">
        <v>70.489999999999995</v>
      </c>
    </row>
    <row r="5333" spans="1:5" x14ac:dyDescent="0.25">
      <c r="A5333" t="s">
        <v>16</v>
      </c>
      <c r="B5333">
        <v>1008059</v>
      </c>
      <c r="C5333">
        <v>14.92</v>
      </c>
      <c r="D5333">
        <v>8.25</v>
      </c>
      <c r="E5333">
        <v>12.85</v>
      </c>
    </row>
    <row r="5334" spans="1:5" x14ac:dyDescent="0.25">
      <c r="A5334" t="s">
        <v>16</v>
      </c>
      <c r="B5334">
        <v>1008060</v>
      </c>
      <c r="C5334">
        <v>77.53</v>
      </c>
      <c r="D5334">
        <v>0</v>
      </c>
      <c r="E5334">
        <v>46.52</v>
      </c>
    </row>
    <row r="5335" spans="1:5" x14ac:dyDescent="0.25">
      <c r="A5335" t="s">
        <v>16</v>
      </c>
      <c r="B5335">
        <v>1008061</v>
      </c>
      <c r="C5335">
        <v>31.98</v>
      </c>
      <c r="D5335">
        <v>3.26</v>
      </c>
      <c r="E5335">
        <v>19.739999999999998</v>
      </c>
    </row>
    <row r="5336" spans="1:5" x14ac:dyDescent="0.25">
      <c r="A5336" t="s">
        <v>16</v>
      </c>
      <c r="B5336">
        <v>1008062</v>
      </c>
      <c r="C5336">
        <v>56.75</v>
      </c>
      <c r="D5336">
        <v>3.39</v>
      </c>
      <c r="E5336">
        <v>43.68</v>
      </c>
    </row>
    <row r="5337" spans="1:5" x14ac:dyDescent="0.25">
      <c r="A5337" t="s">
        <v>16</v>
      </c>
      <c r="B5337">
        <v>1008063</v>
      </c>
      <c r="C5337">
        <v>45.74</v>
      </c>
      <c r="D5337">
        <v>3.25</v>
      </c>
      <c r="E5337">
        <v>35.54</v>
      </c>
    </row>
    <row r="5338" spans="1:5" x14ac:dyDescent="0.25">
      <c r="A5338" t="s">
        <v>16</v>
      </c>
      <c r="B5338">
        <v>1008064</v>
      </c>
      <c r="C5338">
        <v>90.18</v>
      </c>
      <c r="D5338">
        <v>0.93</v>
      </c>
      <c r="E5338">
        <v>65.489999999999995</v>
      </c>
    </row>
    <row r="5339" spans="1:5" x14ac:dyDescent="0.25">
      <c r="A5339" t="s">
        <v>16</v>
      </c>
      <c r="B5339">
        <v>1008065</v>
      </c>
      <c r="C5339">
        <v>103.68</v>
      </c>
      <c r="D5339">
        <v>0.95</v>
      </c>
      <c r="E5339">
        <v>73.3</v>
      </c>
    </row>
    <row r="5340" spans="1:5" x14ac:dyDescent="0.25">
      <c r="A5340" t="s">
        <v>16</v>
      </c>
      <c r="B5340">
        <v>1008066</v>
      </c>
      <c r="C5340">
        <v>47.45</v>
      </c>
      <c r="D5340">
        <v>3.25</v>
      </c>
      <c r="E5340">
        <v>27.03</v>
      </c>
    </row>
    <row r="5341" spans="1:5" x14ac:dyDescent="0.25">
      <c r="A5341" t="s">
        <v>16</v>
      </c>
      <c r="B5341">
        <v>1008067</v>
      </c>
      <c r="C5341">
        <v>109.08</v>
      </c>
      <c r="D5341">
        <v>0.94</v>
      </c>
      <c r="E5341">
        <v>71.569999999999993</v>
      </c>
    </row>
    <row r="5342" spans="1:5" x14ac:dyDescent="0.25">
      <c r="A5342" t="s">
        <v>16</v>
      </c>
      <c r="B5342">
        <v>1008068</v>
      </c>
      <c r="C5342">
        <v>66.73</v>
      </c>
      <c r="D5342">
        <v>3.57</v>
      </c>
      <c r="E5342">
        <v>48.15</v>
      </c>
    </row>
    <row r="5343" spans="1:5" x14ac:dyDescent="0.25">
      <c r="A5343" t="s">
        <v>16</v>
      </c>
      <c r="B5343">
        <v>1008069</v>
      </c>
      <c r="C5343">
        <v>19.62</v>
      </c>
      <c r="D5343">
        <v>5.75</v>
      </c>
      <c r="E5343">
        <v>12.12</v>
      </c>
    </row>
    <row r="5344" spans="1:5" x14ac:dyDescent="0.25">
      <c r="A5344" t="s">
        <v>16</v>
      </c>
      <c r="B5344">
        <v>1008070</v>
      </c>
      <c r="C5344">
        <v>77.3</v>
      </c>
      <c r="D5344">
        <v>0.94</v>
      </c>
      <c r="E5344">
        <v>51.92</v>
      </c>
    </row>
    <row r="5345" spans="1:5" x14ac:dyDescent="0.25">
      <c r="A5345" t="s">
        <v>16</v>
      </c>
      <c r="B5345">
        <v>1008071</v>
      </c>
      <c r="C5345">
        <v>36.299999999999997</v>
      </c>
      <c r="D5345">
        <v>3.25</v>
      </c>
      <c r="E5345">
        <v>25.29</v>
      </c>
    </row>
    <row r="5346" spans="1:5" x14ac:dyDescent="0.25">
      <c r="A5346" t="s">
        <v>16</v>
      </c>
      <c r="B5346">
        <v>1008072</v>
      </c>
      <c r="C5346">
        <v>79.56</v>
      </c>
      <c r="D5346">
        <v>3.69</v>
      </c>
      <c r="E5346">
        <v>57.59</v>
      </c>
    </row>
    <row r="5347" spans="1:5" x14ac:dyDescent="0.25">
      <c r="A5347" t="s">
        <v>16</v>
      </c>
      <c r="B5347">
        <v>1008073</v>
      </c>
      <c r="C5347">
        <v>111.29</v>
      </c>
      <c r="D5347">
        <v>0.92</v>
      </c>
      <c r="E5347">
        <v>73.290000000000006</v>
      </c>
    </row>
    <row r="5348" spans="1:5" x14ac:dyDescent="0.25">
      <c r="A5348" t="s">
        <v>16</v>
      </c>
      <c r="B5348">
        <v>1008074</v>
      </c>
      <c r="C5348">
        <v>13</v>
      </c>
      <c r="D5348">
        <v>6.25</v>
      </c>
      <c r="E5348">
        <v>9.26</v>
      </c>
    </row>
    <row r="5349" spans="1:5" x14ac:dyDescent="0.25">
      <c r="A5349" t="s">
        <v>16</v>
      </c>
      <c r="B5349">
        <v>1008075</v>
      </c>
      <c r="C5349">
        <v>156.6</v>
      </c>
      <c r="D5349">
        <v>2.76</v>
      </c>
      <c r="E5349">
        <v>119.98</v>
      </c>
    </row>
    <row r="5350" spans="1:5" x14ac:dyDescent="0.25">
      <c r="A5350" t="s">
        <v>16</v>
      </c>
      <c r="B5350">
        <v>1008076</v>
      </c>
      <c r="C5350">
        <v>42.96</v>
      </c>
      <c r="D5350">
        <v>3.44</v>
      </c>
      <c r="E5350">
        <v>28.97</v>
      </c>
    </row>
    <row r="5351" spans="1:5" x14ac:dyDescent="0.25">
      <c r="A5351" t="s">
        <v>16</v>
      </c>
      <c r="B5351">
        <v>1008077</v>
      </c>
      <c r="C5351">
        <v>27.83</v>
      </c>
      <c r="D5351">
        <v>6.07</v>
      </c>
      <c r="E5351">
        <v>19.989999999999998</v>
      </c>
    </row>
    <row r="5352" spans="1:5" x14ac:dyDescent="0.25">
      <c r="A5352" t="s">
        <v>16</v>
      </c>
      <c r="B5352">
        <v>1008078</v>
      </c>
      <c r="C5352">
        <v>48.27</v>
      </c>
      <c r="D5352">
        <v>3.7</v>
      </c>
      <c r="E5352">
        <v>24.15</v>
      </c>
    </row>
    <row r="5353" spans="1:5" x14ac:dyDescent="0.25">
      <c r="A5353" t="s">
        <v>16</v>
      </c>
      <c r="B5353">
        <v>1008079</v>
      </c>
      <c r="C5353">
        <v>64.3</v>
      </c>
      <c r="D5353">
        <v>0.84</v>
      </c>
      <c r="E5353">
        <v>49.25</v>
      </c>
    </row>
    <row r="5354" spans="1:5" x14ac:dyDescent="0.25">
      <c r="A5354" t="s">
        <v>16</v>
      </c>
      <c r="B5354">
        <v>1008080</v>
      </c>
      <c r="C5354">
        <v>126.79</v>
      </c>
      <c r="D5354">
        <v>3.7</v>
      </c>
      <c r="E5354">
        <v>82.7</v>
      </c>
    </row>
    <row r="5355" spans="1:5" x14ac:dyDescent="0.25">
      <c r="A5355" t="s">
        <v>16</v>
      </c>
      <c r="B5355">
        <v>1008081</v>
      </c>
      <c r="C5355">
        <v>39.17</v>
      </c>
      <c r="D5355">
        <v>0</v>
      </c>
      <c r="E5355">
        <v>24.84</v>
      </c>
    </row>
    <row r="5356" spans="1:5" x14ac:dyDescent="0.25">
      <c r="A5356" t="s">
        <v>16</v>
      </c>
      <c r="B5356">
        <v>1008082</v>
      </c>
      <c r="C5356">
        <v>52.72</v>
      </c>
      <c r="D5356">
        <v>0.83</v>
      </c>
      <c r="E5356">
        <v>47.28</v>
      </c>
    </row>
    <row r="5357" spans="1:5" x14ac:dyDescent="0.25">
      <c r="A5357" t="s">
        <v>16</v>
      </c>
      <c r="B5357">
        <v>1008084</v>
      </c>
      <c r="C5357">
        <v>6.79</v>
      </c>
      <c r="D5357">
        <v>8.24</v>
      </c>
      <c r="E5357">
        <v>3.92</v>
      </c>
    </row>
    <row r="5358" spans="1:5" x14ac:dyDescent="0.25">
      <c r="A5358" t="s">
        <v>16</v>
      </c>
      <c r="B5358">
        <v>1008085</v>
      </c>
      <c r="C5358">
        <v>90.52</v>
      </c>
      <c r="D5358">
        <v>0.91</v>
      </c>
      <c r="E5358">
        <v>59.37</v>
      </c>
    </row>
    <row r="5359" spans="1:5" x14ac:dyDescent="0.25">
      <c r="A5359" t="s">
        <v>16</v>
      </c>
      <c r="B5359">
        <v>1008086</v>
      </c>
      <c r="C5359">
        <v>19.260000000000002</v>
      </c>
      <c r="D5359">
        <v>5.75</v>
      </c>
      <c r="E5359">
        <v>11.22</v>
      </c>
    </row>
    <row r="5360" spans="1:5" x14ac:dyDescent="0.25">
      <c r="A5360" t="s">
        <v>16</v>
      </c>
      <c r="B5360">
        <v>1008087</v>
      </c>
      <c r="C5360">
        <v>15.83</v>
      </c>
      <c r="D5360">
        <v>5.75</v>
      </c>
      <c r="E5360">
        <v>7.8</v>
      </c>
    </row>
    <row r="5361" spans="1:5" x14ac:dyDescent="0.25">
      <c r="A5361" t="s">
        <v>16</v>
      </c>
      <c r="B5361">
        <v>1008088</v>
      </c>
      <c r="C5361">
        <v>60.63</v>
      </c>
      <c r="D5361">
        <v>3.38</v>
      </c>
      <c r="E5361">
        <v>45.13</v>
      </c>
    </row>
    <row r="5362" spans="1:5" x14ac:dyDescent="0.25">
      <c r="A5362" t="s">
        <v>16</v>
      </c>
      <c r="B5362">
        <v>1008089</v>
      </c>
      <c r="C5362">
        <v>61.27</v>
      </c>
      <c r="D5362">
        <v>3.5</v>
      </c>
      <c r="E5362">
        <v>35.92</v>
      </c>
    </row>
    <row r="5363" spans="1:5" x14ac:dyDescent="0.25">
      <c r="A5363" t="s">
        <v>16</v>
      </c>
      <c r="B5363">
        <v>1008090</v>
      </c>
      <c r="C5363">
        <v>63.41</v>
      </c>
      <c r="D5363">
        <v>3.7</v>
      </c>
      <c r="E5363">
        <v>46.5</v>
      </c>
    </row>
    <row r="5364" spans="1:5" x14ac:dyDescent="0.25">
      <c r="A5364" t="s">
        <v>16</v>
      </c>
      <c r="B5364">
        <v>1008091</v>
      </c>
      <c r="C5364">
        <v>94.52</v>
      </c>
      <c r="D5364">
        <v>3.25</v>
      </c>
      <c r="E5364">
        <v>72.59</v>
      </c>
    </row>
    <row r="5365" spans="1:5" x14ac:dyDescent="0.25">
      <c r="A5365" t="s">
        <v>16</v>
      </c>
      <c r="B5365">
        <v>1008092</v>
      </c>
      <c r="C5365">
        <v>52.77</v>
      </c>
      <c r="D5365">
        <v>3.25</v>
      </c>
      <c r="E5365">
        <v>39.11</v>
      </c>
    </row>
    <row r="5366" spans="1:5" x14ac:dyDescent="0.25">
      <c r="A5366" t="s">
        <v>16</v>
      </c>
      <c r="B5366">
        <v>1008093</v>
      </c>
      <c r="C5366">
        <v>101.68</v>
      </c>
      <c r="D5366">
        <v>13.31</v>
      </c>
      <c r="E5366">
        <v>75.28</v>
      </c>
    </row>
    <row r="5367" spans="1:5" x14ac:dyDescent="0.25">
      <c r="A5367" t="s">
        <v>16</v>
      </c>
      <c r="B5367">
        <v>1008094</v>
      </c>
      <c r="C5367">
        <v>76.28</v>
      </c>
      <c r="D5367">
        <v>0.85</v>
      </c>
      <c r="E5367">
        <v>48.39</v>
      </c>
    </row>
    <row r="5368" spans="1:5" x14ac:dyDescent="0.25">
      <c r="A5368" t="s">
        <v>16</v>
      </c>
      <c r="B5368">
        <v>1008095</v>
      </c>
      <c r="C5368">
        <v>126.11</v>
      </c>
      <c r="D5368">
        <v>0.93</v>
      </c>
      <c r="E5368">
        <v>97.98</v>
      </c>
    </row>
    <row r="5369" spans="1:5" x14ac:dyDescent="0.25">
      <c r="A5369" t="s">
        <v>16</v>
      </c>
      <c r="B5369">
        <v>1008096</v>
      </c>
      <c r="C5369">
        <v>39.18</v>
      </c>
      <c r="D5369">
        <v>0</v>
      </c>
      <c r="E5369">
        <v>0</v>
      </c>
    </row>
    <row r="5370" spans="1:5" x14ac:dyDescent="0.25">
      <c r="A5370" t="s">
        <v>16</v>
      </c>
      <c r="B5370">
        <v>1008097</v>
      </c>
      <c r="C5370">
        <v>29.74</v>
      </c>
      <c r="D5370">
        <v>5</v>
      </c>
      <c r="E5370">
        <v>0</v>
      </c>
    </row>
    <row r="5371" spans="1:5" x14ac:dyDescent="0.25">
      <c r="A5371" t="s">
        <v>16</v>
      </c>
      <c r="B5371">
        <v>1008098</v>
      </c>
      <c r="C5371">
        <v>67.03</v>
      </c>
      <c r="D5371">
        <v>0.91</v>
      </c>
      <c r="E5371">
        <v>43.54</v>
      </c>
    </row>
    <row r="5372" spans="1:5" x14ac:dyDescent="0.25">
      <c r="A5372" t="s">
        <v>16</v>
      </c>
      <c r="B5372">
        <v>1008099</v>
      </c>
      <c r="C5372">
        <v>14.51</v>
      </c>
      <c r="D5372">
        <v>8.25</v>
      </c>
      <c r="E5372">
        <v>9.7200000000000006</v>
      </c>
    </row>
    <row r="5373" spans="1:5" x14ac:dyDescent="0.25">
      <c r="A5373" t="s">
        <v>16</v>
      </c>
      <c r="B5373">
        <v>1008100</v>
      </c>
      <c r="C5373">
        <v>117.34</v>
      </c>
      <c r="D5373">
        <v>0.93</v>
      </c>
      <c r="E5373">
        <v>75.11</v>
      </c>
    </row>
    <row r="5374" spans="1:5" x14ac:dyDescent="0.25">
      <c r="A5374" t="s">
        <v>16</v>
      </c>
      <c r="B5374">
        <v>1008101</v>
      </c>
      <c r="C5374">
        <v>51.06</v>
      </c>
      <c r="D5374">
        <v>0</v>
      </c>
      <c r="E5374">
        <v>33.24</v>
      </c>
    </row>
    <row r="5375" spans="1:5" x14ac:dyDescent="0.25">
      <c r="A5375" t="s">
        <v>16</v>
      </c>
      <c r="B5375">
        <v>1008102</v>
      </c>
      <c r="C5375">
        <v>34.92</v>
      </c>
      <c r="D5375">
        <v>0</v>
      </c>
      <c r="E5375">
        <v>23.58</v>
      </c>
    </row>
    <row r="5376" spans="1:5" x14ac:dyDescent="0.25">
      <c r="A5376" t="s">
        <v>16</v>
      </c>
      <c r="B5376">
        <v>1008103</v>
      </c>
      <c r="C5376">
        <v>37.380000000000003</v>
      </c>
      <c r="D5376">
        <v>3.23</v>
      </c>
      <c r="E5376">
        <v>23.4</v>
      </c>
    </row>
    <row r="5377" spans="1:5" x14ac:dyDescent="0.25">
      <c r="A5377" t="s">
        <v>16</v>
      </c>
      <c r="B5377">
        <v>1008104</v>
      </c>
      <c r="C5377">
        <v>105.89</v>
      </c>
      <c r="D5377">
        <v>0</v>
      </c>
      <c r="E5377">
        <v>98.08</v>
      </c>
    </row>
    <row r="5378" spans="1:5" x14ac:dyDescent="0.25">
      <c r="A5378" t="s">
        <v>16</v>
      </c>
      <c r="B5378">
        <v>1008105</v>
      </c>
      <c r="C5378">
        <v>12.01</v>
      </c>
      <c r="D5378">
        <v>6.54</v>
      </c>
      <c r="E5378">
        <v>8.33</v>
      </c>
    </row>
    <row r="5379" spans="1:5" x14ac:dyDescent="0.25">
      <c r="A5379" t="s">
        <v>16</v>
      </c>
      <c r="B5379">
        <v>1008106</v>
      </c>
      <c r="C5379">
        <v>40.39</v>
      </c>
      <c r="D5379">
        <v>3.52</v>
      </c>
      <c r="E5379">
        <v>26.63</v>
      </c>
    </row>
    <row r="5380" spans="1:5" x14ac:dyDescent="0.25">
      <c r="A5380" t="s">
        <v>16</v>
      </c>
      <c r="B5380">
        <v>1008107</v>
      </c>
      <c r="C5380">
        <v>51.68</v>
      </c>
      <c r="D5380">
        <v>15.69</v>
      </c>
      <c r="E5380">
        <v>32.619999999999997</v>
      </c>
    </row>
    <row r="5381" spans="1:5" x14ac:dyDescent="0.25">
      <c r="A5381" t="s">
        <v>16</v>
      </c>
      <c r="B5381">
        <v>1008108</v>
      </c>
      <c r="C5381">
        <v>105.12</v>
      </c>
      <c r="D5381">
        <v>0.9</v>
      </c>
      <c r="E5381">
        <v>78.05</v>
      </c>
    </row>
    <row r="5382" spans="1:5" x14ac:dyDescent="0.25">
      <c r="A5382" t="s">
        <v>16</v>
      </c>
      <c r="B5382">
        <v>1008109</v>
      </c>
      <c r="C5382">
        <v>31.46</v>
      </c>
      <c r="D5382">
        <v>0</v>
      </c>
      <c r="E5382">
        <v>22.84</v>
      </c>
    </row>
    <row r="5383" spans="1:5" x14ac:dyDescent="0.25">
      <c r="A5383" t="s">
        <v>16</v>
      </c>
      <c r="B5383">
        <v>1008110</v>
      </c>
      <c r="C5383">
        <v>48.45</v>
      </c>
      <c r="D5383">
        <v>6.44</v>
      </c>
      <c r="E5383">
        <v>33.590000000000003</v>
      </c>
    </row>
    <row r="5384" spans="1:5" x14ac:dyDescent="0.25">
      <c r="A5384" t="s">
        <v>16</v>
      </c>
      <c r="B5384">
        <v>1008111</v>
      </c>
      <c r="C5384">
        <v>34.43</v>
      </c>
      <c r="D5384">
        <v>5.75</v>
      </c>
      <c r="E5384">
        <v>21.13</v>
      </c>
    </row>
    <row r="5385" spans="1:5" x14ac:dyDescent="0.25">
      <c r="A5385" t="s">
        <v>16</v>
      </c>
      <c r="B5385">
        <v>1008112</v>
      </c>
      <c r="C5385">
        <v>26.16</v>
      </c>
      <c r="D5385">
        <v>8.25</v>
      </c>
      <c r="E5385">
        <v>18.3</v>
      </c>
    </row>
    <row r="5386" spans="1:5" x14ac:dyDescent="0.25">
      <c r="A5386" t="s">
        <v>16</v>
      </c>
      <c r="B5386">
        <v>1008113</v>
      </c>
      <c r="C5386">
        <v>192.61</v>
      </c>
      <c r="D5386">
        <v>0.91</v>
      </c>
      <c r="E5386">
        <v>148.30000000000001</v>
      </c>
    </row>
    <row r="5387" spans="1:5" x14ac:dyDescent="0.25">
      <c r="A5387" t="s">
        <v>16</v>
      </c>
      <c r="B5387">
        <v>1008114</v>
      </c>
      <c r="C5387">
        <v>92.85</v>
      </c>
      <c r="D5387">
        <v>0.93</v>
      </c>
      <c r="E5387">
        <v>69.489999999999995</v>
      </c>
    </row>
    <row r="5388" spans="1:5" x14ac:dyDescent="0.25">
      <c r="A5388" t="s">
        <v>16</v>
      </c>
      <c r="B5388">
        <v>1008115</v>
      </c>
      <c r="C5388">
        <v>28.83</v>
      </c>
      <c r="D5388">
        <v>5.75</v>
      </c>
      <c r="E5388">
        <v>17.11</v>
      </c>
    </row>
    <row r="5389" spans="1:5" x14ac:dyDescent="0.25">
      <c r="A5389" t="s">
        <v>16</v>
      </c>
      <c r="B5389">
        <v>1008116</v>
      </c>
      <c r="C5389">
        <v>57.27</v>
      </c>
      <c r="D5389">
        <v>3.43</v>
      </c>
      <c r="E5389">
        <v>33.840000000000003</v>
      </c>
    </row>
    <row r="5390" spans="1:5" x14ac:dyDescent="0.25">
      <c r="A5390" t="s">
        <v>16</v>
      </c>
      <c r="B5390">
        <v>1008117</v>
      </c>
      <c r="C5390">
        <v>39.67</v>
      </c>
      <c r="D5390">
        <v>0</v>
      </c>
      <c r="E5390">
        <v>27.39</v>
      </c>
    </row>
    <row r="5391" spans="1:5" x14ac:dyDescent="0.25">
      <c r="A5391" t="s">
        <v>16</v>
      </c>
      <c r="B5391">
        <v>1008118</v>
      </c>
      <c r="C5391">
        <v>54.48</v>
      </c>
      <c r="D5391">
        <v>6.96</v>
      </c>
      <c r="E5391">
        <v>37.81</v>
      </c>
    </row>
    <row r="5392" spans="1:5" x14ac:dyDescent="0.25">
      <c r="A5392" t="s">
        <v>16</v>
      </c>
      <c r="B5392">
        <v>1008119</v>
      </c>
      <c r="C5392">
        <v>104.16</v>
      </c>
      <c r="D5392">
        <v>3.42</v>
      </c>
      <c r="E5392">
        <v>65.86</v>
      </c>
    </row>
    <row r="5393" spans="1:5" x14ac:dyDescent="0.25">
      <c r="A5393" t="s">
        <v>16</v>
      </c>
      <c r="B5393">
        <v>1008120</v>
      </c>
      <c r="C5393">
        <v>90.21</v>
      </c>
      <c r="D5393">
        <v>0.92</v>
      </c>
      <c r="E5393">
        <v>66.52</v>
      </c>
    </row>
    <row r="5394" spans="1:5" x14ac:dyDescent="0.25">
      <c r="A5394" t="s">
        <v>16</v>
      </c>
      <c r="B5394">
        <v>1008121</v>
      </c>
      <c r="C5394">
        <v>24.5</v>
      </c>
      <c r="D5394">
        <v>8.25</v>
      </c>
      <c r="E5394">
        <v>16.690000000000001</v>
      </c>
    </row>
    <row r="5395" spans="1:5" x14ac:dyDescent="0.25">
      <c r="A5395" t="s">
        <v>16</v>
      </c>
      <c r="B5395">
        <v>1008122</v>
      </c>
      <c r="C5395">
        <v>33.619999999999997</v>
      </c>
      <c r="D5395">
        <v>0</v>
      </c>
      <c r="E5395">
        <v>23.67</v>
      </c>
    </row>
    <row r="5396" spans="1:5" x14ac:dyDescent="0.25">
      <c r="A5396" t="s">
        <v>16</v>
      </c>
      <c r="B5396">
        <v>1008123</v>
      </c>
      <c r="C5396">
        <v>54.46</v>
      </c>
      <c r="D5396">
        <v>0</v>
      </c>
      <c r="E5396">
        <v>37.369999999999997</v>
      </c>
    </row>
    <row r="5397" spans="1:5" x14ac:dyDescent="0.25">
      <c r="A5397" t="s">
        <v>16</v>
      </c>
      <c r="B5397">
        <v>1008124</v>
      </c>
      <c r="C5397">
        <v>10.14</v>
      </c>
      <c r="D5397">
        <v>8.94</v>
      </c>
      <c r="E5397">
        <v>6.87</v>
      </c>
    </row>
    <row r="5398" spans="1:5" x14ac:dyDescent="0.25">
      <c r="A5398" t="s">
        <v>16</v>
      </c>
      <c r="B5398">
        <v>1008125</v>
      </c>
      <c r="C5398">
        <v>38.94</v>
      </c>
      <c r="D5398">
        <v>3.27</v>
      </c>
      <c r="E5398">
        <v>20.54</v>
      </c>
    </row>
    <row r="5399" spans="1:5" x14ac:dyDescent="0.25">
      <c r="A5399" t="s">
        <v>16</v>
      </c>
      <c r="B5399">
        <v>1008126</v>
      </c>
      <c r="C5399">
        <v>169.45</v>
      </c>
      <c r="D5399">
        <v>0.83</v>
      </c>
      <c r="E5399">
        <v>122.69</v>
      </c>
    </row>
    <row r="5400" spans="1:5" x14ac:dyDescent="0.25">
      <c r="A5400" t="s">
        <v>16</v>
      </c>
      <c r="B5400">
        <v>1008127</v>
      </c>
      <c r="C5400">
        <v>87.53</v>
      </c>
      <c r="D5400">
        <v>0.84</v>
      </c>
      <c r="E5400">
        <v>69.12</v>
      </c>
    </row>
    <row r="5401" spans="1:5" x14ac:dyDescent="0.25">
      <c r="A5401" t="s">
        <v>16</v>
      </c>
      <c r="B5401">
        <v>1008128</v>
      </c>
      <c r="C5401">
        <v>124.4</v>
      </c>
      <c r="D5401">
        <v>0.87</v>
      </c>
      <c r="E5401">
        <v>96.65</v>
      </c>
    </row>
    <row r="5402" spans="1:5" x14ac:dyDescent="0.25">
      <c r="A5402" t="s">
        <v>16</v>
      </c>
      <c r="B5402">
        <v>1008129</v>
      </c>
      <c r="C5402">
        <v>87.27</v>
      </c>
      <c r="D5402">
        <v>0.93</v>
      </c>
      <c r="E5402">
        <v>70.319999999999993</v>
      </c>
    </row>
    <row r="5403" spans="1:5" x14ac:dyDescent="0.25">
      <c r="A5403" t="s">
        <v>16</v>
      </c>
      <c r="B5403">
        <v>1008130</v>
      </c>
      <c r="C5403">
        <v>28.23</v>
      </c>
      <c r="D5403">
        <v>6.54</v>
      </c>
      <c r="E5403">
        <v>21.5</v>
      </c>
    </row>
    <row r="5404" spans="1:5" x14ac:dyDescent="0.25">
      <c r="A5404" t="s">
        <v>16</v>
      </c>
      <c r="B5404">
        <v>1008131</v>
      </c>
      <c r="C5404">
        <v>143.26</v>
      </c>
      <c r="D5404">
        <v>0.84</v>
      </c>
      <c r="E5404">
        <v>103.84</v>
      </c>
    </row>
    <row r="5405" spans="1:5" x14ac:dyDescent="0.25">
      <c r="A5405" t="s">
        <v>16</v>
      </c>
      <c r="B5405">
        <v>1008132</v>
      </c>
      <c r="C5405">
        <v>9.5399999999999991</v>
      </c>
      <c r="D5405">
        <v>9.3800000000000008</v>
      </c>
      <c r="E5405">
        <v>6.86</v>
      </c>
    </row>
    <row r="5406" spans="1:5" x14ac:dyDescent="0.25">
      <c r="A5406" t="s">
        <v>16</v>
      </c>
      <c r="B5406">
        <v>1008133</v>
      </c>
      <c r="C5406">
        <v>98.6</v>
      </c>
      <c r="D5406">
        <v>0.84</v>
      </c>
      <c r="E5406">
        <v>56.92</v>
      </c>
    </row>
    <row r="5407" spans="1:5" x14ac:dyDescent="0.25">
      <c r="A5407" t="s">
        <v>16</v>
      </c>
      <c r="B5407">
        <v>1008134</v>
      </c>
      <c r="C5407">
        <v>38.909999999999997</v>
      </c>
      <c r="D5407">
        <v>0</v>
      </c>
      <c r="E5407">
        <v>27.38</v>
      </c>
    </row>
    <row r="5408" spans="1:5" x14ac:dyDescent="0.25">
      <c r="A5408" t="s">
        <v>16</v>
      </c>
      <c r="B5408">
        <v>1008135</v>
      </c>
      <c r="C5408">
        <v>215.49</v>
      </c>
      <c r="D5408">
        <v>3.72</v>
      </c>
      <c r="E5408">
        <v>155.22999999999999</v>
      </c>
    </row>
    <row r="5409" spans="1:5" x14ac:dyDescent="0.25">
      <c r="A5409" t="s">
        <v>16</v>
      </c>
      <c r="B5409">
        <v>1008136</v>
      </c>
      <c r="C5409">
        <v>66.98</v>
      </c>
      <c r="D5409">
        <v>0.94</v>
      </c>
      <c r="E5409">
        <v>44.43</v>
      </c>
    </row>
    <row r="5410" spans="1:5" x14ac:dyDescent="0.25">
      <c r="A5410" t="s">
        <v>16</v>
      </c>
      <c r="B5410">
        <v>1008137</v>
      </c>
      <c r="C5410">
        <v>10.78</v>
      </c>
      <c r="D5410">
        <v>6.54</v>
      </c>
      <c r="E5410">
        <v>7.32</v>
      </c>
    </row>
    <row r="5411" spans="1:5" x14ac:dyDescent="0.25">
      <c r="A5411" t="s">
        <v>16</v>
      </c>
      <c r="B5411">
        <v>1008138</v>
      </c>
      <c r="C5411">
        <v>12.84</v>
      </c>
      <c r="D5411">
        <v>6.17</v>
      </c>
      <c r="E5411">
        <v>7.9</v>
      </c>
    </row>
    <row r="5412" spans="1:5" x14ac:dyDescent="0.25">
      <c r="A5412" t="s">
        <v>16</v>
      </c>
      <c r="B5412">
        <v>1008139</v>
      </c>
      <c r="C5412">
        <v>113.95</v>
      </c>
      <c r="D5412">
        <v>0.94</v>
      </c>
      <c r="E5412">
        <v>76.989999999999995</v>
      </c>
    </row>
    <row r="5413" spans="1:5" x14ac:dyDescent="0.25">
      <c r="A5413" t="s">
        <v>16</v>
      </c>
      <c r="B5413">
        <v>1008140</v>
      </c>
      <c r="C5413">
        <v>36.94</v>
      </c>
      <c r="D5413">
        <v>0</v>
      </c>
      <c r="E5413">
        <v>26.76</v>
      </c>
    </row>
    <row r="5414" spans="1:5" x14ac:dyDescent="0.25">
      <c r="A5414" t="s">
        <v>16</v>
      </c>
      <c r="B5414">
        <v>1008141</v>
      </c>
      <c r="C5414">
        <v>80.08</v>
      </c>
      <c r="D5414">
        <v>0.87</v>
      </c>
      <c r="E5414">
        <v>52.64</v>
      </c>
    </row>
    <row r="5415" spans="1:5" x14ac:dyDescent="0.25">
      <c r="A5415" t="s">
        <v>16</v>
      </c>
      <c r="B5415">
        <v>1008142</v>
      </c>
      <c r="C5415">
        <v>48.86</v>
      </c>
      <c r="D5415">
        <v>3.7</v>
      </c>
      <c r="E5415">
        <v>34.36</v>
      </c>
    </row>
    <row r="5416" spans="1:5" x14ac:dyDescent="0.25">
      <c r="A5416" t="s">
        <v>16</v>
      </c>
      <c r="B5416">
        <v>1008143</v>
      </c>
      <c r="C5416">
        <v>154.07</v>
      </c>
      <c r="D5416">
        <v>0.91</v>
      </c>
      <c r="E5416">
        <v>93.26</v>
      </c>
    </row>
    <row r="5417" spans="1:5" x14ac:dyDescent="0.25">
      <c r="A5417" t="s">
        <v>16</v>
      </c>
      <c r="B5417">
        <v>1008144</v>
      </c>
      <c r="C5417">
        <v>110.83</v>
      </c>
      <c r="D5417">
        <v>0.87</v>
      </c>
      <c r="E5417">
        <v>79.94</v>
      </c>
    </row>
    <row r="5418" spans="1:5" x14ac:dyDescent="0.25">
      <c r="A5418" t="s">
        <v>16</v>
      </c>
      <c r="B5418">
        <v>1008145</v>
      </c>
      <c r="C5418">
        <v>46.12</v>
      </c>
      <c r="D5418">
        <v>3.59</v>
      </c>
      <c r="E5418">
        <v>31.28</v>
      </c>
    </row>
    <row r="5419" spans="1:5" x14ac:dyDescent="0.25">
      <c r="A5419" t="s">
        <v>16</v>
      </c>
      <c r="B5419">
        <v>1008146</v>
      </c>
      <c r="C5419">
        <v>27.1</v>
      </c>
      <c r="D5419">
        <v>10.89</v>
      </c>
      <c r="E5419">
        <v>0</v>
      </c>
    </row>
    <row r="5420" spans="1:5" x14ac:dyDescent="0.25">
      <c r="A5420" t="s">
        <v>16</v>
      </c>
      <c r="B5420">
        <v>1008147</v>
      </c>
      <c r="C5420">
        <v>13.33</v>
      </c>
      <c r="D5420">
        <v>6.54</v>
      </c>
      <c r="E5420">
        <v>6.69</v>
      </c>
    </row>
    <row r="5421" spans="1:5" x14ac:dyDescent="0.25">
      <c r="A5421" t="s">
        <v>16</v>
      </c>
      <c r="B5421">
        <v>1008148</v>
      </c>
      <c r="C5421">
        <v>96.53</v>
      </c>
      <c r="D5421">
        <v>0.95</v>
      </c>
      <c r="E5421">
        <v>75.760000000000005</v>
      </c>
    </row>
    <row r="5422" spans="1:5" x14ac:dyDescent="0.25">
      <c r="A5422" t="s">
        <v>16</v>
      </c>
      <c r="B5422">
        <v>1008149</v>
      </c>
      <c r="C5422">
        <v>44.96</v>
      </c>
      <c r="D5422">
        <v>3.24</v>
      </c>
      <c r="E5422">
        <v>28.59</v>
      </c>
    </row>
    <row r="5423" spans="1:5" x14ac:dyDescent="0.25">
      <c r="A5423" t="s">
        <v>16</v>
      </c>
      <c r="B5423">
        <v>1008150</v>
      </c>
      <c r="C5423">
        <v>48.23</v>
      </c>
      <c r="D5423">
        <v>0</v>
      </c>
      <c r="E5423">
        <v>37.159999999999997</v>
      </c>
    </row>
    <row r="5424" spans="1:5" x14ac:dyDescent="0.25">
      <c r="A5424" t="s">
        <v>16</v>
      </c>
      <c r="B5424">
        <v>1008151</v>
      </c>
      <c r="C5424">
        <v>171.83</v>
      </c>
      <c r="D5424">
        <v>0.92</v>
      </c>
      <c r="E5424">
        <v>102.76</v>
      </c>
    </row>
    <row r="5425" spans="1:5" x14ac:dyDescent="0.25">
      <c r="A5425" t="s">
        <v>16</v>
      </c>
      <c r="B5425">
        <v>1008152</v>
      </c>
      <c r="C5425">
        <v>37.17</v>
      </c>
      <c r="D5425">
        <v>0</v>
      </c>
      <c r="E5425">
        <v>27.43</v>
      </c>
    </row>
    <row r="5426" spans="1:5" x14ac:dyDescent="0.25">
      <c r="A5426" t="s">
        <v>16</v>
      </c>
      <c r="B5426">
        <v>1008153</v>
      </c>
      <c r="C5426">
        <v>75.260000000000005</v>
      </c>
      <c r="D5426">
        <v>3.56</v>
      </c>
      <c r="E5426">
        <v>50.85</v>
      </c>
    </row>
    <row r="5427" spans="1:5" x14ac:dyDescent="0.25">
      <c r="A5427" t="s">
        <v>16</v>
      </c>
      <c r="B5427">
        <v>1008154</v>
      </c>
      <c r="C5427">
        <v>87.35</v>
      </c>
      <c r="D5427">
        <v>0.84</v>
      </c>
      <c r="E5427">
        <v>53.17</v>
      </c>
    </row>
    <row r="5428" spans="1:5" x14ac:dyDescent="0.25">
      <c r="A5428" t="s">
        <v>16</v>
      </c>
      <c r="B5428">
        <v>1008155</v>
      </c>
      <c r="C5428">
        <v>126.46</v>
      </c>
      <c r="D5428">
        <v>7.35</v>
      </c>
      <c r="E5428">
        <v>87.58</v>
      </c>
    </row>
    <row r="5429" spans="1:5" x14ac:dyDescent="0.25">
      <c r="A5429" t="s">
        <v>16</v>
      </c>
      <c r="B5429">
        <v>1008156</v>
      </c>
      <c r="C5429">
        <v>13.34</v>
      </c>
      <c r="D5429">
        <v>5.75</v>
      </c>
      <c r="E5429">
        <v>7.49</v>
      </c>
    </row>
    <row r="5430" spans="1:5" x14ac:dyDescent="0.25">
      <c r="A5430" t="s">
        <v>16</v>
      </c>
      <c r="B5430">
        <v>1008157</v>
      </c>
      <c r="C5430">
        <v>45.65</v>
      </c>
      <c r="D5430">
        <v>3.24</v>
      </c>
      <c r="E5430">
        <v>29.28</v>
      </c>
    </row>
    <row r="5431" spans="1:5" x14ac:dyDescent="0.25">
      <c r="A5431" t="s">
        <v>16</v>
      </c>
      <c r="B5431">
        <v>1008158</v>
      </c>
      <c r="C5431">
        <v>65.22</v>
      </c>
      <c r="D5431">
        <v>0.86</v>
      </c>
      <c r="E5431">
        <v>54.65</v>
      </c>
    </row>
    <row r="5432" spans="1:5" x14ac:dyDescent="0.25">
      <c r="A5432" t="s">
        <v>16</v>
      </c>
      <c r="B5432">
        <v>1008159</v>
      </c>
      <c r="C5432">
        <v>94.33</v>
      </c>
      <c r="D5432">
        <v>4.5999999999999996</v>
      </c>
      <c r="E5432">
        <v>64.03</v>
      </c>
    </row>
    <row r="5433" spans="1:5" x14ac:dyDescent="0.25">
      <c r="A5433" t="s">
        <v>16</v>
      </c>
      <c r="B5433">
        <v>1008160</v>
      </c>
      <c r="C5433">
        <v>111.85</v>
      </c>
      <c r="D5433">
        <v>3.7</v>
      </c>
      <c r="E5433">
        <v>102.53</v>
      </c>
    </row>
    <row r="5434" spans="1:5" x14ac:dyDescent="0.25">
      <c r="A5434" t="s">
        <v>16</v>
      </c>
      <c r="B5434">
        <v>1008161</v>
      </c>
      <c r="C5434">
        <v>61.31</v>
      </c>
      <c r="D5434">
        <v>0</v>
      </c>
      <c r="E5434">
        <v>47.38</v>
      </c>
    </row>
    <row r="5435" spans="1:5" x14ac:dyDescent="0.25">
      <c r="A5435" t="s">
        <v>16</v>
      </c>
      <c r="B5435">
        <v>1008162</v>
      </c>
      <c r="C5435">
        <v>19.350000000000001</v>
      </c>
      <c r="D5435">
        <v>0</v>
      </c>
      <c r="E5435">
        <v>0</v>
      </c>
    </row>
    <row r="5436" spans="1:5" x14ac:dyDescent="0.25">
      <c r="A5436" t="s">
        <v>16</v>
      </c>
      <c r="B5436">
        <v>1008163</v>
      </c>
      <c r="C5436">
        <v>23.6</v>
      </c>
      <c r="D5436">
        <v>6.54</v>
      </c>
      <c r="E5436">
        <v>17.170000000000002</v>
      </c>
    </row>
    <row r="5437" spans="1:5" x14ac:dyDescent="0.25">
      <c r="A5437" t="s">
        <v>16</v>
      </c>
      <c r="B5437">
        <v>1008164</v>
      </c>
      <c r="C5437">
        <v>51.35</v>
      </c>
      <c r="D5437">
        <v>6.54</v>
      </c>
      <c r="E5437">
        <v>30.08</v>
      </c>
    </row>
    <row r="5438" spans="1:5" x14ac:dyDescent="0.25">
      <c r="A5438" t="s">
        <v>16</v>
      </c>
      <c r="B5438">
        <v>1008165</v>
      </c>
      <c r="C5438">
        <v>48.83</v>
      </c>
      <c r="D5438">
        <v>3.71</v>
      </c>
      <c r="E5438">
        <v>36.090000000000003</v>
      </c>
    </row>
    <row r="5439" spans="1:5" x14ac:dyDescent="0.25">
      <c r="A5439" t="s">
        <v>16</v>
      </c>
      <c r="B5439">
        <v>1008166</v>
      </c>
      <c r="C5439">
        <v>64.739999999999995</v>
      </c>
      <c r="D5439">
        <v>3.26</v>
      </c>
      <c r="E5439">
        <v>43.94</v>
      </c>
    </row>
    <row r="5440" spans="1:5" x14ac:dyDescent="0.25">
      <c r="A5440" t="s">
        <v>16</v>
      </c>
      <c r="B5440">
        <v>1008167</v>
      </c>
      <c r="C5440">
        <v>38.619999999999997</v>
      </c>
      <c r="D5440">
        <v>3.25</v>
      </c>
      <c r="E5440">
        <v>27.83</v>
      </c>
    </row>
    <row r="5441" spans="1:5" x14ac:dyDescent="0.25">
      <c r="A5441" t="s">
        <v>16</v>
      </c>
      <c r="B5441">
        <v>1008168</v>
      </c>
      <c r="C5441">
        <v>98.59</v>
      </c>
      <c r="D5441">
        <v>0.88</v>
      </c>
      <c r="E5441">
        <v>64.63</v>
      </c>
    </row>
    <row r="5442" spans="1:5" x14ac:dyDescent="0.25">
      <c r="A5442" t="s">
        <v>16</v>
      </c>
      <c r="B5442">
        <v>1008169</v>
      </c>
      <c r="C5442">
        <v>94.5</v>
      </c>
      <c r="D5442">
        <v>0</v>
      </c>
      <c r="E5442">
        <v>68.92</v>
      </c>
    </row>
    <row r="5443" spans="1:5" x14ac:dyDescent="0.25">
      <c r="A5443" t="s">
        <v>16</v>
      </c>
      <c r="B5443">
        <v>1008170</v>
      </c>
      <c r="C5443">
        <v>31.13</v>
      </c>
      <c r="D5443">
        <v>9.25</v>
      </c>
      <c r="E5443">
        <v>20.83</v>
      </c>
    </row>
    <row r="5444" spans="1:5" x14ac:dyDescent="0.25">
      <c r="A5444" t="s">
        <v>16</v>
      </c>
      <c r="B5444">
        <v>1008171</v>
      </c>
      <c r="C5444">
        <v>11.8</v>
      </c>
      <c r="D5444">
        <v>5.75</v>
      </c>
      <c r="E5444">
        <v>5.9</v>
      </c>
    </row>
    <row r="5445" spans="1:5" x14ac:dyDescent="0.25">
      <c r="A5445" t="s">
        <v>16</v>
      </c>
      <c r="B5445">
        <v>1008172</v>
      </c>
      <c r="C5445">
        <v>112.53</v>
      </c>
      <c r="D5445">
        <v>0</v>
      </c>
      <c r="E5445">
        <v>80.12</v>
      </c>
    </row>
    <row r="5446" spans="1:5" x14ac:dyDescent="0.25">
      <c r="A5446" t="s">
        <v>16</v>
      </c>
      <c r="B5446">
        <v>1008173</v>
      </c>
      <c r="C5446">
        <v>105.27</v>
      </c>
      <c r="D5446">
        <v>0.89</v>
      </c>
      <c r="E5446">
        <v>68.88</v>
      </c>
    </row>
    <row r="5447" spans="1:5" x14ac:dyDescent="0.25">
      <c r="A5447" t="s">
        <v>16</v>
      </c>
      <c r="B5447">
        <v>1008174</v>
      </c>
      <c r="C5447">
        <v>155.72</v>
      </c>
      <c r="D5447">
        <v>0.9</v>
      </c>
      <c r="E5447">
        <v>109.81</v>
      </c>
    </row>
    <row r="5448" spans="1:5" x14ac:dyDescent="0.25">
      <c r="A5448" t="s">
        <v>16</v>
      </c>
      <c r="B5448">
        <v>1008175</v>
      </c>
      <c r="C5448">
        <v>33.6</v>
      </c>
      <c r="D5448">
        <v>0</v>
      </c>
      <c r="E5448">
        <v>19.72</v>
      </c>
    </row>
    <row r="5449" spans="1:5" x14ac:dyDescent="0.25">
      <c r="A5449" t="s">
        <v>16</v>
      </c>
      <c r="B5449">
        <v>1008176</v>
      </c>
      <c r="C5449">
        <v>90.95</v>
      </c>
      <c r="D5449">
        <v>0.91</v>
      </c>
      <c r="E5449">
        <v>61.83</v>
      </c>
    </row>
    <row r="5450" spans="1:5" x14ac:dyDescent="0.25">
      <c r="A5450" t="s">
        <v>16</v>
      </c>
      <c r="B5450">
        <v>1008177</v>
      </c>
      <c r="C5450">
        <v>36.19</v>
      </c>
      <c r="D5450">
        <v>6.29</v>
      </c>
      <c r="E5450">
        <v>26.56</v>
      </c>
    </row>
    <row r="5451" spans="1:5" x14ac:dyDescent="0.25">
      <c r="A5451" t="s">
        <v>16</v>
      </c>
      <c r="B5451">
        <v>1008178</v>
      </c>
      <c r="C5451">
        <v>32</v>
      </c>
      <c r="D5451">
        <v>9.3800000000000008</v>
      </c>
      <c r="E5451">
        <v>23.98</v>
      </c>
    </row>
    <row r="5452" spans="1:5" x14ac:dyDescent="0.25">
      <c r="A5452" t="s">
        <v>16</v>
      </c>
      <c r="B5452">
        <v>1008179</v>
      </c>
      <c r="C5452">
        <v>91.35</v>
      </c>
      <c r="D5452">
        <v>0.9</v>
      </c>
      <c r="E5452">
        <v>62.99</v>
      </c>
    </row>
    <row r="5453" spans="1:5" x14ac:dyDescent="0.25">
      <c r="A5453" t="s">
        <v>16</v>
      </c>
      <c r="B5453">
        <v>1008180</v>
      </c>
      <c r="C5453">
        <v>112.18</v>
      </c>
      <c r="D5453">
        <v>0.84</v>
      </c>
      <c r="E5453">
        <v>72.849999999999994</v>
      </c>
    </row>
    <row r="5454" spans="1:5" x14ac:dyDescent="0.25">
      <c r="A5454" t="s">
        <v>16</v>
      </c>
      <c r="B5454">
        <v>1008181</v>
      </c>
      <c r="C5454">
        <v>17.899999999999999</v>
      </c>
      <c r="D5454">
        <v>9.3800000000000008</v>
      </c>
      <c r="E5454">
        <v>12.2</v>
      </c>
    </row>
    <row r="5455" spans="1:5" x14ac:dyDescent="0.25">
      <c r="A5455" t="s">
        <v>16</v>
      </c>
      <c r="B5455">
        <v>1008182</v>
      </c>
      <c r="C5455">
        <v>72.150000000000006</v>
      </c>
      <c r="D5455">
        <v>3.47</v>
      </c>
      <c r="E5455">
        <v>44.21</v>
      </c>
    </row>
    <row r="5456" spans="1:5" x14ac:dyDescent="0.25">
      <c r="A5456" t="s">
        <v>16</v>
      </c>
      <c r="B5456">
        <v>1008183</v>
      </c>
      <c r="C5456">
        <v>76.180000000000007</v>
      </c>
      <c r="D5456">
        <v>0.89</v>
      </c>
      <c r="E5456">
        <v>57.34</v>
      </c>
    </row>
    <row r="5457" spans="1:5" x14ac:dyDescent="0.25">
      <c r="A5457" t="s">
        <v>16</v>
      </c>
      <c r="B5457">
        <v>1008184</v>
      </c>
      <c r="C5457">
        <v>13.49</v>
      </c>
      <c r="D5457">
        <v>6.54</v>
      </c>
      <c r="E5457">
        <v>11.61</v>
      </c>
    </row>
    <row r="5458" spans="1:5" x14ac:dyDescent="0.25">
      <c r="A5458" t="s">
        <v>16</v>
      </c>
      <c r="B5458">
        <v>1008185</v>
      </c>
      <c r="C5458">
        <v>52.72</v>
      </c>
      <c r="D5458">
        <v>0.83</v>
      </c>
      <c r="E5458">
        <v>47.28</v>
      </c>
    </row>
    <row r="5459" spans="1:5" x14ac:dyDescent="0.25">
      <c r="A5459" t="s">
        <v>16</v>
      </c>
      <c r="B5459">
        <v>1008186</v>
      </c>
      <c r="C5459">
        <v>16.07</v>
      </c>
      <c r="D5459">
        <v>5.97</v>
      </c>
      <c r="E5459">
        <v>8.64</v>
      </c>
    </row>
    <row r="5460" spans="1:5" x14ac:dyDescent="0.25">
      <c r="A5460" t="s">
        <v>16</v>
      </c>
      <c r="B5460">
        <v>1008187</v>
      </c>
      <c r="C5460">
        <v>125.82</v>
      </c>
      <c r="D5460">
        <v>0.92</v>
      </c>
      <c r="E5460">
        <v>81.17</v>
      </c>
    </row>
    <row r="5461" spans="1:5" x14ac:dyDescent="0.25">
      <c r="A5461" t="s">
        <v>16</v>
      </c>
      <c r="B5461">
        <v>1008188</v>
      </c>
      <c r="C5461">
        <v>29.44</v>
      </c>
      <c r="D5461">
        <v>9.39</v>
      </c>
      <c r="E5461">
        <v>19.55</v>
      </c>
    </row>
    <row r="5462" spans="1:5" x14ac:dyDescent="0.25">
      <c r="A5462" t="s">
        <v>16</v>
      </c>
      <c r="B5462">
        <v>1008189</v>
      </c>
      <c r="C5462">
        <v>50.37</v>
      </c>
      <c r="D5462">
        <v>3.24</v>
      </c>
      <c r="E5462">
        <v>33.36</v>
      </c>
    </row>
    <row r="5463" spans="1:5" x14ac:dyDescent="0.25">
      <c r="A5463" t="s">
        <v>16</v>
      </c>
      <c r="B5463">
        <v>1008190</v>
      </c>
      <c r="C5463">
        <v>73.94</v>
      </c>
      <c r="D5463">
        <v>0.91</v>
      </c>
      <c r="E5463">
        <v>61.5</v>
      </c>
    </row>
    <row r="5464" spans="1:5" x14ac:dyDescent="0.25">
      <c r="A5464" t="s">
        <v>16</v>
      </c>
      <c r="B5464">
        <v>1008191</v>
      </c>
      <c r="C5464">
        <v>79.22</v>
      </c>
      <c r="D5464">
        <v>0.85</v>
      </c>
      <c r="E5464">
        <v>54.95</v>
      </c>
    </row>
    <row r="5465" spans="1:5" x14ac:dyDescent="0.25">
      <c r="A5465" t="s">
        <v>16</v>
      </c>
      <c r="B5465">
        <v>1008192</v>
      </c>
      <c r="C5465">
        <v>62.69</v>
      </c>
      <c r="D5465">
        <v>5.18</v>
      </c>
      <c r="E5465">
        <v>45.52</v>
      </c>
    </row>
    <row r="5466" spans="1:5" x14ac:dyDescent="0.25">
      <c r="A5466" t="s">
        <v>16</v>
      </c>
      <c r="B5466">
        <v>1008193</v>
      </c>
      <c r="C5466">
        <v>11.6</v>
      </c>
      <c r="D5466">
        <v>8.25</v>
      </c>
      <c r="E5466">
        <v>7.83</v>
      </c>
    </row>
    <row r="5467" spans="1:5" x14ac:dyDescent="0.25">
      <c r="A5467" t="s">
        <v>16</v>
      </c>
      <c r="B5467">
        <v>1008194</v>
      </c>
      <c r="C5467">
        <v>65.31</v>
      </c>
      <c r="D5467">
        <v>0.93</v>
      </c>
      <c r="E5467">
        <v>43.79</v>
      </c>
    </row>
    <row r="5468" spans="1:5" x14ac:dyDescent="0.25">
      <c r="A5468" t="s">
        <v>16</v>
      </c>
      <c r="B5468">
        <v>1008195</v>
      </c>
      <c r="C5468">
        <v>138.15</v>
      </c>
      <c r="D5468">
        <v>0.85</v>
      </c>
      <c r="E5468">
        <v>90.02</v>
      </c>
    </row>
    <row r="5469" spans="1:5" x14ac:dyDescent="0.25">
      <c r="A5469" t="s">
        <v>16</v>
      </c>
      <c r="B5469">
        <v>1008196</v>
      </c>
      <c r="C5469">
        <v>230.94</v>
      </c>
      <c r="D5469">
        <v>0.89</v>
      </c>
      <c r="E5469">
        <v>182.71</v>
      </c>
    </row>
    <row r="5470" spans="1:5" x14ac:dyDescent="0.25">
      <c r="A5470" t="s">
        <v>16</v>
      </c>
      <c r="B5470">
        <v>1008197</v>
      </c>
      <c r="C5470">
        <v>78.739999999999995</v>
      </c>
      <c r="D5470">
        <v>0</v>
      </c>
      <c r="E5470">
        <v>54.06</v>
      </c>
    </row>
    <row r="5471" spans="1:5" x14ac:dyDescent="0.25">
      <c r="A5471" t="s">
        <v>16</v>
      </c>
      <c r="B5471">
        <v>1008198</v>
      </c>
      <c r="C5471">
        <v>35.68</v>
      </c>
      <c r="D5471">
        <v>0</v>
      </c>
      <c r="E5471">
        <v>0</v>
      </c>
    </row>
    <row r="5472" spans="1:5" x14ac:dyDescent="0.25">
      <c r="A5472" t="s">
        <v>16</v>
      </c>
      <c r="B5472">
        <v>1008199</v>
      </c>
      <c r="C5472">
        <v>65.069999999999993</v>
      </c>
      <c r="D5472">
        <v>0.86</v>
      </c>
      <c r="E5472">
        <v>44.55</v>
      </c>
    </row>
    <row r="5473" spans="1:5" x14ac:dyDescent="0.25">
      <c r="A5473" t="s">
        <v>16</v>
      </c>
      <c r="B5473">
        <v>1008200</v>
      </c>
      <c r="C5473">
        <v>74.010000000000005</v>
      </c>
      <c r="D5473">
        <v>0</v>
      </c>
      <c r="E5473">
        <v>55.2</v>
      </c>
    </row>
    <row r="5474" spans="1:5" x14ac:dyDescent="0.25">
      <c r="A5474" t="s">
        <v>16</v>
      </c>
      <c r="B5474">
        <v>1008201</v>
      </c>
      <c r="C5474">
        <v>25.08</v>
      </c>
      <c r="D5474">
        <v>6.53</v>
      </c>
      <c r="E5474">
        <v>15.36</v>
      </c>
    </row>
    <row r="5475" spans="1:5" x14ac:dyDescent="0.25">
      <c r="A5475" t="s">
        <v>16</v>
      </c>
      <c r="B5475">
        <v>1008202</v>
      </c>
      <c r="C5475">
        <v>69.45</v>
      </c>
      <c r="D5475">
        <v>0.89</v>
      </c>
      <c r="E5475">
        <v>50.47</v>
      </c>
    </row>
    <row r="5476" spans="1:5" x14ac:dyDescent="0.25">
      <c r="A5476" t="s">
        <v>16</v>
      </c>
      <c r="B5476">
        <v>1008203</v>
      </c>
      <c r="C5476">
        <v>172.37</v>
      </c>
      <c r="D5476">
        <v>2.71</v>
      </c>
      <c r="E5476">
        <v>116.97</v>
      </c>
    </row>
    <row r="5477" spans="1:5" x14ac:dyDescent="0.25">
      <c r="A5477" t="s">
        <v>16</v>
      </c>
      <c r="B5477">
        <v>1008204</v>
      </c>
      <c r="C5477">
        <v>169.63</v>
      </c>
      <c r="D5477">
        <v>0.87</v>
      </c>
      <c r="E5477">
        <v>120.86</v>
      </c>
    </row>
    <row r="5478" spans="1:5" x14ac:dyDescent="0.25">
      <c r="A5478" t="s">
        <v>16</v>
      </c>
      <c r="B5478">
        <v>1008205</v>
      </c>
      <c r="C5478">
        <v>113.46</v>
      </c>
      <c r="D5478">
        <v>0.91</v>
      </c>
      <c r="E5478">
        <v>74.92</v>
      </c>
    </row>
    <row r="5479" spans="1:5" x14ac:dyDescent="0.25">
      <c r="A5479" t="s">
        <v>16</v>
      </c>
      <c r="B5479">
        <v>1008206</v>
      </c>
      <c r="C5479">
        <v>44.93</v>
      </c>
      <c r="D5479">
        <v>5.75</v>
      </c>
      <c r="E5479">
        <v>34.92</v>
      </c>
    </row>
    <row r="5480" spans="1:5" x14ac:dyDescent="0.25">
      <c r="A5480" t="s">
        <v>16</v>
      </c>
      <c r="B5480">
        <v>1008207</v>
      </c>
      <c r="C5480">
        <v>67.98</v>
      </c>
      <c r="D5480">
        <v>5.33</v>
      </c>
      <c r="E5480">
        <v>45.1</v>
      </c>
    </row>
    <row r="5481" spans="1:5" x14ac:dyDescent="0.25">
      <c r="A5481" t="s">
        <v>17</v>
      </c>
      <c r="B5481">
        <v>1008208</v>
      </c>
      <c r="C5481">
        <v>17.48</v>
      </c>
      <c r="D5481">
        <v>6.54</v>
      </c>
      <c r="E5481">
        <v>9.15</v>
      </c>
    </row>
    <row r="5482" spans="1:5" x14ac:dyDescent="0.25">
      <c r="A5482" t="s">
        <v>17</v>
      </c>
      <c r="B5482">
        <v>1008209</v>
      </c>
      <c r="C5482">
        <v>24.34</v>
      </c>
      <c r="D5482">
        <v>6.22</v>
      </c>
      <c r="E5482">
        <v>18.059999999999999</v>
      </c>
    </row>
    <row r="5483" spans="1:5" x14ac:dyDescent="0.25">
      <c r="A5483" t="s">
        <v>17</v>
      </c>
      <c r="B5483">
        <v>1008210</v>
      </c>
      <c r="C5483">
        <v>96.55</v>
      </c>
      <c r="D5483">
        <v>0.94</v>
      </c>
      <c r="E5483">
        <v>68.25</v>
      </c>
    </row>
    <row r="5484" spans="1:5" x14ac:dyDescent="0.25">
      <c r="A5484" t="s">
        <v>17</v>
      </c>
      <c r="B5484">
        <v>1008211</v>
      </c>
      <c r="C5484">
        <v>18.13</v>
      </c>
      <c r="D5484">
        <v>5.75</v>
      </c>
      <c r="E5484">
        <v>11.33</v>
      </c>
    </row>
    <row r="5485" spans="1:5" x14ac:dyDescent="0.25">
      <c r="A5485" t="s">
        <v>17</v>
      </c>
      <c r="B5485">
        <v>1008212</v>
      </c>
      <c r="C5485">
        <v>81.61</v>
      </c>
      <c r="D5485">
        <v>0.83</v>
      </c>
      <c r="E5485">
        <v>54.88</v>
      </c>
    </row>
    <row r="5486" spans="1:5" x14ac:dyDescent="0.25">
      <c r="A5486" t="s">
        <v>17</v>
      </c>
      <c r="B5486">
        <v>1008213</v>
      </c>
      <c r="C5486">
        <v>78.739999999999995</v>
      </c>
      <c r="D5486">
        <v>0</v>
      </c>
      <c r="E5486">
        <v>54.06</v>
      </c>
    </row>
    <row r="5487" spans="1:5" x14ac:dyDescent="0.25">
      <c r="A5487" t="s">
        <v>17</v>
      </c>
      <c r="B5487">
        <v>1008214</v>
      </c>
      <c r="C5487">
        <v>31.55</v>
      </c>
      <c r="D5487">
        <v>3.25</v>
      </c>
      <c r="E5487">
        <v>21.93</v>
      </c>
    </row>
    <row r="5488" spans="1:5" x14ac:dyDescent="0.25">
      <c r="A5488" t="s">
        <v>17</v>
      </c>
      <c r="B5488">
        <v>1008215</v>
      </c>
      <c r="C5488">
        <v>147.41</v>
      </c>
      <c r="D5488">
        <v>0.93</v>
      </c>
      <c r="E5488">
        <v>113.84</v>
      </c>
    </row>
    <row r="5489" spans="1:5" x14ac:dyDescent="0.25">
      <c r="A5489" t="s">
        <v>17</v>
      </c>
      <c r="B5489">
        <v>1008216</v>
      </c>
      <c r="C5489">
        <v>41.26</v>
      </c>
      <c r="D5489">
        <v>3.25</v>
      </c>
      <c r="E5489">
        <v>28.07</v>
      </c>
    </row>
    <row r="5490" spans="1:5" x14ac:dyDescent="0.25">
      <c r="A5490" t="s">
        <v>17</v>
      </c>
      <c r="B5490">
        <v>1008217</v>
      </c>
      <c r="C5490">
        <v>176.4</v>
      </c>
      <c r="D5490">
        <v>3.66</v>
      </c>
      <c r="E5490">
        <v>126.57</v>
      </c>
    </row>
    <row r="5491" spans="1:5" x14ac:dyDescent="0.25">
      <c r="A5491" t="s">
        <v>17</v>
      </c>
      <c r="B5491">
        <v>1008218</v>
      </c>
      <c r="C5491">
        <v>66.81</v>
      </c>
      <c r="D5491">
        <v>0.84</v>
      </c>
      <c r="E5491">
        <v>49.44</v>
      </c>
    </row>
    <row r="5492" spans="1:5" x14ac:dyDescent="0.25">
      <c r="A5492" t="s">
        <v>17</v>
      </c>
      <c r="B5492">
        <v>1008219</v>
      </c>
      <c r="C5492">
        <v>32.32</v>
      </c>
      <c r="D5492">
        <v>5.76</v>
      </c>
      <c r="E5492">
        <v>22.4</v>
      </c>
    </row>
    <row r="5493" spans="1:5" x14ac:dyDescent="0.25">
      <c r="A5493" t="s">
        <v>17</v>
      </c>
      <c r="B5493">
        <v>1008220</v>
      </c>
      <c r="C5493">
        <v>5.72</v>
      </c>
      <c r="D5493">
        <v>6.54</v>
      </c>
      <c r="E5493">
        <v>4.34</v>
      </c>
    </row>
    <row r="5494" spans="1:5" x14ac:dyDescent="0.25">
      <c r="A5494" t="s">
        <v>17</v>
      </c>
      <c r="B5494">
        <v>1008222</v>
      </c>
      <c r="C5494">
        <v>65.510000000000005</v>
      </c>
      <c r="D5494">
        <v>0.93</v>
      </c>
      <c r="E5494">
        <v>46.93</v>
      </c>
    </row>
    <row r="5495" spans="1:5" x14ac:dyDescent="0.25">
      <c r="A5495" t="s">
        <v>17</v>
      </c>
      <c r="B5495">
        <v>1008223</v>
      </c>
      <c r="C5495">
        <v>21.34</v>
      </c>
      <c r="D5495">
        <v>8.25</v>
      </c>
      <c r="E5495">
        <v>8.75</v>
      </c>
    </row>
    <row r="5496" spans="1:5" x14ac:dyDescent="0.25">
      <c r="A5496" t="s">
        <v>17</v>
      </c>
      <c r="B5496">
        <v>1008224</v>
      </c>
      <c r="C5496">
        <v>18.850000000000001</v>
      </c>
      <c r="D5496">
        <v>8.86</v>
      </c>
      <c r="E5496">
        <v>10.7</v>
      </c>
    </row>
    <row r="5497" spans="1:5" x14ac:dyDescent="0.25">
      <c r="A5497" t="s">
        <v>17</v>
      </c>
      <c r="B5497">
        <v>1008225</v>
      </c>
      <c r="C5497">
        <v>9.0299999999999994</v>
      </c>
      <c r="D5497">
        <v>12.23</v>
      </c>
      <c r="E5497">
        <v>5.23</v>
      </c>
    </row>
    <row r="5498" spans="1:5" x14ac:dyDescent="0.25">
      <c r="A5498" t="s">
        <v>17</v>
      </c>
      <c r="B5498">
        <v>1008226</v>
      </c>
      <c r="C5498">
        <v>43.47</v>
      </c>
      <c r="D5498">
        <v>5.82</v>
      </c>
      <c r="E5498">
        <v>22.53</v>
      </c>
    </row>
    <row r="5499" spans="1:5" x14ac:dyDescent="0.25">
      <c r="A5499" t="s">
        <v>17</v>
      </c>
      <c r="B5499">
        <v>1008227</v>
      </c>
      <c r="C5499">
        <v>76.5</v>
      </c>
      <c r="D5499">
        <v>3.38</v>
      </c>
      <c r="E5499">
        <v>49.85</v>
      </c>
    </row>
    <row r="5500" spans="1:5" x14ac:dyDescent="0.25">
      <c r="A5500" t="s">
        <v>17</v>
      </c>
      <c r="B5500">
        <v>1008228</v>
      </c>
      <c r="C5500">
        <v>76.61</v>
      </c>
      <c r="D5500">
        <v>13.33</v>
      </c>
      <c r="E5500">
        <v>50.95</v>
      </c>
    </row>
    <row r="5501" spans="1:5" x14ac:dyDescent="0.25">
      <c r="A5501" t="s">
        <v>17</v>
      </c>
      <c r="B5501">
        <v>1008229</v>
      </c>
      <c r="C5501">
        <v>79.22</v>
      </c>
      <c r="D5501">
        <v>0.83</v>
      </c>
      <c r="E5501">
        <v>61.79</v>
      </c>
    </row>
    <row r="5502" spans="1:5" x14ac:dyDescent="0.25">
      <c r="A5502" t="s">
        <v>17</v>
      </c>
      <c r="B5502">
        <v>1008230</v>
      </c>
      <c r="C5502">
        <v>44.61</v>
      </c>
      <c r="D5502">
        <v>8.25</v>
      </c>
      <c r="E5502">
        <v>35.08</v>
      </c>
    </row>
    <row r="5503" spans="1:5" x14ac:dyDescent="0.25">
      <c r="A5503" t="s">
        <v>17</v>
      </c>
      <c r="B5503">
        <v>1008231</v>
      </c>
      <c r="C5503">
        <v>90.4</v>
      </c>
      <c r="D5503">
        <v>0.95</v>
      </c>
      <c r="E5503">
        <v>63.42</v>
      </c>
    </row>
    <row r="5504" spans="1:5" x14ac:dyDescent="0.25">
      <c r="A5504" t="s">
        <v>17</v>
      </c>
      <c r="B5504">
        <v>1008232</v>
      </c>
      <c r="C5504">
        <v>143.87</v>
      </c>
      <c r="D5504">
        <v>0.86</v>
      </c>
      <c r="E5504">
        <v>89.17</v>
      </c>
    </row>
    <row r="5505" spans="1:5" x14ac:dyDescent="0.25">
      <c r="A5505" t="s">
        <v>17</v>
      </c>
      <c r="B5505">
        <v>1008233</v>
      </c>
      <c r="C5505">
        <v>130.78</v>
      </c>
      <c r="D5505">
        <v>0.95</v>
      </c>
      <c r="E5505">
        <v>88.64</v>
      </c>
    </row>
    <row r="5506" spans="1:5" x14ac:dyDescent="0.25">
      <c r="A5506" t="s">
        <v>17</v>
      </c>
      <c r="B5506">
        <v>1008234</v>
      </c>
      <c r="C5506">
        <v>57.06</v>
      </c>
      <c r="D5506">
        <v>3.48</v>
      </c>
      <c r="E5506">
        <v>31.04</v>
      </c>
    </row>
    <row r="5507" spans="1:5" x14ac:dyDescent="0.25">
      <c r="A5507" t="s">
        <v>17</v>
      </c>
      <c r="B5507">
        <v>1008235</v>
      </c>
      <c r="C5507">
        <v>5.8</v>
      </c>
      <c r="D5507">
        <v>5.9</v>
      </c>
      <c r="E5507">
        <v>0</v>
      </c>
    </row>
    <row r="5508" spans="1:5" x14ac:dyDescent="0.25">
      <c r="A5508" t="s">
        <v>17</v>
      </c>
      <c r="B5508">
        <v>1008236</v>
      </c>
      <c r="C5508">
        <v>102.1</v>
      </c>
      <c r="D5508">
        <v>0.94</v>
      </c>
      <c r="E5508">
        <v>67.14</v>
      </c>
    </row>
    <row r="5509" spans="1:5" x14ac:dyDescent="0.25">
      <c r="A5509" t="s">
        <v>17</v>
      </c>
      <c r="B5509">
        <v>1008237</v>
      </c>
      <c r="C5509">
        <v>60.43</v>
      </c>
      <c r="D5509">
        <v>0.84</v>
      </c>
      <c r="E5509">
        <v>43.31</v>
      </c>
    </row>
    <row r="5510" spans="1:5" x14ac:dyDescent="0.25">
      <c r="A5510" t="s">
        <v>17</v>
      </c>
      <c r="B5510">
        <v>1008238</v>
      </c>
      <c r="C5510">
        <v>40.130000000000003</v>
      </c>
      <c r="D5510">
        <v>3.7</v>
      </c>
      <c r="E5510">
        <v>24.64</v>
      </c>
    </row>
    <row r="5511" spans="1:5" x14ac:dyDescent="0.25">
      <c r="A5511" t="s">
        <v>17</v>
      </c>
      <c r="B5511">
        <v>1008239</v>
      </c>
      <c r="C5511">
        <v>82.09</v>
      </c>
      <c r="D5511">
        <v>0.91</v>
      </c>
      <c r="E5511">
        <v>57.73</v>
      </c>
    </row>
    <row r="5512" spans="1:5" x14ac:dyDescent="0.25">
      <c r="A5512" t="s">
        <v>17</v>
      </c>
      <c r="B5512">
        <v>1008240</v>
      </c>
      <c r="C5512">
        <v>121.37</v>
      </c>
      <c r="D5512">
        <v>0.88</v>
      </c>
      <c r="E5512">
        <v>97.89</v>
      </c>
    </row>
    <row r="5513" spans="1:5" x14ac:dyDescent="0.25">
      <c r="A5513" t="s">
        <v>17</v>
      </c>
      <c r="B5513">
        <v>1008241</v>
      </c>
      <c r="C5513">
        <v>41.72</v>
      </c>
      <c r="D5513">
        <v>0</v>
      </c>
      <c r="E5513">
        <v>31.87</v>
      </c>
    </row>
    <row r="5514" spans="1:5" x14ac:dyDescent="0.25">
      <c r="A5514" t="s">
        <v>17</v>
      </c>
      <c r="B5514">
        <v>1008242</v>
      </c>
      <c r="C5514">
        <v>65.72</v>
      </c>
      <c r="D5514">
        <v>4.91</v>
      </c>
      <c r="E5514">
        <v>41.03</v>
      </c>
    </row>
    <row r="5515" spans="1:5" x14ac:dyDescent="0.25">
      <c r="A5515" t="s">
        <v>17</v>
      </c>
      <c r="B5515">
        <v>1008243</v>
      </c>
      <c r="C5515">
        <v>57.75</v>
      </c>
      <c r="D5515">
        <v>3.72</v>
      </c>
      <c r="E5515">
        <v>38.92</v>
      </c>
    </row>
    <row r="5516" spans="1:5" x14ac:dyDescent="0.25">
      <c r="A5516" t="s">
        <v>17</v>
      </c>
      <c r="B5516">
        <v>1008244</v>
      </c>
      <c r="C5516">
        <v>111.85</v>
      </c>
      <c r="D5516">
        <v>6.48</v>
      </c>
      <c r="E5516">
        <v>102.53</v>
      </c>
    </row>
    <row r="5517" spans="1:5" x14ac:dyDescent="0.25">
      <c r="A5517" t="s">
        <v>17</v>
      </c>
      <c r="B5517">
        <v>1008245</v>
      </c>
      <c r="C5517">
        <v>91.51</v>
      </c>
      <c r="D5517">
        <v>0.93</v>
      </c>
      <c r="E5517">
        <v>63.73</v>
      </c>
    </row>
    <row r="5518" spans="1:5" x14ac:dyDescent="0.25">
      <c r="A5518" t="s">
        <v>17</v>
      </c>
      <c r="B5518">
        <v>1008246</v>
      </c>
      <c r="C5518">
        <v>56.52</v>
      </c>
      <c r="D5518">
        <v>3.25</v>
      </c>
      <c r="E5518">
        <v>37.5</v>
      </c>
    </row>
    <row r="5519" spans="1:5" x14ac:dyDescent="0.25">
      <c r="A5519" t="s">
        <v>17</v>
      </c>
      <c r="B5519">
        <v>1008247</v>
      </c>
      <c r="C5519">
        <v>230.67</v>
      </c>
      <c r="D5519">
        <v>0.83</v>
      </c>
      <c r="E5519">
        <v>181.12</v>
      </c>
    </row>
    <row r="5520" spans="1:5" x14ac:dyDescent="0.25">
      <c r="A5520" t="s">
        <v>17</v>
      </c>
      <c r="B5520">
        <v>1008248</v>
      </c>
      <c r="C5520">
        <v>19.63</v>
      </c>
      <c r="D5520">
        <v>6.54</v>
      </c>
      <c r="E5520">
        <v>11.04</v>
      </c>
    </row>
    <row r="5521" spans="1:5" x14ac:dyDescent="0.25">
      <c r="A5521" t="s">
        <v>17</v>
      </c>
      <c r="B5521">
        <v>1008249</v>
      </c>
      <c r="C5521">
        <v>19.09</v>
      </c>
      <c r="D5521">
        <v>6.54</v>
      </c>
      <c r="E5521">
        <v>9.89</v>
      </c>
    </row>
    <row r="5522" spans="1:5" x14ac:dyDescent="0.25">
      <c r="A5522" t="s">
        <v>17</v>
      </c>
      <c r="B5522">
        <v>1008250</v>
      </c>
      <c r="C5522">
        <v>10.61</v>
      </c>
      <c r="D5522">
        <v>9.3800000000000008</v>
      </c>
      <c r="E5522">
        <v>6.33</v>
      </c>
    </row>
    <row r="5523" spans="1:5" x14ac:dyDescent="0.25">
      <c r="A5523" t="s">
        <v>17</v>
      </c>
      <c r="B5523">
        <v>1008251</v>
      </c>
      <c r="C5523">
        <v>94.51</v>
      </c>
      <c r="D5523">
        <v>0.85</v>
      </c>
      <c r="E5523">
        <v>67.91</v>
      </c>
    </row>
    <row r="5524" spans="1:5" x14ac:dyDescent="0.25">
      <c r="A5524" t="s">
        <v>17</v>
      </c>
      <c r="B5524">
        <v>1008252</v>
      </c>
      <c r="C5524">
        <v>20.63</v>
      </c>
      <c r="D5524">
        <v>5.75</v>
      </c>
      <c r="E5524">
        <v>14.04</v>
      </c>
    </row>
    <row r="5525" spans="1:5" x14ac:dyDescent="0.25">
      <c r="A5525" t="s">
        <v>17</v>
      </c>
      <c r="B5525">
        <v>1008253</v>
      </c>
      <c r="C5525">
        <v>95.26</v>
      </c>
      <c r="D5525">
        <v>0.9</v>
      </c>
      <c r="E5525">
        <v>61.86</v>
      </c>
    </row>
    <row r="5526" spans="1:5" x14ac:dyDescent="0.25">
      <c r="A5526" t="s">
        <v>17</v>
      </c>
      <c r="B5526">
        <v>1008254</v>
      </c>
      <c r="C5526">
        <v>24.69</v>
      </c>
      <c r="D5526">
        <v>3.5</v>
      </c>
      <c r="E5526">
        <v>0</v>
      </c>
    </row>
    <row r="5527" spans="1:5" x14ac:dyDescent="0.25">
      <c r="A5527" t="s">
        <v>17</v>
      </c>
      <c r="B5527">
        <v>1008255</v>
      </c>
      <c r="C5527">
        <v>58.85</v>
      </c>
      <c r="D5527">
        <v>3.67</v>
      </c>
      <c r="E5527">
        <v>36.700000000000003</v>
      </c>
    </row>
    <row r="5528" spans="1:5" x14ac:dyDescent="0.25">
      <c r="A5528" t="s">
        <v>17</v>
      </c>
      <c r="B5528">
        <v>1008256</v>
      </c>
      <c r="C5528">
        <v>48.72</v>
      </c>
      <c r="D5528">
        <v>5.94</v>
      </c>
      <c r="E5528">
        <v>28.64</v>
      </c>
    </row>
    <row r="5529" spans="1:5" x14ac:dyDescent="0.25">
      <c r="A5529" t="s">
        <v>17</v>
      </c>
      <c r="B5529">
        <v>1008257</v>
      </c>
      <c r="C5529">
        <v>50.41</v>
      </c>
      <c r="D5529">
        <v>3.3</v>
      </c>
      <c r="E5529">
        <v>36.200000000000003</v>
      </c>
    </row>
    <row r="5530" spans="1:5" x14ac:dyDescent="0.25">
      <c r="A5530" t="s">
        <v>17</v>
      </c>
      <c r="B5530">
        <v>1008258</v>
      </c>
      <c r="C5530">
        <v>39.15</v>
      </c>
      <c r="D5530">
        <v>6.37</v>
      </c>
      <c r="E5530">
        <v>28.74</v>
      </c>
    </row>
    <row r="5531" spans="1:5" x14ac:dyDescent="0.25">
      <c r="A5531" t="s">
        <v>17</v>
      </c>
      <c r="B5531">
        <v>1008259</v>
      </c>
      <c r="C5531">
        <v>95.85</v>
      </c>
      <c r="D5531">
        <v>0.91</v>
      </c>
      <c r="E5531">
        <v>69.930000000000007</v>
      </c>
    </row>
    <row r="5532" spans="1:5" x14ac:dyDescent="0.25">
      <c r="A5532" t="s">
        <v>17</v>
      </c>
      <c r="B5532">
        <v>1008260</v>
      </c>
      <c r="C5532">
        <v>91.58</v>
      </c>
      <c r="D5532">
        <v>0.84</v>
      </c>
      <c r="E5532">
        <v>70.760000000000005</v>
      </c>
    </row>
    <row r="5533" spans="1:5" x14ac:dyDescent="0.25">
      <c r="A5533" t="s">
        <v>17</v>
      </c>
      <c r="B5533">
        <v>1008261</v>
      </c>
      <c r="C5533">
        <v>123.86</v>
      </c>
      <c r="D5533">
        <v>0.92</v>
      </c>
      <c r="E5533">
        <v>87.16</v>
      </c>
    </row>
    <row r="5534" spans="1:5" x14ac:dyDescent="0.25">
      <c r="A5534" t="s">
        <v>17</v>
      </c>
      <c r="B5534">
        <v>1008262</v>
      </c>
      <c r="C5534">
        <v>46.31</v>
      </c>
      <c r="D5534">
        <v>0</v>
      </c>
      <c r="E5534">
        <v>35.92</v>
      </c>
    </row>
    <row r="5535" spans="1:5" x14ac:dyDescent="0.25">
      <c r="A5535" t="s">
        <v>17</v>
      </c>
      <c r="B5535">
        <v>1008263</v>
      </c>
      <c r="C5535">
        <v>68.73</v>
      </c>
      <c r="D5535">
        <v>3.7</v>
      </c>
      <c r="E5535">
        <v>35.94</v>
      </c>
    </row>
    <row r="5536" spans="1:5" x14ac:dyDescent="0.25">
      <c r="A5536" t="s">
        <v>17</v>
      </c>
      <c r="B5536">
        <v>1008264</v>
      </c>
      <c r="C5536">
        <v>97.55</v>
      </c>
      <c r="D5536">
        <v>0.94</v>
      </c>
      <c r="E5536">
        <v>80.36</v>
      </c>
    </row>
    <row r="5537" spans="1:5" x14ac:dyDescent="0.25">
      <c r="A5537" t="s">
        <v>17</v>
      </c>
      <c r="B5537">
        <v>1008265</v>
      </c>
      <c r="C5537">
        <v>37.94</v>
      </c>
      <c r="D5537">
        <v>3.25</v>
      </c>
      <c r="E5537">
        <v>29.03</v>
      </c>
    </row>
    <row r="5538" spans="1:5" x14ac:dyDescent="0.25">
      <c r="A5538" t="s">
        <v>17</v>
      </c>
      <c r="B5538">
        <v>1008266</v>
      </c>
      <c r="C5538">
        <v>75.36</v>
      </c>
      <c r="D5538">
        <v>0.83</v>
      </c>
      <c r="E5538">
        <v>58.07</v>
      </c>
    </row>
    <row r="5539" spans="1:5" x14ac:dyDescent="0.25">
      <c r="A5539" t="s">
        <v>17</v>
      </c>
      <c r="B5539">
        <v>1008267</v>
      </c>
      <c r="C5539">
        <v>32.51</v>
      </c>
      <c r="D5539">
        <v>0</v>
      </c>
      <c r="E5539">
        <v>20.350000000000001</v>
      </c>
    </row>
    <row r="5540" spans="1:5" x14ac:dyDescent="0.25">
      <c r="A5540" t="s">
        <v>17</v>
      </c>
      <c r="B5540">
        <v>1008268</v>
      </c>
      <c r="C5540">
        <v>36.94</v>
      </c>
      <c r="D5540">
        <v>0</v>
      </c>
      <c r="E5540">
        <v>27.03</v>
      </c>
    </row>
    <row r="5541" spans="1:5" x14ac:dyDescent="0.25">
      <c r="A5541" t="s">
        <v>17</v>
      </c>
      <c r="B5541">
        <v>1008269</v>
      </c>
      <c r="C5541">
        <v>15.75</v>
      </c>
      <c r="D5541">
        <v>5.75</v>
      </c>
      <c r="E5541">
        <v>11.23</v>
      </c>
    </row>
    <row r="5542" spans="1:5" x14ac:dyDescent="0.25">
      <c r="A5542" t="s">
        <v>17</v>
      </c>
      <c r="B5542">
        <v>1008270</v>
      </c>
      <c r="C5542">
        <v>89.44</v>
      </c>
      <c r="D5542">
        <v>0.88</v>
      </c>
      <c r="E5542">
        <v>70.28</v>
      </c>
    </row>
    <row r="5543" spans="1:5" x14ac:dyDescent="0.25">
      <c r="A5543" t="s">
        <v>17</v>
      </c>
      <c r="B5543">
        <v>1008271</v>
      </c>
      <c r="C5543">
        <v>65.569999999999993</v>
      </c>
      <c r="D5543">
        <v>3.25</v>
      </c>
      <c r="E5543">
        <v>50.85</v>
      </c>
    </row>
    <row r="5544" spans="1:5" x14ac:dyDescent="0.25">
      <c r="A5544" t="s">
        <v>17</v>
      </c>
      <c r="B5544">
        <v>1008272</v>
      </c>
      <c r="C5544">
        <v>22.99</v>
      </c>
      <c r="D5544">
        <v>6.54</v>
      </c>
      <c r="E5544">
        <v>15.57</v>
      </c>
    </row>
    <row r="5545" spans="1:5" x14ac:dyDescent="0.25">
      <c r="A5545" t="s">
        <v>17</v>
      </c>
      <c r="B5545">
        <v>1008273</v>
      </c>
      <c r="C5545">
        <v>49.5</v>
      </c>
      <c r="D5545">
        <v>3.38</v>
      </c>
      <c r="E5545">
        <v>31.67</v>
      </c>
    </row>
    <row r="5546" spans="1:5" x14ac:dyDescent="0.25">
      <c r="A5546" t="s">
        <v>17</v>
      </c>
      <c r="B5546">
        <v>1008274</v>
      </c>
      <c r="C5546">
        <v>63.93</v>
      </c>
      <c r="D5546">
        <v>0</v>
      </c>
      <c r="E5546">
        <v>41.26</v>
      </c>
    </row>
    <row r="5547" spans="1:5" x14ac:dyDescent="0.25">
      <c r="A5547" t="s">
        <v>17</v>
      </c>
      <c r="B5547">
        <v>1008275</v>
      </c>
      <c r="C5547">
        <v>18.73</v>
      </c>
      <c r="D5547">
        <v>6.54</v>
      </c>
      <c r="E5547">
        <v>13.33</v>
      </c>
    </row>
    <row r="5548" spans="1:5" x14ac:dyDescent="0.25">
      <c r="A5548" t="s">
        <v>17</v>
      </c>
      <c r="B5548">
        <v>1008276</v>
      </c>
      <c r="C5548">
        <v>61.15</v>
      </c>
      <c r="D5548">
        <v>3.44</v>
      </c>
      <c r="E5548">
        <v>40.93</v>
      </c>
    </row>
    <row r="5549" spans="1:5" x14ac:dyDescent="0.25">
      <c r="A5549" t="s">
        <v>17</v>
      </c>
      <c r="B5549">
        <v>1008277</v>
      </c>
      <c r="C5549">
        <v>37.71</v>
      </c>
      <c r="D5549">
        <v>9.3800000000000008</v>
      </c>
      <c r="E5549">
        <v>24.21</v>
      </c>
    </row>
    <row r="5550" spans="1:5" x14ac:dyDescent="0.25">
      <c r="A5550" t="s">
        <v>17</v>
      </c>
      <c r="B5550">
        <v>1008278</v>
      </c>
      <c r="C5550">
        <v>142.63999999999999</v>
      </c>
      <c r="D5550">
        <v>0.96</v>
      </c>
      <c r="E5550">
        <v>98.77</v>
      </c>
    </row>
    <row r="5551" spans="1:5" x14ac:dyDescent="0.25">
      <c r="A5551" t="s">
        <v>17</v>
      </c>
      <c r="B5551">
        <v>1008279</v>
      </c>
      <c r="C5551">
        <v>71.53</v>
      </c>
      <c r="D5551">
        <v>0.95</v>
      </c>
      <c r="E5551">
        <v>58.12</v>
      </c>
    </row>
    <row r="5552" spans="1:5" x14ac:dyDescent="0.25">
      <c r="A5552" t="s">
        <v>17</v>
      </c>
      <c r="B5552">
        <v>1008280</v>
      </c>
      <c r="C5552">
        <v>39.4</v>
      </c>
      <c r="D5552">
        <v>6.54</v>
      </c>
      <c r="E5552">
        <v>28.74</v>
      </c>
    </row>
    <row r="5553" spans="1:5" x14ac:dyDescent="0.25">
      <c r="A5553" t="s">
        <v>17</v>
      </c>
      <c r="B5553">
        <v>1008281</v>
      </c>
      <c r="C5553">
        <v>13.44</v>
      </c>
      <c r="D5553">
        <v>9.3800000000000008</v>
      </c>
      <c r="E5553">
        <v>8</v>
      </c>
    </row>
    <row r="5554" spans="1:5" x14ac:dyDescent="0.25">
      <c r="A5554" t="s">
        <v>17</v>
      </c>
      <c r="B5554">
        <v>1008282</v>
      </c>
      <c r="C5554">
        <v>66.040000000000006</v>
      </c>
      <c r="D5554">
        <v>0.94</v>
      </c>
      <c r="E5554">
        <v>44.42</v>
      </c>
    </row>
    <row r="5555" spans="1:5" x14ac:dyDescent="0.25">
      <c r="A5555" t="s">
        <v>17</v>
      </c>
      <c r="B5555">
        <v>1008283</v>
      </c>
      <c r="C5555">
        <v>53</v>
      </c>
      <c r="D5555">
        <v>3.4</v>
      </c>
      <c r="E5555">
        <v>32.46</v>
      </c>
    </row>
    <row r="5556" spans="1:5" x14ac:dyDescent="0.25">
      <c r="A5556" t="s">
        <v>17</v>
      </c>
      <c r="B5556">
        <v>1008284</v>
      </c>
      <c r="C5556">
        <v>43.03</v>
      </c>
      <c r="D5556">
        <v>9.2200000000000006</v>
      </c>
      <c r="E5556">
        <v>29.65</v>
      </c>
    </row>
    <row r="5557" spans="1:5" x14ac:dyDescent="0.25">
      <c r="A5557" t="s">
        <v>17</v>
      </c>
      <c r="B5557">
        <v>1008285</v>
      </c>
      <c r="C5557">
        <v>64.14</v>
      </c>
      <c r="D5557">
        <v>3.63</v>
      </c>
      <c r="E5557">
        <v>45.57</v>
      </c>
    </row>
    <row r="5558" spans="1:5" x14ac:dyDescent="0.25">
      <c r="A5558" t="s">
        <v>17</v>
      </c>
      <c r="B5558">
        <v>1008286</v>
      </c>
      <c r="C5558">
        <v>20.58</v>
      </c>
      <c r="D5558">
        <v>9.09</v>
      </c>
      <c r="E5558">
        <v>13.26</v>
      </c>
    </row>
    <row r="5559" spans="1:5" x14ac:dyDescent="0.25">
      <c r="A5559" t="s">
        <v>17</v>
      </c>
      <c r="B5559">
        <v>1008288</v>
      </c>
      <c r="C5559">
        <v>67.22</v>
      </c>
      <c r="D5559">
        <v>0.93</v>
      </c>
      <c r="E5559">
        <v>49.27</v>
      </c>
    </row>
    <row r="5560" spans="1:5" x14ac:dyDescent="0.25">
      <c r="A5560" t="s">
        <v>17</v>
      </c>
      <c r="B5560">
        <v>1008290</v>
      </c>
      <c r="C5560">
        <v>30.27</v>
      </c>
      <c r="D5560">
        <v>6.43</v>
      </c>
      <c r="E5560">
        <v>19.52</v>
      </c>
    </row>
    <row r="5561" spans="1:5" x14ac:dyDescent="0.25">
      <c r="A5561" t="s">
        <v>17</v>
      </c>
      <c r="B5561">
        <v>1008291</v>
      </c>
      <c r="C5561">
        <v>43.46</v>
      </c>
      <c r="D5561">
        <v>0</v>
      </c>
      <c r="E5561">
        <v>0</v>
      </c>
    </row>
    <row r="5562" spans="1:5" x14ac:dyDescent="0.25">
      <c r="A5562" t="s">
        <v>17</v>
      </c>
      <c r="B5562">
        <v>1008292</v>
      </c>
      <c r="C5562">
        <v>31.71</v>
      </c>
      <c r="D5562">
        <v>8.7200000000000006</v>
      </c>
      <c r="E5562">
        <v>21.98</v>
      </c>
    </row>
    <row r="5563" spans="1:5" x14ac:dyDescent="0.25">
      <c r="A5563" t="s">
        <v>17</v>
      </c>
      <c r="B5563">
        <v>1008293</v>
      </c>
      <c r="C5563">
        <v>28.66</v>
      </c>
      <c r="D5563">
        <v>8.84</v>
      </c>
      <c r="E5563">
        <v>18.23</v>
      </c>
    </row>
    <row r="5564" spans="1:5" x14ac:dyDescent="0.25">
      <c r="A5564" t="s">
        <v>17</v>
      </c>
      <c r="B5564">
        <v>1008294</v>
      </c>
      <c r="C5564">
        <v>46.46</v>
      </c>
      <c r="D5564">
        <v>6.54</v>
      </c>
      <c r="E5564">
        <v>27.64</v>
      </c>
    </row>
    <row r="5565" spans="1:5" x14ac:dyDescent="0.25">
      <c r="A5565" t="s">
        <v>17</v>
      </c>
      <c r="B5565">
        <v>1008295</v>
      </c>
      <c r="C5565">
        <v>156.05000000000001</v>
      </c>
      <c r="D5565">
        <v>0</v>
      </c>
      <c r="E5565">
        <v>135.33000000000001</v>
      </c>
    </row>
    <row r="5566" spans="1:5" x14ac:dyDescent="0.25">
      <c r="A5566" t="s">
        <v>17</v>
      </c>
      <c r="B5566">
        <v>1008296</v>
      </c>
      <c r="C5566">
        <v>84.66</v>
      </c>
      <c r="D5566">
        <v>0</v>
      </c>
      <c r="E5566">
        <v>55.28</v>
      </c>
    </row>
    <row r="5567" spans="1:5" x14ac:dyDescent="0.25">
      <c r="A5567" t="s">
        <v>17</v>
      </c>
      <c r="B5567">
        <v>1008297</v>
      </c>
      <c r="C5567">
        <v>36.94</v>
      </c>
      <c r="D5567">
        <v>5.75</v>
      </c>
      <c r="E5567">
        <v>23.73</v>
      </c>
    </row>
    <row r="5568" spans="1:5" x14ac:dyDescent="0.25">
      <c r="A5568" t="s">
        <v>17</v>
      </c>
      <c r="B5568">
        <v>1008298</v>
      </c>
      <c r="C5568">
        <v>42.39</v>
      </c>
      <c r="D5568">
        <v>3.41</v>
      </c>
      <c r="E5568">
        <v>28.89</v>
      </c>
    </row>
    <row r="5569" spans="1:5" x14ac:dyDescent="0.25">
      <c r="A5569" t="s">
        <v>17</v>
      </c>
      <c r="B5569">
        <v>1008299</v>
      </c>
      <c r="C5569">
        <v>63.64</v>
      </c>
      <c r="D5569">
        <v>3.69</v>
      </c>
      <c r="E5569">
        <v>43.4</v>
      </c>
    </row>
    <row r="5570" spans="1:5" x14ac:dyDescent="0.25">
      <c r="A5570" t="s">
        <v>17</v>
      </c>
      <c r="B5570">
        <v>1008300</v>
      </c>
      <c r="C5570">
        <v>28.85</v>
      </c>
      <c r="D5570">
        <v>5.79</v>
      </c>
      <c r="E5570">
        <v>24.59</v>
      </c>
    </row>
    <row r="5571" spans="1:5" x14ac:dyDescent="0.25">
      <c r="A5571" t="s">
        <v>17</v>
      </c>
      <c r="B5571">
        <v>1008301</v>
      </c>
      <c r="C5571">
        <v>73.790000000000006</v>
      </c>
      <c r="D5571">
        <v>3.62</v>
      </c>
      <c r="E5571">
        <v>53.45</v>
      </c>
    </row>
    <row r="5572" spans="1:5" x14ac:dyDescent="0.25">
      <c r="A5572" t="s">
        <v>17</v>
      </c>
      <c r="B5572">
        <v>1008302</v>
      </c>
      <c r="C5572">
        <v>64.27</v>
      </c>
      <c r="D5572">
        <v>0</v>
      </c>
      <c r="E5572">
        <v>32.07</v>
      </c>
    </row>
    <row r="5573" spans="1:5" x14ac:dyDescent="0.25">
      <c r="A5573" t="s">
        <v>17</v>
      </c>
      <c r="B5573">
        <v>1008303</v>
      </c>
      <c r="C5573">
        <v>87.37</v>
      </c>
      <c r="D5573">
        <v>3.63</v>
      </c>
      <c r="E5573">
        <v>58.63</v>
      </c>
    </row>
    <row r="5574" spans="1:5" x14ac:dyDescent="0.25">
      <c r="A5574" t="s">
        <v>17</v>
      </c>
      <c r="B5574">
        <v>1008304</v>
      </c>
      <c r="C5574">
        <v>36.39</v>
      </c>
      <c r="D5574">
        <v>3.38</v>
      </c>
      <c r="E5574">
        <v>23.84</v>
      </c>
    </row>
    <row r="5575" spans="1:5" x14ac:dyDescent="0.25">
      <c r="A5575" t="s">
        <v>17</v>
      </c>
      <c r="B5575">
        <v>1008305</v>
      </c>
      <c r="C5575">
        <v>38.35</v>
      </c>
      <c r="D5575">
        <v>3.69</v>
      </c>
      <c r="E5575">
        <v>24.27</v>
      </c>
    </row>
    <row r="5576" spans="1:5" x14ac:dyDescent="0.25">
      <c r="A5576" t="s">
        <v>17</v>
      </c>
      <c r="B5576">
        <v>1008306</v>
      </c>
      <c r="C5576">
        <v>129.65</v>
      </c>
      <c r="D5576">
        <v>0.86</v>
      </c>
      <c r="E5576">
        <v>93.61</v>
      </c>
    </row>
    <row r="5577" spans="1:5" x14ac:dyDescent="0.25">
      <c r="A5577" t="s">
        <v>17</v>
      </c>
      <c r="B5577">
        <v>1008307</v>
      </c>
      <c r="C5577">
        <v>40.17</v>
      </c>
      <c r="D5577">
        <v>4.99</v>
      </c>
      <c r="E5577">
        <v>0</v>
      </c>
    </row>
    <row r="5578" spans="1:5" x14ac:dyDescent="0.25">
      <c r="A5578" t="s">
        <v>17</v>
      </c>
      <c r="B5578">
        <v>1008308</v>
      </c>
      <c r="C5578">
        <v>23.37</v>
      </c>
      <c r="D5578">
        <v>6.04</v>
      </c>
      <c r="E5578">
        <v>17.489999999999998</v>
      </c>
    </row>
    <row r="5579" spans="1:5" x14ac:dyDescent="0.25">
      <c r="A5579" t="s">
        <v>17</v>
      </c>
      <c r="B5579">
        <v>1008309</v>
      </c>
      <c r="C5579">
        <v>25.17</v>
      </c>
      <c r="D5579">
        <v>1</v>
      </c>
      <c r="E5579">
        <v>0</v>
      </c>
    </row>
    <row r="5580" spans="1:5" x14ac:dyDescent="0.25">
      <c r="A5580" t="s">
        <v>17</v>
      </c>
      <c r="B5580">
        <v>1008310</v>
      </c>
      <c r="C5580">
        <v>60.8</v>
      </c>
      <c r="D5580">
        <v>3.61</v>
      </c>
      <c r="E5580">
        <v>39.159999999999997</v>
      </c>
    </row>
    <row r="5581" spans="1:5" x14ac:dyDescent="0.25">
      <c r="A5581" t="s">
        <v>17</v>
      </c>
      <c r="B5581">
        <v>1008311</v>
      </c>
      <c r="C5581">
        <v>99.42</v>
      </c>
      <c r="D5581">
        <v>0.94</v>
      </c>
      <c r="E5581">
        <v>63.76</v>
      </c>
    </row>
    <row r="5582" spans="1:5" x14ac:dyDescent="0.25">
      <c r="A5582" t="s">
        <v>17</v>
      </c>
      <c r="B5582">
        <v>1008312</v>
      </c>
      <c r="C5582">
        <v>123.67</v>
      </c>
      <c r="D5582">
        <v>0.83</v>
      </c>
      <c r="E5582">
        <v>94.41</v>
      </c>
    </row>
    <row r="5583" spans="1:5" x14ac:dyDescent="0.25">
      <c r="A5583" t="s">
        <v>17</v>
      </c>
      <c r="B5583">
        <v>1008313</v>
      </c>
      <c r="C5583">
        <v>105.27</v>
      </c>
      <c r="D5583">
        <v>0.94</v>
      </c>
      <c r="E5583">
        <v>77.31</v>
      </c>
    </row>
    <row r="5584" spans="1:5" x14ac:dyDescent="0.25">
      <c r="A5584" t="s">
        <v>17</v>
      </c>
      <c r="B5584">
        <v>1008314</v>
      </c>
      <c r="C5584">
        <v>118.68</v>
      </c>
      <c r="D5584">
        <v>0.95</v>
      </c>
      <c r="E5584">
        <v>80.8</v>
      </c>
    </row>
    <row r="5585" spans="1:5" x14ac:dyDescent="0.25">
      <c r="A5585" t="s">
        <v>17</v>
      </c>
      <c r="B5585">
        <v>1008315</v>
      </c>
      <c r="C5585">
        <v>45.07</v>
      </c>
      <c r="D5585">
        <v>0</v>
      </c>
      <c r="E5585">
        <v>0</v>
      </c>
    </row>
    <row r="5586" spans="1:5" x14ac:dyDescent="0.25">
      <c r="A5586" t="s">
        <v>17</v>
      </c>
      <c r="B5586">
        <v>1008316</v>
      </c>
      <c r="C5586">
        <v>66.739999999999995</v>
      </c>
      <c r="D5586">
        <v>0.95</v>
      </c>
      <c r="E5586">
        <v>48.14</v>
      </c>
    </row>
    <row r="5587" spans="1:5" x14ac:dyDescent="0.25">
      <c r="A5587" t="s">
        <v>17</v>
      </c>
      <c r="B5587">
        <v>1008317</v>
      </c>
      <c r="C5587">
        <v>62.1</v>
      </c>
      <c r="D5587">
        <v>0.84</v>
      </c>
      <c r="E5587">
        <v>46.04</v>
      </c>
    </row>
    <row r="5588" spans="1:5" x14ac:dyDescent="0.25">
      <c r="A5588" t="s">
        <v>17</v>
      </c>
      <c r="B5588">
        <v>1008318</v>
      </c>
      <c r="C5588">
        <v>139.46</v>
      </c>
      <c r="D5588">
        <v>0.95</v>
      </c>
      <c r="E5588">
        <v>124.84</v>
      </c>
    </row>
    <row r="5589" spans="1:5" x14ac:dyDescent="0.25">
      <c r="A5589" t="s">
        <v>17</v>
      </c>
      <c r="B5589">
        <v>1008319</v>
      </c>
      <c r="C5589">
        <v>68.61</v>
      </c>
      <c r="D5589">
        <v>4.92</v>
      </c>
      <c r="E5589">
        <v>57.88</v>
      </c>
    </row>
    <row r="5590" spans="1:5" x14ac:dyDescent="0.25">
      <c r="A5590" t="s">
        <v>17</v>
      </c>
      <c r="B5590">
        <v>1008320</v>
      </c>
      <c r="C5590">
        <v>107.49</v>
      </c>
      <c r="D5590">
        <v>0.86</v>
      </c>
      <c r="E5590">
        <v>70.22</v>
      </c>
    </row>
    <row r="5591" spans="1:5" x14ac:dyDescent="0.25">
      <c r="A5591" t="s">
        <v>17</v>
      </c>
      <c r="B5591">
        <v>1008321</v>
      </c>
      <c r="C5591">
        <v>83.5</v>
      </c>
      <c r="D5591">
        <v>0.83</v>
      </c>
      <c r="E5591">
        <v>69.22</v>
      </c>
    </row>
    <row r="5592" spans="1:5" x14ac:dyDescent="0.25">
      <c r="A5592" t="s">
        <v>17</v>
      </c>
      <c r="B5592">
        <v>1008322</v>
      </c>
      <c r="C5592">
        <v>17.8</v>
      </c>
      <c r="D5592">
        <v>8.25</v>
      </c>
      <c r="E5592">
        <v>12.47</v>
      </c>
    </row>
    <row r="5593" spans="1:5" x14ac:dyDescent="0.25">
      <c r="A5593" t="s">
        <v>17</v>
      </c>
      <c r="B5593">
        <v>1008323</v>
      </c>
      <c r="C5593">
        <v>110.51</v>
      </c>
      <c r="D5593">
        <v>0.93</v>
      </c>
      <c r="E5593">
        <v>80.27</v>
      </c>
    </row>
    <row r="5594" spans="1:5" x14ac:dyDescent="0.25">
      <c r="A5594" t="s">
        <v>17</v>
      </c>
      <c r="B5594">
        <v>1008324</v>
      </c>
      <c r="C5594">
        <v>83.5</v>
      </c>
      <c r="D5594">
        <v>0.83</v>
      </c>
      <c r="E5594">
        <v>73.48</v>
      </c>
    </row>
    <row r="5595" spans="1:5" x14ac:dyDescent="0.25">
      <c r="A5595" t="s">
        <v>17</v>
      </c>
      <c r="B5595">
        <v>1008325</v>
      </c>
      <c r="C5595">
        <v>100.07</v>
      </c>
      <c r="D5595">
        <v>0.95</v>
      </c>
      <c r="E5595">
        <v>61.62</v>
      </c>
    </row>
    <row r="5596" spans="1:5" x14ac:dyDescent="0.25">
      <c r="A5596" t="s">
        <v>17</v>
      </c>
      <c r="B5596">
        <v>1008326</v>
      </c>
      <c r="C5596">
        <v>36.119999999999997</v>
      </c>
      <c r="D5596">
        <v>0</v>
      </c>
      <c r="E5596">
        <v>27.62</v>
      </c>
    </row>
    <row r="5597" spans="1:5" x14ac:dyDescent="0.25">
      <c r="A5597" t="s">
        <v>17</v>
      </c>
      <c r="B5597">
        <v>1008327</v>
      </c>
      <c r="C5597">
        <v>14.02</v>
      </c>
      <c r="D5597">
        <v>6.54</v>
      </c>
      <c r="E5597">
        <v>9.34</v>
      </c>
    </row>
    <row r="5598" spans="1:5" x14ac:dyDescent="0.25">
      <c r="A5598" t="s">
        <v>17</v>
      </c>
      <c r="B5598">
        <v>1008328</v>
      </c>
      <c r="C5598">
        <v>29.62</v>
      </c>
      <c r="D5598">
        <v>9.3800000000000008</v>
      </c>
      <c r="E5598">
        <v>19.190000000000001</v>
      </c>
    </row>
    <row r="5599" spans="1:5" x14ac:dyDescent="0.25">
      <c r="A5599" t="s">
        <v>17</v>
      </c>
      <c r="B5599">
        <v>1008329</v>
      </c>
      <c r="C5599">
        <v>101.96</v>
      </c>
      <c r="D5599">
        <v>3.8</v>
      </c>
      <c r="E5599">
        <v>91.32</v>
      </c>
    </row>
    <row r="5600" spans="1:5" x14ac:dyDescent="0.25">
      <c r="A5600" t="s">
        <v>17</v>
      </c>
      <c r="B5600">
        <v>1008330</v>
      </c>
      <c r="C5600">
        <v>117.32</v>
      </c>
      <c r="D5600">
        <v>0.95</v>
      </c>
      <c r="E5600">
        <v>79.41</v>
      </c>
    </row>
    <row r="5601" spans="1:5" x14ac:dyDescent="0.25">
      <c r="A5601" t="s">
        <v>17</v>
      </c>
      <c r="B5601">
        <v>1008331</v>
      </c>
      <c r="C5601">
        <v>70.099999999999994</v>
      </c>
      <c r="D5601">
        <v>3.65</v>
      </c>
      <c r="E5601">
        <v>45.46</v>
      </c>
    </row>
    <row r="5602" spans="1:5" x14ac:dyDescent="0.25">
      <c r="A5602" t="s">
        <v>17</v>
      </c>
      <c r="B5602">
        <v>1008332</v>
      </c>
      <c r="C5602">
        <v>93.24</v>
      </c>
      <c r="D5602">
        <v>0.94</v>
      </c>
      <c r="E5602">
        <v>79.540000000000006</v>
      </c>
    </row>
    <row r="5603" spans="1:5" x14ac:dyDescent="0.25">
      <c r="A5603" t="s">
        <v>17</v>
      </c>
      <c r="B5603">
        <v>1008333</v>
      </c>
      <c r="C5603">
        <v>31.53</v>
      </c>
      <c r="D5603">
        <v>6.53</v>
      </c>
      <c r="E5603">
        <v>20.85</v>
      </c>
    </row>
    <row r="5604" spans="1:5" x14ac:dyDescent="0.25">
      <c r="A5604" t="s">
        <v>17</v>
      </c>
      <c r="B5604">
        <v>1008334</v>
      </c>
      <c r="C5604">
        <v>60.19</v>
      </c>
      <c r="D5604">
        <v>4.99</v>
      </c>
      <c r="E5604">
        <v>0</v>
      </c>
    </row>
    <row r="5605" spans="1:5" x14ac:dyDescent="0.25">
      <c r="A5605" t="s">
        <v>17</v>
      </c>
      <c r="B5605">
        <v>1008335</v>
      </c>
      <c r="C5605">
        <v>34.4</v>
      </c>
      <c r="D5605">
        <v>9.39</v>
      </c>
      <c r="E5605">
        <v>25.6</v>
      </c>
    </row>
    <row r="5606" spans="1:5" x14ac:dyDescent="0.25">
      <c r="A5606" t="s">
        <v>17</v>
      </c>
      <c r="B5606">
        <v>1008336</v>
      </c>
      <c r="C5606">
        <v>46.5</v>
      </c>
      <c r="D5606">
        <v>3.35</v>
      </c>
      <c r="E5606">
        <v>32.090000000000003</v>
      </c>
    </row>
    <row r="5607" spans="1:5" x14ac:dyDescent="0.25">
      <c r="A5607" t="s">
        <v>17</v>
      </c>
      <c r="B5607">
        <v>1008337</v>
      </c>
      <c r="C5607">
        <v>71.680000000000007</v>
      </c>
      <c r="D5607">
        <v>7.36</v>
      </c>
      <c r="E5607">
        <v>58.04</v>
      </c>
    </row>
    <row r="5608" spans="1:5" x14ac:dyDescent="0.25">
      <c r="A5608" t="s">
        <v>17</v>
      </c>
      <c r="B5608">
        <v>1008338</v>
      </c>
      <c r="C5608">
        <v>30.31</v>
      </c>
      <c r="D5608">
        <v>6.33</v>
      </c>
      <c r="E5608">
        <v>19.54</v>
      </c>
    </row>
    <row r="5609" spans="1:5" x14ac:dyDescent="0.25">
      <c r="A5609" t="s">
        <v>17</v>
      </c>
      <c r="B5609">
        <v>1008339</v>
      </c>
      <c r="C5609">
        <v>38.64</v>
      </c>
      <c r="D5609">
        <v>6.78</v>
      </c>
      <c r="E5609">
        <v>23.8</v>
      </c>
    </row>
    <row r="5610" spans="1:5" x14ac:dyDescent="0.25">
      <c r="A5610" t="s">
        <v>17</v>
      </c>
      <c r="B5610">
        <v>1008341</v>
      </c>
      <c r="C5610">
        <v>10.29</v>
      </c>
      <c r="D5610">
        <v>8.25</v>
      </c>
      <c r="E5610">
        <v>7.38</v>
      </c>
    </row>
    <row r="5611" spans="1:5" x14ac:dyDescent="0.25">
      <c r="A5611" t="s">
        <v>17</v>
      </c>
      <c r="B5611">
        <v>1008342</v>
      </c>
      <c r="C5611">
        <v>74.58</v>
      </c>
      <c r="D5611">
        <v>0</v>
      </c>
      <c r="E5611">
        <v>51.66</v>
      </c>
    </row>
    <row r="5612" spans="1:5" x14ac:dyDescent="0.25">
      <c r="A5612" t="s">
        <v>17</v>
      </c>
      <c r="B5612">
        <v>1008343</v>
      </c>
      <c r="C5612">
        <v>32.97</v>
      </c>
      <c r="D5612">
        <v>6.9</v>
      </c>
      <c r="E5612">
        <v>0</v>
      </c>
    </row>
    <row r="5613" spans="1:5" x14ac:dyDescent="0.25">
      <c r="A5613" t="s">
        <v>17</v>
      </c>
      <c r="B5613">
        <v>1008345</v>
      </c>
      <c r="C5613">
        <v>58.78</v>
      </c>
      <c r="D5613">
        <v>6.54</v>
      </c>
      <c r="E5613">
        <v>39.44</v>
      </c>
    </row>
    <row r="5614" spans="1:5" x14ac:dyDescent="0.25">
      <c r="A5614" t="s">
        <v>17</v>
      </c>
      <c r="B5614">
        <v>1008346</v>
      </c>
      <c r="C5614">
        <v>41.52</v>
      </c>
      <c r="D5614">
        <v>6.28</v>
      </c>
      <c r="E5614">
        <v>29.26</v>
      </c>
    </row>
    <row r="5615" spans="1:5" x14ac:dyDescent="0.25">
      <c r="A5615" t="s">
        <v>17</v>
      </c>
      <c r="B5615">
        <v>1008347</v>
      </c>
      <c r="C5615">
        <v>64.430000000000007</v>
      </c>
      <c r="D5615">
        <v>0.88</v>
      </c>
      <c r="E5615">
        <v>46.6</v>
      </c>
    </row>
    <row r="5616" spans="1:5" x14ac:dyDescent="0.25">
      <c r="A5616" t="s">
        <v>17</v>
      </c>
      <c r="B5616">
        <v>1008348</v>
      </c>
      <c r="C5616">
        <v>105.26</v>
      </c>
      <c r="D5616">
        <v>0.91</v>
      </c>
      <c r="E5616">
        <v>78.069999999999993</v>
      </c>
    </row>
    <row r="5617" spans="1:5" x14ac:dyDescent="0.25">
      <c r="A5617" t="s">
        <v>17</v>
      </c>
      <c r="B5617">
        <v>1008349</v>
      </c>
      <c r="C5617">
        <v>42.02</v>
      </c>
      <c r="D5617">
        <v>3.62</v>
      </c>
      <c r="E5617">
        <v>29.32</v>
      </c>
    </row>
    <row r="5618" spans="1:5" x14ac:dyDescent="0.25">
      <c r="A5618" t="s">
        <v>17</v>
      </c>
      <c r="B5618">
        <v>1008350</v>
      </c>
      <c r="C5618">
        <v>88.33</v>
      </c>
      <c r="D5618">
        <v>4.6399999999999997</v>
      </c>
      <c r="E5618">
        <v>69.06</v>
      </c>
    </row>
    <row r="5619" spans="1:5" x14ac:dyDescent="0.25">
      <c r="A5619" t="s">
        <v>17</v>
      </c>
      <c r="B5619">
        <v>1008352</v>
      </c>
      <c r="C5619">
        <v>112.25</v>
      </c>
      <c r="D5619">
        <v>0.93</v>
      </c>
      <c r="E5619">
        <v>74.06</v>
      </c>
    </row>
    <row r="5620" spans="1:5" x14ac:dyDescent="0.25">
      <c r="A5620" t="s">
        <v>17</v>
      </c>
      <c r="B5620">
        <v>1008353</v>
      </c>
      <c r="C5620">
        <v>75</v>
      </c>
      <c r="D5620">
        <v>0.89</v>
      </c>
      <c r="E5620">
        <v>54.2</v>
      </c>
    </row>
    <row r="5621" spans="1:5" x14ac:dyDescent="0.25">
      <c r="A5621" t="s">
        <v>17</v>
      </c>
      <c r="B5621">
        <v>1008354</v>
      </c>
      <c r="C5621">
        <v>46.54</v>
      </c>
      <c r="D5621">
        <v>8.6999999999999993</v>
      </c>
      <c r="E5621">
        <v>34.450000000000003</v>
      </c>
    </row>
    <row r="5622" spans="1:5" x14ac:dyDescent="0.25">
      <c r="A5622" t="s">
        <v>17</v>
      </c>
      <c r="B5622">
        <v>1008355</v>
      </c>
      <c r="C5622">
        <v>34.340000000000003</v>
      </c>
      <c r="D5622">
        <v>4.99</v>
      </c>
      <c r="E5622">
        <v>0</v>
      </c>
    </row>
    <row r="5623" spans="1:5" x14ac:dyDescent="0.25">
      <c r="A5623" t="s">
        <v>17</v>
      </c>
      <c r="B5623">
        <v>1008356</v>
      </c>
      <c r="C5623">
        <v>172.45</v>
      </c>
      <c r="D5623">
        <v>0.96</v>
      </c>
      <c r="E5623">
        <v>112.29</v>
      </c>
    </row>
    <row r="5624" spans="1:5" x14ac:dyDescent="0.25">
      <c r="A5624" t="s">
        <v>17</v>
      </c>
      <c r="B5624">
        <v>1008357</v>
      </c>
      <c r="C5624">
        <v>104.74</v>
      </c>
      <c r="D5624">
        <v>0.83</v>
      </c>
      <c r="E5624">
        <v>65.8</v>
      </c>
    </row>
    <row r="5625" spans="1:5" x14ac:dyDescent="0.25">
      <c r="A5625" t="s">
        <v>17</v>
      </c>
      <c r="B5625">
        <v>1008358</v>
      </c>
      <c r="C5625">
        <v>49.87</v>
      </c>
      <c r="D5625">
        <v>6.18</v>
      </c>
      <c r="E5625">
        <v>32.03</v>
      </c>
    </row>
    <row r="5626" spans="1:5" x14ac:dyDescent="0.25">
      <c r="A5626" t="s">
        <v>17</v>
      </c>
      <c r="B5626">
        <v>1008359</v>
      </c>
      <c r="C5626">
        <v>85.56</v>
      </c>
      <c r="D5626">
        <v>0.86</v>
      </c>
      <c r="E5626">
        <v>52.8</v>
      </c>
    </row>
    <row r="5627" spans="1:5" x14ac:dyDescent="0.25">
      <c r="A5627" t="s">
        <v>17</v>
      </c>
      <c r="B5627">
        <v>1008360</v>
      </c>
      <c r="C5627">
        <v>42.25</v>
      </c>
      <c r="D5627">
        <v>5.75</v>
      </c>
      <c r="E5627">
        <v>24.62</v>
      </c>
    </row>
    <row r="5628" spans="1:5" x14ac:dyDescent="0.25">
      <c r="A5628" t="s">
        <v>17</v>
      </c>
      <c r="B5628">
        <v>1008361</v>
      </c>
      <c r="C5628">
        <v>78.44</v>
      </c>
      <c r="D5628">
        <v>0</v>
      </c>
      <c r="E5628">
        <v>57.29</v>
      </c>
    </row>
    <row r="5629" spans="1:5" x14ac:dyDescent="0.25">
      <c r="A5629" t="s">
        <v>17</v>
      </c>
      <c r="B5629">
        <v>1008362</v>
      </c>
      <c r="C5629">
        <v>83.99</v>
      </c>
      <c r="D5629">
        <v>0</v>
      </c>
      <c r="E5629">
        <v>53.66</v>
      </c>
    </row>
    <row r="5630" spans="1:5" x14ac:dyDescent="0.25">
      <c r="A5630" t="s">
        <v>17</v>
      </c>
      <c r="B5630">
        <v>1008363</v>
      </c>
      <c r="C5630">
        <v>130.28</v>
      </c>
      <c r="D5630">
        <v>0.9</v>
      </c>
      <c r="E5630">
        <v>108.74</v>
      </c>
    </row>
    <row r="5631" spans="1:5" x14ac:dyDescent="0.25">
      <c r="A5631" t="s">
        <v>17</v>
      </c>
      <c r="B5631">
        <v>1008364</v>
      </c>
      <c r="C5631">
        <v>32.69</v>
      </c>
      <c r="D5631">
        <v>5.75</v>
      </c>
      <c r="E5631">
        <v>28.93</v>
      </c>
    </row>
    <row r="5632" spans="1:5" x14ac:dyDescent="0.25">
      <c r="A5632" t="s">
        <v>17</v>
      </c>
      <c r="B5632">
        <v>1008365</v>
      </c>
      <c r="C5632">
        <v>235.11</v>
      </c>
      <c r="D5632">
        <v>0.88</v>
      </c>
      <c r="E5632">
        <v>165.94</v>
      </c>
    </row>
    <row r="5633" spans="1:5" x14ac:dyDescent="0.25">
      <c r="A5633" t="s">
        <v>17</v>
      </c>
      <c r="B5633">
        <v>1008366</v>
      </c>
      <c r="C5633">
        <v>27.08</v>
      </c>
      <c r="D5633">
        <v>8.25</v>
      </c>
      <c r="E5633">
        <v>17.170000000000002</v>
      </c>
    </row>
    <row r="5634" spans="1:5" x14ac:dyDescent="0.25">
      <c r="A5634" t="s">
        <v>17</v>
      </c>
      <c r="B5634">
        <v>1008367</v>
      </c>
      <c r="C5634">
        <v>111.47</v>
      </c>
      <c r="D5634">
        <v>0.94</v>
      </c>
      <c r="E5634">
        <v>80.77</v>
      </c>
    </row>
    <row r="5635" spans="1:5" x14ac:dyDescent="0.25">
      <c r="A5635" t="s">
        <v>17</v>
      </c>
      <c r="B5635">
        <v>1008368</v>
      </c>
      <c r="C5635">
        <v>15.83</v>
      </c>
      <c r="D5635">
        <v>5.75</v>
      </c>
      <c r="E5635">
        <v>11.38</v>
      </c>
    </row>
    <row r="5636" spans="1:5" x14ac:dyDescent="0.25">
      <c r="A5636" t="s">
        <v>17</v>
      </c>
      <c r="B5636">
        <v>1008369</v>
      </c>
      <c r="C5636">
        <v>58.35</v>
      </c>
      <c r="D5636">
        <v>7.49</v>
      </c>
      <c r="E5636">
        <v>41.51</v>
      </c>
    </row>
    <row r="5637" spans="1:5" x14ac:dyDescent="0.25">
      <c r="A5637" t="s">
        <v>17</v>
      </c>
      <c r="B5637">
        <v>1008370</v>
      </c>
      <c r="C5637">
        <v>66.88</v>
      </c>
      <c r="D5637">
        <v>3.68</v>
      </c>
      <c r="E5637">
        <v>46.25</v>
      </c>
    </row>
    <row r="5638" spans="1:5" x14ac:dyDescent="0.25">
      <c r="A5638" t="s">
        <v>17</v>
      </c>
      <c r="B5638">
        <v>1008371</v>
      </c>
      <c r="C5638">
        <v>148.94999999999999</v>
      </c>
      <c r="D5638">
        <v>0.91</v>
      </c>
      <c r="E5638">
        <v>116.4</v>
      </c>
    </row>
    <row r="5639" spans="1:5" x14ac:dyDescent="0.25">
      <c r="A5639" t="s">
        <v>17</v>
      </c>
      <c r="B5639">
        <v>1008372</v>
      </c>
      <c r="C5639">
        <v>127.56</v>
      </c>
      <c r="D5639">
        <v>7.35</v>
      </c>
      <c r="E5639">
        <v>85.92</v>
      </c>
    </row>
    <row r="5640" spans="1:5" x14ac:dyDescent="0.25">
      <c r="A5640" t="s">
        <v>17</v>
      </c>
      <c r="B5640">
        <v>1008373</v>
      </c>
      <c r="C5640">
        <v>38.75</v>
      </c>
      <c r="D5640">
        <v>3.7</v>
      </c>
      <c r="E5640">
        <v>23.81</v>
      </c>
    </row>
    <row r="5641" spans="1:5" x14ac:dyDescent="0.25">
      <c r="A5641" t="s">
        <v>17</v>
      </c>
      <c r="B5641">
        <v>1008374</v>
      </c>
      <c r="C5641">
        <v>70.98</v>
      </c>
      <c r="D5641">
        <v>3.32</v>
      </c>
      <c r="E5641">
        <v>47.21</v>
      </c>
    </row>
    <row r="5642" spans="1:5" x14ac:dyDescent="0.25">
      <c r="A5642" t="s">
        <v>17</v>
      </c>
      <c r="B5642">
        <v>1008375</v>
      </c>
      <c r="C5642">
        <v>120.08</v>
      </c>
      <c r="D5642">
        <v>0.91</v>
      </c>
      <c r="E5642">
        <v>91.21</v>
      </c>
    </row>
    <row r="5643" spans="1:5" x14ac:dyDescent="0.25">
      <c r="A5643" t="s">
        <v>17</v>
      </c>
      <c r="B5643">
        <v>1008376</v>
      </c>
      <c r="C5643">
        <v>38.49</v>
      </c>
      <c r="D5643">
        <v>0</v>
      </c>
      <c r="E5643">
        <v>22.74</v>
      </c>
    </row>
    <row r="5644" spans="1:5" x14ac:dyDescent="0.25">
      <c r="A5644" t="s">
        <v>17</v>
      </c>
      <c r="B5644">
        <v>1008378</v>
      </c>
      <c r="C5644">
        <v>114.61</v>
      </c>
      <c r="D5644">
        <v>0.86</v>
      </c>
      <c r="E5644">
        <v>95.99</v>
      </c>
    </row>
    <row r="5645" spans="1:5" x14ac:dyDescent="0.25">
      <c r="A5645" t="s">
        <v>17</v>
      </c>
      <c r="B5645">
        <v>1008379</v>
      </c>
      <c r="C5645">
        <v>123.63</v>
      </c>
      <c r="D5645">
        <v>0.94</v>
      </c>
      <c r="E5645">
        <v>89.4</v>
      </c>
    </row>
    <row r="5646" spans="1:5" x14ac:dyDescent="0.25">
      <c r="A5646" t="s">
        <v>17</v>
      </c>
      <c r="B5646">
        <v>1008380</v>
      </c>
      <c r="C5646">
        <v>55.96</v>
      </c>
      <c r="D5646">
        <v>3.7</v>
      </c>
      <c r="E5646">
        <v>47.7</v>
      </c>
    </row>
    <row r="5647" spans="1:5" x14ac:dyDescent="0.25">
      <c r="A5647" t="s">
        <v>17</v>
      </c>
      <c r="B5647">
        <v>1008381</v>
      </c>
      <c r="C5647">
        <v>116.38</v>
      </c>
      <c r="D5647">
        <v>0.93</v>
      </c>
      <c r="E5647">
        <v>84.66</v>
      </c>
    </row>
    <row r="5648" spans="1:5" x14ac:dyDescent="0.25">
      <c r="A5648" t="s">
        <v>17</v>
      </c>
      <c r="B5648">
        <v>1008382</v>
      </c>
      <c r="C5648">
        <v>64.92</v>
      </c>
      <c r="D5648">
        <v>0.83</v>
      </c>
      <c r="E5648">
        <v>41.53</v>
      </c>
    </row>
    <row r="5649" spans="1:5" x14ac:dyDescent="0.25">
      <c r="A5649" t="s">
        <v>17</v>
      </c>
      <c r="B5649">
        <v>1008383</v>
      </c>
      <c r="C5649">
        <v>45.43</v>
      </c>
      <c r="D5649">
        <v>3.53</v>
      </c>
      <c r="E5649">
        <v>29.29</v>
      </c>
    </row>
    <row r="5650" spans="1:5" x14ac:dyDescent="0.25">
      <c r="A5650" t="s">
        <v>17</v>
      </c>
      <c r="B5650">
        <v>1008384</v>
      </c>
      <c r="C5650">
        <v>9.77</v>
      </c>
      <c r="D5650">
        <v>5.75</v>
      </c>
      <c r="E5650">
        <v>8.09</v>
      </c>
    </row>
    <row r="5651" spans="1:5" x14ac:dyDescent="0.25">
      <c r="A5651" t="s">
        <v>17</v>
      </c>
      <c r="B5651">
        <v>1008386</v>
      </c>
      <c r="C5651">
        <v>40.54</v>
      </c>
      <c r="D5651">
        <v>0</v>
      </c>
      <c r="E5651">
        <v>26.44</v>
      </c>
    </row>
    <row r="5652" spans="1:5" x14ac:dyDescent="0.25">
      <c r="A5652" t="s">
        <v>17</v>
      </c>
      <c r="B5652">
        <v>1008387</v>
      </c>
      <c r="C5652">
        <v>44.68</v>
      </c>
      <c r="D5652">
        <v>0</v>
      </c>
      <c r="E5652">
        <v>32.69</v>
      </c>
    </row>
    <row r="5653" spans="1:5" x14ac:dyDescent="0.25">
      <c r="A5653" t="s">
        <v>17</v>
      </c>
      <c r="B5653">
        <v>1008388</v>
      </c>
      <c r="C5653">
        <v>28.02</v>
      </c>
      <c r="D5653">
        <v>6.54</v>
      </c>
      <c r="E5653">
        <v>21.29</v>
      </c>
    </row>
    <row r="5654" spans="1:5" x14ac:dyDescent="0.25">
      <c r="A5654" t="s">
        <v>17</v>
      </c>
      <c r="B5654">
        <v>1008389</v>
      </c>
      <c r="C5654">
        <v>37.64</v>
      </c>
      <c r="D5654">
        <v>0</v>
      </c>
      <c r="E5654">
        <v>25.03</v>
      </c>
    </row>
    <row r="5655" spans="1:5" x14ac:dyDescent="0.25">
      <c r="A5655" t="s">
        <v>17</v>
      </c>
      <c r="B5655">
        <v>1008390</v>
      </c>
      <c r="C5655">
        <v>88.14</v>
      </c>
      <c r="D5655">
        <v>0.84</v>
      </c>
      <c r="E5655">
        <v>56.11</v>
      </c>
    </row>
    <row r="5656" spans="1:5" x14ac:dyDescent="0.25">
      <c r="A5656" t="s">
        <v>17</v>
      </c>
      <c r="B5656">
        <v>1008391</v>
      </c>
      <c r="C5656">
        <v>39.130000000000003</v>
      </c>
      <c r="D5656">
        <v>3.7</v>
      </c>
      <c r="E5656">
        <v>23.73</v>
      </c>
    </row>
    <row r="5657" spans="1:5" x14ac:dyDescent="0.25">
      <c r="A5657" t="s">
        <v>17</v>
      </c>
      <c r="B5657">
        <v>1008393</v>
      </c>
      <c r="C5657">
        <v>60.12</v>
      </c>
      <c r="D5657">
        <v>0.89</v>
      </c>
      <c r="E5657">
        <v>45.15</v>
      </c>
    </row>
    <row r="5658" spans="1:5" x14ac:dyDescent="0.25">
      <c r="A5658" t="s">
        <v>17</v>
      </c>
      <c r="B5658">
        <v>1008394</v>
      </c>
      <c r="C5658">
        <v>105.28</v>
      </c>
      <c r="D5658">
        <v>0.88</v>
      </c>
      <c r="E5658">
        <v>80.72</v>
      </c>
    </row>
    <row r="5659" spans="1:5" x14ac:dyDescent="0.25">
      <c r="A5659" t="s">
        <v>17</v>
      </c>
      <c r="B5659">
        <v>1008395</v>
      </c>
      <c r="C5659">
        <v>115.25</v>
      </c>
      <c r="D5659">
        <v>0.87</v>
      </c>
      <c r="E5659">
        <v>80.77</v>
      </c>
    </row>
    <row r="5660" spans="1:5" x14ac:dyDescent="0.25">
      <c r="A5660" t="s">
        <v>17</v>
      </c>
      <c r="B5660">
        <v>1008396</v>
      </c>
      <c r="C5660">
        <v>25.08</v>
      </c>
      <c r="D5660">
        <v>5.99</v>
      </c>
      <c r="E5660">
        <v>0</v>
      </c>
    </row>
    <row r="5661" spans="1:5" x14ac:dyDescent="0.25">
      <c r="A5661" t="s">
        <v>17</v>
      </c>
      <c r="B5661">
        <v>1008397</v>
      </c>
      <c r="C5661">
        <v>84.9</v>
      </c>
      <c r="D5661">
        <v>0.84</v>
      </c>
      <c r="E5661">
        <v>67.930000000000007</v>
      </c>
    </row>
    <row r="5662" spans="1:5" x14ac:dyDescent="0.25">
      <c r="A5662" t="s">
        <v>17</v>
      </c>
      <c r="B5662">
        <v>1008398</v>
      </c>
      <c r="C5662">
        <v>55.81</v>
      </c>
      <c r="D5662">
        <v>4.92</v>
      </c>
      <c r="E5662">
        <v>46.15</v>
      </c>
    </row>
    <row r="5663" spans="1:5" x14ac:dyDescent="0.25">
      <c r="A5663" t="s">
        <v>17</v>
      </c>
      <c r="B5663">
        <v>1008399</v>
      </c>
      <c r="C5663">
        <v>20.12</v>
      </c>
      <c r="D5663">
        <v>5.75</v>
      </c>
      <c r="E5663">
        <v>10.68</v>
      </c>
    </row>
    <row r="5664" spans="1:5" x14ac:dyDescent="0.25">
      <c r="A5664" t="s">
        <v>17</v>
      </c>
      <c r="B5664">
        <v>1008400</v>
      </c>
      <c r="C5664">
        <v>112.32</v>
      </c>
      <c r="D5664">
        <v>0.93</v>
      </c>
      <c r="E5664">
        <v>76.73</v>
      </c>
    </row>
    <row r="5665" spans="1:5" x14ac:dyDescent="0.25">
      <c r="A5665" t="s">
        <v>17</v>
      </c>
      <c r="B5665">
        <v>1008401</v>
      </c>
      <c r="C5665">
        <v>80.86</v>
      </c>
      <c r="D5665">
        <v>0.93</v>
      </c>
      <c r="E5665">
        <v>53.79</v>
      </c>
    </row>
    <row r="5666" spans="1:5" x14ac:dyDescent="0.25">
      <c r="A5666" t="s">
        <v>17</v>
      </c>
      <c r="B5666">
        <v>1008402</v>
      </c>
      <c r="C5666">
        <v>139.46</v>
      </c>
      <c r="D5666">
        <v>0.95</v>
      </c>
      <c r="E5666">
        <v>124.84</v>
      </c>
    </row>
    <row r="5667" spans="1:5" x14ac:dyDescent="0.25">
      <c r="A5667" t="s">
        <v>17</v>
      </c>
      <c r="B5667">
        <v>1008403</v>
      </c>
      <c r="C5667">
        <v>22.63</v>
      </c>
      <c r="D5667">
        <v>5.95</v>
      </c>
      <c r="E5667">
        <v>14.23</v>
      </c>
    </row>
    <row r="5668" spans="1:5" x14ac:dyDescent="0.25">
      <c r="A5668" t="s">
        <v>17</v>
      </c>
      <c r="B5668">
        <v>1008404</v>
      </c>
      <c r="C5668">
        <v>44.74</v>
      </c>
      <c r="D5668">
        <v>6.05</v>
      </c>
      <c r="E5668">
        <v>28.85</v>
      </c>
    </row>
    <row r="5669" spans="1:5" x14ac:dyDescent="0.25">
      <c r="A5669" t="s">
        <v>17</v>
      </c>
      <c r="B5669">
        <v>1008406</v>
      </c>
      <c r="C5669">
        <v>59.76</v>
      </c>
      <c r="D5669">
        <v>0</v>
      </c>
      <c r="E5669">
        <v>0</v>
      </c>
    </row>
    <row r="5670" spans="1:5" x14ac:dyDescent="0.25">
      <c r="A5670" t="s">
        <v>17</v>
      </c>
      <c r="B5670">
        <v>1008407</v>
      </c>
      <c r="C5670">
        <v>58.37</v>
      </c>
      <c r="D5670">
        <v>6.54</v>
      </c>
      <c r="E5670">
        <v>41.65</v>
      </c>
    </row>
    <row r="5671" spans="1:5" x14ac:dyDescent="0.25">
      <c r="A5671" t="s">
        <v>17</v>
      </c>
      <c r="B5671">
        <v>1008408</v>
      </c>
      <c r="C5671">
        <v>64.64</v>
      </c>
      <c r="D5671">
        <v>0.94</v>
      </c>
      <c r="E5671">
        <v>54.24</v>
      </c>
    </row>
    <row r="5672" spans="1:5" x14ac:dyDescent="0.25">
      <c r="A5672" t="s">
        <v>17</v>
      </c>
      <c r="B5672">
        <v>1008409</v>
      </c>
      <c r="C5672">
        <v>75.36</v>
      </c>
      <c r="D5672">
        <v>0.83</v>
      </c>
      <c r="E5672">
        <v>58.07</v>
      </c>
    </row>
    <row r="5673" spans="1:5" x14ac:dyDescent="0.25">
      <c r="A5673" t="s">
        <v>17</v>
      </c>
      <c r="B5673">
        <v>1008410</v>
      </c>
      <c r="C5673">
        <v>138.91</v>
      </c>
      <c r="D5673">
        <v>0.93</v>
      </c>
      <c r="E5673">
        <v>107.36</v>
      </c>
    </row>
    <row r="5674" spans="1:5" x14ac:dyDescent="0.25">
      <c r="A5674" t="s">
        <v>17</v>
      </c>
      <c r="B5674">
        <v>1008411</v>
      </c>
      <c r="C5674">
        <v>165.86</v>
      </c>
      <c r="D5674">
        <v>0.92</v>
      </c>
      <c r="E5674">
        <v>126.4</v>
      </c>
    </row>
    <row r="5675" spans="1:5" x14ac:dyDescent="0.25">
      <c r="A5675" t="s">
        <v>17</v>
      </c>
      <c r="B5675">
        <v>1008412</v>
      </c>
      <c r="C5675">
        <v>0</v>
      </c>
      <c r="D5675">
        <v>0</v>
      </c>
      <c r="E5675">
        <v>20.84</v>
      </c>
    </row>
    <row r="5676" spans="1:5" x14ac:dyDescent="0.25">
      <c r="A5676" t="s">
        <v>17</v>
      </c>
      <c r="B5676">
        <v>1008413</v>
      </c>
      <c r="C5676">
        <v>22.77</v>
      </c>
      <c r="D5676">
        <v>5.04</v>
      </c>
      <c r="E5676">
        <v>0</v>
      </c>
    </row>
    <row r="5677" spans="1:5" x14ac:dyDescent="0.25">
      <c r="A5677" t="s">
        <v>17</v>
      </c>
      <c r="B5677">
        <v>1008414</v>
      </c>
      <c r="C5677">
        <v>16.59</v>
      </c>
      <c r="D5677">
        <v>10.75</v>
      </c>
      <c r="E5677">
        <v>11.12</v>
      </c>
    </row>
    <row r="5678" spans="1:5" x14ac:dyDescent="0.25">
      <c r="A5678" t="s">
        <v>17</v>
      </c>
      <c r="B5678">
        <v>1008415</v>
      </c>
      <c r="C5678">
        <v>13.61</v>
      </c>
      <c r="D5678">
        <v>5.75</v>
      </c>
      <c r="E5678">
        <v>7.4</v>
      </c>
    </row>
    <row r="5679" spans="1:5" x14ac:dyDescent="0.25">
      <c r="A5679" t="s">
        <v>17</v>
      </c>
      <c r="B5679">
        <v>1008416</v>
      </c>
      <c r="C5679">
        <v>219.63</v>
      </c>
      <c r="D5679">
        <v>0.89</v>
      </c>
      <c r="E5679">
        <v>181.36</v>
      </c>
    </row>
    <row r="5680" spans="1:5" x14ac:dyDescent="0.25">
      <c r="A5680" t="s">
        <v>17</v>
      </c>
      <c r="B5680">
        <v>1008417</v>
      </c>
      <c r="C5680">
        <v>55.95</v>
      </c>
      <c r="D5680">
        <v>6.45</v>
      </c>
      <c r="E5680">
        <v>40.08</v>
      </c>
    </row>
    <row r="5681" spans="1:5" x14ac:dyDescent="0.25">
      <c r="A5681" t="s">
        <v>17</v>
      </c>
      <c r="B5681">
        <v>1008418</v>
      </c>
      <c r="C5681">
        <v>15.54</v>
      </c>
      <c r="D5681">
        <v>5.75</v>
      </c>
      <c r="E5681">
        <v>13.35</v>
      </c>
    </row>
    <row r="5682" spans="1:5" x14ac:dyDescent="0.25">
      <c r="A5682" t="s">
        <v>17</v>
      </c>
      <c r="B5682">
        <v>1008419</v>
      </c>
      <c r="C5682">
        <v>121.75</v>
      </c>
      <c r="D5682">
        <v>0.95</v>
      </c>
      <c r="E5682">
        <v>102.06</v>
      </c>
    </row>
    <row r="5683" spans="1:5" x14ac:dyDescent="0.25">
      <c r="A5683" t="s">
        <v>17</v>
      </c>
      <c r="B5683">
        <v>1008420</v>
      </c>
      <c r="C5683">
        <v>15</v>
      </c>
      <c r="D5683">
        <v>8.25</v>
      </c>
      <c r="E5683">
        <v>10.029999999999999</v>
      </c>
    </row>
    <row r="5684" spans="1:5" x14ac:dyDescent="0.25">
      <c r="A5684" t="s">
        <v>17</v>
      </c>
      <c r="B5684">
        <v>1008421</v>
      </c>
      <c r="C5684">
        <v>43</v>
      </c>
      <c r="D5684">
        <v>5.75</v>
      </c>
      <c r="E5684">
        <v>25.55</v>
      </c>
    </row>
    <row r="5685" spans="1:5" x14ac:dyDescent="0.25">
      <c r="A5685" t="s">
        <v>17</v>
      </c>
      <c r="B5685">
        <v>1008422</v>
      </c>
      <c r="C5685">
        <v>83.58</v>
      </c>
      <c r="D5685">
        <v>0.95</v>
      </c>
      <c r="E5685">
        <v>60.01</v>
      </c>
    </row>
    <row r="5686" spans="1:5" x14ac:dyDescent="0.25">
      <c r="A5686" t="s">
        <v>17</v>
      </c>
      <c r="B5686">
        <v>1008423</v>
      </c>
      <c r="C5686">
        <v>69.62</v>
      </c>
      <c r="D5686">
        <v>0.85</v>
      </c>
      <c r="E5686">
        <v>37.520000000000003</v>
      </c>
    </row>
    <row r="5687" spans="1:5" x14ac:dyDescent="0.25">
      <c r="A5687" t="s">
        <v>17</v>
      </c>
      <c r="B5687">
        <v>1008424</v>
      </c>
      <c r="C5687">
        <v>96.58</v>
      </c>
      <c r="D5687">
        <v>0.93</v>
      </c>
      <c r="E5687">
        <v>74.540000000000006</v>
      </c>
    </row>
    <row r="5688" spans="1:5" x14ac:dyDescent="0.25">
      <c r="A5688" t="s">
        <v>17</v>
      </c>
      <c r="B5688">
        <v>1008425</v>
      </c>
      <c r="C5688">
        <v>40.049999999999997</v>
      </c>
      <c r="D5688">
        <v>0</v>
      </c>
      <c r="E5688">
        <v>20.079999999999998</v>
      </c>
    </row>
    <row r="5689" spans="1:5" x14ac:dyDescent="0.25">
      <c r="A5689" t="s">
        <v>17</v>
      </c>
      <c r="B5689">
        <v>1008426</v>
      </c>
      <c r="C5689">
        <v>70.22</v>
      </c>
      <c r="D5689">
        <v>0.88</v>
      </c>
      <c r="E5689">
        <v>52.8</v>
      </c>
    </row>
    <row r="5690" spans="1:5" x14ac:dyDescent="0.25">
      <c r="A5690" t="s">
        <v>17</v>
      </c>
      <c r="B5690">
        <v>1008427</v>
      </c>
      <c r="C5690">
        <v>152.15</v>
      </c>
      <c r="D5690">
        <v>0.87</v>
      </c>
      <c r="E5690">
        <v>105.87</v>
      </c>
    </row>
    <row r="5691" spans="1:5" x14ac:dyDescent="0.25">
      <c r="A5691" t="s">
        <v>17</v>
      </c>
      <c r="B5691">
        <v>1008428</v>
      </c>
      <c r="C5691">
        <v>65.180000000000007</v>
      </c>
      <c r="D5691">
        <v>0.87</v>
      </c>
      <c r="E5691">
        <v>44.73</v>
      </c>
    </row>
    <row r="5692" spans="1:5" x14ac:dyDescent="0.25">
      <c r="A5692" t="s">
        <v>17</v>
      </c>
      <c r="B5692">
        <v>1008429</v>
      </c>
      <c r="C5692">
        <v>87.57</v>
      </c>
      <c r="D5692">
        <v>0.88</v>
      </c>
      <c r="E5692">
        <v>60.9</v>
      </c>
    </row>
    <row r="5693" spans="1:5" x14ac:dyDescent="0.25">
      <c r="A5693" t="s">
        <v>17</v>
      </c>
      <c r="B5693">
        <v>1008431</v>
      </c>
      <c r="C5693">
        <v>52.38</v>
      </c>
      <c r="D5693">
        <v>0</v>
      </c>
      <c r="E5693">
        <v>32.049999999999997</v>
      </c>
    </row>
    <row r="5694" spans="1:5" x14ac:dyDescent="0.25">
      <c r="A5694" t="s">
        <v>17</v>
      </c>
      <c r="B5694">
        <v>1008432</v>
      </c>
      <c r="C5694">
        <v>45.49</v>
      </c>
      <c r="D5694">
        <v>8.5299999999999994</v>
      </c>
      <c r="E5694">
        <v>31.82</v>
      </c>
    </row>
    <row r="5695" spans="1:5" x14ac:dyDescent="0.25">
      <c r="A5695" t="s">
        <v>17</v>
      </c>
      <c r="B5695">
        <v>1008434</v>
      </c>
      <c r="C5695">
        <v>68.760000000000005</v>
      </c>
      <c r="D5695">
        <v>0.91</v>
      </c>
      <c r="E5695">
        <v>40.67</v>
      </c>
    </row>
    <row r="5696" spans="1:5" x14ac:dyDescent="0.25">
      <c r="A5696" t="s">
        <v>17</v>
      </c>
      <c r="B5696">
        <v>1008436</v>
      </c>
      <c r="C5696">
        <v>126.49</v>
      </c>
      <c r="D5696">
        <v>3.25</v>
      </c>
      <c r="E5696">
        <v>106.12</v>
      </c>
    </row>
    <row r="5697" spans="1:5" x14ac:dyDescent="0.25">
      <c r="A5697" t="s">
        <v>17</v>
      </c>
      <c r="B5697">
        <v>1008437</v>
      </c>
      <c r="C5697">
        <v>31.86</v>
      </c>
      <c r="D5697">
        <v>3.25</v>
      </c>
      <c r="E5697">
        <v>20.47</v>
      </c>
    </row>
    <row r="5698" spans="1:5" x14ac:dyDescent="0.25">
      <c r="A5698" t="s">
        <v>17</v>
      </c>
      <c r="B5698">
        <v>1008438</v>
      </c>
      <c r="C5698">
        <v>67.599999999999994</v>
      </c>
      <c r="D5698">
        <v>3.7</v>
      </c>
      <c r="E5698">
        <v>51.98</v>
      </c>
    </row>
    <row r="5699" spans="1:5" x14ac:dyDescent="0.25">
      <c r="A5699" t="s">
        <v>17</v>
      </c>
      <c r="B5699">
        <v>1008439</v>
      </c>
      <c r="C5699">
        <v>31.65</v>
      </c>
      <c r="D5699">
        <v>0</v>
      </c>
      <c r="E5699">
        <v>23.21</v>
      </c>
    </row>
    <row r="5700" spans="1:5" x14ac:dyDescent="0.25">
      <c r="A5700" t="s">
        <v>17</v>
      </c>
      <c r="B5700">
        <v>1008440</v>
      </c>
      <c r="C5700">
        <v>95.42</v>
      </c>
      <c r="D5700">
        <v>0.94</v>
      </c>
      <c r="E5700">
        <v>59.39</v>
      </c>
    </row>
    <row r="5701" spans="1:5" x14ac:dyDescent="0.25">
      <c r="A5701" t="s">
        <v>17</v>
      </c>
      <c r="B5701">
        <v>1008441</v>
      </c>
      <c r="C5701">
        <v>37.69</v>
      </c>
      <c r="D5701">
        <v>6.45</v>
      </c>
      <c r="E5701">
        <v>25.3</v>
      </c>
    </row>
    <row r="5702" spans="1:5" x14ac:dyDescent="0.25">
      <c r="A5702" t="s">
        <v>17</v>
      </c>
      <c r="B5702">
        <v>1008442</v>
      </c>
      <c r="C5702">
        <v>25.41</v>
      </c>
      <c r="D5702">
        <v>6.54</v>
      </c>
      <c r="E5702">
        <v>19.18</v>
      </c>
    </row>
    <row r="5703" spans="1:5" x14ac:dyDescent="0.25">
      <c r="A5703" t="s">
        <v>17</v>
      </c>
      <c r="B5703">
        <v>1008443</v>
      </c>
      <c r="C5703">
        <v>24.69</v>
      </c>
      <c r="D5703">
        <v>3.5</v>
      </c>
      <c r="E5703">
        <v>0</v>
      </c>
    </row>
    <row r="5704" spans="1:5" x14ac:dyDescent="0.25">
      <c r="A5704" t="s">
        <v>17</v>
      </c>
      <c r="B5704">
        <v>1008444</v>
      </c>
      <c r="C5704">
        <v>40.409999999999997</v>
      </c>
      <c r="D5704">
        <v>6.14</v>
      </c>
      <c r="E5704">
        <v>26.61</v>
      </c>
    </row>
    <row r="5705" spans="1:5" x14ac:dyDescent="0.25">
      <c r="A5705" t="s">
        <v>17</v>
      </c>
      <c r="B5705">
        <v>1008445</v>
      </c>
      <c r="C5705">
        <v>37.07</v>
      </c>
      <c r="D5705">
        <v>3.44</v>
      </c>
      <c r="E5705">
        <v>22.67</v>
      </c>
    </row>
    <row r="5706" spans="1:5" x14ac:dyDescent="0.25">
      <c r="A5706" t="s">
        <v>17</v>
      </c>
      <c r="B5706">
        <v>1008446</v>
      </c>
      <c r="C5706">
        <v>64.16</v>
      </c>
      <c r="D5706">
        <v>0.91</v>
      </c>
      <c r="E5706">
        <v>40.659999999999997</v>
      </c>
    </row>
    <row r="5707" spans="1:5" x14ac:dyDescent="0.25">
      <c r="A5707" t="s">
        <v>17</v>
      </c>
      <c r="B5707">
        <v>1008449</v>
      </c>
      <c r="C5707">
        <v>42.02</v>
      </c>
      <c r="D5707">
        <v>3.25</v>
      </c>
      <c r="E5707">
        <v>27.57</v>
      </c>
    </row>
    <row r="5708" spans="1:5" x14ac:dyDescent="0.25">
      <c r="A5708" t="s">
        <v>17</v>
      </c>
      <c r="B5708">
        <v>1008450</v>
      </c>
      <c r="C5708">
        <v>44.16</v>
      </c>
      <c r="D5708">
        <v>0</v>
      </c>
      <c r="E5708">
        <v>26.57</v>
      </c>
    </row>
    <row r="5709" spans="1:5" x14ac:dyDescent="0.25">
      <c r="A5709" t="s">
        <v>17</v>
      </c>
      <c r="B5709">
        <v>1008451</v>
      </c>
      <c r="C5709">
        <v>22.39</v>
      </c>
      <c r="D5709">
        <v>6.95</v>
      </c>
      <c r="E5709">
        <v>0</v>
      </c>
    </row>
    <row r="5710" spans="1:5" x14ac:dyDescent="0.25">
      <c r="A5710" t="s">
        <v>17</v>
      </c>
      <c r="B5710">
        <v>1008452</v>
      </c>
      <c r="C5710">
        <v>124.07</v>
      </c>
      <c r="D5710">
        <v>0.84</v>
      </c>
      <c r="E5710">
        <v>85.16</v>
      </c>
    </row>
    <row r="5711" spans="1:5" x14ac:dyDescent="0.25">
      <c r="A5711" t="s">
        <v>17</v>
      </c>
      <c r="B5711">
        <v>1008453</v>
      </c>
      <c r="C5711">
        <v>67.069999999999993</v>
      </c>
      <c r="D5711">
        <v>3.7</v>
      </c>
      <c r="E5711">
        <v>34.340000000000003</v>
      </c>
    </row>
    <row r="5712" spans="1:5" x14ac:dyDescent="0.25">
      <c r="A5712" t="s">
        <v>17</v>
      </c>
      <c r="B5712">
        <v>1008454</v>
      </c>
      <c r="C5712">
        <v>98.86</v>
      </c>
      <c r="D5712">
        <v>0.95</v>
      </c>
      <c r="E5712">
        <v>68.22</v>
      </c>
    </row>
    <row r="5713" spans="1:5" x14ac:dyDescent="0.25">
      <c r="A5713" t="s">
        <v>17</v>
      </c>
      <c r="B5713">
        <v>1008455</v>
      </c>
      <c r="C5713">
        <v>105.48</v>
      </c>
      <c r="D5713">
        <v>0.89</v>
      </c>
      <c r="E5713">
        <v>82.14</v>
      </c>
    </row>
    <row r="5714" spans="1:5" x14ac:dyDescent="0.25">
      <c r="A5714" t="s">
        <v>17</v>
      </c>
      <c r="B5714">
        <v>1008457</v>
      </c>
      <c r="C5714">
        <v>117.51</v>
      </c>
      <c r="D5714">
        <v>0.88</v>
      </c>
      <c r="E5714">
        <v>80.39</v>
      </c>
    </row>
    <row r="5715" spans="1:5" x14ac:dyDescent="0.25">
      <c r="A5715" t="s">
        <v>17</v>
      </c>
      <c r="B5715">
        <v>1008458</v>
      </c>
      <c r="C5715">
        <v>67.47</v>
      </c>
      <c r="D5715">
        <v>3.7</v>
      </c>
      <c r="E5715">
        <v>44.85</v>
      </c>
    </row>
    <row r="5716" spans="1:5" x14ac:dyDescent="0.25">
      <c r="A5716" t="s">
        <v>17</v>
      </c>
      <c r="B5716">
        <v>1008459</v>
      </c>
      <c r="C5716">
        <v>36.6</v>
      </c>
      <c r="D5716">
        <v>5.75</v>
      </c>
      <c r="E5716">
        <v>24.48</v>
      </c>
    </row>
    <row r="5717" spans="1:5" x14ac:dyDescent="0.25">
      <c r="A5717" t="s">
        <v>17</v>
      </c>
      <c r="B5717">
        <v>1008460</v>
      </c>
      <c r="C5717">
        <v>54.55</v>
      </c>
      <c r="D5717">
        <v>0</v>
      </c>
      <c r="E5717">
        <v>38.81</v>
      </c>
    </row>
    <row r="5718" spans="1:5" x14ac:dyDescent="0.25">
      <c r="A5718" t="s">
        <v>17</v>
      </c>
      <c r="B5718">
        <v>1008461</v>
      </c>
      <c r="C5718">
        <v>64.989999999999995</v>
      </c>
      <c r="D5718">
        <v>6.54</v>
      </c>
      <c r="E5718">
        <v>55.1</v>
      </c>
    </row>
    <row r="5719" spans="1:5" x14ac:dyDescent="0.25">
      <c r="A5719" t="s">
        <v>17</v>
      </c>
      <c r="B5719">
        <v>1008462</v>
      </c>
      <c r="C5719">
        <v>104.32</v>
      </c>
      <c r="D5719">
        <v>0.84</v>
      </c>
      <c r="E5719">
        <v>65.78</v>
      </c>
    </row>
    <row r="5720" spans="1:5" x14ac:dyDescent="0.25">
      <c r="A5720" t="s">
        <v>17</v>
      </c>
      <c r="B5720">
        <v>1008463</v>
      </c>
      <c r="C5720">
        <v>35.9</v>
      </c>
      <c r="D5720">
        <v>0</v>
      </c>
      <c r="E5720">
        <v>27.71</v>
      </c>
    </row>
    <row r="5721" spans="1:5" x14ac:dyDescent="0.25">
      <c r="A5721" t="s">
        <v>17</v>
      </c>
      <c r="B5721">
        <v>1008464</v>
      </c>
      <c r="C5721">
        <v>49.98</v>
      </c>
      <c r="D5721">
        <v>0</v>
      </c>
      <c r="E5721">
        <v>34.630000000000003</v>
      </c>
    </row>
    <row r="5722" spans="1:5" x14ac:dyDescent="0.25">
      <c r="A5722" t="s">
        <v>17</v>
      </c>
      <c r="B5722">
        <v>1008466</v>
      </c>
      <c r="C5722">
        <v>57</v>
      </c>
      <c r="D5722">
        <v>3.47</v>
      </c>
      <c r="E5722">
        <v>44.06</v>
      </c>
    </row>
    <row r="5723" spans="1:5" x14ac:dyDescent="0.25">
      <c r="A5723" t="s">
        <v>17</v>
      </c>
      <c r="B5723">
        <v>1008467</v>
      </c>
      <c r="C5723">
        <v>64.69</v>
      </c>
      <c r="D5723">
        <v>0.93</v>
      </c>
      <c r="E5723">
        <v>60.8</v>
      </c>
    </row>
    <row r="5724" spans="1:5" x14ac:dyDescent="0.25">
      <c r="A5724" t="s">
        <v>17</v>
      </c>
      <c r="B5724">
        <v>1008468</v>
      </c>
      <c r="C5724">
        <v>122.41</v>
      </c>
      <c r="D5724">
        <v>0.88</v>
      </c>
      <c r="E5724">
        <v>90.41</v>
      </c>
    </row>
    <row r="5725" spans="1:5" x14ac:dyDescent="0.25">
      <c r="A5725" t="s">
        <v>17</v>
      </c>
      <c r="B5725">
        <v>1008469</v>
      </c>
      <c r="C5725">
        <v>83.95</v>
      </c>
      <c r="D5725">
        <v>0.95</v>
      </c>
      <c r="E5725">
        <v>70.87</v>
      </c>
    </row>
    <row r="5726" spans="1:5" x14ac:dyDescent="0.25">
      <c r="A5726" t="s">
        <v>17</v>
      </c>
      <c r="B5726">
        <v>1008470</v>
      </c>
      <c r="C5726">
        <v>68.61</v>
      </c>
      <c r="D5726">
        <v>0.85</v>
      </c>
      <c r="E5726">
        <v>56.71</v>
      </c>
    </row>
    <row r="5727" spans="1:5" x14ac:dyDescent="0.25">
      <c r="A5727" t="s">
        <v>17</v>
      </c>
      <c r="B5727">
        <v>1008471</v>
      </c>
      <c r="C5727">
        <v>9.56</v>
      </c>
      <c r="D5727">
        <v>5.75</v>
      </c>
      <c r="E5727">
        <v>5.47</v>
      </c>
    </row>
    <row r="5728" spans="1:5" x14ac:dyDescent="0.25">
      <c r="A5728" t="s">
        <v>17</v>
      </c>
      <c r="B5728">
        <v>1008472</v>
      </c>
      <c r="C5728">
        <v>82.86</v>
      </c>
      <c r="D5728">
        <v>0.89</v>
      </c>
      <c r="E5728">
        <v>55.26</v>
      </c>
    </row>
    <row r="5729" spans="1:5" x14ac:dyDescent="0.25">
      <c r="A5729" t="s">
        <v>17</v>
      </c>
      <c r="B5729">
        <v>1008473</v>
      </c>
      <c r="C5729">
        <v>83.5</v>
      </c>
      <c r="D5729">
        <v>0.83</v>
      </c>
      <c r="E5729">
        <v>69.22</v>
      </c>
    </row>
    <row r="5730" spans="1:5" x14ac:dyDescent="0.25">
      <c r="A5730" t="s">
        <v>17</v>
      </c>
      <c r="B5730">
        <v>1008475</v>
      </c>
      <c r="C5730">
        <v>80.819999999999993</v>
      </c>
      <c r="D5730">
        <v>0.83</v>
      </c>
      <c r="E5730">
        <v>58.83</v>
      </c>
    </row>
    <row r="5731" spans="1:5" x14ac:dyDescent="0.25">
      <c r="A5731" t="s">
        <v>17</v>
      </c>
      <c r="B5731">
        <v>1008476</v>
      </c>
      <c r="C5731">
        <v>46.93</v>
      </c>
      <c r="D5731">
        <v>5.75</v>
      </c>
      <c r="E5731">
        <v>29.84</v>
      </c>
    </row>
    <row r="5732" spans="1:5" x14ac:dyDescent="0.25">
      <c r="A5732" t="s">
        <v>17</v>
      </c>
      <c r="B5732">
        <v>1008477</v>
      </c>
      <c r="C5732">
        <v>388.57</v>
      </c>
      <c r="D5732">
        <v>0.93</v>
      </c>
      <c r="E5732">
        <v>283.41000000000003</v>
      </c>
    </row>
    <row r="5733" spans="1:5" x14ac:dyDescent="0.25">
      <c r="A5733" t="s">
        <v>17</v>
      </c>
      <c r="B5733">
        <v>1008478</v>
      </c>
      <c r="C5733">
        <v>117.16</v>
      </c>
      <c r="D5733">
        <v>0.96</v>
      </c>
      <c r="E5733">
        <v>73.11</v>
      </c>
    </row>
    <row r="5734" spans="1:5" x14ac:dyDescent="0.25">
      <c r="A5734" t="s">
        <v>17</v>
      </c>
      <c r="B5734">
        <v>1008479</v>
      </c>
      <c r="C5734">
        <v>12.31</v>
      </c>
      <c r="D5734">
        <v>9.3800000000000008</v>
      </c>
      <c r="E5734">
        <v>10.17</v>
      </c>
    </row>
    <row r="5735" spans="1:5" x14ac:dyDescent="0.25">
      <c r="A5735" t="s">
        <v>17</v>
      </c>
      <c r="B5735">
        <v>1008480</v>
      </c>
      <c r="C5735">
        <v>54.42</v>
      </c>
      <c r="D5735">
        <v>0</v>
      </c>
      <c r="E5735">
        <v>37.15</v>
      </c>
    </row>
    <row r="5736" spans="1:5" x14ac:dyDescent="0.25">
      <c r="A5736" t="s">
        <v>17</v>
      </c>
      <c r="B5736">
        <v>1008481</v>
      </c>
      <c r="C5736">
        <v>27.01</v>
      </c>
      <c r="D5736">
        <v>11.95</v>
      </c>
      <c r="E5736">
        <v>18.059999999999999</v>
      </c>
    </row>
    <row r="5737" spans="1:5" x14ac:dyDescent="0.25">
      <c r="A5737" t="s">
        <v>17</v>
      </c>
      <c r="B5737">
        <v>1008482</v>
      </c>
      <c r="C5737">
        <v>102.55</v>
      </c>
      <c r="D5737">
        <v>0.95</v>
      </c>
      <c r="E5737">
        <v>82.73</v>
      </c>
    </row>
    <row r="5738" spans="1:5" x14ac:dyDescent="0.25">
      <c r="A5738" t="s">
        <v>17</v>
      </c>
      <c r="B5738">
        <v>1008483</v>
      </c>
      <c r="C5738">
        <v>38.549999999999997</v>
      </c>
      <c r="D5738">
        <v>5.74</v>
      </c>
      <c r="E5738">
        <v>24.51</v>
      </c>
    </row>
    <row r="5739" spans="1:5" x14ac:dyDescent="0.25">
      <c r="A5739" t="s">
        <v>17</v>
      </c>
      <c r="B5739">
        <v>1008484</v>
      </c>
      <c r="C5739">
        <v>67.06</v>
      </c>
      <c r="D5739">
        <v>3.28</v>
      </c>
      <c r="E5739">
        <v>39.56</v>
      </c>
    </row>
    <row r="5740" spans="1:5" x14ac:dyDescent="0.25">
      <c r="A5740" t="s">
        <v>17</v>
      </c>
      <c r="B5740">
        <v>1008485</v>
      </c>
      <c r="C5740">
        <v>64.349999999999994</v>
      </c>
      <c r="D5740">
        <v>6.54</v>
      </c>
      <c r="E5740">
        <v>45.93</v>
      </c>
    </row>
    <row r="5741" spans="1:5" x14ac:dyDescent="0.25">
      <c r="A5741" t="s">
        <v>17</v>
      </c>
      <c r="B5741">
        <v>1008486</v>
      </c>
      <c r="C5741">
        <v>130.44999999999999</v>
      </c>
      <c r="D5741">
        <v>0.93</v>
      </c>
      <c r="E5741">
        <v>81.78</v>
      </c>
    </row>
    <row r="5742" spans="1:5" x14ac:dyDescent="0.25">
      <c r="A5742" t="s">
        <v>17</v>
      </c>
      <c r="B5742">
        <v>1008487</v>
      </c>
      <c r="C5742">
        <v>6.6</v>
      </c>
      <c r="D5742">
        <v>6.54</v>
      </c>
      <c r="E5742">
        <v>4.7</v>
      </c>
    </row>
    <row r="5743" spans="1:5" x14ac:dyDescent="0.25">
      <c r="A5743" t="s">
        <v>17</v>
      </c>
      <c r="B5743">
        <v>1008488</v>
      </c>
      <c r="C5743">
        <v>47.96</v>
      </c>
      <c r="D5743">
        <v>0</v>
      </c>
      <c r="E5743">
        <v>0</v>
      </c>
    </row>
    <row r="5744" spans="1:5" x14ac:dyDescent="0.25">
      <c r="A5744" t="s">
        <v>17</v>
      </c>
      <c r="B5744">
        <v>1008489</v>
      </c>
      <c r="C5744">
        <v>21</v>
      </c>
      <c r="D5744">
        <v>0</v>
      </c>
      <c r="E5744">
        <v>0</v>
      </c>
    </row>
    <row r="5745" spans="1:5" x14ac:dyDescent="0.25">
      <c r="A5745" t="s">
        <v>17</v>
      </c>
      <c r="B5745">
        <v>1008490</v>
      </c>
      <c r="C5745">
        <v>92.59</v>
      </c>
      <c r="D5745">
        <v>3.5</v>
      </c>
      <c r="E5745">
        <v>67.06</v>
      </c>
    </row>
    <row r="5746" spans="1:5" x14ac:dyDescent="0.25">
      <c r="A5746" t="s">
        <v>17</v>
      </c>
      <c r="B5746">
        <v>1008491</v>
      </c>
      <c r="C5746">
        <v>52.4</v>
      </c>
      <c r="D5746">
        <v>3.26</v>
      </c>
      <c r="E5746">
        <v>35.82</v>
      </c>
    </row>
    <row r="5747" spans="1:5" x14ac:dyDescent="0.25">
      <c r="A5747" t="s">
        <v>17</v>
      </c>
      <c r="B5747">
        <v>1008492</v>
      </c>
      <c r="C5747">
        <v>95.03</v>
      </c>
      <c r="D5747">
        <v>0.95</v>
      </c>
      <c r="E5747">
        <v>71.209999999999994</v>
      </c>
    </row>
    <row r="5748" spans="1:5" x14ac:dyDescent="0.25">
      <c r="A5748" t="s">
        <v>17</v>
      </c>
      <c r="B5748">
        <v>1008493</v>
      </c>
      <c r="C5748">
        <v>99.19</v>
      </c>
      <c r="D5748">
        <v>0.94</v>
      </c>
      <c r="E5748">
        <v>65.91</v>
      </c>
    </row>
    <row r="5749" spans="1:5" x14ac:dyDescent="0.25">
      <c r="A5749" t="s">
        <v>17</v>
      </c>
      <c r="B5749">
        <v>1008495</v>
      </c>
      <c r="C5749">
        <v>20.91</v>
      </c>
      <c r="D5749">
        <v>9.3800000000000008</v>
      </c>
      <c r="E5749">
        <v>19.55</v>
      </c>
    </row>
    <row r="5750" spans="1:5" x14ac:dyDescent="0.25">
      <c r="A5750" t="s">
        <v>17</v>
      </c>
      <c r="B5750">
        <v>1008496</v>
      </c>
      <c r="C5750">
        <v>26.16</v>
      </c>
      <c r="D5750">
        <v>5.75</v>
      </c>
      <c r="E5750">
        <v>18.010000000000002</v>
      </c>
    </row>
    <row r="5751" spans="1:5" x14ac:dyDescent="0.25">
      <c r="A5751" t="s">
        <v>17</v>
      </c>
      <c r="B5751">
        <v>1008497</v>
      </c>
      <c r="C5751">
        <v>150.77000000000001</v>
      </c>
      <c r="D5751">
        <v>0.92</v>
      </c>
      <c r="E5751">
        <v>114.67</v>
      </c>
    </row>
    <row r="5752" spans="1:5" x14ac:dyDescent="0.25">
      <c r="A5752" t="s">
        <v>17</v>
      </c>
      <c r="B5752">
        <v>1008498</v>
      </c>
      <c r="C5752">
        <v>51.3</v>
      </c>
      <c r="D5752">
        <v>0</v>
      </c>
      <c r="E5752">
        <v>35.75</v>
      </c>
    </row>
    <row r="5753" spans="1:5" x14ac:dyDescent="0.25">
      <c r="A5753" t="s">
        <v>17</v>
      </c>
      <c r="B5753">
        <v>1008499</v>
      </c>
      <c r="C5753">
        <v>71.209999999999994</v>
      </c>
      <c r="D5753">
        <v>3.32</v>
      </c>
      <c r="E5753">
        <v>49.79</v>
      </c>
    </row>
    <row r="5754" spans="1:5" x14ac:dyDescent="0.25">
      <c r="A5754" t="s">
        <v>17</v>
      </c>
      <c r="B5754">
        <v>1008501</v>
      </c>
      <c r="C5754">
        <v>70.349999999999994</v>
      </c>
      <c r="D5754">
        <v>3.39</v>
      </c>
      <c r="E5754">
        <v>45.74</v>
      </c>
    </row>
    <row r="5755" spans="1:5" x14ac:dyDescent="0.25">
      <c r="A5755" t="s">
        <v>17</v>
      </c>
      <c r="B5755">
        <v>1008502</v>
      </c>
      <c r="C5755">
        <v>8.39</v>
      </c>
      <c r="D5755">
        <v>9.3800000000000008</v>
      </c>
      <c r="E5755">
        <v>5.52</v>
      </c>
    </row>
    <row r="5756" spans="1:5" x14ac:dyDescent="0.25">
      <c r="A5756" t="s">
        <v>17</v>
      </c>
      <c r="B5756">
        <v>1008503</v>
      </c>
      <c r="C5756">
        <v>51.94</v>
      </c>
      <c r="D5756">
        <v>9.3800000000000008</v>
      </c>
      <c r="E5756">
        <v>41.7</v>
      </c>
    </row>
    <row r="5757" spans="1:5" x14ac:dyDescent="0.25">
      <c r="A5757" t="s">
        <v>17</v>
      </c>
      <c r="B5757">
        <v>1008504</v>
      </c>
      <c r="C5757">
        <v>202.5</v>
      </c>
      <c r="D5757">
        <v>0.84</v>
      </c>
      <c r="E5757">
        <v>142.28</v>
      </c>
    </row>
    <row r="5758" spans="1:5" x14ac:dyDescent="0.25">
      <c r="A5758" t="s">
        <v>17</v>
      </c>
      <c r="B5758">
        <v>1008505</v>
      </c>
      <c r="C5758">
        <v>68.83</v>
      </c>
      <c r="D5758">
        <v>0</v>
      </c>
      <c r="E5758">
        <v>40.54</v>
      </c>
    </row>
    <row r="5759" spans="1:5" x14ac:dyDescent="0.25">
      <c r="A5759" t="s">
        <v>17</v>
      </c>
      <c r="B5759">
        <v>1008506</v>
      </c>
      <c r="C5759">
        <v>41.98</v>
      </c>
      <c r="D5759">
        <v>0</v>
      </c>
      <c r="E5759">
        <v>26.81</v>
      </c>
    </row>
    <row r="5760" spans="1:5" x14ac:dyDescent="0.25">
      <c r="A5760" t="s">
        <v>17</v>
      </c>
      <c r="B5760">
        <v>1008507</v>
      </c>
      <c r="C5760">
        <v>114.47</v>
      </c>
      <c r="D5760">
        <v>0.88</v>
      </c>
      <c r="E5760">
        <v>94.51</v>
      </c>
    </row>
    <row r="5761" spans="1:5" x14ac:dyDescent="0.25">
      <c r="A5761" t="s">
        <v>17</v>
      </c>
      <c r="B5761">
        <v>1008508</v>
      </c>
      <c r="C5761">
        <v>86.1</v>
      </c>
      <c r="D5761">
        <v>0</v>
      </c>
      <c r="E5761">
        <v>0</v>
      </c>
    </row>
    <row r="5762" spans="1:5" x14ac:dyDescent="0.25">
      <c r="A5762" t="s">
        <v>17</v>
      </c>
      <c r="B5762">
        <v>1008509</v>
      </c>
      <c r="C5762">
        <v>66.900000000000006</v>
      </c>
      <c r="D5762">
        <v>0.89</v>
      </c>
      <c r="E5762">
        <v>47.47</v>
      </c>
    </row>
    <row r="5763" spans="1:5" x14ac:dyDescent="0.25">
      <c r="A5763" t="s">
        <v>17</v>
      </c>
      <c r="B5763">
        <v>1008510</v>
      </c>
      <c r="C5763">
        <v>62.44</v>
      </c>
      <c r="D5763">
        <v>0.85</v>
      </c>
      <c r="E5763">
        <v>41.77</v>
      </c>
    </row>
    <row r="5764" spans="1:5" x14ac:dyDescent="0.25">
      <c r="A5764" t="s">
        <v>17</v>
      </c>
      <c r="B5764">
        <v>1008511</v>
      </c>
      <c r="C5764">
        <v>40.270000000000003</v>
      </c>
      <c r="D5764">
        <v>0</v>
      </c>
      <c r="E5764">
        <v>29.83</v>
      </c>
    </row>
    <row r="5765" spans="1:5" x14ac:dyDescent="0.25">
      <c r="A5765" t="s">
        <v>17</v>
      </c>
      <c r="B5765">
        <v>1008512</v>
      </c>
      <c r="C5765">
        <v>46.95</v>
      </c>
      <c r="D5765">
        <v>3.39</v>
      </c>
      <c r="E5765">
        <v>28.29</v>
      </c>
    </row>
    <row r="5766" spans="1:5" x14ac:dyDescent="0.25">
      <c r="A5766" t="s">
        <v>17</v>
      </c>
      <c r="B5766">
        <v>1008513</v>
      </c>
      <c r="C5766">
        <v>16.61</v>
      </c>
      <c r="D5766">
        <v>6.54</v>
      </c>
      <c r="E5766">
        <v>10.23</v>
      </c>
    </row>
    <row r="5767" spans="1:5" x14ac:dyDescent="0.25">
      <c r="A5767" t="s">
        <v>17</v>
      </c>
      <c r="B5767">
        <v>1008514</v>
      </c>
      <c r="C5767">
        <v>38.04</v>
      </c>
      <c r="D5767">
        <v>3.28</v>
      </c>
      <c r="E5767">
        <v>28.29</v>
      </c>
    </row>
    <row r="5768" spans="1:5" x14ac:dyDescent="0.25">
      <c r="A5768" t="s">
        <v>17</v>
      </c>
      <c r="B5768">
        <v>1008515</v>
      </c>
      <c r="C5768">
        <v>34.03</v>
      </c>
      <c r="D5768">
        <v>9.24</v>
      </c>
      <c r="E5768">
        <v>23.34</v>
      </c>
    </row>
    <row r="5769" spans="1:5" x14ac:dyDescent="0.25">
      <c r="A5769" t="s">
        <v>17</v>
      </c>
      <c r="B5769">
        <v>1008516</v>
      </c>
      <c r="C5769">
        <v>71.489999999999995</v>
      </c>
      <c r="D5769">
        <v>3.43</v>
      </c>
      <c r="E5769">
        <v>52.45</v>
      </c>
    </row>
    <row r="5770" spans="1:5" x14ac:dyDescent="0.25">
      <c r="A5770" t="s">
        <v>17</v>
      </c>
      <c r="B5770">
        <v>1008517</v>
      </c>
      <c r="C5770">
        <v>122.96</v>
      </c>
      <c r="D5770">
        <v>0.94</v>
      </c>
      <c r="E5770">
        <v>88.8</v>
      </c>
    </row>
    <row r="5771" spans="1:5" x14ac:dyDescent="0.25">
      <c r="A5771" t="s">
        <v>17</v>
      </c>
      <c r="B5771">
        <v>1008518</v>
      </c>
      <c r="C5771">
        <v>67.459999999999994</v>
      </c>
      <c r="D5771">
        <v>0</v>
      </c>
      <c r="E5771">
        <v>41.58</v>
      </c>
    </row>
    <row r="5772" spans="1:5" x14ac:dyDescent="0.25">
      <c r="A5772" t="s">
        <v>17</v>
      </c>
      <c r="B5772">
        <v>1008519</v>
      </c>
      <c r="C5772">
        <v>342.84</v>
      </c>
      <c r="D5772">
        <v>0.95</v>
      </c>
      <c r="E5772">
        <v>309.44</v>
      </c>
    </row>
    <row r="5773" spans="1:5" x14ac:dyDescent="0.25">
      <c r="A5773" t="s">
        <v>17</v>
      </c>
      <c r="B5773">
        <v>1008520</v>
      </c>
      <c r="C5773">
        <v>23.1</v>
      </c>
      <c r="D5773">
        <v>2.65</v>
      </c>
      <c r="E5773">
        <v>0</v>
      </c>
    </row>
    <row r="5774" spans="1:5" x14ac:dyDescent="0.25">
      <c r="A5774" t="s">
        <v>17</v>
      </c>
      <c r="B5774">
        <v>1008521</v>
      </c>
      <c r="C5774">
        <v>81.209999999999994</v>
      </c>
      <c r="D5774">
        <v>3.28</v>
      </c>
      <c r="E5774">
        <v>60.03</v>
      </c>
    </row>
    <row r="5775" spans="1:5" x14ac:dyDescent="0.25">
      <c r="A5775" t="s">
        <v>17</v>
      </c>
      <c r="B5775">
        <v>1008522</v>
      </c>
      <c r="C5775">
        <v>36.369999999999997</v>
      </c>
      <c r="D5775">
        <v>6.54</v>
      </c>
      <c r="E5775">
        <v>24.33</v>
      </c>
    </row>
    <row r="5776" spans="1:5" x14ac:dyDescent="0.25">
      <c r="A5776" t="s">
        <v>17</v>
      </c>
      <c r="B5776">
        <v>1008523</v>
      </c>
      <c r="C5776">
        <v>155.33000000000001</v>
      </c>
      <c r="D5776">
        <v>3.44</v>
      </c>
      <c r="E5776">
        <v>111.47</v>
      </c>
    </row>
    <row r="5777" spans="1:5" x14ac:dyDescent="0.25">
      <c r="A5777" t="s">
        <v>17</v>
      </c>
      <c r="B5777">
        <v>1008525</v>
      </c>
      <c r="C5777">
        <v>34.08</v>
      </c>
      <c r="D5777">
        <v>0</v>
      </c>
      <c r="E5777">
        <v>22.21</v>
      </c>
    </row>
    <row r="5778" spans="1:5" x14ac:dyDescent="0.25">
      <c r="A5778" t="s">
        <v>17</v>
      </c>
      <c r="B5778">
        <v>1008526</v>
      </c>
      <c r="C5778">
        <v>135.93</v>
      </c>
      <c r="D5778">
        <v>0.92</v>
      </c>
      <c r="E5778">
        <v>92.63</v>
      </c>
    </row>
    <row r="5779" spans="1:5" x14ac:dyDescent="0.25">
      <c r="A5779" t="s">
        <v>17</v>
      </c>
      <c r="B5779">
        <v>1008527</v>
      </c>
      <c r="C5779">
        <v>34.99</v>
      </c>
      <c r="D5779">
        <v>0</v>
      </c>
      <c r="E5779">
        <v>24.51</v>
      </c>
    </row>
    <row r="5780" spans="1:5" x14ac:dyDescent="0.25">
      <c r="A5780" t="s">
        <v>17</v>
      </c>
      <c r="B5780">
        <v>1008528</v>
      </c>
      <c r="C5780">
        <v>104.55</v>
      </c>
      <c r="D5780">
        <v>0.92</v>
      </c>
      <c r="E5780">
        <v>74.459999999999994</v>
      </c>
    </row>
    <row r="5781" spans="1:5" x14ac:dyDescent="0.25">
      <c r="A5781" t="s">
        <v>17</v>
      </c>
      <c r="B5781">
        <v>1008529</v>
      </c>
      <c r="C5781">
        <v>58.56</v>
      </c>
      <c r="D5781">
        <v>6.49</v>
      </c>
      <c r="E5781">
        <v>41.7</v>
      </c>
    </row>
    <row r="5782" spans="1:5" x14ac:dyDescent="0.25">
      <c r="A5782" t="s">
        <v>17</v>
      </c>
      <c r="B5782">
        <v>1008530</v>
      </c>
      <c r="C5782">
        <v>103.34</v>
      </c>
      <c r="D5782">
        <v>0.95</v>
      </c>
      <c r="E5782">
        <v>90.43</v>
      </c>
    </row>
    <row r="5783" spans="1:5" x14ac:dyDescent="0.25">
      <c r="A5783" t="s">
        <v>17</v>
      </c>
      <c r="B5783">
        <v>1008531</v>
      </c>
      <c r="C5783">
        <v>67.510000000000005</v>
      </c>
      <c r="D5783">
        <v>3.3</v>
      </c>
      <c r="E5783">
        <v>46.02</v>
      </c>
    </row>
    <row r="5784" spans="1:5" x14ac:dyDescent="0.25">
      <c r="A5784" t="s">
        <v>17</v>
      </c>
      <c r="B5784">
        <v>1008532</v>
      </c>
      <c r="C5784">
        <v>30.47</v>
      </c>
      <c r="D5784">
        <v>5.75</v>
      </c>
      <c r="E5784">
        <v>20.89</v>
      </c>
    </row>
    <row r="5785" spans="1:5" x14ac:dyDescent="0.25">
      <c r="A5785" t="s">
        <v>17</v>
      </c>
      <c r="B5785">
        <v>1008533</v>
      </c>
      <c r="C5785">
        <v>31.35</v>
      </c>
      <c r="D5785">
        <v>5.75</v>
      </c>
      <c r="E5785">
        <v>19.510000000000002</v>
      </c>
    </row>
    <row r="5786" spans="1:5" x14ac:dyDescent="0.25">
      <c r="A5786" t="s">
        <v>17</v>
      </c>
      <c r="B5786">
        <v>1008534</v>
      </c>
      <c r="C5786">
        <v>125.61</v>
      </c>
      <c r="D5786">
        <v>0.92</v>
      </c>
      <c r="E5786">
        <v>81.06</v>
      </c>
    </row>
    <row r="5787" spans="1:5" x14ac:dyDescent="0.25">
      <c r="A5787" t="s">
        <v>17</v>
      </c>
      <c r="B5787">
        <v>1008535</v>
      </c>
      <c r="C5787">
        <v>31.35</v>
      </c>
      <c r="D5787">
        <v>5.75</v>
      </c>
      <c r="E5787">
        <v>19.510000000000002</v>
      </c>
    </row>
    <row r="5788" spans="1:5" x14ac:dyDescent="0.25">
      <c r="A5788" t="s">
        <v>17</v>
      </c>
      <c r="B5788">
        <v>1008536</v>
      </c>
      <c r="C5788">
        <v>15.65</v>
      </c>
      <c r="D5788">
        <v>4.9000000000000004</v>
      </c>
      <c r="E5788">
        <v>0</v>
      </c>
    </row>
    <row r="5789" spans="1:5" x14ac:dyDescent="0.25">
      <c r="A5789" t="s">
        <v>17</v>
      </c>
      <c r="B5789">
        <v>1008537</v>
      </c>
      <c r="C5789">
        <v>109.72</v>
      </c>
      <c r="D5789">
        <v>0.83</v>
      </c>
      <c r="E5789">
        <v>78.08</v>
      </c>
    </row>
    <row r="5790" spans="1:5" x14ac:dyDescent="0.25">
      <c r="A5790" t="s">
        <v>17</v>
      </c>
      <c r="B5790">
        <v>1008538</v>
      </c>
      <c r="C5790">
        <v>74.55</v>
      </c>
      <c r="D5790">
        <v>0</v>
      </c>
      <c r="E5790">
        <v>55.04</v>
      </c>
    </row>
    <row r="5791" spans="1:5" x14ac:dyDescent="0.25">
      <c r="A5791" t="s">
        <v>17</v>
      </c>
      <c r="B5791">
        <v>1008539</v>
      </c>
      <c r="C5791">
        <v>73.28</v>
      </c>
      <c r="D5791">
        <v>0.83</v>
      </c>
      <c r="E5791">
        <v>55.78</v>
      </c>
    </row>
    <row r="5792" spans="1:5" x14ac:dyDescent="0.25">
      <c r="A5792" t="s">
        <v>17</v>
      </c>
      <c r="B5792">
        <v>1008540</v>
      </c>
      <c r="C5792">
        <v>115.43</v>
      </c>
      <c r="D5792">
        <v>3.63</v>
      </c>
      <c r="E5792">
        <v>84</v>
      </c>
    </row>
    <row r="5793" spans="1:5" x14ac:dyDescent="0.25">
      <c r="A5793" t="s">
        <v>17</v>
      </c>
      <c r="B5793">
        <v>1008541</v>
      </c>
      <c r="C5793">
        <v>50.48</v>
      </c>
      <c r="D5793">
        <v>3.25</v>
      </c>
      <c r="E5793">
        <v>39.15</v>
      </c>
    </row>
    <row r="5794" spans="1:5" x14ac:dyDescent="0.25">
      <c r="A5794" t="s">
        <v>17</v>
      </c>
      <c r="B5794">
        <v>1008542</v>
      </c>
      <c r="C5794">
        <v>82.53</v>
      </c>
      <c r="D5794">
        <v>0.94</v>
      </c>
      <c r="E5794">
        <v>54.72</v>
      </c>
    </row>
    <row r="5795" spans="1:5" x14ac:dyDescent="0.25">
      <c r="A5795" t="s">
        <v>17</v>
      </c>
      <c r="B5795">
        <v>1008543</v>
      </c>
      <c r="C5795">
        <v>23.28</v>
      </c>
      <c r="D5795">
        <v>3.5</v>
      </c>
      <c r="E5795">
        <v>0</v>
      </c>
    </row>
    <row r="5796" spans="1:5" x14ac:dyDescent="0.25">
      <c r="A5796" t="s">
        <v>17</v>
      </c>
      <c r="B5796">
        <v>1008544</v>
      </c>
      <c r="C5796">
        <v>22.66</v>
      </c>
      <c r="D5796">
        <v>5.84</v>
      </c>
      <c r="E5796">
        <v>16.100000000000001</v>
      </c>
    </row>
    <row r="5797" spans="1:5" x14ac:dyDescent="0.25">
      <c r="A5797" t="s">
        <v>17</v>
      </c>
      <c r="B5797">
        <v>1008545</v>
      </c>
      <c r="C5797">
        <v>61.4</v>
      </c>
      <c r="D5797">
        <v>0.83</v>
      </c>
      <c r="E5797">
        <v>38.57</v>
      </c>
    </row>
    <row r="5798" spans="1:5" x14ac:dyDescent="0.25">
      <c r="A5798" t="s">
        <v>17</v>
      </c>
      <c r="B5798">
        <v>1008546</v>
      </c>
      <c r="C5798">
        <v>63.28</v>
      </c>
      <c r="D5798">
        <v>3.43</v>
      </c>
      <c r="E5798">
        <v>51.15</v>
      </c>
    </row>
    <row r="5799" spans="1:5" x14ac:dyDescent="0.25">
      <c r="A5799" t="s">
        <v>17</v>
      </c>
      <c r="B5799">
        <v>1008547</v>
      </c>
      <c r="C5799">
        <v>96.88</v>
      </c>
      <c r="D5799">
        <v>0.89</v>
      </c>
      <c r="E5799">
        <v>67.819999999999993</v>
      </c>
    </row>
    <row r="5800" spans="1:5" x14ac:dyDescent="0.25">
      <c r="A5800" t="s">
        <v>17</v>
      </c>
      <c r="B5800">
        <v>1008548</v>
      </c>
      <c r="C5800">
        <v>116.95</v>
      </c>
      <c r="D5800">
        <v>0.93</v>
      </c>
      <c r="E5800">
        <v>86.09</v>
      </c>
    </row>
    <row r="5801" spans="1:5" x14ac:dyDescent="0.25">
      <c r="A5801" t="s">
        <v>17</v>
      </c>
      <c r="B5801">
        <v>1008549</v>
      </c>
      <c r="C5801">
        <v>45.63</v>
      </c>
      <c r="D5801">
        <v>8.4600000000000009</v>
      </c>
      <c r="E5801">
        <v>28.98</v>
      </c>
    </row>
    <row r="5802" spans="1:5" x14ac:dyDescent="0.25">
      <c r="A5802" t="s">
        <v>17</v>
      </c>
      <c r="B5802">
        <v>1008550</v>
      </c>
      <c r="C5802">
        <v>35.06</v>
      </c>
      <c r="D5802">
        <v>9.3800000000000008</v>
      </c>
      <c r="E5802">
        <v>26.47</v>
      </c>
    </row>
    <row r="5803" spans="1:5" x14ac:dyDescent="0.25">
      <c r="A5803" t="s">
        <v>17</v>
      </c>
      <c r="B5803">
        <v>1008551</v>
      </c>
      <c r="C5803">
        <v>38.31</v>
      </c>
      <c r="D5803">
        <v>3.28</v>
      </c>
      <c r="E5803">
        <v>28.49</v>
      </c>
    </row>
    <row r="5804" spans="1:5" x14ac:dyDescent="0.25">
      <c r="A5804" t="s">
        <v>17</v>
      </c>
      <c r="B5804">
        <v>1008552</v>
      </c>
      <c r="C5804">
        <v>76.13</v>
      </c>
      <c r="D5804">
        <v>3.45</v>
      </c>
      <c r="E5804">
        <v>52.62</v>
      </c>
    </row>
    <row r="5805" spans="1:5" x14ac:dyDescent="0.25">
      <c r="A5805" t="s">
        <v>17</v>
      </c>
      <c r="B5805">
        <v>1008553</v>
      </c>
      <c r="C5805">
        <v>73.59</v>
      </c>
      <c r="D5805">
        <v>0.89</v>
      </c>
      <c r="E5805">
        <v>61.37</v>
      </c>
    </row>
    <row r="5806" spans="1:5" x14ac:dyDescent="0.25">
      <c r="A5806" t="s">
        <v>17</v>
      </c>
      <c r="B5806">
        <v>1008554</v>
      </c>
      <c r="C5806">
        <v>52.38</v>
      </c>
      <c r="D5806">
        <v>3.64</v>
      </c>
      <c r="E5806">
        <v>37.01</v>
      </c>
    </row>
    <row r="5807" spans="1:5" x14ac:dyDescent="0.25">
      <c r="A5807" t="s">
        <v>17</v>
      </c>
      <c r="B5807">
        <v>1008555</v>
      </c>
      <c r="C5807">
        <v>17.48</v>
      </c>
      <c r="D5807">
        <v>9.3800000000000008</v>
      </c>
      <c r="E5807">
        <v>9.15</v>
      </c>
    </row>
    <row r="5808" spans="1:5" x14ac:dyDescent="0.25">
      <c r="A5808" t="s">
        <v>17</v>
      </c>
      <c r="B5808">
        <v>1008556</v>
      </c>
      <c r="C5808">
        <v>66.540000000000006</v>
      </c>
      <c r="D5808">
        <v>0.9</v>
      </c>
      <c r="E5808">
        <v>44.25</v>
      </c>
    </row>
    <row r="5809" spans="1:5" x14ac:dyDescent="0.25">
      <c r="A5809" t="s">
        <v>17</v>
      </c>
      <c r="B5809">
        <v>1008557</v>
      </c>
      <c r="C5809">
        <v>34.99</v>
      </c>
      <c r="D5809">
        <v>0</v>
      </c>
      <c r="E5809">
        <v>24.51</v>
      </c>
    </row>
    <row r="5810" spans="1:5" x14ac:dyDescent="0.25">
      <c r="A5810" t="s">
        <v>17</v>
      </c>
      <c r="B5810">
        <v>1008558</v>
      </c>
      <c r="C5810">
        <v>46.39</v>
      </c>
      <c r="D5810">
        <v>6.54</v>
      </c>
      <c r="E5810">
        <v>30.11</v>
      </c>
    </row>
    <row r="5811" spans="1:5" x14ac:dyDescent="0.25">
      <c r="A5811" t="s">
        <v>17</v>
      </c>
      <c r="B5811">
        <v>1008559</v>
      </c>
      <c r="C5811">
        <v>13.26</v>
      </c>
      <c r="D5811">
        <v>5.75</v>
      </c>
      <c r="E5811">
        <v>8.81</v>
      </c>
    </row>
    <row r="5812" spans="1:5" x14ac:dyDescent="0.25">
      <c r="A5812" t="s">
        <v>17</v>
      </c>
      <c r="B5812">
        <v>1008560</v>
      </c>
      <c r="C5812">
        <v>128.94</v>
      </c>
      <c r="D5812">
        <v>0.91</v>
      </c>
      <c r="E5812">
        <v>91.96</v>
      </c>
    </row>
    <row r="5813" spans="1:5" x14ac:dyDescent="0.25">
      <c r="A5813" t="s">
        <v>17</v>
      </c>
      <c r="B5813">
        <v>1008561</v>
      </c>
      <c r="C5813">
        <v>49.45</v>
      </c>
      <c r="D5813">
        <v>6.54</v>
      </c>
      <c r="E5813">
        <v>35.26</v>
      </c>
    </row>
    <row r="5814" spans="1:5" x14ac:dyDescent="0.25">
      <c r="A5814" t="s">
        <v>17</v>
      </c>
      <c r="B5814">
        <v>1008562</v>
      </c>
      <c r="C5814">
        <v>38.33</v>
      </c>
      <c r="D5814">
        <v>7.9</v>
      </c>
      <c r="E5814">
        <v>0</v>
      </c>
    </row>
    <row r="5815" spans="1:5" x14ac:dyDescent="0.25">
      <c r="A5815" t="s">
        <v>17</v>
      </c>
      <c r="B5815">
        <v>1008563</v>
      </c>
      <c r="C5815">
        <v>17.82</v>
      </c>
      <c r="D5815">
        <v>6.15</v>
      </c>
      <c r="E5815">
        <v>13.13</v>
      </c>
    </row>
    <row r="5816" spans="1:5" x14ac:dyDescent="0.25">
      <c r="A5816" t="s">
        <v>17</v>
      </c>
      <c r="B5816">
        <v>1008564</v>
      </c>
      <c r="C5816">
        <v>176.95</v>
      </c>
      <c r="D5816">
        <v>0</v>
      </c>
      <c r="E5816">
        <v>0</v>
      </c>
    </row>
    <row r="5817" spans="1:5" x14ac:dyDescent="0.25">
      <c r="A5817" t="s">
        <v>17</v>
      </c>
      <c r="B5817">
        <v>1008565</v>
      </c>
      <c r="C5817">
        <v>66.48</v>
      </c>
      <c r="D5817">
        <v>3.68</v>
      </c>
      <c r="E5817">
        <v>43.96</v>
      </c>
    </row>
    <row r="5818" spans="1:5" x14ac:dyDescent="0.25">
      <c r="A5818" t="s">
        <v>17</v>
      </c>
      <c r="B5818">
        <v>1008566</v>
      </c>
      <c r="C5818">
        <v>84.85</v>
      </c>
      <c r="D5818">
        <v>0.93</v>
      </c>
      <c r="E5818">
        <v>58.03</v>
      </c>
    </row>
    <row r="5819" spans="1:5" x14ac:dyDescent="0.25">
      <c r="A5819" t="s">
        <v>17</v>
      </c>
      <c r="B5819">
        <v>1008567</v>
      </c>
      <c r="C5819">
        <v>57.73</v>
      </c>
      <c r="D5819">
        <v>9.25</v>
      </c>
      <c r="E5819">
        <v>36.729999999999997</v>
      </c>
    </row>
    <row r="5820" spans="1:5" x14ac:dyDescent="0.25">
      <c r="A5820" t="s">
        <v>17</v>
      </c>
      <c r="B5820">
        <v>1008568</v>
      </c>
      <c r="C5820">
        <v>222.99</v>
      </c>
      <c r="D5820">
        <v>0.92</v>
      </c>
      <c r="E5820">
        <v>141.56</v>
      </c>
    </row>
    <row r="5821" spans="1:5" x14ac:dyDescent="0.25">
      <c r="A5821" t="s">
        <v>17</v>
      </c>
      <c r="B5821">
        <v>1008569</v>
      </c>
      <c r="C5821">
        <v>49.25</v>
      </c>
      <c r="D5821">
        <v>5.75</v>
      </c>
      <c r="E5821">
        <v>29.98</v>
      </c>
    </row>
    <row r="5822" spans="1:5" x14ac:dyDescent="0.25">
      <c r="A5822" t="s">
        <v>17</v>
      </c>
      <c r="B5822">
        <v>1008570</v>
      </c>
      <c r="C5822">
        <v>35.54</v>
      </c>
      <c r="D5822">
        <v>0</v>
      </c>
      <c r="E5822">
        <v>24.75</v>
      </c>
    </row>
    <row r="5823" spans="1:5" x14ac:dyDescent="0.25">
      <c r="A5823" t="s">
        <v>17</v>
      </c>
      <c r="B5823">
        <v>1008571</v>
      </c>
      <c r="C5823">
        <v>34.950000000000003</v>
      </c>
      <c r="D5823">
        <v>3.25</v>
      </c>
      <c r="E5823">
        <v>28.81</v>
      </c>
    </row>
    <row r="5824" spans="1:5" x14ac:dyDescent="0.25">
      <c r="A5824" t="s">
        <v>17</v>
      </c>
      <c r="B5824">
        <v>1008572</v>
      </c>
      <c r="C5824">
        <v>88.86</v>
      </c>
      <c r="D5824">
        <v>3.66</v>
      </c>
      <c r="E5824">
        <v>65.95</v>
      </c>
    </row>
    <row r="5825" spans="1:5" x14ac:dyDescent="0.25">
      <c r="A5825" t="s">
        <v>17</v>
      </c>
      <c r="B5825">
        <v>1008573</v>
      </c>
      <c r="C5825">
        <v>159.66</v>
      </c>
      <c r="D5825">
        <v>0.94</v>
      </c>
      <c r="E5825">
        <v>114.62</v>
      </c>
    </row>
    <row r="5826" spans="1:5" x14ac:dyDescent="0.25">
      <c r="A5826" t="s">
        <v>17</v>
      </c>
      <c r="B5826">
        <v>1008574</v>
      </c>
      <c r="C5826">
        <v>37.979999999999997</v>
      </c>
      <c r="D5826">
        <v>8.9</v>
      </c>
      <c r="E5826">
        <v>0</v>
      </c>
    </row>
    <row r="5827" spans="1:5" x14ac:dyDescent="0.25">
      <c r="A5827" t="s">
        <v>17</v>
      </c>
      <c r="B5827">
        <v>1008575</v>
      </c>
      <c r="C5827">
        <v>113.43</v>
      </c>
      <c r="D5827">
        <v>0.96</v>
      </c>
      <c r="E5827">
        <v>81.709999999999994</v>
      </c>
    </row>
    <row r="5828" spans="1:5" x14ac:dyDescent="0.25">
      <c r="A5828" t="s">
        <v>17</v>
      </c>
      <c r="B5828">
        <v>1008576</v>
      </c>
      <c r="C5828">
        <v>13.7</v>
      </c>
      <c r="D5828">
        <v>5.76</v>
      </c>
      <c r="E5828">
        <v>9.08</v>
      </c>
    </row>
    <row r="5829" spans="1:5" x14ac:dyDescent="0.25">
      <c r="A5829" t="s">
        <v>17</v>
      </c>
      <c r="B5829">
        <v>1008577</v>
      </c>
      <c r="C5829">
        <v>48.15</v>
      </c>
      <c r="D5829">
        <v>0</v>
      </c>
      <c r="E5829">
        <v>34.270000000000003</v>
      </c>
    </row>
    <row r="5830" spans="1:5" x14ac:dyDescent="0.25">
      <c r="A5830" t="s">
        <v>17</v>
      </c>
      <c r="B5830">
        <v>1008578</v>
      </c>
      <c r="C5830">
        <v>6.87</v>
      </c>
      <c r="D5830">
        <v>9.3800000000000008</v>
      </c>
      <c r="E5830">
        <v>4.91</v>
      </c>
    </row>
    <row r="5831" spans="1:5" x14ac:dyDescent="0.25">
      <c r="A5831" t="s">
        <v>17</v>
      </c>
      <c r="B5831">
        <v>1008579</v>
      </c>
      <c r="C5831">
        <v>87.82</v>
      </c>
      <c r="D5831">
        <v>3.49</v>
      </c>
      <c r="E5831">
        <v>66.59</v>
      </c>
    </row>
    <row r="5832" spans="1:5" x14ac:dyDescent="0.25">
      <c r="A5832" t="s">
        <v>17</v>
      </c>
      <c r="B5832">
        <v>1008580</v>
      </c>
      <c r="C5832">
        <v>154.25</v>
      </c>
      <c r="D5832">
        <v>0.82</v>
      </c>
      <c r="E5832">
        <v>115.61</v>
      </c>
    </row>
    <row r="5833" spans="1:5" x14ac:dyDescent="0.25">
      <c r="A5833" t="s">
        <v>17</v>
      </c>
      <c r="B5833">
        <v>1008581</v>
      </c>
      <c r="C5833">
        <v>10.99</v>
      </c>
      <c r="D5833">
        <v>5.74</v>
      </c>
      <c r="E5833">
        <v>7.24</v>
      </c>
    </row>
    <row r="5834" spans="1:5" x14ac:dyDescent="0.25">
      <c r="A5834" t="s">
        <v>17</v>
      </c>
      <c r="B5834">
        <v>1008582</v>
      </c>
      <c r="C5834">
        <v>48.8</v>
      </c>
      <c r="D5834">
        <v>7</v>
      </c>
      <c r="E5834">
        <v>0</v>
      </c>
    </row>
    <row r="5835" spans="1:5" x14ac:dyDescent="0.25">
      <c r="A5835" t="s">
        <v>17</v>
      </c>
      <c r="B5835">
        <v>1008583</v>
      </c>
      <c r="C5835">
        <v>6.07</v>
      </c>
      <c r="D5835">
        <v>6.54</v>
      </c>
      <c r="E5835">
        <v>3.69</v>
      </c>
    </row>
    <row r="5836" spans="1:5" x14ac:dyDescent="0.25">
      <c r="A5836" t="s">
        <v>17</v>
      </c>
      <c r="B5836">
        <v>1008584</v>
      </c>
      <c r="C5836">
        <v>31.5</v>
      </c>
      <c r="D5836">
        <v>5.75</v>
      </c>
      <c r="E5836">
        <v>28.57</v>
      </c>
    </row>
    <row r="5837" spans="1:5" x14ac:dyDescent="0.25">
      <c r="A5837" t="s">
        <v>17</v>
      </c>
      <c r="B5837">
        <v>1008585</v>
      </c>
      <c r="C5837">
        <v>25.14</v>
      </c>
      <c r="D5837">
        <v>9.3800000000000008</v>
      </c>
      <c r="E5837">
        <v>15.41</v>
      </c>
    </row>
    <row r="5838" spans="1:5" x14ac:dyDescent="0.25">
      <c r="A5838" t="s">
        <v>17</v>
      </c>
      <c r="B5838">
        <v>1008586</v>
      </c>
      <c r="C5838">
        <v>82.65</v>
      </c>
      <c r="D5838">
        <v>3.25</v>
      </c>
      <c r="E5838">
        <v>63.65</v>
      </c>
    </row>
    <row r="5839" spans="1:5" x14ac:dyDescent="0.25">
      <c r="A5839" t="s">
        <v>17</v>
      </c>
      <c r="B5839">
        <v>1008587</v>
      </c>
      <c r="C5839">
        <v>24.04</v>
      </c>
      <c r="D5839">
        <v>5.95</v>
      </c>
      <c r="E5839">
        <v>0</v>
      </c>
    </row>
    <row r="5840" spans="1:5" x14ac:dyDescent="0.25">
      <c r="A5840" t="s">
        <v>17</v>
      </c>
      <c r="B5840">
        <v>1008588</v>
      </c>
      <c r="C5840">
        <v>90.91</v>
      </c>
      <c r="D5840">
        <v>0.91</v>
      </c>
      <c r="E5840">
        <v>61.79</v>
      </c>
    </row>
    <row r="5841" spans="1:5" x14ac:dyDescent="0.25">
      <c r="A5841" t="s">
        <v>17</v>
      </c>
      <c r="B5841">
        <v>1008589</v>
      </c>
      <c r="C5841">
        <v>263.47000000000003</v>
      </c>
      <c r="D5841">
        <v>0.91</v>
      </c>
      <c r="E5841">
        <v>182.9</v>
      </c>
    </row>
    <row r="5842" spans="1:5" x14ac:dyDescent="0.25">
      <c r="A5842" t="s">
        <v>17</v>
      </c>
      <c r="B5842">
        <v>1008590</v>
      </c>
      <c r="C5842">
        <v>24.04</v>
      </c>
      <c r="D5842">
        <v>5.95</v>
      </c>
      <c r="E5842">
        <v>0</v>
      </c>
    </row>
    <row r="5843" spans="1:5" x14ac:dyDescent="0.25">
      <c r="A5843" t="s">
        <v>17</v>
      </c>
      <c r="B5843">
        <v>1008591</v>
      </c>
      <c r="C5843">
        <v>152.88999999999999</v>
      </c>
      <c r="D5843">
        <v>0.86</v>
      </c>
      <c r="E5843">
        <v>112.41</v>
      </c>
    </row>
    <row r="5844" spans="1:5" x14ac:dyDescent="0.25">
      <c r="A5844" t="s">
        <v>17</v>
      </c>
      <c r="B5844">
        <v>1008592</v>
      </c>
      <c r="C5844">
        <v>93.21</v>
      </c>
      <c r="D5844">
        <v>3.7</v>
      </c>
      <c r="E5844">
        <v>83.23</v>
      </c>
    </row>
    <row r="5845" spans="1:5" x14ac:dyDescent="0.25">
      <c r="A5845" t="s">
        <v>17</v>
      </c>
      <c r="B5845">
        <v>1008593</v>
      </c>
      <c r="C5845">
        <v>82.69</v>
      </c>
      <c r="D5845">
        <v>0.92</v>
      </c>
      <c r="E5845">
        <v>55.93</v>
      </c>
    </row>
    <row r="5846" spans="1:5" x14ac:dyDescent="0.25">
      <c r="A5846" t="s">
        <v>17</v>
      </c>
      <c r="B5846">
        <v>1008594</v>
      </c>
      <c r="C5846">
        <v>119.95</v>
      </c>
      <c r="D5846">
        <v>0.95</v>
      </c>
      <c r="E5846">
        <v>85.48</v>
      </c>
    </row>
    <row r="5847" spans="1:5" x14ac:dyDescent="0.25">
      <c r="A5847" t="s">
        <v>17</v>
      </c>
      <c r="B5847">
        <v>1008595</v>
      </c>
      <c r="C5847">
        <v>74.989999999999995</v>
      </c>
      <c r="D5847">
        <v>3.7</v>
      </c>
      <c r="E5847">
        <v>52.95</v>
      </c>
    </row>
    <row r="5848" spans="1:5" x14ac:dyDescent="0.25">
      <c r="A5848" t="s">
        <v>17</v>
      </c>
      <c r="B5848">
        <v>1008596</v>
      </c>
      <c r="C5848">
        <v>71.16</v>
      </c>
      <c r="D5848">
        <v>3.69</v>
      </c>
      <c r="E5848">
        <v>45.8</v>
      </c>
    </row>
    <row r="5849" spans="1:5" x14ac:dyDescent="0.25">
      <c r="A5849" t="s">
        <v>17</v>
      </c>
      <c r="B5849">
        <v>1008597</v>
      </c>
      <c r="C5849">
        <v>98.24</v>
      </c>
      <c r="D5849">
        <v>0.84</v>
      </c>
      <c r="E5849">
        <v>66.77</v>
      </c>
    </row>
    <row r="5850" spans="1:5" x14ac:dyDescent="0.25">
      <c r="A5850" t="s">
        <v>17</v>
      </c>
      <c r="B5850">
        <v>1008598</v>
      </c>
      <c r="C5850">
        <v>189.63</v>
      </c>
      <c r="D5850">
        <v>0.94</v>
      </c>
      <c r="E5850">
        <v>135.46</v>
      </c>
    </row>
    <row r="5851" spans="1:5" x14ac:dyDescent="0.25">
      <c r="A5851" t="s">
        <v>17</v>
      </c>
      <c r="B5851">
        <v>1008599</v>
      </c>
      <c r="C5851">
        <v>79.56</v>
      </c>
      <c r="D5851">
        <v>0.89</v>
      </c>
      <c r="E5851">
        <v>57</v>
      </c>
    </row>
    <row r="5852" spans="1:5" x14ac:dyDescent="0.25">
      <c r="A5852" t="s">
        <v>17</v>
      </c>
      <c r="B5852">
        <v>1008600</v>
      </c>
      <c r="C5852">
        <v>55.99</v>
      </c>
      <c r="D5852">
        <v>6.4</v>
      </c>
      <c r="E5852">
        <v>41.65</v>
      </c>
    </row>
    <row r="5853" spans="1:5" x14ac:dyDescent="0.25">
      <c r="A5853" t="s">
        <v>17</v>
      </c>
      <c r="B5853">
        <v>1008601</v>
      </c>
      <c r="C5853">
        <v>32.85</v>
      </c>
      <c r="D5853">
        <v>6.54</v>
      </c>
      <c r="E5853">
        <v>25.32</v>
      </c>
    </row>
    <row r="5854" spans="1:5" x14ac:dyDescent="0.25">
      <c r="A5854" t="s">
        <v>17</v>
      </c>
      <c r="B5854">
        <v>1008602</v>
      </c>
      <c r="C5854">
        <v>107.52</v>
      </c>
      <c r="D5854">
        <v>0.91</v>
      </c>
      <c r="E5854">
        <v>80.180000000000007</v>
      </c>
    </row>
    <row r="5855" spans="1:5" x14ac:dyDescent="0.25">
      <c r="A5855" t="s">
        <v>17</v>
      </c>
      <c r="B5855">
        <v>1008603</v>
      </c>
      <c r="C5855">
        <v>93.31</v>
      </c>
      <c r="D5855">
        <v>0.94</v>
      </c>
      <c r="E5855">
        <v>68.63</v>
      </c>
    </row>
    <row r="5856" spans="1:5" x14ac:dyDescent="0.25">
      <c r="A5856" t="s">
        <v>17</v>
      </c>
      <c r="B5856">
        <v>1008604</v>
      </c>
      <c r="C5856">
        <v>60.09</v>
      </c>
      <c r="D5856">
        <v>0.87</v>
      </c>
      <c r="E5856">
        <v>42.75</v>
      </c>
    </row>
    <row r="5857" spans="1:5" x14ac:dyDescent="0.25">
      <c r="A5857" t="s">
        <v>17</v>
      </c>
      <c r="B5857">
        <v>1008605</v>
      </c>
      <c r="C5857">
        <v>52.35</v>
      </c>
      <c r="D5857">
        <v>3.7</v>
      </c>
      <c r="E5857">
        <v>34.270000000000003</v>
      </c>
    </row>
    <row r="5858" spans="1:5" x14ac:dyDescent="0.25">
      <c r="A5858" t="s">
        <v>17</v>
      </c>
      <c r="B5858">
        <v>1008606</v>
      </c>
      <c r="C5858">
        <v>16.809999999999999</v>
      </c>
      <c r="D5858">
        <v>6.54</v>
      </c>
      <c r="E5858">
        <v>13.98</v>
      </c>
    </row>
    <row r="5859" spans="1:5" x14ac:dyDescent="0.25">
      <c r="A5859" t="s">
        <v>17</v>
      </c>
      <c r="B5859">
        <v>1008607</v>
      </c>
      <c r="C5859">
        <v>69.650000000000006</v>
      </c>
      <c r="D5859">
        <v>3.41</v>
      </c>
      <c r="E5859">
        <v>46.93</v>
      </c>
    </row>
    <row r="5860" spans="1:5" x14ac:dyDescent="0.25">
      <c r="A5860" t="s">
        <v>17</v>
      </c>
      <c r="B5860">
        <v>1008608</v>
      </c>
      <c r="C5860">
        <v>56.66</v>
      </c>
      <c r="D5860">
        <v>0.84</v>
      </c>
      <c r="E5860">
        <v>35.42</v>
      </c>
    </row>
    <row r="5861" spans="1:5" x14ac:dyDescent="0.25">
      <c r="A5861" t="s">
        <v>17</v>
      </c>
      <c r="B5861">
        <v>1008609</v>
      </c>
      <c r="C5861">
        <v>144.76</v>
      </c>
      <c r="D5861">
        <v>3.78</v>
      </c>
      <c r="E5861">
        <v>105.04</v>
      </c>
    </row>
    <row r="5862" spans="1:5" x14ac:dyDescent="0.25">
      <c r="A5862" t="s">
        <v>17</v>
      </c>
      <c r="B5862">
        <v>1008610</v>
      </c>
      <c r="C5862">
        <v>13.48</v>
      </c>
      <c r="D5862">
        <v>4.95</v>
      </c>
      <c r="E5862">
        <v>0</v>
      </c>
    </row>
    <row r="5863" spans="1:5" x14ac:dyDescent="0.25">
      <c r="A5863" t="s">
        <v>17</v>
      </c>
      <c r="B5863">
        <v>1008611</v>
      </c>
      <c r="C5863">
        <v>67.36</v>
      </c>
      <c r="D5863">
        <v>3.64</v>
      </c>
      <c r="E5863">
        <v>43.01</v>
      </c>
    </row>
    <row r="5864" spans="1:5" x14ac:dyDescent="0.25">
      <c r="A5864" t="s">
        <v>17</v>
      </c>
      <c r="B5864">
        <v>1008612</v>
      </c>
      <c r="C5864">
        <v>20.329999999999998</v>
      </c>
      <c r="D5864">
        <v>5.75</v>
      </c>
      <c r="E5864">
        <v>14.31</v>
      </c>
    </row>
    <row r="5865" spans="1:5" x14ac:dyDescent="0.25">
      <c r="A5865" t="s">
        <v>17</v>
      </c>
      <c r="B5865">
        <v>1008613</v>
      </c>
      <c r="C5865">
        <v>436.72</v>
      </c>
      <c r="D5865">
        <v>0</v>
      </c>
      <c r="E5865">
        <v>324.66000000000003</v>
      </c>
    </row>
    <row r="5866" spans="1:5" x14ac:dyDescent="0.25">
      <c r="A5866" t="s">
        <v>17</v>
      </c>
      <c r="B5866">
        <v>1008614</v>
      </c>
      <c r="C5866">
        <v>94.96</v>
      </c>
      <c r="D5866">
        <v>0.95</v>
      </c>
      <c r="E5866">
        <v>67</v>
      </c>
    </row>
    <row r="5867" spans="1:5" x14ac:dyDescent="0.25">
      <c r="A5867" t="s">
        <v>17</v>
      </c>
      <c r="B5867">
        <v>1008615</v>
      </c>
      <c r="C5867">
        <v>35.340000000000003</v>
      </c>
      <c r="D5867">
        <v>6</v>
      </c>
      <c r="E5867">
        <v>0</v>
      </c>
    </row>
    <row r="5868" spans="1:5" x14ac:dyDescent="0.25">
      <c r="A5868" t="s">
        <v>17</v>
      </c>
      <c r="B5868">
        <v>1008616</v>
      </c>
      <c r="C5868">
        <v>93.24</v>
      </c>
      <c r="D5868">
        <v>3.77</v>
      </c>
      <c r="E5868">
        <v>70.06</v>
      </c>
    </row>
    <row r="5869" spans="1:5" x14ac:dyDescent="0.25">
      <c r="A5869" t="s">
        <v>17</v>
      </c>
      <c r="B5869">
        <v>1008617</v>
      </c>
      <c r="C5869">
        <v>23.76</v>
      </c>
      <c r="D5869">
        <v>5.99</v>
      </c>
      <c r="E5869">
        <v>14.79</v>
      </c>
    </row>
    <row r="5870" spans="1:5" x14ac:dyDescent="0.25">
      <c r="A5870" t="s">
        <v>17</v>
      </c>
      <c r="B5870">
        <v>1008618</v>
      </c>
      <c r="C5870">
        <v>66.150000000000006</v>
      </c>
      <c r="D5870">
        <v>0.84</v>
      </c>
      <c r="E5870">
        <v>50.39</v>
      </c>
    </row>
    <row r="5871" spans="1:5" x14ac:dyDescent="0.25">
      <c r="A5871" t="s">
        <v>17</v>
      </c>
      <c r="B5871">
        <v>1008619</v>
      </c>
      <c r="C5871">
        <v>66.33</v>
      </c>
      <c r="D5871">
        <v>0</v>
      </c>
      <c r="E5871">
        <v>41.4</v>
      </c>
    </row>
    <row r="5872" spans="1:5" x14ac:dyDescent="0.25">
      <c r="A5872" t="s">
        <v>17</v>
      </c>
      <c r="B5872">
        <v>1008620</v>
      </c>
      <c r="C5872">
        <v>76.650000000000006</v>
      </c>
      <c r="D5872">
        <v>0.89</v>
      </c>
      <c r="E5872">
        <v>49.2</v>
      </c>
    </row>
    <row r="5873" spans="1:5" x14ac:dyDescent="0.25">
      <c r="A5873" t="s">
        <v>17</v>
      </c>
      <c r="B5873">
        <v>1008621</v>
      </c>
      <c r="C5873">
        <v>115.42</v>
      </c>
      <c r="D5873">
        <v>0.88</v>
      </c>
      <c r="E5873">
        <v>79.7</v>
      </c>
    </row>
    <row r="5874" spans="1:5" x14ac:dyDescent="0.25">
      <c r="A5874" t="s">
        <v>17</v>
      </c>
      <c r="B5874">
        <v>1008622</v>
      </c>
      <c r="C5874">
        <v>23.75</v>
      </c>
      <c r="D5874">
        <v>0</v>
      </c>
      <c r="E5874">
        <v>0</v>
      </c>
    </row>
    <row r="5875" spans="1:5" x14ac:dyDescent="0.25">
      <c r="A5875" t="s">
        <v>17</v>
      </c>
      <c r="B5875">
        <v>1008623</v>
      </c>
      <c r="C5875">
        <v>80.69</v>
      </c>
      <c r="D5875">
        <v>0.9</v>
      </c>
      <c r="E5875">
        <v>57.13</v>
      </c>
    </row>
    <row r="5876" spans="1:5" x14ac:dyDescent="0.25">
      <c r="A5876" t="s">
        <v>17</v>
      </c>
      <c r="B5876">
        <v>1008624</v>
      </c>
      <c r="C5876">
        <v>0</v>
      </c>
      <c r="D5876">
        <v>0</v>
      </c>
      <c r="E5876">
        <v>7028.8</v>
      </c>
    </row>
    <row r="5877" spans="1:5" x14ac:dyDescent="0.25">
      <c r="A5877" t="s">
        <v>17</v>
      </c>
      <c r="B5877">
        <v>1008625</v>
      </c>
      <c r="C5877">
        <v>20.41</v>
      </c>
      <c r="D5877">
        <v>10.74</v>
      </c>
      <c r="E5877">
        <v>12.25</v>
      </c>
    </row>
    <row r="5878" spans="1:5" x14ac:dyDescent="0.25">
      <c r="A5878" t="s">
        <v>17</v>
      </c>
      <c r="B5878">
        <v>1008626</v>
      </c>
      <c r="C5878">
        <v>87.22</v>
      </c>
      <c r="D5878">
        <v>0.85</v>
      </c>
      <c r="E5878">
        <v>74.55</v>
      </c>
    </row>
    <row r="5879" spans="1:5" x14ac:dyDescent="0.25">
      <c r="A5879" t="s">
        <v>17</v>
      </c>
      <c r="B5879">
        <v>1008627</v>
      </c>
      <c r="C5879">
        <v>53.48</v>
      </c>
      <c r="D5879">
        <v>3.7</v>
      </c>
      <c r="E5879">
        <v>34.32</v>
      </c>
    </row>
    <row r="5880" spans="1:5" x14ac:dyDescent="0.25">
      <c r="A5880" t="s">
        <v>17</v>
      </c>
      <c r="B5880">
        <v>1008628</v>
      </c>
      <c r="C5880">
        <v>20.58</v>
      </c>
      <c r="D5880">
        <v>8.25</v>
      </c>
      <c r="E5880">
        <v>14.77</v>
      </c>
    </row>
    <row r="5881" spans="1:5" x14ac:dyDescent="0.25">
      <c r="A5881" t="s">
        <v>17</v>
      </c>
      <c r="B5881">
        <v>1008629</v>
      </c>
      <c r="C5881">
        <v>64.92</v>
      </c>
      <c r="D5881">
        <v>0.83</v>
      </c>
      <c r="E5881">
        <v>44.99</v>
      </c>
    </row>
    <row r="5882" spans="1:5" x14ac:dyDescent="0.25">
      <c r="A5882" t="s">
        <v>17</v>
      </c>
      <c r="B5882">
        <v>1008630</v>
      </c>
      <c r="C5882">
        <v>120.59</v>
      </c>
      <c r="D5882">
        <v>0.95</v>
      </c>
      <c r="E5882">
        <v>83.62</v>
      </c>
    </row>
    <row r="5883" spans="1:5" x14ac:dyDescent="0.25">
      <c r="A5883" t="s">
        <v>17</v>
      </c>
      <c r="B5883">
        <v>1008631</v>
      </c>
      <c r="C5883">
        <v>94.23</v>
      </c>
      <c r="D5883">
        <v>0.91</v>
      </c>
      <c r="E5883">
        <v>72.52</v>
      </c>
    </row>
    <row r="5884" spans="1:5" x14ac:dyDescent="0.25">
      <c r="A5884" t="s">
        <v>17</v>
      </c>
      <c r="B5884">
        <v>1008632</v>
      </c>
      <c r="C5884">
        <v>189.04</v>
      </c>
      <c r="D5884">
        <v>0.94</v>
      </c>
      <c r="E5884">
        <v>124.72</v>
      </c>
    </row>
    <row r="5885" spans="1:5" x14ac:dyDescent="0.25">
      <c r="A5885" t="s">
        <v>17</v>
      </c>
      <c r="B5885">
        <v>1008633</v>
      </c>
      <c r="C5885">
        <v>92.38</v>
      </c>
      <c r="D5885">
        <v>0.94</v>
      </c>
      <c r="E5885">
        <v>61.08</v>
      </c>
    </row>
    <row r="5886" spans="1:5" x14ac:dyDescent="0.25">
      <c r="A5886" t="s">
        <v>17</v>
      </c>
      <c r="B5886">
        <v>1008634</v>
      </c>
      <c r="C5886">
        <v>86.66</v>
      </c>
      <c r="D5886">
        <v>0.93</v>
      </c>
      <c r="E5886">
        <v>61</v>
      </c>
    </row>
    <row r="5887" spans="1:5" x14ac:dyDescent="0.25">
      <c r="A5887" t="s">
        <v>17</v>
      </c>
      <c r="B5887">
        <v>1008635</v>
      </c>
      <c r="C5887">
        <v>161.27000000000001</v>
      </c>
      <c r="D5887">
        <v>0</v>
      </c>
      <c r="E5887">
        <v>106.19</v>
      </c>
    </row>
    <row r="5888" spans="1:5" x14ac:dyDescent="0.25">
      <c r="A5888" t="s">
        <v>17</v>
      </c>
      <c r="B5888">
        <v>1008636</v>
      </c>
      <c r="C5888">
        <v>22.76</v>
      </c>
      <c r="D5888">
        <v>9.3800000000000008</v>
      </c>
      <c r="E5888">
        <v>15.43</v>
      </c>
    </row>
    <row r="5889" spans="1:5" x14ac:dyDescent="0.25">
      <c r="A5889" t="s">
        <v>17</v>
      </c>
      <c r="B5889">
        <v>1008637</v>
      </c>
      <c r="C5889">
        <v>81.55</v>
      </c>
      <c r="D5889">
        <v>3.69</v>
      </c>
      <c r="E5889">
        <v>59.75</v>
      </c>
    </row>
    <row r="5890" spans="1:5" x14ac:dyDescent="0.25">
      <c r="A5890" t="s">
        <v>17</v>
      </c>
      <c r="B5890">
        <v>1008638</v>
      </c>
      <c r="C5890">
        <v>6.06</v>
      </c>
      <c r="D5890">
        <v>14.08</v>
      </c>
      <c r="E5890">
        <v>3.66</v>
      </c>
    </row>
    <row r="5891" spans="1:5" x14ac:dyDescent="0.25">
      <c r="A5891" t="s">
        <v>17</v>
      </c>
      <c r="B5891">
        <v>1008639</v>
      </c>
      <c r="C5891">
        <v>90.28</v>
      </c>
      <c r="D5891">
        <v>0.9</v>
      </c>
      <c r="E5891">
        <v>69.05</v>
      </c>
    </row>
    <row r="5892" spans="1:5" x14ac:dyDescent="0.25">
      <c r="A5892" t="s">
        <v>17</v>
      </c>
      <c r="B5892">
        <v>1008640</v>
      </c>
      <c r="C5892">
        <v>123.21</v>
      </c>
      <c r="D5892">
        <v>0.83</v>
      </c>
      <c r="E5892">
        <v>72.02</v>
      </c>
    </row>
    <row r="5893" spans="1:5" x14ac:dyDescent="0.25">
      <c r="A5893" t="s">
        <v>17</v>
      </c>
      <c r="B5893">
        <v>1008642</v>
      </c>
      <c r="C5893">
        <v>96</v>
      </c>
      <c r="D5893">
        <v>0.95</v>
      </c>
      <c r="E5893">
        <v>62.36</v>
      </c>
    </row>
    <row r="5894" spans="1:5" x14ac:dyDescent="0.25">
      <c r="A5894" t="s">
        <v>17</v>
      </c>
      <c r="B5894">
        <v>1008643</v>
      </c>
      <c r="C5894">
        <v>43.77</v>
      </c>
      <c r="D5894">
        <v>0</v>
      </c>
      <c r="E5894">
        <v>27.53</v>
      </c>
    </row>
    <row r="5895" spans="1:5" x14ac:dyDescent="0.25">
      <c r="A5895" t="s">
        <v>17</v>
      </c>
      <c r="B5895">
        <v>1008644</v>
      </c>
      <c r="C5895">
        <v>561.15</v>
      </c>
      <c r="D5895">
        <v>4.62</v>
      </c>
      <c r="E5895">
        <v>426.39</v>
      </c>
    </row>
    <row r="5896" spans="1:5" x14ac:dyDescent="0.25">
      <c r="A5896" t="s">
        <v>17</v>
      </c>
      <c r="B5896">
        <v>1008645</v>
      </c>
      <c r="C5896">
        <v>23.96</v>
      </c>
      <c r="D5896">
        <v>6.08</v>
      </c>
      <c r="E5896">
        <v>13.66</v>
      </c>
    </row>
    <row r="5897" spans="1:5" x14ac:dyDescent="0.25">
      <c r="A5897" t="s">
        <v>17</v>
      </c>
      <c r="B5897">
        <v>1008646</v>
      </c>
      <c r="C5897">
        <v>123.21</v>
      </c>
      <c r="D5897">
        <v>0.83</v>
      </c>
      <c r="E5897">
        <v>72.02</v>
      </c>
    </row>
    <row r="5898" spans="1:5" x14ac:dyDescent="0.25">
      <c r="A5898" t="s">
        <v>17</v>
      </c>
      <c r="B5898">
        <v>1008647</v>
      </c>
      <c r="C5898">
        <v>54.06</v>
      </c>
      <c r="D5898">
        <v>8.85</v>
      </c>
      <c r="E5898">
        <v>39.85</v>
      </c>
    </row>
    <row r="5899" spans="1:5" x14ac:dyDescent="0.25">
      <c r="A5899" t="s">
        <v>17</v>
      </c>
      <c r="B5899">
        <v>1008648</v>
      </c>
      <c r="C5899">
        <v>90.19</v>
      </c>
      <c r="D5899">
        <v>0.91</v>
      </c>
      <c r="E5899">
        <v>66.64</v>
      </c>
    </row>
    <row r="5900" spans="1:5" x14ac:dyDescent="0.25">
      <c r="A5900" t="s">
        <v>17</v>
      </c>
      <c r="B5900">
        <v>1008649</v>
      </c>
      <c r="C5900">
        <v>21.57</v>
      </c>
      <c r="D5900">
        <v>5.75</v>
      </c>
      <c r="E5900">
        <v>18.72</v>
      </c>
    </row>
    <row r="5901" spans="1:5" x14ac:dyDescent="0.25">
      <c r="A5901" t="s">
        <v>17</v>
      </c>
      <c r="B5901">
        <v>1008650</v>
      </c>
      <c r="C5901">
        <v>54.12</v>
      </c>
      <c r="D5901">
        <v>3.26</v>
      </c>
      <c r="E5901">
        <v>33.979999999999997</v>
      </c>
    </row>
    <row r="5902" spans="1:5" x14ac:dyDescent="0.25">
      <c r="A5902" t="s">
        <v>17</v>
      </c>
      <c r="B5902">
        <v>1008651</v>
      </c>
      <c r="C5902">
        <v>38.479999999999997</v>
      </c>
      <c r="D5902">
        <v>5.99</v>
      </c>
      <c r="E5902">
        <v>25.57</v>
      </c>
    </row>
    <row r="5903" spans="1:5" x14ac:dyDescent="0.25">
      <c r="A5903" t="s">
        <v>17</v>
      </c>
      <c r="B5903">
        <v>1008652</v>
      </c>
      <c r="C5903">
        <v>32.340000000000003</v>
      </c>
      <c r="D5903">
        <v>0</v>
      </c>
      <c r="E5903">
        <v>21.66</v>
      </c>
    </row>
    <row r="5904" spans="1:5" x14ac:dyDescent="0.25">
      <c r="A5904" t="s">
        <v>17</v>
      </c>
      <c r="B5904">
        <v>1008653</v>
      </c>
      <c r="C5904">
        <v>64.709999999999994</v>
      </c>
      <c r="D5904">
        <v>0</v>
      </c>
      <c r="E5904">
        <v>46.16</v>
      </c>
    </row>
    <row r="5905" spans="1:5" x14ac:dyDescent="0.25">
      <c r="A5905" t="s">
        <v>17</v>
      </c>
      <c r="B5905">
        <v>1008654</v>
      </c>
      <c r="C5905">
        <v>104.71</v>
      </c>
      <c r="D5905">
        <v>0.94</v>
      </c>
      <c r="E5905">
        <v>95.5</v>
      </c>
    </row>
    <row r="5906" spans="1:5" x14ac:dyDescent="0.25">
      <c r="A5906" t="s">
        <v>17</v>
      </c>
      <c r="B5906">
        <v>1008655</v>
      </c>
      <c r="C5906">
        <v>361.95</v>
      </c>
      <c r="D5906">
        <v>0.93</v>
      </c>
      <c r="E5906">
        <v>320.13</v>
      </c>
    </row>
    <row r="5907" spans="1:5" x14ac:dyDescent="0.25">
      <c r="A5907" t="s">
        <v>17</v>
      </c>
      <c r="B5907">
        <v>1008656</v>
      </c>
      <c r="C5907">
        <v>29.82</v>
      </c>
      <c r="D5907">
        <v>8.25</v>
      </c>
      <c r="E5907">
        <v>23.2</v>
      </c>
    </row>
    <row r="5908" spans="1:5" x14ac:dyDescent="0.25">
      <c r="A5908" t="s">
        <v>17</v>
      </c>
      <c r="B5908">
        <v>1008657</v>
      </c>
      <c r="C5908">
        <v>60.49</v>
      </c>
      <c r="D5908">
        <v>3.56</v>
      </c>
      <c r="E5908">
        <v>42.16</v>
      </c>
    </row>
    <row r="5909" spans="1:5" x14ac:dyDescent="0.25">
      <c r="A5909" t="s">
        <v>17</v>
      </c>
      <c r="B5909">
        <v>1008658</v>
      </c>
      <c r="C5909">
        <v>97.52</v>
      </c>
      <c r="D5909">
        <v>0.95</v>
      </c>
      <c r="E5909">
        <v>66.760000000000005</v>
      </c>
    </row>
    <row r="5910" spans="1:5" x14ac:dyDescent="0.25">
      <c r="A5910" t="s">
        <v>17</v>
      </c>
      <c r="B5910">
        <v>1008659</v>
      </c>
      <c r="C5910">
        <v>44.13</v>
      </c>
      <c r="D5910">
        <v>3.25</v>
      </c>
      <c r="E5910">
        <v>24.67</v>
      </c>
    </row>
    <row r="5911" spans="1:5" x14ac:dyDescent="0.25">
      <c r="A5911" t="s">
        <v>17</v>
      </c>
      <c r="B5911">
        <v>1008660</v>
      </c>
      <c r="C5911">
        <v>23</v>
      </c>
      <c r="D5911">
        <v>6.54</v>
      </c>
      <c r="E5911">
        <v>16.940000000000001</v>
      </c>
    </row>
    <row r="5912" spans="1:5" x14ac:dyDescent="0.25">
      <c r="A5912" t="s">
        <v>17</v>
      </c>
      <c r="B5912">
        <v>1008661</v>
      </c>
      <c r="C5912">
        <v>37.909999999999997</v>
      </c>
      <c r="D5912">
        <v>0</v>
      </c>
      <c r="E5912">
        <v>24.31</v>
      </c>
    </row>
    <row r="5913" spans="1:5" x14ac:dyDescent="0.25">
      <c r="A5913" t="s">
        <v>17</v>
      </c>
      <c r="B5913">
        <v>1008662</v>
      </c>
      <c r="C5913">
        <v>64.73</v>
      </c>
      <c r="D5913">
        <v>0</v>
      </c>
      <c r="E5913">
        <v>46.73</v>
      </c>
    </row>
    <row r="5914" spans="1:5" x14ac:dyDescent="0.25">
      <c r="A5914" t="s">
        <v>17</v>
      </c>
      <c r="B5914">
        <v>1008663</v>
      </c>
      <c r="C5914">
        <v>102.92</v>
      </c>
      <c r="D5914">
        <v>0</v>
      </c>
      <c r="E5914">
        <v>0</v>
      </c>
    </row>
    <row r="5915" spans="1:5" x14ac:dyDescent="0.25">
      <c r="A5915" t="s">
        <v>17</v>
      </c>
      <c r="B5915">
        <v>1008664</v>
      </c>
      <c r="C5915">
        <v>46.15</v>
      </c>
      <c r="D5915">
        <v>5.75</v>
      </c>
      <c r="E5915">
        <v>28.78</v>
      </c>
    </row>
    <row r="5916" spans="1:5" x14ac:dyDescent="0.25">
      <c r="A5916" t="s">
        <v>17</v>
      </c>
      <c r="B5916">
        <v>1008665</v>
      </c>
      <c r="C5916">
        <v>98.71</v>
      </c>
      <c r="D5916">
        <v>0.93</v>
      </c>
      <c r="E5916">
        <v>68.27</v>
      </c>
    </row>
    <row r="5917" spans="1:5" x14ac:dyDescent="0.25">
      <c r="A5917" t="s">
        <v>17</v>
      </c>
      <c r="B5917">
        <v>1008667</v>
      </c>
      <c r="C5917">
        <v>51.48</v>
      </c>
      <c r="D5917">
        <v>6.54</v>
      </c>
      <c r="E5917">
        <v>47.74</v>
      </c>
    </row>
    <row r="5918" spans="1:5" x14ac:dyDescent="0.25">
      <c r="A5918" t="s">
        <v>17</v>
      </c>
      <c r="B5918">
        <v>1008668</v>
      </c>
      <c r="C5918">
        <v>43.61</v>
      </c>
      <c r="D5918">
        <v>0</v>
      </c>
      <c r="E5918">
        <v>29.91</v>
      </c>
    </row>
    <row r="5919" spans="1:5" x14ac:dyDescent="0.25">
      <c r="A5919" t="s">
        <v>17</v>
      </c>
      <c r="B5919">
        <v>1008669</v>
      </c>
      <c r="C5919">
        <v>52.72</v>
      </c>
      <c r="D5919">
        <v>0.83</v>
      </c>
      <c r="E5919">
        <v>47.28</v>
      </c>
    </row>
    <row r="5920" spans="1:5" x14ac:dyDescent="0.25">
      <c r="A5920" t="s">
        <v>17</v>
      </c>
      <c r="B5920">
        <v>1008670</v>
      </c>
      <c r="C5920">
        <v>16.420000000000002</v>
      </c>
      <c r="D5920">
        <v>6.54</v>
      </c>
      <c r="E5920">
        <v>11.81</v>
      </c>
    </row>
    <row r="5921" spans="1:5" x14ac:dyDescent="0.25">
      <c r="A5921" t="s">
        <v>17</v>
      </c>
      <c r="B5921">
        <v>1008671</v>
      </c>
      <c r="C5921">
        <v>100.43</v>
      </c>
      <c r="D5921">
        <v>0.88</v>
      </c>
      <c r="E5921">
        <v>68.650000000000006</v>
      </c>
    </row>
    <row r="5922" spans="1:5" x14ac:dyDescent="0.25">
      <c r="A5922" t="s">
        <v>17</v>
      </c>
      <c r="B5922">
        <v>1008672</v>
      </c>
      <c r="C5922">
        <v>68.16</v>
      </c>
      <c r="D5922">
        <v>0</v>
      </c>
      <c r="E5922">
        <v>46.42</v>
      </c>
    </row>
    <row r="5923" spans="1:5" x14ac:dyDescent="0.25">
      <c r="A5923" t="s">
        <v>17</v>
      </c>
      <c r="B5923">
        <v>1008673</v>
      </c>
      <c r="C5923">
        <v>63.61</v>
      </c>
      <c r="D5923">
        <v>0.93</v>
      </c>
      <c r="E5923">
        <v>39.380000000000003</v>
      </c>
    </row>
    <row r="5924" spans="1:5" x14ac:dyDescent="0.25">
      <c r="A5924" t="s">
        <v>17</v>
      </c>
      <c r="B5924">
        <v>1008675</v>
      </c>
      <c r="C5924">
        <v>100.67</v>
      </c>
      <c r="D5924">
        <v>0.94</v>
      </c>
      <c r="E5924">
        <v>74.38</v>
      </c>
    </row>
    <row r="5925" spans="1:5" x14ac:dyDescent="0.25">
      <c r="A5925" t="s">
        <v>17</v>
      </c>
      <c r="B5925">
        <v>1008676</v>
      </c>
      <c r="C5925">
        <v>71.88</v>
      </c>
      <c r="D5925">
        <v>3.5</v>
      </c>
      <c r="E5925">
        <v>47.19</v>
      </c>
    </row>
    <row r="5926" spans="1:5" x14ac:dyDescent="0.25">
      <c r="A5926" t="s">
        <v>17</v>
      </c>
      <c r="B5926">
        <v>1008677</v>
      </c>
      <c r="C5926">
        <v>77.209999999999994</v>
      </c>
      <c r="D5926">
        <v>3.63</v>
      </c>
      <c r="E5926">
        <v>52.89</v>
      </c>
    </row>
    <row r="5927" spans="1:5" x14ac:dyDescent="0.25">
      <c r="A5927" t="s">
        <v>17</v>
      </c>
      <c r="B5927">
        <v>1008678</v>
      </c>
      <c r="C5927">
        <v>15.9</v>
      </c>
      <c r="D5927">
        <v>6.31</v>
      </c>
      <c r="E5927">
        <v>11.84</v>
      </c>
    </row>
    <row r="5928" spans="1:5" x14ac:dyDescent="0.25">
      <c r="A5928" t="s">
        <v>17</v>
      </c>
      <c r="B5928">
        <v>1008679</v>
      </c>
      <c r="C5928">
        <v>46.78</v>
      </c>
      <c r="D5928">
        <v>5.75</v>
      </c>
      <c r="E5928">
        <v>27.59</v>
      </c>
    </row>
    <row r="5929" spans="1:5" x14ac:dyDescent="0.25">
      <c r="A5929" t="s">
        <v>17</v>
      </c>
      <c r="B5929">
        <v>1008680</v>
      </c>
      <c r="C5929">
        <v>197.23</v>
      </c>
      <c r="D5929">
        <v>3.65</v>
      </c>
      <c r="E5929">
        <v>135.56</v>
      </c>
    </row>
    <row r="5930" spans="1:5" x14ac:dyDescent="0.25">
      <c r="A5930" t="s">
        <v>17</v>
      </c>
      <c r="B5930">
        <v>1008681</v>
      </c>
      <c r="C5930">
        <v>15.74</v>
      </c>
      <c r="D5930">
        <v>9.1999999999999993</v>
      </c>
      <c r="E5930">
        <v>10.33</v>
      </c>
    </row>
    <row r="5931" spans="1:5" x14ac:dyDescent="0.25">
      <c r="A5931" t="s">
        <v>17</v>
      </c>
      <c r="B5931">
        <v>1008682</v>
      </c>
      <c r="C5931">
        <v>66.88</v>
      </c>
      <c r="D5931">
        <v>3.65</v>
      </c>
      <c r="E5931">
        <v>43.17</v>
      </c>
    </row>
    <row r="5932" spans="1:5" x14ac:dyDescent="0.25">
      <c r="A5932" t="s">
        <v>17</v>
      </c>
      <c r="B5932">
        <v>1008683</v>
      </c>
      <c r="C5932">
        <v>102.67</v>
      </c>
      <c r="D5932">
        <v>0.94</v>
      </c>
      <c r="E5932">
        <v>72.23</v>
      </c>
    </row>
    <row r="5933" spans="1:5" x14ac:dyDescent="0.25">
      <c r="A5933" t="s">
        <v>17</v>
      </c>
      <c r="B5933">
        <v>1008684</v>
      </c>
      <c r="C5933">
        <v>35.79</v>
      </c>
      <c r="D5933">
        <v>4.95</v>
      </c>
      <c r="E5933">
        <v>0</v>
      </c>
    </row>
    <row r="5934" spans="1:5" x14ac:dyDescent="0.25">
      <c r="A5934" t="s">
        <v>17</v>
      </c>
      <c r="B5934">
        <v>1008685</v>
      </c>
      <c r="C5934">
        <v>74.66</v>
      </c>
      <c r="D5934">
        <v>6.64</v>
      </c>
      <c r="E5934">
        <v>56.97</v>
      </c>
    </row>
    <row r="5935" spans="1:5" x14ac:dyDescent="0.25">
      <c r="A5935" t="s">
        <v>17</v>
      </c>
      <c r="B5935">
        <v>1008686</v>
      </c>
      <c r="C5935">
        <v>81.99</v>
      </c>
      <c r="D5935">
        <v>15.69</v>
      </c>
      <c r="E5935">
        <v>60.94</v>
      </c>
    </row>
    <row r="5936" spans="1:5" x14ac:dyDescent="0.25">
      <c r="A5936" t="s">
        <v>17</v>
      </c>
      <c r="B5936">
        <v>1008687</v>
      </c>
      <c r="C5936">
        <v>73.08</v>
      </c>
      <c r="D5936">
        <v>0.91</v>
      </c>
      <c r="E5936">
        <v>49.04</v>
      </c>
    </row>
    <row r="5937" spans="1:5" x14ac:dyDescent="0.25">
      <c r="A5937" t="s">
        <v>17</v>
      </c>
      <c r="B5937">
        <v>1008688</v>
      </c>
      <c r="C5937">
        <v>0</v>
      </c>
      <c r="D5937">
        <v>0</v>
      </c>
      <c r="E5937">
        <v>102.77</v>
      </c>
    </row>
    <row r="5938" spans="1:5" x14ac:dyDescent="0.25">
      <c r="A5938" t="s">
        <v>17</v>
      </c>
      <c r="B5938">
        <v>1008689</v>
      </c>
      <c r="C5938">
        <v>52.25</v>
      </c>
      <c r="D5938">
        <v>5.9</v>
      </c>
      <c r="E5938">
        <v>0</v>
      </c>
    </row>
    <row r="5939" spans="1:5" x14ac:dyDescent="0.25">
      <c r="A5939" t="s">
        <v>17</v>
      </c>
      <c r="B5939">
        <v>1008690</v>
      </c>
      <c r="C5939">
        <v>141.05000000000001</v>
      </c>
      <c r="D5939">
        <v>0.94</v>
      </c>
      <c r="E5939">
        <v>88.2</v>
      </c>
    </row>
    <row r="5940" spans="1:5" x14ac:dyDescent="0.25">
      <c r="A5940" t="s">
        <v>17</v>
      </c>
      <c r="B5940">
        <v>1008691</v>
      </c>
      <c r="C5940">
        <v>124.1</v>
      </c>
      <c r="D5940">
        <v>0.95</v>
      </c>
      <c r="E5940">
        <v>92.24</v>
      </c>
    </row>
    <row r="5941" spans="1:5" x14ac:dyDescent="0.25">
      <c r="A5941" t="s">
        <v>17</v>
      </c>
      <c r="B5941">
        <v>1008692</v>
      </c>
      <c r="C5941">
        <v>92.98</v>
      </c>
      <c r="D5941">
        <v>0.95</v>
      </c>
      <c r="E5941">
        <v>67.680000000000007</v>
      </c>
    </row>
    <row r="5942" spans="1:5" x14ac:dyDescent="0.25">
      <c r="A5942" t="s">
        <v>17</v>
      </c>
      <c r="B5942">
        <v>1008693</v>
      </c>
      <c r="C5942">
        <v>150.1</v>
      </c>
      <c r="D5942">
        <v>0.83</v>
      </c>
      <c r="E5942">
        <v>83.85</v>
      </c>
    </row>
    <row r="5943" spans="1:5" x14ac:dyDescent="0.25">
      <c r="A5943" t="s">
        <v>17</v>
      </c>
      <c r="B5943">
        <v>1008694</v>
      </c>
      <c r="C5943">
        <v>62.57</v>
      </c>
      <c r="D5943">
        <v>6.42</v>
      </c>
      <c r="E5943">
        <v>46.7</v>
      </c>
    </row>
    <row r="5944" spans="1:5" x14ac:dyDescent="0.25">
      <c r="A5944" t="s">
        <v>17</v>
      </c>
      <c r="B5944">
        <v>1008695</v>
      </c>
      <c r="C5944">
        <v>10.45</v>
      </c>
      <c r="D5944">
        <v>5.9</v>
      </c>
      <c r="E5944">
        <v>0</v>
      </c>
    </row>
    <row r="5945" spans="1:5" x14ac:dyDescent="0.25">
      <c r="A5945" t="s">
        <v>17</v>
      </c>
      <c r="B5945">
        <v>1008696</v>
      </c>
      <c r="C5945">
        <v>129.49</v>
      </c>
      <c r="D5945">
        <v>0.91</v>
      </c>
      <c r="E5945">
        <v>83.58</v>
      </c>
    </row>
    <row r="5946" spans="1:5" x14ac:dyDescent="0.25">
      <c r="A5946" t="s">
        <v>17</v>
      </c>
      <c r="B5946">
        <v>1008697</v>
      </c>
      <c r="C5946">
        <v>88.06</v>
      </c>
      <c r="D5946">
        <v>0.94</v>
      </c>
      <c r="E5946">
        <v>78.94</v>
      </c>
    </row>
    <row r="5947" spans="1:5" x14ac:dyDescent="0.25">
      <c r="A5947" t="s">
        <v>17</v>
      </c>
      <c r="B5947">
        <v>1008698</v>
      </c>
      <c r="C5947">
        <v>40.869999999999997</v>
      </c>
      <c r="D5947">
        <v>6.54</v>
      </c>
      <c r="E5947">
        <v>25.31</v>
      </c>
    </row>
    <row r="5948" spans="1:5" x14ac:dyDescent="0.25">
      <c r="A5948" t="s">
        <v>17</v>
      </c>
      <c r="B5948">
        <v>1008699</v>
      </c>
      <c r="C5948">
        <v>4.66</v>
      </c>
      <c r="D5948">
        <v>9.27</v>
      </c>
      <c r="E5948">
        <v>3.2</v>
      </c>
    </row>
    <row r="5949" spans="1:5" x14ac:dyDescent="0.25">
      <c r="A5949" t="s">
        <v>17</v>
      </c>
      <c r="B5949">
        <v>1008700</v>
      </c>
      <c r="C5949">
        <v>21.53</v>
      </c>
      <c r="D5949">
        <v>6.54</v>
      </c>
      <c r="E5949">
        <v>14.86</v>
      </c>
    </row>
    <row r="5950" spans="1:5" x14ac:dyDescent="0.25">
      <c r="A5950" t="s">
        <v>17</v>
      </c>
      <c r="B5950">
        <v>1008701</v>
      </c>
      <c r="C5950">
        <v>93.54</v>
      </c>
      <c r="D5950">
        <v>0.95</v>
      </c>
      <c r="E5950">
        <v>61.33</v>
      </c>
    </row>
    <row r="5951" spans="1:5" x14ac:dyDescent="0.25">
      <c r="A5951" t="s">
        <v>17</v>
      </c>
      <c r="B5951">
        <v>1008702</v>
      </c>
      <c r="C5951">
        <v>39.11</v>
      </c>
      <c r="D5951">
        <v>3.69</v>
      </c>
      <c r="E5951">
        <v>24.58</v>
      </c>
    </row>
    <row r="5952" spans="1:5" x14ac:dyDescent="0.25">
      <c r="A5952" t="s">
        <v>17</v>
      </c>
      <c r="B5952">
        <v>1008703</v>
      </c>
      <c r="C5952">
        <v>69.55</v>
      </c>
      <c r="D5952">
        <v>0.87</v>
      </c>
      <c r="E5952">
        <v>50.49</v>
      </c>
    </row>
    <row r="5953" spans="1:5" x14ac:dyDescent="0.25">
      <c r="A5953" t="s">
        <v>17</v>
      </c>
      <c r="B5953">
        <v>1008704</v>
      </c>
      <c r="C5953">
        <v>40.75</v>
      </c>
      <c r="D5953">
        <v>0</v>
      </c>
      <c r="E5953">
        <v>29.8</v>
      </c>
    </row>
    <row r="5954" spans="1:5" x14ac:dyDescent="0.25">
      <c r="A5954" t="s">
        <v>17</v>
      </c>
      <c r="B5954">
        <v>1008705</v>
      </c>
      <c r="C5954">
        <v>53.8</v>
      </c>
      <c r="D5954">
        <v>3.25</v>
      </c>
      <c r="E5954">
        <v>45.2</v>
      </c>
    </row>
    <row r="5955" spans="1:5" x14ac:dyDescent="0.25">
      <c r="A5955" t="s">
        <v>17</v>
      </c>
      <c r="B5955">
        <v>1008706</v>
      </c>
      <c r="C5955">
        <v>77.61</v>
      </c>
      <c r="D5955">
        <v>0</v>
      </c>
      <c r="E5955">
        <v>0</v>
      </c>
    </row>
    <row r="5956" spans="1:5" x14ac:dyDescent="0.25">
      <c r="A5956" t="s">
        <v>17</v>
      </c>
      <c r="B5956">
        <v>1008707</v>
      </c>
      <c r="C5956">
        <v>103.02</v>
      </c>
      <c r="D5956">
        <v>0.89</v>
      </c>
      <c r="E5956">
        <v>81.69</v>
      </c>
    </row>
    <row r="5957" spans="1:5" x14ac:dyDescent="0.25">
      <c r="A5957" t="s">
        <v>17</v>
      </c>
      <c r="B5957">
        <v>1008708</v>
      </c>
      <c r="C5957">
        <v>89.2</v>
      </c>
      <c r="D5957">
        <v>0.86</v>
      </c>
      <c r="E5957">
        <v>63.1</v>
      </c>
    </row>
    <row r="5958" spans="1:5" x14ac:dyDescent="0.25">
      <c r="A5958" t="s">
        <v>17</v>
      </c>
      <c r="B5958">
        <v>1008709</v>
      </c>
      <c r="C5958">
        <v>124.59</v>
      </c>
      <c r="D5958">
        <v>0.83</v>
      </c>
      <c r="E5958">
        <v>77.260000000000005</v>
      </c>
    </row>
    <row r="5959" spans="1:5" x14ac:dyDescent="0.25">
      <c r="A5959" t="s">
        <v>17</v>
      </c>
      <c r="B5959">
        <v>1008710</v>
      </c>
      <c r="C5959">
        <v>75.33</v>
      </c>
      <c r="D5959">
        <v>5.35</v>
      </c>
      <c r="E5959">
        <v>49.16</v>
      </c>
    </row>
    <row r="5960" spans="1:5" x14ac:dyDescent="0.25">
      <c r="A5960" t="s">
        <v>17</v>
      </c>
      <c r="B5960">
        <v>1008711</v>
      </c>
      <c r="C5960">
        <v>68.61</v>
      </c>
      <c r="D5960">
        <v>0.83</v>
      </c>
      <c r="E5960">
        <v>57.88</v>
      </c>
    </row>
    <row r="5961" spans="1:5" x14ac:dyDescent="0.25">
      <c r="A5961" t="s">
        <v>17</v>
      </c>
      <c r="B5961">
        <v>1008712</v>
      </c>
      <c r="C5961">
        <v>96.77</v>
      </c>
      <c r="D5961">
        <v>0.94</v>
      </c>
      <c r="E5961">
        <v>70</v>
      </c>
    </row>
    <row r="5962" spans="1:5" x14ac:dyDescent="0.25">
      <c r="A5962" t="s">
        <v>17</v>
      </c>
      <c r="B5962">
        <v>1008713</v>
      </c>
      <c r="C5962">
        <v>41.99</v>
      </c>
      <c r="D5962">
        <v>5.74</v>
      </c>
      <c r="E5962">
        <v>30.19</v>
      </c>
    </row>
    <row r="5963" spans="1:5" x14ac:dyDescent="0.25">
      <c r="A5963" t="s">
        <v>17</v>
      </c>
      <c r="B5963">
        <v>1008714</v>
      </c>
      <c r="C5963">
        <v>115.35</v>
      </c>
      <c r="D5963">
        <v>0.96</v>
      </c>
      <c r="E5963">
        <v>93.58</v>
      </c>
    </row>
    <row r="5964" spans="1:5" x14ac:dyDescent="0.25">
      <c r="A5964" t="s">
        <v>17</v>
      </c>
      <c r="B5964">
        <v>1008715</v>
      </c>
      <c r="C5964">
        <v>84.89</v>
      </c>
      <c r="D5964">
        <v>0.94</v>
      </c>
      <c r="E5964">
        <v>57.36</v>
      </c>
    </row>
    <row r="5965" spans="1:5" x14ac:dyDescent="0.25">
      <c r="A5965" t="s">
        <v>17</v>
      </c>
      <c r="B5965">
        <v>1008716</v>
      </c>
      <c r="C5965">
        <v>24.17</v>
      </c>
      <c r="D5965">
        <v>5.75</v>
      </c>
      <c r="E5965">
        <v>13.07</v>
      </c>
    </row>
    <row r="5966" spans="1:5" x14ac:dyDescent="0.25">
      <c r="A5966" t="s">
        <v>17</v>
      </c>
      <c r="B5966">
        <v>1008717</v>
      </c>
      <c r="C5966">
        <v>28.19</v>
      </c>
      <c r="D5966">
        <v>5.76</v>
      </c>
      <c r="E5966">
        <v>21.39</v>
      </c>
    </row>
    <row r="5967" spans="1:5" x14ac:dyDescent="0.25">
      <c r="A5967" t="s">
        <v>17</v>
      </c>
      <c r="B5967">
        <v>1008718</v>
      </c>
      <c r="C5967">
        <v>35.619999999999997</v>
      </c>
      <c r="D5967">
        <v>3.46</v>
      </c>
      <c r="E5967">
        <v>26.58</v>
      </c>
    </row>
    <row r="5968" spans="1:5" x14ac:dyDescent="0.25">
      <c r="A5968" t="s">
        <v>17</v>
      </c>
      <c r="B5968">
        <v>1008719</v>
      </c>
      <c r="C5968">
        <v>85.63</v>
      </c>
      <c r="D5968">
        <v>0.84</v>
      </c>
      <c r="E5968">
        <v>55.06</v>
      </c>
    </row>
    <row r="5969" spans="1:5" x14ac:dyDescent="0.25">
      <c r="A5969" t="s">
        <v>17</v>
      </c>
      <c r="B5969">
        <v>1008720</v>
      </c>
      <c r="C5969">
        <v>25.23</v>
      </c>
      <c r="D5969">
        <v>9.3800000000000008</v>
      </c>
      <c r="E5969">
        <v>17.010000000000002</v>
      </c>
    </row>
    <row r="5970" spans="1:5" x14ac:dyDescent="0.25">
      <c r="A5970" t="s">
        <v>17</v>
      </c>
      <c r="B5970">
        <v>1008721</v>
      </c>
      <c r="C5970">
        <v>114.49</v>
      </c>
      <c r="D5970">
        <v>0.9</v>
      </c>
      <c r="E5970">
        <v>77.87</v>
      </c>
    </row>
    <row r="5971" spans="1:5" x14ac:dyDescent="0.25">
      <c r="A5971" t="s">
        <v>17</v>
      </c>
      <c r="B5971">
        <v>1008722</v>
      </c>
      <c r="C5971">
        <v>160.75</v>
      </c>
      <c r="D5971">
        <v>0.95</v>
      </c>
      <c r="E5971">
        <v>100.24</v>
      </c>
    </row>
    <row r="5972" spans="1:5" x14ac:dyDescent="0.25">
      <c r="A5972" t="s">
        <v>17</v>
      </c>
      <c r="B5972">
        <v>1008723</v>
      </c>
      <c r="C5972">
        <v>47.91</v>
      </c>
      <c r="D5972">
        <v>0</v>
      </c>
      <c r="E5972">
        <v>40.06</v>
      </c>
    </row>
    <row r="5973" spans="1:5" x14ac:dyDescent="0.25">
      <c r="A5973" t="s">
        <v>17</v>
      </c>
      <c r="B5973">
        <v>1008724</v>
      </c>
      <c r="C5973">
        <v>29.34</v>
      </c>
      <c r="D5973">
        <v>5.75</v>
      </c>
      <c r="E5973">
        <v>21.27</v>
      </c>
    </row>
    <row r="5974" spans="1:5" x14ac:dyDescent="0.25">
      <c r="A5974" t="s">
        <v>17</v>
      </c>
      <c r="B5974">
        <v>1008725</v>
      </c>
      <c r="C5974">
        <v>71.02</v>
      </c>
      <c r="D5974">
        <v>0</v>
      </c>
      <c r="E5974">
        <v>59.92</v>
      </c>
    </row>
    <row r="5975" spans="1:5" x14ac:dyDescent="0.25">
      <c r="A5975" t="s">
        <v>17</v>
      </c>
      <c r="B5975">
        <v>1008726</v>
      </c>
      <c r="C5975">
        <v>67.02</v>
      </c>
      <c r="D5975">
        <v>3.31</v>
      </c>
      <c r="E5975">
        <v>44.94</v>
      </c>
    </row>
    <row r="5976" spans="1:5" x14ac:dyDescent="0.25">
      <c r="A5976" t="s">
        <v>17</v>
      </c>
      <c r="B5976">
        <v>1008727</v>
      </c>
      <c r="C5976">
        <v>47.57</v>
      </c>
      <c r="D5976">
        <v>0</v>
      </c>
      <c r="E5976">
        <v>32.53</v>
      </c>
    </row>
    <row r="5977" spans="1:5" x14ac:dyDescent="0.25">
      <c r="A5977" t="s">
        <v>17</v>
      </c>
      <c r="B5977">
        <v>1008728</v>
      </c>
      <c r="C5977">
        <v>13.52</v>
      </c>
      <c r="D5977">
        <v>6.55</v>
      </c>
      <c r="E5977">
        <v>9.74</v>
      </c>
    </row>
    <row r="5978" spans="1:5" x14ac:dyDescent="0.25">
      <c r="A5978" t="s">
        <v>17</v>
      </c>
      <c r="B5978">
        <v>1008729</v>
      </c>
      <c r="C5978">
        <v>35.020000000000003</v>
      </c>
      <c r="D5978">
        <v>3.42</v>
      </c>
      <c r="E5978">
        <v>24.43</v>
      </c>
    </row>
    <row r="5979" spans="1:5" x14ac:dyDescent="0.25">
      <c r="A5979" t="s">
        <v>17</v>
      </c>
      <c r="B5979">
        <v>1008730</v>
      </c>
      <c r="C5979">
        <v>33.049999999999997</v>
      </c>
      <c r="D5979">
        <v>6.54</v>
      </c>
      <c r="E5979">
        <v>17.87</v>
      </c>
    </row>
    <row r="5980" spans="1:5" x14ac:dyDescent="0.25">
      <c r="A5980" t="s">
        <v>17</v>
      </c>
      <c r="B5980">
        <v>1008731</v>
      </c>
      <c r="C5980">
        <v>15.75</v>
      </c>
      <c r="D5980">
        <v>5.75</v>
      </c>
      <c r="E5980">
        <v>9.0299999999999994</v>
      </c>
    </row>
    <row r="5981" spans="1:5" x14ac:dyDescent="0.25">
      <c r="A5981" t="s">
        <v>17</v>
      </c>
      <c r="B5981">
        <v>1008732</v>
      </c>
      <c r="C5981">
        <v>152.65</v>
      </c>
      <c r="D5981">
        <v>0.89</v>
      </c>
      <c r="E5981">
        <v>104.78</v>
      </c>
    </row>
    <row r="5982" spans="1:5" x14ac:dyDescent="0.25">
      <c r="A5982" t="s">
        <v>17</v>
      </c>
      <c r="B5982">
        <v>1008733</v>
      </c>
      <c r="C5982">
        <v>34.03</v>
      </c>
      <c r="D5982">
        <v>3.24</v>
      </c>
      <c r="E5982">
        <v>29.82</v>
      </c>
    </row>
    <row r="5983" spans="1:5" x14ac:dyDescent="0.25">
      <c r="A5983" t="s">
        <v>17</v>
      </c>
      <c r="B5983">
        <v>1008734</v>
      </c>
      <c r="C5983">
        <v>69.040000000000006</v>
      </c>
      <c r="D5983">
        <v>0.9</v>
      </c>
      <c r="E5983">
        <v>46.26</v>
      </c>
    </row>
    <row r="5984" spans="1:5" x14ac:dyDescent="0.25">
      <c r="A5984" t="s">
        <v>17</v>
      </c>
      <c r="B5984">
        <v>1008735</v>
      </c>
      <c r="C5984">
        <v>42.3</v>
      </c>
      <c r="D5984">
        <v>3.43</v>
      </c>
      <c r="E5984">
        <v>31.04</v>
      </c>
    </row>
    <row r="5985" spans="1:5" x14ac:dyDescent="0.25">
      <c r="A5985" t="s">
        <v>17</v>
      </c>
      <c r="B5985">
        <v>1008736</v>
      </c>
      <c r="C5985">
        <v>4.38</v>
      </c>
      <c r="D5985">
        <v>5.75</v>
      </c>
      <c r="E5985">
        <v>3.13</v>
      </c>
    </row>
    <row r="5986" spans="1:5" x14ac:dyDescent="0.25">
      <c r="A5986" t="s">
        <v>17</v>
      </c>
      <c r="B5986">
        <v>1008737</v>
      </c>
      <c r="C5986">
        <v>13.54</v>
      </c>
      <c r="D5986">
        <v>8.25</v>
      </c>
      <c r="E5986">
        <v>9.0299999999999994</v>
      </c>
    </row>
    <row r="5987" spans="1:5" x14ac:dyDescent="0.25">
      <c r="A5987" t="s">
        <v>17</v>
      </c>
      <c r="B5987">
        <v>1008738</v>
      </c>
      <c r="C5987">
        <v>183.92</v>
      </c>
      <c r="D5987">
        <v>0.91</v>
      </c>
      <c r="E5987">
        <v>127.92</v>
      </c>
    </row>
    <row r="5988" spans="1:5" x14ac:dyDescent="0.25">
      <c r="A5988" t="s">
        <v>17</v>
      </c>
      <c r="B5988">
        <v>1008739</v>
      </c>
      <c r="C5988">
        <v>138.05000000000001</v>
      </c>
      <c r="D5988">
        <v>0</v>
      </c>
      <c r="E5988">
        <v>0</v>
      </c>
    </row>
    <row r="5989" spans="1:5" x14ac:dyDescent="0.25">
      <c r="A5989" t="s">
        <v>17</v>
      </c>
      <c r="B5989">
        <v>1008740</v>
      </c>
      <c r="C5989">
        <v>27.44</v>
      </c>
      <c r="D5989">
        <v>8.25</v>
      </c>
      <c r="E5989">
        <v>20.54</v>
      </c>
    </row>
    <row r="5990" spans="1:5" x14ac:dyDescent="0.25">
      <c r="A5990" t="s">
        <v>17</v>
      </c>
      <c r="B5990">
        <v>1008741</v>
      </c>
      <c r="C5990">
        <v>20.52</v>
      </c>
      <c r="D5990">
        <v>6.54</v>
      </c>
      <c r="E5990">
        <v>15.77</v>
      </c>
    </row>
    <row r="5991" spans="1:5" x14ac:dyDescent="0.25">
      <c r="A5991" t="s">
        <v>17</v>
      </c>
      <c r="B5991">
        <v>1008742</v>
      </c>
      <c r="C5991">
        <v>44.46</v>
      </c>
      <c r="D5991">
        <v>0</v>
      </c>
      <c r="E5991">
        <v>27.5</v>
      </c>
    </row>
    <row r="5992" spans="1:5" x14ac:dyDescent="0.25">
      <c r="A5992" t="s">
        <v>17</v>
      </c>
      <c r="B5992">
        <v>1008743</v>
      </c>
      <c r="C5992">
        <v>29.35</v>
      </c>
      <c r="D5992">
        <v>6.14</v>
      </c>
      <c r="E5992">
        <v>19.010000000000002</v>
      </c>
    </row>
    <row r="5993" spans="1:5" x14ac:dyDescent="0.25">
      <c r="A5993" t="s">
        <v>17</v>
      </c>
      <c r="B5993">
        <v>1008744</v>
      </c>
      <c r="C5993">
        <v>23.16</v>
      </c>
      <c r="D5993">
        <v>8.26</v>
      </c>
      <c r="E5993">
        <v>15.24</v>
      </c>
    </row>
    <row r="5994" spans="1:5" x14ac:dyDescent="0.25">
      <c r="A5994" t="s">
        <v>17</v>
      </c>
      <c r="B5994">
        <v>1008745</v>
      </c>
      <c r="C5994">
        <v>34.450000000000003</v>
      </c>
      <c r="D5994">
        <v>6.55</v>
      </c>
      <c r="E5994">
        <v>25.98</v>
      </c>
    </row>
    <row r="5995" spans="1:5" x14ac:dyDescent="0.25">
      <c r="A5995" t="s">
        <v>17</v>
      </c>
      <c r="B5995">
        <v>1008746</v>
      </c>
      <c r="C5995">
        <v>62.17</v>
      </c>
      <c r="D5995">
        <v>9.9</v>
      </c>
      <c r="E5995">
        <v>0</v>
      </c>
    </row>
    <row r="5996" spans="1:5" x14ac:dyDescent="0.25">
      <c r="A5996" t="s">
        <v>17</v>
      </c>
      <c r="B5996">
        <v>1008747</v>
      </c>
      <c r="C5996">
        <v>380.81</v>
      </c>
      <c r="D5996">
        <v>4.6100000000000003</v>
      </c>
      <c r="E5996">
        <v>263.10000000000002</v>
      </c>
    </row>
    <row r="5997" spans="1:5" x14ac:dyDescent="0.25">
      <c r="A5997" t="s">
        <v>17</v>
      </c>
      <c r="B5997">
        <v>1008748</v>
      </c>
      <c r="C5997">
        <v>39.29</v>
      </c>
      <c r="D5997">
        <v>3.25</v>
      </c>
      <c r="E5997">
        <v>24.24</v>
      </c>
    </row>
    <row r="5998" spans="1:5" x14ac:dyDescent="0.25">
      <c r="A5998" t="s">
        <v>17</v>
      </c>
      <c r="B5998">
        <v>1008749</v>
      </c>
      <c r="C5998">
        <v>119.15</v>
      </c>
      <c r="D5998">
        <v>0.91</v>
      </c>
      <c r="E5998">
        <v>88.72</v>
      </c>
    </row>
    <row r="5999" spans="1:5" x14ac:dyDescent="0.25">
      <c r="A5999" t="s">
        <v>17</v>
      </c>
      <c r="B5999">
        <v>1008750</v>
      </c>
      <c r="C5999">
        <v>118.77</v>
      </c>
      <c r="D5999">
        <v>0.93</v>
      </c>
      <c r="E5999">
        <v>86.47</v>
      </c>
    </row>
    <row r="6000" spans="1:5" x14ac:dyDescent="0.25">
      <c r="A6000" t="s">
        <v>17</v>
      </c>
      <c r="B6000">
        <v>1008751</v>
      </c>
      <c r="C6000">
        <v>722.63</v>
      </c>
      <c r="D6000">
        <v>4.57</v>
      </c>
      <c r="E6000">
        <v>525.13</v>
      </c>
    </row>
    <row r="6001" spans="1:5" x14ac:dyDescent="0.25">
      <c r="A6001" t="s">
        <v>17</v>
      </c>
      <c r="B6001">
        <v>1008752</v>
      </c>
      <c r="C6001">
        <v>109.24</v>
      </c>
      <c r="D6001">
        <v>0.96</v>
      </c>
      <c r="E6001">
        <v>72.77</v>
      </c>
    </row>
    <row r="6002" spans="1:5" x14ac:dyDescent="0.25">
      <c r="A6002" t="s">
        <v>17</v>
      </c>
      <c r="B6002">
        <v>1008753</v>
      </c>
      <c r="C6002">
        <v>14.95</v>
      </c>
      <c r="D6002">
        <v>5.75</v>
      </c>
      <c r="E6002">
        <v>9.98</v>
      </c>
    </row>
    <row r="6003" spans="1:5" x14ac:dyDescent="0.25">
      <c r="A6003" t="s">
        <v>17</v>
      </c>
      <c r="B6003">
        <v>1008754</v>
      </c>
      <c r="C6003">
        <v>126.56</v>
      </c>
      <c r="D6003">
        <v>0.94</v>
      </c>
      <c r="E6003">
        <v>89.69</v>
      </c>
    </row>
    <row r="6004" spans="1:5" x14ac:dyDescent="0.25">
      <c r="A6004" t="s">
        <v>17</v>
      </c>
      <c r="B6004">
        <v>1008755</v>
      </c>
      <c r="C6004">
        <v>139.15</v>
      </c>
      <c r="D6004">
        <v>0.92</v>
      </c>
      <c r="E6004">
        <v>121.65</v>
      </c>
    </row>
    <row r="6005" spans="1:5" x14ac:dyDescent="0.25">
      <c r="A6005" t="s">
        <v>17</v>
      </c>
      <c r="B6005">
        <v>1008756</v>
      </c>
      <c r="C6005">
        <v>94.95</v>
      </c>
      <c r="D6005">
        <v>0.89</v>
      </c>
      <c r="E6005">
        <v>59.28</v>
      </c>
    </row>
    <row r="6006" spans="1:5" x14ac:dyDescent="0.25">
      <c r="A6006" t="s">
        <v>17</v>
      </c>
      <c r="B6006">
        <v>1008758</v>
      </c>
      <c r="C6006">
        <v>36.4</v>
      </c>
      <c r="D6006">
        <v>0</v>
      </c>
      <c r="E6006">
        <v>22.41</v>
      </c>
    </row>
    <row r="6007" spans="1:5" x14ac:dyDescent="0.25">
      <c r="A6007" t="s">
        <v>17</v>
      </c>
      <c r="B6007">
        <v>1008759</v>
      </c>
      <c r="C6007">
        <v>27.77</v>
      </c>
      <c r="D6007">
        <v>6.54</v>
      </c>
      <c r="E6007">
        <v>19.14</v>
      </c>
    </row>
    <row r="6008" spans="1:5" x14ac:dyDescent="0.25">
      <c r="A6008" t="s">
        <v>17</v>
      </c>
      <c r="B6008">
        <v>1008760</v>
      </c>
      <c r="C6008">
        <v>55.86</v>
      </c>
      <c r="D6008">
        <v>3.45</v>
      </c>
      <c r="E6008">
        <v>42.65</v>
      </c>
    </row>
    <row r="6009" spans="1:5" x14ac:dyDescent="0.25">
      <c r="A6009" t="s">
        <v>17</v>
      </c>
      <c r="B6009">
        <v>1008761</v>
      </c>
      <c r="C6009">
        <v>26.45</v>
      </c>
      <c r="D6009">
        <v>6.54</v>
      </c>
      <c r="E6009">
        <v>14.03</v>
      </c>
    </row>
    <row r="6010" spans="1:5" x14ac:dyDescent="0.25">
      <c r="A6010" t="s">
        <v>17</v>
      </c>
      <c r="B6010">
        <v>1008762</v>
      </c>
      <c r="C6010">
        <v>150.57</v>
      </c>
      <c r="D6010">
        <v>18.48</v>
      </c>
      <c r="E6010">
        <v>124.79</v>
      </c>
    </row>
    <row r="6011" spans="1:5" x14ac:dyDescent="0.25">
      <c r="A6011" t="s">
        <v>17</v>
      </c>
      <c r="B6011">
        <v>1008763</v>
      </c>
      <c r="C6011">
        <v>54.01</v>
      </c>
      <c r="D6011">
        <v>3.24</v>
      </c>
      <c r="E6011">
        <v>35.729999999999997</v>
      </c>
    </row>
    <row r="6012" spans="1:5" x14ac:dyDescent="0.25">
      <c r="A6012" t="s">
        <v>17</v>
      </c>
      <c r="B6012">
        <v>1008764</v>
      </c>
      <c r="C6012">
        <v>141.04</v>
      </c>
      <c r="D6012">
        <v>0.93</v>
      </c>
      <c r="E6012">
        <v>94.56</v>
      </c>
    </row>
    <row r="6013" spans="1:5" x14ac:dyDescent="0.25">
      <c r="A6013" t="s">
        <v>17</v>
      </c>
      <c r="B6013">
        <v>1008765</v>
      </c>
      <c r="C6013">
        <v>150</v>
      </c>
      <c r="D6013">
        <v>2.69</v>
      </c>
      <c r="E6013">
        <v>104.77</v>
      </c>
    </row>
    <row r="6014" spans="1:5" x14ac:dyDescent="0.25">
      <c r="A6014" t="s">
        <v>17</v>
      </c>
      <c r="B6014">
        <v>1008766</v>
      </c>
      <c r="C6014">
        <v>67.41</v>
      </c>
      <c r="D6014">
        <v>3.67</v>
      </c>
      <c r="E6014">
        <v>42.58</v>
      </c>
    </row>
    <row r="6015" spans="1:5" x14ac:dyDescent="0.25">
      <c r="A6015" t="s">
        <v>17</v>
      </c>
      <c r="B6015">
        <v>1008767</v>
      </c>
      <c r="C6015">
        <v>17.690000000000001</v>
      </c>
      <c r="D6015">
        <v>8.9499999999999993</v>
      </c>
      <c r="E6015">
        <v>12.59</v>
      </c>
    </row>
    <row r="6016" spans="1:5" x14ac:dyDescent="0.25">
      <c r="A6016" t="s">
        <v>17</v>
      </c>
      <c r="B6016">
        <v>1008768</v>
      </c>
      <c r="C6016">
        <v>55.04</v>
      </c>
      <c r="D6016">
        <v>5.75</v>
      </c>
      <c r="E6016">
        <v>35.43</v>
      </c>
    </row>
    <row r="6017" spans="1:5" x14ac:dyDescent="0.25">
      <c r="A6017" t="s">
        <v>17</v>
      </c>
      <c r="B6017">
        <v>1008769</v>
      </c>
      <c r="C6017">
        <v>37.79</v>
      </c>
      <c r="D6017">
        <v>0</v>
      </c>
      <c r="E6017">
        <v>26.36</v>
      </c>
    </row>
    <row r="6018" spans="1:5" x14ac:dyDescent="0.25">
      <c r="A6018" t="s">
        <v>17</v>
      </c>
      <c r="B6018">
        <v>1008770</v>
      </c>
      <c r="C6018">
        <v>48.3</v>
      </c>
      <c r="D6018">
        <v>3.35</v>
      </c>
      <c r="E6018">
        <v>34.79</v>
      </c>
    </row>
    <row r="6019" spans="1:5" x14ac:dyDescent="0.25">
      <c r="A6019" t="s">
        <v>17</v>
      </c>
      <c r="B6019">
        <v>1008771</v>
      </c>
      <c r="C6019">
        <v>43.66</v>
      </c>
      <c r="D6019">
        <v>0</v>
      </c>
      <c r="E6019">
        <v>0</v>
      </c>
    </row>
    <row r="6020" spans="1:5" x14ac:dyDescent="0.25">
      <c r="A6020" t="s">
        <v>17</v>
      </c>
      <c r="B6020">
        <v>1008772</v>
      </c>
      <c r="C6020">
        <v>15.82</v>
      </c>
      <c r="D6020">
        <v>5.88</v>
      </c>
      <c r="E6020">
        <v>8.51</v>
      </c>
    </row>
    <row r="6021" spans="1:5" x14ac:dyDescent="0.25">
      <c r="A6021" t="s">
        <v>17</v>
      </c>
      <c r="B6021">
        <v>1008773</v>
      </c>
      <c r="C6021">
        <v>33.979999999999997</v>
      </c>
      <c r="D6021">
        <v>3.24</v>
      </c>
      <c r="E6021">
        <v>21.48</v>
      </c>
    </row>
    <row r="6022" spans="1:5" x14ac:dyDescent="0.25">
      <c r="A6022" t="s">
        <v>17</v>
      </c>
      <c r="B6022">
        <v>1008774</v>
      </c>
      <c r="C6022">
        <v>72.38</v>
      </c>
      <c r="D6022">
        <v>5.2</v>
      </c>
      <c r="E6022">
        <v>46.24</v>
      </c>
    </row>
    <row r="6023" spans="1:5" x14ac:dyDescent="0.25">
      <c r="A6023" t="s">
        <v>17</v>
      </c>
      <c r="B6023">
        <v>1008775</v>
      </c>
      <c r="C6023">
        <v>165.95</v>
      </c>
      <c r="D6023">
        <v>0.85</v>
      </c>
      <c r="E6023">
        <v>122.85</v>
      </c>
    </row>
    <row r="6024" spans="1:5" x14ac:dyDescent="0.25">
      <c r="A6024" t="s">
        <v>17</v>
      </c>
      <c r="B6024">
        <v>1008776</v>
      </c>
      <c r="C6024">
        <v>124.13</v>
      </c>
      <c r="D6024">
        <v>0.84</v>
      </c>
      <c r="E6024">
        <v>95.44</v>
      </c>
    </row>
    <row r="6025" spans="1:5" x14ac:dyDescent="0.25">
      <c r="A6025" t="s">
        <v>17</v>
      </c>
      <c r="B6025">
        <v>1008777</v>
      </c>
      <c r="C6025">
        <v>91.48</v>
      </c>
      <c r="D6025">
        <v>0.83</v>
      </c>
      <c r="E6025">
        <v>71.08</v>
      </c>
    </row>
    <row r="6026" spans="1:5" x14ac:dyDescent="0.25">
      <c r="A6026" t="s">
        <v>17</v>
      </c>
      <c r="B6026">
        <v>1008778</v>
      </c>
      <c r="C6026">
        <v>22.7</v>
      </c>
      <c r="D6026">
        <v>9.3699999999999992</v>
      </c>
      <c r="E6026">
        <v>14.14</v>
      </c>
    </row>
    <row r="6027" spans="1:5" x14ac:dyDescent="0.25">
      <c r="A6027" t="s">
        <v>17</v>
      </c>
      <c r="B6027">
        <v>1008779</v>
      </c>
      <c r="C6027">
        <v>37.64</v>
      </c>
      <c r="D6027">
        <v>3.6</v>
      </c>
      <c r="E6027">
        <v>26.89</v>
      </c>
    </row>
    <row r="6028" spans="1:5" x14ac:dyDescent="0.25">
      <c r="A6028" t="s">
        <v>17</v>
      </c>
      <c r="B6028">
        <v>1008780</v>
      </c>
      <c r="C6028">
        <v>42.41</v>
      </c>
      <c r="D6028">
        <v>5.75</v>
      </c>
      <c r="E6028">
        <v>26.39</v>
      </c>
    </row>
    <row r="6029" spans="1:5" x14ac:dyDescent="0.25">
      <c r="A6029" t="s">
        <v>17</v>
      </c>
      <c r="B6029">
        <v>1008781</v>
      </c>
      <c r="C6029">
        <v>66.150000000000006</v>
      </c>
      <c r="D6029">
        <v>4.95</v>
      </c>
      <c r="E6029">
        <v>0</v>
      </c>
    </row>
    <row r="6030" spans="1:5" x14ac:dyDescent="0.25">
      <c r="A6030" t="s">
        <v>17</v>
      </c>
      <c r="B6030">
        <v>1008782</v>
      </c>
      <c r="C6030">
        <v>90.92</v>
      </c>
      <c r="D6030">
        <v>0.91</v>
      </c>
      <c r="E6030">
        <v>68.45</v>
      </c>
    </row>
    <row r="6031" spans="1:5" x14ac:dyDescent="0.25">
      <c r="A6031" t="s">
        <v>17</v>
      </c>
      <c r="B6031">
        <v>1008783</v>
      </c>
      <c r="C6031">
        <v>69.53</v>
      </c>
      <c r="D6031">
        <v>0.95</v>
      </c>
      <c r="E6031">
        <v>60.15</v>
      </c>
    </row>
    <row r="6032" spans="1:5" x14ac:dyDescent="0.25">
      <c r="A6032" t="s">
        <v>17</v>
      </c>
      <c r="B6032">
        <v>1008784</v>
      </c>
      <c r="C6032">
        <v>56.09</v>
      </c>
      <c r="D6032">
        <v>5.75</v>
      </c>
      <c r="E6032">
        <v>37.53</v>
      </c>
    </row>
    <row r="6033" spans="1:5" x14ac:dyDescent="0.25">
      <c r="A6033" t="s">
        <v>17</v>
      </c>
      <c r="B6033">
        <v>1008785</v>
      </c>
      <c r="C6033">
        <v>70.2</v>
      </c>
      <c r="D6033">
        <v>3.36</v>
      </c>
      <c r="E6033">
        <v>43.44</v>
      </c>
    </row>
    <row r="6034" spans="1:5" x14ac:dyDescent="0.25">
      <c r="A6034" t="s">
        <v>17</v>
      </c>
      <c r="B6034">
        <v>1008786</v>
      </c>
      <c r="C6034">
        <v>92.91</v>
      </c>
      <c r="D6034">
        <v>0.87</v>
      </c>
      <c r="E6034">
        <v>58.47</v>
      </c>
    </row>
    <row r="6035" spans="1:5" x14ac:dyDescent="0.25">
      <c r="A6035" t="s">
        <v>17</v>
      </c>
      <c r="B6035">
        <v>1008787</v>
      </c>
      <c r="C6035">
        <v>35.65</v>
      </c>
      <c r="D6035">
        <v>9.16</v>
      </c>
      <c r="E6035">
        <v>21.43</v>
      </c>
    </row>
    <row r="6036" spans="1:5" x14ac:dyDescent="0.25">
      <c r="A6036" t="s">
        <v>17</v>
      </c>
      <c r="B6036">
        <v>1008788</v>
      </c>
      <c r="C6036">
        <v>61.71</v>
      </c>
      <c r="D6036">
        <v>0.88</v>
      </c>
      <c r="E6036">
        <v>43.03</v>
      </c>
    </row>
    <row r="6037" spans="1:5" x14ac:dyDescent="0.25">
      <c r="A6037" t="s">
        <v>17</v>
      </c>
      <c r="B6037">
        <v>1008789</v>
      </c>
      <c r="C6037">
        <v>22.97</v>
      </c>
      <c r="D6037">
        <v>9.07</v>
      </c>
      <c r="E6037">
        <v>15.1</v>
      </c>
    </row>
    <row r="6038" spans="1:5" x14ac:dyDescent="0.25">
      <c r="A6038" t="s">
        <v>17</v>
      </c>
      <c r="B6038">
        <v>1008790</v>
      </c>
      <c r="C6038">
        <v>94.95</v>
      </c>
      <c r="D6038">
        <v>0.94</v>
      </c>
      <c r="E6038">
        <v>70.12</v>
      </c>
    </row>
    <row r="6039" spans="1:5" x14ac:dyDescent="0.25">
      <c r="A6039" t="s">
        <v>17</v>
      </c>
      <c r="B6039">
        <v>1008791</v>
      </c>
      <c r="C6039">
        <v>61.44</v>
      </c>
      <c r="D6039">
        <v>6.54</v>
      </c>
      <c r="E6039">
        <v>38.54</v>
      </c>
    </row>
    <row r="6040" spans="1:5" x14ac:dyDescent="0.25">
      <c r="A6040" t="s">
        <v>17</v>
      </c>
      <c r="B6040">
        <v>1008792</v>
      </c>
      <c r="C6040">
        <v>55.76</v>
      </c>
      <c r="D6040">
        <v>0</v>
      </c>
      <c r="E6040">
        <v>36.700000000000003</v>
      </c>
    </row>
    <row r="6041" spans="1:5" x14ac:dyDescent="0.25">
      <c r="A6041" t="s">
        <v>17</v>
      </c>
      <c r="B6041">
        <v>1008793</v>
      </c>
      <c r="C6041">
        <v>88.72</v>
      </c>
      <c r="D6041">
        <v>3.64</v>
      </c>
      <c r="E6041">
        <v>57.96</v>
      </c>
    </row>
    <row r="6042" spans="1:5" x14ac:dyDescent="0.25">
      <c r="A6042" t="s">
        <v>17</v>
      </c>
      <c r="B6042">
        <v>1008794</v>
      </c>
      <c r="C6042">
        <v>13.63</v>
      </c>
      <c r="D6042">
        <v>6.54</v>
      </c>
      <c r="E6042">
        <v>10.16</v>
      </c>
    </row>
    <row r="6043" spans="1:5" x14ac:dyDescent="0.25">
      <c r="A6043" t="s">
        <v>17</v>
      </c>
      <c r="B6043">
        <v>1008795</v>
      </c>
      <c r="C6043">
        <v>120.76</v>
      </c>
      <c r="D6043">
        <v>0.95</v>
      </c>
      <c r="E6043">
        <v>114.36</v>
      </c>
    </row>
    <row r="6044" spans="1:5" x14ac:dyDescent="0.25">
      <c r="A6044" t="s">
        <v>17</v>
      </c>
      <c r="B6044">
        <v>1008796</v>
      </c>
      <c r="C6044">
        <v>21.62</v>
      </c>
      <c r="D6044">
        <v>8.25</v>
      </c>
      <c r="E6044">
        <v>11.35</v>
      </c>
    </row>
    <row r="6045" spans="1:5" x14ac:dyDescent="0.25">
      <c r="A6045" t="s">
        <v>17</v>
      </c>
      <c r="B6045">
        <v>1008797</v>
      </c>
      <c r="C6045">
        <v>53.64</v>
      </c>
      <c r="D6045">
        <v>3.7</v>
      </c>
      <c r="E6045">
        <v>31.37</v>
      </c>
    </row>
    <row r="6046" spans="1:5" x14ac:dyDescent="0.25">
      <c r="A6046" t="s">
        <v>17</v>
      </c>
      <c r="B6046">
        <v>1008798</v>
      </c>
      <c r="C6046">
        <v>37.6</v>
      </c>
      <c r="D6046">
        <v>5.75</v>
      </c>
      <c r="E6046">
        <v>29.71</v>
      </c>
    </row>
    <row r="6047" spans="1:5" x14ac:dyDescent="0.25">
      <c r="A6047" t="s">
        <v>17</v>
      </c>
      <c r="B6047">
        <v>1008799</v>
      </c>
      <c r="C6047">
        <v>224.01</v>
      </c>
      <c r="D6047">
        <v>0.93</v>
      </c>
      <c r="E6047">
        <v>151.59</v>
      </c>
    </row>
    <row r="6048" spans="1:5" x14ac:dyDescent="0.25">
      <c r="A6048" t="s">
        <v>17</v>
      </c>
      <c r="B6048">
        <v>1008800</v>
      </c>
      <c r="C6048">
        <v>122.33</v>
      </c>
      <c r="D6048">
        <v>0.83</v>
      </c>
      <c r="E6048">
        <v>88.1</v>
      </c>
    </row>
    <row r="6049" spans="1:5" x14ac:dyDescent="0.25">
      <c r="A6049" t="s">
        <v>17</v>
      </c>
      <c r="B6049">
        <v>1008801</v>
      </c>
      <c r="C6049">
        <v>127.58</v>
      </c>
      <c r="D6049">
        <v>7.35</v>
      </c>
      <c r="E6049">
        <v>84.53</v>
      </c>
    </row>
    <row r="6050" spans="1:5" x14ac:dyDescent="0.25">
      <c r="A6050" t="s">
        <v>17</v>
      </c>
      <c r="B6050">
        <v>1008802</v>
      </c>
      <c r="C6050">
        <v>116.44</v>
      </c>
      <c r="D6050">
        <v>0.95</v>
      </c>
      <c r="E6050">
        <v>82.58</v>
      </c>
    </row>
    <row r="6051" spans="1:5" x14ac:dyDescent="0.25">
      <c r="A6051" t="s">
        <v>17</v>
      </c>
      <c r="B6051">
        <v>1008803</v>
      </c>
      <c r="C6051">
        <v>53.64</v>
      </c>
      <c r="D6051">
        <v>5.76</v>
      </c>
      <c r="E6051">
        <v>37.4</v>
      </c>
    </row>
    <row r="6052" spans="1:5" x14ac:dyDescent="0.25">
      <c r="A6052" t="s">
        <v>17</v>
      </c>
      <c r="B6052">
        <v>1008804</v>
      </c>
      <c r="C6052">
        <v>68.95</v>
      </c>
      <c r="D6052">
        <v>0.83</v>
      </c>
      <c r="E6052">
        <v>57.88</v>
      </c>
    </row>
    <row r="6053" spans="1:5" x14ac:dyDescent="0.25">
      <c r="A6053" t="s">
        <v>17</v>
      </c>
      <c r="B6053">
        <v>1008805</v>
      </c>
      <c r="C6053">
        <v>32.869999999999997</v>
      </c>
      <c r="D6053">
        <v>12.22</v>
      </c>
      <c r="E6053">
        <v>20.9</v>
      </c>
    </row>
    <row r="6054" spans="1:5" x14ac:dyDescent="0.25">
      <c r="A6054" t="s">
        <v>17</v>
      </c>
      <c r="B6054">
        <v>1008806</v>
      </c>
      <c r="C6054">
        <v>33.93</v>
      </c>
      <c r="D6054">
        <v>0</v>
      </c>
      <c r="E6054">
        <v>20.85</v>
      </c>
    </row>
    <row r="6055" spans="1:5" x14ac:dyDescent="0.25">
      <c r="A6055" t="s">
        <v>17</v>
      </c>
      <c r="B6055">
        <v>1008807</v>
      </c>
      <c r="C6055">
        <v>23.03</v>
      </c>
      <c r="D6055">
        <v>8.24</v>
      </c>
      <c r="E6055">
        <v>14.62</v>
      </c>
    </row>
    <row r="6056" spans="1:5" x14ac:dyDescent="0.25">
      <c r="A6056" t="s">
        <v>17</v>
      </c>
      <c r="B6056">
        <v>1008808</v>
      </c>
      <c r="C6056">
        <v>52.28</v>
      </c>
      <c r="D6056">
        <v>0</v>
      </c>
      <c r="E6056">
        <v>35.61</v>
      </c>
    </row>
    <row r="6057" spans="1:5" x14ac:dyDescent="0.25">
      <c r="A6057" t="s">
        <v>17</v>
      </c>
      <c r="B6057">
        <v>1008809</v>
      </c>
      <c r="C6057">
        <v>36.450000000000003</v>
      </c>
      <c r="D6057">
        <v>6.54</v>
      </c>
      <c r="E6057">
        <v>24.56</v>
      </c>
    </row>
    <row r="6058" spans="1:5" x14ac:dyDescent="0.25">
      <c r="A6058" t="s">
        <v>17</v>
      </c>
      <c r="B6058">
        <v>1008810</v>
      </c>
      <c r="C6058">
        <v>248.59</v>
      </c>
      <c r="D6058">
        <v>0.91</v>
      </c>
      <c r="E6058">
        <v>181</v>
      </c>
    </row>
    <row r="6059" spans="1:5" x14ac:dyDescent="0.25">
      <c r="A6059" t="s">
        <v>17</v>
      </c>
      <c r="B6059">
        <v>1008812</v>
      </c>
      <c r="C6059">
        <v>107.16</v>
      </c>
      <c r="D6059">
        <v>0.84</v>
      </c>
      <c r="E6059">
        <v>75.48</v>
      </c>
    </row>
    <row r="6060" spans="1:5" x14ac:dyDescent="0.25">
      <c r="A6060" t="s">
        <v>17</v>
      </c>
      <c r="B6060">
        <v>1008813</v>
      </c>
      <c r="C6060">
        <v>20.41</v>
      </c>
      <c r="D6060">
        <v>6.54</v>
      </c>
      <c r="E6060">
        <v>13.83</v>
      </c>
    </row>
    <row r="6061" spans="1:5" x14ac:dyDescent="0.25">
      <c r="A6061" t="s">
        <v>17</v>
      </c>
      <c r="B6061">
        <v>1008814</v>
      </c>
      <c r="C6061">
        <v>72.900000000000006</v>
      </c>
      <c r="D6061">
        <v>0.88</v>
      </c>
      <c r="E6061">
        <v>56.25</v>
      </c>
    </row>
    <row r="6062" spans="1:5" x14ac:dyDescent="0.25">
      <c r="A6062" t="s">
        <v>17</v>
      </c>
      <c r="B6062">
        <v>1008815</v>
      </c>
      <c r="C6062">
        <v>32.93</v>
      </c>
      <c r="D6062">
        <v>3.26</v>
      </c>
      <c r="E6062">
        <v>22.77</v>
      </c>
    </row>
    <row r="6063" spans="1:5" x14ac:dyDescent="0.25">
      <c r="A6063" t="s">
        <v>17</v>
      </c>
      <c r="B6063">
        <v>1008816</v>
      </c>
      <c r="C6063">
        <v>9.48</v>
      </c>
      <c r="D6063">
        <v>5.75</v>
      </c>
      <c r="E6063">
        <v>5.47</v>
      </c>
    </row>
    <row r="6064" spans="1:5" x14ac:dyDescent="0.25">
      <c r="A6064" t="s">
        <v>17</v>
      </c>
      <c r="B6064">
        <v>1008817</v>
      </c>
      <c r="C6064">
        <v>72.44</v>
      </c>
      <c r="D6064">
        <v>3.28</v>
      </c>
      <c r="E6064">
        <v>59.36</v>
      </c>
    </row>
    <row r="6065" spans="1:5" x14ac:dyDescent="0.25">
      <c r="A6065" t="s">
        <v>17</v>
      </c>
      <c r="B6065">
        <v>1008818</v>
      </c>
      <c r="C6065">
        <v>86.35</v>
      </c>
      <c r="D6065">
        <v>0</v>
      </c>
      <c r="E6065">
        <v>0</v>
      </c>
    </row>
    <row r="6066" spans="1:5" x14ac:dyDescent="0.25">
      <c r="A6066" t="s">
        <v>17</v>
      </c>
      <c r="B6066">
        <v>1008819</v>
      </c>
      <c r="C6066">
        <v>24.98</v>
      </c>
      <c r="D6066">
        <v>8.35</v>
      </c>
      <c r="E6066">
        <v>19.7</v>
      </c>
    </row>
    <row r="6067" spans="1:5" x14ac:dyDescent="0.25">
      <c r="A6067" t="s">
        <v>17</v>
      </c>
      <c r="B6067">
        <v>1008820</v>
      </c>
      <c r="C6067">
        <v>70.209999999999994</v>
      </c>
      <c r="D6067">
        <v>3.47</v>
      </c>
      <c r="E6067">
        <v>49.99</v>
      </c>
    </row>
    <row r="6068" spans="1:5" x14ac:dyDescent="0.25">
      <c r="A6068" t="s">
        <v>17</v>
      </c>
      <c r="B6068">
        <v>1008821</v>
      </c>
      <c r="C6068">
        <v>55.46</v>
      </c>
      <c r="D6068">
        <v>3.57</v>
      </c>
      <c r="E6068">
        <v>37.1</v>
      </c>
    </row>
    <row r="6069" spans="1:5" x14ac:dyDescent="0.25">
      <c r="A6069" t="s">
        <v>17</v>
      </c>
      <c r="B6069">
        <v>1008822</v>
      </c>
      <c r="C6069">
        <v>35.08</v>
      </c>
      <c r="D6069">
        <v>0</v>
      </c>
      <c r="E6069">
        <v>29.53</v>
      </c>
    </row>
    <row r="6070" spans="1:5" x14ac:dyDescent="0.25">
      <c r="A6070" t="s">
        <v>17</v>
      </c>
      <c r="B6070">
        <v>1008823</v>
      </c>
      <c r="C6070">
        <v>6.14</v>
      </c>
      <c r="D6070">
        <v>8.25</v>
      </c>
      <c r="E6070">
        <v>3.85</v>
      </c>
    </row>
    <row r="6071" spans="1:5" x14ac:dyDescent="0.25">
      <c r="A6071" t="s">
        <v>17</v>
      </c>
      <c r="B6071">
        <v>1008824</v>
      </c>
      <c r="C6071">
        <v>112.41</v>
      </c>
      <c r="D6071">
        <v>0.84</v>
      </c>
      <c r="E6071">
        <v>99.07</v>
      </c>
    </row>
    <row r="6072" spans="1:5" x14ac:dyDescent="0.25">
      <c r="A6072" t="s">
        <v>17</v>
      </c>
      <c r="B6072">
        <v>1008825</v>
      </c>
      <c r="C6072">
        <v>70.349999999999994</v>
      </c>
      <c r="D6072">
        <v>0.95</v>
      </c>
      <c r="E6072">
        <v>50.99</v>
      </c>
    </row>
    <row r="6073" spans="1:5" x14ac:dyDescent="0.25">
      <c r="A6073" t="s">
        <v>17</v>
      </c>
      <c r="B6073">
        <v>1008826</v>
      </c>
      <c r="C6073">
        <v>75.180000000000007</v>
      </c>
      <c r="D6073">
        <v>0.95</v>
      </c>
      <c r="E6073">
        <v>66.61</v>
      </c>
    </row>
    <row r="6074" spans="1:5" x14ac:dyDescent="0.25">
      <c r="A6074" t="s">
        <v>17</v>
      </c>
      <c r="B6074">
        <v>1008827</v>
      </c>
      <c r="C6074">
        <v>26.53</v>
      </c>
      <c r="D6074">
        <v>6.01</v>
      </c>
      <c r="E6074">
        <v>16.329999999999998</v>
      </c>
    </row>
    <row r="6075" spans="1:5" x14ac:dyDescent="0.25">
      <c r="A6075" t="s">
        <v>17</v>
      </c>
      <c r="B6075">
        <v>1008828</v>
      </c>
      <c r="C6075">
        <v>16.91</v>
      </c>
      <c r="D6075">
        <v>5</v>
      </c>
      <c r="E6075">
        <v>0</v>
      </c>
    </row>
    <row r="6076" spans="1:5" x14ac:dyDescent="0.25">
      <c r="A6076" t="s">
        <v>17</v>
      </c>
      <c r="B6076">
        <v>1008829</v>
      </c>
      <c r="C6076">
        <v>90.63</v>
      </c>
      <c r="D6076">
        <v>0.93</v>
      </c>
      <c r="E6076">
        <v>60.02</v>
      </c>
    </row>
    <row r="6077" spans="1:5" x14ac:dyDescent="0.25">
      <c r="A6077" t="s">
        <v>17</v>
      </c>
      <c r="B6077">
        <v>1008830</v>
      </c>
      <c r="C6077">
        <v>32.22</v>
      </c>
      <c r="D6077">
        <v>3.26</v>
      </c>
      <c r="E6077">
        <v>20.89</v>
      </c>
    </row>
    <row r="6078" spans="1:5" x14ac:dyDescent="0.25">
      <c r="A6078" t="s">
        <v>17</v>
      </c>
      <c r="B6078">
        <v>1008831</v>
      </c>
      <c r="C6078">
        <v>75.180000000000007</v>
      </c>
      <c r="D6078">
        <v>0.95</v>
      </c>
      <c r="E6078">
        <v>66.61</v>
      </c>
    </row>
    <row r="6079" spans="1:5" x14ac:dyDescent="0.25">
      <c r="A6079" t="s">
        <v>17</v>
      </c>
      <c r="B6079">
        <v>1008832</v>
      </c>
      <c r="C6079">
        <v>131.65</v>
      </c>
      <c r="D6079">
        <v>3.46</v>
      </c>
      <c r="E6079">
        <v>100.86</v>
      </c>
    </row>
    <row r="6080" spans="1:5" x14ac:dyDescent="0.25">
      <c r="A6080" t="s">
        <v>17</v>
      </c>
      <c r="B6080">
        <v>1008833</v>
      </c>
      <c r="C6080">
        <v>110.73</v>
      </c>
      <c r="D6080">
        <v>0.92</v>
      </c>
      <c r="E6080">
        <v>73.040000000000006</v>
      </c>
    </row>
    <row r="6081" spans="1:5" x14ac:dyDescent="0.25">
      <c r="A6081" t="s">
        <v>17</v>
      </c>
      <c r="B6081">
        <v>1008834</v>
      </c>
      <c r="C6081">
        <v>67.180000000000007</v>
      </c>
      <c r="D6081">
        <v>3.62</v>
      </c>
      <c r="E6081">
        <v>42.27</v>
      </c>
    </row>
    <row r="6082" spans="1:5" x14ac:dyDescent="0.25">
      <c r="A6082" t="s">
        <v>17</v>
      </c>
      <c r="B6082">
        <v>1008835</v>
      </c>
      <c r="C6082">
        <v>66.760000000000005</v>
      </c>
      <c r="D6082">
        <v>0</v>
      </c>
      <c r="E6082">
        <v>48.34</v>
      </c>
    </row>
    <row r="6083" spans="1:5" x14ac:dyDescent="0.25">
      <c r="A6083" t="s">
        <v>17</v>
      </c>
      <c r="B6083">
        <v>1008836</v>
      </c>
      <c r="C6083">
        <v>54.89</v>
      </c>
      <c r="D6083">
        <v>0.83</v>
      </c>
      <c r="E6083">
        <v>47.28</v>
      </c>
    </row>
    <row r="6084" spans="1:5" x14ac:dyDescent="0.25">
      <c r="A6084" t="s">
        <v>17</v>
      </c>
      <c r="B6084">
        <v>1008837</v>
      </c>
      <c r="C6084">
        <v>67.61</v>
      </c>
      <c r="D6084">
        <v>3.25</v>
      </c>
      <c r="E6084">
        <v>45.3</v>
      </c>
    </row>
    <row r="6085" spans="1:5" x14ac:dyDescent="0.25">
      <c r="A6085" t="s">
        <v>17</v>
      </c>
      <c r="B6085">
        <v>1008838</v>
      </c>
      <c r="C6085">
        <v>91.72</v>
      </c>
      <c r="D6085">
        <v>0.87</v>
      </c>
      <c r="E6085">
        <v>65.430000000000007</v>
      </c>
    </row>
    <row r="6086" spans="1:5" x14ac:dyDescent="0.25">
      <c r="A6086" t="s">
        <v>17</v>
      </c>
      <c r="B6086">
        <v>1008839</v>
      </c>
      <c r="C6086">
        <v>83.63</v>
      </c>
      <c r="D6086">
        <v>3.71</v>
      </c>
      <c r="E6086">
        <v>70.099999999999994</v>
      </c>
    </row>
    <row r="6087" spans="1:5" x14ac:dyDescent="0.25">
      <c r="A6087" t="s">
        <v>17</v>
      </c>
      <c r="B6087">
        <v>1008840</v>
      </c>
      <c r="C6087">
        <v>13.46</v>
      </c>
      <c r="D6087">
        <v>9.3800000000000008</v>
      </c>
      <c r="E6087">
        <v>8.08</v>
      </c>
    </row>
    <row r="6088" spans="1:5" x14ac:dyDescent="0.25">
      <c r="A6088" t="s">
        <v>17</v>
      </c>
      <c r="B6088">
        <v>1008841</v>
      </c>
      <c r="C6088">
        <v>84.91</v>
      </c>
      <c r="D6088">
        <v>0.82</v>
      </c>
      <c r="E6088">
        <v>58.03</v>
      </c>
    </row>
    <row r="6089" spans="1:5" x14ac:dyDescent="0.25">
      <c r="A6089" t="s">
        <v>17</v>
      </c>
      <c r="B6089">
        <v>1008842</v>
      </c>
      <c r="C6089">
        <v>51.32</v>
      </c>
      <c r="D6089">
        <v>3.25</v>
      </c>
      <c r="E6089">
        <v>31.85</v>
      </c>
    </row>
    <row r="6090" spans="1:5" x14ac:dyDescent="0.25">
      <c r="A6090" t="s">
        <v>17</v>
      </c>
      <c r="B6090">
        <v>1008843</v>
      </c>
      <c r="C6090">
        <v>40.71</v>
      </c>
      <c r="D6090">
        <v>3.61</v>
      </c>
      <c r="E6090">
        <v>28.71</v>
      </c>
    </row>
    <row r="6091" spans="1:5" x14ac:dyDescent="0.25">
      <c r="A6091" t="s">
        <v>17</v>
      </c>
      <c r="B6091">
        <v>1008845</v>
      </c>
      <c r="C6091">
        <v>92</v>
      </c>
      <c r="D6091">
        <v>0.83</v>
      </c>
      <c r="E6091">
        <v>71.510000000000005</v>
      </c>
    </row>
    <row r="6092" spans="1:5" x14ac:dyDescent="0.25">
      <c r="A6092" t="s">
        <v>17</v>
      </c>
      <c r="B6092">
        <v>1008847</v>
      </c>
      <c r="C6092">
        <v>91.6</v>
      </c>
      <c r="D6092">
        <v>0.84</v>
      </c>
      <c r="E6092">
        <v>69.36</v>
      </c>
    </row>
    <row r="6093" spans="1:5" x14ac:dyDescent="0.25">
      <c r="A6093" t="s">
        <v>17</v>
      </c>
      <c r="B6093">
        <v>1008848</v>
      </c>
      <c r="C6093">
        <v>103.25</v>
      </c>
      <c r="D6093">
        <v>0.92</v>
      </c>
      <c r="E6093">
        <v>74.319999999999993</v>
      </c>
    </row>
    <row r="6094" spans="1:5" x14ac:dyDescent="0.25">
      <c r="A6094" t="s">
        <v>17</v>
      </c>
      <c r="B6094">
        <v>1008849</v>
      </c>
      <c r="C6094">
        <v>35.270000000000003</v>
      </c>
      <c r="D6094">
        <v>3.36</v>
      </c>
      <c r="E6094">
        <v>25.76</v>
      </c>
    </row>
    <row r="6095" spans="1:5" x14ac:dyDescent="0.25">
      <c r="A6095" t="s">
        <v>17</v>
      </c>
      <c r="B6095">
        <v>1008850</v>
      </c>
      <c r="C6095">
        <v>117.7</v>
      </c>
      <c r="D6095">
        <v>0.9</v>
      </c>
      <c r="E6095">
        <v>73.790000000000006</v>
      </c>
    </row>
    <row r="6096" spans="1:5" x14ac:dyDescent="0.25">
      <c r="A6096" t="s">
        <v>17</v>
      </c>
      <c r="B6096">
        <v>1008851</v>
      </c>
      <c r="C6096">
        <v>92.45</v>
      </c>
      <c r="D6096">
        <v>0.92</v>
      </c>
      <c r="E6096">
        <v>68.489999999999995</v>
      </c>
    </row>
    <row r="6097" spans="1:5" x14ac:dyDescent="0.25">
      <c r="A6097" t="s">
        <v>17</v>
      </c>
      <c r="B6097">
        <v>1008852</v>
      </c>
      <c r="C6097">
        <v>189.46</v>
      </c>
      <c r="D6097">
        <v>0.94</v>
      </c>
      <c r="E6097">
        <v>126.08</v>
      </c>
    </row>
    <row r="6098" spans="1:5" x14ac:dyDescent="0.25">
      <c r="A6098" t="s">
        <v>17</v>
      </c>
      <c r="B6098">
        <v>1008853</v>
      </c>
      <c r="C6098">
        <v>15.65</v>
      </c>
      <c r="D6098">
        <v>6.9</v>
      </c>
      <c r="E6098">
        <v>0</v>
      </c>
    </row>
    <row r="6099" spans="1:5" x14ac:dyDescent="0.25">
      <c r="A6099" t="s">
        <v>17</v>
      </c>
      <c r="B6099">
        <v>1008854</v>
      </c>
      <c r="C6099">
        <v>43.76</v>
      </c>
      <c r="D6099">
        <v>3.7</v>
      </c>
      <c r="E6099">
        <v>33.06</v>
      </c>
    </row>
    <row r="6100" spans="1:5" x14ac:dyDescent="0.25">
      <c r="A6100" t="s">
        <v>17</v>
      </c>
      <c r="B6100">
        <v>1008855</v>
      </c>
      <c r="C6100">
        <v>59.51</v>
      </c>
      <c r="D6100">
        <v>0.89</v>
      </c>
      <c r="E6100">
        <v>41.66</v>
      </c>
    </row>
    <row r="6101" spans="1:5" x14ac:dyDescent="0.25">
      <c r="A6101" t="s">
        <v>17</v>
      </c>
      <c r="B6101">
        <v>1008856</v>
      </c>
      <c r="C6101">
        <v>17.329999999999998</v>
      </c>
      <c r="D6101">
        <v>5.75</v>
      </c>
      <c r="E6101">
        <v>12.23</v>
      </c>
    </row>
    <row r="6102" spans="1:5" x14ac:dyDescent="0.25">
      <c r="A6102" t="s">
        <v>17</v>
      </c>
      <c r="B6102">
        <v>1008857</v>
      </c>
      <c r="C6102">
        <v>65.86</v>
      </c>
      <c r="D6102">
        <v>0.83</v>
      </c>
      <c r="E6102">
        <v>48.07</v>
      </c>
    </row>
    <row r="6103" spans="1:5" x14ac:dyDescent="0.25">
      <c r="A6103" t="s">
        <v>17</v>
      </c>
      <c r="B6103">
        <v>1008858</v>
      </c>
      <c r="C6103">
        <v>89.23</v>
      </c>
      <c r="D6103">
        <v>0.86</v>
      </c>
      <c r="E6103">
        <v>67.23</v>
      </c>
    </row>
    <row r="6104" spans="1:5" x14ac:dyDescent="0.25">
      <c r="A6104" t="s">
        <v>17</v>
      </c>
      <c r="B6104">
        <v>1008859</v>
      </c>
      <c r="C6104">
        <v>97.62</v>
      </c>
      <c r="D6104">
        <v>0.85</v>
      </c>
      <c r="E6104">
        <v>69.58</v>
      </c>
    </row>
    <row r="6105" spans="1:5" x14ac:dyDescent="0.25">
      <c r="A6105" t="s">
        <v>17</v>
      </c>
      <c r="B6105">
        <v>1008860</v>
      </c>
      <c r="C6105">
        <v>51.09</v>
      </c>
      <c r="D6105">
        <v>6.21</v>
      </c>
      <c r="E6105">
        <v>38.56</v>
      </c>
    </row>
    <row r="6106" spans="1:5" x14ac:dyDescent="0.25">
      <c r="A6106" t="s">
        <v>17</v>
      </c>
      <c r="B6106">
        <v>1008861</v>
      </c>
      <c r="C6106">
        <v>47.73</v>
      </c>
      <c r="D6106">
        <v>3.43</v>
      </c>
      <c r="E6106">
        <v>31.42</v>
      </c>
    </row>
    <row r="6107" spans="1:5" x14ac:dyDescent="0.25">
      <c r="A6107" t="s">
        <v>17</v>
      </c>
      <c r="B6107">
        <v>1008862</v>
      </c>
      <c r="C6107">
        <v>46.61</v>
      </c>
      <c r="D6107">
        <v>0</v>
      </c>
      <c r="E6107">
        <v>33.299999999999997</v>
      </c>
    </row>
    <row r="6108" spans="1:5" x14ac:dyDescent="0.25">
      <c r="A6108" t="s">
        <v>17</v>
      </c>
      <c r="B6108">
        <v>1008863</v>
      </c>
      <c r="C6108">
        <v>63.77</v>
      </c>
      <c r="D6108">
        <v>3.63</v>
      </c>
      <c r="E6108">
        <v>46.34</v>
      </c>
    </row>
    <row r="6109" spans="1:5" x14ac:dyDescent="0.25">
      <c r="A6109" t="s">
        <v>17</v>
      </c>
      <c r="B6109">
        <v>1008864</v>
      </c>
      <c r="C6109">
        <v>49.99</v>
      </c>
      <c r="D6109">
        <v>3.24</v>
      </c>
      <c r="E6109">
        <v>35.450000000000003</v>
      </c>
    </row>
    <row r="6110" spans="1:5" x14ac:dyDescent="0.25">
      <c r="A6110" t="s">
        <v>17</v>
      </c>
      <c r="B6110">
        <v>1008865</v>
      </c>
      <c r="C6110">
        <v>526.46</v>
      </c>
      <c r="D6110">
        <v>0</v>
      </c>
      <c r="E6110">
        <v>315.17</v>
      </c>
    </row>
    <row r="6111" spans="1:5" x14ac:dyDescent="0.25">
      <c r="A6111" t="s">
        <v>17</v>
      </c>
      <c r="B6111">
        <v>1008866</v>
      </c>
      <c r="C6111">
        <v>119.24</v>
      </c>
      <c r="D6111">
        <v>0.87</v>
      </c>
      <c r="E6111">
        <v>95.32</v>
      </c>
    </row>
    <row r="6112" spans="1:5" x14ac:dyDescent="0.25">
      <c r="A6112" t="s">
        <v>17</v>
      </c>
      <c r="B6112">
        <v>1008867</v>
      </c>
      <c r="C6112">
        <v>350</v>
      </c>
      <c r="D6112">
        <v>4.3600000000000003</v>
      </c>
      <c r="E6112">
        <v>230.96</v>
      </c>
    </row>
    <row r="6113" spans="1:5" x14ac:dyDescent="0.25">
      <c r="A6113" t="s">
        <v>17</v>
      </c>
      <c r="B6113">
        <v>1008868</v>
      </c>
      <c r="C6113">
        <v>163.38</v>
      </c>
      <c r="D6113">
        <v>0.87</v>
      </c>
      <c r="E6113">
        <v>125.92</v>
      </c>
    </row>
    <row r="6114" spans="1:5" x14ac:dyDescent="0.25">
      <c r="A6114" t="s">
        <v>17</v>
      </c>
      <c r="B6114">
        <v>1008869</v>
      </c>
      <c r="C6114">
        <v>39.299999999999997</v>
      </c>
      <c r="D6114">
        <v>0</v>
      </c>
      <c r="E6114">
        <v>28.22</v>
      </c>
    </row>
    <row r="6115" spans="1:5" x14ac:dyDescent="0.25">
      <c r="A6115" t="s">
        <v>17</v>
      </c>
      <c r="B6115">
        <v>1008870</v>
      </c>
      <c r="C6115">
        <v>146.52000000000001</v>
      </c>
      <c r="D6115">
        <v>0.84</v>
      </c>
      <c r="E6115">
        <v>100.96</v>
      </c>
    </row>
    <row r="6116" spans="1:5" x14ac:dyDescent="0.25">
      <c r="A6116" t="s">
        <v>17</v>
      </c>
      <c r="B6116">
        <v>1008871</v>
      </c>
      <c r="C6116">
        <v>59.28</v>
      </c>
      <c r="D6116">
        <v>3.35</v>
      </c>
      <c r="E6116">
        <v>46.04</v>
      </c>
    </row>
    <row r="6117" spans="1:5" x14ac:dyDescent="0.25">
      <c r="A6117" t="s">
        <v>17</v>
      </c>
      <c r="B6117">
        <v>1008872</v>
      </c>
      <c r="C6117">
        <v>35.75</v>
      </c>
      <c r="D6117">
        <v>3.25</v>
      </c>
      <c r="E6117">
        <v>23.07</v>
      </c>
    </row>
    <row r="6118" spans="1:5" x14ac:dyDescent="0.25">
      <c r="A6118" t="s">
        <v>17</v>
      </c>
      <c r="B6118">
        <v>1008873</v>
      </c>
      <c r="C6118">
        <v>40.9</v>
      </c>
      <c r="D6118">
        <v>0</v>
      </c>
      <c r="E6118">
        <v>28.61</v>
      </c>
    </row>
    <row r="6119" spans="1:5" x14ac:dyDescent="0.25">
      <c r="A6119" t="s">
        <v>17</v>
      </c>
      <c r="B6119">
        <v>1008874</v>
      </c>
      <c r="C6119">
        <v>379.37</v>
      </c>
      <c r="D6119">
        <v>0.83</v>
      </c>
      <c r="E6119">
        <v>278.66000000000003</v>
      </c>
    </row>
    <row r="6120" spans="1:5" x14ac:dyDescent="0.25">
      <c r="A6120" t="s">
        <v>17</v>
      </c>
      <c r="B6120">
        <v>1008875</v>
      </c>
      <c r="C6120">
        <v>28.04</v>
      </c>
      <c r="D6120">
        <v>6.54</v>
      </c>
      <c r="E6120">
        <v>14.23</v>
      </c>
    </row>
    <row r="6121" spans="1:5" x14ac:dyDescent="0.25">
      <c r="A6121" t="s">
        <v>17</v>
      </c>
      <c r="B6121">
        <v>1008876</v>
      </c>
      <c r="C6121">
        <v>41.81</v>
      </c>
      <c r="D6121">
        <v>3.25</v>
      </c>
      <c r="E6121">
        <v>28.16</v>
      </c>
    </row>
    <row r="6122" spans="1:5" x14ac:dyDescent="0.25">
      <c r="A6122" t="s">
        <v>17</v>
      </c>
      <c r="B6122">
        <v>1008877</v>
      </c>
      <c r="C6122">
        <v>39.85</v>
      </c>
      <c r="D6122">
        <v>3.69</v>
      </c>
      <c r="E6122">
        <v>29.23</v>
      </c>
    </row>
    <row r="6123" spans="1:5" x14ac:dyDescent="0.25">
      <c r="A6123" t="s">
        <v>17</v>
      </c>
      <c r="B6123">
        <v>1008878</v>
      </c>
      <c r="C6123">
        <v>122.66</v>
      </c>
      <c r="D6123">
        <v>0.88</v>
      </c>
      <c r="E6123">
        <v>87.36</v>
      </c>
    </row>
    <row r="6124" spans="1:5" x14ac:dyDescent="0.25">
      <c r="A6124" t="s">
        <v>17</v>
      </c>
      <c r="B6124">
        <v>1008879</v>
      </c>
      <c r="C6124">
        <v>31.62</v>
      </c>
      <c r="D6124">
        <v>9.2200000000000006</v>
      </c>
      <c r="E6124">
        <v>21.85</v>
      </c>
    </row>
    <row r="6125" spans="1:5" x14ac:dyDescent="0.25">
      <c r="A6125" t="s">
        <v>17</v>
      </c>
      <c r="B6125">
        <v>1008880</v>
      </c>
      <c r="C6125">
        <v>45.19</v>
      </c>
      <c r="D6125">
        <v>3.7</v>
      </c>
      <c r="E6125">
        <v>39.19</v>
      </c>
    </row>
    <row r="6126" spans="1:5" x14ac:dyDescent="0.25">
      <c r="A6126" t="s">
        <v>17</v>
      </c>
      <c r="B6126">
        <v>1008881</v>
      </c>
      <c r="C6126">
        <v>64.06</v>
      </c>
      <c r="D6126">
        <v>3.46</v>
      </c>
      <c r="E6126">
        <v>46.45</v>
      </c>
    </row>
    <row r="6127" spans="1:5" x14ac:dyDescent="0.25">
      <c r="A6127" t="s">
        <v>17</v>
      </c>
      <c r="B6127">
        <v>1008882</v>
      </c>
      <c r="C6127">
        <v>186.97</v>
      </c>
      <c r="D6127">
        <v>0.89</v>
      </c>
      <c r="E6127">
        <v>143.72999999999999</v>
      </c>
    </row>
    <row r="6128" spans="1:5" x14ac:dyDescent="0.25">
      <c r="A6128" t="s">
        <v>17</v>
      </c>
      <c r="B6128">
        <v>1008883</v>
      </c>
      <c r="C6128">
        <v>129.38999999999999</v>
      </c>
      <c r="D6128">
        <v>0.94</v>
      </c>
      <c r="E6128">
        <v>90.97</v>
      </c>
    </row>
    <row r="6129" spans="1:5" x14ac:dyDescent="0.25">
      <c r="A6129" t="s">
        <v>17</v>
      </c>
      <c r="B6129">
        <v>1008884</v>
      </c>
      <c r="C6129">
        <v>15.41</v>
      </c>
      <c r="D6129">
        <v>6.39</v>
      </c>
      <c r="E6129">
        <v>10.29</v>
      </c>
    </row>
    <row r="6130" spans="1:5" x14ac:dyDescent="0.25">
      <c r="A6130" t="s">
        <v>17</v>
      </c>
      <c r="B6130">
        <v>1008885</v>
      </c>
      <c r="C6130">
        <v>23.5</v>
      </c>
      <c r="D6130">
        <v>10.75</v>
      </c>
      <c r="E6130">
        <v>14.01</v>
      </c>
    </row>
    <row r="6131" spans="1:5" x14ac:dyDescent="0.25">
      <c r="A6131" t="s">
        <v>17</v>
      </c>
      <c r="B6131">
        <v>1008886</v>
      </c>
      <c r="C6131">
        <v>147.1</v>
      </c>
      <c r="D6131">
        <v>0.83</v>
      </c>
      <c r="E6131">
        <v>111.53</v>
      </c>
    </row>
    <row r="6132" spans="1:5" x14ac:dyDescent="0.25">
      <c r="A6132" t="s">
        <v>17</v>
      </c>
      <c r="B6132">
        <v>1008887</v>
      </c>
      <c r="C6132">
        <v>588.47</v>
      </c>
      <c r="D6132">
        <v>15.32</v>
      </c>
      <c r="E6132">
        <v>450.58</v>
      </c>
    </row>
    <row r="6133" spans="1:5" x14ac:dyDescent="0.25">
      <c r="A6133" t="s">
        <v>17</v>
      </c>
      <c r="B6133">
        <v>1008888</v>
      </c>
      <c r="C6133">
        <v>94.04</v>
      </c>
      <c r="D6133">
        <v>0.94</v>
      </c>
      <c r="E6133">
        <v>69.959999999999994</v>
      </c>
    </row>
    <row r="6134" spans="1:5" x14ac:dyDescent="0.25">
      <c r="A6134" t="s">
        <v>17</v>
      </c>
      <c r="B6134">
        <v>1008889</v>
      </c>
      <c r="C6134">
        <v>42.99</v>
      </c>
      <c r="D6134">
        <v>0</v>
      </c>
      <c r="E6134">
        <v>24.3</v>
      </c>
    </row>
    <row r="6135" spans="1:5" x14ac:dyDescent="0.25">
      <c r="A6135" t="s">
        <v>17</v>
      </c>
      <c r="B6135">
        <v>1008890</v>
      </c>
      <c r="C6135">
        <v>89.59</v>
      </c>
      <c r="D6135">
        <v>0.83</v>
      </c>
      <c r="E6135">
        <v>69.48</v>
      </c>
    </row>
    <row r="6136" spans="1:5" x14ac:dyDescent="0.25">
      <c r="A6136" t="s">
        <v>17</v>
      </c>
      <c r="B6136">
        <v>1008891</v>
      </c>
      <c r="C6136">
        <v>56.96</v>
      </c>
      <c r="D6136">
        <v>0</v>
      </c>
      <c r="E6136">
        <v>0</v>
      </c>
    </row>
    <row r="6137" spans="1:5" x14ac:dyDescent="0.25">
      <c r="A6137" t="s">
        <v>17</v>
      </c>
      <c r="B6137">
        <v>1008892</v>
      </c>
      <c r="C6137">
        <v>110.94</v>
      </c>
      <c r="D6137">
        <v>0.83</v>
      </c>
      <c r="E6137">
        <v>82.7</v>
      </c>
    </row>
    <row r="6138" spans="1:5" x14ac:dyDescent="0.25">
      <c r="A6138" t="s">
        <v>17</v>
      </c>
      <c r="B6138">
        <v>1008893</v>
      </c>
      <c r="C6138">
        <v>94.04</v>
      </c>
      <c r="D6138">
        <v>0.91</v>
      </c>
      <c r="E6138">
        <v>68.75</v>
      </c>
    </row>
    <row r="6139" spans="1:5" x14ac:dyDescent="0.25">
      <c r="A6139" t="s">
        <v>17</v>
      </c>
      <c r="B6139">
        <v>1008894</v>
      </c>
      <c r="C6139">
        <v>37.159999999999997</v>
      </c>
      <c r="D6139">
        <v>3.7</v>
      </c>
      <c r="E6139">
        <v>23.61</v>
      </c>
    </row>
    <row r="6140" spans="1:5" x14ac:dyDescent="0.25">
      <c r="A6140" t="s">
        <v>17</v>
      </c>
      <c r="B6140">
        <v>1008895</v>
      </c>
      <c r="C6140">
        <v>65.400000000000006</v>
      </c>
      <c r="D6140">
        <v>0</v>
      </c>
      <c r="E6140">
        <v>43.32</v>
      </c>
    </row>
    <row r="6141" spans="1:5" x14ac:dyDescent="0.25">
      <c r="A6141" t="s">
        <v>17</v>
      </c>
      <c r="B6141">
        <v>1008896</v>
      </c>
      <c r="C6141">
        <v>26.35</v>
      </c>
      <c r="D6141">
        <v>5.75</v>
      </c>
      <c r="E6141">
        <v>18.260000000000002</v>
      </c>
    </row>
    <row r="6142" spans="1:5" x14ac:dyDescent="0.25">
      <c r="A6142" t="s">
        <v>17</v>
      </c>
      <c r="B6142">
        <v>1008897</v>
      </c>
      <c r="C6142">
        <v>55.28</v>
      </c>
      <c r="D6142">
        <v>0</v>
      </c>
      <c r="E6142">
        <v>34.549999999999997</v>
      </c>
    </row>
    <row r="6143" spans="1:5" x14ac:dyDescent="0.25">
      <c r="A6143" t="s">
        <v>17</v>
      </c>
      <c r="B6143">
        <v>1008898</v>
      </c>
      <c r="C6143">
        <v>84.38</v>
      </c>
      <c r="D6143">
        <v>0</v>
      </c>
      <c r="E6143">
        <v>75.52</v>
      </c>
    </row>
    <row r="6144" spans="1:5" x14ac:dyDescent="0.25">
      <c r="A6144" t="s">
        <v>17</v>
      </c>
      <c r="B6144">
        <v>1008899</v>
      </c>
      <c r="C6144">
        <v>111.92</v>
      </c>
      <c r="D6144">
        <v>3.81</v>
      </c>
      <c r="E6144">
        <v>73.7</v>
      </c>
    </row>
    <row r="6145" spans="1:5" x14ac:dyDescent="0.25">
      <c r="A6145" t="s">
        <v>17</v>
      </c>
      <c r="B6145">
        <v>1008900</v>
      </c>
      <c r="C6145">
        <v>90.36</v>
      </c>
      <c r="D6145">
        <v>0.85</v>
      </c>
      <c r="E6145">
        <v>64.45</v>
      </c>
    </row>
    <row r="6146" spans="1:5" x14ac:dyDescent="0.25">
      <c r="A6146" t="s">
        <v>17</v>
      </c>
      <c r="B6146">
        <v>1008901</v>
      </c>
      <c r="C6146">
        <v>12.88</v>
      </c>
      <c r="D6146">
        <v>4.8</v>
      </c>
      <c r="E6146">
        <v>0</v>
      </c>
    </row>
    <row r="6147" spans="1:5" x14ac:dyDescent="0.25">
      <c r="A6147" t="s">
        <v>17</v>
      </c>
      <c r="B6147">
        <v>1008902</v>
      </c>
      <c r="C6147">
        <v>41.58</v>
      </c>
      <c r="D6147">
        <v>0</v>
      </c>
      <c r="E6147">
        <v>35.14</v>
      </c>
    </row>
    <row r="6148" spans="1:5" x14ac:dyDescent="0.25">
      <c r="A6148" t="s">
        <v>17</v>
      </c>
      <c r="B6148">
        <v>1008903</v>
      </c>
      <c r="C6148">
        <v>215.57</v>
      </c>
      <c r="D6148">
        <v>18.47</v>
      </c>
      <c r="E6148">
        <v>169.98</v>
      </c>
    </row>
    <row r="6149" spans="1:5" x14ac:dyDescent="0.25">
      <c r="A6149" t="s">
        <v>17</v>
      </c>
      <c r="B6149">
        <v>1008904</v>
      </c>
      <c r="C6149">
        <v>47.39</v>
      </c>
      <c r="D6149">
        <v>6.04</v>
      </c>
      <c r="E6149">
        <v>30.36</v>
      </c>
    </row>
    <row r="6150" spans="1:5" x14ac:dyDescent="0.25">
      <c r="A6150" t="s">
        <v>17</v>
      </c>
      <c r="B6150">
        <v>1008905</v>
      </c>
      <c r="C6150">
        <v>75.47</v>
      </c>
      <c r="D6150">
        <v>3.32</v>
      </c>
      <c r="E6150">
        <v>57.78</v>
      </c>
    </row>
    <row r="6151" spans="1:5" x14ac:dyDescent="0.25">
      <c r="A6151" t="s">
        <v>17</v>
      </c>
      <c r="B6151">
        <v>1008906</v>
      </c>
      <c r="C6151">
        <v>15.88</v>
      </c>
      <c r="D6151">
        <v>5.75</v>
      </c>
      <c r="E6151">
        <v>10.14</v>
      </c>
    </row>
    <row r="6152" spans="1:5" x14ac:dyDescent="0.25">
      <c r="A6152" t="s">
        <v>17</v>
      </c>
      <c r="B6152">
        <v>1008907</v>
      </c>
      <c r="C6152">
        <v>72.42</v>
      </c>
      <c r="D6152">
        <v>3.67</v>
      </c>
      <c r="E6152">
        <v>52.42</v>
      </c>
    </row>
    <row r="6153" spans="1:5" x14ac:dyDescent="0.25">
      <c r="A6153" t="s">
        <v>17</v>
      </c>
      <c r="B6153">
        <v>1008908</v>
      </c>
      <c r="C6153">
        <v>19.34</v>
      </c>
      <c r="D6153">
        <v>5.75</v>
      </c>
      <c r="E6153">
        <v>10.54</v>
      </c>
    </row>
    <row r="6154" spans="1:5" x14ac:dyDescent="0.25">
      <c r="A6154" t="s">
        <v>17</v>
      </c>
      <c r="B6154">
        <v>1008909</v>
      </c>
      <c r="C6154">
        <v>82.2</v>
      </c>
      <c r="D6154">
        <v>0.92</v>
      </c>
      <c r="E6154">
        <v>53.29</v>
      </c>
    </row>
    <row r="6155" spans="1:5" x14ac:dyDescent="0.25">
      <c r="A6155" t="s">
        <v>17</v>
      </c>
      <c r="B6155">
        <v>1008910</v>
      </c>
      <c r="C6155">
        <v>128.61000000000001</v>
      </c>
      <c r="D6155">
        <v>0.92</v>
      </c>
      <c r="E6155">
        <v>91.75</v>
      </c>
    </row>
    <row r="6156" spans="1:5" x14ac:dyDescent="0.25">
      <c r="A6156" t="s">
        <v>17</v>
      </c>
      <c r="B6156">
        <v>1008911</v>
      </c>
      <c r="C6156">
        <v>93.19</v>
      </c>
      <c r="D6156">
        <v>0</v>
      </c>
      <c r="E6156">
        <v>66.180000000000007</v>
      </c>
    </row>
    <row r="6157" spans="1:5" x14ac:dyDescent="0.25">
      <c r="A6157" t="s">
        <v>17</v>
      </c>
      <c r="B6157">
        <v>1008912</v>
      </c>
      <c r="C6157">
        <v>73.34</v>
      </c>
      <c r="D6157">
        <v>3.25</v>
      </c>
      <c r="E6157">
        <v>49.31</v>
      </c>
    </row>
    <row r="6158" spans="1:5" x14ac:dyDescent="0.25">
      <c r="A6158" t="s">
        <v>17</v>
      </c>
      <c r="B6158">
        <v>1008913</v>
      </c>
      <c r="C6158">
        <v>39.159999999999997</v>
      </c>
      <c r="D6158">
        <v>3.28</v>
      </c>
      <c r="E6158">
        <v>25.26</v>
      </c>
    </row>
    <row r="6159" spans="1:5" x14ac:dyDescent="0.25">
      <c r="A6159" t="s">
        <v>17</v>
      </c>
      <c r="B6159">
        <v>1008914</v>
      </c>
      <c r="C6159">
        <v>44.4</v>
      </c>
      <c r="D6159">
        <v>0</v>
      </c>
      <c r="E6159">
        <v>28.51</v>
      </c>
    </row>
    <row r="6160" spans="1:5" x14ac:dyDescent="0.25">
      <c r="A6160" t="s">
        <v>17</v>
      </c>
      <c r="B6160">
        <v>1008915</v>
      </c>
      <c r="C6160">
        <v>35.61</v>
      </c>
      <c r="D6160">
        <v>3.25</v>
      </c>
      <c r="E6160">
        <v>24.75</v>
      </c>
    </row>
    <row r="6161" spans="1:5" x14ac:dyDescent="0.25">
      <c r="A6161" t="s">
        <v>17</v>
      </c>
      <c r="B6161">
        <v>1008916</v>
      </c>
      <c r="C6161">
        <v>55.56</v>
      </c>
      <c r="D6161">
        <v>0</v>
      </c>
      <c r="E6161">
        <v>36.89</v>
      </c>
    </row>
    <row r="6162" spans="1:5" x14ac:dyDescent="0.25">
      <c r="A6162" t="s">
        <v>17</v>
      </c>
      <c r="B6162">
        <v>1008917</v>
      </c>
      <c r="C6162">
        <v>121.47</v>
      </c>
      <c r="D6162">
        <v>0.88</v>
      </c>
      <c r="E6162">
        <v>76.239999999999995</v>
      </c>
    </row>
    <row r="6163" spans="1:5" x14ac:dyDescent="0.25">
      <c r="A6163" t="s">
        <v>17</v>
      </c>
      <c r="B6163">
        <v>1008918</v>
      </c>
      <c r="C6163">
        <v>215.2</v>
      </c>
      <c r="D6163">
        <v>3.65</v>
      </c>
      <c r="E6163">
        <v>151.84</v>
      </c>
    </row>
    <row r="6164" spans="1:5" x14ac:dyDescent="0.25">
      <c r="A6164" t="s">
        <v>17</v>
      </c>
      <c r="B6164">
        <v>1008919</v>
      </c>
      <c r="C6164">
        <v>188.15</v>
      </c>
      <c r="D6164">
        <v>0.93</v>
      </c>
      <c r="E6164">
        <v>181.42</v>
      </c>
    </row>
    <row r="6165" spans="1:5" x14ac:dyDescent="0.25">
      <c r="A6165" t="s">
        <v>17</v>
      </c>
      <c r="B6165">
        <v>1008920</v>
      </c>
      <c r="C6165">
        <v>32.4</v>
      </c>
      <c r="D6165">
        <v>0</v>
      </c>
      <c r="E6165">
        <v>18.68</v>
      </c>
    </row>
    <row r="6166" spans="1:5" x14ac:dyDescent="0.25">
      <c r="A6166" t="s">
        <v>17</v>
      </c>
      <c r="B6166">
        <v>1008921</v>
      </c>
      <c r="C6166">
        <v>20.260000000000002</v>
      </c>
      <c r="D6166">
        <v>9.3800000000000008</v>
      </c>
      <c r="E6166">
        <v>16.350000000000001</v>
      </c>
    </row>
    <row r="6167" spans="1:5" x14ac:dyDescent="0.25">
      <c r="A6167" t="s">
        <v>17</v>
      </c>
      <c r="B6167">
        <v>1008922</v>
      </c>
      <c r="C6167">
        <v>42.54</v>
      </c>
      <c r="D6167">
        <v>0</v>
      </c>
      <c r="E6167">
        <v>0</v>
      </c>
    </row>
    <row r="6168" spans="1:5" x14ac:dyDescent="0.25">
      <c r="A6168" t="s">
        <v>17</v>
      </c>
      <c r="B6168">
        <v>1008923</v>
      </c>
      <c r="C6168">
        <v>133.02000000000001</v>
      </c>
      <c r="D6168">
        <v>0.9</v>
      </c>
      <c r="E6168">
        <v>97.22</v>
      </c>
    </row>
    <row r="6169" spans="1:5" x14ac:dyDescent="0.25">
      <c r="A6169" t="s">
        <v>17</v>
      </c>
      <c r="B6169">
        <v>1008924</v>
      </c>
      <c r="C6169">
        <v>52.89</v>
      </c>
      <c r="D6169">
        <v>3.45</v>
      </c>
      <c r="E6169">
        <v>34.78</v>
      </c>
    </row>
    <row r="6170" spans="1:5" x14ac:dyDescent="0.25">
      <c r="A6170" t="s">
        <v>17</v>
      </c>
      <c r="B6170">
        <v>1008925</v>
      </c>
      <c r="C6170">
        <v>83.5</v>
      </c>
      <c r="D6170">
        <v>0.83</v>
      </c>
      <c r="E6170">
        <v>69.22</v>
      </c>
    </row>
    <row r="6171" spans="1:5" x14ac:dyDescent="0.25">
      <c r="A6171" t="s">
        <v>17</v>
      </c>
      <c r="B6171">
        <v>1008926</v>
      </c>
      <c r="C6171">
        <v>159.77000000000001</v>
      </c>
      <c r="D6171">
        <v>0.88</v>
      </c>
      <c r="E6171">
        <v>103.32</v>
      </c>
    </row>
    <row r="6172" spans="1:5" x14ac:dyDescent="0.25">
      <c r="A6172" t="s">
        <v>17</v>
      </c>
      <c r="B6172">
        <v>1008927</v>
      </c>
      <c r="C6172">
        <v>198.76</v>
      </c>
      <c r="D6172">
        <v>0.89</v>
      </c>
      <c r="E6172">
        <v>148.53</v>
      </c>
    </row>
    <row r="6173" spans="1:5" x14ac:dyDescent="0.25">
      <c r="A6173" t="s">
        <v>17</v>
      </c>
      <c r="B6173">
        <v>1008928</v>
      </c>
      <c r="C6173">
        <v>99.43</v>
      </c>
      <c r="D6173">
        <v>0.95</v>
      </c>
      <c r="E6173">
        <v>79.06</v>
      </c>
    </row>
    <row r="6174" spans="1:5" x14ac:dyDescent="0.25">
      <c r="A6174" t="s">
        <v>17</v>
      </c>
      <c r="B6174">
        <v>1008929</v>
      </c>
      <c r="C6174">
        <v>94.05</v>
      </c>
      <c r="D6174">
        <v>0</v>
      </c>
      <c r="E6174">
        <v>0</v>
      </c>
    </row>
    <row r="6175" spans="1:5" x14ac:dyDescent="0.25">
      <c r="A6175" t="s">
        <v>17</v>
      </c>
      <c r="B6175">
        <v>1008930</v>
      </c>
      <c r="C6175">
        <v>42.42</v>
      </c>
      <c r="D6175">
        <v>0</v>
      </c>
      <c r="E6175">
        <v>33.14</v>
      </c>
    </row>
    <row r="6176" spans="1:5" x14ac:dyDescent="0.25">
      <c r="A6176" t="s">
        <v>17</v>
      </c>
      <c r="B6176">
        <v>1008931</v>
      </c>
      <c r="C6176">
        <v>61.78</v>
      </c>
      <c r="D6176">
        <v>0</v>
      </c>
      <c r="E6176">
        <v>40.799999999999997</v>
      </c>
    </row>
    <row r="6177" spans="1:5" x14ac:dyDescent="0.25">
      <c r="A6177" t="s">
        <v>17</v>
      </c>
      <c r="B6177">
        <v>1008932</v>
      </c>
      <c r="C6177">
        <v>96.92</v>
      </c>
      <c r="D6177">
        <v>3.7</v>
      </c>
      <c r="E6177">
        <v>82.65</v>
      </c>
    </row>
    <row r="6178" spans="1:5" x14ac:dyDescent="0.25">
      <c r="A6178" t="s">
        <v>17</v>
      </c>
      <c r="B6178">
        <v>1008933</v>
      </c>
      <c r="C6178">
        <v>130.07</v>
      </c>
      <c r="D6178">
        <v>0.82</v>
      </c>
      <c r="E6178">
        <v>104.74</v>
      </c>
    </row>
    <row r="6179" spans="1:5" x14ac:dyDescent="0.25">
      <c r="A6179" t="s">
        <v>17</v>
      </c>
      <c r="B6179">
        <v>1008934</v>
      </c>
      <c r="C6179">
        <v>83.5</v>
      </c>
      <c r="D6179">
        <v>0.83</v>
      </c>
      <c r="E6179">
        <v>69.22</v>
      </c>
    </row>
    <row r="6180" spans="1:5" x14ac:dyDescent="0.25">
      <c r="A6180" t="s">
        <v>17</v>
      </c>
      <c r="B6180">
        <v>1008935</v>
      </c>
      <c r="C6180">
        <v>41.26</v>
      </c>
      <c r="D6180">
        <v>3.25</v>
      </c>
      <c r="E6180">
        <v>28.07</v>
      </c>
    </row>
    <row r="6181" spans="1:5" x14ac:dyDescent="0.25">
      <c r="A6181" t="s">
        <v>17</v>
      </c>
      <c r="B6181">
        <v>1008936</v>
      </c>
      <c r="C6181">
        <v>135.58000000000001</v>
      </c>
      <c r="D6181">
        <v>3.8</v>
      </c>
      <c r="E6181">
        <v>112.99</v>
      </c>
    </row>
    <row r="6182" spans="1:5" x14ac:dyDescent="0.25">
      <c r="A6182" t="s">
        <v>17</v>
      </c>
      <c r="B6182">
        <v>1008937</v>
      </c>
      <c r="C6182">
        <v>95.71</v>
      </c>
      <c r="D6182">
        <v>0.92</v>
      </c>
      <c r="E6182">
        <v>69.510000000000005</v>
      </c>
    </row>
    <row r="6183" spans="1:5" x14ac:dyDescent="0.25">
      <c r="A6183" t="s">
        <v>17</v>
      </c>
      <c r="B6183">
        <v>1008938</v>
      </c>
      <c r="C6183">
        <v>166.45</v>
      </c>
      <c r="D6183">
        <v>0.88</v>
      </c>
      <c r="E6183">
        <v>115.31</v>
      </c>
    </row>
    <row r="6184" spans="1:5" x14ac:dyDescent="0.25">
      <c r="A6184" t="s">
        <v>17</v>
      </c>
      <c r="B6184">
        <v>1008939</v>
      </c>
      <c r="C6184">
        <v>52.07</v>
      </c>
      <c r="D6184">
        <v>3.3</v>
      </c>
      <c r="E6184">
        <v>33.729999999999997</v>
      </c>
    </row>
    <row r="6185" spans="1:5" x14ac:dyDescent="0.25">
      <c r="A6185" t="s">
        <v>17</v>
      </c>
      <c r="B6185">
        <v>1008940</v>
      </c>
      <c r="C6185">
        <v>196.93</v>
      </c>
      <c r="D6185">
        <v>0.92</v>
      </c>
      <c r="E6185">
        <v>128.09</v>
      </c>
    </row>
    <row r="6186" spans="1:5" x14ac:dyDescent="0.25">
      <c r="A6186" t="s">
        <v>17</v>
      </c>
      <c r="B6186">
        <v>1008941</v>
      </c>
      <c r="C6186">
        <v>46.3</v>
      </c>
      <c r="D6186">
        <v>3.71</v>
      </c>
      <c r="E6186">
        <v>31.49</v>
      </c>
    </row>
    <row r="6187" spans="1:5" x14ac:dyDescent="0.25">
      <c r="A6187" t="s">
        <v>17</v>
      </c>
      <c r="B6187">
        <v>1008942</v>
      </c>
      <c r="C6187">
        <v>21.79</v>
      </c>
      <c r="D6187">
        <v>5.75</v>
      </c>
      <c r="E6187">
        <v>13.52</v>
      </c>
    </row>
    <row r="6188" spans="1:5" x14ac:dyDescent="0.25">
      <c r="A6188" t="s">
        <v>17</v>
      </c>
      <c r="B6188">
        <v>1008943</v>
      </c>
      <c r="C6188">
        <v>124.26</v>
      </c>
      <c r="D6188">
        <v>0.92</v>
      </c>
      <c r="E6188">
        <v>76.17</v>
      </c>
    </row>
    <row r="6189" spans="1:5" x14ac:dyDescent="0.25">
      <c r="A6189" t="s">
        <v>17</v>
      </c>
      <c r="B6189">
        <v>1008944</v>
      </c>
      <c r="C6189">
        <v>112.53</v>
      </c>
      <c r="D6189">
        <v>0.84</v>
      </c>
      <c r="E6189">
        <v>83.59</v>
      </c>
    </row>
    <row r="6190" spans="1:5" x14ac:dyDescent="0.25">
      <c r="A6190" t="s">
        <v>17</v>
      </c>
      <c r="B6190">
        <v>1008945</v>
      </c>
      <c r="C6190">
        <v>53.27</v>
      </c>
      <c r="D6190">
        <v>6.39</v>
      </c>
      <c r="E6190">
        <v>37.119999999999997</v>
      </c>
    </row>
    <row r="6191" spans="1:5" x14ac:dyDescent="0.25">
      <c r="A6191" t="s">
        <v>17</v>
      </c>
      <c r="B6191">
        <v>1008946</v>
      </c>
      <c r="C6191">
        <v>68.5</v>
      </c>
      <c r="D6191">
        <v>0.93</v>
      </c>
      <c r="E6191">
        <v>55.56</v>
      </c>
    </row>
    <row r="6192" spans="1:5" x14ac:dyDescent="0.25">
      <c r="A6192" t="s">
        <v>17</v>
      </c>
      <c r="B6192">
        <v>1008947</v>
      </c>
      <c r="C6192">
        <v>110.48</v>
      </c>
      <c r="D6192">
        <v>0.9</v>
      </c>
      <c r="E6192">
        <v>77.430000000000007</v>
      </c>
    </row>
    <row r="6193" spans="1:5" x14ac:dyDescent="0.25">
      <c r="A6193" t="s">
        <v>17</v>
      </c>
      <c r="B6193">
        <v>1008948</v>
      </c>
      <c r="C6193">
        <v>125.54</v>
      </c>
      <c r="D6193">
        <v>0.95</v>
      </c>
      <c r="E6193">
        <v>84.61</v>
      </c>
    </row>
    <row r="6194" spans="1:5" x14ac:dyDescent="0.25">
      <c r="A6194" t="s">
        <v>17</v>
      </c>
      <c r="B6194">
        <v>1008949</v>
      </c>
      <c r="C6194">
        <v>94.25</v>
      </c>
      <c r="D6194">
        <v>0.92</v>
      </c>
      <c r="E6194">
        <v>64.14</v>
      </c>
    </row>
    <row r="6195" spans="1:5" x14ac:dyDescent="0.25">
      <c r="A6195" t="s">
        <v>17</v>
      </c>
      <c r="B6195">
        <v>1008950</v>
      </c>
      <c r="C6195">
        <v>79.099999999999994</v>
      </c>
      <c r="D6195">
        <v>7.35</v>
      </c>
      <c r="E6195">
        <v>46.09</v>
      </c>
    </row>
    <row r="6196" spans="1:5" x14ac:dyDescent="0.25">
      <c r="A6196" t="s">
        <v>17</v>
      </c>
      <c r="B6196">
        <v>1008951</v>
      </c>
      <c r="C6196">
        <v>184.28</v>
      </c>
      <c r="D6196">
        <v>3.52</v>
      </c>
      <c r="E6196">
        <v>147.97</v>
      </c>
    </row>
    <row r="6197" spans="1:5" x14ac:dyDescent="0.25">
      <c r="A6197" t="s">
        <v>17</v>
      </c>
      <c r="B6197">
        <v>1008952</v>
      </c>
      <c r="C6197">
        <v>100.9</v>
      </c>
      <c r="D6197">
        <v>0.95</v>
      </c>
      <c r="E6197">
        <v>71.44</v>
      </c>
    </row>
    <row r="6198" spans="1:5" x14ac:dyDescent="0.25">
      <c r="A6198" t="s">
        <v>17</v>
      </c>
      <c r="B6198">
        <v>1008953</v>
      </c>
      <c r="C6198">
        <v>24.46</v>
      </c>
      <c r="D6198">
        <v>11.12</v>
      </c>
      <c r="E6198">
        <v>20.010000000000002</v>
      </c>
    </row>
    <row r="6199" spans="1:5" x14ac:dyDescent="0.25">
      <c r="A6199" t="s">
        <v>17</v>
      </c>
      <c r="B6199">
        <v>1008954</v>
      </c>
      <c r="C6199">
        <v>19.38</v>
      </c>
      <c r="D6199">
        <v>5.9</v>
      </c>
      <c r="E6199">
        <v>0</v>
      </c>
    </row>
    <row r="6200" spans="1:5" x14ac:dyDescent="0.25">
      <c r="A6200" t="s">
        <v>17</v>
      </c>
      <c r="B6200">
        <v>1008955</v>
      </c>
      <c r="C6200">
        <v>97.94</v>
      </c>
      <c r="D6200">
        <v>0.95</v>
      </c>
      <c r="E6200">
        <v>67.14</v>
      </c>
    </row>
    <row r="6201" spans="1:5" x14ac:dyDescent="0.25">
      <c r="A6201" t="s">
        <v>17</v>
      </c>
      <c r="B6201">
        <v>1008956</v>
      </c>
      <c r="C6201">
        <v>53.82</v>
      </c>
      <c r="D6201">
        <v>3.63</v>
      </c>
      <c r="E6201">
        <v>34.19</v>
      </c>
    </row>
    <row r="6202" spans="1:5" x14ac:dyDescent="0.25">
      <c r="A6202" t="s">
        <v>17</v>
      </c>
      <c r="B6202">
        <v>1008957</v>
      </c>
      <c r="C6202">
        <v>95.77</v>
      </c>
      <c r="D6202">
        <v>0.84</v>
      </c>
      <c r="E6202">
        <v>64.180000000000007</v>
      </c>
    </row>
    <row r="6203" spans="1:5" x14ac:dyDescent="0.25">
      <c r="A6203" t="s">
        <v>17</v>
      </c>
      <c r="B6203">
        <v>1008958</v>
      </c>
      <c r="C6203">
        <v>51.82</v>
      </c>
      <c r="D6203">
        <v>3.69</v>
      </c>
      <c r="E6203">
        <v>40.39</v>
      </c>
    </row>
    <row r="6204" spans="1:5" x14ac:dyDescent="0.25">
      <c r="A6204" t="s">
        <v>17</v>
      </c>
      <c r="B6204">
        <v>1008959</v>
      </c>
      <c r="C6204">
        <v>36.01</v>
      </c>
      <c r="D6204">
        <v>3.45</v>
      </c>
      <c r="E6204">
        <v>21.16</v>
      </c>
    </row>
    <row r="6205" spans="1:5" x14ac:dyDescent="0.25">
      <c r="A6205" t="s">
        <v>17</v>
      </c>
      <c r="B6205">
        <v>1008960</v>
      </c>
      <c r="C6205">
        <v>85.23</v>
      </c>
      <c r="D6205">
        <v>3.67</v>
      </c>
      <c r="E6205">
        <v>59.76</v>
      </c>
    </row>
    <row r="6206" spans="1:5" x14ac:dyDescent="0.25">
      <c r="A6206" t="s">
        <v>17</v>
      </c>
      <c r="B6206">
        <v>1008961</v>
      </c>
      <c r="C6206">
        <v>43.89</v>
      </c>
      <c r="D6206">
        <v>5.3</v>
      </c>
      <c r="E6206">
        <v>0</v>
      </c>
    </row>
    <row r="6207" spans="1:5" x14ac:dyDescent="0.25">
      <c r="A6207" t="s">
        <v>17</v>
      </c>
      <c r="B6207">
        <v>1008962</v>
      </c>
      <c r="C6207">
        <v>81.53</v>
      </c>
      <c r="D6207">
        <v>0.93</v>
      </c>
      <c r="E6207">
        <v>55.73</v>
      </c>
    </row>
    <row r="6208" spans="1:5" x14ac:dyDescent="0.25">
      <c r="A6208" t="s">
        <v>17</v>
      </c>
      <c r="B6208">
        <v>1008963</v>
      </c>
      <c r="C6208">
        <v>466.89</v>
      </c>
      <c r="D6208">
        <v>0.94</v>
      </c>
      <c r="E6208">
        <v>308.27999999999997</v>
      </c>
    </row>
    <row r="6209" spans="1:5" x14ac:dyDescent="0.25">
      <c r="A6209" t="s">
        <v>17</v>
      </c>
      <c r="B6209">
        <v>1008964</v>
      </c>
      <c r="C6209">
        <v>35.99</v>
      </c>
      <c r="D6209">
        <v>0</v>
      </c>
      <c r="E6209">
        <v>26.62</v>
      </c>
    </row>
    <row r="6210" spans="1:5" x14ac:dyDescent="0.25">
      <c r="A6210" t="s">
        <v>17</v>
      </c>
      <c r="B6210">
        <v>1008965</v>
      </c>
      <c r="C6210">
        <v>36.25</v>
      </c>
      <c r="D6210">
        <v>6.58</v>
      </c>
      <c r="E6210">
        <v>21.57</v>
      </c>
    </row>
    <row r="6211" spans="1:5" x14ac:dyDescent="0.25">
      <c r="A6211" t="s">
        <v>17</v>
      </c>
      <c r="B6211">
        <v>1008966</v>
      </c>
      <c r="C6211">
        <v>79.73</v>
      </c>
      <c r="D6211">
        <v>0.89</v>
      </c>
      <c r="E6211">
        <v>51.9</v>
      </c>
    </row>
    <row r="6212" spans="1:5" x14ac:dyDescent="0.25">
      <c r="A6212" t="s">
        <v>17</v>
      </c>
      <c r="B6212">
        <v>1008967</v>
      </c>
      <c r="C6212">
        <v>178.87</v>
      </c>
      <c r="D6212">
        <v>0.83</v>
      </c>
      <c r="E6212">
        <v>129.88</v>
      </c>
    </row>
    <row r="6213" spans="1:5" x14ac:dyDescent="0.25">
      <c r="A6213" t="s">
        <v>17</v>
      </c>
      <c r="B6213">
        <v>1008968</v>
      </c>
      <c r="C6213">
        <v>41.75</v>
      </c>
      <c r="D6213">
        <v>3.25</v>
      </c>
      <c r="E6213">
        <v>34.61</v>
      </c>
    </row>
    <row r="6214" spans="1:5" x14ac:dyDescent="0.25">
      <c r="A6214" t="s">
        <v>17</v>
      </c>
      <c r="B6214">
        <v>1008969</v>
      </c>
      <c r="C6214">
        <v>52.34</v>
      </c>
      <c r="D6214">
        <v>3.54</v>
      </c>
      <c r="E6214">
        <v>37.06</v>
      </c>
    </row>
    <row r="6215" spans="1:5" x14ac:dyDescent="0.25">
      <c r="A6215" t="s">
        <v>17</v>
      </c>
      <c r="B6215">
        <v>1008970</v>
      </c>
      <c r="C6215">
        <v>124.67</v>
      </c>
      <c r="D6215">
        <v>0.95</v>
      </c>
      <c r="E6215">
        <v>90.35</v>
      </c>
    </row>
    <row r="6216" spans="1:5" x14ac:dyDescent="0.25">
      <c r="A6216" t="s">
        <v>17</v>
      </c>
      <c r="B6216">
        <v>1008971</v>
      </c>
      <c r="C6216">
        <v>39.33</v>
      </c>
      <c r="D6216">
        <v>3.54</v>
      </c>
      <c r="E6216">
        <v>34.43</v>
      </c>
    </row>
    <row r="6217" spans="1:5" x14ac:dyDescent="0.25">
      <c r="A6217" t="s">
        <v>17</v>
      </c>
      <c r="B6217">
        <v>1008972</v>
      </c>
      <c r="C6217">
        <v>45.97</v>
      </c>
      <c r="D6217">
        <v>3.65</v>
      </c>
      <c r="E6217">
        <v>36.9</v>
      </c>
    </row>
    <row r="6218" spans="1:5" x14ac:dyDescent="0.25">
      <c r="A6218" t="s">
        <v>17</v>
      </c>
      <c r="B6218">
        <v>1008973</v>
      </c>
      <c r="C6218">
        <v>25.67</v>
      </c>
      <c r="D6218">
        <v>5.75</v>
      </c>
      <c r="E6218">
        <v>17.72</v>
      </c>
    </row>
    <row r="6219" spans="1:5" x14ac:dyDescent="0.25">
      <c r="A6219" t="s">
        <v>17</v>
      </c>
      <c r="B6219">
        <v>1008975</v>
      </c>
      <c r="C6219">
        <v>120.03</v>
      </c>
      <c r="D6219">
        <v>0</v>
      </c>
      <c r="E6219">
        <v>75.73</v>
      </c>
    </row>
    <row r="6220" spans="1:5" x14ac:dyDescent="0.25">
      <c r="A6220" t="s">
        <v>17</v>
      </c>
      <c r="B6220">
        <v>1008976</v>
      </c>
      <c r="C6220">
        <v>108.68</v>
      </c>
      <c r="D6220">
        <v>0.9</v>
      </c>
      <c r="E6220">
        <v>79.14</v>
      </c>
    </row>
    <row r="6221" spans="1:5" x14ac:dyDescent="0.25">
      <c r="A6221" t="s">
        <v>17</v>
      </c>
      <c r="B6221">
        <v>1008977</v>
      </c>
      <c r="C6221">
        <v>28.64</v>
      </c>
      <c r="D6221">
        <v>5.75</v>
      </c>
      <c r="E6221">
        <v>21.42</v>
      </c>
    </row>
    <row r="6222" spans="1:5" x14ac:dyDescent="0.25">
      <c r="A6222" t="s">
        <v>17</v>
      </c>
      <c r="B6222">
        <v>1008978</v>
      </c>
      <c r="C6222">
        <v>62.27</v>
      </c>
      <c r="D6222">
        <v>3.68</v>
      </c>
      <c r="E6222">
        <v>46.08</v>
      </c>
    </row>
    <row r="6223" spans="1:5" x14ac:dyDescent="0.25">
      <c r="A6223" t="s">
        <v>17</v>
      </c>
      <c r="B6223">
        <v>1008979</v>
      </c>
      <c r="C6223">
        <v>105.58</v>
      </c>
      <c r="D6223">
        <v>0.92</v>
      </c>
      <c r="E6223">
        <v>81.03</v>
      </c>
    </row>
    <row r="6224" spans="1:5" x14ac:dyDescent="0.25">
      <c r="A6224" t="s">
        <v>17</v>
      </c>
      <c r="B6224">
        <v>1008980</v>
      </c>
      <c r="C6224">
        <v>24.97</v>
      </c>
      <c r="D6224">
        <v>6.27</v>
      </c>
      <c r="E6224">
        <v>20.28</v>
      </c>
    </row>
    <row r="6225" spans="1:5" x14ac:dyDescent="0.25">
      <c r="A6225" t="s">
        <v>17</v>
      </c>
      <c r="B6225">
        <v>1008981</v>
      </c>
      <c r="C6225">
        <v>56.04</v>
      </c>
      <c r="D6225">
        <v>0.83</v>
      </c>
      <c r="E6225">
        <v>35.340000000000003</v>
      </c>
    </row>
    <row r="6226" spans="1:5" x14ac:dyDescent="0.25">
      <c r="A6226" t="s">
        <v>17</v>
      </c>
      <c r="B6226">
        <v>1008982</v>
      </c>
      <c r="C6226">
        <v>54.34</v>
      </c>
      <c r="D6226">
        <v>0.83</v>
      </c>
      <c r="E6226">
        <v>47.28</v>
      </c>
    </row>
    <row r="6227" spans="1:5" x14ac:dyDescent="0.25">
      <c r="A6227" t="s">
        <v>17</v>
      </c>
      <c r="B6227">
        <v>1008983</v>
      </c>
      <c r="C6227">
        <v>124.22</v>
      </c>
      <c r="D6227">
        <v>0.88</v>
      </c>
      <c r="E6227">
        <v>100.66</v>
      </c>
    </row>
    <row r="6228" spans="1:5" x14ac:dyDescent="0.25">
      <c r="A6228" t="s">
        <v>17</v>
      </c>
      <c r="B6228">
        <v>1008984</v>
      </c>
      <c r="C6228">
        <v>65.510000000000005</v>
      </c>
      <c r="D6228">
        <v>9.02</v>
      </c>
      <c r="E6228">
        <v>42.23</v>
      </c>
    </row>
    <row r="6229" spans="1:5" x14ac:dyDescent="0.25">
      <c r="A6229" t="s">
        <v>17</v>
      </c>
      <c r="B6229">
        <v>1008986</v>
      </c>
      <c r="C6229">
        <v>47.93</v>
      </c>
      <c r="D6229">
        <v>3.58</v>
      </c>
      <c r="E6229">
        <v>34.479999999999997</v>
      </c>
    </row>
    <row r="6230" spans="1:5" x14ac:dyDescent="0.25">
      <c r="A6230" t="s">
        <v>17</v>
      </c>
      <c r="B6230">
        <v>1008987</v>
      </c>
      <c r="C6230">
        <v>20.63</v>
      </c>
      <c r="D6230">
        <v>8.25</v>
      </c>
      <c r="E6230">
        <v>14.04</v>
      </c>
    </row>
    <row r="6231" spans="1:5" x14ac:dyDescent="0.25">
      <c r="A6231" t="s">
        <v>17</v>
      </c>
      <c r="B6231">
        <v>1008988</v>
      </c>
      <c r="C6231">
        <v>11.81</v>
      </c>
      <c r="D6231">
        <v>6.39</v>
      </c>
      <c r="E6231">
        <v>7.38</v>
      </c>
    </row>
    <row r="6232" spans="1:5" x14ac:dyDescent="0.25">
      <c r="A6232" t="s">
        <v>17</v>
      </c>
      <c r="B6232">
        <v>1008989</v>
      </c>
      <c r="C6232">
        <v>65.81</v>
      </c>
      <c r="D6232">
        <v>0.94</v>
      </c>
      <c r="E6232">
        <v>50.74</v>
      </c>
    </row>
    <row r="6233" spans="1:5" x14ac:dyDescent="0.25">
      <c r="A6233" t="s">
        <v>17</v>
      </c>
      <c r="B6233">
        <v>1008990</v>
      </c>
      <c r="C6233">
        <v>86.21</v>
      </c>
      <c r="D6233">
        <v>3.37</v>
      </c>
      <c r="E6233">
        <v>60.79</v>
      </c>
    </row>
    <row r="6234" spans="1:5" x14ac:dyDescent="0.25">
      <c r="A6234" t="s">
        <v>17</v>
      </c>
      <c r="B6234">
        <v>1008991</v>
      </c>
      <c r="C6234">
        <v>99.1</v>
      </c>
      <c r="D6234">
        <v>3.7</v>
      </c>
      <c r="E6234">
        <v>77.59</v>
      </c>
    </row>
    <row r="6235" spans="1:5" x14ac:dyDescent="0.25">
      <c r="A6235" t="s">
        <v>17</v>
      </c>
      <c r="B6235">
        <v>1008992</v>
      </c>
      <c r="C6235">
        <v>44.74</v>
      </c>
      <c r="D6235">
        <v>3.7</v>
      </c>
      <c r="E6235">
        <v>34.159999999999997</v>
      </c>
    </row>
    <row r="6236" spans="1:5" x14ac:dyDescent="0.25">
      <c r="A6236" t="s">
        <v>17</v>
      </c>
      <c r="B6236">
        <v>1008993</v>
      </c>
      <c r="C6236">
        <v>50.14</v>
      </c>
      <c r="D6236">
        <v>0</v>
      </c>
      <c r="E6236">
        <v>36.67</v>
      </c>
    </row>
    <row r="6237" spans="1:5" x14ac:dyDescent="0.25">
      <c r="A6237" t="s">
        <v>17</v>
      </c>
      <c r="B6237">
        <v>1008994</v>
      </c>
      <c r="C6237">
        <v>40.57</v>
      </c>
      <c r="D6237">
        <v>0</v>
      </c>
      <c r="E6237">
        <v>32.24</v>
      </c>
    </row>
    <row r="6238" spans="1:5" x14ac:dyDescent="0.25">
      <c r="A6238" t="s">
        <v>17</v>
      </c>
      <c r="B6238">
        <v>1008995</v>
      </c>
      <c r="C6238">
        <v>12.25</v>
      </c>
      <c r="D6238">
        <v>9.9</v>
      </c>
      <c r="E6238">
        <v>0</v>
      </c>
    </row>
    <row r="6239" spans="1:5" x14ac:dyDescent="0.25">
      <c r="A6239" t="s">
        <v>17</v>
      </c>
      <c r="B6239">
        <v>1008996</v>
      </c>
      <c r="C6239">
        <v>106.85</v>
      </c>
      <c r="D6239">
        <v>0.95</v>
      </c>
      <c r="E6239">
        <v>78.180000000000007</v>
      </c>
    </row>
    <row r="6240" spans="1:5" x14ac:dyDescent="0.25">
      <c r="A6240" t="s">
        <v>17</v>
      </c>
      <c r="B6240">
        <v>1008997</v>
      </c>
      <c r="C6240">
        <v>34.909999999999997</v>
      </c>
      <c r="D6240">
        <v>0</v>
      </c>
      <c r="E6240">
        <v>19.28</v>
      </c>
    </row>
    <row r="6241" spans="1:5" x14ac:dyDescent="0.25">
      <c r="A6241" t="s">
        <v>17</v>
      </c>
      <c r="B6241">
        <v>1008998</v>
      </c>
      <c r="C6241">
        <v>115.35</v>
      </c>
      <c r="D6241">
        <v>0.83</v>
      </c>
      <c r="E6241">
        <v>82.61</v>
      </c>
    </row>
    <row r="6242" spans="1:5" x14ac:dyDescent="0.25">
      <c r="A6242" t="s">
        <v>17</v>
      </c>
      <c r="B6242">
        <v>1008999</v>
      </c>
      <c r="C6242">
        <v>44.22</v>
      </c>
      <c r="D6242">
        <v>7.48</v>
      </c>
      <c r="E6242">
        <v>29.65</v>
      </c>
    </row>
    <row r="6243" spans="1:5" x14ac:dyDescent="0.25">
      <c r="A6243" t="s">
        <v>17</v>
      </c>
      <c r="B6243">
        <v>1009000</v>
      </c>
      <c r="C6243">
        <v>88.65</v>
      </c>
      <c r="D6243">
        <v>0.83</v>
      </c>
      <c r="E6243">
        <v>69.22</v>
      </c>
    </row>
    <row r="6244" spans="1:5" x14ac:dyDescent="0.25">
      <c r="A6244" t="s">
        <v>17</v>
      </c>
      <c r="B6244">
        <v>1009001</v>
      </c>
      <c r="C6244">
        <v>183.88</v>
      </c>
      <c r="D6244">
        <v>0.93</v>
      </c>
      <c r="E6244">
        <v>126.55</v>
      </c>
    </row>
    <row r="6245" spans="1:5" x14ac:dyDescent="0.25">
      <c r="A6245" t="s">
        <v>17</v>
      </c>
      <c r="B6245">
        <v>1009002</v>
      </c>
      <c r="C6245">
        <v>91.56</v>
      </c>
      <c r="D6245">
        <v>0.83</v>
      </c>
      <c r="E6245">
        <v>74.83</v>
      </c>
    </row>
    <row r="6246" spans="1:5" x14ac:dyDescent="0.25">
      <c r="A6246" t="s">
        <v>17</v>
      </c>
      <c r="B6246">
        <v>1009003</v>
      </c>
      <c r="C6246">
        <v>75.48</v>
      </c>
      <c r="D6246">
        <v>0.96</v>
      </c>
      <c r="E6246">
        <v>66.989999999999995</v>
      </c>
    </row>
    <row r="6247" spans="1:5" x14ac:dyDescent="0.25">
      <c r="A6247" t="s">
        <v>18</v>
      </c>
      <c r="B6247">
        <v>1009004</v>
      </c>
      <c r="C6247">
        <v>12.56</v>
      </c>
      <c r="D6247">
        <v>9.3800000000000008</v>
      </c>
      <c r="E6247">
        <v>7.43</v>
      </c>
    </row>
    <row r="6248" spans="1:5" x14ac:dyDescent="0.25">
      <c r="A6248" t="s">
        <v>18</v>
      </c>
      <c r="B6248">
        <v>1009006</v>
      </c>
      <c r="C6248">
        <v>65.67</v>
      </c>
      <c r="D6248">
        <v>0.85</v>
      </c>
      <c r="E6248">
        <v>40.64</v>
      </c>
    </row>
    <row r="6249" spans="1:5" x14ac:dyDescent="0.25">
      <c r="A6249" t="s">
        <v>18</v>
      </c>
      <c r="B6249">
        <v>1009007</v>
      </c>
      <c r="C6249">
        <v>164.85</v>
      </c>
      <c r="D6249">
        <v>0.9</v>
      </c>
      <c r="E6249">
        <v>124.55</v>
      </c>
    </row>
    <row r="6250" spans="1:5" x14ac:dyDescent="0.25">
      <c r="A6250" t="s">
        <v>18</v>
      </c>
      <c r="B6250">
        <v>1009008</v>
      </c>
      <c r="C6250">
        <v>82.4</v>
      </c>
      <c r="D6250">
        <v>0.95</v>
      </c>
      <c r="E6250">
        <v>54.08</v>
      </c>
    </row>
    <row r="6251" spans="1:5" x14ac:dyDescent="0.25">
      <c r="A6251" t="s">
        <v>18</v>
      </c>
      <c r="B6251">
        <v>1009010</v>
      </c>
      <c r="C6251">
        <v>84.19</v>
      </c>
      <c r="D6251">
        <v>0.91</v>
      </c>
      <c r="E6251">
        <v>58.88</v>
      </c>
    </row>
    <row r="6252" spans="1:5" x14ac:dyDescent="0.25">
      <c r="A6252" t="s">
        <v>18</v>
      </c>
      <c r="B6252">
        <v>1009012</v>
      </c>
      <c r="C6252">
        <v>157.44999999999999</v>
      </c>
      <c r="D6252">
        <v>0.87</v>
      </c>
      <c r="E6252">
        <v>111.42</v>
      </c>
    </row>
    <row r="6253" spans="1:5" x14ac:dyDescent="0.25">
      <c r="A6253" t="s">
        <v>18</v>
      </c>
      <c r="B6253">
        <v>1009013</v>
      </c>
      <c r="C6253">
        <v>87.68</v>
      </c>
      <c r="D6253">
        <v>0.88</v>
      </c>
      <c r="E6253">
        <v>58.51</v>
      </c>
    </row>
    <row r="6254" spans="1:5" x14ac:dyDescent="0.25">
      <c r="A6254" t="s">
        <v>18</v>
      </c>
      <c r="B6254">
        <v>1009014</v>
      </c>
      <c r="C6254">
        <v>48.05</v>
      </c>
      <c r="D6254">
        <v>3.48</v>
      </c>
      <c r="E6254">
        <v>33.71</v>
      </c>
    </row>
    <row r="6255" spans="1:5" x14ac:dyDescent="0.25">
      <c r="A6255" t="s">
        <v>18</v>
      </c>
      <c r="B6255">
        <v>1009015</v>
      </c>
      <c r="C6255">
        <v>73.459999999999994</v>
      </c>
      <c r="D6255">
        <v>0.95</v>
      </c>
      <c r="E6255">
        <v>53.7</v>
      </c>
    </row>
    <row r="6256" spans="1:5" x14ac:dyDescent="0.25">
      <c r="A6256" t="s">
        <v>18</v>
      </c>
      <c r="B6256">
        <v>1009016</v>
      </c>
      <c r="C6256">
        <v>51.44</v>
      </c>
      <c r="D6256">
        <v>0</v>
      </c>
      <c r="E6256">
        <v>0</v>
      </c>
    </row>
    <row r="6257" spans="1:5" x14ac:dyDescent="0.25">
      <c r="A6257" t="s">
        <v>18</v>
      </c>
      <c r="B6257">
        <v>1009017</v>
      </c>
      <c r="C6257">
        <v>168.07</v>
      </c>
      <c r="D6257">
        <v>2.59</v>
      </c>
      <c r="E6257">
        <v>113.27</v>
      </c>
    </row>
    <row r="6258" spans="1:5" x14ac:dyDescent="0.25">
      <c r="A6258" t="s">
        <v>18</v>
      </c>
      <c r="B6258">
        <v>1009018</v>
      </c>
      <c r="C6258">
        <v>9.85</v>
      </c>
      <c r="D6258">
        <v>5.75</v>
      </c>
      <c r="E6258">
        <v>6.97</v>
      </c>
    </row>
    <row r="6259" spans="1:5" x14ac:dyDescent="0.25">
      <c r="A6259" t="s">
        <v>18</v>
      </c>
      <c r="B6259">
        <v>1009019</v>
      </c>
      <c r="C6259">
        <v>51.46</v>
      </c>
      <c r="D6259">
        <v>3.25</v>
      </c>
      <c r="E6259">
        <v>26.45</v>
      </c>
    </row>
    <row r="6260" spans="1:5" x14ac:dyDescent="0.25">
      <c r="A6260" t="s">
        <v>18</v>
      </c>
      <c r="B6260">
        <v>1009020</v>
      </c>
      <c r="C6260">
        <v>37.020000000000003</v>
      </c>
      <c r="D6260">
        <v>9.39</v>
      </c>
      <c r="E6260">
        <v>24.35</v>
      </c>
    </row>
    <row r="6261" spans="1:5" x14ac:dyDescent="0.25">
      <c r="A6261" t="s">
        <v>18</v>
      </c>
      <c r="B6261">
        <v>1009021</v>
      </c>
      <c r="C6261">
        <v>8.7899999999999991</v>
      </c>
      <c r="D6261">
        <v>9.3800000000000008</v>
      </c>
      <c r="E6261">
        <v>5.43</v>
      </c>
    </row>
    <row r="6262" spans="1:5" x14ac:dyDescent="0.25">
      <c r="A6262" t="s">
        <v>18</v>
      </c>
      <c r="B6262">
        <v>1009022</v>
      </c>
      <c r="C6262">
        <v>54.43</v>
      </c>
      <c r="D6262">
        <v>8.7100000000000009</v>
      </c>
      <c r="E6262">
        <v>39.18</v>
      </c>
    </row>
    <row r="6263" spans="1:5" x14ac:dyDescent="0.25">
      <c r="A6263" t="s">
        <v>18</v>
      </c>
      <c r="B6263">
        <v>1009023</v>
      </c>
      <c r="C6263">
        <v>69.67</v>
      </c>
      <c r="D6263">
        <v>0.95</v>
      </c>
      <c r="E6263">
        <v>46.86</v>
      </c>
    </row>
    <row r="6264" spans="1:5" x14ac:dyDescent="0.25">
      <c r="A6264" t="s">
        <v>18</v>
      </c>
      <c r="B6264">
        <v>1009024</v>
      </c>
      <c r="C6264">
        <v>17.46</v>
      </c>
      <c r="D6264">
        <v>5.76</v>
      </c>
      <c r="E6264">
        <v>10.31</v>
      </c>
    </row>
    <row r="6265" spans="1:5" x14ac:dyDescent="0.25">
      <c r="A6265" t="s">
        <v>18</v>
      </c>
      <c r="B6265">
        <v>1009025</v>
      </c>
      <c r="C6265">
        <v>46.52</v>
      </c>
      <c r="D6265">
        <v>6.54</v>
      </c>
      <c r="E6265">
        <v>32.020000000000003</v>
      </c>
    </row>
    <row r="6266" spans="1:5" x14ac:dyDescent="0.25">
      <c r="A6266" t="s">
        <v>18</v>
      </c>
      <c r="B6266">
        <v>1009026</v>
      </c>
      <c r="C6266">
        <v>27.93</v>
      </c>
      <c r="D6266">
        <v>9.24</v>
      </c>
      <c r="E6266">
        <v>21.41</v>
      </c>
    </row>
    <row r="6267" spans="1:5" x14ac:dyDescent="0.25">
      <c r="A6267" t="s">
        <v>18</v>
      </c>
      <c r="B6267">
        <v>1009027</v>
      </c>
      <c r="C6267">
        <v>107.88</v>
      </c>
      <c r="D6267">
        <v>3.79</v>
      </c>
      <c r="E6267">
        <v>73.05</v>
      </c>
    </row>
    <row r="6268" spans="1:5" x14ac:dyDescent="0.25">
      <c r="A6268" t="s">
        <v>18</v>
      </c>
      <c r="B6268">
        <v>1009028</v>
      </c>
      <c r="C6268">
        <v>37.68</v>
      </c>
      <c r="D6268">
        <v>0</v>
      </c>
      <c r="E6268">
        <v>29.03</v>
      </c>
    </row>
    <row r="6269" spans="1:5" x14ac:dyDescent="0.25">
      <c r="A6269" t="s">
        <v>18</v>
      </c>
      <c r="B6269">
        <v>1009029</v>
      </c>
      <c r="C6269">
        <v>89.09</v>
      </c>
      <c r="D6269">
        <v>3.71</v>
      </c>
      <c r="E6269">
        <v>60.18</v>
      </c>
    </row>
    <row r="6270" spans="1:5" x14ac:dyDescent="0.25">
      <c r="A6270" t="s">
        <v>18</v>
      </c>
      <c r="B6270">
        <v>1009030</v>
      </c>
      <c r="C6270">
        <v>47.82</v>
      </c>
      <c r="D6270">
        <v>3.25</v>
      </c>
      <c r="E6270">
        <v>32.03</v>
      </c>
    </row>
    <row r="6271" spans="1:5" x14ac:dyDescent="0.25">
      <c r="A6271" t="s">
        <v>18</v>
      </c>
      <c r="B6271">
        <v>1009031</v>
      </c>
      <c r="C6271">
        <v>28.35</v>
      </c>
      <c r="D6271">
        <v>5.73</v>
      </c>
      <c r="E6271">
        <v>18.88</v>
      </c>
    </row>
    <row r="6272" spans="1:5" x14ac:dyDescent="0.25">
      <c r="A6272" t="s">
        <v>18</v>
      </c>
      <c r="B6272">
        <v>1009032</v>
      </c>
      <c r="C6272">
        <v>43.47</v>
      </c>
      <c r="D6272">
        <v>6.54</v>
      </c>
      <c r="E6272">
        <v>32.15</v>
      </c>
    </row>
    <row r="6273" spans="1:5" x14ac:dyDescent="0.25">
      <c r="A6273" t="s">
        <v>18</v>
      </c>
      <c r="B6273">
        <v>1009033</v>
      </c>
      <c r="C6273">
        <v>83.18</v>
      </c>
      <c r="D6273">
        <v>3.5</v>
      </c>
      <c r="E6273">
        <v>57.99</v>
      </c>
    </row>
    <row r="6274" spans="1:5" x14ac:dyDescent="0.25">
      <c r="A6274" t="s">
        <v>18</v>
      </c>
      <c r="B6274">
        <v>1009034</v>
      </c>
      <c r="C6274">
        <v>45.68</v>
      </c>
      <c r="D6274">
        <v>3.71</v>
      </c>
      <c r="E6274">
        <v>31.24</v>
      </c>
    </row>
    <row r="6275" spans="1:5" x14ac:dyDescent="0.25">
      <c r="A6275" t="s">
        <v>18</v>
      </c>
      <c r="B6275">
        <v>1009035</v>
      </c>
      <c r="C6275">
        <v>84.71</v>
      </c>
      <c r="D6275">
        <v>3.7</v>
      </c>
      <c r="E6275">
        <v>70.7</v>
      </c>
    </row>
    <row r="6276" spans="1:5" x14ac:dyDescent="0.25">
      <c r="A6276" t="s">
        <v>18</v>
      </c>
      <c r="B6276">
        <v>1009036</v>
      </c>
      <c r="C6276">
        <v>93.43</v>
      </c>
      <c r="D6276">
        <v>0.95</v>
      </c>
      <c r="E6276">
        <v>68.510000000000005</v>
      </c>
    </row>
    <row r="6277" spans="1:5" x14ac:dyDescent="0.25">
      <c r="A6277" t="s">
        <v>18</v>
      </c>
      <c r="B6277">
        <v>1009037</v>
      </c>
      <c r="C6277">
        <v>5.09</v>
      </c>
      <c r="D6277">
        <v>8.25</v>
      </c>
      <c r="E6277">
        <v>3.65</v>
      </c>
    </row>
    <row r="6278" spans="1:5" x14ac:dyDescent="0.25">
      <c r="A6278" t="s">
        <v>18</v>
      </c>
      <c r="B6278">
        <v>1009038</v>
      </c>
      <c r="C6278">
        <v>145.28</v>
      </c>
      <c r="D6278">
        <v>0.87</v>
      </c>
      <c r="E6278">
        <v>102.48</v>
      </c>
    </row>
    <row r="6279" spans="1:5" x14ac:dyDescent="0.25">
      <c r="A6279" t="s">
        <v>18</v>
      </c>
      <c r="B6279">
        <v>1009039</v>
      </c>
      <c r="C6279">
        <v>92.84</v>
      </c>
      <c r="D6279">
        <v>0.94</v>
      </c>
      <c r="E6279">
        <v>67.09</v>
      </c>
    </row>
    <row r="6280" spans="1:5" x14ac:dyDescent="0.25">
      <c r="A6280" t="s">
        <v>18</v>
      </c>
      <c r="B6280">
        <v>1009040</v>
      </c>
      <c r="C6280">
        <v>43.46</v>
      </c>
      <c r="D6280">
        <v>5.75</v>
      </c>
      <c r="E6280">
        <v>28.45</v>
      </c>
    </row>
    <row r="6281" spans="1:5" x14ac:dyDescent="0.25">
      <c r="A6281" t="s">
        <v>18</v>
      </c>
      <c r="B6281">
        <v>1009041</v>
      </c>
      <c r="C6281">
        <v>79.64</v>
      </c>
      <c r="D6281">
        <v>0.87</v>
      </c>
      <c r="E6281">
        <v>39.29</v>
      </c>
    </row>
    <row r="6282" spans="1:5" x14ac:dyDescent="0.25">
      <c r="A6282" t="s">
        <v>18</v>
      </c>
      <c r="B6282">
        <v>1009042</v>
      </c>
      <c r="C6282">
        <v>51.41</v>
      </c>
      <c r="D6282">
        <v>5.98</v>
      </c>
      <c r="E6282">
        <v>29.14</v>
      </c>
    </row>
    <row r="6283" spans="1:5" x14ac:dyDescent="0.25">
      <c r="A6283" t="s">
        <v>18</v>
      </c>
      <c r="B6283">
        <v>1009044</v>
      </c>
      <c r="C6283">
        <v>285.79000000000002</v>
      </c>
      <c r="D6283">
        <v>4.42</v>
      </c>
      <c r="E6283">
        <v>199.35</v>
      </c>
    </row>
    <row r="6284" spans="1:5" x14ac:dyDescent="0.25">
      <c r="A6284" t="s">
        <v>18</v>
      </c>
      <c r="B6284">
        <v>1009045</v>
      </c>
      <c r="C6284">
        <v>301.52999999999997</v>
      </c>
      <c r="D6284">
        <v>0.9</v>
      </c>
      <c r="E6284">
        <v>202.98</v>
      </c>
    </row>
    <row r="6285" spans="1:5" x14ac:dyDescent="0.25">
      <c r="A6285" t="s">
        <v>18</v>
      </c>
      <c r="B6285">
        <v>1009046</v>
      </c>
      <c r="C6285">
        <v>103.06</v>
      </c>
      <c r="D6285">
        <v>0.92</v>
      </c>
      <c r="E6285">
        <v>65.25</v>
      </c>
    </row>
    <row r="6286" spans="1:5" x14ac:dyDescent="0.25">
      <c r="A6286" t="s">
        <v>18</v>
      </c>
      <c r="B6286">
        <v>1009047</v>
      </c>
      <c r="C6286">
        <v>66.12</v>
      </c>
      <c r="D6286">
        <v>3.61</v>
      </c>
      <c r="E6286">
        <v>44.7</v>
      </c>
    </row>
    <row r="6287" spans="1:5" x14ac:dyDescent="0.25">
      <c r="A6287" t="s">
        <v>18</v>
      </c>
      <c r="B6287">
        <v>1009048</v>
      </c>
      <c r="C6287">
        <v>27.07</v>
      </c>
      <c r="D6287">
        <v>6.02</v>
      </c>
      <c r="E6287">
        <v>14.63</v>
      </c>
    </row>
    <row r="6288" spans="1:5" x14ac:dyDescent="0.25">
      <c r="A6288" t="s">
        <v>18</v>
      </c>
      <c r="B6288">
        <v>1009049</v>
      </c>
      <c r="C6288">
        <v>78.739999999999995</v>
      </c>
      <c r="D6288">
        <v>0.83</v>
      </c>
      <c r="E6288">
        <v>54.06</v>
      </c>
    </row>
    <row r="6289" spans="1:5" x14ac:dyDescent="0.25">
      <c r="A6289" t="s">
        <v>18</v>
      </c>
      <c r="B6289">
        <v>1009050</v>
      </c>
      <c r="C6289">
        <v>27.54</v>
      </c>
      <c r="D6289">
        <v>5.92</v>
      </c>
      <c r="E6289">
        <v>19.13</v>
      </c>
    </row>
    <row r="6290" spans="1:5" x14ac:dyDescent="0.25">
      <c r="A6290" t="s">
        <v>18</v>
      </c>
      <c r="B6290">
        <v>1009051</v>
      </c>
      <c r="C6290">
        <v>93.2</v>
      </c>
      <c r="D6290">
        <v>3.55</v>
      </c>
      <c r="E6290">
        <v>72.290000000000006</v>
      </c>
    </row>
    <row r="6291" spans="1:5" x14ac:dyDescent="0.25">
      <c r="A6291" t="s">
        <v>18</v>
      </c>
      <c r="B6291">
        <v>1009052</v>
      </c>
      <c r="C6291">
        <v>62.02</v>
      </c>
      <c r="D6291">
        <v>3.25</v>
      </c>
      <c r="E6291">
        <v>47.28</v>
      </c>
    </row>
    <row r="6292" spans="1:5" x14ac:dyDescent="0.25">
      <c r="A6292" t="s">
        <v>18</v>
      </c>
      <c r="B6292">
        <v>1009053</v>
      </c>
      <c r="C6292">
        <v>64.09</v>
      </c>
      <c r="D6292">
        <v>0.91</v>
      </c>
      <c r="E6292">
        <v>48.9</v>
      </c>
    </row>
    <row r="6293" spans="1:5" x14ac:dyDescent="0.25">
      <c r="A6293" t="s">
        <v>18</v>
      </c>
      <c r="B6293">
        <v>1009054</v>
      </c>
      <c r="C6293">
        <v>34.99</v>
      </c>
      <c r="D6293">
        <v>3.25</v>
      </c>
      <c r="E6293">
        <v>24.51</v>
      </c>
    </row>
    <row r="6294" spans="1:5" x14ac:dyDescent="0.25">
      <c r="A6294" t="s">
        <v>18</v>
      </c>
      <c r="B6294">
        <v>1009055</v>
      </c>
      <c r="C6294">
        <v>65.77</v>
      </c>
      <c r="D6294">
        <v>0.91</v>
      </c>
      <c r="E6294">
        <v>42.94</v>
      </c>
    </row>
    <row r="6295" spans="1:5" x14ac:dyDescent="0.25">
      <c r="A6295" t="s">
        <v>18</v>
      </c>
      <c r="B6295">
        <v>1009056</v>
      </c>
      <c r="C6295">
        <v>48.36</v>
      </c>
      <c r="D6295">
        <v>3.59</v>
      </c>
      <c r="E6295">
        <v>30.86</v>
      </c>
    </row>
    <row r="6296" spans="1:5" x14ac:dyDescent="0.25">
      <c r="A6296" t="s">
        <v>18</v>
      </c>
      <c r="B6296">
        <v>1009057</v>
      </c>
      <c r="C6296">
        <v>43.72</v>
      </c>
      <c r="D6296">
        <v>3.7</v>
      </c>
      <c r="E6296">
        <v>36.79</v>
      </c>
    </row>
    <row r="6297" spans="1:5" x14ac:dyDescent="0.25">
      <c r="A6297" t="s">
        <v>18</v>
      </c>
      <c r="B6297">
        <v>1009058</v>
      </c>
      <c r="C6297">
        <v>21.68</v>
      </c>
      <c r="D6297">
        <v>9.39</v>
      </c>
      <c r="E6297">
        <v>15.73</v>
      </c>
    </row>
    <row r="6298" spans="1:5" x14ac:dyDescent="0.25">
      <c r="A6298" t="s">
        <v>18</v>
      </c>
      <c r="B6298">
        <v>1009060</v>
      </c>
      <c r="C6298">
        <v>38.25</v>
      </c>
      <c r="D6298">
        <v>8.25</v>
      </c>
      <c r="E6298">
        <v>30.8</v>
      </c>
    </row>
    <row r="6299" spans="1:5" x14ac:dyDescent="0.25">
      <c r="A6299" t="s">
        <v>18</v>
      </c>
      <c r="B6299">
        <v>1009061</v>
      </c>
      <c r="C6299">
        <v>41.82</v>
      </c>
      <c r="D6299">
        <v>0</v>
      </c>
      <c r="E6299">
        <v>29.27</v>
      </c>
    </row>
    <row r="6300" spans="1:5" x14ac:dyDescent="0.25">
      <c r="A6300" t="s">
        <v>18</v>
      </c>
      <c r="B6300">
        <v>1009062</v>
      </c>
      <c r="C6300">
        <v>43.38</v>
      </c>
      <c r="D6300">
        <v>3.69</v>
      </c>
      <c r="E6300">
        <v>30.21</v>
      </c>
    </row>
    <row r="6301" spans="1:5" x14ac:dyDescent="0.25">
      <c r="A6301" t="s">
        <v>18</v>
      </c>
      <c r="B6301">
        <v>1009063</v>
      </c>
      <c r="C6301">
        <v>202.66</v>
      </c>
      <c r="D6301">
        <v>0.88</v>
      </c>
      <c r="E6301">
        <v>135.6</v>
      </c>
    </row>
    <row r="6302" spans="1:5" x14ac:dyDescent="0.25">
      <c r="A6302" t="s">
        <v>18</v>
      </c>
      <c r="B6302">
        <v>1009064</v>
      </c>
      <c r="C6302">
        <v>61.04</v>
      </c>
      <c r="D6302">
        <v>0.83</v>
      </c>
      <c r="E6302">
        <v>46.16</v>
      </c>
    </row>
    <row r="6303" spans="1:5" x14ac:dyDescent="0.25">
      <c r="A6303" t="s">
        <v>18</v>
      </c>
      <c r="B6303">
        <v>1009065</v>
      </c>
      <c r="C6303">
        <v>22.02</v>
      </c>
      <c r="D6303">
        <v>6.27</v>
      </c>
      <c r="E6303">
        <v>15.69</v>
      </c>
    </row>
    <row r="6304" spans="1:5" x14ac:dyDescent="0.25">
      <c r="A6304" t="s">
        <v>18</v>
      </c>
      <c r="B6304">
        <v>1009066</v>
      </c>
      <c r="C6304">
        <v>32.54</v>
      </c>
      <c r="D6304">
        <v>6.54</v>
      </c>
      <c r="E6304">
        <v>21.26</v>
      </c>
    </row>
    <row r="6305" spans="1:5" x14ac:dyDescent="0.25">
      <c r="A6305" t="s">
        <v>18</v>
      </c>
      <c r="B6305">
        <v>1009067</v>
      </c>
      <c r="C6305">
        <v>32.04</v>
      </c>
      <c r="D6305">
        <v>9.4</v>
      </c>
      <c r="E6305">
        <v>23.99</v>
      </c>
    </row>
    <row r="6306" spans="1:5" x14ac:dyDescent="0.25">
      <c r="A6306" t="s">
        <v>18</v>
      </c>
      <c r="B6306">
        <v>1009069</v>
      </c>
      <c r="C6306">
        <v>18.600000000000001</v>
      </c>
      <c r="D6306">
        <v>5.75</v>
      </c>
      <c r="E6306">
        <v>13.57</v>
      </c>
    </row>
    <row r="6307" spans="1:5" x14ac:dyDescent="0.25">
      <c r="A6307" t="s">
        <v>18</v>
      </c>
      <c r="B6307">
        <v>1009070</v>
      </c>
      <c r="C6307">
        <v>23.78</v>
      </c>
      <c r="D6307">
        <v>6.54</v>
      </c>
      <c r="E6307">
        <v>17.440000000000001</v>
      </c>
    </row>
    <row r="6308" spans="1:5" x14ac:dyDescent="0.25">
      <c r="A6308" t="s">
        <v>18</v>
      </c>
      <c r="B6308">
        <v>1009071</v>
      </c>
      <c r="C6308">
        <v>93.38</v>
      </c>
      <c r="D6308">
        <v>0.95</v>
      </c>
      <c r="E6308">
        <v>58.48</v>
      </c>
    </row>
    <row r="6309" spans="1:5" x14ac:dyDescent="0.25">
      <c r="A6309" t="s">
        <v>18</v>
      </c>
      <c r="B6309">
        <v>1009072</v>
      </c>
      <c r="C6309">
        <v>103.78</v>
      </c>
      <c r="D6309">
        <v>0.95</v>
      </c>
      <c r="E6309">
        <v>72.790000000000006</v>
      </c>
    </row>
    <row r="6310" spans="1:5" x14ac:dyDescent="0.25">
      <c r="A6310" t="s">
        <v>18</v>
      </c>
      <c r="B6310">
        <v>1009073</v>
      </c>
      <c r="C6310">
        <v>50.19</v>
      </c>
      <c r="D6310">
        <v>3.61</v>
      </c>
      <c r="E6310">
        <v>33.69</v>
      </c>
    </row>
    <row r="6311" spans="1:5" x14ac:dyDescent="0.25">
      <c r="A6311" t="s">
        <v>18</v>
      </c>
      <c r="B6311">
        <v>1009074</v>
      </c>
      <c r="C6311">
        <v>161.79</v>
      </c>
      <c r="D6311">
        <v>0.84</v>
      </c>
      <c r="E6311">
        <v>125.73</v>
      </c>
    </row>
    <row r="6312" spans="1:5" x14ac:dyDescent="0.25">
      <c r="A6312" t="s">
        <v>18</v>
      </c>
      <c r="B6312">
        <v>1009075</v>
      </c>
      <c r="C6312">
        <v>48.95</v>
      </c>
      <c r="D6312">
        <v>3.7</v>
      </c>
      <c r="E6312">
        <v>30.46</v>
      </c>
    </row>
    <row r="6313" spans="1:5" x14ac:dyDescent="0.25">
      <c r="A6313" t="s">
        <v>18</v>
      </c>
      <c r="B6313">
        <v>1009076</v>
      </c>
      <c r="C6313">
        <v>95.5</v>
      </c>
      <c r="D6313">
        <v>0.93</v>
      </c>
      <c r="E6313">
        <v>67.27</v>
      </c>
    </row>
    <row r="6314" spans="1:5" x14ac:dyDescent="0.25">
      <c r="A6314" t="s">
        <v>18</v>
      </c>
      <c r="B6314">
        <v>1009077</v>
      </c>
      <c r="C6314">
        <v>38.85</v>
      </c>
      <c r="D6314">
        <v>0</v>
      </c>
      <c r="E6314">
        <v>25.35</v>
      </c>
    </row>
    <row r="6315" spans="1:5" x14ac:dyDescent="0.25">
      <c r="A6315" t="s">
        <v>18</v>
      </c>
      <c r="B6315">
        <v>1009078</v>
      </c>
      <c r="C6315">
        <v>13.08</v>
      </c>
      <c r="D6315">
        <v>6.55</v>
      </c>
      <c r="E6315">
        <v>9.6</v>
      </c>
    </row>
    <row r="6316" spans="1:5" x14ac:dyDescent="0.25">
      <c r="A6316" t="s">
        <v>18</v>
      </c>
      <c r="B6316">
        <v>1009079</v>
      </c>
      <c r="C6316">
        <v>99.34</v>
      </c>
      <c r="D6316">
        <v>3.33</v>
      </c>
      <c r="E6316">
        <v>56.78</v>
      </c>
    </row>
    <row r="6317" spans="1:5" x14ac:dyDescent="0.25">
      <c r="A6317" t="s">
        <v>18</v>
      </c>
      <c r="B6317">
        <v>1009080</v>
      </c>
      <c r="C6317">
        <v>192.45</v>
      </c>
      <c r="D6317">
        <v>0.91</v>
      </c>
      <c r="E6317">
        <v>148.24</v>
      </c>
    </row>
    <row r="6318" spans="1:5" x14ac:dyDescent="0.25">
      <c r="A6318" t="s">
        <v>18</v>
      </c>
      <c r="B6318">
        <v>1009081</v>
      </c>
      <c r="C6318">
        <v>139.91999999999999</v>
      </c>
      <c r="D6318">
        <v>0.96</v>
      </c>
      <c r="E6318">
        <v>93.85</v>
      </c>
    </row>
    <row r="6319" spans="1:5" x14ac:dyDescent="0.25">
      <c r="A6319" t="s">
        <v>18</v>
      </c>
      <c r="B6319">
        <v>1009082</v>
      </c>
      <c r="C6319">
        <v>177.21</v>
      </c>
      <c r="D6319">
        <v>0.83</v>
      </c>
      <c r="E6319">
        <v>107.24</v>
      </c>
    </row>
    <row r="6320" spans="1:5" x14ac:dyDescent="0.25">
      <c r="A6320" t="s">
        <v>18</v>
      </c>
      <c r="B6320">
        <v>1009083</v>
      </c>
      <c r="C6320">
        <v>6.01</v>
      </c>
      <c r="D6320">
        <v>5.75</v>
      </c>
      <c r="E6320">
        <v>3.55</v>
      </c>
    </row>
    <row r="6321" spans="1:5" x14ac:dyDescent="0.25">
      <c r="A6321" t="s">
        <v>18</v>
      </c>
      <c r="B6321">
        <v>1009084</v>
      </c>
      <c r="C6321">
        <v>92.46</v>
      </c>
      <c r="D6321">
        <v>0.94</v>
      </c>
      <c r="E6321">
        <v>75.260000000000005</v>
      </c>
    </row>
    <row r="6322" spans="1:5" x14ac:dyDescent="0.25">
      <c r="A6322" t="s">
        <v>18</v>
      </c>
      <c r="B6322">
        <v>1009085</v>
      </c>
      <c r="C6322">
        <v>195.43</v>
      </c>
      <c r="D6322">
        <v>0.88</v>
      </c>
      <c r="E6322">
        <v>148.15</v>
      </c>
    </row>
    <row r="6323" spans="1:5" x14ac:dyDescent="0.25">
      <c r="A6323" t="s">
        <v>18</v>
      </c>
      <c r="B6323">
        <v>1009086</v>
      </c>
      <c r="C6323">
        <v>15.05</v>
      </c>
      <c r="D6323">
        <v>4.99</v>
      </c>
      <c r="E6323">
        <v>0</v>
      </c>
    </row>
    <row r="6324" spans="1:5" x14ac:dyDescent="0.25">
      <c r="A6324" t="s">
        <v>18</v>
      </c>
      <c r="B6324">
        <v>1009087</v>
      </c>
      <c r="C6324">
        <v>41.94</v>
      </c>
      <c r="D6324">
        <v>6.27</v>
      </c>
      <c r="E6324">
        <v>28.46</v>
      </c>
    </row>
    <row r="6325" spans="1:5" x14ac:dyDescent="0.25">
      <c r="A6325" t="s">
        <v>18</v>
      </c>
      <c r="B6325">
        <v>1009088</v>
      </c>
      <c r="C6325">
        <v>40.81</v>
      </c>
      <c r="D6325">
        <v>3.7</v>
      </c>
      <c r="E6325">
        <v>30.28</v>
      </c>
    </row>
    <row r="6326" spans="1:5" x14ac:dyDescent="0.25">
      <c r="A6326" t="s">
        <v>18</v>
      </c>
      <c r="B6326">
        <v>1009090</v>
      </c>
      <c r="C6326">
        <v>134.30000000000001</v>
      </c>
      <c r="D6326">
        <v>0.95</v>
      </c>
      <c r="E6326">
        <v>87.52</v>
      </c>
    </row>
    <row r="6327" spans="1:5" x14ac:dyDescent="0.25">
      <c r="A6327" t="s">
        <v>18</v>
      </c>
      <c r="B6327">
        <v>1009091</v>
      </c>
      <c r="C6327">
        <v>77.84</v>
      </c>
      <c r="D6327">
        <v>0.92</v>
      </c>
      <c r="E6327">
        <v>56.08</v>
      </c>
    </row>
    <row r="6328" spans="1:5" x14ac:dyDescent="0.25">
      <c r="A6328" t="s">
        <v>18</v>
      </c>
      <c r="B6328">
        <v>1009092</v>
      </c>
      <c r="C6328">
        <v>65.16</v>
      </c>
      <c r="D6328">
        <v>0.89</v>
      </c>
      <c r="E6328">
        <v>46.76</v>
      </c>
    </row>
    <row r="6329" spans="1:5" x14ac:dyDescent="0.25">
      <c r="A6329" t="s">
        <v>18</v>
      </c>
      <c r="B6329">
        <v>1009093</v>
      </c>
      <c r="C6329">
        <v>37.42</v>
      </c>
      <c r="D6329">
        <v>6.54</v>
      </c>
      <c r="E6329">
        <v>25.02</v>
      </c>
    </row>
    <row r="6330" spans="1:5" x14ac:dyDescent="0.25">
      <c r="A6330" t="s">
        <v>18</v>
      </c>
      <c r="B6330">
        <v>1009094</v>
      </c>
      <c r="C6330">
        <v>91.17</v>
      </c>
      <c r="D6330">
        <v>0.88</v>
      </c>
      <c r="E6330">
        <v>62.44</v>
      </c>
    </row>
    <row r="6331" spans="1:5" x14ac:dyDescent="0.25">
      <c r="A6331" t="s">
        <v>18</v>
      </c>
      <c r="B6331">
        <v>1009095</v>
      </c>
      <c r="C6331">
        <v>54.79</v>
      </c>
      <c r="D6331">
        <v>0.83</v>
      </c>
      <c r="E6331">
        <v>48.51</v>
      </c>
    </row>
    <row r="6332" spans="1:5" x14ac:dyDescent="0.25">
      <c r="A6332" t="s">
        <v>18</v>
      </c>
      <c r="B6332">
        <v>1009096</v>
      </c>
      <c r="C6332">
        <v>128.41</v>
      </c>
      <c r="D6332">
        <v>0.85</v>
      </c>
      <c r="E6332">
        <v>114.71</v>
      </c>
    </row>
    <row r="6333" spans="1:5" x14ac:dyDescent="0.25">
      <c r="A6333" t="s">
        <v>18</v>
      </c>
      <c r="B6333">
        <v>1009097</v>
      </c>
      <c r="C6333">
        <v>28.99</v>
      </c>
      <c r="D6333">
        <v>9.9</v>
      </c>
      <c r="E6333">
        <v>0</v>
      </c>
    </row>
    <row r="6334" spans="1:5" x14ac:dyDescent="0.25">
      <c r="A6334" t="s">
        <v>18</v>
      </c>
      <c r="B6334">
        <v>1009098</v>
      </c>
      <c r="C6334">
        <v>208.86</v>
      </c>
      <c r="D6334">
        <v>0.88</v>
      </c>
      <c r="E6334">
        <v>145.82</v>
      </c>
    </row>
    <row r="6335" spans="1:5" x14ac:dyDescent="0.25">
      <c r="A6335" t="s">
        <v>18</v>
      </c>
      <c r="B6335">
        <v>1009099</v>
      </c>
      <c r="C6335">
        <v>17.25</v>
      </c>
      <c r="D6335">
        <v>8.25</v>
      </c>
      <c r="E6335">
        <v>12.72</v>
      </c>
    </row>
    <row r="6336" spans="1:5" x14ac:dyDescent="0.25">
      <c r="A6336" t="s">
        <v>18</v>
      </c>
      <c r="B6336">
        <v>1009100</v>
      </c>
      <c r="C6336">
        <v>25.62</v>
      </c>
      <c r="D6336">
        <v>5.75</v>
      </c>
      <c r="E6336">
        <v>14.57</v>
      </c>
    </row>
    <row r="6337" spans="1:5" x14ac:dyDescent="0.25">
      <c r="A6337" t="s">
        <v>18</v>
      </c>
      <c r="B6337">
        <v>1009101</v>
      </c>
      <c r="C6337">
        <v>69.3</v>
      </c>
      <c r="D6337">
        <v>0.95</v>
      </c>
      <c r="E6337">
        <v>56.68</v>
      </c>
    </row>
    <row r="6338" spans="1:5" x14ac:dyDescent="0.25">
      <c r="A6338" t="s">
        <v>18</v>
      </c>
      <c r="B6338">
        <v>1009102</v>
      </c>
      <c r="C6338">
        <v>34.32</v>
      </c>
      <c r="D6338">
        <v>0</v>
      </c>
      <c r="E6338">
        <v>23.67</v>
      </c>
    </row>
    <row r="6339" spans="1:5" x14ac:dyDescent="0.25">
      <c r="A6339" t="s">
        <v>18</v>
      </c>
      <c r="B6339">
        <v>1009104</v>
      </c>
      <c r="C6339">
        <v>21.88</v>
      </c>
      <c r="D6339">
        <v>6.54</v>
      </c>
      <c r="E6339">
        <v>16.53</v>
      </c>
    </row>
    <row r="6340" spans="1:5" x14ac:dyDescent="0.25">
      <c r="A6340" t="s">
        <v>18</v>
      </c>
      <c r="B6340">
        <v>1009105</v>
      </c>
      <c r="C6340">
        <v>34.770000000000003</v>
      </c>
      <c r="D6340">
        <v>0</v>
      </c>
      <c r="E6340">
        <v>22.57</v>
      </c>
    </row>
    <row r="6341" spans="1:5" x14ac:dyDescent="0.25">
      <c r="A6341" t="s">
        <v>18</v>
      </c>
      <c r="B6341">
        <v>1009106</v>
      </c>
      <c r="C6341">
        <v>21.34</v>
      </c>
      <c r="D6341">
        <v>5.75</v>
      </c>
      <c r="E6341">
        <v>12.13</v>
      </c>
    </row>
    <row r="6342" spans="1:5" x14ac:dyDescent="0.25">
      <c r="A6342" t="s">
        <v>18</v>
      </c>
      <c r="B6342">
        <v>1009107</v>
      </c>
      <c r="C6342">
        <v>69.290000000000006</v>
      </c>
      <c r="D6342">
        <v>0.92</v>
      </c>
      <c r="E6342">
        <v>53.2</v>
      </c>
    </row>
    <row r="6343" spans="1:5" x14ac:dyDescent="0.25">
      <c r="A6343" t="s">
        <v>18</v>
      </c>
      <c r="B6343">
        <v>1009108</v>
      </c>
      <c r="C6343">
        <v>116.67</v>
      </c>
      <c r="D6343">
        <v>0.92</v>
      </c>
      <c r="E6343">
        <v>82.14</v>
      </c>
    </row>
    <row r="6344" spans="1:5" x14ac:dyDescent="0.25">
      <c r="A6344" t="s">
        <v>18</v>
      </c>
      <c r="B6344">
        <v>1009109</v>
      </c>
      <c r="C6344">
        <v>87.49</v>
      </c>
      <c r="D6344">
        <v>3.8</v>
      </c>
      <c r="E6344">
        <v>62.51</v>
      </c>
    </row>
    <row r="6345" spans="1:5" x14ac:dyDescent="0.25">
      <c r="A6345" t="s">
        <v>18</v>
      </c>
      <c r="B6345">
        <v>1009110</v>
      </c>
      <c r="C6345">
        <v>124.05</v>
      </c>
      <c r="D6345">
        <v>0.83</v>
      </c>
      <c r="E6345">
        <v>94.55</v>
      </c>
    </row>
    <row r="6346" spans="1:5" x14ac:dyDescent="0.25">
      <c r="A6346" t="s">
        <v>18</v>
      </c>
      <c r="B6346">
        <v>1009111</v>
      </c>
      <c r="C6346">
        <v>89.47</v>
      </c>
      <c r="D6346">
        <v>0.9</v>
      </c>
      <c r="E6346">
        <v>64.83</v>
      </c>
    </row>
    <row r="6347" spans="1:5" x14ac:dyDescent="0.25">
      <c r="A6347" t="s">
        <v>18</v>
      </c>
      <c r="B6347">
        <v>1009112</v>
      </c>
      <c r="C6347">
        <v>35.46</v>
      </c>
      <c r="D6347">
        <v>9.02</v>
      </c>
      <c r="E6347">
        <v>17.43</v>
      </c>
    </row>
    <row r="6348" spans="1:5" x14ac:dyDescent="0.25">
      <c r="A6348" t="s">
        <v>18</v>
      </c>
      <c r="B6348">
        <v>1009113</v>
      </c>
      <c r="C6348">
        <v>53.18</v>
      </c>
      <c r="D6348">
        <v>6.52</v>
      </c>
      <c r="E6348">
        <v>29.79</v>
      </c>
    </row>
    <row r="6349" spans="1:5" x14ac:dyDescent="0.25">
      <c r="A6349" t="s">
        <v>18</v>
      </c>
      <c r="B6349">
        <v>1009114</v>
      </c>
      <c r="C6349">
        <v>62</v>
      </c>
      <c r="D6349">
        <v>3.25</v>
      </c>
      <c r="E6349">
        <v>41.22</v>
      </c>
    </row>
    <row r="6350" spans="1:5" x14ac:dyDescent="0.25">
      <c r="A6350" t="s">
        <v>18</v>
      </c>
      <c r="B6350">
        <v>1009115</v>
      </c>
      <c r="C6350">
        <v>44.17</v>
      </c>
      <c r="D6350">
        <v>0</v>
      </c>
      <c r="E6350">
        <v>31.03</v>
      </c>
    </row>
    <row r="6351" spans="1:5" x14ac:dyDescent="0.25">
      <c r="A6351" t="s">
        <v>18</v>
      </c>
      <c r="B6351">
        <v>1009116</v>
      </c>
      <c r="C6351">
        <v>162.91999999999999</v>
      </c>
      <c r="D6351">
        <v>0.88</v>
      </c>
      <c r="E6351">
        <v>119.41</v>
      </c>
    </row>
    <row r="6352" spans="1:5" x14ac:dyDescent="0.25">
      <c r="A6352" t="s">
        <v>18</v>
      </c>
      <c r="B6352">
        <v>1009117</v>
      </c>
      <c r="C6352">
        <v>69.31</v>
      </c>
      <c r="D6352">
        <v>0.84</v>
      </c>
      <c r="E6352">
        <v>52.28</v>
      </c>
    </row>
    <row r="6353" spans="1:5" x14ac:dyDescent="0.25">
      <c r="A6353" t="s">
        <v>18</v>
      </c>
      <c r="B6353">
        <v>1009118</v>
      </c>
      <c r="C6353">
        <v>438.91</v>
      </c>
      <c r="D6353">
        <v>0</v>
      </c>
      <c r="E6353">
        <v>254.43</v>
      </c>
    </row>
    <row r="6354" spans="1:5" x14ac:dyDescent="0.25">
      <c r="A6354" t="s">
        <v>18</v>
      </c>
      <c r="B6354">
        <v>1009119</v>
      </c>
      <c r="C6354">
        <v>16.21</v>
      </c>
      <c r="D6354">
        <v>5.75</v>
      </c>
      <c r="E6354">
        <v>12.08</v>
      </c>
    </row>
    <row r="6355" spans="1:5" x14ac:dyDescent="0.25">
      <c r="A6355" t="s">
        <v>18</v>
      </c>
      <c r="B6355">
        <v>1009120</v>
      </c>
      <c r="C6355">
        <v>7.1</v>
      </c>
      <c r="D6355">
        <v>5.75</v>
      </c>
      <c r="E6355">
        <v>4.03</v>
      </c>
    </row>
    <row r="6356" spans="1:5" x14ac:dyDescent="0.25">
      <c r="A6356" t="s">
        <v>18</v>
      </c>
      <c r="B6356">
        <v>1009121</v>
      </c>
      <c r="C6356">
        <v>54.63</v>
      </c>
      <c r="D6356">
        <v>0</v>
      </c>
      <c r="E6356">
        <v>33.08</v>
      </c>
    </row>
    <row r="6357" spans="1:5" x14ac:dyDescent="0.25">
      <c r="A6357" t="s">
        <v>18</v>
      </c>
      <c r="B6357">
        <v>1009123</v>
      </c>
      <c r="C6357">
        <v>150.55000000000001</v>
      </c>
      <c r="D6357">
        <v>0.88</v>
      </c>
      <c r="E6357">
        <v>117.84</v>
      </c>
    </row>
    <row r="6358" spans="1:5" x14ac:dyDescent="0.25">
      <c r="A6358" t="s">
        <v>18</v>
      </c>
      <c r="B6358">
        <v>1009124</v>
      </c>
      <c r="C6358">
        <v>89.45</v>
      </c>
      <c r="D6358">
        <v>0.89</v>
      </c>
      <c r="E6358">
        <v>63.88</v>
      </c>
    </row>
    <row r="6359" spans="1:5" x14ac:dyDescent="0.25">
      <c r="A6359" t="s">
        <v>18</v>
      </c>
      <c r="B6359">
        <v>1009126</v>
      </c>
      <c r="C6359">
        <v>13.59</v>
      </c>
      <c r="D6359">
        <v>6.54</v>
      </c>
      <c r="E6359">
        <v>9.2799999999999994</v>
      </c>
    </row>
    <row r="6360" spans="1:5" x14ac:dyDescent="0.25">
      <c r="A6360" t="s">
        <v>18</v>
      </c>
      <c r="B6360">
        <v>1009127</v>
      </c>
      <c r="C6360">
        <v>128.33000000000001</v>
      </c>
      <c r="D6360">
        <v>0</v>
      </c>
      <c r="E6360">
        <v>89.3</v>
      </c>
    </row>
    <row r="6361" spans="1:5" x14ac:dyDescent="0.25">
      <c r="A6361" t="s">
        <v>18</v>
      </c>
      <c r="B6361">
        <v>1009128</v>
      </c>
      <c r="C6361">
        <v>145.46</v>
      </c>
      <c r="D6361">
        <v>0.93</v>
      </c>
      <c r="E6361">
        <v>107.68</v>
      </c>
    </row>
    <row r="6362" spans="1:5" x14ac:dyDescent="0.25">
      <c r="A6362" t="s">
        <v>18</v>
      </c>
      <c r="B6362">
        <v>1009129</v>
      </c>
      <c r="C6362">
        <v>36.57</v>
      </c>
      <c r="D6362">
        <v>3.49</v>
      </c>
      <c r="E6362">
        <v>26.14</v>
      </c>
    </row>
    <row r="6363" spans="1:5" x14ac:dyDescent="0.25">
      <c r="A6363" t="s">
        <v>18</v>
      </c>
      <c r="B6363">
        <v>1009130</v>
      </c>
      <c r="C6363">
        <v>25.55</v>
      </c>
      <c r="D6363">
        <v>5.75</v>
      </c>
      <c r="E6363">
        <v>15.51</v>
      </c>
    </row>
    <row r="6364" spans="1:5" x14ac:dyDescent="0.25">
      <c r="A6364" t="s">
        <v>18</v>
      </c>
      <c r="B6364">
        <v>1009131</v>
      </c>
      <c r="C6364">
        <v>136.51</v>
      </c>
      <c r="D6364">
        <v>0.9</v>
      </c>
      <c r="E6364">
        <v>103.29</v>
      </c>
    </row>
    <row r="6365" spans="1:5" x14ac:dyDescent="0.25">
      <c r="A6365" t="s">
        <v>18</v>
      </c>
      <c r="B6365">
        <v>1009132</v>
      </c>
      <c r="C6365">
        <v>54.36</v>
      </c>
      <c r="D6365">
        <v>6.56</v>
      </c>
      <c r="E6365">
        <v>35.67</v>
      </c>
    </row>
    <row r="6366" spans="1:5" x14ac:dyDescent="0.25">
      <c r="A6366" t="s">
        <v>18</v>
      </c>
      <c r="B6366">
        <v>1009133</v>
      </c>
      <c r="C6366">
        <v>760.54</v>
      </c>
      <c r="D6366">
        <v>0.84</v>
      </c>
      <c r="E6366">
        <v>557.72</v>
      </c>
    </row>
    <row r="6367" spans="1:5" x14ac:dyDescent="0.25">
      <c r="A6367" t="s">
        <v>18</v>
      </c>
      <c r="B6367">
        <v>1009134</v>
      </c>
      <c r="C6367">
        <v>5.66</v>
      </c>
      <c r="D6367">
        <v>9.3800000000000008</v>
      </c>
      <c r="E6367">
        <v>6.23</v>
      </c>
    </row>
    <row r="6368" spans="1:5" x14ac:dyDescent="0.25">
      <c r="A6368" t="s">
        <v>18</v>
      </c>
      <c r="B6368">
        <v>1009136</v>
      </c>
      <c r="C6368">
        <v>86.47</v>
      </c>
      <c r="D6368">
        <v>0.83</v>
      </c>
      <c r="E6368">
        <v>61.82</v>
      </c>
    </row>
    <row r="6369" spans="1:5" x14ac:dyDescent="0.25">
      <c r="A6369" t="s">
        <v>18</v>
      </c>
      <c r="B6369">
        <v>1009137</v>
      </c>
      <c r="C6369">
        <v>63.44</v>
      </c>
      <c r="D6369">
        <v>3.25</v>
      </c>
      <c r="E6369">
        <v>47.57</v>
      </c>
    </row>
    <row r="6370" spans="1:5" x14ac:dyDescent="0.25">
      <c r="A6370" t="s">
        <v>18</v>
      </c>
      <c r="B6370">
        <v>1009138</v>
      </c>
      <c r="C6370">
        <v>46.56</v>
      </c>
      <c r="D6370">
        <v>6.12</v>
      </c>
      <c r="E6370">
        <v>33.01</v>
      </c>
    </row>
    <row r="6371" spans="1:5" x14ac:dyDescent="0.25">
      <c r="A6371" t="s">
        <v>18</v>
      </c>
      <c r="B6371">
        <v>1009139</v>
      </c>
      <c r="C6371">
        <v>31.16</v>
      </c>
      <c r="D6371">
        <v>9.3800000000000008</v>
      </c>
      <c r="E6371">
        <v>24.99</v>
      </c>
    </row>
    <row r="6372" spans="1:5" x14ac:dyDescent="0.25">
      <c r="A6372" t="s">
        <v>18</v>
      </c>
      <c r="B6372">
        <v>1009140</v>
      </c>
      <c r="C6372">
        <v>27.19</v>
      </c>
      <c r="D6372">
        <v>10.75</v>
      </c>
      <c r="E6372">
        <v>19.809999999999999</v>
      </c>
    </row>
    <row r="6373" spans="1:5" x14ac:dyDescent="0.25">
      <c r="A6373" t="s">
        <v>18</v>
      </c>
      <c r="B6373">
        <v>1009141</v>
      </c>
      <c r="C6373">
        <v>38.18</v>
      </c>
      <c r="D6373">
        <v>0</v>
      </c>
      <c r="E6373">
        <v>26.37</v>
      </c>
    </row>
    <row r="6374" spans="1:5" x14ac:dyDescent="0.25">
      <c r="A6374" t="s">
        <v>18</v>
      </c>
      <c r="B6374">
        <v>1009142</v>
      </c>
      <c r="C6374">
        <v>122.84</v>
      </c>
      <c r="D6374">
        <v>0.96</v>
      </c>
      <c r="E6374">
        <v>85.83</v>
      </c>
    </row>
    <row r="6375" spans="1:5" x14ac:dyDescent="0.25">
      <c r="A6375" t="s">
        <v>18</v>
      </c>
      <c r="B6375">
        <v>1009143</v>
      </c>
      <c r="C6375">
        <v>29.15</v>
      </c>
      <c r="D6375">
        <v>5.96</v>
      </c>
      <c r="E6375">
        <v>19.95</v>
      </c>
    </row>
    <row r="6376" spans="1:5" x14ac:dyDescent="0.25">
      <c r="A6376" t="s">
        <v>18</v>
      </c>
      <c r="B6376">
        <v>1009144</v>
      </c>
      <c r="C6376">
        <v>436.72</v>
      </c>
      <c r="D6376">
        <v>0</v>
      </c>
      <c r="E6376">
        <v>324.66000000000003</v>
      </c>
    </row>
    <row r="6377" spans="1:5" x14ac:dyDescent="0.25">
      <c r="A6377" t="s">
        <v>18</v>
      </c>
      <c r="B6377">
        <v>1009145</v>
      </c>
      <c r="C6377">
        <v>95.17</v>
      </c>
      <c r="D6377">
        <v>0.92</v>
      </c>
      <c r="E6377">
        <v>72.87</v>
      </c>
    </row>
    <row r="6378" spans="1:5" x14ac:dyDescent="0.25">
      <c r="A6378" t="s">
        <v>18</v>
      </c>
      <c r="B6378">
        <v>1009146</v>
      </c>
      <c r="C6378">
        <v>99.23</v>
      </c>
      <c r="D6378">
        <v>0.93</v>
      </c>
      <c r="E6378">
        <v>69.2</v>
      </c>
    </row>
    <row r="6379" spans="1:5" x14ac:dyDescent="0.25">
      <c r="A6379" t="s">
        <v>18</v>
      </c>
      <c r="B6379">
        <v>1009147</v>
      </c>
      <c r="C6379">
        <v>63.2</v>
      </c>
      <c r="D6379">
        <v>0.85</v>
      </c>
      <c r="E6379">
        <v>43.28</v>
      </c>
    </row>
    <row r="6380" spans="1:5" x14ac:dyDescent="0.25">
      <c r="A6380" t="s">
        <v>18</v>
      </c>
      <c r="B6380">
        <v>1009149</v>
      </c>
      <c r="C6380">
        <v>95.38</v>
      </c>
      <c r="D6380">
        <v>0.91</v>
      </c>
      <c r="E6380">
        <v>69.05</v>
      </c>
    </row>
    <row r="6381" spans="1:5" x14ac:dyDescent="0.25">
      <c r="A6381" t="s">
        <v>18</v>
      </c>
      <c r="B6381">
        <v>1009150</v>
      </c>
      <c r="C6381">
        <v>44.97</v>
      </c>
      <c r="D6381">
        <v>3.24</v>
      </c>
      <c r="E6381">
        <v>27.27</v>
      </c>
    </row>
    <row r="6382" spans="1:5" x14ac:dyDescent="0.25">
      <c r="A6382" t="s">
        <v>18</v>
      </c>
      <c r="B6382">
        <v>1009151</v>
      </c>
      <c r="C6382">
        <v>71.86</v>
      </c>
      <c r="D6382">
        <v>3.35</v>
      </c>
      <c r="E6382">
        <v>53.23</v>
      </c>
    </row>
    <row r="6383" spans="1:5" x14ac:dyDescent="0.25">
      <c r="A6383" t="s">
        <v>18</v>
      </c>
      <c r="B6383">
        <v>1009152</v>
      </c>
      <c r="C6383">
        <v>31.8</v>
      </c>
      <c r="D6383">
        <v>6.54</v>
      </c>
      <c r="E6383">
        <v>22.39</v>
      </c>
    </row>
    <row r="6384" spans="1:5" x14ac:dyDescent="0.25">
      <c r="A6384" t="s">
        <v>18</v>
      </c>
      <c r="B6384">
        <v>1009153</v>
      </c>
      <c r="C6384">
        <v>30.05</v>
      </c>
      <c r="D6384">
        <v>6.54</v>
      </c>
      <c r="E6384">
        <v>20.309999999999999</v>
      </c>
    </row>
    <row r="6385" spans="1:5" x14ac:dyDescent="0.25">
      <c r="A6385" t="s">
        <v>18</v>
      </c>
      <c r="B6385">
        <v>1009154</v>
      </c>
      <c r="C6385">
        <v>38.299999999999997</v>
      </c>
      <c r="D6385">
        <v>3.35</v>
      </c>
      <c r="E6385">
        <v>25.97</v>
      </c>
    </row>
    <row r="6386" spans="1:5" x14ac:dyDescent="0.25">
      <c r="A6386" t="s">
        <v>18</v>
      </c>
      <c r="B6386">
        <v>1009155</v>
      </c>
      <c r="C6386">
        <v>98.79</v>
      </c>
      <c r="D6386">
        <v>0.96</v>
      </c>
      <c r="E6386">
        <v>70.930000000000007</v>
      </c>
    </row>
    <row r="6387" spans="1:5" x14ac:dyDescent="0.25">
      <c r="A6387" t="s">
        <v>18</v>
      </c>
      <c r="B6387">
        <v>1009156</v>
      </c>
      <c r="C6387">
        <v>20.6</v>
      </c>
      <c r="D6387">
        <v>11.66</v>
      </c>
      <c r="E6387">
        <v>16.23</v>
      </c>
    </row>
    <row r="6388" spans="1:5" x14ac:dyDescent="0.25">
      <c r="A6388" t="s">
        <v>18</v>
      </c>
      <c r="B6388">
        <v>1009157</v>
      </c>
      <c r="C6388">
        <v>88.52</v>
      </c>
      <c r="D6388">
        <v>0.84</v>
      </c>
      <c r="E6388">
        <v>59.88</v>
      </c>
    </row>
    <row r="6389" spans="1:5" x14ac:dyDescent="0.25">
      <c r="A6389" t="s">
        <v>18</v>
      </c>
      <c r="B6389">
        <v>1009158</v>
      </c>
      <c r="C6389">
        <v>52.16</v>
      </c>
      <c r="D6389">
        <v>3.56</v>
      </c>
      <c r="E6389">
        <v>35.22</v>
      </c>
    </row>
    <row r="6390" spans="1:5" x14ac:dyDescent="0.25">
      <c r="A6390" t="s">
        <v>18</v>
      </c>
      <c r="B6390">
        <v>1009159</v>
      </c>
      <c r="C6390">
        <v>19.829999999999998</v>
      </c>
      <c r="D6390">
        <v>5.9</v>
      </c>
      <c r="E6390">
        <v>0</v>
      </c>
    </row>
    <row r="6391" spans="1:5" x14ac:dyDescent="0.25">
      <c r="A6391" t="s">
        <v>18</v>
      </c>
      <c r="B6391">
        <v>1009160</v>
      </c>
      <c r="C6391">
        <v>139.88999999999999</v>
      </c>
      <c r="D6391">
        <v>0.95</v>
      </c>
      <c r="E6391">
        <v>99.62</v>
      </c>
    </row>
    <row r="6392" spans="1:5" x14ac:dyDescent="0.25">
      <c r="A6392" t="s">
        <v>18</v>
      </c>
      <c r="B6392">
        <v>1009161</v>
      </c>
      <c r="C6392">
        <v>39.450000000000003</v>
      </c>
      <c r="D6392">
        <v>3.7</v>
      </c>
      <c r="E6392">
        <v>24.87</v>
      </c>
    </row>
    <row r="6393" spans="1:5" x14ac:dyDescent="0.25">
      <c r="A6393" t="s">
        <v>18</v>
      </c>
      <c r="B6393">
        <v>1009162</v>
      </c>
      <c r="C6393">
        <v>69.33</v>
      </c>
      <c r="D6393">
        <v>0.94</v>
      </c>
      <c r="E6393">
        <v>46.34</v>
      </c>
    </row>
    <row r="6394" spans="1:5" x14ac:dyDescent="0.25">
      <c r="A6394" t="s">
        <v>18</v>
      </c>
      <c r="B6394">
        <v>1009163</v>
      </c>
      <c r="C6394">
        <v>42.75</v>
      </c>
      <c r="D6394">
        <v>9.9</v>
      </c>
      <c r="E6394">
        <v>0</v>
      </c>
    </row>
    <row r="6395" spans="1:5" x14ac:dyDescent="0.25">
      <c r="A6395" t="s">
        <v>18</v>
      </c>
      <c r="B6395">
        <v>1009164</v>
      </c>
      <c r="C6395">
        <v>74.55</v>
      </c>
      <c r="D6395">
        <v>3.58</v>
      </c>
      <c r="E6395">
        <v>54.81</v>
      </c>
    </row>
    <row r="6396" spans="1:5" x14ac:dyDescent="0.25">
      <c r="A6396" t="s">
        <v>18</v>
      </c>
      <c r="B6396">
        <v>1009165</v>
      </c>
      <c r="C6396">
        <v>130.97999999999999</v>
      </c>
      <c r="D6396">
        <v>0.95</v>
      </c>
      <c r="E6396">
        <v>95.46</v>
      </c>
    </row>
    <row r="6397" spans="1:5" x14ac:dyDescent="0.25">
      <c r="A6397" t="s">
        <v>18</v>
      </c>
      <c r="B6397">
        <v>1009166</v>
      </c>
      <c r="C6397">
        <v>34.78</v>
      </c>
      <c r="D6397">
        <v>5.75</v>
      </c>
      <c r="E6397">
        <v>18.62</v>
      </c>
    </row>
    <row r="6398" spans="1:5" x14ac:dyDescent="0.25">
      <c r="A6398" t="s">
        <v>18</v>
      </c>
      <c r="B6398">
        <v>1009167</v>
      </c>
      <c r="C6398">
        <v>95.49</v>
      </c>
      <c r="D6398">
        <v>0.91</v>
      </c>
      <c r="E6398">
        <v>62.32</v>
      </c>
    </row>
    <row r="6399" spans="1:5" x14ac:dyDescent="0.25">
      <c r="A6399" t="s">
        <v>18</v>
      </c>
      <c r="B6399">
        <v>1009168</v>
      </c>
      <c r="C6399">
        <v>102.32</v>
      </c>
      <c r="D6399">
        <v>0.83</v>
      </c>
      <c r="E6399">
        <v>63.18</v>
      </c>
    </row>
    <row r="6400" spans="1:5" x14ac:dyDescent="0.25">
      <c r="A6400" t="s">
        <v>18</v>
      </c>
      <c r="B6400">
        <v>1009169</v>
      </c>
      <c r="C6400">
        <v>79.05</v>
      </c>
      <c r="D6400">
        <v>0.89</v>
      </c>
      <c r="E6400">
        <v>58.27</v>
      </c>
    </row>
    <row r="6401" spans="1:5" x14ac:dyDescent="0.25">
      <c r="A6401" t="s">
        <v>18</v>
      </c>
      <c r="B6401">
        <v>1009170</v>
      </c>
      <c r="C6401">
        <v>46.72</v>
      </c>
      <c r="D6401">
        <v>3.25</v>
      </c>
      <c r="E6401">
        <v>34.06</v>
      </c>
    </row>
    <row r="6402" spans="1:5" x14ac:dyDescent="0.25">
      <c r="A6402" t="s">
        <v>18</v>
      </c>
      <c r="B6402">
        <v>1009171</v>
      </c>
      <c r="C6402">
        <v>49.68</v>
      </c>
      <c r="D6402">
        <v>3.69</v>
      </c>
      <c r="E6402">
        <v>35.71</v>
      </c>
    </row>
    <row r="6403" spans="1:5" x14ac:dyDescent="0.25">
      <c r="A6403" t="s">
        <v>18</v>
      </c>
      <c r="B6403">
        <v>1009172</v>
      </c>
      <c r="C6403">
        <v>194.34</v>
      </c>
      <c r="D6403">
        <v>0</v>
      </c>
      <c r="E6403">
        <v>135.69999999999999</v>
      </c>
    </row>
    <row r="6404" spans="1:5" x14ac:dyDescent="0.25">
      <c r="A6404" t="s">
        <v>18</v>
      </c>
      <c r="B6404">
        <v>1009173</v>
      </c>
      <c r="C6404">
        <v>125.56</v>
      </c>
      <c r="D6404">
        <v>9.5500000000000007</v>
      </c>
      <c r="E6404">
        <v>0</v>
      </c>
    </row>
    <row r="6405" spans="1:5" x14ac:dyDescent="0.25">
      <c r="A6405" t="s">
        <v>18</v>
      </c>
      <c r="B6405">
        <v>1009174</v>
      </c>
      <c r="C6405">
        <v>9.6199999999999992</v>
      </c>
      <c r="D6405">
        <v>5.75</v>
      </c>
      <c r="E6405">
        <v>6.42</v>
      </c>
    </row>
    <row r="6406" spans="1:5" x14ac:dyDescent="0.25">
      <c r="A6406" t="s">
        <v>18</v>
      </c>
      <c r="B6406">
        <v>1009175</v>
      </c>
      <c r="C6406">
        <v>46.55</v>
      </c>
      <c r="D6406">
        <v>0</v>
      </c>
      <c r="E6406">
        <v>0</v>
      </c>
    </row>
    <row r="6407" spans="1:5" x14ac:dyDescent="0.25">
      <c r="A6407" t="s">
        <v>18</v>
      </c>
      <c r="B6407">
        <v>1009176</v>
      </c>
      <c r="C6407">
        <v>11.58</v>
      </c>
      <c r="D6407">
        <v>8.25</v>
      </c>
      <c r="E6407">
        <v>9.25</v>
      </c>
    </row>
    <row r="6408" spans="1:5" x14ac:dyDescent="0.25">
      <c r="A6408" t="s">
        <v>18</v>
      </c>
      <c r="B6408">
        <v>1009177</v>
      </c>
      <c r="C6408">
        <v>26.78</v>
      </c>
      <c r="D6408">
        <v>6.95</v>
      </c>
      <c r="E6408">
        <v>0</v>
      </c>
    </row>
    <row r="6409" spans="1:5" x14ac:dyDescent="0.25">
      <c r="A6409" t="s">
        <v>18</v>
      </c>
      <c r="B6409">
        <v>1009179</v>
      </c>
      <c r="C6409">
        <v>53.7</v>
      </c>
      <c r="D6409">
        <v>3.28</v>
      </c>
      <c r="E6409">
        <v>29.38</v>
      </c>
    </row>
    <row r="6410" spans="1:5" x14ac:dyDescent="0.25">
      <c r="A6410" t="s">
        <v>18</v>
      </c>
      <c r="B6410">
        <v>1009180</v>
      </c>
      <c r="C6410">
        <v>41.95</v>
      </c>
      <c r="D6410">
        <v>9.01</v>
      </c>
      <c r="E6410">
        <v>26.13</v>
      </c>
    </row>
    <row r="6411" spans="1:5" x14ac:dyDescent="0.25">
      <c r="A6411" t="s">
        <v>18</v>
      </c>
      <c r="B6411">
        <v>1009181</v>
      </c>
      <c r="C6411">
        <v>42.05</v>
      </c>
      <c r="D6411">
        <v>0</v>
      </c>
      <c r="E6411">
        <v>29.22</v>
      </c>
    </row>
    <row r="6412" spans="1:5" x14ac:dyDescent="0.25">
      <c r="A6412" t="s">
        <v>18</v>
      </c>
      <c r="B6412">
        <v>1009182</v>
      </c>
      <c r="C6412">
        <v>35.49</v>
      </c>
      <c r="D6412">
        <v>0</v>
      </c>
      <c r="E6412">
        <v>22.78</v>
      </c>
    </row>
    <row r="6413" spans="1:5" x14ac:dyDescent="0.25">
      <c r="A6413" t="s">
        <v>18</v>
      </c>
      <c r="B6413">
        <v>1009183</v>
      </c>
      <c r="C6413">
        <v>97.07</v>
      </c>
      <c r="D6413">
        <v>3.72</v>
      </c>
      <c r="E6413">
        <v>71.42</v>
      </c>
    </row>
    <row r="6414" spans="1:5" x14ac:dyDescent="0.25">
      <c r="A6414" t="s">
        <v>18</v>
      </c>
      <c r="B6414">
        <v>1009184</v>
      </c>
      <c r="C6414">
        <v>501.92</v>
      </c>
      <c r="D6414">
        <v>0.83</v>
      </c>
      <c r="E6414">
        <v>373.32</v>
      </c>
    </row>
    <row r="6415" spans="1:5" x14ac:dyDescent="0.25">
      <c r="A6415" t="s">
        <v>18</v>
      </c>
      <c r="B6415">
        <v>1009185</v>
      </c>
      <c r="C6415">
        <v>75.95</v>
      </c>
      <c r="D6415">
        <v>3.54</v>
      </c>
      <c r="E6415">
        <v>51.93</v>
      </c>
    </row>
    <row r="6416" spans="1:5" x14ac:dyDescent="0.25">
      <c r="A6416" t="s">
        <v>18</v>
      </c>
      <c r="B6416">
        <v>1009186</v>
      </c>
      <c r="C6416">
        <v>34.43</v>
      </c>
      <c r="D6416">
        <v>6.42</v>
      </c>
      <c r="E6416">
        <v>29.49</v>
      </c>
    </row>
    <row r="6417" spans="1:5" x14ac:dyDescent="0.25">
      <c r="A6417" t="s">
        <v>18</v>
      </c>
      <c r="B6417">
        <v>1009187</v>
      </c>
      <c r="C6417">
        <v>67.67</v>
      </c>
      <c r="D6417">
        <v>0.84</v>
      </c>
      <c r="E6417">
        <v>50.67</v>
      </c>
    </row>
    <row r="6418" spans="1:5" x14ac:dyDescent="0.25">
      <c r="A6418" t="s">
        <v>18</v>
      </c>
      <c r="B6418">
        <v>1009188</v>
      </c>
      <c r="C6418">
        <v>223.25</v>
      </c>
      <c r="D6418">
        <v>0.92</v>
      </c>
      <c r="E6418">
        <v>145.66999999999999</v>
      </c>
    </row>
    <row r="6419" spans="1:5" x14ac:dyDescent="0.25">
      <c r="A6419" t="s">
        <v>18</v>
      </c>
      <c r="B6419">
        <v>1009189</v>
      </c>
      <c r="C6419">
        <v>6.96</v>
      </c>
      <c r="D6419">
        <v>6.54</v>
      </c>
      <c r="E6419">
        <v>4.24</v>
      </c>
    </row>
    <row r="6420" spans="1:5" x14ac:dyDescent="0.25">
      <c r="A6420" t="s">
        <v>18</v>
      </c>
      <c r="B6420">
        <v>1009190</v>
      </c>
      <c r="C6420">
        <v>6.67</v>
      </c>
      <c r="D6420">
        <v>9.3800000000000008</v>
      </c>
      <c r="E6420">
        <v>4.7300000000000004</v>
      </c>
    </row>
    <row r="6421" spans="1:5" x14ac:dyDescent="0.25">
      <c r="A6421" t="s">
        <v>18</v>
      </c>
      <c r="B6421">
        <v>1009191</v>
      </c>
      <c r="C6421">
        <v>16.260000000000002</v>
      </c>
      <c r="D6421">
        <v>6.54</v>
      </c>
      <c r="E6421">
        <v>11.4</v>
      </c>
    </row>
    <row r="6422" spans="1:5" x14ac:dyDescent="0.25">
      <c r="A6422" t="s">
        <v>18</v>
      </c>
      <c r="B6422">
        <v>1009192</v>
      </c>
      <c r="C6422">
        <v>104.26</v>
      </c>
      <c r="D6422">
        <v>0.91</v>
      </c>
      <c r="E6422">
        <v>67.98</v>
      </c>
    </row>
    <row r="6423" spans="1:5" x14ac:dyDescent="0.25">
      <c r="A6423" t="s">
        <v>18</v>
      </c>
      <c r="B6423">
        <v>1009193</v>
      </c>
      <c r="C6423">
        <v>22.36</v>
      </c>
      <c r="D6423">
        <v>6.25</v>
      </c>
      <c r="E6423">
        <v>15.35</v>
      </c>
    </row>
    <row r="6424" spans="1:5" x14ac:dyDescent="0.25">
      <c r="A6424" t="s">
        <v>18</v>
      </c>
      <c r="B6424">
        <v>1009194</v>
      </c>
      <c r="C6424">
        <v>28.76</v>
      </c>
      <c r="D6424">
        <v>9.3800000000000008</v>
      </c>
      <c r="E6424">
        <v>23.93</v>
      </c>
    </row>
    <row r="6425" spans="1:5" x14ac:dyDescent="0.25">
      <c r="A6425" t="s">
        <v>18</v>
      </c>
      <c r="B6425">
        <v>1009195</v>
      </c>
      <c r="C6425">
        <v>44.95</v>
      </c>
      <c r="D6425">
        <v>3.25</v>
      </c>
      <c r="E6425">
        <v>33.43</v>
      </c>
    </row>
    <row r="6426" spans="1:5" x14ac:dyDescent="0.25">
      <c r="A6426" t="s">
        <v>18</v>
      </c>
      <c r="B6426">
        <v>1009196</v>
      </c>
      <c r="C6426">
        <v>70.98</v>
      </c>
      <c r="D6426">
        <v>3.69</v>
      </c>
      <c r="E6426">
        <v>56.11</v>
      </c>
    </row>
    <row r="6427" spans="1:5" x14ac:dyDescent="0.25">
      <c r="A6427" t="s">
        <v>18</v>
      </c>
      <c r="B6427">
        <v>1009197</v>
      </c>
      <c r="C6427">
        <v>109.34</v>
      </c>
      <c r="D6427">
        <v>0.85</v>
      </c>
      <c r="E6427">
        <v>61.36</v>
      </c>
    </row>
    <row r="6428" spans="1:5" x14ac:dyDescent="0.25">
      <c r="A6428" t="s">
        <v>18</v>
      </c>
      <c r="B6428">
        <v>1009198</v>
      </c>
      <c r="C6428">
        <v>25.81</v>
      </c>
      <c r="D6428">
        <v>6.12</v>
      </c>
      <c r="E6428">
        <v>14.97</v>
      </c>
    </row>
    <row r="6429" spans="1:5" x14ac:dyDescent="0.25">
      <c r="A6429" t="s">
        <v>18</v>
      </c>
      <c r="B6429">
        <v>1009199</v>
      </c>
      <c r="C6429">
        <v>17.63</v>
      </c>
      <c r="D6429">
        <v>6.27</v>
      </c>
      <c r="E6429">
        <v>9.83</v>
      </c>
    </row>
    <row r="6430" spans="1:5" x14ac:dyDescent="0.25">
      <c r="A6430" t="s">
        <v>18</v>
      </c>
      <c r="B6430">
        <v>1009201</v>
      </c>
      <c r="C6430">
        <v>40.6</v>
      </c>
      <c r="D6430">
        <v>5.75</v>
      </c>
      <c r="E6430">
        <v>26.81</v>
      </c>
    </row>
    <row r="6431" spans="1:5" x14ac:dyDescent="0.25">
      <c r="A6431" t="s">
        <v>18</v>
      </c>
      <c r="B6431">
        <v>1009202</v>
      </c>
      <c r="C6431">
        <v>83.5</v>
      </c>
      <c r="D6431">
        <v>0.83</v>
      </c>
      <c r="E6431">
        <v>69.22</v>
      </c>
    </row>
    <row r="6432" spans="1:5" x14ac:dyDescent="0.25">
      <c r="A6432" t="s">
        <v>18</v>
      </c>
      <c r="B6432">
        <v>1009203</v>
      </c>
      <c r="C6432">
        <v>73.12</v>
      </c>
      <c r="D6432">
        <v>0.83</v>
      </c>
      <c r="E6432">
        <v>55.48</v>
      </c>
    </row>
    <row r="6433" spans="1:5" x14ac:dyDescent="0.25">
      <c r="A6433" t="s">
        <v>18</v>
      </c>
      <c r="B6433">
        <v>1009204</v>
      </c>
      <c r="C6433">
        <v>123.44</v>
      </c>
      <c r="D6433">
        <v>0.94</v>
      </c>
      <c r="E6433">
        <v>86.75</v>
      </c>
    </row>
    <row r="6434" spans="1:5" x14ac:dyDescent="0.25">
      <c r="A6434" t="s">
        <v>18</v>
      </c>
      <c r="B6434">
        <v>1009205</v>
      </c>
      <c r="C6434">
        <v>138.97</v>
      </c>
      <c r="D6434">
        <v>0.91</v>
      </c>
      <c r="E6434">
        <v>95.65</v>
      </c>
    </row>
    <row r="6435" spans="1:5" x14ac:dyDescent="0.25">
      <c r="A6435" t="s">
        <v>18</v>
      </c>
      <c r="B6435">
        <v>1009206</v>
      </c>
      <c r="C6435">
        <v>78.36</v>
      </c>
      <c r="D6435">
        <v>0.85</v>
      </c>
      <c r="E6435">
        <v>62.92</v>
      </c>
    </row>
    <row r="6436" spans="1:5" x14ac:dyDescent="0.25">
      <c r="A6436" t="s">
        <v>18</v>
      </c>
      <c r="B6436">
        <v>1009207</v>
      </c>
      <c r="C6436">
        <v>16.91</v>
      </c>
      <c r="D6436">
        <v>5.75</v>
      </c>
      <c r="E6436">
        <v>10.78</v>
      </c>
    </row>
    <row r="6437" spans="1:5" x14ac:dyDescent="0.25">
      <c r="A6437" t="s">
        <v>18</v>
      </c>
      <c r="B6437">
        <v>1009208</v>
      </c>
      <c r="C6437">
        <v>42.94</v>
      </c>
      <c r="D6437">
        <v>3.51</v>
      </c>
      <c r="E6437">
        <v>29.2</v>
      </c>
    </row>
    <row r="6438" spans="1:5" x14ac:dyDescent="0.25">
      <c r="A6438" t="s">
        <v>18</v>
      </c>
      <c r="B6438">
        <v>1009209</v>
      </c>
      <c r="C6438">
        <v>130.33000000000001</v>
      </c>
      <c r="D6438">
        <v>0.91</v>
      </c>
      <c r="E6438">
        <v>88.96</v>
      </c>
    </row>
    <row r="6439" spans="1:5" x14ac:dyDescent="0.25">
      <c r="A6439" t="s">
        <v>18</v>
      </c>
      <c r="B6439">
        <v>1009210</v>
      </c>
      <c r="C6439">
        <v>98.29</v>
      </c>
      <c r="D6439">
        <v>0.96</v>
      </c>
      <c r="E6439">
        <v>82.62</v>
      </c>
    </row>
    <row r="6440" spans="1:5" x14ac:dyDescent="0.25">
      <c r="A6440" t="s">
        <v>18</v>
      </c>
      <c r="B6440">
        <v>1009212</v>
      </c>
      <c r="C6440">
        <v>54.86</v>
      </c>
      <c r="D6440">
        <v>3.62</v>
      </c>
      <c r="E6440">
        <v>40.630000000000003</v>
      </c>
    </row>
    <row r="6441" spans="1:5" x14ac:dyDescent="0.25">
      <c r="A6441" t="s">
        <v>18</v>
      </c>
      <c r="B6441">
        <v>1009213</v>
      </c>
      <c r="C6441">
        <v>24.34</v>
      </c>
      <c r="D6441">
        <v>5.81</v>
      </c>
      <c r="E6441">
        <v>16.47</v>
      </c>
    </row>
    <row r="6442" spans="1:5" x14ac:dyDescent="0.25">
      <c r="A6442" t="s">
        <v>18</v>
      </c>
      <c r="B6442">
        <v>1009214</v>
      </c>
      <c r="C6442">
        <v>177.66</v>
      </c>
      <c r="D6442">
        <v>0.87</v>
      </c>
      <c r="E6442">
        <v>112.53</v>
      </c>
    </row>
    <row r="6443" spans="1:5" x14ac:dyDescent="0.25">
      <c r="A6443" t="s">
        <v>18</v>
      </c>
      <c r="B6443">
        <v>1009215</v>
      </c>
      <c r="C6443">
        <v>93.91</v>
      </c>
      <c r="D6443">
        <v>0.95</v>
      </c>
      <c r="E6443">
        <v>68.239999999999995</v>
      </c>
    </row>
    <row r="6444" spans="1:5" x14ac:dyDescent="0.25">
      <c r="A6444" t="s">
        <v>18</v>
      </c>
      <c r="B6444">
        <v>1009216</v>
      </c>
      <c r="C6444">
        <v>122.36</v>
      </c>
      <c r="D6444">
        <v>0</v>
      </c>
      <c r="E6444">
        <v>95.28</v>
      </c>
    </row>
    <row r="6445" spans="1:5" x14ac:dyDescent="0.25">
      <c r="A6445" t="s">
        <v>18</v>
      </c>
      <c r="B6445">
        <v>1009217</v>
      </c>
      <c r="C6445">
        <v>41.36</v>
      </c>
      <c r="D6445">
        <v>3.25</v>
      </c>
      <c r="E6445">
        <v>25.3</v>
      </c>
    </row>
    <row r="6446" spans="1:5" x14ac:dyDescent="0.25">
      <c r="A6446" t="s">
        <v>18</v>
      </c>
      <c r="B6446">
        <v>1009218</v>
      </c>
      <c r="C6446">
        <v>73.11</v>
      </c>
      <c r="D6446">
        <v>3.6</v>
      </c>
      <c r="E6446">
        <v>55.93</v>
      </c>
    </row>
    <row r="6447" spans="1:5" x14ac:dyDescent="0.25">
      <c r="A6447" t="s">
        <v>18</v>
      </c>
      <c r="B6447">
        <v>1009219</v>
      </c>
      <c r="C6447">
        <v>144.36000000000001</v>
      </c>
      <c r="D6447">
        <v>0.94</v>
      </c>
      <c r="E6447">
        <v>97.22</v>
      </c>
    </row>
    <row r="6448" spans="1:5" x14ac:dyDescent="0.25">
      <c r="A6448" t="s">
        <v>18</v>
      </c>
      <c r="B6448">
        <v>1009220</v>
      </c>
      <c r="C6448">
        <v>177.7</v>
      </c>
      <c r="D6448">
        <v>0.84</v>
      </c>
      <c r="E6448">
        <v>111.75</v>
      </c>
    </row>
    <row r="6449" spans="1:5" x14ac:dyDescent="0.25">
      <c r="A6449" t="s">
        <v>18</v>
      </c>
      <c r="B6449">
        <v>1009222</v>
      </c>
      <c r="C6449">
        <v>57.1</v>
      </c>
      <c r="D6449">
        <v>3.24</v>
      </c>
      <c r="E6449">
        <v>38.96</v>
      </c>
    </row>
    <row r="6450" spans="1:5" x14ac:dyDescent="0.25">
      <c r="A6450" t="s">
        <v>18</v>
      </c>
      <c r="B6450">
        <v>1009223</v>
      </c>
      <c r="C6450">
        <v>142.41</v>
      </c>
      <c r="D6450">
        <v>0.95</v>
      </c>
      <c r="E6450">
        <v>102.84</v>
      </c>
    </row>
    <row r="6451" spans="1:5" x14ac:dyDescent="0.25">
      <c r="A6451" t="s">
        <v>18</v>
      </c>
      <c r="B6451">
        <v>1009224</v>
      </c>
      <c r="C6451">
        <v>118.75</v>
      </c>
      <c r="D6451">
        <v>0.9</v>
      </c>
      <c r="E6451">
        <v>80</v>
      </c>
    </row>
    <row r="6452" spans="1:5" x14ac:dyDescent="0.25">
      <c r="A6452" t="s">
        <v>18</v>
      </c>
      <c r="B6452">
        <v>1009225</v>
      </c>
      <c r="C6452">
        <v>172.09</v>
      </c>
      <c r="D6452">
        <v>0.92</v>
      </c>
      <c r="E6452">
        <v>115.84</v>
      </c>
    </row>
    <row r="6453" spans="1:5" x14ac:dyDescent="0.25">
      <c r="A6453" t="s">
        <v>18</v>
      </c>
      <c r="B6453">
        <v>1009226</v>
      </c>
      <c r="C6453">
        <v>29.32</v>
      </c>
      <c r="D6453">
        <v>10.89</v>
      </c>
      <c r="E6453">
        <v>0</v>
      </c>
    </row>
    <row r="6454" spans="1:5" x14ac:dyDescent="0.25">
      <c r="A6454" t="s">
        <v>18</v>
      </c>
      <c r="B6454">
        <v>1009227</v>
      </c>
      <c r="C6454">
        <v>17.100000000000001</v>
      </c>
      <c r="D6454">
        <v>8.25</v>
      </c>
      <c r="E6454">
        <v>10.94</v>
      </c>
    </row>
    <row r="6455" spans="1:5" x14ac:dyDescent="0.25">
      <c r="A6455" t="s">
        <v>18</v>
      </c>
      <c r="B6455">
        <v>1009228</v>
      </c>
      <c r="C6455">
        <v>37.26</v>
      </c>
      <c r="D6455">
        <v>3.25</v>
      </c>
      <c r="E6455">
        <v>25.68</v>
      </c>
    </row>
    <row r="6456" spans="1:5" x14ac:dyDescent="0.25">
      <c r="A6456" t="s">
        <v>18</v>
      </c>
      <c r="B6456">
        <v>1009229</v>
      </c>
      <c r="C6456">
        <v>13.13</v>
      </c>
      <c r="D6456">
        <v>5.75</v>
      </c>
      <c r="E6456">
        <v>8.11</v>
      </c>
    </row>
    <row r="6457" spans="1:5" x14ac:dyDescent="0.25">
      <c r="A6457" t="s">
        <v>18</v>
      </c>
      <c r="B6457">
        <v>1009230</v>
      </c>
      <c r="C6457">
        <v>69.28</v>
      </c>
      <c r="D6457">
        <v>0</v>
      </c>
      <c r="E6457">
        <v>48.37</v>
      </c>
    </row>
    <row r="6458" spans="1:5" x14ac:dyDescent="0.25">
      <c r="A6458" t="s">
        <v>18</v>
      </c>
      <c r="B6458">
        <v>1009231</v>
      </c>
      <c r="C6458">
        <v>45.74</v>
      </c>
      <c r="D6458">
        <v>3.25</v>
      </c>
      <c r="E6458">
        <v>35.54</v>
      </c>
    </row>
    <row r="6459" spans="1:5" x14ac:dyDescent="0.25">
      <c r="A6459" t="s">
        <v>18</v>
      </c>
      <c r="B6459">
        <v>1009232</v>
      </c>
      <c r="C6459">
        <v>68.12</v>
      </c>
      <c r="D6459">
        <v>3.51</v>
      </c>
      <c r="E6459">
        <v>41.24</v>
      </c>
    </row>
    <row r="6460" spans="1:5" x14ac:dyDescent="0.25">
      <c r="A6460" t="s">
        <v>18</v>
      </c>
      <c r="B6460">
        <v>1009233</v>
      </c>
      <c r="C6460">
        <v>57.77</v>
      </c>
      <c r="D6460">
        <v>5.94</v>
      </c>
      <c r="E6460">
        <v>45.98</v>
      </c>
    </row>
    <row r="6461" spans="1:5" x14ac:dyDescent="0.25">
      <c r="A6461" t="s">
        <v>18</v>
      </c>
      <c r="B6461">
        <v>1009234</v>
      </c>
      <c r="C6461">
        <v>31.5</v>
      </c>
      <c r="D6461">
        <v>6.54</v>
      </c>
      <c r="E6461">
        <v>22.45</v>
      </c>
    </row>
    <row r="6462" spans="1:5" x14ac:dyDescent="0.25">
      <c r="A6462" t="s">
        <v>18</v>
      </c>
      <c r="B6462">
        <v>1009235</v>
      </c>
      <c r="C6462">
        <v>22.56</v>
      </c>
      <c r="D6462">
        <v>9.1</v>
      </c>
      <c r="E6462">
        <v>15.97</v>
      </c>
    </row>
    <row r="6463" spans="1:5" x14ac:dyDescent="0.25">
      <c r="A6463" t="s">
        <v>18</v>
      </c>
      <c r="B6463">
        <v>1009236</v>
      </c>
      <c r="C6463">
        <v>39.51</v>
      </c>
      <c r="D6463">
        <v>3.69</v>
      </c>
      <c r="E6463">
        <v>26.2</v>
      </c>
    </row>
    <row r="6464" spans="1:5" x14ac:dyDescent="0.25">
      <c r="A6464" t="s">
        <v>18</v>
      </c>
      <c r="B6464">
        <v>1009237</v>
      </c>
      <c r="C6464">
        <v>19.239999999999998</v>
      </c>
      <c r="D6464">
        <v>5.75</v>
      </c>
      <c r="E6464">
        <v>11.35</v>
      </c>
    </row>
    <row r="6465" spans="1:5" x14ac:dyDescent="0.25">
      <c r="A6465" t="s">
        <v>18</v>
      </c>
      <c r="B6465">
        <v>1009238</v>
      </c>
      <c r="C6465">
        <v>63.06</v>
      </c>
      <c r="D6465">
        <v>0.84</v>
      </c>
      <c r="E6465">
        <v>44.87</v>
      </c>
    </row>
    <row r="6466" spans="1:5" x14ac:dyDescent="0.25">
      <c r="A6466" t="s">
        <v>18</v>
      </c>
      <c r="B6466">
        <v>1009239</v>
      </c>
      <c r="C6466">
        <v>60.8</v>
      </c>
      <c r="D6466">
        <v>4.91</v>
      </c>
      <c r="E6466">
        <v>28.16</v>
      </c>
    </row>
    <row r="6467" spans="1:5" x14ac:dyDescent="0.25">
      <c r="A6467" t="s">
        <v>18</v>
      </c>
      <c r="B6467">
        <v>1009241</v>
      </c>
      <c r="C6467">
        <v>15.03</v>
      </c>
      <c r="D6467">
        <v>9.14</v>
      </c>
      <c r="E6467">
        <v>9.69</v>
      </c>
    </row>
    <row r="6468" spans="1:5" x14ac:dyDescent="0.25">
      <c r="A6468" t="s">
        <v>18</v>
      </c>
      <c r="B6468">
        <v>1009242</v>
      </c>
      <c r="C6468">
        <v>94</v>
      </c>
      <c r="D6468">
        <v>0.96</v>
      </c>
      <c r="E6468">
        <v>56.02</v>
      </c>
    </row>
    <row r="6469" spans="1:5" x14ac:dyDescent="0.25">
      <c r="A6469" t="s">
        <v>18</v>
      </c>
      <c r="B6469">
        <v>1009243</v>
      </c>
      <c r="C6469">
        <v>46.77</v>
      </c>
      <c r="D6469">
        <v>3.42</v>
      </c>
      <c r="E6469">
        <v>30.9</v>
      </c>
    </row>
    <row r="6470" spans="1:5" x14ac:dyDescent="0.25">
      <c r="A6470" t="s">
        <v>18</v>
      </c>
      <c r="B6470">
        <v>1009244</v>
      </c>
      <c r="C6470">
        <v>163.74</v>
      </c>
      <c r="D6470">
        <v>0.92</v>
      </c>
      <c r="E6470">
        <v>119.06</v>
      </c>
    </row>
    <row r="6471" spans="1:5" x14ac:dyDescent="0.25">
      <c r="A6471" t="s">
        <v>18</v>
      </c>
      <c r="B6471">
        <v>1009246</v>
      </c>
      <c r="C6471">
        <v>76.650000000000006</v>
      </c>
      <c r="D6471">
        <v>3.7</v>
      </c>
      <c r="E6471">
        <v>55.49</v>
      </c>
    </row>
    <row r="6472" spans="1:5" x14ac:dyDescent="0.25">
      <c r="A6472" t="s">
        <v>18</v>
      </c>
      <c r="B6472">
        <v>1009247</v>
      </c>
      <c r="C6472">
        <v>185.8</v>
      </c>
      <c r="D6472">
        <v>0.89</v>
      </c>
      <c r="E6472">
        <v>126.91</v>
      </c>
    </row>
    <row r="6473" spans="1:5" x14ac:dyDescent="0.25">
      <c r="A6473" t="s">
        <v>18</v>
      </c>
      <c r="B6473">
        <v>1009248</v>
      </c>
      <c r="C6473">
        <v>45.71</v>
      </c>
      <c r="D6473">
        <v>0</v>
      </c>
      <c r="E6473">
        <v>37.46</v>
      </c>
    </row>
    <row r="6474" spans="1:5" x14ac:dyDescent="0.25">
      <c r="A6474" t="s">
        <v>18</v>
      </c>
      <c r="B6474">
        <v>1009249</v>
      </c>
      <c r="C6474">
        <v>33.69</v>
      </c>
      <c r="D6474">
        <v>6.21</v>
      </c>
      <c r="E6474">
        <v>22.5</v>
      </c>
    </row>
    <row r="6475" spans="1:5" x14ac:dyDescent="0.25">
      <c r="A6475" t="s">
        <v>18</v>
      </c>
      <c r="B6475">
        <v>1009250</v>
      </c>
      <c r="C6475">
        <v>145.76</v>
      </c>
      <c r="D6475">
        <v>0.93</v>
      </c>
      <c r="E6475">
        <v>102.08</v>
      </c>
    </row>
    <row r="6476" spans="1:5" x14ac:dyDescent="0.25">
      <c r="A6476" t="s">
        <v>18</v>
      </c>
      <c r="B6476">
        <v>1009251</v>
      </c>
      <c r="C6476">
        <v>19.899999999999999</v>
      </c>
      <c r="D6476">
        <v>4.99</v>
      </c>
      <c r="E6476">
        <v>0</v>
      </c>
    </row>
    <row r="6477" spans="1:5" x14ac:dyDescent="0.25">
      <c r="A6477" t="s">
        <v>18</v>
      </c>
      <c r="B6477">
        <v>1009252</v>
      </c>
      <c r="C6477">
        <v>221.6</v>
      </c>
      <c r="D6477">
        <v>0.88</v>
      </c>
      <c r="E6477">
        <v>172.38</v>
      </c>
    </row>
    <row r="6478" spans="1:5" x14ac:dyDescent="0.25">
      <c r="A6478" t="s">
        <v>18</v>
      </c>
      <c r="B6478">
        <v>1009253</v>
      </c>
      <c r="C6478">
        <v>63.49</v>
      </c>
      <c r="D6478">
        <v>6.54</v>
      </c>
      <c r="E6478">
        <v>46.49</v>
      </c>
    </row>
    <row r="6479" spans="1:5" x14ac:dyDescent="0.25">
      <c r="A6479" t="s">
        <v>18</v>
      </c>
      <c r="B6479">
        <v>1009254</v>
      </c>
      <c r="C6479">
        <v>20.89</v>
      </c>
      <c r="D6479">
        <v>6.9</v>
      </c>
      <c r="E6479">
        <v>0</v>
      </c>
    </row>
    <row r="6480" spans="1:5" x14ac:dyDescent="0.25">
      <c r="A6480" t="s">
        <v>18</v>
      </c>
      <c r="B6480">
        <v>1009255</v>
      </c>
      <c r="C6480">
        <v>53.79</v>
      </c>
      <c r="D6480">
        <v>3.72</v>
      </c>
      <c r="E6480">
        <v>36.520000000000003</v>
      </c>
    </row>
    <row r="6481" spans="1:5" x14ac:dyDescent="0.25">
      <c r="A6481" t="s">
        <v>18</v>
      </c>
      <c r="B6481">
        <v>1009256</v>
      </c>
      <c r="C6481">
        <v>115.08</v>
      </c>
      <c r="D6481">
        <v>0.91</v>
      </c>
      <c r="E6481">
        <v>81.790000000000006</v>
      </c>
    </row>
    <row r="6482" spans="1:5" x14ac:dyDescent="0.25">
      <c r="A6482" t="s">
        <v>18</v>
      </c>
      <c r="B6482">
        <v>1009257</v>
      </c>
      <c r="C6482">
        <v>52.43</v>
      </c>
      <c r="D6482">
        <v>5.94</v>
      </c>
      <c r="E6482">
        <v>32.18</v>
      </c>
    </row>
    <row r="6483" spans="1:5" x14ac:dyDescent="0.25">
      <c r="A6483" t="s">
        <v>18</v>
      </c>
      <c r="B6483">
        <v>1009258</v>
      </c>
      <c r="C6483">
        <v>144.21</v>
      </c>
      <c r="D6483">
        <v>0.94</v>
      </c>
      <c r="E6483">
        <v>99.43</v>
      </c>
    </row>
    <row r="6484" spans="1:5" x14ac:dyDescent="0.25">
      <c r="A6484" t="s">
        <v>18</v>
      </c>
      <c r="B6484">
        <v>1009259</v>
      </c>
      <c r="C6484">
        <v>120.61</v>
      </c>
      <c r="D6484">
        <v>0.94</v>
      </c>
      <c r="E6484">
        <v>83.4</v>
      </c>
    </row>
    <row r="6485" spans="1:5" x14ac:dyDescent="0.25">
      <c r="A6485" t="s">
        <v>18</v>
      </c>
      <c r="B6485">
        <v>1009260</v>
      </c>
      <c r="C6485">
        <v>124.37</v>
      </c>
      <c r="D6485">
        <v>0.95</v>
      </c>
      <c r="E6485">
        <v>91.12</v>
      </c>
    </row>
    <row r="6486" spans="1:5" x14ac:dyDescent="0.25">
      <c r="A6486" t="s">
        <v>18</v>
      </c>
      <c r="B6486">
        <v>1009261</v>
      </c>
      <c r="C6486">
        <v>43.94</v>
      </c>
      <c r="D6486">
        <v>3.34</v>
      </c>
      <c r="E6486">
        <v>27.31</v>
      </c>
    </row>
    <row r="6487" spans="1:5" x14ac:dyDescent="0.25">
      <c r="A6487" t="s">
        <v>18</v>
      </c>
      <c r="B6487">
        <v>1009262</v>
      </c>
      <c r="C6487">
        <v>38.81</v>
      </c>
      <c r="D6487">
        <v>0</v>
      </c>
      <c r="E6487">
        <v>32.81</v>
      </c>
    </row>
    <row r="6488" spans="1:5" x14ac:dyDescent="0.25">
      <c r="A6488" t="s">
        <v>18</v>
      </c>
      <c r="B6488">
        <v>1009263</v>
      </c>
      <c r="C6488">
        <v>91.48</v>
      </c>
      <c r="D6488">
        <v>3.33</v>
      </c>
      <c r="E6488">
        <v>71.08</v>
      </c>
    </row>
    <row r="6489" spans="1:5" x14ac:dyDescent="0.25">
      <c r="A6489" t="s">
        <v>18</v>
      </c>
      <c r="B6489">
        <v>1009264</v>
      </c>
      <c r="C6489">
        <v>96.83</v>
      </c>
      <c r="D6489">
        <v>0.87</v>
      </c>
      <c r="E6489">
        <v>68.25</v>
      </c>
    </row>
    <row r="6490" spans="1:5" x14ac:dyDescent="0.25">
      <c r="A6490" t="s">
        <v>18</v>
      </c>
      <c r="B6490">
        <v>1009265</v>
      </c>
      <c r="C6490">
        <v>25.67</v>
      </c>
      <c r="D6490">
        <v>5.75</v>
      </c>
      <c r="E6490">
        <v>17.72</v>
      </c>
    </row>
    <row r="6491" spans="1:5" x14ac:dyDescent="0.25">
      <c r="A6491" t="s">
        <v>18</v>
      </c>
      <c r="B6491">
        <v>1009266</v>
      </c>
      <c r="C6491">
        <v>20.63</v>
      </c>
      <c r="D6491">
        <v>5.75</v>
      </c>
      <c r="E6491">
        <v>12.71</v>
      </c>
    </row>
    <row r="6492" spans="1:5" x14ac:dyDescent="0.25">
      <c r="A6492" t="s">
        <v>18</v>
      </c>
      <c r="B6492">
        <v>1009267</v>
      </c>
      <c r="C6492">
        <v>32.69</v>
      </c>
      <c r="D6492">
        <v>0</v>
      </c>
      <c r="E6492">
        <v>19.13</v>
      </c>
    </row>
    <row r="6493" spans="1:5" x14ac:dyDescent="0.25">
      <c r="A6493" t="s">
        <v>18</v>
      </c>
      <c r="B6493">
        <v>1009268</v>
      </c>
      <c r="C6493">
        <v>33.78</v>
      </c>
      <c r="D6493">
        <v>5.97</v>
      </c>
      <c r="E6493">
        <v>21.76</v>
      </c>
    </row>
    <row r="6494" spans="1:5" x14ac:dyDescent="0.25">
      <c r="A6494" t="s">
        <v>18</v>
      </c>
      <c r="B6494">
        <v>1009269</v>
      </c>
      <c r="C6494">
        <v>85.08</v>
      </c>
      <c r="D6494">
        <v>0</v>
      </c>
      <c r="E6494">
        <v>0</v>
      </c>
    </row>
    <row r="6495" spans="1:5" x14ac:dyDescent="0.25">
      <c r="A6495" t="s">
        <v>18</v>
      </c>
      <c r="B6495">
        <v>1009270</v>
      </c>
      <c r="C6495">
        <v>79.38</v>
      </c>
      <c r="D6495">
        <v>0.91</v>
      </c>
      <c r="E6495">
        <v>50.02</v>
      </c>
    </row>
    <row r="6496" spans="1:5" x14ac:dyDescent="0.25">
      <c r="A6496" t="s">
        <v>18</v>
      </c>
      <c r="B6496">
        <v>1009271</v>
      </c>
      <c r="C6496">
        <v>75.040000000000006</v>
      </c>
      <c r="D6496">
        <v>5.58</v>
      </c>
      <c r="E6496">
        <v>49.31</v>
      </c>
    </row>
    <row r="6497" spans="1:5" x14ac:dyDescent="0.25">
      <c r="A6497" t="s">
        <v>18</v>
      </c>
      <c r="B6497">
        <v>1009272</v>
      </c>
      <c r="C6497">
        <v>82.41</v>
      </c>
      <c r="D6497">
        <v>3.29</v>
      </c>
      <c r="E6497">
        <v>63</v>
      </c>
    </row>
    <row r="6498" spans="1:5" x14ac:dyDescent="0.25">
      <c r="A6498" t="s">
        <v>18</v>
      </c>
      <c r="B6498">
        <v>1009273</v>
      </c>
      <c r="C6498">
        <v>141.22</v>
      </c>
      <c r="D6498">
        <v>0.93</v>
      </c>
      <c r="E6498">
        <v>91.97</v>
      </c>
    </row>
    <row r="6499" spans="1:5" x14ac:dyDescent="0.25">
      <c r="A6499" t="s">
        <v>18</v>
      </c>
      <c r="B6499">
        <v>1009274</v>
      </c>
      <c r="C6499">
        <v>67.06</v>
      </c>
      <c r="D6499">
        <v>3.62</v>
      </c>
      <c r="E6499">
        <v>41.29</v>
      </c>
    </row>
    <row r="6500" spans="1:5" x14ac:dyDescent="0.25">
      <c r="A6500" t="s">
        <v>18</v>
      </c>
      <c r="B6500">
        <v>1009275</v>
      </c>
      <c r="C6500">
        <v>24.62</v>
      </c>
      <c r="D6500">
        <v>8.48</v>
      </c>
      <c r="E6500">
        <v>19.2</v>
      </c>
    </row>
    <row r="6501" spans="1:5" x14ac:dyDescent="0.25">
      <c r="A6501" t="s">
        <v>18</v>
      </c>
      <c r="B6501">
        <v>1009276</v>
      </c>
      <c r="C6501">
        <v>38.659999999999997</v>
      </c>
      <c r="D6501">
        <v>3.7</v>
      </c>
      <c r="E6501">
        <v>28.95</v>
      </c>
    </row>
    <row r="6502" spans="1:5" x14ac:dyDescent="0.25">
      <c r="A6502" t="s">
        <v>18</v>
      </c>
      <c r="B6502">
        <v>1009277</v>
      </c>
      <c r="C6502">
        <v>47.29</v>
      </c>
      <c r="D6502">
        <v>6.41</v>
      </c>
      <c r="E6502">
        <v>30.95</v>
      </c>
    </row>
    <row r="6503" spans="1:5" x14ac:dyDescent="0.25">
      <c r="A6503" t="s">
        <v>18</v>
      </c>
      <c r="B6503">
        <v>1009278</v>
      </c>
      <c r="C6503">
        <v>55.13</v>
      </c>
      <c r="D6503">
        <v>3.39</v>
      </c>
      <c r="E6503">
        <v>33.659999999999997</v>
      </c>
    </row>
    <row r="6504" spans="1:5" x14ac:dyDescent="0.25">
      <c r="A6504" t="s">
        <v>18</v>
      </c>
      <c r="B6504">
        <v>1009279</v>
      </c>
      <c r="C6504">
        <v>19.38</v>
      </c>
      <c r="D6504">
        <v>5.75</v>
      </c>
      <c r="E6504">
        <v>11.82</v>
      </c>
    </row>
    <row r="6505" spans="1:5" x14ac:dyDescent="0.25">
      <c r="A6505" t="s">
        <v>18</v>
      </c>
      <c r="B6505">
        <v>1009280</v>
      </c>
      <c r="C6505">
        <v>14.83</v>
      </c>
      <c r="D6505">
        <v>6.54</v>
      </c>
      <c r="E6505">
        <v>6.91</v>
      </c>
    </row>
    <row r="6506" spans="1:5" x14ac:dyDescent="0.25">
      <c r="A6506" t="s">
        <v>18</v>
      </c>
      <c r="B6506">
        <v>1009281</v>
      </c>
      <c r="C6506">
        <v>20.14</v>
      </c>
      <c r="D6506">
        <v>6.54</v>
      </c>
      <c r="E6506">
        <v>10.36</v>
      </c>
    </row>
    <row r="6507" spans="1:5" x14ac:dyDescent="0.25">
      <c r="A6507" t="s">
        <v>18</v>
      </c>
      <c r="B6507">
        <v>1009282</v>
      </c>
      <c r="C6507">
        <v>96.51</v>
      </c>
      <c r="D6507">
        <v>0.96</v>
      </c>
      <c r="E6507">
        <v>65.73</v>
      </c>
    </row>
    <row r="6508" spans="1:5" x14ac:dyDescent="0.25">
      <c r="A6508" t="s">
        <v>18</v>
      </c>
      <c r="B6508">
        <v>1009283</v>
      </c>
      <c r="C6508">
        <v>41.47</v>
      </c>
      <c r="D6508">
        <v>0</v>
      </c>
      <c r="E6508">
        <v>29.86</v>
      </c>
    </row>
    <row r="6509" spans="1:5" x14ac:dyDescent="0.25">
      <c r="A6509" t="s">
        <v>18</v>
      </c>
      <c r="B6509">
        <v>1009284</v>
      </c>
      <c r="C6509">
        <v>209.97</v>
      </c>
      <c r="D6509">
        <v>0.88</v>
      </c>
      <c r="E6509">
        <v>139.72999999999999</v>
      </c>
    </row>
    <row r="6510" spans="1:5" x14ac:dyDescent="0.25">
      <c r="A6510" t="s">
        <v>18</v>
      </c>
      <c r="B6510">
        <v>1009285</v>
      </c>
      <c r="C6510">
        <v>136.85</v>
      </c>
      <c r="D6510">
        <v>0.88</v>
      </c>
      <c r="E6510">
        <v>88.41</v>
      </c>
    </row>
    <row r="6511" spans="1:5" x14ac:dyDescent="0.25">
      <c r="A6511" t="s">
        <v>18</v>
      </c>
      <c r="B6511">
        <v>1009286</v>
      </c>
      <c r="C6511">
        <v>238.71</v>
      </c>
      <c r="D6511">
        <v>4.67</v>
      </c>
      <c r="E6511">
        <v>156.52000000000001</v>
      </c>
    </row>
    <row r="6512" spans="1:5" x14ac:dyDescent="0.25">
      <c r="A6512" t="s">
        <v>18</v>
      </c>
      <c r="B6512">
        <v>1009287</v>
      </c>
      <c r="C6512">
        <v>153.86000000000001</v>
      </c>
      <c r="D6512">
        <v>6.54</v>
      </c>
      <c r="E6512">
        <v>121.46</v>
      </c>
    </row>
    <row r="6513" spans="1:5" x14ac:dyDescent="0.25">
      <c r="A6513" t="s">
        <v>18</v>
      </c>
      <c r="B6513">
        <v>1009288</v>
      </c>
      <c r="C6513">
        <v>36.36</v>
      </c>
      <c r="D6513">
        <v>0</v>
      </c>
      <c r="E6513">
        <v>27.68</v>
      </c>
    </row>
    <row r="6514" spans="1:5" x14ac:dyDescent="0.25">
      <c r="A6514" t="s">
        <v>18</v>
      </c>
      <c r="B6514">
        <v>1009289</v>
      </c>
      <c r="C6514">
        <v>49.75</v>
      </c>
      <c r="D6514">
        <v>3.7</v>
      </c>
      <c r="E6514">
        <v>34.880000000000003</v>
      </c>
    </row>
    <row r="6515" spans="1:5" x14ac:dyDescent="0.25">
      <c r="A6515" t="s">
        <v>18</v>
      </c>
      <c r="B6515">
        <v>1009290</v>
      </c>
      <c r="C6515">
        <v>109.52</v>
      </c>
      <c r="D6515">
        <v>0.84</v>
      </c>
      <c r="E6515">
        <v>87.26</v>
      </c>
    </row>
    <row r="6516" spans="1:5" x14ac:dyDescent="0.25">
      <c r="A6516" t="s">
        <v>18</v>
      </c>
      <c r="B6516">
        <v>1009291</v>
      </c>
      <c r="C6516">
        <v>24.47</v>
      </c>
      <c r="D6516">
        <v>5.75</v>
      </c>
      <c r="E6516">
        <v>14.3</v>
      </c>
    </row>
    <row r="6517" spans="1:5" x14ac:dyDescent="0.25">
      <c r="A6517" t="s">
        <v>18</v>
      </c>
      <c r="B6517">
        <v>1009292</v>
      </c>
      <c r="C6517">
        <v>60.11</v>
      </c>
      <c r="D6517">
        <v>0.83</v>
      </c>
      <c r="E6517">
        <v>35.65</v>
      </c>
    </row>
    <row r="6518" spans="1:5" x14ac:dyDescent="0.25">
      <c r="A6518" t="s">
        <v>18</v>
      </c>
      <c r="B6518">
        <v>1009293</v>
      </c>
      <c r="C6518">
        <v>37.94</v>
      </c>
      <c r="D6518">
        <v>9.01</v>
      </c>
      <c r="E6518">
        <v>29.03</v>
      </c>
    </row>
    <row r="6519" spans="1:5" x14ac:dyDescent="0.25">
      <c r="A6519" t="s">
        <v>18</v>
      </c>
      <c r="B6519">
        <v>1009294</v>
      </c>
      <c r="C6519">
        <v>106.17</v>
      </c>
      <c r="D6519">
        <v>0.92</v>
      </c>
      <c r="E6519">
        <v>72.569999999999993</v>
      </c>
    </row>
    <row r="6520" spans="1:5" x14ac:dyDescent="0.25">
      <c r="A6520" t="s">
        <v>18</v>
      </c>
      <c r="B6520">
        <v>1009295</v>
      </c>
      <c r="C6520">
        <v>107.23</v>
      </c>
      <c r="D6520">
        <v>0.84</v>
      </c>
      <c r="E6520">
        <v>75.510000000000005</v>
      </c>
    </row>
    <row r="6521" spans="1:5" x14ac:dyDescent="0.25">
      <c r="A6521" t="s">
        <v>18</v>
      </c>
      <c r="B6521">
        <v>1009296</v>
      </c>
      <c r="C6521">
        <v>58.17</v>
      </c>
      <c r="D6521">
        <v>0</v>
      </c>
      <c r="E6521">
        <v>41.21</v>
      </c>
    </row>
    <row r="6522" spans="1:5" x14ac:dyDescent="0.25">
      <c r="A6522" t="s">
        <v>18</v>
      </c>
      <c r="B6522">
        <v>1009297</v>
      </c>
      <c r="C6522">
        <v>50.75</v>
      </c>
      <c r="D6522">
        <v>0</v>
      </c>
      <c r="E6522">
        <v>37.799999999999997</v>
      </c>
    </row>
    <row r="6523" spans="1:5" x14ac:dyDescent="0.25">
      <c r="A6523" t="s">
        <v>18</v>
      </c>
      <c r="B6523">
        <v>1009298</v>
      </c>
      <c r="C6523">
        <v>155.87</v>
      </c>
      <c r="D6523">
        <v>0.95</v>
      </c>
      <c r="E6523">
        <v>115.77</v>
      </c>
    </row>
    <row r="6524" spans="1:5" x14ac:dyDescent="0.25">
      <c r="A6524" t="s">
        <v>18</v>
      </c>
      <c r="B6524">
        <v>1009299</v>
      </c>
      <c r="C6524">
        <v>83.43</v>
      </c>
      <c r="D6524">
        <v>0.96</v>
      </c>
      <c r="E6524">
        <v>61.6</v>
      </c>
    </row>
    <row r="6525" spans="1:5" x14ac:dyDescent="0.25">
      <c r="A6525" t="s">
        <v>18</v>
      </c>
      <c r="B6525">
        <v>1009300</v>
      </c>
      <c r="C6525">
        <v>73.28</v>
      </c>
      <c r="D6525">
        <v>3.29</v>
      </c>
      <c r="E6525">
        <v>51.44</v>
      </c>
    </row>
    <row r="6526" spans="1:5" x14ac:dyDescent="0.25">
      <c r="A6526" t="s">
        <v>18</v>
      </c>
      <c r="B6526">
        <v>1009301</v>
      </c>
      <c r="C6526">
        <v>40.270000000000003</v>
      </c>
      <c r="D6526">
        <v>3.7</v>
      </c>
      <c r="E6526">
        <v>30.92</v>
      </c>
    </row>
    <row r="6527" spans="1:5" x14ac:dyDescent="0.25">
      <c r="A6527" t="s">
        <v>18</v>
      </c>
      <c r="B6527">
        <v>1009302</v>
      </c>
      <c r="C6527">
        <v>72.260000000000005</v>
      </c>
      <c r="D6527">
        <v>0.92</v>
      </c>
      <c r="E6527">
        <v>50.23</v>
      </c>
    </row>
    <row r="6528" spans="1:5" x14ac:dyDescent="0.25">
      <c r="A6528" t="s">
        <v>18</v>
      </c>
      <c r="B6528">
        <v>1009303</v>
      </c>
      <c r="C6528">
        <v>50.06</v>
      </c>
      <c r="D6528">
        <v>0</v>
      </c>
      <c r="E6528">
        <v>28.1</v>
      </c>
    </row>
    <row r="6529" spans="1:5" x14ac:dyDescent="0.25">
      <c r="A6529" t="s">
        <v>18</v>
      </c>
      <c r="B6529">
        <v>1009304</v>
      </c>
      <c r="C6529">
        <v>47.14</v>
      </c>
      <c r="D6529">
        <v>3.24</v>
      </c>
      <c r="E6529">
        <v>32.32</v>
      </c>
    </row>
    <row r="6530" spans="1:5" x14ac:dyDescent="0.25">
      <c r="A6530" t="s">
        <v>18</v>
      </c>
      <c r="B6530">
        <v>1009305</v>
      </c>
      <c r="C6530">
        <v>30.14</v>
      </c>
      <c r="D6530">
        <v>5.74</v>
      </c>
      <c r="E6530">
        <v>18.600000000000001</v>
      </c>
    </row>
    <row r="6531" spans="1:5" x14ac:dyDescent="0.25">
      <c r="A6531" t="s">
        <v>18</v>
      </c>
      <c r="B6531">
        <v>1009306</v>
      </c>
      <c r="C6531">
        <v>124.05</v>
      </c>
      <c r="D6531">
        <v>0.83</v>
      </c>
      <c r="E6531">
        <v>94.55</v>
      </c>
    </row>
    <row r="6532" spans="1:5" x14ac:dyDescent="0.25">
      <c r="A6532" t="s">
        <v>18</v>
      </c>
      <c r="B6532">
        <v>1009307</v>
      </c>
      <c r="C6532">
        <v>31.8</v>
      </c>
      <c r="D6532">
        <v>3.25</v>
      </c>
      <c r="E6532">
        <v>28.28</v>
      </c>
    </row>
    <row r="6533" spans="1:5" x14ac:dyDescent="0.25">
      <c r="A6533" t="s">
        <v>18</v>
      </c>
      <c r="B6533">
        <v>1009308</v>
      </c>
      <c r="C6533">
        <v>108.52</v>
      </c>
      <c r="D6533">
        <v>0.84</v>
      </c>
      <c r="E6533">
        <v>86.44</v>
      </c>
    </row>
    <row r="6534" spans="1:5" x14ac:dyDescent="0.25">
      <c r="A6534" t="s">
        <v>18</v>
      </c>
      <c r="B6534">
        <v>1009309</v>
      </c>
      <c r="C6534">
        <v>22.49</v>
      </c>
      <c r="D6534">
        <v>5.9</v>
      </c>
      <c r="E6534">
        <v>0</v>
      </c>
    </row>
    <row r="6535" spans="1:5" x14ac:dyDescent="0.25">
      <c r="A6535" t="s">
        <v>18</v>
      </c>
      <c r="B6535">
        <v>1009310</v>
      </c>
      <c r="C6535">
        <v>120.1</v>
      </c>
      <c r="D6535">
        <v>0.89</v>
      </c>
      <c r="E6535">
        <v>82.16</v>
      </c>
    </row>
    <row r="6536" spans="1:5" x14ac:dyDescent="0.25">
      <c r="A6536" t="s">
        <v>18</v>
      </c>
      <c r="B6536">
        <v>1009311</v>
      </c>
      <c r="C6536">
        <v>71.260000000000005</v>
      </c>
      <c r="D6536">
        <v>0.92</v>
      </c>
      <c r="E6536">
        <v>50.98</v>
      </c>
    </row>
    <row r="6537" spans="1:5" x14ac:dyDescent="0.25">
      <c r="A6537" t="s">
        <v>18</v>
      </c>
      <c r="B6537">
        <v>1009312</v>
      </c>
      <c r="C6537">
        <v>43.88</v>
      </c>
      <c r="D6537">
        <v>3.25</v>
      </c>
      <c r="E6537">
        <v>28.22</v>
      </c>
    </row>
    <row r="6538" spans="1:5" x14ac:dyDescent="0.25">
      <c r="A6538" t="s">
        <v>18</v>
      </c>
      <c r="B6538">
        <v>1009313</v>
      </c>
      <c r="C6538">
        <v>61.69</v>
      </c>
      <c r="D6538">
        <v>0</v>
      </c>
      <c r="E6538">
        <v>45.6</v>
      </c>
    </row>
    <row r="6539" spans="1:5" x14ac:dyDescent="0.25">
      <c r="A6539" t="s">
        <v>18</v>
      </c>
      <c r="B6539">
        <v>1009314</v>
      </c>
      <c r="C6539">
        <v>12.12</v>
      </c>
      <c r="D6539">
        <v>4</v>
      </c>
      <c r="E6539">
        <v>0</v>
      </c>
    </row>
    <row r="6540" spans="1:5" x14ac:dyDescent="0.25">
      <c r="A6540" t="s">
        <v>18</v>
      </c>
      <c r="B6540">
        <v>1009315</v>
      </c>
      <c r="C6540">
        <v>78.739999999999995</v>
      </c>
      <c r="D6540">
        <v>0.83</v>
      </c>
      <c r="E6540">
        <v>54.06</v>
      </c>
    </row>
    <row r="6541" spans="1:5" x14ac:dyDescent="0.25">
      <c r="A6541" t="s">
        <v>18</v>
      </c>
      <c r="B6541">
        <v>1009316</v>
      </c>
      <c r="C6541">
        <v>28.42</v>
      </c>
      <c r="D6541">
        <v>9.02</v>
      </c>
      <c r="E6541">
        <v>20.22</v>
      </c>
    </row>
    <row r="6542" spans="1:5" x14ac:dyDescent="0.25">
      <c r="A6542" t="s">
        <v>18</v>
      </c>
      <c r="B6542">
        <v>1009317</v>
      </c>
      <c r="C6542">
        <v>8.11</v>
      </c>
      <c r="D6542">
        <v>8.25</v>
      </c>
      <c r="E6542">
        <v>5.72</v>
      </c>
    </row>
    <row r="6543" spans="1:5" x14ac:dyDescent="0.25">
      <c r="A6543" t="s">
        <v>18</v>
      </c>
      <c r="B6543">
        <v>1009318</v>
      </c>
      <c r="C6543">
        <v>49.72</v>
      </c>
      <c r="D6543">
        <v>3.7</v>
      </c>
      <c r="E6543">
        <v>35.76</v>
      </c>
    </row>
    <row r="6544" spans="1:5" x14ac:dyDescent="0.25">
      <c r="A6544" t="s">
        <v>18</v>
      </c>
      <c r="B6544">
        <v>1009319</v>
      </c>
      <c r="C6544">
        <v>184.58</v>
      </c>
      <c r="D6544">
        <v>0.91</v>
      </c>
      <c r="E6544">
        <v>132.76</v>
      </c>
    </row>
    <row r="6545" spans="1:5" x14ac:dyDescent="0.25">
      <c r="A6545" t="s">
        <v>18</v>
      </c>
      <c r="B6545">
        <v>1009320</v>
      </c>
      <c r="C6545">
        <v>33.369999999999997</v>
      </c>
      <c r="D6545">
        <v>6.54</v>
      </c>
      <c r="E6545">
        <v>24.84</v>
      </c>
    </row>
    <row r="6546" spans="1:5" x14ac:dyDescent="0.25">
      <c r="A6546" t="s">
        <v>18</v>
      </c>
      <c r="B6546">
        <v>1009321</v>
      </c>
      <c r="C6546">
        <v>93.69</v>
      </c>
      <c r="D6546">
        <v>0.96</v>
      </c>
      <c r="E6546">
        <v>69.569999999999993</v>
      </c>
    </row>
    <row r="6547" spans="1:5" x14ac:dyDescent="0.25">
      <c r="A6547" t="s">
        <v>18</v>
      </c>
      <c r="B6547">
        <v>1009322</v>
      </c>
      <c r="C6547">
        <v>41.42</v>
      </c>
      <c r="D6547">
        <v>0</v>
      </c>
      <c r="E6547">
        <v>29.52</v>
      </c>
    </row>
    <row r="6548" spans="1:5" x14ac:dyDescent="0.25">
      <c r="A6548" t="s">
        <v>18</v>
      </c>
      <c r="B6548">
        <v>1009323</v>
      </c>
      <c r="C6548">
        <v>113.78</v>
      </c>
      <c r="D6548">
        <v>0.84</v>
      </c>
      <c r="E6548">
        <v>89.21</v>
      </c>
    </row>
    <row r="6549" spans="1:5" x14ac:dyDescent="0.25">
      <c r="A6549" t="s">
        <v>18</v>
      </c>
      <c r="B6549">
        <v>1009324</v>
      </c>
      <c r="C6549">
        <v>95.28</v>
      </c>
      <c r="D6549">
        <v>0.87</v>
      </c>
      <c r="E6549">
        <v>69.58</v>
      </c>
    </row>
    <row r="6550" spans="1:5" x14ac:dyDescent="0.25">
      <c r="A6550" t="s">
        <v>18</v>
      </c>
      <c r="B6550">
        <v>1009325</v>
      </c>
      <c r="C6550">
        <v>9.48</v>
      </c>
      <c r="D6550">
        <v>8.25</v>
      </c>
      <c r="E6550">
        <v>5.47</v>
      </c>
    </row>
    <row r="6551" spans="1:5" x14ac:dyDescent="0.25">
      <c r="A6551" t="s">
        <v>18</v>
      </c>
      <c r="B6551">
        <v>1009326</v>
      </c>
      <c r="C6551">
        <v>46.23</v>
      </c>
      <c r="D6551">
        <v>6.55</v>
      </c>
      <c r="E6551">
        <v>31.78</v>
      </c>
    </row>
    <row r="6552" spans="1:5" x14ac:dyDescent="0.25">
      <c r="A6552" t="s">
        <v>18</v>
      </c>
      <c r="B6552">
        <v>1009327</v>
      </c>
      <c r="C6552">
        <v>85.53</v>
      </c>
      <c r="D6552">
        <v>0.87</v>
      </c>
      <c r="E6552">
        <v>54.47</v>
      </c>
    </row>
    <row r="6553" spans="1:5" x14ac:dyDescent="0.25">
      <c r="A6553" t="s">
        <v>18</v>
      </c>
      <c r="B6553">
        <v>1009328</v>
      </c>
      <c r="C6553">
        <v>27.31</v>
      </c>
      <c r="D6553">
        <v>5.75</v>
      </c>
      <c r="E6553">
        <v>19.52</v>
      </c>
    </row>
    <row r="6554" spans="1:5" x14ac:dyDescent="0.25">
      <c r="A6554" t="s">
        <v>18</v>
      </c>
      <c r="B6554">
        <v>1009329</v>
      </c>
      <c r="C6554">
        <v>121.4</v>
      </c>
      <c r="D6554">
        <v>0.95</v>
      </c>
      <c r="E6554">
        <v>86.77</v>
      </c>
    </row>
    <row r="6555" spans="1:5" x14ac:dyDescent="0.25">
      <c r="A6555" t="s">
        <v>18</v>
      </c>
      <c r="B6555">
        <v>1009330</v>
      </c>
      <c r="C6555">
        <v>92.64</v>
      </c>
      <c r="D6555">
        <v>0.94</v>
      </c>
      <c r="E6555">
        <v>67.650000000000006</v>
      </c>
    </row>
    <row r="6556" spans="1:5" x14ac:dyDescent="0.25">
      <c r="A6556" t="s">
        <v>18</v>
      </c>
      <c r="B6556">
        <v>1009331</v>
      </c>
      <c r="C6556">
        <v>115.8</v>
      </c>
      <c r="D6556">
        <v>0.84</v>
      </c>
      <c r="E6556">
        <v>89.98</v>
      </c>
    </row>
    <row r="6557" spans="1:5" x14ac:dyDescent="0.25">
      <c r="A6557" t="s">
        <v>18</v>
      </c>
      <c r="B6557">
        <v>1009332</v>
      </c>
      <c r="C6557">
        <v>55.11</v>
      </c>
      <c r="D6557">
        <v>19.899999999999999</v>
      </c>
      <c r="E6557">
        <v>0</v>
      </c>
    </row>
    <row r="6558" spans="1:5" x14ac:dyDescent="0.25">
      <c r="A6558" t="s">
        <v>18</v>
      </c>
      <c r="B6558">
        <v>1009333</v>
      </c>
      <c r="C6558">
        <v>88.67</v>
      </c>
      <c r="D6558">
        <v>0</v>
      </c>
      <c r="E6558">
        <v>64.040000000000006</v>
      </c>
    </row>
    <row r="6559" spans="1:5" x14ac:dyDescent="0.25">
      <c r="A6559" t="s">
        <v>18</v>
      </c>
      <c r="B6559">
        <v>1009334</v>
      </c>
      <c r="C6559">
        <v>85.41</v>
      </c>
      <c r="D6559">
        <v>0</v>
      </c>
      <c r="E6559">
        <v>39.82</v>
      </c>
    </row>
    <row r="6560" spans="1:5" x14ac:dyDescent="0.25">
      <c r="A6560" t="s">
        <v>18</v>
      </c>
      <c r="B6560">
        <v>1009335</v>
      </c>
      <c r="C6560">
        <v>83.5</v>
      </c>
      <c r="D6560">
        <v>0.84</v>
      </c>
      <c r="E6560">
        <v>66.77</v>
      </c>
    </row>
    <row r="6561" spans="1:5" x14ac:dyDescent="0.25">
      <c r="A6561" t="s">
        <v>18</v>
      </c>
      <c r="B6561">
        <v>1009336</v>
      </c>
      <c r="C6561">
        <v>11.95</v>
      </c>
      <c r="D6561">
        <v>6.54</v>
      </c>
      <c r="E6561">
        <v>6.89</v>
      </c>
    </row>
    <row r="6562" spans="1:5" x14ac:dyDescent="0.25">
      <c r="A6562" t="s">
        <v>18</v>
      </c>
      <c r="B6562">
        <v>1009337</v>
      </c>
      <c r="C6562">
        <v>131.03</v>
      </c>
      <c r="D6562">
        <v>0.87</v>
      </c>
      <c r="E6562">
        <v>84.19</v>
      </c>
    </row>
    <row r="6563" spans="1:5" x14ac:dyDescent="0.25">
      <c r="A6563" t="s">
        <v>18</v>
      </c>
      <c r="B6563">
        <v>1009338</v>
      </c>
      <c r="C6563">
        <v>91.22</v>
      </c>
      <c r="D6563">
        <v>0.93</v>
      </c>
      <c r="E6563">
        <v>60.35</v>
      </c>
    </row>
    <row r="6564" spans="1:5" x14ac:dyDescent="0.25">
      <c r="A6564" t="s">
        <v>18</v>
      </c>
      <c r="B6564">
        <v>1009339</v>
      </c>
      <c r="C6564">
        <v>14.08</v>
      </c>
      <c r="D6564">
        <v>8.25</v>
      </c>
      <c r="E6564">
        <v>8.2100000000000009</v>
      </c>
    </row>
    <row r="6565" spans="1:5" x14ac:dyDescent="0.25">
      <c r="A6565" t="s">
        <v>18</v>
      </c>
      <c r="B6565">
        <v>1009340</v>
      </c>
      <c r="C6565">
        <v>59.29</v>
      </c>
      <c r="D6565">
        <v>0</v>
      </c>
      <c r="E6565">
        <v>49.88</v>
      </c>
    </row>
    <row r="6566" spans="1:5" x14ac:dyDescent="0.25">
      <c r="A6566" t="s">
        <v>18</v>
      </c>
      <c r="B6566">
        <v>1009341</v>
      </c>
      <c r="C6566">
        <v>24.58</v>
      </c>
      <c r="D6566">
        <v>5.75</v>
      </c>
      <c r="E6566">
        <v>16.690000000000001</v>
      </c>
    </row>
    <row r="6567" spans="1:5" x14ac:dyDescent="0.25">
      <c r="A6567" t="s">
        <v>18</v>
      </c>
      <c r="B6567">
        <v>1009342</v>
      </c>
      <c r="C6567">
        <v>69.45</v>
      </c>
      <c r="D6567">
        <v>3.4</v>
      </c>
      <c r="E6567">
        <v>47.05</v>
      </c>
    </row>
    <row r="6568" spans="1:5" x14ac:dyDescent="0.25">
      <c r="A6568" t="s">
        <v>18</v>
      </c>
      <c r="B6568">
        <v>1009343</v>
      </c>
      <c r="C6568">
        <v>228.71</v>
      </c>
      <c r="D6568">
        <v>0.94</v>
      </c>
      <c r="E6568">
        <v>199.42</v>
      </c>
    </row>
    <row r="6569" spans="1:5" x14ac:dyDescent="0.25">
      <c r="A6569" t="s">
        <v>18</v>
      </c>
      <c r="B6569">
        <v>1009344</v>
      </c>
      <c r="C6569">
        <v>61.71</v>
      </c>
      <c r="D6569">
        <v>0.84</v>
      </c>
      <c r="E6569">
        <v>45.38</v>
      </c>
    </row>
    <row r="6570" spans="1:5" x14ac:dyDescent="0.25">
      <c r="A6570" t="s">
        <v>18</v>
      </c>
      <c r="B6570">
        <v>1009345</v>
      </c>
      <c r="C6570">
        <v>53.6</v>
      </c>
      <c r="D6570">
        <v>0</v>
      </c>
      <c r="E6570">
        <v>29.51</v>
      </c>
    </row>
    <row r="6571" spans="1:5" x14ac:dyDescent="0.25">
      <c r="A6571" t="s">
        <v>18</v>
      </c>
      <c r="B6571">
        <v>1009346</v>
      </c>
      <c r="C6571">
        <v>60.47</v>
      </c>
      <c r="D6571">
        <v>0.88</v>
      </c>
      <c r="E6571">
        <v>36.08</v>
      </c>
    </row>
    <row r="6572" spans="1:5" x14ac:dyDescent="0.25">
      <c r="A6572" t="s">
        <v>18</v>
      </c>
      <c r="B6572">
        <v>1009347</v>
      </c>
      <c r="C6572">
        <v>90.64</v>
      </c>
      <c r="D6572">
        <v>0.92</v>
      </c>
      <c r="E6572">
        <v>60.64</v>
      </c>
    </row>
    <row r="6573" spans="1:5" x14ac:dyDescent="0.25">
      <c r="A6573" t="s">
        <v>18</v>
      </c>
      <c r="B6573">
        <v>1009348</v>
      </c>
      <c r="C6573">
        <v>73.489999999999995</v>
      </c>
      <c r="D6573">
        <v>0.92</v>
      </c>
      <c r="E6573">
        <v>57.16</v>
      </c>
    </row>
    <row r="6574" spans="1:5" x14ac:dyDescent="0.25">
      <c r="A6574" t="s">
        <v>18</v>
      </c>
      <c r="B6574">
        <v>1009349</v>
      </c>
      <c r="C6574">
        <v>31.04</v>
      </c>
      <c r="D6574">
        <v>9.3800000000000008</v>
      </c>
      <c r="E6574">
        <v>33.9</v>
      </c>
    </row>
    <row r="6575" spans="1:5" x14ac:dyDescent="0.25">
      <c r="A6575" t="s">
        <v>18</v>
      </c>
      <c r="B6575">
        <v>1009350</v>
      </c>
      <c r="C6575">
        <v>67.23</v>
      </c>
      <c r="D6575">
        <v>3.46</v>
      </c>
      <c r="E6575">
        <v>47.64</v>
      </c>
    </row>
    <row r="6576" spans="1:5" x14ac:dyDescent="0.25">
      <c r="A6576" t="s">
        <v>18</v>
      </c>
      <c r="B6576">
        <v>1009351</v>
      </c>
      <c r="C6576">
        <v>37.18</v>
      </c>
      <c r="D6576">
        <v>3.25</v>
      </c>
      <c r="E6576">
        <v>22.69</v>
      </c>
    </row>
    <row r="6577" spans="1:5" x14ac:dyDescent="0.25">
      <c r="A6577" t="s">
        <v>18</v>
      </c>
      <c r="B6577">
        <v>1009352</v>
      </c>
      <c r="C6577">
        <v>19.88</v>
      </c>
      <c r="D6577">
        <v>8.25</v>
      </c>
      <c r="E6577">
        <v>13.98</v>
      </c>
    </row>
    <row r="6578" spans="1:5" x14ac:dyDescent="0.25">
      <c r="A6578" t="s">
        <v>18</v>
      </c>
      <c r="B6578">
        <v>1009353</v>
      </c>
      <c r="C6578">
        <v>65.08</v>
      </c>
      <c r="D6578">
        <v>0.93</v>
      </c>
      <c r="E6578">
        <v>44.46</v>
      </c>
    </row>
    <row r="6579" spans="1:5" x14ac:dyDescent="0.25">
      <c r="A6579" t="s">
        <v>18</v>
      </c>
      <c r="B6579">
        <v>1009354</v>
      </c>
      <c r="C6579">
        <v>45.16</v>
      </c>
      <c r="D6579">
        <v>0</v>
      </c>
      <c r="E6579">
        <v>25.08</v>
      </c>
    </row>
    <row r="6580" spans="1:5" x14ac:dyDescent="0.25">
      <c r="A6580" t="s">
        <v>18</v>
      </c>
      <c r="B6580">
        <v>1009355</v>
      </c>
      <c r="C6580">
        <v>26.76</v>
      </c>
      <c r="D6580">
        <v>8.57</v>
      </c>
      <c r="E6580">
        <v>17.260000000000002</v>
      </c>
    </row>
    <row r="6581" spans="1:5" x14ac:dyDescent="0.25">
      <c r="A6581" t="s">
        <v>18</v>
      </c>
      <c r="B6581">
        <v>1009356</v>
      </c>
      <c r="C6581">
        <v>47.79</v>
      </c>
      <c r="D6581">
        <v>3.24</v>
      </c>
      <c r="E6581">
        <v>31.4</v>
      </c>
    </row>
    <row r="6582" spans="1:5" x14ac:dyDescent="0.25">
      <c r="A6582" t="s">
        <v>18</v>
      </c>
      <c r="B6582">
        <v>1009357</v>
      </c>
      <c r="C6582">
        <v>69.44</v>
      </c>
      <c r="D6582">
        <v>0</v>
      </c>
      <c r="E6582">
        <v>48.29</v>
      </c>
    </row>
    <row r="6583" spans="1:5" x14ac:dyDescent="0.25">
      <c r="A6583" t="s">
        <v>18</v>
      </c>
      <c r="B6583">
        <v>1009358</v>
      </c>
      <c r="C6583">
        <v>66.75</v>
      </c>
      <c r="D6583">
        <v>3.25</v>
      </c>
      <c r="E6583">
        <v>46.21</v>
      </c>
    </row>
    <row r="6584" spans="1:5" x14ac:dyDescent="0.25">
      <c r="A6584" t="s">
        <v>18</v>
      </c>
      <c r="B6584">
        <v>1009359</v>
      </c>
      <c r="C6584">
        <v>37.22</v>
      </c>
      <c r="D6584">
        <v>0</v>
      </c>
      <c r="E6584">
        <v>24.54</v>
      </c>
    </row>
    <row r="6585" spans="1:5" x14ac:dyDescent="0.25">
      <c r="A6585" t="s">
        <v>18</v>
      </c>
      <c r="B6585">
        <v>1009360</v>
      </c>
      <c r="C6585">
        <v>5.26</v>
      </c>
      <c r="D6585">
        <v>5.75</v>
      </c>
      <c r="E6585">
        <v>4.18</v>
      </c>
    </row>
    <row r="6586" spans="1:5" x14ac:dyDescent="0.25">
      <c r="A6586" t="s">
        <v>18</v>
      </c>
      <c r="B6586">
        <v>1009361</v>
      </c>
      <c r="C6586">
        <v>93.72</v>
      </c>
      <c r="D6586">
        <v>0.84</v>
      </c>
      <c r="E6586">
        <v>73.510000000000005</v>
      </c>
    </row>
    <row r="6587" spans="1:5" x14ac:dyDescent="0.25">
      <c r="A6587" t="s">
        <v>18</v>
      </c>
      <c r="B6587">
        <v>1009362</v>
      </c>
      <c r="C6587">
        <v>139.46</v>
      </c>
      <c r="D6587">
        <v>3.7</v>
      </c>
      <c r="E6587">
        <v>124.84</v>
      </c>
    </row>
    <row r="6588" spans="1:5" x14ac:dyDescent="0.25">
      <c r="A6588" t="s">
        <v>18</v>
      </c>
      <c r="B6588">
        <v>1009363</v>
      </c>
      <c r="C6588">
        <v>36.71</v>
      </c>
      <c r="D6588">
        <v>0</v>
      </c>
      <c r="E6588">
        <v>19.72</v>
      </c>
    </row>
    <row r="6589" spans="1:5" x14ac:dyDescent="0.25">
      <c r="A6589" t="s">
        <v>18</v>
      </c>
      <c r="B6589">
        <v>1009364</v>
      </c>
      <c r="C6589">
        <v>316.98</v>
      </c>
      <c r="D6589">
        <v>0.95</v>
      </c>
      <c r="E6589">
        <v>229.88</v>
      </c>
    </row>
    <row r="6590" spans="1:5" x14ac:dyDescent="0.25">
      <c r="A6590" t="s">
        <v>18</v>
      </c>
      <c r="B6590">
        <v>1009365</v>
      </c>
      <c r="C6590">
        <v>183.15</v>
      </c>
      <c r="D6590">
        <v>0.92</v>
      </c>
      <c r="E6590">
        <v>125.34</v>
      </c>
    </row>
    <row r="6591" spans="1:5" x14ac:dyDescent="0.25">
      <c r="A6591" t="s">
        <v>18</v>
      </c>
      <c r="B6591">
        <v>1009366</v>
      </c>
      <c r="C6591">
        <v>43.02</v>
      </c>
      <c r="D6591">
        <v>0</v>
      </c>
      <c r="E6591">
        <v>31.54</v>
      </c>
    </row>
    <row r="6592" spans="1:5" x14ac:dyDescent="0.25">
      <c r="A6592" t="s">
        <v>18</v>
      </c>
      <c r="B6592">
        <v>1009367</v>
      </c>
      <c r="C6592">
        <v>26.47</v>
      </c>
      <c r="D6592">
        <v>6.2</v>
      </c>
      <c r="E6592">
        <v>16.97</v>
      </c>
    </row>
    <row r="6593" spans="1:5" x14ac:dyDescent="0.25">
      <c r="A6593" t="s">
        <v>18</v>
      </c>
      <c r="B6593">
        <v>1009368</v>
      </c>
      <c r="C6593">
        <v>16.170000000000002</v>
      </c>
      <c r="D6593">
        <v>9.3699999999999992</v>
      </c>
      <c r="E6593">
        <v>10.71</v>
      </c>
    </row>
    <row r="6594" spans="1:5" x14ac:dyDescent="0.25">
      <c r="A6594" t="s">
        <v>18</v>
      </c>
      <c r="B6594">
        <v>1009369</v>
      </c>
      <c r="C6594">
        <v>106.87</v>
      </c>
      <c r="D6594">
        <v>0.96</v>
      </c>
      <c r="E6594">
        <v>76.209999999999994</v>
      </c>
    </row>
    <row r="6595" spans="1:5" x14ac:dyDescent="0.25">
      <c r="A6595" t="s">
        <v>18</v>
      </c>
      <c r="B6595">
        <v>1009370</v>
      </c>
      <c r="C6595">
        <v>32.97</v>
      </c>
      <c r="D6595">
        <v>3.35</v>
      </c>
      <c r="E6595">
        <v>19.14</v>
      </c>
    </row>
    <row r="6596" spans="1:5" x14ac:dyDescent="0.25">
      <c r="A6596" t="s">
        <v>18</v>
      </c>
      <c r="B6596">
        <v>1009371</v>
      </c>
      <c r="C6596">
        <v>141.11000000000001</v>
      </c>
      <c r="D6596">
        <v>0.96</v>
      </c>
      <c r="E6596">
        <v>119.16</v>
      </c>
    </row>
    <row r="6597" spans="1:5" x14ac:dyDescent="0.25">
      <c r="A6597" t="s">
        <v>18</v>
      </c>
      <c r="B6597">
        <v>1009372</v>
      </c>
      <c r="C6597">
        <v>50.45</v>
      </c>
      <c r="D6597">
        <v>5.75</v>
      </c>
      <c r="E6597">
        <v>29.3</v>
      </c>
    </row>
    <row r="6598" spans="1:5" x14ac:dyDescent="0.25">
      <c r="A6598" t="s">
        <v>18</v>
      </c>
      <c r="B6598">
        <v>1009373</v>
      </c>
      <c r="C6598">
        <v>37.729999999999997</v>
      </c>
      <c r="D6598">
        <v>3.54</v>
      </c>
      <c r="E6598">
        <v>23.04</v>
      </c>
    </row>
    <row r="6599" spans="1:5" x14ac:dyDescent="0.25">
      <c r="A6599" t="s">
        <v>18</v>
      </c>
      <c r="B6599">
        <v>1009374</v>
      </c>
      <c r="C6599">
        <v>56.09</v>
      </c>
      <c r="D6599">
        <v>3.7</v>
      </c>
      <c r="E6599">
        <v>48.42</v>
      </c>
    </row>
    <row r="6600" spans="1:5" x14ac:dyDescent="0.25">
      <c r="A6600" t="s">
        <v>18</v>
      </c>
      <c r="B6600">
        <v>1009375</v>
      </c>
      <c r="C6600">
        <v>103.97</v>
      </c>
      <c r="D6600">
        <v>0.89</v>
      </c>
      <c r="E6600">
        <v>72.900000000000006</v>
      </c>
    </row>
    <row r="6601" spans="1:5" x14ac:dyDescent="0.25">
      <c r="A6601" t="s">
        <v>18</v>
      </c>
      <c r="B6601">
        <v>1009376</v>
      </c>
      <c r="C6601">
        <v>190.08</v>
      </c>
      <c r="D6601">
        <v>0.93</v>
      </c>
      <c r="E6601">
        <v>128.78</v>
      </c>
    </row>
    <row r="6602" spans="1:5" x14ac:dyDescent="0.25">
      <c r="A6602" t="s">
        <v>18</v>
      </c>
      <c r="B6602">
        <v>1009377</v>
      </c>
      <c r="C6602">
        <v>43.98</v>
      </c>
      <c r="D6602">
        <v>5.75</v>
      </c>
      <c r="E6602">
        <v>31.02</v>
      </c>
    </row>
    <row r="6603" spans="1:5" x14ac:dyDescent="0.25">
      <c r="A6603" t="s">
        <v>18</v>
      </c>
      <c r="B6603">
        <v>1009378</v>
      </c>
      <c r="C6603">
        <v>27.32</v>
      </c>
      <c r="D6603">
        <v>8.25</v>
      </c>
      <c r="E6603">
        <v>17.829999999999998</v>
      </c>
    </row>
    <row r="6604" spans="1:5" x14ac:dyDescent="0.25">
      <c r="A6604" t="s">
        <v>18</v>
      </c>
      <c r="B6604">
        <v>1009379</v>
      </c>
      <c r="C6604">
        <v>35.299999999999997</v>
      </c>
      <c r="D6604">
        <v>0</v>
      </c>
      <c r="E6604">
        <v>25.28</v>
      </c>
    </row>
    <row r="6605" spans="1:5" x14ac:dyDescent="0.25">
      <c r="A6605" t="s">
        <v>18</v>
      </c>
      <c r="B6605">
        <v>1009380</v>
      </c>
      <c r="C6605">
        <v>72.66</v>
      </c>
      <c r="D6605">
        <v>0</v>
      </c>
      <c r="E6605">
        <v>51.24</v>
      </c>
    </row>
    <row r="6606" spans="1:5" x14ac:dyDescent="0.25">
      <c r="A6606" t="s">
        <v>18</v>
      </c>
      <c r="B6606">
        <v>1009381</v>
      </c>
      <c r="C6606">
        <v>88.34</v>
      </c>
      <c r="D6606">
        <v>4.66</v>
      </c>
      <c r="E6606">
        <v>62.18</v>
      </c>
    </row>
    <row r="6607" spans="1:5" x14ac:dyDescent="0.25">
      <c r="A6607" t="s">
        <v>18</v>
      </c>
      <c r="B6607">
        <v>1009382</v>
      </c>
      <c r="C6607">
        <v>184.24</v>
      </c>
      <c r="D6607">
        <v>3.64</v>
      </c>
      <c r="E6607">
        <v>117.72</v>
      </c>
    </row>
    <row r="6608" spans="1:5" x14ac:dyDescent="0.25">
      <c r="A6608" t="s">
        <v>18</v>
      </c>
      <c r="B6608">
        <v>1009383</v>
      </c>
      <c r="C6608">
        <v>71.3</v>
      </c>
      <c r="D6608">
        <v>0</v>
      </c>
      <c r="E6608">
        <v>57.2</v>
      </c>
    </row>
    <row r="6609" spans="1:5" x14ac:dyDescent="0.25">
      <c r="A6609" t="s">
        <v>18</v>
      </c>
      <c r="B6609">
        <v>1009384</v>
      </c>
      <c r="C6609">
        <v>46</v>
      </c>
      <c r="D6609">
        <v>3.25</v>
      </c>
      <c r="E6609">
        <v>35.76</v>
      </c>
    </row>
    <row r="6610" spans="1:5" x14ac:dyDescent="0.25">
      <c r="A6610" t="s">
        <v>18</v>
      </c>
      <c r="B6610">
        <v>1009385</v>
      </c>
      <c r="C6610">
        <v>296.27999999999997</v>
      </c>
      <c r="D6610">
        <v>4.08</v>
      </c>
      <c r="E6610">
        <v>226.33</v>
      </c>
    </row>
    <row r="6611" spans="1:5" x14ac:dyDescent="0.25">
      <c r="A6611" t="s">
        <v>18</v>
      </c>
      <c r="B6611">
        <v>1009386</v>
      </c>
      <c r="C6611">
        <v>44.2</v>
      </c>
      <c r="D6611">
        <v>6.54</v>
      </c>
      <c r="E6611">
        <v>27.69</v>
      </c>
    </row>
    <row r="6612" spans="1:5" x14ac:dyDescent="0.25">
      <c r="A6612" t="s">
        <v>18</v>
      </c>
      <c r="B6612">
        <v>1009387</v>
      </c>
      <c r="C6612">
        <v>42.68</v>
      </c>
      <c r="D6612">
        <v>3.25</v>
      </c>
      <c r="E6612">
        <v>25.76</v>
      </c>
    </row>
    <row r="6613" spans="1:5" x14ac:dyDescent="0.25">
      <c r="A6613" t="s">
        <v>18</v>
      </c>
      <c r="B6613">
        <v>1009388</v>
      </c>
      <c r="C6613">
        <v>33.97</v>
      </c>
      <c r="D6613">
        <v>0</v>
      </c>
      <c r="E6613">
        <v>22.85</v>
      </c>
    </row>
    <row r="6614" spans="1:5" x14ac:dyDescent="0.25">
      <c r="A6614" t="s">
        <v>18</v>
      </c>
      <c r="B6614">
        <v>1009389</v>
      </c>
      <c r="C6614">
        <v>59.75</v>
      </c>
      <c r="D6614">
        <v>3.25</v>
      </c>
      <c r="E6614">
        <v>34.619999999999997</v>
      </c>
    </row>
    <row r="6615" spans="1:5" x14ac:dyDescent="0.25">
      <c r="A6615" t="s">
        <v>18</v>
      </c>
      <c r="B6615">
        <v>1009390</v>
      </c>
      <c r="C6615">
        <v>12.95</v>
      </c>
      <c r="D6615">
        <v>4.99</v>
      </c>
      <c r="E6615">
        <v>0</v>
      </c>
    </row>
    <row r="6616" spans="1:5" x14ac:dyDescent="0.25">
      <c r="A6616" t="s">
        <v>18</v>
      </c>
      <c r="B6616">
        <v>1009391</v>
      </c>
      <c r="C6616">
        <v>155.71</v>
      </c>
      <c r="D6616">
        <v>0.95</v>
      </c>
      <c r="E6616">
        <v>92.05</v>
      </c>
    </row>
    <row r="6617" spans="1:5" x14ac:dyDescent="0.25">
      <c r="A6617" t="s">
        <v>18</v>
      </c>
      <c r="B6617">
        <v>1009392</v>
      </c>
      <c r="C6617">
        <v>317.38</v>
      </c>
      <c r="D6617">
        <v>0.94</v>
      </c>
      <c r="E6617">
        <v>235.55</v>
      </c>
    </row>
    <row r="6618" spans="1:5" x14ac:dyDescent="0.25">
      <c r="A6618" t="s">
        <v>18</v>
      </c>
      <c r="B6618">
        <v>1009393</v>
      </c>
      <c r="C6618">
        <v>61.91</v>
      </c>
      <c r="D6618">
        <v>0.86</v>
      </c>
      <c r="E6618">
        <v>44.29</v>
      </c>
    </row>
    <row r="6619" spans="1:5" x14ac:dyDescent="0.25">
      <c r="A6619" t="s">
        <v>18</v>
      </c>
      <c r="B6619">
        <v>1009394</v>
      </c>
      <c r="C6619">
        <v>90.38</v>
      </c>
      <c r="D6619">
        <v>3.69</v>
      </c>
      <c r="E6619">
        <v>65</v>
      </c>
    </row>
    <row r="6620" spans="1:5" x14ac:dyDescent="0.25">
      <c r="A6620" t="s">
        <v>18</v>
      </c>
      <c r="B6620">
        <v>1009395</v>
      </c>
      <c r="C6620">
        <v>59.96</v>
      </c>
      <c r="D6620">
        <v>0.87</v>
      </c>
      <c r="E6620">
        <v>36.4</v>
      </c>
    </row>
    <row r="6621" spans="1:5" x14ac:dyDescent="0.25">
      <c r="A6621" t="s">
        <v>18</v>
      </c>
      <c r="B6621">
        <v>1009396</v>
      </c>
      <c r="C6621">
        <v>79.989999999999995</v>
      </c>
      <c r="D6621">
        <v>0.83</v>
      </c>
      <c r="E6621">
        <v>68.91</v>
      </c>
    </row>
    <row r="6622" spans="1:5" x14ac:dyDescent="0.25">
      <c r="A6622" t="s">
        <v>18</v>
      </c>
      <c r="B6622">
        <v>1009397</v>
      </c>
      <c r="C6622">
        <v>45.94</v>
      </c>
      <c r="D6622">
        <v>3.58</v>
      </c>
      <c r="E6622">
        <v>31.53</v>
      </c>
    </row>
    <row r="6623" spans="1:5" x14ac:dyDescent="0.25">
      <c r="A6623" t="s">
        <v>18</v>
      </c>
      <c r="B6623">
        <v>1009398</v>
      </c>
      <c r="C6623">
        <v>66.78</v>
      </c>
      <c r="D6623">
        <v>0.89</v>
      </c>
      <c r="E6623">
        <v>47.48</v>
      </c>
    </row>
    <row r="6624" spans="1:5" x14ac:dyDescent="0.25">
      <c r="A6624" t="s">
        <v>18</v>
      </c>
      <c r="B6624">
        <v>1009399</v>
      </c>
      <c r="C6624">
        <v>29.85</v>
      </c>
      <c r="D6624">
        <v>6.54</v>
      </c>
      <c r="E6624">
        <v>21.1</v>
      </c>
    </row>
    <row r="6625" spans="1:5" x14ac:dyDescent="0.25">
      <c r="A6625" t="s">
        <v>18</v>
      </c>
      <c r="B6625">
        <v>1009400</v>
      </c>
      <c r="C6625">
        <v>38.92</v>
      </c>
      <c r="D6625">
        <v>3.5</v>
      </c>
      <c r="E6625">
        <v>20.21</v>
      </c>
    </row>
    <row r="6626" spans="1:5" x14ac:dyDescent="0.25">
      <c r="A6626" t="s">
        <v>18</v>
      </c>
      <c r="B6626">
        <v>1009401</v>
      </c>
      <c r="C6626">
        <v>69.39</v>
      </c>
      <c r="D6626">
        <v>3.7</v>
      </c>
      <c r="E6626">
        <v>53.11</v>
      </c>
    </row>
    <row r="6627" spans="1:5" x14ac:dyDescent="0.25">
      <c r="A6627" t="s">
        <v>18</v>
      </c>
      <c r="B6627">
        <v>1009402</v>
      </c>
      <c r="C6627">
        <v>58.37</v>
      </c>
      <c r="D6627">
        <v>6.1</v>
      </c>
      <c r="E6627">
        <v>41.56</v>
      </c>
    </row>
    <row r="6628" spans="1:5" x14ac:dyDescent="0.25">
      <c r="A6628" t="s">
        <v>18</v>
      </c>
      <c r="B6628">
        <v>1009403</v>
      </c>
      <c r="C6628">
        <v>7.99</v>
      </c>
      <c r="D6628">
        <v>6.54</v>
      </c>
      <c r="E6628">
        <v>4.28</v>
      </c>
    </row>
    <row r="6629" spans="1:5" x14ac:dyDescent="0.25">
      <c r="A6629" t="s">
        <v>18</v>
      </c>
      <c r="B6629">
        <v>1009404</v>
      </c>
      <c r="C6629">
        <v>138.65</v>
      </c>
      <c r="D6629">
        <v>0.9</v>
      </c>
      <c r="E6629">
        <v>110.58</v>
      </c>
    </row>
    <row r="6630" spans="1:5" x14ac:dyDescent="0.25">
      <c r="A6630" t="s">
        <v>18</v>
      </c>
      <c r="B6630">
        <v>1009405</v>
      </c>
      <c r="C6630">
        <v>24.84</v>
      </c>
      <c r="D6630">
        <v>5.76</v>
      </c>
      <c r="E6630">
        <v>14.47</v>
      </c>
    </row>
    <row r="6631" spans="1:5" x14ac:dyDescent="0.25">
      <c r="A6631" t="s">
        <v>18</v>
      </c>
      <c r="B6631">
        <v>1009406</v>
      </c>
      <c r="C6631">
        <v>52.02</v>
      </c>
      <c r="D6631">
        <v>9.3800000000000008</v>
      </c>
      <c r="E6631">
        <v>45.11</v>
      </c>
    </row>
    <row r="6632" spans="1:5" x14ac:dyDescent="0.25">
      <c r="A6632" t="s">
        <v>18</v>
      </c>
      <c r="B6632">
        <v>1009407</v>
      </c>
      <c r="C6632">
        <v>167.94</v>
      </c>
      <c r="D6632">
        <v>19.309999999999999</v>
      </c>
      <c r="E6632">
        <v>0</v>
      </c>
    </row>
    <row r="6633" spans="1:5" x14ac:dyDescent="0.25">
      <c r="A6633" t="s">
        <v>18</v>
      </c>
      <c r="B6633">
        <v>1009408</v>
      </c>
      <c r="C6633">
        <v>98.88</v>
      </c>
      <c r="D6633">
        <v>0.91</v>
      </c>
      <c r="E6633">
        <v>66.44</v>
      </c>
    </row>
    <row r="6634" spans="1:5" x14ac:dyDescent="0.25">
      <c r="A6634" t="s">
        <v>18</v>
      </c>
      <c r="B6634">
        <v>1009409</v>
      </c>
      <c r="C6634">
        <v>29</v>
      </c>
      <c r="D6634">
        <v>9.39</v>
      </c>
      <c r="E6634">
        <v>17.75</v>
      </c>
    </row>
    <row r="6635" spans="1:5" x14ac:dyDescent="0.25">
      <c r="A6635" t="s">
        <v>18</v>
      </c>
      <c r="B6635">
        <v>1009410</v>
      </c>
      <c r="C6635">
        <v>47.92</v>
      </c>
      <c r="D6635">
        <v>0</v>
      </c>
      <c r="E6635">
        <v>33.94</v>
      </c>
    </row>
    <row r="6636" spans="1:5" x14ac:dyDescent="0.25">
      <c r="A6636" t="s">
        <v>18</v>
      </c>
      <c r="B6636">
        <v>1009411</v>
      </c>
      <c r="C6636">
        <v>29.09</v>
      </c>
      <c r="D6636">
        <v>6.55</v>
      </c>
      <c r="E6636">
        <v>19.809999999999999</v>
      </c>
    </row>
    <row r="6637" spans="1:5" x14ac:dyDescent="0.25">
      <c r="A6637" t="s">
        <v>18</v>
      </c>
      <c r="B6637">
        <v>1009412</v>
      </c>
      <c r="C6637">
        <v>122.17</v>
      </c>
      <c r="D6637">
        <v>0.89</v>
      </c>
      <c r="E6637">
        <v>81.14</v>
      </c>
    </row>
    <row r="6638" spans="1:5" x14ac:dyDescent="0.25">
      <c r="A6638" t="s">
        <v>18</v>
      </c>
      <c r="B6638">
        <v>1009413</v>
      </c>
      <c r="C6638">
        <v>37.97</v>
      </c>
      <c r="D6638">
        <v>3.7</v>
      </c>
      <c r="E6638">
        <v>28.11</v>
      </c>
    </row>
    <row r="6639" spans="1:5" x14ac:dyDescent="0.25">
      <c r="A6639" t="s">
        <v>18</v>
      </c>
      <c r="B6639">
        <v>1009414</v>
      </c>
      <c r="C6639">
        <v>135.27000000000001</v>
      </c>
      <c r="D6639">
        <v>0</v>
      </c>
      <c r="E6639">
        <v>88.62</v>
      </c>
    </row>
    <row r="6640" spans="1:5" x14ac:dyDescent="0.25">
      <c r="A6640" t="s">
        <v>18</v>
      </c>
      <c r="B6640">
        <v>1009415</v>
      </c>
      <c r="C6640">
        <v>34.03</v>
      </c>
      <c r="D6640">
        <v>6</v>
      </c>
      <c r="E6640">
        <v>0</v>
      </c>
    </row>
    <row r="6641" spans="1:5" x14ac:dyDescent="0.25">
      <c r="A6641" t="s">
        <v>18</v>
      </c>
      <c r="B6641">
        <v>1009416</v>
      </c>
      <c r="C6641">
        <v>40.11</v>
      </c>
      <c r="D6641">
        <v>3.4</v>
      </c>
      <c r="E6641">
        <v>28.28</v>
      </c>
    </row>
    <row r="6642" spans="1:5" x14ac:dyDescent="0.25">
      <c r="A6642" t="s">
        <v>18</v>
      </c>
      <c r="B6642">
        <v>1009417</v>
      </c>
      <c r="C6642">
        <v>33.79</v>
      </c>
      <c r="D6642">
        <v>9.3800000000000008</v>
      </c>
      <c r="E6642">
        <v>29.51</v>
      </c>
    </row>
    <row r="6643" spans="1:5" x14ac:dyDescent="0.25">
      <c r="A6643" t="s">
        <v>18</v>
      </c>
      <c r="B6643">
        <v>1009418</v>
      </c>
      <c r="C6643">
        <v>11.04</v>
      </c>
      <c r="D6643">
        <v>6.53</v>
      </c>
      <c r="E6643">
        <v>7.58</v>
      </c>
    </row>
    <row r="6644" spans="1:5" x14ac:dyDescent="0.25">
      <c r="A6644" t="s">
        <v>18</v>
      </c>
      <c r="B6644">
        <v>1009419</v>
      </c>
      <c r="C6644">
        <v>56.7</v>
      </c>
      <c r="D6644">
        <v>5.75</v>
      </c>
      <c r="E6644">
        <v>41.1</v>
      </c>
    </row>
    <row r="6645" spans="1:5" x14ac:dyDescent="0.25">
      <c r="A6645" t="s">
        <v>18</v>
      </c>
      <c r="B6645">
        <v>1009420</v>
      </c>
      <c r="C6645">
        <v>51.42</v>
      </c>
      <c r="D6645">
        <v>3.7</v>
      </c>
      <c r="E6645">
        <v>41.83</v>
      </c>
    </row>
    <row r="6646" spans="1:5" x14ac:dyDescent="0.25">
      <c r="A6646" t="s">
        <v>18</v>
      </c>
      <c r="B6646">
        <v>1009421</v>
      </c>
      <c r="C6646">
        <v>69.17</v>
      </c>
      <c r="D6646">
        <v>0.95</v>
      </c>
      <c r="E6646">
        <v>50.72</v>
      </c>
    </row>
    <row r="6647" spans="1:5" x14ac:dyDescent="0.25">
      <c r="A6647" t="s">
        <v>18</v>
      </c>
      <c r="B6647">
        <v>1009422</v>
      </c>
      <c r="C6647">
        <v>129.84</v>
      </c>
      <c r="D6647">
        <v>6.52</v>
      </c>
      <c r="E6647">
        <v>99.13</v>
      </c>
    </row>
    <row r="6648" spans="1:5" x14ac:dyDescent="0.25">
      <c r="A6648" t="s">
        <v>18</v>
      </c>
      <c r="B6648">
        <v>1009423</v>
      </c>
      <c r="C6648">
        <v>39.08</v>
      </c>
      <c r="D6648">
        <v>0</v>
      </c>
      <c r="E6648">
        <v>27.57</v>
      </c>
    </row>
    <row r="6649" spans="1:5" x14ac:dyDescent="0.25">
      <c r="A6649" t="s">
        <v>18</v>
      </c>
      <c r="B6649">
        <v>1009424</v>
      </c>
      <c r="C6649">
        <v>45.53</v>
      </c>
      <c r="D6649">
        <v>3.25</v>
      </c>
      <c r="E6649">
        <v>29.15</v>
      </c>
    </row>
    <row r="6650" spans="1:5" x14ac:dyDescent="0.25">
      <c r="A6650" t="s">
        <v>18</v>
      </c>
      <c r="B6650">
        <v>1009425</v>
      </c>
      <c r="C6650">
        <v>42.29</v>
      </c>
      <c r="D6650">
        <v>6.54</v>
      </c>
      <c r="E6650">
        <v>25.92</v>
      </c>
    </row>
    <row r="6651" spans="1:5" x14ac:dyDescent="0.25">
      <c r="A6651" t="s">
        <v>18</v>
      </c>
      <c r="B6651">
        <v>1009426</v>
      </c>
      <c r="C6651">
        <v>48.63</v>
      </c>
      <c r="D6651">
        <v>6.54</v>
      </c>
      <c r="E6651">
        <v>34.770000000000003</v>
      </c>
    </row>
    <row r="6652" spans="1:5" x14ac:dyDescent="0.25">
      <c r="A6652" t="s">
        <v>18</v>
      </c>
      <c r="B6652">
        <v>1009427</v>
      </c>
      <c r="C6652">
        <v>118.75</v>
      </c>
      <c r="D6652">
        <v>0.83</v>
      </c>
      <c r="E6652">
        <v>106.37</v>
      </c>
    </row>
    <row r="6653" spans="1:5" x14ac:dyDescent="0.25">
      <c r="A6653" t="s">
        <v>18</v>
      </c>
      <c r="B6653">
        <v>1009428</v>
      </c>
      <c r="C6653">
        <v>36.22</v>
      </c>
      <c r="D6653">
        <v>3.7</v>
      </c>
      <c r="E6653">
        <v>21.64</v>
      </c>
    </row>
    <row r="6654" spans="1:5" x14ac:dyDescent="0.25">
      <c r="A6654" t="s">
        <v>18</v>
      </c>
      <c r="B6654">
        <v>1009429</v>
      </c>
      <c r="C6654">
        <v>31.5</v>
      </c>
      <c r="D6654">
        <v>6.54</v>
      </c>
      <c r="E6654">
        <v>19.7</v>
      </c>
    </row>
    <row r="6655" spans="1:5" x14ac:dyDescent="0.25">
      <c r="A6655" t="s">
        <v>18</v>
      </c>
      <c r="B6655">
        <v>1009430</v>
      </c>
      <c r="C6655">
        <v>37.65</v>
      </c>
      <c r="D6655">
        <v>0</v>
      </c>
      <c r="E6655">
        <v>26.04</v>
      </c>
    </row>
    <row r="6656" spans="1:5" x14ac:dyDescent="0.25">
      <c r="A6656" t="s">
        <v>18</v>
      </c>
      <c r="B6656">
        <v>1009431</v>
      </c>
      <c r="C6656">
        <v>37.15</v>
      </c>
      <c r="D6656">
        <v>3.69</v>
      </c>
      <c r="E6656">
        <v>26.48</v>
      </c>
    </row>
    <row r="6657" spans="1:5" x14ac:dyDescent="0.25">
      <c r="A6657" t="s">
        <v>18</v>
      </c>
      <c r="B6657">
        <v>1009432</v>
      </c>
      <c r="C6657">
        <v>51.5</v>
      </c>
      <c r="D6657">
        <v>3.24</v>
      </c>
      <c r="E6657">
        <v>36.049999999999997</v>
      </c>
    </row>
    <row r="6658" spans="1:5" x14ac:dyDescent="0.25">
      <c r="A6658" t="s">
        <v>18</v>
      </c>
      <c r="B6658">
        <v>1009433</v>
      </c>
      <c r="C6658">
        <v>68.3</v>
      </c>
      <c r="D6658">
        <v>0.84</v>
      </c>
      <c r="E6658">
        <v>40.61</v>
      </c>
    </row>
    <row r="6659" spans="1:5" x14ac:dyDescent="0.25">
      <c r="A6659" t="s">
        <v>18</v>
      </c>
      <c r="B6659">
        <v>1009434</v>
      </c>
      <c r="C6659">
        <v>31.48</v>
      </c>
      <c r="D6659">
        <v>3.25</v>
      </c>
      <c r="E6659">
        <v>19.98</v>
      </c>
    </row>
    <row r="6660" spans="1:5" x14ac:dyDescent="0.25">
      <c r="A6660" t="s">
        <v>18</v>
      </c>
      <c r="B6660">
        <v>1009435</v>
      </c>
      <c r="C6660">
        <v>60.18</v>
      </c>
      <c r="D6660">
        <v>3.67</v>
      </c>
      <c r="E6660">
        <v>41.69</v>
      </c>
    </row>
    <row r="6661" spans="1:5" x14ac:dyDescent="0.25">
      <c r="A6661" t="s">
        <v>18</v>
      </c>
      <c r="B6661">
        <v>1009436</v>
      </c>
      <c r="C6661">
        <v>65.36</v>
      </c>
      <c r="D6661">
        <v>0</v>
      </c>
      <c r="E6661">
        <v>38.43</v>
      </c>
    </row>
    <row r="6662" spans="1:5" x14ac:dyDescent="0.25">
      <c r="A6662" t="s">
        <v>18</v>
      </c>
      <c r="B6662">
        <v>1009437</v>
      </c>
      <c r="C6662">
        <v>355.27</v>
      </c>
      <c r="D6662">
        <v>0.9</v>
      </c>
      <c r="E6662">
        <v>241.63</v>
      </c>
    </row>
    <row r="6663" spans="1:5" x14ac:dyDescent="0.25">
      <c r="A6663" t="s">
        <v>18</v>
      </c>
      <c r="B6663">
        <v>1009438</v>
      </c>
      <c r="C6663">
        <v>64.86</v>
      </c>
      <c r="D6663">
        <v>0.86</v>
      </c>
      <c r="E6663">
        <v>47.65</v>
      </c>
    </row>
    <row r="6664" spans="1:5" x14ac:dyDescent="0.25">
      <c r="A6664" t="s">
        <v>18</v>
      </c>
      <c r="B6664">
        <v>1009439</v>
      </c>
      <c r="C6664">
        <v>41.99</v>
      </c>
      <c r="D6664">
        <v>6.9</v>
      </c>
      <c r="E6664">
        <v>0</v>
      </c>
    </row>
    <row r="6665" spans="1:5" x14ac:dyDescent="0.25">
      <c r="A6665" t="s">
        <v>18</v>
      </c>
      <c r="B6665">
        <v>1009440</v>
      </c>
      <c r="C6665">
        <v>66.34</v>
      </c>
      <c r="D6665">
        <v>0.94</v>
      </c>
      <c r="E6665">
        <v>42.8</v>
      </c>
    </row>
    <row r="6666" spans="1:5" x14ac:dyDescent="0.25">
      <c r="A6666" t="s">
        <v>18</v>
      </c>
      <c r="B6666">
        <v>1009441</v>
      </c>
      <c r="C6666">
        <v>41.99</v>
      </c>
      <c r="D6666">
        <v>6.95</v>
      </c>
      <c r="E6666">
        <v>0</v>
      </c>
    </row>
    <row r="6667" spans="1:5" x14ac:dyDescent="0.25">
      <c r="A6667" t="s">
        <v>18</v>
      </c>
      <c r="B6667">
        <v>1009442</v>
      </c>
      <c r="C6667">
        <v>44.16</v>
      </c>
      <c r="D6667">
        <v>6.4</v>
      </c>
      <c r="E6667">
        <v>30.53</v>
      </c>
    </row>
    <row r="6668" spans="1:5" x14ac:dyDescent="0.25">
      <c r="A6668" t="s">
        <v>18</v>
      </c>
      <c r="B6668">
        <v>1009443</v>
      </c>
      <c r="C6668">
        <v>50.77</v>
      </c>
      <c r="D6668">
        <v>3.7</v>
      </c>
      <c r="E6668">
        <v>34.74</v>
      </c>
    </row>
    <row r="6669" spans="1:5" x14ac:dyDescent="0.25">
      <c r="A6669" t="s">
        <v>18</v>
      </c>
      <c r="B6669">
        <v>1009444</v>
      </c>
      <c r="C6669">
        <v>14.91</v>
      </c>
      <c r="D6669">
        <v>6.54</v>
      </c>
      <c r="E6669">
        <v>9.31</v>
      </c>
    </row>
    <row r="6670" spans="1:5" x14ac:dyDescent="0.25">
      <c r="A6670" t="s">
        <v>18</v>
      </c>
      <c r="B6670">
        <v>1009445</v>
      </c>
      <c r="C6670">
        <v>52.41</v>
      </c>
      <c r="D6670">
        <v>5.75</v>
      </c>
      <c r="E6670">
        <v>38.93</v>
      </c>
    </row>
    <row r="6671" spans="1:5" x14ac:dyDescent="0.25">
      <c r="A6671" t="s">
        <v>18</v>
      </c>
      <c r="B6671">
        <v>1009446</v>
      </c>
      <c r="C6671">
        <v>31.97</v>
      </c>
      <c r="D6671">
        <v>5.91</v>
      </c>
      <c r="E6671">
        <v>20.53</v>
      </c>
    </row>
    <row r="6672" spans="1:5" x14ac:dyDescent="0.25">
      <c r="A6672" t="s">
        <v>18</v>
      </c>
      <c r="B6672">
        <v>1009447</v>
      </c>
      <c r="C6672">
        <v>41.11</v>
      </c>
      <c r="D6672">
        <v>3.26</v>
      </c>
      <c r="E6672">
        <v>30.14</v>
      </c>
    </row>
    <row r="6673" spans="1:5" x14ac:dyDescent="0.25">
      <c r="A6673" t="s">
        <v>18</v>
      </c>
      <c r="B6673">
        <v>1009448</v>
      </c>
      <c r="C6673">
        <v>78.739999999999995</v>
      </c>
      <c r="D6673">
        <v>0.94</v>
      </c>
      <c r="E6673">
        <v>52.5</v>
      </c>
    </row>
    <row r="6674" spans="1:5" x14ac:dyDescent="0.25">
      <c r="A6674" t="s">
        <v>18</v>
      </c>
      <c r="B6674">
        <v>1009449</v>
      </c>
      <c r="C6674">
        <v>51.59</v>
      </c>
      <c r="D6674">
        <v>3.45</v>
      </c>
      <c r="E6674">
        <v>33.46</v>
      </c>
    </row>
    <row r="6675" spans="1:5" x14ac:dyDescent="0.25">
      <c r="A6675" t="s">
        <v>18</v>
      </c>
      <c r="B6675">
        <v>1009450</v>
      </c>
      <c r="C6675">
        <v>44.92</v>
      </c>
      <c r="D6675">
        <v>6.41</v>
      </c>
      <c r="E6675">
        <v>32.130000000000003</v>
      </c>
    </row>
    <row r="6676" spans="1:5" x14ac:dyDescent="0.25">
      <c r="A6676" t="s">
        <v>18</v>
      </c>
      <c r="B6676">
        <v>1009451</v>
      </c>
      <c r="C6676">
        <v>19.440000000000001</v>
      </c>
      <c r="D6676">
        <v>8.25</v>
      </c>
      <c r="E6676">
        <v>11.97</v>
      </c>
    </row>
    <row r="6677" spans="1:5" x14ac:dyDescent="0.25">
      <c r="A6677" t="s">
        <v>18</v>
      </c>
      <c r="B6677">
        <v>1009452</v>
      </c>
      <c r="C6677">
        <v>35.97</v>
      </c>
      <c r="D6677">
        <v>5.74</v>
      </c>
      <c r="E6677">
        <v>26.18</v>
      </c>
    </row>
    <row r="6678" spans="1:5" x14ac:dyDescent="0.25">
      <c r="A6678" t="s">
        <v>18</v>
      </c>
      <c r="B6678">
        <v>1009453</v>
      </c>
      <c r="C6678">
        <v>44.51</v>
      </c>
      <c r="D6678">
        <v>9.3800000000000008</v>
      </c>
      <c r="E6678">
        <v>31.5</v>
      </c>
    </row>
    <row r="6679" spans="1:5" x14ac:dyDescent="0.25">
      <c r="A6679" t="s">
        <v>18</v>
      </c>
      <c r="B6679">
        <v>1009454</v>
      </c>
      <c r="C6679">
        <v>47.53</v>
      </c>
      <c r="D6679">
        <v>5.75</v>
      </c>
      <c r="E6679">
        <v>36.590000000000003</v>
      </c>
    </row>
    <row r="6680" spans="1:5" x14ac:dyDescent="0.25">
      <c r="A6680" t="s">
        <v>18</v>
      </c>
      <c r="B6680">
        <v>1009455</v>
      </c>
      <c r="C6680">
        <v>78.790000000000006</v>
      </c>
      <c r="D6680">
        <v>3.69</v>
      </c>
      <c r="E6680">
        <v>60.47</v>
      </c>
    </row>
    <row r="6681" spans="1:5" x14ac:dyDescent="0.25">
      <c r="A6681" t="s">
        <v>18</v>
      </c>
      <c r="B6681">
        <v>1009456</v>
      </c>
      <c r="C6681">
        <v>70.13</v>
      </c>
      <c r="D6681">
        <v>0.95</v>
      </c>
      <c r="E6681">
        <v>38.71</v>
      </c>
    </row>
    <row r="6682" spans="1:5" x14ac:dyDescent="0.25">
      <c r="A6682" t="s">
        <v>18</v>
      </c>
      <c r="B6682">
        <v>1009457</v>
      </c>
      <c r="C6682">
        <v>38.79</v>
      </c>
      <c r="D6682">
        <v>5.83</v>
      </c>
      <c r="E6682">
        <v>26.03</v>
      </c>
    </row>
    <row r="6683" spans="1:5" x14ac:dyDescent="0.25">
      <c r="A6683" t="s">
        <v>18</v>
      </c>
      <c r="B6683">
        <v>1009458</v>
      </c>
      <c r="C6683">
        <v>98.23</v>
      </c>
      <c r="D6683">
        <v>0.83</v>
      </c>
      <c r="E6683">
        <v>73.48</v>
      </c>
    </row>
    <row r="6684" spans="1:5" x14ac:dyDescent="0.25">
      <c r="A6684" t="s">
        <v>18</v>
      </c>
      <c r="B6684">
        <v>1009459</v>
      </c>
      <c r="C6684">
        <v>37.36</v>
      </c>
      <c r="D6684">
        <v>6.07</v>
      </c>
      <c r="E6684">
        <v>27.4</v>
      </c>
    </row>
    <row r="6685" spans="1:5" x14ac:dyDescent="0.25">
      <c r="A6685" t="s">
        <v>18</v>
      </c>
      <c r="B6685">
        <v>1009460</v>
      </c>
      <c r="C6685">
        <v>19.399999999999999</v>
      </c>
      <c r="D6685">
        <v>5.75</v>
      </c>
      <c r="E6685">
        <v>14.29</v>
      </c>
    </row>
    <row r="6686" spans="1:5" x14ac:dyDescent="0.25">
      <c r="A6686" t="s">
        <v>18</v>
      </c>
      <c r="B6686">
        <v>1009462</v>
      </c>
      <c r="C6686">
        <v>37.29</v>
      </c>
      <c r="D6686">
        <v>3.63</v>
      </c>
      <c r="E6686">
        <v>25.76</v>
      </c>
    </row>
    <row r="6687" spans="1:5" x14ac:dyDescent="0.25">
      <c r="A6687" t="s">
        <v>18</v>
      </c>
      <c r="B6687">
        <v>1009463</v>
      </c>
      <c r="C6687">
        <v>35.090000000000003</v>
      </c>
      <c r="D6687">
        <v>3.25</v>
      </c>
      <c r="E6687">
        <v>22.83</v>
      </c>
    </row>
    <row r="6688" spans="1:5" x14ac:dyDescent="0.25">
      <c r="A6688" t="s">
        <v>18</v>
      </c>
      <c r="B6688">
        <v>1009464</v>
      </c>
      <c r="C6688">
        <v>40.36</v>
      </c>
      <c r="D6688">
        <v>3.34</v>
      </c>
      <c r="E6688">
        <v>25.49</v>
      </c>
    </row>
    <row r="6689" spans="1:5" x14ac:dyDescent="0.25">
      <c r="A6689" t="s">
        <v>18</v>
      </c>
      <c r="B6689">
        <v>1009466</v>
      </c>
      <c r="C6689">
        <v>136.52000000000001</v>
      </c>
      <c r="D6689">
        <v>0.91</v>
      </c>
      <c r="E6689">
        <v>105.59</v>
      </c>
    </row>
    <row r="6690" spans="1:5" x14ac:dyDescent="0.25">
      <c r="A6690" t="s">
        <v>18</v>
      </c>
      <c r="B6690">
        <v>1009467</v>
      </c>
      <c r="C6690">
        <v>34.090000000000003</v>
      </c>
      <c r="D6690">
        <v>3.25</v>
      </c>
      <c r="E6690">
        <v>23.05</v>
      </c>
    </row>
    <row r="6691" spans="1:5" x14ac:dyDescent="0.25">
      <c r="A6691" t="s">
        <v>18</v>
      </c>
      <c r="B6691">
        <v>1009468</v>
      </c>
      <c r="C6691">
        <v>6.01</v>
      </c>
      <c r="D6691">
        <v>9.3800000000000008</v>
      </c>
      <c r="E6691">
        <v>4.13</v>
      </c>
    </row>
    <row r="6692" spans="1:5" x14ac:dyDescent="0.25">
      <c r="A6692" t="s">
        <v>18</v>
      </c>
      <c r="B6692">
        <v>1009470</v>
      </c>
      <c r="C6692">
        <v>144.33000000000001</v>
      </c>
      <c r="D6692">
        <v>0.91</v>
      </c>
      <c r="E6692">
        <v>115.49</v>
      </c>
    </row>
    <row r="6693" spans="1:5" x14ac:dyDescent="0.25">
      <c r="A6693" t="s">
        <v>18</v>
      </c>
      <c r="B6693">
        <v>1009471</v>
      </c>
      <c r="C6693">
        <v>42.5</v>
      </c>
      <c r="D6693">
        <v>0</v>
      </c>
      <c r="E6693">
        <v>28.27</v>
      </c>
    </row>
    <row r="6694" spans="1:5" x14ac:dyDescent="0.25">
      <c r="A6694" t="s">
        <v>18</v>
      </c>
      <c r="B6694">
        <v>1009472</v>
      </c>
      <c r="C6694">
        <v>19.82</v>
      </c>
      <c r="D6694">
        <v>8.26</v>
      </c>
      <c r="E6694">
        <v>13.45</v>
      </c>
    </row>
    <row r="6695" spans="1:5" x14ac:dyDescent="0.25">
      <c r="A6695" t="s">
        <v>18</v>
      </c>
      <c r="B6695">
        <v>1009473</v>
      </c>
      <c r="C6695">
        <v>33.06</v>
      </c>
      <c r="D6695">
        <v>0</v>
      </c>
      <c r="E6695">
        <v>21.6</v>
      </c>
    </row>
    <row r="6696" spans="1:5" x14ac:dyDescent="0.25">
      <c r="A6696" t="s">
        <v>18</v>
      </c>
      <c r="B6696">
        <v>1009474</v>
      </c>
      <c r="C6696">
        <v>40.28</v>
      </c>
      <c r="D6696">
        <v>3.4</v>
      </c>
      <c r="E6696">
        <v>20.190000000000001</v>
      </c>
    </row>
    <row r="6697" spans="1:5" x14ac:dyDescent="0.25">
      <c r="A6697" t="s">
        <v>18</v>
      </c>
      <c r="B6697">
        <v>1009475</v>
      </c>
      <c r="C6697">
        <v>95.12</v>
      </c>
      <c r="D6697">
        <v>0.93</v>
      </c>
      <c r="E6697">
        <v>69.180000000000007</v>
      </c>
    </row>
    <row r="6698" spans="1:5" x14ac:dyDescent="0.25">
      <c r="A6698" t="s">
        <v>18</v>
      </c>
      <c r="B6698">
        <v>1009476</v>
      </c>
      <c r="C6698">
        <v>79.33</v>
      </c>
      <c r="D6698">
        <v>0.86</v>
      </c>
      <c r="E6698">
        <v>52.35</v>
      </c>
    </row>
    <row r="6699" spans="1:5" x14ac:dyDescent="0.25">
      <c r="A6699" t="s">
        <v>18</v>
      </c>
      <c r="B6699">
        <v>1009477</v>
      </c>
      <c r="C6699">
        <v>17.940000000000001</v>
      </c>
      <c r="D6699">
        <v>5.75</v>
      </c>
      <c r="E6699">
        <v>11.32</v>
      </c>
    </row>
    <row r="6700" spans="1:5" x14ac:dyDescent="0.25">
      <c r="A6700" t="s">
        <v>18</v>
      </c>
      <c r="B6700">
        <v>1009478</v>
      </c>
      <c r="C6700">
        <v>28.02</v>
      </c>
      <c r="D6700">
        <v>6.54</v>
      </c>
      <c r="E6700">
        <v>18.34</v>
      </c>
    </row>
    <row r="6701" spans="1:5" x14ac:dyDescent="0.25">
      <c r="A6701" t="s">
        <v>18</v>
      </c>
      <c r="B6701">
        <v>1009479</v>
      </c>
      <c r="C6701">
        <v>11.06</v>
      </c>
      <c r="D6701">
        <v>6.54</v>
      </c>
      <c r="E6701">
        <v>7.79</v>
      </c>
    </row>
    <row r="6702" spans="1:5" x14ac:dyDescent="0.25">
      <c r="A6702" t="s">
        <v>18</v>
      </c>
      <c r="B6702">
        <v>1009480</v>
      </c>
      <c r="C6702">
        <v>82.95</v>
      </c>
      <c r="D6702">
        <v>5.21</v>
      </c>
      <c r="E6702">
        <v>51.69</v>
      </c>
    </row>
    <row r="6703" spans="1:5" x14ac:dyDescent="0.25">
      <c r="A6703" t="s">
        <v>18</v>
      </c>
      <c r="B6703">
        <v>1009481</v>
      </c>
      <c r="C6703">
        <v>16.34</v>
      </c>
      <c r="D6703">
        <v>5.75</v>
      </c>
      <c r="E6703">
        <v>9.58</v>
      </c>
    </row>
    <row r="6704" spans="1:5" x14ac:dyDescent="0.25">
      <c r="A6704" t="s">
        <v>18</v>
      </c>
      <c r="B6704">
        <v>1009482</v>
      </c>
      <c r="C6704">
        <v>122.55</v>
      </c>
      <c r="D6704">
        <v>0</v>
      </c>
      <c r="E6704">
        <v>0</v>
      </c>
    </row>
    <row r="6705" spans="1:5" x14ac:dyDescent="0.25">
      <c r="A6705" t="s">
        <v>18</v>
      </c>
      <c r="B6705">
        <v>1009483</v>
      </c>
      <c r="C6705">
        <v>106.6</v>
      </c>
      <c r="D6705">
        <v>0.85</v>
      </c>
      <c r="E6705">
        <v>70.53</v>
      </c>
    </row>
    <row r="6706" spans="1:5" x14ac:dyDescent="0.25">
      <c r="A6706" t="s">
        <v>18</v>
      </c>
      <c r="B6706">
        <v>1009484</v>
      </c>
      <c r="C6706">
        <v>51.67</v>
      </c>
      <c r="D6706">
        <v>0</v>
      </c>
      <c r="E6706">
        <v>45.21</v>
      </c>
    </row>
    <row r="6707" spans="1:5" x14ac:dyDescent="0.25">
      <c r="A6707" t="s">
        <v>18</v>
      </c>
      <c r="B6707">
        <v>1009485</v>
      </c>
      <c r="C6707">
        <v>150.88</v>
      </c>
      <c r="D6707">
        <v>0.92</v>
      </c>
      <c r="E6707">
        <v>112.27</v>
      </c>
    </row>
    <row r="6708" spans="1:5" x14ac:dyDescent="0.25">
      <c r="A6708" t="s">
        <v>18</v>
      </c>
      <c r="B6708">
        <v>1009486</v>
      </c>
      <c r="C6708">
        <v>31.27</v>
      </c>
      <c r="D6708">
        <v>3.25</v>
      </c>
      <c r="E6708">
        <v>17.149999999999999</v>
      </c>
    </row>
    <row r="6709" spans="1:5" x14ac:dyDescent="0.25">
      <c r="A6709" t="s">
        <v>18</v>
      </c>
      <c r="B6709">
        <v>1009487</v>
      </c>
      <c r="C6709">
        <v>48.12</v>
      </c>
      <c r="D6709">
        <v>3.25</v>
      </c>
      <c r="E6709">
        <v>39.64</v>
      </c>
    </row>
    <row r="6710" spans="1:5" x14ac:dyDescent="0.25">
      <c r="A6710" t="s">
        <v>18</v>
      </c>
      <c r="B6710">
        <v>1009488</v>
      </c>
      <c r="C6710">
        <v>22.54</v>
      </c>
      <c r="D6710">
        <v>6.34</v>
      </c>
      <c r="E6710">
        <v>16.04</v>
      </c>
    </row>
    <row r="6711" spans="1:5" x14ac:dyDescent="0.25">
      <c r="A6711" t="s">
        <v>18</v>
      </c>
      <c r="B6711">
        <v>1009489</v>
      </c>
      <c r="C6711">
        <v>68.739999999999995</v>
      </c>
      <c r="D6711">
        <v>0.94</v>
      </c>
      <c r="E6711">
        <v>52.54</v>
      </c>
    </row>
    <row r="6712" spans="1:5" x14ac:dyDescent="0.25">
      <c r="A6712" t="s">
        <v>18</v>
      </c>
      <c r="B6712">
        <v>1009490</v>
      </c>
      <c r="C6712">
        <v>22.21</v>
      </c>
      <c r="D6712">
        <v>5</v>
      </c>
      <c r="E6712">
        <v>0</v>
      </c>
    </row>
    <row r="6713" spans="1:5" x14ac:dyDescent="0.25">
      <c r="A6713" t="s">
        <v>18</v>
      </c>
      <c r="B6713">
        <v>1009491</v>
      </c>
      <c r="C6713">
        <v>54.17</v>
      </c>
      <c r="D6713">
        <v>6.53</v>
      </c>
      <c r="E6713">
        <v>37.81</v>
      </c>
    </row>
    <row r="6714" spans="1:5" x14ac:dyDescent="0.25">
      <c r="A6714" t="s">
        <v>18</v>
      </c>
      <c r="B6714">
        <v>1009492</v>
      </c>
      <c r="C6714">
        <v>14.31</v>
      </c>
      <c r="D6714">
        <v>8.24</v>
      </c>
      <c r="E6714">
        <v>9.07</v>
      </c>
    </row>
    <row r="6715" spans="1:5" x14ac:dyDescent="0.25">
      <c r="A6715" t="s">
        <v>18</v>
      </c>
      <c r="B6715">
        <v>1009493</v>
      </c>
      <c r="C6715">
        <v>131.09</v>
      </c>
      <c r="D6715">
        <v>0.89</v>
      </c>
      <c r="E6715">
        <v>82.98</v>
      </c>
    </row>
    <row r="6716" spans="1:5" x14ac:dyDescent="0.25">
      <c r="A6716" t="s">
        <v>18</v>
      </c>
      <c r="B6716">
        <v>1009494</v>
      </c>
      <c r="C6716">
        <v>88.69</v>
      </c>
      <c r="D6716">
        <v>0.89</v>
      </c>
      <c r="E6716">
        <v>58</v>
      </c>
    </row>
    <row r="6717" spans="1:5" x14ac:dyDescent="0.25">
      <c r="A6717" t="s">
        <v>18</v>
      </c>
      <c r="B6717">
        <v>1009495</v>
      </c>
      <c r="C6717">
        <v>88.32</v>
      </c>
      <c r="D6717">
        <v>0.85</v>
      </c>
      <c r="E6717">
        <v>56.29</v>
      </c>
    </row>
    <row r="6718" spans="1:5" x14ac:dyDescent="0.25">
      <c r="A6718" t="s">
        <v>18</v>
      </c>
      <c r="B6718">
        <v>1009496</v>
      </c>
      <c r="C6718">
        <v>32.47</v>
      </c>
      <c r="D6718">
        <v>9.3800000000000008</v>
      </c>
      <c r="E6718">
        <v>20.170000000000002</v>
      </c>
    </row>
    <row r="6719" spans="1:5" x14ac:dyDescent="0.25">
      <c r="A6719" t="s">
        <v>18</v>
      </c>
      <c r="B6719">
        <v>1009497</v>
      </c>
      <c r="C6719">
        <v>37.89</v>
      </c>
      <c r="D6719">
        <v>3.38</v>
      </c>
      <c r="E6719">
        <v>31.48</v>
      </c>
    </row>
    <row r="6720" spans="1:5" x14ac:dyDescent="0.25">
      <c r="A6720" t="s">
        <v>18</v>
      </c>
      <c r="B6720">
        <v>1009498</v>
      </c>
      <c r="C6720">
        <v>37.58</v>
      </c>
      <c r="D6720">
        <v>0</v>
      </c>
      <c r="E6720">
        <v>23.41</v>
      </c>
    </row>
    <row r="6721" spans="1:5" x14ac:dyDescent="0.25">
      <c r="A6721" t="s">
        <v>18</v>
      </c>
      <c r="B6721">
        <v>1009499</v>
      </c>
      <c r="C6721">
        <v>158.78</v>
      </c>
      <c r="D6721">
        <v>0.93</v>
      </c>
      <c r="E6721">
        <v>111.98</v>
      </c>
    </row>
    <row r="6722" spans="1:5" x14ac:dyDescent="0.25">
      <c r="A6722" t="s">
        <v>18</v>
      </c>
      <c r="B6722">
        <v>1009500</v>
      </c>
      <c r="C6722">
        <v>141.02000000000001</v>
      </c>
      <c r="D6722">
        <v>0.95</v>
      </c>
      <c r="E6722">
        <v>101.49</v>
      </c>
    </row>
    <row r="6723" spans="1:5" x14ac:dyDescent="0.25">
      <c r="A6723" t="s">
        <v>18</v>
      </c>
      <c r="B6723">
        <v>1009501</v>
      </c>
      <c r="C6723">
        <v>39.270000000000003</v>
      </c>
      <c r="D6723">
        <v>3.55</v>
      </c>
      <c r="E6723">
        <v>23.98</v>
      </c>
    </row>
    <row r="6724" spans="1:5" x14ac:dyDescent="0.25">
      <c r="A6724" t="s">
        <v>18</v>
      </c>
      <c r="B6724">
        <v>1009502</v>
      </c>
      <c r="C6724">
        <v>69.489999999999995</v>
      </c>
      <c r="D6724">
        <v>3.27</v>
      </c>
      <c r="E6724">
        <v>38.44</v>
      </c>
    </row>
    <row r="6725" spans="1:5" x14ac:dyDescent="0.25">
      <c r="A6725" t="s">
        <v>18</v>
      </c>
      <c r="B6725">
        <v>1009504</v>
      </c>
      <c r="C6725">
        <v>63.76</v>
      </c>
      <c r="D6725">
        <v>3.45</v>
      </c>
      <c r="E6725">
        <v>45.42</v>
      </c>
    </row>
    <row r="6726" spans="1:5" x14ac:dyDescent="0.25">
      <c r="A6726" t="s">
        <v>18</v>
      </c>
      <c r="B6726">
        <v>1009505</v>
      </c>
      <c r="C6726">
        <v>32.74</v>
      </c>
      <c r="D6726">
        <v>6.35</v>
      </c>
      <c r="E6726">
        <v>24.79</v>
      </c>
    </row>
    <row r="6727" spans="1:5" x14ac:dyDescent="0.25">
      <c r="A6727" t="s">
        <v>18</v>
      </c>
      <c r="B6727">
        <v>1009506</v>
      </c>
      <c r="C6727">
        <v>36.950000000000003</v>
      </c>
      <c r="D6727">
        <v>0</v>
      </c>
      <c r="E6727">
        <v>22.77</v>
      </c>
    </row>
    <row r="6728" spans="1:5" x14ac:dyDescent="0.25">
      <c r="A6728" t="s">
        <v>18</v>
      </c>
      <c r="B6728">
        <v>1009507</v>
      </c>
      <c r="C6728">
        <v>44.65</v>
      </c>
      <c r="D6728">
        <v>3.7</v>
      </c>
      <c r="E6728">
        <v>26.92</v>
      </c>
    </row>
    <row r="6729" spans="1:5" x14ac:dyDescent="0.25">
      <c r="A6729" t="s">
        <v>18</v>
      </c>
      <c r="B6729">
        <v>1009508</v>
      </c>
      <c r="C6729">
        <v>197.4</v>
      </c>
      <c r="D6729">
        <v>0.94</v>
      </c>
      <c r="E6729">
        <v>127.61</v>
      </c>
    </row>
    <row r="6730" spans="1:5" x14ac:dyDescent="0.25">
      <c r="A6730" t="s">
        <v>18</v>
      </c>
      <c r="B6730">
        <v>1009509</v>
      </c>
      <c r="C6730">
        <v>37.840000000000003</v>
      </c>
      <c r="D6730">
        <v>0</v>
      </c>
      <c r="E6730">
        <v>27.67</v>
      </c>
    </row>
    <row r="6731" spans="1:5" x14ac:dyDescent="0.25">
      <c r="A6731" t="s">
        <v>18</v>
      </c>
      <c r="B6731">
        <v>1009510</v>
      </c>
      <c r="C6731">
        <v>88.93</v>
      </c>
      <c r="D6731">
        <v>3.68</v>
      </c>
      <c r="E6731">
        <v>63.68</v>
      </c>
    </row>
    <row r="6732" spans="1:5" x14ac:dyDescent="0.25">
      <c r="A6732" t="s">
        <v>18</v>
      </c>
      <c r="B6732">
        <v>1009511</v>
      </c>
      <c r="C6732">
        <v>40.31</v>
      </c>
      <c r="D6732">
        <v>3.25</v>
      </c>
      <c r="E6732">
        <v>24.11</v>
      </c>
    </row>
    <row r="6733" spans="1:5" x14ac:dyDescent="0.25">
      <c r="A6733" t="s">
        <v>18</v>
      </c>
      <c r="B6733">
        <v>1009512</v>
      </c>
      <c r="C6733">
        <v>73.209999999999994</v>
      </c>
      <c r="D6733">
        <v>0.92</v>
      </c>
      <c r="E6733">
        <v>46.25</v>
      </c>
    </row>
    <row r="6734" spans="1:5" x14ac:dyDescent="0.25">
      <c r="A6734" t="s">
        <v>18</v>
      </c>
      <c r="B6734">
        <v>1009513</v>
      </c>
      <c r="C6734">
        <v>61.07</v>
      </c>
      <c r="D6734">
        <v>0.84</v>
      </c>
      <c r="E6734">
        <v>34.53</v>
      </c>
    </row>
    <row r="6735" spans="1:5" x14ac:dyDescent="0.25">
      <c r="A6735" t="s">
        <v>18</v>
      </c>
      <c r="B6735">
        <v>1009514</v>
      </c>
      <c r="C6735">
        <v>61.72</v>
      </c>
      <c r="D6735">
        <v>0.89</v>
      </c>
      <c r="E6735">
        <v>40.46</v>
      </c>
    </row>
    <row r="6736" spans="1:5" x14ac:dyDescent="0.25">
      <c r="A6736" t="s">
        <v>18</v>
      </c>
      <c r="B6736">
        <v>1009515</v>
      </c>
      <c r="C6736">
        <v>35.64</v>
      </c>
      <c r="D6736">
        <v>0</v>
      </c>
      <c r="E6736">
        <v>23.64</v>
      </c>
    </row>
    <row r="6737" spans="1:5" x14ac:dyDescent="0.25">
      <c r="A6737" t="s">
        <v>18</v>
      </c>
      <c r="B6737">
        <v>1009516</v>
      </c>
      <c r="C6737">
        <v>69.3</v>
      </c>
      <c r="D6737">
        <v>3.69</v>
      </c>
      <c r="E6737">
        <v>44.66</v>
      </c>
    </row>
    <row r="6738" spans="1:5" x14ac:dyDescent="0.25">
      <c r="A6738" t="s">
        <v>18</v>
      </c>
      <c r="B6738">
        <v>1009517</v>
      </c>
      <c r="C6738">
        <v>61.19</v>
      </c>
      <c r="D6738">
        <v>3.7</v>
      </c>
      <c r="E6738">
        <v>46.04</v>
      </c>
    </row>
    <row r="6739" spans="1:5" x14ac:dyDescent="0.25">
      <c r="A6739" t="s">
        <v>18</v>
      </c>
      <c r="B6739">
        <v>1009518</v>
      </c>
      <c r="C6739">
        <v>145.55000000000001</v>
      </c>
      <c r="D6739">
        <v>0.84</v>
      </c>
      <c r="E6739">
        <v>97.39</v>
      </c>
    </row>
    <row r="6740" spans="1:5" x14ac:dyDescent="0.25">
      <c r="A6740" t="s">
        <v>18</v>
      </c>
      <c r="B6740">
        <v>1009519</v>
      </c>
      <c r="C6740">
        <v>79.28</v>
      </c>
      <c r="D6740">
        <v>3.34</v>
      </c>
      <c r="E6740">
        <v>55.49</v>
      </c>
    </row>
    <row r="6741" spans="1:5" x14ac:dyDescent="0.25">
      <c r="A6741" t="s">
        <v>18</v>
      </c>
      <c r="B6741">
        <v>1009520</v>
      </c>
      <c r="C6741">
        <v>68.010000000000005</v>
      </c>
      <c r="D6741">
        <v>5.31</v>
      </c>
      <c r="E6741">
        <v>57.02</v>
      </c>
    </row>
    <row r="6742" spans="1:5" x14ac:dyDescent="0.25">
      <c r="A6742" t="s">
        <v>18</v>
      </c>
      <c r="B6742">
        <v>1009521</v>
      </c>
      <c r="C6742">
        <v>76.22</v>
      </c>
      <c r="D6742">
        <v>13.14</v>
      </c>
      <c r="E6742">
        <v>47.17</v>
      </c>
    </row>
    <row r="6743" spans="1:5" x14ac:dyDescent="0.25">
      <c r="A6743" t="s">
        <v>18</v>
      </c>
      <c r="B6743">
        <v>1009522</v>
      </c>
      <c r="C6743">
        <v>30.35</v>
      </c>
      <c r="D6743">
        <v>8.25</v>
      </c>
      <c r="E6743">
        <v>21.42</v>
      </c>
    </row>
    <row r="6744" spans="1:5" x14ac:dyDescent="0.25">
      <c r="A6744" t="s">
        <v>18</v>
      </c>
      <c r="B6744">
        <v>1009523</v>
      </c>
      <c r="C6744">
        <v>146.69</v>
      </c>
      <c r="D6744">
        <v>0.97</v>
      </c>
      <c r="E6744">
        <v>101.48</v>
      </c>
    </row>
    <row r="6745" spans="1:5" x14ac:dyDescent="0.25">
      <c r="A6745" t="s">
        <v>18</v>
      </c>
      <c r="B6745">
        <v>1009524</v>
      </c>
      <c r="C6745">
        <v>33.06</v>
      </c>
      <c r="D6745">
        <v>3.25</v>
      </c>
      <c r="E6745">
        <v>30.67</v>
      </c>
    </row>
    <row r="6746" spans="1:5" x14ac:dyDescent="0.25">
      <c r="A6746" t="s">
        <v>18</v>
      </c>
      <c r="B6746">
        <v>1009525</v>
      </c>
      <c r="C6746">
        <v>208.18</v>
      </c>
      <c r="D6746">
        <v>0.92</v>
      </c>
      <c r="E6746">
        <v>138.27000000000001</v>
      </c>
    </row>
    <row r="6747" spans="1:5" x14ac:dyDescent="0.25">
      <c r="A6747" t="s">
        <v>18</v>
      </c>
      <c r="B6747">
        <v>1009526</v>
      </c>
      <c r="C6747">
        <v>40.03</v>
      </c>
      <c r="D6747">
        <v>6.54</v>
      </c>
      <c r="E6747">
        <v>27.5</v>
      </c>
    </row>
    <row r="6748" spans="1:5" x14ac:dyDescent="0.25">
      <c r="A6748" t="s">
        <v>18</v>
      </c>
      <c r="B6748">
        <v>1009527</v>
      </c>
      <c r="C6748">
        <v>98.01</v>
      </c>
      <c r="D6748">
        <v>0.83</v>
      </c>
      <c r="E6748">
        <v>61.3</v>
      </c>
    </row>
    <row r="6749" spans="1:5" x14ac:dyDescent="0.25">
      <c r="A6749" t="s">
        <v>18</v>
      </c>
      <c r="B6749">
        <v>1009528</v>
      </c>
      <c r="C6749">
        <v>325.14</v>
      </c>
      <c r="D6749">
        <v>4.6500000000000004</v>
      </c>
      <c r="E6749">
        <v>210.73</v>
      </c>
    </row>
    <row r="6750" spans="1:5" x14ac:dyDescent="0.25">
      <c r="A6750" t="s">
        <v>18</v>
      </c>
      <c r="B6750">
        <v>1009529</v>
      </c>
      <c r="C6750">
        <v>112.45</v>
      </c>
      <c r="D6750">
        <v>0.84</v>
      </c>
      <c r="E6750">
        <v>69.989999999999995</v>
      </c>
    </row>
    <row r="6751" spans="1:5" x14ac:dyDescent="0.25">
      <c r="A6751" t="s">
        <v>18</v>
      </c>
      <c r="B6751">
        <v>1009530</v>
      </c>
      <c r="C6751">
        <v>95.88</v>
      </c>
      <c r="D6751">
        <v>0.91</v>
      </c>
      <c r="E6751">
        <v>67.27</v>
      </c>
    </row>
    <row r="6752" spans="1:5" x14ac:dyDescent="0.25">
      <c r="A6752" t="s">
        <v>18</v>
      </c>
      <c r="B6752">
        <v>1009531</v>
      </c>
      <c r="C6752">
        <v>134.79</v>
      </c>
      <c r="D6752">
        <v>0.92</v>
      </c>
      <c r="E6752">
        <v>91.16</v>
      </c>
    </row>
    <row r="6753" spans="1:5" x14ac:dyDescent="0.25">
      <c r="A6753" t="s">
        <v>18</v>
      </c>
      <c r="B6753">
        <v>1009532</v>
      </c>
      <c r="C6753">
        <v>26.69</v>
      </c>
      <c r="D6753">
        <v>5.75</v>
      </c>
      <c r="E6753">
        <v>17.89</v>
      </c>
    </row>
    <row r="6754" spans="1:5" x14ac:dyDescent="0.25">
      <c r="A6754" t="s">
        <v>18</v>
      </c>
      <c r="B6754">
        <v>1009533</v>
      </c>
      <c r="C6754">
        <v>131.53</v>
      </c>
      <c r="D6754">
        <v>0.88</v>
      </c>
      <c r="E6754">
        <v>95.79</v>
      </c>
    </row>
    <row r="6755" spans="1:5" x14ac:dyDescent="0.25">
      <c r="A6755" t="s">
        <v>18</v>
      </c>
      <c r="B6755">
        <v>1009534</v>
      </c>
      <c r="C6755">
        <v>57.54</v>
      </c>
      <c r="D6755">
        <v>3.31</v>
      </c>
      <c r="E6755">
        <v>34.56</v>
      </c>
    </row>
    <row r="6756" spans="1:5" x14ac:dyDescent="0.25">
      <c r="A6756" t="s">
        <v>18</v>
      </c>
      <c r="B6756">
        <v>1009535</v>
      </c>
      <c r="C6756">
        <v>229.76</v>
      </c>
      <c r="D6756">
        <v>0.94</v>
      </c>
      <c r="E6756">
        <v>159.31</v>
      </c>
    </row>
    <row r="6757" spans="1:5" x14ac:dyDescent="0.25">
      <c r="A6757" t="s">
        <v>18</v>
      </c>
      <c r="B6757">
        <v>1009536</v>
      </c>
      <c r="C6757">
        <v>28.77</v>
      </c>
      <c r="D6757">
        <v>6.54</v>
      </c>
      <c r="E6757">
        <v>23.23</v>
      </c>
    </row>
    <row r="6758" spans="1:5" x14ac:dyDescent="0.25">
      <c r="A6758" t="s">
        <v>18</v>
      </c>
      <c r="B6758">
        <v>1009537</v>
      </c>
      <c r="C6758">
        <v>34.270000000000003</v>
      </c>
      <c r="D6758">
        <v>3.41</v>
      </c>
      <c r="E6758">
        <v>24.34</v>
      </c>
    </row>
    <row r="6759" spans="1:5" x14ac:dyDescent="0.25">
      <c r="A6759" t="s">
        <v>18</v>
      </c>
      <c r="B6759">
        <v>1009538</v>
      </c>
      <c r="C6759">
        <v>185.58</v>
      </c>
      <c r="D6759">
        <v>0.91</v>
      </c>
      <c r="E6759">
        <v>135.21</v>
      </c>
    </row>
    <row r="6760" spans="1:5" x14ac:dyDescent="0.25">
      <c r="A6760" t="s">
        <v>18</v>
      </c>
      <c r="B6760">
        <v>1009539</v>
      </c>
      <c r="C6760">
        <v>39.46</v>
      </c>
      <c r="D6760">
        <v>3.52</v>
      </c>
      <c r="E6760">
        <v>28.21</v>
      </c>
    </row>
    <row r="6761" spans="1:5" x14ac:dyDescent="0.25">
      <c r="A6761" t="s">
        <v>18</v>
      </c>
      <c r="B6761">
        <v>1009540</v>
      </c>
      <c r="C6761">
        <v>99.57</v>
      </c>
      <c r="D6761">
        <v>0.92</v>
      </c>
      <c r="E6761">
        <v>66.33</v>
      </c>
    </row>
    <row r="6762" spans="1:5" x14ac:dyDescent="0.25">
      <c r="A6762" t="s">
        <v>18</v>
      </c>
      <c r="B6762">
        <v>1009541</v>
      </c>
      <c r="C6762">
        <v>16.149999999999999</v>
      </c>
      <c r="D6762">
        <v>6.99</v>
      </c>
      <c r="E6762">
        <v>0</v>
      </c>
    </row>
    <row r="6763" spans="1:5" x14ac:dyDescent="0.25">
      <c r="A6763" t="s">
        <v>18</v>
      </c>
      <c r="B6763">
        <v>1009542</v>
      </c>
      <c r="C6763">
        <v>31.74</v>
      </c>
      <c r="D6763">
        <v>0</v>
      </c>
      <c r="E6763">
        <v>21</v>
      </c>
    </row>
    <row r="6764" spans="1:5" x14ac:dyDescent="0.25">
      <c r="A6764" t="s">
        <v>18</v>
      </c>
      <c r="B6764">
        <v>1009543</v>
      </c>
      <c r="C6764">
        <v>25.97</v>
      </c>
      <c r="D6764">
        <v>5.81</v>
      </c>
      <c r="E6764">
        <v>18.600000000000001</v>
      </c>
    </row>
    <row r="6765" spans="1:5" x14ac:dyDescent="0.25">
      <c r="A6765" t="s">
        <v>18</v>
      </c>
      <c r="B6765">
        <v>1009545</v>
      </c>
      <c r="C6765">
        <v>145.51</v>
      </c>
      <c r="D6765">
        <v>3.61</v>
      </c>
      <c r="E6765">
        <v>92.81</v>
      </c>
    </row>
    <row r="6766" spans="1:5" x14ac:dyDescent="0.25">
      <c r="A6766" t="s">
        <v>18</v>
      </c>
      <c r="B6766">
        <v>1009546</v>
      </c>
      <c r="C6766">
        <v>25.54</v>
      </c>
      <c r="D6766">
        <v>6.31</v>
      </c>
      <c r="E6766">
        <v>16.63</v>
      </c>
    </row>
    <row r="6767" spans="1:5" x14ac:dyDescent="0.25">
      <c r="A6767" t="s">
        <v>18</v>
      </c>
      <c r="B6767">
        <v>1009547</v>
      </c>
      <c r="C6767">
        <v>95.03</v>
      </c>
      <c r="D6767">
        <v>0.85</v>
      </c>
      <c r="E6767">
        <v>66.11</v>
      </c>
    </row>
    <row r="6768" spans="1:5" x14ac:dyDescent="0.25">
      <c r="A6768" t="s">
        <v>18</v>
      </c>
      <c r="B6768">
        <v>1009548</v>
      </c>
      <c r="C6768">
        <v>31.86</v>
      </c>
      <c r="D6768">
        <v>3.25</v>
      </c>
      <c r="E6768">
        <v>22.22</v>
      </c>
    </row>
    <row r="6769" spans="1:5" x14ac:dyDescent="0.25">
      <c r="A6769" t="s">
        <v>18</v>
      </c>
      <c r="B6769">
        <v>1009549</v>
      </c>
      <c r="C6769">
        <v>33.43</v>
      </c>
      <c r="D6769">
        <v>0</v>
      </c>
      <c r="E6769">
        <v>23.73</v>
      </c>
    </row>
    <row r="6770" spans="1:5" x14ac:dyDescent="0.25">
      <c r="A6770" t="s">
        <v>18</v>
      </c>
      <c r="B6770">
        <v>1009550</v>
      </c>
      <c r="C6770">
        <v>63.66</v>
      </c>
      <c r="D6770">
        <v>0.83</v>
      </c>
      <c r="E6770">
        <v>38.799999999999997</v>
      </c>
    </row>
    <row r="6771" spans="1:5" x14ac:dyDescent="0.25">
      <c r="A6771" t="s">
        <v>18</v>
      </c>
      <c r="B6771">
        <v>1009551</v>
      </c>
      <c r="C6771">
        <v>37.46</v>
      </c>
      <c r="D6771">
        <v>0</v>
      </c>
      <c r="E6771">
        <v>27.4</v>
      </c>
    </row>
    <row r="6772" spans="1:5" x14ac:dyDescent="0.25">
      <c r="A6772" t="s">
        <v>18</v>
      </c>
      <c r="B6772">
        <v>1009552</v>
      </c>
      <c r="C6772">
        <v>106.26</v>
      </c>
      <c r="D6772">
        <v>0.95</v>
      </c>
      <c r="E6772">
        <v>75.23</v>
      </c>
    </row>
    <row r="6773" spans="1:5" x14ac:dyDescent="0.25">
      <c r="A6773" t="s">
        <v>18</v>
      </c>
      <c r="B6773">
        <v>1009553</v>
      </c>
      <c r="C6773">
        <v>67.650000000000006</v>
      </c>
      <c r="D6773">
        <v>0.93</v>
      </c>
      <c r="E6773">
        <v>47.54</v>
      </c>
    </row>
    <row r="6774" spans="1:5" x14ac:dyDescent="0.25">
      <c r="A6774" t="s">
        <v>18</v>
      </c>
      <c r="B6774">
        <v>1009554</v>
      </c>
      <c r="C6774">
        <v>85.07</v>
      </c>
      <c r="D6774">
        <v>0.83</v>
      </c>
      <c r="E6774">
        <v>64.25</v>
      </c>
    </row>
    <row r="6775" spans="1:5" x14ac:dyDescent="0.25">
      <c r="A6775" t="s">
        <v>18</v>
      </c>
      <c r="B6775">
        <v>1009555</v>
      </c>
      <c r="C6775">
        <v>41.26</v>
      </c>
      <c r="D6775">
        <v>5.75</v>
      </c>
      <c r="E6775">
        <v>26.75</v>
      </c>
    </row>
    <row r="6776" spans="1:5" x14ac:dyDescent="0.25">
      <c r="A6776" t="s">
        <v>18</v>
      </c>
      <c r="B6776">
        <v>1009556</v>
      </c>
      <c r="C6776">
        <v>68.62</v>
      </c>
      <c r="D6776">
        <v>7.5</v>
      </c>
      <c r="E6776">
        <v>50.95</v>
      </c>
    </row>
    <row r="6777" spans="1:5" x14ac:dyDescent="0.25">
      <c r="A6777" t="s">
        <v>18</v>
      </c>
      <c r="B6777">
        <v>1009557</v>
      </c>
      <c r="C6777">
        <v>38.64</v>
      </c>
      <c r="D6777">
        <v>3.44</v>
      </c>
      <c r="E6777">
        <v>28.06</v>
      </c>
    </row>
    <row r="6778" spans="1:5" x14ac:dyDescent="0.25">
      <c r="A6778" t="s">
        <v>18</v>
      </c>
      <c r="B6778">
        <v>1009558</v>
      </c>
      <c r="C6778">
        <v>100.42</v>
      </c>
      <c r="D6778">
        <v>0.84</v>
      </c>
      <c r="E6778">
        <v>63.84</v>
      </c>
    </row>
    <row r="6779" spans="1:5" x14ac:dyDescent="0.25">
      <c r="A6779" t="s">
        <v>18</v>
      </c>
      <c r="B6779">
        <v>1009559</v>
      </c>
      <c r="C6779">
        <v>65.64</v>
      </c>
      <c r="D6779">
        <v>0.92</v>
      </c>
      <c r="E6779">
        <v>46.59</v>
      </c>
    </row>
    <row r="6780" spans="1:5" x14ac:dyDescent="0.25">
      <c r="A6780" t="s">
        <v>18</v>
      </c>
      <c r="B6780">
        <v>1009560</v>
      </c>
      <c r="C6780">
        <v>61.82</v>
      </c>
      <c r="D6780">
        <v>0</v>
      </c>
      <c r="E6780">
        <v>41.24</v>
      </c>
    </row>
    <row r="6781" spans="1:5" x14ac:dyDescent="0.25">
      <c r="A6781" t="s">
        <v>18</v>
      </c>
      <c r="B6781">
        <v>1009561</v>
      </c>
      <c r="C6781">
        <v>37.04</v>
      </c>
      <c r="D6781">
        <v>0</v>
      </c>
      <c r="E6781">
        <v>0</v>
      </c>
    </row>
    <row r="6782" spans="1:5" x14ac:dyDescent="0.25">
      <c r="A6782" t="s">
        <v>18</v>
      </c>
      <c r="B6782">
        <v>1009562</v>
      </c>
      <c r="C6782">
        <v>180.72</v>
      </c>
      <c r="D6782">
        <v>0.96</v>
      </c>
      <c r="E6782">
        <v>121.15</v>
      </c>
    </row>
    <row r="6783" spans="1:5" x14ac:dyDescent="0.25">
      <c r="A6783" t="s">
        <v>18</v>
      </c>
      <c r="B6783">
        <v>1009563</v>
      </c>
      <c r="C6783">
        <v>33.880000000000003</v>
      </c>
      <c r="D6783">
        <v>9.3800000000000008</v>
      </c>
      <c r="E6783">
        <v>26.59</v>
      </c>
    </row>
    <row r="6784" spans="1:5" x14ac:dyDescent="0.25">
      <c r="A6784" t="s">
        <v>18</v>
      </c>
      <c r="B6784">
        <v>1009564</v>
      </c>
      <c r="C6784">
        <v>116.05</v>
      </c>
      <c r="D6784">
        <v>0.83</v>
      </c>
      <c r="E6784">
        <v>106.3</v>
      </c>
    </row>
    <row r="6785" spans="1:5" x14ac:dyDescent="0.25">
      <c r="A6785" t="s">
        <v>18</v>
      </c>
      <c r="B6785">
        <v>1009565</v>
      </c>
      <c r="C6785">
        <v>6.29</v>
      </c>
      <c r="D6785">
        <v>6.54</v>
      </c>
      <c r="E6785">
        <v>4.4400000000000004</v>
      </c>
    </row>
    <row r="6786" spans="1:5" x14ac:dyDescent="0.25">
      <c r="A6786" t="s">
        <v>18</v>
      </c>
      <c r="B6786">
        <v>1009566</v>
      </c>
      <c r="C6786">
        <v>121.13</v>
      </c>
      <c r="D6786">
        <v>0.88</v>
      </c>
      <c r="E6786">
        <v>95.53</v>
      </c>
    </row>
    <row r="6787" spans="1:5" x14ac:dyDescent="0.25">
      <c r="A6787" t="s">
        <v>18</v>
      </c>
      <c r="B6787">
        <v>1009567</v>
      </c>
      <c r="C6787">
        <v>72.91</v>
      </c>
      <c r="D6787">
        <v>0.91</v>
      </c>
      <c r="E6787">
        <v>54.13</v>
      </c>
    </row>
    <row r="6788" spans="1:5" x14ac:dyDescent="0.25">
      <c r="A6788" t="s">
        <v>18</v>
      </c>
      <c r="B6788">
        <v>1009568</v>
      </c>
      <c r="C6788">
        <v>43.93</v>
      </c>
      <c r="D6788">
        <v>6.54</v>
      </c>
      <c r="E6788">
        <v>22.29</v>
      </c>
    </row>
    <row r="6789" spans="1:5" x14ac:dyDescent="0.25">
      <c r="A6789" t="s">
        <v>18</v>
      </c>
      <c r="B6789">
        <v>1009569</v>
      </c>
      <c r="C6789">
        <v>51.33</v>
      </c>
      <c r="D6789">
        <v>3.25</v>
      </c>
      <c r="E6789">
        <v>37.4</v>
      </c>
    </row>
    <row r="6790" spans="1:5" x14ac:dyDescent="0.25">
      <c r="A6790" t="s">
        <v>18</v>
      </c>
      <c r="B6790">
        <v>1009570</v>
      </c>
      <c r="C6790">
        <v>16.91</v>
      </c>
      <c r="D6790">
        <v>5.76</v>
      </c>
      <c r="E6790">
        <v>13.75</v>
      </c>
    </row>
    <row r="6791" spans="1:5" x14ac:dyDescent="0.25">
      <c r="A6791" t="s">
        <v>18</v>
      </c>
      <c r="B6791">
        <v>1009571</v>
      </c>
      <c r="C6791">
        <v>108.44</v>
      </c>
      <c r="D6791">
        <v>0.89</v>
      </c>
      <c r="E6791">
        <v>73.39</v>
      </c>
    </row>
    <row r="6792" spans="1:5" x14ac:dyDescent="0.25">
      <c r="A6792" t="s">
        <v>18</v>
      </c>
      <c r="B6792">
        <v>1009572</v>
      </c>
      <c r="C6792">
        <v>80.58</v>
      </c>
      <c r="D6792">
        <v>3.42</v>
      </c>
      <c r="E6792">
        <v>54.48</v>
      </c>
    </row>
    <row r="6793" spans="1:5" x14ac:dyDescent="0.25">
      <c r="A6793" t="s">
        <v>18</v>
      </c>
      <c r="B6793">
        <v>1009573</v>
      </c>
      <c r="C6793">
        <v>68.37</v>
      </c>
      <c r="D6793">
        <v>0.91</v>
      </c>
      <c r="E6793">
        <v>53.48</v>
      </c>
    </row>
    <row r="6794" spans="1:5" x14ac:dyDescent="0.25">
      <c r="A6794" t="s">
        <v>18</v>
      </c>
      <c r="B6794">
        <v>1009574</v>
      </c>
      <c r="C6794">
        <v>150.16999999999999</v>
      </c>
      <c r="D6794">
        <v>0.92</v>
      </c>
      <c r="E6794">
        <v>108.59</v>
      </c>
    </row>
    <row r="6795" spans="1:5" x14ac:dyDescent="0.25">
      <c r="A6795" t="s">
        <v>18</v>
      </c>
      <c r="B6795">
        <v>1009575</v>
      </c>
      <c r="C6795">
        <v>83.42</v>
      </c>
      <c r="D6795">
        <v>3.25</v>
      </c>
      <c r="E6795">
        <v>63.68</v>
      </c>
    </row>
    <row r="6796" spans="1:5" x14ac:dyDescent="0.25">
      <c r="A6796" t="s">
        <v>18</v>
      </c>
      <c r="B6796">
        <v>1009576</v>
      </c>
      <c r="C6796">
        <v>10.43</v>
      </c>
      <c r="D6796">
        <v>6.54</v>
      </c>
      <c r="E6796">
        <v>7.66</v>
      </c>
    </row>
    <row r="6797" spans="1:5" x14ac:dyDescent="0.25">
      <c r="A6797" t="s">
        <v>18</v>
      </c>
      <c r="B6797">
        <v>1009577</v>
      </c>
      <c r="C6797">
        <v>52.72</v>
      </c>
      <c r="D6797">
        <v>0.83</v>
      </c>
      <c r="E6797">
        <v>47.28</v>
      </c>
    </row>
    <row r="6798" spans="1:5" x14ac:dyDescent="0.25">
      <c r="A6798" t="s">
        <v>18</v>
      </c>
      <c r="B6798">
        <v>1009578</v>
      </c>
      <c r="C6798">
        <v>50.98</v>
      </c>
      <c r="D6798">
        <v>0</v>
      </c>
      <c r="E6798">
        <v>33.36</v>
      </c>
    </row>
    <row r="6799" spans="1:5" x14ac:dyDescent="0.25">
      <c r="A6799" t="s">
        <v>18</v>
      </c>
      <c r="B6799">
        <v>1009579</v>
      </c>
      <c r="C6799">
        <v>131.9</v>
      </c>
      <c r="D6799">
        <v>0.89</v>
      </c>
      <c r="E6799">
        <v>103.03</v>
      </c>
    </row>
    <row r="6800" spans="1:5" x14ac:dyDescent="0.25">
      <c r="A6800" t="s">
        <v>18</v>
      </c>
      <c r="B6800">
        <v>1009580</v>
      </c>
      <c r="C6800">
        <v>116.25</v>
      </c>
      <c r="D6800">
        <v>0.92</v>
      </c>
      <c r="E6800">
        <v>91.63</v>
      </c>
    </row>
    <row r="6801" spans="1:5" x14ac:dyDescent="0.25">
      <c r="A6801" t="s">
        <v>18</v>
      </c>
      <c r="B6801">
        <v>1009581</v>
      </c>
      <c r="C6801">
        <v>44.8</v>
      </c>
      <c r="D6801">
        <v>9.01</v>
      </c>
      <c r="E6801">
        <v>25.46</v>
      </c>
    </row>
    <row r="6802" spans="1:5" x14ac:dyDescent="0.25">
      <c r="A6802" t="s">
        <v>18</v>
      </c>
      <c r="B6802">
        <v>1009582</v>
      </c>
      <c r="C6802">
        <v>33.17</v>
      </c>
      <c r="D6802">
        <v>4.99</v>
      </c>
      <c r="E6802">
        <v>0</v>
      </c>
    </row>
    <row r="6803" spans="1:5" x14ac:dyDescent="0.25">
      <c r="A6803" t="s">
        <v>18</v>
      </c>
      <c r="B6803">
        <v>1009583</v>
      </c>
      <c r="C6803">
        <v>105.79</v>
      </c>
      <c r="D6803">
        <v>0.92</v>
      </c>
      <c r="E6803">
        <v>74.790000000000006</v>
      </c>
    </row>
    <row r="6804" spans="1:5" x14ac:dyDescent="0.25">
      <c r="A6804" t="s">
        <v>18</v>
      </c>
      <c r="B6804">
        <v>1009584</v>
      </c>
      <c r="C6804">
        <v>52.31</v>
      </c>
      <c r="D6804">
        <v>6.54</v>
      </c>
      <c r="E6804">
        <v>38.47</v>
      </c>
    </row>
    <row r="6805" spans="1:5" x14ac:dyDescent="0.25">
      <c r="A6805" t="s">
        <v>18</v>
      </c>
      <c r="B6805">
        <v>1009586</v>
      </c>
      <c r="C6805">
        <v>95.62</v>
      </c>
      <c r="D6805">
        <v>3.68</v>
      </c>
      <c r="E6805">
        <v>66.33</v>
      </c>
    </row>
    <row r="6806" spans="1:5" x14ac:dyDescent="0.25">
      <c r="A6806" t="s">
        <v>18</v>
      </c>
      <c r="B6806">
        <v>1009587</v>
      </c>
      <c r="C6806">
        <v>34.69</v>
      </c>
      <c r="D6806">
        <v>0</v>
      </c>
      <c r="E6806">
        <v>25.13</v>
      </c>
    </row>
    <row r="6807" spans="1:5" x14ac:dyDescent="0.25">
      <c r="A6807" t="s">
        <v>18</v>
      </c>
      <c r="B6807">
        <v>1009588</v>
      </c>
      <c r="C6807">
        <v>198.54</v>
      </c>
      <c r="D6807">
        <v>0.94</v>
      </c>
      <c r="E6807">
        <v>171.99</v>
      </c>
    </row>
    <row r="6808" spans="1:5" x14ac:dyDescent="0.25">
      <c r="A6808" t="s">
        <v>18</v>
      </c>
      <c r="B6808">
        <v>1009590</v>
      </c>
      <c r="C6808">
        <v>85.95</v>
      </c>
      <c r="D6808">
        <v>0.94</v>
      </c>
      <c r="E6808">
        <v>64.62</v>
      </c>
    </row>
    <row r="6809" spans="1:5" x14ac:dyDescent="0.25">
      <c r="A6809" t="s">
        <v>18</v>
      </c>
      <c r="B6809">
        <v>1009591</v>
      </c>
      <c r="C6809">
        <v>32.39</v>
      </c>
      <c r="D6809">
        <v>3.25</v>
      </c>
      <c r="E6809">
        <v>20.399999999999999</v>
      </c>
    </row>
    <row r="6810" spans="1:5" x14ac:dyDescent="0.25">
      <c r="A6810" t="s">
        <v>18</v>
      </c>
      <c r="B6810">
        <v>1009592</v>
      </c>
      <c r="C6810">
        <v>30.24</v>
      </c>
      <c r="D6810">
        <v>9.39</v>
      </c>
      <c r="E6810">
        <v>20.58</v>
      </c>
    </row>
    <row r="6811" spans="1:5" x14ac:dyDescent="0.25">
      <c r="A6811" t="s">
        <v>18</v>
      </c>
      <c r="B6811">
        <v>1009593</v>
      </c>
      <c r="C6811">
        <v>42.4</v>
      </c>
      <c r="D6811">
        <v>3.25</v>
      </c>
      <c r="E6811">
        <v>29.2</v>
      </c>
    </row>
    <row r="6812" spans="1:5" x14ac:dyDescent="0.25">
      <c r="A6812" t="s">
        <v>18</v>
      </c>
      <c r="B6812">
        <v>1009594</v>
      </c>
      <c r="C6812">
        <v>24.46</v>
      </c>
      <c r="D6812">
        <v>9.3800000000000008</v>
      </c>
      <c r="E6812">
        <v>13.49</v>
      </c>
    </row>
    <row r="6813" spans="1:5" x14ac:dyDescent="0.25">
      <c r="A6813" t="s">
        <v>18</v>
      </c>
      <c r="B6813">
        <v>1009595</v>
      </c>
      <c r="C6813">
        <v>78.739999999999995</v>
      </c>
      <c r="D6813">
        <v>0</v>
      </c>
      <c r="E6813">
        <v>54.06</v>
      </c>
    </row>
    <row r="6814" spans="1:5" x14ac:dyDescent="0.25">
      <c r="A6814" t="s">
        <v>18</v>
      </c>
      <c r="B6814">
        <v>1009596</v>
      </c>
      <c r="C6814">
        <v>14.96</v>
      </c>
      <c r="D6814">
        <v>8.25</v>
      </c>
      <c r="E6814">
        <v>10.67</v>
      </c>
    </row>
    <row r="6815" spans="1:5" x14ac:dyDescent="0.25">
      <c r="A6815" t="s">
        <v>18</v>
      </c>
      <c r="B6815">
        <v>1009597</v>
      </c>
      <c r="C6815">
        <v>36.619999999999997</v>
      </c>
      <c r="D6815">
        <v>3.27</v>
      </c>
      <c r="E6815">
        <v>20.96</v>
      </c>
    </row>
    <row r="6816" spans="1:5" x14ac:dyDescent="0.25">
      <c r="A6816" t="s">
        <v>18</v>
      </c>
      <c r="B6816">
        <v>1009598</v>
      </c>
      <c r="C6816">
        <v>26.98</v>
      </c>
      <c r="D6816">
        <v>9</v>
      </c>
      <c r="E6816">
        <v>18.399999999999999</v>
      </c>
    </row>
    <row r="6817" spans="1:5" x14ac:dyDescent="0.25">
      <c r="A6817" t="s">
        <v>18</v>
      </c>
      <c r="B6817">
        <v>1009599</v>
      </c>
      <c r="C6817">
        <v>108.43</v>
      </c>
      <c r="D6817">
        <v>0.95</v>
      </c>
      <c r="E6817">
        <v>74.91</v>
      </c>
    </row>
    <row r="6818" spans="1:5" x14ac:dyDescent="0.25">
      <c r="A6818" t="s">
        <v>18</v>
      </c>
      <c r="B6818">
        <v>1009600</v>
      </c>
      <c r="C6818">
        <v>91.96</v>
      </c>
      <c r="D6818">
        <v>3.7</v>
      </c>
      <c r="E6818">
        <v>74.11</v>
      </c>
    </row>
    <row r="6819" spans="1:5" x14ac:dyDescent="0.25">
      <c r="A6819" t="s">
        <v>18</v>
      </c>
      <c r="B6819">
        <v>1009601</v>
      </c>
      <c r="C6819">
        <v>86.57</v>
      </c>
      <c r="D6819">
        <v>0</v>
      </c>
      <c r="E6819">
        <v>62.75</v>
      </c>
    </row>
    <row r="6820" spans="1:5" x14ac:dyDescent="0.25">
      <c r="A6820" t="s">
        <v>18</v>
      </c>
      <c r="B6820">
        <v>1009602</v>
      </c>
      <c r="C6820">
        <v>62.84</v>
      </c>
      <c r="D6820">
        <v>0.89</v>
      </c>
      <c r="E6820">
        <v>40.29</v>
      </c>
    </row>
    <row r="6821" spans="1:5" x14ac:dyDescent="0.25">
      <c r="A6821" t="s">
        <v>18</v>
      </c>
      <c r="B6821">
        <v>1009603</v>
      </c>
      <c r="C6821">
        <v>33.14</v>
      </c>
      <c r="D6821">
        <v>0</v>
      </c>
      <c r="E6821">
        <v>21.34</v>
      </c>
    </row>
    <row r="6822" spans="1:5" x14ac:dyDescent="0.25">
      <c r="A6822" t="s">
        <v>18</v>
      </c>
      <c r="B6822">
        <v>1009604</v>
      </c>
      <c r="C6822">
        <v>23.56</v>
      </c>
      <c r="D6822">
        <v>6.53</v>
      </c>
      <c r="E6822">
        <v>15.67</v>
      </c>
    </row>
    <row r="6823" spans="1:5" x14ac:dyDescent="0.25">
      <c r="A6823" t="s">
        <v>18</v>
      </c>
      <c r="B6823">
        <v>1009605</v>
      </c>
      <c r="C6823">
        <v>83.43</v>
      </c>
      <c r="D6823">
        <v>0.83</v>
      </c>
      <c r="E6823">
        <v>65.09</v>
      </c>
    </row>
    <row r="6824" spans="1:5" x14ac:dyDescent="0.25">
      <c r="A6824" t="s">
        <v>18</v>
      </c>
      <c r="B6824">
        <v>1009606</v>
      </c>
      <c r="C6824">
        <v>123.72</v>
      </c>
      <c r="D6824">
        <v>0.93</v>
      </c>
      <c r="E6824">
        <v>96.16</v>
      </c>
    </row>
    <row r="6825" spans="1:5" x14ac:dyDescent="0.25">
      <c r="A6825" t="s">
        <v>18</v>
      </c>
      <c r="B6825">
        <v>1009607</v>
      </c>
      <c r="C6825">
        <v>14.45</v>
      </c>
      <c r="D6825">
        <v>9.3800000000000008</v>
      </c>
      <c r="E6825">
        <v>11.47</v>
      </c>
    </row>
    <row r="6826" spans="1:5" x14ac:dyDescent="0.25">
      <c r="A6826" t="s">
        <v>18</v>
      </c>
      <c r="B6826">
        <v>1009608</v>
      </c>
      <c r="C6826">
        <v>34.99</v>
      </c>
      <c r="D6826">
        <v>3.25</v>
      </c>
      <c r="E6826">
        <v>24.51</v>
      </c>
    </row>
    <row r="6827" spans="1:5" x14ac:dyDescent="0.25">
      <c r="A6827" t="s">
        <v>18</v>
      </c>
      <c r="B6827">
        <v>1009609</v>
      </c>
      <c r="C6827">
        <v>76.88</v>
      </c>
      <c r="D6827">
        <v>0.94</v>
      </c>
      <c r="E6827">
        <v>54.5</v>
      </c>
    </row>
    <row r="6828" spans="1:5" x14ac:dyDescent="0.25">
      <c r="A6828" t="s">
        <v>18</v>
      </c>
      <c r="B6828">
        <v>1009610</v>
      </c>
      <c r="C6828">
        <v>69.900000000000006</v>
      </c>
      <c r="D6828">
        <v>0.88</v>
      </c>
      <c r="E6828">
        <v>50.38</v>
      </c>
    </row>
    <row r="6829" spans="1:5" x14ac:dyDescent="0.25">
      <c r="A6829" t="s">
        <v>18</v>
      </c>
      <c r="B6829">
        <v>1009611</v>
      </c>
      <c r="C6829">
        <v>34.65</v>
      </c>
      <c r="D6829">
        <v>3.25</v>
      </c>
      <c r="E6829">
        <v>22.13</v>
      </c>
    </row>
    <row r="6830" spans="1:5" x14ac:dyDescent="0.25">
      <c r="A6830" t="s">
        <v>18</v>
      </c>
      <c r="B6830">
        <v>1009612</v>
      </c>
      <c r="C6830">
        <v>44.17</v>
      </c>
      <c r="D6830">
        <v>0</v>
      </c>
      <c r="E6830">
        <v>35.130000000000003</v>
      </c>
    </row>
    <row r="6831" spans="1:5" x14ac:dyDescent="0.25">
      <c r="A6831" t="s">
        <v>18</v>
      </c>
      <c r="B6831">
        <v>1009613</v>
      </c>
      <c r="C6831">
        <v>54.12</v>
      </c>
      <c r="D6831">
        <v>5.75</v>
      </c>
      <c r="E6831">
        <v>29.9</v>
      </c>
    </row>
    <row r="6832" spans="1:5" x14ac:dyDescent="0.25">
      <c r="A6832" t="s">
        <v>18</v>
      </c>
      <c r="B6832">
        <v>1009614</v>
      </c>
      <c r="C6832">
        <v>102.72</v>
      </c>
      <c r="D6832">
        <v>3.47</v>
      </c>
      <c r="E6832">
        <v>59.8</v>
      </c>
    </row>
    <row r="6833" spans="1:5" x14ac:dyDescent="0.25">
      <c r="A6833" t="s">
        <v>18</v>
      </c>
      <c r="B6833">
        <v>1009615</v>
      </c>
      <c r="C6833">
        <v>84.68</v>
      </c>
      <c r="D6833">
        <v>0.88</v>
      </c>
      <c r="E6833">
        <v>61.16</v>
      </c>
    </row>
    <row r="6834" spans="1:5" x14ac:dyDescent="0.25">
      <c r="A6834" t="s">
        <v>18</v>
      </c>
      <c r="B6834">
        <v>1009616</v>
      </c>
      <c r="C6834">
        <v>112.42</v>
      </c>
      <c r="D6834">
        <v>0.85</v>
      </c>
      <c r="E6834">
        <v>87</v>
      </c>
    </row>
    <row r="6835" spans="1:5" x14ac:dyDescent="0.25">
      <c r="A6835" t="s">
        <v>18</v>
      </c>
      <c r="B6835">
        <v>1009617</v>
      </c>
      <c r="C6835">
        <v>8.5</v>
      </c>
      <c r="D6835">
        <v>6.9</v>
      </c>
      <c r="E6835">
        <v>0</v>
      </c>
    </row>
    <row r="6836" spans="1:5" x14ac:dyDescent="0.25">
      <c r="A6836" t="s">
        <v>18</v>
      </c>
      <c r="B6836">
        <v>1009618</v>
      </c>
      <c r="C6836">
        <v>120.52</v>
      </c>
      <c r="D6836">
        <v>0.94</v>
      </c>
      <c r="E6836">
        <v>92.07</v>
      </c>
    </row>
    <row r="6837" spans="1:5" x14ac:dyDescent="0.25">
      <c r="A6837" t="s">
        <v>18</v>
      </c>
      <c r="B6837">
        <v>1009619</v>
      </c>
      <c r="C6837">
        <v>115.07</v>
      </c>
      <c r="D6837">
        <v>0.84</v>
      </c>
      <c r="E6837">
        <v>100.89</v>
      </c>
    </row>
    <row r="6838" spans="1:5" x14ac:dyDescent="0.25">
      <c r="A6838" t="s">
        <v>18</v>
      </c>
      <c r="B6838">
        <v>1009620</v>
      </c>
      <c r="C6838">
        <v>7.95</v>
      </c>
      <c r="D6838">
        <v>8.25</v>
      </c>
      <c r="E6838">
        <v>5.62</v>
      </c>
    </row>
    <row r="6839" spans="1:5" x14ac:dyDescent="0.25">
      <c r="A6839" t="s">
        <v>18</v>
      </c>
      <c r="B6839">
        <v>1009621</v>
      </c>
      <c r="C6839">
        <v>32.74</v>
      </c>
      <c r="D6839">
        <v>5.75</v>
      </c>
      <c r="E6839">
        <v>25.44</v>
      </c>
    </row>
    <row r="6840" spans="1:5" x14ac:dyDescent="0.25">
      <c r="A6840" t="s">
        <v>18</v>
      </c>
      <c r="B6840">
        <v>1009622</v>
      </c>
      <c r="C6840">
        <v>71.209999999999994</v>
      </c>
      <c r="D6840">
        <v>0</v>
      </c>
      <c r="E6840">
        <v>53.49</v>
      </c>
    </row>
    <row r="6841" spans="1:5" x14ac:dyDescent="0.25">
      <c r="A6841" t="s">
        <v>18</v>
      </c>
      <c r="B6841">
        <v>1009623</v>
      </c>
      <c r="C6841">
        <v>63.59</v>
      </c>
      <c r="D6841">
        <v>0.9</v>
      </c>
      <c r="E6841">
        <v>44.99</v>
      </c>
    </row>
    <row r="6842" spans="1:5" x14ac:dyDescent="0.25">
      <c r="A6842" t="s">
        <v>18</v>
      </c>
      <c r="B6842">
        <v>1009624</v>
      </c>
      <c r="C6842">
        <v>297.55</v>
      </c>
      <c r="D6842">
        <v>0.85</v>
      </c>
      <c r="E6842">
        <v>264.60000000000002</v>
      </c>
    </row>
    <row r="6843" spans="1:5" x14ac:dyDescent="0.25">
      <c r="A6843" t="s">
        <v>18</v>
      </c>
      <c r="B6843">
        <v>1009625</v>
      </c>
      <c r="C6843">
        <v>80.69</v>
      </c>
      <c r="D6843">
        <v>3.68</v>
      </c>
      <c r="E6843">
        <v>50.81</v>
      </c>
    </row>
    <row r="6844" spans="1:5" x14ac:dyDescent="0.25">
      <c r="A6844" t="s">
        <v>18</v>
      </c>
      <c r="B6844">
        <v>1009626</v>
      </c>
      <c r="C6844">
        <v>39.18</v>
      </c>
      <c r="D6844">
        <v>3.44</v>
      </c>
      <c r="E6844">
        <v>27.79</v>
      </c>
    </row>
    <row r="6845" spans="1:5" x14ac:dyDescent="0.25">
      <c r="A6845" t="s">
        <v>18</v>
      </c>
      <c r="B6845">
        <v>1009627</v>
      </c>
      <c r="C6845">
        <v>78.739999999999995</v>
      </c>
      <c r="D6845">
        <v>0.83</v>
      </c>
      <c r="E6845">
        <v>54.06</v>
      </c>
    </row>
    <row r="6846" spans="1:5" x14ac:dyDescent="0.25">
      <c r="A6846" t="s">
        <v>18</v>
      </c>
      <c r="B6846">
        <v>1009628</v>
      </c>
      <c r="C6846">
        <v>43.99</v>
      </c>
      <c r="D6846">
        <v>3.7</v>
      </c>
      <c r="E6846">
        <v>28.53</v>
      </c>
    </row>
    <row r="6847" spans="1:5" x14ac:dyDescent="0.25">
      <c r="A6847" t="s">
        <v>18</v>
      </c>
      <c r="B6847">
        <v>1009629</v>
      </c>
      <c r="C6847">
        <v>39.64</v>
      </c>
      <c r="D6847">
        <v>6.21</v>
      </c>
      <c r="E6847">
        <v>24.04</v>
      </c>
    </row>
    <row r="6848" spans="1:5" x14ac:dyDescent="0.25">
      <c r="A6848" t="s">
        <v>18</v>
      </c>
      <c r="B6848">
        <v>1009630</v>
      </c>
      <c r="C6848">
        <v>124.05</v>
      </c>
      <c r="D6848">
        <v>0.83</v>
      </c>
      <c r="E6848">
        <v>94.55</v>
      </c>
    </row>
    <row r="6849" spans="1:5" x14ac:dyDescent="0.25">
      <c r="A6849" t="s">
        <v>18</v>
      </c>
      <c r="B6849">
        <v>1009631</v>
      </c>
      <c r="C6849">
        <v>58.49</v>
      </c>
      <c r="D6849">
        <v>3.25</v>
      </c>
      <c r="E6849">
        <v>51.62</v>
      </c>
    </row>
    <row r="6850" spans="1:5" x14ac:dyDescent="0.25">
      <c r="A6850" t="s">
        <v>18</v>
      </c>
      <c r="B6850">
        <v>1009632</v>
      </c>
      <c r="C6850">
        <v>35.4</v>
      </c>
      <c r="D6850">
        <v>3.35</v>
      </c>
      <c r="E6850">
        <v>19.920000000000002</v>
      </c>
    </row>
    <row r="6851" spans="1:5" x14ac:dyDescent="0.25">
      <c r="A6851" t="s">
        <v>18</v>
      </c>
      <c r="B6851">
        <v>1009633</v>
      </c>
      <c r="C6851">
        <v>93.81</v>
      </c>
      <c r="D6851">
        <v>0.85</v>
      </c>
      <c r="E6851">
        <v>67.17</v>
      </c>
    </row>
    <row r="6852" spans="1:5" x14ac:dyDescent="0.25">
      <c r="A6852" t="s">
        <v>18</v>
      </c>
      <c r="B6852">
        <v>1009634</v>
      </c>
      <c r="C6852">
        <v>19.690000000000001</v>
      </c>
      <c r="D6852">
        <v>1.99</v>
      </c>
      <c r="E6852">
        <v>0</v>
      </c>
    </row>
    <row r="6853" spans="1:5" x14ac:dyDescent="0.25">
      <c r="A6853" t="s">
        <v>18</v>
      </c>
      <c r="B6853">
        <v>1009635</v>
      </c>
      <c r="C6853">
        <v>49.73</v>
      </c>
      <c r="D6853">
        <v>3.48</v>
      </c>
      <c r="E6853">
        <v>33.020000000000003</v>
      </c>
    </row>
    <row r="6854" spans="1:5" x14ac:dyDescent="0.25">
      <c r="A6854" t="s">
        <v>18</v>
      </c>
      <c r="B6854">
        <v>1009636</v>
      </c>
      <c r="C6854">
        <v>91.1</v>
      </c>
      <c r="D6854">
        <v>0.89</v>
      </c>
      <c r="E6854">
        <v>70.040000000000006</v>
      </c>
    </row>
    <row r="6855" spans="1:5" x14ac:dyDescent="0.25">
      <c r="A6855" t="s">
        <v>18</v>
      </c>
      <c r="B6855">
        <v>1009637</v>
      </c>
      <c r="C6855">
        <v>26.18</v>
      </c>
      <c r="D6855">
        <v>6.55</v>
      </c>
      <c r="E6855">
        <v>18.52</v>
      </c>
    </row>
    <row r="6856" spans="1:5" x14ac:dyDescent="0.25">
      <c r="A6856" t="s">
        <v>18</v>
      </c>
      <c r="B6856">
        <v>1009638</v>
      </c>
      <c r="C6856">
        <v>113.04</v>
      </c>
      <c r="D6856">
        <v>0.84</v>
      </c>
      <c r="E6856">
        <v>87.1</v>
      </c>
    </row>
    <row r="6857" spans="1:5" x14ac:dyDescent="0.25">
      <c r="A6857" t="s">
        <v>18</v>
      </c>
      <c r="B6857">
        <v>1009639</v>
      </c>
      <c r="C6857">
        <v>140.47</v>
      </c>
      <c r="D6857">
        <v>0.88</v>
      </c>
      <c r="E6857">
        <v>95.78</v>
      </c>
    </row>
    <row r="6858" spans="1:5" x14ac:dyDescent="0.25">
      <c r="A6858" t="s">
        <v>18</v>
      </c>
      <c r="B6858">
        <v>1009640</v>
      </c>
      <c r="C6858">
        <v>42.51</v>
      </c>
      <c r="D6858">
        <v>3.47</v>
      </c>
      <c r="E6858">
        <v>24.05</v>
      </c>
    </row>
    <row r="6859" spans="1:5" x14ac:dyDescent="0.25">
      <c r="A6859" t="s">
        <v>18</v>
      </c>
      <c r="B6859">
        <v>1009641</v>
      </c>
      <c r="C6859">
        <v>98.23</v>
      </c>
      <c r="D6859">
        <v>0.83</v>
      </c>
      <c r="E6859">
        <v>69.22</v>
      </c>
    </row>
    <row r="6860" spans="1:5" x14ac:dyDescent="0.25">
      <c r="A6860" t="s">
        <v>18</v>
      </c>
      <c r="B6860">
        <v>1009642</v>
      </c>
      <c r="C6860">
        <v>80.69</v>
      </c>
      <c r="D6860">
        <v>0.83</v>
      </c>
      <c r="E6860">
        <v>52.56</v>
      </c>
    </row>
    <row r="6861" spans="1:5" x14ac:dyDescent="0.25">
      <c r="A6861" t="s">
        <v>18</v>
      </c>
      <c r="B6861">
        <v>1009643</v>
      </c>
      <c r="C6861">
        <v>16.59</v>
      </c>
      <c r="D6861">
        <v>8.64</v>
      </c>
      <c r="E6861">
        <v>11.87</v>
      </c>
    </row>
    <row r="6862" spans="1:5" x14ac:dyDescent="0.25">
      <c r="A6862" t="s">
        <v>18</v>
      </c>
      <c r="B6862">
        <v>1009644</v>
      </c>
      <c r="C6862">
        <v>97.56</v>
      </c>
      <c r="D6862">
        <v>0.84</v>
      </c>
      <c r="E6862">
        <v>78.31</v>
      </c>
    </row>
    <row r="6863" spans="1:5" x14ac:dyDescent="0.25">
      <c r="A6863" t="s">
        <v>18</v>
      </c>
      <c r="B6863">
        <v>1009645</v>
      </c>
      <c r="C6863">
        <v>32.85</v>
      </c>
      <c r="D6863">
        <v>5.75</v>
      </c>
      <c r="E6863">
        <v>18.7</v>
      </c>
    </row>
    <row r="6864" spans="1:5" x14ac:dyDescent="0.25">
      <c r="A6864" t="s">
        <v>18</v>
      </c>
      <c r="B6864">
        <v>1009646</v>
      </c>
      <c r="C6864">
        <v>62.76</v>
      </c>
      <c r="D6864">
        <v>0.9</v>
      </c>
      <c r="E6864">
        <v>47.31</v>
      </c>
    </row>
    <row r="6865" spans="1:5" x14ac:dyDescent="0.25">
      <c r="A6865" t="s">
        <v>18</v>
      </c>
      <c r="B6865">
        <v>1009647</v>
      </c>
      <c r="C6865">
        <v>108.71</v>
      </c>
      <c r="D6865">
        <v>2.46</v>
      </c>
      <c r="E6865">
        <v>81.36</v>
      </c>
    </row>
    <row r="6866" spans="1:5" x14ac:dyDescent="0.25">
      <c r="A6866" t="s">
        <v>18</v>
      </c>
      <c r="B6866">
        <v>1009648</v>
      </c>
      <c r="C6866">
        <v>14.89</v>
      </c>
      <c r="D6866">
        <v>9.39</v>
      </c>
      <c r="E6866">
        <v>8.89</v>
      </c>
    </row>
    <row r="6867" spans="1:5" x14ac:dyDescent="0.25">
      <c r="A6867" t="s">
        <v>18</v>
      </c>
      <c r="B6867">
        <v>1009649</v>
      </c>
      <c r="C6867">
        <v>227.88</v>
      </c>
      <c r="D6867">
        <v>3.49</v>
      </c>
      <c r="E6867">
        <v>176.9</v>
      </c>
    </row>
    <row r="6868" spans="1:5" x14ac:dyDescent="0.25">
      <c r="A6868" t="s">
        <v>18</v>
      </c>
      <c r="B6868">
        <v>1009650</v>
      </c>
      <c r="C6868">
        <v>119.35</v>
      </c>
      <c r="D6868">
        <v>7.36</v>
      </c>
      <c r="E6868">
        <v>89.59</v>
      </c>
    </row>
    <row r="6869" spans="1:5" x14ac:dyDescent="0.25">
      <c r="A6869" t="s">
        <v>18</v>
      </c>
      <c r="B6869">
        <v>1009651</v>
      </c>
      <c r="C6869">
        <v>37.92</v>
      </c>
      <c r="D6869">
        <v>3.38</v>
      </c>
      <c r="E6869">
        <v>25.88</v>
      </c>
    </row>
    <row r="6870" spans="1:5" x14ac:dyDescent="0.25">
      <c r="A6870" t="s">
        <v>18</v>
      </c>
      <c r="B6870">
        <v>1009652</v>
      </c>
      <c r="C6870">
        <v>97.88</v>
      </c>
      <c r="D6870">
        <v>0.83</v>
      </c>
      <c r="E6870">
        <v>68.58</v>
      </c>
    </row>
    <row r="6871" spans="1:5" x14ac:dyDescent="0.25">
      <c r="A6871" t="s">
        <v>18</v>
      </c>
      <c r="B6871">
        <v>1009653</v>
      </c>
      <c r="C6871">
        <v>75.36</v>
      </c>
      <c r="D6871">
        <v>0.83</v>
      </c>
      <c r="E6871">
        <v>58.07</v>
      </c>
    </row>
    <row r="6872" spans="1:5" x14ac:dyDescent="0.25">
      <c r="A6872" t="s">
        <v>18</v>
      </c>
      <c r="B6872">
        <v>1009654</v>
      </c>
      <c r="C6872">
        <v>40.28</v>
      </c>
      <c r="D6872">
        <v>3.25</v>
      </c>
      <c r="E6872">
        <v>26.79</v>
      </c>
    </row>
    <row r="6873" spans="1:5" x14ac:dyDescent="0.25">
      <c r="A6873" t="s">
        <v>18</v>
      </c>
      <c r="B6873">
        <v>1009655</v>
      </c>
      <c r="C6873">
        <v>102.53</v>
      </c>
      <c r="D6873">
        <v>0.98</v>
      </c>
      <c r="E6873">
        <v>74.39</v>
      </c>
    </row>
    <row r="6874" spans="1:5" x14ac:dyDescent="0.25">
      <c r="A6874" t="s">
        <v>18</v>
      </c>
      <c r="B6874">
        <v>1009656</v>
      </c>
      <c r="C6874">
        <v>107.64</v>
      </c>
      <c r="D6874">
        <v>0.95</v>
      </c>
      <c r="E6874">
        <v>83.04</v>
      </c>
    </row>
    <row r="6875" spans="1:5" x14ac:dyDescent="0.25">
      <c r="A6875" t="s">
        <v>18</v>
      </c>
      <c r="B6875">
        <v>1009657</v>
      </c>
      <c r="C6875">
        <v>46.25</v>
      </c>
      <c r="D6875">
        <v>3.42</v>
      </c>
      <c r="E6875">
        <v>34.78</v>
      </c>
    </row>
    <row r="6876" spans="1:5" x14ac:dyDescent="0.25">
      <c r="A6876" t="s">
        <v>18</v>
      </c>
      <c r="B6876">
        <v>1009659</v>
      </c>
      <c r="C6876">
        <v>19.690000000000001</v>
      </c>
      <c r="D6876">
        <v>9.1199999999999992</v>
      </c>
      <c r="E6876">
        <v>14.67</v>
      </c>
    </row>
    <row r="6877" spans="1:5" x14ac:dyDescent="0.25">
      <c r="A6877" t="s">
        <v>18</v>
      </c>
      <c r="B6877">
        <v>1009660</v>
      </c>
      <c r="C6877">
        <v>68.17</v>
      </c>
      <c r="D6877">
        <v>0.84</v>
      </c>
      <c r="E6877">
        <v>43.23</v>
      </c>
    </row>
    <row r="6878" spans="1:5" x14ac:dyDescent="0.25">
      <c r="A6878" t="s">
        <v>18</v>
      </c>
      <c r="B6878">
        <v>1009661</v>
      </c>
      <c r="C6878">
        <v>66.760000000000005</v>
      </c>
      <c r="D6878">
        <v>0.86</v>
      </c>
      <c r="E6878">
        <v>51.74</v>
      </c>
    </row>
    <row r="6879" spans="1:5" x14ac:dyDescent="0.25">
      <c r="A6879" t="s">
        <v>18</v>
      </c>
      <c r="B6879">
        <v>1009662</v>
      </c>
      <c r="C6879">
        <v>28.36</v>
      </c>
      <c r="D6879">
        <v>5</v>
      </c>
      <c r="E6879">
        <v>0</v>
      </c>
    </row>
    <row r="6880" spans="1:5" x14ac:dyDescent="0.25">
      <c r="A6880" t="s">
        <v>18</v>
      </c>
      <c r="B6880">
        <v>1009663</v>
      </c>
      <c r="C6880">
        <v>129.01</v>
      </c>
      <c r="D6880">
        <v>6.48</v>
      </c>
      <c r="E6880">
        <v>83.98</v>
      </c>
    </row>
    <row r="6881" spans="1:5" x14ac:dyDescent="0.25">
      <c r="A6881" t="s">
        <v>18</v>
      </c>
      <c r="B6881">
        <v>1009664</v>
      </c>
      <c r="C6881">
        <v>113.53</v>
      </c>
      <c r="D6881">
        <v>0.92</v>
      </c>
      <c r="E6881">
        <v>72.25</v>
      </c>
    </row>
    <row r="6882" spans="1:5" x14ac:dyDescent="0.25">
      <c r="A6882" t="s">
        <v>18</v>
      </c>
      <c r="B6882">
        <v>1009665</v>
      </c>
      <c r="C6882">
        <v>83.26</v>
      </c>
      <c r="D6882">
        <v>0.91</v>
      </c>
      <c r="E6882">
        <v>53.27</v>
      </c>
    </row>
    <row r="6883" spans="1:5" x14ac:dyDescent="0.25">
      <c r="A6883" t="s">
        <v>18</v>
      </c>
      <c r="B6883">
        <v>1009666</v>
      </c>
      <c r="C6883">
        <v>47.77</v>
      </c>
      <c r="D6883">
        <v>6.54</v>
      </c>
      <c r="E6883">
        <v>33.31</v>
      </c>
    </row>
    <row r="6884" spans="1:5" x14ac:dyDescent="0.25">
      <c r="A6884" t="s">
        <v>18</v>
      </c>
      <c r="B6884">
        <v>1009667</v>
      </c>
      <c r="C6884">
        <v>54.39</v>
      </c>
      <c r="D6884">
        <v>6.32</v>
      </c>
      <c r="E6884">
        <v>39.24</v>
      </c>
    </row>
    <row r="6885" spans="1:5" x14ac:dyDescent="0.25">
      <c r="A6885" t="s">
        <v>18</v>
      </c>
      <c r="B6885">
        <v>1009668</v>
      </c>
      <c r="C6885">
        <v>68.72</v>
      </c>
      <c r="D6885">
        <v>5.39</v>
      </c>
      <c r="E6885">
        <v>44.95</v>
      </c>
    </row>
    <row r="6886" spans="1:5" x14ac:dyDescent="0.25">
      <c r="A6886" t="s">
        <v>18</v>
      </c>
      <c r="B6886">
        <v>1009669</v>
      </c>
      <c r="C6886">
        <v>42.01</v>
      </c>
      <c r="D6886">
        <v>0</v>
      </c>
      <c r="E6886">
        <v>0</v>
      </c>
    </row>
    <row r="6887" spans="1:5" x14ac:dyDescent="0.25">
      <c r="A6887" t="s">
        <v>18</v>
      </c>
      <c r="B6887">
        <v>1009670</v>
      </c>
      <c r="C6887">
        <v>46.55</v>
      </c>
      <c r="D6887">
        <v>0</v>
      </c>
      <c r="E6887">
        <v>0</v>
      </c>
    </row>
    <row r="6888" spans="1:5" x14ac:dyDescent="0.25">
      <c r="A6888" t="s">
        <v>18</v>
      </c>
      <c r="B6888">
        <v>1009671</v>
      </c>
      <c r="C6888">
        <v>39.369999999999997</v>
      </c>
      <c r="D6888">
        <v>0</v>
      </c>
      <c r="E6888">
        <v>28.06</v>
      </c>
    </row>
    <row r="6889" spans="1:5" x14ac:dyDescent="0.25">
      <c r="A6889" t="s">
        <v>18</v>
      </c>
      <c r="B6889">
        <v>1009672</v>
      </c>
      <c r="C6889">
        <v>66.53</v>
      </c>
      <c r="D6889">
        <v>0.94</v>
      </c>
      <c r="E6889">
        <v>45.55</v>
      </c>
    </row>
    <row r="6890" spans="1:5" x14ac:dyDescent="0.25">
      <c r="A6890" t="s">
        <v>18</v>
      </c>
      <c r="B6890">
        <v>1009673</v>
      </c>
      <c r="C6890">
        <v>90.53</v>
      </c>
      <c r="D6890">
        <v>0.83</v>
      </c>
      <c r="E6890">
        <v>64.5</v>
      </c>
    </row>
    <row r="6891" spans="1:5" x14ac:dyDescent="0.25">
      <c r="A6891" t="s">
        <v>18</v>
      </c>
      <c r="B6891">
        <v>1009674</v>
      </c>
      <c r="C6891">
        <v>40.729999999999997</v>
      </c>
      <c r="D6891">
        <v>6.55</v>
      </c>
      <c r="E6891">
        <v>28.25</v>
      </c>
    </row>
    <row r="6892" spans="1:5" x14ac:dyDescent="0.25">
      <c r="A6892" t="s">
        <v>18</v>
      </c>
      <c r="B6892">
        <v>1009675</v>
      </c>
      <c r="C6892">
        <v>44.12</v>
      </c>
      <c r="D6892">
        <v>3.65</v>
      </c>
      <c r="E6892">
        <v>30.19</v>
      </c>
    </row>
    <row r="6893" spans="1:5" x14ac:dyDescent="0.25">
      <c r="A6893" t="s">
        <v>18</v>
      </c>
      <c r="B6893">
        <v>1009676</v>
      </c>
      <c r="C6893">
        <v>342.11</v>
      </c>
      <c r="D6893">
        <v>4.17</v>
      </c>
      <c r="E6893">
        <v>258.29000000000002</v>
      </c>
    </row>
    <row r="6894" spans="1:5" x14ac:dyDescent="0.25">
      <c r="A6894" t="s">
        <v>18</v>
      </c>
      <c r="B6894">
        <v>1009677</v>
      </c>
      <c r="C6894">
        <v>13.94</v>
      </c>
      <c r="D6894">
        <v>5.75</v>
      </c>
      <c r="E6894">
        <v>10.57</v>
      </c>
    </row>
    <row r="6895" spans="1:5" x14ac:dyDescent="0.25">
      <c r="A6895" t="s">
        <v>18</v>
      </c>
      <c r="B6895">
        <v>1009678</v>
      </c>
      <c r="C6895">
        <v>18.97</v>
      </c>
      <c r="D6895">
        <v>9.3800000000000008</v>
      </c>
      <c r="E6895">
        <v>14.71</v>
      </c>
    </row>
    <row r="6896" spans="1:5" x14ac:dyDescent="0.25">
      <c r="A6896" t="s">
        <v>18</v>
      </c>
      <c r="B6896">
        <v>1009679</v>
      </c>
      <c r="C6896">
        <v>22.2</v>
      </c>
      <c r="D6896">
        <v>6.54</v>
      </c>
      <c r="E6896">
        <v>16.010000000000002</v>
      </c>
    </row>
    <row r="6897" spans="1:5" x14ac:dyDescent="0.25">
      <c r="A6897" t="s">
        <v>18</v>
      </c>
      <c r="B6897">
        <v>1009680</v>
      </c>
      <c r="C6897">
        <v>19.850000000000001</v>
      </c>
      <c r="D6897">
        <v>2.9</v>
      </c>
      <c r="E6897">
        <v>0</v>
      </c>
    </row>
    <row r="6898" spans="1:5" x14ac:dyDescent="0.25">
      <c r="A6898" t="s">
        <v>18</v>
      </c>
      <c r="B6898">
        <v>1009681</v>
      </c>
      <c r="C6898">
        <v>206.69</v>
      </c>
      <c r="D6898">
        <v>0.95</v>
      </c>
      <c r="E6898">
        <v>180.86</v>
      </c>
    </row>
    <row r="6899" spans="1:5" x14ac:dyDescent="0.25">
      <c r="A6899" t="s">
        <v>18</v>
      </c>
      <c r="B6899">
        <v>1009682</v>
      </c>
      <c r="C6899">
        <v>88.26</v>
      </c>
      <c r="D6899">
        <v>0.9</v>
      </c>
      <c r="E6899">
        <v>59.2</v>
      </c>
    </row>
    <row r="6900" spans="1:5" x14ac:dyDescent="0.25">
      <c r="A6900" t="s">
        <v>18</v>
      </c>
      <c r="B6900">
        <v>1009683</v>
      </c>
      <c r="C6900">
        <v>9.6199999999999992</v>
      </c>
      <c r="D6900">
        <v>6.54</v>
      </c>
      <c r="E6900">
        <v>6.12</v>
      </c>
    </row>
    <row r="6901" spans="1:5" x14ac:dyDescent="0.25">
      <c r="A6901" t="s">
        <v>18</v>
      </c>
      <c r="B6901">
        <v>1009684</v>
      </c>
      <c r="C6901">
        <v>199.32</v>
      </c>
      <c r="D6901">
        <v>0.93</v>
      </c>
      <c r="E6901">
        <v>155.55000000000001</v>
      </c>
    </row>
    <row r="6902" spans="1:5" x14ac:dyDescent="0.25">
      <c r="A6902" t="s">
        <v>18</v>
      </c>
      <c r="B6902">
        <v>1009685</v>
      </c>
      <c r="C6902">
        <v>8.39</v>
      </c>
      <c r="D6902">
        <v>6.54</v>
      </c>
      <c r="E6902">
        <v>6.03</v>
      </c>
    </row>
    <row r="6903" spans="1:5" x14ac:dyDescent="0.25">
      <c r="A6903" t="s">
        <v>18</v>
      </c>
      <c r="B6903">
        <v>1009686</v>
      </c>
      <c r="C6903">
        <v>64.44</v>
      </c>
      <c r="D6903">
        <v>0.85</v>
      </c>
      <c r="E6903">
        <v>37.43</v>
      </c>
    </row>
    <row r="6904" spans="1:5" x14ac:dyDescent="0.25">
      <c r="A6904" t="s">
        <v>18</v>
      </c>
      <c r="B6904">
        <v>1009687</v>
      </c>
      <c r="C6904">
        <v>119.4</v>
      </c>
      <c r="D6904">
        <v>0.96</v>
      </c>
      <c r="E6904">
        <v>84.46</v>
      </c>
    </row>
    <row r="6905" spans="1:5" x14ac:dyDescent="0.25">
      <c r="A6905" t="s">
        <v>18</v>
      </c>
      <c r="B6905">
        <v>1009688</v>
      </c>
      <c r="C6905">
        <v>51.07</v>
      </c>
      <c r="D6905">
        <v>3.25</v>
      </c>
      <c r="E6905">
        <v>29.13</v>
      </c>
    </row>
    <row r="6906" spans="1:5" x14ac:dyDescent="0.25">
      <c r="A6906" t="s">
        <v>18</v>
      </c>
      <c r="B6906">
        <v>1009689</v>
      </c>
      <c r="C6906">
        <v>165.32</v>
      </c>
      <c r="D6906">
        <v>0.94</v>
      </c>
      <c r="E6906">
        <v>132.03</v>
      </c>
    </row>
    <row r="6907" spans="1:5" x14ac:dyDescent="0.25">
      <c r="A6907" t="s">
        <v>18</v>
      </c>
      <c r="B6907">
        <v>1009690</v>
      </c>
      <c r="C6907">
        <v>54.24</v>
      </c>
      <c r="D6907">
        <v>9.01</v>
      </c>
      <c r="E6907">
        <v>38.979999999999997</v>
      </c>
    </row>
    <row r="6908" spans="1:5" x14ac:dyDescent="0.25">
      <c r="A6908" t="s">
        <v>18</v>
      </c>
      <c r="B6908">
        <v>1009691</v>
      </c>
      <c r="C6908">
        <v>4.12</v>
      </c>
      <c r="D6908">
        <v>8.25</v>
      </c>
      <c r="E6908">
        <v>2.54</v>
      </c>
    </row>
    <row r="6909" spans="1:5" x14ac:dyDescent="0.25">
      <c r="A6909" t="s">
        <v>18</v>
      </c>
      <c r="B6909">
        <v>1009692</v>
      </c>
      <c r="C6909">
        <v>40.1</v>
      </c>
      <c r="D6909">
        <v>6.39</v>
      </c>
      <c r="E6909">
        <v>28.24</v>
      </c>
    </row>
    <row r="6910" spans="1:5" x14ac:dyDescent="0.25">
      <c r="A6910" t="s">
        <v>18</v>
      </c>
      <c r="B6910">
        <v>1009693</v>
      </c>
      <c r="C6910">
        <v>17.23</v>
      </c>
      <c r="D6910">
        <v>5.75</v>
      </c>
      <c r="E6910">
        <v>16.14</v>
      </c>
    </row>
    <row r="6911" spans="1:5" x14ac:dyDescent="0.25">
      <c r="A6911" t="s">
        <v>18</v>
      </c>
      <c r="B6911">
        <v>1009694</v>
      </c>
      <c r="C6911">
        <v>124.47</v>
      </c>
      <c r="D6911">
        <v>0.86</v>
      </c>
      <c r="E6911">
        <v>91.97</v>
      </c>
    </row>
    <row r="6912" spans="1:5" x14ac:dyDescent="0.25">
      <c r="A6912" t="s">
        <v>18</v>
      </c>
      <c r="B6912">
        <v>1009695</v>
      </c>
      <c r="C6912">
        <v>144.18</v>
      </c>
      <c r="D6912">
        <v>3.79</v>
      </c>
      <c r="E6912">
        <v>107.48</v>
      </c>
    </row>
    <row r="6913" spans="1:5" x14ac:dyDescent="0.25">
      <c r="A6913" t="s">
        <v>18</v>
      </c>
      <c r="B6913">
        <v>1009696</v>
      </c>
      <c r="C6913">
        <v>90.89</v>
      </c>
      <c r="D6913">
        <v>0.87</v>
      </c>
      <c r="E6913">
        <v>65.38</v>
      </c>
    </row>
    <row r="6914" spans="1:5" x14ac:dyDescent="0.25">
      <c r="A6914" t="s">
        <v>18</v>
      </c>
      <c r="B6914">
        <v>1009697</v>
      </c>
      <c r="C6914">
        <v>103.89</v>
      </c>
      <c r="D6914">
        <v>0.96</v>
      </c>
      <c r="E6914">
        <v>71.78</v>
      </c>
    </row>
    <row r="6915" spans="1:5" x14ac:dyDescent="0.25">
      <c r="A6915" t="s">
        <v>18</v>
      </c>
      <c r="B6915">
        <v>1009698</v>
      </c>
      <c r="C6915">
        <v>64.55</v>
      </c>
      <c r="D6915">
        <v>0.91</v>
      </c>
      <c r="E6915">
        <v>45.68</v>
      </c>
    </row>
    <row r="6916" spans="1:5" x14ac:dyDescent="0.25">
      <c r="A6916" t="s">
        <v>18</v>
      </c>
      <c r="B6916">
        <v>1009699</v>
      </c>
      <c r="C6916">
        <v>62.02</v>
      </c>
      <c r="D6916">
        <v>0</v>
      </c>
      <c r="E6916">
        <v>47.28</v>
      </c>
    </row>
    <row r="6917" spans="1:5" x14ac:dyDescent="0.25">
      <c r="A6917" t="s">
        <v>18</v>
      </c>
      <c r="B6917">
        <v>1009700</v>
      </c>
      <c r="C6917">
        <v>23.45</v>
      </c>
      <c r="D6917">
        <v>5.76</v>
      </c>
      <c r="E6917">
        <v>15.61</v>
      </c>
    </row>
    <row r="6918" spans="1:5" x14ac:dyDescent="0.25">
      <c r="A6918" t="s">
        <v>18</v>
      </c>
      <c r="B6918">
        <v>1009701</v>
      </c>
      <c r="C6918">
        <v>36.659999999999997</v>
      </c>
      <c r="D6918">
        <v>5.9</v>
      </c>
      <c r="E6918">
        <v>0</v>
      </c>
    </row>
    <row r="6919" spans="1:5" x14ac:dyDescent="0.25">
      <c r="A6919" t="s">
        <v>18</v>
      </c>
      <c r="B6919">
        <v>1009702</v>
      </c>
      <c r="C6919">
        <v>130.28</v>
      </c>
      <c r="D6919">
        <v>4.26</v>
      </c>
      <c r="E6919">
        <v>94.55</v>
      </c>
    </row>
    <row r="6920" spans="1:5" x14ac:dyDescent="0.25">
      <c r="A6920" t="s">
        <v>18</v>
      </c>
      <c r="B6920">
        <v>1009703</v>
      </c>
      <c r="C6920">
        <v>43.66</v>
      </c>
      <c r="D6920">
        <v>3.26</v>
      </c>
      <c r="E6920">
        <v>27.51</v>
      </c>
    </row>
    <row r="6921" spans="1:5" x14ac:dyDescent="0.25">
      <c r="A6921" t="s">
        <v>18</v>
      </c>
      <c r="B6921">
        <v>1009704</v>
      </c>
      <c r="C6921">
        <v>97.64</v>
      </c>
      <c r="D6921">
        <v>0.96</v>
      </c>
      <c r="E6921">
        <v>64.010000000000005</v>
      </c>
    </row>
    <row r="6922" spans="1:5" x14ac:dyDescent="0.25">
      <c r="A6922" t="s">
        <v>18</v>
      </c>
      <c r="B6922">
        <v>1009705</v>
      </c>
      <c r="C6922">
        <v>15.46</v>
      </c>
      <c r="D6922">
        <v>5.75</v>
      </c>
      <c r="E6922">
        <v>11.34</v>
      </c>
    </row>
    <row r="6923" spans="1:5" x14ac:dyDescent="0.25">
      <c r="A6923" t="s">
        <v>18</v>
      </c>
      <c r="B6923">
        <v>1009706</v>
      </c>
      <c r="C6923">
        <v>18.399999999999999</v>
      </c>
      <c r="D6923">
        <v>5.75</v>
      </c>
      <c r="E6923">
        <v>14.07</v>
      </c>
    </row>
    <row r="6924" spans="1:5" x14ac:dyDescent="0.25">
      <c r="A6924" t="s">
        <v>19</v>
      </c>
      <c r="B6924">
        <v>1009707</v>
      </c>
      <c r="C6924">
        <v>44.85</v>
      </c>
      <c r="D6924">
        <v>3.65</v>
      </c>
      <c r="E6924">
        <v>30.19</v>
      </c>
    </row>
    <row r="6925" spans="1:5" x14ac:dyDescent="0.25">
      <c r="A6925" t="s">
        <v>19</v>
      </c>
      <c r="B6925">
        <v>1009708</v>
      </c>
      <c r="C6925">
        <v>63.29</v>
      </c>
      <c r="D6925">
        <v>0.86</v>
      </c>
      <c r="E6925">
        <v>57.77</v>
      </c>
    </row>
    <row r="6926" spans="1:5" x14ac:dyDescent="0.25">
      <c r="A6926" t="s">
        <v>19</v>
      </c>
      <c r="B6926">
        <v>1009709</v>
      </c>
      <c r="C6926">
        <v>15.54</v>
      </c>
      <c r="D6926">
        <v>9.3800000000000008</v>
      </c>
      <c r="E6926">
        <v>10.49</v>
      </c>
    </row>
    <row r="6927" spans="1:5" x14ac:dyDescent="0.25">
      <c r="A6927" t="s">
        <v>19</v>
      </c>
      <c r="B6927">
        <v>1009710</v>
      </c>
      <c r="C6927">
        <v>98.05</v>
      </c>
      <c r="D6927">
        <v>0.85</v>
      </c>
      <c r="E6927">
        <v>65.209999999999994</v>
      </c>
    </row>
    <row r="6928" spans="1:5" x14ac:dyDescent="0.25">
      <c r="A6928" t="s">
        <v>19</v>
      </c>
      <c r="B6928">
        <v>1009711</v>
      </c>
      <c r="C6928">
        <v>42.57</v>
      </c>
      <c r="D6928">
        <v>6.2</v>
      </c>
      <c r="E6928">
        <v>28.21</v>
      </c>
    </row>
    <row r="6929" spans="1:5" x14ac:dyDescent="0.25">
      <c r="A6929" t="s">
        <v>19</v>
      </c>
      <c r="B6929">
        <v>1009712</v>
      </c>
      <c r="C6929">
        <v>267.37</v>
      </c>
      <c r="D6929">
        <v>0.88</v>
      </c>
      <c r="E6929">
        <v>181.49</v>
      </c>
    </row>
    <row r="6930" spans="1:5" x14ac:dyDescent="0.25">
      <c r="A6930" t="s">
        <v>19</v>
      </c>
      <c r="B6930">
        <v>1009713</v>
      </c>
      <c r="C6930">
        <v>60.53</v>
      </c>
      <c r="D6930">
        <v>3.68</v>
      </c>
      <c r="E6930">
        <v>41.14</v>
      </c>
    </row>
    <row r="6931" spans="1:5" x14ac:dyDescent="0.25">
      <c r="A6931" t="s">
        <v>19</v>
      </c>
      <c r="B6931">
        <v>1009715</v>
      </c>
      <c r="C6931">
        <v>75.59</v>
      </c>
      <c r="D6931">
        <v>4.91</v>
      </c>
      <c r="E6931">
        <v>56.85</v>
      </c>
    </row>
    <row r="6932" spans="1:5" x14ac:dyDescent="0.25">
      <c r="A6932" t="s">
        <v>19</v>
      </c>
      <c r="B6932">
        <v>1009716</v>
      </c>
      <c r="C6932">
        <v>75.099999999999994</v>
      </c>
      <c r="D6932">
        <v>0.87</v>
      </c>
      <c r="E6932">
        <v>55.4</v>
      </c>
    </row>
    <row r="6933" spans="1:5" x14ac:dyDescent="0.25">
      <c r="A6933" t="s">
        <v>19</v>
      </c>
      <c r="B6933">
        <v>1009717</v>
      </c>
      <c r="C6933">
        <v>85.97</v>
      </c>
      <c r="D6933">
        <v>0.84</v>
      </c>
      <c r="E6933">
        <v>62.48</v>
      </c>
    </row>
    <row r="6934" spans="1:5" x14ac:dyDescent="0.25">
      <c r="A6934" t="s">
        <v>19</v>
      </c>
      <c r="B6934">
        <v>1009718</v>
      </c>
      <c r="C6934">
        <v>64.39</v>
      </c>
      <c r="D6934">
        <v>3.27</v>
      </c>
      <c r="E6934">
        <v>42.99</v>
      </c>
    </row>
    <row r="6935" spans="1:5" x14ac:dyDescent="0.25">
      <c r="A6935" t="s">
        <v>19</v>
      </c>
      <c r="B6935">
        <v>1009720</v>
      </c>
      <c r="C6935">
        <v>105.44</v>
      </c>
      <c r="D6935">
        <v>0.84</v>
      </c>
      <c r="E6935">
        <v>94.56</v>
      </c>
    </row>
    <row r="6936" spans="1:5" x14ac:dyDescent="0.25">
      <c r="A6936" t="s">
        <v>19</v>
      </c>
      <c r="B6936">
        <v>1009721</v>
      </c>
      <c r="C6936">
        <v>125.71</v>
      </c>
      <c r="D6936">
        <v>0.92</v>
      </c>
      <c r="E6936">
        <v>90.67</v>
      </c>
    </row>
    <row r="6937" spans="1:5" x14ac:dyDescent="0.25">
      <c r="A6937" t="s">
        <v>19</v>
      </c>
      <c r="B6937">
        <v>1009722</v>
      </c>
      <c r="C6937">
        <v>48.03</v>
      </c>
      <c r="D6937">
        <v>6.49</v>
      </c>
      <c r="E6937">
        <v>32.369999999999997</v>
      </c>
    </row>
    <row r="6938" spans="1:5" x14ac:dyDescent="0.25">
      <c r="A6938" t="s">
        <v>19</v>
      </c>
      <c r="B6938">
        <v>1009723</v>
      </c>
      <c r="C6938">
        <v>73.95</v>
      </c>
      <c r="D6938">
        <v>0</v>
      </c>
      <c r="E6938">
        <v>54.49</v>
      </c>
    </row>
    <row r="6939" spans="1:5" x14ac:dyDescent="0.25">
      <c r="A6939" t="s">
        <v>19</v>
      </c>
      <c r="B6939">
        <v>1009724</v>
      </c>
      <c r="C6939">
        <v>95.5</v>
      </c>
      <c r="D6939">
        <v>0.93</v>
      </c>
      <c r="E6939">
        <v>81.89</v>
      </c>
    </row>
    <row r="6940" spans="1:5" x14ac:dyDescent="0.25">
      <c r="A6940" t="s">
        <v>19</v>
      </c>
      <c r="B6940">
        <v>1009726</v>
      </c>
      <c r="C6940">
        <v>56.95</v>
      </c>
      <c r="D6940">
        <v>6.54</v>
      </c>
      <c r="E6940">
        <v>47.87</v>
      </c>
    </row>
    <row r="6941" spans="1:5" x14ac:dyDescent="0.25">
      <c r="A6941" t="s">
        <v>19</v>
      </c>
      <c r="B6941">
        <v>1009727</v>
      </c>
      <c r="C6941">
        <v>50.58</v>
      </c>
      <c r="D6941">
        <v>3.25</v>
      </c>
      <c r="E6941">
        <v>40.08</v>
      </c>
    </row>
    <row r="6942" spans="1:5" x14ac:dyDescent="0.25">
      <c r="A6942" t="s">
        <v>19</v>
      </c>
      <c r="B6942">
        <v>1009728</v>
      </c>
      <c r="C6942">
        <v>21.11</v>
      </c>
      <c r="D6942">
        <v>6.54</v>
      </c>
      <c r="E6942">
        <v>16.46</v>
      </c>
    </row>
    <row r="6943" spans="1:5" x14ac:dyDescent="0.25">
      <c r="A6943" t="s">
        <v>19</v>
      </c>
      <c r="B6943">
        <v>1009729</v>
      </c>
      <c r="C6943">
        <v>30.85</v>
      </c>
      <c r="D6943">
        <v>0</v>
      </c>
      <c r="E6943">
        <v>0</v>
      </c>
    </row>
    <row r="6944" spans="1:5" x14ac:dyDescent="0.25">
      <c r="A6944" t="s">
        <v>19</v>
      </c>
      <c r="B6944">
        <v>1009730</v>
      </c>
      <c r="C6944">
        <v>96.24</v>
      </c>
      <c r="D6944">
        <v>0.96</v>
      </c>
      <c r="E6944">
        <v>63.09</v>
      </c>
    </row>
    <row r="6945" spans="1:5" x14ac:dyDescent="0.25">
      <c r="A6945" t="s">
        <v>19</v>
      </c>
      <c r="B6945">
        <v>1009731</v>
      </c>
      <c r="C6945">
        <v>91.98</v>
      </c>
      <c r="D6945">
        <v>0.96</v>
      </c>
      <c r="E6945">
        <v>61.45</v>
      </c>
    </row>
    <row r="6946" spans="1:5" x14ac:dyDescent="0.25">
      <c r="A6946" t="s">
        <v>19</v>
      </c>
      <c r="B6946">
        <v>1009732</v>
      </c>
      <c r="C6946">
        <v>22.06</v>
      </c>
      <c r="D6946">
        <v>6.55</v>
      </c>
      <c r="E6946">
        <v>16.5</v>
      </c>
    </row>
    <row r="6947" spans="1:5" x14ac:dyDescent="0.25">
      <c r="A6947" t="s">
        <v>19</v>
      </c>
      <c r="B6947">
        <v>1009734</v>
      </c>
      <c r="C6947">
        <v>151.5</v>
      </c>
      <c r="D6947">
        <v>3.25</v>
      </c>
      <c r="E6947">
        <v>115.85</v>
      </c>
    </row>
    <row r="6948" spans="1:5" x14ac:dyDescent="0.25">
      <c r="A6948" t="s">
        <v>19</v>
      </c>
      <c r="B6948">
        <v>1009735</v>
      </c>
      <c r="C6948">
        <v>23.43</v>
      </c>
      <c r="D6948">
        <v>5.75</v>
      </c>
      <c r="E6948">
        <v>13.01</v>
      </c>
    </row>
    <row r="6949" spans="1:5" x14ac:dyDescent="0.25">
      <c r="A6949" t="s">
        <v>19</v>
      </c>
      <c r="B6949">
        <v>1009736</v>
      </c>
      <c r="C6949">
        <v>48.48</v>
      </c>
      <c r="D6949">
        <v>0</v>
      </c>
      <c r="E6949">
        <v>38.18</v>
      </c>
    </row>
    <row r="6950" spans="1:5" x14ac:dyDescent="0.25">
      <c r="A6950" t="s">
        <v>19</v>
      </c>
      <c r="B6950">
        <v>1009737</v>
      </c>
      <c r="C6950">
        <v>70.069999999999993</v>
      </c>
      <c r="D6950">
        <v>0.94</v>
      </c>
      <c r="E6950">
        <v>49.84</v>
      </c>
    </row>
    <row r="6951" spans="1:5" x14ac:dyDescent="0.25">
      <c r="A6951" t="s">
        <v>19</v>
      </c>
      <c r="B6951">
        <v>1009738</v>
      </c>
      <c r="C6951">
        <v>153.63999999999999</v>
      </c>
      <c r="D6951">
        <v>0.93</v>
      </c>
      <c r="E6951">
        <v>91.68</v>
      </c>
    </row>
    <row r="6952" spans="1:5" x14ac:dyDescent="0.25">
      <c r="A6952" t="s">
        <v>19</v>
      </c>
      <c r="B6952">
        <v>1009739</v>
      </c>
      <c r="C6952">
        <v>62.37</v>
      </c>
      <c r="D6952">
        <v>3.29</v>
      </c>
      <c r="E6952">
        <v>39.53</v>
      </c>
    </row>
    <row r="6953" spans="1:5" x14ac:dyDescent="0.25">
      <c r="A6953" t="s">
        <v>19</v>
      </c>
      <c r="B6953">
        <v>1009740</v>
      </c>
      <c r="C6953">
        <v>68.25</v>
      </c>
      <c r="D6953">
        <v>0.95</v>
      </c>
      <c r="E6953">
        <v>47.49</v>
      </c>
    </row>
    <row r="6954" spans="1:5" x14ac:dyDescent="0.25">
      <c r="A6954" t="s">
        <v>19</v>
      </c>
      <c r="B6954">
        <v>1009741</v>
      </c>
      <c r="C6954">
        <v>17.11</v>
      </c>
      <c r="D6954">
        <v>5.75</v>
      </c>
      <c r="E6954">
        <v>12.53</v>
      </c>
    </row>
    <row r="6955" spans="1:5" x14ac:dyDescent="0.25">
      <c r="A6955" t="s">
        <v>19</v>
      </c>
      <c r="B6955">
        <v>1009742</v>
      </c>
      <c r="C6955">
        <v>98.62</v>
      </c>
      <c r="D6955">
        <v>0.94</v>
      </c>
      <c r="E6955">
        <v>72.7</v>
      </c>
    </row>
    <row r="6956" spans="1:5" x14ac:dyDescent="0.25">
      <c r="A6956" t="s">
        <v>19</v>
      </c>
      <c r="B6956">
        <v>1009743</v>
      </c>
      <c r="C6956">
        <v>107.76</v>
      </c>
      <c r="D6956">
        <v>0.85</v>
      </c>
      <c r="E6956">
        <v>81.739999999999995</v>
      </c>
    </row>
    <row r="6957" spans="1:5" x14ac:dyDescent="0.25">
      <c r="A6957" t="s">
        <v>19</v>
      </c>
      <c r="B6957">
        <v>1009744</v>
      </c>
      <c r="C6957">
        <v>47.8</v>
      </c>
      <c r="D6957">
        <v>3.57</v>
      </c>
      <c r="E6957">
        <v>35.479999999999997</v>
      </c>
    </row>
    <row r="6958" spans="1:5" x14ac:dyDescent="0.25">
      <c r="A6958" t="s">
        <v>19</v>
      </c>
      <c r="B6958">
        <v>1009745</v>
      </c>
      <c r="C6958">
        <v>74.400000000000006</v>
      </c>
      <c r="D6958">
        <v>0.95</v>
      </c>
      <c r="E6958">
        <v>65.239999999999995</v>
      </c>
    </row>
    <row r="6959" spans="1:5" x14ac:dyDescent="0.25">
      <c r="A6959" t="s">
        <v>19</v>
      </c>
      <c r="B6959">
        <v>1009746</v>
      </c>
      <c r="C6959">
        <v>89.2</v>
      </c>
      <c r="D6959">
        <v>0.83</v>
      </c>
      <c r="E6959">
        <v>61.77</v>
      </c>
    </row>
    <row r="6960" spans="1:5" x14ac:dyDescent="0.25">
      <c r="A6960" t="s">
        <v>19</v>
      </c>
      <c r="B6960">
        <v>1009747</v>
      </c>
      <c r="C6960">
        <v>306.73</v>
      </c>
      <c r="D6960">
        <v>0.92</v>
      </c>
      <c r="E6960">
        <v>267.85000000000002</v>
      </c>
    </row>
    <row r="6961" spans="1:5" x14ac:dyDescent="0.25">
      <c r="A6961" t="s">
        <v>19</v>
      </c>
      <c r="B6961">
        <v>1009748</v>
      </c>
      <c r="C6961">
        <v>69.760000000000005</v>
      </c>
      <c r="D6961">
        <v>0.94</v>
      </c>
      <c r="E6961">
        <v>48.46</v>
      </c>
    </row>
    <row r="6962" spans="1:5" x14ac:dyDescent="0.25">
      <c r="A6962" t="s">
        <v>19</v>
      </c>
      <c r="B6962">
        <v>1009749</v>
      </c>
      <c r="C6962">
        <v>70.87</v>
      </c>
      <c r="D6962">
        <v>3.7</v>
      </c>
      <c r="E6962">
        <v>48.51</v>
      </c>
    </row>
    <row r="6963" spans="1:5" x14ac:dyDescent="0.25">
      <c r="A6963" t="s">
        <v>19</v>
      </c>
      <c r="B6963">
        <v>1009750</v>
      </c>
      <c r="C6963">
        <v>34.35</v>
      </c>
      <c r="D6963">
        <v>6.54</v>
      </c>
      <c r="E6963">
        <v>20.98</v>
      </c>
    </row>
    <row r="6964" spans="1:5" x14ac:dyDescent="0.25">
      <c r="A6964" t="s">
        <v>19</v>
      </c>
      <c r="B6964">
        <v>1009752</v>
      </c>
      <c r="C6964">
        <v>90.35</v>
      </c>
      <c r="D6964">
        <v>0.94</v>
      </c>
      <c r="E6964">
        <v>66.739999999999995</v>
      </c>
    </row>
    <row r="6965" spans="1:5" x14ac:dyDescent="0.25">
      <c r="A6965" t="s">
        <v>19</v>
      </c>
      <c r="B6965">
        <v>1009753</v>
      </c>
      <c r="C6965">
        <v>69.040000000000006</v>
      </c>
      <c r="D6965">
        <v>0.83</v>
      </c>
      <c r="E6965">
        <v>44.06</v>
      </c>
    </row>
    <row r="6966" spans="1:5" x14ac:dyDescent="0.25">
      <c r="A6966" t="s">
        <v>19</v>
      </c>
      <c r="B6966">
        <v>1009754</v>
      </c>
      <c r="C6966">
        <v>95.97</v>
      </c>
      <c r="D6966">
        <v>0.94</v>
      </c>
      <c r="E6966">
        <v>66.27</v>
      </c>
    </row>
    <row r="6967" spans="1:5" x14ac:dyDescent="0.25">
      <c r="A6967" t="s">
        <v>19</v>
      </c>
      <c r="B6967">
        <v>1009755</v>
      </c>
      <c r="C6967">
        <v>83.3</v>
      </c>
      <c r="D6967">
        <v>0.83</v>
      </c>
      <c r="E6967">
        <v>64.86</v>
      </c>
    </row>
    <row r="6968" spans="1:5" x14ac:dyDescent="0.25">
      <c r="A6968" t="s">
        <v>19</v>
      </c>
      <c r="B6968">
        <v>1009756</v>
      </c>
      <c r="C6968">
        <v>99.84</v>
      </c>
      <c r="D6968">
        <v>0.83</v>
      </c>
      <c r="E6968">
        <v>98.03</v>
      </c>
    </row>
    <row r="6969" spans="1:5" x14ac:dyDescent="0.25">
      <c r="A6969" t="s">
        <v>19</v>
      </c>
      <c r="B6969">
        <v>1009757</v>
      </c>
      <c r="C6969">
        <v>34.15</v>
      </c>
      <c r="D6969">
        <v>9.3800000000000008</v>
      </c>
      <c r="E6969">
        <v>24.21</v>
      </c>
    </row>
    <row r="6970" spans="1:5" x14ac:dyDescent="0.25">
      <c r="A6970" t="s">
        <v>19</v>
      </c>
      <c r="B6970">
        <v>1009759</v>
      </c>
      <c r="C6970">
        <v>191.56</v>
      </c>
      <c r="D6970">
        <v>0.91</v>
      </c>
      <c r="E6970">
        <v>136.04</v>
      </c>
    </row>
    <row r="6971" spans="1:5" x14ac:dyDescent="0.25">
      <c r="A6971" t="s">
        <v>19</v>
      </c>
      <c r="B6971">
        <v>1009760</v>
      </c>
      <c r="C6971">
        <v>12.91</v>
      </c>
      <c r="D6971">
        <v>6.22</v>
      </c>
      <c r="E6971">
        <v>7.88</v>
      </c>
    </row>
    <row r="6972" spans="1:5" x14ac:dyDescent="0.25">
      <c r="A6972" t="s">
        <v>19</v>
      </c>
      <c r="B6972">
        <v>1009761</v>
      </c>
      <c r="C6972">
        <v>93.86</v>
      </c>
      <c r="D6972">
        <v>3.67</v>
      </c>
      <c r="E6972">
        <v>64.38</v>
      </c>
    </row>
    <row r="6973" spans="1:5" x14ac:dyDescent="0.25">
      <c r="A6973" t="s">
        <v>19</v>
      </c>
      <c r="B6973">
        <v>1009763</v>
      </c>
      <c r="C6973">
        <v>24.94</v>
      </c>
      <c r="D6973">
        <v>5.75</v>
      </c>
      <c r="E6973">
        <v>15.76</v>
      </c>
    </row>
    <row r="6974" spans="1:5" x14ac:dyDescent="0.25">
      <c r="A6974" t="s">
        <v>19</v>
      </c>
      <c r="B6974">
        <v>1009764</v>
      </c>
      <c r="C6974">
        <v>67.03</v>
      </c>
      <c r="D6974">
        <v>4.6399999999999997</v>
      </c>
      <c r="E6974">
        <v>43.11</v>
      </c>
    </row>
    <row r="6975" spans="1:5" x14ac:dyDescent="0.25">
      <c r="A6975" t="s">
        <v>19</v>
      </c>
      <c r="B6975">
        <v>1009765</v>
      </c>
      <c r="C6975">
        <v>27.49</v>
      </c>
      <c r="D6975">
        <v>6.46</v>
      </c>
      <c r="E6975">
        <v>20.18</v>
      </c>
    </row>
    <row r="6976" spans="1:5" x14ac:dyDescent="0.25">
      <c r="A6976" t="s">
        <v>19</v>
      </c>
      <c r="B6976">
        <v>1009766</v>
      </c>
      <c r="C6976">
        <v>112.76</v>
      </c>
      <c r="D6976">
        <v>0.93</v>
      </c>
      <c r="E6976">
        <v>80.42</v>
      </c>
    </row>
    <row r="6977" spans="1:5" x14ac:dyDescent="0.25">
      <c r="A6977" t="s">
        <v>19</v>
      </c>
      <c r="B6977">
        <v>1009767</v>
      </c>
      <c r="C6977">
        <v>80.52</v>
      </c>
      <c r="D6977">
        <v>0.86</v>
      </c>
      <c r="E6977">
        <v>58.93</v>
      </c>
    </row>
    <row r="6978" spans="1:5" x14ac:dyDescent="0.25">
      <c r="A6978" t="s">
        <v>19</v>
      </c>
      <c r="B6978">
        <v>1009768</v>
      </c>
      <c r="C6978">
        <v>15.43</v>
      </c>
      <c r="D6978">
        <v>6.35</v>
      </c>
      <c r="E6978">
        <v>10.71</v>
      </c>
    </row>
    <row r="6979" spans="1:5" x14ac:dyDescent="0.25">
      <c r="A6979" t="s">
        <v>19</v>
      </c>
      <c r="B6979">
        <v>1009769</v>
      </c>
      <c r="C6979">
        <v>58.22</v>
      </c>
      <c r="D6979">
        <v>0.83</v>
      </c>
      <c r="E6979">
        <v>33.909999999999997</v>
      </c>
    </row>
    <row r="6980" spans="1:5" x14ac:dyDescent="0.25">
      <c r="A6980" t="s">
        <v>19</v>
      </c>
      <c r="B6980">
        <v>1009770</v>
      </c>
      <c r="C6980">
        <v>7.68</v>
      </c>
      <c r="D6980">
        <v>8.25</v>
      </c>
      <c r="E6980">
        <v>5.21</v>
      </c>
    </row>
    <row r="6981" spans="1:5" x14ac:dyDescent="0.25">
      <c r="A6981" t="s">
        <v>19</v>
      </c>
      <c r="B6981">
        <v>1009771</v>
      </c>
      <c r="C6981">
        <v>106.19</v>
      </c>
      <c r="D6981">
        <v>0.95</v>
      </c>
      <c r="E6981">
        <v>79.78</v>
      </c>
    </row>
    <row r="6982" spans="1:5" x14ac:dyDescent="0.25">
      <c r="A6982" t="s">
        <v>19</v>
      </c>
      <c r="B6982">
        <v>1009772</v>
      </c>
      <c r="C6982">
        <v>47.32</v>
      </c>
      <c r="D6982">
        <v>0</v>
      </c>
      <c r="E6982">
        <v>30.44</v>
      </c>
    </row>
    <row r="6983" spans="1:5" x14ac:dyDescent="0.25">
      <c r="A6983" t="s">
        <v>19</v>
      </c>
      <c r="B6983">
        <v>1009773</v>
      </c>
      <c r="C6983">
        <v>56.9</v>
      </c>
      <c r="D6983">
        <v>5.94</v>
      </c>
      <c r="E6983">
        <v>37.549999999999997</v>
      </c>
    </row>
    <row r="6984" spans="1:5" x14ac:dyDescent="0.25">
      <c r="A6984" t="s">
        <v>19</v>
      </c>
      <c r="B6984">
        <v>1009774</v>
      </c>
      <c r="C6984">
        <v>10.28</v>
      </c>
      <c r="D6984">
        <v>8.25</v>
      </c>
      <c r="E6984">
        <v>6.91</v>
      </c>
    </row>
    <row r="6985" spans="1:5" x14ac:dyDescent="0.25">
      <c r="A6985" t="s">
        <v>19</v>
      </c>
      <c r="B6985">
        <v>1009775</v>
      </c>
      <c r="C6985">
        <v>52.57</v>
      </c>
      <c r="D6985">
        <v>3.25</v>
      </c>
      <c r="E6985">
        <v>37.21</v>
      </c>
    </row>
    <row r="6986" spans="1:5" x14ac:dyDescent="0.25">
      <c r="A6986" t="s">
        <v>19</v>
      </c>
      <c r="B6986">
        <v>1009776</v>
      </c>
      <c r="C6986">
        <v>133.94</v>
      </c>
      <c r="D6986">
        <v>0.88</v>
      </c>
      <c r="E6986">
        <v>96.01</v>
      </c>
    </row>
    <row r="6987" spans="1:5" x14ac:dyDescent="0.25">
      <c r="A6987" t="s">
        <v>19</v>
      </c>
      <c r="B6987">
        <v>1009778</v>
      </c>
      <c r="C6987">
        <v>23.79</v>
      </c>
      <c r="D6987">
        <v>6.04</v>
      </c>
      <c r="E6987">
        <v>14.87</v>
      </c>
    </row>
    <row r="6988" spans="1:5" x14ac:dyDescent="0.25">
      <c r="A6988" t="s">
        <v>19</v>
      </c>
      <c r="B6988">
        <v>1009779</v>
      </c>
      <c r="C6988">
        <v>134.44</v>
      </c>
      <c r="D6988">
        <v>0.95</v>
      </c>
      <c r="E6988">
        <v>91.81</v>
      </c>
    </row>
    <row r="6989" spans="1:5" x14ac:dyDescent="0.25">
      <c r="A6989" t="s">
        <v>19</v>
      </c>
      <c r="B6989">
        <v>1009780</v>
      </c>
      <c r="C6989">
        <v>51.42</v>
      </c>
      <c r="D6989">
        <v>0</v>
      </c>
      <c r="E6989">
        <v>41.83</v>
      </c>
    </row>
    <row r="6990" spans="1:5" x14ac:dyDescent="0.25">
      <c r="A6990" t="s">
        <v>19</v>
      </c>
      <c r="B6990">
        <v>1009781</v>
      </c>
      <c r="C6990">
        <v>47.18</v>
      </c>
      <c r="D6990">
        <v>3.24</v>
      </c>
      <c r="E6990">
        <v>31.9</v>
      </c>
    </row>
    <row r="6991" spans="1:5" x14ac:dyDescent="0.25">
      <c r="A6991" t="s">
        <v>19</v>
      </c>
      <c r="B6991">
        <v>1009782</v>
      </c>
      <c r="C6991">
        <v>40.85</v>
      </c>
      <c r="D6991">
        <v>6.11</v>
      </c>
      <c r="E6991">
        <v>29.06</v>
      </c>
    </row>
    <row r="6992" spans="1:5" x14ac:dyDescent="0.25">
      <c r="A6992" t="s">
        <v>19</v>
      </c>
      <c r="B6992">
        <v>1009783</v>
      </c>
      <c r="C6992">
        <v>60.56</v>
      </c>
      <c r="D6992">
        <v>3.36</v>
      </c>
      <c r="E6992">
        <v>36.630000000000003</v>
      </c>
    </row>
    <row r="6993" spans="1:5" x14ac:dyDescent="0.25">
      <c r="A6993" t="s">
        <v>19</v>
      </c>
      <c r="B6993">
        <v>1009784</v>
      </c>
      <c r="C6993">
        <v>112.34</v>
      </c>
      <c r="D6993">
        <v>0.95</v>
      </c>
      <c r="E6993">
        <v>81.72</v>
      </c>
    </row>
    <row r="6994" spans="1:5" x14ac:dyDescent="0.25">
      <c r="A6994" t="s">
        <v>19</v>
      </c>
      <c r="B6994">
        <v>1009785</v>
      </c>
      <c r="C6994">
        <v>96.41</v>
      </c>
      <c r="D6994">
        <v>3.66</v>
      </c>
      <c r="E6994">
        <v>67.77</v>
      </c>
    </row>
    <row r="6995" spans="1:5" x14ac:dyDescent="0.25">
      <c r="A6995" t="s">
        <v>19</v>
      </c>
      <c r="B6995">
        <v>1009786</v>
      </c>
      <c r="C6995">
        <v>60.66</v>
      </c>
      <c r="D6995">
        <v>0.82</v>
      </c>
      <c r="E6995">
        <v>43.48</v>
      </c>
    </row>
    <row r="6996" spans="1:5" x14ac:dyDescent="0.25">
      <c r="A6996" t="s">
        <v>19</v>
      </c>
      <c r="B6996">
        <v>1009787</v>
      </c>
      <c r="C6996">
        <v>170.69</v>
      </c>
      <c r="D6996">
        <v>0.93</v>
      </c>
      <c r="E6996">
        <v>115.06</v>
      </c>
    </row>
    <row r="6997" spans="1:5" x14ac:dyDescent="0.25">
      <c r="A6997" t="s">
        <v>19</v>
      </c>
      <c r="B6997">
        <v>1009788</v>
      </c>
      <c r="C6997">
        <v>51.42</v>
      </c>
      <c r="D6997">
        <v>0</v>
      </c>
      <c r="E6997">
        <v>41.83</v>
      </c>
    </row>
    <row r="6998" spans="1:5" x14ac:dyDescent="0.25">
      <c r="A6998" t="s">
        <v>19</v>
      </c>
      <c r="B6998">
        <v>1009789</v>
      </c>
      <c r="C6998">
        <v>18.37</v>
      </c>
      <c r="D6998">
        <v>6.55</v>
      </c>
      <c r="E6998">
        <v>10.86</v>
      </c>
    </row>
    <row r="6999" spans="1:5" x14ac:dyDescent="0.25">
      <c r="A6999" t="s">
        <v>19</v>
      </c>
      <c r="B6999">
        <v>1009790</v>
      </c>
      <c r="C6999">
        <v>135.62</v>
      </c>
      <c r="D6999">
        <v>0.92</v>
      </c>
      <c r="E6999">
        <v>101.57</v>
      </c>
    </row>
    <row r="7000" spans="1:5" x14ac:dyDescent="0.25">
      <c r="A7000" t="s">
        <v>19</v>
      </c>
      <c r="B7000">
        <v>1009791</v>
      </c>
      <c r="C7000">
        <v>87.77</v>
      </c>
      <c r="D7000">
        <v>0.87</v>
      </c>
      <c r="E7000">
        <v>65.540000000000006</v>
      </c>
    </row>
    <row r="7001" spans="1:5" x14ac:dyDescent="0.25">
      <c r="A7001" t="s">
        <v>19</v>
      </c>
      <c r="B7001">
        <v>1009792</v>
      </c>
      <c r="C7001">
        <v>51.96</v>
      </c>
      <c r="D7001">
        <v>0</v>
      </c>
      <c r="E7001">
        <v>34.25</v>
      </c>
    </row>
    <row r="7002" spans="1:5" x14ac:dyDescent="0.25">
      <c r="A7002" t="s">
        <v>19</v>
      </c>
      <c r="B7002">
        <v>1009793</v>
      </c>
      <c r="C7002">
        <v>162.51</v>
      </c>
      <c r="D7002">
        <v>0.89</v>
      </c>
      <c r="E7002">
        <v>116.1</v>
      </c>
    </row>
    <row r="7003" spans="1:5" x14ac:dyDescent="0.25">
      <c r="A7003" t="s">
        <v>19</v>
      </c>
      <c r="B7003">
        <v>1009794</v>
      </c>
      <c r="C7003">
        <v>17</v>
      </c>
      <c r="D7003">
        <v>9</v>
      </c>
      <c r="E7003">
        <v>11.64</v>
      </c>
    </row>
    <row r="7004" spans="1:5" x14ac:dyDescent="0.25">
      <c r="A7004" t="s">
        <v>19</v>
      </c>
      <c r="B7004">
        <v>1009795</v>
      </c>
      <c r="C7004">
        <v>60.45</v>
      </c>
      <c r="D7004">
        <v>6.38</v>
      </c>
      <c r="E7004">
        <v>49.71</v>
      </c>
    </row>
    <row r="7005" spans="1:5" x14ac:dyDescent="0.25">
      <c r="A7005" t="s">
        <v>19</v>
      </c>
      <c r="B7005">
        <v>1009796</v>
      </c>
      <c r="C7005">
        <v>42.97</v>
      </c>
      <c r="D7005">
        <v>6.35</v>
      </c>
      <c r="E7005">
        <v>31.12</v>
      </c>
    </row>
    <row r="7006" spans="1:5" x14ac:dyDescent="0.25">
      <c r="A7006" t="s">
        <v>19</v>
      </c>
      <c r="B7006">
        <v>1009797</v>
      </c>
      <c r="C7006">
        <v>96.66</v>
      </c>
      <c r="D7006">
        <v>0.93</v>
      </c>
      <c r="E7006">
        <v>73.27</v>
      </c>
    </row>
    <row r="7007" spans="1:5" x14ac:dyDescent="0.25">
      <c r="A7007" t="s">
        <v>19</v>
      </c>
      <c r="B7007">
        <v>1009798</v>
      </c>
      <c r="C7007">
        <v>5.17</v>
      </c>
      <c r="D7007">
        <v>9.3800000000000008</v>
      </c>
      <c r="E7007">
        <v>5.37</v>
      </c>
    </row>
    <row r="7008" spans="1:5" x14ac:dyDescent="0.25">
      <c r="A7008" t="s">
        <v>19</v>
      </c>
      <c r="B7008">
        <v>1009799</v>
      </c>
      <c r="C7008">
        <v>10.3</v>
      </c>
      <c r="D7008">
        <v>9.3800000000000008</v>
      </c>
      <c r="E7008">
        <v>5.86</v>
      </c>
    </row>
    <row r="7009" spans="1:5" x14ac:dyDescent="0.25">
      <c r="A7009" t="s">
        <v>19</v>
      </c>
      <c r="B7009">
        <v>1009800</v>
      </c>
      <c r="C7009">
        <v>65.91</v>
      </c>
      <c r="D7009">
        <v>0</v>
      </c>
      <c r="E7009">
        <v>0</v>
      </c>
    </row>
    <row r="7010" spans="1:5" x14ac:dyDescent="0.25">
      <c r="A7010" t="s">
        <v>19</v>
      </c>
      <c r="B7010">
        <v>1009801</v>
      </c>
      <c r="C7010">
        <v>115.9</v>
      </c>
      <c r="D7010">
        <v>0.83</v>
      </c>
      <c r="E7010">
        <v>94.47</v>
      </c>
    </row>
    <row r="7011" spans="1:5" x14ac:dyDescent="0.25">
      <c r="A7011" t="s">
        <v>19</v>
      </c>
      <c r="B7011">
        <v>1009802</v>
      </c>
      <c r="C7011">
        <v>100.82</v>
      </c>
      <c r="D7011">
        <v>0.9</v>
      </c>
      <c r="E7011">
        <v>73.48</v>
      </c>
    </row>
    <row r="7012" spans="1:5" x14ac:dyDescent="0.25">
      <c r="A7012" t="s">
        <v>19</v>
      </c>
      <c r="B7012">
        <v>1009803</v>
      </c>
      <c r="C7012">
        <v>58.03</v>
      </c>
      <c r="D7012">
        <v>0.86</v>
      </c>
      <c r="E7012">
        <v>34.979999999999997</v>
      </c>
    </row>
    <row r="7013" spans="1:5" x14ac:dyDescent="0.25">
      <c r="A7013" t="s">
        <v>19</v>
      </c>
      <c r="B7013">
        <v>1009804</v>
      </c>
      <c r="C7013">
        <v>36.74</v>
      </c>
      <c r="D7013">
        <v>9.3800000000000008</v>
      </c>
      <c r="E7013">
        <v>24.72</v>
      </c>
    </row>
    <row r="7014" spans="1:5" x14ac:dyDescent="0.25">
      <c r="A7014" t="s">
        <v>19</v>
      </c>
      <c r="B7014">
        <v>1009805</v>
      </c>
      <c r="C7014">
        <v>67.069999999999993</v>
      </c>
      <c r="D7014">
        <v>0.95</v>
      </c>
      <c r="E7014">
        <v>47.56</v>
      </c>
    </row>
    <row r="7015" spans="1:5" x14ac:dyDescent="0.25">
      <c r="A7015" t="s">
        <v>19</v>
      </c>
      <c r="B7015">
        <v>1009806</v>
      </c>
      <c r="C7015">
        <v>72.89</v>
      </c>
      <c r="D7015">
        <v>0.95</v>
      </c>
      <c r="E7015">
        <v>50.56</v>
      </c>
    </row>
    <row r="7016" spans="1:5" x14ac:dyDescent="0.25">
      <c r="A7016" t="s">
        <v>19</v>
      </c>
      <c r="B7016">
        <v>1009807</v>
      </c>
      <c r="C7016">
        <v>123.32</v>
      </c>
      <c r="D7016">
        <v>15.69</v>
      </c>
      <c r="E7016">
        <v>82.94</v>
      </c>
    </row>
    <row r="7017" spans="1:5" x14ac:dyDescent="0.25">
      <c r="A7017" t="s">
        <v>19</v>
      </c>
      <c r="B7017">
        <v>1009808</v>
      </c>
      <c r="C7017">
        <v>70.39</v>
      </c>
      <c r="D7017">
        <v>0.83</v>
      </c>
      <c r="E7017">
        <v>61.25</v>
      </c>
    </row>
    <row r="7018" spans="1:5" x14ac:dyDescent="0.25">
      <c r="A7018" t="s">
        <v>19</v>
      </c>
      <c r="B7018">
        <v>1009809</v>
      </c>
      <c r="C7018">
        <v>58.29</v>
      </c>
      <c r="D7018">
        <v>3.35</v>
      </c>
      <c r="E7018">
        <v>36.04</v>
      </c>
    </row>
    <row r="7019" spans="1:5" x14ac:dyDescent="0.25">
      <c r="A7019" t="s">
        <v>19</v>
      </c>
      <c r="B7019">
        <v>1009810</v>
      </c>
      <c r="C7019">
        <v>83.13</v>
      </c>
      <c r="D7019">
        <v>0.84</v>
      </c>
      <c r="E7019">
        <v>59.8</v>
      </c>
    </row>
    <row r="7020" spans="1:5" x14ac:dyDescent="0.25">
      <c r="A7020" t="s">
        <v>19</v>
      </c>
      <c r="B7020">
        <v>1009811</v>
      </c>
      <c r="C7020">
        <v>93.63</v>
      </c>
      <c r="D7020">
        <v>0.84</v>
      </c>
      <c r="E7020">
        <v>71.64</v>
      </c>
    </row>
    <row r="7021" spans="1:5" x14ac:dyDescent="0.25">
      <c r="A7021" t="s">
        <v>19</v>
      </c>
      <c r="B7021">
        <v>1009812</v>
      </c>
      <c r="C7021">
        <v>80.22</v>
      </c>
      <c r="D7021">
        <v>0.84</v>
      </c>
      <c r="E7021">
        <v>63.98</v>
      </c>
    </row>
    <row r="7022" spans="1:5" x14ac:dyDescent="0.25">
      <c r="A7022" t="s">
        <v>19</v>
      </c>
      <c r="B7022">
        <v>1009813</v>
      </c>
      <c r="C7022">
        <v>20.13</v>
      </c>
      <c r="D7022">
        <v>4.8499999999999996</v>
      </c>
      <c r="E7022">
        <v>0</v>
      </c>
    </row>
    <row r="7023" spans="1:5" x14ac:dyDescent="0.25">
      <c r="A7023" t="s">
        <v>19</v>
      </c>
      <c r="B7023">
        <v>1009814</v>
      </c>
      <c r="C7023">
        <v>55.43</v>
      </c>
      <c r="D7023">
        <v>3.7</v>
      </c>
      <c r="E7023">
        <v>35.92</v>
      </c>
    </row>
    <row r="7024" spans="1:5" x14ac:dyDescent="0.25">
      <c r="A7024" t="s">
        <v>19</v>
      </c>
      <c r="B7024">
        <v>1009815</v>
      </c>
      <c r="C7024">
        <v>86.84</v>
      </c>
      <c r="D7024">
        <v>0.85</v>
      </c>
      <c r="E7024">
        <v>63.21</v>
      </c>
    </row>
    <row r="7025" spans="1:5" x14ac:dyDescent="0.25">
      <c r="A7025" t="s">
        <v>19</v>
      </c>
      <c r="B7025">
        <v>1009816</v>
      </c>
      <c r="C7025">
        <v>15.04</v>
      </c>
      <c r="D7025">
        <v>8.25</v>
      </c>
      <c r="E7025">
        <v>7.52</v>
      </c>
    </row>
    <row r="7026" spans="1:5" x14ac:dyDescent="0.25">
      <c r="A7026" t="s">
        <v>19</v>
      </c>
      <c r="B7026">
        <v>1009817</v>
      </c>
      <c r="C7026">
        <v>94.89</v>
      </c>
      <c r="D7026">
        <v>0.9</v>
      </c>
      <c r="E7026">
        <v>66.63</v>
      </c>
    </row>
    <row r="7027" spans="1:5" x14ac:dyDescent="0.25">
      <c r="A7027" t="s">
        <v>19</v>
      </c>
      <c r="B7027">
        <v>1009818</v>
      </c>
      <c r="C7027">
        <v>67.64</v>
      </c>
      <c r="D7027">
        <v>0.94</v>
      </c>
      <c r="E7027">
        <v>48.65</v>
      </c>
    </row>
    <row r="7028" spans="1:5" x14ac:dyDescent="0.25">
      <c r="A7028" t="s">
        <v>19</v>
      </c>
      <c r="B7028">
        <v>1009819</v>
      </c>
      <c r="C7028">
        <v>89.81</v>
      </c>
      <c r="D7028">
        <v>0.94</v>
      </c>
      <c r="E7028">
        <v>69.849999999999994</v>
      </c>
    </row>
    <row r="7029" spans="1:5" x14ac:dyDescent="0.25">
      <c r="A7029" t="s">
        <v>19</v>
      </c>
      <c r="B7029">
        <v>1009820</v>
      </c>
      <c r="C7029">
        <v>105.57</v>
      </c>
      <c r="D7029">
        <v>0.88</v>
      </c>
      <c r="E7029">
        <v>91.21</v>
      </c>
    </row>
    <row r="7030" spans="1:5" x14ac:dyDescent="0.25">
      <c r="A7030" t="s">
        <v>19</v>
      </c>
      <c r="B7030">
        <v>1009821</v>
      </c>
      <c r="C7030">
        <v>30.28</v>
      </c>
      <c r="D7030">
        <v>6.54</v>
      </c>
      <c r="E7030">
        <v>22.64</v>
      </c>
    </row>
    <row r="7031" spans="1:5" x14ac:dyDescent="0.25">
      <c r="A7031" t="s">
        <v>19</v>
      </c>
      <c r="B7031">
        <v>1009822</v>
      </c>
      <c r="C7031">
        <v>70.09</v>
      </c>
      <c r="D7031">
        <v>0</v>
      </c>
      <c r="E7031">
        <v>53.74</v>
      </c>
    </row>
    <row r="7032" spans="1:5" x14ac:dyDescent="0.25">
      <c r="A7032" t="s">
        <v>19</v>
      </c>
      <c r="B7032">
        <v>1009823</v>
      </c>
      <c r="C7032">
        <v>90.3</v>
      </c>
      <c r="D7032">
        <v>7.36</v>
      </c>
      <c r="E7032">
        <v>64.849999999999994</v>
      </c>
    </row>
    <row r="7033" spans="1:5" x14ac:dyDescent="0.25">
      <c r="A7033" t="s">
        <v>19</v>
      </c>
      <c r="B7033">
        <v>1009824</v>
      </c>
      <c r="C7033">
        <v>48.12</v>
      </c>
      <c r="D7033">
        <v>3.25</v>
      </c>
      <c r="E7033">
        <v>27.91</v>
      </c>
    </row>
    <row r="7034" spans="1:5" x14ac:dyDescent="0.25">
      <c r="A7034" t="s">
        <v>19</v>
      </c>
      <c r="B7034">
        <v>1009825</v>
      </c>
      <c r="C7034">
        <v>119.89</v>
      </c>
      <c r="D7034">
        <v>0.84</v>
      </c>
      <c r="E7034">
        <v>91.28</v>
      </c>
    </row>
    <row r="7035" spans="1:5" x14ac:dyDescent="0.25">
      <c r="A7035" t="s">
        <v>19</v>
      </c>
      <c r="B7035">
        <v>1009826</v>
      </c>
      <c r="C7035">
        <v>127.62</v>
      </c>
      <c r="D7035">
        <v>0.83</v>
      </c>
      <c r="E7035">
        <v>102.16</v>
      </c>
    </row>
    <row r="7036" spans="1:5" x14ac:dyDescent="0.25">
      <c r="A7036" t="s">
        <v>19</v>
      </c>
      <c r="B7036">
        <v>1009827</v>
      </c>
      <c r="C7036">
        <v>122.23</v>
      </c>
      <c r="D7036">
        <v>0.85</v>
      </c>
      <c r="E7036">
        <v>79.06</v>
      </c>
    </row>
    <row r="7037" spans="1:5" x14ac:dyDescent="0.25">
      <c r="A7037" t="s">
        <v>19</v>
      </c>
      <c r="B7037">
        <v>1009828</v>
      </c>
      <c r="C7037">
        <v>71.44</v>
      </c>
      <c r="D7037">
        <v>3.57</v>
      </c>
      <c r="E7037">
        <v>51.21</v>
      </c>
    </row>
    <row r="7038" spans="1:5" x14ac:dyDescent="0.25">
      <c r="A7038" t="s">
        <v>19</v>
      </c>
      <c r="B7038">
        <v>1009829</v>
      </c>
      <c r="C7038">
        <v>23.98</v>
      </c>
      <c r="D7038">
        <v>9.3800000000000008</v>
      </c>
      <c r="E7038">
        <v>16.690000000000001</v>
      </c>
    </row>
    <row r="7039" spans="1:5" x14ac:dyDescent="0.25">
      <c r="A7039" t="s">
        <v>19</v>
      </c>
      <c r="B7039">
        <v>1009830</v>
      </c>
      <c r="C7039">
        <v>26.38</v>
      </c>
      <c r="D7039">
        <v>5.75</v>
      </c>
      <c r="E7039">
        <v>19.559999999999999</v>
      </c>
    </row>
    <row r="7040" spans="1:5" x14ac:dyDescent="0.25">
      <c r="A7040" t="s">
        <v>19</v>
      </c>
      <c r="B7040">
        <v>1009831</v>
      </c>
      <c r="C7040">
        <v>204.55</v>
      </c>
      <c r="D7040">
        <v>0.95</v>
      </c>
      <c r="E7040">
        <v>183.73</v>
      </c>
    </row>
    <row r="7041" spans="1:5" x14ac:dyDescent="0.25">
      <c r="A7041" t="s">
        <v>19</v>
      </c>
      <c r="B7041">
        <v>1009832</v>
      </c>
      <c r="C7041">
        <v>99.18</v>
      </c>
      <c r="D7041">
        <v>0.96</v>
      </c>
      <c r="E7041">
        <v>79.319999999999993</v>
      </c>
    </row>
    <row r="7042" spans="1:5" x14ac:dyDescent="0.25">
      <c r="A7042" t="s">
        <v>19</v>
      </c>
      <c r="B7042">
        <v>1009833</v>
      </c>
      <c r="C7042">
        <v>15.67</v>
      </c>
      <c r="D7042">
        <v>4.9000000000000004</v>
      </c>
      <c r="E7042">
        <v>0</v>
      </c>
    </row>
    <row r="7043" spans="1:5" x14ac:dyDescent="0.25">
      <c r="A7043" t="s">
        <v>19</v>
      </c>
      <c r="B7043">
        <v>1009834</v>
      </c>
      <c r="C7043">
        <v>144.31</v>
      </c>
      <c r="D7043">
        <v>0.9</v>
      </c>
      <c r="E7043">
        <v>112.46</v>
      </c>
    </row>
    <row r="7044" spans="1:5" x14ac:dyDescent="0.25">
      <c r="A7044" t="s">
        <v>19</v>
      </c>
      <c r="B7044">
        <v>1009835</v>
      </c>
      <c r="C7044">
        <v>29.1</v>
      </c>
      <c r="D7044">
        <v>4.9000000000000004</v>
      </c>
      <c r="E7044">
        <v>0</v>
      </c>
    </row>
    <row r="7045" spans="1:5" x14ac:dyDescent="0.25">
      <c r="A7045" t="s">
        <v>19</v>
      </c>
      <c r="B7045">
        <v>1009836</v>
      </c>
      <c r="C7045">
        <v>37.75</v>
      </c>
      <c r="D7045">
        <v>0</v>
      </c>
      <c r="E7045">
        <v>30.22</v>
      </c>
    </row>
    <row r="7046" spans="1:5" x14ac:dyDescent="0.25">
      <c r="A7046" t="s">
        <v>19</v>
      </c>
      <c r="B7046">
        <v>1009837</v>
      </c>
      <c r="C7046">
        <v>100.24</v>
      </c>
      <c r="D7046">
        <v>0.91</v>
      </c>
      <c r="E7046">
        <v>73.459999999999994</v>
      </c>
    </row>
    <row r="7047" spans="1:5" x14ac:dyDescent="0.25">
      <c r="A7047" t="s">
        <v>19</v>
      </c>
      <c r="B7047">
        <v>1009838</v>
      </c>
      <c r="C7047">
        <v>118.08</v>
      </c>
      <c r="D7047">
        <v>0.94</v>
      </c>
      <c r="E7047">
        <v>88.35</v>
      </c>
    </row>
    <row r="7048" spans="1:5" x14ac:dyDescent="0.25">
      <c r="A7048" t="s">
        <v>19</v>
      </c>
      <c r="B7048">
        <v>1009839</v>
      </c>
      <c r="C7048">
        <v>39.44</v>
      </c>
      <c r="D7048">
        <v>3.38</v>
      </c>
      <c r="E7048">
        <v>29.23</v>
      </c>
    </row>
    <row r="7049" spans="1:5" x14ac:dyDescent="0.25">
      <c r="A7049" t="s">
        <v>19</v>
      </c>
      <c r="B7049">
        <v>1009840</v>
      </c>
      <c r="C7049">
        <v>38.86</v>
      </c>
      <c r="D7049">
        <v>3.7</v>
      </c>
      <c r="E7049">
        <v>24.68</v>
      </c>
    </row>
    <row r="7050" spans="1:5" x14ac:dyDescent="0.25">
      <c r="A7050" t="s">
        <v>19</v>
      </c>
      <c r="B7050">
        <v>1009841</v>
      </c>
      <c r="C7050">
        <v>25.54</v>
      </c>
      <c r="D7050">
        <v>6.55</v>
      </c>
      <c r="E7050">
        <v>17.59</v>
      </c>
    </row>
    <row r="7051" spans="1:5" x14ac:dyDescent="0.25">
      <c r="A7051" t="s">
        <v>19</v>
      </c>
      <c r="B7051">
        <v>1009842</v>
      </c>
      <c r="C7051">
        <v>568.62</v>
      </c>
      <c r="D7051">
        <v>0.83</v>
      </c>
      <c r="E7051">
        <v>418.43</v>
      </c>
    </row>
    <row r="7052" spans="1:5" x14ac:dyDescent="0.25">
      <c r="A7052" t="s">
        <v>19</v>
      </c>
      <c r="B7052">
        <v>1009843</v>
      </c>
      <c r="C7052">
        <v>94.1</v>
      </c>
      <c r="D7052">
        <v>0.95</v>
      </c>
      <c r="E7052">
        <v>64.47</v>
      </c>
    </row>
    <row r="7053" spans="1:5" x14ac:dyDescent="0.25">
      <c r="A7053" t="s">
        <v>19</v>
      </c>
      <c r="B7053">
        <v>1009844</v>
      </c>
      <c r="C7053">
        <v>39.39</v>
      </c>
      <c r="D7053">
        <v>3.24</v>
      </c>
      <c r="E7053">
        <v>30.48</v>
      </c>
    </row>
    <row r="7054" spans="1:5" x14ac:dyDescent="0.25">
      <c r="A7054" t="s">
        <v>19</v>
      </c>
      <c r="B7054">
        <v>1009845</v>
      </c>
      <c r="C7054">
        <v>39.29</v>
      </c>
      <c r="D7054">
        <v>0</v>
      </c>
      <c r="E7054">
        <v>29.48</v>
      </c>
    </row>
    <row r="7055" spans="1:5" x14ac:dyDescent="0.25">
      <c r="A7055" t="s">
        <v>19</v>
      </c>
      <c r="B7055">
        <v>1009846</v>
      </c>
      <c r="C7055">
        <v>59.08</v>
      </c>
      <c r="D7055">
        <v>3.7</v>
      </c>
      <c r="E7055">
        <v>43.03</v>
      </c>
    </row>
    <row r="7056" spans="1:5" x14ac:dyDescent="0.25">
      <c r="A7056" t="s">
        <v>19</v>
      </c>
      <c r="B7056">
        <v>1009847</v>
      </c>
      <c r="C7056">
        <v>40.270000000000003</v>
      </c>
      <c r="D7056">
        <v>3.7</v>
      </c>
      <c r="E7056">
        <v>20.71</v>
      </c>
    </row>
    <row r="7057" spans="1:5" x14ac:dyDescent="0.25">
      <c r="A7057" t="s">
        <v>19</v>
      </c>
      <c r="B7057">
        <v>1009848</v>
      </c>
      <c r="C7057">
        <v>58.32</v>
      </c>
      <c r="D7057">
        <v>0.83</v>
      </c>
      <c r="E7057">
        <v>57.88</v>
      </c>
    </row>
    <row r="7058" spans="1:5" x14ac:dyDescent="0.25">
      <c r="A7058" t="s">
        <v>19</v>
      </c>
      <c r="B7058">
        <v>1009849</v>
      </c>
      <c r="C7058">
        <v>143.65</v>
      </c>
      <c r="D7058">
        <v>0.92</v>
      </c>
      <c r="E7058">
        <v>101.07</v>
      </c>
    </row>
    <row r="7059" spans="1:5" x14ac:dyDescent="0.25">
      <c r="A7059" t="s">
        <v>19</v>
      </c>
      <c r="B7059">
        <v>1009850</v>
      </c>
      <c r="C7059">
        <v>87.22</v>
      </c>
      <c r="D7059">
        <v>0.89</v>
      </c>
      <c r="E7059">
        <v>63.56</v>
      </c>
    </row>
    <row r="7060" spans="1:5" x14ac:dyDescent="0.25">
      <c r="A7060" t="s">
        <v>19</v>
      </c>
      <c r="B7060">
        <v>1009851</v>
      </c>
      <c r="C7060">
        <v>117.01</v>
      </c>
      <c r="D7060">
        <v>0.93</v>
      </c>
      <c r="E7060">
        <v>84.07</v>
      </c>
    </row>
    <row r="7061" spans="1:5" x14ac:dyDescent="0.25">
      <c r="A7061" t="s">
        <v>19</v>
      </c>
      <c r="B7061">
        <v>1009852</v>
      </c>
      <c r="C7061">
        <v>28.19</v>
      </c>
      <c r="D7061">
        <v>8.25</v>
      </c>
      <c r="E7061">
        <v>20.82</v>
      </c>
    </row>
    <row r="7062" spans="1:5" x14ac:dyDescent="0.25">
      <c r="A7062" t="s">
        <v>19</v>
      </c>
      <c r="B7062">
        <v>1009853</v>
      </c>
      <c r="C7062">
        <v>14.21</v>
      </c>
      <c r="D7062">
        <v>8.25</v>
      </c>
      <c r="E7062">
        <v>9.48</v>
      </c>
    </row>
    <row r="7063" spans="1:5" x14ac:dyDescent="0.25">
      <c r="A7063" t="s">
        <v>19</v>
      </c>
      <c r="B7063">
        <v>1009854</v>
      </c>
      <c r="C7063">
        <v>35.409999999999997</v>
      </c>
      <c r="D7063">
        <v>9.3800000000000008</v>
      </c>
      <c r="E7063">
        <v>24.39</v>
      </c>
    </row>
    <row r="7064" spans="1:5" x14ac:dyDescent="0.25">
      <c r="A7064" t="s">
        <v>19</v>
      </c>
      <c r="B7064">
        <v>1009855</v>
      </c>
      <c r="C7064">
        <v>111.64</v>
      </c>
      <c r="D7064">
        <v>0.83</v>
      </c>
      <c r="E7064">
        <v>94.55</v>
      </c>
    </row>
    <row r="7065" spans="1:5" x14ac:dyDescent="0.25">
      <c r="A7065" t="s">
        <v>19</v>
      </c>
      <c r="B7065">
        <v>1009856</v>
      </c>
      <c r="C7065">
        <v>52.27</v>
      </c>
      <c r="D7065">
        <v>3.63</v>
      </c>
      <c r="E7065">
        <v>33.03</v>
      </c>
    </row>
    <row r="7066" spans="1:5" x14ac:dyDescent="0.25">
      <c r="A7066" t="s">
        <v>19</v>
      </c>
      <c r="B7066">
        <v>1009857</v>
      </c>
      <c r="C7066">
        <v>12.82</v>
      </c>
      <c r="D7066">
        <v>9.3800000000000008</v>
      </c>
      <c r="E7066">
        <v>10.34</v>
      </c>
    </row>
    <row r="7067" spans="1:5" x14ac:dyDescent="0.25">
      <c r="A7067" t="s">
        <v>19</v>
      </c>
      <c r="B7067">
        <v>1009858</v>
      </c>
      <c r="C7067">
        <v>87.32</v>
      </c>
      <c r="D7067">
        <v>0.91</v>
      </c>
      <c r="E7067">
        <v>62.87</v>
      </c>
    </row>
    <row r="7068" spans="1:5" x14ac:dyDescent="0.25">
      <c r="A7068" t="s">
        <v>19</v>
      </c>
      <c r="B7068">
        <v>1009859</v>
      </c>
      <c r="C7068">
        <v>23.1</v>
      </c>
      <c r="D7068">
        <v>2.65</v>
      </c>
      <c r="E7068">
        <v>0</v>
      </c>
    </row>
    <row r="7069" spans="1:5" x14ac:dyDescent="0.25">
      <c r="A7069" t="s">
        <v>19</v>
      </c>
      <c r="B7069">
        <v>1009860</v>
      </c>
      <c r="C7069">
        <v>8.5399999999999991</v>
      </c>
      <c r="D7069">
        <v>9.3800000000000008</v>
      </c>
      <c r="E7069">
        <v>6.11</v>
      </c>
    </row>
    <row r="7070" spans="1:5" x14ac:dyDescent="0.25">
      <c r="A7070" t="s">
        <v>19</v>
      </c>
      <c r="B7070">
        <v>1009861</v>
      </c>
      <c r="C7070">
        <v>66.81</v>
      </c>
      <c r="D7070">
        <v>0.9</v>
      </c>
      <c r="E7070">
        <v>51.94</v>
      </c>
    </row>
    <row r="7071" spans="1:5" x14ac:dyDescent="0.25">
      <c r="A7071" t="s">
        <v>19</v>
      </c>
      <c r="B7071">
        <v>1009862</v>
      </c>
      <c r="C7071">
        <v>83.46</v>
      </c>
      <c r="D7071">
        <v>0.88</v>
      </c>
      <c r="E7071">
        <v>61.7</v>
      </c>
    </row>
    <row r="7072" spans="1:5" x14ac:dyDescent="0.25">
      <c r="A7072" t="s">
        <v>19</v>
      </c>
      <c r="B7072">
        <v>1009863</v>
      </c>
      <c r="C7072">
        <v>71</v>
      </c>
      <c r="D7072">
        <v>0.92</v>
      </c>
      <c r="E7072">
        <v>51.12</v>
      </c>
    </row>
    <row r="7073" spans="1:5" x14ac:dyDescent="0.25">
      <c r="A7073" t="s">
        <v>19</v>
      </c>
      <c r="B7073">
        <v>1009864</v>
      </c>
      <c r="C7073">
        <v>227.39</v>
      </c>
      <c r="D7073">
        <v>0.93</v>
      </c>
      <c r="E7073">
        <v>170.77</v>
      </c>
    </row>
    <row r="7074" spans="1:5" x14ac:dyDescent="0.25">
      <c r="A7074" t="s">
        <v>19</v>
      </c>
      <c r="B7074">
        <v>1009865</v>
      </c>
      <c r="C7074">
        <v>19.100000000000001</v>
      </c>
      <c r="D7074">
        <v>5.75</v>
      </c>
      <c r="E7074">
        <v>14.52</v>
      </c>
    </row>
    <row r="7075" spans="1:5" x14ac:dyDescent="0.25">
      <c r="A7075" t="s">
        <v>19</v>
      </c>
      <c r="B7075">
        <v>1009866</v>
      </c>
      <c r="C7075">
        <v>20.18</v>
      </c>
      <c r="D7075">
        <v>5.75</v>
      </c>
      <c r="E7075">
        <v>15.27</v>
      </c>
    </row>
    <row r="7076" spans="1:5" x14ac:dyDescent="0.25">
      <c r="A7076" t="s">
        <v>19</v>
      </c>
      <c r="B7076">
        <v>1009867</v>
      </c>
      <c r="C7076">
        <v>94.79</v>
      </c>
      <c r="D7076">
        <v>0.85</v>
      </c>
      <c r="E7076">
        <v>73.45</v>
      </c>
    </row>
    <row r="7077" spans="1:5" x14ac:dyDescent="0.25">
      <c r="A7077" t="s">
        <v>19</v>
      </c>
      <c r="B7077">
        <v>1009868</v>
      </c>
      <c r="C7077">
        <v>80.33</v>
      </c>
      <c r="D7077">
        <v>0.88</v>
      </c>
      <c r="E7077">
        <v>56.03</v>
      </c>
    </row>
    <row r="7078" spans="1:5" x14ac:dyDescent="0.25">
      <c r="A7078" t="s">
        <v>19</v>
      </c>
      <c r="B7078">
        <v>1009869</v>
      </c>
      <c r="C7078">
        <v>89.82</v>
      </c>
      <c r="D7078">
        <v>0.94</v>
      </c>
      <c r="E7078">
        <v>59.08</v>
      </c>
    </row>
    <row r="7079" spans="1:5" x14ac:dyDescent="0.25">
      <c r="A7079" t="s">
        <v>19</v>
      </c>
      <c r="B7079">
        <v>1009870</v>
      </c>
      <c r="C7079">
        <v>62.44</v>
      </c>
      <c r="D7079">
        <v>3.37</v>
      </c>
      <c r="E7079">
        <v>47.31</v>
      </c>
    </row>
    <row r="7080" spans="1:5" x14ac:dyDescent="0.25">
      <c r="A7080" t="s">
        <v>19</v>
      </c>
      <c r="B7080">
        <v>1009871</v>
      </c>
      <c r="C7080">
        <v>145.86000000000001</v>
      </c>
      <c r="D7080">
        <v>0.91</v>
      </c>
      <c r="E7080">
        <v>105.83</v>
      </c>
    </row>
    <row r="7081" spans="1:5" x14ac:dyDescent="0.25">
      <c r="A7081" t="s">
        <v>19</v>
      </c>
      <c r="B7081">
        <v>1009872</v>
      </c>
      <c r="C7081">
        <v>442.15</v>
      </c>
      <c r="D7081">
        <v>4.59</v>
      </c>
      <c r="E7081">
        <v>386.98</v>
      </c>
    </row>
    <row r="7082" spans="1:5" x14ac:dyDescent="0.25">
      <c r="A7082" t="s">
        <v>19</v>
      </c>
      <c r="B7082">
        <v>1009873</v>
      </c>
      <c r="C7082">
        <v>69.260000000000005</v>
      </c>
      <c r="D7082">
        <v>0.95</v>
      </c>
      <c r="E7082">
        <v>55.78</v>
      </c>
    </row>
    <row r="7083" spans="1:5" x14ac:dyDescent="0.25">
      <c r="A7083" t="s">
        <v>19</v>
      </c>
      <c r="B7083">
        <v>1009874</v>
      </c>
      <c r="C7083">
        <v>34.200000000000003</v>
      </c>
      <c r="D7083">
        <v>6.47</v>
      </c>
      <c r="E7083">
        <v>24.12</v>
      </c>
    </row>
    <row r="7084" spans="1:5" x14ac:dyDescent="0.25">
      <c r="A7084" t="s">
        <v>19</v>
      </c>
      <c r="B7084">
        <v>1009875</v>
      </c>
      <c r="C7084">
        <v>28.39</v>
      </c>
      <c r="D7084">
        <v>6.54</v>
      </c>
      <c r="E7084">
        <v>19.66</v>
      </c>
    </row>
    <row r="7085" spans="1:5" x14ac:dyDescent="0.25">
      <c r="A7085" t="s">
        <v>19</v>
      </c>
      <c r="B7085">
        <v>1009876</v>
      </c>
      <c r="C7085">
        <v>54.87</v>
      </c>
      <c r="D7085">
        <v>0.84</v>
      </c>
      <c r="E7085">
        <v>35.659999999999997</v>
      </c>
    </row>
    <row r="7086" spans="1:5" x14ac:dyDescent="0.25">
      <c r="A7086" t="s">
        <v>19</v>
      </c>
      <c r="B7086">
        <v>1009877</v>
      </c>
      <c r="C7086">
        <v>83.15</v>
      </c>
      <c r="D7086">
        <v>3.54</v>
      </c>
      <c r="E7086">
        <v>57.04</v>
      </c>
    </row>
    <row r="7087" spans="1:5" x14ac:dyDescent="0.25">
      <c r="A7087" t="s">
        <v>19</v>
      </c>
      <c r="B7087">
        <v>1009878</v>
      </c>
      <c r="C7087">
        <v>70.430000000000007</v>
      </c>
      <c r="D7087">
        <v>0.95</v>
      </c>
      <c r="E7087">
        <v>62.42</v>
      </c>
    </row>
    <row r="7088" spans="1:5" x14ac:dyDescent="0.25">
      <c r="A7088" t="s">
        <v>19</v>
      </c>
      <c r="B7088">
        <v>1009879</v>
      </c>
      <c r="C7088">
        <v>120.86</v>
      </c>
      <c r="D7088">
        <v>0.95</v>
      </c>
      <c r="E7088">
        <v>118.77</v>
      </c>
    </row>
    <row r="7089" spans="1:5" x14ac:dyDescent="0.25">
      <c r="A7089" t="s">
        <v>19</v>
      </c>
      <c r="B7089">
        <v>1009880</v>
      </c>
      <c r="C7089">
        <v>68.930000000000007</v>
      </c>
      <c r="D7089">
        <v>0.86</v>
      </c>
      <c r="E7089">
        <v>46.43</v>
      </c>
    </row>
    <row r="7090" spans="1:5" x14ac:dyDescent="0.25">
      <c r="A7090" t="s">
        <v>19</v>
      </c>
      <c r="B7090">
        <v>1009881</v>
      </c>
      <c r="C7090">
        <v>210.93</v>
      </c>
      <c r="D7090">
        <v>0.94</v>
      </c>
      <c r="E7090">
        <v>149.38999999999999</v>
      </c>
    </row>
    <row r="7091" spans="1:5" x14ac:dyDescent="0.25">
      <c r="A7091" t="s">
        <v>19</v>
      </c>
      <c r="B7091">
        <v>1009882</v>
      </c>
      <c r="C7091">
        <v>80.78</v>
      </c>
      <c r="D7091">
        <v>3.7</v>
      </c>
      <c r="E7091">
        <v>53.46</v>
      </c>
    </row>
    <row r="7092" spans="1:5" x14ac:dyDescent="0.25">
      <c r="A7092" t="s">
        <v>19</v>
      </c>
      <c r="B7092">
        <v>1009883</v>
      </c>
      <c r="C7092">
        <v>22.44</v>
      </c>
      <c r="D7092">
        <v>8.5</v>
      </c>
      <c r="E7092">
        <v>14.41</v>
      </c>
    </row>
    <row r="7093" spans="1:5" x14ac:dyDescent="0.25">
      <c r="A7093" t="s">
        <v>19</v>
      </c>
      <c r="B7093">
        <v>1009884</v>
      </c>
      <c r="C7093">
        <v>13.31</v>
      </c>
      <c r="D7093">
        <v>5.75</v>
      </c>
      <c r="E7093">
        <v>8.77</v>
      </c>
    </row>
    <row r="7094" spans="1:5" x14ac:dyDescent="0.25">
      <c r="A7094" t="s">
        <v>19</v>
      </c>
      <c r="B7094">
        <v>1009885</v>
      </c>
      <c r="C7094">
        <v>127.81</v>
      </c>
      <c r="D7094">
        <v>0.93</v>
      </c>
      <c r="E7094">
        <v>89.22</v>
      </c>
    </row>
    <row r="7095" spans="1:5" x14ac:dyDescent="0.25">
      <c r="A7095" t="s">
        <v>19</v>
      </c>
      <c r="B7095">
        <v>1009886</v>
      </c>
      <c r="C7095">
        <v>22.59</v>
      </c>
      <c r="D7095">
        <v>9.3800000000000008</v>
      </c>
      <c r="E7095">
        <v>16.57</v>
      </c>
    </row>
    <row r="7096" spans="1:5" x14ac:dyDescent="0.25">
      <c r="A7096" t="s">
        <v>19</v>
      </c>
      <c r="B7096">
        <v>1009887</v>
      </c>
      <c r="C7096">
        <v>61.96</v>
      </c>
      <c r="D7096">
        <v>0.83</v>
      </c>
      <c r="E7096">
        <v>36.31</v>
      </c>
    </row>
    <row r="7097" spans="1:5" x14ac:dyDescent="0.25">
      <c r="A7097" t="s">
        <v>19</v>
      </c>
      <c r="B7097">
        <v>1009888</v>
      </c>
      <c r="C7097">
        <v>13.31</v>
      </c>
      <c r="D7097">
        <v>5.75</v>
      </c>
      <c r="E7097">
        <v>9.35</v>
      </c>
    </row>
    <row r="7098" spans="1:5" x14ac:dyDescent="0.25">
      <c r="A7098" t="s">
        <v>19</v>
      </c>
      <c r="B7098">
        <v>1009889</v>
      </c>
      <c r="C7098">
        <v>93.08</v>
      </c>
      <c r="D7098">
        <v>0.85</v>
      </c>
      <c r="E7098">
        <v>72.819999999999993</v>
      </c>
    </row>
    <row r="7099" spans="1:5" x14ac:dyDescent="0.25">
      <c r="A7099" t="s">
        <v>19</v>
      </c>
      <c r="B7099">
        <v>1009890</v>
      </c>
      <c r="C7099">
        <v>50.61</v>
      </c>
      <c r="D7099">
        <v>6.54</v>
      </c>
      <c r="E7099">
        <v>33.479999999999997</v>
      </c>
    </row>
    <row r="7100" spans="1:5" x14ac:dyDescent="0.25">
      <c r="A7100" t="s">
        <v>19</v>
      </c>
      <c r="B7100">
        <v>1009891</v>
      </c>
      <c r="C7100">
        <v>71.08</v>
      </c>
      <c r="D7100">
        <v>3.38</v>
      </c>
      <c r="E7100">
        <v>50.52</v>
      </c>
    </row>
    <row r="7101" spans="1:5" x14ac:dyDescent="0.25">
      <c r="A7101" t="s">
        <v>19</v>
      </c>
      <c r="B7101">
        <v>1009892</v>
      </c>
      <c r="C7101">
        <v>70.8</v>
      </c>
      <c r="D7101">
        <v>0</v>
      </c>
      <c r="E7101">
        <v>0</v>
      </c>
    </row>
    <row r="7102" spans="1:5" x14ac:dyDescent="0.25">
      <c r="A7102" t="s">
        <v>19</v>
      </c>
      <c r="B7102">
        <v>1009893</v>
      </c>
      <c r="C7102">
        <v>53.74</v>
      </c>
      <c r="D7102">
        <v>0</v>
      </c>
      <c r="E7102">
        <v>38.18</v>
      </c>
    </row>
    <row r="7103" spans="1:5" x14ac:dyDescent="0.25">
      <c r="A7103" t="s">
        <v>19</v>
      </c>
      <c r="B7103">
        <v>1009894</v>
      </c>
      <c r="C7103">
        <v>44.34</v>
      </c>
      <c r="D7103">
        <v>0</v>
      </c>
      <c r="E7103">
        <v>33.32</v>
      </c>
    </row>
    <row r="7104" spans="1:5" x14ac:dyDescent="0.25">
      <c r="A7104" t="s">
        <v>19</v>
      </c>
      <c r="B7104">
        <v>1009895</v>
      </c>
      <c r="C7104">
        <v>102.52</v>
      </c>
      <c r="D7104">
        <v>0.91</v>
      </c>
      <c r="E7104">
        <v>68.430000000000007</v>
      </c>
    </row>
    <row r="7105" spans="1:5" x14ac:dyDescent="0.25">
      <c r="A7105" t="s">
        <v>19</v>
      </c>
      <c r="B7105">
        <v>1009896</v>
      </c>
      <c r="C7105">
        <v>19.350000000000001</v>
      </c>
      <c r="D7105">
        <v>0</v>
      </c>
      <c r="E7105">
        <v>0</v>
      </c>
    </row>
    <row r="7106" spans="1:5" x14ac:dyDescent="0.25">
      <c r="A7106" t="s">
        <v>19</v>
      </c>
      <c r="B7106">
        <v>1009897</v>
      </c>
      <c r="C7106">
        <v>94.75</v>
      </c>
      <c r="D7106">
        <v>0</v>
      </c>
      <c r="E7106">
        <v>73.180000000000007</v>
      </c>
    </row>
    <row r="7107" spans="1:5" x14ac:dyDescent="0.25">
      <c r="A7107" t="s">
        <v>19</v>
      </c>
      <c r="B7107">
        <v>1009898</v>
      </c>
      <c r="C7107">
        <v>36.299999999999997</v>
      </c>
      <c r="D7107">
        <v>3.56</v>
      </c>
      <c r="E7107">
        <v>23.83</v>
      </c>
    </row>
    <row r="7108" spans="1:5" x14ac:dyDescent="0.25">
      <c r="A7108" t="s">
        <v>19</v>
      </c>
      <c r="B7108">
        <v>1009899</v>
      </c>
      <c r="C7108">
        <v>236.88</v>
      </c>
      <c r="D7108">
        <v>0.96</v>
      </c>
      <c r="E7108">
        <v>182.76</v>
      </c>
    </row>
    <row r="7109" spans="1:5" x14ac:dyDescent="0.25">
      <c r="A7109" t="s">
        <v>19</v>
      </c>
      <c r="B7109">
        <v>1009900</v>
      </c>
      <c r="C7109">
        <v>110.96</v>
      </c>
      <c r="D7109">
        <v>0.84</v>
      </c>
      <c r="E7109">
        <v>84.82</v>
      </c>
    </row>
    <row r="7110" spans="1:5" x14ac:dyDescent="0.25">
      <c r="A7110" t="s">
        <v>19</v>
      </c>
      <c r="B7110">
        <v>1009901</v>
      </c>
      <c r="C7110">
        <v>104.7</v>
      </c>
      <c r="D7110">
        <v>3.78</v>
      </c>
      <c r="E7110">
        <v>74.2</v>
      </c>
    </row>
    <row r="7111" spans="1:5" x14ac:dyDescent="0.25">
      <c r="A7111" t="s">
        <v>19</v>
      </c>
      <c r="B7111">
        <v>1009902</v>
      </c>
      <c r="C7111">
        <v>73.52</v>
      </c>
      <c r="D7111">
        <v>0.95</v>
      </c>
      <c r="E7111">
        <v>63.57</v>
      </c>
    </row>
    <row r="7112" spans="1:5" x14ac:dyDescent="0.25">
      <c r="A7112" t="s">
        <v>19</v>
      </c>
      <c r="B7112">
        <v>1009903</v>
      </c>
      <c r="C7112">
        <v>135.79</v>
      </c>
      <c r="D7112">
        <v>0.91</v>
      </c>
      <c r="E7112">
        <v>99.64</v>
      </c>
    </row>
    <row r="7113" spans="1:5" x14ac:dyDescent="0.25">
      <c r="A7113" t="s">
        <v>19</v>
      </c>
      <c r="B7113">
        <v>1009904</v>
      </c>
      <c r="C7113">
        <v>104.15</v>
      </c>
      <c r="D7113">
        <v>0.9</v>
      </c>
      <c r="E7113">
        <v>77.14</v>
      </c>
    </row>
    <row r="7114" spans="1:5" x14ac:dyDescent="0.25">
      <c r="A7114" t="s">
        <v>19</v>
      </c>
      <c r="B7114">
        <v>1009905</v>
      </c>
      <c r="C7114">
        <v>93.7</v>
      </c>
      <c r="D7114">
        <v>0.93</v>
      </c>
      <c r="E7114">
        <v>67.290000000000006</v>
      </c>
    </row>
    <row r="7115" spans="1:5" x14ac:dyDescent="0.25">
      <c r="A7115" t="s">
        <v>19</v>
      </c>
      <c r="B7115">
        <v>1009906</v>
      </c>
      <c r="C7115">
        <v>17.8</v>
      </c>
      <c r="D7115">
        <v>5.75</v>
      </c>
      <c r="E7115">
        <v>11.14</v>
      </c>
    </row>
    <row r="7116" spans="1:5" x14ac:dyDescent="0.25">
      <c r="A7116" t="s">
        <v>19</v>
      </c>
      <c r="B7116">
        <v>1009907</v>
      </c>
      <c r="C7116">
        <v>57.73</v>
      </c>
      <c r="D7116">
        <v>0</v>
      </c>
      <c r="E7116">
        <v>39.659999999999997</v>
      </c>
    </row>
    <row r="7117" spans="1:5" x14ac:dyDescent="0.25">
      <c r="A7117" t="s">
        <v>19</v>
      </c>
      <c r="B7117">
        <v>1009908</v>
      </c>
      <c r="C7117">
        <v>91.62</v>
      </c>
      <c r="D7117">
        <v>0.88</v>
      </c>
      <c r="E7117">
        <v>61.76</v>
      </c>
    </row>
    <row r="7118" spans="1:5" x14ac:dyDescent="0.25">
      <c r="A7118" t="s">
        <v>19</v>
      </c>
      <c r="B7118">
        <v>1009909</v>
      </c>
      <c r="C7118">
        <v>89.23</v>
      </c>
      <c r="D7118">
        <v>0.84</v>
      </c>
      <c r="E7118">
        <v>62.6</v>
      </c>
    </row>
    <row r="7119" spans="1:5" x14ac:dyDescent="0.25">
      <c r="A7119" t="s">
        <v>19</v>
      </c>
      <c r="B7119">
        <v>1009910</v>
      </c>
      <c r="C7119">
        <v>42.8</v>
      </c>
      <c r="D7119">
        <v>3.25</v>
      </c>
      <c r="E7119">
        <v>29.2</v>
      </c>
    </row>
    <row r="7120" spans="1:5" x14ac:dyDescent="0.25">
      <c r="A7120" t="s">
        <v>19</v>
      </c>
      <c r="B7120">
        <v>1009911</v>
      </c>
      <c r="C7120">
        <v>45.51</v>
      </c>
      <c r="D7120">
        <v>0</v>
      </c>
      <c r="E7120">
        <v>34.130000000000003</v>
      </c>
    </row>
    <row r="7121" spans="1:5" x14ac:dyDescent="0.25">
      <c r="A7121" t="s">
        <v>19</v>
      </c>
      <c r="B7121">
        <v>1009912</v>
      </c>
      <c r="C7121">
        <v>82.85</v>
      </c>
      <c r="D7121">
        <v>0.87</v>
      </c>
      <c r="E7121">
        <v>59.19</v>
      </c>
    </row>
    <row r="7122" spans="1:5" x14ac:dyDescent="0.25">
      <c r="A7122" t="s">
        <v>19</v>
      </c>
      <c r="B7122">
        <v>1009913</v>
      </c>
      <c r="C7122">
        <v>46.17</v>
      </c>
      <c r="D7122">
        <v>3.26</v>
      </c>
      <c r="E7122">
        <v>31.17</v>
      </c>
    </row>
    <row r="7123" spans="1:5" x14ac:dyDescent="0.25">
      <c r="A7123" t="s">
        <v>19</v>
      </c>
      <c r="B7123">
        <v>1009914</v>
      </c>
      <c r="C7123">
        <v>91.62</v>
      </c>
      <c r="D7123">
        <v>0.91</v>
      </c>
      <c r="E7123">
        <v>66.37</v>
      </c>
    </row>
    <row r="7124" spans="1:5" x14ac:dyDescent="0.25">
      <c r="A7124" t="s">
        <v>19</v>
      </c>
      <c r="B7124">
        <v>1009915</v>
      </c>
      <c r="C7124">
        <v>44.11</v>
      </c>
      <c r="D7124">
        <v>3.25</v>
      </c>
      <c r="E7124">
        <v>29.75</v>
      </c>
    </row>
    <row r="7125" spans="1:5" x14ac:dyDescent="0.25">
      <c r="A7125" t="s">
        <v>19</v>
      </c>
      <c r="B7125">
        <v>1009916</v>
      </c>
      <c r="C7125">
        <v>117.42</v>
      </c>
      <c r="D7125">
        <v>0.83</v>
      </c>
      <c r="E7125">
        <v>91.26</v>
      </c>
    </row>
    <row r="7126" spans="1:5" x14ac:dyDescent="0.25">
      <c r="A7126" t="s">
        <v>19</v>
      </c>
      <c r="B7126">
        <v>1009917</v>
      </c>
      <c r="C7126">
        <v>37.32</v>
      </c>
      <c r="D7126">
        <v>3.32</v>
      </c>
      <c r="E7126">
        <v>24.74</v>
      </c>
    </row>
    <row r="7127" spans="1:5" x14ac:dyDescent="0.25">
      <c r="A7127" t="s">
        <v>19</v>
      </c>
      <c r="B7127">
        <v>1009918</v>
      </c>
      <c r="C7127">
        <v>83.5</v>
      </c>
      <c r="D7127">
        <v>0.84</v>
      </c>
      <c r="E7127">
        <v>69.22</v>
      </c>
    </row>
    <row r="7128" spans="1:5" x14ac:dyDescent="0.25">
      <c r="A7128" t="s">
        <v>19</v>
      </c>
      <c r="B7128">
        <v>1009919</v>
      </c>
      <c r="C7128">
        <v>50.15</v>
      </c>
      <c r="D7128">
        <v>0</v>
      </c>
      <c r="E7128">
        <v>40.229999999999997</v>
      </c>
    </row>
    <row r="7129" spans="1:5" x14ac:dyDescent="0.25">
      <c r="A7129" t="s">
        <v>19</v>
      </c>
      <c r="B7129">
        <v>1009920</v>
      </c>
      <c r="C7129">
        <v>80.66</v>
      </c>
      <c r="D7129">
        <v>0.88</v>
      </c>
      <c r="E7129">
        <v>64.41</v>
      </c>
    </row>
    <row r="7130" spans="1:5" x14ac:dyDescent="0.25">
      <c r="A7130" t="s">
        <v>19</v>
      </c>
      <c r="B7130">
        <v>1009921</v>
      </c>
      <c r="C7130">
        <v>12.15</v>
      </c>
      <c r="D7130">
        <v>6.54</v>
      </c>
      <c r="E7130">
        <v>7.62</v>
      </c>
    </row>
    <row r="7131" spans="1:5" x14ac:dyDescent="0.25">
      <c r="A7131" t="s">
        <v>19</v>
      </c>
      <c r="B7131">
        <v>1009922</v>
      </c>
      <c r="C7131">
        <v>48.94</v>
      </c>
      <c r="D7131">
        <v>5.75</v>
      </c>
      <c r="E7131">
        <v>38.92</v>
      </c>
    </row>
    <row r="7132" spans="1:5" x14ac:dyDescent="0.25">
      <c r="A7132" t="s">
        <v>19</v>
      </c>
      <c r="B7132">
        <v>1009923</v>
      </c>
      <c r="C7132">
        <v>28.22</v>
      </c>
      <c r="D7132">
        <v>9.3800000000000008</v>
      </c>
      <c r="E7132">
        <v>19.420000000000002</v>
      </c>
    </row>
    <row r="7133" spans="1:5" x14ac:dyDescent="0.25">
      <c r="A7133" t="s">
        <v>19</v>
      </c>
      <c r="B7133">
        <v>1009924</v>
      </c>
      <c r="C7133">
        <v>9.8800000000000008</v>
      </c>
      <c r="D7133">
        <v>9.3800000000000008</v>
      </c>
      <c r="E7133">
        <v>3.99</v>
      </c>
    </row>
    <row r="7134" spans="1:5" x14ac:dyDescent="0.25">
      <c r="A7134" t="s">
        <v>19</v>
      </c>
      <c r="B7134">
        <v>1009925</v>
      </c>
      <c r="C7134">
        <v>107.15</v>
      </c>
      <c r="D7134">
        <v>0.95</v>
      </c>
      <c r="E7134">
        <v>70.91</v>
      </c>
    </row>
    <row r="7135" spans="1:5" x14ac:dyDescent="0.25">
      <c r="A7135" t="s">
        <v>19</v>
      </c>
      <c r="B7135">
        <v>1009927</v>
      </c>
      <c r="C7135">
        <v>55.08</v>
      </c>
      <c r="D7135">
        <v>0</v>
      </c>
      <c r="E7135">
        <v>33.82</v>
      </c>
    </row>
    <row r="7136" spans="1:5" x14ac:dyDescent="0.25">
      <c r="A7136" t="s">
        <v>19</v>
      </c>
      <c r="B7136">
        <v>1009928</v>
      </c>
      <c r="C7136">
        <v>141.88999999999999</v>
      </c>
      <c r="D7136">
        <v>0.91</v>
      </c>
      <c r="E7136">
        <v>100.11</v>
      </c>
    </row>
    <row r="7137" spans="1:5" x14ac:dyDescent="0.25">
      <c r="A7137" t="s">
        <v>19</v>
      </c>
      <c r="B7137">
        <v>1009929</v>
      </c>
      <c r="C7137">
        <v>66.77</v>
      </c>
      <c r="D7137">
        <v>0.94</v>
      </c>
      <c r="E7137">
        <v>48.66</v>
      </c>
    </row>
    <row r="7138" spans="1:5" x14ac:dyDescent="0.25">
      <c r="A7138" t="s">
        <v>19</v>
      </c>
      <c r="B7138">
        <v>1009930</v>
      </c>
      <c r="C7138">
        <v>94.73</v>
      </c>
      <c r="D7138">
        <v>0.94</v>
      </c>
      <c r="E7138">
        <v>75.010000000000005</v>
      </c>
    </row>
    <row r="7139" spans="1:5" x14ac:dyDescent="0.25">
      <c r="A7139" t="s">
        <v>19</v>
      </c>
      <c r="B7139">
        <v>1009931</v>
      </c>
      <c r="C7139">
        <v>41.97</v>
      </c>
      <c r="D7139">
        <v>6.54</v>
      </c>
      <c r="E7139">
        <v>27.36</v>
      </c>
    </row>
    <row r="7140" spans="1:5" x14ac:dyDescent="0.25">
      <c r="A7140" t="s">
        <v>19</v>
      </c>
      <c r="B7140">
        <v>1009933</v>
      </c>
      <c r="C7140">
        <v>95.03</v>
      </c>
      <c r="D7140">
        <v>0.96</v>
      </c>
      <c r="E7140">
        <v>67.150000000000006</v>
      </c>
    </row>
    <row r="7141" spans="1:5" x14ac:dyDescent="0.25">
      <c r="A7141" t="s">
        <v>19</v>
      </c>
      <c r="B7141">
        <v>1009934</v>
      </c>
      <c r="C7141">
        <v>16.29</v>
      </c>
      <c r="D7141">
        <v>13.14</v>
      </c>
      <c r="E7141">
        <v>8.89</v>
      </c>
    </row>
    <row r="7142" spans="1:5" x14ac:dyDescent="0.25">
      <c r="A7142" t="s">
        <v>19</v>
      </c>
      <c r="B7142">
        <v>1009936</v>
      </c>
      <c r="C7142">
        <v>98.4</v>
      </c>
      <c r="D7142">
        <v>3.55</v>
      </c>
      <c r="E7142">
        <v>77.42</v>
      </c>
    </row>
    <row r="7143" spans="1:5" x14ac:dyDescent="0.25">
      <c r="A7143" t="s">
        <v>19</v>
      </c>
      <c r="B7143">
        <v>1009937</v>
      </c>
      <c r="C7143">
        <v>67.12</v>
      </c>
      <c r="D7143">
        <v>3.24</v>
      </c>
      <c r="E7143">
        <v>39.83</v>
      </c>
    </row>
    <row r="7144" spans="1:5" x14ac:dyDescent="0.25">
      <c r="A7144" t="s">
        <v>19</v>
      </c>
      <c r="B7144">
        <v>1009938</v>
      </c>
      <c r="C7144">
        <v>90.74</v>
      </c>
      <c r="D7144">
        <v>0.87</v>
      </c>
      <c r="E7144">
        <v>65.95</v>
      </c>
    </row>
    <row r="7145" spans="1:5" x14ac:dyDescent="0.25">
      <c r="A7145" t="s">
        <v>19</v>
      </c>
      <c r="B7145">
        <v>1009939</v>
      </c>
      <c r="C7145">
        <v>23.24</v>
      </c>
      <c r="D7145">
        <v>6.54</v>
      </c>
      <c r="E7145">
        <v>15.18</v>
      </c>
    </row>
    <row r="7146" spans="1:5" x14ac:dyDescent="0.25">
      <c r="A7146" t="s">
        <v>19</v>
      </c>
      <c r="B7146">
        <v>1009940</v>
      </c>
      <c r="C7146">
        <v>46.2</v>
      </c>
      <c r="D7146">
        <v>9.3699999999999992</v>
      </c>
      <c r="E7146">
        <v>32.619999999999997</v>
      </c>
    </row>
    <row r="7147" spans="1:5" x14ac:dyDescent="0.25">
      <c r="A7147" t="s">
        <v>19</v>
      </c>
      <c r="B7147">
        <v>1009941</v>
      </c>
      <c r="C7147">
        <v>71.010000000000005</v>
      </c>
      <c r="D7147">
        <v>7.36</v>
      </c>
      <c r="E7147">
        <v>59.22</v>
      </c>
    </row>
    <row r="7148" spans="1:5" x14ac:dyDescent="0.25">
      <c r="A7148" t="s">
        <v>19</v>
      </c>
      <c r="B7148">
        <v>1009942</v>
      </c>
      <c r="C7148">
        <v>82.46</v>
      </c>
      <c r="D7148">
        <v>3.69</v>
      </c>
      <c r="E7148">
        <v>60.58</v>
      </c>
    </row>
    <row r="7149" spans="1:5" x14ac:dyDescent="0.25">
      <c r="A7149" t="s">
        <v>19</v>
      </c>
      <c r="B7149">
        <v>1009943</v>
      </c>
      <c r="C7149">
        <v>97.28</v>
      </c>
      <c r="D7149">
        <v>0.85</v>
      </c>
      <c r="E7149">
        <v>71.91</v>
      </c>
    </row>
    <row r="7150" spans="1:5" x14ac:dyDescent="0.25">
      <c r="A7150" t="s">
        <v>19</v>
      </c>
      <c r="B7150">
        <v>1009944</v>
      </c>
      <c r="C7150">
        <v>46.24</v>
      </c>
      <c r="D7150">
        <v>0</v>
      </c>
      <c r="E7150">
        <v>32.409999999999997</v>
      </c>
    </row>
    <row r="7151" spans="1:5" x14ac:dyDescent="0.25">
      <c r="A7151" t="s">
        <v>19</v>
      </c>
      <c r="B7151">
        <v>1009945</v>
      </c>
      <c r="C7151">
        <v>67.599999999999994</v>
      </c>
      <c r="D7151">
        <v>0</v>
      </c>
      <c r="E7151">
        <v>49.1</v>
      </c>
    </row>
    <row r="7152" spans="1:5" x14ac:dyDescent="0.25">
      <c r="A7152" t="s">
        <v>19</v>
      </c>
      <c r="B7152">
        <v>1009946</v>
      </c>
      <c r="C7152">
        <v>33.32</v>
      </c>
      <c r="D7152">
        <v>0</v>
      </c>
      <c r="E7152">
        <v>21.89</v>
      </c>
    </row>
    <row r="7153" spans="1:5" x14ac:dyDescent="0.25">
      <c r="A7153" t="s">
        <v>19</v>
      </c>
      <c r="B7153">
        <v>1009947</v>
      </c>
      <c r="C7153">
        <v>63.17</v>
      </c>
      <c r="D7153">
        <v>0</v>
      </c>
      <c r="E7153">
        <v>43.09</v>
      </c>
    </row>
    <row r="7154" spans="1:5" x14ac:dyDescent="0.25">
      <c r="A7154" t="s">
        <v>19</v>
      </c>
      <c r="B7154">
        <v>1009948</v>
      </c>
      <c r="C7154">
        <v>17.010000000000002</v>
      </c>
      <c r="D7154">
        <v>6.54</v>
      </c>
      <c r="E7154">
        <v>10.14</v>
      </c>
    </row>
    <row r="7155" spans="1:5" x14ac:dyDescent="0.25">
      <c r="A7155" t="s">
        <v>19</v>
      </c>
      <c r="B7155">
        <v>1009949</v>
      </c>
      <c r="C7155">
        <v>212.29</v>
      </c>
      <c r="D7155">
        <v>0.9</v>
      </c>
      <c r="E7155">
        <v>164.49</v>
      </c>
    </row>
    <row r="7156" spans="1:5" x14ac:dyDescent="0.25">
      <c r="A7156" t="s">
        <v>19</v>
      </c>
      <c r="B7156">
        <v>1009950</v>
      </c>
      <c r="C7156">
        <v>112.96</v>
      </c>
      <c r="D7156">
        <v>11.19</v>
      </c>
      <c r="E7156">
        <v>72.849999999999994</v>
      </c>
    </row>
    <row r="7157" spans="1:5" x14ac:dyDescent="0.25">
      <c r="A7157" t="s">
        <v>19</v>
      </c>
      <c r="B7157">
        <v>1009951</v>
      </c>
      <c r="C7157">
        <v>21.53</v>
      </c>
      <c r="D7157">
        <v>5.9</v>
      </c>
      <c r="E7157">
        <v>0</v>
      </c>
    </row>
    <row r="7158" spans="1:5" x14ac:dyDescent="0.25">
      <c r="A7158" t="s">
        <v>19</v>
      </c>
      <c r="B7158">
        <v>1009952</v>
      </c>
      <c r="C7158">
        <v>67.7</v>
      </c>
      <c r="D7158">
        <v>0.83</v>
      </c>
      <c r="E7158">
        <v>37.020000000000003</v>
      </c>
    </row>
    <row r="7159" spans="1:5" x14ac:dyDescent="0.25">
      <c r="A7159" t="s">
        <v>19</v>
      </c>
      <c r="B7159">
        <v>1009953</v>
      </c>
      <c r="C7159">
        <v>37.5</v>
      </c>
      <c r="D7159">
        <v>3.31</v>
      </c>
      <c r="E7159">
        <v>25.21</v>
      </c>
    </row>
    <row r="7160" spans="1:5" x14ac:dyDescent="0.25">
      <c r="A7160" t="s">
        <v>19</v>
      </c>
      <c r="B7160">
        <v>1009954</v>
      </c>
      <c r="C7160">
        <v>39.44</v>
      </c>
      <c r="D7160">
        <v>3.58</v>
      </c>
      <c r="E7160">
        <v>27.07</v>
      </c>
    </row>
    <row r="7161" spans="1:5" x14ac:dyDescent="0.25">
      <c r="A7161" t="s">
        <v>19</v>
      </c>
      <c r="B7161">
        <v>1009955</v>
      </c>
      <c r="C7161">
        <v>55.03</v>
      </c>
      <c r="D7161">
        <v>3.26</v>
      </c>
      <c r="E7161">
        <v>38.979999999999997</v>
      </c>
    </row>
    <row r="7162" spans="1:5" x14ac:dyDescent="0.25">
      <c r="A7162" t="s">
        <v>19</v>
      </c>
      <c r="B7162">
        <v>1009956</v>
      </c>
      <c r="C7162">
        <v>88.41</v>
      </c>
      <c r="D7162">
        <v>0.83</v>
      </c>
      <c r="E7162">
        <v>73.48</v>
      </c>
    </row>
    <row r="7163" spans="1:5" x14ac:dyDescent="0.25">
      <c r="A7163" t="s">
        <v>19</v>
      </c>
      <c r="B7163">
        <v>1009957</v>
      </c>
      <c r="C7163">
        <v>134.13999999999999</v>
      </c>
      <c r="D7163">
        <v>3.55</v>
      </c>
      <c r="E7163">
        <v>95.64</v>
      </c>
    </row>
    <row r="7164" spans="1:5" x14ac:dyDescent="0.25">
      <c r="A7164" t="s">
        <v>19</v>
      </c>
      <c r="B7164">
        <v>1009958</v>
      </c>
      <c r="C7164">
        <v>93.07</v>
      </c>
      <c r="D7164">
        <v>3.68</v>
      </c>
      <c r="E7164">
        <v>71.58</v>
      </c>
    </row>
    <row r="7165" spans="1:5" x14ac:dyDescent="0.25">
      <c r="A7165" t="s">
        <v>19</v>
      </c>
      <c r="B7165">
        <v>1009959</v>
      </c>
      <c r="C7165">
        <v>58.25</v>
      </c>
      <c r="D7165">
        <v>3.32</v>
      </c>
      <c r="E7165">
        <v>39.68</v>
      </c>
    </row>
    <row r="7166" spans="1:5" x14ac:dyDescent="0.25">
      <c r="A7166" t="s">
        <v>19</v>
      </c>
      <c r="B7166">
        <v>1009960</v>
      </c>
      <c r="C7166">
        <v>42.41</v>
      </c>
      <c r="D7166">
        <v>3.66</v>
      </c>
      <c r="E7166">
        <v>24.74</v>
      </c>
    </row>
    <row r="7167" spans="1:5" x14ac:dyDescent="0.25">
      <c r="A7167" t="s">
        <v>19</v>
      </c>
      <c r="B7167">
        <v>1009961</v>
      </c>
      <c r="C7167">
        <v>59.54</v>
      </c>
      <c r="D7167">
        <v>0.86</v>
      </c>
      <c r="E7167">
        <v>50.16</v>
      </c>
    </row>
    <row r="7168" spans="1:5" x14ac:dyDescent="0.25">
      <c r="A7168" t="s">
        <v>19</v>
      </c>
      <c r="B7168">
        <v>1009963</v>
      </c>
      <c r="C7168">
        <v>80.38</v>
      </c>
      <c r="D7168">
        <v>0.93</v>
      </c>
      <c r="E7168">
        <v>54.93</v>
      </c>
    </row>
    <row r="7169" spans="1:5" x14ac:dyDescent="0.25">
      <c r="A7169" t="s">
        <v>19</v>
      </c>
      <c r="B7169">
        <v>1009964</v>
      </c>
      <c r="C7169">
        <v>96.85</v>
      </c>
      <c r="D7169">
        <v>0.93</v>
      </c>
      <c r="E7169">
        <v>64.86</v>
      </c>
    </row>
    <row r="7170" spans="1:5" x14ac:dyDescent="0.25">
      <c r="A7170" t="s">
        <v>19</v>
      </c>
      <c r="B7170">
        <v>1009965</v>
      </c>
      <c r="C7170">
        <v>62.78</v>
      </c>
      <c r="D7170">
        <v>0</v>
      </c>
      <c r="E7170">
        <v>46.44</v>
      </c>
    </row>
    <row r="7171" spans="1:5" x14ac:dyDescent="0.25">
      <c r="A7171" t="s">
        <v>19</v>
      </c>
      <c r="B7171">
        <v>1009966</v>
      </c>
      <c r="C7171">
        <v>36.25</v>
      </c>
      <c r="D7171">
        <v>0</v>
      </c>
      <c r="E7171">
        <v>23.29</v>
      </c>
    </row>
    <row r="7172" spans="1:5" x14ac:dyDescent="0.25">
      <c r="A7172" t="s">
        <v>19</v>
      </c>
      <c r="B7172">
        <v>1009967</v>
      </c>
      <c r="C7172">
        <v>20.28</v>
      </c>
      <c r="D7172">
        <v>5.75</v>
      </c>
      <c r="E7172">
        <v>14.61</v>
      </c>
    </row>
    <row r="7173" spans="1:5" x14ac:dyDescent="0.25">
      <c r="A7173" t="s">
        <v>19</v>
      </c>
      <c r="B7173">
        <v>1009968</v>
      </c>
      <c r="C7173">
        <v>9.81</v>
      </c>
      <c r="D7173">
        <v>8.25</v>
      </c>
      <c r="E7173">
        <v>6.77</v>
      </c>
    </row>
    <row r="7174" spans="1:5" x14ac:dyDescent="0.25">
      <c r="A7174" t="s">
        <v>19</v>
      </c>
      <c r="B7174">
        <v>1009969</v>
      </c>
      <c r="C7174">
        <v>71.39</v>
      </c>
      <c r="D7174">
        <v>0</v>
      </c>
      <c r="E7174">
        <v>0</v>
      </c>
    </row>
    <row r="7175" spans="1:5" x14ac:dyDescent="0.25">
      <c r="A7175" t="s">
        <v>19</v>
      </c>
      <c r="B7175">
        <v>1009970</v>
      </c>
      <c r="C7175">
        <v>6.22</v>
      </c>
      <c r="D7175">
        <v>8.25</v>
      </c>
      <c r="E7175">
        <v>4.1100000000000003</v>
      </c>
    </row>
    <row r="7176" spans="1:5" x14ac:dyDescent="0.25">
      <c r="A7176" t="s">
        <v>19</v>
      </c>
      <c r="B7176">
        <v>1009971</v>
      </c>
      <c r="C7176">
        <v>24.69</v>
      </c>
      <c r="D7176">
        <v>9.3800000000000008</v>
      </c>
      <c r="E7176">
        <v>16.34</v>
      </c>
    </row>
    <row r="7177" spans="1:5" x14ac:dyDescent="0.25">
      <c r="A7177" t="s">
        <v>19</v>
      </c>
      <c r="B7177">
        <v>1009972</v>
      </c>
      <c r="C7177">
        <v>61.37</v>
      </c>
      <c r="D7177">
        <v>3.67</v>
      </c>
      <c r="E7177">
        <v>41.97</v>
      </c>
    </row>
    <row r="7178" spans="1:5" x14ac:dyDescent="0.25">
      <c r="A7178" t="s">
        <v>19</v>
      </c>
      <c r="B7178">
        <v>1009974</v>
      </c>
      <c r="C7178">
        <v>115.74</v>
      </c>
      <c r="D7178">
        <v>6.54</v>
      </c>
      <c r="E7178">
        <v>77.430000000000007</v>
      </c>
    </row>
    <row r="7179" spans="1:5" x14ac:dyDescent="0.25">
      <c r="A7179" t="s">
        <v>19</v>
      </c>
      <c r="B7179">
        <v>1009975</v>
      </c>
      <c r="C7179">
        <v>63.65</v>
      </c>
      <c r="D7179">
        <v>0</v>
      </c>
      <c r="E7179">
        <v>48.9</v>
      </c>
    </row>
    <row r="7180" spans="1:5" x14ac:dyDescent="0.25">
      <c r="A7180" t="s">
        <v>19</v>
      </c>
      <c r="B7180">
        <v>1009976</v>
      </c>
      <c r="C7180">
        <v>96.69</v>
      </c>
      <c r="D7180">
        <v>0.95</v>
      </c>
      <c r="E7180">
        <v>64.38</v>
      </c>
    </row>
    <row r="7181" spans="1:5" x14ac:dyDescent="0.25">
      <c r="A7181" t="s">
        <v>19</v>
      </c>
      <c r="B7181">
        <v>1009977</v>
      </c>
      <c r="C7181">
        <v>211.01</v>
      </c>
      <c r="D7181">
        <v>0.86</v>
      </c>
      <c r="E7181">
        <v>158.66999999999999</v>
      </c>
    </row>
    <row r="7182" spans="1:5" x14ac:dyDescent="0.25">
      <c r="A7182" t="s">
        <v>19</v>
      </c>
      <c r="B7182">
        <v>1009978</v>
      </c>
      <c r="C7182">
        <v>17.48</v>
      </c>
      <c r="D7182">
        <v>6.54</v>
      </c>
      <c r="E7182">
        <v>9.15</v>
      </c>
    </row>
    <row r="7183" spans="1:5" x14ac:dyDescent="0.25">
      <c r="A7183" t="s">
        <v>19</v>
      </c>
      <c r="B7183">
        <v>1009979</v>
      </c>
      <c r="C7183">
        <v>123.26</v>
      </c>
      <c r="D7183">
        <v>0.94</v>
      </c>
      <c r="E7183">
        <v>96.83</v>
      </c>
    </row>
    <row r="7184" spans="1:5" x14ac:dyDescent="0.25">
      <c r="A7184" t="s">
        <v>19</v>
      </c>
      <c r="B7184">
        <v>1009980</v>
      </c>
      <c r="C7184">
        <v>113.29</v>
      </c>
      <c r="D7184">
        <v>0.85</v>
      </c>
      <c r="E7184">
        <v>87.12</v>
      </c>
    </row>
    <row r="7185" spans="1:5" x14ac:dyDescent="0.25">
      <c r="A7185" t="s">
        <v>19</v>
      </c>
      <c r="B7185">
        <v>1009981</v>
      </c>
      <c r="C7185">
        <v>84.03</v>
      </c>
      <c r="D7185">
        <v>3.7</v>
      </c>
      <c r="E7185">
        <v>70.010000000000005</v>
      </c>
    </row>
    <row r="7186" spans="1:5" x14ac:dyDescent="0.25">
      <c r="A7186" t="s">
        <v>19</v>
      </c>
      <c r="B7186">
        <v>1009982</v>
      </c>
      <c r="C7186">
        <v>139.81</v>
      </c>
      <c r="D7186">
        <v>0.88</v>
      </c>
      <c r="E7186">
        <v>102.42</v>
      </c>
    </row>
    <row r="7187" spans="1:5" x14ac:dyDescent="0.25">
      <c r="A7187" t="s">
        <v>19</v>
      </c>
      <c r="B7187">
        <v>1009983</v>
      </c>
      <c r="C7187">
        <v>93.88</v>
      </c>
      <c r="D7187">
        <v>0.92</v>
      </c>
      <c r="E7187">
        <v>72.87</v>
      </c>
    </row>
    <row r="7188" spans="1:5" x14ac:dyDescent="0.25">
      <c r="A7188" t="s">
        <v>19</v>
      </c>
      <c r="B7188">
        <v>1009984</v>
      </c>
      <c r="C7188">
        <v>272.22000000000003</v>
      </c>
      <c r="D7188">
        <v>0.92</v>
      </c>
      <c r="E7188">
        <v>196.62</v>
      </c>
    </row>
    <row r="7189" spans="1:5" x14ac:dyDescent="0.25">
      <c r="A7189" t="s">
        <v>19</v>
      </c>
      <c r="B7189">
        <v>1009985</v>
      </c>
      <c r="C7189">
        <v>40.61</v>
      </c>
      <c r="D7189">
        <v>6.53</v>
      </c>
      <c r="E7189">
        <v>30.34</v>
      </c>
    </row>
    <row r="7190" spans="1:5" x14ac:dyDescent="0.25">
      <c r="A7190" t="s">
        <v>19</v>
      </c>
      <c r="B7190">
        <v>1009986</v>
      </c>
      <c r="C7190">
        <v>21.11</v>
      </c>
      <c r="D7190">
        <v>6.27</v>
      </c>
      <c r="E7190">
        <v>15.82</v>
      </c>
    </row>
    <row r="7191" spans="1:5" x14ac:dyDescent="0.25">
      <c r="A7191" t="s">
        <v>19</v>
      </c>
      <c r="B7191">
        <v>1009987</v>
      </c>
      <c r="C7191">
        <v>39.229999999999997</v>
      </c>
      <c r="D7191">
        <v>6.1</v>
      </c>
      <c r="E7191">
        <v>26.03</v>
      </c>
    </row>
    <row r="7192" spans="1:5" x14ac:dyDescent="0.25">
      <c r="A7192" t="s">
        <v>19</v>
      </c>
      <c r="B7192">
        <v>1009988</v>
      </c>
      <c r="C7192">
        <v>96.25</v>
      </c>
      <c r="D7192">
        <v>0.92</v>
      </c>
      <c r="E7192">
        <v>67.16</v>
      </c>
    </row>
    <row r="7193" spans="1:5" x14ac:dyDescent="0.25">
      <c r="A7193" t="s">
        <v>19</v>
      </c>
      <c r="B7193">
        <v>1009989</v>
      </c>
      <c r="C7193">
        <v>93.61</v>
      </c>
      <c r="D7193">
        <v>0.95</v>
      </c>
      <c r="E7193">
        <v>66.319999999999993</v>
      </c>
    </row>
    <row r="7194" spans="1:5" x14ac:dyDescent="0.25">
      <c r="A7194" t="s">
        <v>19</v>
      </c>
      <c r="B7194">
        <v>1009990</v>
      </c>
      <c r="C7194">
        <v>56.85</v>
      </c>
      <c r="D7194">
        <v>5.85</v>
      </c>
      <c r="E7194">
        <v>40.74</v>
      </c>
    </row>
    <row r="7195" spans="1:5" x14ac:dyDescent="0.25">
      <c r="A7195" t="s">
        <v>19</v>
      </c>
      <c r="B7195">
        <v>1009991</v>
      </c>
      <c r="C7195">
        <v>91.45</v>
      </c>
      <c r="D7195">
        <v>0.84</v>
      </c>
      <c r="E7195">
        <v>70.069999999999993</v>
      </c>
    </row>
    <row r="7196" spans="1:5" x14ac:dyDescent="0.25">
      <c r="A7196" t="s">
        <v>19</v>
      </c>
      <c r="B7196">
        <v>1009992</v>
      </c>
      <c r="C7196">
        <v>44.76</v>
      </c>
      <c r="D7196">
        <v>6.17</v>
      </c>
      <c r="E7196">
        <v>30.72</v>
      </c>
    </row>
    <row r="7197" spans="1:5" x14ac:dyDescent="0.25">
      <c r="A7197" t="s">
        <v>19</v>
      </c>
      <c r="B7197">
        <v>1009993</v>
      </c>
      <c r="C7197">
        <v>168.02</v>
      </c>
      <c r="D7197">
        <v>0.91</v>
      </c>
      <c r="E7197">
        <v>118.44</v>
      </c>
    </row>
    <row r="7198" spans="1:5" x14ac:dyDescent="0.25">
      <c r="A7198" t="s">
        <v>19</v>
      </c>
      <c r="B7198">
        <v>1009994</v>
      </c>
      <c r="C7198">
        <v>89.11</v>
      </c>
      <c r="D7198">
        <v>0.95</v>
      </c>
      <c r="E7198">
        <v>59.95</v>
      </c>
    </row>
    <row r="7199" spans="1:5" x14ac:dyDescent="0.25">
      <c r="A7199" t="s">
        <v>19</v>
      </c>
      <c r="B7199">
        <v>1009995</v>
      </c>
      <c r="C7199">
        <v>124.54</v>
      </c>
      <c r="D7199">
        <v>0.86</v>
      </c>
      <c r="E7199">
        <v>92.99</v>
      </c>
    </row>
    <row r="7200" spans="1:5" x14ac:dyDescent="0.25">
      <c r="A7200" t="s">
        <v>19</v>
      </c>
      <c r="B7200">
        <v>1009996</v>
      </c>
      <c r="C7200">
        <v>70.62</v>
      </c>
      <c r="D7200">
        <v>3.25</v>
      </c>
      <c r="E7200">
        <v>47.94</v>
      </c>
    </row>
    <row r="7201" spans="1:5" x14ac:dyDescent="0.25">
      <c r="A7201" t="s">
        <v>19</v>
      </c>
      <c r="B7201">
        <v>1009997</v>
      </c>
      <c r="C7201">
        <v>139.46</v>
      </c>
      <c r="D7201">
        <v>0.95</v>
      </c>
      <c r="E7201">
        <v>124.84</v>
      </c>
    </row>
    <row r="7202" spans="1:5" x14ac:dyDescent="0.25">
      <c r="A7202" t="s">
        <v>19</v>
      </c>
      <c r="B7202">
        <v>1009998</v>
      </c>
      <c r="C7202">
        <v>156.99</v>
      </c>
      <c r="D7202">
        <v>0.92</v>
      </c>
      <c r="E7202">
        <v>115.57</v>
      </c>
    </row>
    <row r="7203" spans="1:5" x14ac:dyDescent="0.25">
      <c r="A7203" t="s">
        <v>19</v>
      </c>
      <c r="B7203">
        <v>1009999</v>
      </c>
      <c r="C7203">
        <v>116.13</v>
      </c>
      <c r="D7203">
        <v>0.83</v>
      </c>
      <c r="E7203">
        <v>83.9</v>
      </c>
    </row>
    <row r="7204" spans="1:5" x14ac:dyDescent="0.25">
      <c r="A7204" t="s">
        <v>19</v>
      </c>
      <c r="B7204">
        <v>1010000</v>
      </c>
      <c r="C7204">
        <v>5.48</v>
      </c>
      <c r="D7204">
        <v>6.54</v>
      </c>
      <c r="E7204">
        <v>3.6</v>
      </c>
    </row>
    <row r="7205" spans="1:5" x14ac:dyDescent="0.25">
      <c r="A7205" t="s">
        <v>19</v>
      </c>
      <c r="B7205">
        <v>1010001</v>
      </c>
      <c r="C7205">
        <v>30.86</v>
      </c>
      <c r="D7205">
        <v>5.75</v>
      </c>
      <c r="E7205">
        <v>20.54</v>
      </c>
    </row>
    <row r="7206" spans="1:5" x14ac:dyDescent="0.25">
      <c r="A7206" t="s">
        <v>19</v>
      </c>
      <c r="B7206">
        <v>1010002</v>
      </c>
      <c r="C7206">
        <v>140.02000000000001</v>
      </c>
      <c r="D7206">
        <v>0.95</v>
      </c>
      <c r="E7206">
        <v>98.18</v>
      </c>
    </row>
    <row r="7207" spans="1:5" x14ac:dyDescent="0.25">
      <c r="A7207" t="s">
        <v>19</v>
      </c>
      <c r="B7207">
        <v>1010003</v>
      </c>
      <c r="C7207">
        <v>22.17</v>
      </c>
      <c r="D7207">
        <v>6.23</v>
      </c>
      <c r="E7207">
        <v>14.94</v>
      </c>
    </row>
    <row r="7208" spans="1:5" x14ac:dyDescent="0.25">
      <c r="A7208" t="s">
        <v>19</v>
      </c>
      <c r="B7208">
        <v>1010004</v>
      </c>
      <c r="C7208">
        <v>19.21</v>
      </c>
      <c r="D7208">
        <v>9.3800000000000008</v>
      </c>
      <c r="E7208">
        <v>13.88</v>
      </c>
    </row>
    <row r="7209" spans="1:5" x14ac:dyDescent="0.25">
      <c r="A7209" t="s">
        <v>19</v>
      </c>
      <c r="B7209">
        <v>1010005</v>
      </c>
      <c r="C7209">
        <v>218.49</v>
      </c>
      <c r="D7209">
        <v>0</v>
      </c>
      <c r="E7209">
        <v>0</v>
      </c>
    </row>
    <row r="7210" spans="1:5" x14ac:dyDescent="0.25">
      <c r="A7210" t="s">
        <v>19</v>
      </c>
      <c r="B7210">
        <v>1010006</v>
      </c>
      <c r="C7210">
        <v>160.72999999999999</v>
      </c>
      <c r="D7210">
        <v>0.92</v>
      </c>
      <c r="E7210">
        <v>141.72</v>
      </c>
    </row>
    <row r="7211" spans="1:5" x14ac:dyDescent="0.25">
      <c r="A7211" t="s">
        <v>19</v>
      </c>
      <c r="B7211">
        <v>1010007</v>
      </c>
      <c r="C7211">
        <v>76.069999999999993</v>
      </c>
      <c r="D7211">
        <v>3.54</v>
      </c>
      <c r="E7211">
        <v>54.11</v>
      </c>
    </row>
    <row r="7212" spans="1:5" x14ac:dyDescent="0.25">
      <c r="A7212" t="s">
        <v>19</v>
      </c>
      <c r="B7212">
        <v>1010008</v>
      </c>
      <c r="C7212">
        <v>60</v>
      </c>
      <c r="D7212">
        <v>0</v>
      </c>
      <c r="E7212">
        <v>0</v>
      </c>
    </row>
    <row r="7213" spans="1:5" x14ac:dyDescent="0.25">
      <c r="A7213" t="s">
        <v>19</v>
      </c>
      <c r="B7213">
        <v>1010009</v>
      </c>
      <c r="C7213">
        <v>55.81</v>
      </c>
      <c r="D7213">
        <v>0.83</v>
      </c>
      <c r="E7213">
        <v>43.7</v>
      </c>
    </row>
    <row r="7214" spans="1:5" x14ac:dyDescent="0.25">
      <c r="A7214" t="s">
        <v>19</v>
      </c>
      <c r="B7214">
        <v>1010010</v>
      </c>
      <c r="C7214">
        <v>89.39</v>
      </c>
      <c r="D7214">
        <v>0.87</v>
      </c>
      <c r="E7214">
        <v>76.010000000000005</v>
      </c>
    </row>
    <row r="7215" spans="1:5" x14ac:dyDescent="0.25">
      <c r="A7215" t="s">
        <v>19</v>
      </c>
      <c r="B7215">
        <v>1010011</v>
      </c>
      <c r="C7215">
        <v>16.91</v>
      </c>
      <c r="D7215">
        <v>9.1199999999999992</v>
      </c>
      <c r="E7215">
        <v>10.18</v>
      </c>
    </row>
    <row r="7216" spans="1:5" x14ac:dyDescent="0.25">
      <c r="A7216" t="s">
        <v>19</v>
      </c>
      <c r="B7216">
        <v>1010012</v>
      </c>
      <c r="C7216">
        <v>112.26</v>
      </c>
      <c r="D7216">
        <v>0.92</v>
      </c>
      <c r="E7216">
        <v>76.67</v>
      </c>
    </row>
    <row r="7217" spans="1:5" x14ac:dyDescent="0.25">
      <c r="A7217" t="s">
        <v>19</v>
      </c>
      <c r="B7217">
        <v>1010013</v>
      </c>
      <c r="C7217">
        <v>53.53</v>
      </c>
      <c r="D7217">
        <v>6.53</v>
      </c>
      <c r="E7217">
        <v>37.82</v>
      </c>
    </row>
    <row r="7218" spans="1:5" x14ac:dyDescent="0.25">
      <c r="A7218" t="s">
        <v>19</v>
      </c>
      <c r="B7218">
        <v>1010014</v>
      </c>
      <c r="C7218">
        <v>55.81</v>
      </c>
      <c r="D7218">
        <v>0.83</v>
      </c>
      <c r="E7218">
        <v>45.33</v>
      </c>
    </row>
    <row r="7219" spans="1:5" x14ac:dyDescent="0.25">
      <c r="A7219" t="s">
        <v>19</v>
      </c>
      <c r="B7219">
        <v>1010015</v>
      </c>
      <c r="C7219">
        <v>62.36</v>
      </c>
      <c r="D7219">
        <v>0.88</v>
      </c>
      <c r="E7219">
        <v>45.84</v>
      </c>
    </row>
    <row r="7220" spans="1:5" x14ac:dyDescent="0.25">
      <c r="A7220" t="s">
        <v>19</v>
      </c>
      <c r="B7220">
        <v>1010016</v>
      </c>
      <c r="C7220">
        <v>153.68</v>
      </c>
      <c r="D7220">
        <v>0.92</v>
      </c>
      <c r="E7220">
        <v>118.78</v>
      </c>
    </row>
    <row r="7221" spans="1:5" x14ac:dyDescent="0.25">
      <c r="A7221" t="s">
        <v>19</v>
      </c>
      <c r="B7221">
        <v>1010017</v>
      </c>
      <c r="C7221">
        <v>217.99</v>
      </c>
      <c r="D7221">
        <v>0.9</v>
      </c>
      <c r="E7221">
        <v>163.30000000000001</v>
      </c>
    </row>
    <row r="7222" spans="1:5" x14ac:dyDescent="0.25">
      <c r="A7222" t="s">
        <v>19</v>
      </c>
      <c r="B7222">
        <v>1010018</v>
      </c>
      <c r="C7222">
        <v>42.26</v>
      </c>
      <c r="D7222">
        <v>3.37</v>
      </c>
      <c r="E7222">
        <v>26.57</v>
      </c>
    </row>
    <row r="7223" spans="1:5" x14ac:dyDescent="0.25">
      <c r="A7223" t="s">
        <v>19</v>
      </c>
      <c r="B7223">
        <v>1010019</v>
      </c>
      <c r="C7223">
        <v>34.14</v>
      </c>
      <c r="D7223">
        <v>5.75</v>
      </c>
      <c r="E7223">
        <v>20.32</v>
      </c>
    </row>
    <row r="7224" spans="1:5" x14ac:dyDescent="0.25">
      <c r="A7224" t="s">
        <v>19</v>
      </c>
      <c r="B7224">
        <v>1010020</v>
      </c>
      <c r="C7224">
        <v>51.67</v>
      </c>
      <c r="D7224">
        <v>3.7</v>
      </c>
      <c r="E7224">
        <v>45.21</v>
      </c>
    </row>
    <row r="7225" spans="1:5" x14ac:dyDescent="0.25">
      <c r="A7225" t="s">
        <v>19</v>
      </c>
      <c r="B7225">
        <v>1010022</v>
      </c>
      <c r="C7225">
        <v>100.05</v>
      </c>
      <c r="D7225">
        <v>0.87</v>
      </c>
      <c r="E7225">
        <v>73.09</v>
      </c>
    </row>
    <row r="7226" spans="1:5" x14ac:dyDescent="0.25">
      <c r="A7226" t="s">
        <v>19</v>
      </c>
      <c r="B7226">
        <v>1010023</v>
      </c>
      <c r="C7226">
        <v>17.510000000000002</v>
      </c>
      <c r="D7226">
        <v>9.3800000000000008</v>
      </c>
      <c r="E7226">
        <v>15.04</v>
      </c>
    </row>
    <row r="7227" spans="1:5" x14ac:dyDescent="0.25">
      <c r="A7227" t="s">
        <v>19</v>
      </c>
      <c r="B7227">
        <v>1010024</v>
      </c>
      <c r="C7227">
        <v>19</v>
      </c>
      <c r="D7227">
        <v>5.75</v>
      </c>
      <c r="E7227">
        <v>11.98</v>
      </c>
    </row>
    <row r="7228" spans="1:5" x14ac:dyDescent="0.25">
      <c r="A7228" t="s">
        <v>19</v>
      </c>
      <c r="B7228">
        <v>1010025</v>
      </c>
      <c r="C7228">
        <v>14.51</v>
      </c>
      <c r="D7228">
        <v>5.75</v>
      </c>
      <c r="E7228">
        <v>9.7200000000000006</v>
      </c>
    </row>
    <row r="7229" spans="1:5" x14ac:dyDescent="0.25">
      <c r="A7229" t="s">
        <v>19</v>
      </c>
      <c r="B7229">
        <v>1010026</v>
      </c>
      <c r="C7229">
        <v>59.05</v>
      </c>
      <c r="D7229">
        <v>3.41</v>
      </c>
      <c r="E7229">
        <v>41.28</v>
      </c>
    </row>
    <row r="7230" spans="1:5" x14ac:dyDescent="0.25">
      <c r="A7230" t="s">
        <v>19</v>
      </c>
      <c r="B7230">
        <v>1010027</v>
      </c>
      <c r="C7230">
        <v>259.48</v>
      </c>
      <c r="D7230">
        <v>0.97</v>
      </c>
      <c r="E7230">
        <v>185.18</v>
      </c>
    </row>
    <row r="7231" spans="1:5" x14ac:dyDescent="0.25">
      <c r="A7231" t="s">
        <v>19</v>
      </c>
      <c r="B7231">
        <v>1010028</v>
      </c>
      <c r="C7231">
        <v>39.49</v>
      </c>
      <c r="D7231">
        <v>0</v>
      </c>
      <c r="E7231">
        <v>24.71</v>
      </c>
    </row>
    <row r="7232" spans="1:5" x14ac:dyDescent="0.25">
      <c r="A7232" t="s">
        <v>19</v>
      </c>
      <c r="B7232">
        <v>1010029</v>
      </c>
      <c r="C7232">
        <v>34.840000000000003</v>
      </c>
      <c r="D7232">
        <v>3.26</v>
      </c>
      <c r="E7232">
        <v>20.99</v>
      </c>
    </row>
    <row r="7233" spans="1:5" x14ac:dyDescent="0.25">
      <c r="A7233" t="s">
        <v>19</v>
      </c>
      <c r="B7233">
        <v>1010030</v>
      </c>
      <c r="C7233">
        <v>40.94</v>
      </c>
      <c r="D7233">
        <v>0</v>
      </c>
      <c r="E7233">
        <v>36.5</v>
      </c>
    </row>
    <row r="7234" spans="1:5" x14ac:dyDescent="0.25">
      <c r="A7234" t="s">
        <v>19</v>
      </c>
      <c r="B7234">
        <v>1010031</v>
      </c>
      <c r="C7234">
        <v>68.010000000000005</v>
      </c>
      <c r="D7234">
        <v>0</v>
      </c>
      <c r="E7234">
        <v>44.5</v>
      </c>
    </row>
    <row r="7235" spans="1:5" x14ac:dyDescent="0.25">
      <c r="A7235" t="s">
        <v>19</v>
      </c>
      <c r="B7235">
        <v>1010032</v>
      </c>
      <c r="C7235">
        <v>151.1</v>
      </c>
      <c r="D7235">
        <v>0.83</v>
      </c>
      <c r="E7235">
        <v>115.47</v>
      </c>
    </row>
    <row r="7236" spans="1:5" x14ac:dyDescent="0.25">
      <c r="A7236" t="s">
        <v>19</v>
      </c>
      <c r="B7236">
        <v>1010033</v>
      </c>
      <c r="C7236">
        <v>191.13</v>
      </c>
      <c r="D7236">
        <v>3.36</v>
      </c>
      <c r="E7236">
        <v>147.37</v>
      </c>
    </row>
    <row r="7237" spans="1:5" x14ac:dyDescent="0.25">
      <c r="A7237" t="s">
        <v>19</v>
      </c>
      <c r="B7237">
        <v>1010034</v>
      </c>
      <c r="C7237">
        <v>80.67</v>
      </c>
      <c r="D7237">
        <v>0.86</v>
      </c>
      <c r="E7237">
        <v>63.52</v>
      </c>
    </row>
    <row r="7238" spans="1:5" x14ac:dyDescent="0.25">
      <c r="A7238" t="s">
        <v>19</v>
      </c>
      <c r="B7238">
        <v>1010035</v>
      </c>
      <c r="C7238">
        <v>40.94</v>
      </c>
      <c r="D7238">
        <v>0</v>
      </c>
      <c r="E7238">
        <v>36.5</v>
      </c>
    </row>
    <row r="7239" spans="1:5" x14ac:dyDescent="0.25">
      <c r="A7239" t="s">
        <v>19</v>
      </c>
      <c r="B7239">
        <v>1010036</v>
      </c>
      <c r="C7239">
        <v>23.67</v>
      </c>
      <c r="D7239">
        <v>5.75</v>
      </c>
      <c r="E7239">
        <v>11.7</v>
      </c>
    </row>
    <row r="7240" spans="1:5" x14ac:dyDescent="0.25">
      <c r="A7240" t="s">
        <v>19</v>
      </c>
      <c r="B7240">
        <v>1010037</v>
      </c>
      <c r="C7240">
        <v>64.81</v>
      </c>
      <c r="D7240">
        <v>0.88</v>
      </c>
      <c r="E7240">
        <v>41.94</v>
      </c>
    </row>
    <row r="7241" spans="1:5" x14ac:dyDescent="0.25">
      <c r="A7241" t="s">
        <v>19</v>
      </c>
      <c r="B7241">
        <v>1010038</v>
      </c>
      <c r="C7241">
        <v>191.13</v>
      </c>
      <c r="D7241">
        <v>3.36</v>
      </c>
      <c r="E7241">
        <v>147.37</v>
      </c>
    </row>
    <row r="7242" spans="1:5" x14ac:dyDescent="0.25">
      <c r="A7242" t="s">
        <v>19</v>
      </c>
      <c r="B7242">
        <v>1010039</v>
      </c>
      <c r="C7242">
        <v>95.78</v>
      </c>
      <c r="D7242">
        <v>0.93</v>
      </c>
      <c r="E7242">
        <v>68.47</v>
      </c>
    </row>
    <row r="7243" spans="1:5" x14ac:dyDescent="0.25">
      <c r="A7243" t="s">
        <v>19</v>
      </c>
      <c r="B7243">
        <v>1010040</v>
      </c>
      <c r="C7243">
        <v>32.64</v>
      </c>
      <c r="D7243">
        <v>6.18</v>
      </c>
      <c r="E7243">
        <v>23.21</v>
      </c>
    </row>
    <row r="7244" spans="1:5" x14ac:dyDescent="0.25">
      <c r="A7244" t="s">
        <v>19</v>
      </c>
      <c r="B7244">
        <v>1010041</v>
      </c>
      <c r="C7244">
        <v>46.44</v>
      </c>
      <c r="D7244">
        <v>5.76</v>
      </c>
      <c r="E7244">
        <v>31.79</v>
      </c>
    </row>
    <row r="7245" spans="1:5" x14ac:dyDescent="0.25">
      <c r="A7245" t="s">
        <v>19</v>
      </c>
      <c r="B7245">
        <v>1010042</v>
      </c>
      <c r="C7245">
        <v>83.69</v>
      </c>
      <c r="D7245">
        <v>0.86</v>
      </c>
      <c r="E7245">
        <v>70.13</v>
      </c>
    </row>
    <row r="7246" spans="1:5" x14ac:dyDescent="0.25">
      <c r="A7246" t="s">
        <v>19</v>
      </c>
      <c r="B7246">
        <v>1010043</v>
      </c>
      <c r="C7246">
        <v>61.58</v>
      </c>
      <c r="D7246">
        <v>6.53</v>
      </c>
      <c r="E7246">
        <v>39.450000000000003</v>
      </c>
    </row>
    <row r="7247" spans="1:5" x14ac:dyDescent="0.25">
      <c r="A7247" t="s">
        <v>19</v>
      </c>
      <c r="B7247">
        <v>1010044</v>
      </c>
      <c r="C7247">
        <v>44.05</v>
      </c>
      <c r="D7247">
        <v>3.64</v>
      </c>
      <c r="E7247">
        <v>29.07</v>
      </c>
    </row>
    <row r="7248" spans="1:5" x14ac:dyDescent="0.25">
      <c r="A7248" t="s">
        <v>19</v>
      </c>
      <c r="B7248">
        <v>1010045</v>
      </c>
      <c r="C7248">
        <v>74.02</v>
      </c>
      <c r="D7248">
        <v>0.85</v>
      </c>
      <c r="E7248">
        <v>50.07</v>
      </c>
    </row>
    <row r="7249" spans="1:5" x14ac:dyDescent="0.25">
      <c r="A7249" t="s">
        <v>19</v>
      </c>
      <c r="B7249">
        <v>1010046</v>
      </c>
      <c r="C7249">
        <v>93.42</v>
      </c>
      <c r="D7249">
        <v>0.93</v>
      </c>
      <c r="E7249">
        <v>68.66</v>
      </c>
    </row>
    <row r="7250" spans="1:5" x14ac:dyDescent="0.25">
      <c r="A7250" t="s">
        <v>19</v>
      </c>
      <c r="B7250">
        <v>1010047</v>
      </c>
      <c r="C7250">
        <v>15.18</v>
      </c>
      <c r="D7250">
        <v>5.75</v>
      </c>
      <c r="E7250">
        <v>9.35</v>
      </c>
    </row>
    <row r="7251" spans="1:5" x14ac:dyDescent="0.25">
      <c r="A7251" t="s">
        <v>19</v>
      </c>
      <c r="B7251">
        <v>1010048</v>
      </c>
      <c r="C7251">
        <v>106.9</v>
      </c>
      <c r="D7251">
        <v>0.88</v>
      </c>
      <c r="E7251">
        <v>68.540000000000006</v>
      </c>
    </row>
    <row r="7252" spans="1:5" x14ac:dyDescent="0.25">
      <c r="A7252" t="s">
        <v>19</v>
      </c>
      <c r="B7252">
        <v>1010049</v>
      </c>
      <c r="C7252">
        <v>17.41</v>
      </c>
      <c r="D7252">
        <v>5.75</v>
      </c>
      <c r="E7252">
        <v>12.2</v>
      </c>
    </row>
    <row r="7253" spans="1:5" x14ac:dyDescent="0.25">
      <c r="A7253" t="s">
        <v>19</v>
      </c>
      <c r="B7253">
        <v>1010050</v>
      </c>
      <c r="C7253">
        <v>55.66</v>
      </c>
      <c r="D7253">
        <v>6.27</v>
      </c>
      <c r="E7253">
        <v>35.04</v>
      </c>
    </row>
    <row r="7254" spans="1:5" x14ac:dyDescent="0.25">
      <c r="A7254" t="s">
        <v>19</v>
      </c>
      <c r="B7254">
        <v>1010051</v>
      </c>
      <c r="C7254">
        <v>85</v>
      </c>
      <c r="D7254">
        <v>0.86</v>
      </c>
      <c r="E7254">
        <v>65.64</v>
      </c>
    </row>
    <row r="7255" spans="1:5" x14ac:dyDescent="0.25">
      <c r="A7255" t="s">
        <v>19</v>
      </c>
      <c r="B7255">
        <v>1010052</v>
      </c>
      <c r="C7255">
        <v>33.729999999999997</v>
      </c>
      <c r="D7255">
        <v>3.26</v>
      </c>
      <c r="E7255">
        <v>19.88</v>
      </c>
    </row>
    <row r="7256" spans="1:5" x14ac:dyDescent="0.25">
      <c r="A7256" t="s">
        <v>19</v>
      </c>
      <c r="B7256">
        <v>1010053</v>
      </c>
      <c r="C7256">
        <v>100.91</v>
      </c>
      <c r="D7256">
        <v>0.94</v>
      </c>
      <c r="E7256">
        <v>70.14</v>
      </c>
    </row>
    <row r="7257" spans="1:5" x14ac:dyDescent="0.25">
      <c r="A7257" t="s">
        <v>19</v>
      </c>
      <c r="B7257">
        <v>1010054</v>
      </c>
      <c r="C7257">
        <v>91.26</v>
      </c>
      <c r="D7257">
        <v>0.93</v>
      </c>
      <c r="E7257">
        <v>57.82</v>
      </c>
    </row>
    <row r="7258" spans="1:5" x14ac:dyDescent="0.25">
      <c r="A7258" t="s">
        <v>19</v>
      </c>
      <c r="B7258">
        <v>1010055</v>
      </c>
      <c r="C7258">
        <v>73.239999999999995</v>
      </c>
      <c r="D7258">
        <v>0.95</v>
      </c>
      <c r="E7258">
        <v>63.35</v>
      </c>
    </row>
    <row r="7259" spans="1:5" x14ac:dyDescent="0.25">
      <c r="A7259" t="s">
        <v>19</v>
      </c>
      <c r="B7259">
        <v>1010056</v>
      </c>
      <c r="C7259">
        <v>33.32</v>
      </c>
      <c r="D7259">
        <v>3.25</v>
      </c>
      <c r="E7259">
        <v>25.12</v>
      </c>
    </row>
    <row r="7260" spans="1:5" x14ac:dyDescent="0.25">
      <c r="A7260" t="s">
        <v>19</v>
      </c>
      <c r="B7260">
        <v>1010057</v>
      </c>
      <c r="C7260">
        <v>84.34</v>
      </c>
      <c r="D7260">
        <v>0.85</v>
      </c>
      <c r="E7260">
        <v>60.64</v>
      </c>
    </row>
    <row r="7261" spans="1:5" x14ac:dyDescent="0.25">
      <c r="A7261" t="s">
        <v>19</v>
      </c>
      <c r="B7261">
        <v>1010058</v>
      </c>
      <c r="C7261">
        <v>94.57</v>
      </c>
      <c r="D7261">
        <v>0.94</v>
      </c>
      <c r="E7261">
        <v>70.28</v>
      </c>
    </row>
    <row r="7262" spans="1:5" x14ac:dyDescent="0.25">
      <c r="A7262" t="s">
        <v>19</v>
      </c>
      <c r="B7262">
        <v>1010059</v>
      </c>
      <c r="C7262">
        <v>17.309999999999999</v>
      </c>
      <c r="D7262">
        <v>9.3800000000000008</v>
      </c>
      <c r="E7262">
        <v>8.58</v>
      </c>
    </row>
    <row r="7263" spans="1:5" x14ac:dyDescent="0.25">
      <c r="A7263" t="s">
        <v>19</v>
      </c>
      <c r="B7263">
        <v>1010060</v>
      </c>
      <c r="C7263">
        <v>43.26</v>
      </c>
      <c r="D7263">
        <v>0</v>
      </c>
      <c r="E7263">
        <v>32.97</v>
      </c>
    </row>
    <row r="7264" spans="1:5" x14ac:dyDescent="0.25">
      <c r="A7264" t="s">
        <v>19</v>
      </c>
      <c r="B7264">
        <v>1010061</v>
      </c>
      <c r="C7264">
        <v>37.94</v>
      </c>
      <c r="D7264">
        <v>0</v>
      </c>
      <c r="E7264">
        <v>29.51</v>
      </c>
    </row>
    <row r="7265" spans="1:5" x14ac:dyDescent="0.25">
      <c r="A7265" t="s">
        <v>19</v>
      </c>
      <c r="B7265">
        <v>1010062</v>
      </c>
      <c r="C7265">
        <v>70.209999999999994</v>
      </c>
      <c r="D7265">
        <v>0.94</v>
      </c>
      <c r="E7265">
        <v>50.21</v>
      </c>
    </row>
    <row r="7266" spans="1:5" x14ac:dyDescent="0.25">
      <c r="A7266" t="s">
        <v>19</v>
      </c>
      <c r="B7266">
        <v>1010063</v>
      </c>
      <c r="C7266">
        <v>58.88</v>
      </c>
      <c r="D7266">
        <v>3.3</v>
      </c>
      <c r="E7266">
        <v>45.84</v>
      </c>
    </row>
    <row r="7267" spans="1:5" x14ac:dyDescent="0.25">
      <c r="A7267" t="s">
        <v>19</v>
      </c>
      <c r="B7267">
        <v>1010064</v>
      </c>
      <c r="C7267">
        <v>72.47</v>
      </c>
      <c r="D7267">
        <v>3.35</v>
      </c>
      <c r="E7267">
        <v>49.87</v>
      </c>
    </row>
    <row r="7268" spans="1:5" x14ac:dyDescent="0.25">
      <c r="A7268" t="s">
        <v>19</v>
      </c>
      <c r="B7268">
        <v>1010065</v>
      </c>
      <c r="C7268">
        <v>17.489999999999998</v>
      </c>
      <c r="D7268">
        <v>9.3800000000000008</v>
      </c>
      <c r="E7268">
        <v>11.31</v>
      </c>
    </row>
    <row r="7269" spans="1:5" x14ac:dyDescent="0.25">
      <c r="A7269" t="s">
        <v>19</v>
      </c>
      <c r="B7269">
        <v>1010066</v>
      </c>
      <c r="C7269">
        <v>149.4</v>
      </c>
      <c r="D7269">
        <v>0.96</v>
      </c>
      <c r="E7269">
        <v>106.99</v>
      </c>
    </row>
    <row r="7270" spans="1:5" x14ac:dyDescent="0.25">
      <c r="A7270" t="s">
        <v>19</v>
      </c>
      <c r="B7270">
        <v>1010067</v>
      </c>
      <c r="C7270">
        <v>29.76</v>
      </c>
      <c r="D7270">
        <v>6.28</v>
      </c>
      <c r="E7270">
        <v>23.52</v>
      </c>
    </row>
    <row r="7271" spans="1:5" x14ac:dyDescent="0.25">
      <c r="A7271" t="s">
        <v>19</v>
      </c>
      <c r="B7271">
        <v>1010068</v>
      </c>
      <c r="C7271">
        <v>16.03</v>
      </c>
      <c r="D7271">
        <v>5.75</v>
      </c>
      <c r="E7271">
        <v>11.18</v>
      </c>
    </row>
    <row r="7272" spans="1:5" x14ac:dyDescent="0.25">
      <c r="A7272" t="s">
        <v>19</v>
      </c>
      <c r="B7272">
        <v>1010069</v>
      </c>
      <c r="C7272">
        <v>35.299999999999997</v>
      </c>
      <c r="D7272">
        <v>3.57</v>
      </c>
      <c r="E7272">
        <v>23.24</v>
      </c>
    </row>
    <row r="7273" spans="1:5" x14ac:dyDescent="0.25">
      <c r="A7273" t="s">
        <v>19</v>
      </c>
      <c r="B7273">
        <v>1010070</v>
      </c>
      <c r="C7273">
        <v>58.48</v>
      </c>
      <c r="D7273">
        <v>3.25</v>
      </c>
      <c r="E7273">
        <v>47.19</v>
      </c>
    </row>
    <row r="7274" spans="1:5" x14ac:dyDescent="0.25">
      <c r="A7274" t="s">
        <v>19</v>
      </c>
      <c r="B7274">
        <v>1010071</v>
      </c>
      <c r="C7274">
        <v>33.29</v>
      </c>
      <c r="D7274">
        <v>0</v>
      </c>
      <c r="E7274">
        <v>22.03</v>
      </c>
    </row>
    <row r="7275" spans="1:5" x14ac:dyDescent="0.25">
      <c r="A7275" t="s">
        <v>19</v>
      </c>
      <c r="B7275">
        <v>1010072</v>
      </c>
      <c r="C7275">
        <v>85.03</v>
      </c>
      <c r="D7275">
        <v>3.54</v>
      </c>
      <c r="E7275">
        <v>59.03</v>
      </c>
    </row>
    <row r="7276" spans="1:5" x14ac:dyDescent="0.25">
      <c r="A7276" t="s">
        <v>19</v>
      </c>
      <c r="B7276">
        <v>1010073</v>
      </c>
      <c r="C7276">
        <v>106.7</v>
      </c>
      <c r="D7276">
        <v>0.95</v>
      </c>
      <c r="E7276">
        <v>81.430000000000007</v>
      </c>
    </row>
    <row r="7277" spans="1:5" x14ac:dyDescent="0.25">
      <c r="A7277" t="s">
        <v>19</v>
      </c>
      <c r="B7277">
        <v>1010074</v>
      </c>
      <c r="C7277">
        <v>55.46</v>
      </c>
      <c r="D7277">
        <v>0.84</v>
      </c>
      <c r="E7277">
        <v>35.79</v>
      </c>
    </row>
    <row r="7278" spans="1:5" x14ac:dyDescent="0.25">
      <c r="A7278" t="s">
        <v>19</v>
      </c>
      <c r="B7278">
        <v>1010075</v>
      </c>
      <c r="C7278">
        <v>143.36000000000001</v>
      </c>
      <c r="D7278">
        <v>0.9</v>
      </c>
      <c r="E7278">
        <v>123.92</v>
      </c>
    </row>
    <row r="7279" spans="1:5" x14ac:dyDescent="0.25">
      <c r="A7279" t="s">
        <v>19</v>
      </c>
      <c r="B7279">
        <v>1010076</v>
      </c>
      <c r="C7279">
        <v>50.66</v>
      </c>
      <c r="D7279">
        <v>5.74</v>
      </c>
      <c r="E7279">
        <v>35.33</v>
      </c>
    </row>
    <row r="7280" spans="1:5" x14ac:dyDescent="0.25">
      <c r="A7280" t="s">
        <v>19</v>
      </c>
      <c r="B7280">
        <v>1010077</v>
      </c>
      <c r="C7280">
        <v>78.95</v>
      </c>
      <c r="D7280">
        <v>0.81</v>
      </c>
      <c r="E7280">
        <v>56.53</v>
      </c>
    </row>
    <row r="7281" spans="1:5" x14ac:dyDescent="0.25">
      <c r="A7281" t="s">
        <v>19</v>
      </c>
      <c r="B7281">
        <v>1010078</v>
      </c>
      <c r="C7281">
        <v>52.7</v>
      </c>
      <c r="D7281">
        <v>6.38</v>
      </c>
      <c r="E7281">
        <v>33.520000000000003</v>
      </c>
    </row>
    <row r="7282" spans="1:5" x14ac:dyDescent="0.25">
      <c r="A7282" t="s">
        <v>19</v>
      </c>
      <c r="B7282">
        <v>1010079</v>
      </c>
      <c r="C7282">
        <v>99.13</v>
      </c>
      <c r="D7282">
        <v>0.9</v>
      </c>
      <c r="E7282">
        <v>70.069999999999993</v>
      </c>
    </row>
    <row r="7283" spans="1:5" x14ac:dyDescent="0.25">
      <c r="A7283" t="s">
        <v>19</v>
      </c>
      <c r="B7283">
        <v>1010080</v>
      </c>
      <c r="C7283">
        <v>51.06</v>
      </c>
      <c r="D7283">
        <v>3.61</v>
      </c>
      <c r="E7283">
        <v>33.840000000000003</v>
      </c>
    </row>
    <row r="7284" spans="1:5" x14ac:dyDescent="0.25">
      <c r="A7284" t="s">
        <v>19</v>
      </c>
      <c r="B7284">
        <v>1010081</v>
      </c>
      <c r="C7284">
        <v>26.23</v>
      </c>
      <c r="D7284">
        <v>5.75</v>
      </c>
      <c r="E7284">
        <v>15.69</v>
      </c>
    </row>
    <row r="7285" spans="1:5" x14ac:dyDescent="0.25">
      <c r="A7285" t="s">
        <v>19</v>
      </c>
      <c r="B7285">
        <v>1010082</v>
      </c>
      <c r="C7285">
        <v>55.31</v>
      </c>
      <c r="D7285">
        <v>6.16</v>
      </c>
      <c r="E7285">
        <v>34.049999999999997</v>
      </c>
    </row>
    <row r="7286" spans="1:5" x14ac:dyDescent="0.25">
      <c r="A7286" t="s">
        <v>19</v>
      </c>
      <c r="B7286">
        <v>1010083</v>
      </c>
      <c r="C7286">
        <v>49.82</v>
      </c>
      <c r="D7286">
        <v>3.55</v>
      </c>
      <c r="E7286">
        <v>32.950000000000003</v>
      </c>
    </row>
    <row r="7287" spans="1:5" x14ac:dyDescent="0.25">
      <c r="A7287" t="s">
        <v>19</v>
      </c>
      <c r="B7287">
        <v>1010084</v>
      </c>
      <c r="C7287">
        <v>82.78</v>
      </c>
      <c r="D7287">
        <v>0.83</v>
      </c>
      <c r="E7287">
        <v>63.29</v>
      </c>
    </row>
    <row r="7288" spans="1:5" x14ac:dyDescent="0.25">
      <c r="A7288" t="s">
        <v>19</v>
      </c>
      <c r="B7288">
        <v>1010085</v>
      </c>
      <c r="C7288">
        <v>45.23</v>
      </c>
      <c r="D7288">
        <v>0</v>
      </c>
      <c r="E7288">
        <v>27.37</v>
      </c>
    </row>
    <row r="7289" spans="1:5" x14ac:dyDescent="0.25">
      <c r="A7289" t="s">
        <v>19</v>
      </c>
      <c r="B7289">
        <v>1010086</v>
      </c>
      <c r="C7289">
        <v>138.5</v>
      </c>
      <c r="D7289">
        <v>0.87</v>
      </c>
      <c r="E7289">
        <v>103.03</v>
      </c>
    </row>
    <row r="7290" spans="1:5" x14ac:dyDescent="0.25">
      <c r="A7290" t="s">
        <v>19</v>
      </c>
      <c r="B7290">
        <v>1010087</v>
      </c>
      <c r="C7290">
        <v>57.75</v>
      </c>
      <c r="D7290">
        <v>0</v>
      </c>
      <c r="E7290">
        <v>40.94</v>
      </c>
    </row>
    <row r="7291" spans="1:5" x14ac:dyDescent="0.25">
      <c r="A7291" t="s">
        <v>19</v>
      </c>
      <c r="B7291">
        <v>1010088</v>
      </c>
      <c r="C7291">
        <v>91.68</v>
      </c>
      <c r="D7291">
        <v>3.7</v>
      </c>
      <c r="E7291">
        <v>68.03</v>
      </c>
    </row>
    <row r="7292" spans="1:5" x14ac:dyDescent="0.25">
      <c r="A7292" t="s">
        <v>19</v>
      </c>
      <c r="B7292">
        <v>1010089</v>
      </c>
      <c r="C7292">
        <v>40.56</v>
      </c>
      <c r="D7292">
        <v>6.53</v>
      </c>
      <c r="E7292">
        <v>26.19</v>
      </c>
    </row>
    <row r="7293" spans="1:5" x14ac:dyDescent="0.25">
      <c r="A7293" t="s">
        <v>19</v>
      </c>
      <c r="B7293">
        <v>1010090</v>
      </c>
      <c r="C7293">
        <v>8.3000000000000007</v>
      </c>
      <c r="D7293">
        <v>0.14000000000000001</v>
      </c>
      <c r="E7293">
        <v>5.37</v>
      </c>
    </row>
    <row r="7294" spans="1:5" x14ac:dyDescent="0.25">
      <c r="A7294" t="s">
        <v>19</v>
      </c>
      <c r="B7294">
        <v>1010091</v>
      </c>
      <c r="C7294">
        <v>87.43</v>
      </c>
      <c r="D7294">
        <v>0.9</v>
      </c>
      <c r="E7294">
        <v>66.260000000000005</v>
      </c>
    </row>
    <row r="7295" spans="1:5" x14ac:dyDescent="0.25">
      <c r="A7295" t="s">
        <v>19</v>
      </c>
      <c r="B7295">
        <v>1010092</v>
      </c>
      <c r="C7295">
        <v>126.35</v>
      </c>
      <c r="D7295">
        <v>0.84</v>
      </c>
      <c r="E7295">
        <v>66.56</v>
      </c>
    </row>
    <row r="7296" spans="1:5" x14ac:dyDescent="0.25">
      <c r="A7296" t="s">
        <v>19</v>
      </c>
      <c r="B7296">
        <v>1010093</v>
      </c>
      <c r="C7296">
        <v>9.2100000000000009</v>
      </c>
      <c r="D7296">
        <v>5.75</v>
      </c>
      <c r="E7296">
        <v>6.35</v>
      </c>
    </row>
    <row r="7297" spans="1:5" x14ac:dyDescent="0.25">
      <c r="A7297" t="s">
        <v>19</v>
      </c>
      <c r="B7297">
        <v>1010094</v>
      </c>
      <c r="C7297">
        <v>55.64</v>
      </c>
      <c r="D7297">
        <v>0</v>
      </c>
      <c r="E7297">
        <v>37.74</v>
      </c>
    </row>
    <row r="7298" spans="1:5" x14ac:dyDescent="0.25">
      <c r="A7298" t="s">
        <v>19</v>
      </c>
      <c r="B7298">
        <v>1010095</v>
      </c>
      <c r="C7298">
        <v>66.64</v>
      </c>
      <c r="D7298">
        <v>3.25</v>
      </c>
      <c r="E7298">
        <v>54.99</v>
      </c>
    </row>
    <row r="7299" spans="1:5" x14ac:dyDescent="0.25">
      <c r="A7299" t="s">
        <v>19</v>
      </c>
      <c r="B7299">
        <v>1010096</v>
      </c>
      <c r="C7299">
        <v>16.62</v>
      </c>
      <c r="D7299">
        <v>5.94</v>
      </c>
      <c r="E7299">
        <v>12.53</v>
      </c>
    </row>
    <row r="7300" spans="1:5" x14ac:dyDescent="0.25">
      <c r="A7300" t="s">
        <v>19</v>
      </c>
      <c r="B7300">
        <v>1010097</v>
      </c>
      <c r="C7300">
        <v>36.75</v>
      </c>
      <c r="D7300">
        <v>6.9</v>
      </c>
      <c r="E7300">
        <v>0</v>
      </c>
    </row>
    <row r="7301" spans="1:5" x14ac:dyDescent="0.25">
      <c r="A7301" t="s">
        <v>19</v>
      </c>
      <c r="B7301">
        <v>1010098</v>
      </c>
      <c r="C7301">
        <v>62.7</v>
      </c>
      <c r="D7301">
        <v>0</v>
      </c>
      <c r="E7301">
        <v>48.79</v>
      </c>
    </row>
    <row r="7302" spans="1:5" x14ac:dyDescent="0.25">
      <c r="A7302" t="s">
        <v>19</v>
      </c>
      <c r="B7302">
        <v>1010099</v>
      </c>
      <c r="C7302">
        <v>32.97</v>
      </c>
      <c r="D7302">
        <v>6.39</v>
      </c>
      <c r="E7302">
        <v>18.84</v>
      </c>
    </row>
    <row r="7303" spans="1:5" x14ac:dyDescent="0.25">
      <c r="A7303" t="s">
        <v>19</v>
      </c>
      <c r="B7303">
        <v>1010100</v>
      </c>
      <c r="C7303">
        <v>39.64</v>
      </c>
      <c r="D7303">
        <v>0</v>
      </c>
      <c r="E7303">
        <v>28.85</v>
      </c>
    </row>
    <row r="7304" spans="1:5" x14ac:dyDescent="0.25">
      <c r="A7304" t="s">
        <v>19</v>
      </c>
      <c r="B7304">
        <v>1010101</v>
      </c>
      <c r="C7304">
        <v>49.84</v>
      </c>
      <c r="D7304">
        <v>6.54</v>
      </c>
      <c r="E7304">
        <v>36.92</v>
      </c>
    </row>
    <row r="7305" spans="1:5" x14ac:dyDescent="0.25">
      <c r="A7305" t="s">
        <v>19</v>
      </c>
      <c r="B7305">
        <v>1010102</v>
      </c>
      <c r="C7305">
        <v>124.26</v>
      </c>
      <c r="D7305">
        <v>0</v>
      </c>
      <c r="E7305">
        <v>82.61</v>
      </c>
    </row>
    <row r="7306" spans="1:5" x14ac:dyDescent="0.25">
      <c r="A7306" t="s">
        <v>19</v>
      </c>
      <c r="B7306">
        <v>1010103</v>
      </c>
      <c r="C7306">
        <v>24.11</v>
      </c>
      <c r="D7306">
        <v>8.77</v>
      </c>
      <c r="E7306">
        <v>16.03</v>
      </c>
    </row>
    <row r="7307" spans="1:5" x14ac:dyDescent="0.25">
      <c r="A7307" t="s">
        <v>19</v>
      </c>
      <c r="B7307">
        <v>1010104</v>
      </c>
      <c r="C7307">
        <v>48.44</v>
      </c>
      <c r="D7307">
        <v>3.34</v>
      </c>
      <c r="E7307">
        <v>30.71</v>
      </c>
    </row>
    <row r="7308" spans="1:5" x14ac:dyDescent="0.25">
      <c r="A7308" t="s">
        <v>19</v>
      </c>
      <c r="B7308">
        <v>1010105</v>
      </c>
      <c r="C7308">
        <v>91.67</v>
      </c>
      <c r="D7308">
        <v>3.67</v>
      </c>
      <c r="E7308">
        <v>74.36</v>
      </c>
    </row>
    <row r="7309" spans="1:5" x14ac:dyDescent="0.25">
      <c r="A7309" t="s">
        <v>19</v>
      </c>
      <c r="B7309">
        <v>1010106</v>
      </c>
      <c r="C7309">
        <v>56.43</v>
      </c>
      <c r="D7309">
        <v>0.83</v>
      </c>
      <c r="E7309">
        <v>39.22</v>
      </c>
    </row>
    <row r="7310" spans="1:5" x14ac:dyDescent="0.25">
      <c r="A7310" t="s">
        <v>19</v>
      </c>
      <c r="B7310">
        <v>1010107</v>
      </c>
      <c r="C7310">
        <v>28.11</v>
      </c>
      <c r="D7310">
        <v>8.25</v>
      </c>
      <c r="E7310">
        <v>23.07</v>
      </c>
    </row>
    <row r="7311" spans="1:5" x14ac:dyDescent="0.25">
      <c r="A7311" t="s">
        <v>19</v>
      </c>
      <c r="B7311">
        <v>1010108</v>
      </c>
      <c r="C7311">
        <v>89.56</v>
      </c>
      <c r="D7311">
        <v>0.85</v>
      </c>
      <c r="E7311">
        <v>59.15</v>
      </c>
    </row>
    <row r="7312" spans="1:5" x14ac:dyDescent="0.25">
      <c r="A7312" t="s">
        <v>19</v>
      </c>
      <c r="B7312">
        <v>1010109</v>
      </c>
      <c r="C7312">
        <v>122.34</v>
      </c>
      <c r="D7312">
        <v>0.89</v>
      </c>
      <c r="E7312">
        <v>81.72</v>
      </c>
    </row>
    <row r="7313" spans="1:5" x14ac:dyDescent="0.25">
      <c r="A7313" t="s">
        <v>19</v>
      </c>
      <c r="B7313">
        <v>1010110</v>
      </c>
      <c r="C7313">
        <v>43.54</v>
      </c>
      <c r="D7313">
        <v>3.7</v>
      </c>
      <c r="E7313">
        <v>31.89</v>
      </c>
    </row>
    <row r="7314" spans="1:5" x14ac:dyDescent="0.25">
      <c r="A7314" t="s">
        <v>19</v>
      </c>
      <c r="B7314">
        <v>1010111</v>
      </c>
      <c r="C7314">
        <v>41.07</v>
      </c>
      <c r="D7314">
        <v>0</v>
      </c>
      <c r="E7314">
        <v>26.65</v>
      </c>
    </row>
    <row r="7315" spans="1:5" x14ac:dyDescent="0.25">
      <c r="A7315" t="s">
        <v>19</v>
      </c>
      <c r="B7315">
        <v>1010112</v>
      </c>
      <c r="C7315">
        <v>46.58</v>
      </c>
      <c r="D7315">
        <v>3.7</v>
      </c>
      <c r="E7315">
        <v>29.72</v>
      </c>
    </row>
    <row r="7316" spans="1:5" x14ac:dyDescent="0.25">
      <c r="A7316" t="s">
        <v>19</v>
      </c>
      <c r="B7316">
        <v>1010113</v>
      </c>
      <c r="C7316">
        <v>43.2</v>
      </c>
      <c r="D7316">
        <v>0</v>
      </c>
      <c r="E7316">
        <v>27.09</v>
      </c>
    </row>
    <row r="7317" spans="1:5" x14ac:dyDescent="0.25">
      <c r="A7317" t="s">
        <v>19</v>
      </c>
      <c r="B7317">
        <v>1010114</v>
      </c>
      <c r="C7317">
        <v>36.71</v>
      </c>
      <c r="D7317">
        <v>3.4</v>
      </c>
      <c r="E7317">
        <v>29.53</v>
      </c>
    </row>
    <row r="7318" spans="1:5" x14ac:dyDescent="0.25">
      <c r="A7318" t="s">
        <v>19</v>
      </c>
      <c r="B7318">
        <v>1010115</v>
      </c>
      <c r="C7318">
        <v>75.75</v>
      </c>
      <c r="D7318">
        <v>3.58</v>
      </c>
      <c r="E7318">
        <v>52.47</v>
      </c>
    </row>
    <row r="7319" spans="1:5" x14ac:dyDescent="0.25">
      <c r="A7319" t="s">
        <v>19</v>
      </c>
      <c r="B7319">
        <v>1010116</v>
      </c>
      <c r="C7319">
        <v>83.5</v>
      </c>
      <c r="D7319">
        <v>0.84</v>
      </c>
      <c r="E7319">
        <v>69.22</v>
      </c>
    </row>
    <row r="7320" spans="1:5" x14ac:dyDescent="0.25">
      <c r="A7320" t="s">
        <v>19</v>
      </c>
      <c r="B7320">
        <v>1010117</v>
      </c>
      <c r="C7320">
        <v>17.39</v>
      </c>
      <c r="D7320">
        <v>6.54</v>
      </c>
      <c r="E7320">
        <v>12.28</v>
      </c>
    </row>
    <row r="7321" spans="1:5" x14ac:dyDescent="0.25">
      <c r="A7321" t="s">
        <v>19</v>
      </c>
      <c r="B7321">
        <v>1010118</v>
      </c>
      <c r="C7321">
        <v>122.99</v>
      </c>
      <c r="D7321">
        <v>7.35</v>
      </c>
      <c r="E7321">
        <v>95.55</v>
      </c>
    </row>
    <row r="7322" spans="1:5" x14ac:dyDescent="0.25">
      <c r="A7322" t="s">
        <v>19</v>
      </c>
      <c r="B7322">
        <v>1010119</v>
      </c>
      <c r="C7322">
        <v>15.71</v>
      </c>
      <c r="D7322">
        <v>5.9</v>
      </c>
      <c r="E7322">
        <v>0</v>
      </c>
    </row>
    <row r="7323" spans="1:5" x14ac:dyDescent="0.25">
      <c r="A7323" t="s">
        <v>19</v>
      </c>
      <c r="B7323">
        <v>1010120</v>
      </c>
      <c r="C7323">
        <v>41.95</v>
      </c>
      <c r="D7323">
        <v>3.54</v>
      </c>
      <c r="E7323">
        <v>30.31</v>
      </c>
    </row>
    <row r="7324" spans="1:5" x14ac:dyDescent="0.25">
      <c r="A7324" t="s">
        <v>19</v>
      </c>
      <c r="B7324">
        <v>1010121</v>
      </c>
      <c r="C7324">
        <v>70.2</v>
      </c>
      <c r="D7324">
        <v>0.9</v>
      </c>
      <c r="E7324">
        <v>52.71</v>
      </c>
    </row>
    <row r="7325" spans="1:5" x14ac:dyDescent="0.25">
      <c r="A7325" t="s">
        <v>19</v>
      </c>
      <c r="B7325">
        <v>1010122</v>
      </c>
      <c r="C7325">
        <v>115.41</v>
      </c>
      <c r="D7325">
        <v>0.87</v>
      </c>
      <c r="E7325">
        <v>84.97</v>
      </c>
    </row>
    <row r="7326" spans="1:5" x14ac:dyDescent="0.25">
      <c r="A7326" t="s">
        <v>19</v>
      </c>
      <c r="B7326">
        <v>1010123</v>
      </c>
      <c r="C7326">
        <v>154.27000000000001</v>
      </c>
      <c r="D7326">
        <v>2.75</v>
      </c>
      <c r="E7326">
        <v>125.49</v>
      </c>
    </row>
    <row r="7327" spans="1:5" x14ac:dyDescent="0.25">
      <c r="A7327" t="s">
        <v>19</v>
      </c>
      <c r="B7327">
        <v>1010124</v>
      </c>
      <c r="C7327">
        <v>82.12</v>
      </c>
      <c r="D7327">
        <v>0.87</v>
      </c>
      <c r="E7327">
        <v>57.01</v>
      </c>
    </row>
    <row r="7328" spans="1:5" x14ac:dyDescent="0.25">
      <c r="A7328" t="s">
        <v>19</v>
      </c>
      <c r="B7328">
        <v>1010125</v>
      </c>
      <c r="C7328">
        <v>39.659999999999997</v>
      </c>
      <c r="D7328">
        <v>0</v>
      </c>
      <c r="E7328">
        <v>25.9</v>
      </c>
    </row>
    <row r="7329" spans="1:5" x14ac:dyDescent="0.25">
      <c r="A7329" t="s">
        <v>19</v>
      </c>
      <c r="B7329">
        <v>1010126</v>
      </c>
      <c r="C7329">
        <v>16.79</v>
      </c>
      <c r="D7329">
        <v>6.9</v>
      </c>
      <c r="E7329">
        <v>0</v>
      </c>
    </row>
    <row r="7330" spans="1:5" x14ac:dyDescent="0.25">
      <c r="A7330" t="s">
        <v>19</v>
      </c>
      <c r="B7330">
        <v>1010127</v>
      </c>
      <c r="C7330">
        <v>77.45</v>
      </c>
      <c r="D7330">
        <v>0.85</v>
      </c>
      <c r="E7330">
        <v>49.97</v>
      </c>
    </row>
    <row r="7331" spans="1:5" x14ac:dyDescent="0.25">
      <c r="A7331" t="s">
        <v>19</v>
      </c>
      <c r="B7331">
        <v>1010128</v>
      </c>
      <c r="C7331">
        <v>26.51</v>
      </c>
      <c r="D7331">
        <v>6.23</v>
      </c>
      <c r="E7331">
        <v>19.28</v>
      </c>
    </row>
    <row r="7332" spans="1:5" x14ac:dyDescent="0.25">
      <c r="A7332" t="s">
        <v>19</v>
      </c>
      <c r="B7332">
        <v>1010129</v>
      </c>
      <c r="C7332">
        <v>436.72</v>
      </c>
      <c r="D7332">
        <v>0</v>
      </c>
      <c r="E7332">
        <v>324.66000000000003</v>
      </c>
    </row>
    <row r="7333" spans="1:5" x14ac:dyDescent="0.25">
      <c r="A7333" t="s">
        <v>19</v>
      </c>
      <c r="B7333">
        <v>1010130</v>
      </c>
      <c r="C7333">
        <v>37.1</v>
      </c>
      <c r="D7333">
        <v>0</v>
      </c>
      <c r="E7333">
        <v>24.67</v>
      </c>
    </row>
    <row r="7334" spans="1:5" x14ac:dyDescent="0.25">
      <c r="A7334" t="s">
        <v>19</v>
      </c>
      <c r="B7334">
        <v>1010131</v>
      </c>
      <c r="C7334">
        <v>75.52</v>
      </c>
      <c r="D7334">
        <v>6.53</v>
      </c>
      <c r="E7334">
        <v>44.93</v>
      </c>
    </row>
    <row r="7335" spans="1:5" x14ac:dyDescent="0.25">
      <c r="A7335" t="s">
        <v>19</v>
      </c>
      <c r="B7335">
        <v>1010132</v>
      </c>
      <c r="C7335">
        <v>54.37</v>
      </c>
      <c r="D7335">
        <v>3.7</v>
      </c>
      <c r="E7335">
        <v>39.11</v>
      </c>
    </row>
    <row r="7336" spans="1:5" x14ac:dyDescent="0.25">
      <c r="A7336" t="s">
        <v>19</v>
      </c>
      <c r="B7336">
        <v>1010134</v>
      </c>
      <c r="C7336">
        <v>63.43</v>
      </c>
      <c r="D7336">
        <v>3.24</v>
      </c>
      <c r="E7336">
        <v>44.28</v>
      </c>
    </row>
    <row r="7337" spans="1:5" x14ac:dyDescent="0.25">
      <c r="A7337" t="s">
        <v>19</v>
      </c>
      <c r="B7337">
        <v>1010135</v>
      </c>
      <c r="C7337">
        <v>104.15</v>
      </c>
      <c r="D7337">
        <v>0.95</v>
      </c>
      <c r="E7337">
        <v>72.900000000000006</v>
      </c>
    </row>
    <row r="7338" spans="1:5" x14ac:dyDescent="0.25">
      <c r="A7338" t="s">
        <v>19</v>
      </c>
      <c r="B7338">
        <v>1010136</v>
      </c>
      <c r="C7338">
        <v>51.56</v>
      </c>
      <c r="D7338">
        <v>3.7</v>
      </c>
      <c r="E7338">
        <v>55.39</v>
      </c>
    </row>
    <row r="7339" spans="1:5" x14ac:dyDescent="0.25">
      <c r="A7339" t="s">
        <v>19</v>
      </c>
      <c r="B7339">
        <v>1010137</v>
      </c>
      <c r="C7339">
        <v>33.35</v>
      </c>
      <c r="D7339">
        <v>3.38</v>
      </c>
      <c r="E7339">
        <v>21.9</v>
      </c>
    </row>
    <row r="7340" spans="1:5" x14ac:dyDescent="0.25">
      <c r="A7340" t="s">
        <v>19</v>
      </c>
      <c r="B7340">
        <v>1010138</v>
      </c>
      <c r="C7340">
        <v>8.58</v>
      </c>
      <c r="D7340">
        <v>8.25</v>
      </c>
      <c r="E7340">
        <v>6.29</v>
      </c>
    </row>
    <row r="7341" spans="1:5" x14ac:dyDescent="0.25">
      <c r="A7341" t="s">
        <v>19</v>
      </c>
      <c r="B7341">
        <v>1010139</v>
      </c>
      <c r="C7341">
        <v>111.61</v>
      </c>
      <c r="D7341">
        <v>0.93</v>
      </c>
      <c r="E7341">
        <v>82.71</v>
      </c>
    </row>
    <row r="7342" spans="1:5" x14ac:dyDescent="0.25">
      <c r="A7342" t="s">
        <v>19</v>
      </c>
      <c r="B7342">
        <v>1010140</v>
      </c>
      <c r="C7342">
        <v>194.28</v>
      </c>
      <c r="D7342">
        <v>0.86</v>
      </c>
      <c r="E7342">
        <v>138.18</v>
      </c>
    </row>
    <row r="7343" spans="1:5" x14ac:dyDescent="0.25">
      <c r="A7343" t="s">
        <v>19</v>
      </c>
      <c r="B7343">
        <v>1010142</v>
      </c>
      <c r="C7343">
        <v>43.95</v>
      </c>
      <c r="D7343">
        <v>0</v>
      </c>
      <c r="E7343">
        <v>32.72</v>
      </c>
    </row>
    <row r="7344" spans="1:5" x14ac:dyDescent="0.25">
      <c r="A7344" t="s">
        <v>19</v>
      </c>
      <c r="B7344">
        <v>1010143</v>
      </c>
      <c r="C7344">
        <v>12.56</v>
      </c>
      <c r="D7344">
        <v>4.99</v>
      </c>
      <c r="E7344">
        <v>0</v>
      </c>
    </row>
    <row r="7345" spans="1:5" x14ac:dyDescent="0.25">
      <c r="A7345" t="s">
        <v>19</v>
      </c>
      <c r="B7345">
        <v>1010144</v>
      </c>
      <c r="C7345">
        <v>97.86</v>
      </c>
      <c r="D7345">
        <v>0.96</v>
      </c>
      <c r="E7345">
        <v>79.2</v>
      </c>
    </row>
    <row r="7346" spans="1:5" x14ac:dyDescent="0.25">
      <c r="A7346" t="s">
        <v>19</v>
      </c>
      <c r="B7346">
        <v>1010145</v>
      </c>
      <c r="C7346">
        <v>37.39</v>
      </c>
      <c r="D7346">
        <v>0</v>
      </c>
      <c r="E7346">
        <v>23.4</v>
      </c>
    </row>
    <row r="7347" spans="1:5" x14ac:dyDescent="0.25">
      <c r="A7347" t="s">
        <v>19</v>
      </c>
      <c r="B7347">
        <v>1010146</v>
      </c>
      <c r="C7347">
        <v>126.25</v>
      </c>
      <c r="D7347">
        <v>0.84</v>
      </c>
      <c r="E7347">
        <v>88.05</v>
      </c>
    </row>
    <row r="7348" spans="1:5" x14ac:dyDescent="0.25">
      <c r="A7348" t="s">
        <v>19</v>
      </c>
      <c r="B7348">
        <v>1010147</v>
      </c>
      <c r="C7348">
        <v>77.88</v>
      </c>
      <c r="D7348">
        <v>0.83</v>
      </c>
      <c r="E7348">
        <v>55.91</v>
      </c>
    </row>
    <row r="7349" spans="1:5" x14ac:dyDescent="0.25">
      <c r="A7349" t="s">
        <v>19</v>
      </c>
      <c r="B7349">
        <v>1010148</v>
      </c>
      <c r="C7349">
        <v>23.67</v>
      </c>
      <c r="D7349">
        <v>8.25</v>
      </c>
      <c r="E7349">
        <v>7.83</v>
      </c>
    </row>
    <row r="7350" spans="1:5" x14ac:dyDescent="0.25">
      <c r="A7350" t="s">
        <v>19</v>
      </c>
      <c r="B7350">
        <v>1010149</v>
      </c>
      <c r="C7350">
        <v>50.25</v>
      </c>
      <c r="D7350">
        <v>0</v>
      </c>
      <c r="E7350">
        <v>34.49</v>
      </c>
    </row>
    <row r="7351" spans="1:5" x14ac:dyDescent="0.25">
      <c r="A7351" t="s">
        <v>19</v>
      </c>
      <c r="B7351">
        <v>1010150</v>
      </c>
      <c r="C7351">
        <v>32.93</v>
      </c>
      <c r="D7351">
        <v>6.35</v>
      </c>
      <c r="E7351">
        <v>21.48</v>
      </c>
    </row>
    <row r="7352" spans="1:5" x14ac:dyDescent="0.25">
      <c r="A7352" t="s">
        <v>19</v>
      </c>
      <c r="B7352">
        <v>1010151</v>
      </c>
      <c r="C7352">
        <v>122.67</v>
      </c>
      <c r="D7352">
        <v>0.83</v>
      </c>
      <c r="E7352">
        <v>80.3</v>
      </c>
    </row>
    <row r="7353" spans="1:5" x14ac:dyDescent="0.25">
      <c r="A7353" t="s">
        <v>19</v>
      </c>
      <c r="B7353">
        <v>1010152</v>
      </c>
      <c r="C7353">
        <v>79.63</v>
      </c>
      <c r="D7353">
        <v>0.89</v>
      </c>
      <c r="E7353">
        <v>50.5</v>
      </c>
    </row>
    <row r="7354" spans="1:5" x14ac:dyDescent="0.25">
      <c r="A7354" t="s">
        <v>19</v>
      </c>
      <c r="B7354">
        <v>1010153</v>
      </c>
      <c r="C7354">
        <v>6.25</v>
      </c>
      <c r="D7354">
        <v>6.54</v>
      </c>
      <c r="E7354">
        <v>3.92</v>
      </c>
    </row>
    <row r="7355" spans="1:5" x14ac:dyDescent="0.25">
      <c r="A7355" t="s">
        <v>19</v>
      </c>
      <c r="B7355">
        <v>1010154</v>
      </c>
      <c r="C7355">
        <v>70.760000000000005</v>
      </c>
      <c r="D7355">
        <v>3.53</v>
      </c>
      <c r="E7355">
        <v>50.15</v>
      </c>
    </row>
    <row r="7356" spans="1:5" x14ac:dyDescent="0.25">
      <c r="A7356" t="s">
        <v>19</v>
      </c>
      <c r="B7356">
        <v>1010155</v>
      </c>
      <c r="C7356">
        <v>26.87</v>
      </c>
      <c r="D7356">
        <v>5.92</v>
      </c>
      <c r="E7356">
        <v>15.95</v>
      </c>
    </row>
    <row r="7357" spans="1:5" x14ac:dyDescent="0.25">
      <c r="A7357" t="s">
        <v>19</v>
      </c>
      <c r="B7357">
        <v>1010156</v>
      </c>
      <c r="C7357">
        <v>41</v>
      </c>
      <c r="D7357">
        <v>6.39</v>
      </c>
      <c r="E7357">
        <v>27.77</v>
      </c>
    </row>
    <row r="7358" spans="1:5" x14ac:dyDescent="0.25">
      <c r="A7358" t="s">
        <v>19</v>
      </c>
      <c r="B7358">
        <v>1010157</v>
      </c>
      <c r="C7358">
        <v>231.65</v>
      </c>
      <c r="D7358">
        <v>0.95</v>
      </c>
      <c r="E7358">
        <v>148.93</v>
      </c>
    </row>
    <row r="7359" spans="1:5" x14ac:dyDescent="0.25">
      <c r="A7359" t="s">
        <v>19</v>
      </c>
      <c r="B7359">
        <v>1010158</v>
      </c>
      <c r="C7359">
        <v>12.55</v>
      </c>
      <c r="D7359">
        <v>6.9</v>
      </c>
      <c r="E7359">
        <v>0</v>
      </c>
    </row>
    <row r="7360" spans="1:5" x14ac:dyDescent="0.25">
      <c r="A7360" t="s">
        <v>19</v>
      </c>
      <c r="B7360">
        <v>1010159</v>
      </c>
      <c r="C7360">
        <v>20.62</v>
      </c>
      <c r="D7360">
        <v>5.75</v>
      </c>
      <c r="E7360">
        <v>15.5</v>
      </c>
    </row>
    <row r="7361" spans="1:5" x14ac:dyDescent="0.25">
      <c r="A7361" t="s">
        <v>19</v>
      </c>
      <c r="B7361">
        <v>1010160</v>
      </c>
      <c r="C7361">
        <v>39.799999999999997</v>
      </c>
      <c r="D7361">
        <v>6.9</v>
      </c>
      <c r="E7361">
        <v>0</v>
      </c>
    </row>
    <row r="7362" spans="1:5" x14ac:dyDescent="0.25">
      <c r="A7362" t="s">
        <v>19</v>
      </c>
      <c r="B7362">
        <v>1010161</v>
      </c>
      <c r="C7362">
        <v>22.51</v>
      </c>
      <c r="D7362">
        <v>8.25</v>
      </c>
      <c r="E7362">
        <v>14.85</v>
      </c>
    </row>
    <row r="7363" spans="1:5" x14ac:dyDescent="0.25">
      <c r="A7363" t="s">
        <v>19</v>
      </c>
      <c r="B7363">
        <v>1010162</v>
      </c>
      <c r="C7363">
        <v>37.86</v>
      </c>
      <c r="D7363">
        <v>0</v>
      </c>
      <c r="E7363">
        <v>26.33</v>
      </c>
    </row>
    <row r="7364" spans="1:5" x14ac:dyDescent="0.25">
      <c r="A7364" t="s">
        <v>19</v>
      </c>
      <c r="B7364">
        <v>1010163</v>
      </c>
      <c r="C7364">
        <v>21.79</v>
      </c>
      <c r="D7364">
        <v>8.25</v>
      </c>
      <c r="E7364">
        <v>13.61</v>
      </c>
    </row>
    <row r="7365" spans="1:5" x14ac:dyDescent="0.25">
      <c r="A7365" t="s">
        <v>19</v>
      </c>
      <c r="B7365">
        <v>1010164</v>
      </c>
      <c r="C7365">
        <v>110.2</v>
      </c>
      <c r="D7365">
        <v>0.94</v>
      </c>
      <c r="E7365">
        <v>80.790000000000006</v>
      </c>
    </row>
    <row r="7366" spans="1:5" x14ac:dyDescent="0.25">
      <c r="A7366" t="s">
        <v>19</v>
      </c>
      <c r="B7366">
        <v>1010165</v>
      </c>
      <c r="C7366">
        <v>52.65</v>
      </c>
      <c r="D7366">
        <v>3.7</v>
      </c>
      <c r="E7366">
        <v>33.409999999999997</v>
      </c>
    </row>
    <row r="7367" spans="1:5" x14ac:dyDescent="0.25">
      <c r="A7367" t="s">
        <v>19</v>
      </c>
      <c r="B7367">
        <v>1010166</v>
      </c>
      <c r="C7367">
        <v>53.25</v>
      </c>
      <c r="D7367">
        <v>3.25</v>
      </c>
      <c r="E7367">
        <v>47.28</v>
      </c>
    </row>
    <row r="7368" spans="1:5" x14ac:dyDescent="0.25">
      <c r="A7368" t="s">
        <v>19</v>
      </c>
      <c r="B7368">
        <v>1010167</v>
      </c>
      <c r="C7368">
        <v>103.88</v>
      </c>
      <c r="D7368">
        <v>0.94</v>
      </c>
      <c r="E7368">
        <v>84.84</v>
      </c>
    </row>
    <row r="7369" spans="1:5" x14ac:dyDescent="0.25">
      <c r="A7369" t="s">
        <v>19</v>
      </c>
      <c r="B7369">
        <v>1010168</v>
      </c>
      <c r="C7369">
        <v>94.16</v>
      </c>
      <c r="D7369">
        <v>0.91</v>
      </c>
      <c r="E7369">
        <v>67.58</v>
      </c>
    </row>
    <row r="7370" spans="1:5" x14ac:dyDescent="0.25">
      <c r="A7370" t="s">
        <v>19</v>
      </c>
      <c r="B7370">
        <v>1010169</v>
      </c>
      <c r="C7370">
        <v>49.28</v>
      </c>
      <c r="D7370">
        <v>0</v>
      </c>
      <c r="E7370">
        <v>33.479999999999997</v>
      </c>
    </row>
    <row r="7371" spans="1:5" x14ac:dyDescent="0.25">
      <c r="A7371" t="s">
        <v>19</v>
      </c>
      <c r="B7371">
        <v>1010170</v>
      </c>
      <c r="C7371">
        <v>62.52</v>
      </c>
      <c r="D7371">
        <v>0</v>
      </c>
      <c r="E7371">
        <v>46.37</v>
      </c>
    </row>
    <row r="7372" spans="1:5" x14ac:dyDescent="0.25">
      <c r="A7372" t="s">
        <v>19</v>
      </c>
      <c r="B7372">
        <v>1010171</v>
      </c>
      <c r="C7372">
        <v>41.13</v>
      </c>
      <c r="D7372">
        <v>0</v>
      </c>
      <c r="E7372">
        <v>30.28</v>
      </c>
    </row>
    <row r="7373" spans="1:5" x14ac:dyDescent="0.25">
      <c r="A7373" t="s">
        <v>19</v>
      </c>
      <c r="B7373">
        <v>1010172</v>
      </c>
      <c r="C7373">
        <v>26.94</v>
      </c>
      <c r="D7373">
        <v>5.75</v>
      </c>
      <c r="E7373">
        <v>17.13</v>
      </c>
    </row>
    <row r="7374" spans="1:5" x14ac:dyDescent="0.25">
      <c r="A7374" t="s">
        <v>19</v>
      </c>
      <c r="B7374">
        <v>1010173</v>
      </c>
      <c r="C7374">
        <v>32.880000000000003</v>
      </c>
      <c r="D7374">
        <v>3.27</v>
      </c>
      <c r="E7374">
        <v>21.81</v>
      </c>
    </row>
    <row r="7375" spans="1:5" x14ac:dyDescent="0.25">
      <c r="A7375" t="s">
        <v>19</v>
      </c>
      <c r="B7375">
        <v>1010174</v>
      </c>
      <c r="C7375">
        <v>92.6</v>
      </c>
      <c r="D7375">
        <v>0.85</v>
      </c>
      <c r="E7375">
        <v>70.83</v>
      </c>
    </row>
    <row r="7376" spans="1:5" x14ac:dyDescent="0.25">
      <c r="A7376" t="s">
        <v>19</v>
      </c>
      <c r="B7376">
        <v>1010175</v>
      </c>
      <c r="C7376">
        <v>123.11</v>
      </c>
      <c r="D7376">
        <v>0.95</v>
      </c>
      <c r="E7376">
        <v>102.28</v>
      </c>
    </row>
    <row r="7377" spans="1:5" x14ac:dyDescent="0.25">
      <c r="A7377" t="s">
        <v>19</v>
      </c>
      <c r="B7377">
        <v>1010176</v>
      </c>
      <c r="C7377">
        <v>35.43</v>
      </c>
      <c r="D7377">
        <v>3.26</v>
      </c>
      <c r="E7377">
        <v>25.21</v>
      </c>
    </row>
    <row r="7378" spans="1:5" x14ac:dyDescent="0.25">
      <c r="A7378" t="s">
        <v>19</v>
      </c>
      <c r="B7378">
        <v>1010177</v>
      </c>
      <c r="C7378">
        <v>42.99</v>
      </c>
      <c r="D7378">
        <v>6.54</v>
      </c>
      <c r="E7378">
        <v>28.99</v>
      </c>
    </row>
    <row r="7379" spans="1:5" x14ac:dyDescent="0.25">
      <c r="A7379" t="s">
        <v>19</v>
      </c>
      <c r="B7379">
        <v>1010178</v>
      </c>
      <c r="C7379">
        <v>97.93</v>
      </c>
      <c r="D7379">
        <v>0.87</v>
      </c>
      <c r="E7379">
        <v>66.75</v>
      </c>
    </row>
    <row r="7380" spans="1:5" x14ac:dyDescent="0.25">
      <c r="A7380" t="s">
        <v>19</v>
      </c>
      <c r="B7380">
        <v>1010179</v>
      </c>
      <c r="C7380">
        <v>95.17</v>
      </c>
      <c r="D7380">
        <v>0.94</v>
      </c>
      <c r="E7380">
        <v>70.650000000000006</v>
      </c>
    </row>
    <row r="7381" spans="1:5" x14ac:dyDescent="0.25">
      <c r="A7381" t="s">
        <v>19</v>
      </c>
      <c r="B7381">
        <v>1010180</v>
      </c>
      <c r="C7381">
        <v>37.92</v>
      </c>
      <c r="D7381">
        <v>3.69</v>
      </c>
      <c r="E7381">
        <v>30.13</v>
      </c>
    </row>
    <row r="7382" spans="1:5" x14ac:dyDescent="0.25">
      <c r="A7382" t="s">
        <v>19</v>
      </c>
      <c r="B7382">
        <v>1010181</v>
      </c>
      <c r="C7382">
        <v>159.49</v>
      </c>
      <c r="D7382">
        <v>0.82</v>
      </c>
      <c r="E7382">
        <v>121.6</v>
      </c>
    </row>
    <row r="7383" spans="1:5" x14ac:dyDescent="0.25">
      <c r="A7383" t="s">
        <v>19</v>
      </c>
      <c r="B7383">
        <v>1010182</v>
      </c>
      <c r="C7383">
        <v>47.24</v>
      </c>
      <c r="D7383">
        <v>5.75</v>
      </c>
      <c r="E7383">
        <v>33.369999999999997</v>
      </c>
    </row>
    <row r="7384" spans="1:5" x14ac:dyDescent="0.25">
      <c r="A7384" t="s">
        <v>19</v>
      </c>
      <c r="B7384">
        <v>1010183</v>
      </c>
      <c r="C7384">
        <v>69.27</v>
      </c>
      <c r="D7384">
        <v>0.83</v>
      </c>
      <c r="E7384">
        <v>54.33</v>
      </c>
    </row>
    <row r="7385" spans="1:5" x14ac:dyDescent="0.25">
      <c r="A7385" t="s">
        <v>19</v>
      </c>
      <c r="B7385">
        <v>1010184</v>
      </c>
      <c r="C7385">
        <v>103.34</v>
      </c>
      <c r="D7385">
        <v>0.95</v>
      </c>
      <c r="E7385">
        <v>90.43</v>
      </c>
    </row>
    <row r="7386" spans="1:5" x14ac:dyDescent="0.25">
      <c r="A7386" t="s">
        <v>19</v>
      </c>
      <c r="B7386">
        <v>1010185</v>
      </c>
      <c r="C7386">
        <v>97.79</v>
      </c>
      <c r="D7386">
        <v>0.96</v>
      </c>
      <c r="E7386">
        <v>70.930000000000007</v>
      </c>
    </row>
    <row r="7387" spans="1:5" x14ac:dyDescent="0.25">
      <c r="A7387" t="s">
        <v>19</v>
      </c>
      <c r="B7387">
        <v>1010186</v>
      </c>
      <c r="C7387">
        <v>75.91</v>
      </c>
      <c r="D7387">
        <v>7.5</v>
      </c>
      <c r="E7387">
        <v>0</v>
      </c>
    </row>
    <row r="7388" spans="1:5" x14ac:dyDescent="0.25">
      <c r="A7388" t="s">
        <v>19</v>
      </c>
      <c r="B7388">
        <v>1010187</v>
      </c>
      <c r="C7388">
        <v>41.63</v>
      </c>
      <c r="D7388">
        <v>5.75</v>
      </c>
      <c r="E7388">
        <v>27.69</v>
      </c>
    </row>
    <row r="7389" spans="1:5" x14ac:dyDescent="0.25">
      <c r="A7389" t="s">
        <v>19</v>
      </c>
      <c r="B7389">
        <v>1010188</v>
      </c>
      <c r="C7389">
        <v>46.68</v>
      </c>
      <c r="D7389">
        <v>3.62</v>
      </c>
      <c r="E7389">
        <v>33.24</v>
      </c>
    </row>
    <row r="7390" spans="1:5" x14ac:dyDescent="0.25">
      <c r="A7390" t="s">
        <v>19</v>
      </c>
      <c r="B7390">
        <v>1010189</v>
      </c>
      <c r="C7390">
        <v>36.22</v>
      </c>
      <c r="D7390">
        <v>6.54</v>
      </c>
      <c r="E7390">
        <v>25.23</v>
      </c>
    </row>
    <row r="7391" spans="1:5" x14ac:dyDescent="0.25">
      <c r="A7391" t="s">
        <v>19</v>
      </c>
      <c r="B7391">
        <v>1010190</v>
      </c>
      <c r="C7391">
        <v>34.380000000000003</v>
      </c>
      <c r="D7391">
        <v>9.3800000000000008</v>
      </c>
      <c r="E7391">
        <v>25.78</v>
      </c>
    </row>
    <row r="7392" spans="1:5" x14ac:dyDescent="0.25">
      <c r="A7392" t="s">
        <v>19</v>
      </c>
      <c r="B7392">
        <v>1010191</v>
      </c>
      <c r="C7392">
        <v>35.17</v>
      </c>
      <c r="D7392">
        <v>5.76</v>
      </c>
      <c r="E7392">
        <v>22.62</v>
      </c>
    </row>
    <row r="7393" spans="1:5" x14ac:dyDescent="0.25">
      <c r="A7393" t="s">
        <v>19</v>
      </c>
      <c r="B7393">
        <v>1010192</v>
      </c>
      <c r="C7393">
        <v>181</v>
      </c>
      <c r="D7393">
        <v>0.95</v>
      </c>
      <c r="E7393">
        <v>149.82</v>
      </c>
    </row>
    <row r="7394" spans="1:5" x14ac:dyDescent="0.25">
      <c r="A7394" t="s">
        <v>19</v>
      </c>
      <c r="B7394">
        <v>1010193</v>
      </c>
      <c r="C7394">
        <v>51.47</v>
      </c>
      <c r="D7394">
        <v>3.37</v>
      </c>
      <c r="E7394">
        <v>37.64</v>
      </c>
    </row>
    <row r="7395" spans="1:5" x14ac:dyDescent="0.25">
      <c r="A7395" t="s">
        <v>19</v>
      </c>
      <c r="B7395">
        <v>1010194</v>
      </c>
      <c r="C7395">
        <v>34.99</v>
      </c>
      <c r="D7395">
        <v>0</v>
      </c>
      <c r="E7395">
        <v>23.77</v>
      </c>
    </row>
    <row r="7396" spans="1:5" x14ac:dyDescent="0.25">
      <c r="A7396" t="s">
        <v>19</v>
      </c>
      <c r="B7396">
        <v>1010195</v>
      </c>
      <c r="C7396">
        <v>15.54</v>
      </c>
      <c r="D7396">
        <v>8.25</v>
      </c>
      <c r="E7396">
        <v>13.35</v>
      </c>
    </row>
    <row r="7397" spans="1:5" x14ac:dyDescent="0.25">
      <c r="A7397" t="s">
        <v>19</v>
      </c>
      <c r="B7397">
        <v>1010196</v>
      </c>
      <c r="C7397">
        <v>35.83</v>
      </c>
      <c r="D7397">
        <v>0</v>
      </c>
      <c r="E7397">
        <v>25.73</v>
      </c>
    </row>
    <row r="7398" spans="1:5" x14ac:dyDescent="0.25">
      <c r="A7398" t="s">
        <v>19</v>
      </c>
      <c r="B7398">
        <v>1010197</v>
      </c>
      <c r="C7398">
        <v>117.39</v>
      </c>
      <c r="D7398">
        <v>2.75</v>
      </c>
      <c r="E7398">
        <v>104.03</v>
      </c>
    </row>
    <row r="7399" spans="1:5" x14ac:dyDescent="0.25">
      <c r="A7399" t="s">
        <v>19</v>
      </c>
      <c r="B7399">
        <v>1010198</v>
      </c>
      <c r="C7399">
        <v>6.4</v>
      </c>
      <c r="D7399">
        <v>8.25</v>
      </c>
      <c r="E7399">
        <v>5.87</v>
      </c>
    </row>
    <row r="7400" spans="1:5" x14ac:dyDescent="0.25">
      <c r="A7400" t="s">
        <v>19</v>
      </c>
      <c r="B7400">
        <v>1010199</v>
      </c>
      <c r="C7400">
        <v>92.82</v>
      </c>
      <c r="D7400">
        <v>0.89</v>
      </c>
      <c r="E7400">
        <v>56.24</v>
      </c>
    </row>
    <row r="7401" spans="1:5" x14ac:dyDescent="0.25">
      <c r="A7401" t="s">
        <v>19</v>
      </c>
      <c r="B7401">
        <v>1010200</v>
      </c>
      <c r="C7401">
        <v>67.209999999999994</v>
      </c>
      <c r="D7401">
        <v>3.69</v>
      </c>
      <c r="E7401">
        <v>40.19</v>
      </c>
    </row>
    <row r="7402" spans="1:5" x14ac:dyDescent="0.25">
      <c r="A7402" t="s">
        <v>19</v>
      </c>
      <c r="B7402">
        <v>1010201</v>
      </c>
      <c r="C7402">
        <v>60.03</v>
      </c>
      <c r="D7402">
        <v>3.29</v>
      </c>
      <c r="E7402">
        <v>33.89</v>
      </c>
    </row>
    <row r="7403" spans="1:5" x14ac:dyDescent="0.25">
      <c r="A7403" t="s">
        <v>19</v>
      </c>
      <c r="B7403">
        <v>1010202</v>
      </c>
      <c r="C7403">
        <v>33.04</v>
      </c>
      <c r="D7403">
        <v>5.82</v>
      </c>
      <c r="E7403">
        <v>22.68</v>
      </c>
    </row>
    <row r="7404" spans="1:5" x14ac:dyDescent="0.25">
      <c r="A7404" t="s">
        <v>19</v>
      </c>
      <c r="B7404">
        <v>1010203</v>
      </c>
      <c r="C7404">
        <v>15.61</v>
      </c>
      <c r="D7404">
        <v>8.26</v>
      </c>
      <c r="E7404">
        <v>11.04</v>
      </c>
    </row>
    <row r="7405" spans="1:5" x14ac:dyDescent="0.25">
      <c r="A7405" t="s">
        <v>19</v>
      </c>
      <c r="B7405">
        <v>1010204</v>
      </c>
      <c r="C7405">
        <v>82.75</v>
      </c>
      <c r="D7405">
        <v>0.91</v>
      </c>
      <c r="E7405">
        <v>56.25</v>
      </c>
    </row>
    <row r="7406" spans="1:5" x14ac:dyDescent="0.25">
      <c r="A7406" t="s">
        <v>19</v>
      </c>
      <c r="B7406">
        <v>1010205</v>
      </c>
      <c r="C7406">
        <v>79.739999999999995</v>
      </c>
      <c r="D7406">
        <v>3.7</v>
      </c>
      <c r="E7406">
        <v>57.77</v>
      </c>
    </row>
    <row r="7407" spans="1:5" x14ac:dyDescent="0.25">
      <c r="A7407" t="s">
        <v>19</v>
      </c>
      <c r="B7407">
        <v>1010206</v>
      </c>
      <c r="C7407">
        <v>88.91</v>
      </c>
      <c r="D7407">
        <v>0.83</v>
      </c>
      <c r="E7407">
        <v>67.150000000000006</v>
      </c>
    </row>
    <row r="7408" spans="1:5" x14ac:dyDescent="0.25">
      <c r="A7408" t="s">
        <v>19</v>
      </c>
      <c r="B7408">
        <v>1010207</v>
      </c>
      <c r="C7408">
        <v>89.05</v>
      </c>
      <c r="D7408">
        <v>0.94</v>
      </c>
      <c r="E7408">
        <v>63.77</v>
      </c>
    </row>
    <row r="7409" spans="1:5" x14ac:dyDescent="0.25">
      <c r="A7409" t="s">
        <v>19</v>
      </c>
      <c r="B7409">
        <v>1010208</v>
      </c>
      <c r="C7409">
        <v>14.96</v>
      </c>
      <c r="D7409">
        <v>8.25</v>
      </c>
      <c r="E7409">
        <v>8.3000000000000007</v>
      </c>
    </row>
    <row r="7410" spans="1:5" x14ac:dyDescent="0.25">
      <c r="A7410" t="s">
        <v>19</v>
      </c>
      <c r="B7410">
        <v>1010209</v>
      </c>
      <c r="C7410">
        <v>16.91</v>
      </c>
      <c r="D7410">
        <v>5</v>
      </c>
      <c r="E7410">
        <v>0</v>
      </c>
    </row>
    <row r="7411" spans="1:5" x14ac:dyDescent="0.25">
      <c r="A7411" t="s">
        <v>19</v>
      </c>
      <c r="B7411">
        <v>1010210</v>
      </c>
      <c r="C7411">
        <v>29.44</v>
      </c>
      <c r="D7411">
        <v>9.3800000000000008</v>
      </c>
      <c r="E7411">
        <v>23.89</v>
      </c>
    </row>
    <row r="7412" spans="1:5" x14ac:dyDescent="0.25">
      <c r="A7412" t="s">
        <v>19</v>
      </c>
      <c r="B7412">
        <v>1010211</v>
      </c>
      <c r="C7412">
        <v>58.28</v>
      </c>
      <c r="D7412">
        <v>0.83</v>
      </c>
      <c r="E7412">
        <v>46.1</v>
      </c>
    </row>
    <row r="7413" spans="1:5" x14ac:dyDescent="0.25">
      <c r="A7413" t="s">
        <v>19</v>
      </c>
      <c r="B7413">
        <v>1010212</v>
      </c>
      <c r="C7413">
        <v>22.63</v>
      </c>
      <c r="D7413">
        <v>6.54</v>
      </c>
      <c r="E7413">
        <v>16.96</v>
      </c>
    </row>
    <row r="7414" spans="1:5" x14ac:dyDescent="0.25">
      <c r="A7414" t="s">
        <v>19</v>
      </c>
      <c r="B7414">
        <v>1010213</v>
      </c>
      <c r="C7414">
        <v>48.63</v>
      </c>
      <c r="D7414">
        <v>3.32</v>
      </c>
      <c r="E7414">
        <v>28.02</v>
      </c>
    </row>
    <row r="7415" spans="1:5" x14ac:dyDescent="0.25">
      <c r="A7415" t="s">
        <v>19</v>
      </c>
      <c r="B7415">
        <v>1010214</v>
      </c>
      <c r="C7415">
        <v>100.59</v>
      </c>
      <c r="D7415">
        <v>3.67</v>
      </c>
      <c r="E7415">
        <v>78.900000000000006</v>
      </c>
    </row>
    <row r="7416" spans="1:5" x14ac:dyDescent="0.25">
      <c r="A7416" t="s">
        <v>19</v>
      </c>
      <c r="B7416">
        <v>1010215</v>
      </c>
      <c r="C7416">
        <v>133.66999999999999</v>
      </c>
      <c r="D7416">
        <v>0.88</v>
      </c>
      <c r="E7416">
        <v>98.26</v>
      </c>
    </row>
    <row r="7417" spans="1:5" x14ac:dyDescent="0.25">
      <c r="A7417" t="s">
        <v>19</v>
      </c>
      <c r="B7417">
        <v>1010216</v>
      </c>
      <c r="C7417">
        <v>38.28</v>
      </c>
      <c r="D7417">
        <v>9.3800000000000008</v>
      </c>
      <c r="E7417">
        <v>58.43</v>
      </c>
    </row>
    <row r="7418" spans="1:5" x14ac:dyDescent="0.25">
      <c r="A7418" t="s">
        <v>19</v>
      </c>
      <c r="B7418">
        <v>1010217</v>
      </c>
      <c r="C7418">
        <v>63.22</v>
      </c>
      <c r="D7418">
        <v>6.53</v>
      </c>
      <c r="E7418">
        <v>37.67</v>
      </c>
    </row>
    <row r="7419" spans="1:5" x14ac:dyDescent="0.25">
      <c r="A7419" t="s">
        <v>19</v>
      </c>
      <c r="B7419">
        <v>1010218</v>
      </c>
      <c r="C7419">
        <v>32.06</v>
      </c>
      <c r="D7419">
        <v>9.3800000000000008</v>
      </c>
      <c r="E7419">
        <v>20.87</v>
      </c>
    </row>
    <row r="7420" spans="1:5" x14ac:dyDescent="0.25">
      <c r="A7420" t="s">
        <v>19</v>
      </c>
      <c r="B7420">
        <v>1010219</v>
      </c>
      <c r="C7420">
        <v>230.15</v>
      </c>
      <c r="D7420">
        <v>4.13</v>
      </c>
      <c r="E7420">
        <v>145.44999999999999</v>
      </c>
    </row>
    <row r="7421" spans="1:5" x14ac:dyDescent="0.25">
      <c r="A7421" t="s">
        <v>19</v>
      </c>
      <c r="B7421">
        <v>1010220</v>
      </c>
      <c r="C7421">
        <v>32.68</v>
      </c>
      <c r="D7421">
        <v>5.95</v>
      </c>
      <c r="E7421">
        <v>21.58</v>
      </c>
    </row>
    <row r="7422" spans="1:5" x14ac:dyDescent="0.25">
      <c r="A7422" t="s">
        <v>19</v>
      </c>
      <c r="B7422">
        <v>1010221</v>
      </c>
      <c r="C7422">
        <v>85.89</v>
      </c>
      <c r="D7422">
        <v>0.86</v>
      </c>
      <c r="E7422">
        <v>65.17</v>
      </c>
    </row>
    <row r="7423" spans="1:5" x14ac:dyDescent="0.25">
      <c r="A7423" t="s">
        <v>19</v>
      </c>
      <c r="B7423">
        <v>1010222</v>
      </c>
      <c r="C7423">
        <v>112.88</v>
      </c>
      <c r="D7423">
        <v>0.88</v>
      </c>
      <c r="E7423">
        <v>85.4</v>
      </c>
    </row>
    <row r="7424" spans="1:5" x14ac:dyDescent="0.25">
      <c r="A7424" t="s">
        <v>19</v>
      </c>
      <c r="B7424">
        <v>1010223</v>
      </c>
      <c r="C7424">
        <v>35.03</v>
      </c>
      <c r="D7424">
        <v>6.54</v>
      </c>
      <c r="E7424">
        <v>30.07</v>
      </c>
    </row>
    <row r="7425" spans="1:5" x14ac:dyDescent="0.25">
      <c r="A7425" t="s">
        <v>19</v>
      </c>
      <c r="B7425">
        <v>1010224</v>
      </c>
      <c r="C7425">
        <v>61.28</v>
      </c>
      <c r="D7425">
        <v>0.84</v>
      </c>
      <c r="E7425">
        <v>41.07</v>
      </c>
    </row>
    <row r="7426" spans="1:5" x14ac:dyDescent="0.25">
      <c r="A7426" t="s">
        <v>19</v>
      </c>
      <c r="B7426">
        <v>1010225</v>
      </c>
      <c r="C7426">
        <v>42.85</v>
      </c>
      <c r="D7426">
        <v>6.02</v>
      </c>
      <c r="E7426">
        <v>27.23</v>
      </c>
    </row>
    <row r="7427" spans="1:5" x14ac:dyDescent="0.25">
      <c r="A7427" t="s">
        <v>19</v>
      </c>
      <c r="B7427">
        <v>1010226</v>
      </c>
      <c r="C7427">
        <v>52.78</v>
      </c>
      <c r="D7427">
        <v>0</v>
      </c>
      <c r="E7427">
        <v>35.619999999999997</v>
      </c>
    </row>
    <row r="7428" spans="1:5" x14ac:dyDescent="0.25">
      <c r="A7428" t="s">
        <v>19</v>
      </c>
      <c r="B7428">
        <v>1010227</v>
      </c>
      <c r="C7428">
        <v>17.21</v>
      </c>
      <c r="D7428">
        <v>5.86</v>
      </c>
      <c r="E7428">
        <v>10.41</v>
      </c>
    </row>
    <row r="7429" spans="1:5" x14ac:dyDescent="0.25">
      <c r="A7429" t="s">
        <v>19</v>
      </c>
      <c r="B7429">
        <v>1010228</v>
      </c>
      <c r="C7429">
        <v>43.45</v>
      </c>
      <c r="D7429">
        <v>6.9</v>
      </c>
      <c r="E7429">
        <v>0</v>
      </c>
    </row>
    <row r="7430" spans="1:5" x14ac:dyDescent="0.25">
      <c r="A7430" t="s">
        <v>19</v>
      </c>
      <c r="B7430">
        <v>1010229</v>
      </c>
      <c r="C7430">
        <v>45.62</v>
      </c>
      <c r="D7430">
        <v>3.69</v>
      </c>
      <c r="E7430">
        <v>30.46</v>
      </c>
    </row>
    <row r="7431" spans="1:5" x14ac:dyDescent="0.25">
      <c r="A7431" t="s">
        <v>19</v>
      </c>
      <c r="B7431">
        <v>1010230</v>
      </c>
      <c r="C7431">
        <v>137.47</v>
      </c>
      <c r="D7431">
        <v>0.89</v>
      </c>
      <c r="E7431">
        <v>107.87</v>
      </c>
    </row>
    <row r="7432" spans="1:5" x14ac:dyDescent="0.25">
      <c r="A7432" t="s">
        <v>19</v>
      </c>
      <c r="B7432">
        <v>1010231</v>
      </c>
      <c r="C7432">
        <v>49.92</v>
      </c>
      <c r="D7432">
        <v>6.36</v>
      </c>
      <c r="E7432">
        <v>32.4</v>
      </c>
    </row>
    <row r="7433" spans="1:5" x14ac:dyDescent="0.25">
      <c r="A7433" t="s">
        <v>19</v>
      </c>
      <c r="B7433">
        <v>1010232</v>
      </c>
      <c r="C7433">
        <v>34.99</v>
      </c>
      <c r="D7433">
        <v>0</v>
      </c>
      <c r="E7433">
        <v>23.77</v>
      </c>
    </row>
    <row r="7434" spans="1:5" x14ac:dyDescent="0.25">
      <c r="A7434" t="s">
        <v>19</v>
      </c>
      <c r="B7434">
        <v>1010233</v>
      </c>
      <c r="C7434">
        <v>89.76</v>
      </c>
      <c r="D7434">
        <v>0.89</v>
      </c>
      <c r="E7434">
        <v>56.67</v>
      </c>
    </row>
    <row r="7435" spans="1:5" x14ac:dyDescent="0.25">
      <c r="A7435" t="s">
        <v>19</v>
      </c>
      <c r="B7435">
        <v>1010234</v>
      </c>
      <c r="C7435">
        <v>174.59</v>
      </c>
      <c r="D7435">
        <v>0.94</v>
      </c>
      <c r="E7435">
        <v>141.63</v>
      </c>
    </row>
    <row r="7436" spans="1:5" x14ac:dyDescent="0.25">
      <c r="A7436" t="s">
        <v>19</v>
      </c>
      <c r="B7436">
        <v>1010235</v>
      </c>
      <c r="C7436">
        <v>40.79</v>
      </c>
      <c r="D7436">
        <v>0</v>
      </c>
      <c r="E7436">
        <v>23.93</v>
      </c>
    </row>
    <row r="7437" spans="1:5" x14ac:dyDescent="0.25">
      <c r="A7437" t="s">
        <v>19</v>
      </c>
      <c r="B7437">
        <v>1010236</v>
      </c>
      <c r="C7437">
        <v>37.380000000000003</v>
      </c>
      <c r="D7437">
        <v>0</v>
      </c>
      <c r="E7437">
        <v>25.55</v>
      </c>
    </row>
    <row r="7438" spans="1:5" x14ac:dyDescent="0.25">
      <c r="A7438" t="s">
        <v>19</v>
      </c>
      <c r="B7438">
        <v>1010237</v>
      </c>
      <c r="C7438">
        <v>205.31</v>
      </c>
      <c r="D7438">
        <v>0.94</v>
      </c>
      <c r="E7438">
        <v>137.38</v>
      </c>
    </row>
    <row r="7439" spans="1:5" x14ac:dyDescent="0.25">
      <c r="A7439" t="s">
        <v>19</v>
      </c>
      <c r="B7439">
        <v>1010238</v>
      </c>
      <c r="C7439">
        <v>33.049999999999997</v>
      </c>
      <c r="D7439">
        <v>9.2200000000000006</v>
      </c>
      <c r="E7439">
        <v>24.64</v>
      </c>
    </row>
    <row r="7440" spans="1:5" x14ac:dyDescent="0.25">
      <c r="A7440" t="s">
        <v>19</v>
      </c>
      <c r="B7440">
        <v>1010239</v>
      </c>
      <c r="C7440">
        <v>128.36000000000001</v>
      </c>
      <c r="D7440">
        <v>0.94</v>
      </c>
      <c r="E7440">
        <v>92.59</v>
      </c>
    </row>
    <row r="7441" spans="1:5" x14ac:dyDescent="0.25">
      <c r="A7441" t="s">
        <v>19</v>
      </c>
      <c r="B7441">
        <v>1010240</v>
      </c>
      <c r="C7441">
        <v>38.71</v>
      </c>
      <c r="D7441">
        <v>3.24</v>
      </c>
      <c r="E7441">
        <v>30.64</v>
      </c>
    </row>
    <row r="7442" spans="1:5" x14ac:dyDescent="0.25">
      <c r="A7442" t="s">
        <v>19</v>
      </c>
      <c r="B7442">
        <v>1010241</v>
      </c>
      <c r="C7442">
        <v>186.17</v>
      </c>
      <c r="D7442">
        <v>7.36</v>
      </c>
      <c r="E7442">
        <v>155.81</v>
      </c>
    </row>
    <row r="7443" spans="1:5" x14ac:dyDescent="0.25">
      <c r="A7443" t="s">
        <v>19</v>
      </c>
      <c r="B7443">
        <v>1010242</v>
      </c>
      <c r="C7443">
        <v>35.979999999999997</v>
      </c>
      <c r="D7443">
        <v>5.75</v>
      </c>
      <c r="E7443">
        <v>23.76</v>
      </c>
    </row>
    <row r="7444" spans="1:5" x14ac:dyDescent="0.25">
      <c r="A7444" t="s">
        <v>19</v>
      </c>
      <c r="B7444">
        <v>1010243</v>
      </c>
      <c r="C7444">
        <v>58.38</v>
      </c>
      <c r="D7444">
        <v>0.85</v>
      </c>
      <c r="E7444">
        <v>42.71</v>
      </c>
    </row>
    <row r="7445" spans="1:5" x14ac:dyDescent="0.25">
      <c r="A7445" t="s">
        <v>19</v>
      </c>
      <c r="B7445">
        <v>1010244</v>
      </c>
      <c r="C7445">
        <v>35.28</v>
      </c>
      <c r="D7445">
        <v>3.34</v>
      </c>
      <c r="E7445">
        <v>23.47</v>
      </c>
    </row>
    <row r="7446" spans="1:5" x14ac:dyDescent="0.25">
      <c r="A7446" t="s">
        <v>19</v>
      </c>
      <c r="B7446">
        <v>1010245</v>
      </c>
      <c r="C7446">
        <v>44.36</v>
      </c>
      <c r="D7446">
        <v>3.55</v>
      </c>
      <c r="E7446">
        <v>33.93</v>
      </c>
    </row>
    <row r="7447" spans="1:5" x14ac:dyDescent="0.25">
      <c r="A7447" t="s">
        <v>19</v>
      </c>
      <c r="B7447">
        <v>1010246</v>
      </c>
      <c r="C7447">
        <v>145.82</v>
      </c>
      <c r="D7447">
        <v>0.96</v>
      </c>
      <c r="E7447">
        <v>99.27</v>
      </c>
    </row>
    <row r="7448" spans="1:5" x14ac:dyDescent="0.25">
      <c r="A7448" t="s">
        <v>19</v>
      </c>
      <c r="B7448">
        <v>1010247</v>
      </c>
      <c r="C7448">
        <v>217.93</v>
      </c>
      <c r="D7448">
        <v>0.92</v>
      </c>
      <c r="E7448">
        <v>159.79</v>
      </c>
    </row>
    <row r="7449" spans="1:5" x14ac:dyDescent="0.25">
      <c r="A7449" t="s">
        <v>19</v>
      </c>
      <c r="B7449">
        <v>1010248</v>
      </c>
      <c r="C7449">
        <v>111.64</v>
      </c>
      <c r="D7449">
        <v>0.83</v>
      </c>
      <c r="E7449">
        <v>94.55</v>
      </c>
    </row>
    <row r="7450" spans="1:5" x14ac:dyDescent="0.25">
      <c r="A7450" t="s">
        <v>19</v>
      </c>
      <c r="B7450">
        <v>1010249</v>
      </c>
      <c r="C7450">
        <v>78.739999999999995</v>
      </c>
      <c r="D7450">
        <v>0</v>
      </c>
      <c r="E7450">
        <v>54.06</v>
      </c>
    </row>
    <row r="7451" spans="1:5" x14ac:dyDescent="0.25">
      <c r="A7451" t="s">
        <v>19</v>
      </c>
      <c r="B7451">
        <v>1010250</v>
      </c>
      <c r="C7451">
        <v>35.119999999999997</v>
      </c>
      <c r="D7451">
        <v>3.44</v>
      </c>
      <c r="E7451">
        <v>24.89</v>
      </c>
    </row>
    <row r="7452" spans="1:5" x14ac:dyDescent="0.25">
      <c r="A7452" t="s">
        <v>19</v>
      </c>
      <c r="B7452">
        <v>1010251</v>
      </c>
      <c r="C7452">
        <v>178.12</v>
      </c>
      <c r="D7452">
        <v>0.87</v>
      </c>
      <c r="E7452">
        <v>146.82</v>
      </c>
    </row>
    <row r="7453" spans="1:5" x14ac:dyDescent="0.25">
      <c r="A7453" t="s">
        <v>19</v>
      </c>
      <c r="B7453">
        <v>1010252</v>
      </c>
      <c r="C7453">
        <v>14.11</v>
      </c>
      <c r="D7453">
        <v>5.75</v>
      </c>
      <c r="E7453">
        <v>9.0500000000000007</v>
      </c>
    </row>
    <row r="7454" spans="1:5" x14ac:dyDescent="0.25">
      <c r="A7454" t="s">
        <v>19</v>
      </c>
      <c r="B7454">
        <v>1010253</v>
      </c>
      <c r="C7454">
        <v>65.66</v>
      </c>
      <c r="D7454">
        <v>0.83</v>
      </c>
      <c r="E7454">
        <v>43.7</v>
      </c>
    </row>
    <row r="7455" spans="1:5" x14ac:dyDescent="0.25">
      <c r="A7455" t="s">
        <v>19</v>
      </c>
      <c r="B7455">
        <v>1010254</v>
      </c>
      <c r="C7455">
        <v>136.54</v>
      </c>
      <c r="D7455">
        <v>0.92</v>
      </c>
      <c r="E7455">
        <v>99.96</v>
      </c>
    </row>
    <row r="7456" spans="1:5" x14ac:dyDescent="0.25">
      <c r="A7456" t="s">
        <v>19</v>
      </c>
      <c r="B7456">
        <v>1010255</v>
      </c>
      <c r="C7456">
        <v>93.27</v>
      </c>
      <c r="D7456">
        <v>0</v>
      </c>
      <c r="E7456">
        <v>72.849999999999994</v>
      </c>
    </row>
    <row r="7457" spans="1:5" x14ac:dyDescent="0.25">
      <c r="A7457" t="s">
        <v>19</v>
      </c>
      <c r="B7457">
        <v>1010256</v>
      </c>
      <c r="C7457">
        <v>35.69</v>
      </c>
      <c r="D7457">
        <v>0</v>
      </c>
      <c r="E7457">
        <v>18.75</v>
      </c>
    </row>
    <row r="7458" spans="1:5" x14ac:dyDescent="0.25">
      <c r="A7458" t="s">
        <v>19</v>
      </c>
      <c r="B7458">
        <v>1010257</v>
      </c>
      <c r="C7458">
        <v>42.31</v>
      </c>
      <c r="D7458">
        <v>3.69</v>
      </c>
      <c r="E7458">
        <v>30.18</v>
      </c>
    </row>
    <row r="7459" spans="1:5" x14ac:dyDescent="0.25">
      <c r="A7459" t="s">
        <v>19</v>
      </c>
      <c r="B7459">
        <v>1010258</v>
      </c>
      <c r="C7459">
        <v>25</v>
      </c>
      <c r="D7459">
        <v>5.75</v>
      </c>
      <c r="E7459">
        <v>18.920000000000002</v>
      </c>
    </row>
    <row r="7460" spans="1:5" x14ac:dyDescent="0.25">
      <c r="A7460" t="s">
        <v>19</v>
      </c>
      <c r="B7460">
        <v>1010259</v>
      </c>
      <c r="C7460">
        <v>3.96</v>
      </c>
      <c r="D7460">
        <v>8.25</v>
      </c>
      <c r="E7460">
        <v>2.9</v>
      </c>
    </row>
    <row r="7461" spans="1:5" x14ac:dyDescent="0.25">
      <c r="A7461" t="s">
        <v>19</v>
      </c>
      <c r="B7461">
        <v>1010260</v>
      </c>
      <c r="C7461">
        <v>99.79</v>
      </c>
      <c r="D7461">
        <v>0.94</v>
      </c>
      <c r="E7461">
        <v>71.61</v>
      </c>
    </row>
    <row r="7462" spans="1:5" x14ac:dyDescent="0.25">
      <c r="A7462" t="s">
        <v>19</v>
      </c>
      <c r="B7462">
        <v>1010261</v>
      </c>
      <c r="C7462">
        <v>69.930000000000007</v>
      </c>
      <c r="D7462">
        <v>0.84</v>
      </c>
      <c r="E7462">
        <v>43.74</v>
      </c>
    </row>
    <row r="7463" spans="1:5" x14ac:dyDescent="0.25">
      <c r="A7463" t="s">
        <v>19</v>
      </c>
      <c r="B7463">
        <v>1010262</v>
      </c>
      <c r="C7463">
        <v>58.99</v>
      </c>
      <c r="D7463">
        <v>0.85</v>
      </c>
      <c r="E7463">
        <v>34.119999999999997</v>
      </c>
    </row>
    <row r="7464" spans="1:5" x14ac:dyDescent="0.25">
      <c r="A7464" t="s">
        <v>19</v>
      </c>
      <c r="B7464">
        <v>1010263</v>
      </c>
      <c r="C7464">
        <v>108.99</v>
      </c>
      <c r="D7464">
        <v>0.85</v>
      </c>
      <c r="E7464">
        <v>88.65</v>
      </c>
    </row>
    <row r="7465" spans="1:5" x14ac:dyDescent="0.25">
      <c r="A7465" t="s">
        <v>19</v>
      </c>
      <c r="B7465">
        <v>1010265</v>
      </c>
      <c r="C7465">
        <v>58.57</v>
      </c>
      <c r="D7465">
        <v>3.71</v>
      </c>
      <c r="E7465">
        <v>42.39</v>
      </c>
    </row>
    <row r="7466" spans="1:5" x14ac:dyDescent="0.25">
      <c r="A7466" t="s">
        <v>19</v>
      </c>
      <c r="B7466">
        <v>1010266</v>
      </c>
      <c r="C7466">
        <v>111.87</v>
      </c>
      <c r="D7466">
        <v>0.94</v>
      </c>
      <c r="E7466">
        <v>83.3</v>
      </c>
    </row>
    <row r="7467" spans="1:5" x14ac:dyDescent="0.25">
      <c r="A7467" t="s">
        <v>19</v>
      </c>
      <c r="B7467">
        <v>1010267</v>
      </c>
      <c r="C7467">
        <v>37.950000000000003</v>
      </c>
      <c r="D7467">
        <v>3.66</v>
      </c>
      <c r="E7467">
        <v>29.44</v>
      </c>
    </row>
    <row r="7468" spans="1:5" x14ac:dyDescent="0.25">
      <c r="A7468" t="s">
        <v>19</v>
      </c>
      <c r="B7468">
        <v>1010268</v>
      </c>
      <c r="C7468">
        <v>17.46</v>
      </c>
      <c r="D7468">
        <v>5.76</v>
      </c>
      <c r="E7468">
        <v>10.82</v>
      </c>
    </row>
    <row r="7469" spans="1:5" x14ac:dyDescent="0.25">
      <c r="A7469" t="s">
        <v>19</v>
      </c>
      <c r="B7469">
        <v>1010269</v>
      </c>
      <c r="C7469">
        <v>38.97</v>
      </c>
      <c r="D7469">
        <v>6.4</v>
      </c>
      <c r="E7469">
        <v>24.05</v>
      </c>
    </row>
    <row r="7470" spans="1:5" x14ac:dyDescent="0.25">
      <c r="A7470" t="s">
        <v>19</v>
      </c>
      <c r="B7470">
        <v>1010270</v>
      </c>
      <c r="C7470">
        <v>71.25</v>
      </c>
      <c r="D7470">
        <v>0.87</v>
      </c>
      <c r="E7470">
        <v>48.17</v>
      </c>
    </row>
    <row r="7471" spans="1:5" x14ac:dyDescent="0.25">
      <c r="A7471" t="s">
        <v>19</v>
      </c>
      <c r="B7471">
        <v>1010271</v>
      </c>
      <c r="C7471">
        <v>40.75</v>
      </c>
      <c r="D7471">
        <v>3.63</v>
      </c>
      <c r="E7471">
        <v>28.08</v>
      </c>
    </row>
    <row r="7472" spans="1:5" x14ac:dyDescent="0.25">
      <c r="A7472" t="s">
        <v>19</v>
      </c>
      <c r="B7472">
        <v>1010272</v>
      </c>
      <c r="C7472">
        <v>50.27</v>
      </c>
      <c r="D7472">
        <v>3.7</v>
      </c>
      <c r="E7472">
        <v>32.28</v>
      </c>
    </row>
    <row r="7473" spans="1:5" x14ac:dyDescent="0.25">
      <c r="A7473" t="s">
        <v>19</v>
      </c>
      <c r="B7473">
        <v>1010273</v>
      </c>
      <c r="C7473">
        <v>71.680000000000007</v>
      </c>
      <c r="D7473">
        <v>0</v>
      </c>
      <c r="E7473">
        <v>46.51</v>
      </c>
    </row>
    <row r="7474" spans="1:5" x14ac:dyDescent="0.25">
      <c r="A7474" t="s">
        <v>19</v>
      </c>
      <c r="B7474">
        <v>1010274</v>
      </c>
      <c r="C7474">
        <v>88.93</v>
      </c>
      <c r="D7474">
        <v>0.94</v>
      </c>
      <c r="E7474">
        <v>63.62</v>
      </c>
    </row>
    <row r="7475" spans="1:5" x14ac:dyDescent="0.25">
      <c r="A7475" t="s">
        <v>19</v>
      </c>
      <c r="B7475">
        <v>1010275</v>
      </c>
      <c r="C7475">
        <v>122.87</v>
      </c>
      <c r="D7475">
        <v>0.96</v>
      </c>
      <c r="E7475">
        <v>95.51</v>
      </c>
    </row>
    <row r="7476" spans="1:5" x14ac:dyDescent="0.25">
      <c r="A7476" t="s">
        <v>19</v>
      </c>
      <c r="B7476">
        <v>1010276</v>
      </c>
      <c r="C7476">
        <v>85.22</v>
      </c>
      <c r="D7476">
        <v>0.83</v>
      </c>
      <c r="E7476">
        <v>62.47</v>
      </c>
    </row>
    <row r="7477" spans="1:5" x14ac:dyDescent="0.25">
      <c r="A7477" t="s">
        <v>19</v>
      </c>
      <c r="B7477">
        <v>1010277</v>
      </c>
      <c r="C7477">
        <v>37.409999999999997</v>
      </c>
      <c r="D7477">
        <v>3.45</v>
      </c>
      <c r="E7477">
        <v>24.79</v>
      </c>
    </row>
    <row r="7478" spans="1:5" x14ac:dyDescent="0.25">
      <c r="A7478" t="s">
        <v>19</v>
      </c>
      <c r="B7478">
        <v>1010278</v>
      </c>
      <c r="C7478">
        <v>14.65</v>
      </c>
      <c r="D7478">
        <v>6.54</v>
      </c>
      <c r="E7478">
        <v>9.5500000000000007</v>
      </c>
    </row>
    <row r="7479" spans="1:5" x14ac:dyDescent="0.25">
      <c r="A7479" t="s">
        <v>19</v>
      </c>
      <c r="B7479">
        <v>1010279</v>
      </c>
      <c r="C7479">
        <v>182.15</v>
      </c>
      <c r="D7479">
        <v>0.9</v>
      </c>
      <c r="E7479">
        <v>136.31</v>
      </c>
    </row>
    <row r="7480" spans="1:5" x14ac:dyDescent="0.25">
      <c r="A7480" t="s">
        <v>19</v>
      </c>
      <c r="B7480">
        <v>1010280</v>
      </c>
      <c r="C7480">
        <v>15.76</v>
      </c>
      <c r="D7480">
        <v>5.76</v>
      </c>
      <c r="E7480">
        <v>6.4</v>
      </c>
    </row>
    <row r="7481" spans="1:5" x14ac:dyDescent="0.25">
      <c r="A7481" t="s">
        <v>19</v>
      </c>
      <c r="B7481">
        <v>1010281</v>
      </c>
      <c r="C7481">
        <v>87.72</v>
      </c>
      <c r="D7481">
        <v>0.84</v>
      </c>
      <c r="E7481">
        <v>66.260000000000005</v>
      </c>
    </row>
    <row r="7482" spans="1:5" x14ac:dyDescent="0.25">
      <c r="A7482" t="s">
        <v>19</v>
      </c>
      <c r="B7482">
        <v>1010282</v>
      </c>
      <c r="C7482">
        <v>72.260000000000005</v>
      </c>
      <c r="D7482">
        <v>0.95</v>
      </c>
      <c r="E7482">
        <v>73.13</v>
      </c>
    </row>
    <row r="7483" spans="1:5" x14ac:dyDescent="0.25">
      <c r="A7483" t="s">
        <v>19</v>
      </c>
      <c r="B7483">
        <v>1010283</v>
      </c>
      <c r="C7483">
        <v>69.040000000000006</v>
      </c>
      <c r="D7483">
        <v>0.92</v>
      </c>
      <c r="E7483">
        <v>53.62</v>
      </c>
    </row>
    <row r="7484" spans="1:5" x14ac:dyDescent="0.25">
      <c r="A7484" t="s">
        <v>19</v>
      </c>
      <c r="B7484">
        <v>1010284</v>
      </c>
      <c r="C7484">
        <v>44.33</v>
      </c>
      <c r="D7484">
        <v>5.75</v>
      </c>
      <c r="E7484">
        <v>25.2</v>
      </c>
    </row>
    <row r="7485" spans="1:5" x14ac:dyDescent="0.25">
      <c r="A7485" t="s">
        <v>19</v>
      </c>
      <c r="B7485">
        <v>1010285</v>
      </c>
      <c r="C7485">
        <v>42.78</v>
      </c>
      <c r="D7485">
        <v>3.25</v>
      </c>
      <c r="E7485">
        <v>27</v>
      </c>
    </row>
    <row r="7486" spans="1:5" x14ac:dyDescent="0.25">
      <c r="A7486" t="s">
        <v>19</v>
      </c>
      <c r="B7486">
        <v>1010286</v>
      </c>
      <c r="C7486">
        <v>220.7</v>
      </c>
      <c r="D7486">
        <v>0.94</v>
      </c>
      <c r="E7486">
        <v>157.19</v>
      </c>
    </row>
    <row r="7487" spans="1:5" x14ac:dyDescent="0.25">
      <c r="A7487" t="s">
        <v>19</v>
      </c>
      <c r="B7487">
        <v>1010287</v>
      </c>
      <c r="C7487">
        <v>52.5</v>
      </c>
      <c r="D7487">
        <v>3.66</v>
      </c>
      <c r="E7487">
        <v>34.909999999999997</v>
      </c>
    </row>
    <row r="7488" spans="1:5" x14ac:dyDescent="0.25">
      <c r="A7488" t="s">
        <v>19</v>
      </c>
      <c r="B7488">
        <v>1010288</v>
      </c>
      <c r="C7488">
        <v>45.83</v>
      </c>
      <c r="D7488">
        <v>3.58</v>
      </c>
      <c r="E7488">
        <v>31.15</v>
      </c>
    </row>
    <row r="7489" spans="1:5" x14ac:dyDescent="0.25">
      <c r="A7489" t="s">
        <v>19</v>
      </c>
      <c r="B7489">
        <v>1010289</v>
      </c>
      <c r="C7489">
        <v>27.4</v>
      </c>
      <c r="D7489">
        <v>6.54</v>
      </c>
      <c r="E7489">
        <v>18.29</v>
      </c>
    </row>
    <row r="7490" spans="1:5" x14ac:dyDescent="0.25">
      <c r="A7490" t="s">
        <v>19</v>
      </c>
      <c r="B7490">
        <v>1010290</v>
      </c>
      <c r="C7490">
        <v>146.34</v>
      </c>
      <c r="D7490">
        <v>15.7</v>
      </c>
      <c r="E7490">
        <v>111.25</v>
      </c>
    </row>
    <row r="7491" spans="1:5" x14ac:dyDescent="0.25">
      <c r="A7491" t="s">
        <v>19</v>
      </c>
      <c r="B7491">
        <v>1010291</v>
      </c>
      <c r="C7491">
        <v>146.44999999999999</v>
      </c>
      <c r="D7491">
        <v>0.94</v>
      </c>
      <c r="E7491">
        <v>134.9</v>
      </c>
    </row>
    <row r="7492" spans="1:5" x14ac:dyDescent="0.25">
      <c r="A7492" t="s">
        <v>19</v>
      </c>
      <c r="B7492">
        <v>1010292</v>
      </c>
      <c r="C7492">
        <v>34.72</v>
      </c>
      <c r="D7492">
        <v>6.14</v>
      </c>
      <c r="E7492">
        <v>21.9</v>
      </c>
    </row>
    <row r="7493" spans="1:5" x14ac:dyDescent="0.25">
      <c r="A7493" t="s">
        <v>19</v>
      </c>
      <c r="B7493">
        <v>1010293</v>
      </c>
      <c r="C7493">
        <v>57.75</v>
      </c>
      <c r="D7493">
        <v>3.51</v>
      </c>
      <c r="E7493">
        <v>37.85</v>
      </c>
    </row>
    <row r="7494" spans="1:5" x14ac:dyDescent="0.25">
      <c r="A7494" t="s">
        <v>19</v>
      </c>
      <c r="B7494">
        <v>1010294</v>
      </c>
      <c r="C7494">
        <v>218.63</v>
      </c>
      <c r="D7494">
        <v>0.91</v>
      </c>
      <c r="E7494">
        <v>163.58000000000001</v>
      </c>
    </row>
    <row r="7495" spans="1:5" x14ac:dyDescent="0.25">
      <c r="A7495" t="s">
        <v>19</v>
      </c>
      <c r="B7495">
        <v>1010295</v>
      </c>
      <c r="C7495">
        <v>97.38</v>
      </c>
      <c r="D7495">
        <v>0.85</v>
      </c>
      <c r="E7495">
        <v>69.59</v>
      </c>
    </row>
    <row r="7496" spans="1:5" x14ac:dyDescent="0.25">
      <c r="A7496" t="s">
        <v>19</v>
      </c>
      <c r="B7496">
        <v>1010296</v>
      </c>
      <c r="C7496">
        <v>63.66</v>
      </c>
      <c r="D7496">
        <v>0.84</v>
      </c>
      <c r="E7496">
        <v>41.54</v>
      </c>
    </row>
    <row r="7497" spans="1:5" x14ac:dyDescent="0.25">
      <c r="A7497" t="s">
        <v>19</v>
      </c>
      <c r="B7497">
        <v>1010297</v>
      </c>
      <c r="C7497">
        <v>68.61</v>
      </c>
      <c r="D7497">
        <v>0</v>
      </c>
      <c r="E7497">
        <v>57.88</v>
      </c>
    </row>
    <row r="7498" spans="1:5" x14ac:dyDescent="0.25">
      <c r="A7498" t="s">
        <v>19</v>
      </c>
      <c r="B7498">
        <v>1010298</v>
      </c>
      <c r="C7498">
        <v>134.61000000000001</v>
      </c>
      <c r="D7498">
        <v>0.83</v>
      </c>
      <c r="E7498">
        <v>94.93</v>
      </c>
    </row>
    <row r="7499" spans="1:5" x14ac:dyDescent="0.25">
      <c r="A7499" t="s">
        <v>19</v>
      </c>
      <c r="B7499">
        <v>1010299</v>
      </c>
      <c r="C7499">
        <v>76.39</v>
      </c>
      <c r="D7499">
        <v>0</v>
      </c>
      <c r="E7499">
        <v>54.6</v>
      </c>
    </row>
    <row r="7500" spans="1:5" x14ac:dyDescent="0.25">
      <c r="A7500" t="s">
        <v>19</v>
      </c>
      <c r="B7500">
        <v>1010300</v>
      </c>
      <c r="C7500">
        <v>51.67</v>
      </c>
      <c r="D7500">
        <v>3.69</v>
      </c>
      <c r="E7500">
        <v>36.21</v>
      </c>
    </row>
    <row r="7501" spans="1:5" x14ac:dyDescent="0.25">
      <c r="A7501" t="s">
        <v>19</v>
      </c>
      <c r="B7501">
        <v>1010301</v>
      </c>
      <c r="C7501">
        <v>81.14</v>
      </c>
      <c r="D7501">
        <v>0.87</v>
      </c>
      <c r="E7501">
        <v>55.5</v>
      </c>
    </row>
    <row r="7502" spans="1:5" x14ac:dyDescent="0.25">
      <c r="A7502" t="s">
        <v>19</v>
      </c>
      <c r="B7502">
        <v>1010302</v>
      </c>
      <c r="C7502">
        <v>15.85</v>
      </c>
      <c r="D7502">
        <v>8.4499999999999993</v>
      </c>
      <c r="E7502">
        <v>9.9499999999999993</v>
      </c>
    </row>
    <row r="7503" spans="1:5" x14ac:dyDescent="0.25">
      <c r="A7503" t="s">
        <v>19</v>
      </c>
      <c r="B7503">
        <v>1010303</v>
      </c>
      <c r="C7503">
        <v>143.91</v>
      </c>
      <c r="D7503">
        <v>0.84</v>
      </c>
      <c r="E7503">
        <v>109.24</v>
      </c>
    </row>
    <row r="7504" spans="1:5" x14ac:dyDescent="0.25">
      <c r="A7504" t="s">
        <v>19</v>
      </c>
      <c r="B7504">
        <v>1010304</v>
      </c>
      <c r="C7504">
        <v>95.47</v>
      </c>
      <c r="D7504">
        <v>0.93</v>
      </c>
      <c r="E7504">
        <v>66</v>
      </c>
    </row>
    <row r="7505" spans="1:5" x14ac:dyDescent="0.25">
      <c r="A7505" t="s">
        <v>19</v>
      </c>
      <c r="B7505">
        <v>1010305</v>
      </c>
      <c r="C7505">
        <v>94.77</v>
      </c>
      <c r="D7505">
        <v>0.95</v>
      </c>
      <c r="E7505">
        <v>73.78</v>
      </c>
    </row>
    <row r="7506" spans="1:5" x14ac:dyDescent="0.25">
      <c r="A7506" t="s">
        <v>19</v>
      </c>
      <c r="B7506">
        <v>1010306</v>
      </c>
      <c r="C7506">
        <v>62.88</v>
      </c>
      <c r="D7506">
        <v>0.9</v>
      </c>
      <c r="E7506">
        <v>46.21</v>
      </c>
    </row>
    <row r="7507" spans="1:5" x14ac:dyDescent="0.25">
      <c r="A7507" t="s">
        <v>19</v>
      </c>
      <c r="B7507">
        <v>1010307</v>
      </c>
      <c r="C7507">
        <v>69.86</v>
      </c>
      <c r="D7507">
        <v>0.84</v>
      </c>
      <c r="E7507">
        <v>57.68</v>
      </c>
    </row>
    <row r="7508" spans="1:5" x14ac:dyDescent="0.25">
      <c r="A7508" t="s">
        <v>19</v>
      </c>
      <c r="B7508">
        <v>1010308</v>
      </c>
      <c r="C7508">
        <v>212.43</v>
      </c>
      <c r="D7508">
        <v>0.95</v>
      </c>
      <c r="E7508">
        <v>174.37</v>
      </c>
    </row>
    <row r="7509" spans="1:5" x14ac:dyDescent="0.25">
      <c r="A7509" t="s">
        <v>19</v>
      </c>
      <c r="B7509">
        <v>1010309</v>
      </c>
      <c r="C7509">
        <v>201.39</v>
      </c>
      <c r="D7509">
        <v>0.9</v>
      </c>
      <c r="E7509">
        <v>182.91</v>
      </c>
    </row>
    <row r="7510" spans="1:5" x14ac:dyDescent="0.25">
      <c r="A7510" t="s">
        <v>19</v>
      </c>
      <c r="B7510">
        <v>1010310</v>
      </c>
      <c r="C7510">
        <v>130.66</v>
      </c>
      <c r="D7510">
        <v>0.9</v>
      </c>
      <c r="E7510">
        <v>102.02</v>
      </c>
    </row>
    <row r="7511" spans="1:5" x14ac:dyDescent="0.25">
      <c r="A7511" t="s">
        <v>19</v>
      </c>
      <c r="B7511">
        <v>1010311</v>
      </c>
      <c r="C7511">
        <v>41.54</v>
      </c>
      <c r="D7511">
        <v>0</v>
      </c>
      <c r="E7511">
        <v>31.38</v>
      </c>
    </row>
    <row r="7512" spans="1:5" x14ac:dyDescent="0.25">
      <c r="A7512" t="s">
        <v>19</v>
      </c>
      <c r="B7512">
        <v>1010312</v>
      </c>
      <c r="C7512">
        <v>76.89</v>
      </c>
      <c r="D7512">
        <v>23.01</v>
      </c>
      <c r="E7512">
        <v>0</v>
      </c>
    </row>
    <row r="7513" spans="1:5" x14ac:dyDescent="0.25">
      <c r="A7513" t="s">
        <v>19</v>
      </c>
      <c r="B7513">
        <v>1010313</v>
      </c>
      <c r="C7513">
        <v>109.06</v>
      </c>
      <c r="D7513">
        <v>0.84</v>
      </c>
      <c r="E7513">
        <v>80.69</v>
      </c>
    </row>
    <row r="7514" spans="1:5" x14ac:dyDescent="0.25">
      <c r="A7514" t="s">
        <v>19</v>
      </c>
      <c r="B7514">
        <v>1010314</v>
      </c>
      <c r="C7514">
        <v>38.590000000000003</v>
      </c>
      <c r="D7514">
        <v>3.62</v>
      </c>
      <c r="E7514">
        <v>29.44</v>
      </c>
    </row>
    <row r="7515" spans="1:5" x14ac:dyDescent="0.25">
      <c r="A7515" t="s">
        <v>19</v>
      </c>
      <c r="B7515">
        <v>1010315</v>
      </c>
      <c r="C7515">
        <v>62.93</v>
      </c>
      <c r="D7515">
        <v>0</v>
      </c>
      <c r="E7515">
        <v>54.49</v>
      </c>
    </row>
    <row r="7516" spans="1:5" x14ac:dyDescent="0.25">
      <c r="A7516" t="s">
        <v>19</v>
      </c>
      <c r="B7516">
        <v>1010316</v>
      </c>
      <c r="C7516">
        <v>38.28</v>
      </c>
      <c r="D7516">
        <v>5.9</v>
      </c>
      <c r="E7516">
        <v>22.5</v>
      </c>
    </row>
    <row r="7517" spans="1:5" x14ac:dyDescent="0.25">
      <c r="A7517" t="s">
        <v>19</v>
      </c>
      <c r="B7517">
        <v>1010317</v>
      </c>
      <c r="C7517">
        <v>117.29</v>
      </c>
      <c r="D7517">
        <v>0.84</v>
      </c>
      <c r="E7517">
        <v>89.55</v>
      </c>
    </row>
    <row r="7518" spans="1:5" x14ac:dyDescent="0.25">
      <c r="A7518" t="s">
        <v>19</v>
      </c>
      <c r="B7518">
        <v>1010318</v>
      </c>
      <c r="C7518">
        <v>11</v>
      </c>
      <c r="D7518">
        <v>5.75</v>
      </c>
      <c r="E7518">
        <v>8.08</v>
      </c>
    </row>
    <row r="7519" spans="1:5" x14ac:dyDescent="0.25">
      <c r="A7519" t="s">
        <v>19</v>
      </c>
      <c r="B7519">
        <v>1010319</v>
      </c>
      <c r="C7519">
        <v>73.209999999999994</v>
      </c>
      <c r="D7519">
        <v>3.27</v>
      </c>
      <c r="E7519">
        <v>52.15</v>
      </c>
    </row>
    <row r="7520" spans="1:5" x14ac:dyDescent="0.25">
      <c r="A7520" t="s">
        <v>19</v>
      </c>
      <c r="B7520">
        <v>1010320</v>
      </c>
      <c r="C7520">
        <v>11.87</v>
      </c>
      <c r="D7520">
        <v>8.25</v>
      </c>
      <c r="E7520">
        <v>8.6999999999999993</v>
      </c>
    </row>
    <row r="7521" spans="1:5" x14ac:dyDescent="0.25">
      <c r="A7521" t="s">
        <v>19</v>
      </c>
      <c r="B7521">
        <v>1010321</v>
      </c>
      <c r="C7521">
        <v>69.489999999999995</v>
      </c>
      <c r="D7521">
        <v>0.95</v>
      </c>
      <c r="E7521">
        <v>44.98</v>
      </c>
    </row>
    <row r="7522" spans="1:5" x14ac:dyDescent="0.25">
      <c r="A7522" t="s">
        <v>19</v>
      </c>
      <c r="B7522">
        <v>1010322</v>
      </c>
      <c r="C7522">
        <v>18.78</v>
      </c>
      <c r="D7522">
        <v>8.7100000000000009</v>
      </c>
      <c r="E7522">
        <v>13.74</v>
      </c>
    </row>
    <row r="7523" spans="1:5" x14ac:dyDescent="0.25">
      <c r="A7523" t="s">
        <v>19</v>
      </c>
      <c r="B7523">
        <v>1010323</v>
      </c>
      <c r="C7523">
        <v>112.73</v>
      </c>
      <c r="D7523">
        <v>0.94</v>
      </c>
      <c r="E7523">
        <v>89.81</v>
      </c>
    </row>
    <row r="7524" spans="1:5" x14ac:dyDescent="0.25">
      <c r="A7524" t="s">
        <v>19</v>
      </c>
      <c r="B7524">
        <v>1010324</v>
      </c>
      <c r="C7524">
        <v>227.11</v>
      </c>
      <c r="D7524">
        <v>0.96</v>
      </c>
      <c r="E7524">
        <v>160.86000000000001</v>
      </c>
    </row>
    <row r="7525" spans="1:5" x14ac:dyDescent="0.25">
      <c r="A7525" t="s">
        <v>19</v>
      </c>
      <c r="B7525">
        <v>1010325</v>
      </c>
      <c r="C7525">
        <v>30.5</v>
      </c>
      <c r="D7525">
        <v>6.09</v>
      </c>
      <c r="E7525">
        <v>18.77</v>
      </c>
    </row>
    <row r="7526" spans="1:5" x14ac:dyDescent="0.25">
      <c r="A7526" t="s">
        <v>19</v>
      </c>
      <c r="B7526">
        <v>1010326</v>
      </c>
      <c r="C7526">
        <v>78.180000000000007</v>
      </c>
      <c r="D7526">
        <v>3.26</v>
      </c>
      <c r="E7526">
        <v>57.02</v>
      </c>
    </row>
    <row r="7527" spans="1:5" x14ac:dyDescent="0.25">
      <c r="A7527" t="s">
        <v>19</v>
      </c>
      <c r="B7527">
        <v>1010327</v>
      </c>
      <c r="C7527">
        <v>67.66</v>
      </c>
      <c r="D7527">
        <v>3.7</v>
      </c>
      <c r="E7527">
        <v>50.67</v>
      </c>
    </row>
    <row r="7528" spans="1:5" x14ac:dyDescent="0.25">
      <c r="A7528" t="s">
        <v>19</v>
      </c>
      <c r="B7528">
        <v>1010328</v>
      </c>
      <c r="C7528">
        <v>52.72</v>
      </c>
      <c r="D7528">
        <v>0.83</v>
      </c>
      <c r="E7528">
        <v>47.28</v>
      </c>
    </row>
    <row r="7529" spans="1:5" x14ac:dyDescent="0.25">
      <c r="A7529" t="s">
        <v>19</v>
      </c>
      <c r="B7529">
        <v>1010330</v>
      </c>
      <c r="C7529">
        <v>49.26</v>
      </c>
      <c r="D7529">
        <v>6.37</v>
      </c>
      <c r="E7529">
        <v>32.840000000000003</v>
      </c>
    </row>
    <row r="7530" spans="1:5" x14ac:dyDescent="0.25">
      <c r="A7530" t="s">
        <v>19</v>
      </c>
      <c r="B7530">
        <v>1010331</v>
      </c>
      <c r="C7530">
        <v>56.55</v>
      </c>
      <c r="D7530">
        <v>0.86</v>
      </c>
      <c r="E7530">
        <v>39.44</v>
      </c>
    </row>
    <row r="7531" spans="1:5" x14ac:dyDescent="0.25">
      <c r="A7531" t="s">
        <v>19</v>
      </c>
      <c r="B7531">
        <v>1010332</v>
      </c>
      <c r="C7531">
        <v>115.17</v>
      </c>
      <c r="D7531">
        <v>0.86</v>
      </c>
      <c r="E7531">
        <v>85.36</v>
      </c>
    </row>
    <row r="7532" spans="1:5" x14ac:dyDescent="0.25">
      <c r="A7532" t="s">
        <v>19</v>
      </c>
      <c r="B7532">
        <v>1010333</v>
      </c>
      <c r="C7532">
        <v>83.3</v>
      </c>
      <c r="D7532">
        <v>0.96</v>
      </c>
      <c r="E7532">
        <v>57.92</v>
      </c>
    </row>
    <row r="7533" spans="1:5" x14ac:dyDescent="0.25">
      <c r="A7533" t="s">
        <v>19</v>
      </c>
      <c r="B7533">
        <v>1010334</v>
      </c>
      <c r="C7533">
        <v>63.37</v>
      </c>
      <c r="D7533">
        <v>3.33</v>
      </c>
      <c r="E7533">
        <v>40.18</v>
      </c>
    </row>
    <row r="7534" spans="1:5" x14ac:dyDescent="0.25">
      <c r="A7534" t="s">
        <v>19</v>
      </c>
      <c r="B7534">
        <v>1010335</v>
      </c>
      <c r="C7534">
        <v>106.1</v>
      </c>
      <c r="D7534">
        <v>0.84</v>
      </c>
      <c r="E7534">
        <v>73.61</v>
      </c>
    </row>
    <row r="7535" spans="1:5" x14ac:dyDescent="0.25">
      <c r="A7535" t="s">
        <v>19</v>
      </c>
      <c r="B7535">
        <v>1010336</v>
      </c>
      <c r="C7535">
        <v>28.09</v>
      </c>
      <c r="D7535">
        <v>5.86</v>
      </c>
      <c r="E7535">
        <v>21.51</v>
      </c>
    </row>
    <row r="7536" spans="1:5" x14ac:dyDescent="0.25">
      <c r="A7536" t="s">
        <v>19</v>
      </c>
      <c r="B7536">
        <v>1010337</v>
      </c>
      <c r="C7536">
        <v>100.61</v>
      </c>
      <c r="D7536">
        <v>0.9</v>
      </c>
      <c r="E7536">
        <v>74.52</v>
      </c>
    </row>
    <row r="7537" spans="1:5" x14ac:dyDescent="0.25">
      <c r="A7537" t="s">
        <v>19</v>
      </c>
      <c r="B7537">
        <v>1010338</v>
      </c>
      <c r="C7537">
        <v>79.44</v>
      </c>
      <c r="D7537">
        <v>0.83</v>
      </c>
      <c r="E7537">
        <v>49.94</v>
      </c>
    </row>
    <row r="7538" spans="1:5" x14ac:dyDescent="0.25">
      <c r="A7538" t="s">
        <v>19</v>
      </c>
      <c r="B7538">
        <v>1010339</v>
      </c>
      <c r="C7538">
        <v>109.4</v>
      </c>
      <c r="D7538">
        <v>0.95</v>
      </c>
      <c r="E7538">
        <v>83.97</v>
      </c>
    </row>
    <row r="7539" spans="1:5" x14ac:dyDescent="0.25">
      <c r="A7539" t="s">
        <v>19</v>
      </c>
      <c r="B7539">
        <v>1010340</v>
      </c>
      <c r="C7539">
        <v>23.22</v>
      </c>
      <c r="D7539">
        <v>5.75</v>
      </c>
      <c r="E7539">
        <v>15.11</v>
      </c>
    </row>
    <row r="7540" spans="1:5" x14ac:dyDescent="0.25">
      <c r="A7540" t="s">
        <v>19</v>
      </c>
      <c r="B7540">
        <v>1010341</v>
      </c>
      <c r="C7540">
        <v>144.9</v>
      </c>
      <c r="D7540">
        <v>0.94</v>
      </c>
      <c r="E7540">
        <v>95.14</v>
      </c>
    </row>
    <row r="7541" spans="1:5" x14ac:dyDescent="0.25">
      <c r="A7541" t="s">
        <v>19</v>
      </c>
      <c r="B7541">
        <v>1010342</v>
      </c>
      <c r="C7541">
        <v>181.28</v>
      </c>
      <c r="D7541">
        <v>0.87</v>
      </c>
      <c r="E7541">
        <v>117.45</v>
      </c>
    </row>
    <row r="7542" spans="1:5" x14ac:dyDescent="0.25">
      <c r="A7542" t="s">
        <v>19</v>
      </c>
      <c r="B7542">
        <v>1010343</v>
      </c>
      <c r="C7542">
        <v>82.74</v>
      </c>
      <c r="D7542">
        <v>0.84</v>
      </c>
      <c r="E7542">
        <v>62.04</v>
      </c>
    </row>
    <row r="7543" spans="1:5" x14ac:dyDescent="0.25">
      <c r="A7543" t="s">
        <v>19</v>
      </c>
      <c r="B7543">
        <v>1010344</v>
      </c>
      <c r="C7543">
        <v>31.45</v>
      </c>
      <c r="D7543">
        <v>0</v>
      </c>
      <c r="E7543">
        <v>20.38</v>
      </c>
    </row>
    <row r="7544" spans="1:5" x14ac:dyDescent="0.25">
      <c r="A7544" t="s">
        <v>19</v>
      </c>
      <c r="B7544">
        <v>1010345</v>
      </c>
      <c r="C7544">
        <v>36.869999999999997</v>
      </c>
      <c r="D7544">
        <v>13.31</v>
      </c>
      <c r="E7544">
        <v>25.55</v>
      </c>
    </row>
    <row r="7545" spans="1:5" x14ac:dyDescent="0.25">
      <c r="A7545" t="s">
        <v>19</v>
      </c>
      <c r="B7545">
        <v>1010346</v>
      </c>
      <c r="C7545">
        <v>89.05</v>
      </c>
      <c r="D7545">
        <v>0.92</v>
      </c>
      <c r="E7545">
        <v>66.64</v>
      </c>
    </row>
    <row r="7546" spans="1:5" x14ac:dyDescent="0.25">
      <c r="A7546" t="s">
        <v>19</v>
      </c>
      <c r="B7546">
        <v>1010347</v>
      </c>
      <c r="C7546">
        <v>100.15</v>
      </c>
      <c r="D7546">
        <v>0.84</v>
      </c>
      <c r="E7546">
        <v>87.74</v>
      </c>
    </row>
    <row r="7547" spans="1:5" x14ac:dyDescent="0.25">
      <c r="A7547" t="s">
        <v>19</v>
      </c>
      <c r="B7547">
        <v>1010348</v>
      </c>
      <c r="C7547">
        <v>122.77</v>
      </c>
      <c r="D7547">
        <v>0.91</v>
      </c>
      <c r="E7547">
        <v>84.89</v>
      </c>
    </row>
    <row r="7548" spans="1:5" x14ac:dyDescent="0.25">
      <c r="A7548" t="s">
        <v>19</v>
      </c>
      <c r="B7548">
        <v>1010349</v>
      </c>
      <c r="C7548">
        <v>56.76</v>
      </c>
      <c r="D7548">
        <v>3.25</v>
      </c>
      <c r="E7548">
        <v>43.87</v>
      </c>
    </row>
    <row r="7549" spans="1:5" x14ac:dyDescent="0.25">
      <c r="A7549" t="s">
        <v>19</v>
      </c>
      <c r="B7549">
        <v>1010350</v>
      </c>
      <c r="C7549">
        <v>76.47</v>
      </c>
      <c r="D7549">
        <v>4.9400000000000004</v>
      </c>
      <c r="E7549">
        <v>51.79</v>
      </c>
    </row>
    <row r="7550" spans="1:5" x14ac:dyDescent="0.25">
      <c r="A7550" t="s">
        <v>19</v>
      </c>
      <c r="B7550">
        <v>1010351</v>
      </c>
      <c r="C7550">
        <v>80.36</v>
      </c>
      <c r="D7550">
        <v>0.92</v>
      </c>
      <c r="E7550">
        <v>51.16</v>
      </c>
    </row>
    <row r="7551" spans="1:5" x14ac:dyDescent="0.25">
      <c r="A7551" t="s">
        <v>19</v>
      </c>
      <c r="B7551">
        <v>1010352</v>
      </c>
      <c r="C7551">
        <v>15.35</v>
      </c>
      <c r="D7551">
        <v>8.89</v>
      </c>
      <c r="E7551">
        <v>9.8800000000000008</v>
      </c>
    </row>
    <row r="7552" spans="1:5" x14ac:dyDescent="0.25">
      <c r="A7552" t="s">
        <v>19</v>
      </c>
      <c r="B7552">
        <v>1010353</v>
      </c>
      <c r="C7552">
        <v>210.92</v>
      </c>
      <c r="D7552">
        <v>0.92</v>
      </c>
      <c r="E7552">
        <v>162.33000000000001</v>
      </c>
    </row>
    <row r="7553" spans="1:5" x14ac:dyDescent="0.25">
      <c r="A7553" t="s">
        <v>19</v>
      </c>
      <c r="B7553">
        <v>1010354</v>
      </c>
      <c r="C7553">
        <v>88.82</v>
      </c>
      <c r="D7553">
        <v>0.82</v>
      </c>
      <c r="E7553">
        <v>64.27</v>
      </c>
    </row>
    <row r="7554" spans="1:5" x14ac:dyDescent="0.25">
      <c r="A7554" t="s">
        <v>19</v>
      </c>
      <c r="B7554">
        <v>1010355</v>
      </c>
      <c r="C7554">
        <v>19.309999999999999</v>
      </c>
      <c r="D7554">
        <v>9.39</v>
      </c>
      <c r="E7554">
        <v>12.78</v>
      </c>
    </row>
    <row r="7555" spans="1:5" x14ac:dyDescent="0.25">
      <c r="A7555" t="s">
        <v>19</v>
      </c>
      <c r="B7555">
        <v>1010356</v>
      </c>
      <c r="C7555">
        <v>111.85</v>
      </c>
      <c r="D7555">
        <v>3.7</v>
      </c>
      <c r="E7555">
        <v>66.989999999999995</v>
      </c>
    </row>
    <row r="7556" spans="1:5" x14ac:dyDescent="0.25">
      <c r="A7556" t="s">
        <v>19</v>
      </c>
      <c r="B7556">
        <v>1010357</v>
      </c>
      <c r="C7556">
        <v>103.73</v>
      </c>
      <c r="D7556">
        <v>0.97</v>
      </c>
      <c r="E7556">
        <v>74.86</v>
      </c>
    </row>
    <row r="7557" spans="1:5" x14ac:dyDescent="0.25">
      <c r="A7557" t="s">
        <v>19</v>
      </c>
      <c r="B7557">
        <v>1010358</v>
      </c>
      <c r="C7557">
        <v>14.86</v>
      </c>
      <c r="D7557">
        <v>5.75</v>
      </c>
      <c r="E7557">
        <v>10.88</v>
      </c>
    </row>
    <row r="7558" spans="1:5" x14ac:dyDescent="0.25">
      <c r="A7558" t="s">
        <v>19</v>
      </c>
      <c r="B7558">
        <v>1010359</v>
      </c>
      <c r="C7558">
        <v>74.739999999999995</v>
      </c>
      <c r="D7558">
        <v>3.53</v>
      </c>
      <c r="E7558">
        <v>44.65</v>
      </c>
    </row>
    <row r="7559" spans="1:5" x14ac:dyDescent="0.25">
      <c r="A7559" t="s">
        <v>19</v>
      </c>
      <c r="B7559">
        <v>1010360</v>
      </c>
      <c r="C7559">
        <v>27.43</v>
      </c>
      <c r="D7559">
        <v>6.21</v>
      </c>
      <c r="E7559">
        <v>20.37</v>
      </c>
    </row>
    <row r="7560" spans="1:5" x14ac:dyDescent="0.25">
      <c r="A7560" t="s">
        <v>19</v>
      </c>
      <c r="B7560">
        <v>1010361</v>
      </c>
      <c r="C7560">
        <v>118.27</v>
      </c>
      <c r="D7560">
        <v>3.6</v>
      </c>
      <c r="E7560">
        <v>86.41</v>
      </c>
    </row>
    <row r="7561" spans="1:5" x14ac:dyDescent="0.25">
      <c r="A7561" t="s">
        <v>19</v>
      </c>
      <c r="B7561">
        <v>1010362</v>
      </c>
      <c r="C7561">
        <v>123.88</v>
      </c>
      <c r="D7561">
        <v>0.94</v>
      </c>
      <c r="E7561">
        <v>90.66</v>
      </c>
    </row>
    <row r="7562" spans="1:5" x14ac:dyDescent="0.25">
      <c r="A7562" t="s">
        <v>19</v>
      </c>
      <c r="B7562">
        <v>1010364</v>
      </c>
      <c r="C7562">
        <v>83.01</v>
      </c>
      <c r="D7562">
        <v>0.85</v>
      </c>
      <c r="E7562">
        <v>65.040000000000006</v>
      </c>
    </row>
    <row r="7563" spans="1:5" x14ac:dyDescent="0.25">
      <c r="A7563" t="s">
        <v>19</v>
      </c>
      <c r="B7563">
        <v>1010365</v>
      </c>
      <c r="C7563">
        <v>86.51</v>
      </c>
      <c r="D7563">
        <v>0.92</v>
      </c>
      <c r="E7563">
        <v>65.47</v>
      </c>
    </row>
    <row r="7564" spans="1:5" x14ac:dyDescent="0.25">
      <c r="A7564" t="s">
        <v>19</v>
      </c>
      <c r="B7564">
        <v>1010366</v>
      </c>
      <c r="C7564">
        <v>94.85</v>
      </c>
      <c r="D7564">
        <v>0.94</v>
      </c>
      <c r="E7564">
        <v>65.67</v>
      </c>
    </row>
    <row r="7565" spans="1:5" x14ac:dyDescent="0.25">
      <c r="A7565" t="s">
        <v>19</v>
      </c>
      <c r="B7565">
        <v>1010367</v>
      </c>
      <c r="C7565">
        <v>143</v>
      </c>
      <c r="D7565">
        <v>11.98</v>
      </c>
      <c r="E7565">
        <v>98.25</v>
      </c>
    </row>
    <row r="7566" spans="1:5" x14ac:dyDescent="0.25">
      <c r="A7566" t="s">
        <v>19</v>
      </c>
      <c r="B7566">
        <v>1010368</v>
      </c>
      <c r="C7566">
        <v>90.41</v>
      </c>
      <c r="D7566">
        <v>0</v>
      </c>
      <c r="E7566">
        <v>61.57</v>
      </c>
    </row>
    <row r="7567" spans="1:5" x14ac:dyDescent="0.25">
      <c r="A7567" t="s">
        <v>19</v>
      </c>
      <c r="B7567">
        <v>1010369</v>
      </c>
      <c r="C7567">
        <v>72.75</v>
      </c>
      <c r="D7567">
        <v>3.42</v>
      </c>
      <c r="E7567">
        <v>53.52</v>
      </c>
    </row>
    <row r="7568" spans="1:5" x14ac:dyDescent="0.25">
      <c r="A7568" t="s">
        <v>19</v>
      </c>
      <c r="B7568">
        <v>1010370</v>
      </c>
      <c r="C7568">
        <v>23.68</v>
      </c>
      <c r="D7568">
        <v>8.25</v>
      </c>
      <c r="E7568">
        <v>13.67</v>
      </c>
    </row>
    <row r="7569" spans="1:5" x14ac:dyDescent="0.25">
      <c r="A7569" t="s">
        <v>19</v>
      </c>
      <c r="B7569">
        <v>1010371</v>
      </c>
      <c r="C7569">
        <v>44.3</v>
      </c>
      <c r="D7569">
        <v>6.54</v>
      </c>
      <c r="E7569">
        <v>29.32</v>
      </c>
    </row>
    <row r="7570" spans="1:5" x14ac:dyDescent="0.25">
      <c r="A7570" t="s">
        <v>19</v>
      </c>
      <c r="B7570">
        <v>1010372</v>
      </c>
      <c r="C7570">
        <v>58.8</v>
      </c>
      <c r="D7570">
        <v>3.38</v>
      </c>
      <c r="E7570">
        <v>35.119999999999997</v>
      </c>
    </row>
    <row r="7571" spans="1:5" x14ac:dyDescent="0.25">
      <c r="A7571" t="s">
        <v>19</v>
      </c>
      <c r="B7571">
        <v>1010373</v>
      </c>
      <c r="C7571">
        <v>87.48</v>
      </c>
      <c r="D7571">
        <v>0</v>
      </c>
      <c r="E7571">
        <v>59.46</v>
      </c>
    </row>
    <row r="7572" spans="1:5" x14ac:dyDescent="0.25">
      <c r="A7572" t="s">
        <v>19</v>
      </c>
      <c r="B7572">
        <v>1010374</v>
      </c>
      <c r="C7572">
        <v>158.31</v>
      </c>
      <c r="D7572">
        <v>0.96</v>
      </c>
      <c r="E7572">
        <v>108.65</v>
      </c>
    </row>
    <row r="7573" spans="1:5" x14ac:dyDescent="0.25">
      <c r="A7573" t="s">
        <v>19</v>
      </c>
      <c r="B7573">
        <v>1010375</v>
      </c>
      <c r="C7573">
        <v>94.6</v>
      </c>
      <c r="D7573">
        <v>0.94</v>
      </c>
      <c r="E7573">
        <v>68.099999999999994</v>
      </c>
    </row>
    <row r="7574" spans="1:5" x14ac:dyDescent="0.25">
      <c r="A7574" t="s">
        <v>19</v>
      </c>
      <c r="B7574">
        <v>1010376</v>
      </c>
      <c r="C7574">
        <v>100.05</v>
      </c>
      <c r="D7574">
        <v>0.88</v>
      </c>
      <c r="E7574">
        <v>70.77</v>
      </c>
    </row>
    <row r="7575" spans="1:5" x14ac:dyDescent="0.25">
      <c r="A7575" t="s">
        <v>19</v>
      </c>
      <c r="B7575">
        <v>1010377</v>
      </c>
      <c r="C7575">
        <v>48.99</v>
      </c>
      <c r="D7575">
        <v>3.64</v>
      </c>
      <c r="E7575">
        <v>32.31</v>
      </c>
    </row>
    <row r="7576" spans="1:5" x14ac:dyDescent="0.25">
      <c r="A7576" t="s">
        <v>19</v>
      </c>
      <c r="B7576">
        <v>1010378</v>
      </c>
      <c r="C7576">
        <v>15.74</v>
      </c>
      <c r="D7576">
        <v>5.9</v>
      </c>
      <c r="E7576">
        <v>0</v>
      </c>
    </row>
    <row r="7577" spans="1:5" x14ac:dyDescent="0.25">
      <c r="A7577" t="s">
        <v>19</v>
      </c>
      <c r="B7577">
        <v>1010379</v>
      </c>
      <c r="C7577">
        <v>52.72</v>
      </c>
      <c r="D7577">
        <v>0.83</v>
      </c>
      <c r="E7577">
        <v>47.28</v>
      </c>
    </row>
    <row r="7578" spans="1:5" x14ac:dyDescent="0.25">
      <c r="A7578" t="s">
        <v>19</v>
      </c>
      <c r="B7578">
        <v>1010380</v>
      </c>
      <c r="C7578">
        <v>158.27000000000001</v>
      </c>
      <c r="D7578">
        <v>0.92</v>
      </c>
      <c r="E7578">
        <v>109.64</v>
      </c>
    </row>
    <row r="7579" spans="1:5" x14ac:dyDescent="0.25">
      <c r="A7579" t="s">
        <v>19</v>
      </c>
      <c r="B7579">
        <v>1010381</v>
      </c>
      <c r="C7579">
        <v>62.77</v>
      </c>
      <c r="D7579">
        <v>3.24</v>
      </c>
      <c r="E7579">
        <v>31.51</v>
      </c>
    </row>
    <row r="7580" spans="1:5" x14ac:dyDescent="0.25">
      <c r="A7580" t="s">
        <v>19</v>
      </c>
      <c r="B7580">
        <v>1010382</v>
      </c>
      <c r="C7580">
        <v>65.55</v>
      </c>
      <c r="D7580">
        <v>0.83</v>
      </c>
      <c r="E7580">
        <v>38.03</v>
      </c>
    </row>
    <row r="7581" spans="1:5" x14ac:dyDescent="0.25">
      <c r="A7581" t="s">
        <v>19</v>
      </c>
      <c r="B7581">
        <v>1010383</v>
      </c>
      <c r="C7581">
        <v>98</v>
      </c>
      <c r="D7581">
        <v>0.85</v>
      </c>
      <c r="E7581">
        <v>82.21</v>
      </c>
    </row>
    <row r="7582" spans="1:5" x14ac:dyDescent="0.25">
      <c r="A7582" t="s">
        <v>20</v>
      </c>
      <c r="B7582">
        <v>1010384</v>
      </c>
      <c r="C7582">
        <v>70.39</v>
      </c>
      <c r="D7582">
        <v>0.83</v>
      </c>
      <c r="E7582">
        <v>61.25</v>
      </c>
    </row>
    <row r="7583" spans="1:5" x14ac:dyDescent="0.25">
      <c r="A7583" t="s">
        <v>20</v>
      </c>
      <c r="B7583">
        <v>1010385</v>
      </c>
      <c r="C7583">
        <v>4.43</v>
      </c>
      <c r="D7583">
        <v>5.75</v>
      </c>
      <c r="E7583">
        <v>3.31</v>
      </c>
    </row>
    <row r="7584" spans="1:5" x14ac:dyDescent="0.25">
      <c r="A7584" t="s">
        <v>20</v>
      </c>
      <c r="B7584">
        <v>1010386</v>
      </c>
      <c r="C7584">
        <v>86.49</v>
      </c>
      <c r="D7584">
        <v>0</v>
      </c>
      <c r="E7584">
        <v>58.93</v>
      </c>
    </row>
    <row r="7585" spans="1:5" x14ac:dyDescent="0.25">
      <c r="A7585" t="s">
        <v>20</v>
      </c>
      <c r="B7585">
        <v>1010387</v>
      </c>
      <c r="C7585">
        <v>28.14</v>
      </c>
      <c r="D7585">
        <v>6.54</v>
      </c>
      <c r="E7585">
        <v>17.16</v>
      </c>
    </row>
    <row r="7586" spans="1:5" x14ac:dyDescent="0.25">
      <c r="A7586" t="s">
        <v>20</v>
      </c>
      <c r="B7586">
        <v>1010388</v>
      </c>
      <c r="C7586">
        <v>64.42</v>
      </c>
      <c r="D7586">
        <v>7.35</v>
      </c>
      <c r="E7586">
        <v>40.03</v>
      </c>
    </row>
    <row r="7587" spans="1:5" x14ac:dyDescent="0.25">
      <c r="A7587" t="s">
        <v>20</v>
      </c>
      <c r="B7587">
        <v>1010389</v>
      </c>
      <c r="C7587">
        <v>59.2</v>
      </c>
      <c r="D7587">
        <v>6.55</v>
      </c>
      <c r="E7587">
        <v>41.41</v>
      </c>
    </row>
    <row r="7588" spans="1:5" x14ac:dyDescent="0.25">
      <c r="A7588" t="s">
        <v>20</v>
      </c>
      <c r="B7588">
        <v>1010390</v>
      </c>
      <c r="C7588">
        <v>120.33</v>
      </c>
      <c r="D7588">
        <v>0.91</v>
      </c>
      <c r="E7588">
        <v>84.68</v>
      </c>
    </row>
    <row r="7589" spans="1:5" x14ac:dyDescent="0.25">
      <c r="A7589" t="s">
        <v>20</v>
      </c>
      <c r="B7589">
        <v>1010391</v>
      </c>
      <c r="C7589">
        <v>37.46</v>
      </c>
      <c r="D7589">
        <v>3.28</v>
      </c>
      <c r="E7589">
        <v>27.38</v>
      </c>
    </row>
    <row r="7590" spans="1:5" x14ac:dyDescent="0.25">
      <c r="A7590" t="s">
        <v>20</v>
      </c>
      <c r="B7590">
        <v>1010392</v>
      </c>
      <c r="C7590">
        <v>96.63</v>
      </c>
      <c r="D7590">
        <v>0.96</v>
      </c>
      <c r="E7590">
        <v>65.11</v>
      </c>
    </row>
    <row r="7591" spans="1:5" x14ac:dyDescent="0.25">
      <c r="A7591" t="s">
        <v>20</v>
      </c>
      <c r="B7591">
        <v>1010393</v>
      </c>
      <c r="C7591">
        <v>42.7</v>
      </c>
      <c r="D7591">
        <v>3.63</v>
      </c>
      <c r="E7591">
        <v>35.270000000000003</v>
      </c>
    </row>
    <row r="7592" spans="1:5" x14ac:dyDescent="0.25">
      <c r="A7592" t="s">
        <v>20</v>
      </c>
      <c r="B7592">
        <v>1010394</v>
      </c>
      <c r="C7592">
        <v>79.58</v>
      </c>
      <c r="D7592">
        <v>0.86</v>
      </c>
      <c r="E7592">
        <v>50.31</v>
      </c>
    </row>
    <row r="7593" spans="1:5" x14ac:dyDescent="0.25">
      <c r="A7593" t="s">
        <v>20</v>
      </c>
      <c r="B7593">
        <v>1010395</v>
      </c>
      <c r="C7593">
        <v>93.22</v>
      </c>
      <c r="D7593">
        <v>0.94</v>
      </c>
      <c r="E7593">
        <v>66.099999999999994</v>
      </c>
    </row>
    <row r="7594" spans="1:5" x14ac:dyDescent="0.25">
      <c r="A7594" t="s">
        <v>20</v>
      </c>
      <c r="B7594">
        <v>1010396</v>
      </c>
      <c r="C7594">
        <v>37.85</v>
      </c>
      <c r="D7594">
        <v>6.4</v>
      </c>
      <c r="E7594">
        <v>26.56</v>
      </c>
    </row>
    <row r="7595" spans="1:5" x14ac:dyDescent="0.25">
      <c r="A7595" t="s">
        <v>20</v>
      </c>
      <c r="B7595">
        <v>1010397</v>
      </c>
      <c r="C7595">
        <v>42.57</v>
      </c>
      <c r="D7595">
        <v>3.23</v>
      </c>
      <c r="E7595">
        <v>29.65</v>
      </c>
    </row>
    <row r="7596" spans="1:5" x14ac:dyDescent="0.25">
      <c r="A7596" t="s">
        <v>20</v>
      </c>
      <c r="B7596">
        <v>1010398</v>
      </c>
      <c r="C7596">
        <v>37.159999999999997</v>
      </c>
      <c r="D7596">
        <v>3.56</v>
      </c>
      <c r="E7596">
        <v>26.23</v>
      </c>
    </row>
    <row r="7597" spans="1:5" x14ac:dyDescent="0.25">
      <c r="A7597" t="s">
        <v>20</v>
      </c>
      <c r="B7597">
        <v>1010399</v>
      </c>
      <c r="C7597">
        <v>49.95</v>
      </c>
      <c r="D7597">
        <v>9.02</v>
      </c>
      <c r="E7597">
        <v>34.93</v>
      </c>
    </row>
    <row r="7598" spans="1:5" x14ac:dyDescent="0.25">
      <c r="A7598" t="s">
        <v>20</v>
      </c>
      <c r="B7598">
        <v>1010400</v>
      </c>
      <c r="C7598">
        <v>34.92</v>
      </c>
      <c r="D7598">
        <v>0</v>
      </c>
      <c r="E7598">
        <v>25.41</v>
      </c>
    </row>
    <row r="7599" spans="1:5" x14ac:dyDescent="0.25">
      <c r="A7599" t="s">
        <v>20</v>
      </c>
      <c r="B7599">
        <v>1010401</v>
      </c>
      <c r="C7599">
        <v>5.7</v>
      </c>
      <c r="D7599">
        <v>9.3800000000000008</v>
      </c>
      <c r="E7599">
        <v>3.94</v>
      </c>
    </row>
    <row r="7600" spans="1:5" x14ac:dyDescent="0.25">
      <c r="A7600" t="s">
        <v>20</v>
      </c>
      <c r="B7600">
        <v>1010402</v>
      </c>
      <c r="C7600">
        <v>32.85</v>
      </c>
      <c r="D7600">
        <v>0</v>
      </c>
      <c r="E7600">
        <v>22.49</v>
      </c>
    </row>
    <row r="7601" spans="1:5" x14ac:dyDescent="0.25">
      <c r="A7601" t="s">
        <v>20</v>
      </c>
      <c r="B7601">
        <v>1010403</v>
      </c>
      <c r="C7601">
        <v>714.73</v>
      </c>
      <c r="D7601">
        <v>4.5199999999999996</v>
      </c>
      <c r="E7601">
        <v>494.85</v>
      </c>
    </row>
    <row r="7602" spans="1:5" x14ac:dyDescent="0.25">
      <c r="A7602" t="s">
        <v>20</v>
      </c>
      <c r="B7602">
        <v>1010404</v>
      </c>
      <c r="C7602">
        <v>16.39</v>
      </c>
      <c r="D7602">
        <v>2.4</v>
      </c>
      <c r="E7602">
        <v>0</v>
      </c>
    </row>
    <row r="7603" spans="1:5" x14ac:dyDescent="0.25">
      <c r="A7603" t="s">
        <v>20</v>
      </c>
      <c r="B7603">
        <v>1010405</v>
      </c>
      <c r="C7603">
        <v>48.47</v>
      </c>
      <c r="D7603">
        <v>3.29</v>
      </c>
      <c r="E7603">
        <v>28.3</v>
      </c>
    </row>
    <row r="7604" spans="1:5" x14ac:dyDescent="0.25">
      <c r="A7604" t="s">
        <v>20</v>
      </c>
      <c r="B7604">
        <v>1010406</v>
      </c>
      <c r="C7604">
        <v>16.670000000000002</v>
      </c>
      <c r="D7604">
        <v>5.99</v>
      </c>
      <c r="E7604">
        <v>0</v>
      </c>
    </row>
    <row r="7605" spans="1:5" x14ac:dyDescent="0.25">
      <c r="A7605" t="s">
        <v>20</v>
      </c>
      <c r="B7605">
        <v>1010407</v>
      </c>
      <c r="C7605">
        <v>75.36</v>
      </c>
      <c r="D7605">
        <v>0.83</v>
      </c>
      <c r="E7605">
        <v>58.07</v>
      </c>
    </row>
    <row r="7606" spans="1:5" x14ac:dyDescent="0.25">
      <c r="A7606" t="s">
        <v>20</v>
      </c>
      <c r="B7606">
        <v>1010408</v>
      </c>
      <c r="C7606">
        <v>20.86</v>
      </c>
      <c r="D7606">
        <v>6.54</v>
      </c>
      <c r="E7606">
        <v>15.46</v>
      </c>
    </row>
    <row r="7607" spans="1:5" x14ac:dyDescent="0.25">
      <c r="A7607" t="s">
        <v>20</v>
      </c>
      <c r="B7607">
        <v>1010409</v>
      </c>
      <c r="C7607">
        <v>68.25</v>
      </c>
      <c r="D7607">
        <v>0.83</v>
      </c>
      <c r="E7607">
        <v>49.13</v>
      </c>
    </row>
    <row r="7608" spans="1:5" x14ac:dyDescent="0.25">
      <c r="A7608" t="s">
        <v>20</v>
      </c>
      <c r="B7608">
        <v>1010410</v>
      </c>
      <c r="C7608">
        <v>66.72</v>
      </c>
      <c r="D7608">
        <v>3.7</v>
      </c>
      <c r="E7608">
        <v>44.62</v>
      </c>
    </row>
    <row r="7609" spans="1:5" x14ac:dyDescent="0.25">
      <c r="A7609" t="s">
        <v>20</v>
      </c>
      <c r="B7609">
        <v>1010411</v>
      </c>
      <c r="C7609">
        <v>90.09</v>
      </c>
      <c r="D7609">
        <v>0.9</v>
      </c>
      <c r="E7609">
        <v>64.959999999999994</v>
      </c>
    </row>
    <row r="7610" spans="1:5" x14ac:dyDescent="0.25">
      <c r="A7610" t="s">
        <v>20</v>
      </c>
      <c r="B7610">
        <v>1010412</v>
      </c>
      <c r="C7610">
        <v>141.12</v>
      </c>
      <c r="D7610">
        <v>0.94</v>
      </c>
      <c r="E7610">
        <v>101.3</v>
      </c>
    </row>
    <row r="7611" spans="1:5" x14ac:dyDescent="0.25">
      <c r="A7611" t="s">
        <v>20</v>
      </c>
      <c r="B7611">
        <v>1010413</v>
      </c>
      <c r="C7611">
        <v>101.97</v>
      </c>
      <c r="D7611">
        <v>0.94</v>
      </c>
      <c r="E7611">
        <v>68.25</v>
      </c>
    </row>
    <row r="7612" spans="1:5" x14ac:dyDescent="0.25">
      <c r="A7612" t="s">
        <v>20</v>
      </c>
      <c r="B7612">
        <v>1010414</v>
      </c>
      <c r="C7612">
        <v>244.35</v>
      </c>
      <c r="D7612">
        <v>0.93</v>
      </c>
      <c r="E7612">
        <v>213.05</v>
      </c>
    </row>
    <row r="7613" spans="1:5" x14ac:dyDescent="0.25">
      <c r="A7613" t="s">
        <v>20</v>
      </c>
      <c r="B7613">
        <v>1010415</v>
      </c>
      <c r="C7613">
        <v>62.02</v>
      </c>
      <c r="D7613">
        <v>0.83</v>
      </c>
      <c r="E7613">
        <v>47.28</v>
      </c>
    </row>
    <row r="7614" spans="1:5" x14ac:dyDescent="0.25">
      <c r="A7614" t="s">
        <v>20</v>
      </c>
      <c r="B7614">
        <v>1010416</v>
      </c>
      <c r="C7614">
        <v>93.33</v>
      </c>
      <c r="D7614">
        <v>0.83</v>
      </c>
      <c r="E7614">
        <v>43.97</v>
      </c>
    </row>
    <row r="7615" spans="1:5" x14ac:dyDescent="0.25">
      <c r="A7615" t="s">
        <v>20</v>
      </c>
      <c r="B7615">
        <v>1010417</v>
      </c>
      <c r="C7615">
        <v>35.31</v>
      </c>
      <c r="D7615">
        <v>5.75</v>
      </c>
      <c r="E7615">
        <v>23.97</v>
      </c>
    </row>
    <row r="7616" spans="1:5" x14ac:dyDescent="0.25">
      <c r="A7616" t="s">
        <v>20</v>
      </c>
      <c r="B7616">
        <v>1010418</v>
      </c>
      <c r="C7616">
        <v>46.89</v>
      </c>
      <c r="D7616">
        <v>0</v>
      </c>
      <c r="E7616">
        <v>30.65</v>
      </c>
    </row>
    <row r="7617" spans="1:5" x14ac:dyDescent="0.25">
      <c r="A7617" t="s">
        <v>20</v>
      </c>
      <c r="B7617">
        <v>1010419</v>
      </c>
      <c r="C7617">
        <v>68.73</v>
      </c>
      <c r="D7617">
        <v>0.95</v>
      </c>
      <c r="E7617">
        <v>54.38</v>
      </c>
    </row>
    <row r="7618" spans="1:5" x14ac:dyDescent="0.25">
      <c r="A7618" t="s">
        <v>20</v>
      </c>
      <c r="B7618">
        <v>1010420</v>
      </c>
      <c r="C7618">
        <v>51.56</v>
      </c>
      <c r="D7618">
        <v>3.7</v>
      </c>
      <c r="E7618">
        <v>55.39</v>
      </c>
    </row>
    <row r="7619" spans="1:5" x14ac:dyDescent="0.25">
      <c r="A7619" t="s">
        <v>20</v>
      </c>
      <c r="B7619">
        <v>1010421</v>
      </c>
      <c r="C7619">
        <v>54.2</v>
      </c>
      <c r="D7619">
        <v>3.69</v>
      </c>
      <c r="E7619">
        <v>46.13</v>
      </c>
    </row>
    <row r="7620" spans="1:5" x14ac:dyDescent="0.25">
      <c r="A7620" t="s">
        <v>20</v>
      </c>
      <c r="B7620">
        <v>1010422</v>
      </c>
      <c r="C7620">
        <v>127.56</v>
      </c>
      <c r="D7620">
        <v>7.36</v>
      </c>
      <c r="E7620">
        <v>86.77</v>
      </c>
    </row>
    <row r="7621" spans="1:5" x14ac:dyDescent="0.25">
      <c r="A7621" t="s">
        <v>20</v>
      </c>
      <c r="B7621">
        <v>1010423</v>
      </c>
      <c r="C7621">
        <v>27.65</v>
      </c>
      <c r="D7621">
        <v>5.75</v>
      </c>
      <c r="E7621">
        <v>17.75</v>
      </c>
    </row>
    <row r="7622" spans="1:5" x14ac:dyDescent="0.25">
      <c r="A7622" t="s">
        <v>20</v>
      </c>
      <c r="B7622">
        <v>1010424</v>
      </c>
      <c r="C7622">
        <v>53.5</v>
      </c>
      <c r="D7622">
        <v>3.7</v>
      </c>
      <c r="E7622">
        <v>37.799999999999997</v>
      </c>
    </row>
    <row r="7623" spans="1:5" x14ac:dyDescent="0.25">
      <c r="A7623" t="s">
        <v>20</v>
      </c>
      <c r="B7623">
        <v>1010425</v>
      </c>
      <c r="C7623">
        <v>12.54</v>
      </c>
      <c r="D7623">
        <v>9.39</v>
      </c>
      <c r="E7623">
        <v>9.0500000000000007</v>
      </c>
    </row>
    <row r="7624" spans="1:5" x14ac:dyDescent="0.25">
      <c r="A7624" t="s">
        <v>20</v>
      </c>
      <c r="B7624">
        <v>1010426</v>
      </c>
      <c r="C7624">
        <v>73.84</v>
      </c>
      <c r="D7624">
        <v>3.54</v>
      </c>
      <c r="E7624">
        <v>44.3</v>
      </c>
    </row>
    <row r="7625" spans="1:5" x14ac:dyDescent="0.25">
      <c r="A7625" t="s">
        <v>20</v>
      </c>
      <c r="B7625">
        <v>1010427</v>
      </c>
      <c r="C7625">
        <v>23.32</v>
      </c>
      <c r="D7625">
        <v>6.54</v>
      </c>
      <c r="E7625">
        <v>17.420000000000002</v>
      </c>
    </row>
    <row r="7626" spans="1:5" x14ac:dyDescent="0.25">
      <c r="A7626" t="s">
        <v>20</v>
      </c>
      <c r="B7626">
        <v>1010428</v>
      </c>
      <c r="C7626">
        <v>102.9</v>
      </c>
      <c r="D7626">
        <v>0.92</v>
      </c>
      <c r="E7626">
        <v>70.86</v>
      </c>
    </row>
    <row r="7627" spans="1:5" x14ac:dyDescent="0.25">
      <c r="A7627" t="s">
        <v>20</v>
      </c>
      <c r="B7627">
        <v>1010429</v>
      </c>
      <c r="C7627">
        <v>19.350000000000001</v>
      </c>
      <c r="D7627">
        <v>6.54</v>
      </c>
      <c r="E7627">
        <v>14.09</v>
      </c>
    </row>
    <row r="7628" spans="1:5" x14ac:dyDescent="0.25">
      <c r="A7628" t="s">
        <v>20</v>
      </c>
      <c r="B7628">
        <v>1010430</v>
      </c>
      <c r="C7628">
        <v>127.01</v>
      </c>
      <c r="D7628">
        <v>0.84</v>
      </c>
      <c r="E7628">
        <v>94.93</v>
      </c>
    </row>
    <row r="7629" spans="1:5" x14ac:dyDescent="0.25">
      <c r="A7629" t="s">
        <v>20</v>
      </c>
      <c r="B7629">
        <v>1010431</v>
      </c>
      <c r="C7629">
        <v>143.33000000000001</v>
      </c>
      <c r="D7629">
        <v>0.92</v>
      </c>
      <c r="E7629">
        <v>102.19</v>
      </c>
    </row>
    <row r="7630" spans="1:5" x14ac:dyDescent="0.25">
      <c r="A7630" t="s">
        <v>20</v>
      </c>
      <c r="B7630">
        <v>1010432</v>
      </c>
      <c r="C7630">
        <v>53.67</v>
      </c>
      <c r="D7630">
        <v>6.54</v>
      </c>
      <c r="E7630">
        <v>38.630000000000003</v>
      </c>
    </row>
    <row r="7631" spans="1:5" x14ac:dyDescent="0.25">
      <c r="A7631" t="s">
        <v>20</v>
      </c>
      <c r="B7631">
        <v>1010433</v>
      </c>
      <c r="C7631">
        <v>89.62</v>
      </c>
      <c r="D7631">
        <v>0.89</v>
      </c>
      <c r="E7631">
        <v>61.68</v>
      </c>
    </row>
    <row r="7632" spans="1:5" x14ac:dyDescent="0.25">
      <c r="A7632" t="s">
        <v>20</v>
      </c>
      <c r="B7632">
        <v>1010434</v>
      </c>
      <c r="C7632">
        <v>92.42</v>
      </c>
      <c r="D7632">
        <v>0.84</v>
      </c>
      <c r="E7632">
        <v>67.48</v>
      </c>
    </row>
    <row r="7633" spans="1:5" x14ac:dyDescent="0.25">
      <c r="A7633" t="s">
        <v>20</v>
      </c>
      <c r="B7633">
        <v>1010435</v>
      </c>
      <c r="C7633">
        <v>39.21</v>
      </c>
      <c r="D7633">
        <v>0</v>
      </c>
      <c r="E7633">
        <v>26.53</v>
      </c>
    </row>
    <row r="7634" spans="1:5" x14ac:dyDescent="0.25">
      <c r="A7634" t="s">
        <v>20</v>
      </c>
      <c r="B7634">
        <v>1010436</v>
      </c>
      <c r="C7634">
        <v>88.78</v>
      </c>
      <c r="D7634">
        <v>0.88</v>
      </c>
      <c r="E7634">
        <v>61.92</v>
      </c>
    </row>
    <row r="7635" spans="1:5" x14ac:dyDescent="0.25">
      <c r="A7635" t="s">
        <v>20</v>
      </c>
      <c r="B7635">
        <v>1010437</v>
      </c>
      <c r="C7635">
        <v>123.12</v>
      </c>
      <c r="D7635">
        <v>0.95</v>
      </c>
      <c r="E7635">
        <v>112.85</v>
      </c>
    </row>
    <row r="7636" spans="1:5" x14ac:dyDescent="0.25">
      <c r="A7636" t="s">
        <v>20</v>
      </c>
      <c r="B7636">
        <v>1010438</v>
      </c>
      <c r="C7636">
        <v>78.010000000000005</v>
      </c>
      <c r="D7636">
        <v>0.83</v>
      </c>
      <c r="E7636">
        <v>52.43</v>
      </c>
    </row>
    <row r="7637" spans="1:5" x14ac:dyDescent="0.25">
      <c r="A7637" t="s">
        <v>20</v>
      </c>
      <c r="B7637">
        <v>1010439</v>
      </c>
      <c r="C7637">
        <v>66.36</v>
      </c>
      <c r="D7637">
        <v>0.9</v>
      </c>
      <c r="E7637">
        <v>43.84</v>
      </c>
    </row>
    <row r="7638" spans="1:5" x14ac:dyDescent="0.25">
      <c r="A7638" t="s">
        <v>20</v>
      </c>
      <c r="B7638">
        <v>1010440</v>
      </c>
      <c r="C7638">
        <v>62.69</v>
      </c>
      <c r="D7638">
        <v>3.56</v>
      </c>
      <c r="E7638">
        <v>43.14</v>
      </c>
    </row>
    <row r="7639" spans="1:5" x14ac:dyDescent="0.25">
      <c r="A7639" t="s">
        <v>20</v>
      </c>
      <c r="B7639">
        <v>1010441</v>
      </c>
      <c r="C7639">
        <v>113.96</v>
      </c>
      <c r="D7639">
        <v>0.84</v>
      </c>
      <c r="E7639">
        <v>80.72</v>
      </c>
    </row>
    <row r="7640" spans="1:5" x14ac:dyDescent="0.25">
      <c r="A7640" t="s">
        <v>20</v>
      </c>
      <c r="B7640">
        <v>1010442</v>
      </c>
      <c r="C7640">
        <v>76.56</v>
      </c>
      <c r="D7640">
        <v>0.95</v>
      </c>
      <c r="E7640">
        <v>116.85</v>
      </c>
    </row>
    <row r="7641" spans="1:5" x14ac:dyDescent="0.25">
      <c r="A7641" t="s">
        <v>20</v>
      </c>
      <c r="B7641">
        <v>1010443</v>
      </c>
      <c r="C7641">
        <v>29.17</v>
      </c>
      <c r="D7641">
        <v>6.24</v>
      </c>
      <c r="E7641">
        <v>20.41</v>
      </c>
    </row>
    <row r="7642" spans="1:5" x14ac:dyDescent="0.25">
      <c r="A7642" t="s">
        <v>20</v>
      </c>
      <c r="B7642">
        <v>1010444</v>
      </c>
      <c r="C7642">
        <v>35.67</v>
      </c>
      <c r="D7642">
        <v>6.53</v>
      </c>
      <c r="E7642">
        <v>23.24</v>
      </c>
    </row>
    <row r="7643" spans="1:5" x14ac:dyDescent="0.25">
      <c r="A7643" t="s">
        <v>20</v>
      </c>
      <c r="B7643">
        <v>1010445</v>
      </c>
      <c r="C7643">
        <v>51.67</v>
      </c>
      <c r="D7643">
        <v>3.7</v>
      </c>
      <c r="E7643">
        <v>36.76</v>
      </c>
    </row>
    <row r="7644" spans="1:5" x14ac:dyDescent="0.25">
      <c r="A7644" t="s">
        <v>20</v>
      </c>
      <c r="B7644">
        <v>1010446</v>
      </c>
      <c r="C7644">
        <v>82.96</v>
      </c>
      <c r="D7644">
        <v>0.88</v>
      </c>
      <c r="E7644">
        <v>58.05</v>
      </c>
    </row>
    <row r="7645" spans="1:5" x14ac:dyDescent="0.25">
      <c r="A7645" t="s">
        <v>20</v>
      </c>
      <c r="B7645">
        <v>1010447</v>
      </c>
      <c r="C7645">
        <v>86.65</v>
      </c>
      <c r="D7645">
        <v>0.88</v>
      </c>
      <c r="E7645">
        <v>56.33</v>
      </c>
    </row>
    <row r="7646" spans="1:5" x14ac:dyDescent="0.25">
      <c r="A7646" t="s">
        <v>20</v>
      </c>
      <c r="B7646">
        <v>1010448</v>
      </c>
      <c r="C7646">
        <v>152.69999999999999</v>
      </c>
      <c r="D7646">
        <v>0.83</v>
      </c>
      <c r="E7646">
        <v>124.25</v>
      </c>
    </row>
    <row r="7647" spans="1:5" x14ac:dyDescent="0.25">
      <c r="A7647" t="s">
        <v>20</v>
      </c>
      <c r="B7647">
        <v>1010449</v>
      </c>
      <c r="C7647">
        <v>32.6</v>
      </c>
      <c r="D7647">
        <v>8.25</v>
      </c>
      <c r="E7647">
        <v>17.239999999999998</v>
      </c>
    </row>
    <row r="7648" spans="1:5" x14ac:dyDescent="0.25">
      <c r="A7648" t="s">
        <v>20</v>
      </c>
      <c r="B7648">
        <v>1010450</v>
      </c>
      <c r="C7648">
        <v>100.96</v>
      </c>
      <c r="D7648">
        <v>0.85</v>
      </c>
      <c r="E7648">
        <v>64.39</v>
      </c>
    </row>
    <row r="7649" spans="1:5" x14ac:dyDescent="0.25">
      <c r="A7649" t="s">
        <v>20</v>
      </c>
      <c r="B7649">
        <v>1010451</v>
      </c>
      <c r="C7649">
        <v>26.43</v>
      </c>
      <c r="D7649">
        <v>9.3800000000000008</v>
      </c>
      <c r="E7649">
        <v>19</v>
      </c>
    </row>
    <row r="7650" spans="1:5" x14ac:dyDescent="0.25">
      <c r="A7650" t="s">
        <v>20</v>
      </c>
      <c r="B7650">
        <v>1010452</v>
      </c>
      <c r="C7650">
        <v>35.79</v>
      </c>
      <c r="D7650">
        <v>6.39</v>
      </c>
      <c r="E7650">
        <v>24.95</v>
      </c>
    </row>
    <row r="7651" spans="1:5" x14ac:dyDescent="0.25">
      <c r="A7651" t="s">
        <v>20</v>
      </c>
      <c r="B7651">
        <v>1010453</v>
      </c>
      <c r="C7651">
        <v>92.16</v>
      </c>
      <c r="D7651">
        <v>0.84</v>
      </c>
      <c r="E7651">
        <v>72.319999999999993</v>
      </c>
    </row>
    <row r="7652" spans="1:5" x14ac:dyDescent="0.25">
      <c r="A7652" t="s">
        <v>20</v>
      </c>
      <c r="B7652">
        <v>1010454</v>
      </c>
      <c r="C7652">
        <v>81.58</v>
      </c>
      <c r="D7652">
        <v>0.84</v>
      </c>
      <c r="E7652">
        <v>67.33</v>
      </c>
    </row>
    <row r="7653" spans="1:5" x14ac:dyDescent="0.25">
      <c r="A7653" t="s">
        <v>20</v>
      </c>
      <c r="B7653">
        <v>1010455</v>
      </c>
      <c r="C7653">
        <v>89.13</v>
      </c>
      <c r="D7653">
        <v>0.91</v>
      </c>
      <c r="E7653">
        <v>62.78</v>
      </c>
    </row>
    <row r="7654" spans="1:5" x14ac:dyDescent="0.25">
      <c r="A7654" t="s">
        <v>20</v>
      </c>
      <c r="B7654">
        <v>1010456</v>
      </c>
      <c r="C7654">
        <v>92.76</v>
      </c>
      <c r="D7654">
        <v>0.88</v>
      </c>
      <c r="E7654">
        <v>55.44</v>
      </c>
    </row>
    <row r="7655" spans="1:5" x14ac:dyDescent="0.25">
      <c r="A7655" t="s">
        <v>20</v>
      </c>
      <c r="B7655">
        <v>1010458</v>
      </c>
      <c r="C7655">
        <v>19.53</v>
      </c>
      <c r="D7655">
        <v>5.75</v>
      </c>
      <c r="E7655">
        <v>16.190000000000001</v>
      </c>
    </row>
    <row r="7656" spans="1:5" x14ac:dyDescent="0.25">
      <c r="A7656" t="s">
        <v>20</v>
      </c>
      <c r="B7656">
        <v>1010459</v>
      </c>
      <c r="C7656">
        <v>89.66</v>
      </c>
      <c r="D7656">
        <v>3.69</v>
      </c>
      <c r="E7656">
        <v>66.31</v>
      </c>
    </row>
    <row r="7657" spans="1:5" x14ac:dyDescent="0.25">
      <c r="A7657" t="s">
        <v>20</v>
      </c>
      <c r="B7657">
        <v>1010460</v>
      </c>
      <c r="C7657">
        <v>102.85</v>
      </c>
      <c r="D7657">
        <v>0.95</v>
      </c>
      <c r="E7657">
        <v>83.66</v>
      </c>
    </row>
    <row r="7658" spans="1:5" x14ac:dyDescent="0.25">
      <c r="A7658" t="s">
        <v>20</v>
      </c>
      <c r="B7658">
        <v>1010461</v>
      </c>
      <c r="C7658">
        <v>141.58000000000001</v>
      </c>
      <c r="D7658">
        <v>0.94</v>
      </c>
      <c r="E7658">
        <v>98.4</v>
      </c>
    </row>
    <row r="7659" spans="1:5" x14ac:dyDescent="0.25">
      <c r="A7659" t="s">
        <v>20</v>
      </c>
      <c r="B7659">
        <v>1010462</v>
      </c>
      <c r="C7659">
        <v>122.94</v>
      </c>
      <c r="D7659">
        <v>18.5</v>
      </c>
      <c r="E7659">
        <v>88.07</v>
      </c>
    </row>
    <row r="7660" spans="1:5" x14ac:dyDescent="0.25">
      <c r="A7660" t="s">
        <v>20</v>
      </c>
      <c r="B7660">
        <v>1010463</v>
      </c>
      <c r="C7660">
        <v>118.51</v>
      </c>
      <c r="D7660">
        <v>0.9</v>
      </c>
      <c r="E7660">
        <v>91.34</v>
      </c>
    </row>
    <row r="7661" spans="1:5" x14ac:dyDescent="0.25">
      <c r="A7661" t="s">
        <v>20</v>
      </c>
      <c r="B7661">
        <v>1010464</v>
      </c>
      <c r="C7661">
        <v>89.86</v>
      </c>
      <c r="D7661">
        <v>0.83</v>
      </c>
      <c r="E7661">
        <v>69.84</v>
      </c>
    </row>
    <row r="7662" spans="1:5" x14ac:dyDescent="0.25">
      <c r="A7662" t="s">
        <v>20</v>
      </c>
      <c r="B7662">
        <v>1010465</v>
      </c>
      <c r="C7662">
        <v>162.71</v>
      </c>
      <c r="D7662">
        <v>0.85</v>
      </c>
      <c r="E7662">
        <v>130.41</v>
      </c>
    </row>
    <row r="7663" spans="1:5" x14ac:dyDescent="0.25">
      <c r="A7663" t="s">
        <v>20</v>
      </c>
      <c r="B7663">
        <v>1010466</v>
      </c>
      <c r="C7663">
        <v>106.61</v>
      </c>
      <c r="D7663">
        <v>0.94</v>
      </c>
      <c r="E7663">
        <v>76.05</v>
      </c>
    </row>
    <row r="7664" spans="1:5" x14ac:dyDescent="0.25">
      <c r="A7664" t="s">
        <v>20</v>
      </c>
      <c r="B7664">
        <v>1010467</v>
      </c>
      <c r="C7664">
        <v>116.49</v>
      </c>
      <c r="D7664">
        <v>3.7</v>
      </c>
      <c r="E7664">
        <v>80.66</v>
      </c>
    </row>
    <row r="7665" spans="1:5" x14ac:dyDescent="0.25">
      <c r="A7665" t="s">
        <v>20</v>
      </c>
      <c r="B7665">
        <v>1010468</v>
      </c>
      <c r="C7665">
        <v>73.11</v>
      </c>
      <c r="D7665">
        <v>0.95</v>
      </c>
      <c r="E7665">
        <v>60.35</v>
      </c>
    </row>
    <row r="7666" spans="1:5" x14ac:dyDescent="0.25">
      <c r="A7666" t="s">
        <v>20</v>
      </c>
      <c r="B7666">
        <v>1010469</v>
      </c>
      <c r="C7666">
        <v>94.47</v>
      </c>
      <c r="D7666">
        <v>0.95</v>
      </c>
      <c r="E7666">
        <v>75.09</v>
      </c>
    </row>
    <row r="7667" spans="1:5" x14ac:dyDescent="0.25">
      <c r="A7667" t="s">
        <v>20</v>
      </c>
      <c r="B7667">
        <v>1010470</v>
      </c>
      <c r="C7667">
        <v>112.44</v>
      </c>
      <c r="D7667">
        <v>0.94</v>
      </c>
      <c r="E7667">
        <v>77.47</v>
      </c>
    </row>
    <row r="7668" spans="1:5" x14ac:dyDescent="0.25">
      <c r="A7668" t="s">
        <v>20</v>
      </c>
      <c r="B7668">
        <v>1010471</v>
      </c>
      <c r="C7668">
        <v>65.36</v>
      </c>
      <c r="D7668">
        <v>3.67</v>
      </c>
      <c r="E7668">
        <v>52.83</v>
      </c>
    </row>
    <row r="7669" spans="1:5" x14ac:dyDescent="0.25">
      <c r="A7669" t="s">
        <v>20</v>
      </c>
      <c r="B7669">
        <v>1010472</v>
      </c>
      <c r="C7669">
        <v>79.33</v>
      </c>
      <c r="D7669">
        <v>0.93</v>
      </c>
      <c r="E7669">
        <v>57.04</v>
      </c>
    </row>
    <row r="7670" spans="1:5" x14ac:dyDescent="0.25">
      <c r="A7670" t="s">
        <v>20</v>
      </c>
      <c r="B7670">
        <v>1010473</v>
      </c>
      <c r="C7670">
        <v>111.64</v>
      </c>
      <c r="D7670">
        <v>0.83</v>
      </c>
      <c r="E7670">
        <v>94.55</v>
      </c>
    </row>
    <row r="7671" spans="1:5" x14ac:dyDescent="0.25">
      <c r="A7671" t="s">
        <v>20</v>
      </c>
      <c r="B7671">
        <v>1010474</v>
      </c>
      <c r="C7671">
        <v>101.46</v>
      </c>
      <c r="D7671">
        <v>0.92</v>
      </c>
      <c r="E7671">
        <v>73.66</v>
      </c>
    </row>
    <row r="7672" spans="1:5" x14ac:dyDescent="0.25">
      <c r="A7672" t="s">
        <v>20</v>
      </c>
      <c r="B7672">
        <v>1010475</v>
      </c>
      <c r="C7672">
        <v>73.760000000000005</v>
      </c>
      <c r="D7672">
        <v>0.95</v>
      </c>
      <c r="E7672">
        <v>57.07</v>
      </c>
    </row>
    <row r="7673" spans="1:5" x14ac:dyDescent="0.25">
      <c r="A7673" t="s">
        <v>20</v>
      </c>
      <c r="B7673">
        <v>1010476</v>
      </c>
      <c r="C7673">
        <v>35.6</v>
      </c>
      <c r="D7673">
        <v>0</v>
      </c>
      <c r="E7673">
        <v>22.56</v>
      </c>
    </row>
    <row r="7674" spans="1:5" x14ac:dyDescent="0.25">
      <c r="A7674" t="s">
        <v>20</v>
      </c>
      <c r="B7674">
        <v>1010477</v>
      </c>
      <c r="C7674">
        <v>93.64</v>
      </c>
      <c r="D7674">
        <v>0.94</v>
      </c>
      <c r="E7674">
        <v>62.76</v>
      </c>
    </row>
    <row r="7675" spans="1:5" x14ac:dyDescent="0.25">
      <c r="A7675" t="s">
        <v>20</v>
      </c>
      <c r="B7675">
        <v>1010478</v>
      </c>
      <c r="C7675">
        <v>36.14</v>
      </c>
      <c r="D7675">
        <v>0</v>
      </c>
      <c r="E7675">
        <v>22.27</v>
      </c>
    </row>
    <row r="7676" spans="1:5" x14ac:dyDescent="0.25">
      <c r="A7676" t="s">
        <v>20</v>
      </c>
      <c r="B7676">
        <v>1010479</v>
      </c>
      <c r="C7676">
        <v>43.56</v>
      </c>
      <c r="D7676">
        <v>3.7</v>
      </c>
      <c r="E7676">
        <v>30.63</v>
      </c>
    </row>
    <row r="7677" spans="1:5" x14ac:dyDescent="0.25">
      <c r="A7677" t="s">
        <v>20</v>
      </c>
      <c r="B7677">
        <v>1010480</v>
      </c>
      <c r="C7677">
        <v>82.31</v>
      </c>
      <c r="D7677">
        <v>3.33</v>
      </c>
      <c r="E7677">
        <v>59.01</v>
      </c>
    </row>
    <row r="7678" spans="1:5" x14ac:dyDescent="0.25">
      <c r="A7678" t="s">
        <v>20</v>
      </c>
      <c r="B7678">
        <v>1010481</v>
      </c>
      <c r="C7678">
        <v>14.09</v>
      </c>
      <c r="D7678">
        <v>5.75</v>
      </c>
      <c r="E7678">
        <v>7.84</v>
      </c>
    </row>
    <row r="7679" spans="1:5" x14ac:dyDescent="0.25">
      <c r="A7679" t="s">
        <v>20</v>
      </c>
      <c r="B7679">
        <v>1010482</v>
      </c>
      <c r="C7679">
        <v>51.67</v>
      </c>
      <c r="D7679">
        <v>3.53</v>
      </c>
      <c r="E7679">
        <v>35.76</v>
      </c>
    </row>
    <row r="7680" spans="1:5" x14ac:dyDescent="0.25">
      <c r="A7680" t="s">
        <v>20</v>
      </c>
      <c r="B7680">
        <v>1010483</v>
      </c>
      <c r="C7680">
        <v>55.15</v>
      </c>
      <c r="D7680">
        <v>3.31</v>
      </c>
      <c r="E7680">
        <v>41.28</v>
      </c>
    </row>
    <row r="7681" spans="1:5" x14ac:dyDescent="0.25">
      <c r="A7681" t="s">
        <v>20</v>
      </c>
      <c r="B7681">
        <v>1010484</v>
      </c>
      <c r="C7681">
        <v>94.27</v>
      </c>
      <c r="D7681">
        <v>0.95</v>
      </c>
      <c r="E7681">
        <v>71.05</v>
      </c>
    </row>
    <row r="7682" spans="1:5" x14ac:dyDescent="0.25">
      <c r="A7682" t="s">
        <v>20</v>
      </c>
      <c r="B7682">
        <v>1010485</v>
      </c>
      <c r="C7682">
        <v>69.77</v>
      </c>
      <c r="D7682">
        <v>3.69</v>
      </c>
      <c r="E7682">
        <v>49.22</v>
      </c>
    </row>
    <row r="7683" spans="1:5" x14ac:dyDescent="0.25">
      <c r="A7683" t="s">
        <v>20</v>
      </c>
      <c r="B7683">
        <v>1010486</v>
      </c>
      <c r="C7683">
        <v>33.28</v>
      </c>
      <c r="D7683">
        <v>5.75</v>
      </c>
      <c r="E7683">
        <v>19.37</v>
      </c>
    </row>
    <row r="7684" spans="1:5" x14ac:dyDescent="0.25">
      <c r="A7684" t="s">
        <v>20</v>
      </c>
      <c r="B7684">
        <v>1010487</v>
      </c>
      <c r="C7684">
        <v>96.05</v>
      </c>
      <c r="D7684">
        <v>0.93</v>
      </c>
      <c r="E7684">
        <v>70.209999999999994</v>
      </c>
    </row>
    <row r="7685" spans="1:5" x14ac:dyDescent="0.25">
      <c r="A7685" t="s">
        <v>20</v>
      </c>
      <c r="B7685">
        <v>1010488</v>
      </c>
      <c r="C7685">
        <v>30.15</v>
      </c>
      <c r="D7685">
        <v>6.53</v>
      </c>
      <c r="E7685">
        <v>24.56</v>
      </c>
    </row>
    <row r="7686" spans="1:5" x14ac:dyDescent="0.25">
      <c r="A7686" t="s">
        <v>20</v>
      </c>
      <c r="B7686">
        <v>1010489</v>
      </c>
      <c r="C7686">
        <v>43.72</v>
      </c>
      <c r="D7686">
        <v>3.7</v>
      </c>
      <c r="E7686">
        <v>36.79</v>
      </c>
    </row>
    <row r="7687" spans="1:5" x14ac:dyDescent="0.25">
      <c r="A7687" t="s">
        <v>20</v>
      </c>
      <c r="B7687">
        <v>1010490</v>
      </c>
      <c r="C7687">
        <v>45.08</v>
      </c>
      <c r="D7687">
        <v>5.75</v>
      </c>
      <c r="E7687">
        <v>28.77</v>
      </c>
    </row>
    <row r="7688" spans="1:5" x14ac:dyDescent="0.25">
      <c r="A7688" t="s">
        <v>20</v>
      </c>
      <c r="B7688">
        <v>1010491</v>
      </c>
      <c r="C7688">
        <v>43.15</v>
      </c>
      <c r="D7688">
        <v>0</v>
      </c>
      <c r="E7688">
        <v>34.85</v>
      </c>
    </row>
    <row r="7689" spans="1:5" x14ac:dyDescent="0.25">
      <c r="A7689" t="s">
        <v>20</v>
      </c>
      <c r="B7689">
        <v>1010492</v>
      </c>
      <c r="C7689">
        <v>42.74</v>
      </c>
      <c r="D7689">
        <v>6.54</v>
      </c>
      <c r="E7689">
        <v>28.13</v>
      </c>
    </row>
    <row r="7690" spans="1:5" x14ac:dyDescent="0.25">
      <c r="A7690" t="s">
        <v>20</v>
      </c>
      <c r="B7690">
        <v>1010493</v>
      </c>
      <c r="C7690">
        <v>130.41999999999999</v>
      </c>
      <c r="D7690">
        <v>0.95</v>
      </c>
      <c r="E7690">
        <v>128.52000000000001</v>
      </c>
    </row>
    <row r="7691" spans="1:5" x14ac:dyDescent="0.25">
      <c r="A7691" t="s">
        <v>20</v>
      </c>
      <c r="B7691">
        <v>1010495</v>
      </c>
      <c r="C7691">
        <v>78.5</v>
      </c>
      <c r="D7691">
        <v>0.95</v>
      </c>
      <c r="E7691">
        <v>58.27</v>
      </c>
    </row>
    <row r="7692" spans="1:5" x14ac:dyDescent="0.25">
      <c r="A7692" t="s">
        <v>20</v>
      </c>
      <c r="B7692">
        <v>1010496</v>
      </c>
      <c r="C7692">
        <v>85.93</v>
      </c>
      <c r="D7692">
        <v>0.83</v>
      </c>
      <c r="E7692">
        <v>64.25</v>
      </c>
    </row>
    <row r="7693" spans="1:5" x14ac:dyDescent="0.25">
      <c r="A7693" t="s">
        <v>20</v>
      </c>
      <c r="B7693">
        <v>1010497</v>
      </c>
      <c r="C7693">
        <v>90.37</v>
      </c>
      <c r="D7693">
        <v>0.96</v>
      </c>
      <c r="E7693">
        <v>64.36</v>
      </c>
    </row>
    <row r="7694" spans="1:5" x14ac:dyDescent="0.25">
      <c r="A7694" t="s">
        <v>20</v>
      </c>
      <c r="B7694">
        <v>1010498</v>
      </c>
      <c r="C7694">
        <v>113.08</v>
      </c>
      <c r="D7694">
        <v>0.88</v>
      </c>
      <c r="E7694">
        <v>78.349999999999994</v>
      </c>
    </row>
    <row r="7695" spans="1:5" x14ac:dyDescent="0.25">
      <c r="A7695" t="s">
        <v>20</v>
      </c>
      <c r="B7695">
        <v>1010499</v>
      </c>
      <c r="C7695">
        <v>61.82</v>
      </c>
      <c r="D7695">
        <v>3.25</v>
      </c>
      <c r="E7695">
        <v>35.090000000000003</v>
      </c>
    </row>
    <row r="7696" spans="1:5" x14ac:dyDescent="0.25">
      <c r="A7696" t="s">
        <v>20</v>
      </c>
      <c r="B7696">
        <v>1010500</v>
      </c>
      <c r="C7696">
        <v>119.41</v>
      </c>
      <c r="D7696">
        <v>0.83</v>
      </c>
      <c r="E7696">
        <v>88.29</v>
      </c>
    </row>
    <row r="7697" spans="1:5" x14ac:dyDescent="0.25">
      <c r="A7697" t="s">
        <v>20</v>
      </c>
      <c r="B7697">
        <v>1010501</v>
      </c>
      <c r="C7697">
        <v>170.93</v>
      </c>
      <c r="D7697">
        <v>0.92</v>
      </c>
      <c r="E7697">
        <v>148.08000000000001</v>
      </c>
    </row>
    <row r="7698" spans="1:5" x14ac:dyDescent="0.25">
      <c r="A7698" t="s">
        <v>20</v>
      </c>
      <c r="B7698">
        <v>1010502</v>
      </c>
      <c r="C7698">
        <v>18.87</v>
      </c>
      <c r="D7698">
        <v>8.3699999999999992</v>
      </c>
      <c r="E7698">
        <v>10.86</v>
      </c>
    </row>
    <row r="7699" spans="1:5" x14ac:dyDescent="0.25">
      <c r="A7699" t="s">
        <v>20</v>
      </c>
      <c r="B7699">
        <v>1010503</v>
      </c>
      <c r="C7699">
        <v>96.03</v>
      </c>
      <c r="D7699">
        <v>0.94</v>
      </c>
      <c r="E7699">
        <v>70.150000000000006</v>
      </c>
    </row>
    <row r="7700" spans="1:5" x14ac:dyDescent="0.25">
      <c r="A7700" t="s">
        <v>20</v>
      </c>
      <c r="B7700">
        <v>1010504</v>
      </c>
      <c r="C7700">
        <v>91.28</v>
      </c>
      <c r="D7700">
        <v>0.94</v>
      </c>
      <c r="E7700">
        <v>62.97</v>
      </c>
    </row>
    <row r="7701" spans="1:5" x14ac:dyDescent="0.25">
      <c r="A7701" t="s">
        <v>20</v>
      </c>
      <c r="B7701">
        <v>1010505</v>
      </c>
      <c r="C7701">
        <v>12.2</v>
      </c>
      <c r="D7701">
        <v>5.75</v>
      </c>
      <c r="E7701">
        <v>8.75</v>
      </c>
    </row>
    <row r="7702" spans="1:5" x14ac:dyDescent="0.25">
      <c r="A7702" t="s">
        <v>20</v>
      </c>
      <c r="B7702">
        <v>1010506</v>
      </c>
      <c r="C7702">
        <v>68.95</v>
      </c>
      <c r="D7702">
        <v>0.83</v>
      </c>
      <c r="E7702">
        <v>49.6</v>
      </c>
    </row>
    <row r="7703" spans="1:5" x14ac:dyDescent="0.25">
      <c r="A7703" t="s">
        <v>20</v>
      </c>
      <c r="B7703">
        <v>1010507</v>
      </c>
      <c r="C7703">
        <v>73.36</v>
      </c>
      <c r="D7703">
        <v>0.88</v>
      </c>
      <c r="E7703">
        <v>50.11</v>
      </c>
    </row>
    <row r="7704" spans="1:5" x14ac:dyDescent="0.25">
      <c r="A7704" t="s">
        <v>20</v>
      </c>
      <c r="B7704">
        <v>1010508</v>
      </c>
      <c r="C7704">
        <v>103.38</v>
      </c>
      <c r="D7704">
        <v>6.64</v>
      </c>
      <c r="E7704">
        <v>72.16</v>
      </c>
    </row>
    <row r="7705" spans="1:5" x14ac:dyDescent="0.25">
      <c r="A7705" t="s">
        <v>20</v>
      </c>
      <c r="B7705">
        <v>1010509</v>
      </c>
      <c r="C7705">
        <v>71.34</v>
      </c>
      <c r="D7705">
        <v>7.37</v>
      </c>
      <c r="E7705">
        <v>49.41</v>
      </c>
    </row>
    <row r="7706" spans="1:5" x14ac:dyDescent="0.25">
      <c r="A7706" t="s">
        <v>20</v>
      </c>
      <c r="B7706">
        <v>1010510</v>
      </c>
      <c r="C7706">
        <v>105.06</v>
      </c>
      <c r="D7706">
        <v>0.83</v>
      </c>
      <c r="E7706">
        <v>80.489999999999995</v>
      </c>
    </row>
    <row r="7707" spans="1:5" x14ac:dyDescent="0.25">
      <c r="A7707" t="s">
        <v>20</v>
      </c>
      <c r="B7707">
        <v>1010511</v>
      </c>
      <c r="C7707">
        <v>37.6</v>
      </c>
      <c r="D7707">
        <v>0</v>
      </c>
      <c r="E7707">
        <v>20.3</v>
      </c>
    </row>
    <row r="7708" spans="1:5" x14ac:dyDescent="0.25">
      <c r="A7708" t="s">
        <v>20</v>
      </c>
      <c r="B7708">
        <v>1010512</v>
      </c>
      <c r="C7708">
        <v>34.99</v>
      </c>
      <c r="D7708">
        <v>8.25</v>
      </c>
      <c r="E7708">
        <v>23.77</v>
      </c>
    </row>
    <row r="7709" spans="1:5" x14ac:dyDescent="0.25">
      <c r="A7709" t="s">
        <v>20</v>
      </c>
      <c r="B7709">
        <v>1010513</v>
      </c>
      <c r="C7709">
        <v>98.32</v>
      </c>
      <c r="D7709">
        <v>0.94</v>
      </c>
      <c r="E7709">
        <v>63.26</v>
      </c>
    </row>
    <row r="7710" spans="1:5" x14ac:dyDescent="0.25">
      <c r="A7710" t="s">
        <v>20</v>
      </c>
      <c r="B7710">
        <v>1010514</v>
      </c>
      <c r="C7710">
        <v>56.34</v>
      </c>
      <c r="D7710">
        <v>6.04</v>
      </c>
      <c r="E7710">
        <v>37.119999999999997</v>
      </c>
    </row>
    <row r="7711" spans="1:5" x14ac:dyDescent="0.25">
      <c r="A7711" t="s">
        <v>20</v>
      </c>
      <c r="B7711">
        <v>1010515</v>
      </c>
      <c r="C7711">
        <v>72.12</v>
      </c>
      <c r="D7711">
        <v>0.85</v>
      </c>
      <c r="E7711">
        <v>46.38</v>
      </c>
    </row>
    <row r="7712" spans="1:5" x14ac:dyDescent="0.25">
      <c r="A7712" t="s">
        <v>20</v>
      </c>
      <c r="B7712">
        <v>1010516</v>
      </c>
      <c r="C7712">
        <v>31.22</v>
      </c>
      <c r="D7712">
        <v>0</v>
      </c>
      <c r="E7712">
        <v>20.100000000000001</v>
      </c>
    </row>
    <row r="7713" spans="1:5" x14ac:dyDescent="0.25">
      <c r="A7713" t="s">
        <v>20</v>
      </c>
      <c r="B7713">
        <v>1010517</v>
      </c>
      <c r="C7713">
        <v>75.36</v>
      </c>
      <c r="D7713">
        <v>0.83</v>
      </c>
      <c r="E7713">
        <v>58.07</v>
      </c>
    </row>
    <row r="7714" spans="1:5" x14ac:dyDescent="0.25">
      <c r="A7714" t="s">
        <v>20</v>
      </c>
      <c r="B7714">
        <v>1010518</v>
      </c>
      <c r="C7714">
        <v>87.76</v>
      </c>
      <c r="D7714">
        <v>0.95</v>
      </c>
      <c r="E7714">
        <v>58.24</v>
      </c>
    </row>
    <row r="7715" spans="1:5" x14ac:dyDescent="0.25">
      <c r="A7715" t="s">
        <v>20</v>
      </c>
      <c r="B7715">
        <v>1010519</v>
      </c>
      <c r="C7715">
        <v>224.27</v>
      </c>
      <c r="D7715">
        <v>0.92</v>
      </c>
      <c r="E7715">
        <v>153.28</v>
      </c>
    </row>
    <row r="7716" spans="1:5" x14ac:dyDescent="0.25">
      <c r="A7716" t="s">
        <v>20</v>
      </c>
      <c r="B7716">
        <v>1010520</v>
      </c>
      <c r="C7716">
        <v>124.87</v>
      </c>
      <c r="D7716">
        <v>0.91</v>
      </c>
      <c r="E7716">
        <v>85.81</v>
      </c>
    </row>
    <row r="7717" spans="1:5" x14ac:dyDescent="0.25">
      <c r="A7717" t="s">
        <v>20</v>
      </c>
      <c r="B7717">
        <v>1010521</v>
      </c>
      <c r="C7717">
        <v>93.21</v>
      </c>
      <c r="D7717">
        <v>0.93</v>
      </c>
      <c r="E7717">
        <v>68.2</v>
      </c>
    </row>
    <row r="7718" spans="1:5" x14ac:dyDescent="0.25">
      <c r="A7718" t="s">
        <v>20</v>
      </c>
      <c r="B7718">
        <v>1010522</v>
      </c>
      <c r="C7718">
        <v>70.44</v>
      </c>
      <c r="D7718">
        <v>3.79</v>
      </c>
      <c r="E7718">
        <v>55.51</v>
      </c>
    </row>
    <row r="7719" spans="1:5" x14ac:dyDescent="0.25">
      <c r="A7719" t="s">
        <v>20</v>
      </c>
      <c r="B7719">
        <v>1010523</v>
      </c>
      <c r="C7719">
        <v>53.2</v>
      </c>
      <c r="D7719">
        <v>5.76</v>
      </c>
      <c r="E7719">
        <v>35.79</v>
      </c>
    </row>
    <row r="7720" spans="1:5" x14ac:dyDescent="0.25">
      <c r="A7720" t="s">
        <v>20</v>
      </c>
      <c r="B7720">
        <v>1010524</v>
      </c>
      <c r="C7720">
        <v>36.700000000000003</v>
      </c>
      <c r="D7720">
        <v>6.9</v>
      </c>
      <c r="E7720">
        <v>0</v>
      </c>
    </row>
    <row r="7721" spans="1:5" x14ac:dyDescent="0.25">
      <c r="A7721" t="s">
        <v>20</v>
      </c>
      <c r="B7721">
        <v>1010525</v>
      </c>
      <c r="C7721">
        <v>27.57</v>
      </c>
      <c r="D7721">
        <v>9.39</v>
      </c>
      <c r="E7721">
        <v>16.2</v>
      </c>
    </row>
    <row r="7722" spans="1:5" x14ac:dyDescent="0.25">
      <c r="A7722" t="s">
        <v>20</v>
      </c>
      <c r="B7722">
        <v>1010526</v>
      </c>
      <c r="C7722">
        <v>92.58</v>
      </c>
      <c r="D7722">
        <v>0.93</v>
      </c>
      <c r="E7722">
        <v>67.14</v>
      </c>
    </row>
    <row r="7723" spans="1:5" x14ac:dyDescent="0.25">
      <c r="A7723" t="s">
        <v>20</v>
      </c>
      <c r="B7723">
        <v>1010527</v>
      </c>
      <c r="C7723">
        <v>95.32</v>
      </c>
      <c r="D7723">
        <v>0.86</v>
      </c>
      <c r="E7723">
        <v>71.8</v>
      </c>
    </row>
    <row r="7724" spans="1:5" x14ac:dyDescent="0.25">
      <c r="A7724" t="s">
        <v>20</v>
      </c>
      <c r="B7724">
        <v>1010528</v>
      </c>
      <c r="C7724">
        <v>51.21</v>
      </c>
      <c r="D7724">
        <v>0</v>
      </c>
      <c r="E7724">
        <v>39.89</v>
      </c>
    </row>
    <row r="7725" spans="1:5" x14ac:dyDescent="0.25">
      <c r="A7725" t="s">
        <v>20</v>
      </c>
      <c r="B7725">
        <v>1010529</v>
      </c>
      <c r="C7725">
        <v>112.09</v>
      </c>
      <c r="D7725">
        <v>0.84</v>
      </c>
      <c r="E7725">
        <v>70.78</v>
      </c>
    </row>
    <row r="7726" spans="1:5" x14ac:dyDescent="0.25">
      <c r="A7726" t="s">
        <v>20</v>
      </c>
      <c r="B7726">
        <v>1010530</v>
      </c>
      <c r="C7726">
        <v>144.18</v>
      </c>
      <c r="D7726">
        <v>0.94</v>
      </c>
      <c r="E7726">
        <v>103.01</v>
      </c>
    </row>
    <row r="7727" spans="1:5" x14ac:dyDescent="0.25">
      <c r="A7727" t="s">
        <v>20</v>
      </c>
      <c r="B7727">
        <v>1010531</v>
      </c>
      <c r="C7727">
        <v>98.45</v>
      </c>
      <c r="D7727">
        <v>0.93</v>
      </c>
      <c r="E7727">
        <v>71.5</v>
      </c>
    </row>
    <row r="7728" spans="1:5" x14ac:dyDescent="0.25">
      <c r="A7728" t="s">
        <v>20</v>
      </c>
      <c r="B7728">
        <v>1010532</v>
      </c>
      <c r="C7728">
        <v>15.82</v>
      </c>
      <c r="D7728">
        <v>9.3800000000000008</v>
      </c>
      <c r="E7728">
        <v>9.24</v>
      </c>
    </row>
    <row r="7729" spans="1:5" x14ac:dyDescent="0.25">
      <c r="A7729" t="s">
        <v>20</v>
      </c>
      <c r="B7729">
        <v>1010533</v>
      </c>
      <c r="C7729">
        <v>165.71</v>
      </c>
      <c r="D7729">
        <v>0.87</v>
      </c>
      <c r="E7729">
        <v>127.1</v>
      </c>
    </row>
    <row r="7730" spans="1:5" x14ac:dyDescent="0.25">
      <c r="A7730" t="s">
        <v>20</v>
      </c>
      <c r="B7730">
        <v>1010534</v>
      </c>
      <c r="C7730">
        <v>24.89</v>
      </c>
      <c r="D7730">
        <v>5.75</v>
      </c>
      <c r="E7730">
        <v>12.68</v>
      </c>
    </row>
    <row r="7731" spans="1:5" x14ac:dyDescent="0.25">
      <c r="A7731" t="s">
        <v>20</v>
      </c>
      <c r="B7731">
        <v>1010536</v>
      </c>
      <c r="C7731">
        <v>92.37</v>
      </c>
      <c r="D7731">
        <v>0.95</v>
      </c>
      <c r="E7731">
        <v>68.849999999999994</v>
      </c>
    </row>
    <row r="7732" spans="1:5" x14ac:dyDescent="0.25">
      <c r="A7732" t="s">
        <v>20</v>
      </c>
      <c r="B7732">
        <v>1010537</v>
      </c>
      <c r="C7732">
        <v>93.37</v>
      </c>
      <c r="D7732">
        <v>0.93</v>
      </c>
      <c r="E7732">
        <v>63.73</v>
      </c>
    </row>
    <row r="7733" spans="1:5" x14ac:dyDescent="0.25">
      <c r="A7733" t="s">
        <v>20</v>
      </c>
      <c r="B7733">
        <v>1010538</v>
      </c>
      <c r="C7733">
        <v>89.66</v>
      </c>
      <c r="D7733">
        <v>0.83</v>
      </c>
      <c r="E7733">
        <v>68.400000000000006</v>
      </c>
    </row>
    <row r="7734" spans="1:5" x14ac:dyDescent="0.25">
      <c r="A7734" t="s">
        <v>20</v>
      </c>
      <c r="B7734">
        <v>1010539</v>
      </c>
      <c r="C7734">
        <v>91.56</v>
      </c>
      <c r="D7734">
        <v>0.92</v>
      </c>
      <c r="E7734">
        <v>65.989999999999995</v>
      </c>
    </row>
    <row r="7735" spans="1:5" x14ac:dyDescent="0.25">
      <c r="A7735" t="s">
        <v>20</v>
      </c>
      <c r="B7735">
        <v>1010540</v>
      </c>
      <c r="C7735">
        <v>99.84</v>
      </c>
      <c r="D7735">
        <v>0.84</v>
      </c>
      <c r="E7735">
        <v>98.02</v>
      </c>
    </row>
    <row r="7736" spans="1:5" x14ac:dyDescent="0.25">
      <c r="A7736" t="s">
        <v>20</v>
      </c>
      <c r="B7736">
        <v>1010541</v>
      </c>
      <c r="C7736">
        <v>60.32</v>
      </c>
      <c r="D7736">
        <v>0.83</v>
      </c>
      <c r="E7736">
        <v>59.25</v>
      </c>
    </row>
    <row r="7737" spans="1:5" x14ac:dyDescent="0.25">
      <c r="A7737" t="s">
        <v>20</v>
      </c>
      <c r="B7737">
        <v>1010542</v>
      </c>
      <c r="C7737">
        <v>94.57</v>
      </c>
      <c r="D7737">
        <v>0.83</v>
      </c>
      <c r="E7737">
        <v>66.099999999999994</v>
      </c>
    </row>
    <row r="7738" spans="1:5" x14ac:dyDescent="0.25">
      <c r="A7738" t="s">
        <v>20</v>
      </c>
      <c r="B7738">
        <v>1010543</v>
      </c>
      <c r="C7738">
        <v>52.43</v>
      </c>
      <c r="D7738">
        <v>0</v>
      </c>
      <c r="E7738">
        <v>32.03</v>
      </c>
    </row>
    <row r="7739" spans="1:5" x14ac:dyDescent="0.25">
      <c r="A7739" t="s">
        <v>20</v>
      </c>
      <c r="B7739">
        <v>1010544</v>
      </c>
      <c r="C7739">
        <v>89.43</v>
      </c>
      <c r="D7739">
        <v>0.95</v>
      </c>
      <c r="E7739">
        <v>60.74</v>
      </c>
    </row>
    <row r="7740" spans="1:5" x14ac:dyDescent="0.25">
      <c r="A7740" t="s">
        <v>20</v>
      </c>
      <c r="B7740">
        <v>1010545</v>
      </c>
      <c r="C7740">
        <v>18.48</v>
      </c>
      <c r="D7740">
        <v>8.77</v>
      </c>
      <c r="E7740">
        <v>10.87</v>
      </c>
    </row>
    <row r="7741" spans="1:5" x14ac:dyDescent="0.25">
      <c r="A7741" t="s">
        <v>20</v>
      </c>
      <c r="B7741">
        <v>1010546</v>
      </c>
      <c r="C7741">
        <v>88.95</v>
      </c>
      <c r="D7741">
        <v>0.93</v>
      </c>
      <c r="E7741">
        <v>78.94</v>
      </c>
    </row>
    <row r="7742" spans="1:5" x14ac:dyDescent="0.25">
      <c r="A7742" t="s">
        <v>20</v>
      </c>
      <c r="B7742">
        <v>1010547</v>
      </c>
      <c r="C7742">
        <v>73.3</v>
      </c>
      <c r="D7742">
        <v>3.49</v>
      </c>
      <c r="E7742">
        <v>46.59</v>
      </c>
    </row>
    <row r="7743" spans="1:5" x14ac:dyDescent="0.25">
      <c r="A7743" t="s">
        <v>20</v>
      </c>
      <c r="B7743">
        <v>1010548</v>
      </c>
      <c r="C7743">
        <v>117.29</v>
      </c>
      <c r="D7743">
        <v>0.92</v>
      </c>
      <c r="E7743">
        <v>81.430000000000007</v>
      </c>
    </row>
    <row r="7744" spans="1:5" x14ac:dyDescent="0.25">
      <c r="A7744" t="s">
        <v>20</v>
      </c>
      <c r="B7744">
        <v>1010549</v>
      </c>
      <c r="C7744">
        <v>36.65</v>
      </c>
      <c r="D7744">
        <v>6.9</v>
      </c>
      <c r="E7744">
        <v>0</v>
      </c>
    </row>
    <row r="7745" spans="1:5" x14ac:dyDescent="0.25">
      <c r="A7745" t="s">
        <v>20</v>
      </c>
      <c r="B7745">
        <v>1010550</v>
      </c>
      <c r="C7745">
        <v>97.06</v>
      </c>
      <c r="D7745">
        <v>0.91</v>
      </c>
      <c r="E7745">
        <v>65.56</v>
      </c>
    </row>
    <row r="7746" spans="1:5" x14ac:dyDescent="0.25">
      <c r="A7746" t="s">
        <v>20</v>
      </c>
      <c r="B7746">
        <v>1010551</v>
      </c>
      <c r="C7746">
        <v>95.63</v>
      </c>
      <c r="D7746">
        <v>3.78</v>
      </c>
      <c r="E7746">
        <v>64.98</v>
      </c>
    </row>
    <row r="7747" spans="1:5" x14ac:dyDescent="0.25">
      <c r="A7747" t="s">
        <v>20</v>
      </c>
      <c r="B7747">
        <v>1010552</v>
      </c>
      <c r="C7747">
        <v>4.2</v>
      </c>
      <c r="D7747">
        <v>5.75</v>
      </c>
      <c r="E7747">
        <v>3.17</v>
      </c>
    </row>
    <row r="7748" spans="1:5" x14ac:dyDescent="0.25">
      <c r="A7748" t="s">
        <v>20</v>
      </c>
      <c r="B7748">
        <v>1010553</v>
      </c>
      <c r="C7748">
        <v>32.35</v>
      </c>
      <c r="D7748">
        <v>5.99</v>
      </c>
      <c r="E7748">
        <v>0</v>
      </c>
    </row>
    <row r="7749" spans="1:5" x14ac:dyDescent="0.25">
      <c r="A7749" t="s">
        <v>20</v>
      </c>
      <c r="B7749">
        <v>1010554</v>
      </c>
      <c r="C7749">
        <v>57.42</v>
      </c>
      <c r="D7749">
        <v>3.39</v>
      </c>
      <c r="E7749">
        <v>35.74</v>
      </c>
    </row>
    <row r="7750" spans="1:5" x14ac:dyDescent="0.25">
      <c r="A7750" t="s">
        <v>20</v>
      </c>
      <c r="B7750">
        <v>1010555</v>
      </c>
      <c r="C7750">
        <v>89.95</v>
      </c>
      <c r="D7750">
        <v>3.69</v>
      </c>
      <c r="E7750">
        <v>59.8</v>
      </c>
    </row>
    <row r="7751" spans="1:5" x14ac:dyDescent="0.25">
      <c r="A7751" t="s">
        <v>20</v>
      </c>
      <c r="B7751">
        <v>1010556</v>
      </c>
      <c r="C7751">
        <v>83.5</v>
      </c>
      <c r="D7751">
        <v>0.83</v>
      </c>
      <c r="E7751">
        <v>69.22</v>
      </c>
    </row>
    <row r="7752" spans="1:5" x14ac:dyDescent="0.25">
      <c r="A7752" t="s">
        <v>20</v>
      </c>
      <c r="B7752">
        <v>1010557</v>
      </c>
      <c r="C7752">
        <v>111.43</v>
      </c>
      <c r="D7752">
        <v>0.83</v>
      </c>
      <c r="E7752">
        <v>90.81</v>
      </c>
    </row>
    <row r="7753" spans="1:5" x14ac:dyDescent="0.25">
      <c r="A7753" t="s">
        <v>20</v>
      </c>
      <c r="B7753">
        <v>1010558</v>
      </c>
      <c r="C7753">
        <v>158.11000000000001</v>
      </c>
      <c r="D7753">
        <v>0.92</v>
      </c>
      <c r="E7753">
        <v>113.02</v>
      </c>
    </row>
    <row r="7754" spans="1:5" x14ac:dyDescent="0.25">
      <c r="A7754" t="s">
        <v>20</v>
      </c>
      <c r="B7754">
        <v>1010559</v>
      </c>
      <c r="C7754">
        <v>64.38</v>
      </c>
      <c r="D7754">
        <v>4.08</v>
      </c>
      <c r="E7754">
        <v>61.59</v>
      </c>
    </row>
    <row r="7755" spans="1:5" x14ac:dyDescent="0.25">
      <c r="A7755" t="s">
        <v>20</v>
      </c>
      <c r="B7755">
        <v>1010560</v>
      </c>
      <c r="C7755">
        <v>31.85</v>
      </c>
      <c r="D7755">
        <v>9.39</v>
      </c>
      <c r="E7755">
        <v>21.88</v>
      </c>
    </row>
    <row r="7756" spans="1:5" x14ac:dyDescent="0.25">
      <c r="A7756" t="s">
        <v>20</v>
      </c>
      <c r="B7756">
        <v>1010561</v>
      </c>
      <c r="C7756">
        <v>19.75</v>
      </c>
      <c r="D7756">
        <v>8.25</v>
      </c>
      <c r="E7756">
        <v>13.6</v>
      </c>
    </row>
    <row r="7757" spans="1:5" x14ac:dyDescent="0.25">
      <c r="A7757" t="s">
        <v>20</v>
      </c>
      <c r="B7757">
        <v>1010562</v>
      </c>
      <c r="C7757">
        <v>229.97</v>
      </c>
      <c r="D7757">
        <v>0.94</v>
      </c>
      <c r="E7757">
        <v>181.47</v>
      </c>
    </row>
    <row r="7758" spans="1:5" x14ac:dyDescent="0.25">
      <c r="A7758" t="s">
        <v>20</v>
      </c>
      <c r="B7758">
        <v>1010563</v>
      </c>
      <c r="C7758">
        <v>205.34</v>
      </c>
      <c r="D7758">
        <v>0.95</v>
      </c>
      <c r="E7758">
        <v>178.55</v>
      </c>
    </row>
    <row r="7759" spans="1:5" x14ac:dyDescent="0.25">
      <c r="A7759" t="s">
        <v>20</v>
      </c>
      <c r="B7759">
        <v>1010564</v>
      </c>
      <c r="C7759">
        <v>54.29</v>
      </c>
      <c r="D7759">
        <v>3.27</v>
      </c>
      <c r="E7759">
        <v>40.299999999999997</v>
      </c>
    </row>
    <row r="7760" spans="1:5" x14ac:dyDescent="0.25">
      <c r="A7760" t="s">
        <v>20</v>
      </c>
      <c r="B7760">
        <v>1010565</v>
      </c>
      <c r="C7760">
        <v>39.71</v>
      </c>
      <c r="D7760">
        <v>6.08</v>
      </c>
      <c r="E7760">
        <v>25.2</v>
      </c>
    </row>
    <row r="7761" spans="1:5" x14ac:dyDescent="0.25">
      <c r="A7761" t="s">
        <v>20</v>
      </c>
      <c r="B7761">
        <v>1010566</v>
      </c>
      <c r="C7761">
        <v>48.04</v>
      </c>
      <c r="D7761">
        <v>3.25</v>
      </c>
      <c r="E7761">
        <v>31.1</v>
      </c>
    </row>
    <row r="7762" spans="1:5" x14ac:dyDescent="0.25">
      <c r="A7762" t="s">
        <v>20</v>
      </c>
      <c r="B7762">
        <v>1010567</v>
      </c>
      <c r="C7762">
        <v>84.33</v>
      </c>
      <c r="D7762">
        <v>0.83</v>
      </c>
      <c r="E7762">
        <v>51.32</v>
      </c>
    </row>
    <row r="7763" spans="1:5" x14ac:dyDescent="0.25">
      <c r="A7763" t="s">
        <v>20</v>
      </c>
      <c r="B7763">
        <v>1010568</v>
      </c>
      <c r="C7763">
        <v>17.22</v>
      </c>
      <c r="D7763">
        <v>5.75</v>
      </c>
      <c r="E7763">
        <v>10.35</v>
      </c>
    </row>
    <row r="7764" spans="1:5" x14ac:dyDescent="0.25">
      <c r="A7764" t="s">
        <v>20</v>
      </c>
      <c r="B7764">
        <v>1010569</v>
      </c>
      <c r="C7764">
        <v>60.02</v>
      </c>
      <c r="D7764">
        <v>0.83</v>
      </c>
      <c r="E7764">
        <v>47.94</v>
      </c>
    </row>
    <row r="7765" spans="1:5" x14ac:dyDescent="0.25">
      <c r="A7765" t="s">
        <v>20</v>
      </c>
      <c r="B7765">
        <v>1010570</v>
      </c>
      <c r="C7765">
        <v>123.1</v>
      </c>
      <c r="D7765">
        <v>0.88</v>
      </c>
      <c r="E7765">
        <v>88.57</v>
      </c>
    </row>
    <row r="7766" spans="1:5" x14ac:dyDescent="0.25">
      <c r="A7766" t="s">
        <v>20</v>
      </c>
      <c r="B7766">
        <v>1010571</v>
      </c>
      <c r="C7766">
        <v>17.73</v>
      </c>
      <c r="D7766">
        <v>5.91</v>
      </c>
      <c r="E7766">
        <v>11.28</v>
      </c>
    </row>
    <row r="7767" spans="1:5" x14ac:dyDescent="0.25">
      <c r="A7767" t="s">
        <v>20</v>
      </c>
      <c r="B7767">
        <v>1010572</v>
      </c>
      <c r="C7767">
        <v>28.64</v>
      </c>
      <c r="D7767">
        <v>8.25</v>
      </c>
      <c r="E7767">
        <v>21.42</v>
      </c>
    </row>
    <row r="7768" spans="1:5" x14ac:dyDescent="0.25">
      <c r="A7768" t="s">
        <v>20</v>
      </c>
      <c r="B7768">
        <v>1010573</v>
      </c>
      <c r="C7768">
        <v>77.31</v>
      </c>
      <c r="D7768">
        <v>5.4</v>
      </c>
      <c r="E7768">
        <v>51.34</v>
      </c>
    </row>
    <row r="7769" spans="1:5" x14ac:dyDescent="0.25">
      <c r="A7769" t="s">
        <v>20</v>
      </c>
      <c r="B7769">
        <v>1010574</v>
      </c>
      <c r="C7769">
        <v>87.69</v>
      </c>
      <c r="D7769">
        <v>0.83</v>
      </c>
      <c r="E7769">
        <v>61.66</v>
      </c>
    </row>
    <row r="7770" spans="1:5" x14ac:dyDescent="0.25">
      <c r="A7770" t="s">
        <v>20</v>
      </c>
      <c r="B7770">
        <v>1010575</v>
      </c>
      <c r="C7770">
        <v>98.79</v>
      </c>
      <c r="D7770">
        <v>3.27</v>
      </c>
      <c r="E7770">
        <v>71.58</v>
      </c>
    </row>
    <row r="7771" spans="1:5" x14ac:dyDescent="0.25">
      <c r="A7771" t="s">
        <v>20</v>
      </c>
      <c r="B7771">
        <v>1010576</v>
      </c>
      <c r="C7771">
        <v>97.54</v>
      </c>
      <c r="D7771">
        <v>0.83</v>
      </c>
      <c r="E7771">
        <v>66.959999999999994</v>
      </c>
    </row>
    <row r="7772" spans="1:5" x14ac:dyDescent="0.25">
      <c r="A7772" t="s">
        <v>20</v>
      </c>
      <c r="B7772">
        <v>1010577</v>
      </c>
      <c r="C7772">
        <v>68.5</v>
      </c>
      <c r="D7772">
        <v>0.83</v>
      </c>
      <c r="E7772">
        <v>50.08</v>
      </c>
    </row>
    <row r="7773" spans="1:5" x14ac:dyDescent="0.25">
      <c r="A7773" t="s">
        <v>20</v>
      </c>
      <c r="B7773">
        <v>1010579</v>
      </c>
      <c r="C7773">
        <v>91</v>
      </c>
      <c r="D7773">
        <v>0.9</v>
      </c>
      <c r="E7773">
        <v>58.81</v>
      </c>
    </row>
    <row r="7774" spans="1:5" x14ac:dyDescent="0.25">
      <c r="A7774" t="s">
        <v>20</v>
      </c>
      <c r="B7774">
        <v>1010580</v>
      </c>
      <c r="C7774">
        <v>24.4</v>
      </c>
      <c r="D7774">
        <v>5.75</v>
      </c>
      <c r="E7774">
        <v>13.67</v>
      </c>
    </row>
    <row r="7775" spans="1:5" x14ac:dyDescent="0.25">
      <c r="A7775" t="s">
        <v>20</v>
      </c>
      <c r="B7775">
        <v>1010581</v>
      </c>
      <c r="C7775">
        <v>37.96</v>
      </c>
      <c r="D7775">
        <v>3.25</v>
      </c>
      <c r="E7775">
        <v>24.82</v>
      </c>
    </row>
    <row r="7776" spans="1:5" x14ac:dyDescent="0.25">
      <c r="A7776" t="s">
        <v>20</v>
      </c>
      <c r="B7776">
        <v>1010582</v>
      </c>
      <c r="C7776">
        <v>80.72</v>
      </c>
      <c r="D7776">
        <v>0.85</v>
      </c>
      <c r="E7776">
        <v>62.34</v>
      </c>
    </row>
    <row r="7777" spans="1:5" x14ac:dyDescent="0.25">
      <c r="A7777" t="s">
        <v>20</v>
      </c>
      <c r="B7777">
        <v>1010583</v>
      </c>
      <c r="C7777">
        <v>78.739999999999995</v>
      </c>
      <c r="D7777">
        <v>0</v>
      </c>
      <c r="E7777">
        <v>54.06</v>
      </c>
    </row>
    <row r="7778" spans="1:5" x14ac:dyDescent="0.25">
      <c r="A7778" t="s">
        <v>20</v>
      </c>
      <c r="B7778">
        <v>1010584</v>
      </c>
      <c r="C7778">
        <v>10.61</v>
      </c>
      <c r="D7778">
        <v>6.54</v>
      </c>
      <c r="E7778">
        <v>5.68</v>
      </c>
    </row>
    <row r="7779" spans="1:5" x14ac:dyDescent="0.25">
      <c r="A7779" t="s">
        <v>20</v>
      </c>
      <c r="B7779">
        <v>1010585</v>
      </c>
      <c r="C7779">
        <v>83.86</v>
      </c>
      <c r="D7779">
        <v>0.84</v>
      </c>
      <c r="E7779">
        <v>45.86</v>
      </c>
    </row>
    <row r="7780" spans="1:5" x14ac:dyDescent="0.25">
      <c r="A7780" t="s">
        <v>20</v>
      </c>
      <c r="B7780">
        <v>1010586</v>
      </c>
      <c r="C7780">
        <v>94.07</v>
      </c>
      <c r="D7780">
        <v>0.92</v>
      </c>
      <c r="E7780">
        <v>68.290000000000006</v>
      </c>
    </row>
    <row r="7781" spans="1:5" x14ac:dyDescent="0.25">
      <c r="A7781" t="s">
        <v>20</v>
      </c>
      <c r="B7781">
        <v>1010587</v>
      </c>
      <c r="C7781">
        <v>105.39</v>
      </c>
      <c r="D7781">
        <v>0.94</v>
      </c>
      <c r="E7781">
        <v>86.74</v>
      </c>
    </row>
    <row r="7782" spans="1:5" x14ac:dyDescent="0.25">
      <c r="A7782" t="s">
        <v>20</v>
      </c>
      <c r="B7782">
        <v>1010588</v>
      </c>
      <c r="C7782">
        <v>102.05</v>
      </c>
      <c r="D7782">
        <v>0.91</v>
      </c>
      <c r="E7782">
        <v>79.45</v>
      </c>
    </row>
    <row r="7783" spans="1:5" x14ac:dyDescent="0.25">
      <c r="A7783" t="s">
        <v>20</v>
      </c>
      <c r="B7783">
        <v>1010589</v>
      </c>
      <c r="C7783">
        <v>114.98</v>
      </c>
      <c r="D7783">
        <v>0.91</v>
      </c>
      <c r="E7783">
        <v>84.37</v>
      </c>
    </row>
    <row r="7784" spans="1:5" x14ac:dyDescent="0.25">
      <c r="A7784" t="s">
        <v>20</v>
      </c>
      <c r="B7784">
        <v>1010590</v>
      </c>
      <c r="C7784">
        <v>42.16</v>
      </c>
      <c r="D7784">
        <v>3.7</v>
      </c>
      <c r="E7784">
        <v>33.35</v>
      </c>
    </row>
    <row r="7785" spans="1:5" x14ac:dyDescent="0.25">
      <c r="A7785" t="s">
        <v>20</v>
      </c>
      <c r="B7785">
        <v>1010591</v>
      </c>
      <c r="C7785">
        <v>245.87</v>
      </c>
      <c r="D7785">
        <v>0.83</v>
      </c>
      <c r="E7785">
        <v>242.18</v>
      </c>
    </row>
    <row r="7786" spans="1:5" x14ac:dyDescent="0.25">
      <c r="A7786" t="s">
        <v>20</v>
      </c>
      <c r="B7786">
        <v>1010592</v>
      </c>
      <c r="C7786">
        <v>59.76</v>
      </c>
      <c r="D7786">
        <v>6.25</v>
      </c>
      <c r="E7786">
        <v>40.29</v>
      </c>
    </row>
    <row r="7787" spans="1:5" x14ac:dyDescent="0.25">
      <c r="A7787" t="s">
        <v>20</v>
      </c>
      <c r="B7787">
        <v>1010593</v>
      </c>
      <c r="C7787">
        <v>62.99</v>
      </c>
      <c r="D7787">
        <v>0</v>
      </c>
      <c r="E7787">
        <v>0</v>
      </c>
    </row>
    <row r="7788" spans="1:5" x14ac:dyDescent="0.25">
      <c r="A7788" t="s">
        <v>20</v>
      </c>
      <c r="B7788">
        <v>1010594</v>
      </c>
      <c r="C7788">
        <v>33.82</v>
      </c>
      <c r="D7788">
        <v>6.54</v>
      </c>
      <c r="E7788">
        <v>22.2</v>
      </c>
    </row>
    <row r="7789" spans="1:5" x14ac:dyDescent="0.25">
      <c r="A7789" t="s">
        <v>20</v>
      </c>
      <c r="B7789">
        <v>1010595</v>
      </c>
      <c r="C7789">
        <v>128.88999999999999</v>
      </c>
      <c r="D7789">
        <v>0.97</v>
      </c>
      <c r="E7789">
        <v>85.23</v>
      </c>
    </row>
    <row r="7790" spans="1:5" x14ac:dyDescent="0.25">
      <c r="A7790" t="s">
        <v>20</v>
      </c>
      <c r="B7790">
        <v>1010596</v>
      </c>
      <c r="C7790">
        <v>44.17</v>
      </c>
      <c r="D7790">
        <v>0</v>
      </c>
      <c r="E7790">
        <v>30.23</v>
      </c>
    </row>
    <row r="7791" spans="1:5" x14ac:dyDescent="0.25">
      <c r="A7791" t="s">
        <v>20</v>
      </c>
      <c r="B7791">
        <v>1010597</v>
      </c>
      <c r="C7791">
        <v>9.85</v>
      </c>
      <c r="D7791">
        <v>8.25</v>
      </c>
      <c r="E7791">
        <v>6.97</v>
      </c>
    </row>
    <row r="7792" spans="1:5" x14ac:dyDescent="0.25">
      <c r="A7792" t="s">
        <v>20</v>
      </c>
      <c r="B7792">
        <v>1010598</v>
      </c>
      <c r="C7792">
        <v>31.79</v>
      </c>
      <c r="D7792">
        <v>6.54</v>
      </c>
      <c r="E7792">
        <v>21.07</v>
      </c>
    </row>
    <row r="7793" spans="1:5" x14ac:dyDescent="0.25">
      <c r="A7793" t="s">
        <v>20</v>
      </c>
      <c r="B7793">
        <v>1010599</v>
      </c>
      <c r="C7793">
        <v>39.520000000000003</v>
      </c>
      <c r="D7793">
        <v>3.66</v>
      </c>
      <c r="E7793">
        <v>27.88</v>
      </c>
    </row>
    <row r="7794" spans="1:5" x14ac:dyDescent="0.25">
      <c r="A7794" t="s">
        <v>20</v>
      </c>
      <c r="B7794">
        <v>1010600</v>
      </c>
      <c r="C7794">
        <v>93.55</v>
      </c>
      <c r="D7794">
        <v>0.93</v>
      </c>
      <c r="E7794">
        <v>88.45</v>
      </c>
    </row>
    <row r="7795" spans="1:5" x14ac:dyDescent="0.25">
      <c r="A7795" t="s">
        <v>20</v>
      </c>
      <c r="B7795">
        <v>1010601</v>
      </c>
      <c r="C7795">
        <v>26.1</v>
      </c>
      <c r="D7795">
        <v>6.48</v>
      </c>
      <c r="E7795">
        <v>17.77</v>
      </c>
    </row>
    <row r="7796" spans="1:5" x14ac:dyDescent="0.25">
      <c r="A7796" t="s">
        <v>20</v>
      </c>
      <c r="B7796">
        <v>1010602</v>
      </c>
      <c r="C7796">
        <v>102.69</v>
      </c>
      <c r="D7796">
        <v>0.86</v>
      </c>
      <c r="E7796">
        <v>83.1</v>
      </c>
    </row>
    <row r="7797" spans="1:5" x14ac:dyDescent="0.25">
      <c r="A7797" t="s">
        <v>20</v>
      </c>
      <c r="B7797">
        <v>1010603</v>
      </c>
      <c r="C7797">
        <v>66.88</v>
      </c>
      <c r="D7797">
        <v>0.97</v>
      </c>
      <c r="E7797">
        <v>45.4</v>
      </c>
    </row>
    <row r="7798" spans="1:5" x14ac:dyDescent="0.25">
      <c r="A7798" t="s">
        <v>20</v>
      </c>
      <c r="B7798">
        <v>1010604</v>
      </c>
      <c r="C7798">
        <v>13.19</v>
      </c>
      <c r="D7798">
        <v>6.5</v>
      </c>
      <c r="E7798">
        <v>0</v>
      </c>
    </row>
    <row r="7799" spans="1:5" x14ac:dyDescent="0.25">
      <c r="A7799" t="s">
        <v>20</v>
      </c>
      <c r="B7799">
        <v>1010605</v>
      </c>
      <c r="C7799">
        <v>124.41</v>
      </c>
      <c r="D7799">
        <v>0.86</v>
      </c>
      <c r="E7799">
        <v>94.4</v>
      </c>
    </row>
    <row r="7800" spans="1:5" x14ac:dyDescent="0.25">
      <c r="A7800" t="s">
        <v>20</v>
      </c>
      <c r="B7800">
        <v>1010606</v>
      </c>
      <c r="C7800">
        <v>101.66</v>
      </c>
      <c r="D7800">
        <v>0.9</v>
      </c>
      <c r="E7800">
        <v>75.59</v>
      </c>
    </row>
    <row r="7801" spans="1:5" x14ac:dyDescent="0.25">
      <c r="A7801" t="s">
        <v>20</v>
      </c>
      <c r="B7801">
        <v>1010607</v>
      </c>
      <c r="C7801">
        <v>44.18</v>
      </c>
      <c r="D7801">
        <v>3.49</v>
      </c>
      <c r="E7801">
        <v>34.51</v>
      </c>
    </row>
    <row r="7802" spans="1:5" x14ac:dyDescent="0.25">
      <c r="A7802" t="s">
        <v>20</v>
      </c>
      <c r="B7802">
        <v>1010608</v>
      </c>
      <c r="C7802">
        <v>111.64</v>
      </c>
      <c r="D7802">
        <v>0.83</v>
      </c>
      <c r="E7802">
        <v>94.55</v>
      </c>
    </row>
    <row r="7803" spans="1:5" x14ac:dyDescent="0.25">
      <c r="A7803" t="s">
        <v>20</v>
      </c>
      <c r="B7803">
        <v>1010610</v>
      </c>
      <c r="C7803">
        <v>15.28</v>
      </c>
      <c r="D7803">
        <v>8.25</v>
      </c>
      <c r="E7803">
        <v>11.59</v>
      </c>
    </row>
    <row r="7804" spans="1:5" x14ac:dyDescent="0.25">
      <c r="A7804" t="s">
        <v>20</v>
      </c>
      <c r="B7804">
        <v>1010611</v>
      </c>
      <c r="C7804">
        <v>69.040000000000006</v>
      </c>
      <c r="D7804">
        <v>0.85</v>
      </c>
      <c r="E7804">
        <v>41.66</v>
      </c>
    </row>
    <row r="7805" spans="1:5" x14ac:dyDescent="0.25">
      <c r="A7805" t="s">
        <v>20</v>
      </c>
      <c r="B7805">
        <v>1010612</v>
      </c>
      <c r="C7805">
        <v>102.08</v>
      </c>
      <c r="D7805">
        <v>0.95</v>
      </c>
      <c r="E7805">
        <v>60.17</v>
      </c>
    </row>
    <row r="7806" spans="1:5" x14ac:dyDescent="0.25">
      <c r="A7806" t="s">
        <v>20</v>
      </c>
      <c r="B7806">
        <v>1010613</v>
      </c>
      <c r="C7806">
        <v>19.66</v>
      </c>
      <c r="D7806">
        <v>6.37</v>
      </c>
      <c r="E7806">
        <v>13.84</v>
      </c>
    </row>
    <row r="7807" spans="1:5" x14ac:dyDescent="0.25">
      <c r="A7807" t="s">
        <v>20</v>
      </c>
      <c r="B7807">
        <v>1010614</v>
      </c>
      <c r="C7807">
        <v>5.01</v>
      </c>
      <c r="D7807">
        <v>9.3800000000000008</v>
      </c>
      <c r="E7807">
        <v>4.33</v>
      </c>
    </row>
    <row r="7808" spans="1:5" x14ac:dyDescent="0.25">
      <c r="A7808" t="s">
        <v>20</v>
      </c>
      <c r="B7808">
        <v>1010615</v>
      </c>
      <c r="C7808">
        <v>51.76</v>
      </c>
      <c r="D7808">
        <v>3.7</v>
      </c>
      <c r="E7808">
        <v>31.39</v>
      </c>
    </row>
    <row r="7809" spans="1:5" x14ac:dyDescent="0.25">
      <c r="A7809" t="s">
        <v>20</v>
      </c>
      <c r="B7809">
        <v>1010616</v>
      </c>
      <c r="C7809">
        <v>95.62</v>
      </c>
      <c r="D7809">
        <v>0.94</v>
      </c>
      <c r="E7809">
        <v>62.77</v>
      </c>
    </row>
    <row r="7810" spans="1:5" x14ac:dyDescent="0.25">
      <c r="A7810" t="s">
        <v>20</v>
      </c>
      <c r="B7810">
        <v>1010617</v>
      </c>
      <c r="C7810">
        <v>117.33</v>
      </c>
      <c r="D7810">
        <v>0.93</v>
      </c>
      <c r="E7810">
        <v>79.81</v>
      </c>
    </row>
    <row r="7811" spans="1:5" x14ac:dyDescent="0.25">
      <c r="A7811" t="s">
        <v>20</v>
      </c>
      <c r="B7811">
        <v>1010618</v>
      </c>
      <c r="C7811">
        <v>109.86</v>
      </c>
      <c r="D7811">
        <v>0.94</v>
      </c>
      <c r="E7811">
        <v>89.97</v>
      </c>
    </row>
    <row r="7812" spans="1:5" x14ac:dyDescent="0.25">
      <c r="A7812" t="s">
        <v>20</v>
      </c>
      <c r="B7812">
        <v>1010619</v>
      </c>
      <c r="C7812">
        <v>48.32</v>
      </c>
      <c r="D7812">
        <v>3.25</v>
      </c>
      <c r="E7812">
        <v>28.46</v>
      </c>
    </row>
    <row r="7813" spans="1:5" x14ac:dyDescent="0.25">
      <c r="A7813" t="s">
        <v>20</v>
      </c>
      <c r="B7813">
        <v>1010620</v>
      </c>
      <c r="C7813">
        <v>87.23</v>
      </c>
      <c r="D7813">
        <v>0.88</v>
      </c>
      <c r="E7813">
        <v>57.77</v>
      </c>
    </row>
    <row r="7814" spans="1:5" x14ac:dyDescent="0.25">
      <c r="A7814" t="s">
        <v>20</v>
      </c>
      <c r="B7814">
        <v>1010621</v>
      </c>
      <c r="C7814">
        <v>140.29</v>
      </c>
      <c r="D7814">
        <v>0.93</v>
      </c>
      <c r="E7814">
        <v>93.5</v>
      </c>
    </row>
    <row r="7815" spans="1:5" x14ac:dyDescent="0.25">
      <c r="A7815" t="s">
        <v>20</v>
      </c>
      <c r="B7815">
        <v>1010622</v>
      </c>
      <c r="C7815">
        <v>103.06</v>
      </c>
      <c r="D7815">
        <v>1</v>
      </c>
      <c r="E7815">
        <v>76.61</v>
      </c>
    </row>
    <row r="7816" spans="1:5" x14ac:dyDescent="0.25">
      <c r="A7816" t="s">
        <v>20</v>
      </c>
      <c r="B7816">
        <v>1010623</v>
      </c>
      <c r="C7816">
        <v>112.57</v>
      </c>
      <c r="D7816">
        <v>0.86</v>
      </c>
      <c r="E7816">
        <v>70.72</v>
      </c>
    </row>
    <row r="7817" spans="1:5" x14ac:dyDescent="0.25">
      <c r="A7817" t="s">
        <v>20</v>
      </c>
      <c r="B7817">
        <v>1010624</v>
      </c>
      <c r="C7817">
        <v>125.91</v>
      </c>
      <c r="D7817">
        <v>0.95</v>
      </c>
      <c r="E7817">
        <v>87.95</v>
      </c>
    </row>
    <row r="7818" spans="1:5" x14ac:dyDescent="0.25">
      <c r="A7818" t="s">
        <v>20</v>
      </c>
      <c r="B7818">
        <v>1010625</v>
      </c>
      <c r="C7818">
        <v>87.72</v>
      </c>
      <c r="D7818">
        <v>0.93</v>
      </c>
      <c r="E7818">
        <v>61</v>
      </c>
    </row>
    <row r="7819" spans="1:5" x14ac:dyDescent="0.25">
      <c r="A7819" t="s">
        <v>20</v>
      </c>
      <c r="B7819">
        <v>1010626</v>
      </c>
      <c r="C7819">
        <v>73.290000000000006</v>
      </c>
      <c r="D7819">
        <v>0.88</v>
      </c>
      <c r="E7819">
        <v>45.61</v>
      </c>
    </row>
    <row r="7820" spans="1:5" x14ac:dyDescent="0.25">
      <c r="A7820" t="s">
        <v>20</v>
      </c>
      <c r="B7820">
        <v>1010627</v>
      </c>
      <c r="C7820">
        <v>115.95</v>
      </c>
      <c r="D7820">
        <v>0.93</v>
      </c>
      <c r="E7820">
        <v>102.12</v>
      </c>
    </row>
    <row r="7821" spans="1:5" x14ac:dyDescent="0.25">
      <c r="A7821" t="s">
        <v>20</v>
      </c>
      <c r="B7821">
        <v>1010628</v>
      </c>
      <c r="C7821">
        <v>12.53</v>
      </c>
      <c r="D7821">
        <v>5.75</v>
      </c>
      <c r="E7821">
        <v>8.2100000000000009</v>
      </c>
    </row>
    <row r="7822" spans="1:5" x14ac:dyDescent="0.25">
      <c r="A7822" t="s">
        <v>20</v>
      </c>
      <c r="B7822">
        <v>1010629</v>
      </c>
      <c r="C7822">
        <v>85.43</v>
      </c>
      <c r="D7822">
        <v>0.87</v>
      </c>
      <c r="E7822">
        <v>64</v>
      </c>
    </row>
    <row r="7823" spans="1:5" x14ac:dyDescent="0.25">
      <c r="A7823" t="s">
        <v>20</v>
      </c>
      <c r="B7823">
        <v>1010630</v>
      </c>
      <c r="C7823">
        <v>66.94</v>
      </c>
      <c r="D7823">
        <v>0</v>
      </c>
      <c r="E7823">
        <v>44.22</v>
      </c>
    </row>
    <row r="7824" spans="1:5" x14ac:dyDescent="0.25">
      <c r="A7824" t="s">
        <v>20</v>
      </c>
      <c r="B7824">
        <v>1010631</v>
      </c>
      <c r="C7824">
        <v>106.57</v>
      </c>
      <c r="D7824">
        <v>0.93</v>
      </c>
      <c r="E7824">
        <v>69.42</v>
      </c>
    </row>
    <row r="7825" spans="1:5" x14ac:dyDescent="0.25">
      <c r="A7825" t="s">
        <v>20</v>
      </c>
      <c r="B7825">
        <v>1010632</v>
      </c>
      <c r="C7825">
        <v>84.02</v>
      </c>
      <c r="D7825">
        <v>0.95</v>
      </c>
      <c r="E7825">
        <v>54.35</v>
      </c>
    </row>
    <row r="7826" spans="1:5" x14ac:dyDescent="0.25">
      <c r="A7826" t="s">
        <v>20</v>
      </c>
      <c r="B7826">
        <v>1010633</v>
      </c>
      <c r="C7826">
        <v>32.85</v>
      </c>
      <c r="D7826">
        <v>0</v>
      </c>
      <c r="E7826">
        <v>26.29</v>
      </c>
    </row>
    <row r="7827" spans="1:5" x14ac:dyDescent="0.25">
      <c r="A7827" t="s">
        <v>20</v>
      </c>
      <c r="B7827">
        <v>1010634</v>
      </c>
      <c r="C7827">
        <v>125.38</v>
      </c>
      <c r="D7827">
        <v>0.93</v>
      </c>
      <c r="E7827">
        <v>91.38</v>
      </c>
    </row>
    <row r="7828" spans="1:5" x14ac:dyDescent="0.25">
      <c r="A7828" t="s">
        <v>20</v>
      </c>
      <c r="B7828">
        <v>1010635</v>
      </c>
      <c r="C7828">
        <v>109.11</v>
      </c>
      <c r="D7828">
        <v>0.84</v>
      </c>
      <c r="E7828">
        <v>79.09</v>
      </c>
    </row>
    <row r="7829" spans="1:5" x14ac:dyDescent="0.25">
      <c r="A7829" t="s">
        <v>20</v>
      </c>
      <c r="B7829">
        <v>1010636</v>
      </c>
      <c r="C7829">
        <v>102.52</v>
      </c>
      <c r="D7829">
        <v>0.91</v>
      </c>
      <c r="E7829">
        <v>79.69</v>
      </c>
    </row>
    <row r="7830" spans="1:5" x14ac:dyDescent="0.25">
      <c r="A7830" t="s">
        <v>20</v>
      </c>
      <c r="B7830">
        <v>1010637</v>
      </c>
      <c r="C7830">
        <v>317.87</v>
      </c>
      <c r="D7830">
        <v>0.83</v>
      </c>
      <c r="E7830">
        <v>207.56</v>
      </c>
    </row>
    <row r="7831" spans="1:5" x14ac:dyDescent="0.25">
      <c r="A7831" t="s">
        <v>20</v>
      </c>
      <c r="B7831">
        <v>1010638</v>
      </c>
      <c r="C7831">
        <v>86.63</v>
      </c>
      <c r="D7831">
        <v>0.91</v>
      </c>
      <c r="E7831">
        <v>61.07</v>
      </c>
    </row>
    <row r="7832" spans="1:5" x14ac:dyDescent="0.25">
      <c r="A7832" t="s">
        <v>20</v>
      </c>
      <c r="B7832">
        <v>1010639</v>
      </c>
      <c r="C7832">
        <v>23.57</v>
      </c>
      <c r="D7832">
        <v>9.39</v>
      </c>
      <c r="E7832">
        <v>14.82</v>
      </c>
    </row>
    <row r="7833" spans="1:5" x14ac:dyDescent="0.25">
      <c r="A7833" t="s">
        <v>20</v>
      </c>
      <c r="B7833">
        <v>1010640</v>
      </c>
      <c r="C7833">
        <v>19.850000000000001</v>
      </c>
      <c r="D7833">
        <v>5.75</v>
      </c>
      <c r="E7833">
        <v>12.19</v>
      </c>
    </row>
    <row r="7834" spans="1:5" x14ac:dyDescent="0.25">
      <c r="A7834" t="s">
        <v>20</v>
      </c>
      <c r="B7834">
        <v>1010641</v>
      </c>
      <c r="C7834">
        <v>52.62</v>
      </c>
      <c r="D7834">
        <v>0</v>
      </c>
      <c r="E7834">
        <v>38.92</v>
      </c>
    </row>
    <row r="7835" spans="1:5" x14ac:dyDescent="0.25">
      <c r="A7835" t="s">
        <v>20</v>
      </c>
      <c r="B7835">
        <v>1010642</v>
      </c>
      <c r="C7835">
        <v>109.09</v>
      </c>
      <c r="D7835">
        <v>0.94</v>
      </c>
      <c r="E7835">
        <v>76.709999999999994</v>
      </c>
    </row>
    <row r="7836" spans="1:5" x14ac:dyDescent="0.25">
      <c r="A7836" t="s">
        <v>20</v>
      </c>
      <c r="B7836">
        <v>1010643</v>
      </c>
      <c r="C7836">
        <v>35.94</v>
      </c>
      <c r="D7836">
        <v>3.25</v>
      </c>
      <c r="E7836">
        <v>22.2</v>
      </c>
    </row>
    <row r="7837" spans="1:5" x14ac:dyDescent="0.25">
      <c r="A7837" t="s">
        <v>20</v>
      </c>
      <c r="B7837">
        <v>1010644</v>
      </c>
      <c r="C7837">
        <v>27.13</v>
      </c>
      <c r="D7837">
        <v>5.75</v>
      </c>
      <c r="E7837">
        <v>21.08</v>
      </c>
    </row>
    <row r="7838" spans="1:5" x14ac:dyDescent="0.25">
      <c r="A7838" t="s">
        <v>20</v>
      </c>
      <c r="B7838">
        <v>1010645</v>
      </c>
      <c r="C7838">
        <v>52.24</v>
      </c>
      <c r="D7838">
        <v>3.25</v>
      </c>
      <c r="E7838">
        <v>42.88</v>
      </c>
    </row>
    <row r="7839" spans="1:5" x14ac:dyDescent="0.25">
      <c r="A7839" t="s">
        <v>20</v>
      </c>
      <c r="B7839">
        <v>1010646</v>
      </c>
      <c r="C7839">
        <v>82.52</v>
      </c>
      <c r="D7839">
        <v>7.41</v>
      </c>
      <c r="E7839">
        <v>61.6</v>
      </c>
    </row>
    <row r="7840" spans="1:5" x14ac:dyDescent="0.25">
      <c r="A7840" t="s">
        <v>20</v>
      </c>
      <c r="B7840">
        <v>1010647</v>
      </c>
      <c r="C7840">
        <v>35.409999999999997</v>
      </c>
      <c r="D7840">
        <v>6.54</v>
      </c>
      <c r="E7840">
        <v>16.850000000000001</v>
      </c>
    </row>
    <row r="7841" spans="1:5" x14ac:dyDescent="0.25">
      <c r="A7841" t="s">
        <v>20</v>
      </c>
      <c r="B7841">
        <v>1010648</v>
      </c>
      <c r="C7841">
        <v>105.7</v>
      </c>
      <c r="D7841">
        <v>0.96</v>
      </c>
      <c r="E7841">
        <v>74.67</v>
      </c>
    </row>
    <row r="7842" spans="1:5" x14ac:dyDescent="0.25">
      <c r="A7842" t="s">
        <v>20</v>
      </c>
      <c r="B7842">
        <v>1010649</v>
      </c>
      <c r="C7842">
        <v>266.37</v>
      </c>
      <c r="D7842">
        <v>0.83</v>
      </c>
      <c r="E7842">
        <v>236.38</v>
      </c>
    </row>
    <row r="7843" spans="1:5" x14ac:dyDescent="0.25">
      <c r="A7843" t="s">
        <v>20</v>
      </c>
      <c r="B7843">
        <v>1010650</v>
      </c>
      <c r="C7843">
        <v>89.19</v>
      </c>
      <c r="D7843">
        <v>3.58</v>
      </c>
      <c r="E7843">
        <v>73.5</v>
      </c>
    </row>
    <row r="7844" spans="1:5" x14ac:dyDescent="0.25">
      <c r="A7844" t="s">
        <v>20</v>
      </c>
      <c r="B7844">
        <v>1010651</v>
      </c>
      <c r="C7844">
        <v>25.63</v>
      </c>
      <c r="D7844">
        <v>5.75</v>
      </c>
      <c r="E7844">
        <v>15.42</v>
      </c>
    </row>
    <row r="7845" spans="1:5" x14ac:dyDescent="0.25">
      <c r="A7845" t="s">
        <v>20</v>
      </c>
      <c r="B7845">
        <v>1010652</v>
      </c>
      <c r="C7845">
        <v>31.71</v>
      </c>
      <c r="D7845">
        <v>0</v>
      </c>
      <c r="E7845">
        <v>25.99</v>
      </c>
    </row>
    <row r="7846" spans="1:5" x14ac:dyDescent="0.25">
      <c r="A7846" t="s">
        <v>20</v>
      </c>
      <c r="B7846">
        <v>1010653</v>
      </c>
      <c r="C7846">
        <v>43.51</v>
      </c>
      <c r="D7846">
        <v>3.43</v>
      </c>
      <c r="E7846">
        <v>31.45</v>
      </c>
    </row>
    <row r="7847" spans="1:5" x14ac:dyDescent="0.25">
      <c r="A7847" t="s">
        <v>20</v>
      </c>
      <c r="B7847">
        <v>1010654</v>
      </c>
      <c r="C7847">
        <v>102.34</v>
      </c>
      <c r="D7847">
        <v>0.88</v>
      </c>
      <c r="E7847">
        <v>84.31</v>
      </c>
    </row>
    <row r="7848" spans="1:5" x14ac:dyDescent="0.25">
      <c r="A7848" t="s">
        <v>20</v>
      </c>
      <c r="B7848">
        <v>1010655</v>
      </c>
      <c r="C7848">
        <v>187.17</v>
      </c>
      <c r="D7848">
        <v>0.94</v>
      </c>
      <c r="E7848">
        <v>140.76</v>
      </c>
    </row>
    <row r="7849" spans="1:5" x14ac:dyDescent="0.25">
      <c r="A7849" t="s">
        <v>20</v>
      </c>
      <c r="B7849">
        <v>1010656</v>
      </c>
      <c r="C7849">
        <v>241.89</v>
      </c>
      <c r="D7849">
        <v>0.95</v>
      </c>
      <c r="E7849">
        <v>173.54</v>
      </c>
    </row>
    <row r="7850" spans="1:5" x14ac:dyDescent="0.25">
      <c r="A7850" t="s">
        <v>20</v>
      </c>
      <c r="B7850">
        <v>1010657</v>
      </c>
      <c r="C7850">
        <v>79.78</v>
      </c>
      <c r="D7850">
        <v>0.86</v>
      </c>
      <c r="E7850">
        <v>72.739999999999995</v>
      </c>
    </row>
    <row r="7851" spans="1:5" x14ac:dyDescent="0.25">
      <c r="A7851" t="s">
        <v>20</v>
      </c>
      <c r="B7851">
        <v>1010658</v>
      </c>
      <c r="C7851">
        <v>95.73</v>
      </c>
      <c r="D7851">
        <v>3.7</v>
      </c>
      <c r="E7851">
        <v>76.08</v>
      </c>
    </row>
    <row r="7852" spans="1:5" x14ac:dyDescent="0.25">
      <c r="A7852" t="s">
        <v>20</v>
      </c>
      <c r="B7852">
        <v>1010659</v>
      </c>
      <c r="C7852">
        <v>50.98</v>
      </c>
      <c r="D7852">
        <v>6.09</v>
      </c>
      <c r="E7852">
        <v>33.43</v>
      </c>
    </row>
    <row r="7853" spans="1:5" x14ac:dyDescent="0.25">
      <c r="A7853" t="s">
        <v>20</v>
      </c>
      <c r="B7853">
        <v>1010660</v>
      </c>
      <c r="C7853">
        <v>21.76</v>
      </c>
      <c r="D7853">
        <v>6.23</v>
      </c>
      <c r="E7853">
        <v>19.649999999999999</v>
      </c>
    </row>
    <row r="7854" spans="1:5" x14ac:dyDescent="0.25">
      <c r="A7854" t="s">
        <v>20</v>
      </c>
      <c r="B7854">
        <v>1010661</v>
      </c>
      <c r="C7854">
        <v>75.64</v>
      </c>
      <c r="D7854">
        <v>0</v>
      </c>
      <c r="E7854">
        <v>55.37</v>
      </c>
    </row>
    <row r="7855" spans="1:5" x14ac:dyDescent="0.25">
      <c r="A7855" t="s">
        <v>20</v>
      </c>
      <c r="B7855">
        <v>1010662</v>
      </c>
      <c r="C7855">
        <v>125.55</v>
      </c>
      <c r="D7855">
        <v>0.91</v>
      </c>
      <c r="E7855">
        <v>92.59</v>
      </c>
    </row>
    <row r="7856" spans="1:5" x14ac:dyDescent="0.25">
      <c r="A7856" t="s">
        <v>20</v>
      </c>
      <c r="B7856">
        <v>1010663</v>
      </c>
      <c r="C7856">
        <v>83.5</v>
      </c>
      <c r="D7856">
        <v>0.83</v>
      </c>
      <c r="E7856">
        <v>69.22</v>
      </c>
    </row>
    <row r="7857" spans="1:5" x14ac:dyDescent="0.25">
      <c r="A7857" t="s">
        <v>20</v>
      </c>
      <c r="B7857">
        <v>1010664</v>
      </c>
      <c r="C7857">
        <v>88.32</v>
      </c>
      <c r="D7857">
        <v>0.84</v>
      </c>
      <c r="E7857">
        <v>66.75</v>
      </c>
    </row>
    <row r="7858" spans="1:5" x14ac:dyDescent="0.25">
      <c r="A7858" t="s">
        <v>20</v>
      </c>
      <c r="B7858">
        <v>1010665</v>
      </c>
      <c r="C7858">
        <v>102.03</v>
      </c>
      <c r="D7858">
        <v>0.88</v>
      </c>
      <c r="E7858">
        <v>60.19</v>
      </c>
    </row>
    <row r="7859" spans="1:5" x14ac:dyDescent="0.25">
      <c r="A7859" t="s">
        <v>20</v>
      </c>
      <c r="B7859">
        <v>1010666</v>
      </c>
      <c r="C7859">
        <v>128.97</v>
      </c>
      <c r="D7859">
        <v>0.92</v>
      </c>
      <c r="E7859">
        <v>91.62</v>
      </c>
    </row>
    <row r="7860" spans="1:5" x14ac:dyDescent="0.25">
      <c r="A7860" t="s">
        <v>20</v>
      </c>
      <c r="B7860">
        <v>1010667</v>
      </c>
      <c r="C7860">
        <v>85.29</v>
      </c>
      <c r="D7860">
        <v>0.91</v>
      </c>
      <c r="E7860">
        <v>61.19</v>
      </c>
    </row>
    <row r="7861" spans="1:5" x14ac:dyDescent="0.25">
      <c r="A7861" t="s">
        <v>20</v>
      </c>
      <c r="B7861">
        <v>1010668</v>
      </c>
      <c r="C7861">
        <v>100.61</v>
      </c>
      <c r="D7861">
        <v>0.88</v>
      </c>
      <c r="E7861">
        <v>68.53</v>
      </c>
    </row>
    <row r="7862" spans="1:5" x14ac:dyDescent="0.25">
      <c r="A7862" t="s">
        <v>20</v>
      </c>
      <c r="B7862">
        <v>1010669</v>
      </c>
      <c r="C7862">
        <v>19.809999999999999</v>
      </c>
      <c r="D7862">
        <v>9.3800000000000008</v>
      </c>
      <c r="E7862">
        <v>12.25</v>
      </c>
    </row>
    <row r="7863" spans="1:5" x14ac:dyDescent="0.25">
      <c r="A7863" t="s">
        <v>20</v>
      </c>
      <c r="B7863">
        <v>1010670</v>
      </c>
      <c r="C7863">
        <v>72.87</v>
      </c>
      <c r="D7863">
        <v>0.83</v>
      </c>
      <c r="E7863">
        <v>56.62</v>
      </c>
    </row>
    <row r="7864" spans="1:5" x14ac:dyDescent="0.25">
      <c r="A7864" t="s">
        <v>20</v>
      </c>
      <c r="B7864">
        <v>1010671</v>
      </c>
      <c r="C7864">
        <v>43.29</v>
      </c>
      <c r="D7864">
        <v>0</v>
      </c>
      <c r="E7864">
        <v>28.7</v>
      </c>
    </row>
    <row r="7865" spans="1:5" x14ac:dyDescent="0.25">
      <c r="A7865" t="s">
        <v>20</v>
      </c>
      <c r="B7865">
        <v>1010672</v>
      </c>
      <c r="C7865">
        <v>21.76</v>
      </c>
      <c r="D7865">
        <v>8.25</v>
      </c>
      <c r="E7865">
        <v>13.73</v>
      </c>
    </row>
    <row r="7866" spans="1:5" x14ac:dyDescent="0.25">
      <c r="A7866" t="s">
        <v>20</v>
      </c>
      <c r="B7866">
        <v>1010673</v>
      </c>
      <c r="C7866">
        <v>5.66</v>
      </c>
      <c r="D7866">
        <v>8.25</v>
      </c>
      <c r="E7866">
        <v>3.58</v>
      </c>
    </row>
    <row r="7867" spans="1:5" x14ac:dyDescent="0.25">
      <c r="A7867" t="s">
        <v>20</v>
      </c>
      <c r="B7867">
        <v>1010674</v>
      </c>
      <c r="C7867">
        <v>173.8</v>
      </c>
      <c r="D7867">
        <v>0.94</v>
      </c>
      <c r="E7867">
        <v>126.6</v>
      </c>
    </row>
    <row r="7868" spans="1:5" x14ac:dyDescent="0.25">
      <c r="A7868" t="s">
        <v>20</v>
      </c>
      <c r="B7868">
        <v>1010675</v>
      </c>
      <c r="C7868">
        <v>52.08</v>
      </c>
      <c r="D7868">
        <v>6.43</v>
      </c>
      <c r="E7868">
        <v>35.53</v>
      </c>
    </row>
    <row r="7869" spans="1:5" x14ac:dyDescent="0.25">
      <c r="A7869" t="s">
        <v>20</v>
      </c>
      <c r="B7869">
        <v>1010676</v>
      </c>
      <c r="C7869">
        <v>130.58000000000001</v>
      </c>
      <c r="D7869">
        <v>0.85</v>
      </c>
      <c r="E7869">
        <v>113</v>
      </c>
    </row>
    <row r="7870" spans="1:5" x14ac:dyDescent="0.25">
      <c r="A7870" t="s">
        <v>20</v>
      </c>
      <c r="B7870">
        <v>1010677</v>
      </c>
      <c r="C7870">
        <v>73.180000000000007</v>
      </c>
      <c r="D7870">
        <v>0.96</v>
      </c>
      <c r="E7870">
        <v>56.12</v>
      </c>
    </row>
    <row r="7871" spans="1:5" x14ac:dyDescent="0.25">
      <c r="A7871" t="s">
        <v>20</v>
      </c>
      <c r="B7871">
        <v>1010678</v>
      </c>
      <c r="C7871">
        <v>10.27</v>
      </c>
      <c r="D7871">
        <v>5.75</v>
      </c>
      <c r="E7871">
        <v>6.55</v>
      </c>
    </row>
    <row r="7872" spans="1:5" x14ac:dyDescent="0.25">
      <c r="A7872" t="s">
        <v>20</v>
      </c>
      <c r="B7872">
        <v>1010679</v>
      </c>
      <c r="C7872">
        <v>88.78</v>
      </c>
      <c r="D7872">
        <v>0.83</v>
      </c>
      <c r="E7872">
        <v>72.89</v>
      </c>
    </row>
    <row r="7873" spans="1:5" x14ac:dyDescent="0.25">
      <c r="A7873" t="s">
        <v>20</v>
      </c>
      <c r="B7873">
        <v>1010680</v>
      </c>
      <c r="C7873">
        <v>98.82</v>
      </c>
      <c r="D7873">
        <v>0.9</v>
      </c>
      <c r="E7873">
        <v>81.81</v>
      </c>
    </row>
    <row r="7874" spans="1:5" x14ac:dyDescent="0.25">
      <c r="A7874" t="s">
        <v>20</v>
      </c>
      <c r="B7874">
        <v>1010681</v>
      </c>
      <c r="C7874">
        <v>35.119999999999997</v>
      </c>
      <c r="D7874">
        <v>0</v>
      </c>
      <c r="E7874">
        <v>25.5</v>
      </c>
    </row>
    <row r="7875" spans="1:5" x14ac:dyDescent="0.25">
      <c r="A7875" t="s">
        <v>20</v>
      </c>
      <c r="B7875">
        <v>1010682</v>
      </c>
      <c r="C7875">
        <v>93.87</v>
      </c>
      <c r="D7875">
        <v>0.94</v>
      </c>
      <c r="E7875">
        <v>66.7</v>
      </c>
    </row>
    <row r="7876" spans="1:5" x14ac:dyDescent="0.25">
      <c r="A7876" t="s">
        <v>20</v>
      </c>
      <c r="B7876">
        <v>1010683</v>
      </c>
      <c r="C7876">
        <v>45.01</v>
      </c>
      <c r="D7876">
        <v>3.36</v>
      </c>
      <c r="E7876">
        <v>28.57</v>
      </c>
    </row>
    <row r="7877" spans="1:5" x14ac:dyDescent="0.25">
      <c r="A7877" t="s">
        <v>20</v>
      </c>
      <c r="B7877">
        <v>1010685</v>
      </c>
      <c r="C7877">
        <v>39.94</v>
      </c>
      <c r="D7877">
        <v>3.25</v>
      </c>
      <c r="E7877">
        <v>35.46</v>
      </c>
    </row>
    <row r="7878" spans="1:5" x14ac:dyDescent="0.25">
      <c r="A7878" t="s">
        <v>20</v>
      </c>
      <c r="B7878">
        <v>1010686</v>
      </c>
      <c r="C7878">
        <v>67.569999999999993</v>
      </c>
      <c r="D7878">
        <v>0.86</v>
      </c>
      <c r="E7878">
        <v>46.51</v>
      </c>
    </row>
    <row r="7879" spans="1:5" x14ac:dyDescent="0.25">
      <c r="A7879" t="s">
        <v>20</v>
      </c>
      <c r="B7879">
        <v>1010687</v>
      </c>
      <c r="C7879">
        <v>76.180000000000007</v>
      </c>
      <c r="D7879">
        <v>0.88</v>
      </c>
      <c r="E7879">
        <v>58.56</v>
      </c>
    </row>
    <row r="7880" spans="1:5" x14ac:dyDescent="0.25">
      <c r="A7880" t="s">
        <v>20</v>
      </c>
      <c r="B7880">
        <v>1010688</v>
      </c>
      <c r="C7880">
        <v>15.48</v>
      </c>
      <c r="D7880">
        <v>9</v>
      </c>
      <c r="E7880">
        <v>0</v>
      </c>
    </row>
    <row r="7881" spans="1:5" x14ac:dyDescent="0.25">
      <c r="A7881" t="s">
        <v>20</v>
      </c>
      <c r="B7881">
        <v>1010689</v>
      </c>
      <c r="C7881">
        <v>62.69</v>
      </c>
      <c r="D7881">
        <v>3.37</v>
      </c>
      <c r="E7881">
        <v>45.5</v>
      </c>
    </row>
    <row r="7882" spans="1:5" x14ac:dyDescent="0.25">
      <c r="A7882" t="s">
        <v>20</v>
      </c>
      <c r="B7882">
        <v>1010690</v>
      </c>
      <c r="C7882">
        <v>139.31</v>
      </c>
      <c r="D7882">
        <v>0.94</v>
      </c>
      <c r="E7882">
        <v>98.79</v>
      </c>
    </row>
    <row r="7883" spans="1:5" x14ac:dyDescent="0.25">
      <c r="A7883" t="s">
        <v>20</v>
      </c>
      <c r="B7883">
        <v>1010691</v>
      </c>
      <c r="C7883">
        <v>32.840000000000003</v>
      </c>
      <c r="D7883">
        <v>6.54</v>
      </c>
      <c r="E7883">
        <v>21.92</v>
      </c>
    </row>
    <row r="7884" spans="1:5" x14ac:dyDescent="0.25">
      <c r="A7884" t="s">
        <v>20</v>
      </c>
      <c r="B7884">
        <v>1010692</v>
      </c>
      <c r="C7884">
        <v>159.29</v>
      </c>
      <c r="D7884">
        <v>0.92</v>
      </c>
      <c r="E7884">
        <v>107.64</v>
      </c>
    </row>
    <row r="7885" spans="1:5" x14ac:dyDescent="0.25">
      <c r="A7885" t="s">
        <v>20</v>
      </c>
      <c r="B7885">
        <v>1010693</v>
      </c>
      <c r="C7885">
        <v>65.02</v>
      </c>
      <c r="D7885">
        <v>0.93</v>
      </c>
      <c r="E7885">
        <v>43.51</v>
      </c>
    </row>
    <row r="7886" spans="1:5" x14ac:dyDescent="0.25">
      <c r="A7886" t="s">
        <v>20</v>
      </c>
      <c r="B7886">
        <v>1010694</v>
      </c>
      <c r="C7886">
        <v>92.66</v>
      </c>
      <c r="D7886">
        <v>3.69</v>
      </c>
      <c r="E7886">
        <v>63.41</v>
      </c>
    </row>
    <row r="7887" spans="1:5" x14ac:dyDescent="0.25">
      <c r="A7887" t="s">
        <v>20</v>
      </c>
      <c r="B7887">
        <v>1010695</v>
      </c>
      <c r="C7887">
        <v>6.45</v>
      </c>
      <c r="D7887">
        <v>5.75</v>
      </c>
      <c r="E7887">
        <v>7.05</v>
      </c>
    </row>
    <row r="7888" spans="1:5" x14ac:dyDescent="0.25">
      <c r="A7888" t="s">
        <v>20</v>
      </c>
      <c r="B7888">
        <v>1010696</v>
      </c>
      <c r="C7888">
        <v>147.24</v>
      </c>
      <c r="D7888">
        <v>0.89</v>
      </c>
      <c r="E7888">
        <v>102.21</v>
      </c>
    </row>
    <row r="7889" spans="1:5" x14ac:dyDescent="0.25">
      <c r="A7889" t="s">
        <v>20</v>
      </c>
      <c r="B7889">
        <v>1010697</v>
      </c>
      <c r="C7889">
        <v>83.81</v>
      </c>
      <c r="D7889">
        <v>0.88</v>
      </c>
      <c r="E7889">
        <v>56.9</v>
      </c>
    </row>
    <row r="7890" spans="1:5" x14ac:dyDescent="0.25">
      <c r="A7890" t="s">
        <v>20</v>
      </c>
      <c r="B7890">
        <v>1010698</v>
      </c>
      <c r="C7890">
        <v>39.89</v>
      </c>
      <c r="D7890">
        <v>0</v>
      </c>
      <c r="E7890">
        <v>28.82</v>
      </c>
    </row>
    <row r="7891" spans="1:5" x14ac:dyDescent="0.25">
      <c r="A7891" t="s">
        <v>20</v>
      </c>
      <c r="B7891">
        <v>1010699</v>
      </c>
      <c r="C7891">
        <v>88.28</v>
      </c>
      <c r="D7891">
        <v>0.93</v>
      </c>
      <c r="E7891">
        <v>61.51</v>
      </c>
    </row>
    <row r="7892" spans="1:5" x14ac:dyDescent="0.25">
      <c r="A7892" t="s">
        <v>20</v>
      </c>
      <c r="B7892">
        <v>1010700</v>
      </c>
      <c r="C7892">
        <v>86.78</v>
      </c>
      <c r="D7892">
        <v>0.92</v>
      </c>
      <c r="E7892">
        <v>66.11</v>
      </c>
    </row>
    <row r="7893" spans="1:5" x14ac:dyDescent="0.25">
      <c r="A7893" t="s">
        <v>20</v>
      </c>
      <c r="B7893">
        <v>1010701</v>
      </c>
      <c r="C7893">
        <v>99.88</v>
      </c>
      <c r="D7893">
        <v>0.93</v>
      </c>
      <c r="E7893">
        <v>64.709999999999994</v>
      </c>
    </row>
    <row r="7894" spans="1:5" x14ac:dyDescent="0.25">
      <c r="A7894" t="s">
        <v>20</v>
      </c>
      <c r="B7894">
        <v>1010702</v>
      </c>
      <c r="C7894">
        <v>158.05000000000001</v>
      </c>
      <c r="D7894">
        <v>0.91</v>
      </c>
      <c r="E7894">
        <v>109.12</v>
      </c>
    </row>
    <row r="7895" spans="1:5" x14ac:dyDescent="0.25">
      <c r="A7895" t="s">
        <v>20</v>
      </c>
      <c r="B7895">
        <v>1010703</v>
      </c>
      <c r="C7895">
        <v>51.47</v>
      </c>
      <c r="D7895">
        <v>0</v>
      </c>
      <c r="E7895">
        <v>34.880000000000003</v>
      </c>
    </row>
    <row r="7896" spans="1:5" x14ac:dyDescent="0.25">
      <c r="A7896" t="s">
        <v>20</v>
      </c>
      <c r="B7896">
        <v>1010704</v>
      </c>
      <c r="C7896">
        <v>79.08</v>
      </c>
      <c r="D7896">
        <v>0.96</v>
      </c>
      <c r="E7896">
        <v>56.47</v>
      </c>
    </row>
    <row r="7897" spans="1:5" x14ac:dyDescent="0.25">
      <c r="A7897" t="s">
        <v>20</v>
      </c>
      <c r="B7897">
        <v>1010705</v>
      </c>
      <c r="C7897">
        <v>95.91</v>
      </c>
      <c r="D7897">
        <v>0.94</v>
      </c>
      <c r="E7897">
        <v>66.88</v>
      </c>
    </row>
    <row r="7898" spans="1:5" x14ac:dyDescent="0.25">
      <c r="A7898" t="s">
        <v>20</v>
      </c>
      <c r="B7898">
        <v>1010706</v>
      </c>
      <c r="C7898">
        <v>51.94</v>
      </c>
      <c r="D7898">
        <v>3.7</v>
      </c>
      <c r="E7898">
        <v>41.83</v>
      </c>
    </row>
    <row r="7899" spans="1:5" x14ac:dyDescent="0.25">
      <c r="A7899" t="s">
        <v>20</v>
      </c>
      <c r="B7899">
        <v>1010707</v>
      </c>
      <c r="C7899">
        <v>35.25</v>
      </c>
      <c r="D7899">
        <v>3.25</v>
      </c>
      <c r="E7899">
        <v>27.18</v>
      </c>
    </row>
    <row r="7900" spans="1:5" x14ac:dyDescent="0.25">
      <c r="A7900" t="s">
        <v>20</v>
      </c>
      <c r="B7900">
        <v>1010708</v>
      </c>
      <c r="C7900">
        <v>41.01</v>
      </c>
      <c r="D7900">
        <v>5.75</v>
      </c>
      <c r="E7900">
        <v>19.54</v>
      </c>
    </row>
    <row r="7901" spans="1:5" x14ac:dyDescent="0.25">
      <c r="A7901" t="s">
        <v>20</v>
      </c>
      <c r="B7901">
        <v>1010709</v>
      </c>
      <c r="C7901">
        <v>9.4700000000000006</v>
      </c>
      <c r="D7901">
        <v>6.54</v>
      </c>
      <c r="E7901">
        <v>7</v>
      </c>
    </row>
    <row r="7902" spans="1:5" x14ac:dyDescent="0.25">
      <c r="A7902" t="s">
        <v>20</v>
      </c>
      <c r="B7902">
        <v>1010710</v>
      </c>
      <c r="C7902">
        <v>176.57</v>
      </c>
      <c r="D7902">
        <v>0.93</v>
      </c>
      <c r="E7902">
        <v>128.21</v>
      </c>
    </row>
    <row r="7903" spans="1:5" x14ac:dyDescent="0.25">
      <c r="A7903" t="s">
        <v>20</v>
      </c>
      <c r="B7903">
        <v>1010711</v>
      </c>
      <c r="C7903">
        <v>102.13</v>
      </c>
      <c r="D7903">
        <v>0.83</v>
      </c>
      <c r="E7903">
        <v>64.930000000000007</v>
      </c>
    </row>
    <row r="7904" spans="1:5" x14ac:dyDescent="0.25">
      <c r="A7904" t="s">
        <v>20</v>
      </c>
      <c r="B7904">
        <v>1010712</v>
      </c>
      <c r="C7904">
        <v>113.65</v>
      </c>
      <c r="D7904">
        <v>0.94</v>
      </c>
      <c r="E7904">
        <v>83.59</v>
      </c>
    </row>
    <row r="7905" spans="1:5" x14ac:dyDescent="0.25">
      <c r="A7905" t="s">
        <v>20</v>
      </c>
      <c r="B7905">
        <v>1010713</v>
      </c>
      <c r="C7905">
        <v>26.41</v>
      </c>
      <c r="D7905">
        <v>8.39</v>
      </c>
      <c r="E7905">
        <v>16.510000000000002</v>
      </c>
    </row>
    <row r="7906" spans="1:5" x14ac:dyDescent="0.25">
      <c r="A7906" t="s">
        <v>20</v>
      </c>
      <c r="B7906">
        <v>1010714</v>
      </c>
      <c r="C7906">
        <v>58.06</v>
      </c>
      <c r="D7906">
        <v>3.66</v>
      </c>
      <c r="E7906">
        <v>37.32</v>
      </c>
    </row>
    <row r="7907" spans="1:5" x14ac:dyDescent="0.25">
      <c r="A7907" t="s">
        <v>20</v>
      </c>
      <c r="B7907">
        <v>1010715</v>
      </c>
      <c r="C7907">
        <v>99.19</v>
      </c>
      <c r="D7907">
        <v>0.94</v>
      </c>
      <c r="E7907">
        <v>67.33</v>
      </c>
    </row>
    <row r="7908" spans="1:5" x14ac:dyDescent="0.25">
      <c r="A7908" t="s">
        <v>20</v>
      </c>
      <c r="B7908">
        <v>1010716</v>
      </c>
      <c r="C7908">
        <v>150.72999999999999</v>
      </c>
      <c r="D7908">
        <v>0.83</v>
      </c>
      <c r="E7908">
        <v>116.14</v>
      </c>
    </row>
    <row r="7909" spans="1:5" x14ac:dyDescent="0.25">
      <c r="A7909" t="s">
        <v>20</v>
      </c>
      <c r="B7909">
        <v>1010717</v>
      </c>
      <c r="C7909">
        <v>69.37</v>
      </c>
      <c r="D7909">
        <v>3.52</v>
      </c>
      <c r="E7909">
        <v>50.15</v>
      </c>
    </row>
    <row r="7910" spans="1:5" x14ac:dyDescent="0.25">
      <c r="A7910" t="s">
        <v>20</v>
      </c>
      <c r="B7910">
        <v>1010718</v>
      </c>
      <c r="C7910">
        <v>44.18</v>
      </c>
      <c r="D7910">
        <v>0</v>
      </c>
      <c r="E7910">
        <v>33.799999999999997</v>
      </c>
    </row>
    <row r="7911" spans="1:5" x14ac:dyDescent="0.25">
      <c r="A7911" t="s">
        <v>20</v>
      </c>
      <c r="B7911">
        <v>1010719</v>
      </c>
      <c r="C7911">
        <v>58.96</v>
      </c>
      <c r="D7911">
        <v>6.47</v>
      </c>
      <c r="E7911">
        <v>35.25</v>
      </c>
    </row>
    <row r="7912" spans="1:5" x14ac:dyDescent="0.25">
      <c r="A7912" t="s">
        <v>20</v>
      </c>
      <c r="B7912">
        <v>1010720</v>
      </c>
      <c r="C7912">
        <v>31.88</v>
      </c>
      <c r="D7912">
        <v>6.53</v>
      </c>
      <c r="E7912">
        <v>24.7</v>
      </c>
    </row>
    <row r="7913" spans="1:5" x14ac:dyDescent="0.25">
      <c r="A7913" t="s">
        <v>20</v>
      </c>
      <c r="B7913">
        <v>1010721</v>
      </c>
      <c r="C7913">
        <v>36.6</v>
      </c>
      <c r="D7913">
        <v>0</v>
      </c>
      <c r="E7913">
        <v>24.14</v>
      </c>
    </row>
    <row r="7914" spans="1:5" x14ac:dyDescent="0.25">
      <c r="A7914" t="s">
        <v>20</v>
      </c>
      <c r="B7914">
        <v>1010722</v>
      </c>
      <c r="C7914">
        <v>40.82</v>
      </c>
      <c r="D7914">
        <v>3.24</v>
      </c>
      <c r="E7914">
        <v>28.24</v>
      </c>
    </row>
    <row r="7915" spans="1:5" x14ac:dyDescent="0.25">
      <c r="A7915" t="s">
        <v>20</v>
      </c>
      <c r="B7915">
        <v>1010723</v>
      </c>
      <c r="C7915">
        <v>28.76</v>
      </c>
      <c r="D7915">
        <v>9.3800000000000008</v>
      </c>
      <c r="E7915">
        <v>23.93</v>
      </c>
    </row>
    <row r="7916" spans="1:5" x14ac:dyDescent="0.25">
      <c r="A7916" t="s">
        <v>20</v>
      </c>
      <c r="B7916">
        <v>1010724</v>
      </c>
      <c r="C7916">
        <v>61.16</v>
      </c>
      <c r="D7916">
        <v>0.89</v>
      </c>
      <c r="E7916">
        <v>47.44</v>
      </c>
    </row>
    <row r="7917" spans="1:5" x14ac:dyDescent="0.25">
      <c r="A7917" t="s">
        <v>20</v>
      </c>
      <c r="B7917">
        <v>1010725</v>
      </c>
      <c r="C7917">
        <v>99.97</v>
      </c>
      <c r="D7917">
        <v>0.94</v>
      </c>
      <c r="E7917">
        <v>70.73</v>
      </c>
    </row>
    <row r="7918" spans="1:5" x14ac:dyDescent="0.25">
      <c r="A7918" t="s">
        <v>20</v>
      </c>
      <c r="B7918">
        <v>1010726</v>
      </c>
      <c r="C7918">
        <v>15.3</v>
      </c>
      <c r="D7918">
        <v>4.99</v>
      </c>
      <c r="E7918">
        <v>0</v>
      </c>
    </row>
    <row r="7919" spans="1:5" x14ac:dyDescent="0.25">
      <c r="A7919" t="s">
        <v>20</v>
      </c>
      <c r="B7919">
        <v>1010727</v>
      </c>
      <c r="C7919">
        <v>65.989999999999995</v>
      </c>
      <c r="D7919">
        <v>4.5199999999999996</v>
      </c>
      <c r="E7919">
        <v>40.89</v>
      </c>
    </row>
    <row r="7920" spans="1:5" x14ac:dyDescent="0.25">
      <c r="A7920" t="s">
        <v>20</v>
      </c>
      <c r="B7920">
        <v>1010728</v>
      </c>
      <c r="C7920">
        <v>21.95</v>
      </c>
      <c r="D7920">
        <v>5.9</v>
      </c>
      <c r="E7920">
        <v>0</v>
      </c>
    </row>
    <row r="7921" spans="1:5" x14ac:dyDescent="0.25">
      <c r="A7921" t="s">
        <v>20</v>
      </c>
      <c r="B7921">
        <v>1010729</v>
      </c>
      <c r="C7921">
        <v>56.86</v>
      </c>
      <c r="D7921">
        <v>3.69</v>
      </c>
      <c r="E7921">
        <v>40.57</v>
      </c>
    </row>
    <row r="7922" spans="1:5" x14ac:dyDescent="0.25">
      <c r="A7922" t="s">
        <v>20</v>
      </c>
      <c r="B7922">
        <v>1010730</v>
      </c>
      <c r="C7922">
        <v>120.68</v>
      </c>
      <c r="D7922">
        <v>0.89</v>
      </c>
      <c r="E7922">
        <v>87.83</v>
      </c>
    </row>
    <row r="7923" spans="1:5" x14ac:dyDescent="0.25">
      <c r="A7923" t="s">
        <v>20</v>
      </c>
      <c r="B7923">
        <v>1010731</v>
      </c>
      <c r="C7923">
        <v>225.26</v>
      </c>
      <c r="D7923">
        <v>0.92</v>
      </c>
      <c r="E7923">
        <v>165.03</v>
      </c>
    </row>
    <row r="7924" spans="1:5" x14ac:dyDescent="0.25">
      <c r="A7924" t="s">
        <v>20</v>
      </c>
      <c r="B7924">
        <v>1010732</v>
      </c>
      <c r="C7924">
        <v>64.33</v>
      </c>
      <c r="D7924">
        <v>0</v>
      </c>
      <c r="E7924">
        <v>35.06</v>
      </c>
    </row>
    <row r="7925" spans="1:5" x14ac:dyDescent="0.25">
      <c r="A7925" t="s">
        <v>20</v>
      </c>
      <c r="B7925">
        <v>1010733</v>
      </c>
      <c r="C7925">
        <v>76.290000000000006</v>
      </c>
      <c r="D7925">
        <v>0.85</v>
      </c>
      <c r="E7925">
        <v>48.65</v>
      </c>
    </row>
    <row r="7926" spans="1:5" x14ac:dyDescent="0.25">
      <c r="A7926" t="s">
        <v>20</v>
      </c>
      <c r="B7926">
        <v>1010734</v>
      </c>
      <c r="C7926">
        <v>41.34</v>
      </c>
      <c r="D7926">
        <v>0</v>
      </c>
      <c r="E7926">
        <v>28.63</v>
      </c>
    </row>
    <row r="7927" spans="1:5" x14ac:dyDescent="0.25">
      <c r="A7927" t="s">
        <v>20</v>
      </c>
      <c r="B7927">
        <v>1010735</v>
      </c>
      <c r="C7927">
        <v>36.76</v>
      </c>
      <c r="D7927">
        <v>3.7</v>
      </c>
      <c r="E7927">
        <v>21.02</v>
      </c>
    </row>
    <row r="7928" spans="1:5" x14ac:dyDescent="0.25">
      <c r="A7928" t="s">
        <v>20</v>
      </c>
      <c r="B7928">
        <v>1010736</v>
      </c>
      <c r="C7928">
        <v>69.37</v>
      </c>
      <c r="D7928">
        <v>3.52</v>
      </c>
      <c r="E7928">
        <v>50.15</v>
      </c>
    </row>
    <row r="7929" spans="1:5" x14ac:dyDescent="0.25">
      <c r="A7929" t="s">
        <v>20</v>
      </c>
      <c r="B7929">
        <v>1010737</v>
      </c>
      <c r="C7929">
        <v>118.46</v>
      </c>
      <c r="D7929">
        <v>0.85</v>
      </c>
      <c r="E7929">
        <v>83.16</v>
      </c>
    </row>
    <row r="7930" spans="1:5" x14ac:dyDescent="0.25">
      <c r="A7930" t="s">
        <v>20</v>
      </c>
      <c r="B7930">
        <v>1010738</v>
      </c>
      <c r="C7930">
        <v>88.69</v>
      </c>
      <c r="D7930">
        <v>0.95</v>
      </c>
      <c r="E7930">
        <v>74.42</v>
      </c>
    </row>
    <row r="7931" spans="1:5" x14ac:dyDescent="0.25">
      <c r="A7931" t="s">
        <v>20</v>
      </c>
      <c r="B7931">
        <v>1010739</v>
      </c>
      <c r="C7931">
        <v>21.56</v>
      </c>
      <c r="D7931">
        <v>3</v>
      </c>
      <c r="E7931">
        <v>0</v>
      </c>
    </row>
    <row r="7932" spans="1:5" x14ac:dyDescent="0.25">
      <c r="A7932" t="s">
        <v>20</v>
      </c>
      <c r="B7932">
        <v>1010740</v>
      </c>
      <c r="C7932">
        <v>76.39</v>
      </c>
      <c r="D7932">
        <v>0.83</v>
      </c>
      <c r="E7932">
        <v>54.6</v>
      </c>
    </row>
    <row r="7933" spans="1:5" x14ac:dyDescent="0.25">
      <c r="A7933" t="s">
        <v>20</v>
      </c>
      <c r="B7933">
        <v>1010741</v>
      </c>
      <c r="C7933">
        <v>33.880000000000003</v>
      </c>
      <c r="D7933">
        <v>3.25</v>
      </c>
      <c r="E7933">
        <v>24.87</v>
      </c>
    </row>
    <row r="7934" spans="1:5" x14ac:dyDescent="0.25">
      <c r="A7934" t="s">
        <v>20</v>
      </c>
      <c r="B7934">
        <v>1010742</v>
      </c>
      <c r="C7934">
        <v>191.34</v>
      </c>
      <c r="D7934">
        <v>0.94</v>
      </c>
      <c r="E7934">
        <v>135.47999999999999</v>
      </c>
    </row>
    <row r="7935" spans="1:5" x14ac:dyDescent="0.25">
      <c r="A7935" t="s">
        <v>20</v>
      </c>
      <c r="B7935">
        <v>1010743</v>
      </c>
      <c r="C7935">
        <v>29.9</v>
      </c>
      <c r="D7935">
        <v>9.25</v>
      </c>
      <c r="E7935">
        <v>19.14</v>
      </c>
    </row>
    <row r="7936" spans="1:5" x14ac:dyDescent="0.25">
      <c r="A7936" t="s">
        <v>20</v>
      </c>
      <c r="B7936">
        <v>1010744</v>
      </c>
      <c r="C7936">
        <v>91.27</v>
      </c>
      <c r="D7936">
        <v>3.62</v>
      </c>
      <c r="E7936">
        <v>66.42</v>
      </c>
    </row>
    <row r="7937" spans="1:5" x14ac:dyDescent="0.25">
      <c r="A7937" t="s">
        <v>20</v>
      </c>
      <c r="B7937">
        <v>1010745</v>
      </c>
      <c r="C7937">
        <v>141.30000000000001</v>
      </c>
      <c r="D7937">
        <v>0.83</v>
      </c>
      <c r="E7937">
        <v>104.23</v>
      </c>
    </row>
    <row r="7938" spans="1:5" x14ac:dyDescent="0.25">
      <c r="A7938" t="s">
        <v>20</v>
      </c>
      <c r="B7938">
        <v>1010746</v>
      </c>
      <c r="C7938">
        <v>106.21</v>
      </c>
      <c r="D7938">
        <v>0.88</v>
      </c>
      <c r="E7938">
        <v>71.63</v>
      </c>
    </row>
    <row r="7939" spans="1:5" x14ac:dyDescent="0.25">
      <c r="A7939" t="s">
        <v>20</v>
      </c>
      <c r="B7939">
        <v>1010747</v>
      </c>
      <c r="C7939">
        <v>29.05</v>
      </c>
      <c r="D7939">
        <v>0</v>
      </c>
      <c r="E7939">
        <v>0</v>
      </c>
    </row>
    <row r="7940" spans="1:5" x14ac:dyDescent="0.25">
      <c r="A7940" t="s">
        <v>20</v>
      </c>
      <c r="B7940">
        <v>1010748</v>
      </c>
      <c r="C7940">
        <v>30.61</v>
      </c>
      <c r="D7940">
        <v>8.5</v>
      </c>
      <c r="E7940">
        <v>19.03</v>
      </c>
    </row>
    <row r="7941" spans="1:5" x14ac:dyDescent="0.25">
      <c r="A7941" t="s">
        <v>20</v>
      </c>
      <c r="B7941">
        <v>1010749</v>
      </c>
      <c r="C7941">
        <v>108.36</v>
      </c>
      <c r="D7941">
        <v>0.83</v>
      </c>
      <c r="E7941">
        <v>80.08</v>
      </c>
    </row>
    <row r="7942" spans="1:5" x14ac:dyDescent="0.25">
      <c r="A7942" t="s">
        <v>20</v>
      </c>
      <c r="B7942">
        <v>1010750</v>
      </c>
      <c r="C7942">
        <v>143.58000000000001</v>
      </c>
      <c r="D7942">
        <v>0.91</v>
      </c>
      <c r="E7942">
        <v>111.83</v>
      </c>
    </row>
    <row r="7943" spans="1:5" x14ac:dyDescent="0.25">
      <c r="A7943" t="s">
        <v>20</v>
      </c>
      <c r="B7943">
        <v>1010751</v>
      </c>
      <c r="C7943">
        <v>130.38</v>
      </c>
      <c r="D7943">
        <v>0.92</v>
      </c>
      <c r="E7943">
        <v>92.62</v>
      </c>
    </row>
    <row r="7944" spans="1:5" x14ac:dyDescent="0.25">
      <c r="A7944" t="s">
        <v>20</v>
      </c>
      <c r="B7944">
        <v>1010752</v>
      </c>
      <c r="C7944">
        <v>63.06</v>
      </c>
      <c r="D7944">
        <v>0.84</v>
      </c>
      <c r="E7944">
        <v>45.42</v>
      </c>
    </row>
    <row r="7945" spans="1:5" x14ac:dyDescent="0.25">
      <c r="A7945" t="s">
        <v>20</v>
      </c>
      <c r="B7945">
        <v>1010753</v>
      </c>
      <c r="C7945">
        <v>22.13</v>
      </c>
      <c r="D7945">
        <v>6.48</v>
      </c>
      <c r="E7945">
        <v>14.63</v>
      </c>
    </row>
    <row r="7946" spans="1:5" x14ac:dyDescent="0.25">
      <c r="A7946" t="s">
        <v>20</v>
      </c>
      <c r="B7946">
        <v>1010754</v>
      </c>
      <c r="C7946">
        <v>78.73</v>
      </c>
      <c r="D7946">
        <v>0.83</v>
      </c>
      <c r="E7946">
        <v>49.5</v>
      </c>
    </row>
    <row r="7947" spans="1:5" x14ac:dyDescent="0.25">
      <c r="A7947" t="s">
        <v>20</v>
      </c>
      <c r="B7947">
        <v>1010755</v>
      </c>
      <c r="C7947">
        <v>59.27</v>
      </c>
      <c r="D7947">
        <v>0.84</v>
      </c>
      <c r="E7947">
        <v>39.770000000000003</v>
      </c>
    </row>
    <row r="7948" spans="1:5" x14ac:dyDescent="0.25">
      <c r="A7948" t="s">
        <v>20</v>
      </c>
      <c r="B7948">
        <v>1010756</v>
      </c>
      <c r="C7948">
        <v>70.739999999999995</v>
      </c>
      <c r="D7948">
        <v>3.31</v>
      </c>
      <c r="E7948">
        <v>64.08</v>
      </c>
    </row>
    <row r="7949" spans="1:5" x14ac:dyDescent="0.25">
      <c r="A7949" t="s">
        <v>20</v>
      </c>
      <c r="B7949">
        <v>1010757</v>
      </c>
      <c r="C7949">
        <v>126.6</v>
      </c>
      <c r="D7949">
        <v>0.93</v>
      </c>
      <c r="E7949">
        <v>100.52</v>
      </c>
    </row>
    <row r="7950" spans="1:5" x14ac:dyDescent="0.25">
      <c r="A7950" t="s">
        <v>20</v>
      </c>
      <c r="B7950">
        <v>1010758</v>
      </c>
      <c r="C7950">
        <v>72.099999999999994</v>
      </c>
      <c r="D7950">
        <v>0.92</v>
      </c>
      <c r="E7950">
        <v>51.74</v>
      </c>
    </row>
    <row r="7951" spans="1:5" x14ac:dyDescent="0.25">
      <c r="A7951" t="s">
        <v>20</v>
      </c>
      <c r="B7951">
        <v>1010759</v>
      </c>
      <c r="C7951">
        <v>32.64</v>
      </c>
      <c r="D7951">
        <v>6.54</v>
      </c>
      <c r="E7951">
        <v>21.81</v>
      </c>
    </row>
    <row r="7952" spans="1:5" x14ac:dyDescent="0.25">
      <c r="A7952" t="s">
        <v>20</v>
      </c>
      <c r="B7952">
        <v>1010760</v>
      </c>
      <c r="C7952">
        <v>261.02999999999997</v>
      </c>
      <c r="D7952">
        <v>0.86</v>
      </c>
      <c r="E7952">
        <v>208.74</v>
      </c>
    </row>
    <row r="7953" spans="1:5" x14ac:dyDescent="0.25">
      <c r="A7953" t="s">
        <v>20</v>
      </c>
      <c r="B7953">
        <v>1010761</v>
      </c>
      <c r="C7953">
        <v>38.33</v>
      </c>
      <c r="D7953">
        <v>7.9</v>
      </c>
      <c r="E7953">
        <v>0</v>
      </c>
    </row>
    <row r="7954" spans="1:5" x14ac:dyDescent="0.25">
      <c r="A7954" t="s">
        <v>20</v>
      </c>
      <c r="B7954">
        <v>1010762</v>
      </c>
      <c r="C7954">
        <v>93.65</v>
      </c>
      <c r="D7954">
        <v>0.92</v>
      </c>
      <c r="E7954">
        <v>68.599999999999994</v>
      </c>
    </row>
    <row r="7955" spans="1:5" x14ac:dyDescent="0.25">
      <c r="A7955" t="s">
        <v>20</v>
      </c>
      <c r="B7955">
        <v>1010763</v>
      </c>
      <c r="C7955">
        <v>40.71</v>
      </c>
      <c r="D7955">
        <v>3.7</v>
      </c>
      <c r="E7955">
        <v>25.89</v>
      </c>
    </row>
    <row r="7956" spans="1:5" x14ac:dyDescent="0.25">
      <c r="A7956" t="s">
        <v>20</v>
      </c>
      <c r="B7956">
        <v>1010764</v>
      </c>
      <c r="C7956">
        <v>40.58</v>
      </c>
      <c r="D7956">
        <v>0</v>
      </c>
      <c r="E7956">
        <v>30.18</v>
      </c>
    </row>
    <row r="7957" spans="1:5" x14ac:dyDescent="0.25">
      <c r="A7957" t="s">
        <v>20</v>
      </c>
      <c r="B7957">
        <v>1010765</v>
      </c>
      <c r="C7957">
        <v>100.64</v>
      </c>
      <c r="D7957">
        <v>0.93</v>
      </c>
      <c r="E7957">
        <v>70.95</v>
      </c>
    </row>
    <row r="7958" spans="1:5" x14ac:dyDescent="0.25">
      <c r="A7958" t="s">
        <v>20</v>
      </c>
      <c r="B7958">
        <v>1010766</v>
      </c>
      <c r="C7958">
        <v>95.98</v>
      </c>
      <c r="D7958">
        <v>0.9</v>
      </c>
      <c r="E7958">
        <v>67.680000000000007</v>
      </c>
    </row>
    <row r="7959" spans="1:5" x14ac:dyDescent="0.25">
      <c r="A7959" t="s">
        <v>20</v>
      </c>
      <c r="B7959">
        <v>1010767</v>
      </c>
      <c r="C7959">
        <v>70.38</v>
      </c>
      <c r="D7959">
        <v>0.96</v>
      </c>
      <c r="E7959">
        <v>46.39</v>
      </c>
    </row>
    <row r="7960" spans="1:5" x14ac:dyDescent="0.25">
      <c r="A7960" t="s">
        <v>20</v>
      </c>
      <c r="B7960">
        <v>1010768</v>
      </c>
      <c r="C7960">
        <v>85.88</v>
      </c>
      <c r="D7960">
        <v>0.85</v>
      </c>
      <c r="E7960">
        <v>55.92</v>
      </c>
    </row>
    <row r="7961" spans="1:5" x14ac:dyDescent="0.25">
      <c r="A7961" t="s">
        <v>20</v>
      </c>
      <c r="B7961">
        <v>1010769</v>
      </c>
      <c r="C7961">
        <v>127.9</v>
      </c>
      <c r="D7961">
        <v>0.95</v>
      </c>
      <c r="E7961">
        <v>91.59</v>
      </c>
    </row>
    <row r="7962" spans="1:5" x14ac:dyDescent="0.25">
      <c r="A7962" t="s">
        <v>20</v>
      </c>
      <c r="B7962">
        <v>1010770</v>
      </c>
      <c r="C7962">
        <v>27.36</v>
      </c>
      <c r="D7962">
        <v>8.25</v>
      </c>
      <c r="E7962">
        <v>16.829999999999998</v>
      </c>
    </row>
    <row r="7963" spans="1:5" x14ac:dyDescent="0.25">
      <c r="A7963" t="s">
        <v>20</v>
      </c>
      <c r="B7963">
        <v>1010771</v>
      </c>
      <c r="C7963">
        <v>39.69</v>
      </c>
      <c r="D7963">
        <v>3.27</v>
      </c>
      <c r="E7963">
        <v>24.06</v>
      </c>
    </row>
    <row r="7964" spans="1:5" x14ac:dyDescent="0.25">
      <c r="A7964" t="s">
        <v>20</v>
      </c>
      <c r="B7964">
        <v>1010772</v>
      </c>
      <c r="C7964">
        <v>66.56</v>
      </c>
      <c r="D7964">
        <v>0.95</v>
      </c>
      <c r="E7964">
        <v>46.91</v>
      </c>
    </row>
    <row r="7965" spans="1:5" x14ac:dyDescent="0.25">
      <c r="A7965" t="s">
        <v>20</v>
      </c>
      <c r="B7965">
        <v>1010773</v>
      </c>
      <c r="C7965">
        <v>15.38</v>
      </c>
      <c r="D7965">
        <v>5.8</v>
      </c>
      <c r="E7965">
        <v>9.02</v>
      </c>
    </row>
    <row r="7966" spans="1:5" x14ac:dyDescent="0.25">
      <c r="A7966" t="s">
        <v>20</v>
      </c>
      <c r="B7966">
        <v>1010774</v>
      </c>
      <c r="C7966">
        <v>100.89</v>
      </c>
      <c r="D7966">
        <v>0.94</v>
      </c>
      <c r="E7966">
        <v>72.510000000000005</v>
      </c>
    </row>
    <row r="7967" spans="1:5" x14ac:dyDescent="0.25">
      <c r="A7967" t="s">
        <v>20</v>
      </c>
      <c r="B7967">
        <v>1010775</v>
      </c>
      <c r="C7967">
        <v>128.13999999999999</v>
      </c>
      <c r="D7967">
        <v>0.91</v>
      </c>
      <c r="E7967">
        <v>102.82</v>
      </c>
    </row>
    <row r="7968" spans="1:5" x14ac:dyDescent="0.25">
      <c r="A7968" t="s">
        <v>20</v>
      </c>
      <c r="B7968">
        <v>1010776</v>
      </c>
      <c r="C7968">
        <v>54.07</v>
      </c>
      <c r="D7968">
        <v>3.61</v>
      </c>
      <c r="E7968">
        <v>35.51</v>
      </c>
    </row>
    <row r="7969" spans="1:5" x14ac:dyDescent="0.25">
      <c r="A7969" t="s">
        <v>20</v>
      </c>
      <c r="B7969">
        <v>1010777</v>
      </c>
      <c r="C7969">
        <v>53.98</v>
      </c>
      <c r="D7969">
        <v>0</v>
      </c>
      <c r="E7969">
        <v>33.4</v>
      </c>
    </row>
    <row r="7970" spans="1:5" x14ac:dyDescent="0.25">
      <c r="A7970" t="s">
        <v>20</v>
      </c>
      <c r="B7970">
        <v>1010778</v>
      </c>
      <c r="C7970">
        <v>98.14</v>
      </c>
      <c r="D7970">
        <v>0.91</v>
      </c>
      <c r="E7970">
        <v>70.89</v>
      </c>
    </row>
    <row r="7971" spans="1:5" x14ac:dyDescent="0.25">
      <c r="A7971" t="s">
        <v>20</v>
      </c>
      <c r="B7971">
        <v>1010779</v>
      </c>
      <c r="C7971">
        <v>112.87</v>
      </c>
      <c r="D7971">
        <v>0.89</v>
      </c>
      <c r="E7971">
        <v>75.19</v>
      </c>
    </row>
    <row r="7972" spans="1:5" x14ac:dyDescent="0.25">
      <c r="A7972" t="s">
        <v>20</v>
      </c>
      <c r="B7972">
        <v>1010780</v>
      </c>
      <c r="C7972">
        <v>30.01</v>
      </c>
      <c r="D7972">
        <v>6.58</v>
      </c>
      <c r="E7972">
        <v>23.97</v>
      </c>
    </row>
    <row r="7973" spans="1:5" x14ac:dyDescent="0.25">
      <c r="A7973" t="s">
        <v>20</v>
      </c>
      <c r="B7973">
        <v>1010781</v>
      </c>
      <c r="C7973">
        <v>246.29</v>
      </c>
      <c r="D7973">
        <v>0.94</v>
      </c>
      <c r="E7973">
        <v>174.24</v>
      </c>
    </row>
    <row r="7974" spans="1:5" x14ac:dyDescent="0.25">
      <c r="A7974" t="s">
        <v>20</v>
      </c>
      <c r="B7974">
        <v>1010782</v>
      </c>
      <c r="C7974">
        <v>33.369999999999997</v>
      </c>
      <c r="D7974">
        <v>3.25</v>
      </c>
      <c r="E7974">
        <v>24.28</v>
      </c>
    </row>
    <row r="7975" spans="1:5" x14ac:dyDescent="0.25">
      <c r="A7975" t="s">
        <v>20</v>
      </c>
      <c r="B7975">
        <v>1010783</v>
      </c>
      <c r="C7975">
        <v>32.25</v>
      </c>
      <c r="D7975">
        <v>9.01</v>
      </c>
      <c r="E7975">
        <v>22.25</v>
      </c>
    </row>
    <row r="7976" spans="1:5" x14ac:dyDescent="0.25">
      <c r="A7976" t="s">
        <v>20</v>
      </c>
      <c r="B7976">
        <v>1010784</v>
      </c>
      <c r="C7976">
        <v>89.81</v>
      </c>
      <c r="D7976">
        <v>0.92</v>
      </c>
      <c r="E7976">
        <v>61.94</v>
      </c>
    </row>
    <row r="7977" spans="1:5" x14ac:dyDescent="0.25">
      <c r="A7977" t="s">
        <v>20</v>
      </c>
      <c r="B7977">
        <v>1010785</v>
      </c>
      <c r="C7977">
        <v>12.31</v>
      </c>
      <c r="D7977">
        <v>5.74</v>
      </c>
      <c r="E7977">
        <v>6.7</v>
      </c>
    </row>
    <row r="7978" spans="1:5" x14ac:dyDescent="0.25">
      <c r="A7978" t="s">
        <v>20</v>
      </c>
      <c r="B7978">
        <v>1010786</v>
      </c>
      <c r="C7978">
        <v>49.12</v>
      </c>
      <c r="D7978">
        <v>3.25</v>
      </c>
      <c r="E7978">
        <v>32.159999999999997</v>
      </c>
    </row>
    <row r="7979" spans="1:5" x14ac:dyDescent="0.25">
      <c r="A7979" t="s">
        <v>20</v>
      </c>
      <c r="B7979">
        <v>1010787</v>
      </c>
      <c r="C7979">
        <v>66.63</v>
      </c>
      <c r="D7979">
        <v>0.95</v>
      </c>
      <c r="E7979">
        <v>44.56</v>
      </c>
    </row>
    <row r="7980" spans="1:5" x14ac:dyDescent="0.25">
      <c r="A7980" t="s">
        <v>20</v>
      </c>
      <c r="B7980">
        <v>1010788</v>
      </c>
      <c r="C7980">
        <v>29.08</v>
      </c>
      <c r="D7980">
        <v>5.74</v>
      </c>
      <c r="E7980">
        <v>18.78</v>
      </c>
    </row>
    <row r="7981" spans="1:5" x14ac:dyDescent="0.25">
      <c r="A7981" t="s">
        <v>20</v>
      </c>
      <c r="B7981">
        <v>1010789</v>
      </c>
      <c r="C7981">
        <v>52.87</v>
      </c>
      <c r="D7981">
        <v>6.79</v>
      </c>
      <c r="E7981">
        <v>34.1</v>
      </c>
    </row>
    <row r="7982" spans="1:5" x14ac:dyDescent="0.25">
      <c r="A7982" t="s">
        <v>20</v>
      </c>
      <c r="B7982">
        <v>1010790</v>
      </c>
      <c r="C7982">
        <v>36.869999999999997</v>
      </c>
      <c r="D7982">
        <v>3.25</v>
      </c>
      <c r="E7982">
        <v>21.84</v>
      </c>
    </row>
    <row r="7983" spans="1:5" x14ac:dyDescent="0.25">
      <c r="A7983" t="s">
        <v>20</v>
      </c>
      <c r="B7983">
        <v>1010791</v>
      </c>
      <c r="C7983">
        <v>39.229999999999997</v>
      </c>
      <c r="D7983">
        <v>3.42</v>
      </c>
      <c r="E7983">
        <v>28.68</v>
      </c>
    </row>
    <row r="7984" spans="1:5" x14ac:dyDescent="0.25">
      <c r="A7984" t="s">
        <v>20</v>
      </c>
      <c r="B7984">
        <v>1010792</v>
      </c>
      <c r="C7984">
        <v>78.290000000000006</v>
      </c>
      <c r="D7984">
        <v>0</v>
      </c>
      <c r="E7984">
        <v>58.15</v>
      </c>
    </row>
    <row r="7985" spans="1:5" x14ac:dyDescent="0.25">
      <c r="A7985" t="s">
        <v>20</v>
      </c>
      <c r="B7985">
        <v>1010793</v>
      </c>
      <c r="C7985">
        <v>39.85</v>
      </c>
      <c r="D7985">
        <v>11.98</v>
      </c>
      <c r="E7985">
        <v>22.77</v>
      </c>
    </row>
    <row r="7986" spans="1:5" x14ac:dyDescent="0.25">
      <c r="A7986" t="s">
        <v>20</v>
      </c>
      <c r="B7986">
        <v>1010794</v>
      </c>
      <c r="C7986">
        <v>62.37</v>
      </c>
      <c r="D7986">
        <v>3.7</v>
      </c>
      <c r="E7986">
        <v>44.56</v>
      </c>
    </row>
    <row r="7987" spans="1:5" x14ac:dyDescent="0.25">
      <c r="A7987" t="s">
        <v>20</v>
      </c>
      <c r="B7987">
        <v>1010795</v>
      </c>
      <c r="C7987">
        <v>17.16</v>
      </c>
      <c r="D7987">
        <v>6.54</v>
      </c>
      <c r="E7987">
        <v>10.9</v>
      </c>
    </row>
    <row r="7988" spans="1:5" x14ac:dyDescent="0.25">
      <c r="A7988" t="s">
        <v>20</v>
      </c>
      <c r="B7988">
        <v>1010796</v>
      </c>
      <c r="C7988">
        <v>43.68</v>
      </c>
      <c r="D7988">
        <v>3.48</v>
      </c>
      <c r="E7988">
        <v>24.74</v>
      </c>
    </row>
    <row r="7989" spans="1:5" x14ac:dyDescent="0.25">
      <c r="A7989" t="s">
        <v>20</v>
      </c>
      <c r="B7989">
        <v>1010797</v>
      </c>
      <c r="C7989">
        <v>255.07</v>
      </c>
      <c r="D7989">
        <v>0.83</v>
      </c>
      <c r="E7989">
        <v>141.96</v>
      </c>
    </row>
    <row r="7990" spans="1:5" x14ac:dyDescent="0.25">
      <c r="A7990" t="s">
        <v>20</v>
      </c>
      <c r="B7990">
        <v>1010798</v>
      </c>
      <c r="C7990">
        <v>15.75</v>
      </c>
      <c r="D7990">
        <v>8.9700000000000006</v>
      </c>
      <c r="E7990">
        <v>10.66</v>
      </c>
    </row>
    <row r="7991" spans="1:5" x14ac:dyDescent="0.25">
      <c r="A7991" t="s">
        <v>20</v>
      </c>
      <c r="B7991">
        <v>1010799</v>
      </c>
      <c r="C7991">
        <v>130.5</v>
      </c>
      <c r="D7991">
        <v>0.85</v>
      </c>
      <c r="E7991">
        <v>95.77</v>
      </c>
    </row>
    <row r="7992" spans="1:5" x14ac:dyDescent="0.25">
      <c r="A7992" t="s">
        <v>20</v>
      </c>
      <c r="B7992">
        <v>1010800</v>
      </c>
      <c r="C7992">
        <v>5.51</v>
      </c>
      <c r="D7992">
        <v>9.3800000000000008</v>
      </c>
      <c r="E7992">
        <v>4.78</v>
      </c>
    </row>
    <row r="7993" spans="1:5" x14ac:dyDescent="0.25">
      <c r="A7993" t="s">
        <v>20</v>
      </c>
      <c r="B7993">
        <v>1010801</v>
      </c>
      <c r="C7993">
        <v>55.07</v>
      </c>
      <c r="D7993">
        <v>0.84</v>
      </c>
      <c r="E7993">
        <v>30.85</v>
      </c>
    </row>
    <row r="7994" spans="1:5" x14ac:dyDescent="0.25">
      <c r="A7994" t="s">
        <v>20</v>
      </c>
      <c r="B7994">
        <v>1010802</v>
      </c>
      <c r="C7994">
        <v>54.26</v>
      </c>
      <c r="D7994">
        <v>3.25</v>
      </c>
      <c r="E7994">
        <v>42.15</v>
      </c>
    </row>
    <row r="7995" spans="1:5" x14ac:dyDescent="0.25">
      <c r="A7995" t="s">
        <v>20</v>
      </c>
      <c r="B7995">
        <v>1010803</v>
      </c>
      <c r="C7995">
        <v>63.71</v>
      </c>
      <c r="D7995">
        <v>3.51</v>
      </c>
      <c r="E7995">
        <v>47.56</v>
      </c>
    </row>
    <row r="7996" spans="1:5" x14ac:dyDescent="0.25">
      <c r="A7996" t="s">
        <v>20</v>
      </c>
      <c r="B7996">
        <v>1010804</v>
      </c>
      <c r="C7996">
        <v>37.68</v>
      </c>
      <c r="D7996">
        <v>3.25</v>
      </c>
      <c r="E7996">
        <v>29.03</v>
      </c>
    </row>
    <row r="7997" spans="1:5" x14ac:dyDescent="0.25">
      <c r="A7997" t="s">
        <v>20</v>
      </c>
      <c r="B7997">
        <v>1010805</v>
      </c>
      <c r="C7997">
        <v>82.59</v>
      </c>
      <c r="D7997">
        <v>3.52</v>
      </c>
      <c r="E7997">
        <v>57.13</v>
      </c>
    </row>
    <row r="7998" spans="1:5" x14ac:dyDescent="0.25">
      <c r="A7998" t="s">
        <v>20</v>
      </c>
      <c r="B7998">
        <v>1010806</v>
      </c>
      <c r="C7998">
        <v>124.81</v>
      </c>
      <c r="D7998">
        <v>0.88</v>
      </c>
      <c r="E7998">
        <v>85.18</v>
      </c>
    </row>
    <row r="7999" spans="1:5" x14ac:dyDescent="0.25">
      <c r="A7999" t="s">
        <v>20</v>
      </c>
      <c r="B7999">
        <v>1010807</v>
      </c>
      <c r="C7999">
        <v>106.87</v>
      </c>
      <c r="D7999">
        <v>0.94</v>
      </c>
      <c r="E7999">
        <v>79.02</v>
      </c>
    </row>
    <row r="8000" spans="1:5" x14ac:dyDescent="0.25">
      <c r="A8000" t="s">
        <v>20</v>
      </c>
      <c r="B8000">
        <v>1010808</v>
      </c>
      <c r="C8000">
        <v>39.97</v>
      </c>
      <c r="D8000">
        <v>6.33</v>
      </c>
      <c r="E8000">
        <v>27.92</v>
      </c>
    </row>
    <row r="8001" spans="1:5" x14ac:dyDescent="0.25">
      <c r="A8001" t="s">
        <v>20</v>
      </c>
      <c r="B8001">
        <v>1010809</v>
      </c>
      <c r="C8001">
        <v>19.7</v>
      </c>
      <c r="D8001">
        <v>5.75</v>
      </c>
      <c r="E8001">
        <v>12.59</v>
      </c>
    </row>
    <row r="8002" spans="1:5" x14ac:dyDescent="0.25">
      <c r="A8002" t="s">
        <v>20</v>
      </c>
      <c r="B8002">
        <v>1010810</v>
      </c>
      <c r="C8002">
        <v>153.37</v>
      </c>
      <c r="D8002">
        <v>0.86</v>
      </c>
      <c r="E8002">
        <v>125.79</v>
      </c>
    </row>
    <row r="8003" spans="1:5" x14ac:dyDescent="0.25">
      <c r="A8003" t="s">
        <v>20</v>
      </c>
      <c r="B8003">
        <v>1010811</v>
      </c>
      <c r="C8003">
        <v>21.95</v>
      </c>
      <c r="D8003">
        <v>6.9</v>
      </c>
      <c r="E8003">
        <v>0</v>
      </c>
    </row>
    <row r="8004" spans="1:5" x14ac:dyDescent="0.25">
      <c r="A8004" t="s">
        <v>20</v>
      </c>
      <c r="B8004">
        <v>1010812</v>
      </c>
      <c r="C8004">
        <v>103.34</v>
      </c>
      <c r="D8004">
        <v>2.75</v>
      </c>
      <c r="E8004">
        <v>90.43</v>
      </c>
    </row>
    <row r="8005" spans="1:5" x14ac:dyDescent="0.25">
      <c r="A8005" t="s">
        <v>20</v>
      </c>
      <c r="B8005">
        <v>1010813</v>
      </c>
      <c r="C8005">
        <v>91.86</v>
      </c>
      <c r="D8005">
        <v>0.83</v>
      </c>
      <c r="E8005">
        <v>50.23</v>
      </c>
    </row>
    <row r="8006" spans="1:5" x14ac:dyDescent="0.25">
      <c r="A8006" t="s">
        <v>20</v>
      </c>
      <c r="B8006">
        <v>1010814</v>
      </c>
      <c r="C8006">
        <v>247.14</v>
      </c>
      <c r="D8006">
        <v>0.9</v>
      </c>
      <c r="E8006">
        <v>182.94</v>
      </c>
    </row>
    <row r="8007" spans="1:5" x14ac:dyDescent="0.25">
      <c r="A8007" t="s">
        <v>20</v>
      </c>
      <c r="B8007">
        <v>1010815</v>
      </c>
      <c r="C8007">
        <v>84.68</v>
      </c>
      <c r="D8007">
        <v>0.88</v>
      </c>
      <c r="E8007">
        <v>63.61</v>
      </c>
    </row>
    <row r="8008" spans="1:5" x14ac:dyDescent="0.25">
      <c r="A8008" t="s">
        <v>20</v>
      </c>
      <c r="B8008">
        <v>1010816</v>
      </c>
      <c r="C8008">
        <v>146.47</v>
      </c>
      <c r="D8008">
        <v>2.4500000000000002</v>
      </c>
      <c r="E8008">
        <v>106.92</v>
      </c>
    </row>
    <row r="8009" spans="1:5" x14ac:dyDescent="0.25">
      <c r="A8009" t="s">
        <v>20</v>
      </c>
      <c r="B8009">
        <v>1010817</v>
      </c>
      <c r="C8009">
        <v>110.09</v>
      </c>
      <c r="D8009">
        <v>0.86</v>
      </c>
      <c r="E8009">
        <v>79.819999999999993</v>
      </c>
    </row>
    <row r="8010" spans="1:5" x14ac:dyDescent="0.25">
      <c r="A8010" t="s">
        <v>20</v>
      </c>
      <c r="B8010">
        <v>1010818</v>
      </c>
      <c r="C8010">
        <v>249.3</v>
      </c>
      <c r="D8010">
        <v>0.94</v>
      </c>
      <c r="E8010">
        <v>217.1</v>
      </c>
    </row>
    <row r="8011" spans="1:5" x14ac:dyDescent="0.25">
      <c r="A8011" t="s">
        <v>20</v>
      </c>
      <c r="B8011">
        <v>1010819</v>
      </c>
      <c r="C8011">
        <v>84.68</v>
      </c>
      <c r="D8011">
        <v>0.83</v>
      </c>
      <c r="E8011">
        <v>52.73</v>
      </c>
    </row>
    <row r="8012" spans="1:5" x14ac:dyDescent="0.25">
      <c r="A8012" t="s">
        <v>20</v>
      </c>
      <c r="B8012">
        <v>1010820</v>
      </c>
      <c r="C8012">
        <v>77.900000000000006</v>
      </c>
      <c r="D8012">
        <v>3.7</v>
      </c>
      <c r="E8012">
        <v>61.76</v>
      </c>
    </row>
    <row r="8013" spans="1:5" x14ac:dyDescent="0.25">
      <c r="A8013" t="s">
        <v>20</v>
      </c>
      <c r="B8013">
        <v>1010821</v>
      </c>
      <c r="C8013">
        <v>40.9</v>
      </c>
      <c r="D8013">
        <v>3.7</v>
      </c>
      <c r="E8013">
        <v>28.55</v>
      </c>
    </row>
    <row r="8014" spans="1:5" x14ac:dyDescent="0.25">
      <c r="A8014" t="s">
        <v>20</v>
      </c>
      <c r="B8014">
        <v>1010822</v>
      </c>
      <c r="C8014">
        <v>53.85</v>
      </c>
      <c r="D8014">
        <v>3.33</v>
      </c>
      <c r="E8014">
        <v>37.25</v>
      </c>
    </row>
    <row r="8015" spans="1:5" x14ac:dyDescent="0.25">
      <c r="A8015" t="s">
        <v>20</v>
      </c>
      <c r="B8015">
        <v>1010824</v>
      </c>
      <c r="C8015">
        <v>107</v>
      </c>
      <c r="D8015">
        <v>0.9</v>
      </c>
      <c r="E8015">
        <v>78.61</v>
      </c>
    </row>
    <row r="8016" spans="1:5" x14ac:dyDescent="0.25">
      <c r="A8016" t="s">
        <v>20</v>
      </c>
      <c r="B8016">
        <v>1010825</v>
      </c>
      <c r="C8016">
        <v>126.57</v>
      </c>
      <c r="D8016">
        <v>0.92</v>
      </c>
      <c r="E8016">
        <v>103.02</v>
      </c>
    </row>
    <row r="8017" spans="1:5" x14ac:dyDescent="0.25">
      <c r="A8017" t="s">
        <v>20</v>
      </c>
      <c r="B8017">
        <v>1010826</v>
      </c>
      <c r="C8017">
        <v>16.28</v>
      </c>
      <c r="D8017">
        <v>6.54</v>
      </c>
      <c r="E8017">
        <v>9.89</v>
      </c>
    </row>
    <row r="8018" spans="1:5" x14ac:dyDescent="0.25">
      <c r="A8018" t="s">
        <v>20</v>
      </c>
      <c r="B8018">
        <v>1010827</v>
      </c>
      <c r="C8018">
        <v>101.62</v>
      </c>
      <c r="D8018">
        <v>0.95</v>
      </c>
      <c r="E8018">
        <v>76.650000000000006</v>
      </c>
    </row>
    <row r="8019" spans="1:5" x14ac:dyDescent="0.25">
      <c r="A8019" t="s">
        <v>20</v>
      </c>
      <c r="B8019">
        <v>1010828</v>
      </c>
      <c r="C8019">
        <v>43.13</v>
      </c>
      <c r="D8019">
        <v>5.96</v>
      </c>
      <c r="E8019">
        <v>31.05</v>
      </c>
    </row>
    <row r="8020" spans="1:5" x14ac:dyDescent="0.25">
      <c r="A8020" t="s">
        <v>20</v>
      </c>
      <c r="B8020">
        <v>1010829</v>
      </c>
      <c r="C8020">
        <v>45.32</v>
      </c>
      <c r="D8020">
        <v>6.25</v>
      </c>
      <c r="E8020">
        <v>33.85</v>
      </c>
    </row>
    <row r="8021" spans="1:5" x14ac:dyDescent="0.25">
      <c r="A8021" t="s">
        <v>20</v>
      </c>
      <c r="B8021">
        <v>1010830</v>
      </c>
      <c r="C8021">
        <v>78.239999999999995</v>
      </c>
      <c r="D8021">
        <v>0.84</v>
      </c>
      <c r="E8021">
        <v>60</v>
      </c>
    </row>
    <row r="8022" spans="1:5" x14ac:dyDescent="0.25">
      <c r="A8022" t="s">
        <v>20</v>
      </c>
      <c r="B8022">
        <v>1010831</v>
      </c>
      <c r="C8022">
        <v>71.62</v>
      </c>
      <c r="D8022">
        <v>0</v>
      </c>
      <c r="E8022">
        <v>48.44</v>
      </c>
    </row>
    <row r="8023" spans="1:5" x14ac:dyDescent="0.25">
      <c r="A8023" t="s">
        <v>20</v>
      </c>
      <c r="B8023">
        <v>1010832</v>
      </c>
      <c r="C8023">
        <v>161.41999999999999</v>
      </c>
      <c r="D8023">
        <v>0.9</v>
      </c>
      <c r="E8023">
        <v>140.32</v>
      </c>
    </row>
    <row r="8024" spans="1:5" x14ac:dyDescent="0.25">
      <c r="A8024" t="s">
        <v>20</v>
      </c>
      <c r="B8024">
        <v>1010833</v>
      </c>
      <c r="C8024">
        <v>106.34</v>
      </c>
      <c r="D8024">
        <v>0.95</v>
      </c>
      <c r="E8024">
        <v>77.599999999999994</v>
      </c>
    </row>
    <row r="8025" spans="1:5" x14ac:dyDescent="0.25">
      <c r="A8025" t="s">
        <v>20</v>
      </c>
      <c r="B8025">
        <v>1010834</v>
      </c>
      <c r="C8025">
        <v>41.75</v>
      </c>
      <c r="D8025">
        <v>3.25</v>
      </c>
      <c r="E8025">
        <v>34.61</v>
      </c>
    </row>
    <row r="8026" spans="1:5" x14ac:dyDescent="0.25">
      <c r="A8026" t="s">
        <v>20</v>
      </c>
      <c r="B8026">
        <v>1010835</v>
      </c>
      <c r="C8026">
        <v>29.79</v>
      </c>
      <c r="D8026">
        <v>8.25</v>
      </c>
      <c r="E8026">
        <v>22.04</v>
      </c>
    </row>
    <row r="8027" spans="1:5" x14ac:dyDescent="0.25">
      <c r="A8027" t="s">
        <v>20</v>
      </c>
      <c r="B8027">
        <v>1010836</v>
      </c>
      <c r="C8027">
        <v>113.43</v>
      </c>
      <c r="D8027">
        <v>0.91</v>
      </c>
      <c r="E8027">
        <v>80.42</v>
      </c>
    </row>
    <row r="8028" spans="1:5" x14ac:dyDescent="0.25">
      <c r="A8028" t="s">
        <v>20</v>
      </c>
      <c r="B8028">
        <v>1010837</v>
      </c>
      <c r="C8028">
        <v>38.06</v>
      </c>
      <c r="D8028">
        <v>0</v>
      </c>
      <c r="E8028">
        <v>26.6</v>
      </c>
    </row>
    <row r="8029" spans="1:5" x14ac:dyDescent="0.25">
      <c r="A8029" t="s">
        <v>20</v>
      </c>
      <c r="B8029">
        <v>1010838</v>
      </c>
      <c r="C8029">
        <v>92.25</v>
      </c>
      <c r="D8029">
        <v>0.91</v>
      </c>
      <c r="E8029">
        <v>67.69</v>
      </c>
    </row>
    <row r="8030" spans="1:5" x14ac:dyDescent="0.25">
      <c r="A8030" t="s">
        <v>20</v>
      </c>
      <c r="B8030">
        <v>1010839</v>
      </c>
      <c r="C8030">
        <v>55.81</v>
      </c>
      <c r="D8030">
        <v>0.83</v>
      </c>
      <c r="E8030">
        <v>46.15</v>
      </c>
    </row>
    <row r="8031" spans="1:5" x14ac:dyDescent="0.25">
      <c r="A8031" t="s">
        <v>20</v>
      </c>
      <c r="B8031">
        <v>1010840</v>
      </c>
      <c r="C8031">
        <v>20.239999999999998</v>
      </c>
      <c r="D8031">
        <v>6.54</v>
      </c>
      <c r="E8031">
        <v>12.97</v>
      </c>
    </row>
    <row r="8032" spans="1:5" x14ac:dyDescent="0.25">
      <c r="A8032" t="s">
        <v>20</v>
      </c>
      <c r="B8032">
        <v>1010841</v>
      </c>
      <c r="C8032">
        <v>90.73</v>
      </c>
      <c r="D8032">
        <v>0.94</v>
      </c>
      <c r="E8032">
        <v>68.38</v>
      </c>
    </row>
    <row r="8033" spans="1:5" x14ac:dyDescent="0.25">
      <c r="A8033" t="s">
        <v>20</v>
      </c>
      <c r="B8033">
        <v>1010842</v>
      </c>
      <c r="C8033">
        <v>62.77</v>
      </c>
      <c r="D8033">
        <v>0.89</v>
      </c>
      <c r="E8033">
        <v>41.57</v>
      </c>
    </row>
    <row r="8034" spans="1:5" x14ac:dyDescent="0.25">
      <c r="A8034" t="s">
        <v>20</v>
      </c>
      <c r="B8034">
        <v>1010843</v>
      </c>
      <c r="C8034">
        <v>27.37</v>
      </c>
      <c r="D8034">
        <v>5.91</v>
      </c>
      <c r="E8034">
        <v>19.850000000000001</v>
      </c>
    </row>
    <row r="8035" spans="1:5" x14ac:dyDescent="0.25">
      <c r="A8035" t="s">
        <v>20</v>
      </c>
      <c r="B8035">
        <v>1010844</v>
      </c>
      <c r="C8035">
        <v>55.85</v>
      </c>
      <c r="D8035">
        <v>6.09</v>
      </c>
      <c r="E8035">
        <v>30.62</v>
      </c>
    </row>
    <row r="8036" spans="1:5" x14ac:dyDescent="0.25">
      <c r="A8036" t="s">
        <v>20</v>
      </c>
      <c r="B8036">
        <v>1010845</v>
      </c>
      <c r="C8036">
        <v>35.26</v>
      </c>
      <c r="D8036">
        <v>0</v>
      </c>
      <c r="E8036">
        <v>24.57</v>
      </c>
    </row>
    <row r="8037" spans="1:5" x14ac:dyDescent="0.25">
      <c r="A8037" t="s">
        <v>20</v>
      </c>
      <c r="B8037">
        <v>1010846</v>
      </c>
      <c r="C8037">
        <v>83.73</v>
      </c>
      <c r="D8037">
        <v>0.83</v>
      </c>
      <c r="E8037">
        <v>62.28</v>
      </c>
    </row>
    <row r="8038" spans="1:5" x14ac:dyDescent="0.25">
      <c r="A8038" t="s">
        <v>20</v>
      </c>
      <c r="B8038">
        <v>1010847</v>
      </c>
      <c r="C8038">
        <v>50.6</v>
      </c>
      <c r="D8038">
        <v>3.69</v>
      </c>
      <c r="E8038">
        <v>35.799999999999997</v>
      </c>
    </row>
    <row r="8039" spans="1:5" x14ac:dyDescent="0.25">
      <c r="A8039" t="s">
        <v>20</v>
      </c>
      <c r="B8039">
        <v>1010848</v>
      </c>
      <c r="C8039">
        <v>21.21</v>
      </c>
      <c r="D8039">
        <v>6.54</v>
      </c>
      <c r="E8039">
        <v>12.64</v>
      </c>
    </row>
    <row r="8040" spans="1:5" x14ac:dyDescent="0.25">
      <c r="A8040" t="s">
        <v>20</v>
      </c>
      <c r="B8040">
        <v>1010849</v>
      </c>
      <c r="C8040">
        <v>43.34</v>
      </c>
      <c r="D8040">
        <v>0</v>
      </c>
      <c r="E8040">
        <v>30.53</v>
      </c>
    </row>
    <row r="8041" spans="1:5" x14ac:dyDescent="0.25">
      <c r="A8041" t="s">
        <v>20</v>
      </c>
      <c r="B8041">
        <v>1010850</v>
      </c>
      <c r="C8041">
        <v>101.2</v>
      </c>
      <c r="D8041">
        <v>0.96</v>
      </c>
      <c r="E8041">
        <v>80.150000000000006</v>
      </c>
    </row>
    <row r="8042" spans="1:5" x14ac:dyDescent="0.25">
      <c r="A8042" t="s">
        <v>20</v>
      </c>
      <c r="B8042">
        <v>1010851</v>
      </c>
      <c r="C8042">
        <v>51.39</v>
      </c>
      <c r="D8042">
        <v>0</v>
      </c>
      <c r="E8042">
        <v>40.39</v>
      </c>
    </row>
    <row r="8043" spans="1:5" x14ac:dyDescent="0.25">
      <c r="A8043" t="s">
        <v>20</v>
      </c>
      <c r="B8043">
        <v>1010852</v>
      </c>
      <c r="C8043">
        <v>32.479999999999997</v>
      </c>
      <c r="D8043">
        <v>0</v>
      </c>
      <c r="E8043">
        <v>21.65</v>
      </c>
    </row>
    <row r="8044" spans="1:5" x14ac:dyDescent="0.25">
      <c r="A8044" t="s">
        <v>20</v>
      </c>
      <c r="B8044">
        <v>1010853</v>
      </c>
      <c r="C8044">
        <v>50.92</v>
      </c>
      <c r="D8044">
        <v>5.77</v>
      </c>
      <c r="E8044">
        <v>31.98</v>
      </c>
    </row>
    <row r="8045" spans="1:5" x14ac:dyDescent="0.25">
      <c r="A8045" t="s">
        <v>20</v>
      </c>
      <c r="B8045">
        <v>1010854</v>
      </c>
      <c r="C8045">
        <v>101.04</v>
      </c>
      <c r="D8045">
        <v>0.91</v>
      </c>
      <c r="E8045">
        <v>66.89</v>
      </c>
    </row>
    <row r="8046" spans="1:5" x14ac:dyDescent="0.25">
      <c r="A8046" t="s">
        <v>20</v>
      </c>
      <c r="B8046">
        <v>1010855</v>
      </c>
      <c r="C8046">
        <v>22.14</v>
      </c>
      <c r="D8046">
        <v>5.8</v>
      </c>
      <c r="E8046">
        <v>16.399999999999999</v>
      </c>
    </row>
    <row r="8047" spans="1:5" x14ac:dyDescent="0.25">
      <c r="A8047" t="s">
        <v>20</v>
      </c>
      <c r="B8047">
        <v>1010856</v>
      </c>
      <c r="C8047">
        <v>82.6</v>
      </c>
      <c r="D8047">
        <v>0.86</v>
      </c>
      <c r="E8047">
        <v>55.96</v>
      </c>
    </row>
    <row r="8048" spans="1:5" x14ac:dyDescent="0.25">
      <c r="A8048" t="s">
        <v>20</v>
      </c>
      <c r="B8048">
        <v>1010857</v>
      </c>
      <c r="C8048">
        <v>53.28</v>
      </c>
      <c r="D8048">
        <v>6.53</v>
      </c>
      <c r="E8048">
        <v>43.04</v>
      </c>
    </row>
    <row r="8049" spans="1:5" x14ac:dyDescent="0.25">
      <c r="A8049" t="s">
        <v>20</v>
      </c>
      <c r="B8049">
        <v>1010858</v>
      </c>
      <c r="C8049">
        <v>78.67</v>
      </c>
      <c r="D8049">
        <v>0.85</v>
      </c>
      <c r="E8049">
        <v>54.33</v>
      </c>
    </row>
    <row r="8050" spans="1:5" x14ac:dyDescent="0.25">
      <c r="A8050" t="s">
        <v>20</v>
      </c>
      <c r="B8050">
        <v>1010859</v>
      </c>
      <c r="C8050">
        <v>39.630000000000003</v>
      </c>
      <c r="D8050">
        <v>5.75</v>
      </c>
      <c r="E8050">
        <v>25.71</v>
      </c>
    </row>
    <row r="8051" spans="1:5" x14ac:dyDescent="0.25">
      <c r="A8051" t="s">
        <v>20</v>
      </c>
      <c r="B8051">
        <v>1010860</v>
      </c>
      <c r="C8051">
        <v>62.9</v>
      </c>
      <c r="D8051">
        <v>0.89</v>
      </c>
      <c r="E8051">
        <v>42.45</v>
      </c>
    </row>
    <row r="8052" spans="1:5" x14ac:dyDescent="0.25">
      <c r="A8052" t="s">
        <v>20</v>
      </c>
      <c r="B8052">
        <v>1010861</v>
      </c>
      <c r="C8052">
        <v>57.63</v>
      </c>
      <c r="D8052">
        <v>6.54</v>
      </c>
      <c r="E8052">
        <v>39.03</v>
      </c>
    </row>
    <row r="8053" spans="1:5" x14ac:dyDescent="0.25">
      <c r="A8053" t="s">
        <v>20</v>
      </c>
      <c r="B8053">
        <v>1010862</v>
      </c>
      <c r="C8053">
        <v>73.66</v>
      </c>
      <c r="D8053">
        <v>0</v>
      </c>
      <c r="E8053">
        <v>62.72</v>
      </c>
    </row>
    <row r="8054" spans="1:5" x14ac:dyDescent="0.25">
      <c r="A8054" t="s">
        <v>20</v>
      </c>
      <c r="B8054">
        <v>1010863</v>
      </c>
      <c r="C8054">
        <v>105.42</v>
      </c>
      <c r="D8054">
        <v>0.88</v>
      </c>
      <c r="E8054">
        <v>78.959999999999994</v>
      </c>
    </row>
    <row r="8055" spans="1:5" x14ac:dyDescent="0.25">
      <c r="A8055" t="s">
        <v>20</v>
      </c>
      <c r="B8055">
        <v>1010864</v>
      </c>
      <c r="C8055">
        <v>13.33</v>
      </c>
      <c r="D8055">
        <v>4.99</v>
      </c>
      <c r="E8055">
        <v>0</v>
      </c>
    </row>
    <row r="8056" spans="1:5" x14ac:dyDescent="0.25">
      <c r="A8056" t="s">
        <v>20</v>
      </c>
      <c r="B8056">
        <v>1010865</v>
      </c>
      <c r="C8056">
        <v>58.89</v>
      </c>
      <c r="D8056">
        <v>0.83</v>
      </c>
      <c r="E8056">
        <v>38.07</v>
      </c>
    </row>
    <row r="8057" spans="1:5" x14ac:dyDescent="0.25">
      <c r="A8057" t="s">
        <v>20</v>
      </c>
      <c r="B8057">
        <v>1010866</v>
      </c>
      <c r="C8057">
        <v>29.52</v>
      </c>
      <c r="D8057">
        <v>8.25</v>
      </c>
      <c r="E8057">
        <v>16.38</v>
      </c>
    </row>
    <row r="8058" spans="1:5" x14ac:dyDescent="0.25">
      <c r="A8058" t="s">
        <v>20</v>
      </c>
      <c r="B8058">
        <v>1010867</v>
      </c>
      <c r="C8058">
        <v>79.400000000000006</v>
      </c>
      <c r="D8058">
        <v>3.71</v>
      </c>
      <c r="E8058">
        <v>53.38</v>
      </c>
    </row>
    <row r="8059" spans="1:5" x14ac:dyDescent="0.25">
      <c r="A8059" t="s">
        <v>20</v>
      </c>
      <c r="B8059">
        <v>1010868</v>
      </c>
      <c r="C8059">
        <v>50.88</v>
      </c>
      <c r="D8059">
        <v>3.56</v>
      </c>
      <c r="E8059">
        <v>34.58</v>
      </c>
    </row>
    <row r="8060" spans="1:5" x14ac:dyDescent="0.25">
      <c r="A8060" t="s">
        <v>20</v>
      </c>
      <c r="B8060">
        <v>1010869</v>
      </c>
      <c r="C8060">
        <v>124.49</v>
      </c>
      <c r="D8060">
        <v>0.91</v>
      </c>
      <c r="E8060">
        <v>77.19</v>
      </c>
    </row>
    <row r="8061" spans="1:5" x14ac:dyDescent="0.25">
      <c r="A8061" t="s">
        <v>20</v>
      </c>
      <c r="B8061">
        <v>1010870</v>
      </c>
      <c r="C8061">
        <v>80.69</v>
      </c>
      <c r="D8061">
        <v>3.54</v>
      </c>
      <c r="E8061">
        <v>50.49</v>
      </c>
    </row>
    <row r="8062" spans="1:5" x14ac:dyDescent="0.25">
      <c r="A8062" t="s">
        <v>20</v>
      </c>
      <c r="B8062">
        <v>1010871</v>
      </c>
      <c r="C8062">
        <v>236.45</v>
      </c>
      <c r="D8062">
        <v>0.94</v>
      </c>
      <c r="E8062">
        <v>192.79</v>
      </c>
    </row>
    <row r="8063" spans="1:5" x14ac:dyDescent="0.25">
      <c r="A8063" t="s">
        <v>20</v>
      </c>
      <c r="B8063">
        <v>1010872</v>
      </c>
      <c r="C8063">
        <v>24.45</v>
      </c>
      <c r="D8063">
        <v>6.16</v>
      </c>
      <c r="E8063">
        <v>16.149999999999999</v>
      </c>
    </row>
    <row r="8064" spans="1:5" x14ac:dyDescent="0.25">
      <c r="A8064" t="s">
        <v>20</v>
      </c>
      <c r="B8064">
        <v>1010873</v>
      </c>
      <c r="C8064">
        <v>75.36</v>
      </c>
      <c r="D8064">
        <v>3.25</v>
      </c>
      <c r="E8064">
        <v>58.07</v>
      </c>
    </row>
    <row r="8065" spans="1:5" x14ac:dyDescent="0.25">
      <c r="A8065" t="s">
        <v>20</v>
      </c>
      <c r="B8065">
        <v>1010874</v>
      </c>
      <c r="C8065">
        <v>52.13</v>
      </c>
      <c r="D8065">
        <v>3.33</v>
      </c>
      <c r="E8065">
        <v>31.46</v>
      </c>
    </row>
    <row r="8066" spans="1:5" x14ac:dyDescent="0.25">
      <c r="A8066" t="s">
        <v>20</v>
      </c>
      <c r="B8066">
        <v>1010875</v>
      </c>
      <c r="C8066">
        <v>133.77000000000001</v>
      </c>
      <c r="D8066">
        <v>0.96</v>
      </c>
      <c r="E8066">
        <v>86.99</v>
      </c>
    </row>
    <row r="8067" spans="1:5" x14ac:dyDescent="0.25">
      <c r="A8067" t="s">
        <v>20</v>
      </c>
      <c r="B8067">
        <v>1010876</v>
      </c>
      <c r="C8067">
        <v>65.78</v>
      </c>
      <c r="D8067">
        <v>0.94</v>
      </c>
      <c r="E8067">
        <v>36.97</v>
      </c>
    </row>
    <row r="8068" spans="1:5" x14ac:dyDescent="0.25">
      <c r="A8068" t="s">
        <v>20</v>
      </c>
      <c r="B8068">
        <v>1010877</v>
      </c>
      <c r="C8068">
        <v>162.94</v>
      </c>
      <c r="D8068">
        <v>0.93</v>
      </c>
      <c r="E8068">
        <v>119.69</v>
      </c>
    </row>
    <row r="8069" spans="1:5" x14ac:dyDescent="0.25">
      <c r="A8069" t="s">
        <v>20</v>
      </c>
      <c r="B8069">
        <v>1010878</v>
      </c>
      <c r="C8069">
        <v>104.73</v>
      </c>
      <c r="D8069">
        <v>0.91</v>
      </c>
      <c r="E8069">
        <v>72.66</v>
      </c>
    </row>
    <row r="8070" spans="1:5" x14ac:dyDescent="0.25">
      <c r="A8070" t="s">
        <v>20</v>
      </c>
      <c r="B8070">
        <v>1010879</v>
      </c>
      <c r="C8070">
        <v>94.7</v>
      </c>
      <c r="D8070">
        <v>0.95</v>
      </c>
      <c r="E8070">
        <v>72.760000000000005</v>
      </c>
    </row>
    <row r="8071" spans="1:5" x14ac:dyDescent="0.25">
      <c r="A8071" t="s">
        <v>20</v>
      </c>
      <c r="B8071">
        <v>1010880</v>
      </c>
      <c r="C8071">
        <v>86.94</v>
      </c>
      <c r="D8071">
        <v>0.83</v>
      </c>
      <c r="E8071">
        <v>63.5</v>
      </c>
    </row>
    <row r="8072" spans="1:5" x14ac:dyDescent="0.25">
      <c r="A8072" t="s">
        <v>20</v>
      </c>
      <c r="B8072">
        <v>1010881</v>
      </c>
      <c r="C8072">
        <v>93.79</v>
      </c>
      <c r="D8072">
        <v>0.9</v>
      </c>
      <c r="E8072">
        <v>76.27</v>
      </c>
    </row>
    <row r="8073" spans="1:5" x14ac:dyDescent="0.25">
      <c r="A8073" t="s">
        <v>20</v>
      </c>
      <c r="B8073">
        <v>1010882</v>
      </c>
      <c r="C8073">
        <v>156.04</v>
      </c>
      <c r="D8073">
        <v>3.36</v>
      </c>
      <c r="E8073">
        <v>119.16</v>
      </c>
    </row>
    <row r="8074" spans="1:5" x14ac:dyDescent="0.25">
      <c r="A8074" t="s">
        <v>20</v>
      </c>
      <c r="B8074">
        <v>1010883</v>
      </c>
      <c r="C8074">
        <v>97.59</v>
      </c>
      <c r="D8074">
        <v>0.91</v>
      </c>
      <c r="E8074">
        <v>69.77</v>
      </c>
    </row>
    <row r="8075" spans="1:5" x14ac:dyDescent="0.25">
      <c r="A8075" t="s">
        <v>20</v>
      </c>
      <c r="B8075">
        <v>1010884</v>
      </c>
      <c r="C8075">
        <v>90.33</v>
      </c>
      <c r="D8075">
        <v>0.93</v>
      </c>
      <c r="E8075">
        <v>64.959999999999994</v>
      </c>
    </row>
    <row r="8076" spans="1:5" x14ac:dyDescent="0.25">
      <c r="A8076" t="s">
        <v>20</v>
      </c>
      <c r="B8076">
        <v>1010885</v>
      </c>
      <c r="C8076">
        <v>96.98</v>
      </c>
      <c r="D8076">
        <v>0.96</v>
      </c>
      <c r="E8076">
        <v>72.209999999999994</v>
      </c>
    </row>
    <row r="8077" spans="1:5" x14ac:dyDescent="0.25">
      <c r="A8077" t="s">
        <v>20</v>
      </c>
      <c r="B8077">
        <v>1010886</v>
      </c>
      <c r="C8077">
        <v>73.930000000000007</v>
      </c>
      <c r="D8077">
        <v>0.95</v>
      </c>
      <c r="E8077">
        <v>60.35</v>
      </c>
    </row>
    <row r="8078" spans="1:5" x14ac:dyDescent="0.25">
      <c r="A8078" t="s">
        <v>20</v>
      </c>
      <c r="B8078">
        <v>1010887</v>
      </c>
      <c r="C8078">
        <v>57.8</v>
      </c>
      <c r="D8078">
        <v>3.64</v>
      </c>
      <c r="E8078">
        <v>39.35</v>
      </c>
    </row>
    <row r="8079" spans="1:5" x14ac:dyDescent="0.25">
      <c r="A8079" t="s">
        <v>20</v>
      </c>
      <c r="B8079">
        <v>1010888</v>
      </c>
      <c r="C8079">
        <v>85.73</v>
      </c>
      <c r="D8079">
        <v>0.91</v>
      </c>
      <c r="E8079">
        <v>63.07</v>
      </c>
    </row>
    <row r="8080" spans="1:5" x14ac:dyDescent="0.25">
      <c r="A8080" t="s">
        <v>20</v>
      </c>
      <c r="B8080">
        <v>1010889</v>
      </c>
      <c r="C8080">
        <v>37.68</v>
      </c>
      <c r="D8080">
        <v>3.25</v>
      </c>
      <c r="E8080">
        <v>29.03</v>
      </c>
    </row>
    <row r="8081" spans="1:5" x14ac:dyDescent="0.25">
      <c r="A8081" t="s">
        <v>20</v>
      </c>
      <c r="B8081">
        <v>1010890</v>
      </c>
      <c r="C8081">
        <v>104</v>
      </c>
      <c r="D8081">
        <v>0.94</v>
      </c>
      <c r="E8081">
        <v>78.239999999999995</v>
      </c>
    </row>
    <row r="8082" spans="1:5" x14ac:dyDescent="0.25">
      <c r="A8082" t="s">
        <v>20</v>
      </c>
      <c r="B8082">
        <v>1010891</v>
      </c>
      <c r="C8082">
        <v>75.36</v>
      </c>
      <c r="D8082">
        <v>3.25</v>
      </c>
      <c r="E8082">
        <v>58.07</v>
      </c>
    </row>
    <row r="8083" spans="1:5" x14ac:dyDescent="0.25">
      <c r="A8083" t="s">
        <v>20</v>
      </c>
      <c r="B8083">
        <v>1010892</v>
      </c>
      <c r="C8083">
        <v>85.08</v>
      </c>
      <c r="D8083">
        <v>0.87</v>
      </c>
      <c r="E8083">
        <v>63.54</v>
      </c>
    </row>
    <row r="8084" spans="1:5" x14ac:dyDescent="0.25">
      <c r="A8084" t="s">
        <v>20</v>
      </c>
      <c r="B8084">
        <v>1010893</v>
      </c>
      <c r="C8084">
        <v>71.959999999999994</v>
      </c>
      <c r="D8084">
        <v>0.95</v>
      </c>
      <c r="E8084">
        <v>57.83</v>
      </c>
    </row>
    <row r="8085" spans="1:5" x14ac:dyDescent="0.25">
      <c r="A8085" t="s">
        <v>20</v>
      </c>
      <c r="B8085">
        <v>1010894</v>
      </c>
      <c r="C8085">
        <v>56.72</v>
      </c>
      <c r="D8085">
        <v>0.83</v>
      </c>
      <c r="E8085">
        <v>30.12</v>
      </c>
    </row>
    <row r="8086" spans="1:5" x14ac:dyDescent="0.25">
      <c r="A8086" t="s">
        <v>20</v>
      </c>
      <c r="B8086">
        <v>1010895</v>
      </c>
      <c r="C8086">
        <v>33.119999999999997</v>
      </c>
      <c r="D8086">
        <v>3.31</v>
      </c>
      <c r="E8086">
        <v>21.61</v>
      </c>
    </row>
    <row r="8087" spans="1:5" x14ac:dyDescent="0.25">
      <c r="A8087" t="s">
        <v>20</v>
      </c>
      <c r="B8087">
        <v>1010896</v>
      </c>
      <c r="C8087">
        <v>71.209999999999994</v>
      </c>
      <c r="D8087">
        <v>0.83</v>
      </c>
      <c r="E8087">
        <v>53.49</v>
      </c>
    </row>
    <row r="8088" spans="1:5" x14ac:dyDescent="0.25">
      <c r="A8088" t="s">
        <v>20</v>
      </c>
      <c r="B8088">
        <v>1010897</v>
      </c>
      <c r="C8088">
        <v>87.72</v>
      </c>
      <c r="D8088">
        <v>0.86</v>
      </c>
      <c r="E8088">
        <v>64.37</v>
      </c>
    </row>
    <row r="8089" spans="1:5" x14ac:dyDescent="0.25">
      <c r="A8089" t="s">
        <v>20</v>
      </c>
      <c r="B8089">
        <v>1010898</v>
      </c>
      <c r="C8089">
        <v>155.30000000000001</v>
      </c>
      <c r="D8089">
        <v>0.9</v>
      </c>
      <c r="E8089">
        <v>116.78</v>
      </c>
    </row>
    <row r="8090" spans="1:5" x14ac:dyDescent="0.25">
      <c r="A8090" t="s">
        <v>20</v>
      </c>
      <c r="B8090">
        <v>1010899</v>
      </c>
      <c r="C8090">
        <v>44.97</v>
      </c>
      <c r="D8090">
        <v>0</v>
      </c>
      <c r="E8090">
        <v>30.75</v>
      </c>
    </row>
    <row r="8091" spans="1:5" x14ac:dyDescent="0.25">
      <c r="A8091" t="s">
        <v>20</v>
      </c>
      <c r="B8091">
        <v>1010901</v>
      </c>
      <c r="C8091">
        <v>206.94</v>
      </c>
      <c r="D8091">
        <v>0.95</v>
      </c>
      <c r="E8091">
        <v>163.51</v>
      </c>
    </row>
    <row r="8092" spans="1:5" x14ac:dyDescent="0.25">
      <c r="A8092" t="s">
        <v>20</v>
      </c>
      <c r="B8092">
        <v>1010902</v>
      </c>
      <c r="C8092">
        <v>59.22</v>
      </c>
      <c r="D8092">
        <v>3.72</v>
      </c>
      <c r="E8092">
        <v>42.8</v>
      </c>
    </row>
    <row r="8093" spans="1:5" x14ac:dyDescent="0.25">
      <c r="A8093" t="s">
        <v>20</v>
      </c>
      <c r="B8093">
        <v>1010903</v>
      </c>
      <c r="C8093">
        <v>89.62</v>
      </c>
      <c r="D8093">
        <v>3.66</v>
      </c>
      <c r="E8093">
        <v>60.25</v>
      </c>
    </row>
    <row r="8094" spans="1:5" x14ac:dyDescent="0.25">
      <c r="A8094" t="s">
        <v>20</v>
      </c>
      <c r="B8094">
        <v>1010904</v>
      </c>
      <c r="C8094">
        <v>11.9</v>
      </c>
      <c r="D8094">
        <v>5.76</v>
      </c>
      <c r="E8094">
        <v>7.86</v>
      </c>
    </row>
    <row r="8095" spans="1:5" x14ac:dyDescent="0.25">
      <c r="A8095" t="s">
        <v>20</v>
      </c>
      <c r="B8095">
        <v>1010905</v>
      </c>
      <c r="C8095">
        <v>89.7</v>
      </c>
      <c r="D8095">
        <v>0.92</v>
      </c>
      <c r="E8095">
        <v>63.3</v>
      </c>
    </row>
    <row r="8096" spans="1:5" x14ac:dyDescent="0.25">
      <c r="A8096" t="s">
        <v>20</v>
      </c>
      <c r="B8096">
        <v>1010906</v>
      </c>
      <c r="C8096">
        <v>55.56</v>
      </c>
      <c r="D8096">
        <v>5.99</v>
      </c>
      <c r="E8096">
        <v>38.340000000000003</v>
      </c>
    </row>
    <row r="8097" spans="1:5" x14ac:dyDescent="0.25">
      <c r="A8097" t="s">
        <v>20</v>
      </c>
      <c r="B8097">
        <v>1010907</v>
      </c>
      <c r="C8097">
        <v>58.75</v>
      </c>
      <c r="D8097">
        <v>0.86</v>
      </c>
      <c r="E8097">
        <v>38.11</v>
      </c>
    </row>
    <row r="8098" spans="1:5" x14ac:dyDescent="0.25">
      <c r="A8098" t="s">
        <v>20</v>
      </c>
      <c r="B8098">
        <v>1010908</v>
      </c>
      <c r="C8098">
        <v>8.42</v>
      </c>
      <c r="D8098">
        <v>5.75</v>
      </c>
      <c r="E8098">
        <v>3.9</v>
      </c>
    </row>
    <row r="8099" spans="1:5" x14ac:dyDescent="0.25">
      <c r="A8099" t="s">
        <v>20</v>
      </c>
      <c r="B8099">
        <v>1010909</v>
      </c>
      <c r="C8099">
        <v>214.87</v>
      </c>
      <c r="D8099">
        <v>0.87</v>
      </c>
      <c r="E8099">
        <v>136.71</v>
      </c>
    </row>
    <row r="8100" spans="1:5" x14ac:dyDescent="0.25">
      <c r="A8100" t="s">
        <v>20</v>
      </c>
      <c r="B8100">
        <v>1010910</v>
      </c>
      <c r="C8100">
        <v>38.64</v>
      </c>
      <c r="D8100">
        <v>3.28</v>
      </c>
      <c r="E8100">
        <v>30.94</v>
      </c>
    </row>
    <row r="8101" spans="1:5" x14ac:dyDescent="0.25">
      <c r="A8101" t="s">
        <v>20</v>
      </c>
      <c r="B8101">
        <v>1010911</v>
      </c>
      <c r="C8101">
        <v>71.709999999999994</v>
      </c>
      <c r="D8101">
        <v>0.93</v>
      </c>
      <c r="E8101">
        <v>46.9</v>
      </c>
    </row>
    <row r="8102" spans="1:5" x14ac:dyDescent="0.25">
      <c r="A8102" t="s">
        <v>20</v>
      </c>
      <c r="B8102">
        <v>1010912</v>
      </c>
      <c r="C8102">
        <v>31.64</v>
      </c>
      <c r="D8102">
        <v>0</v>
      </c>
      <c r="E8102">
        <v>19.18</v>
      </c>
    </row>
    <row r="8103" spans="1:5" x14ac:dyDescent="0.25">
      <c r="A8103" t="s">
        <v>20</v>
      </c>
      <c r="B8103">
        <v>1010913</v>
      </c>
      <c r="C8103">
        <v>5.22</v>
      </c>
      <c r="D8103">
        <v>9.3800000000000008</v>
      </c>
      <c r="E8103">
        <v>3.45</v>
      </c>
    </row>
    <row r="8104" spans="1:5" x14ac:dyDescent="0.25">
      <c r="A8104" t="s">
        <v>20</v>
      </c>
      <c r="B8104">
        <v>1010914</v>
      </c>
      <c r="C8104">
        <v>197.06</v>
      </c>
      <c r="D8104">
        <v>0</v>
      </c>
      <c r="E8104">
        <v>142.33000000000001</v>
      </c>
    </row>
    <row r="8105" spans="1:5" x14ac:dyDescent="0.25">
      <c r="A8105" t="s">
        <v>20</v>
      </c>
      <c r="B8105">
        <v>1010915</v>
      </c>
      <c r="C8105">
        <v>57.46</v>
      </c>
      <c r="D8105">
        <v>0</v>
      </c>
      <c r="E8105">
        <v>37.65</v>
      </c>
    </row>
    <row r="8106" spans="1:5" x14ac:dyDescent="0.25">
      <c r="A8106" t="s">
        <v>20</v>
      </c>
      <c r="B8106">
        <v>1010916</v>
      </c>
      <c r="C8106">
        <v>96.97</v>
      </c>
      <c r="D8106">
        <v>0.95</v>
      </c>
      <c r="E8106">
        <v>70.62</v>
      </c>
    </row>
    <row r="8107" spans="1:5" x14ac:dyDescent="0.25">
      <c r="A8107" t="s">
        <v>20</v>
      </c>
      <c r="B8107">
        <v>1010917</v>
      </c>
      <c r="C8107">
        <v>86.24</v>
      </c>
      <c r="D8107">
        <v>0.84</v>
      </c>
      <c r="E8107">
        <v>63.6</v>
      </c>
    </row>
    <row r="8108" spans="1:5" x14ac:dyDescent="0.25">
      <c r="A8108" t="s">
        <v>20</v>
      </c>
      <c r="B8108">
        <v>1010918</v>
      </c>
      <c r="C8108">
        <v>50.55</v>
      </c>
      <c r="D8108">
        <v>5.75</v>
      </c>
      <c r="E8108">
        <v>41.61</v>
      </c>
    </row>
    <row r="8109" spans="1:5" x14ac:dyDescent="0.25">
      <c r="A8109" t="s">
        <v>20</v>
      </c>
      <c r="B8109">
        <v>1010919</v>
      </c>
      <c r="C8109">
        <v>78.66</v>
      </c>
      <c r="D8109">
        <v>0</v>
      </c>
      <c r="E8109">
        <v>59.62</v>
      </c>
    </row>
    <row r="8110" spans="1:5" x14ac:dyDescent="0.25">
      <c r="A8110" t="s">
        <v>20</v>
      </c>
      <c r="B8110">
        <v>1010920</v>
      </c>
      <c r="C8110">
        <v>41.75</v>
      </c>
      <c r="D8110">
        <v>3.25</v>
      </c>
      <c r="E8110">
        <v>36.74</v>
      </c>
    </row>
    <row r="8111" spans="1:5" x14ac:dyDescent="0.25">
      <c r="A8111" t="s">
        <v>20</v>
      </c>
      <c r="B8111">
        <v>1010921</v>
      </c>
      <c r="C8111">
        <v>36.659999999999997</v>
      </c>
      <c r="D8111">
        <v>0</v>
      </c>
      <c r="E8111">
        <v>23.41</v>
      </c>
    </row>
    <row r="8112" spans="1:5" x14ac:dyDescent="0.25">
      <c r="A8112" t="s">
        <v>20</v>
      </c>
      <c r="B8112">
        <v>1010922</v>
      </c>
      <c r="C8112">
        <v>87.61</v>
      </c>
      <c r="D8112">
        <v>0.92</v>
      </c>
      <c r="E8112">
        <v>63.63</v>
      </c>
    </row>
    <row r="8113" spans="1:5" x14ac:dyDescent="0.25">
      <c r="A8113" t="s">
        <v>20</v>
      </c>
      <c r="B8113">
        <v>1010923</v>
      </c>
      <c r="C8113">
        <v>85.78</v>
      </c>
      <c r="D8113">
        <v>3.7</v>
      </c>
      <c r="E8113">
        <v>42.72</v>
      </c>
    </row>
    <row r="8114" spans="1:5" x14ac:dyDescent="0.25">
      <c r="A8114" t="s">
        <v>20</v>
      </c>
      <c r="B8114">
        <v>1010924</v>
      </c>
      <c r="C8114">
        <v>49.12</v>
      </c>
      <c r="D8114">
        <v>3.52</v>
      </c>
      <c r="E8114">
        <v>35.49</v>
      </c>
    </row>
    <row r="8115" spans="1:5" x14ac:dyDescent="0.25">
      <c r="A8115" t="s">
        <v>20</v>
      </c>
      <c r="B8115">
        <v>1010925</v>
      </c>
      <c r="C8115">
        <v>123.68</v>
      </c>
      <c r="D8115">
        <v>0.85</v>
      </c>
      <c r="E8115">
        <v>103.25</v>
      </c>
    </row>
    <row r="8116" spans="1:5" x14ac:dyDescent="0.25">
      <c r="A8116" t="s">
        <v>20</v>
      </c>
      <c r="B8116">
        <v>1010926</v>
      </c>
      <c r="C8116">
        <v>120.73</v>
      </c>
      <c r="D8116">
        <v>0.92</v>
      </c>
      <c r="E8116">
        <v>90.08</v>
      </c>
    </row>
    <row r="8117" spans="1:5" x14ac:dyDescent="0.25">
      <c r="A8117" t="s">
        <v>20</v>
      </c>
      <c r="B8117">
        <v>1010927</v>
      </c>
      <c r="C8117">
        <v>182.59</v>
      </c>
      <c r="D8117">
        <v>0.82</v>
      </c>
      <c r="E8117">
        <v>113.59</v>
      </c>
    </row>
    <row r="8118" spans="1:5" x14ac:dyDescent="0.25">
      <c r="A8118" t="s">
        <v>20</v>
      </c>
      <c r="B8118">
        <v>1010928</v>
      </c>
      <c r="C8118">
        <v>41.96</v>
      </c>
      <c r="D8118">
        <v>0</v>
      </c>
      <c r="E8118">
        <v>29.5</v>
      </c>
    </row>
    <row r="8119" spans="1:5" x14ac:dyDescent="0.25">
      <c r="A8119" t="s">
        <v>20</v>
      </c>
      <c r="B8119">
        <v>1010929</v>
      </c>
      <c r="C8119">
        <v>62.08</v>
      </c>
      <c r="D8119">
        <v>0.86</v>
      </c>
      <c r="E8119">
        <v>39.94</v>
      </c>
    </row>
    <row r="8120" spans="1:5" x14ac:dyDescent="0.25">
      <c r="A8120" t="s">
        <v>20</v>
      </c>
      <c r="B8120">
        <v>1010930</v>
      </c>
      <c r="C8120">
        <v>56.11</v>
      </c>
      <c r="D8120">
        <v>0.84</v>
      </c>
      <c r="E8120">
        <v>29.59</v>
      </c>
    </row>
    <row r="8121" spans="1:5" x14ac:dyDescent="0.25">
      <c r="A8121" t="s">
        <v>20</v>
      </c>
      <c r="B8121">
        <v>1010931</v>
      </c>
      <c r="C8121">
        <v>25.47</v>
      </c>
      <c r="D8121">
        <v>6.54</v>
      </c>
      <c r="E8121">
        <v>18.920000000000002</v>
      </c>
    </row>
    <row r="8122" spans="1:5" x14ac:dyDescent="0.25">
      <c r="A8122" t="s">
        <v>20</v>
      </c>
      <c r="B8122">
        <v>1010932</v>
      </c>
      <c r="C8122">
        <v>345.08</v>
      </c>
      <c r="D8122">
        <v>4.63</v>
      </c>
      <c r="E8122">
        <v>237.53</v>
      </c>
    </row>
    <row r="8123" spans="1:5" x14ac:dyDescent="0.25">
      <c r="A8123" t="s">
        <v>20</v>
      </c>
      <c r="B8123">
        <v>1010933</v>
      </c>
      <c r="C8123">
        <v>92</v>
      </c>
      <c r="D8123">
        <v>0.96</v>
      </c>
      <c r="E8123">
        <v>66.78</v>
      </c>
    </row>
    <row r="8124" spans="1:5" x14ac:dyDescent="0.25">
      <c r="A8124" t="s">
        <v>20</v>
      </c>
      <c r="B8124">
        <v>1010934</v>
      </c>
      <c r="C8124">
        <v>94.61</v>
      </c>
      <c r="D8124">
        <v>0.95</v>
      </c>
      <c r="E8124">
        <v>69.19</v>
      </c>
    </row>
    <row r="8125" spans="1:5" x14ac:dyDescent="0.25">
      <c r="A8125" t="s">
        <v>20</v>
      </c>
      <c r="B8125">
        <v>1010935</v>
      </c>
      <c r="C8125">
        <v>39.51</v>
      </c>
      <c r="D8125">
        <v>3.7</v>
      </c>
      <c r="E8125">
        <v>29.35</v>
      </c>
    </row>
    <row r="8126" spans="1:5" x14ac:dyDescent="0.25">
      <c r="A8126" t="s">
        <v>20</v>
      </c>
      <c r="B8126">
        <v>1010936</v>
      </c>
      <c r="C8126">
        <v>13.6</v>
      </c>
      <c r="D8126">
        <v>5.75</v>
      </c>
      <c r="E8126">
        <v>8.1199999999999992</v>
      </c>
    </row>
    <row r="8127" spans="1:5" x14ac:dyDescent="0.25">
      <c r="A8127" t="s">
        <v>20</v>
      </c>
      <c r="B8127">
        <v>1010937</v>
      </c>
      <c r="C8127">
        <v>58.88</v>
      </c>
      <c r="D8127">
        <v>3.62</v>
      </c>
      <c r="E8127">
        <v>41.86</v>
      </c>
    </row>
    <row r="8128" spans="1:5" x14ac:dyDescent="0.25">
      <c r="A8128" t="s">
        <v>20</v>
      </c>
      <c r="B8128">
        <v>1010938</v>
      </c>
      <c r="C8128">
        <v>37.93</v>
      </c>
      <c r="D8128">
        <v>0</v>
      </c>
      <c r="E8128">
        <v>23.78</v>
      </c>
    </row>
    <row r="8129" spans="1:5" x14ac:dyDescent="0.25">
      <c r="A8129" t="s">
        <v>20</v>
      </c>
      <c r="B8129">
        <v>1010939</v>
      </c>
      <c r="C8129">
        <v>33.86</v>
      </c>
      <c r="D8129">
        <v>0</v>
      </c>
      <c r="E8129">
        <v>27.97</v>
      </c>
    </row>
    <row r="8130" spans="1:5" x14ac:dyDescent="0.25">
      <c r="A8130" t="s">
        <v>20</v>
      </c>
      <c r="B8130">
        <v>1010940</v>
      </c>
      <c r="C8130">
        <v>115.42</v>
      </c>
      <c r="D8130">
        <v>0.93</v>
      </c>
      <c r="E8130">
        <v>96.02</v>
      </c>
    </row>
    <row r="8131" spans="1:5" x14ac:dyDescent="0.25">
      <c r="A8131" t="s">
        <v>20</v>
      </c>
      <c r="B8131">
        <v>1010941</v>
      </c>
      <c r="C8131">
        <v>92.13</v>
      </c>
      <c r="D8131">
        <v>0.94</v>
      </c>
      <c r="E8131">
        <v>68.13</v>
      </c>
    </row>
    <row r="8132" spans="1:5" x14ac:dyDescent="0.25">
      <c r="A8132" t="s">
        <v>20</v>
      </c>
      <c r="B8132">
        <v>1010942</v>
      </c>
      <c r="C8132">
        <v>39.380000000000003</v>
      </c>
      <c r="D8132">
        <v>0</v>
      </c>
      <c r="E8132">
        <v>25.46</v>
      </c>
    </row>
    <row r="8133" spans="1:5" x14ac:dyDescent="0.25">
      <c r="A8133" t="s">
        <v>20</v>
      </c>
      <c r="B8133">
        <v>1010943</v>
      </c>
      <c r="C8133">
        <v>91.55</v>
      </c>
      <c r="D8133">
        <v>0.93</v>
      </c>
      <c r="E8133">
        <v>68.06</v>
      </c>
    </row>
    <row r="8134" spans="1:5" x14ac:dyDescent="0.25">
      <c r="A8134" t="s">
        <v>20</v>
      </c>
      <c r="B8134">
        <v>1010944</v>
      </c>
      <c r="C8134">
        <v>89.79</v>
      </c>
      <c r="D8134">
        <v>3.79</v>
      </c>
      <c r="E8134">
        <v>65.02</v>
      </c>
    </row>
    <row r="8135" spans="1:5" x14ac:dyDescent="0.25">
      <c r="A8135" t="s">
        <v>20</v>
      </c>
      <c r="B8135">
        <v>1010945</v>
      </c>
      <c r="C8135">
        <v>89.79</v>
      </c>
      <c r="D8135">
        <v>0.95</v>
      </c>
      <c r="E8135">
        <v>62.82</v>
      </c>
    </row>
    <row r="8136" spans="1:5" x14ac:dyDescent="0.25">
      <c r="A8136" t="s">
        <v>20</v>
      </c>
      <c r="B8136">
        <v>1010946</v>
      </c>
      <c r="C8136">
        <v>91.87</v>
      </c>
      <c r="D8136">
        <v>0.96</v>
      </c>
      <c r="E8136">
        <v>64.430000000000007</v>
      </c>
    </row>
    <row r="8137" spans="1:5" x14ac:dyDescent="0.25">
      <c r="A8137" t="s">
        <v>20</v>
      </c>
      <c r="B8137">
        <v>1010947</v>
      </c>
      <c r="C8137">
        <v>90.99</v>
      </c>
      <c r="D8137">
        <v>0.91</v>
      </c>
      <c r="E8137">
        <v>67.790000000000006</v>
      </c>
    </row>
    <row r="8138" spans="1:5" x14ac:dyDescent="0.25">
      <c r="A8138" t="s">
        <v>20</v>
      </c>
      <c r="B8138">
        <v>1010949</v>
      </c>
      <c r="C8138">
        <v>35.090000000000003</v>
      </c>
      <c r="D8138">
        <v>5.74</v>
      </c>
      <c r="E8138">
        <v>22.66</v>
      </c>
    </row>
    <row r="8139" spans="1:5" x14ac:dyDescent="0.25">
      <c r="A8139" t="s">
        <v>20</v>
      </c>
      <c r="B8139">
        <v>1010950</v>
      </c>
      <c r="C8139">
        <v>10.16</v>
      </c>
      <c r="D8139">
        <v>9.3800000000000008</v>
      </c>
      <c r="E8139">
        <v>7.81</v>
      </c>
    </row>
    <row r="8140" spans="1:5" x14ac:dyDescent="0.25">
      <c r="A8140" t="s">
        <v>20</v>
      </c>
      <c r="B8140">
        <v>1010951</v>
      </c>
      <c r="C8140">
        <v>84.68</v>
      </c>
      <c r="D8140">
        <v>0.88</v>
      </c>
      <c r="E8140">
        <v>58.85</v>
      </c>
    </row>
    <row r="8141" spans="1:5" x14ac:dyDescent="0.25">
      <c r="A8141" t="s">
        <v>20</v>
      </c>
      <c r="B8141">
        <v>1010952</v>
      </c>
      <c r="C8141">
        <v>23.98</v>
      </c>
      <c r="D8141">
        <v>13.14</v>
      </c>
      <c r="E8141">
        <v>16.690000000000001</v>
      </c>
    </row>
    <row r="8142" spans="1:5" x14ac:dyDescent="0.25">
      <c r="A8142" t="s">
        <v>20</v>
      </c>
      <c r="B8142">
        <v>1010953</v>
      </c>
      <c r="C8142">
        <v>36.049999999999997</v>
      </c>
      <c r="D8142">
        <v>0</v>
      </c>
      <c r="E8142">
        <v>23.75</v>
      </c>
    </row>
    <row r="8143" spans="1:5" x14ac:dyDescent="0.25">
      <c r="A8143" t="s">
        <v>20</v>
      </c>
      <c r="B8143">
        <v>1010954</v>
      </c>
      <c r="C8143">
        <v>35.9</v>
      </c>
      <c r="D8143">
        <v>0</v>
      </c>
      <c r="E8143">
        <v>23.13</v>
      </c>
    </row>
    <row r="8144" spans="1:5" x14ac:dyDescent="0.25">
      <c r="A8144" t="s">
        <v>20</v>
      </c>
      <c r="B8144">
        <v>1010955</v>
      </c>
      <c r="C8144">
        <v>89.33</v>
      </c>
      <c r="D8144">
        <v>0.9</v>
      </c>
      <c r="E8144">
        <v>63.88</v>
      </c>
    </row>
    <row r="8145" spans="1:5" x14ac:dyDescent="0.25">
      <c r="A8145" t="s">
        <v>20</v>
      </c>
      <c r="B8145">
        <v>1010956</v>
      </c>
      <c r="C8145">
        <v>272.58</v>
      </c>
      <c r="D8145">
        <v>0.93</v>
      </c>
      <c r="E8145">
        <v>186.72</v>
      </c>
    </row>
    <row r="8146" spans="1:5" x14ac:dyDescent="0.25">
      <c r="A8146" t="s">
        <v>20</v>
      </c>
      <c r="B8146">
        <v>1010957</v>
      </c>
      <c r="C8146">
        <v>90.88</v>
      </c>
      <c r="D8146">
        <v>0.91</v>
      </c>
      <c r="E8146">
        <v>68.11</v>
      </c>
    </row>
    <row r="8147" spans="1:5" x14ac:dyDescent="0.25">
      <c r="A8147" t="s">
        <v>20</v>
      </c>
      <c r="B8147">
        <v>1010958</v>
      </c>
      <c r="C8147">
        <v>51.64</v>
      </c>
      <c r="D8147">
        <v>9.01</v>
      </c>
      <c r="E8147">
        <v>41.08</v>
      </c>
    </row>
    <row r="8148" spans="1:5" x14ac:dyDescent="0.25">
      <c r="A8148" t="s">
        <v>20</v>
      </c>
      <c r="B8148">
        <v>1010959</v>
      </c>
      <c r="C8148">
        <v>92.84</v>
      </c>
      <c r="D8148">
        <v>0.95</v>
      </c>
      <c r="E8148">
        <v>61.03</v>
      </c>
    </row>
    <row r="8149" spans="1:5" x14ac:dyDescent="0.25">
      <c r="A8149" t="s">
        <v>20</v>
      </c>
      <c r="B8149">
        <v>1010960</v>
      </c>
      <c r="C8149">
        <v>54.54</v>
      </c>
      <c r="D8149">
        <v>3.44</v>
      </c>
      <c r="E8149">
        <v>36.92</v>
      </c>
    </row>
    <row r="8150" spans="1:5" x14ac:dyDescent="0.25">
      <c r="A8150" t="s">
        <v>20</v>
      </c>
      <c r="B8150">
        <v>1010961</v>
      </c>
      <c r="C8150">
        <v>63.06</v>
      </c>
      <c r="D8150">
        <v>3.6</v>
      </c>
      <c r="E8150">
        <v>40.35</v>
      </c>
    </row>
    <row r="8151" spans="1:5" x14ac:dyDescent="0.25">
      <c r="A8151" t="s">
        <v>20</v>
      </c>
      <c r="B8151">
        <v>1010962</v>
      </c>
      <c r="C8151">
        <v>76.569999999999993</v>
      </c>
      <c r="D8151">
        <v>3.53</v>
      </c>
      <c r="E8151">
        <v>43.27</v>
      </c>
    </row>
    <row r="8152" spans="1:5" x14ac:dyDescent="0.25">
      <c r="A8152" t="s">
        <v>20</v>
      </c>
      <c r="B8152">
        <v>1010963</v>
      </c>
      <c r="C8152">
        <v>112.19</v>
      </c>
      <c r="D8152">
        <v>0.94</v>
      </c>
      <c r="E8152">
        <v>87.05</v>
      </c>
    </row>
    <row r="8153" spans="1:5" x14ac:dyDescent="0.25">
      <c r="A8153" t="s">
        <v>20</v>
      </c>
      <c r="B8153">
        <v>1010964</v>
      </c>
      <c r="C8153">
        <v>110.02</v>
      </c>
      <c r="D8153">
        <v>0.84</v>
      </c>
      <c r="E8153">
        <v>74.84</v>
      </c>
    </row>
    <row r="8154" spans="1:5" x14ac:dyDescent="0.25">
      <c r="A8154" t="s">
        <v>20</v>
      </c>
      <c r="B8154">
        <v>1010965</v>
      </c>
      <c r="C8154">
        <v>83.56</v>
      </c>
      <c r="D8154">
        <v>0.9</v>
      </c>
      <c r="E8154">
        <v>59.92</v>
      </c>
    </row>
    <row r="8155" spans="1:5" x14ac:dyDescent="0.25">
      <c r="A8155" t="s">
        <v>20</v>
      </c>
      <c r="B8155">
        <v>1010966</v>
      </c>
      <c r="C8155">
        <v>47.51</v>
      </c>
      <c r="D8155">
        <v>6.04</v>
      </c>
      <c r="E8155">
        <v>30.36</v>
      </c>
    </row>
    <row r="8156" spans="1:5" x14ac:dyDescent="0.25">
      <c r="A8156" t="s">
        <v>20</v>
      </c>
      <c r="B8156">
        <v>1010967</v>
      </c>
      <c r="C8156">
        <v>84.9</v>
      </c>
      <c r="D8156">
        <v>3.59</v>
      </c>
      <c r="E8156">
        <v>60.73</v>
      </c>
    </row>
    <row r="8157" spans="1:5" x14ac:dyDescent="0.25">
      <c r="A8157" t="s">
        <v>20</v>
      </c>
      <c r="B8157">
        <v>1010968</v>
      </c>
      <c r="C8157">
        <v>108.66</v>
      </c>
      <c r="D8157">
        <v>0.84</v>
      </c>
      <c r="E8157">
        <v>69.94</v>
      </c>
    </row>
    <row r="8158" spans="1:5" x14ac:dyDescent="0.25">
      <c r="A8158" t="s">
        <v>20</v>
      </c>
      <c r="B8158">
        <v>1010969</v>
      </c>
      <c r="C8158">
        <v>95.63</v>
      </c>
      <c r="D8158">
        <v>0.96</v>
      </c>
      <c r="E8158">
        <v>66.23</v>
      </c>
    </row>
    <row r="8159" spans="1:5" x14ac:dyDescent="0.25">
      <c r="A8159" t="s">
        <v>20</v>
      </c>
      <c r="B8159">
        <v>1010970</v>
      </c>
      <c r="C8159">
        <v>45.41</v>
      </c>
      <c r="D8159">
        <v>6.13</v>
      </c>
      <c r="E8159">
        <v>30.11</v>
      </c>
    </row>
    <row r="8160" spans="1:5" x14ac:dyDescent="0.25">
      <c r="A8160" t="s">
        <v>20</v>
      </c>
      <c r="B8160">
        <v>1010971</v>
      </c>
      <c r="C8160">
        <v>617.77</v>
      </c>
      <c r="D8160">
        <v>8.64</v>
      </c>
      <c r="E8160">
        <v>507.84</v>
      </c>
    </row>
    <row r="8161" spans="1:5" x14ac:dyDescent="0.25">
      <c r="A8161" t="s">
        <v>20</v>
      </c>
      <c r="B8161">
        <v>1010972</v>
      </c>
      <c r="C8161">
        <v>35.92</v>
      </c>
      <c r="D8161">
        <v>0</v>
      </c>
      <c r="E8161">
        <v>25.92</v>
      </c>
    </row>
    <row r="8162" spans="1:5" x14ac:dyDescent="0.25">
      <c r="A8162" t="s">
        <v>20</v>
      </c>
      <c r="B8162">
        <v>1010973</v>
      </c>
      <c r="C8162">
        <v>29.23</v>
      </c>
      <c r="D8162">
        <v>8.6999999999999993</v>
      </c>
      <c r="E8162">
        <v>23.73</v>
      </c>
    </row>
    <row r="8163" spans="1:5" x14ac:dyDescent="0.25">
      <c r="A8163" t="s">
        <v>20</v>
      </c>
      <c r="B8163">
        <v>1010974</v>
      </c>
      <c r="C8163">
        <v>18.3</v>
      </c>
      <c r="D8163">
        <v>8.58</v>
      </c>
      <c r="E8163">
        <v>12.48</v>
      </c>
    </row>
    <row r="8164" spans="1:5" x14ac:dyDescent="0.25">
      <c r="A8164" t="s">
        <v>20</v>
      </c>
      <c r="B8164">
        <v>1010975</v>
      </c>
      <c r="C8164">
        <v>204.39</v>
      </c>
      <c r="D8164">
        <v>0.95</v>
      </c>
      <c r="E8164">
        <v>131.76</v>
      </c>
    </row>
    <row r="8165" spans="1:5" x14ac:dyDescent="0.25">
      <c r="A8165" t="s">
        <v>20</v>
      </c>
      <c r="B8165">
        <v>1010976</v>
      </c>
      <c r="C8165">
        <v>372.42</v>
      </c>
      <c r="D8165">
        <v>0.84</v>
      </c>
      <c r="E8165">
        <v>300.93</v>
      </c>
    </row>
    <row r="8166" spans="1:5" x14ac:dyDescent="0.25">
      <c r="A8166" t="s">
        <v>20</v>
      </c>
      <c r="B8166">
        <v>1010977</v>
      </c>
      <c r="C8166">
        <v>78.599999999999994</v>
      </c>
      <c r="D8166">
        <v>0.85</v>
      </c>
      <c r="E8166">
        <v>51.82</v>
      </c>
    </row>
    <row r="8167" spans="1:5" x14ac:dyDescent="0.25">
      <c r="A8167" t="s">
        <v>20</v>
      </c>
      <c r="B8167">
        <v>1010978</v>
      </c>
      <c r="C8167">
        <v>29.83</v>
      </c>
      <c r="D8167">
        <v>5.75</v>
      </c>
      <c r="E8167">
        <v>18.97</v>
      </c>
    </row>
    <row r="8168" spans="1:5" x14ac:dyDescent="0.25">
      <c r="A8168" t="s">
        <v>20</v>
      </c>
      <c r="B8168">
        <v>1010979</v>
      </c>
      <c r="C8168">
        <v>94.4</v>
      </c>
      <c r="D8168">
        <v>0.92</v>
      </c>
      <c r="E8168">
        <v>74.8</v>
      </c>
    </row>
    <row r="8169" spans="1:5" x14ac:dyDescent="0.25">
      <c r="A8169" t="s">
        <v>20</v>
      </c>
      <c r="B8169">
        <v>1010980</v>
      </c>
      <c r="C8169">
        <v>149.18</v>
      </c>
      <c r="D8169">
        <v>0.93</v>
      </c>
      <c r="E8169">
        <v>130.61000000000001</v>
      </c>
    </row>
    <row r="8170" spans="1:5" x14ac:dyDescent="0.25">
      <c r="A8170" t="s">
        <v>20</v>
      </c>
      <c r="B8170">
        <v>1010981</v>
      </c>
      <c r="C8170">
        <v>56.63</v>
      </c>
      <c r="D8170">
        <v>3.7</v>
      </c>
      <c r="E8170">
        <v>35.97</v>
      </c>
    </row>
    <row r="8171" spans="1:5" x14ac:dyDescent="0.25">
      <c r="A8171" t="s">
        <v>20</v>
      </c>
      <c r="B8171">
        <v>1010982</v>
      </c>
      <c r="C8171">
        <v>151.85</v>
      </c>
      <c r="D8171">
        <v>9.9</v>
      </c>
      <c r="E8171">
        <v>0</v>
      </c>
    </row>
    <row r="8172" spans="1:5" x14ac:dyDescent="0.25">
      <c r="A8172" t="s">
        <v>20</v>
      </c>
      <c r="B8172">
        <v>1010983</v>
      </c>
      <c r="C8172">
        <v>76.45</v>
      </c>
      <c r="D8172">
        <v>3.27</v>
      </c>
      <c r="E8172">
        <v>59.38</v>
      </c>
    </row>
    <row r="8173" spans="1:5" x14ac:dyDescent="0.25">
      <c r="A8173" t="s">
        <v>20</v>
      </c>
      <c r="B8173">
        <v>1010984</v>
      </c>
      <c r="C8173">
        <v>95.69</v>
      </c>
      <c r="D8173">
        <v>0.86</v>
      </c>
      <c r="E8173">
        <v>64.680000000000007</v>
      </c>
    </row>
    <row r="8174" spans="1:5" x14ac:dyDescent="0.25">
      <c r="A8174" t="s">
        <v>20</v>
      </c>
      <c r="B8174">
        <v>1010985</v>
      </c>
      <c r="C8174">
        <v>105.44</v>
      </c>
      <c r="D8174">
        <v>0.84</v>
      </c>
      <c r="E8174">
        <v>94.56</v>
      </c>
    </row>
    <row r="8175" spans="1:5" x14ac:dyDescent="0.25">
      <c r="A8175" t="s">
        <v>20</v>
      </c>
      <c r="B8175">
        <v>1010986</v>
      </c>
      <c r="C8175">
        <v>93.19</v>
      </c>
      <c r="D8175">
        <v>0.93</v>
      </c>
      <c r="E8175">
        <v>69.17</v>
      </c>
    </row>
    <row r="8176" spans="1:5" x14ac:dyDescent="0.25">
      <c r="A8176" t="s">
        <v>20</v>
      </c>
      <c r="B8176">
        <v>1010987</v>
      </c>
      <c r="C8176">
        <v>118.6</v>
      </c>
      <c r="D8176">
        <v>0.94</v>
      </c>
      <c r="E8176">
        <v>97.09</v>
      </c>
    </row>
    <row r="8177" spans="1:5" x14ac:dyDescent="0.25">
      <c r="A8177" t="s">
        <v>20</v>
      </c>
      <c r="B8177">
        <v>1010988</v>
      </c>
      <c r="C8177">
        <v>84.16</v>
      </c>
      <c r="D8177">
        <v>0.92</v>
      </c>
      <c r="E8177">
        <v>58.85</v>
      </c>
    </row>
    <row r="8178" spans="1:5" x14ac:dyDescent="0.25">
      <c r="A8178" t="s">
        <v>20</v>
      </c>
      <c r="B8178">
        <v>1010989</v>
      </c>
      <c r="C8178">
        <v>88.37</v>
      </c>
      <c r="D8178">
        <v>0.95</v>
      </c>
      <c r="E8178">
        <v>62.1</v>
      </c>
    </row>
    <row r="8179" spans="1:5" x14ac:dyDescent="0.25">
      <c r="A8179" t="s">
        <v>20</v>
      </c>
      <c r="B8179">
        <v>1010990</v>
      </c>
      <c r="C8179">
        <v>156.65</v>
      </c>
      <c r="D8179">
        <v>0.94</v>
      </c>
      <c r="E8179">
        <v>122.71</v>
      </c>
    </row>
    <row r="8180" spans="1:5" x14ac:dyDescent="0.25">
      <c r="A8180" t="s">
        <v>20</v>
      </c>
      <c r="B8180">
        <v>1010991</v>
      </c>
      <c r="C8180">
        <v>62.42</v>
      </c>
      <c r="D8180">
        <v>9.15</v>
      </c>
      <c r="E8180">
        <v>46.03</v>
      </c>
    </row>
    <row r="8181" spans="1:5" x14ac:dyDescent="0.25">
      <c r="A8181" t="s">
        <v>20</v>
      </c>
      <c r="B8181">
        <v>1010992</v>
      </c>
      <c r="C8181">
        <v>37.32</v>
      </c>
      <c r="D8181">
        <v>6.58</v>
      </c>
      <c r="E8181">
        <v>24.63</v>
      </c>
    </row>
    <row r="8182" spans="1:5" x14ac:dyDescent="0.25">
      <c r="A8182" t="s">
        <v>20</v>
      </c>
      <c r="B8182">
        <v>1010993</v>
      </c>
      <c r="C8182">
        <v>98.89</v>
      </c>
      <c r="D8182">
        <v>0.95</v>
      </c>
      <c r="E8182">
        <v>78.650000000000006</v>
      </c>
    </row>
    <row r="8183" spans="1:5" x14ac:dyDescent="0.25">
      <c r="A8183" t="s">
        <v>20</v>
      </c>
      <c r="B8183">
        <v>1010994</v>
      </c>
      <c r="C8183">
        <v>36.49</v>
      </c>
      <c r="D8183">
        <v>3.7</v>
      </c>
      <c r="E8183">
        <v>27.37</v>
      </c>
    </row>
    <row r="8184" spans="1:5" x14ac:dyDescent="0.25">
      <c r="A8184" t="s">
        <v>20</v>
      </c>
      <c r="B8184">
        <v>1010995</v>
      </c>
      <c r="C8184">
        <v>109</v>
      </c>
      <c r="D8184">
        <v>0.94</v>
      </c>
      <c r="E8184">
        <v>78.58</v>
      </c>
    </row>
    <row r="8185" spans="1:5" x14ac:dyDescent="0.25">
      <c r="A8185" t="s">
        <v>20</v>
      </c>
      <c r="B8185">
        <v>1010996</v>
      </c>
      <c r="C8185">
        <v>74.290000000000006</v>
      </c>
      <c r="D8185">
        <v>0.84</v>
      </c>
      <c r="E8185">
        <v>52.5</v>
      </c>
    </row>
    <row r="8186" spans="1:5" x14ac:dyDescent="0.25">
      <c r="A8186" t="s">
        <v>20</v>
      </c>
      <c r="B8186">
        <v>1010997</v>
      </c>
      <c r="C8186">
        <v>113.99</v>
      </c>
      <c r="D8186">
        <v>0</v>
      </c>
      <c r="E8186">
        <v>0</v>
      </c>
    </row>
    <row r="8187" spans="1:5" x14ac:dyDescent="0.25">
      <c r="A8187" t="s">
        <v>20</v>
      </c>
      <c r="B8187">
        <v>1010998</v>
      </c>
      <c r="C8187">
        <v>27.12</v>
      </c>
      <c r="D8187">
        <v>8.25</v>
      </c>
      <c r="E8187">
        <v>18.5</v>
      </c>
    </row>
    <row r="8188" spans="1:5" x14ac:dyDescent="0.25">
      <c r="A8188" t="s">
        <v>20</v>
      </c>
      <c r="B8188">
        <v>1010999</v>
      </c>
      <c r="C8188">
        <v>426.91</v>
      </c>
      <c r="D8188">
        <v>0.95</v>
      </c>
      <c r="E8188">
        <v>316.95999999999998</v>
      </c>
    </row>
    <row r="8189" spans="1:5" x14ac:dyDescent="0.25">
      <c r="A8189" t="s">
        <v>20</v>
      </c>
      <c r="B8189">
        <v>1011000</v>
      </c>
      <c r="C8189">
        <v>39.15</v>
      </c>
      <c r="D8189">
        <v>0</v>
      </c>
      <c r="E8189">
        <v>24.32</v>
      </c>
    </row>
    <row r="8190" spans="1:5" x14ac:dyDescent="0.25">
      <c r="A8190" t="s">
        <v>20</v>
      </c>
      <c r="B8190">
        <v>1011001</v>
      </c>
      <c r="C8190">
        <v>59.21</v>
      </c>
      <c r="D8190">
        <v>0</v>
      </c>
      <c r="E8190">
        <v>0</v>
      </c>
    </row>
    <row r="8191" spans="1:5" x14ac:dyDescent="0.25">
      <c r="A8191" t="s">
        <v>20</v>
      </c>
      <c r="B8191">
        <v>1011002</v>
      </c>
      <c r="C8191">
        <v>171.07</v>
      </c>
      <c r="D8191">
        <v>0.96</v>
      </c>
      <c r="E8191">
        <v>119.22</v>
      </c>
    </row>
    <row r="8192" spans="1:5" x14ac:dyDescent="0.25">
      <c r="A8192" t="s">
        <v>20</v>
      </c>
      <c r="B8192">
        <v>1011003</v>
      </c>
      <c r="C8192">
        <v>33.15</v>
      </c>
      <c r="D8192">
        <v>5.9</v>
      </c>
      <c r="E8192">
        <v>0</v>
      </c>
    </row>
    <row r="8193" spans="1:5" x14ac:dyDescent="0.25">
      <c r="A8193" t="s">
        <v>20</v>
      </c>
      <c r="B8193">
        <v>1011004</v>
      </c>
      <c r="C8193">
        <v>16.399999999999999</v>
      </c>
      <c r="D8193">
        <v>6.53</v>
      </c>
      <c r="E8193">
        <v>11.73</v>
      </c>
    </row>
    <row r="8194" spans="1:5" x14ac:dyDescent="0.25">
      <c r="A8194" t="s">
        <v>20</v>
      </c>
      <c r="B8194">
        <v>1011005</v>
      </c>
      <c r="C8194">
        <v>112.01</v>
      </c>
      <c r="D8194">
        <v>0.95</v>
      </c>
      <c r="E8194">
        <v>85.39</v>
      </c>
    </row>
    <row r="8195" spans="1:5" x14ac:dyDescent="0.25">
      <c r="A8195" t="s">
        <v>20</v>
      </c>
      <c r="B8195">
        <v>1011006</v>
      </c>
      <c r="C8195">
        <v>48.81</v>
      </c>
      <c r="D8195">
        <v>5.76</v>
      </c>
      <c r="E8195">
        <v>34.659999999999997</v>
      </c>
    </row>
    <row r="8196" spans="1:5" x14ac:dyDescent="0.25">
      <c r="A8196" t="s">
        <v>20</v>
      </c>
      <c r="B8196">
        <v>1011007</v>
      </c>
      <c r="C8196">
        <v>38.619999999999997</v>
      </c>
      <c r="D8196">
        <v>3.3</v>
      </c>
      <c r="E8196">
        <v>21.22</v>
      </c>
    </row>
    <row r="8197" spans="1:5" x14ac:dyDescent="0.25">
      <c r="A8197" t="s">
        <v>20</v>
      </c>
      <c r="B8197">
        <v>1011008</v>
      </c>
      <c r="C8197">
        <v>25.96</v>
      </c>
      <c r="D8197">
        <v>9.39</v>
      </c>
      <c r="E8197">
        <v>16.18</v>
      </c>
    </row>
    <row r="8198" spans="1:5" x14ac:dyDescent="0.25">
      <c r="A8198" t="s">
        <v>20</v>
      </c>
      <c r="B8198">
        <v>1011009</v>
      </c>
      <c r="C8198">
        <v>42.75</v>
      </c>
      <c r="D8198">
        <v>0</v>
      </c>
      <c r="E8198">
        <v>28.09</v>
      </c>
    </row>
    <row r="8199" spans="1:5" x14ac:dyDescent="0.25">
      <c r="A8199" t="s">
        <v>20</v>
      </c>
      <c r="B8199">
        <v>1011010</v>
      </c>
      <c r="C8199">
        <v>87.97</v>
      </c>
      <c r="D8199">
        <v>0.91</v>
      </c>
      <c r="E8199">
        <v>63.06</v>
      </c>
    </row>
    <row r="8200" spans="1:5" x14ac:dyDescent="0.25">
      <c r="A8200" t="s">
        <v>20</v>
      </c>
      <c r="B8200">
        <v>1011011</v>
      </c>
      <c r="C8200">
        <v>125.19</v>
      </c>
      <c r="D8200">
        <v>0.92</v>
      </c>
      <c r="E8200">
        <v>89.54</v>
      </c>
    </row>
    <row r="8201" spans="1:5" x14ac:dyDescent="0.25">
      <c r="A8201" t="s">
        <v>20</v>
      </c>
      <c r="B8201">
        <v>1011012</v>
      </c>
      <c r="C8201">
        <v>40.71</v>
      </c>
      <c r="D8201">
        <v>9.3800000000000008</v>
      </c>
      <c r="E8201">
        <v>30.35</v>
      </c>
    </row>
    <row r="8202" spans="1:5" x14ac:dyDescent="0.25">
      <c r="A8202" t="s">
        <v>20</v>
      </c>
      <c r="B8202">
        <v>1011013</v>
      </c>
      <c r="C8202">
        <v>99.27</v>
      </c>
      <c r="D8202">
        <v>0.95</v>
      </c>
      <c r="E8202">
        <v>73.33</v>
      </c>
    </row>
    <row r="8203" spans="1:5" x14ac:dyDescent="0.25">
      <c r="A8203" t="s">
        <v>20</v>
      </c>
      <c r="B8203">
        <v>1011014</v>
      </c>
      <c r="C8203">
        <v>41.22</v>
      </c>
      <c r="D8203">
        <v>6.17</v>
      </c>
      <c r="E8203">
        <v>29</v>
      </c>
    </row>
    <row r="8204" spans="1:5" x14ac:dyDescent="0.25">
      <c r="A8204" t="s">
        <v>20</v>
      </c>
      <c r="B8204">
        <v>1011015</v>
      </c>
      <c r="C8204">
        <v>148.66999999999999</v>
      </c>
      <c r="D8204">
        <v>0.93</v>
      </c>
      <c r="E8204">
        <v>108.31</v>
      </c>
    </row>
    <row r="8205" spans="1:5" x14ac:dyDescent="0.25">
      <c r="A8205" t="s">
        <v>20</v>
      </c>
      <c r="B8205">
        <v>1011016</v>
      </c>
      <c r="C8205">
        <v>110.67</v>
      </c>
      <c r="D8205">
        <v>0.95</v>
      </c>
      <c r="E8205">
        <v>76.8</v>
      </c>
    </row>
    <row r="8206" spans="1:5" x14ac:dyDescent="0.25">
      <c r="A8206" t="s">
        <v>20</v>
      </c>
      <c r="B8206">
        <v>1011017</v>
      </c>
      <c r="C8206">
        <v>12.8</v>
      </c>
      <c r="D8206">
        <v>5.76</v>
      </c>
      <c r="E8206">
        <v>11.74</v>
      </c>
    </row>
    <row r="8207" spans="1:5" x14ac:dyDescent="0.25">
      <c r="A8207" t="s">
        <v>20</v>
      </c>
      <c r="B8207">
        <v>1011018</v>
      </c>
      <c r="C8207">
        <v>38.86</v>
      </c>
      <c r="D8207">
        <v>3.25</v>
      </c>
      <c r="E8207">
        <v>22.93</v>
      </c>
    </row>
    <row r="8208" spans="1:5" x14ac:dyDescent="0.25">
      <c r="A8208" t="s">
        <v>20</v>
      </c>
      <c r="B8208">
        <v>1011019</v>
      </c>
      <c r="C8208">
        <v>19.5</v>
      </c>
      <c r="D8208">
        <v>5.75</v>
      </c>
      <c r="E8208">
        <v>12.03</v>
      </c>
    </row>
    <row r="8209" spans="1:5" x14ac:dyDescent="0.25">
      <c r="A8209" t="s">
        <v>20</v>
      </c>
      <c r="B8209">
        <v>1011020</v>
      </c>
      <c r="C8209">
        <v>123.03</v>
      </c>
      <c r="D8209">
        <v>0.9</v>
      </c>
      <c r="E8209">
        <v>83.73</v>
      </c>
    </row>
    <row r="8210" spans="1:5" x14ac:dyDescent="0.25">
      <c r="A8210" t="s">
        <v>20</v>
      </c>
      <c r="B8210">
        <v>1011021</v>
      </c>
      <c r="C8210">
        <v>13.97</v>
      </c>
      <c r="D8210">
        <v>6.54</v>
      </c>
      <c r="E8210">
        <v>8.66</v>
      </c>
    </row>
    <row r="8211" spans="1:5" x14ac:dyDescent="0.25">
      <c r="A8211" t="s">
        <v>20</v>
      </c>
      <c r="B8211">
        <v>1011022</v>
      </c>
      <c r="C8211">
        <v>16.440000000000001</v>
      </c>
      <c r="D8211">
        <v>9.3800000000000008</v>
      </c>
      <c r="E8211">
        <v>10.86</v>
      </c>
    </row>
    <row r="8212" spans="1:5" x14ac:dyDescent="0.25">
      <c r="A8212" t="s">
        <v>20</v>
      </c>
      <c r="B8212">
        <v>1011023</v>
      </c>
      <c r="C8212">
        <v>57.8</v>
      </c>
      <c r="D8212">
        <v>3.59</v>
      </c>
      <c r="E8212">
        <v>37.630000000000003</v>
      </c>
    </row>
    <row r="8213" spans="1:5" x14ac:dyDescent="0.25">
      <c r="A8213" t="s">
        <v>20</v>
      </c>
      <c r="B8213">
        <v>1011024</v>
      </c>
      <c r="C8213">
        <v>92.67</v>
      </c>
      <c r="D8213">
        <v>0.93</v>
      </c>
      <c r="E8213">
        <v>65.14</v>
      </c>
    </row>
    <row r="8214" spans="1:5" x14ac:dyDescent="0.25">
      <c r="A8214" t="s">
        <v>20</v>
      </c>
      <c r="B8214">
        <v>1011025</v>
      </c>
      <c r="C8214">
        <v>85.56</v>
      </c>
      <c r="D8214">
        <v>0.84</v>
      </c>
      <c r="E8214">
        <v>77.790000000000006</v>
      </c>
    </row>
    <row r="8215" spans="1:5" x14ac:dyDescent="0.25">
      <c r="A8215" t="s">
        <v>20</v>
      </c>
      <c r="B8215">
        <v>1011026</v>
      </c>
      <c r="C8215">
        <v>37.200000000000003</v>
      </c>
      <c r="D8215">
        <v>0</v>
      </c>
      <c r="E8215">
        <v>31.54</v>
      </c>
    </row>
    <row r="8216" spans="1:5" x14ac:dyDescent="0.25">
      <c r="A8216" t="s">
        <v>20</v>
      </c>
      <c r="B8216">
        <v>1011027</v>
      </c>
      <c r="C8216">
        <v>46.83</v>
      </c>
      <c r="D8216">
        <v>3.4</v>
      </c>
      <c r="E8216">
        <v>32.5</v>
      </c>
    </row>
    <row r="8217" spans="1:5" x14ac:dyDescent="0.25">
      <c r="A8217" t="s">
        <v>20</v>
      </c>
      <c r="B8217">
        <v>1011028</v>
      </c>
      <c r="C8217">
        <v>82.57</v>
      </c>
      <c r="D8217">
        <v>0.86</v>
      </c>
      <c r="E8217">
        <v>61.36</v>
      </c>
    </row>
    <row r="8218" spans="1:5" x14ac:dyDescent="0.25">
      <c r="A8218" t="s">
        <v>20</v>
      </c>
      <c r="B8218">
        <v>1011029</v>
      </c>
      <c r="C8218">
        <v>95.04</v>
      </c>
      <c r="D8218">
        <v>0.93</v>
      </c>
      <c r="E8218">
        <v>62.77</v>
      </c>
    </row>
    <row r="8219" spans="1:5" x14ac:dyDescent="0.25">
      <c r="A8219" t="s">
        <v>20</v>
      </c>
      <c r="B8219">
        <v>1011030</v>
      </c>
      <c r="C8219">
        <v>55.78</v>
      </c>
      <c r="D8219">
        <v>6.5</v>
      </c>
      <c r="E8219">
        <v>39.24</v>
      </c>
    </row>
    <row r="8220" spans="1:5" x14ac:dyDescent="0.25">
      <c r="A8220" t="s">
        <v>20</v>
      </c>
      <c r="B8220">
        <v>1011031</v>
      </c>
      <c r="C8220">
        <v>40.79</v>
      </c>
      <c r="D8220">
        <v>3.25</v>
      </c>
      <c r="E8220">
        <v>25.43</v>
      </c>
    </row>
    <row r="8221" spans="1:5" x14ac:dyDescent="0.25">
      <c r="A8221" t="s">
        <v>20</v>
      </c>
      <c r="B8221">
        <v>1011032</v>
      </c>
      <c r="C8221">
        <v>54.09</v>
      </c>
      <c r="D8221">
        <v>6.09</v>
      </c>
      <c r="E8221">
        <v>33.5</v>
      </c>
    </row>
    <row r="8222" spans="1:5" x14ac:dyDescent="0.25">
      <c r="A8222" t="s">
        <v>20</v>
      </c>
      <c r="B8222">
        <v>1011033</v>
      </c>
      <c r="C8222">
        <v>41.52</v>
      </c>
      <c r="D8222">
        <v>3.5</v>
      </c>
      <c r="E8222">
        <v>27.27</v>
      </c>
    </row>
    <row r="8223" spans="1:5" x14ac:dyDescent="0.25">
      <c r="A8223" t="s">
        <v>20</v>
      </c>
      <c r="B8223">
        <v>1011034</v>
      </c>
      <c r="C8223">
        <v>34.96</v>
      </c>
      <c r="D8223">
        <v>5.88</v>
      </c>
      <c r="E8223">
        <v>23.25</v>
      </c>
    </row>
    <row r="8224" spans="1:5" x14ac:dyDescent="0.25">
      <c r="A8224" t="s">
        <v>20</v>
      </c>
      <c r="B8224">
        <v>1011035</v>
      </c>
      <c r="C8224">
        <v>71.45</v>
      </c>
      <c r="D8224">
        <v>0.93</v>
      </c>
      <c r="E8224">
        <v>53.07</v>
      </c>
    </row>
    <row r="8225" spans="1:5" x14ac:dyDescent="0.25">
      <c r="A8225" t="s">
        <v>20</v>
      </c>
      <c r="B8225">
        <v>1011036</v>
      </c>
      <c r="C8225">
        <v>19.25</v>
      </c>
      <c r="D8225">
        <v>8.25</v>
      </c>
      <c r="E8225">
        <v>14.02</v>
      </c>
    </row>
    <row r="8226" spans="1:5" x14ac:dyDescent="0.25">
      <c r="A8226" t="s">
        <v>20</v>
      </c>
      <c r="B8226">
        <v>1011037</v>
      </c>
      <c r="C8226">
        <v>50.73</v>
      </c>
      <c r="D8226">
        <v>5.01</v>
      </c>
      <c r="E8226">
        <v>0</v>
      </c>
    </row>
    <row r="8227" spans="1:5" x14ac:dyDescent="0.25">
      <c r="A8227" t="s">
        <v>20</v>
      </c>
      <c r="B8227">
        <v>1011038</v>
      </c>
      <c r="C8227">
        <v>101.94</v>
      </c>
      <c r="D8227">
        <v>0.84</v>
      </c>
      <c r="E8227">
        <v>79.290000000000006</v>
      </c>
    </row>
    <row r="8228" spans="1:5" x14ac:dyDescent="0.25">
      <c r="A8228" t="s">
        <v>20</v>
      </c>
      <c r="B8228">
        <v>1011039</v>
      </c>
      <c r="C8228">
        <v>41.31</v>
      </c>
      <c r="D8228">
        <v>5.75</v>
      </c>
      <c r="E8228">
        <v>25.85</v>
      </c>
    </row>
    <row r="8229" spans="1:5" x14ac:dyDescent="0.25">
      <c r="A8229" t="s">
        <v>20</v>
      </c>
      <c r="B8229">
        <v>1011040</v>
      </c>
      <c r="C8229">
        <v>38.700000000000003</v>
      </c>
      <c r="D8229">
        <v>6</v>
      </c>
      <c r="E8229">
        <v>0</v>
      </c>
    </row>
    <row r="8230" spans="1:5" x14ac:dyDescent="0.25">
      <c r="A8230" t="s">
        <v>20</v>
      </c>
      <c r="B8230">
        <v>1011041</v>
      </c>
      <c r="C8230">
        <v>208.61</v>
      </c>
      <c r="D8230">
        <v>0</v>
      </c>
      <c r="E8230">
        <v>0</v>
      </c>
    </row>
    <row r="8231" spans="1:5" x14ac:dyDescent="0.25">
      <c r="A8231" t="s">
        <v>20</v>
      </c>
      <c r="B8231">
        <v>1011042</v>
      </c>
      <c r="C8231">
        <v>104.44</v>
      </c>
      <c r="D8231">
        <v>0.83</v>
      </c>
      <c r="E8231">
        <v>57.62</v>
      </c>
    </row>
    <row r="8232" spans="1:5" x14ac:dyDescent="0.25">
      <c r="A8232" t="s">
        <v>20</v>
      </c>
      <c r="B8232">
        <v>1011043</v>
      </c>
      <c r="C8232">
        <v>36.270000000000003</v>
      </c>
      <c r="D8232">
        <v>0</v>
      </c>
      <c r="E8232">
        <v>22.14</v>
      </c>
    </row>
    <row r="8233" spans="1:5" x14ac:dyDescent="0.25">
      <c r="A8233" t="s">
        <v>20</v>
      </c>
      <c r="B8233">
        <v>1011044</v>
      </c>
      <c r="C8233">
        <v>39.44</v>
      </c>
      <c r="D8233">
        <v>5.98</v>
      </c>
      <c r="E8233">
        <v>25.1</v>
      </c>
    </row>
    <row r="8234" spans="1:5" x14ac:dyDescent="0.25">
      <c r="A8234" t="s">
        <v>20</v>
      </c>
      <c r="B8234">
        <v>1011045</v>
      </c>
      <c r="C8234">
        <v>35.24</v>
      </c>
      <c r="D8234">
        <v>0</v>
      </c>
      <c r="E8234">
        <v>25.47</v>
      </c>
    </row>
    <row r="8235" spans="1:5" x14ac:dyDescent="0.25">
      <c r="A8235" t="s">
        <v>20</v>
      </c>
      <c r="B8235">
        <v>1011046</v>
      </c>
      <c r="C8235">
        <v>79.62</v>
      </c>
      <c r="D8235">
        <v>0.84</v>
      </c>
      <c r="E8235">
        <v>50.38</v>
      </c>
    </row>
    <row r="8236" spans="1:5" x14ac:dyDescent="0.25">
      <c r="A8236" t="s">
        <v>20</v>
      </c>
      <c r="B8236">
        <v>1011047</v>
      </c>
      <c r="C8236">
        <v>88.13</v>
      </c>
      <c r="D8236">
        <v>0.89</v>
      </c>
      <c r="E8236">
        <v>69.92</v>
      </c>
    </row>
    <row r="8237" spans="1:5" x14ac:dyDescent="0.25">
      <c r="A8237" t="s">
        <v>20</v>
      </c>
      <c r="B8237">
        <v>1011048</v>
      </c>
      <c r="C8237">
        <v>135.88</v>
      </c>
      <c r="D8237">
        <v>0.93</v>
      </c>
      <c r="E8237">
        <v>93.01</v>
      </c>
    </row>
    <row r="8238" spans="1:5" x14ac:dyDescent="0.25">
      <c r="A8238" t="s">
        <v>20</v>
      </c>
      <c r="B8238">
        <v>1011049</v>
      </c>
      <c r="C8238">
        <v>99.83</v>
      </c>
      <c r="D8238">
        <v>0.87</v>
      </c>
      <c r="E8238">
        <v>70.67</v>
      </c>
    </row>
    <row r="8239" spans="1:5" x14ac:dyDescent="0.25">
      <c r="A8239" t="s">
        <v>20</v>
      </c>
      <c r="B8239">
        <v>1011050</v>
      </c>
      <c r="C8239">
        <v>50.72</v>
      </c>
      <c r="D8239">
        <v>3.25</v>
      </c>
      <c r="E8239">
        <v>33.9</v>
      </c>
    </row>
    <row r="8240" spans="1:5" x14ac:dyDescent="0.25">
      <c r="A8240" t="s">
        <v>20</v>
      </c>
      <c r="B8240">
        <v>1011051</v>
      </c>
      <c r="C8240">
        <v>51.17</v>
      </c>
      <c r="D8240">
        <v>3.25</v>
      </c>
      <c r="E8240">
        <v>33.659999999999997</v>
      </c>
    </row>
    <row r="8241" spans="1:5" x14ac:dyDescent="0.25">
      <c r="A8241" t="s">
        <v>20</v>
      </c>
      <c r="B8241">
        <v>1011052</v>
      </c>
      <c r="C8241">
        <v>12.82</v>
      </c>
      <c r="D8241">
        <v>5.9</v>
      </c>
      <c r="E8241">
        <v>0</v>
      </c>
    </row>
    <row r="8242" spans="1:5" x14ac:dyDescent="0.25">
      <c r="A8242" t="s">
        <v>20</v>
      </c>
      <c r="B8242">
        <v>1011053</v>
      </c>
      <c r="C8242">
        <v>12.41</v>
      </c>
      <c r="D8242">
        <v>5.75</v>
      </c>
      <c r="E8242">
        <v>8.06</v>
      </c>
    </row>
    <row r="8243" spans="1:5" x14ac:dyDescent="0.25">
      <c r="A8243" t="s">
        <v>20</v>
      </c>
      <c r="B8243">
        <v>1011054</v>
      </c>
      <c r="C8243">
        <v>29.01</v>
      </c>
      <c r="D8243">
        <v>8.25</v>
      </c>
      <c r="E8243">
        <v>21.48</v>
      </c>
    </row>
    <row r="8244" spans="1:5" x14ac:dyDescent="0.25">
      <c r="A8244" t="s">
        <v>20</v>
      </c>
      <c r="B8244">
        <v>1011055</v>
      </c>
      <c r="C8244">
        <v>88.89</v>
      </c>
      <c r="D8244">
        <v>0</v>
      </c>
      <c r="E8244">
        <v>52.12</v>
      </c>
    </row>
    <row r="8245" spans="1:5" x14ac:dyDescent="0.25">
      <c r="A8245" t="s">
        <v>20</v>
      </c>
      <c r="B8245">
        <v>1011056</v>
      </c>
      <c r="C8245">
        <v>101.44</v>
      </c>
      <c r="D8245">
        <v>0.83</v>
      </c>
      <c r="E8245">
        <v>80.540000000000006</v>
      </c>
    </row>
    <row r="8246" spans="1:5" x14ac:dyDescent="0.25">
      <c r="A8246" t="s">
        <v>20</v>
      </c>
      <c r="B8246">
        <v>1011057</v>
      </c>
      <c r="C8246">
        <v>53.63</v>
      </c>
      <c r="D8246">
        <v>3.61</v>
      </c>
      <c r="E8246">
        <v>39.17</v>
      </c>
    </row>
    <row r="8247" spans="1:5" x14ac:dyDescent="0.25">
      <c r="A8247" t="s">
        <v>20</v>
      </c>
      <c r="B8247">
        <v>1011058</v>
      </c>
      <c r="C8247">
        <v>44.45</v>
      </c>
      <c r="D8247">
        <v>3.44</v>
      </c>
      <c r="E8247">
        <v>35.880000000000003</v>
      </c>
    </row>
    <row r="8248" spans="1:5" x14ac:dyDescent="0.25">
      <c r="A8248" t="s">
        <v>20</v>
      </c>
      <c r="B8248">
        <v>1011059</v>
      </c>
      <c r="C8248">
        <v>83.5</v>
      </c>
      <c r="D8248">
        <v>0.83</v>
      </c>
      <c r="E8248">
        <v>69.22</v>
      </c>
    </row>
    <row r="8249" spans="1:5" x14ac:dyDescent="0.25">
      <c r="A8249" t="s">
        <v>20</v>
      </c>
      <c r="B8249">
        <v>1011060</v>
      </c>
      <c r="C8249">
        <v>58.61</v>
      </c>
      <c r="D8249">
        <v>0.83</v>
      </c>
      <c r="E8249">
        <v>49.6</v>
      </c>
    </row>
    <row r="8250" spans="1:5" x14ac:dyDescent="0.25">
      <c r="A8250" t="s">
        <v>20</v>
      </c>
      <c r="B8250">
        <v>1011061</v>
      </c>
      <c r="C8250">
        <v>16.52</v>
      </c>
      <c r="D8250">
        <v>6.55</v>
      </c>
      <c r="E8250">
        <v>10.61</v>
      </c>
    </row>
    <row r="8251" spans="1:5" x14ac:dyDescent="0.25">
      <c r="A8251" t="s">
        <v>20</v>
      </c>
      <c r="B8251">
        <v>1011062</v>
      </c>
      <c r="C8251">
        <v>45.63</v>
      </c>
      <c r="D8251">
        <v>3.64</v>
      </c>
      <c r="E8251">
        <v>31.76</v>
      </c>
    </row>
    <row r="8252" spans="1:5" x14ac:dyDescent="0.25">
      <c r="A8252" t="s">
        <v>20</v>
      </c>
      <c r="B8252">
        <v>1011063</v>
      </c>
      <c r="C8252">
        <v>56.7</v>
      </c>
      <c r="D8252">
        <v>6.54</v>
      </c>
      <c r="E8252">
        <v>35.53</v>
      </c>
    </row>
    <row r="8253" spans="1:5" x14ac:dyDescent="0.25">
      <c r="A8253" t="s">
        <v>20</v>
      </c>
      <c r="B8253">
        <v>1011064</v>
      </c>
      <c r="C8253">
        <v>68.09</v>
      </c>
      <c r="D8253">
        <v>3.54</v>
      </c>
      <c r="E8253">
        <v>46.39</v>
      </c>
    </row>
    <row r="8254" spans="1:5" x14ac:dyDescent="0.25">
      <c r="A8254" t="s">
        <v>20</v>
      </c>
      <c r="B8254">
        <v>1011065</v>
      </c>
      <c r="C8254">
        <v>90.57</v>
      </c>
      <c r="D8254">
        <v>0.95</v>
      </c>
      <c r="E8254">
        <v>67.38</v>
      </c>
    </row>
    <row r="8255" spans="1:5" x14ac:dyDescent="0.25">
      <c r="A8255" t="s">
        <v>20</v>
      </c>
      <c r="B8255">
        <v>1011066</v>
      </c>
      <c r="C8255">
        <v>146.27000000000001</v>
      </c>
      <c r="D8255">
        <v>0.95</v>
      </c>
      <c r="E8255">
        <v>104.37</v>
      </c>
    </row>
    <row r="8256" spans="1:5" x14ac:dyDescent="0.25">
      <c r="A8256" t="s">
        <v>20</v>
      </c>
      <c r="B8256">
        <v>1011067</v>
      </c>
      <c r="C8256">
        <v>4.24</v>
      </c>
      <c r="D8256">
        <v>6.54</v>
      </c>
      <c r="E8256">
        <v>3.21</v>
      </c>
    </row>
    <row r="8257" spans="1:5" x14ac:dyDescent="0.25">
      <c r="A8257" t="s">
        <v>20</v>
      </c>
      <c r="B8257">
        <v>1011068</v>
      </c>
      <c r="C8257">
        <v>42.92</v>
      </c>
      <c r="D8257">
        <v>0</v>
      </c>
      <c r="E8257">
        <v>28.12</v>
      </c>
    </row>
    <row r="8258" spans="1:5" x14ac:dyDescent="0.25">
      <c r="A8258" t="s">
        <v>20</v>
      </c>
      <c r="B8258">
        <v>1011069</v>
      </c>
      <c r="C8258">
        <v>97.16</v>
      </c>
      <c r="D8258">
        <v>0.88</v>
      </c>
      <c r="E8258">
        <v>77.64</v>
      </c>
    </row>
    <row r="8259" spans="1:5" x14ac:dyDescent="0.25">
      <c r="A8259" t="s">
        <v>20</v>
      </c>
      <c r="B8259">
        <v>1011070</v>
      </c>
      <c r="C8259">
        <v>50.06</v>
      </c>
      <c r="D8259">
        <v>9</v>
      </c>
      <c r="E8259">
        <v>35.61</v>
      </c>
    </row>
    <row r="8260" spans="1:5" x14ac:dyDescent="0.25">
      <c r="A8260" t="s">
        <v>20</v>
      </c>
      <c r="B8260">
        <v>1011071</v>
      </c>
      <c r="C8260">
        <v>15.6</v>
      </c>
      <c r="D8260">
        <v>5.87</v>
      </c>
      <c r="E8260">
        <v>9.49</v>
      </c>
    </row>
    <row r="8261" spans="1:5" x14ac:dyDescent="0.25">
      <c r="A8261" t="s">
        <v>20</v>
      </c>
      <c r="B8261">
        <v>1011072</v>
      </c>
      <c r="C8261">
        <v>111.05</v>
      </c>
      <c r="D8261">
        <v>0.87</v>
      </c>
      <c r="E8261">
        <v>80.98</v>
      </c>
    </row>
    <row r="8262" spans="1:5" x14ac:dyDescent="0.25">
      <c r="A8262" t="s">
        <v>20</v>
      </c>
      <c r="B8262">
        <v>1011073</v>
      </c>
      <c r="C8262">
        <v>71.23</v>
      </c>
      <c r="D8262">
        <v>3.32</v>
      </c>
      <c r="E8262">
        <v>50.67</v>
      </c>
    </row>
    <row r="8263" spans="1:5" x14ac:dyDescent="0.25">
      <c r="A8263" t="s">
        <v>20</v>
      </c>
      <c r="B8263">
        <v>1011074</v>
      </c>
      <c r="C8263">
        <v>32.42</v>
      </c>
      <c r="D8263">
        <v>3.24</v>
      </c>
      <c r="E8263">
        <v>20.09</v>
      </c>
    </row>
    <row r="8264" spans="1:5" x14ac:dyDescent="0.25">
      <c r="A8264" t="s">
        <v>20</v>
      </c>
      <c r="B8264">
        <v>1011075</v>
      </c>
      <c r="C8264">
        <v>32.950000000000003</v>
      </c>
      <c r="D8264">
        <v>6.21</v>
      </c>
      <c r="E8264">
        <v>24.56</v>
      </c>
    </row>
    <row r="8265" spans="1:5" x14ac:dyDescent="0.25">
      <c r="A8265" t="s">
        <v>20</v>
      </c>
      <c r="B8265">
        <v>1011076</v>
      </c>
      <c r="C8265">
        <v>26.05</v>
      </c>
      <c r="D8265">
        <v>4.9000000000000004</v>
      </c>
      <c r="E8265">
        <v>0</v>
      </c>
    </row>
    <row r="8266" spans="1:5" x14ac:dyDescent="0.25">
      <c r="A8266" t="s">
        <v>20</v>
      </c>
      <c r="B8266">
        <v>1011077</v>
      </c>
      <c r="C8266">
        <v>16.55</v>
      </c>
      <c r="D8266">
        <v>5.75</v>
      </c>
      <c r="E8266">
        <v>7.53</v>
      </c>
    </row>
    <row r="8267" spans="1:5" x14ac:dyDescent="0.25">
      <c r="A8267" t="s">
        <v>20</v>
      </c>
      <c r="B8267">
        <v>1011078</v>
      </c>
      <c r="C8267">
        <v>55.87</v>
      </c>
      <c r="D8267">
        <v>0</v>
      </c>
      <c r="E8267">
        <v>34.409999999999997</v>
      </c>
    </row>
    <row r="8268" spans="1:5" x14ac:dyDescent="0.25">
      <c r="A8268" t="s">
        <v>20</v>
      </c>
      <c r="B8268">
        <v>1011079</v>
      </c>
      <c r="C8268">
        <v>66.900000000000006</v>
      </c>
      <c r="D8268">
        <v>0.94</v>
      </c>
      <c r="E8268">
        <v>44.62</v>
      </c>
    </row>
    <row r="8269" spans="1:5" x14ac:dyDescent="0.25">
      <c r="A8269" t="s">
        <v>20</v>
      </c>
      <c r="B8269">
        <v>1011080</v>
      </c>
      <c r="C8269">
        <v>29.21</v>
      </c>
      <c r="D8269">
        <v>6.54</v>
      </c>
      <c r="E8269">
        <v>18.260000000000002</v>
      </c>
    </row>
    <row r="8270" spans="1:5" x14ac:dyDescent="0.25">
      <c r="A8270" t="s">
        <v>20</v>
      </c>
      <c r="B8270">
        <v>1011081</v>
      </c>
      <c r="C8270">
        <v>47.13</v>
      </c>
      <c r="D8270">
        <v>3.47</v>
      </c>
      <c r="E8270">
        <v>34.36</v>
      </c>
    </row>
    <row r="8271" spans="1:5" x14ac:dyDescent="0.25">
      <c r="A8271" t="s">
        <v>20</v>
      </c>
      <c r="B8271">
        <v>1011082</v>
      </c>
      <c r="C8271">
        <v>99.34</v>
      </c>
      <c r="D8271">
        <v>0.95</v>
      </c>
      <c r="E8271">
        <v>61.77</v>
      </c>
    </row>
    <row r="8272" spans="1:5" x14ac:dyDescent="0.25">
      <c r="A8272" t="s">
        <v>20</v>
      </c>
      <c r="B8272">
        <v>1011083</v>
      </c>
      <c r="C8272">
        <v>88.88</v>
      </c>
      <c r="D8272">
        <v>0.95</v>
      </c>
      <c r="E8272">
        <v>57.29</v>
      </c>
    </row>
    <row r="8273" spans="1:5" x14ac:dyDescent="0.25">
      <c r="A8273" t="s">
        <v>20</v>
      </c>
      <c r="B8273">
        <v>1011084</v>
      </c>
      <c r="C8273">
        <v>49.34</v>
      </c>
      <c r="D8273">
        <v>3.69</v>
      </c>
      <c r="E8273">
        <v>40.9</v>
      </c>
    </row>
    <row r="8274" spans="1:5" x14ac:dyDescent="0.25">
      <c r="A8274" t="s">
        <v>20</v>
      </c>
      <c r="B8274">
        <v>1011085</v>
      </c>
      <c r="C8274">
        <v>147.1</v>
      </c>
      <c r="D8274">
        <v>0.92</v>
      </c>
      <c r="E8274">
        <v>103.77</v>
      </c>
    </row>
    <row r="8275" spans="1:5" x14ac:dyDescent="0.25">
      <c r="A8275" t="s">
        <v>20</v>
      </c>
      <c r="B8275">
        <v>1011086</v>
      </c>
      <c r="C8275">
        <v>41.24</v>
      </c>
      <c r="D8275">
        <v>0</v>
      </c>
      <c r="E8275">
        <v>31.92</v>
      </c>
    </row>
    <row r="8276" spans="1:5" x14ac:dyDescent="0.25">
      <c r="A8276" t="s">
        <v>20</v>
      </c>
      <c r="B8276">
        <v>1011087</v>
      </c>
      <c r="C8276">
        <v>37.74</v>
      </c>
      <c r="D8276">
        <v>3.23</v>
      </c>
      <c r="E8276">
        <v>24.81</v>
      </c>
    </row>
    <row r="8277" spans="1:5" x14ac:dyDescent="0.25">
      <c r="A8277" t="s">
        <v>20</v>
      </c>
      <c r="B8277">
        <v>1011088</v>
      </c>
      <c r="C8277">
        <v>21.34</v>
      </c>
      <c r="D8277">
        <v>6.54</v>
      </c>
      <c r="E8277">
        <v>13.71</v>
      </c>
    </row>
    <row r="8278" spans="1:5" x14ac:dyDescent="0.25">
      <c r="A8278" t="s">
        <v>20</v>
      </c>
      <c r="B8278">
        <v>1011089</v>
      </c>
      <c r="C8278">
        <v>41.75</v>
      </c>
      <c r="D8278">
        <v>3.25</v>
      </c>
      <c r="E8278">
        <v>34.61</v>
      </c>
    </row>
    <row r="8279" spans="1:5" x14ac:dyDescent="0.25">
      <c r="A8279" t="s">
        <v>20</v>
      </c>
      <c r="B8279">
        <v>1011090</v>
      </c>
      <c r="C8279">
        <v>65.27</v>
      </c>
      <c r="D8279">
        <v>0.91</v>
      </c>
      <c r="E8279">
        <v>46.84</v>
      </c>
    </row>
    <row r="8280" spans="1:5" x14ac:dyDescent="0.25">
      <c r="A8280" t="s">
        <v>20</v>
      </c>
      <c r="B8280">
        <v>1011091</v>
      </c>
      <c r="C8280">
        <v>117.94</v>
      </c>
      <c r="D8280">
        <v>0.88</v>
      </c>
      <c r="E8280">
        <v>77.42</v>
      </c>
    </row>
    <row r="8281" spans="1:5" x14ac:dyDescent="0.25">
      <c r="A8281" t="s">
        <v>20</v>
      </c>
      <c r="B8281">
        <v>1011092</v>
      </c>
      <c r="C8281">
        <v>81.69</v>
      </c>
      <c r="D8281">
        <v>3.26</v>
      </c>
      <c r="E8281">
        <v>62.27</v>
      </c>
    </row>
    <row r="8282" spans="1:5" x14ac:dyDescent="0.25">
      <c r="A8282" t="s">
        <v>20</v>
      </c>
      <c r="B8282">
        <v>1011093</v>
      </c>
      <c r="C8282">
        <v>13.98</v>
      </c>
      <c r="D8282">
        <v>5.76</v>
      </c>
      <c r="E8282">
        <v>7.9</v>
      </c>
    </row>
    <row r="8283" spans="1:5" x14ac:dyDescent="0.25">
      <c r="A8283" t="s">
        <v>20</v>
      </c>
      <c r="B8283">
        <v>1011094</v>
      </c>
      <c r="C8283">
        <v>120.85</v>
      </c>
      <c r="D8283">
        <v>0.89</v>
      </c>
      <c r="E8283">
        <v>83.87</v>
      </c>
    </row>
    <row r="8284" spans="1:5" x14ac:dyDescent="0.25">
      <c r="A8284" t="s">
        <v>20</v>
      </c>
      <c r="B8284">
        <v>1011095</v>
      </c>
      <c r="C8284">
        <v>39.44</v>
      </c>
      <c r="D8284">
        <v>0</v>
      </c>
      <c r="E8284">
        <v>27.13</v>
      </c>
    </row>
    <row r="8285" spans="1:5" x14ac:dyDescent="0.25">
      <c r="A8285" t="s">
        <v>20</v>
      </c>
      <c r="B8285">
        <v>1011096</v>
      </c>
      <c r="C8285">
        <v>85.15</v>
      </c>
      <c r="D8285">
        <v>0.86</v>
      </c>
      <c r="E8285">
        <v>59.34</v>
      </c>
    </row>
    <row r="8286" spans="1:5" x14ac:dyDescent="0.25">
      <c r="A8286" t="s">
        <v>20</v>
      </c>
      <c r="B8286">
        <v>1011097</v>
      </c>
      <c r="C8286">
        <v>87.65</v>
      </c>
      <c r="D8286">
        <v>0.94</v>
      </c>
      <c r="E8286">
        <v>59.53</v>
      </c>
    </row>
    <row r="8287" spans="1:5" x14ac:dyDescent="0.25">
      <c r="A8287" t="s">
        <v>20</v>
      </c>
      <c r="B8287">
        <v>1011098</v>
      </c>
      <c r="C8287">
        <v>83.03</v>
      </c>
      <c r="D8287">
        <v>0.9</v>
      </c>
      <c r="E8287">
        <v>57.34</v>
      </c>
    </row>
    <row r="8288" spans="1:5" x14ac:dyDescent="0.25">
      <c r="A8288" t="s">
        <v>20</v>
      </c>
      <c r="B8288">
        <v>1011099</v>
      </c>
      <c r="C8288">
        <v>84.01</v>
      </c>
      <c r="D8288">
        <v>0.95</v>
      </c>
      <c r="E8288">
        <v>58.51</v>
      </c>
    </row>
    <row r="8289" spans="1:5" x14ac:dyDescent="0.25">
      <c r="A8289" t="s">
        <v>20</v>
      </c>
      <c r="B8289">
        <v>1011100</v>
      </c>
      <c r="C8289">
        <v>8.5</v>
      </c>
      <c r="D8289">
        <v>6.54</v>
      </c>
      <c r="E8289">
        <v>8.08</v>
      </c>
    </row>
    <row r="8290" spans="1:5" x14ac:dyDescent="0.25">
      <c r="A8290" t="s">
        <v>20</v>
      </c>
      <c r="B8290">
        <v>1011101</v>
      </c>
      <c r="C8290">
        <v>73.069999999999993</v>
      </c>
      <c r="D8290">
        <v>3.69</v>
      </c>
      <c r="E8290">
        <v>48.66</v>
      </c>
    </row>
    <row r="8291" spans="1:5" x14ac:dyDescent="0.25">
      <c r="A8291" t="s">
        <v>20</v>
      </c>
      <c r="B8291">
        <v>1011102</v>
      </c>
      <c r="C8291">
        <v>46.33</v>
      </c>
      <c r="D8291">
        <v>3.69</v>
      </c>
      <c r="E8291">
        <v>32.86</v>
      </c>
    </row>
    <row r="8292" spans="1:5" x14ac:dyDescent="0.25">
      <c r="A8292" t="s">
        <v>20</v>
      </c>
      <c r="B8292">
        <v>1011103</v>
      </c>
      <c r="C8292">
        <v>107.59</v>
      </c>
      <c r="D8292">
        <v>0.92</v>
      </c>
      <c r="E8292">
        <v>76.94</v>
      </c>
    </row>
    <row r="8293" spans="1:5" x14ac:dyDescent="0.25">
      <c r="A8293" t="s">
        <v>20</v>
      </c>
      <c r="B8293">
        <v>1011104</v>
      </c>
      <c r="C8293">
        <v>106.88</v>
      </c>
      <c r="D8293">
        <v>0.95</v>
      </c>
      <c r="E8293">
        <v>69.02</v>
      </c>
    </row>
    <row r="8294" spans="1:5" x14ac:dyDescent="0.25">
      <c r="A8294" t="s">
        <v>20</v>
      </c>
      <c r="B8294">
        <v>1011105</v>
      </c>
      <c r="C8294">
        <v>96.84</v>
      </c>
      <c r="D8294">
        <v>0.88</v>
      </c>
      <c r="E8294">
        <v>63.38</v>
      </c>
    </row>
    <row r="8295" spans="1:5" x14ac:dyDescent="0.25">
      <c r="A8295" t="s">
        <v>20</v>
      </c>
      <c r="B8295">
        <v>1011106</v>
      </c>
      <c r="C8295">
        <v>99.51</v>
      </c>
      <c r="D8295">
        <v>0.94</v>
      </c>
      <c r="E8295">
        <v>67.209999999999994</v>
      </c>
    </row>
    <row r="8296" spans="1:5" x14ac:dyDescent="0.25">
      <c r="A8296" t="s">
        <v>20</v>
      </c>
      <c r="B8296">
        <v>1011107</v>
      </c>
      <c r="C8296">
        <v>46.96</v>
      </c>
      <c r="D8296">
        <v>6.54</v>
      </c>
      <c r="E8296">
        <v>37.450000000000003</v>
      </c>
    </row>
    <row r="8297" spans="1:5" x14ac:dyDescent="0.25">
      <c r="A8297" t="s">
        <v>20</v>
      </c>
      <c r="B8297">
        <v>1011108</v>
      </c>
      <c r="C8297">
        <v>50.87</v>
      </c>
      <c r="D8297">
        <v>0</v>
      </c>
      <c r="E8297">
        <v>37.43</v>
      </c>
    </row>
    <row r="8298" spans="1:5" x14ac:dyDescent="0.25">
      <c r="A8298" t="s">
        <v>20</v>
      </c>
      <c r="B8298">
        <v>1011109</v>
      </c>
      <c r="C8298">
        <v>66.430000000000007</v>
      </c>
      <c r="D8298">
        <v>3.7</v>
      </c>
      <c r="E8298">
        <v>53.41</v>
      </c>
    </row>
    <row r="8299" spans="1:5" x14ac:dyDescent="0.25">
      <c r="A8299" t="s">
        <v>20</v>
      </c>
      <c r="B8299">
        <v>1011110</v>
      </c>
      <c r="C8299">
        <v>70.599999999999994</v>
      </c>
      <c r="D8299">
        <v>0.94</v>
      </c>
      <c r="E8299">
        <v>47.99</v>
      </c>
    </row>
    <row r="8300" spans="1:5" x14ac:dyDescent="0.25">
      <c r="A8300" t="s">
        <v>20</v>
      </c>
      <c r="B8300">
        <v>1011111</v>
      </c>
      <c r="C8300">
        <v>132.56</v>
      </c>
      <c r="D8300">
        <v>0.9</v>
      </c>
      <c r="E8300">
        <v>91.6</v>
      </c>
    </row>
    <row r="8301" spans="1:5" x14ac:dyDescent="0.25">
      <c r="A8301" t="s">
        <v>20</v>
      </c>
      <c r="B8301">
        <v>1011112</v>
      </c>
      <c r="C8301">
        <v>21.89</v>
      </c>
      <c r="D8301">
        <v>5.75</v>
      </c>
      <c r="E8301">
        <v>15.63</v>
      </c>
    </row>
    <row r="8302" spans="1:5" x14ac:dyDescent="0.25">
      <c r="A8302" t="s">
        <v>20</v>
      </c>
      <c r="B8302">
        <v>1011113</v>
      </c>
      <c r="C8302">
        <v>59.5</v>
      </c>
      <c r="D8302">
        <v>0.85</v>
      </c>
      <c r="E8302">
        <v>42.27</v>
      </c>
    </row>
    <row r="8303" spans="1:5" x14ac:dyDescent="0.25">
      <c r="A8303" t="s">
        <v>20</v>
      </c>
      <c r="B8303">
        <v>1011114</v>
      </c>
      <c r="C8303">
        <v>182.52</v>
      </c>
      <c r="D8303">
        <v>0.92</v>
      </c>
      <c r="E8303">
        <v>123.93</v>
      </c>
    </row>
    <row r="8304" spans="1:5" x14ac:dyDescent="0.25">
      <c r="A8304" t="s">
        <v>20</v>
      </c>
      <c r="B8304">
        <v>1011115</v>
      </c>
      <c r="C8304">
        <v>75.89</v>
      </c>
      <c r="D8304">
        <v>0.94</v>
      </c>
      <c r="E8304">
        <v>50.59</v>
      </c>
    </row>
    <row r="8305" spans="1:5" x14ac:dyDescent="0.25">
      <c r="A8305" t="s">
        <v>20</v>
      </c>
      <c r="B8305">
        <v>1011116</v>
      </c>
      <c r="C8305">
        <v>51.77</v>
      </c>
      <c r="D8305">
        <v>5.76</v>
      </c>
      <c r="E8305">
        <v>40.85</v>
      </c>
    </row>
    <row r="8306" spans="1:5" x14ac:dyDescent="0.25">
      <c r="A8306" t="s">
        <v>20</v>
      </c>
      <c r="B8306">
        <v>1011117</v>
      </c>
      <c r="C8306">
        <v>52.69</v>
      </c>
      <c r="D8306">
        <v>6.54</v>
      </c>
      <c r="E8306">
        <v>34.53</v>
      </c>
    </row>
    <row r="8307" spans="1:5" x14ac:dyDescent="0.25">
      <c r="A8307" t="s">
        <v>20</v>
      </c>
      <c r="B8307">
        <v>1011119</v>
      </c>
      <c r="C8307">
        <v>19.38</v>
      </c>
      <c r="D8307">
        <v>10.75</v>
      </c>
      <c r="E8307">
        <v>15.51</v>
      </c>
    </row>
    <row r="8308" spans="1:5" x14ac:dyDescent="0.25">
      <c r="A8308" t="s">
        <v>20</v>
      </c>
      <c r="B8308">
        <v>1011120</v>
      </c>
      <c r="C8308">
        <v>98.08</v>
      </c>
      <c r="D8308">
        <v>0.93</v>
      </c>
      <c r="E8308">
        <v>72.17</v>
      </c>
    </row>
    <row r="8309" spans="1:5" x14ac:dyDescent="0.25">
      <c r="A8309" t="s">
        <v>20</v>
      </c>
      <c r="B8309">
        <v>1011121</v>
      </c>
      <c r="C8309">
        <v>97.44</v>
      </c>
      <c r="D8309">
        <v>0</v>
      </c>
      <c r="E8309">
        <v>65.069999999999993</v>
      </c>
    </row>
    <row r="8310" spans="1:5" x14ac:dyDescent="0.25">
      <c r="A8310" t="s">
        <v>20</v>
      </c>
      <c r="B8310">
        <v>1011122</v>
      </c>
      <c r="C8310">
        <v>41.05</v>
      </c>
      <c r="D8310">
        <v>0</v>
      </c>
      <c r="E8310">
        <v>27.74</v>
      </c>
    </row>
    <row r="8311" spans="1:5" x14ac:dyDescent="0.25">
      <c r="A8311" t="s">
        <v>20</v>
      </c>
      <c r="B8311">
        <v>1011123</v>
      </c>
      <c r="C8311">
        <v>16.48</v>
      </c>
      <c r="D8311">
        <v>8.25</v>
      </c>
      <c r="E8311">
        <v>9.49</v>
      </c>
    </row>
    <row r="8312" spans="1:5" x14ac:dyDescent="0.25">
      <c r="A8312" t="s">
        <v>20</v>
      </c>
      <c r="B8312">
        <v>1011124</v>
      </c>
      <c r="C8312">
        <v>87.31</v>
      </c>
      <c r="D8312">
        <v>0.93</v>
      </c>
      <c r="E8312">
        <v>56.81</v>
      </c>
    </row>
    <row r="8313" spans="1:5" x14ac:dyDescent="0.25">
      <c r="A8313" t="s">
        <v>20</v>
      </c>
      <c r="B8313">
        <v>1011125</v>
      </c>
      <c r="C8313">
        <v>101.47</v>
      </c>
      <c r="D8313">
        <v>15.69</v>
      </c>
      <c r="E8313">
        <v>70.989999999999995</v>
      </c>
    </row>
    <row r="8314" spans="1:5" x14ac:dyDescent="0.25">
      <c r="A8314" t="s">
        <v>20</v>
      </c>
      <c r="B8314">
        <v>1011126</v>
      </c>
      <c r="C8314">
        <v>93.64</v>
      </c>
      <c r="D8314">
        <v>0.84</v>
      </c>
      <c r="E8314">
        <v>66.36</v>
      </c>
    </row>
    <row r="8315" spans="1:5" x14ac:dyDescent="0.25">
      <c r="A8315" t="s">
        <v>20</v>
      </c>
      <c r="B8315">
        <v>1011127</v>
      </c>
      <c r="C8315">
        <v>49.18</v>
      </c>
      <c r="D8315">
        <v>3.25</v>
      </c>
      <c r="E8315">
        <v>37.51</v>
      </c>
    </row>
    <row r="8316" spans="1:5" x14ac:dyDescent="0.25">
      <c r="A8316" t="s">
        <v>20</v>
      </c>
      <c r="B8316">
        <v>1011128</v>
      </c>
      <c r="C8316">
        <v>99.87</v>
      </c>
      <c r="D8316">
        <v>0.94</v>
      </c>
      <c r="E8316">
        <v>72.77</v>
      </c>
    </row>
    <row r="8317" spans="1:5" x14ac:dyDescent="0.25">
      <c r="A8317" t="s">
        <v>20</v>
      </c>
      <c r="B8317">
        <v>1011129</v>
      </c>
      <c r="C8317">
        <v>40.909999999999997</v>
      </c>
      <c r="D8317">
        <v>0</v>
      </c>
      <c r="E8317">
        <v>31.67</v>
      </c>
    </row>
    <row r="8318" spans="1:5" x14ac:dyDescent="0.25">
      <c r="A8318" t="s">
        <v>20</v>
      </c>
      <c r="B8318">
        <v>1011130</v>
      </c>
      <c r="C8318">
        <v>42.25</v>
      </c>
      <c r="D8318">
        <v>3.61</v>
      </c>
      <c r="E8318">
        <v>34.07</v>
      </c>
    </row>
    <row r="8319" spans="1:5" x14ac:dyDescent="0.25">
      <c r="A8319" t="s">
        <v>20</v>
      </c>
      <c r="B8319">
        <v>1011131</v>
      </c>
      <c r="C8319">
        <v>118.98</v>
      </c>
      <c r="D8319">
        <v>0.93</v>
      </c>
      <c r="E8319">
        <v>94.75</v>
      </c>
    </row>
    <row r="8320" spans="1:5" x14ac:dyDescent="0.25">
      <c r="A8320" t="s">
        <v>20</v>
      </c>
      <c r="B8320">
        <v>1011132</v>
      </c>
      <c r="C8320">
        <v>37.229999999999997</v>
      </c>
      <c r="D8320">
        <v>0</v>
      </c>
      <c r="E8320">
        <v>26.07</v>
      </c>
    </row>
    <row r="8321" spans="1:5" x14ac:dyDescent="0.25">
      <c r="A8321" t="s">
        <v>20</v>
      </c>
      <c r="B8321">
        <v>1011133</v>
      </c>
      <c r="C8321">
        <v>104.5</v>
      </c>
      <c r="D8321">
        <v>0.91</v>
      </c>
      <c r="E8321">
        <v>73.02</v>
      </c>
    </row>
    <row r="8322" spans="1:5" x14ac:dyDescent="0.25">
      <c r="A8322" t="s">
        <v>20</v>
      </c>
      <c r="B8322">
        <v>1011134</v>
      </c>
      <c r="C8322">
        <v>62.92</v>
      </c>
      <c r="D8322">
        <v>3.25</v>
      </c>
      <c r="E8322">
        <v>43.38</v>
      </c>
    </row>
    <row r="8323" spans="1:5" x14ac:dyDescent="0.25">
      <c r="A8323" t="s">
        <v>20</v>
      </c>
      <c r="B8323">
        <v>1011135</v>
      </c>
      <c r="C8323">
        <v>245.73</v>
      </c>
      <c r="D8323">
        <v>0.94</v>
      </c>
      <c r="E8323">
        <v>170.01</v>
      </c>
    </row>
    <row r="8324" spans="1:5" x14ac:dyDescent="0.25">
      <c r="A8324" t="s">
        <v>20</v>
      </c>
      <c r="B8324">
        <v>1011136</v>
      </c>
      <c r="C8324">
        <v>106.92</v>
      </c>
      <c r="D8324">
        <v>0.97</v>
      </c>
      <c r="E8324">
        <v>74.22</v>
      </c>
    </row>
    <row r="8325" spans="1:5" x14ac:dyDescent="0.25">
      <c r="A8325" t="s">
        <v>20</v>
      </c>
      <c r="B8325">
        <v>1011137</v>
      </c>
      <c r="C8325">
        <v>73.98</v>
      </c>
      <c r="D8325">
        <v>0.89</v>
      </c>
      <c r="E8325">
        <v>66.73</v>
      </c>
    </row>
    <row r="8326" spans="1:5" x14ac:dyDescent="0.25">
      <c r="A8326" t="s">
        <v>20</v>
      </c>
      <c r="B8326">
        <v>1011138</v>
      </c>
      <c r="C8326">
        <v>9.2799999999999994</v>
      </c>
      <c r="D8326">
        <v>6.54</v>
      </c>
      <c r="E8326">
        <v>6.67</v>
      </c>
    </row>
    <row r="8327" spans="1:5" x14ac:dyDescent="0.25">
      <c r="A8327" t="s">
        <v>20</v>
      </c>
      <c r="B8327">
        <v>1011139</v>
      </c>
      <c r="C8327">
        <v>34.520000000000003</v>
      </c>
      <c r="D8327">
        <v>3.29</v>
      </c>
      <c r="E8327">
        <v>23.19</v>
      </c>
    </row>
    <row r="8328" spans="1:5" x14ac:dyDescent="0.25">
      <c r="A8328" t="s">
        <v>20</v>
      </c>
      <c r="B8328">
        <v>1011140</v>
      </c>
      <c r="C8328">
        <v>9.1</v>
      </c>
      <c r="D8328">
        <v>5.75</v>
      </c>
      <c r="E8328">
        <v>5.25</v>
      </c>
    </row>
    <row r="8329" spans="1:5" x14ac:dyDescent="0.25">
      <c r="A8329" t="s">
        <v>20</v>
      </c>
      <c r="B8329">
        <v>1011141</v>
      </c>
      <c r="C8329">
        <v>55.71</v>
      </c>
      <c r="D8329">
        <v>6.17</v>
      </c>
      <c r="E8329">
        <v>37.75</v>
      </c>
    </row>
    <row r="8330" spans="1:5" x14ac:dyDescent="0.25">
      <c r="A8330" t="s">
        <v>20</v>
      </c>
      <c r="B8330">
        <v>1011142</v>
      </c>
      <c r="C8330">
        <v>27.85</v>
      </c>
      <c r="D8330">
        <v>6.54</v>
      </c>
      <c r="E8330">
        <v>19.670000000000002</v>
      </c>
    </row>
    <row r="8331" spans="1:5" x14ac:dyDescent="0.25">
      <c r="A8331" t="s">
        <v>20</v>
      </c>
      <c r="B8331">
        <v>1011143</v>
      </c>
      <c r="C8331">
        <v>106.53</v>
      </c>
      <c r="D8331">
        <v>0.94</v>
      </c>
      <c r="E8331">
        <v>73.87</v>
      </c>
    </row>
    <row r="8332" spans="1:5" x14ac:dyDescent="0.25">
      <c r="A8332" t="s">
        <v>20</v>
      </c>
      <c r="B8332">
        <v>1011144</v>
      </c>
      <c r="C8332">
        <v>103.02</v>
      </c>
      <c r="D8332">
        <v>0.95</v>
      </c>
      <c r="E8332">
        <v>74.430000000000007</v>
      </c>
    </row>
    <row r="8333" spans="1:5" x14ac:dyDescent="0.25">
      <c r="A8333" t="s">
        <v>20</v>
      </c>
      <c r="B8333">
        <v>1011145</v>
      </c>
      <c r="C8333">
        <v>27.63</v>
      </c>
      <c r="D8333">
        <v>6.54</v>
      </c>
      <c r="E8333">
        <v>18.05</v>
      </c>
    </row>
    <row r="8334" spans="1:5" x14ac:dyDescent="0.25">
      <c r="A8334" t="s">
        <v>20</v>
      </c>
      <c r="B8334">
        <v>1011146</v>
      </c>
      <c r="C8334">
        <v>91.61</v>
      </c>
      <c r="D8334">
        <v>0.92</v>
      </c>
      <c r="E8334">
        <v>65.69</v>
      </c>
    </row>
    <row r="8335" spans="1:5" x14ac:dyDescent="0.25">
      <c r="A8335" t="s">
        <v>20</v>
      </c>
      <c r="B8335">
        <v>1011147</v>
      </c>
      <c r="C8335">
        <v>13.09</v>
      </c>
      <c r="D8335">
        <v>8.49</v>
      </c>
      <c r="E8335">
        <v>8.02</v>
      </c>
    </row>
    <row r="8336" spans="1:5" x14ac:dyDescent="0.25">
      <c r="A8336" t="s">
        <v>20</v>
      </c>
      <c r="B8336">
        <v>1011148</v>
      </c>
      <c r="C8336">
        <v>92.49</v>
      </c>
      <c r="D8336">
        <v>3.79</v>
      </c>
      <c r="E8336">
        <v>67.45</v>
      </c>
    </row>
    <row r="8337" spans="1:5" x14ac:dyDescent="0.25">
      <c r="A8337" t="s">
        <v>20</v>
      </c>
      <c r="B8337">
        <v>1011149</v>
      </c>
      <c r="C8337">
        <v>32.17</v>
      </c>
      <c r="D8337">
        <v>3.25</v>
      </c>
      <c r="E8337">
        <v>20.48</v>
      </c>
    </row>
    <row r="8338" spans="1:5" x14ac:dyDescent="0.25">
      <c r="A8338" t="s">
        <v>20</v>
      </c>
      <c r="B8338">
        <v>1011150</v>
      </c>
      <c r="C8338">
        <v>35.53</v>
      </c>
      <c r="D8338">
        <v>0</v>
      </c>
      <c r="E8338">
        <v>30.3</v>
      </c>
    </row>
    <row r="8339" spans="1:5" x14ac:dyDescent="0.25">
      <c r="A8339" t="s">
        <v>20</v>
      </c>
      <c r="B8339">
        <v>1011151</v>
      </c>
      <c r="C8339">
        <v>89.18</v>
      </c>
      <c r="D8339">
        <v>0.86</v>
      </c>
      <c r="E8339">
        <v>56.96</v>
      </c>
    </row>
    <row r="8340" spans="1:5" x14ac:dyDescent="0.25">
      <c r="A8340" t="s">
        <v>20</v>
      </c>
      <c r="B8340">
        <v>1011152</v>
      </c>
      <c r="C8340">
        <v>41.32</v>
      </c>
      <c r="D8340">
        <v>3.39</v>
      </c>
      <c r="E8340">
        <v>28.61</v>
      </c>
    </row>
    <row r="8341" spans="1:5" x14ac:dyDescent="0.25">
      <c r="A8341" t="s">
        <v>20</v>
      </c>
      <c r="B8341">
        <v>1011153</v>
      </c>
      <c r="C8341">
        <v>59.95</v>
      </c>
      <c r="D8341">
        <v>0.82</v>
      </c>
      <c r="E8341">
        <v>50.59</v>
      </c>
    </row>
    <row r="8342" spans="1:5" x14ac:dyDescent="0.25">
      <c r="A8342" t="s">
        <v>20</v>
      </c>
      <c r="B8342">
        <v>1011154</v>
      </c>
      <c r="C8342">
        <v>10.01</v>
      </c>
      <c r="D8342">
        <v>6.54</v>
      </c>
      <c r="E8342">
        <v>6.91</v>
      </c>
    </row>
    <row r="8343" spans="1:5" x14ac:dyDescent="0.25">
      <c r="A8343" t="s">
        <v>20</v>
      </c>
      <c r="B8343">
        <v>1011155</v>
      </c>
      <c r="C8343">
        <v>32.299999999999997</v>
      </c>
      <c r="D8343">
        <v>5.75</v>
      </c>
      <c r="E8343">
        <v>15.23</v>
      </c>
    </row>
    <row r="8344" spans="1:5" x14ac:dyDescent="0.25">
      <c r="A8344" t="s">
        <v>20</v>
      </c>
      <c r="B8344">
        <v>1011156</v>
      </c>
      <c r="C8344">
        <v>176.21</v>
      </c>
      <c r="D8344">
        <v>0.94</v>
      </c>
      <c r="E8344">
        <v>113.8</v>
      </c>
    </row>
    <row r="8345" spans="1:5" x14ac:dyDescent="0.25">
      <c r="A8345" t="s">
        <v>20</v>
      </c>
      <c r="B8345">
        <v>1011157</v>
      </c>
      <c r="C8345">
        <v>148.07</v>
      </c>
      <c r="D8345">
        <v>0.94</v>
      </c>
      <c r="E8345">
        <v>109.59</v>
      </c>
    </row>
    <row r="8346" spans="1:5" x14ac:dyDescent="0.25">
      <c r="A8346" t="s">
        <v>20</v>
      </c>
      <c r="B8346">
        <v>1011158</v>
      </c>
      <c r="C8346">
        <v>57.98</v>
      </c>
      <c r="D8346">
        <v>0.84</v>
      </c>
      <c r="E8346">
        <v>39.770000000000003</v>
      </c>
    </row>
    <row r="8347" spans="1:5" x14ac:dyDescent="0.25">
      <c r="A8347" t="s">
        <v>20</v>
      </c>
      <c r="B8347">
        <v>1011159</v>
      </c>
      <c r="C8347">
        <v>18.989999999999998</v>
      </c>
      <c r="D8347">
        <v>5.75</v>
      </c>
      <c r="E8347">
        <v>10.7</v>
      </c>
    </row>
    <row r="8348" spans="1:5" x14ac:dyDescent="0.25">
      <c r="A8348" t="s">
        <v>20</v>
      </c>
      <c r="B8348">
        <v>1011160</v>
      </c>
      <c r="C8348">
        <v>84.6</v>
      </c>
      <c r="D8348">
        <v>0.9</v>
      </c>
      <c r="E8348">
        <v>57.34</v>
      </c>
    </row>
    <row r="8349" spans="1:5" x14ac:dyDescent="0.25">
      <c r="A8349" t="s">
        <v>20</v>
      </c>
      <c r="B8349">
        <v>1011161</v>
      </c>
      <c r="C8349">
        <v>77.97</v>
      </c>
      <c r="D8349">
        <v>0.95</v>
      </c>
      <c r="E8349">
        <v>60.49</v>
      </c>
    </row>
    <row r="8350" spans="1:5" x14ac:dyDescent="0.25">
      <c r="A8350" t="s">
        <v>20</v>
      </c>
      <c r="B8350">
        <v>1011162</v>
      </c>
      <c r="C8350">
        <v>125.54</v>
      </c>
      <c r="D8350">
        <v>0.94</v>
      </c>
      <c r="E8350">
        <v>85.19</v>
      </c>
    </row>
    <row r="8351" spans="1:5" x14ac:dyDescent="0.25">
      <c r="A8351" t="s">
        <v>20</v>
      </c>
      <c r="B8351">
        <v>1011163</v>
      </c>
      <c r="C8351">
        <v>230.22</v>
      </c>
      <c r="D8351">
        <v>0.92</v>
      </c>
      <c r="E8351">
        <v>164.61</v>
      </c>
    </row>
    <row r="8352" spans="1:5" x14ac:dyDescent="0.25">
      <c r="A8352" t="s">
        <v>20</v>
      </c>
      <c r="B8352">
        <v>1011164</v>
      </c>
      <c r="C8352">
        <v>36.33</v>
      </c>
      <c r="D8352">
        <v>6.55</v>
      </c>
      <c r="E8352">
        <v>24.89</v>
      </c>
    </row>
    <row r="8353" spans="1:5" x14ac:dyDescent="0.25">
      <c r="A8353" t="s">
        <v>20</v>
      </c>
      <c r="B8353">
        <v>1011165</v>
      </c>
      <c r="C8353">
        <v>14.21</v>
      </c>
      <c r="D8353">
        <v>6.54</v>
      </c>
      <c r="E8353">
        <v>11.68</v>
      </c>
    </row>
    <row r="8354" spans="1:5" x14ac:dyDescent="0.25">
      <c r="A8354" t="s">
        <v>20</v>
      </c>
      <c r="B8354">
        <v>1011166</v>
      </c>
      <c r="C8354">
        <v>46.97</v>
      </c>
      <c r="D8354">
        <v>3.38</v>
      </c>
      <c r="E8354">
        <v>27.06</v>
      </c>
    </row>
    <row r="8355" spans="1:5" x14ac:dyDescent="0.25">
      <c r="A8355" t="s">
        <v>20</v>
      </c>
      <c r="B8355">
        <v>1011167</v>
      </c>
      <c r="C8355">
        <v>160.26</v>
      </c>
      <c r="D8355">
        <v>0.97</v>
      </c>
      <c r="E8355">
        <v>116.17</v>
      </c>
    </row>
    <row r="8356" spans="1:5" x14ac:dyDescent="0.25">
      <c r="A8356" t="s">
        <v>20</v>
      </c>
      <c r="B8356">
        <v>1011168</v>
      </c>
      <c r="C8356">
        <v>17.73</v>
      </c>
      <c r="D8356">
        <v>8.25</v>
      </c>
      <c r="E8356">
        <v>13.19</v>
      </c>
    </row>
    <row r="8357" spans="1:5" x14ac:dyDescent="0.25">
      <c r="A8357" t="s">
        <v>20</v>
      </c>
      <c r="B8357">
        <v>1011169</v>
      </c>
      <c r="C8357">
        <v>25.74</v>
      </c>
      <c r="D8357">
        <v>5.96</v>
      </c>
      <c r="E8357">
        <v>15.68</v>
      </c>
    </row>
    <row r="8358" spans="1:5" x14ac:dyDescent="0.25">
      <c r="A8358" t="s">
        <v>20</v>
      </c>
      <c r="B8358">
        <v>1011170</v>
      </c>
      <c r="C8358">
        <v>107.91</v>
      </c>
      <c r="D8358">
        <v>0.94</v>
      </c>
      <c r="E8358">
        <v>79.290000000000006</v>
      </c>
    </row>
    <row r="8359" spans="1:5" x14ac:dyDescent="0.25">
      <c r="A8359" t="s">
        <v>20</v>
      </c>
      <c r="B8359">
        <v>1011171</v>
      </c>
      <c r="C8359">
        <v>17.760000000000002</v>
      </c>
      <c r="D8359">
        <v>5.74</v>
      </c>
      <c r="E8359">
        <v>11.82</v>
      </c>
    </row>
    <row r="8360" spans="1:5" x14ac:dyDescent="0.25">
      <c r="A8360" t="s">
        <v>20</v>
      </c>
      <c r="B8360">
        <v>1011172</v>
      </c>
      <c r="C8360">
        <v>46.37</v>
      </c>
      <c r="D8360">
        <v>5.79</v>
      </c>
      <c r="E8360">
        <v>29.7</v>
      </c>
    </row>
    <row r="8361" spans="1:5" x14ac:dyDescent="0.25">
      <c r="A8361" t="s">
        <v>20</v>
      </c>
      <c r="B8361">
        <v>1011173</v>
      </c>
      <c r="C8361">
        <v>98.96</v>
      </c>
      <c r="D8361">
        <v>0.92</v>
      </c>
      <c r="E8361">
        <v>73.64</v>
      </c>
    </row>
    <row r="8362" spans="1:5" x14ac:dyDescent="0.25">
      <c r="A8362" t="s">
        <v>20</v>
      </c>
      <c r="B8362">
        <v>1011174</v>
      </c>
      <c r="C8362">
        <v>163.57</v>
      </c>
      <c r="D8362">
        <v>0.89</v>
      </c>
      <c r="E8362">
        <v>112.59</v>
      </c>
    </row>
    <row r="8363" spans="1:5" x14ac:dyDescent="0.25">
      <c r="A8363" t="s">
        <v>20</v>
      </c>
      <c r="B8363">
        <v>1011175</v>
      </c>
      <c r="C8363">
        <v>29.98</v>
      </c>
      <c r="D8363">
        <v>5.75</v>
      </c>
      <c r="E8363">
        <v>22.38</v>
      </c>
    </row>
    <row r="8364" spans="1:5" x14ac:dyDescent="0.25">
      <c r="A8364" t="s">
        <v>20</v>
      </c>
      <c r="B8364">
        <v>1011176</v>
      </c>
      <c r="C8364">
        <v>85.86</v>
      </c>
      <c r="D8364">
        <v>0</v>
      </c>
      <c r="E8364">
        <v>63.45</v>
      </c>
    </row>
    <row r="8365" spans="1:5" x14ac:dyDescent="0.25">
      <c r="A8365" t="s">
        <v>20</v>
      </c>
      <c r="B8365">
        <v>1011177</v>
      </c>
      <c r="C8365">
        <v>95.3</v>
      </c>
      <c r="D8365">
        <v>0.95</v>
      </c>
      <c r="E8365">
        <v>60.81</v>
      </c>
    </row>
    <row r="8366" spans="1:5" x14ac:dyDescent="0.25">
      <c r="A8366" t="s">
        <v>20</v>
      </c>
      <c r="B8366">
        <v>1011178</v>
      </c>
      <c r="C8366">
        <v>43.16</v>
      </c>
      <c r="D8366">
        <v>0</v>
      </c>
      <c r="E8366">
        <v>42.42</v>
      </c>
    </row>
    <row r="8367" spans="1:5" x14ac:dyDescent="0.25">
      <c r="A8367" t="s">
        <v>20</v>
      </c>
      <c r="B8367">
        <v>1011179</v>
      </c>
      <c r="C8367">
        <v>75.36</v>
      </c>
      <c r="D8367">
        <v>0.83</v>
      </c>
      <c r="E8367">
        <v>58.07</v>
      </c>
    </row>
    <row r="8368" spans="1:5" x14ac:dyDescent="0.25">
      <c r="A8368" t="s">
        <v>20</v>
      </c>
      <c r="B8368">
        <v>1011180</v>
      </c>
      <c r="C8368">
        <v>195.77</v>
      </c>
      <c r="D8368">
        <v>3.74</v>
      </c>
      <c r="E8368">
        <v>154.85</v>
      </c>
    </row>
    <row r="8369" spans="1:5" x14ac:dyDescent="0.25">
      <c r="A8369" t="s">
        <v>20</v>
      </c>
      <c r="B8369">
        <v>1011181</v>
      </c>
      <c r="C8369">
        <v>15.31</v>
      </c>
      <c r="D8369">
        <v>10.75</v>
      </c>
      <c r="E8369">
        <v>10.02</v>
      </c>
    </row>
    <row r="8370" spans="1:5" x14ac:dyDescent="0.25">
      <c r="A8370" t="s">
        <v>20</v>
      </c>
      <c r="B8370">
        <v>1011182</v>
      </c>
      <c r="C8370">
        <v>73.180000000000007</v>
      </c>
      <c r="D8370">
        <v>3.71</v>
      </c>
      <c r="E8370">
        <v>50.3</v>
      </c>
    </row>
    <row r="8371" spans="1:5" x14ac:dyDescent="0.25">
      <c r="A8371" t="s">
        <v>20</v>
      </c>
      <c r="B8371">
        <v>1011183</v>
      </c>
      <c r="C8371">
        <v>87.53</v>
      </c>
      <c r="D8371">
        <v>0.83</v>
      </c>
      <c r="E8371">
        <v>57.18</v>
      </c>
    </row>
    <row r="8372" spans="1:5" x14ac:dyDescent="0.25">
      <c r="A8372" t="s">
        <v>20</v>
      </c>
      <c r="B8372">
        <v>1011184</v>
      </c>
      <c r="C8372">
        <v>75.36</v>
      </c>
      <c r="D8372">
        <v>3.33</v>
      </c>
      <c r="E8372">
        <v>50.79</v>
      </c>
    </row>
    <row r="8373" spans="1:5" x14ac:dyDescent="0.25">
      <c r="A8373" t="s">
        <v>20</v>
      </c>
      <c r="B8373">
        <v>1011185</v>
      </c>
      <c r="C8373">
        <v>104.02</v>
      </c>
      <c r="D8373">
        <v>0</v>
      </c>
      <c r="E8373">
        <v>71.510000000000005</v>
      </c>
    </row>
    <row r="8374" spans="1:5" x14ac:dyDescent="0.25">
      <c r="A8374" t="s">
        <v>20</v>
      </c>
      <c r="B8374">
        <v>1011186</v>
      </c>
      <c r="C8374">
        <v>15.9</v>
      </c>
      <c r="D8374">
        <v>5.75</v>
      </c>
      <c r="E8374">
        <v>11.36</v>
      </c>
    </row>
    <row r="8375" spans="1:5" x14ac:dyDescent="0.25">
      <c r="A8375" t="s">
        <v>20</v>
      </c>
      <c r="B8375">
        <v>1011187</v>
      </c>
      <c r="C8375">
        <v>97.53</v>
      </c>
      <c r="D8375">
        <v>0.94</v>
      </c>
      <c r="E8375">
        <v>73.599999999999994</v>
      </c>
    </row>
    <row r="8376" spans="1:5" x14ac:dyDescent="0.25">
      <c r="A8376" t="s">
        <v>20</v>
      </c>
      <c r="B8376">
        <v>1011188</v>
      </c>
      <c r="C8376">
        <v>23.42</v>
      </c>
      <c r="D8376">
        <v>5.75</v>
      </c>
      <c r="E8376">
        <v>15.08</v>
      </c>
    </row>
    <row r="8377" spans="1:5" x14ac:dyDescent="0.25">
      <c r="A8377" t="s">
        <v>20</v>
      </c>
      <c r="B8377">
        <v>1011189</v>
      </c>
      <c r="C8377">
        <v>48.24</v>
      </c>
      <c r="D8377">
        <v>6.33</v>
      </c>
      <c r="E8377">
        <v>33.090000000000003</v>
      </c>
    </row>
    <row r="8378" spans="1:5" x14ac:dyDescent="0.25">
      <c r="A8378" t="s">
        <v>20</v>
      </c>
      <c r="B8378">
        <v>1011190</v>
      </c>
      <c r="C8378">
        <v>60.78</v>
      </c>
      <c r="D8378">
        <v>6.9</v>
      </c>
      <c r="E8378">
        <v>0</v>
      </c>
    </row>
    <row r="8379" spans="1:5" x14ac:dyDescent="0.25">
      <c r="A8379" t="s">
        <v>20</v>
      </c>
      <c r="B8379">
        <v>1011191</v>
      </c>
      <c r="C8379">
        <v>3.74</v>
      </c>
      <c r="D8379">
        <v>6.27</v>
      </c>
      <c r="E8379">
        <v>2.5</v>
      </c>
    </row>
    <row r="8380" spans="1:5" x14ac:dyDescent="0.25">
      <c r="A8380" t="s">
        <v>20</v>
      </c>
      <c r="B8380">
        <v>1011192</v>
      </c>
      <c r="C8380">
        <v>94.85</v>
      </c>
      <c r="D8380">
        <v>0.92</v>
      </c>
      <c r="E8380">
        <v>77.739999999999995</v>
      </c>
    </row>
    <row r="8381" spans="1:5" x14ac:dyDescent="0.25">
      <c r="A8381" t="s">
        <v>20</v>
      </c>
      <c r="B8381">
        <v>1011193</v>
      </c>
      <c r="C8381">
        <v>93.05</v>
      </c>
      <c r="D8381">
        <v>0.87</v>
      </c>
      <c r="E8381">
        <v>63.8</v>
      </c>
    </row>
    <row r="8382" spans="1:5" x14ac:dyDescent="0.25">
      <c r="A8382" t="s">
        <v>20</v>
      </c>
      <c r="B8382">
        <v>1011194</v>
      </c>
      <c r="C8382">
        <v>244.67</v>
      </c>
      <c r="D8382">
        <v>0.95</v>
      </c>
      <c r="E8382">
        <v>190.59</v>
      </c>
    </row>
    <row r="8383" spans="1:5" x14ac:dyDescent="0.25">
      <c r="A8383" t="s">
        <v>20</v>
      </c>
      <c r="B8383">
        <v>1011195</v>
      </c>
      <c r="C8383">
        <v>57.12</v>
      </c>
      <c r="D8383">
        <v>3.53</v>
      </c>
      <c r="E8383">
        <v>39.64</v>
      </c>
    </row>
    <row r="8384" spans="1:5" x14ac:dyDescent="0.25">
      <c r="A8384" t="s">
        <v>20</v>
      </c>
      <c r="B8384">
        <v>1011196</v>
      </c>
      <c r="C8384">
        <v>87.97</v>
      </c>
      <c r="D8384">
        <v>0.87</v>
      </c>
      <c r="E8384">
        <v>63.31</v>
      </c>
    </row>
    <row r="8385" spans="1:5" x14ac:dyDescent="0.25">
      <c r="A8385" t="s">
        <v>20</v>
      </c>
      <c r="B8385">
        <v>1011197</v>
      </c>
      <c r="C8385">
        <v>13.74</v>
      </c>
      <c r="D8385">
        <v>5.75</v>
      </c>
      <c r="E8385">
        <v>9.02</v>
      </c>
    </row>
    <row r="8386" spans="1:5" x14ac:dyDescent="0.25">
      <c r="A8386" t="s">
        <v>20</v>
      </c>
      <c r="B8386">
        <v>1011198</v>
      </c>
      <c r="C8386">
        <v>95.88</v>
      </c>
      <c r="D8386">
        <v>0.93</v>
      </c>
      <c r="E8386">
        <v>69.95</v>
      </c>
    </row>
    <row r="8387" spans="1:5" x14ac:dyDescent="0.25">
      <c r="A8387" t="s">
        <v>20</v>
      </c>
      <c r="B8387">
        <v>1011199</v>
      </c>
      <c r="C8387">
        <v>62.93</v>
      </c>
      <c r="D8387">
        <v>3.7</v>
      </c>
      <c r="E8387">
        <v>54.49</v>
      </c>
    </row>
    <row r="8388" spans="1:5" x14ac:dyDescent="0.25">
      <c r="A8388" t="s">
        <v>20</v>
      </c>
      <c r="B8388">
        <v>1011200</v>
      </c>
      <c r="C8388">
        <v>20.51</v>
      </c>
      <c r="D8388">
        <v>8.9</v>
      </c>
      <c r="E8388">
        <v>16.68</v>
      </c>
    </row>
    <row r="8389" spans="1:5" x14ac:dyDescent="0.25">
      <c r="A8389" t="s">
        <v>20</v>
      </c>
      <c r="B8389">
        <v>1011201</v>
      </c>
      <c r="C8389">
        <v>34.39</v>
      </c>
      <c r="D8389">
        <v>3.31</v>
      </c>
      <c r="E8389">
        <v>20.65</v>
      </c>
    </row>
    <row r="8390" spans="1:5" x14ac:dyDescent="0.25">
      <c r="A8390" t="s">
        <v>20</v>
      </c>
      <c r="B8390">
        <v>1011202</v>
      </c>
      <c r="C8390">
        <v>20.36</v>
      </c>
      <c r="D8390">
        <v>5.75</v>
      </c>
      <c r="E8390">
        <v>10.39</v>
      </c>
    </row>
    <row r="8391" spans="1:5" x14ac:dyDescent="0.25">
      <c r="A8391" t="s">
        <v>20</v>
      </c>
      <c r="B8391">
        <v>1011203</v>
      </c>
      <c r="C8391">
        <v>65.64</v>
      </c>
      <c r="D8391">
        <v>4.08</v>
      </c>
      <c r="E8391">
        <v>44.29</v>
      </c>
    </row>
    <row r="8392" spans="1:5" x14ac:dyDescent="0.25">
      <c r="A8392" t="s">
        <v>20</v>
      </c>
      <c r="B8392">
        <v>1011204</v>
      </c>
      <c r="C8392">
        <v>67.430000000000007</v>
      </c>
      <c r="D8392">
        <v>3.26</v>
      </c>
      <c r="E8392">
        <v>50.1</v>
      </c>
    </row>
    <row r="8393" spans="1:5" x14ac:dyDescent="0.25">
      <c r="A8393" t="s">
        <v>20</v>
      </c>
      <c r="B8393">
        <v>1011205</v>
      </c>
      <c r="C8393">
        <v>33.61</v>
      </c>
      <c r="D8393">
        <v>0</v>
      </c>
      <c r="E8393">
        <v>22.57</v>
      </c>
    </row>
    <row r="8394" spans="1:5" x14ac:dyDescent="0.25">
      <c r="A8394" t="s">
        <v>20</v>
      </c>
      <c r="B8394">
        <v>1011206</v>
      </c>
      <c r="C8394">
        <v>118.91</v>
      </c>
      <c r="D8394">
        <v>0.89</v>
      </c>
      <c r="E8394">
        <v>88.55</v>
      </c>
    </row>
    <row r="8395" spans="1:5" x14ac:dyDescent="0.25">
      <c r="A8395" t="s">
        <v>20</v>
      </c>
      <c r="B8395">
        <v>1011207</v>
      </c>
      <c r="C8395">
        <v>108.59</v>
      </c>
      <c r="D8395">
        <v>0.92</v>
      </c>
      <c r="E8395">
        <v>77.400000000000006</v>
      </c>
    </row>
    <row r="8396" spans="1:5" x14ac:dyDescent="0.25">
      <c r="A8396" t="s">
        <v>20</v>
      </c>
      <c r="B8396">
        <v>1011208</v>
      </c>
      <c r="C8396">
        <v>68.38</v>
      </c>
      <c r="D8396">
        <v>4.91</v>
      </c>
      <c r="E8396">
        <v>55.37</v>
      </c>
    </row>
    <row r="8397" spans="1:5" x14ac:dyDescent="0.25">
      <c r="A8397" t="s">
        <v>20</v>
      </c>
      <c r="B8397">
        <v>1011209</v>
      </c>
      <c r="C8397">
        <v>42.71</v>
      </c>
      <c r="D8397">
        <v>3.69</v>
      </c>
      <c r="E8397">
        <v>30.06</v>
      </c>
    </row>
    <row r="8398" spans="1:5" x14ac:dyDescent="0.25">
      <c r="A8398" t="s">
        <v>20</v>
      </c>
      <c r="B8398">
        <v>1011210</v>
      </c>
      <c r="C8398">
        <v>137.88</v>
      </c>
      <c r="D8398">
        <v>0</v>
      </c>
      <c r="E8398">
        <v>0</v>
      </c>
    </row>
    <row r="8399" spans="1:5" x14ac:dyDescent="0.25">
      <c r="A8399" t="s">
        <v>20</v>
      </c>
      <c r="B8399">
        <v>1011211</v>
      </c>
      <c r="C8399">
        <v>61.08</v>
      </c>
      <c r="D8399">
        <v>0.84</v>
      </c>
      <c r="E8399">
        <v>43.86</v>
      </c>
    </row>
    <row r="8400" spans="1:5" x14ac:dyDescent="0.25">
      <c r="A8400" t="s">
        <v>20</v>
      </c>
      <c r="B8400">
        <v>1011212</v>
      </c>
      <c r="C8400">
        <v>80.03</v>
      </c>
      <c r="D8400">
        <v>3.48</v>
      </c>
      <c r="E8400">
        <v>69.06</v>
      </c>
    </row>
    <row r="8401" spans="1:5" x14ac:dyDescent="0.25">
      <c r="A8401" t="s">
        <v>20</v>
      </c>
      <c r="B8401">
        <v>1011213</v>
      </c>
      <c r="C8401">
        <v>100.8</v>
      </c>
      <c r="D8401">
        <v>0.9</v>
      </c>
      <c r="E8401">
        <v>85.46</v>
      </c>
    </row>
    <row r="8402" spans="1:5" x14ac:dyDescent="0.25">
      <c r="A8402" t="s">
        <v>20</v>
      </c>
      <c r="B8402">
        <v>1011214</v>
      </c>
      <c r="C8402">
        <v>13.58</v>
      </c>
      <c r="D8402">
        <v>4</v>
      </c>
      <c r="E8402">
        <v>0</v>
      </c>
    </row>
    <row r="8403" spans="1:5" x14ac:dyDescent="0.25">
      <c r="A8403" t="s">
        <v>20</v>
      </c>
      <c r="B8403">
        <v>1011215</v>
      </c>
      <c r="C8403">
        <v>59.38</v>
      </c>
      <c r="D8403">
        <v>0</v>
      </c>
      <c r="E8403">
        <v>38.79</v>
      </c>
    </row>
    <row r="8404" spans="1:5" x14ac:dyDescent="0.25">
      <c r="A8404" t="s">
        <v>20</v>
      </c>
      <c r="B8404">
        <v>1011216</v>
      </c>
      <c r="C8404">
        <v>52.05</v>
      </c>
      <c r="D8404">
        <v>3.5</v>
      </c>
      <c r="E8404">
        <v>34.18</v>
      </c>
    </row>
    <row r="8405" spans="1:5" x14ac:dyDescent="0.25">
      <c r="A8405" t="s">
        <v>20</v>
      </c>
      <c r="B8405">
        <v>1011217</v>
      </c>
      <c r="C8405">
        <v>92.58</v>
      </c>
      <c r="D8405">
        <v>0.93</v>
      </c>
      <c r="E8405">
        <v>66.11</v>
      </c>
    </row>
    <row r="8406" spans="1:5" x14ac:dyDescent="0.25">
      <c r="A8406" t="s">
        <v>20</v>
      </c>
      <c r="B8406">
        <v>1011218</v>
      </c>
      <c r="C8406">
        <v>20.69</v>
      </c>
      <c r="D8406">
        <v>6.31</v>
      </c>
      <c r="E8406">
        <v>13.3</v>
      </c>
    </row>
    <row r="8407" spans="1:5" x14ac:dyDescent="0.25">
      <c r="A8407" t="s">
        <v>20</v>
      </c>
      <c r="B8407">
        <v>1011219</v>
      </c>
      <c r="C8407">
        <v>40.08</v>
      </c>
      <c r="D8407">
        <v>5.75</v>
      </c>
      <c r="E8407">
        <v>31.4</v>
      </c>
    </row>
    <row r="8408" spans="1:5" x14ac:dyDescent="0.25">
      <c r="A8408" t="s">
        <v>20</v>
      </c>
      <c r="B8408">
        <v>1011220</v>
      </c>
      <c r="C8408">
        <v>19.77</v>
      </c>
      <c r="D8408">
        <v>6.31</v>
      </c>
      <c r="E8408">
        <v>12.9</v>
      </c>
    </row>
    <row r="8409" spans="1:5" x14ac:dyDescent="0.25">
      <c r="A8409" t="s">
        <v>20</v>
      </c>
      <c r="B8409">
        <v>1011221</v>
      </c>
      <c r="C8409">
        <v>29.95</v>
      </c>
      <c r="D8409">
        <v>5.75</v>
      </c>
      <c r="E8409">
        <v>18.04</v>
      </c>
    </row>
    <row r="8410" spans="1:5" x14ac:dyDescent="0.25">
      <c r="A8410" t="s">
        <v>20</v>
      </c>
      <c r="B8410">
        <v>1011222</v>
      </c>
      <c r="C8410">
        <v>107.09</v>
      </c>
      <c r="D8410">
        <v>0.83</v>
      </c>
      <c r="E8410">
        <v>92.03</v>
      </c>
    </row>
    <row r="8411" spans="1:5" x14ac:dyDescent="0.25">
      <c r="A8411" t="s">
        <v>20</v>
      </c>
      <c r="B8411">
        <v>1011223</v>
      </c>
      <c r="C8411">
        <v>71.290000000000006</v>
      </c>
      <c r="D8411">
        <v>0.85</v>
      </c>
      <c r="E8411">
        <v>54.18</v>
      </c>
    </row>
    <row r="8412" spans="1:5" x14ac:dyDescent="0.25">
      <c r="A8412" t="s">
        <v>20</v>
      </c>
      <c r="B8412">
        <v>1011224</v>
      </c>
      <c r="C8412">
        <v>19.73</v>
      </c>
      <c r="D8412">
        <v>4.99</v>
      </c>
      <c r="E8412">
        <v>0</v>
      </c>
    </row>
    <row r="8413" spans="1:5" x14ac:dyDescent="0.25">
      <c r="A8413" t="s">
        <v>20</v>
      </c>
      <c r="B8413">
        <v>1011225</v>
      </c>
      <c r="C8413">
        <v>93.39</v>
      </c>
      <c r="D8413">
        <v>3.69</v>
      </c>
      <c r="E8413">
        <v>67.23</v>
      </c>
    </row>
    <row r="8414" spans="1:5" x14ac:dyDescent="0.25">
      <c r="A8414" t="s">
        <v>20</v>
      </c>
      <c r="B8414">
        <v>1011226</v>
      </c>
      <c r="C8414">
        <v>84.69</v>
      </c>
      <c r="D8414">
        <v>0.85</v>
      </c>
      <c r="E8414">
        <v>55.2</v>
      </c>
    </row>
    <row r="8415" spans="1:5" x14ac:dyDescent="0.25">
      <c r="A8415" t="s">
        <v>20</v>
      </c>
      <c r="B8415">
        <v>1011227</v>
      </c>
      <c r="C8415">
        <v>14.95</v>
      </c>
      <c r="D8415">
        <v>5.75</v>
      </c>
      <c r="E8415">
        <v>8.5</v>
      </c>
    </row>
    <row r="8416" spans="1:5" x14ac:dyDescent="0.25">
      <c r="A8416" t="s">
        <v>20</v>
      </c>
      <c r="B8416">
        <v>1011228</v>
      </c>
      <c r="C8416">
        <v>57.24</v>
      </c>
      <c r="D8416">
        <v>3.26</v>
      </c>
      <c r="E8416">
        <v>37.03</v>
      </c>
    </row>
    <row r="8417" spans="1:5" x14ac:dyDescent="0.25">
      <c r="A8417" t="s">
        <v>20</v>
      </c>
      <c r="B8417">
        <v>1011229</v>
      </c>
      <c r="C8417">
        <v>53.32</v>
      </c>
      <c r="D8417">
        <v>0</v>
      </c>
      <c r="E8417">
        <v>34.700000000000003</v>
      </c>
    </row>
    <row r="8418" spans="1:5" x14ac:dyDescent="0.25">
      <c r="A8418" t="s">
        <v>20</v>
      </c>
      <c r="B8418">
        <v>1011230</v>
      </c>
      <c r="C8418">
        <v>44.46</v>
      </c>
      <c r="D8418">
        <v>0</v>
      </c>
      <c r="E8418">
        <v>27.14</v>
      </c>
    </row>
    <row r="8419" spans="1:5" x14ac:dyDescent="0.25">
      <c r="A8419" t="s">
        <v>20</v>
      </c>
      <c r="B8419">
        <v>1011231</v>
      </c>
      <c r="C8419">
        <v>38.82</v>
      </c>
      <c r="D8419">
        <v>0</v>
      </c>
      <c r="E8419">
        <v>26.82</v>
      </c>
    </row>
    <row r="8420" spans="1:5" x14ac:dyDescent="0.25">
      <c r="A8420" t="s">
        <v>20</v>
      </c>
      <c r="B8420">
        <v>1011232</v>
      </c>
      <c r="C8420">
        <v>150.72999999999999</v>
      </c>
      <c r="D8420">
        <v>0.83</v>
      </c>
      <c r="E8420">
        <v>116.14</v>
      </c>
    </row>
    <row r="8421" spans="1:5" x14ac:dyDescent="0.25">
      <c r="A8421" t="s">
        <v>20</v>
      </c>
      <c r="B8421">
        <v>1011233</v>
      </c>
      <c r="C8421">
        <v>171.32</v>
      </c>
      <c r="D8421">
        <v>0.9</v>
      </c>
      <c r="E8421">
        <v>126.32</v>
      </c>
    </row>
    <row r="8422" spans="1:5" x14ac:dyDescent="0.25">
      <c r="A8422" t="s">
        <v>20</v>
      </c>
      <c r="B8422">
        <v>1011234</v>
      </c>
      <c r="C8422">
        <v>97.91</v>
      </c>
      <c r="D8422">
        <v>0.92</v>
      </c>
      <c r="E8422">
        <v>68.02</v>
      </c>
    </row>
    <row r="8423" spans="1:5" x14ac:dyDescent="0.25">
      <c r="A8423" t="s">
        <v>20</v>
      </c>
      <c r="B8423">
        <v>1011235</v>
      </c>
      <c r="C8423">
        <v>68.61</v>
      </c>
      <c r="D8423">
        <v>0.95</v>
      </c>
      <c r="E8423">
        <v>47.27</v>
      </c>
    </row>
    <row r="8424" spans="1:5" x14ac:dyDescent="0.25">
      <c r="A8424" t="s">
        <v>20</v>
      </c>
      <c r="B8424">
        <v>1011236</v>
      </c>
      <c r="C8424">
        <v>13.32</v>
      </c>
      <c r="D8424">
        <v>9.3800000000000008</v>
      </c>
      <c r="E8424">
        <v>9.11</v>
      </c>
    </row>
    <row r="8425" spans="1:5" x14ac:dyDescent="0.25">
      <c r="A8425" t="s">
        <v>20</v>
      </c>
      <c r="B8425">
        <v>1011237</v>
      </c>
      <c r="C8425">
        <v>15.72</v>
      </c>
      <c r="D8425">
        <v>6</v>
      </c>
      <c r="E8425">
        <v>11.61</v>
      </c>
    </row>
    <row r="8426" spans="1:5" x14ac:dyDescent="0.25">
      <c r="A8426" t="s">
        <v>20</v>
      </c>
      <c r="B8426">
        <v>1011238</v>
      </c>
      <c r="C8426">
        <v>78.739999999999995</v>
      </c>
      <c r="D8426">
        <v>3.25</v>
      </c>
      <c r="E8426">
        <v>54.06</v>
      </c>
    </row>
    <row r="8427" spans="1:5" x14ac:dyDescent="0.25">
      <c r="A8427" t="s">
        <v>20</v>
      </c>
      <c r="B8427">
        <v>1011239</v>
      </c>
      <c r="C8427">
        <v>81.36</v>
      </c>
      <c r="D8427">
        <v>0.86</v>
      </c>
      <c r="E8427">
        <v>55.64</v>
      </c>
    </row>
    <row r="8428" spans="1:5" x14ac:dyDescent="0.25">
      <c r="A8428" t="s">
        <v>20</v>
      </c>
      <c r="B8428">
        <v>1011240</v>
      </c>
      <c r="C8428">
        <v>209.79</v>
      </c>
      <c r="D8428">
        <v>2.67</v>
      </c>
      <c r="E8428">
        <v>154.66999999999999</v>
      </c>
    </row>
    <row r="8429" spans="1:5" x14ac:dyDescent="0.25">
      <c r="A8429" t="s">
        <v>20</v>
      </c>
      <c r="B8429">
        <v>1011241</v>
      </c>
      <c r="C8429">
        <v>345.74</v>
      </c>
      <c r="D8429">
        <v>0.83</v>
      </c>
      <c r="E8429">
        <v>257.86</v>
      </c>
    </row>
    <row r="8430" spans="1:5" x14ac:dyDescent="0.25">
      <c r="A8430" t="s">
        <v>20</v>
      </c>
      <c r="B8430">
        <v>1011242</v>
      </c>
      <c r="C8430">
        <v>146.44999999999999</v>
      </c>
      <c r="D8430">
        <v>0.9</v>
      </c>
      <c r="E8430">
        <v>107.33</v>
      </c>
    </row>
    <row r="8431" spans="1:5" x14ac:dyDescent="0.25">
      <c r="A8431" t="s">
        <v>20</v>
      </c>
      <c r="B8431">
        <v>1011243</v>
      </c>
      <c r="C8431">
        <v>83.28</v>
      </c>
      <c r="D8431">
        <v>0.91</v>
      </c>
      <c r="E8431">
        <v>57.59</v>
      </c>
    </row>
    <row r="8432" spans="1:5" x14ac:dyDescent="0.25">
      <c r="A8432" t="s">
        <v>20</v>
      </c>
      <c r="B8432">
        <v>1011244</v>
      </c>
      <c r="C8432">
        <v>182.01</v>
      </c>
      <c r="D8432">
        <v>0.95</v>
      </c>
      <c r="E8432">
        <v>139.12</v>
      </c>
    </row>
    <row r="8433" spans="1:5" x14ac:dyDescent="0.25">
      <c r="A8433" t="s">
        <v>20</v>
      </c>
      <c r="B8433">
        <v>1011245</v>
      </c>
      <c r="C8433">
        <v>41.48</v>
      </c>
      <c r="D8433">
        <v>3.25</v>
      </c>
      <c r="E8433">
        <v>30.71</v>
      </c>
    </row>
    <row r="8434" spans="1:5" x14ac:dyDescent="0.25">
      <c r="A8434" t="s">
        <v>20</v>
      </c>
      <c r="B8434">
        <v>1011246</v>
      </c>
      <c r="C8434">
        <v>127.81</v>
      </c>
      <c r="D8434">
        <v>0.93</v>
      </c>
      <c r="E8434">
        <v>98.33</v>
      </c>
    </row>
    <row r="8435" spans="1:5" x14ac:dyDescent="0.25">
      <c r="A8435" t="s">
        <v>20</v>
      </c>
      <c r="B8435">
        <v>1011247</v>
      </c>
      <c r="C8435">
        <v>17.84</v>
      </c>
      <c r="D8435">
        <v>9.0399999999999991</v>
      </c>
      <c r="E8435">
        <v>12.77</v>
      </c>
    </row>
    <row r="8436" spans="1:5" x14ac:dyDescent="0.25">
      <c r="A8436" t="s">
        <v>20</v>
      </c>
      <c r="B8436">
        <v>1011248</v>
      </c>
      <c r="C8436">
        <v>67.78</v>
      </c>
      <c r="D8436">
        <v>0.94</v>
      </c>
      <c r="E8436">
        <v>49.69</v>
      </c>
    </row>
    <row r="8437" spans="1:5" x14ac:dyDescent="0.25">
      <c r="A8437" t="s">
        <v>20</v>
      </c>
      <c r="B8437">
        <v>1011249</v>
      </c>
      <c r="C8437">
        <v>75.25</v>
      </c>
      <c r="D8437">
        <v>0.89</v>
      </c>
      <c r="E8437">
        <v>49.94</v>
      </c>
    </row>
    <row r="8438" spans="1:5" x14ac:dyDescent="0.25">
      <c r="A8438" t="s">
        <v>20</v>
      </c>
      <c r="B8438">
        <v>1011250</v>
      </c>
      <c r="C8438">
        <v>20.5</v>
      </c>
      <c r="D8438">
        <v>6</v>
      </c>
      <c r="E8438">
        <v>0</v>
      </c>
    </row>
    <row r="8439" spans="1:5" x14ac:dyDescent="0.25">
      <c r="A8439" t="s">
        <v>20</v>
      </c>
      <c r="B8439">
        <v>1011251</v>
      </c>
      <c r="C8439">
        <v>36.31</v>
      </c>
      <c r="D8439">
        <v>3.5</v>
      </c>
      <c r="E8439">
        <v>25.94</v>
      </c>
    </row>
    <row r="8440" spans="1:5" x14ac:dyDescent="0.25">
      <c r="A8440" t="s">
        <v>20</v>
      </c>
      <c r="B8440">
        <v>1011252</v>
      </c>
      <c r="C8440">
        <v>126.87</v>
      </c>
      <c r="D8440">
        <v>0.89</v>
      </c>
      <c r="E8440">
        <v>101.11</v>
      </c>
    </row>
    <row r="8441" spans="1:5" x14ac:dyDescent="0.25">
      <c r="A8441" t="s">
        <v>20</v>
      </c>
      <c r="B8441">
        <v>1011253</v>
      </c>
      <c r="C8441">
        <v>66.069999999999993</v>
      </c>
      <c r="D8441">
        <v>0.93</v>
      </c>
      <c r="E8441">
        <v>39.06</v>
      </c>
    </row>
    <row r="8442" spans="1:5" x14ac:dyDescent="0.25">
      <c r="A8442" t="s">
        <v>20</v>
      </c>
      <c r="B8442">
        <v>1011254</v>
      </c>
      <c r="C8442">
        <v>72.010000000000005</v>
      </c>
      <c r="D8442">
        <v>0.95</v>
      </c>
      <c r="E8442">
        <v>47.88</v>
      </c>
    </row>
    <row r="8443" spans="1:5" x14ac:dyDescent="0.25">
      <c r="A8443" t="s">
        <v>20</v>
      </c>
      <c r="B8443">
        <v>1011255</v>
      </c>
      <c r="C8443">
        <v>35.11</v>
      </c>
      <c r="D8443">
        <v>9.3800000000000008</v>
      </c>
      <c r="E8443">
        <v>27.88</v>
      </c>
    </row>
    <row r="8444" spans="1:5" x14ac:dyDescent="0.25">
      <c r="A8444" t="s">
        <v>20</v>
      </c>
      <c r="B8444">
        <v>1011256</v>
      </c>
      <c r="C8444">
        <v>109.14</v>
      </c>
      <c r="D8444">
        <v>0.93</v>
      </c>
      <c r="E8444">
        <v>73.260000000000005</v>
      </c>
    </row>
    <row r="8445" spans="1:5" x14ac:dyDescent="0.25">
      <c r="A8445" t="s">
        <v>20</v>
      </c>
      <c r="B8445">
        <v>1011257</v>
      </c>
      <c r="C8445">
        <v>93.55</v>
      </c>
      <c r="D8445">
        <v>0.93</v>
      </c>
      <c r="E8445">
        <v>67.83</v>
      </c>
    </row>
    <row r="8446" spans="1:5" x14ac:dyDescent="0.25">
      <c r="A8446" t="s">
        <v>20</v>
      </c>
      <c r="B8446">
        <v>1011258</v>
      </c>
      <c r="C8446">
        <v>160.16</v>
      </c>
      <c r="D8446">
        <v>0.91</v>
      </c>
      <c r="E8446">
        <v>112.19</v>
      </c>
    </row>
    <row r="8447" spans="1:5" x14ac:dyDescent="0.25">
      <c r="A8447" t="s">
        <v>20</v>
      </c>
      <c r="B8447">
        <v>1011259</v>
      </c>
      <c r="C8447">
        <v>50.01</v>
      </c>
      <c r="D8447">
        <v>3.29</v>
      </c>
      <c r="E8447">
        <v>33.75</v>
      </c>
    </row>
    <row r="8448" spans="1:5" x14ac:dyDescent="0.25">
      <c r="A8448" t="s">
        <v>20</v>
      </c>
      <c r="B8448">
        <v>1011260</v>
      </c>
      <c r="C8448">
        <v>54.75</v>
      </c>
      <c r="D8448">
        <v>3.59</v>
      </c>
      <c r="E8448">
        <v>34.369999999999997</v>
      </c>
    </row>
    <row r="8449" spans="1:5" x14ac:dyDescent="0.25">
      <c r="A8449" t="s">
        <v>20</v>
      </c>
      <c r="B8449">
        <v>1011261</v>
      </c>
      <c r="C8449">
        <v>78.739999999999995</v>
      </c>
      <c r="D8449">
        <v>0</v>
      </c>
      <c r="E8449">
        <v>54.06</v>
      </c>
    </row>
    <row r="8450" spans="1:5" x14ac:dyDescent="0.25">
      <c r="A8450" t="s">
        <v>20</v>
      </c>
      <c r="B8450">
        <v>1011262</v>
      </c>
      <c r="C8450">
        <v>91.16</v>
      </c>
      <c r="D8450">
        <v>0.94</v>
      </c>
      <c r="E8450">
        <v>61.96</v>
      </c>
    </row>
    <row r="8451" spans="1:5" x14ac:dyDescent="0.25">
      <c r="A8451" t="s">
        <v>20</v>
      </c>
      <c r="B8451">
        <v>1011263</v>
      </c>
      <c r="C8451">
        <v>90.88</v>
      </c>
      <c r="D8451">
        <v>0.85</v>
      </c>
      <c r="E8451">
        <v>76.069999999999993</v>
      </c>
    </row>
    <row r="8452" spans="1:5" x14ac:dyDescent="0.25">
      <c r="A8452" t="s">
        <v>20</v>
      </c>
      <c r="B8452">
        <v>1011264</v>
      </c>
      <c r="C8452">
        <v>94.37</v>
      </c>
      <c r="D8452">
        <v>0.91</v>
      </c>
      <c r="E8452">
        <v>75.569999999999993</v>
      </c>
    </row>
    <row r="8453" spans="1:5" x14ac:dyDescent="0.25">
      <c r="A8453" t="s">
        <v>20</v>
      </c>
      <c r="B8453">
        <v>1011265</v>
      </c>
      <c r="C8453">
        <v>73.61</v>
      </c>
      <c r="D8453">
        <v>0.95</v>
      </c>
      <c r="E8453">
        <v>61.32</v>
      </c>
    </row>
    <row r="8454" spans="1:5" x14ac:dyDescent="0.25">
      <c r="A8454" t="s">
        <v>20</v>
      </c>
      <c r="B8454">
        <v>1011266</v>
      </c>
      <c r="C8454">
        <v>83.57</v>
      </c>
      <c r="D8454">
        <v>0.91</v>
      </c>
      <c r="E8454">
        <v>59.29</v>
      </c>
    </row>
    <row r="8455" spans="1:5" x14ac:dyDescent="0.25">
      <c r="A8455" t="s">
        <v>20</v>
      </c>
      <c r="B8455">
        <v>1011267</v>
      </c>
      <c r="C8455">
        <v>80.400000000000006</v>
      </c>
      <c r="D8455">
        <v>3.69</v>
      </c>
      <c r="E8455">
        <v>55.54</v>
      </c>
    </row>
    <row r="8456" spans="1:5" x14ac:dyDescent="0.25">
      <c r="A8456" t="s">
        <v>20</v>
      </c>
      <c r="B8456">
        <v>1011268</v>
      </c>
      <c r="C8456">
        <v>40.630000000000003</v>
      </c>
      <c r="D8456">
        <v>3.24</v>
      </c>
      <c r="E8456">
        <v>26.4</v>
      </c>
    </row>
    <row r="8457" spans="1:5" x14ac:dyDescent="0.25">
      <c r="A8457" t="s">
        <v>20</v>
      </c>
      <c r="B8457">
        <v>1011269</v>
      </c>
      <c r="C8457">
        <v>94.33</v>
      </c>
      <c r="D8457">
        <v>0.96</v>
      </c>
      <c r="E8457">
        <v>66.36</v>
      </c>
    </row>
    <row r="8458" spans="1:5" x14ac:dyDescent="0.25">
      <c r="A8458" t="s">
        <v>20</v>
      </c>
      <c r="B8458">
        <v>1011270</v>
      </c>
      <c r="C8458">
        <v>9.6199999999999992</v>
      </c>
      <c r="D8458">
        <v>6</v>
      </c>
      <c r="E8458">
        <v>0</v>
      </c>
    </row>
    <row r="8459" spans="1:5" x14ac:dyDescent="0.25">
      <c r="A8459" t="s">
        <v>20</v>
      </c>
      <c r="B8459">
        <v>1011271</v>
      </c>
      <c r="C8459">
        <v>64.63</v>
      </c>
      <c r="D8459">
        <v>0</v>
      </c>
      <c r="E8459">
        <v>47.53</v>
      </c>
    </row>
    <row r="8460" spans="1:5" x14ac:dyDescent="0.25">
      <c r="A8460" t="s">
        <v>20</v>
      </c>
      <c r="B8460">
        <v>1011272</v>
      </c>
      <c r="C8460">
        <v>30.26</v>
      </c>
      <c r="D8460">
        <v>6.32</v>
      </c>
      <c r="E8460">
        <v>21.14</v>
      </c>
    </row>
    <row r="8461" spans="1:5" x14ac:dyDescent="0.25">
      <c r="A8461" t="s">
        <v>20</v>
      </c>
      <c r="B8461">
        <v>1011273</v>
      </c>
      <c r="C8461">
        <v>158.04</v>
      </c>
      <c r="D8461">
        <v>0.92</v>
      </c>
      <c r="E8461">
        <v>121.09</v>
      </c>
    </row>
    <row r="8462" spans="1:5" x14ac:dyDescent="0.25">
      <c r="A8462" t="s">
        <v>20</v>
      </c>
      <c r="B8462">
        <v>1011274</v>
      </c>
      <c r="C8462">
        <v>35.299999999999997</v>
      </c>
      <c r="D8462">
        <v>3.37</v>
      </c>
      <c r="E8462">
        <v>20.39</v>
      </c>
    </row>
    <row r="8463" spans="1:5" x14ac:dyDescent="0.25">
      <c r="A8463" t="s">
        <v>20</v>
      </c>
      <c r="B8463">
        <v>1011275</v>
      </c>
      <c r="C8463">
        <v>83.97</v>
      </c>
      <c r="D8463">
        <v>0.83</v>
      </c>
      <c r="E8463">
        <v>54.11</v>
      </c>
    </row>
    <row r="8464" spans="1:5" x14ac:dyDescent="0.25">
      <c r="A8464" t="s">
        <v>20</v>
      </c>
      <c r="B8464">
        <v>1011276</v>
      </c>
      <c r="C8464">
        <v>121.75</v>
      </c>
      <c r="D8464">
        <v>0.95</v>
      </c>
      <c r="E8464">
        <v>95.62</v>
      </c>
    </row>
    <row r="8465" spans="1:5" x14ac:dyDescent="0.25">
      <c r="A8465" t="s">
        <v>20</v>
      </c>
      <c r="B8465">
        <v>1011277</v>
      </c>
      <c r="C8465">
        <v>129.63</v>
      </c>
      <c r="D8465">
        <v>0.94</v>
      </c>
      <c r="E8465">
        <v>114.41</v>
      </c>
    </row>
    <row r="8466" spans="1:5" x14ac:dyDescent="0.25">
      <c r="A8466" t="s">
        <v>20</v>
      </c>
      <c r="B8466">
        <v>1011278</v>
      </c>
      <c r="C8466">
        <v>33.74</v>
      </c>
      <c r="D8466">
        <v>0</v>
      </c>
      <c r="E8466">
        <v>23.37</v>
      </c>
    </row>
    <row r="8467" spans="1:5" x14ac:dyDescent="0.25">
      <c r="A8467" t="s">
        <v>20</v>
      </c>
      <c r="B8467">
        <v>1011279</v>
      </c>
      <c r="C8467">
        <v>107.71</v>
      </c>
      <c r="D8467">
        <v>0.9</v>
      </c>
      <c r="E8467">
        <v>76.42</v>
      </c>
    </row>
    <row r="8468" spans="1:5" x14ac:dyDescent="0.25">
      <c r="A8468" t="s">
        <v>20</v>
      </c>
      <c r="B8468">
        <v>1011280</v>
      </c>
      <c r="C8468">
        <v>73.430000000000007</v>
      </c>
      <c r="D8468">
        <v>5.21</v>
      </c>
      <c r="E8468">
        <v>53.79</v>
      </c>
    </row>
    <row r="8469" spans="1:5" x14ac:dyDescent="0.25">
      <c r="A8469" t="s">
        <v>20</v>
      </c>
      <c r="B8469">
        <v>1011281</v>
      </c>
      <c r="C8469">
        <v>174.31</v>
      </c>
      <c r="D8469">
        <v>0.92</v>
      </c>
      <c r="E8469">
        <v>160.80000000000001</v>
      </c>
    </row>
    <row r="8470" spans="1:5" x14ac:dyDescent="0.25">
      <c r="A8470" t="s">
        <v>20</v>
      </c>
      <c r="B8470">
        <v>1011282</v>
      </c>
      <c r="C8470">
        <v>74.58</v>
      </c>
      <c r="D8470">
        <v>3.7</v>
      </c>
      <c r="E8470">
        <v>56.61</v>
      </c>
    </row>
    <row r="8471" spans="1:5" x14ac:dyDescent="0.25">
      <c r="A8471" t="s">
        <v>20</v>
      </c>
      <c r="B8471">
        <v>1011283</v>
      </c>
      <c r="C8471">
        <v>102.56</v>
      </c>
      <c r="D8471">
        <v>3.64</v>
      </c>
      <c r="E8471">
        <v>71.77</v>
      </c>
    </row>
    <row r="8472" spans="1:5" x14ac:dyDescent="0.25">
      <c r="A8472" t="s">
        <v>20</v>
      </c>
      <c r="B8472">
        <v>1011284</v>
      </c>
      <c r="C8472">
        <v>80.06</v>
      </c>
      <c r="D8472">
        <v>0.83</v>
      </c>
      <c r="E8472">
        <v>52.7</v>
      </c>
    </row>
    <row r="8473" spans="1:5" x14ac:dyDescent="0.25">
      <c r="A8473" t="s">
        <v>20</v>
      </c>
      <c r="B8473">
        <v>1011285</v>
      </c>
      <c r="C8473">
        <v>83.5</v>
      </c>
      <c r="D8473">
        <v>0.84</v>
      </c>
      <c r="E8473">
        <v>69.22</v>
      </c>
    </row>
    <row r="8474" spans="1:5" x14ac:dyDescent="0.25">
      <c r="A8474" t="s">
        <v>20</v>
      </c>
      <c r="B8474">
        <v>1011286</v>
      </c>
      <c r="C8474">
        <v>27.96</v>
      </c>
      <c r="D8474">
        <v>9.3800000000000008</v>
      </c>
      <c r="E8474">
        <v>25.63</v>
      </c>
    </row>
    <row r="8475" spans="1:5" x14ac:dyDescent="0.25">
      <c r="A8475" t="s">
        <v>20</v>
      </c>
      <c r="B8475">
        <v>1011287</v>
      </c>
      <c r="C8475">
        <v>53.32</v>
      </c>
      <c r="D8475">
        <v>0</v>
      </c>
      <c r="E8475">
        <v>41.05</v>
      </c>
    </row>
    <row r="8476" spans="1:5" x14ac:dyDescent="0.25">
      <c r="A8476" t="s">
        <v>20</v>
      </c>
      <c r="B8476">
        <v>1011288</v>
      </c>
      <c r="C8476">
        <v>86.9</v>
      </c>
      <c r="D8476">
        <v>0.87</v>
      </c>
      <c r="E8476">
        <v>62.98</v>
      </c>
    </row>
    <row r="8477" spans="1:5" x14ac:dyDescent="0.25">
      <c r="A8477" t="s">
        <v>20</v>
      </c>
      <c r="B8477">
        <v>1011289</v>
      </c>
      <c r="C8477">
        <v>106.32</v>
      </c>
      <c r="D8477">
        <v>0.84</v>
      </c>
      <c r="E8477">
        <v>71.23</v>
      </c>
    </row>
    <row r="8478" spans="1:5" x14ac:dyDescent="0.25">
      <c r="A8478" t="s">
        <v>20</v>
      </c>
      <c r="B8478">
        <v>1011290</v>
      </c>
      <c r="C8478">
        <v>11.79</v>
      </c>
      <c r="D8478">
        <v>9.3800000000000008</v>
      </c>
      <c r="E8478">
        <v>8.89</v>
      </c>
    </row>
    <row r="8479" spans="1:5" x14ac:dyDescent="0.25">
      <c r="A8479" t="s">
        <v>20</v>
      </c>
      <c r="B8479">
        <v>1011291</v>
      </c>
      <c r="C8479">
        <v>34.99</v>
      </c>
      <c r="D8479">
        <v>6.58</v>
      </c>
      <c r="E8479">
        <v>23.77</v>
      </c>
    </row>
    <row r="8480" spans="1:5" x14ac:dyDescent="0.25">
      <c r="A8480" t="s">
        <v>20</v>
      </c>
      <c r="B8480">
        <v>1011292</v>
      </c>
      <c r="C8480">
        <v>73.209999999999994</v>
      </c>
      <c r="D8480">
        <v>0.92</v>
      </c>
      <c r="E8480">
        <v>53.19</v>
      </c>
    </row>
    <row r="8481" spans="1:5" x14ac:dyDescent="0.25">
      <c r="A8481" t="s">
        <v>20</v>
      </c>
      <c r="B8481">
        <v>1011293</v>
      </c>
      <c r="C8481">
        <v>76.77</v>
      </c>
      <c r="D8481">
        <v>0.84</v>
      </c>
      <c r="E8481">
        <v>53.73</v>
      </c>
    </row>
    <row r="8482" spans="1:5" x14ac:dyDescent="0.25">
      <c r="A8482" t="s">
        <v>20</v>
      </c>
      <c r="B8482">
        <v>1011294</v>
      </c>
      <c r="C8482">
        <v>115.57</v>
      </c>
      <c r="D8482">
        <v>0.88</v>
      </c>
      <c r="E8482">
        <v>78.790000000000006</v>
      </c>
    </row>
    <row r="8483" spans="1:5" x14ac:dyDescent="0.25">
      <c r="A8483" t="s">
        <v>20</v>
      </c>
      <c r="B8483">
        <v>1011295</v>
      </c>
      <c r="C8483">
        <v>12.99</v>
      </c>
      <c r="D8483">
        <v>8.25</v>
      </c>
      <c r="E8483">
        <v>10.49</v>
      </c>
    </row>
    <row r="8484" spans="1:5" x14ac:dyDescent="0.25">
      <c r="A8484" t="s">
        <v>20</v>
      </c>
      <c r="B8484">
        <v>1011296</v>
      </c>
      <c r="C8484">
        <v>21.92</v>
      </c>
      <c r="D8484">
        <v>6.53</v>
      </c>
      <c r="E8484">
        <v>15.63</v>
      </c>
    </row>
    <row r="8485" spans="1:5" x14ac:dyDescent="0.25">
      <c r="A8485" t="s">
        <v>20</v>
      </c>
      <c r="B8485">
        <v>1011297</v>
      </c>
      <c r="C8485">
        <v>89.64</v>
      </c>
      <c r="D8485">
        <v>0.96</v>
      </c>
      <c r="E8485">
        <v>65.28</v>
      </c>
    </row>
    <row r="8486" spans="1:5" x14ac:dyDescent="0.25">
      <c r="A8486" t="s">
        <v>20</v>
      </c>
      <c r="B8486">
        <v>1011299</v>
      </c>
      <c r="C8486">
        <v>97.43</v>
      </c>
      <c r="D8486">
        <v>0.93</v>
      </c>
      <c r="E8486">
        <v>68.989999999999995</v>
      </c>
    </row>
    <row r="8487" spans="1:5" x14ac:dyDescent="0.25">
      <c r="A8487" t="s">
        <v>20</v>
      </c>
      <c r="B8487">
        <v>1011300</v>
      </c>
      <c r="C8487">
        <v>100.54</v>
      </c>
      <c r="D8487">
        <v>0.84</v>
      </c>
      <c r="E8487">
        <v>79.37</v>
      </c>
    </row>
    <row r="8488" spans="1:5" x14ac:dyDescent="0.25">
      <c r="A8488" t="s">
        <v>20</v>
      </c>
      <c r="B8488">
        <v>1011301</v>
      </c>
      <c r="C8488">
        <v>99.03</v>
      </c>
      <c r="D8488">
        <v>0.89</v>
      </c>
      <c r="E8488">
        <v>71.760000000000005</v>
      </c>
    </row>
    <row r="8489" spans="1:5" x14ac:dyDescent="0.25">
      <c r="A8489" t="s">
        <v>20</v>
      </c>
      <c r="B8489">
        <v>1011302</v>
      </c>
      <c r="C8489">
        <v>38.67</v>
      </c>
      <c r="D8489">
        <v>0</v>
      </c>
      <c r="E8489">
        <v>27.7</v>
      </c>
    </row>
    <row r="8490" spans="1:5" x14ac:dyDescent="0.25">
      <c r="A8490" t="s">
        <v>20</v>
      </c>
      <c r="B8490">
        <v>1011304</v>
      </c>
      <c r="C8490">
        <v>12.41</v>
      </c>
      <c r="D8490">
        <v>5.74</v>
      </c>
      <c r="E8490">
        <v>9.14</v>
      </c>
    </row>
    <row r="8491" spans="1:5" x14ac:dyDescent="0.25">
      <c r="A8491" t="s">
        <v>20</v>
      </c>
      <c r="B8491">
        <v>1011305</v>
      </c>
      <c r="C8491">
        <v>34.630000000000003</v>
      </c>
      <c r="D8491">
        <v>0</v>
      </c>
      <c r="E8491">
        <v>20.21</v>
      </c>
    </row>
    <row r="8492" spans="1:5" x14ac:dyDescent="0.25">
      <c r="A8492" t="s">
        <v>20</v>
      </c>
      <c r="B8492">
        <v>1011306</v>
      </c>
      <c r="C8492">
        <v>95.43</v>
      </c>
      <c r="D8492">
        <v>0.94</v>
      </c>
      <c r="E8492">
        <v>69.599999999999994</v>
      </c>
    </row>
    <row r="8493" spans="1:5" x14ac:dyDescent="0.25">
      <c r="A8493" t="s">
        <v>20</v>
      </c>
      <c r="B8493">
        <v>1011307</v>
      </c>
      <c r="C8493">
        <v>65.48</v>
      </c>
      <c r="D8493">
        <v>3.37</v>
      </c>
      <c r="E8493">
        <v>41.95</v>
      </c>
    </row>
    <row r="8494" spans="1:5" x14ac:dyDescent="0.25">
      <c r="A8494" t="s">
        <v>20</v>
      </c>
      <c r="B8494">
        <v>1011308</v>
      </c>
      <c r="C8494">
        <v>46.18</v>
      </c>
      <c r="D8494">
        <v>3.7</v>
      </c>
      <c r="E8494">
        <v>29</v>
      </c>
    </row>
    <row r="8495" spans="1:5" x14ac:dyDescent="0.25">
      <c r="A8495" t="s">
        <v>20</v>
      </c>
      <c r="B8495">
        <v>1011309</v>
      </c>
      <c r="C8495">
        <v>42.9</v>
      </c>
      <c r="D8495">
        <v>3.4</v>
      </c>
      <c r="E8495">
        <v>32.020000000000003</v>
      </c>
    </row>
    <row r="8496" spans="1:5" x14ac:dyDescent="0.25">
      <c r="A8496" t="s">
        <v>20</v>
      </c>
      <c r="B8496">
        <v>1011310</v>
      </c>
      <c r="C8496">
        <v>193.71</v>
      </c>
      <c r="D8496">
        <v>0.93</v>
      </c>
      <c r="E8496">
        <v>164.24</v>
      </c>
    </row>
    <row r="8497" spans="1:5" x14ac:dyDescent="0.25">
      <c r="A8497" t="s">
        <v>20</v>
      </c>
      <c r="B8497">
        <v>1011311</v>
      </c>
      <c r="C8497">
        <v>136.12</v>
      </c>
      <c r="D8497">
        <v>0.85</v>
      </c>
      <c r="E8497">
        <v>110.86</v>
      </c>
    </row>
    <row r="8498" spans="1:5" x14ac:dyDescent="0.25">
      <c r="A8498" t="s">
        <v>20</v>
      </c>
      <c r="B8498">
        <v>1011312</v>
      </c>
      <c r="C8498">
        <v>9.2100000000000009</v>
      </c>
      <c r="D8498">
        <v>9.3800000000000008</v>
      </c>
      <c r="E8498">
        <v>5.54</v>
      </c>
    </row>
    <row r="8499" spans="1:5" x14ac:dyDescent="0.25">
      <c r="A8499" t="s">
        <v>20</v>
      </c>
      <c r="B8499">
        <v>1011313</v>
      </c>
      <c r="C8499">
        <v>34.58</v>
      </c>
      <c r="D8499">
        <v>0</v>
      </c>
      <c r="E8499">
        <v>24.5</v>
      </c>
    </row>
    <row r="8500" spans="1:5" x14ac:dyDescent="0.25">
      <c r="A8500" t="s">
        <v>20</v>
      </c>
      <c r="B8500">
        <v>1011314</v>
      </c>
      <c r="C8500">
        <v>206.62</v>
      </c>
      <c r="D8500">
        <v>0.84</v>
      </c>
      <c r="E8500">
        <v>146.86000000000001</v>
      </c>
    </row>
    <row r="8501" spans="1:5" x14ac:dyDescent="0.25">
      <c r="A8501" t="s">
        <v>20</v>
      </c>
      <c r="B8501">
        <v>1011315</v>
      </c>
      <c r="C8501">
        <v>53.6</v>
      </c>
      <c r="D8501">
        <v>0</v>
      </c>
      <c r="E8501">
        <v>39.229999999999997</v>
      </c>
    </row>
    <row r="8502" spans="1:5" x14ac:dyDescent="0.25">
      <c r="A8502" t="s">
        <v>20</v>
      </c>
      <c r="B8502">
        <v>1011316</v>
      </c>
      <c r="C8502">
        <v>33.01</v>
      </c>
      <c r="D8502">
        <v>9.3800000000000008</v>
      </c>
      <c r="E8502">
        <v>15.81</v>
      </c>
    </row>
    <row r="8503" spans="1:5" x14ac:dyDescent="0.25">
      <c r="A8503" t="s">
        <v>20</v>
      </c>
      <c r="B8503">
        <v>1011317</v>
      </c>
      <c r="C8503">
        <v>176.56</v>
      </c>
      <c r="D8503">
        <v>0.91</v>
      </c>
      <c r="E8503">
        <v>149.01</v>
      </c>
    </row>
    <row r="8504" spans="1:5" x14ac:dyDescent="0.25">
      <c r="A8504" t="s">
        <v>20</v>
      </c>
      <c r="B8504">
        <v>1011318</v>
      </c>
      <c r="C8504">
        <v>89.33</v>
      </c>
      <c r="D8504">
        <v>0.95</v>
      </c>
      <c r="E8504">
        <v>64.84</v>
      </c>
    </row>
    <row r="8505" spans="1:5" x14ac:dyDescent="0.25">
      <c r="A8505" t="s">
        <v>20</v>
      </c>
      <c r="B8505">
        <v>1011319</v>
      </c>
      <c r="C8505">
        <v>33.020000000000003</v>
      </c>
      <c r="D8505">
        <v>0</v>
      </c>
      <c r="E8505">
        <v>21.7</v>
      </c>
    </row>
    <row r="8506" spans="1:5" x14ac:dyDescent="0.25">
      <c r="A8506" t="s">
        <v>20</v>
      </c>
      <c r="B8506">
        <v>1011320</v>
      </c>
      <c r="C8506">
        <v>88.83</v>
      </c>
      <c r="D8506">
        <v>3.56</v>
      </c>
      <c r="E8506">
        <v>59.95</v>
      </c>
    </row>
    <row r="8507" spans="1:5" x14ac:dyDescent="0.25">
      <c r="A8507" t="s">
        <v>20</v>
      </c>
      <c r="B8507">
        <v>1011321</v>
      </c>
      <c r="C8507">
        <v>87.4</v>
      </c>
      <c r="D8507">
        <v>0.85</v>
      </c>
      <c r="E8507">
        <v>65.180000000000007</v>
      </c>
    </row>
    <row r="8508" spans="1:5" x14ac:dyDescent="0.25">
      <c r="A8508" t="s">
        <v>20</v>
      </c>
      <c r="B8508">
        <v>1011322</v>
      </c>
      <c r="C8508">
        <v>45.34</v>
      </c>
      <c r="D8508">
        <v>3.5</v>
      </c>
      <c r="E8508">
        <v>29.27</v>
      </c>
    </row>
    <row r="8509" spans="1:5" x14ac:dyDescent="0.25">
      <c r="A8509" t="s">
        <v>20</v>
      </c>
      <c r="B8509">
        <v>1011323</v>
      </c>
      <c r="C8509">
        <v>36.49</v>
      </c>
      <c r="D8509">
        <v>3.62</v>
      </c>
      <c r="E8509">
        <v>24.97</v>
      </c>
    </row>
    <row r="8510" spans="1:5" x14ac:dyDescent="0.25">
      <c r="A8510" t="s">
        <v>20</v>
      </c>
      <c r="B8510">
        <v>1011324</v>
      </c>
      <c r="C8510">
        <v>104.44</v>
      </c>
      <c r="D8510">
        <v>0.96</v>
      </c>
      <c r="E8510">
        <v>78.06</v>
      </c>
    </row>
    <row r="8511" spans="1:5" x14ac:dyDescent="0.25">
      <c r="A8511" t="s">
        <v>20</v>
      </c>
      <c r="B8511">
        <v>1011325</v>
      </c>
      <c r="C8511">
        <v>37.049999999999997</v>
      </c>
      <c r="D8511">
        <v>0</v>
      </c>
      <c r="E8511">
        <v>27.72</v>
      </c>
    </row>
    <row r="8512" spans="1:5" x14ac:dyDescent="0.25">
      <c r="A8512" t="s">
        <v>20</v>
      </c>
      <c r="B8512">
        <v>1011326</v>
      </c>
      <c r="C8512">
        <v>86.37</v>
      </c>
      <c r="D8512">
        <v>0.93</v>
      </c>
      <c r="E8512">
        <v>58.8</v>
      </c>
    </row>
    <row r="8513" spans="1:5" x14ac:dyDescent="0.25">
      <c r="A8513" t="s">
        <v>20</v>
      </c>
      <c r="B8513">
        <v>1011327</v>
      </c>
      <c r="C8513">
        <v>37.54</v>
      </c>
      <c r="D8513">
        <v>3.6</v>
      </c>
      <c r="E8513">
        <v>25.16</v>
      </c>
    </row>
    <row r="8514" spans="1:5" x14ac:dyDescent="0.25">
      <c r="A8514" t="s">
        <v>20</v>
      </c>
      <c r="B8514">
        <v>1011328</v>
      </c>
      <c r="C8514">
        <v>69.819999999999993</v>
      </c>
      <c r="D8514">
        <v>3.42</v>
      </c>
      <c r="E8514">
        <v>44.9</v>
      </c>
    </row>
    <row r="8515" spans="1:5" x14ac:dyDescent="0.25">
      <c r="A8515" t="s">
        <v>20</v>
      </c>
      <c r="B8515">
        <v>1011329</v>
      </c>
      <c r="C8515">
        <v>24.76</v>
      </c>
      <c r="D8515">
        <v>5.75</v>
      </c>
      <c r="E8515">
        <v>16.3</v>
      </c>
    </row>
    <row r="8516" spans="1:5" x14ac:dyDescent="0.25">
      <c r="A8516" t="s">
        <v>20</v>
      </c>
      <c r="B8516">
        <v>1011330</v>
      </c>
      <c r="C8516">
        <v>35.75</v>
      </c>
      <c r="D8516">
        <v>3.28</v>
      </c>
      <c r="E8516">
        <v>19.61</v>
      </c>
    </row>
    <row r="8517" spans="1:5" x14ac:dyDescent="0.25">
      <c r="A8517" t="s">
        <v>20</v>
      </c>
      <c r="B8517">
        <v>1011331</v>
      </c>
      <c r="C8517">
        <v>139.04</v>
      </c>
      <c r="D8517">
        <v>0.86</v>
      </c>
      <c r="E8517">
        <v>106.16</v>
      </c>
    </row>
    <row r="8518" spans="1:5" x14ac:dyDescent="0.25">
      <c r="A8518" t="s">
        <v>20</v>
      </c>
      <c r="B8518">
        <v>1011332</v>
      </c>
      <c r="C8518">
        <v>129.38</v>
      </c>
      <c r="D8518">
        <v>0.92</v>
      </c>
      <c r="E8518">
        <v>88.05</v>
      </c>
    </row>
    <row r="8519" spans="1:5" x14ac:dyDescent="0.25">
      <c r="A8519" t="s">
        <v>20</v>
      </c>
      <c r="B8519">
        <v>1011333</v>
      </c>
      <c r="C8519">
        <v>66.5</v>
      </c>
      <c r="D8519">
        <v>3.68</v>
      </c>
      <c r="E8519">
        <v>47.54</v>
      </c>
    </row>
    <row r="8520" spans="1:5" x14ac:dyDescent="0.25">
      <c r="A8520" t="s">
        <v>20</v>
      </c>
      <c r="B8520">
        <v>1011334</v>
      </c>
      <c r="C8520">
        <v>128.77000000000001</v>
      </c>
      <c r="D8520">
        <v>0.89</v>
      </c>
      <c r="E8520">
        <v>82.91</v>
      </c>
    </row>
    <row r="8521" spans="1:5" x14ac:dyDescent="0.25">
      <c r="A8521" t="s">
        <v>20</v>
      </c>
      <c r="B8521">
        <v>1011335</v>
      </c>
      <c r="C8521">
        <v>83.5</v>
      </c>
      <c r="D8521">
        <v>0.83</v>
      </c>
      <c r="E8521">
        <v>69.22</v>
      </c>
    </row>
    <row r="8522" spans="1:5" x14ac:dyDescent="0.25">
      <c r="A8522" t="s">
        <v>20</v>
      </c>
      <c r="B8522">
        <v>1011336</v>
      </c>
      <c r="C8522">
        <v>94.81</v>
      </c>
      <c r="D8522">
        <v>0.92</v>
      </c>
      <c r="E8522">
        <v>73.2</v>
      </c>
    </row>
    <row r="8523" spans="1:5" x14ac:dyDescent="0.25">
      <c r="A8523" t="s">
        <v>20</v>
      </c>
      <c r="B8523">
        <v>1011337</v>
      </c>
      <c r="C8523">
        <v>149.16999999999999</v>
      </c>
      <c r="D8523">
        <v>0.92</v>
      </c>
      <c r="E8523">
        <v>101.56</v>
      </c>
    </row>
    <row r="8524" spans="1:5" x14ac:dyDescent="0.25">
      <c r="A8524" t="s">
        <v>20</v>
      </c>
      <c r="B8524">
        <v>1011338</v>
      </c>
      <c r="C8524">
        <v>31.27</v>
      </c>
      <c r="D8524">
        <v>3.25</v>
      </c>
      <c r="E8524">
        <v>17.760000000000002</v>
      </c>
    </row>
    <row r="8525" spans="1:5" x14ac:dyDescent="0.25">
      <c r="A8525" t="s">
        <v>20</v>
      </c>
      <c r="B8525">
        <v>1011339</v>
      </c>
      <c r="C8525">
        <v>92.25</v>
      </c>
      <c r="D8525">
        <v>0.86</v>
      </c>
      <c r="E8525">
        <v>57.79</v>
      </c>
    </row>
    <row r="8526" spans="1:5" x14ac:dyDescent="0.25">
      <c r="A8526" t="s">
        <v>20</v>
      </c>
      <c r="B8526">
        <v>1011340</v>
      </c>
      <c r="C8526">
        <v>37.51</v>
      </c>
      <c r="D8526">
        <v>0</v>
      </c>
      <c r="E8526">
        <v>26.44</v>
      </c>
    </row>
    <row r="8527" spans="1:5" x14ac:dyDescent="0.25">
      <c r="A8527" t="s">
        <v>20</v>
      </c>
      <c r="B8527">
        <v>1011341</v>
      </c>
      <c r="C8527">
        <v>160.29</v>
      </c>
      <c r="D8527">
        <v>0.94</v>
      </c>
      <c r="E8527">
        <v>122.47</v>
      </c>
    </row>
    <row r="8528" spans="1:5" x14ac:dyDescent="0.25">
      <c r="A8528" t="s">
        <v>20</v>
      </c>
      <c r="B8528">
        <v>1011342</v>
      </c>
      <c r="C8528">
        <v>89.49</v>
      </c>
      <c r="D8528">
        <v>0.93</v>
      </c>
      <c r="E8528">
        <v>59.32</v>
      </c>
    </row>
    <row r="8529" spans="1:5" x14ac:dyDescent="0.25">
      <c r="A8529" t="s">
        <v>20</v>
      </c>
      <c r="B8529">
        <v>1011343</v>
      </c>
      <c r="C8529">
        <v>92.4</v>
      </c>
      <c r="D8529">
        <v>0.91</v>
      </c>
      <c r="E8529">
        <v>68.25</v>
      </c>
    </row>
    <row r="8530" spans="1:5" x14ac:dyDescent="0.25">
      <c r="A8530" t="s">
        <v>20</v>
      </c>
      <c r="B8530">
        <v>1011344</v>
      </c>
      <c r="C8530">
        <v>87.32</v>
      </c>
      <c r="D8530">
        <v>3.71</v>
      </c>
      <c r="E8530">
        <v>62.7</v>
      </c>
    </row>
    <row r="8531" spans="1:5" x14ac:dyDescent="0.25">
      <c r="A8531" t="s">
        <v>20</v>
      </c>
      <c r="B8531">
        <v>1011345</v>
      </c>
      <c r="C8531">
        <v>83.03</v>
      </c>
      <c r="D8531">
        <v>0.89</v>
      </c>
      <c r="E8531">
        <v>56.19</v>
      </c>
    </row>
    <row r="8532" spans="1:5" x14ac:dyDescent="0.25">
      <c r="A8532" t="s">
        <v>20</v>
      </c>
      <c r="B8532">
        <v>1011347</v>
      </c>
      <c r="C8532">
        <v>86.59</v>
      </c>
      <c r="D8532">
        <v>0.95</v>
      </c>
      <c r="E8532">
        <v>76.92</v>
      </c>
    </row>
    <row r="8533" spans="1:5" x14ac:dyDescent="0.25">
      <c r="A8533" t="s">
        <v>20</v>
      </c>
      <c r="B8533">
        <v>1011348</v>
      </c>
      <c r="C8533">
        <v>86.06</v>
      </c>
      <c r="D8533">
        <v>0.9</v>
      </c>
      <c r="E8533">
        <v>58.36</v>
      </c>
    </row>
    <row r="8534" spans="1:5" x14ac:dyDescent="0.25">
      <c r="A8534" t="s">
        <v>20</v>
      </c>
      <c r="B8534">
        <v>1011349</v>
      </c>
      <c r="C8534">
        <v>40.33</v>
      </c>
      <c r="D8534">
        <v>10.75</v>
      </c>
      <c r="E8534">
        <v>27.4</v>
      </c>
    </row>
    <row r="8535" spans="1:5" x14ac:dyDescent="0.25">
      <c r="A8535" t="s">
        <v>20</v>
      </c>
      <c r="B8535">
        <v>1011350</v>
      </c>
      <c r="C8535">
        <v>49.7</v>
      </c>
      <c r="D8535">
        <v>6.4</v>
      </c>
      <c r="E8535">
        <v>31.41</v>
      </c>
    </row>
    <row r="8536" spans="1:5" x14ac:dyDescent="0.25">
      <c r="A8536" t="s">
        <v>20</v>
      </c>
      <c r="B8536">
        <v>1011351</v>
      </c>
      <c r="C8536">
        <v>75.98</v>
      </c>
      <c r="D8536">
        <v>3.29</v>
      </c>
      <c r="E8536">
        <v>59.53</v>
      </c>
    </row>
    <row r="8537" spans="1:5" x14ac:dyDescent="0.25">
      <c r="A8537" t="s">
        <v>20</v>
      </c>
      <c r="B8537">
        <v>1011352</v>
      </c>
      <c r="C8537">
        <v>67.33</v>
      </c>
      <c r="D8537">
        <v>3.69</v>
      </c>
      <c r="E8537">
        <v>43.24</v>
      </c>
    </row>
    <row r="8538" spans="1:5" x14ac:dyDescent="0.25">
      <c r="A8538" t="s">
        <v>20</v>
      </c>
      <c r="B8538">
        <v>1011353</v>
      </c>
      <c r="C8538">
        <v>153.29</v>
      </c>
      <c r="D8538">
        <v>0.93</v>
      </c>
      <c r="E8538">
        <v>111.54</v>
      </c>
    </row>
    <row r="8539" spans="1:5" x14ac:dyDescent="0.25">
      <c r="A8539" t="s">
        <v>20</v>
      </c>
      <c r="B8539">
        <v>1011354</v>
      </c>
      <c r="C8539">
        <v>38.869999999999997</v>
      </c>
      <c r="D8539">
        <v>0</v>
      </c>
      <c r="E8539">
        <v>27.38</v>
      </c>
    </row>
    <row r="8540" spans="1:5" x14ac:dyDescent="0.25">
      <c r="A8540" t="s">
        <v>20</v>
      </c>
      <c r="B8540">
        <v>1011355</v>
      </c>
      <c r="C8540">
        <v>49.12</v>
      </c>
      <c r="D8540">
        <v>5.75</v>
      </c>
      <c r="E8540">
        <v>34.61</v>
      </c>
    </row>
    <row r="8541" spans="1:5" x14ac:dyDescent="0.25">
      <c r="A8541" t="s">
        <v>20</v>
      </c>
      <c r="B8541">
        <v>1011356</v>
      </c>
      <c r="C8541">
        <v>90.12</v>
      </c>
      <c r="D8541">
        <v>0.96</v>
      </c>
      <c r="E8541">
        <v>65.849999999999994</v>
      </c>
    </row>
    <row r="8542" spans="1:5" x14ac:dyDescent="0.25">
      <c r="A8542" t="s">
        <v>20</v>
      </c>
      <c r="B8542">
        <v>1011357</v>
      </c>
      <c r="C8542">
        <v>94.34</v>
      </c>
      <c r="D8542">
        <v>0.94</v>
      </c>
      <c r="E8542">
        <v>71.64</v>
      </c>
    </row>
    <row r="8543" spans="1:5" x14ac:dyDescent="0.25">
      <c r="A8543" t="s">
        <v>20</v>
      </c>
      <c r="B8543">
        <v>1011358</v>
      </c>
      <c r="C8543">
        <v>92.62</v>
      </c>
      <c r="D8543">
        <v>0.85</v>
      </c>
      <c r="E8543">
        <v>69.48</v>
      </c>
    </row>
    <row r="8544" spans="1:5" x14ac:dyDescent="0.25">
      <c r="A8544" t="s">
        <v>20</v>
      </c>
      <c r="B8544">
        <v>1011359</v>
      </c>
      <c r="C8544">
        <v>76.489999999999995</v>
      </c>
      <c r="D8544">
        <v>0.87</v>
      </c>
      <c r="E8544">
        <v>51.52</v>
      </c>
    </row>
    <row r="8545" spans="1:5" x14ac:dyDescent="0.25">
      <c r="A8545" t="s">
        <v>20</v>
      </c>
      <c r="B8545">
        <v>1011360</v>
      </c>
      <c r="C8545">
        <v>152.02000000000001</v>
      </c>
      <c r="D8545">
        <v>0.83</v>
      </c>
      <c r="E8545">
        <v>117.62</v>
      </c>
    </row>
    <row r="8546" spans="1:5" x14ac:dyDescent="0.25">
      <c r="A8546" t="s">
        <v>20</v>
      </c>
      <c r="B8546">
        <v>1011361</v>
      </c>
      <c r="C8546">
        <v>5.78</v>
      </c>
      <c r="D8546">
        <v>5.75</v>
      </c>
      <c r="E8546">
        <v>3.97</v>
      </c>
    </row>
    <row r="8547" spans="1:5" x14ac:dyDescent="0.25">
      <c r="A8547" t="s">
        <v>20</v>
      </c>
      <c r="B8547">
        <v>1011362</v>
      </c>
      <c r="C8547">
        <v>106.24</v>
      </c>
      <c r="D8547">
        <v>0</v>
      </c>
      <c r="E8547">
        <v>55.74</v>
      </c>
    </row>
    <row r="8548" spans="1:5" x14ac:dyDescent="0.25">
      <c r="A8548" t="s">
        <v>20</v>
      </c>
      <c r="B8548">
        <v>1011363</v>
      </c>
      <c r="C8548">
        <v>162.37</v>
      </c>
      <c r="D8548">
        <v>0.95</v>
      </c>
      <c r="E8548">
        <v>111.51</v>
      </c>
    </row>
    <row r="8549" spans="1:5" x14ac:dyDescent="0.25">
      <c r="A8549" t="s">
        <v>20</v>
      </c>
      <c r="B8549">
        <v>1011364</v>
      </c>
      <c r="C8549">
        <v>93.23</v>
      </c>
      <c r="D8549">
        <v>0.94</v>
      </c>
      <c r="E8549">
        <v>68.099999999999994</v>
      </c>
    </row>
    <row r="8550" spans="1:5" x14ac:dyDescent="0.25">
      <c r="A8550" t="s">
        <v>20</v>
      </c>
      <c r="B8550">
        <v>1011365</v>
      </c>
      <c r="C8550">
        <v>111.83</v>
      </c>
      <c r="D8550">
        <v>0.95</v>
      </c>
      <c r="E8550">
        <v>83.92</v>
      </c>
    </row>
    <row r="8551" spans="1:5" x14ac:dyDescent="0.25">
      <c r="A8551" t="s">
        <v>20</v>
      </c>
      <c r="B8551">
        <v>1011366</v>
      </c>
      <c r="C8551">
        <v>90.76</v>
      </c>
      <c r="D8551">
        <v>15.69</v>
      </c>
      <c r="E8551">
        <v>68.31</v>
      </c>
    </row>
    <row r="8552" spans="1:5" x14ac:dyDescent="0.25">
      <c r="A8552" t="s">
        <v>20</v>
      </c>
      <c r="B8552">
        <v>1011367</v>
      </c>
      <c r="C8552">
        <v>68.38</v>
      </c>
      <c r="D8552">
        <v>0.94</v>
      </c>
      <c r="E8552">
        <v>46.35</v>
      </c>
    </row>
    <row r="8553" spans="1:5" x14ac:dyDescent="0.25">
      <c r="A8553" t="s">
        <v>20</v>
      </c>
      <c r="B8553">
        <v>1011368</v>
      </c>
      <c r="C8553">
        <v>62.47</v>
      </c>
      <c r="D8553">
        <v>0.88</v>
      </c>
      <c r="E8553">
        <v>42.06</v>
      </c>
    </row>
    <row r="8554" spans="1:5" x14ac:dyDescent="0.25">
      <c r="A8554" t="s">
        <v>20</v>
      </c>
      <c r="B8554">
        <v>1011369</v>
      </c>
      <c r="C8554">
        <v>89.34</v>
      </c>
      <c r="D8554">
        <v>0.84</v>
      </c>
      <c r="E8554">
        <v>68.069999999999993</v>
      </c>
    </row>
    <row r="8555" spans="1:5" x14ac:dyDescent="0.25">
      <c r="A8555" t="s">
        <v>20</v>
      </c>
      <c r="B8555">
        <v>1011370</v>
      </c>
      <c r="C8555">
        <v>39.409999999999997</v>
      </c>
      <c r="D8555">
        <v>3.69</v>
      </c>
      <c r="E8555">
        <v>27.19</v>
      </c>
    </row>
    <row r="8556" spans="1:5" x14ac:dyDescent="0.25">
      <c r="A8556" t="s">
        <v>20</v>
      </c>
      <c r="B8556">
        <v>1011371</v>
      </c>
      <c r="C8556">
        <v>65.98</v>
      </c>
      <c r="D8556">
        <v>0.9</v>
      </c>
      <c r="E8556">
        <v>46.26</v>
      </c>
    </row>
    <row r="8557" spans="1:5" x14ac:dyDescent="0.25">
      <c r="A8557" t="s">
        <v>20</v>
      </c>
      <c r="B8557">
        <v>1011372</v>
      </c>
      <c r="C8557">
        <v>11.59</v>
      </c>
      <c r="D8557">
        <v>1</v>
      </c>
      <c r="E8557">
        <v>0</v>
      </c>
    </row>
    <row r="8558" spans="1:5" x14ac:dyDescent="0.25">
      <c r="A8558" t="s">
        <v>20</v>
      </c>
      <c r="B8558">
        <v>1011373</v>
      </c>
      <c r="C8558">
        <v>153.81</v>
      </c>
      <c r="D8558">
        <v>0.94</v>
      </c>
      <c r="E8558">
        <v>113.19</v>
      </c>
    </row>
    <row r="8559" spans="1:5" x14ac:dyDescent="0.25">
      <c r="A8559" t="s">
        <v>20</v>
      </c>
      <c r="B8559">
        <v>1011374</v>
      </c>
      <c r="C8559">
        <v>83.95</v>
      </c>
      <c r="D8559">
        <v>3.41</v>
      </c>
      <c r="E8559">
        <v>53.79</v>
      </c>
    </row>
    <row r="8560" spans="1:5" x14ac:dyDescent="0.25">
      <c r="A8560" t="s">
        <v>20</v>
      </c>
      <c r="B8560">
        <v>1011375</v>
      </c>
      <c r="C8560">
        <v>104.62</v>
      </c>
      <c r="D8560">
        <v>0.86</v>
      </c>
      <c r="E8560">
        <v>83.85</v>
      </c>
    </row>
    <row r="8561" spans="1:5" x14ac:dyDescent="0.25">
      <c r="A8561" t="s">
        <v>20</v>
      </c>
      <c r="B8561">
        <v>1011376</v>
      </c>
      <c r="C8561">
        <v>156.46</v>
      </c>
      <c r="D8561">
        <v>0.88</v>
      </c>
      <c r="E8561">
        <v>115.78</v>
      </c>
    </row>
    <row r="8562" spans="1:5" x14ac:dyDescent="0.25">
      <c r="A8562" t="s">
        <v>20</v>
      </c>
      <c r="B8562">
        <v>1011377</v>
      </c>
      <c r="C8562">
        <v>114.66</v>
      </c>
      <c r="D8562">
        <v>0.96</v>
      </c>
      <c r="E8562">
        <v>78.39</v>
      </c>
    </row>
    <row r="8563" spans="1:5" x14ac:dyDescent="0.25">
      <c r="A8563" t="s">
        <v>20</v>
      </c>
      <c r="B8563">
        <v>1011378</v>
      </c>
      <c r="C8563">
        <v>83.5</v>
      </c>
      <c r="D8563">
        <v>0.83</v>
      </c>
      <c r="E8563">
        <v>73.48</v>
      </c>
    </row>
    <row r="8564" spans="1:5" x14ac:dyDescent="0.25">
      <c r="A8564" t="s">
        <v>20</v>
      </c>
      <c r="B8564">
        <v>1011379</v>
      </c>
      <c r="C8564">
        <v>65.64</v>
      </c>
      <c r="D8564">
        <v>0.92</v>
      </c>
      <c r="E8564">
        <v>48.8</v>
      </c>
    </row>
    <row r="8565" spans="1:5" x14ac:dyDescent="0.25">
      <c r="A8565" t="s">
        <v>20</v>
      </c>
      <c r="B8565">
        <v>1011380</v>
      </c>
      <c r="C8565">
        <v>97.59</v>
      </c>
      <c r="D8565">
        <v>0.94</v>
      </c>
      <c r="E8565">
        <v>67.75</v>
      </c>
    </row>
    <row r="8566" spans="1:5" x14ac:dyDescent="0.25">
      <c r="A8566" t="s">
        <v>20</v>
      </c>
      <c r="B8566">
        <v>1011381</v>
      </c>
      <c r="C8566">
        <v>39.29</v>
      </c>
      <c r="D8566">
        <v>3.69</v>
      </c>
      <c r="E8566">
        <v>27.69</v>
      </c>
    </row>
    <row r="8567" spans="1:5" x14ac:dyDescent="0.25">
      <c r="A8567" t="s">
        <v>20</v>
      </c>
      <c r="B8567">
        <v>1011382</v>
      </c>
      <c r="C8567">
        <v>89.44</v>
      </c>
      <c r="D8567">
        <v>0.86</v>
      </c>
      <c r="E8567">
        <v>68.87</v>
      </c>
    </row>
    <row r="8568" spans="1:5" x14ac:dyDescent="0.25">
      <c r="A8568" t="s">
        <v>20</v>
      </c>
      <c r="B8568">
        <v>1011383</v>
      </c>
      <c r="C8568">
        <v>142.57</v>
      </c>
      <c r="D8568">
        <v>0.84</v>
      </c>
      <c r="E8568">
        <v>108.54</v>
      </c>
    </row>
    <row r="8569" spans="1:5" x14ac:dyDescent="0.25">
      <c r="A8569" t="s">
        <v>20</v>
      </c>
      <c r="B8569">
        <v>1011384</v>
      </c>
      <c r="C8569">
        <v>216.6</v>
      </c>
      <c r="D8569">
        <v>4</v>
      </c>
      <c r="E8569">
        <v>147.04</v>
      </c>
    </row>
    <row r="8570" spans="1:5" x14ac:dyDescent="0.25">
      <c r="A8570" t="s">
        <v>20</v>
      </c>
      <c r="B8570">
        <v>1011385</v>
      </c>
      <c r="C8570">
        <v>64.02</v>
      </c>
      <c r="D8570">
        <v>0.83</v>
      </c>
      <c r="E8570">
        <v>58.71</v>
      </c>
    </row>
    <row r="8571" spans="1:5" x14ac:dyDescent="0.25">
      <c r="A8571" t="s">
        <v>20</v>
      </c>
      <c r="B8571">
        <v>1011386</v>
      </c>
      <c r="C8571">
        <v>78.41</v>
      </c>
      <c r="D8571">
        <v>0</v>
      </c>
      <c r="E8571">
        <v>52.88</v>
      </c>
    </row>
    <row r="8572" spans="1:5" x14ac:dyDescent="0.25">
      <c r="A8572" t="s">
        <v>20</v>
      </c>
      <c r="B8572">
        <v>1011387</v>
      </c>
      <c r="C8572">
        <v>258.43</v>
      </c>
      <c r="D8572">
        <v>4.49</v>
      </c>
      <c r="E8572">
        <v>178.26</v>
      </c>
    </row>
    <row r="8573" spans="1:5" x14ac:dyDescent="0.25">
      <c r="A8573" t="s">
        <v>20</v>
      </c>
      <c r="B8573">
        <v>1011388</v>
      </c>
      <c r="C8573">
        <v>216.43</v>
      </c>
      <c r="D8573">
        <v>0.93</v>
      </c>
      <c r="E8573">
        <v>160.29</v>
      </c>
    </row>
    <row r="8574" spans="1:5" x14ac:dyDescent="0.25">
      <c r="A8574" t="s">
        <v>20</v>
      </c>
      <c r="B8574">
        <v>1011389</v>
      </c>
      <c r="C8574">
        <v>13.32</v>
      </c>
      <c r="D8574">
        <v>5.75</v>
      </c>
      <c r="E8574">
        <v>9.93</v>
      </c>
    </row>
    <row r="8575" spans="1:5" x14ac:dyDescent="0.25">
      <c r="A8575" t="s">
        <v>20</v>
      </c>
      <c r="B8575">
        <v>1011390</v>
      </c>
      <c r="C8575">
        <v>83.5</v>
      </c>
      <c r="D8575">
        <v>0.84</v>
      </c>
      <c r="E8575">
        <v>69.22</v>
      </c>
    </row>
    <row r="8576" spans="1:5" x14ac:dyDescent="0.25">
      <c r="A8576" t="s">
        <v>20</v>
      </c>
      <c r="B8576">
        <v>1011391</v>
      </c>
      <c r="C8576">
        <v>114.72</v>
      </c>
      <c r="D8576">
        <v>0.92</v>
      </c>
      <c r="E8576">
        <v>86.49</v>
      </c>
    </row>
    <row r="8577" spans="1:5" x14ac:dyDescent="0.25">
      <c r="A8577" t="s">
        <v>20</v>
      </c>
      <c r="B8577">
        <v>1011392</v>
      </c>
      <c r="C8577">
        <v>37.08</v>
      </c>
      <c r="D8577">
        <v>5.52</v>
      </c>
      <c r="E8577">
        <v>0</v>
      </c>
    </row>
    <row r="8578" spans="1:5" x14ac:dyDescent="0.25">
      <c r="A8578" t="s">
        <v>20</v>
      </c>
      <c r="B8578">
        <v>1011393</v>
      </c>
      <c r="C8578">
        <v>66.77</v>
      </c>
      <c r="D8578">
        <v>0.92</v>
      </c>
      <c r="E8578">
        <v>44.47</v>
      </c>
    </row>
    <row r="8579" spans="1:5" x14ac:dyDescent="0.25">
      <c r="A8579" t="s">
        <v>20</v>
      </c>
      <c r="B8579">
        <v>1011394</v>
      </c>
      <c r="C8579">
        <v>219.14</v>
      </c>
      <c r="D8579">
        <v>0.84</v>
      </c>
      <c r="E8579">
        <v>190.37</v>
      </c>
    </row>
    <row r="8580" spans="1:5" x14ac:dyDescent="0.25">
      <c r="A8580" t="s">
        <v>20</v>
      </c>
      <c r="B8580">
        <v>1011395</v>
      </c>
      <c r="C8580">
        <v>93.59</v>
      </c>
      <c r="D8580">
        <v>0.94</v>
      </c>
      <c r="E8580">
        <v>64.39</v>
      </c>
    </row>
    <row r="8581" spans="1:5" x14ac:dyDescent="0.25">
      <c r="A8581" t="s">
        <v>20</v>
      </c>
      <c r="B8581">
        <v>1011396</v>
      </c>
      <c r="C8581">
        <v>82.66</v>
      </c>
      <c r="D8581">
        <v>0.89</v>
      </c>
      <c r="E8581">
        <v>61.12</v>
      </c>
    </row>
    <row r="8582" spans="1:5" x14ac:dyDescent="0.25">
      <c r="A8582" t="s">
        <v>20</v>
      </c>
      <c r="B8582">
        <v>1011397</v>
      </c>
      <c r="C8582">
        <v>154.63999999999999</v>
      </c>
      <c r="D8582">
        <v>0.86</v>
      </c>
      <c r="E8582">
        <v>91.62</v>
      </c>
    </row>
    <row r="8583" spans="1:5" x14ac:dyDescent="0.25">
      <c r="A8583" t="s">
        <v>20</v>
      </c>
      <c r="B8583">
        <v>1011398</v>
      </c>
      <c r="C8583">
        <v>55.63</v>
      </c>
      <c r="D8583">
        <v>5.87</v>
      </c>
      <c r="E8583">
        <v>40.25</v>
      </c>
    </row>
    <row r="8584" spans="1:5" x14ac:dyDescent="0.25">
      <c r="A8584" t="s">
        <v>20</v>
      </c>
      <c r="B8584">
        <v>1011399</v>
      </c>
      <c r="C8584">
        <v>90.75</v>
      </c>
      <c r="D8584">
        <v>0.84</v>
      </c>
      <c r="E8584">
        <v>79.61</v>
      </c>
    </row>
    <row r="8585" spans="1:5" x14ac:dyDescent="0.25">
      <c r="A8585" t="s">
        <v>20</v>
      </c>
      <c r="B8585">
        <v>1011400</v>
      </c>
      <c r="C8585">
        <v>102.64</v>
      </c>
      <c r="D8585">
        <v>0.83</v>
      </c>
      <c r="E8585">
        <v>75.16</v>
      </c>
    </row>
    <row r="8586" spans="1:5" x14ac:dyDescent="0.25">
      <c r="A8586" t="s">
        <v>20</v>
      </c>
      <c r="B8586">
        <v>1011401</v>
      </c>
      <c r="C8586">
        <v>96.82</v>
      </c>
      <c r="D8586">
        <v>0.83</v>
      </c>
      <c r="E8586">
        <v>75.73</v>
      </c>
    </row>
    <row r="8587" spans="1:5" x14ac:dyDescent="0.25">
      <c r="A8587" t="s">
        <v>20</v>
      </c>
      <c r="B8587">
        <v>1011402</v>
      </c>
      <c r="C8587">
        <v>116.81</v>
      </c>
      <c r="D8587">
        <v>0.94</v>
      </c>
      <c r="E8587">
        <v>90.72</v>
      </c>
    </row>
    <row r="8588" spans="1:5" x14ac:dyDescent="0.25">
      <c r="A8588" t="s">
        <v>20</v>
      </c>
      <c r="B8588">
        <v>1011403</v>
      </c>
      <c r="C8588">
        <v>155.71</v>
      </c>
      <c r="D8588">
        <v>0.91</v>
      </c>
      <c r="E8588">
        <v>111.94</v>
      </c>
    </row>
    <row r="8589" spans="1:5" x14ac:dyDescent="0.25">
      <c r="A8589" t="s">
        <v>20</v>
      </c>
      <c r="B8589">
        <v>1011404</v>
      </c>
      <c r="C8589">
        <v>94.39</v>
      </c>
      <c r="D8589">
        <v>0.93</v>
      </c>
      <c r="E8589">
        <v>70.28</v>
      </c>
    </row>
    <row r="8590" spans="1:5" x14ac:dyDescent="0.25">
      <c r="A8590" t="s">
        <v>20</v>
      </c>
      <c r="B8590">
        <v>1011405</v>
      </c>
      <c r="C8590">
        <v>95.05</v>
      </c>
      <c r="D8590">
        <v>0.93</v>
      </c>
      <c r="E8590">
        <v>68.680000000000007</v>
      </c>
    </row>
    <row r="8591" spans="1:5" x14ac:dyDescent="0.25">
      <c r="A8591" t="s">
        <v>20</v>
      </c>
      <c r="B8591">
        <v>1011406</v>
      </c>
      <c r="C8591">
        <v>99.09</v>
      </c>
      <c r="D8591">
        <v>0.93</v>
      </c>
      <c r="E8591">
        <v>78.62</v>
      </c>
    </row>
    <row r="8592" spans="1:5" x14ac:dyDescent="0.25">
      <c r="A8592" t="s">
        <v>20</v>
      </c>
      <c r="B8592">
        <v>1011407</v>
      </c>
      <c r="C8592">
        <v>30.89</v>
      </c>
      <c r="D8592">
        <v>9.3800000000000008</v>
      </c>
      <c r="E8592">
        <v>24.45</v>
      </c>
    </row>
    <row r="8593" spans="1:5" x14ac:dyDescent="0.25">
      <c r="A8593" t="s">
        <v>20</v>
      </c>
      <c r="B8593">
        <v>1011408</v>
      </c>
      <c r="C8593">
        <v>49.12</v>
      </c>
      <c r="D8593">
        <v>5.75</v>
      </c>
      <c r="E8593">
        <v>34.61</v>
      </c>
    </row>
    <row r="8594" spans="1:5" x14ac:dyDescent="0.25">
      <c r="A8594" t="s">
        <v>20</v>
      </c>
      <c r="B8594">
        <v>1011409</v>
      </c>
      <c r="C8594">
        <v>48.12</v>
      </c>
      <c r="D8594">
        <v>0</v>
      </c>
      <c r="E8594">
        <v>39.64</v>
      </c>
    </row>
    <row r="8595" spans="1:5" x14ac:dyDescent="0.25">
      <c r="A8595" t="s">
        <v>20</v>
      </c>
      <c r="B8595">
        <v>1011410</v>
      </c>
      <c r="C8595">
        <v>86.61</v>
      </c>
      <c r="D8595">
        <v>0.84</v>
      </c>
      <c r="E8595">
        <v>62.12</v>
      </c>
    </row>
    <row r="8596" spans="1:5" x14ac:dyDescent="0.25">
      <c r="A8596" t="s">
        <v>20</v>
      </c>
      <c r="B8596">
        <v>1011411</v>
      </c>
      <c r="C8596">
        <v>27.59</v>
      </c>
      <c r="D8596">
        <v>5.91</v>
      </c>
      <c r="E8596">
        <v>21.1</v>
      </c>
    </row>
    <row r="8597" spans="1:5" x14ac:dyDescent="0.25">
      <c r="A8597" t="s">
        <v>20</v>
      </c>
      <c r="B8597">
        <v>1011412</v>
      </c>
      <c r="C8597">
        <v>50.74</v>
      </c>
      <c r="D8597">
        <v>3.34</v>
      </c>
      <c r="E8597">
        <v>33.08</v>
      </c>
    </row>
    <row r="8598" spans="1:5" x14ac:dyDescent="0.25">
      <c r="A8598" t="s">
        <v>20</v>
      </c>
      <c r="B8598">
        <v>1011413</v>
      </c>
      <c r="C8598">
        <v>37.770000000000003</v>
      </c>
      <c r="D8598">
        <v>3.64</v>
      </c>
      <c r="E8598">
        <v>35.22</v>
      </c>
    </row>
    <row r="8599" spans="1:5" x14ac:dyDescent="0.25">
      <c r="A8599" t="s">
        <v>20</v>
      </c>
      <c r="B8599">
        <v>1011414</v>
      </c>
      <c r="C8599">
        <v>81.209999999999994</v>
      </c>
      <c r="D8599">
        <v>0.83</v>
      </c>
      <c r="E8599">
        <v>58.12</v>
      </c>
    </row>
    <row r="8600" spans="1:5" x14ac:dyDescent="0.25">
      <c r="A8600" t="s">
        <v>20</v>
      </c>
      <c r="B8600">
        <v>1011415</v>
      </c>
      <c r="C8600">
        <v>213.17</v>
      </c>
      <c r="D8600">
        <v>0.94</v>
      </c>
      <c r="E8600">
        <v>153.25</v>
      </c>
    </row>
    <row r="8601" spans="1:5" x14ac:dyDescent="0.25">
      <c r="A8601" t="s">
        <v>20</v>
      </c>
      <c r="B8601">
        <v>1011416</v>
      </c>
      <c r="C8601">
        <v>256.2</v>
      </c>
      <c r="D8601">
        <v>0.95</v>
      </c>
      <c r="E8601">
        <v>177.37</v>
      </c>
    </row>
    <row r="8602" spans="1:5" x14ac:dyDescent="0.25">
      <c r="A8602" t="s">
        <v>20</v>
      </c>
      <c r="B8602">
        <v>1011417</v>
      </c>
      <c r="C8602">
        <v>103.89</v>
      </c>
      <c r="D8602">
        <v>0.95</v>
      </c>
      <c r="E8602">
        <v>75.3</v>
      </c>
    </row>
    <row r="8603" spans="1:5" x14ac:dyDescent="0.25">
      <c r="A8603" t="s">
        <v>20</v>
      </c>
      <c r="B8603">
        <v>1011418</v>
      </c>
      <c r="C8603">
        <v>32.01</v>
      </c>
      <c r="D8603">
        <v>0</v>
      </c>
      <c r="E8603">
        <v>29.36</v>
      </c>
    </row>
    <row r="8604" spans="1:5" x14ac:dyDescent="0.25">
      <c r="A8604" t="s">
        <v>20</v>
      </c>
      <c r="B8604">
        <v>1011419</v>
      </c>
      <c r="C8604">
        <v>38.340000000000003</v>
      </c>
      <c r="D8604">
        <v>6.49</v>
      </c>
      <c r="E8604">
        <v>27</v>
      </c>
    </row>
    <row r="8605" spans="1:5" x14ac:dyDescent="0.25">
      <c r="A8605" t="s">
        <v>20</v>
      </c>
      <c r="B8605">
        <v>1011420</v>
      </c>
      <c r="C8605">
        <v>31.49</v>
      </c>
      <c r="D8605">
        <v>6.9</v>
      </c>
      <c r="E8605">
        <v>0</v>
      </c>
    </row>
    <row r="8606" spans="1:5" x14ac:dyDescent="0.25">
      <c r="A8606" t="s">
        <v>20</v>
      </c>
      <c r="B8606">
        <v>1011421</v>
      </c>
      <c r="C8606">
        <v>71.099999999999994</v>
      </c>
      <c r="D8606">
        <v>0.89</v>
      </c>
      <c r="E8606">
        <v>51.33</v>
      </c>
    </row>
    <row r="8607" spans="1:5" x14ac:dyDescent="0.25">
      <c r="A8607" t="s">
        <v>20</v>
      </c>
      <c r="B8607">
        <v>1011422</v>
      </c>
      <c r="C8607">
        <v>200.99</v>
      </c>
      <c r="D8607">
        <v>0.92</v>
      </c>
      <c r="E8607">
        <v>140.13</v>
      </c>
    </row>
    <row r="8608" spans="1:5" x14ac:dyDescent="0.25">
      <c r="A8608" t="s">
        <v>20</v>
      </c>
      <c r="B8608">
        <v>1011423</v>
      </c>
      <c r="C8608">
        <v>42.29</v>
      </c>
      <c r="D8608">
        <v>3.37</v>
      </c>
      <c r="E8608">
        <v>30.63</v>
      </c>
    </row>
    <row r="8609" spans="1:5" x14ac:dyDescent="0.25">
      <c r="A8609" t="s">
        <v>20</v>
      </c>
      <c r="B8609">
        <v>1011424</v>
      </c>
      <c r="C8609">
        <v>116.41</v>
      </c>
      <c r="D8609">
        <v>0.88</v>
      </c>
      <c r="E8609">
        <v>89.3</v>
      </c>
    </row>
    <row r="8610" spans="1:5" x14ac:dyDescent="0.25">
      <c r="A8610" t="s">
        <v>20</v>
      </c>
      <c r="B8610">
        <v>1011425</v>
      </c>
      <c r="C8610">
        <v>112.63</v>
      </c>
      <c r="D8610">
        <v>0.88</v>
      </c>
      <c r="E8610">
        <v>84.12</v>
      </c>
    </row>
    <row r="8611" spans="1:5" x14ac:dyDescent="0.25">
      <c r="A8611" t="s">
        <v>20</v>
      </c>
      <c r="B8611">
        <v>1011426</v>
      </c>
      <c r="C8611">
        <v>93.5</v>
      </c>
      <c r="D8611">
        <v>0.88</v>
      </c>
      <c r="E8611">
        <v>66.16</v>
      </c>
    </row>
    <row r="8612" spans="1:5" x14ac:dyDescent="0.25">
      <c r="A8612" t="s">
        <v>20</v>
      </c>
      <c r="B8612">
        <v>1011427</v>
      </c>
      <c r="C8612">
        <v>121.86</v>
      </c>
      <c r="D8612">
        <v>0.88</v>
      </c>
      <c r="E8612">
        <v>81.459999999999994</v>
      </c>
    </row>
    <row r="8613" spans="1:5" x14ac:dyDescent="0.25">
      <c r="A8613" t="s">
        <v>20</v>
      </c>
      <c r="B8613">
        <v>1011428</v>
      </c>
      <c r="C8613">
        <v>133.53</v>
      </c>
      <c r="D8613">
        <v>0.93</v>
      </c>
      <c r="E8613">
        <v>93.99</v>
      </c>
    </row>
    <row r="8614" spans="1:5" x14ac:dyDescent="0.25">
      <c r="A8614" t="s">
        <v>20</v>
      </c>
      <c r="B8614">
        <v>1011429</v>
      </c>
      <c r="C8614">
        <v>47.18</v>
      </c>
      <c r="D8614">
        <v>6.54</v>
      </c>
      <c r="E8614">
        <v>32.520000000000003</v>
      </c>
    </row>
    <row r="8615" spans="1:5" x14ac:dyDescent="0.25">
      <c r="A8615" t="s">
        <v>20</v>
      </c>
      <c r="B8615">
        <v>1011430</v>
      </c>
      <c r="C8615">
        <v>69.290000000000006</v>
      </c>
      <c r="D8615">
        <v>3.4</v>
      </c>
      <c r="E8615">
        <v>42.37</v>
      </c>
    </row>
    <row r="8616" spans="1:5" x14ac:dyDescent="0.25">
      <c r="A8616" t="s">
        <v>20</v>
      </c>
      <c r="B8616">
        <v>1011431</v>
      </c>
      <c r="C8616">
        <v>87.4</v>
      </c>
      <c r="D8616">
        <v>0.93</v>
      </c>
      <c r="E8616">
        <v>58.64</v>
      </c>
    </row>
    <row r="8617" spans="1:5" x14ac:dyDescent="0.25">
      <c r="A8617" t="s">
        <v>20</v>
      </c>
      <c r="B8617">
        <v>1011432</v>
      </c>
      <c r="C8617">
        <v>47.43</v>
      </c>
      <c r="D8617">
        <v>3.7</v>
      </c>
      <c r="E8617">
        <v>33.799999999999997</v>
      </c>
    </row>
    <row r="8618" spans="1:5" x14ac:dyDescent="0.25">
      <c r="A8618" t="s">
        <v>20</v>
      </c>
      <c r="B8618">
        <v>1011433</v>
      </c>
      <c r="C8618">
        <v>76.540000000000006</v>
      </c>
      <c r="D8618">
        <v>3.69</v>
      </c>
      <c r="E8618">
        <v>58.49</v>
      </c>
    </row>
    <row r="8619" spans="1:5" x14ac:dyDescent="0.25">
      <c r="A8619" t="s">
        <v>20</v>
      </c>
      <c r="B8619">
        <v>1011434</v>
      </c>
      <c r="C8619">
        <v>62.97</v>
      </c>
      <c r="D8619">
        <v>0</v>
      </c>
      <c r="E8619">
        <v>43.45</v>
      </c>
    </row>
    <row r="8620" spans="1:5" x14ac:dyDescent="0.25">
      <c r="A8620" t="s">
        <v>20</v>
      </c>
      <c r="B8620">
        <v>1011435</v>
      </c>
      <c r="C8620">
        <v>22.13</v>
      </c>
      <c r="D8620">
        <v>5.75</v>
      </c>
      <c r="E8620">
        <v>12.73</v>
      </c>
    </row>
    <row r="8621" spans="1:5" x14ac:dyDescent="0.25">
      <c r="A8621" t="s">
        <v>20</v>
      </c>
      <c r="B8621">
        <v>1011436</v>
      </c>
      <c r="C8621">
        <v>77.08</v>
      </c>
      <c r="D8621">
        <v>0.84</v>
      </c>
      <c r="E8621">
        <v>52.53</v>
      </c>
    </row>
    <row r="8622" spans="1:5" x14ac:dyDescent="0.25">
      <c r="A8622" t="s">
        <v>20</v>
      </c>
      <c r="B8622">
        <v>1011437</v>
      </c>
      <c r="C8622">
        <v>13.13</v>
      </c>
      <c r="D8622">
        <v>5.75</v>
      </c>
      <c r="E8622">
        <v>7.84</v>
      </c>
    </row>
    <row r="8623" spans="1:5" x14ac:dyDescent="0.25">
      <c r="A8623" t="s">
        <v>20</v>
      </c>
      <c r="B8623">
        <v>1011438</v>
      </c>
      <c r="C8623">
        <v>78.02</v>
      </c>
      <c r="D8623">
        <v>0</v>
      </c>
      <c r="E8623">
        <v>57.37</v>
      </c>
    </row>
    <row r="8624" spans="1:5" x14ac:dyDescent="0.25">
      <c r="A8624" t="s">
        <v>20</v>
      </c>
      <c r="B8624">
        <v>1011439</v>
      </c>
      <c r="C8624">
        <v>167.16</v>
      </c>
      <c r="D8624">
        <v>0.86</v>
      </c>
      <c r="E8624">
        <v>128.59</v>
      </c>
    </row>
    <row r="8625" spans="1:5" x14ac:dyDescent="0.25">
      <c r="A8625" t="s">
        <v>20</v>
      </c>
      <c r="B8625">
        <v>1011440</v>
      </c>
      <c r="C8625">
        <v>109.74</v>
      </c>
      <c r="D8625">
        <v>0.93</v>
      </c>
      <c r="E8625">
        <v>78.69</v>
      </c>
    </row>
    <row r="8626" spans="1:5" x14ac:dyDescent="0.25">
      <c r="A8626" t="s">
        <v>20</v>
      </c>
      <c r="B8626">
        <v>1011441</v>
      </c>
      <c r="C8626">
        <v>40.409999999999997</v>
      </c>
      <c r="D8626">
        <v>3.5</v>
      </c>
      <c r="E8626">
        <v>27.13</v>
      </c>
    </row>
    <row r="8627" spans="1:5" x14ac:dyDescent="0.25">
      <c r="A8627" t="s">
        <v>20</v>
      </c>
      <c r="B8627">
        <v>1011442</v>
      </c>
      <c r="C8627">
        <v>88.41</v>
      </c>
      <c r="D8627">
        <v>0.83</v>
      </c>
      <c r="E8627">
        <v>69.22</v>
      </c>
    </row>
    <row r="8628" spans="1:5" x14ac:dyDescent="0.25">
      <c r="A8628" t="s">
        <v>20</v>
      </c>
      <c r="B8628">
        <v>1011443</v>
      </c>
      <c r="C8628">
        <v>53.99</v>
      </c>
      <c r="D8628">
        <v>3.26</v>
      </c>
      <c r="E8628">
        <v>36.03</v>
      </c>
    </row>
    <row r="8629" spans="1:5" x14ac:dyDescent="0.25">
      <c r="A8629" t="s">
        <v>20</v>
      </c>
      <c r="B8629">
        <v>1011444</v>
      </c>
      <c r="C8629">
        <v>261.01</v>
      </c>
      <c r="D8629">
        <v>0.92</v>
      </c>
      <c r="E8629">
        <v>168.44</v>
      </c>
    </row>
    <row r="8630" spans="1:5" x14ac:dyDescent="0.25">
      <c r="A8630" t="s">
        <v>20</v>
      </c>
      <c r="B8630">
        <v>1011445</v>
      </c>
      <c r="C8630">
        <v>94.46</v>
      </c>
      <c r="D8630">
        <v>0.83</v>
      </c>
      <c r="E8630">
        <v>67.290000000000006</v>
      </c>
    </row>
    <row r="8631" spans="1:5" x14ac:dyDescent="0.25">
      <c r="A8631" t="s">
        <v>20</v>
      </c>
      <c r="B8631">
        <v>1011446</v>
      </c>
      <c r="C8631">
        <v>42.88</v>
      </c>
      <c r="D8631">
        <v>3.38</v>
      </c>
      <c r="E8631">
        <v>27.37</v>
      </c>
    </row>
    <row r="8632" spans="1:5" x14ac:dyDescent="0.25">
      <c r="A8632" t="s">
        <v>20</v>
      </c>
      <c r="B8632">
        <v>1011447</v>
      </c>
      <c r="C8632">
        <v>35.43</v>
      </c>
      <c r="D8632">
        <v>6.14</v>
      </c>
      <c r="E8632">
        <v>27.66</v>
      </c>
    </row>
    <row r="8633" spans="1:5" x14ac:dyDescent="0.25">
      <c r="A8633" t="s">
        <v>20</v>
      </c>
      <c r="B8633">
        <v>1011448</v>
      </c>
      <c r="C8633">
        <v>94.61</v>
      </c>
      <c r="D8633">
        <v>0.95</v>
      </c>
      <c r="E8633">
        <v>63.34</v>
      </c>
    </row>
    <row r="8634" spans="1:5" x14ac:dyDescent="0.25">
      <c r="A8634" t="s">
        <v>20</v>
      </c>
      <c r="B8634">
        <v>1011449</v>
      </c>
      <c r="C8634">
        <v>93.62</v>
      </c>
      <c r="D8634">
        <v>0.94</v>
      </c>
      <c r="E8634">
        <v>83.65</v>
      </c>
    </row>
    <row r="8635" spans="1:5" x14ac:dyDescent="0.25">
      <c r="A8635" t="s">
        <v>20</v>
      </c>
      <c r="B8635">
        <v>1011450</v>
      </c>
      <c r="C8635">
        <v>96.88</v>
      </c>
      <c r="D8635">
        <v>0.9</v>
      </c>
      <c r="E8635">
        <v>63.83</v>
      </c>
    </row>
    <row r="8636" spans="1:5" x14ac:dyDescent="0.25">
      <c r="A8636" t="s">
        <v>20</v>
      </c>
      <c r="B8636">
        <v>1011451</v>
      </c>
      <c r="C8636">
        <v>192.55</v>
      </c>
      <c r="D8636">
        <v>0.96</v>
      </c>
      <c r="E8636">
        <v>139.53</v>
      </c>
    </row>
    <row r="8637" spans="1:5" x14ac:dyDescent="0.25">
      <c r="A8637" t="s">
        <v>20</v>
      </c>
      <c r="B8637">
        <v>1011452</v>
      </c>
      <c r="C8637">
        <v>112.91</v>
      </c>
      <c r="D8637">
        <v>0.83</v>
      </c>
      <c r="E8637">
        <v>83.37</v>
      </c>
    </row>
    <row r="8638" spans="1:5" x14ac:dyDescent="0.25">
      <c r="A8638" t="s">
        <v>20</v>
      </c>
      <c r="B8638">
        <v>1011453</v>
      </c>
      <c r="C8638">
        <v>8.73</v>
      </c>
      <c r="D8638">
        <v>8.25</v>
      </c>
      <c r="E8638">
        <v>6.26</v>
      </c>
    </row>
    <row r="8639" spans="1:5" x14ac:dyDescent="0.25">
      <c r="A8639" t="s">
        <v>20</v>
      </c>
      <c r="B8639">
        <v>1011454</v>
      </c>
      <c r="C8639">
        <v>27.38</v>
      </c>
      <c r="D8639">
        <v>6.4</v>
      </c>
      <c r="E8639">
        <v>19.059999999999999</v>
      </c>
    </row>
    <row r="8640" spans="1:5" x14ac:dyDescent="0.25">
      <c r="A8640" t="s">
        <v>20</v>
      </c>
      <c r="B8640">
        <v>1011455</v>
      </c>
      <c r="C8640">
        <v>112.2</v>
      </c>
      <c r="D8640">
        <v>0.96</v>
      </c>
      <c r="E8640">
        <v>85.46</v>
      </c>
    </row>
    <row r="8641" spans="1:5" x14ac:dyDescent="0.25">
      <c r="A8641" t="s">
        <v>20</v>
      </c>
      <c r="B8641">
        <v>1011456</v>
      </c>
      <c r="C8641">
        <v>65.66</v>
      </c>
      <c r="D8641">
        <v>3.25</v>
      </c>
      <c r="E8641">
        <v>43.7</v>
      </c>
    </row>
    <row r="8642" spans="1:5" x14ac:dyDescent="0.25">
      <c r="A8642" t="s">
        <v>20</v>
      </c>
      <c r="B8642">
        <v>1011457</v>
      </c>
      <c r="C8642">
        <v>52.63</v>
      </c>
      <c r="D8642">
        <v>3.51</v>
      </c>
      <c r="E8642">
        <v>37.42</v>
      </c>
    </row>
    <row r="8643" spans="1:5" x14ac:dyDescent="0.25">
      <c r="A8643" t="s">
        <v>20</v>
      </c>
      <c r="B8643">
        <v>1011458</v>
      </c>
      <c r="C8643">
        <v>58.9</v>
      </c>
      <c r="D8643">
        <v>0.83</v>
      </c>
      <c r="E8643">
        <v>46.55</v>
      </c>
    </row>
    <row r="8644" spans="1:5" x14ac:dyDescent="0.25">
      <c r="A8644" t="s">
        <v>20</v>
      </c>
      <c r="B8644">
        <v>1011459</v>
      </c>
      <c r="C8644">
        <v>46.13</v>
      </c>
      <c r="D8644">
        <v>3.36</v>
      </c>
      <c r="E8644">
        <v>32.57</v>
      </c>
    </row>
    <row r="8645" spans="1:5" x14ac:dyDescent="0.25">
      <c r="A8645" t="s">
        <v>20</v>
      </c>
      <c r="B8645">
        <v>1011460</v>
      </c>
      <c r="C8645">
        <v>171.11</v>
      </c>
      <c r="D8645">
        <v>7.35</v>
      </c>
      <c r="E8645">
        <v>110.78</v>
      </c>
    </row>
    <row r="8646" spans="1:5" x14ac:dyDescent="0.25">
      <c r="A8646" t="s">
        <v>20</v>
      </c>
      <c r="B8646">
        <v>1011461</v>
      </c>
      <c r="C8646">
        <v>114.94</v>
      </c>
      <c r="D8646">
        <v>0.93</v>
      </c>
      <c r="E8646">
        <v>81.45</v>
      </c>
    </row>
    <row r="8647" spans="1:5" x14ac:dyDescent="0.25">
      <c r="A8647" t="s">
        <v>20</v>
      </c>
      <c r="B8647">
        <v>1011462</v>
      </c>
      <c r="C8647">
        <v>93.17</v>
      </c>
      <c r="D8647">
        <v>0.92</v>
      </c>
      <c r="E8647">
        <v>66.849999999999994</v>
      </c>
    </row>
    <row r="8648" spans="1:5" x14ac:dyDescent="0.25">
      <c r="A8648" t="s">
        <v>20</v>
      </c>
      <c r="B8648">
        <v>1011464</v>
      </c>
      <c r="C8648">
        <v>31.68</v>
      </c>
      <c r="D8648">
        <v>3.25</v>
      </c>
      <c r="E8648">
        <v>22.91</v>
      </c>
    </row>
    <row r="8649" spans="1:5" x14ac:dyDescent="0.25">
      <c r="A8649" t="s">
        <v>20</v>
      </c>
      <c r="B8649">
        <v>1011465</v>
      </c>
      <c r="C8649">
        <v>115.15</v>
      </c>
      <c r="D8649">
        <v>0.95</v>
      </c>
      <c r="E8649">
        <v>84.64</v>
      </c>
    </row>
    <row r="8650" spans="1:5" x14ac:dyDescent="0.25">
      <c r="A8650" t="s">
        <v>20</v>
      </c>
      <c r="B8650">
        <v>1011466</v>
      </c>
      <c r="C8650">
        <v>69.3</v>
      </c>
      <c r="D8650">
        <v>0</v>
      </c>
      <c r="E8650">
        <v>53.31</v>
      </c>
    </row>
    <row r="8651" spans="1:5" x14ac:dyDescent="0.25">
      <c r="A8651" t="s">
        <v>20</v>
      </c>
      <c r="B8651">
        <v>1011467</v>
      </c>
      <c r="C8651">
        <v>241.19</v>
      </c>
      <c r="D8651">
        <v>0.9</v>
      </c>
      <c r="E8651">
        <v>177.92</v>
      </c>
    </row>
    <row r="8652" spans="1:5" x14ac:dyDescent="0.25">
      <c r="A8652" t="s">
        <v>20</v>
      </c>
      <c r="B8652">
        <v>1011468</v>
      </c>
      <c r="C8652">
        <v>16.23</v>
      </c>
      <c r="D8652">
        <v>6.07</v>
      </c>
      <c r="E8652">
        <v>10.46</v>
      </c>
    </row>
    <row r="8653" spans="1:5" x14ac:dyDescent="0.25">
      <c r="A8653" t="s">
        <v>20</v>
      </c>
      <c r="B8653">
        <v>1011469</v>
      </c>
      <c r="C8653">
        <v>93.82</v>
      </c>
      <c r="D8653">
        <v>0.85</v>
      </c>
      <c r="E8653">
        <v>71.37</v>
      </c>
    </row>
    <row r="8654" spans="1:5" x14ac:dyDescent="0.25">
      <c r="A8654" t="s">
        <v>20</v>
      </c>
      <c r="B8654">
        <v>1011470</v>
      </c>
      <c r="C8654">
        <v>91.27</v>
      </c>
      <c r="D8654">
        <v>0.89</v>
      </c>
      <c r="E8654">
        <v>71.319999999999993</v>
      </c>
    </row>
    <row r="8655" spans="1:5" x14ac:dyDescent="0.25">
      <c r="A8655" t="s">
        <v>20</v>
      </c>
      <c r="B8655">
        <v>1011471</v>
      </c>
      <c r="C8655">
        <v>40.35</v>
      </c>
      <c r="D8655">
        <v>5.76</v>
      </c>
      <c r="E8655">
        <v>24.28</v>
      </c>
    </row>
    <row r="8656" spans="1:5" x14ac:dyDescent="0.25">
      <c r="A8656" t="s">
        <v>20</v>
      </c>
      <c r="B8656">
        <v>1011472</v>
      </c>
      <c r="C8656">
        <v>195.4</v>
      </c>
      <c r="D8656">
        <v>0.87</v>
      </c>
      <c r="E8656">
        <v>131.38999999999999</v>
      </c>
    </row>
    <row r="8657" spans="1:5" x14ac:dyDescent="0.25">
      <c r="A8657" t="s">
        <v>20</v>
      </c>
      <c r="B8657">
        <v>1011473</v>
      </c>
      <c r="C8657">
        <v>36.799999999999997</v>
      </c>
      <c r="D8657">
        <v>3.34</v>
      </c>
      <c r="E8657">
        <v>22.34</v>
      </c>
    </row>
    <row r="8658" spans="1:5" x14ac:dyDescent="0.25">
      <c r="A8658" t="s">
        <v>20</v>
      </c>
      <c r="B8658">
        <v>1011474</v>
      </c>
      <c r="C8658">
        <v>33.479999999999997</v>
      </c>
      <c r="D8658">
        <v>0</v>
      </c>
      <c r="E8658">
        <v>18.68</v>
      </c>
    </row>
    <row r="8659" spans="1:5" x14ac:dyDescent="0.25">
      <c r="A8659" t="s">
        <v>20</v>
      </c>
      <c r="B8659">
        <v>1011475</v>
      </c>
      <c r="C8659">
        <v>130.87</v>
      </c>
      <c r="D8659">
        <v>0.95</v>
      </c>
      <c r="E8659">
        <v>92.51</v>
      </c>
    </row>
    <row r="8660" spans="1:5" x14ac:dyDescent="0.25">
      <c r="A8660" t="s">
        <v>20</v>
      </c>
      <c r="B8660">
        <v>1011476</v>
      </c>
      <c r="C8660">
        <v>36.6</v>
      </c>
      <c r="D8660">
        <v>6.29</v>
      </c>
      <c r="E8660">
        <v>22.16</v>
      </c>
    </row>
    <row r="8661" spans="1:5" x14ac:dyDescent="0.25">
      <c r="A8661" t="s">
        <v>20</v>
      </c>
      <c r="B8661">
        <v>1011477</v>
      </c>
      <c r="C8661">
        <v>81.2</v>
      </c>
      <c r="D8661">
        <v>0.85</v>
      </c>
      <c r="E8661">
        <v>63.45</v>
      </c>
    </row>
    <row r="8662" spans="1:5" x14ac:dyDescent="0.25">
      <c r="A8662" t="s">
        <v>20</v>
      </c>
      <c r="B8662">
        <v>1011478</v>
      </c>
      <c r="C8662">
        <v>128.04</v>
      </c>
      <c r="D8662">
        <v>0.9</v>
      </c>
      <c r="E8662">
        <v>104.41</v>
      </c>
    </row>
    <row r="8663" spans="1:5" x14ac:dyDescent="0.25">
      <c r="A8663" t="s">
        <v>20</v>
      </c>
      <c r="B8663">
        <v>1011479</v>
      </c>
      <c r="C8663">
        <v>17.12</v>
      </c>
      <c r="D8663">
        <v>8.25</v>
      </c>
      <c r="E8663">
        <v>12.16</v>
      </c>
    </row>
    <row r="8664" spans="1:5" x14ac:dyDescent="0.25">
      <c r="A8664" t="s">
        <v>20</v>
      </c>
      <c r="B8664">
        <v>1011480</v>
      </c>
      <c r="C8664">
        <v>149.16999999999999</v>
      </c>
      <c r="D8664">
        <v>0.95</v>
      </c>
      <c r="E8664">
        <v>110.88</v>
      </c>
    </row>
    <row r="8665" spans="1:5" x14ac:dyDescent="0.25">
      <c r="A8665" t="s">
        <v>20</v>
      </c>
      <c r="B8665">
        <v>1011481</v>
      </c>
      <c r="C8665">
        <v>99.3</v>
      </c>
      <c r="D8665">
        <v>0.92</v>
      </c>
      <c r="E8665">
        <v>75.53</v>
      </c>
    </row>
    <row r="8666" spans="1:5" x14ac:dyDescent="0.25">
      <c r="A8666" t="s">
        <v>20</v>
      </c>
      <c r="B8666">
        <v>1011482</v>
      </c>
      <c r="C8666">
        <v>123.34</v>
      </c>
      <c r="D8666">
        <v>0.89</v>
      </c>
      <c r="E8666">
        <v>87.1</v>
      </c>
    </row>
    <row r="8667" spans="1:5" x14ac:dyDescent="0.25">
      <c r="A8667" t="s">
        <v>20</v>
      </c>
      <c r="B8667">
        <v>1011483</v>
      </c>
      <c r="C8667">
        <v>95.48</v>
      </c>
      <c r="D8667">
        <v>0.95</v>
      </c>
      <c r="E8667">
        <v>73.66</v>
      </c>
    </row>
    <row r="8668" spans="1:5" x14ac:dyDescent="0.25">
      <c r="A8668" t="s">
        <v>20</v>
      </c>
      <c r="B8668">
        <v>1011484</v>
      </c>
      <c r="C8668">
        <v>82.96</v>
      </c>
      <c r="D8668">
        <v>0.9</v>
      </c>
      <c r="E8668">
        <v>63.74</v>
      </c>
    </row>
    <row r="8669" spans="1:5" x14ac:dyDescent="0.25">
      <c r="A8669" t="s">
        <v>20</v>
      </c>
      <c r="B8669">
        <v>1011485</v>
      </c>
      <c r="C8669">
        <v>43.29</v>
      </c>
      <c r="D8669">
        <v>3.51</v>
      </c>
      <c r="E8669">
        <v>28.23</v>
      </c>
    </row>
    <row r="8670" spans="1:5" x14ac:dyDescent="0.25">
      <c r="A8670" t="s">
        <v>20</v>
      </c>
      <c r="B8670">
        <v>1011486</v>
      </c>
      <c r="C8670">
        <v>41.71</v>
      </c>
      <c r="D8670">
        <v>3.37</v>
      </c>
      <c r="E8670">
        <v>30.19</v>
      </c>
    </row>
    <row r="8671" spans="1:5" x14ac:dyDescent="0.25">
      <c r="A8671" t="s">
        <v>20</v>
      </c>
      <c r="B8671">
        <v>1011487</v>
      </c>
      <c r="C8671">
        <v>51.42</v>
      </c>
      <c r="D8671">
        <v>3.7</v>
      </c>
      <c r="E8671">
        <v>41.83</v>
      </c>
    </row>
    <row r="8672" spans="1:5" x14ac:dyDescent="0.25">
      <c r="A8672" t="s">
        <v>20</v>
      </c>
      <c r="B8672">
        <v>1011488</v>
      </c>
      <c r="C8672">
        <v>63.19</v>
      </c>
      <c r="D8672">
        <v>0.83</v>
      </c>
      <c r="E8672">
        <v>33.01</v>
      </c>
    </row>
    <row r="8673" spans="1:5" x14ac:dyDescent="0.25">
      <c r="A8673" t="s">
        <v>20</v>
      </c>
      <c r="B8673">
        <v>1011489</v>
      </c>
      <c r="C8673">
        <v>65.239999999999995</v>
      </c>
      <c r="D8673">
        <v>0.88</v>
      </c>
      <c r="E8673">
        <v>41.94</v>
      </c>
    </row>
    <row r="8674" spans="1:5" x14ac:dyDescent="0.25">
      <c r="A8674" t="s">
        <v>20</v>
      </c>
      <c r="B8674">
        <v>1011490</v>
      </c>
      <c r="C8674">
        <v>90.8</v>
      </c>
      <c r="D8674">
        <v>0.84</v>
      </c>
      <c r="E8674">
        <v>69.63</v>
      </c>
    </row>
    <row r="8675" spans="1:5" x14ac:dyDescent="0.25">
      <c r="A8675" t="s">
        <v>20</v>
      </c>
      <c r="B8675">
        <v>1011491</v>
      </c>
      <c r="C8675">
        <v>88.41</v>
      </c>
      <c r="D8675">
        <v>0.83</v>
      </c>
      <c r="E8675">
        <v>64.31</v>
      </c>
    </row>
    <row r="8676" spans="1:5" x14ac:dyDescent="0.25">
      <c r="A8676" t="s">
        <v>20</v>
      </c>
      <c r="B8676">
        <v>1011492</v>
      </c>
      <c r="C8676">
        <v>87.53</v>
      </c>
      <c r="D8676">
        <v>0.87</v>
      </c>
      <c r="E8676">
        <v>65.92</v>
      </c>
    </row>
    <row r="8677" spans="1:5" x14ac:dyDescent="0.25">
      <c r="A8677" t="s">
        <v>20</v>
      </c>
      <c r="B8677">
        <v>1011493</v>
      </c>
      <c r="C8677">
        <v>25.19</v>
      </c>
      <c r="D8677">
        <v>5.94</v>
      </c>
      <c r="E8677">
        <v>18.47</v>
      </c>
    </row>
    <row r="8678" spans="1:5" x14ac:dyDescent="0.25">
      <c r="A8678" t="s">
        <v>20</v>
      </c>
      <c r="B8678">
        <v>1011494</v>
      </c>
      <c r="C8678">
        <v>40.69</v>
      </c>
      <c r="D8678">
        <v>0</v>
      </c>
      <c r="E8678">
        <v>25.39</v>
      </c>
    </row>
    <row r="8679" spans="1:5" x14ac:dyDescent="0.25">
      <c r="A8679" t="s">
        <v>20</v>
      </c>
      <c r="B8679">
        <v>1011495</v>
      </c>
      <c r="C8679">
        <v>91.86</v>
      </c>
      <c r="D8679">
        <v>0.84</v>
      </c>
      <c r="E8679">
        <v>74.959999999999994</v>
      </c>
    </row>
    <row r="8680" spans="1:5" x14ac:dyDescent="0.25">
      <c r="A8680" t="s">
        <v>20</v>
      </c>
      <c r="B8680">
        <v>1011496</v>
      </c>
      <c r="C8680">
        <v>123.11</v>
      </c>
      <c r="D8680">
        <v>0.91</v>
      </c>
      <c r="E8680">
        <v>83.34</v>
      </c>
    </row>
    <row r="8681" spans="1:5" x14ac:dyDescent="0.25">
      <c r="A8681" t="s">
        <v>20</v>
      </c>
      <c r="B8681">
        <v>1011497</v>
      </c>
      <c r="C8681">
        <v>107.22</v>
      </c>
      <c r="D8681">
        <v>0.83</v>
      </c>
      <c r="E8681">
        <v>73.73</v>
      </c>
    </row>
    <row r="8682" spans="1:5" x14ac:dyDescent="0.25">
      <c r="A8682" t="s">
        <v>20</v>
      </c>
      <c r="B8682">
        <v>1011498</v>
      </c>
      <c r="C8682">
        <v>133.63999999999999</v>
      </c>
      <c r="D8682">
        <v>0.89</v>
      </c>
      <c r="E8682">
        <v>96.11</v>
      </c>
    </row>
    <row r="8683" spans="1:5" x14ac:dyDescent="0.25">
      <c r="A8683" t="s">
        <v>20</v>
      </c>
      <c r="B8683">
        <v>1011499</v>
      </c>
      <c r="C8683">
        <v>57.38</v>
      </c>
      <c r="D8683">
        <v>3.7</v>
      </c>
      <c r="E8683">
        <v>39.770000000000003</v>
      </c>
    </row>
    <row r="8684" spans="1:5" x14ac:dyDescent="0.25">
      <c r="A8684" t="s">
        <v>20</v>
      </c>
      <c r="B8684">
        <v>1011500</v>
      </c>
      <c r="C8684">
        <v>70.38</v>
      </c>
      <c r="D8684">
        <v>3.53</v>
      </c>
      <c r="E8684">
        <v>54.5</v>
      </c>
    </row>
    <row r="8685" spans="1:5" x14ac:dyDescent="0.25">
      <c r="A8685" t="s">
        <v>20</v>
      </c>
      <c r="B8685">
        <v>1011501</v>
      </c>
      <c r="C8685">
        <v>120.86</v>
      </c>
      <c r="D8685">
        <v>3.35</v>
      </c>
      <c r="E8685">
        <v>76.28</v>
      </c>
    </row>
    <row r="8686" spans="1:5" x14ac:dyDescent="0.25">
      <c r="A8686" t="s">
        <v>20</v>
      </c>
      <c r="B8686">
        <v>1011502</v>
      </c>
      <c r="C8686">
        <v>31.19</v>
      </c>
      <c r="D8686">
        <v>0</v>
      </c>
      <c r="E8686">
        <v>18.18</v>
      </c>
    </row>
    <row r="8687" spans="1:5" x14ac:dyDescent="0.25">
      <c r="A8687" t="s">
        <v>20</v>
      </c>
      <c r="B8687">
        <v>1011503</v>
      </c>
      <c r="C8687">
        <v>111.26</v>
      </c>
      <c r="D8687">
        <v>0.88</v>
      </c>
      <c r="E8687">
        <v>79.459999999999994</v>
      </c>
    </row>
    <row r="8688" spans="1:5" x14ac:dyDescent="0.25">
      <c r="A8688" t="s">
        <v>20</v>
      </c>
      <c r="B8688">
        <v>1011504</v>
      </c>
      <c r="C8688">
        <v>123.12</v>
      </c>
      <c r="D8688">
        <v>0.95</v>
      </c>
      <c r="E8688">
        <v>112.85</v>
      </c>
    </row>
    <row r="8689" spans="1:5" x14ac:dyDescent="0.25">
      <c r="A8689" t="s">
        <v>20</v>
      </c>
      <c r="B8689">
        <v>1011505</v>
      </c>
      <c r="C8689">
        <v>75.64</v>
      </c>
      <c r="D8689">
        <v>0.83</v>
      </c>
      <c r="E8689">
        <v>73.52</v>
      </c>
    </row>
    <row r="8690" spans="1:5" x14ac:dyDescent="0.25">
      <c r="A8690" t="s">
        <v>20</v>
      </c>
      <c r="B8690">
        <v>1011506</v>
      </c>
      <c r="C8690">
        <v>109.58</v>
      </c>
      <c r="D8690">
        <v>0.95</v>
      </c>
      <c r="E8690">
        <v>82.64</v>
      </c>
    </row>
    <row r="8691" spans="1:5" x14ac:dyDescent="0.25">
      <c r="A8691" t="s">
        <v>20</v>
      </c>
      <c r="B8691">
        <v>1011507</v>
      </c>
      <c r="C8691">
        <v>53.36</v>
      </c>
      <c r="D8691">
        <v>3.26</v>
      </c>
      <c r="E8691">
        <v>38.96</v>
      </c>
    </row>
    <row r="8692" spans="1:5" x14ac:dyDescent="0.25">
      <c r="A8692" t="s">
        <v>20</v>
      </c>
      <c r="B8692">
        <v>1011508</v>
      </c>
      <c r="C8692">
        <v>96.74</v>
      </c>
      <c r="D8692">
        <v>0.95</v>
      </c>
      <c r="E8692">
        <v>75.59</v>
      </c>
    </row>
    <row r="8693" spans="1:5" x14ac:dyDescent="0.25">
      <c r="A8693" t="s">
        <v>20</v>
      </c>
      <c r="B8693">
        <v>1011509</v>
      </c>
      <c r="C8693">
        <v>117.96</v>
      </c>
      <c r="D8693">
        <v>0</v>
      </c>
      <c r="E8693">
        <v>72.5</v>
      </c>
    </row>
    <row r="8694" spans="1:5" x14ac:dyDescent="0.25">
      <c r="A8694" t="s">
        <v>20</v>
      </c>
      <c r="B8694">
        <v>1011510</v>
      </c>
      <c r="C8694">
        <v>90.02</v>
      </c>
      <c r="D8694">
        <v>0.84</v>
      </c>
      <c r="E8694">
        <v>62.75</v>
      </c>
    </row>
    <row r="8695" spans="1:5" x14ac:dyDescent="0.25">
      <c r="A8695" t="s">
        <v>20</v>
      </c>
      <c r="B8695">
        <v>1011511</v>
      </c>
      <c r="C8695">
        <v>14.45</v>
      </c>
      <c r="D8695">
        <v>5</v>
      </c>
      <c r="E8695">
        <v>0</v>
      </c>
    </row>
    <row r="8696" spans="1:5" x14ac:dyDescent="0.25">
      <c r="A8696" t="s">
        <v>20</v>
      </c>
      <c r="B8696">
        <v>1011512</v>
      </c>
      <c r="C8696">
        <v>87.46</v>
      </c>
      <c r="D8696">
        <v>0.92</v>
      </c>
      <c r="E8696">
        <v>64.459999999999994</v>
      </c>
    </row>
    <row r="8697" spans="1:5" x14ac:dyDescent="0.25">
      <c r="A8697" t="s">
        <v>20</v>
      </c>
      <c r="B8697">
        <v>1011513</v>
      </c>
      <c r="C8697">
        <v>55.65</v>
      </c>
      <c r="D8697">
        <v>3.6</v>
      </c>
      <c r="E8697">
        <v>38.130000000000003</v>
      </c>
    </row>
    <row r="8698" spans="1:5" x14ac:dyDescent="0.25">
      <c r="A8698" t="s">
        <v>20</v>
      </c>
      <c r="B8698">
        <v>1011514</v>
      </c>
      <c r="C8698">
        <v>66.2</v>
      </c>
      <c r="D8698">
        <v>3.33</v>
      </c>
      <c r="E8698">
        <v>46.01</v>
      </c>
    </row>
    <row r="8699" spans="1:5" x14ac:dyDescent="0.25">
      <c r="A8699" t="s">
        <v>20</v>
      </c>
      <c r="B8699">
        <v>1011515</v>
      </c>
      <c r="C8699">
        <v>48.31</v>
      </c>
      <c r="D8699">
        <v>4.9000000000000004</v>
      </c>
      <c r="E8699">
        <v>0</v>
      </c>
    </row>
    <row r="8700" spans="1:5" x14ac:dyDescent="0.25">
      <c r="A8700" t="s">
        <v>20</v>
      </c>
      <c r="B8700">
        <v>1011516</v>
      </c>
      <c r="C8700">
        <v>70.64</v>
      </c>
      <c r="D8700">
        <v>0</v>
      </c>
      <c r="E8700">
        <v>51.09</v>
      </c>
    </row>
    <row r="8701" spans="1:5" x14ac:dyDescent="0.25">
      <c r="A8701" t="s">
        <v>20</v>
      </c>
      <c r="B8701">
        <v>1011517</v>
      </c>
      <c r="C8701">
        <v>90.76</v>
      </c>
      <c r="D8701">
        <v>0.94</v>
      </c>
      <c r="E8701">
        <v>66.44</v>
      </c>
    </row>
    <row r="8702" spans="1:5" x14ac:dyDescent="0.25">
      <c r="A8702" t="s">
        <v>20</v>
      </c>
      <c r="B8702">
        <v>1011518</v>
      </c>
      <c r="C8702">
        <v>105.44</v>
      </c>
      <c r="D8702">
        <v>0.83</v>
      </c>
      <c r="E8702">
        <v>94.55</v>
      </c>
    </row>
    <row r="8703" spans="1:5" x14ac:dyDescent="0.25">
      <c r="A8703" t="s">
        <v>20</v>
      </c>
      <c r="B8703">
        <v>1011519</v>
      </c>
      <c r="C8703">
        <v>73.97</v>
      </c>
      <c r="D8703">
        <v>0</v>
      </c>
      <c r="E8703">
        <v>50.32</v>
      </c>
    </row>
    <row r="8704" spans="1:5" x14ac:dyDescent="0.25">
      <c r="A8704" t="s">
        <v>20</v>
      </c>
      <c r="B8704">
        <v>1011520</v>
      </c>
      <c r="C8704">
        <v>88.36</v>
      </c>
      <c r="D8704">
        <v>0.88</v>
      </c>
      <c r="E8704">
        <v>63.31</v>
      </c>
    </row>
    <row r="8705" spans="1:5" x14ac:dyDescent="0.25">
      <c r="A8705" t="s">
        <v>20</v>
      </c>
      <c r="B8705">
        <v>1011521</v>
      </c>
      <c r="C8705">
        <v>25.22</v>
      </c>
      <c r="D8705">
        <v>2.95</v>
      </c>
      <c r="E8705">
        <v>0</v>
      </c>
    </row>
    <row r="8706" spans="1:5" x14ac:dyDescent="0.25">
      <c r="A8706" t="s">
        <v>20</v>
      </c>
      <c r="B8706">
        <v>1011522</v>
      </c>
      <c r="C8706">
        <v>287.79000000000002</v>
      </c>
      <c r="D8706">
        <v>4.54</v>
      </c>
      <c r="E8706">
        <v>199.75</v>
      </c>
    </row>
    <row r="8707" spans="1:5" x14ac:dyDescent="0.25">
      <c r="A8707" t="s">
        <v>20</v>
      </c>
      <c r="B8707">
        <v>1011523</v>
      </c>
      <c r="C8707">
        <v>46.14</v>
      </c>
      <c r="D8707">
        <v>3.7</v>
      </c>
      <c r="E8707">
        <v>41.38</v>
      </c>
    </row>
    <row r="8708" spans="1:5" x14ac:dyDescent="0.25">
      <c r="A8708" t="s">
        <v>20</v>
      </c>
      <c r="B8708">
        <v>1011524</v>
      </c>
      <c r="C8708">
        <v>92.2</v>
      </c>
      <c r="D8708">
        <v>0.93</v>
      </c>
      <c r="E8708">
        <v>65.3</v>
      </c>
    </row>
    <row r="8709" spans="1:5" x14ac:dyDescent="0.25">
      <c r="A8709" t="s">
        <v>20</v>
      </c>
      <c r="B8709">
        <v>1011525</v>
      </c>
      <c r="C8709">
        <v>66.41</v>
      </c>
      <c r="D8709">
        <v>5</v>
      </c>
      <c r="E8709">
        <v>0</v>
      </c>
    </row>
    <row r="8710" spans="1:5" x14ac:dyDescent="0.25">
      <c r="A8710" t="s">
        <v>20</v>
      </c>
      <c r="B8710">
        <v>1011526</v>
      </c>
      <c r="C8710">
        <v>98.04</v>
      </c>
      <c r="D8710">
        <v>0.98</v>
      </c>
      <c r="E8710">
        <v>72.760000000000005</v>
      </c>
    </row>
    <row r="8711" spans="1:5" x14ac:dyDescent="0.25">
      <c r="A8711" t="s">
        <v>20</v>
      </c>
      <c r="B8711">
        <v>1011527</v>
      </c>
      <c r="C8711">
        <v>38.15</v>
      </c>
      <c r="D8711">
        <v>3.3</v>
      </c>
      <c r="E8711">
        <v>23.68</v>
      </c>
    </row>
    <row r="8712" spans="1:5" x14ac:dyDescent="0.25">
      <c r="A8712" t="s">
        <v>20</v>
      </c>
      <c r="B8712">
        <v>1011528</v>
      </c>
      <c r="C8712">
        <v>66.83</v>
      </c>
      <c r="D8712">
        <v>0.95</v>
      </c>
      <c r="E8712">
        <v>43.42</v>
      </c>
    </row>
    <row r="8713" spans="1:5" x14ac:dyDescent="0.25">
      <c r="A8713" t="s">
        <v>20</v>
      </c>
      <c r="B8713">
        <v>1011529</v>
      </c>
      <c r="C8713">
        <v>160.99</v>
      </c>
      <c r="D8713">
        <v>0.86</v>
      </c>
      <c r="E8713">
        <v>118.56</v>
      </c>
    </row>
    <row r="8714" spans="1:5" x14ac:dyDescent="0.25">
      <c r="A8714" t="s">
        <v>20</v>
      </c>
      <c r="B8714">
        <v>1011530</v>
      </c>
      <c r="C8714">
        <v>182.28</v>
      </c>
      <c r="D8714">
        <v>0.92</v>
      </c>
      <c r="E8714">
        <v>123.06</v>
      </c>
    </row>
    <row r="8715" spans="1:5" x14ac:dyDescent="0.25">
      <c r="A8715" t="s">
        <v>20</v>
      </c>
      <c r="B8715">
        <v>1011531</v>
      </c>
      <c r="C8715">
        <v>44.77</v>
      </c>
      <c r="D8715">
        <v>3.52</v>
      </c>
      <c r="E8715">
        <v>31.53</v>
      </c>
    </row>
    <row r="8716" spans="1:5" x14ac:dyDescent="0.25">
      <c r="A8716" t="s">
        <v>20</v>
      </c>
      <c r="B8716">
        <v>1011532</v>
      </c>
      <c r="C8716">
        <v>27.04</v>
      </c>
      <c r="D8716">
        <v>5.75</v>
      </c>
      <c r="E8716">
        <v>18.420000000000002</v>
      </c>
    </row>
    <row r="8717" spans="1:5" x14ac:dyDescent="0.25">
      <c r="A8717" t="s">
        <v>20</v>
      </c>
      <c r="B8717">
        <v>1011533</v>
      </c>
      <c r="C8717">
        <v>239.44</v>
      </c>
      <c r="D8717">
        <v>0.87</v>
      </c>
      <c r="E8717">
        <v>195.13</v>
      </c>
    </row>
    <row r="8718" spans="1:5" x14ac:dyDescent="0.25">
      <c r="A8718" t="s">
        <v>20</v>
      </c>
      <c r="B8718">
        <v>1011534</v>
      </c>
      <c r="C8718">
        <v>127.95</v>
      </c>
      <c r="D8718">
        <v>0.9</v>
      </c>
      <c r="E8718">
        <v>92.44</v>
      </c>
    </row>
    <row r="8719" spans="1:5" x14ac:dyDescent="0.25">
      <c r="A8719" t="s">
        <v>20</v>
      </c>
      <c r="B8719">
        <v>1011535</v>
      </c>
      <c r="C8719">
        <v>128.21</v>
      </c>
      <c r="D8719">
        <v>0.96</v>
      </c>
      <c r="E8719">
        <v>93.83</v>
      </c>
    </row>
    <row r="8720" spans="1:5" x14ac:dyDescent="0.25">
      <c r="A8720" t="s">
        <v>20</v>
      </c>
      <c r="B8720">
        <v>1011536</v>
      </c>
      <c r="C8720">
        <v>94.34</v>
      </c>
      <c r="D8720">
        <v>0.87</v>
      </c>
      <c r="E8720">
        <v>68.72</v>
      </c>
    </row>
    <row r="8721" spans="1:5" x14ac:dyDescent="0.25">
      <c r="A8721" t="s">
        <v>20</v>
      </c>
      <c r="B8721">
        <v>1011537</v>
      </c>
      <c r="C8721">
        <v>54.99</v>
      </c>
      <c r="D8721">
        <v>3.25</v>
      </c>
      <c r="E8721">
        <v>38.67</v>
      </c>
    </row>
    <row r="8722" spans="1:5" x14ac:dyDescent="0.25">
      <c r="A8722" t="s">
        <v>20</v>
      </c>
      <c r="B8722">
        <v>1011538</v>
      </c>
      <c r="C8722">
        <v>70.349999999999994</v>
      </c>
      <c r="D8722">
        <v>3.29</v>
      </c>
      <c r="E8722">
        <v>49.41</v>
      </c>
    </row>
    <row r="8723" spans="1:5" x14ac:dyDescent="0.25">
      <c r="A8723" t="s">
        <v>20</v>
      </c>
      <c r="B8723">
        <v>1011539</v>
      </c>
      <c r="C8723">
        <v>73.72</v>
      </c>
      <c r="D8723">
        <v>3.71</v>
      </c>
      <c r="E8723">
        <v>50.31</v>
      </c>
    </row>
    <row r="8724" spans="1:5" x14ac:dyDescent="0.25">
      <c r="A8724" t="s">
        <v>20</v>
      </c>
      <c r="B8724">
        <v>1011540</v>
      </c>
      <c r="C8724">
        <v>86.44</v>
      </c>
      <c r="D8724">
        <v>0.86</v>
      </c>
      <c r="E8724">
        <v>62.1</v>
      </c>
    </row>
    <row r="8725" spans="1:5" x14ac:dyDescent="0.25">
      <c r="A8725" t="s">
        <v>20</v>
      </c>
      <c r="B8725">
        <v>1011541</v>
      </c>
      <c r="C8725">
        <v>16.579999999999998</v>
      </c>
      <c r="D8725">
        <v>5.75</v>
      </c>
      <c r="E8725">
        <v>12.2</v>
      </c>
    </row>
    <row r="8726" spans="1:5" x14ac:dyDescent="0.25">
      <c r="A8726" t="s">
        <v>20</v>
      </c>
      <c r="B8726">
        <v>1011542</v>
      </c>
      <c r="C8726">
        <v>99.27</v>
      </c>
      <c r="D8726">
        <v>0.84</v>
      </c>
      <c r="E8726">
        <v>63.32</v>
      </c>
    </row>
    <row r="8727" spans="1:5" x14ac:dyDescent="0.25">
      <c r="A8727" t="s">
        <v>20</v>
      </c>
      <c r="B8727">
        <v>1011543</v>
      </c>
      <c r="C8727">
        <v>85.15</v>
      </c>
      <c r="D8727">
        <v>0.85</v>
      </c>
      <c r="E8727">
        <v>73.97</v>
      </c>
    </row>
    <row r="8728" spans="1:5" x14ac:dyDescent="0.25">
      <c r="A8728" t="s">
        <v>20</v>
      </c>
      <c r="B8728">
        <v>1011544</v>
      </c>
      <c r="C8728">
        <v>55.12</v>
      </c>
      <c r="D8728">
        <v>6.55</v>
      </c>
      <c r="E8728">
        <v>37.520000000000003</v>
      </c>
    </row>
    <row r="8729" spans="1:5" x14ac:dyDescent="0.25">
      <c r="A8729" t="s">
        <v>20</v>
      </c>
      <c r="B8729">
        <v>1011545</v>
      </c>
      <c r="C8729">
        <v>146.27000000000001</v>
      </c>
      <c r="D8729">
        <v>3.52</v>
      </c>
      <c r="E8729">
        <v>104.04</v>
      </c>
    </row>
    <row r="8730" spans="1:5" x14ac:dyDescent="0.25">
      <c r="A8730" t="s">
        <v>20</v>
      </c>
      <c r="B8730">
        <v>1011546</v>
      </c>
      <c r="C8730">
        <v>66.16</v>
      </c>
      <c r="D8730">
        <v>0.95</v>
      </c>
      <c r="E8730">
        <v>53.43</v>
      </c>
    </row>
    <row r="8731" spans="1:5" x14ac:dyDescent="0.25">
      <c r="A8731" t="s">
        <v>20</v>
      </c>
      <c r="B8731">
        <v>1011547</v>
      </c>
      <c r="C8731">
        <v>97.57</v>
      </c>
      <c r="D8731">
        <v>0.93</v>
      </c>
      <c r="E8731">
        <v>66.44</v>
      </c>
    </row>
    <row r="8732" spans="1:5" x14ac:dyDescent="0.25">
      <c r="A8732" t="s">
        <v>20</v>
      </c>
      <c r="B8732">
        <v>1011548</v>
      </c>
      <c r="C8732">
        <v>25.03</v>
      </c>
      <c r="D8732">
        <v>5.75</v>
      </c>
      <c r="E8732">
        <v>17.37</v>
      </c>
    </row>
    <row r="8733" spans="1:5" x14ac:dyDescent="0.25">
      <c r="A8733" t="s">
        <v>20</v>
      </c>
      <c r="B8733">
        <v>1011549</v>
      </c>
      <c r="C8733">
        <v>133.75</v>
      </c>
      <c r="D8733">
        <v>0.91</v>
      </c>
      <c r="E8733">
        <v>94.41</v>
      </c>
    </row>
    <row r="8734" spans="1:5" x14ac:dyDescent="0.25">
      <c r="A8734" t="s">
        <v>20</v>
      </c>
      <c r="B8734">
        <v>1011550</v>
      </c>
      <c r="C8734">
        <v>86.9</v>
      </c>
      <c r="D8734">
        <v>0.85</v>
      </c>
      <c r="E8734">
        <v>58.1</v>
      </c>
    </row>
    <row r="8735" spans="1:5" x14ac:dyDescent="0.25">
      <c r="A8735" t="s">
        <v>20</v>
      </c>
      <c r="B8735">
        <v>1011551</v>
      </c>
      <c r="C8735">
        <v>166.59</v>
      </c>
      <c r="D8735">
        <v>0.88</v>
      </c>
      <c r="E8735">
        <v>115.79</v>
      </c>
    </row>
    <row r="8736" spans="1:5" x14ac:dyDescent="0.25">
      <c r="A8736" t="s">
        <v>20</v>
      </c>
      <c r="B8736">
        <v>1011552</v>
      </c>
      <c r="C8736">
        <v>200.75</v>
      </c>
      <c r="D8736">
        <v>0.85</v>
      </c>
      <c r="E8736">
        <v>167.81</v>
      </c>
    </row>
    <row r="8737" spans="1:5" x14ac:dyDescent="0.25">
      <c r="A8737" t="s">
        <v>20</v>
      </c>
      <c r="B8737">
        <v>1011553</v>
      </c>
      <c r="C8737">
        <v>104.23</v>
      </c>
      <c r="D8737">
        <v>0.94</v>
      </c>
      <c r="E8737">
        <v>71.08</v>
      </c>
    </row>
    <row r="8738" spans="1:5" x14ac:dyDescent="0.25">
      <c r="A8738" t="s">
        <v>20</v>
      </c>
      <c r="B8738">
        <v>1011554</v>
      </c>
      <c r="C8738">
        <v>85.96</v>
      </c>
      <c r="D8738">
        <v>0.92</v>
      </c>
      <c r="E8738">
        <v>59.06</v>
      </c>
    </row>
    <row r="8739" spans="1:5" x14ac:dyDescent="0.25">
      <c r="A8739" t="s">
        <v>20</v>
      </c>
      <c r="B8739">
        <v>1011556</v>
      </c>
      <c r="C8739">
        <v>24.29</v>
      </c>
      <c r="D8739">
        <v>5.76</v>
      </c>
      <c r="E8739">
        <v>16.12</v>
      </c>
    </row>
    <row r="8740" spans="1:5" x14ac:dyDescent="0.25">
      <c r="A8740" t="s">
        <v>20</v>
      </c>
      <c r="B8740">
        <v>1011557</v>
      </c>
      <c r="C8740">
        <v>95.63</v>
      </c>
      <c r="D8740">
        <v>0.91</v>
      </c>
      <c r="E8740">
        <v>75.680000000000007</v>
      </c>
    </row>
    <row r="8741" spans="1:5" x14ac:dyDescent="0.25">
      <c r="A8741" t="s">
        <v>20</v>
      </c>
      <c r="B8741">
        <v>1011558</v>
      </c>
      <c r="C8741">
        <v>102.38</v>
      </c>
      <c r="D8741">
        <v>3.66</v>
      </c>
      <c r="E8741">
        <v>71.040000000000006</v>
      </c>
    </row>
    <row r="8742" spans="1:5" x14ac:dyDescent="0.25">
      <c r="A8742" t="s">
        <v>20</v>
      </c>
      <c r="B8742">
        <v>1011559</v>
      </c>
      <c r="C8742">
        <v>93.09</v>
      </c>
      <c r="D8742">
        <v>0.83</v>
      </c>
      <c r="E8742">
        <v>77.900000000000006</v>
      </c>
    </row>
    <row r="8743" spans="1:5" x14ac:dyDescent="0.25">
      <c r="A8743" t="s">
        <v>20</v>
      </c>
      <c r="B8743">
        <v>1011560</v>
      </c>
      <c r="C8743">
        <v>151.19</v>
      </c>
      <c r="D8743">
        <v>0.94</v>
      </c>
      <c r="E8743">
        <v>106.6</v>
      </c>
    </row>
    <row r="8744" spans="1:5" x14ac:dyDescent="0.25">
      <c r="A8744" t="s">
        <v>20</v>
      </c>
      <c r="B8744">
        <v>1011561</v>
      </c>
      <c r="C8744">
        <v>175.71</v>
      </c>
      <c r="D8744">
        <v>0.89</v>
      </c>
      <c r="E8744">
        <v>138.68</v>
      </c>
    </row>
    <row r="8745" spans="1:5" x14ac:dyDescent="0.25">
      <c r="A8745" t="s">
        <v>20</v>
      </c>
      <c r="B8745">
        <v>1011562</v>
      </c>
      <c r="C8745">
        <v>15.86</v>
      </c>
      <c r="D8745">
        <v>5.75</v>
      </c>
      <c r="E8745">
        <v>10.01</v>
      </c>
    </row>
    <row r="8746" spans="1:5" x14ac:dyDescent="0.25">
      <c r="A8746" t="s">
        <v>20</v>
      </c>
      <c r="B8746">
        <v>1011563</v>
      </c>
      <c r="C8746">
        <v>91.77</v>
      </c>
      <c r="D8746">
        <v>0.84</v>
      </c>
      <c r="E8746">
        <v>68.150000000000006</v>
      </c>
    </row>
    <row r="8747" spans="1:5" x14ac:dyDescent="0.25">
      <c r="A8747" t="s">
        <v>20</v>
      </c>
      <c r="B8747">
        <v>1011564</v>
      </c>
      <c r="C8747">
        <v>84.78</v>
      </c>
      <c r="D8747">
        <v>0.9</v>
      </c>
      <c r="E8747">
        <v>59.12</v>
      </c>
    </row>
    <row r="8748" spans="1:5" x14ac:dyDescent="0.25">
      <c r="A8748" t="s">
        <v>20</v>
      </c>
      <c r="B8748">
        <v>1011565</v>
      </c>
      <c r="C8748">
        <v>152.47999999999999</v>
      </c>
      <c r="D8748">
        <v>0.87</v>
      </c>
      <c r="E8748">
        <v>99.77</v>
      </c>
    </row>
    <row r="8749" spans="1:5" x14ac:dyDescent="0.25">
      <c r="A8749" t="s">
        <v>20</v>
      </c>
      <c r="B8749">
        <v>1011566</v>
      </c>
      <c r="C8749">
        <v>31.56</v>
      </c>
      <c r="D8749">
        <v>3.25</v>
      </c>
      <c r="E8749">
        <v>18.920000000000002</v>
      </c>
    </row>
    <row r="8750" spans="1:5" x14ac:dyDescent="0.25">
      <c r="A8750" t="s">
        <v>20</v>
      </c>
      <c r="B8750">
        <v>1011567</v>
      </c>
      <c r="C8750">
        <v>93.69</v>
      </c>
      <c r="D8750">
        <v>0.9</v>
      </c>
      <c r="E8750">
        <v>68.75</v>
      </c>
    </row>
    <row r="8751" spans="1:5" x14ac:dyDescent="0.25">
      <c r="A8751" t="s">
        <v>20</v>
      </c>
      <c r="B8751">
        <v>1011568</v>
      </c>
      <c r="C8751">
        <v>29.4</v>
      </c>
      <c r="D8751">
        <v>8.25</v>
      </c>
      <c r="E8751">
        <v>24.07</v>
      </c>
    </row>
    <row r="8752" spans="1:5" x14ac:dyDescent="0.25">
      <c r="A8752" t="s">
        <v>20</v>
      </c>
      <c r="B8752">
        <v>1011569</v>
      </c>
      <c r="C8752">
        <v>8.65</v>
      </c>
      <c r="D8752">
        <v>8.25</v>
      </c>
      <c r="E8752">
        <v>5.08</v>
      </c>
    </row>
    <row r="8753" spans="1:5" x14ac:dyDescent="0.25">
      <c r="A8753" t="s">
        <v>20</v>
      </c>
      <c r="B8753">
        <v>1011570</v>
      </c>
      <c r="C8753">
        <v>52.04</v>
      </c>
      <c r="D8753">
        <v>0</v>
      </c>
      <c r="E8753">
        <v>35.340000000000003</v>
      </c>
    </row>
    <row r="8754" spans="1:5" x14ac:dyDescent="0.25">
      <c r="A8754" t="s">
        <v>20</v>
      </c>
      <c r="B8754">
        <v>1011571</v>
      </c>
      <c r="C8754">
        <v>22.75</v>
      </c>
      <c r="D8754">
        <v>6.53</v>
      </c>
      <c r="E8754">
        <v>16.45</v>
      </c>
    </row>
    <row r="8755" spans="1:5" x14ac:dyDescent="0.25">
      <c r="A8755" t="s">
        <v>20</v>
      </c>
      <c r="B8755">
        <v>1011572</v>
      </c>
      <c r="C8755">
        <v>195.16</v>
      </c>
      <c r="D8755">
        <v>0.87</v>
      </c>
      <c r="E8755">
        <v>150.61000000000001</v>
      </c>
    </row>
    <row r="8756" spans="1:5" x14ac:dyDescent="0.25">
      <c r="A8756" t="s">
        <v>20</v>
      </c>
      <c r="B8756">
        <v>1011573</v>
      </c>
      <c r="C8756">
        <v>100.33</v>
      </c>
      <c r="D8756">
        <v>0.91</v>
      </c>
      <c r="E8756">
        <v>66.790000000000006</v>
      </c>
    </row>
    <row r="8757" spans="1:5" x14ac:dyDescent="0.25">
      <c r="A8757" t="s">
        <v>20</v>
      </c>
      <c r="B8757">
        <v>1011574</v>
      </c>
      <c r="C8757">
        <v>89.19</v>
      </c>
      <c r="D8757">
        <v>0.87</v>
      </c>
      <c r="E8757">
        <v>58.87</v>
      </c>
    </row>
    <row r="8758" spans="1:5" x14ac:dyDescent="0.25">
      <c r="A8758" t="s">
        <v>20</v>
      </c>
      <c r="B8758">
        <v>1011575</v>
      </c>
      <c r="C8758">
        <v>65.91</v>
      </c>
      <c r="D8758">
        <v>0</v>
      </c>
      <c r="E8758">
        <v>43.38</v>
      </c>
    </row>
    <row r="8759" spans="1:5" x14ac:dyDescent="0.25">
      <c r="A8759" t="s">
        <v>20</v>
      </c>
      <c r="B8759">
        <v>1011576</v>
      </c>
      <c r="C8759">
        <v>87.09</v>
      </c>
      <c r="D8759">
        <v>0.87</v>
      </c>
      <c r="E8759">
        <v>63.77</v>
      </c>
    </row>
    <row r="8760" spans="1:5" x14ac:dyDescent="0.25">
      <c r="A8760" t="s">
        <v>20</v>
      </c>
      <c r="B8760">
        <v>1011577</v>
      </c>
      <c r="C8760">
        <v>35.6</v>
      </c>
      <c r="D8760">
        <v>3.25</v>
      </c>
      <c r="E8760">
        <v>26.75</v>
      </c>
    </row>
    <row r="8761" spans="1:5" x14ac:dyDescent="0.25">
      <c r="A8761" t="s">
        <v>20</v>
      </c>
      <c r="B8761">
        <v>1011578</v>
      </c>
      <c r="C8761">
        <v>131.47999999999999</v>
      </c>
      <c r="D8761">
        <v>0.95</v>
      </c>
      <c r="E8761">
        <v>92.78</v>
      </c>
    </row>
    <row r="8762" spans="1:5" x14ac:dyDescent="0.25">
      <c r="A8762" t="s">
        <v>20</v>
      </c>
      <c r="B8762">
        <v>1011579</v>
      </c>
      <c r="C8762">
        <v>95.61</v>
      </c>
      <c r="D8762">
        <v>0.89</v>
      </c>
      <c r="E8762">
        <v>79.400000000000006</v>
      </c>
    </row>
    <row r="8763" spans="1:5" x14ac:dyDescent="0.25">
      <c r="A8763" t="s">
        <v>20</v>
      </c>
      <c r="B8763">
        <v>1011580</v>
      </c>
      <c r="C8763">
        <v>113.53</v>
      </c>
      <c r="D8763">
        <v>3.65</v>
      </c>
      <c r="E8763">
        <v>84.82</v>
      </c>
    </row>
    <row r="8764" spans="1:5" x14ac:dyDescent="0.25">
      <c r="A8764" t="s">
        <v>20</v>
      </c>
      <c r="B8764">
        <v>1011581</v>
      </c>
      <c r="C8764">
        <v>24.69</v>
      </c>
      <c r="D8764">
        <v>5.75</v>
      </c>
      <c r="E8764">
        <v>18.3</v>
      </c>
    </row>
    <row r="8765" spans="1:5" x14ac:dyDescent="0.25">
      <c r="A8765" t="s">
        <v>20</v>
      </c>
      <c r="B8765">
        <v>1011582</v>
      </c>
      <c r="C8765">
        <v>66.14</v>
      </c>
      <c r="D8765">
        <v>0.89</v>
      </c>
      <c r="E8765">
        <v>40.590000000000003</v>
      </c>
    </row>
    <row r="8766" spans="1:5" x14ac:dyDescent="0.25">
      <c r="A8766" t="s">
        <v>20</v>
      </c>
      <c r="B8766">
        <v>1011583</v>
      </c>
      <c r="C8766">
        <v>83.22</v>
      </c>
      <c r="D8766">
        <v>0.83</v>
      </c>
      <c r="E8766">
        <v>54.15</v>
      </c>
    </row>
    <row r="8767" spans="1:5" x14ac:dyDescent="0.25">
      <c r="A8767" t="s">
        <v>20</v>
      </c>
      <c r="B8767">
        <v>1011584</v>
      </c>
      <c r="C8767">
        <v>251.31</v>
      </c>
      <c r="D8767">
        <v>4.6399999999999997</v>
      </c>
      <c r="E8767">
        <v>189.02</v>
      </c>
    </row>
    <row r="8768" spans="1:5" x14ac:dyDescent="0.25">
      <c r="A8768" t="s">
        <v>20</v>
      </c>
      <c r="B8768">
        <v>1011585</v>
      </c>
      <c r="C8768">
        <v>73.64</v>
      </c>
      <c r="D8768">
        <v>0.87</v>
      </c>
      <c r="E8768">
        <v>58.73</v>
      </c>
    </row>
    <row r="8769" spans="1:5" x14ac:dyDescent="0.25">
      <c r="A8769" t="s">
        <v>20</v>
      </c>
      <c r="B8769">
        <v>1011586</v>
      </c>
      <c r="C8769">
        <v>216.55</v>
      </c>
      <c r="D8769">
        <v>0</v>
      </c>
      <c r="E8769">
        <v>146.74</v>
      </c>
    </row>
    <row r="8770" spans="1:5" x14ac:dyDescent="0.25">
      <c r="A8770" t="s">
        <v>20</v>
      </c>
      <c r="B8770">
        <v>1011587</v>
      </c>
      <c r="C8770">
        <v>65.02</v>
      </c>
      <c r="D8770">
        <v>0.88</v>
      </c>
      <c r="E8770">
        <v>41.31</v>
      </c>
    </row>
    <row r="8771" spans="1:5" x14ac:dyDescent="0.25">
      <c r="A8771" t="s">
        <v>20</v>
      </c>
      <c r="B8771">
        <v>1011588</v>
      </c>
      <c r="C8771">
        <v>26.01</v>
      </c>
      <c r="D8771">
        <v>5.81</v>
      </c>
      <c r="E8771">
        <v>17.97</v>
      </c>
    </row>
    <row r="8772" spans="1:5" x14ac:dyDescent="0.25">
      <c r="A8772" t="s">
        <v>20</v>
      </c>
      <c r="B8772">
        <v>1011589</v>
      </c>
      <c r="C8772">
        <v>112.9</v>
      </c>
      <c r="D8772">
        <v>0.94</v>
      </c>
      <c r="E8772">
        <v>90.2</v>
      </c>
    </row>
    <row r="8773" spans="1:5" x14ac:dyDescent="0.25">
      <c r="A8773" t="s">
        <v>20</v>
      </c>
      <c r="B8773">
        <v>1011590</v>
      </c>
      <c r="C8773">
        <v>44.99</v>
      </c>
      <c r="D8773">
        <v>3.32</v>
      </c>
      <c r="E8773">
        <v>33.33</v>
      </c>
    </row>
    <row r="8774" spans="1:5" x14ac:dyDescent="0.25">
      <c r="A8774" t="s">
        <v>20</v>
      </c>
      <c r="B8774">
        <v>1011591</v>
      </c>
      <c r="C8774">
        <v>146.32</v>
      </c>
      <c r="D8774">
        <v>0.93</v>
      </c>
      <c r="E8774">
        <v>104.33</v>
      </c>
    </row>
    <row r="8775" spans="1:5" x14ac:dyDescent="0.25">
      <c r="A8775" t="s">
        <v>20</v>
      </c>
      <c r="B8775">
        <v>1011592</v>
      </c>
      <c r="C8775">
        <v>108.83</v>
      </c>
      <c r="D8775">
        <v>0.94</v>
      </c>
      <c r="E8775">
        <v>67.8</v>
      </c>
    </row>
    <row r="8776" spans="1:5" x14ac:dyDescent="0.25">
      <c r="A8776" t="s">
        <v>20</v>
      </c>
      <c r="B8776">
        <v>1011593</v>
      </c>
      <c r="C8776">
        <v>77.790000000000006</v>
      </c>
      <c r="D8776">
        <v>0.96</v>
      </c>
      <c r="E8776">
        <v>54.1</v>
      </c>
    </row>
    <row r="8777" spans="1:5" x14ac:dyDescent="0.25">
      <c r="A8777" t="s">
        <v>20</v>
      </c>
      <c r="B8777">
        <v>1011594</v>
      </c>
      <c r="C8777">
        <v>93.82</v>
      </c>
      <c r="D8777">
        <v>0.88</v>
      </c>
      <c r="E8777">
        <v>69.28</v>
      </c>
    </row>
    <row r="8778" spans="1:5" x14ac:dyDescent="0.25">
      <c r="A8778" t="s">
        <v>20</v>
      </c>
      <c r="B8778">
        <v>1011595</v>
      </c>
      <c r="C8778">
        <v>113.12</v>
      </c>
      <c r="D8778">
        <v>0.83</v>
      </c>
      <c r="E8778">
        <v>99.18</v>
      </c>
    </row>
    <row r="8779" spans="1:5" x14ac:dyDescent="0.25">
      <c r="A8779" t="s">
        <v>20</v>
      </c>
      <c r="B8779">
        <v>1011596</v>
      </c>
      <c r="C8779">
        <v>65.11</v>
      </c>
      <c r="D8779">
        <v>3.69</v>
      </c>
      <c r="E8779">
        <v>52.55</v>
      </c>
    </row>
    <row r="8780" spans="1:5" x14ac:dyDescent="0.25">
      <c r="A8780" t="s">
        <v>20</v>
      </c>
      <c r="B8780">
        <v>1011597</v>
      </c>
      <c r="C8780">
        <v>48.6</v>
      </c>
      <c r="D8780">
        <v>0</v>
      </c>
      <c r="E8780">
        <v>24.26</v>
      </c>
    </row>
    <row r="8781" spans="1:5" x14ac:dyDescent="0.25">
      <c r="A8781" t="s">
        <v>20</v>
      </c>
      <c r="B8781">
        <v>1011598</v>
      </c>
      <c r="C8781">
        <v>8.5</v>
      </c>
      <c r="D8781">
        <v>6.54</v>
      </c>
      <c r="E8781">
        <v>8.08</v>
      </c>
    </row>
    <row r="8782" spans="1:5" x14ac:dyDescent="0.25">
      <c r="A8782" t="s">
        <v>20</v>
      </c>
      <c r="B8782">
        <v>1011599</v>
      </c>
      <c r="C8782">
        <v>77.19</v>
      </c>
      <c r="D8782">
        <v>3.7</v>
      </c>
      <c r="E8782">
        <v>55.76</v>
      </c>
    </row>
    <row r="8783" spans="1:5" x14ac:dyDescent="0.25">
      <c r="A8783" t="s">
        <v>20</v>
      </c>
      <c r="B8783">
        <v>1011600</v>
      </c>
      <c r="C8783">
        <v>81.42</v>
      </c>
      <c r="D8783">
        <v>0.91</v>
      </c>
      <c r="E8783">
        <v>46.34</v>
      </c>
    </row>
    <row r="8784" spans="1:5" x14ac:dyDescent="0.25">
      <c r="A8784" t="s">
        <v>20</v>
      </c>
      <c r="B8784">
        <v>1011601</v>
      </c>
      <c r="C8784">
        <v>74.73</v>
      </c>
      <c r="D8784">
        <v>3.32</v>
      </c>
      <c r="E8784">
        <v>64.86</v>
      </c>
    </row>
    <row r="8785" spans="1:5" x14ac:dyDescent="0.25">
      <c r="A8785" t="s">
        <v>20</v>
      </c>
      <c r="B8785">
        <v>1011602</v>
      </c>
      <c r="C8785">
        <v>137.34</v>
      </c>
      <c r="D8785">
        <v>0.85</v>
      </c>
      <c r="E8785">
        <v>101.23</v>
      </c>
    </row>
    <row r="8786" spans="1:5" x14ac:dyDescent="0.25">
      <c r="A8786" t="s">
        <v>20</v>
      </c>
      <c r="B8786">
        <v>1011603</v>
      </c>
      <c r="C8786">
        <v>34.69</v>
      </c>
      <c r="D8786">
        <v>6.53</v>
      </c>
      <c r="E8786">
        <v>23.87</v>
      </c>
    </row>
    <row r="8787" spans="1:5" x14ac:dyDescent="0.25">
      <c r="A8787" t="s">
        <v>20</v>
      </c>
      <c r="B8787">
        <v>1011605</v>
      </c>
      <c r="C8787">
        <v>108.98</v>
      </c>
      <c r="D8787">
        <v>0.94</v>
      </c>
      <c r="E8787">
        <v>85.94</v>
      </c>
    </row>
    <row r="8788" spans="1:5" x14ac:dyDescent="0.25">
      <c r="A8788" t="s">
        <v>20</v>
      </c>
      <c r="B8788">
        <v>1011606</v>
      </c>
      <c r="C8788">
        <v>39.79</v>
      </c>
      <c r="D8788">
        <v>5.74</v>
      </c>
      <c r="E8788">
        <v>26.99</v>
      </c>
    </row>
    <row r="8789" spans="1:5" x14ac:dyDescent="0.25">
      <c r="A8789" t="s">
        <v>20</v>
      </c>
      <c r="B8789">
        <v>1011607</v>
      </c>
      <c r="C8789">
        <v>23.05</v>
      </c>
      <c r="D8789">
        <v>8.25</v>
      </c>
      <c r="E8789">
        <v>15.96</v>
      </c>
    </row>
    <row r="8790" spans="1:5" x14ac:dyDescent="0.25">
      <c r="A8790" t="s">
        <v>20</v>
      </c>
      <c r="B8790">
        <v>1011608</v>
      </c>
      <c r="C8790">
        <v>95.7</v>
      </c>
      <c r="D8790">
        <v>0.94</v>
      </c>
      <c r="E8790">
        <v>75.430000000000007</v>
      </c>
    </row>
    <row r="8791" spans="1:5" x14ac:dyDescent="0.25">
      <c r="A8791" t="s">
        <v>20</v>
      </c>
      <c r="B8791">
        <v>1011609</v>
      </c>
      <c r="C8791">
        <v>24.18</v>
      </c>
      <c r="D8791">
        <v>6.54</v>
      </c>
      <c r="E8791">
        <v>11.75</v>
      </c>
    </row>
    <row r="8792" spans="1:5" x14ac:dyDescent="0.25">
      <c r="A8792" t="s">
        <v>20</v>
      </c>
      <c r="B8792">
        <v>1011610</v>
      </c>
      <c r="C8792">
        <v>8.5</v>
      </c>
      <c r="D8792">
        <v>6.54</v>
      </c>
      <c r="E8792">
        <v>8.08</v>
      </c>
    </row>
    <row r="8793" spans="1:5" x14ac:dyDescent="0.25">
      <c r="A8793" t="s">
        <v>20</v>
      </c>
      <c r="B8793">
        <v>1011611</v>
      </c>
      <c r="C8793">
        <v>60.32</v>
      </c>
      <c r="D8793">
        <v>3.65</v>
      </c>
      <c r="E8793">
        <v>36.71</v>
      </c>
    </row>
    <row r="8794" spans="1:5" x14ac:dyDescent="0.25">
      <c r="A8794" t="s">
        <v>20</v>
      </c>
      <c r="B8794">
        <v>1011612</v>
      </c>
      <c r="C8794">
        <v>39.53</v>
      </c>
      <c r="D8794">
        <v>3.29</v>
      </c>
      <c r="E8794">
        <v>34</v>
      </c>
    </row>
    <row r="8795" spans="1:5" x14ac:dyDescent="0.25">
      <c r="A8795" t="s">
        <v>20</v>
      </c>
      <c r="B8795">
        <v>1011613</v>
      </c>
      <c r="C8795">
        <v>96.18</v>
      </c>
      <c r="D8795">
        <v>0.85</v>
      </c>
      <c r="E8795">
        <v>71.849999999999994</v>
      </c>
    </row>
    <row r="8796" spans="1:5" x14ac:dyDescent="0.25">
      <c r="A8796" t="s">
        <v>20</v>
      </c>
      <c r="B8796">
        <v>1011614</v>
      </c>
      <c r="C8796">
        <v>88.35</v>
      </c>
      <c r="D8796">
        <v>0.93</v>
      </c>
      <c r="E8796">
        <v>67.64</v>
      </c>
    </row>
    <row r="8797" spans="1:5" x14ac:dyDescent="0.25">
      <c r="A8797" t="s">
        <v>20</v>
      </c>
      <c r="B8797">
        <v>1011615</v>
      </c>
      <c r="C8797">
        <v>108.77</v>
      </c>
      <c r="D8797">
        <v>0.88</v>
      </c>
      <c r="E8797">
        <v>71.03</v>
      </c>
    </row>
    <row r="8798" spans="1:5" x14ac:dyDescent="0.25">
      <c r="A8798" t="s">
        <v>20</v>
      </c>
      <c r="B8798">
        <v>1011616</v>
      </c>
      <c r="C8798">
        <v>158.46</v>
      </c>
      <c r="D8798">
        <v>0.92</v>
      </c>
      <c r="E8798">
        <v>112</v>
      </c>
    </row>
    <row r="8799" spans="1:5" x14ac:dyDescent="0.25">
      <c r="A8799" t="s">
        <v>20</v>
      </c>
      <c r="B8799">
        <v>1011617</v>
      </c>
      <c r="C8799">
        <v>42.26</v>
      </c>
      <c r="D8799">
        <v>3.43</v>
      </c>
      <c r="E8799">
        <v>32.65</v>
      </c>
    </row>
    <row r="8800" spans="1:5" x14ac:dyDescent="0.25">
      <c r="A8800" t="s">
        <v>20</v>
      </c>
      <c r="B8800">
        <v>1011618</v>
      </c>
      <c r="C8800">
        <v>36.97</v>
      </c>
      <c r="D8800">
        <v>3.25</v>
      </c>
      <c r="E8800">
        <v>20.079999999999998</v>
      </c>
    </row>
    <row r="8801" spans="1:5" x14ac:dyDescent="0.25">
      <c r="A8801" t="s">
        <v>20</v>
      </c>
      <c r="B8801">
        <v>1011619</v>
      </c>
      <c r="C8801">
        <v>82.01</v>
      </c>
      <c r="D8801">
        <v>3.67</v>
      </c>
      <c r="E8801">
        <v>58.26</v>
      </c>
    </row>
    <row r="8802" spans="1:5" x14ac:dyDescent="0.25">
      <c r="A8802" t="s">
        <v>20</v>
      </c>
      <c r="B8802">
        <v>1011620</v>
      </c>
      <c r="C8802">
        <v>35.979999999999997</v>
      </c>
      <c r="D8802">
        <v>3.53</v>
      </c>
      <c r="E8802">
        <v>33.630000000000003</v>
      </c>
    </row>
    <row r="8803" spans="1:5" x14ac:dyDescent="0.25">
      <c r="A8803" t="s">
        <v>20</v>
      </c>
      <c r="B8803">
        <v>1011621</v>
      </c>
      <c r="C8803">
        <v>76.73</v>
      </c>
      <c r="D8803">
        <v>0.85</v>
      </c>
      <c r="E8803">
        <v>57.37</v>
      </c>
    </row>
    <row r="8804" spans="1:5" x14ac:dyDescent="0.25">
      <c r="A8804" t="s">
        <v>20</v>
      </c>
      <c r="B8804">
        <v>1011622</v>
      </c>
      <c r="C8804">
        <v>127.69</v>
      </c>
      <c r="D8804">
        <v>20</v>
      </c>
      <c r="E8804">
        <v>91.49</v>
      </c>
    </row>
    <row r="8805" spans="1:5" x14ac:dyDescent="0.25">
      <c r="A8805" t="s">
        <v>20</v>
      </c>
      <c r="B8805">
        <v>1011623</v>
      </c>
      <c r="C8805">
        <v>91.57</v>
      </c>
      <c r="D8805">
        <v>0.95</v>
      </c>
      <c r="E8805">
        <v>61.96</v>
      </c>
    </row>
    <row r="8806" spans="1:5" x14ac:dyDescent="0.25">
      <c r="A8806" t="s">
        <v>20</v>
      </c>
      <c r="B8806">
        <v>1011624</v>
      </c>
      <c r="C8806">
        <v>94.81</v>
      </c>
      <c r="D8806">
        <v>0.88</v>
      </c>
      <c r="E8806">
        <v>63.8</v>
      </c>
    </row>
    <row r="8807" spans="1:5" x14ac:dyDescent="0.25">
      <c r="A8807" t="s">
        <v>20</v>
      </c>
      <c r="B8807">
        <v>1011625</v>
      </c>
      <c r="C8807">
        <v>103.62</v>
      </c>
      <c r="D8807">
        <v>0.87</v>
      </c>
      <c r="E8807">
        <v>75.13</v>
      </c>
    </row>
    <row r="8808" spans="1:5" x14ac:dyDescent="0.25">
      <c r="A8808" t="s">
        <v>20</v>
      </c>
      <c r="B8808">
        <v>1011626</v>
      </c>
      <c r="C8808">
        <v>109.09</v>
      </c>
      <c r="D8808">
        <v>0.85</v>
      </c>
      <c r="E8808">
        <v>83.4</v>
      </c>
    </row>
    <row r="8809" spans="1:5" x14ac:dyDescent="0.25">
      <c r="A8809" t="s">
        <v>20</v>
      </c>
      <c r="B8809">
        <v>1011627</v>
      </c>
      <c r="C8809">
        <v>39.47</v>
      </c>
      <c r="D8809">
        <v>13.33</v>
      </c>
      <c r="E8809">
        <v>26.29</v>
      </c>
    </row>
    <row r="8810" spans="1:5" x14ac:dyDescent="0.25">
      <c r="A8810" t="s">
        <v>20</v>
      </c>
      <c r="B8810">
        <v>1011628</v>
      </c>
      <c r="C8810">
        <v>86.08</v>
      </c>
      <c r="D8810">
        <v>0.83</v>
      </c>
      <c r="E8810">
        <v>66.239999999999995</v>
      </c>
    </row>
    <row r="8811" spans="1:5" x14ac:dyDescent="0.25">
      <c r="A8811" t="s">
        <v>20</v>
      </c>
      <c r="B8811">
        <v>1011629</v>
      </c>
      <c r="C8811">
        <v>96.18</v>
      </c>
      <c r="D8811">
        <v>0.87</v>
      </c>
      <c r="E8811">
        <v>67.599999999999994</v>
      </c>
    </row>
    <row r="8812" spans="1:5" x14ac:dyDescent="0.25">
      <c r="A8812" t="s">
        <v>20</v>
      </c>
      <c r="B8812">
        <v>1011630</v>
      </c>
      <c r="C8812">
        <v>165.43</v>
      </c>
      <c r="D8812">
        <v>0.95</v>
      </c>
      <c r="E8812">
        <v>104.72</v>
      </c>
    </row>
    <row r="8813" spans="1:5" x14ac:dyDescent="0.25">
      <c r="A8813" t="s">
        <v>20</v>
      </c>
      <c r="B8813">
        <v>1011631</v>
      </c>
      <c r="C8813">
        <v>39.26</v>
      </c>
      <c r="D8813">
        <v>0</v>
      </c>
      <c r="E8813">
        <v>24.77</v>
      </c>
    </row>
    <row r="8814" spans="1:5" x14ac:dyDescent="0.25">
      <c r="A8814" t="s">
        <v>20</v>
      </c>
      <c r="B8814">
        <v>1011632</v>
      </c>
      <c r="C8814">
        <v>129.86000000000001</v>
      </c>
      <c r="D8814">
        <v>0.95</v>
      </c>
      <c r="E8814">
        <v>97.48</v>
      </c>
    </row>
    <row r="8815" spans="1:5" x14ac:dyDescent="0.25">
      <c r="A8815" t="s">
        <v>20</v>
      </c>
      <c r="B8815">
        <v>1011633</v>
      </c>
      <c r="C8815">
        <v>78.739999999999995</v>
      </c>
      <c r="D8815">
        <v>3.25</v>
      </c>
      <c r="E8815">
        <v>54.06</v>
      </c>
    </row>
    <row r="8816" spans="1:5" x14ac:dyDescent="0.25">
      <c r="A8816" t="s">
        <v>20</v>
      </c>
      <c r="B8816">
        <v>1011634</v>
      </c>
      <c r="C8816">
        <v>128.36000000000001</v>
      </c>
      <c r="D8816">
        <v>0.9</v>
      </c>
      <c r="E8816">
        <v>91.97</v>
      </c>
    </row>
    <row r="8817" spans="1:5" x14ac:dyDescent="0.25">
      <c r="A8817" t="s">
        <v>20</v>
      </c>
      <c r="B8817">
        <v>1011635</v>
      </c>
      <c r="C8817">
        <v>12.77</v>
      </c>
      <c r="D8817">
        <v>6.13</v>
      </c>
      <c r="E8817">
        <v>9.11</v>
      </c>
    </row>
    <row r="8818" spans="1:5" x14ac:dyDescent="0.25">
      <c r="A8818" t="s">
        <v>20</v>
      </c>
      <c r="B8818">
        <v>1011636</v>
      </c>
      <c r="C8818">
        <v>18.5</v>
      </c>
      <c r="D8818">
        <v>6.54</v>
      </c>
      <c r="E8818">
        <v>13.18</v>
      </c>
    </row>
    <row r="8819" spans="1:5" x14ac:dyDescent="0.25">
      <c r="A8819" t="s">
        <v>20</v>
      </c>
      <c r="B8819">
        <v>1011637</v>
      </c>
      <c r="C8819">
        <v>141.61000000000001</v>
      </c>
      <c r="D8819">
        <v>0.94</v>
      </c>
      <c r="E8819">
        <v>97.17</v>
      </c>
    </row>
    <row r="8820" spans="1:5" x14ac:dyDescent="0.25">
      <c r="A8820" t="s">
        <v>20</v>
      </c>
      <c r="B8820">
        <v>1011638</v>
      </c>
      <c r="C8820">
        <v>175.43</v>
      </c>
      <c r="D8820">
        <v>2.46</v>
      </c>
      <c r="E8820">
        <v>134.72</v>
      </c>
    </row>
    <row r="8821" spans="1:5" x14ac:dyDescent="0.25">
      <c r="A8821" t="s">
        <v>20</v>
      </c>
      <c r="B8821">
        <v>1011639</v>
      </c>
      <c r="C8821">
        <v>135.28</v>
      </c>
      <c r="D8821">
        <v>0.83</v>
      </c>
      <c r="E8821">
        <v>105.56</v>
      </c>
    </row>
    <row r="8822" spans="1:5" x14ac:dyDescent="0.25">
      <c r="A8822" t="s">
        <v>20</v>
      </c>
      <c r="B8822">
        <v>1011640</v>
      </c>
      <c r="C8822">
        <v>68.56</v>
      </c>
      <c r="D8822">
        <v>4.49</v>
      </c>
      <c r="E8822">
        <v>56.65</v>
      </c>
    </row>
    <row r="8823" spans="1:5" x14ac:dyDescent="0.25">
      <c r="A8823" t="s">
        <v>20</v>
      </c>
      <c r="B8823">
        <v>1011641</v>
      </c>
      <c r="C8823">
        <v>57.62</v>
      </c>
      <c r="D8823">
        <v>0.83</v>
      </c>
      <c r="E8823">
        <v>52.84</v>
      </c>
    </row>
    <row r="8824" spans="1:5" x14ac:dyDescent="0.25">
      <c r="A8824" t="s">
        <v>20</v>
      </c>
      <c r="B8824">
        <v>1011642</v>
      </c>
      <c r="C8824">
        <v>173.42</v>
      </c>
      <c r="D8824">
        <v>2.64</v>
      </c>
      <c r="E8824">
        <v>123.73</v>
      </c>
    </row>
    <row r="8825" spans="1:5" x14ac:dyDescent="0.25">
      <c r="A8825" t="s">
        <v>20</v>
      </c>
      <c r="B8825">
        <v>1011643</v>
      </c>
      <c r="C8825">
        <v>80.97</v>
      </c>
      <c r="D8825">
        <v>3.7</v>
      </c>
      <c r="E8825">
        <v>55.78</v>
      </c>
    </row>
    <row r="8826" spans="1:5" x14ac:dyDescent="0.25">
      <c r="A8826" t="s">
        <v>20</v>
      </c>
      <c r="B8826">
        <v>1011644</v>
      </c>
      <c r="C8826">
        <v>40.1</v>
      </c>
      <c r="D8826">
        <v>3.7</v>
      </c>
      <c r="E8826">
        <v>25.38</v>
      </c>
    </row>
    <row r="8827" spans="1:5" x14ac:dyDescent="0.25">
      <c r="A8827" t="s">
        <v>20</v>
      </c>
      <c r="B8827">
        <v>1011645</v>
      </c>
      <c r="C8827">
        <v>102.43</v>
      </c>
      <c r="D8827">
        <v>0.91</v>
      </c>
      <c r="E8827">
        <v>73.040000000000006</v>
      </c>
    </row>
    <row r="8828" spans="1:5" x14ac:dyDescent="0.25">
      <c r="A8828" t="s">
        <v>20</v>
      </c>
      <c r="B8828">
        <v>1011646</v>
      </c>
      <c r="C8828">
        <v>194.36</v>
      </c>
      <c r="D8828">
        <v>0.9</v>
      </c>
      <c r="E8828">
        <v>145.53</v>
      </c>
    </row>
    <row r="8829" spans="1:5" x14ac:dyDescent="0.25">
      <c r="A8829" t="s">
        <v>20</v>
      </c>
      <c r="B8829">
        <v>1011648</v>
      </c>
      <c r="C8829">
        <v>113.53</v>
      </c>
      <c r="D8829">
        <v>3.64</v>
      </c>
      <c r="E8829">
        <v>78.05</v>
      </c>
    </row>
    <row r="8830" spans="1:5" x14ac:dyDescent="0.25">
      <c r="A8830" t="s">
        <v>20</v>
      </c>
      <c r="B8830">
        <v>1011649</v>
      </c>
      <c r="C8830">
        <v>95.15</v>
      </c>
      <c r="D8830">
        <v>0.91</v>
      </c>
      <c r="E8830">
        <v>59.25</v>
      </c>
    </row>
    <row r="8831" spans="1:5" x14ac:dyDescent="0.25">
      <c r="A8831" t="s">
        <v>21</v>
      </c>
      <c r="B8831">
        <v>1011647</v>
      </c>
      <c r="C8831">
        <v>149.77000000000001</v>
      </c>
      <c r="D8831">
        <v>0.94</v>
      </c>
      <c r="E8831">
        <v>100.6</v>
      </c>
    </row>
    <row r="8832" spans="1:5" x14ac:dyDescent="0.25">
      <c r="A8832" t="s">
        <v>21</v>
      </c>
      <c r="B8832">
        <v>1011650</v>
      </c>
      <c r="C8832">
        <v>56.79</v>
      </c>
      <c r="D8832">
        <v>0.84</v>
      </c>
      <c r="E8832">
        <v>41.06</v>
      </c>
    </row>
    <row r="8833" spans="1:5" x14ac:dyDescent="0.25">
      <c r="A8833" t="s">
        <v>21</v>
      </c>
      <c r="B8833">
        <v>1011651</v>
      </c>
      <c r="C8833">
        <v>75.62</v>
      </c>
      <c r="D8833">
        <v>0.86</v>
      </c>
      <c r="E8833">
        <v>54.33</v>
      </c>
    </row>
    <row r="8834" spans="1:5" x14ac:dyDescent="0.25">
      <c r="A8834" t="s">
        <v>21</v>
      </c>
      <c r="B8834">
        <v>1011652</v>
      </c>
      <c r="C8834">
        <v>101.81</v>
      </c>
      <c r="D8834">
        <v>0.92</v>
      </c>
      <c r="E8834">
        <v>73.95</v>
      </c>
    </row>
    <row r="8835" spans="1:5" x14ac:dyDescent="0.25">
      <c r="A8835" t="s">
        <v>21</v>
      </c>
      <c r="B8835">
        <v>1011653</v>
      </c>
      <c r="C8835">
        <v>11.35</v>
      </c>
      <c r="D8835">
        <v>5.75</v>
      </c>
      <c r="E8835">
        <v>8.9</v>
      </c>
    </row>
    <row r="8836" spans="1:5" x14ac:dyDescent="0.25">
      <c r="A8836" t="s">
        <v>21</v>
      </c>
      <c r="B8836">
        <v>1011654</v>
      </c>
      <c r="C8836">
        <v>39.79</v>
      </c>
      <c r="D8836">
        <v>3.7</v>
      </c>
      <c r="E8836">
        <v>28.59</v>
      </c>
    </row>
    <row r="8837" spans="1:5" x14ac:dyDescent="0.25">
      <c r="A8837" t="s">
        <v>21</v>
      </c>
      <c r="B8837">
        <v>1011655</v>
      </c>
      <c r="C8837">
        <v>40.119999999999997</v>
      </c>
      <c r="D8837">
        <v>0</v>
      </c>
      <c r="E8837">
        <v>26.61</v>
      </c>
    </row>
    <row r="8838" spans="1:5" x14ac:dyDescent="0.25">
      <c r="A8838" t="s">
        <v>21</v>
      </c>
      <c r="B8838">
        <v>1011656</v>
      </c>
      <c r="C8838">
        <v>65.09</v>
      </c>
      <c r="D8838">
        <v>0</v>
      </c>
      <c r="E8838">
        <v>51.55</v>
      </c>
    </row>
    <row r="8839" spans="1:5" x14ac:dyDescent="0.25">
      <c r="A8839" t="s">
        <v>21</v>
      </c>
      <c r="B8839">
        <v>1011657</v>
      </c>
      <c r="C8839">
        <v>17.16</v>
      </c>
      <c r="D8839">
        <v>5.75</v>
      </c>
      <c r="E8839">
        <v>12.51</v>
      </c>
    </row>
    <row r="8840" spans="1:5" x14ac:dyDescent="0.25">
      <c r="A8840" t="s">
        <v>21</v>
      </c>
      <c r="B8840">
        <v>1011658</v>
      </c>
      <c r="C8840">
        <v>104.78</v>
      </c>
      <c r="D8840">
        <v>0.89</v>
      </c>
      <c r="E8840">
        <v>71.28</v>
      </c>
    </row>
    <row r="8841" spans="1:5" x14ac:dyDescent="0.25">
      <c r="A8841" t="s">
        <v>21</v>
      </c>
      <c r="B8841">
        <v>1011659</v>
      </c>
      <c r="C8841">
        <v>52.25</v>
      </c>
      <c r="D8841">
        <v>0</v>
      </c>
      <c r="E8841">
        <v>0</v>
      </c>
    </row>
    <row r="8842" spans="1:5" x14ac:dyDescent="0.25">
      <c r="A8842" t="s">
        <v>21</v>
      </c>
      <c r="B8842">
        <v>1011660</v>
      </c>
      <c r="C8842">
        <v>55.53</v>
      </c>
      <c r="D8842">
        <v>3.25</v>
      </c>
      <c r="E8842">
        <v>43.66</v>
      </c>
    </row>
    <row r="8843" spans="1:5" x14ac:dyDescent="0.25">
      <c r="A8843" t="s">
        <v>21</v>
      </c>
      <c r="B8843">
        <v>1011661</v>
      </c>
      <c r="C8843">
        <v>36.69</v>
      </c>
      <c r="D8843">
        <v>3.7</v>
      </c>
      <c r="E8843">
        <v>25.65</v>
      </c>
    </row>
    <row r="8844" spans="1:5" x14ac:dyDescent="0.25">
      <c r="A8844" t="s">
        <v>21</v>
      </c>
      <c r="B8844">
        <v>1011662</v>
      </c>
      <c r="C8844">
        <v>52.41</v>
      </c>
      <c r="D8844">
        <v>6.53</v>
      </c>
      <c r="E8844">
        <v>35.08</v>
      </c>
    </row>
    <row r="8845" spans="1:5" x14ac:dyDescent="0.25">
      <c r="A8845" t="s">
        <v>21</v>
      </c>
      <c r="B8845">
        <v>1011663</v>
      </c>
      <c r="C8845">
        <v>10.1</v>
      </c>
      <c r="D8845">
        <v>12.22</v>
      </c>
      <c r="E8845">
        <v>7.18</v>
      </c>
    </row>
    <row r="8846" spans="1:5" x14ac:dyDescent="0.25">
      <c r="A8846" t="s">
        <v>21</v>
      </c>
      <c r="B8846">
        <v>1011664</v>
      </c>
      <c r="C8846">
        <v>84.59</v>
      </c>
      <c r="D8846">
        <v>0.94</v>
      </c>
      <c r="E8846">
        <v>69.400000000000006</v>
      </c>
    </row>
    <row r="8847" spans="1:5" x14ac:dyDescent="0.25">
      <c r="A8847" t="s">
        <v>21</v>
      </c>
      <c r="B8847">
        <v>1011665</v>
      </c>
      <c r="C8847">
        <v>58.57</v>
      </c>
      <c r="D8847">
        <v>3.6</v>
      </c>
      <c r="E8847">
        <v>40.590000000000003</v>
      </c>
    </row>
    <row r="8848" spans="1:5" x14ac:dyDescent="0.25">
      <c r="A8848" t="s">
        <v>21</v>
      </c>
      <c r="B8848">
        <v>1011666</v>
      </c>
      <c r="C8848">
        <v>74.87</v>
      </c>
      <c r="D8848">
        <v>0.94</v>
      </c>
      <c r="E8848">
        <v>60.08</v>
      </c>
    </row>
    <row r="8849" spans="1:5" x14ac:dyDescent="0.25">
      <c r="A8849" t="s">
        <v>21</v>
      </c>
      <c r="B8849">
        <v>1011667</v>
      </c>
      <c r="C8849">
        <v>138.82</v>
      </c>
      <c r="D8849">
        <v>3.7</v>
      </c>
      <c r="E8849">
        <v>89.5</v>
      </c>
    </row>
    <row r="8850" spans="1:5" x14ac:dyDescent="0.25">
      <c r="A8850" t="s">
        <v>21</v>
      </c>
      <c r="B8850">
        <v>1011668</v>
      </c>
      <c r="C8850">
        <v>21.59</v>
      </c>
      <c r="D8850">
        <v>6.54</v>
      </c>
      <c r="E8850">
        <v>14.59</v>
      </c>
    </row>
    <row r="8851" spans="1:5" x14ac:dyDescent="0.25">
      <c r="A8851" t="s">
        <v>21</v>
      </c>
      <c r="B8851">
        <v>1011669</v>
      </c>
      <c r="C8851">
        <v>16.98</v>
      </c>
      <c r="D8851">
        <v>9.16</v>
      </c>
      <c r="E8851">
        <v>14.34</v>
      </c>
    </row>
    <row r="8852" spans="1:5" x14ac:dyDescent="0.25">
      <c r="A8852" t="s">
        <v>21</v>
      </c>
      <c r="B8852">
        <v>1011670</v>
      </c>
      <c r="C8852">
        <v>208.59</v>
      </c>
      <c r="D8852">
        <v>0.92</v>
      </c>
      <c r="E8852">
        <v>168.02</v>
      </c>
    </row>
    <row r="8853" spans="1:5" x14ac:dyDescent="0.25">
      <c r="A8853" t="s">
        <v>21</v>
      </c>
      <c r="B8853">
        <v>1011671</v>
      </c>
      <c r="C8853">
        <v>8.41</v>
      </c>
      <c r="D8853">
        <v>9.3800000000000008</v>
      </c>
      <c r="E8853">
        <v>4.9400000000000004</v>
      </c>
    </row>
    <row r="8854" spans="1:5" x14ac:dyDescent="0.25">
      <c r="A8854" t="s">
        <v>21</v>
      </c>
      <c r="B8854">
        <v>1011672</v>
      </c>
      <c r="C8854">
        <v>45.36</v>
      </c>
      <c r="D8854">
        <v>11.98</v>
      </c>
      <c r="E8854">
        <v>29.78</v>
      </c>
    </row>
    <row r="8855" spans="1:5" x14ac:dyDescent="0.25">
      <c r="A8855" t="s">
        <v>21</v>
      </c>
      <c r="B8855">
        <v>1011673</v>
      </c>
      <c r="C8855">
        <v>3.54</v>
      </c>
      <c r="D8855">
        <v>6.54</v>
      </c>
      <c r="E8855">
        <v>2.86</v>
      </c>
    </row>
    <row r="8856" spans="1:5" x14ac:dyDescent="0.25">
      <c r="A8856" t="s">
        <v>21</v>
      </c>
      <c r="B8856">
        <v>1011674</v>
      </c>
      <c r="C8856">
        <v>59.67</v>
      </c>
      <c r="D8856">
        <v>0.85</v>
      </c>
      <c r="E8856">
        <v>43.6</v>
      </c>
    </row>
    <row r="8857" spans="1:5" x14ac:dyDescent="0.25">
      <c r="A8857" t="s">
        <v>21</v>
      </c>
      <c r="B8857">
        <v>1011675</v>
      </c>
      <c r="C8857">
        <v>26.97</v>
      </c>
      <c r="D8857">
        <v>9.3800000000000008</v>
      </c>
      <c r="E8857">
        <v>19.28</v>
      </c>
    </row>
    <row r="8858" spans="1:5" x14ac:dyDescent="0.25">
      <c r="A8858" t="s">
        <v>21</v>
      </c>
      <c r="B8858">
        <v>1011676</v>
      </c>
      <c r="C8858">
        <v>23.04</v>
      </c>
      <c r="D8858">
        <v>6.53</v>
      </c>
      <c r="E8858">
        <v>17.39</v>
      </c>
    </row>
    <row r="8859" spans="1:5" x14ac:dyDescent="0.25">
      <c r="A8859" t="s">
        <v>21</v>
      </c>
      <c r="B8859">
        <v>1011677</v>
      </c>
      <c r="C8859">
        <v>39.119999999999997</v>
      </c>
      <c r="D8859">
        <v>0</v>
      </c>
      <c r="E8859">
        <v>25.71</v>
      </c>
    </row>
    <row r="8860" spans="1:5" x14ac:dyDescent="0.25">
      <c r="A8860" t="s">
        <v>21</v>
      </c>
      <c r="B8860">
        <v>1011678</v>
      </c>
      <c r="C8860">
        <v>77.66</v>
      </c>
      <c r="D8860">
        <v>0.84</v>
      </c>
      <c r="E8860">
        <v>62.52</v>
      </c>
    </row>
    <row r="8861" spans="1:5" x14ac:dyDescent="0.25">
      <c r="A8861" t="s">
        <v>21</v>
      </c>
      <c r="B8861">
        <v>1011679</v>
      </c>
      <c r="C8861">
        <v>57.89</v>
      </c>
      <c r="D8861">
        <v>7.35</v>
      </c>
      <c r="E8861">
        <v>36.409999999999997</v>
      </c>
    </row>
    <row r="8862" spans="1:5" x14ac:dyDescent="0.25">
      <c r="A8862" t="s">
        <v>21</v>
      </c>
      <c r="B8862">
        <v>1011680</v>
      </c>
      <c r="C8862">
        <v>22.91</v>
      </c>
      <c r="D8862">
        <v>6.54</v>
      </c>
      <c r="E8862">
        <v>16.84</v>
      </c>
    </row>
    <row r="8863" spans="1:5" x14ac:dyDescent="0.25">
      <c r="A8863" t="s">
        <v>21</v>
      </c>
      <c r="B8863">
        <v>1011681</v>
      </c>
      <c r="C8863">
        <v>95.52</v>
      </c>
      <c r="D8863">
        <v>0.95</v>
      </c>
      <c r="E8863">
        <v>71.45</v>
      </c>
    </row>
    <row r="8864" spans="1:5" x14ac:dyDescent="0.25">
      <c r="A8864" t="s">
        <v>21</v>
      </c>
      <c r="B8864">
        <v>1011682</v>
      </c>
      <c r="C8864">
        <v>76.88</v>
      </c>
      <c r="D8864">
        <v>0.89</v>
      </c>
      <c r="E8864">
        <v>51.89</v>
      </c>
    </row>
    <row r="8865" spans="1:5" x14ac:dyDescent="0.25">
      <c r="A8865" t="s">
        <v>21</v>
      </c>
      <c r="B8865">
        <v>1011683</v>
      </c>
      <c r="C8865">
        <v>185.96</v>
      </c>
      <c r="D8865">
        <v>3.25</v>
      </c>
      <c r="E8865">
        <v>102.96</v>
      </c>
    </row>
    <row r="8866" spans="1:5" x14ac:dyDescent="0.25">
      <c r="A8866" t="s">
        <v>21</v>
      </c>
      <c r="B8866">
        <v>1011684</v>
      </c>
      <c r="C8866">
        <v>126.87</v>
      </c>
      <c r="D8866">
        <v>0.89</v>
      </c>
      <c r="E8866">
        <v>99.85</v>
      </c>
    </row>
    <row r="8867" spans="1:5" x14ac:dyDescent="0.25">
      <c r="A8867" t="s">
        <v>21</v>
      </c>
      <c r="B8867">
        <v>1011685</v>
      </c>
      <c r="C8867">
        <v>90.75</v>
      </c>
      <c r="D8867">
        <v>3.55</v>
      </c>
      <c r="E8867">
        <v>64.34</v>
      </c>
    </row>
    <row r="8868" spans="1:5" x14ac:dyDescent="0.25">
      <c r="A8868" t="s">
        <v>21</v>
      </c>
      <c r="B8868">
        <v>1011686</v>
      </c>
      <c r="C8868">
        <v>95.59</v>
      </c>
      <c r="D8868">
        <v>0.94</v>
      </c>
      <c r="E8868">
        <v>80.62</v>
      </c>
    </row>
    <row r="8869" spans="1:5" x14ac:dyDescent="0.25">
      <c r="A8869" t="s">
        <v>21</v>
      </c>
      <c r="B8869">
        <v>1011687</v>
      </c>
      <c r="C8869">
        <v>63.19</v>
      </c>
      <c r="D8869">
        <v>6.54</v>
      </c>
      <c r="E8869">
        <v>46.62</v>
      </c>
    </row>
    <row r="8870" spans="1:5" x14ac:dyDescent="0.25">
      <c r="A8870" t="s">
        <v>21</v>
      </c>
      <c r="B8870">
        <v>1011688</v>
      </c>
      <c r="C8870">
        <v>145.54</v>
      </c>
      <c r="D8870">
        <v>0.93</v>
      </c>
      <c r="E8870">
        <v>90.99</v>
      </c>
    </row>
    <row r="8871" spans="1:5" x14ac:dyDescent="0.25">
      <c r="A8871" t="s">
        <v>21</v>
      </c>
      <c r="B8871">
        <v>1011689</v>
      </c>
      <c r="C8871">
        <v>75.510000000000005</v>
      </c>
      <c r="D8871">
        <v>0.82</v>
      </c>
      <c r="E8871">
        <v>56.55</v>
      </c>
    </row>
    <row r="8872" spans="1:5" x14ac:dyDescent="0.25">
      <c r="A8872" t="s">
        <v>21</v>
      </c>
      <c r="B8872">
        <v>1011690</v>
      </c>
      <c r="C8872">
        <v>75.88</v>
      </c>
      <c r="D8872">
        <v>0.83</v>
      </c>
      <c r="E8872">
        <v>58.07</v>
      </c>
    </row>
    <row r="8873" spans="1:5" x14ac:dyDescent="0.25">
      <c r="A8873" t="s">
        <v>21</v>
      </c>
      <c r="B8873">
        <v>1011691</v>
      </c>
      <c r="C8873">
        <v>18.45</v>
      </c>
      <c r="D8873">
        <v>6.01</v>
      </c>
      <c r="E8873">
        <v>13.22</v>
      </c>
    </row>
    <row r="8874" spans="1:5" x14ac:dyDescent="0.25">
      <c r="A8874" t="s">
        <v>21</v>
      </c>
      <c r="B8874">
        <v>1011692</v>
      </c>
      <c r="C8874">
        <v>90.33</v>
      </c>
      <c r="D8874">
        <v>3.62</v>
      </c>
      <c r="E8874">
        <v>54.98</v>
      </c>
    </row>
    <row r="8875" spans="1:5" x14ac:dyDescent="0.25">
      <c r="A8875" t="s">
        <v>21</v>
      </c>
      <c r="B8875">
        <v>1011693</v>
      </c>
      <c r="C8875">
        <v>36.08</v>
      </c>
      <c r="D8875">
        <v>0</v>
      </c>
      <c r="E8875">
        <v>25.42</v>
      </c>
    </row>
    <row r="8876" spans="1:5" x14ac:dyDescent="0.25">
      <c r="A8876" t="s">
        <v>21</v>
      </c>
      <c r="B8876">
        <v>1011694</v>
      </c>
      <c r="C8876">
        <v>46.5</v>
      </c>
      <c r="D8876">
        <v>3.7</v>
      </c>
      <c r="E8876">
        <v>29.09</v>
      </c>
    </row>
    <row r="8877" spans="1:5" x14ac:dyDescent="0.25">
      <c r="A8877" t="s">
        <v>21</v>
      </c>
      <c r="B8877">
        <v>1011695</v>
      </c>
      <c r="C8877">
        <v>39.799999999999997</v>
      </c>
      <c r="D8877">
        <v>0</v>
      </c>
      <c r="E8877">
        <v>24.54</v>
      </c>
    </row>
    <row r="8878" spans="1:5" x14ac:dyDescent="0.25">
      <c r="A8878" t="s">
        <v>21</v>
      </c>
      <c r="B8878">
        <v>1011696</v>
      </c>
      <c r="C8878">
        <v>43.43</v>
      </c>
      <c r="D8878">
        <v>3.57</v>
      </c>
      <c r="E8878">
        <v>30.7</v>
      </c>
    </row>
    <row r="8879" spans="1:5" x14ac:dyDescent="0.25">
      <c r="A8879" t="s">
        <v>21</v>
      </c>
      <c r="B8879">
        <v>1011697</v>
      </c>
      <c r="C8879">
        <v>31.08</v>
      </c>
      <c r="D8879">
        <v>6.18</v>
      </c>
      <c r="E8879">
        <v>25.16</v>
      </c>
    </row>
    <row r="8880" spans="1:5" x14ac:dyDescent="0.25">
      <c r="A8880" t="s">
        <v>21</v>
      </c>
      <c r="B8880">
        <v>1011698</v>
      </c>
      <c r="C8880">
        <v>64.52</v>
      </c>
      <c r="D8880">
        <v>0.91</v>
      </c>
      <c r="E8880">
        <v>53.4</v>
      </c>
    </row>
    <row r="8881" spans="1:5" x14ac:dyDescent="0.25">
      <c r="A8881" t="s">
        <v>21</v>
      </c>
      <c r="B8881">
        <v>1011699</v>
      </c>
      <c r="C8881">
        <v>17.07</v>
      </c>
      <c r="D8881">
        <v>0</v>
      </c>
      <c r="E8881">
        <v>0</v>
      </c>
    </row>
    <row r="8882" spans="1:5" x14ac:dyDescent="0.25">
      <c r="A8882" t="s">
        <v>21</v>
      </c>
      <c r="B8882">
        <v>1011700</v>
      </c>
      <c r="C8882">
        <v>144.83000000000001</v>
      </c>
      <c r="D8882">
        <v>0.84</v>
      </c>
      <c r="E8882">
        <v>108.53</v>
      </c>
    </row>
    <row r="8883" spans="1:5" x14ac:dyDescent="0.25">
      <c r="A8883" t="s">
        <v>21</v>
      </c>
      <c r="B8883">
        <v>1011701</v>
      </c>
      <c r="C8883">
        <v>49.33</v>
      </c>
      <c r="D8883">
        <v>9.3699999999999992</v>
      </c>
      <c r="E8883">
        <v>35.049999999999997</v>
      </c>
    </row>
    <row r="8884" spans="1:5" x14ac:dyDescent="0.25">
      <c r="A8884" t="s">
        <v>21</v>
      </c>
      <c r="B8884">
        <v>1011702</v>
      </c>
      <c r="C8884">
        <v>45.29</v>
      </c>
      <c r="D8884">
        <v>3.61</v>
      </c>
      <c r="E8884">
        <v>30.02</v>
      </c>
    </row>
    <row r="8885" spans="1:5" x14ac:dyDescent="0.25">
      <c r="A8885" t="s">
        <v>21</v>
      </c>
      <c r="B8885">
        <v>1011703</v>
      </c>
      <c r="C8885">
        <v>106.86</v>
      </c>
      <c r="D8885">
        <v>0.93</v>
      </c>
      <c r="E8885">
        <v>70.98</v>
      </c>
    </row>
    <row r="8886" spans="1:5" x14ac:dyDescent="0.25">
      <c r="A8886" t="s">
        <v>21</v>
      </c>
      <c r="B8886">
        <v>1011704</v>
      </c>
      <c r="C8886">
        <v>90.02</v>
      </c>
      <c r="D8886">
        <v>0.83</v>
      </c>
      <c r="E8886">
        <v>76.06</v>
      </c>
    </row>
    <row r="8887" spans="1:5" x14ac:dyDescent="0.25">
      <c r="A8887" t="s">
        <v>21</v>
      </c>
      <c r="B8887">
        <v>1011705</v>
      </c>
      <c r="C8887">
        <v>13.32</v>
      </c>
      <c r="D8887">
        <v>9.3800000000000008</v>
      </c>
      <c r="E8887">
        <v>8.25</v>
      </c>
    </row>
    <row r="8888" spans="1:5" x14ac:dyDescent="0.25">
      <c r="A8888" t="s">
        <v>21</v>
      </c>
      <c r="B8888">
        <v>1011706</v>
      </c>
      <c r="C8888">
        <v>36.700000000000003</v>
      </c>
      <c r="D8888">
        <v>0</v>
      </c>
      <c r="E8888">
        <v>23.95</v>
      </c>
    </row>
    <row r="8889" spans="1:5" x14ac:dyDescent="0.25">
      <c r="A8889" t="s">
        <v>21</v>
      </c>
      <c r="B8889">
        <v>1011707</v>
      </c>
      <c r="C8889">
        <v>249.15</v>
      </c>
      <c r="D8889">
        <v>0.95</v>
      </c>
      <c r="E8889">
        <v>152.96</v>
      </c>
    </row>
    <row r="8890" spans="1:5" x14ac:dyDescent="0.25">
      <c r="A8890" t="s">
        <v>21</v>
      </c>
      <c r="B8890">
        <v>1011708</v>
      </c>
      <c r="C8890">
        <v>37.71</v>
      </c>
      <c r="D8890">
        <v>3.7</v>
      </c>
      <c r="E8890">
        <v>24.49</v>
      </c>
    </row>
    <row r="8891" spans="1:5" x14ac:dyDescent="0.25">
      <c r="A8891" t="s">
        <v>21</v>
      </c>
      <c r="B8891">
        <v>1011709</v>
      </c>
      <c r="C8891">
        <v>27.75</v>
      </c>
      <c r="D8891">
        <v>5.75</v>
      </c>
      <c r="E8891">
        <v>20.68</v>
      </c>
    </row>
    <row r="8892" spans="1:5" x14ac:dyDescent="0.25">
      <c r="A8892" t="s">
        <v>21</v>
      </c>
      <c r="B8892">
        <v>1011710</v>
      </c>
      <c r="C8892">
        <v>42.1</v>
      </c>
      <c r="D8892">
        <v>3.57</v>
      </c>
      <c r="E8892">
        <v>31.71</v>
      </c>
    </row>
    <row r="8893" spans="1:5" x14ac:dyDescent="0.25">
      <c r="A8893" t="s">
        <v>21</v>
      </c>
      <c r="B8893">
        <v>1011711</v>
      </c>
      <c r="C8893">
        <v>83.91</v>
      </c>
      <c r="D8893">
        <v>0.92</v>
      </c>
      <c r="E8893">
        <v>68.28</v>
      </c>
    </row>
    <row r="8894" spans="1:5" x14ac:dyDescent="0.25">
      <c r="A8894" t="s">
        <v>21</v>
      </c>
      <c r="B8894">
        <v>1011712</v>
      </c>
      <c r="C8894">
        <v>55.6</v>
      </c>
      <c r="D8894">
        <v>6.54</v>
      </c>
      <c r="E8894">
        <v>50.72</v>
      </c>
    </row>
    <row r="8895" spans="1:5" x14ac:dyDescent="0.25">
      <c r="A8895" t="s">
        <v>21</v>
      </c>
      <c r="B8895">
        <v>1011713</v>
      </c>
      <c r="C8895">
        <v>32.93</v>
      </c>
      <c r="D8895">
        <v>6.54</v>
      </c>
      <c r="E8895">
        <v>21.54</v>
      </c>
    </row>
    <row r="8896" spans="1:5" x14ac:dyDescent="0.25">
      <c r="A8896" t="s">
        <v>21</v>
      </c>
      <c r="B8896">
        <v>1011714</v>
      </c>
      <c r="C8896">
        <v>28.52</v>
      </c>
      <c r="D8896">
        <v>8.74</v>
      </c>
      <c r="E8896">
        <v>20.43</v>
      </c>
    </row>
    <row r="8897" spans="1:5" x14ac:dyDescent="0.25">
      <c r="A8897" t="s">
        <v>21</v>
      </c>
      <c r="B8897">
        <v>1011715</v>
      </c>
      <c r="C8897">
        <v>91.87</v>
      </c>
      <c r="D8897">
        <v>3.7</v>
      </c>
      <c r="E8897">
        <v>64.510000000000005</v>
      </c>
    </row>
    <row r="8898" spans="1:5" x14ac:dyDescent="0.25">
      <c r="A8898" t="s">
        <v>21</v>
      </c>
      <c r="B8898">
        <v>1011716</v>
      </c>
      <c r="C8898">
        <v>20.11</v>
      </c>
      <c r="D8898">
        <v>8.25</v>
      </c>
      <c r="E8898">
        <v>11.91</v>
      </c>
    </row>
    <row r="8899" spans="1:5" x14ac:dyDescent="0.25">
      <c r="A8899" t="s">
        <v>21</v>
      </c>
      <c r="B8899">
        <v>1011717</v>
      </c>
      <c r="C8899">
        <v>19.48</v>
      </c>
      <c r="D8899">
        <v>5.75</v>
      </c>
      <c r="E8899">
        <v>17.37</v>
      </c>
    </row>
    <row r="8900" spans="1:5" x14ac:dyDescent="0.25">
      <c r="A8900" t="s">
        <v>21</v>
      </c>
      <c r="B8900">
        <v>1011718</v>
      </c>
      <c r="C8900">
        <v>35</v>
      </c>
      <c r="D8900">
        <v>5.75</v>
      </c>
      <c r="E8900">
        <v>21.25</v>
      </c>
    </row>
    <row r="8901" spans="1:5" x14ac:dyDescent="0.25">
      <c r="A8901" t="s">
        <v>21</v>
      </c>
      <c r="B8901">
        <v>1011719</v>
      </c>
      <c r="C8901">
        <v>195.15</v>
      </c>
      <c r="D8901">
        <v>7.35</v>
      </c>
      <c r="E8901">
        <v>0</v>
      </c>
    </row>
    <row r="8902" spans="1:5" x14ac:dyDescent="0.25">
      <c r="A8902" t="s">
        <v>21</v>
      </c>
      <c r="B8902">
        <v>1011720</v>
      </c>
      <c r="C8902">
        <v>62.42</v>
      </c>
      <c r="D8902">
        <v>0.83</v>
      </c>
      <c r="E8902">
        <v>51.54</v>
      </c>
    </row>
    <row r="8903" spans="1:5" x14ac:dyDescent="0.25">
      <c r="A8903" t="s">
        <v>21</v>
      </c>
      <c r="B8903">
        <v>1011721</v>
      </c>
      <c r="C8903">
        <v>19.899999999999999</v>
      </c>
      <c r="D8903">
        <v>4.99</v>
      </c>
      <c r="E8903">
        <v>0</v>
      </c>
    </row>
    <row r="8904" spans="1:5" x14ac:dyDescent="0.25">
      <c r="A8904" t="s">
        <v>21</v>
      </c>
      <c r="B8904">
        <v>1011722</v>
      </c>
      <c r="C8904">
        <v>43.85</v>
      </c>
      <c r="D8904">
        <v>3.25</v>
      </c>
      <c r="E8904">
        <v>32.479999999999997</v>
      </c>
    </row>
    <row r="8905" spans="1:5" x14ac:dyDescent="0.25">
      <c r="A8905" t="s">
        <v>21</v>
      </c>
      <c r="B8905">
        <v>1011723</v>
      </c>
      <c r="C8905">
        <v>117.61</v>
      </c>
      <c r="D8905">
        <v>6.48</v>
      </c>
      <c r="E8905">
        <v>106.24</v>
      </c>
    </row>
    <row r="8906" spans="1:5" x14ac:dyDescent="0.25">
      <c r="A8906" t="s">
        <v>21</v>
      </c>
      <c r="B8906">
        <v>1011724</v>
      </c>
      <c r="C8906">
        <v>17</v>
      </c>
      <c r="D8906">
        <v>0</v>
      </c>
      <c r="E8906">
        <v>0</v>
      </c>
    </row>
    <row r="8907" spans="1:5" x14ac:dyDescent="0.25">
      <c r="A8907" t="s">
        <v>21</v>
      </c>
      <c r="B8907">
        <v>1011725</v>
      </c>
      <c r="C8907">
        <v>57.77</v>
      </c>
      <c r="D8907">
        <v>0.83</v>
      </c>
      <c r="E8907">
        <v>36.31</v>
      </c>
    </row>
    <row r="8908" spans="1:5" x14ac:dyDescent="0.25">
      <c r="A8908" t="s">
        <v>21</v>
      </c>
      <c r="B8908">
        <v>1011726</v>
      </c>
      <c r="C8908">
        <v>19.14</v>
      </c>
      <c r="D8908">
        <v>6.54</v>
      </c>
      <c r="E8908">
        <v>12.92</v>
      </c>
    </row>
    <row r="8909" spans="1:5" x14ac:dyDescent="0.25">
      <c r="A8909" t="s">
        <v>21</v>
      </c>
      <c r="B8909">
        <v>1011727</v>
      </c>
      <c r="C8909">
        <v>75.17</v>
      </c>
      <c r="D8909">
        <v>3.38</v>
      </c>
      <c r="E8909">
        <v>52.17</v>
      </c>
    </row>
    <row r="8910" spans="1:5" x14ac:dyDescent="0.25">
      <c r="A8910" t="s">
        <v>21</v>
      </c>
      <c r="B8910">
        <v>1011728</v>
      </c>
      <c r="C8910">
        <v>71.92</v>
      </c>
      <c r="D8910">
        <v>3.25</v>
      </c>
      <c r="E8910">
        <v>53.49</v>
      </c>
    </row>
    <row r="8911" spans="1:5" x14ac:dyDescent="0.25">
      <c r="A8911" t="s">
        <v>21</v>
      </c>
      <c r="B8911">
        <v>1011729</v>
      </c>
      <c r="C8911">
        <v>201.91</v>
      </c>
      <c r="D8911">
        <v>18.48</v>
      </c>
      <c r="E8911">
        <v>134.76</v>
      </c>
    </row>
    <row r="8912" spans="1:5" x14ac:dyDescent="0.25">
      <c r="A8912" t="s">
        <v>21</v>
      </c>
      <c r="B8912">
        <v>1011730</v>
      </c>
      <c r="C8912">
        <v>53.85</v>
      </c>
      <c r="D8912">
        <v>5.86</v>
      </c>
      <c r="E8912">
        <v>33.26</v>
      </c>
    </row>
    <row r="8913" spans="1:5" x14ac:dyDescent="0.25">
      <c r="A8913" t="s">
        <v>21</v>
      </c>
      <c r="B8913">
        <v>1011732</v>
      </c>
      <c r="C8913">
        <v>32.840000000000003</v>
      </c>
      <c r="D8913">
        <v>3.25</v>
      </c>
      <c r="E8913">
        <v>22.45</v>
      </c>
    </row>
    <row r="8914" spans="1:5" x14ac:dyDescent="0.25">
      <c r="A8914" t="s">
        <v>21</v>
      </c>
      <c r="B8914">
        <v>1011733</v>
      </c>
      <c r="C8914">
        <v>68</v>
      </c>
      <c r="D8914">
        <v>3.25</v>
      </c>
      <c r="E8914">
        <v>55</v>
      </c>
    </row>
    <row r="8915" spans="1:5" x14ac:dyDescent="0.25">
      <c r="A8915" t="s">
        <v>21</v>
      </c>
      <c r="B8915">
        <v>1011734</v>
      </c>
      <c r="C8915">
        <v>92.94</v>
      </c>
      <c r="D8915">
        <v>0.9</v>
      </c>
      <c r="E8915">
        <v>68.180000000000007</v>
      </c>
    </row>
    <row r="8916" spans="1:5" x14ac:dyDescent="0.25">
      <c r="A8916" t="s">
        <v>21</v>
      </c>
      <c r="B8916">
        <v>1011735</v>
      </c>
      <c r="C8916">
        <v>244.48</v>
      </c>
      <c r="D8916">
        <v>0.95</v>
      </c>
      <c r="E8916">
        <v>159.6</v>
      </c>
    </row>
    <row r="8917" spans="1:5" x14ac:dyDescent="0.25">
      <c r="A8917" t="s">
        <v>21</v>
      </c>
      <c r="B8917">
        <v>1011736</v>
      </c>
      <c r="C8917">
        <v>33.520000000000003</v>
      </c>
      <c r="D8917">
        <v>3.32</v>
      </c>
      <c r="E8917">
        <v>21.44</v>
      </c>
    </row>
    <row r="8918" spans="1:5" x14ac:dyDescent="0.25">
      <c r="A8918" t="s">
        <v>21</v>
      </c>
      <c r="B8918">
        <v>1011737</v>
      </c>
      <c r="C8918">
        <v>84.8</v>
      </c>
      <c r="D8918">
        <v>0.95</v>
      </c>
      <c r="E8918">
        <v>58.68</v>
      </c>
    </row>
    <row r="8919" spans="1:5" x14ac:dyDescent="0.25">
      <c r="A8919" t="s">
        <v>21</v>
      </c>
      <c r="B8919">
        <v>1011738</v>
      </c>
      <c r="C8919">
        <v>108.48</v>
      </c>
      <c r="D8919">
        <v>0.93</v>
      </c>
      <c r="E8919">
        <v>68.849999999999994</v>
      </c>
    </row>
    <row r="8920" spans="1:5" x14ac:dyDescent="0.25">
      <c r="A8920" t="s">
        <v>21</v>
      </c>
      <c r="B8920">
        <v>1011739</v>
      </c>
      <c r="C8920">
        <v>39.200000000000003</v>
      </c>
      <c r="D8920">
        <v>0</v>
      </c>
      <c r="E8920">
        <v>26.92</v>
      </c>
    </row>
    <row r="8921" spans="1:5" x14ac:dyDescent="0.25">
      <c r="A8921" t="s">
        <v>21</v>
      </c>
      <c r="B8921">
        <v>1011740</v>
      </c>
      <c r="C8921">
        <v>148.36000000000001</v>
      </c>
      <c r="D8921">
        <v>0.91</v>
      </c>
      <c r="E8921">
        <v>114.16</v>
      </c>
    </row>
    <row r="8922" spans="1:5" x14ac:dyDescent="0.25">
      <c r="A8922" t="s">
        <v>21</v>
      </c>
      <c r="B8922">
        <v>1011741</v>
      </c>
      <c r="C8922">
        <v>21.29</v>
      </c>
      <c r="D8922">
        <v>0</v>
      </c>
      <c r="E8922">
        <v>0</v>
      </c>
    </row>
    <row r="8923" spans="1:5" x14ac:dyDescent="0.25">
      <c r="A8923" t="s">
        <v>21</v>
      </c>
      <c r="B8923">
        <v>1011742</v>
      </c>
      <c r="C8923">
        <v>99.16</v>
      </c>
      <c r="D8923">
        <v>0.95</v>
      </c>
      <c r="E8923">
        <v>64.3</v>
      </c>
    </row>
    <row r="8924" spans="1:5" x14ac:dyDescent="0.25">
      <c r="A8924" t="s">
        <v>21</v>
      </c>
      <c r="B8924">
        <v>1011743</v>
      </c>
      <c r="C8924">
        <v>34.86</v>
      </c>
      <c r="D8924">
        <v>0</v>
      </c>
      <c r="E8924">
        <v>23.48</v>
      </c>
    </row>
    <row r="8925" spans="1:5" x14ac:dyDescent="0.25">
      <c r="A8925" t="s">
        <v>21</v>
      </c>
      <c r="B8925">
        <v>1011744</v>
      </c>
      <c r="C8925">
        <v>99.63</v>
      </c>
      <c r="D8925">
        <v>0.93</v>
      </c>
      <c r="E8925">
        <v>72.510000000000005</v>
      </c>
    </row>
    <row r="8926" spans="1:5" x14ac:dyDescent="0.25">
      <c r="A8926" t="s">
        <v>21</v>
      </c>
      <c r="B8926">
        <v>1011745</v>
      </c>
      <c r="C8926">
        <v>77.900000000000006</v>
      </c>
      <c r="D8926">
        <v>0</v>
      </c>
      <c r="E8926">
        <v>0</v>
      </c>
    </row>
    <row r="8927" spans="1:5" x14ac:dyDescent="0.25">
      <c r="A8927" t="s">
        <v>21</v>
      </c>
      <c r="B8927">
        <v>1011746</v>
      </c>
      <c r="C8927">
        <v>10.130000000000001</v>
      </c>
      <c r="D8927">
        <v>8.25</v>
      </c>
      <c r="E8927">
        <v>7.11</v>
      </c>
    </row>
    <row r="8928" spans="1:5" x14ac:dyDescent="0.25">
      <c r="A8928" t="s">
        <v>21</v>
      </c>
      <c r="B8928">
        <v>1011747</v>
      </c>
      <c r="C8928">
        <v>151.97</v>
      </c>
      <c r="D8928">
        <v>0</v>
      </c>
      <c r="E8928">
        <v>117.16</v>
      </c>
    </row>
    <row r="8929" spans="1:5" x14ac:dyDescent="0.25">
      <c r="A8929" t="s">
        <v>21</v>
      </c>
      <c r="B8929">
        <v>1011748</v>
      </c>
      <c r="C8929">
        <v>111.19</v>
      </c>
      <c r="D8929">
        <v>0.87</v>
      </c>
      <c r="E8929">
        <v>85.31</v>
      </c>
    </row>
    <row r="8930" spans="1:5" x14ac:dyDescent="0.25">
      <c r="A8930" t="s">
        <v>21</v>
      </c>
      <c r="B8930">
        <v>1011749</v>
      </c>
      <c r="C8930">
        <v>60.47</v>
      </c>
      <c r="D8930">
        <v>3.25</v>
      </c>
      <c r="E8930">
        <v>43.5</v>
      </c>
    </row>
    <row r="8931" spans="1:5" x14ac:dyDescent="0.25">
      <c r="A8931" t="s">
        <v>21</v>
      </c>
      <c r="B8931">
        <v>1011750</v>
      </c>
      <c r="C8931">
        <v>241.55</v>
      </c>
      <c r="D8931">
        <v>0.87</v>
      </c>
      <c r="E8931">
        <v>181.72</v>
      </c>
    </row>
    <row r="8932" spans="1:5" x14ac:dyDescent="0.25">
      <c r="A8932" t="s">
        <v>21</v>
      </c>
      <c r="B8932">
        <v>1011751</v>
      </c>
      <c r="C8932">
        <v>68.27</v>
      </c>
      <c r="D8932">
        <v>6.51</v>
      </c>
      <c r="E8932">
        <v>49.51</v>
      </c>
    </row>
    <row r="8933" spans="1:5" x14ac:dyDescent="0.25">
      <c r="A8933" t="s">
        <v>21</v>
      </c>
      <c r="B8933">
        <v>1011752</v>
      </c>
      <c r="C8933">
        <v>18.03</v>
      </c>
      <c r="D8933">
        <v>4.99</v>
      </c>
      <c r="E8933">
        <v>0</v>
      </c>
    </row>
    <row r="8934" spans="1:5" x14ac:dyDescent="0.25">
      <c r="A8934" t="s">
        <v>21</v>
      </c>
      <c r="B8934">
        <v>1011753</v>
      </c>
      <c r="C8934">
        <v>16.75</v>
      </c>
      <c r="D8934">
        <v>5.75</v>
      </c>
      <c r="E8934">
        <v>8.5299999999999994</v>
      </c>
    </row>
    <row r="8935" spans="1:5" x14ac:dyDescent="0.25">
      <c r="A8935" t="s">
        <v>21</v>
      </c>
      <c r="B8935">
        <v>1011754</v>
      </c>
      <c r="C8935">
        <v>56.26</v>
      </c>
      <c r="D8935">
        <v>3.4</v>
      </c>
      <c r="E8935">
        <v>37.49</v>
      </c>
    </row>
    <row r="8936" spans="1:5" x14ac:dyDescent="0.25">
      <c r="A8936" t="s">
        <v>21</v>
      </c>
      <c r="B8936">
        <v>1011755</v>
      </c>
      <c r="C8936">
        <v>75.88</v>
      </c>
      <c r="D8936">
        <v>0</v>
      </c>
      <c r="E8936">
        <v>58.07</v>
      </c>
    </row>
    <row r="8937" spans="1:5" x14ac:dyDescent="0.25">
      <c r="A8937" t="s">
        <v>21</v>
      </c>
      <c r="B8937">
        <v>1011756</v>
      </c>
      <c r="C8937">
        <v>61.57</v>
      </c>
      <c r="D8937">
        <v>0</v>
      </c>
      <c r="E8937">
        <v>41.67</v>
      </c>
    </row>
    <row r="8938" spans="1:5" x14ac:dyDescent="0.25">
      <c r="A8938" t="s">
        <v>21</v>
      </c>
      <c r="B8938">
        <v>1011757</v>
      </c>
      <c r="C8938">
        <v>46.11</v>
      </c>
      <c r="D8938">
        <v>11.99</v>
      </c>
      <c r="E8938">
        <v>31.98</v>
      </c>
    </row>
    <row r="8939" spans="1:5" x14ac:dyDescent="0.25">
      <c r="A8939" t="s">
        <v>21</v>
      </c>
      <c r="B8939">
        <v>1011758</v>
      </c>
      <c r="C8939">
        <v>96.43</v>
      </c>
      <c r="D8939">
        <v>0.95</v>
      </c>
      <c r="E8939">
        <v>77.760000000000005</v>
      </c>
    </row>
    <row r="8940" spans="1:5" x14ac:dyDescent="0.25">
      <c r="A8940" t="s">
        <v>21</v>
      </c>
      <c r="B8940">
        <v>1011760</v>
      </c>
      <c r="C8940">
        <v>118.5</v>
      </c>
      <c r="D8940">
        <v>0.83</v>
      </c>
      <c r="E8940">
        <v>79.62</v>
      </c>
    </row>
    <row r="8941" spans="1:5" x14ac:dyDescent="0.25">
      <c r="A8941" t="s">
        <v>21</v>
      </c>
      <c r="B8941">
        <v>1011761</v>
      </c>
      <c r="C8941">
        <v>90.8</v>
      </c>
      <c r="D8941">
        <v>0</v>
      </c>
      <c r="E8941">
        <v>52.75</v>
      </c>
    </row>
    <row r="8942" spans="1:5" x14ac:dyDescent="0.25">
      <c r="A8942" t="s">
        <v>21</v>
      </c>
      <c r="B8942">
        <v>1011762</v>
      </c>
      <c r="C8942">
        <v>101.97</v>
      </c>
      <c r="D8942">
        <v>10</v>
      </c>
      <c r="E8942">
        <v>0</v>
      </c>
    </row>
    <row r="8943" spans="1:5" x14ac:dyDescent="0.25">
      <c r="A8943" t="s">
        <v>21</v>
      </c>
      <c r="B8943">
        <v>1011763</v>
      </c>
      <c r="C8943">
        <v>31.7</v>
      </c>
      <c r="D8943">
        <v>6.53</v>
      </c>
      <c r="E8943">
        <v>21.8</v>
      </c>
    </row>
    <row r="8944" spans="1:5" x14ac:dyDescent="0.25">
      <c r="A8944" t="s">
        <v>21</v>
      </c>
      <c r="B8944">
        <v>1011764</v>
      </c>
      <c r="C8944">
        <v>93</v>
      </c>
      <c r="D8944">
        <v>0.94</v>
      </c>
      <c r="E8944">
        <v>70.540000000000006</v>
      </c>
    </row>
    <row r="8945" spans="1:5" x14ac:dyDescent="0.25">
      <c r="A8945" t="s">
        <v>21</v>
      </c>
      <c r="B8945">
        <v>1011765</v>
      </c>
      <c r="C8945">
        <v>69.59</v>
      </c>
      <c r="D8945">
        <v>3.52</v>
      </c>
      <c r="E8945">
        <v>51.42</v>
      </c>
    </row>
    <row r="8946" spans="1:5" x14ac:dyDescent="0.25">
      <c r="A8946" t="s">
        <v>21</v>
      </c>
      <c r="B8946">
        <v>1011766</v>
      </c>
      <c r="C8946">
        <v>50.85</v>
      </c>
      <c r="D8946">
        <v>18.47</v>
      </c>
      <c r="E8946">
        <v>38.24</v>
      </c>
    </row>
    <row r="8947" spans="1:5" x14ac:dyDescent="0.25">
      <c r="A8947" t="s">
        <v>21</v>
      </c>
      <c r="B8947">
        <v>1011767</v>
      </c>
      <c r="C8947">
        <v>29.5</v>
      </c>
      <c r="D8947">
        <v>8.73</v>
      </c>
      <c r="E8947">
        <v>20.51</v>
      </c>
    </row>
    <row r="8948" spans="1:5" x14ac:dyDescent="0.25">
      <c r="A8948" t="s">
        <v>21</v>
      </c>
      <c r="B8948">
        <v>1011768</v>
      </c>
      <c r="C8948">
        <v>113.78</v>
      </c>
      <c r="D8948">
        <v>0.92</v>
      </c>
      <c r="E8948">
        <v>82.22</v>
      </c>
    </row>
    <row r="8949" spans="1:5" x14ac:dyDescent="0.25">
      <c r="A8949" t="s">
        <v>21</v>
      </c>
      <c r="B8949">
        <v>1011770</v>
      </c>
      <c r="C8949">
        <v>39.520000000000003</v>
      </c>
      <c r="D8949">
        <v>3.24</v>
      </c>
      <c r="E8949">
        <v>32.11</v>
      </c>
    </row>
    <row r="8950" spans="1:5" x14ac:dyDescent="0.25">
      <c r="A8950" t="s">
        <v>21</v>
      </c>
      <c r="B8950">
        <v>1011771</v>
      </c>
      <c r="C8950">
        <v>96.24</v>
      </c>
      <c r="D8950">
        <v>0.91</v>
      </c>
      <c r="E8950">
        <v>66.53</v>
      </c>
    </row>
    <row r="8951" spans="1:5" x14ac:dyDescent="0.25">
      <c r="A8951" t="s">
        <v>21</v>
      </c>
      <c r="B8951">
        <v>1011772</v>
      </c>
      <c r="C8951">
        <v>47</v>
      </c>
      <c r="D8951">
        <v>3.48</v>
      </c>
      <c r="E8951">
        <v>29.52</v>
      </c>
    </row>
    <row r="8952" spans="1:5" x14ac:dyDescent="0.25">
      <c r="A8952" t="s">
        <v>21</v>
      </c>
      <c r="B8952">
        <v>1011773</v>
      </c>
      <c r="C8952">
        <v>33.35</v>
      </c>
      <c r="D8952">
        <v>0</v>
      </c>
      <c r="E8952">
        <v>19.55</v>
      </c>
    </row>
    <row r="8953" spans="1:5" x14ac:dyDescent="0.25">
      <c r="A8953" t="s">
        <v>21</v>
      </c>
      <c r="B8953">
        <v>1011774</v>
      </c>
      <c r="C8953">
        <v>142.88999999999999</v>
      </c>
      <c r="D8953">
        <v>0.9</v>
      </c>
      <c r="E8953">
        <v>96.51</v>
      </c>
    </row>
    <row r="8954" spans="1:5" x14ac:dyDescent="0.25">
      <c r="A8954" t="s">
        <v>21</v>
      </c>
      <c r="B8954">
        <v>1011775</v>
      </c>
      <c r="C8954">
        <v>16.61</v>
      </c>
      <c r="D8954">
        <v>6.54</v>
      </c>
      <c r="E8954">
        <v>11.1</v>
      </c>
    </row>
    <row r="8955" spans="1:5" x14ac:dyDescent="0.25">
      <c r="A8955" t="s">
        <v>21</v>
      </c>
      <c r="B8955">
        <v>1011776</v>
      </c>
      <c r="C8955">
        <v>48.15</v>
      </c>
      <c r="D8955">
        <v>3.71</v>
      </c>
      <c r="E8955">
        <v>36.35</v>
      </c>
    </row>
    <row r="8956" spans="1:5" x14ac:dyDescent="0.25">
      <c r="A8956" t="s">
        <v>21</v>
      </c>
      <c r="B8956">
        <v>1011777</v>
      </c>
      <c r="C8956">
        <v>61.66</v>
      </c>
      <c r="D8956">
        <v>3.25</v>
      </c>
      <c r="E8956">
        <v>47.23</v>
      </c>
    </row>
    <row r="8957" spans="1:5" x14ac:dyDescent="0.25">
      <c r="A8957" t="s">
        <v>21</v>
      </c>
      <c r="B8957">
        <v>1011778</v>
      </c>
      <c r="C8957">
        <v>64.540000000000006</v>
      </c>
      <c r="D8957">
        <v>0.89</v>
      </c>
      <c r="E8957">
        <v>46.83</v>
      </c>
    </row>
    <row r="8958" spans="1:5" x14ac:dyDescent="0.25">
      <c r="A8958" t="s">
        <v>21</v>
      </c>
      <c r="B8958">
        <v>1011779</v>
      </c>
      <c r="C8958">
        <v>76.37</v>
      </c>
      <c r="D8958">
        <v>5.31</v>
      </c>
      <c r="E8958">
        <v>50.97</v>
      </c>
    </row>
    <row r="8959" spans="1:5" x14ac:dyDescent="0.25">
      <c r="A8959" t="s">
        <v>21</v>
      </c>
      <c r="B8959">
        <v>1011780</v>
      </c>
      <c r="C8959">
        <v>40.619999999999997</v>
      </c>
      <c r="D8959">
        <v>6.29</v>
      </c>
      <c r="E8959">
        <v>28.89</v>
      </c>
    </row>
    <row r="8960" spans="1:5" x14ac:dyDescent="0.25">
      <c r="A8960" t="s">
        <v>21</v>
      </c>
      <c r="B8960">
        <v>1011783</v>
      </c>
      <c r="C8960">
        <v>150.24</v>
      </c>
      <c r="D8960">
        <v>0.93</v>
      </c>
      <c r="E8960">
        <v>125.57</v>
      </c>
    </row>
    <row r="8961" spans="1:5" x14ac:dyDescent="0.25">
      <c r="A8961" t="s">
        <v>21</v>
      </c>
      <c r="B8961">
        <v>1011784</v>
      </c>
      <c r="C8961">
        <v>86.23</v>
      </c>
      <c r="D8961">
        <v>3.39</v>
      </c>
      <c r="E8961">
        <v>61.53</v>
      </c>
    </row>
    <row r="8962" spans="1:5" x14ac:dyDescent="0.25">
      <c r="A8962" t="s">
        <v>21</v>
      </c>
      <c r="B8962">
        <v>1011785</v>
      </c>
      <c r="C8962">
        <v>49.11</v>
      </c>
      <c r="D8962">
        <v>3.25</v>
      </c>
      <c r="E8962">
        <v>38.409999999999997</v>
      </c>
    </row>
    <row r="8963" spans="1:5" x14ac:dyDescent="0.25">
      <c r="A8963" t="s">
        <v>21</v>
      </c>
      <c r="B8963">
        <v>1011786</v>
      </c>
      <c r="C8963">
        <v>98.36</v>
      </c>
      <c r="D8963">
        <v>0.84</v>
      </c>
      <c r="E8963">
        <v>68.02</v>
      </c>
    </row>
    <row r="8964" spans="1:5" x14ac:dyDescent="0.25">
      <c r="A8964" t="s">
        <v>21</v>
      </c>
      <c r="B8964">
        <v>1011787</v>
      </c>
      <c r="C8964">
        <v>83.95</v>
      </c>
      <c r="D8964">
        <v>3.7</v>
      </c>
      <c r="E8964">
        <v>70.87</v>
      </c>
    </row>
    <row r="8965" spans="1:5" x14ac:dyDescent="0.25">
      <c r="A8965" t="s">
        <v>21</v>
      </c>
      <c r="B8965">
        <v>1011788</v>
      </c>
      <c r="C8965">
        <v>17.02</v>
      </c>
      <c r="D8965">
        <v>5.94</v>
      </c>
      <c r="E8965">
        <v>9.82</v>
      </c>
    </row>
    <row r="8966" spans="1:5" x14ac:dyDescent="0.25">
      <c r="A8966" t="s">
        <v>21</v>
      </c>
      <c r="B8966">
        <v>1011789</v>
      </c>
      <c r="C8966">
        <v>111.85</v>
      </c>
      <c r="D8966">
        <v>0.95</v>
      </c>
      <c r="E8966">
        <v>102.53</v>
      </c>
    </row>
    <row r="8967" spans="1:5" x14ac:dyDescent="0.25">
      <c r="A8967" t="s">
        <v>21</v>
      </c>
      <c r="B8967">
        <v>1011790</v>
      </c>
      <c r="C8967">
        <v>37.369999999999997</v>
      </c>
      <c r="D8967">
        <v>3.24</v>
      </c>
      <c r="E8967">
        <v>24.01</v>
      </c>
    </row>
    <row r="8968" spans="1:5" x14ac:dyDescent="0.25">
      <c r="A8968" t="s">
        <v>21</v>
      </c>
      <c r="B8968">
        <v>1011791</v>
      </c>
      <c r="C8968">
        <v>37.57</v>
      </c>
      <c r="D8968">
        <v>3.61</v>
      </c>
      <c r="E8968">
        <v>26.26</v>
      </c>
    </row>
    <row r="8969" spans="1:5" x14ac:dyDescent="0.25">
      <c r="A8969" t="s">
        <v>21</v>
      </c>
      <c r="B8969">
        <v>1011792</v>
      </c>
      <c r="C8969">
        <v>20.18</v>
      </c>
      <c r="D8969">
        <v>6.54</v>
      </c>
      <c r="E8969">
        <v>15.21</v>
      </c>
    </row>
    <row r="8970" spans="1:5" x14ac:dyDescent="0.25">
      <c r="A8970" t="s">
        <v>21</v>
      </c>
      <c r="B8970">
        <v>1011793</v>
      </c>
      <c r="C8970">
        <v>170.09</v>
      </c>
      <c r="D8970">
        <v>0.88</v>
      </c>
      <c r="E8970">
        <v>114.97</v>
      </c>
    </row>
    <row r="8971" spans="1:5" x14ac:dyDescent="0.25">
      <c r="A8971" t="s">
        <v>21</v>
      </c>
      <c r="B8971">
        <v>1011794</v>
      </c>
      <c r="C8971">
        <v>156.36000000000001</v>
      </c>
      <c r="D8971">
        <v>0.94</v>
      </c>
      <c r="E8971">
        <v>116.13</v>
      </c>
    </row>
    <row r="8972" spans="1:5" x14ac:dyDescent="0.25">
      <c r="A8972" t="s">
        <v>21</v>
      </c>
      <c r="B8972">
        <v>1011795</v>
      </c>
      <c r="C8972">
        <v>78.11</v>
      </c>
      <c r="D8972">
        <v>0.83</v>
      </c>
      <c r="E8972">
        <v>44.56</v>
      </c>
    </row>
    <row r="8973" spans="1:5" x14ac:dyDescent="0.25">
      <c r="A8973" t="s">
        <v>21</v>
      </c>
      <c r="B8973">
        <v>1011796</v>
      </c>
      <c r="C8973">
        <v>32.5</v>
      </c>
      <c r="D8973">
        <v>3.25</v>
      </c>
      <c r="E8973">
        <v>22.38</v>
      </c>
    </row>
    <row r="8974" spans="1:5" x14ac:dyDescent="0.25">
      <c r="A8974" t="s">
        <v>21</v>
      </c>
      <c r="B8974">
        <v>1011797</v>
      </c>
      <c r="C8974">
        <v>39.520000000000003</v>
      </c>
      <c r="D8974">
        <v>3.28</v>
      </c>
      <c r="E8974">
        <v>27.77</v>
      </c>
    </row>
    <row r="8975" spans="1:5" x14ac:dyDescent="0.25">
      <c r="A8975" t="s">
        <v>21</v>
      </c>
      <c r="B8975">
        <v>1011798</v>
      </c>
      <c r="C8975">
        <v>145.97</v>
      </c>
      <c r="D8975">
        <v>0.96</v>
      </c>
      <c r="E8975">
        <v>95.21</v>
      </c>
    </row>
    <row r="8976" spans="1:5" x14ac:dyDescent="0.25">
      <c r="A8976" t="s">
        <v>21</v>
      </c>
      <c r="B8976">
        <v>1011799</v>
      </c>
      <c r="C8976">
        <v>69.739999999999995</v>
      </c>
      <c r="D8976">
        <v>0.94</v>
      </c>
      <c r="E8976">
        <v>44.31</v>
      </c>
    </row>
    <row r="8977" spans="1:5" x14ac:dyDescent="0.25">
      <c r="A8977" t="s">
        <v>21</v>
      </c>
      <c r="B8977">
        <v>1011800</v>
      </c>
      <c r="C8977">
        <v>69.739999999999995</v>
      </c>
      <c r="D8977">
        <v>3.64</v>
      </c>
      <c r="E8977">
        <v>50.16</v>
      </c>
    </row>
    <row r="8978" spans="1:5" x14ac:dyDescent="0.25">
      <c r="A8978" t="s">
        <v>21</v>
      </c>
      <c r="B8978">
        <v>1011801</v>
      </c>
      <c r="C8978">
        <v>148.85</v>
      </c>
      <c r="D8978">
        <v>0.9</v>
      </c>
      <c r="E8978">
        <v>91.46</v>
      </c>
    </row>
    <row r="8979" spans="1:5" x14ac:dyDescent="0.25">
      <c r="A8979" t="s">
        <v>21</v>
      </c>
      <c r="B8979">
        <v>1011802</v>
      </c>
      <c r="C8979">
        <v>122.91</v>
      </c>
      <c r="D8979">
        <v>0.84</v>
      </c>
      <c r="E8979">
        <v>95.31</v>
      </c>
    </row>
    <row r="8980" spans="1:5" x14ac:dyDescent="0.25">
      <c r="A8980" t="s">
        <v>21</v>
      </c>
      <c r="B8980">
        <v>1011803</v>
      </c>
      <c r="C8980">
        <v>137.06</v>
      </c>
      <c r="D8980">
        <v>0.92</v>
      </c>
      <c r="E8980">
        <v>91.23</v>
      </c>
    </row>
    <row r="8981" spans="1:5" x14ac:dyDescent="0.25">
      <c r="A8981" t="s">
        <v>21</v>
      </c>
      <c r="B8981">
        <v>1011804</v>
      </c>
      <c r="C8981">
        <v>14.82</v>
      </c>
      <c r="D8981">
        <v>8.25</v>
      </c>
      <c r="E8981">
        <v>11.68</v>
      </c>
    </row>
    <row r="8982" spans="1:5" x14ac:dyDescent="0.25">
      <c r="A8982" t="s">
        <v>21</v>
      </c>
      <c r="B8982">
        <v>1011805</v>
      </c>
      <c r="C8982">
        <v>85.12</v>
      </c>
      <c r="D8982">
        <v>0.94</v>
      </c>
      <c r="E8982">
        <v>58.81</v>
      </c>
    </row>
    <row r="8983" spans="1:5" x14ac:dyDescent="0.25">
      <c r="A8983" t="s">
        <v>21</v>
      </c>
      <c r="B8983">
        <v>1011806</v>
      </c>
      <c r="C8983">
        <v>64.56</v>
      </c>
      <c r="D8983">
        <v>4.92</v>
      </c>
      <c r="E8983">
        <v>47.21</v>
      </c>
    </row>
    <row r="8984" spans="1:5" x14ac:dyDescent="0.25">
      <c r="A8984" t="s">
        <v>21</v>
      </c>
      <c r="B8984">
        <v>1011807</v>
      </c>
      <c r="C8984">
        <v>62.46</v>
      </c>
      <c r="D8984">
        <v>0.85</v>
      </c>
      <c r="E8984">
        <v>43.7</v>
      </c>
    </row>
    <row r="8985" spans="1:5" x14ac:dyDescent="0.25">
      <c r="A8985" t="s">
        <v>21</v>
      </c>
      <c r="B8985">
        <v>1011808</v>
      </c>
      <c r="C8985">
        <v>211.01</v>
      </c>
      <c r="D8985">
        <v>0.91</v>
      </c>
      <c r="E8985">
        <v>126.61</v>
      </c>
    </row>
    <row r="8986" spans="1:5" x14ac:dyDescent="0.25">
      <c r="A8986" t="s">
        <v>21</v>
      </c>
      <c r="B8986">
        <v>1011809</v>
      </c>
      <c r="C8986">
        <v>9.77</v>
      </c>
      <c r="D8986">
        <v>10.75</v>
      </c>
      <c r="E8986">
        <v>8.09</v>
      </c>
    </row>
    <row r="8987" spans="1:5" x14ac:dyDescent="0.25">
      <c r="A8987" t="s">
        <v>21</v>
      </c>
      <c r="B8987">
        <v>1011810</v>
      </c>
      <c r="C8987">
        <v>62.22</v>
      </c>
      <c r="D8987">
        <v>0</v>
      </c>
      <c r="E8987">
        <v>45.59</v>
      </c>
    </row>
    <row r="8988" spans="1:5" x14ac:dyDescent="0.25">
      <c r="A8988" t="s">
        <v>21</v>
      </c>
      <c r="B8988">
        <v>1011811</v>
      </c>
      <c r="C8988">
        <v>62.7</v>
      </c>
      <c r="D8988">
        <v>6.54</v>
      </c>
      <c r="E8988">
        <v>42.66</v>
      </c>
    </row>
    <row r="8989" spans="1:5" x14ac:dyDescent="0.25">
      <c r="A8989" t="s">
        <v>21</v>
      </c>
      <c r="B8989">
        <v>1011812</v>
      </c>
      <c r="C8989">
        <v>27.4</v>
      </c>
      <c r="D8989">
        <v>8.25</v>
      </c>
      <c r="E8989">
        <v>15.59</v>
      </c>
    </row>
    <row r="8990" spans="1:5" x14ac:dyDescent="0.25">
      <c r="A8990" t="s">
        <v>21</v>
      </c>
      <c r="B8990">
        <v>1011813</v>
      </c>
      <c r="C8990">
        <v>88.94</v>
      </c>
      <c r="D8990">
        <v>0.86</v>
      </c>
      <c r="E8990">
        <v>65.95</v>
      </c>
    </row>
    <row r="8991" spans="1:5" x14ac:dyDescent="0.25">
      <c r="A8991" t="s">
        <v>21</v>
      </c>
      <c r="B8991">
        <v>1011814</v>
      </c>
      <c r="C8991">
        <v>61.64</v>
      </c>
      <c r="D8991">
        <v>0.89</v>
      </c>
      <c r="E8991">
        <v>39.58</v>
      </c>
    </row>
    <row r="8992" spans="1:5" x14ac:dyDescent="0.25">
      <c r="A8992" t="s">
        <v>21</v>
      </c>
      <c r="B8992">
        <v>1011815</v>
      </c>
      <c r="C8992">
        <v>43.94</v>
      </c>
      <c r="D8992">
        <v>6.11</v>
      </c>
      <c r="E8992">
        <v>34.57</v>
      </c>
    </row>
    <row r="8993" spans="1:5" x14ac:dyDescent="0.25">
      <c r="A8993" t="s">
        <v>21</v>
      </c>
      <c r="B8993">
        <v>1011816</v>
      </c>
      <c r="C8993">
        <v>8.84</v>
      </c>
      <c r="D8993">
        <v>9.3800000000000008</v>
      </c>
      <c r="E8993">
        <v>6.61</v>
      </c>
    </row>
    <row r="8994" spans="1:5" x14ac:dyDescent="0.25">
      <c r="A8994" t="s">
        <v>21</v>
      </c>
      <c r="B8994">
        <v>1011817</v>
      </c>
      <c r="C8994">
        <v>99.15</v>
      </c>
      <c r="D8994">
        <v>0.93</v>
      </c>
      <c r="E8994">
        <v>73.52</v>
      </c>
    </row>
    <row r="8995" spans="1:5" x14ac:dyDescent="0.25">
      <c r="A8995" t="s">
        <v>21</v>
      </c>
      <c r="B8995">
        <v>1011818</v>
      </c>
      <c r="C8995">
        <v>64.27</v>
      </c>
      <c r="D8995">
        <v>3.3</v>
      </c>
      <c r="E8995">
        <v>45.36</v>
      </c>
    </row>
    <row r="8996" spans="1:5" x14ac:dyDescent="0.25">
      <c r="A8996" t="s">
        <v>21</v>
      </c>
      <c r="B8996">
        <v>1011819</v>
      </c>
      <c r="C8996">
        <v>140.47999999999999</v>
      </c>
      <c r="D8996">
        <v>0.83</v>
      </c>
      <c r="E8996">
        <v>97.14</v>
      </c>
    </row>
    <row r="8997" spans="1:5" x14ac:dyDescent="0.25">
      <c r="A8997" t="s">
        <v>21</v>
      </c>
      <c r="B8997">
        <v>1011820</v>
      </c>
      <c r="C8997">
        <v>98.98</v>
      </c>
      <c r="D8997">
        <v>0.93</v>
      </c>
      <c r="E8997">
        <v>70.14</v>
      </c>
    </row>
    <row r="8998" spans="1:5" x14ac:dyDescent="0.25">
      <c r="A8998" t="s">
        <v>21</v>
      </c>
      <c r="B8998">
        <v>1011822</v>
      </c>
      <c r="C8998">
        <v>35.03</v>
      </c>
      <c r="D8998">
        <v>0</v>
      </c>
      <c r="E8998">
        <v>29.15</v>
      </c>
    </row>
    <row r="8999" spans="1:5" x14ac:dyDescent="0.25">
      <c r="A8999" t="s">
        <v>21</v>
      </c>
      <c r="B8999">
        <v>1011823</v>
      </c>
      <c r="C8999">
        <v>76.13</v>
      </c>
      <c r="D8999">
        <v>0.83</v>
      </c>
      <c r="E8999">
        <v>58.07</v>
      </c>
    </row>
    <row r="9000" spans="1:5" x14ac:dyDescent="0.25">
      <c r="A9000" t="s">
        <v>21</v>
      </c>
      <c r="B9000">
        <v>1011824</v>
      </c>
      <c r="C9000">
        <v>49.31</v>
      </c>
      <c r="D9000">
        <v>6.55</v>
      </c>
      <c r="E9000">
        <v>34.33</v>
      </c>
    </row>
    <row r="9001" spans="1:5" x14ac:dyDescent="0.25">
      <c r="A9001" t="s">
        <v>21</v>
      </c>
      <c r="B9001">
        <v>1011825</v>
      </c>
      <c r="C9001">
        <v>55.65</v>
      </c>
      <c r="D9001">
        <v>3.38</v>
      </c>
      <c r="E9001">
        <v>35.700000000000003</v>
      </c>
    </row>
    <row r="9002" spans="1:5" x14ac:dyDescent="0.25">
      <c r="A9002" t="s">
        <v>21</v>
      </c>
      <c r="B9002">
        <v>1011826</v>
      </c>
      <c r="C9002">
        <v>49.56</v>
      </c>
      <c r="D9002">
        <v>3.26</v>
      </c>
      <c r="E9002">
        <v>33.71</v>
      </c>
    </row>
    <row r="9003" spans="1:5" x14ac:dyDescent="0.25">
      <c r="A9003" t="s">
        <v>21</v>
      </c>
      <c r="B9003">
        <v>1011827</v>
      </c>
      <c r="C9003">
        <v>40.65</v>
      </c>
      <c r="D9003">
        <v>0</v>
      </c>
      <c r="E9003">
        <v>29.67</v>
      </c>
    </row>
    <row r="9004" spans="1:5" x14ac:dyDescent="0.25">
      <c r="A9004" t="s">
        <v>21</v>
      </c>
      <c r="B9004">
        <v>1011828</v>
      </c>
      <c r="C9004">
        <v>33.56</v>
      </c>
      <c r="D9004">
        <v>5.75</v>
      </c>
      <c r="E9004">
        <v>22.81</v>
      </c>
    </row>
    <row r="9005" spans="1:5" x14ac:dyDescent="0.25">
      <c r="A9005" t="s">
        <v>21</v>
      </c>
      <c r="B9005">
        <v>1011829</v>
      </c>
      <c r="C9005">
        <v>23.03</v>
      </c>
      <c r="D9005">
        <v>9.3800000000000008</v>
      </c>
      <c r="E9005">
        <v>16.97</v>
      </c>
    </row>
    <row r="9006" spans="1:5" x14ac:dyDescent="0.25">
      <c r="A9006" t="s">
        <v>21</v>
      </c>
      <c r="B9006">
        <v>1011831</v>
      </c>
      <c r="C9006">
        <v>46.17</v>
      </c>
      <c r="D9006">
        <v>3.56</v>
      </c>
      <c r="E9006">
        <v>34.729999999999997</v>
      </c>
    </row>
    <row r="9007" spans="1:5" x14ac:dyDescent="0.25">
      <c r="A9007" t="s">
        <v>21</v>
      </c>
      <c r="B9007">
        <v>1011832</v>
      </c>
      <c r="C9007">
        <v>90.44</v>
      </c>
      <c r="D9007">
        <v>3.7</v>
      </c>
      <c r="E9007">
        <v>74.87</v>
      </c>
    </row>
    <row r="9008" spans="1:5" x14ac:dyDescent="0.25">
      <c r="A9008" t="s">
        <v>21</v>
      </c>
      <c r="B9008">
        <v>1011833</v>
      </c>
      <c r="C9008">
        <v>55.43</v>
      </c>
      <c r="D9008">
        <v>6.54</v>
      </c>
      <c r="E9008">
        <v>36.25</v>
      </c>
    </row>
    <row r="9009" spans="1:5" x14ac:dyDescent="0.25">
      <c r="A9009" t="s">
        <v>21</v>
      </c>
      <c r="B9009">
        <v>1011834</v>
      </c>
      <c r="C9009">
        <v>63.23</v>
      </c>
      <c r="D9009">
        <v>3.58</v>
      </c>
      <c r="E9009">
        <v>44.87</v>
      </c>
    </row>
    <row r="9010" spans="1:5" x14ac:dyDescent="0.25">
      <c r="A9010" t="s">
        <v>21</v>
      </c>
      <c r="B9010">
        <v>1011835</v>
      </c>
      <c r="C9010">
        <v>82.42</v>
      </c>
      <c r="D9010">
        <v>0.95</v>
      </c>
      <c r="E9010">
        <v>58.05</v>
      </c>
    </row>
    <row r="9011" spans="1:5" x14ac:dyDescent="0.25">
      <c r="A9011" t="s">
        <v>21</v>
      </c>
      <c r="B9011">
        <v>1011836</v>
      </c>
      <c r="C9011">
        <v>31.67</v>
      </c>
      <c r="D9011">
        <v>3.25</v>
      </c>
      <c r="E9011">
        <v>20.93</v>
      </c>
    </row>
    <row r="9012" spans="1:5" x14ac:dyDescent="0.25">
      <c r="A9012" t="s">
        <v>21</v>
      </c>
      <c r="B9012">
        <v>1011837</v>
      </c>
      <c r="C9012">
        <v>33.74</v>
      </c>
      <c r="D9012">
        <v>3.33</v>
      </c>
      <c r="E9012">
        <v>25.37</v>
      </c>
    </row>
    <row r="9013" spans="1:5" x14ac:dyDescent="0.25">
      <c r="A9013" t="s">
        <v>21</v>
      </c>
      <c r="B9013">
        <v>1011838</v>
      </c>
      <c r="C9013">
        <v>36.76</v>
      </c>
      <c r="D9013">
        <v>9.0500000000000007</v>
      </c>
      <c r="E9013">
        <v>25.39</v>
      </c>
    </row>
    <row r="9014" spans="1:5" x14ac:dyDescent="0.25">
      <c r="A9014" t="s">
        <v>21</v>
      </c>
      <c r="B9014">
        <v>1011839</v>
      </c>
      <c r="C9014">
        <v>88.84</v>
      </c>
      <c r="D9014">
        <v>0.92</v>
      </c>
      <c r="E9014">
        <v>57.53</v>
      </c>
    </row>
    <row r="9015" spans="1:5" x14ac:dyDescent="0.25">
      <c r="A9015" t="s">
        <v>21</v>
      </c>
      <c r="B9015">
        <v>1011840</v>
      </c>
      <c r="C9015">
        <v>36.08</v>
      </c>
      <c r="D9015">
        <v>0</v>
      </c>
      <c r="E9015">
        <v>26.94</v>
      </c>
    </row>
    <row r="9016" spans="1:5" x14ac:dyDescent="0.25">
      <c r="A9016" t="s">
        <v>21</v>
      </c>
      <c r="B9016">
        <v>1011841</v>
      </c>
      <c r="C9016">
        <v>139.72999999999999</v>
      </c>
      <c r="D9016">
        <v>0.95</v>
      </c>
      <c r="E9016">
        <v>103.99</v>
      </c>
    </row>
    <row r="9017" spans="1:5" x14ac:dyDescent="0.25">
      <c r="A9017" t="s">
        <v>21</v>
      </c>
      <c r="B9017">
        <v>1011842</v>
      </c>
      <c r="C9017">
        <v>106.34</v>
      </c>
      <c r="D9017">
        <v>0.95</v>
      </c>
      <c r="E9017">
        <v>77.040000000000006</v>
      </c>
    </row>
    <row r="9018" spans="1:5" x14ac:dyDescent="0.25">
      <c r="A9018" t="s">
        <v>21</v>
      </c>
      <c r="B9018">
        <v>1011843</v>
      </c>
      <c r="C9018">
        <v>75.11</v>
      </c>
      <c r="D9018">
        <v>0.94</v>
      </c>
      <c r="E9018">
        <v>59.91</v>
      </c>
    </row>
    <row r="9019" spans="1:5" x14ac:dyDescent="0.25">
      <c r="A9019" t="s">
        <v>21</v>
      </c>
      <c r="B9019">
        <v>1011844</v>
      </c>
      <c r="C9019">
        <v>81.78</v>
      </c>
      <c r="D9019">
        <v>0.91</v>
      </c>
      <c r="E9019">
        <v>59.28</v>
      </c>
    </row>
    <row r="9020" spans="1:5" x14ac:dyDescent="0.25">
      <c r="A9020" t="s">
        <v>21</v>
      </c>
      <c r="B9020">
        <v>1011845</v>
      </c>
      <c r="C9020">
        <v>65.569999999999993</v>
      </c>
      <c r="D9020">
        <v>3.67</v>
      </c>
      <c r="E9020">
        <v>40.5</v>
      </c>
    </row>
    <row r="9021" spans="1:5" x14ac:dyDescent="0.25">
      <c r="A9021" t="s">
        <v>21</v>
      </c>
      <c r="B9021">
        <v>1011846</v>
      </c>
      <c r="C9021">
        <v>18.600000000000001</v>
      </c>
      <c r="D9021">
        <v>5.98</v>
      </c>
      <c r="E9021">
        <v>13.96</v>
      </c>
    </row>
    <row r="9022" spans="1:5" x14ac:dyDescent="0.25">
      <c r="A9022" t="s">
        <v>21</v>
      </c>
      <c r="B9022">
        <v>1011847</v>
      </c>
      <c r="C9022">
        <v>98.23</v>
      </c>
      <c r="D9022">
        <v>0.83</v>
      </c>
      <c r="E9022">
        <v>64.31</v>
      </c>
    </row>
    <row r="9023" spans="1:5" x14ac:dyDescent="0.25">
      <c r="A9023" t="s">
        <v>21</v>
      </c>
      <c r="B9023">
        <v>1011848</v>
      </c>
      <c r="C9023">
        <v>44.11</v>
      </c>
      <c r="D9023">
        <v>6.35</v>
      </c>
      <c r="E9023">
        <v>32.659999999999997</v>
      </c>
    </row>
    <row r="9024" spans="1:5" x14ac:dyDescent="0.25">
      <c r="A9024" t="s">
        <v>21</v>
      </c>
      <c r="B9024">
        <v>1011849</v>
      </c>
      <c r="C9024">
        <v>40.19</v>
      </c>
      <c r="D9024">
        <v>3.39</v>
      </c>
      <c r="E9024">
        <v>31.13</v>
      </c>
    </row>
    <row r="9025" spans="1:5" x14ac:dyDescent="0.25">
      <c r="A9025" t="s">
        <v>21</v>
      </c>
      <c r="B9025">
        <v>1011850</v>
      </c>
      <c r="C9025">
        <v>47.39</v>
      </c>
      <c r="D9025">
        <v>3.7</v>
      </c>
      <c r="E9025">
        <v>34.97</v>
      </c>
    </row>
    <row r="9026" spans="1:5" x14ac:dyDescent="0.25">
      <c r="A9026" t="s">
        <v>21</v>
      </c>
      <c r="B9026">
        <v>1011851</v>
      </c>
      <c r="C9026">
        <v>46.25</v>
      </c>
      <c r="D9026">
        <v>0</v>
      </c>
      <c r="E9026">
        <v>0</v>
      </c>
    </row>
    <row r="9027" spans="1:5" x14ac:dyDescent="0.25">
      <c r="A9027" t="s">
        <v>21</v>
      </c>
      <c r="B9027">
        <v>1011852</v>
      </c>
      <c r="C9027">
        <v>140.36000000000001</v>
      </c>
      <c r="D9027">
        <v>0.88</v>
      </c>
      <c r="E9027">
        <v>102.49</v>
      </c>
    </row>
    <row r="9028" spans="1:5" x14ac:dyDescent="0.25">
      <c r="A9028" t="s">
        <v>21</v>
      </c>
      <c r="B9028">
        <v>1011853</v>
      </c>
      <c r="C9028">
        <v>24.56</v>
      </c>
      <c r="D9028">
        <v>9.3800000000000008</v>
      </c>
      <c r="E9028">
        <v>16.239999999999998</v>
      </c>
    </row>
    <row r="9029" spans="1:5" x14ac:dyDescent="0.25">
      <c r="A9029" t="s">
        <v>21</v>
      </c>
      <c r="B9029">
        <v>1011854</v>
      </c>
      <c r="C9029">
        <v>31.6</v>
      </c>
      <c r="D9029">
        <v>12.23</v>
      </c>
      <c r="E9029">
        <v>22.47</v>
      </c>
    </row>
    <row r="9030" spans="1:5" x14ac:dyDescent="0.25">
      <c r="A9030" t="s">
        <v>21</v>
      </c>
      <c r="B9030">
        <v>1011855</v>
      </c>
      <c r="C9030">
        <v>75.89</v>
      </c>
      <c r="D9030">
        <v>0</v>
      </c>
      <c r="E9030">
        <v>0</v>
      </c>
    </row>
    <row r="9031" spans="1:5" x14ac:dyDescent="0.25">
      <c r="A9031" t="s">
        <v>21</v>
      </c>
      <c r="B9031">
        <v>1011856</v>
      </c>
      <c r="C9031">
        <v>89.79</v>
      </c>
      <c r="D9031">
        <v>0.83</v>
      </c>
      <c r="E9031">
        <v>67.7</v>
      </c>
    </row>
    <row r="9032" spans="1:5" x14ac:dyDescent="0.25">
      <c r="A9032" t="s">
        <v>21</v>
      </c>
      <c r="B9032">
        <v>1011857</v>
      </c>
      <c r="C9032">
        <v>91.02</v>
      </c>
      <c r="D9032">
        <v>0.92</v>
      </c>
      <c r="E9032">
        <v>66.959999999999994</v>
      </c>
    </row>
    <row r="9033" spans="1:5" x14ac:dyDescent="0.25">
      <c r="A9033" t="s">
        <v>21</v>
      </c>
      <c r="B9033">
        <v>1011858</v>
      </c>
      <c r="C9033">
        <v>19.57</v>
      </c>
      <c r="D9033">
        <v>8.4499999999999993</v>
      </c>
      <c r="E9033">
        <v>13.59</v>
      </c>
    </row>
    <row r="9034" spans="1:5" x14ac:dyDescent="0.25">
      <c r="A9034" t="s">
        <v>21</v>
      </c>
      <c r="B9034">
        <v>1011859</v>
      </c>
      <c r="C9034">
        <v>104.03</v>
      </c>
      <c r="D9034">
        <v>0.95</v>
      </c>
      <c r="E9034">
        <v>90.22</v>
      </c>
    </row>
    <row r="9035" spans="1:5" x14ac:dyDescent="0.25">
      <c r="A9035" t="s">
        <v>21</v>
      </c>
      <c r="B9035">
        <v>1011860</v>
      </c>
      <c r="C9035">
        <v>75.41</v>
      </c>
      <c r="D9035">
        <v>0.89</v>
      </c>
      <c r="E9035">
        <v>61.38</v>
      </c>
    </row>
    <row r="9036" spans="1:5" x14ac:dyDescent="0.25">
      <c r="A9036" t="s">
        <v>21</v>
      </c>
      <c r="B9036">
        <v>1011861</v>
      </c>
      <c r="C9036">
        <v>24.59</v>
      </c>
      <c r="D9036">
        <v>6.54</v>
      </c>
      <c r="E9036">
        <v>19.66</v>
      </c>
    </row>
    <row r="9037" spans="1:5" x14ac:dyDescent="0.25">
      <c r="A9037" t="s">
        <v>21</v>
      </c>
      <c r="B9037">
        <v>1011862</v>
      </c>
      <c r="C9037">
        <v>113.75</v>
      </c>
      <c r="D9037">
        <v>0.83</v>
      </c>
      <c r="E9037">
        <v>90.16</v>
      </c>
    </row>
    <row r="9038" spans="1:5" x14ac:dyDescent="0.25">
      <c r="A9038" t="s">
        <v>21</v>
      </c>
      <c r="B9038">
        <v>1011863</v>
      </c>
      <c r="C9038">
        <v>130.52000000000001</v>
      </c>
      <c r="D9038">
        <v>0</v>
      </c>
      <c r="E9038">
        <v>89.2</v>
      </c>
    </row>
    <row r="9039" spans="1:5" x14ac:dyDescent="0.25">
      <c r="A9039" t="s">
        <v>21</v>
      </c>
      <c r="B9039">
        <v>1011864</v>
      </c>
      <c r="C9039">
        <v>37.369999999999997</v>
      </c>
      <c r="D9039">
        <v>3.25</v>
      </c>
      <c r="E9039">
        <v>29</v>
      </c>
    </row>
    <row r="9040" spans="1:5" x14ac:dyDescent="0.25">
      <c r="A9040" t="s">
        <v>21</v>
      </c>
      <c r="B9040">
        <v>1011865</v>
      </c>
      <c r="C9040">
        <v>58.69</v>
      </c>
      <c r="D9040">
        <v>3.42</v>
      </c>
      <c r="E9040">
        <v>36.5</v>
      </c>
    </row>
    <row r="9041" spans="1:5" x14ac:dyDescent="0.25">
      <c r="A9041" t="s">
        <v>21</v>
      </c>
      <c r="B9041">
        <v>1011866</v>
      </c>
      <c r="C9041">
        <v>82.33</v>
      </c>
      <c r="D9041">
        <v>0.94</v>
      </c>
      <c r="E9041">
        <v>50.23</v>
      </c>
    </row>
    <row r="9042" spans="1:5" x14ac:dyDescent="0.25">
      <c r="A9042" t="s">
        <v>21</v>
      </c>
      <c r="B9042">
        <v>1011867</v>
      </c>
      <c r="C9042">
        <v>49.39</v>
      </c>
      <c r="D9042">
        <v>5.98</v>
      </c>
      <c r="E9042">
        <v>32.43</v>
      </c>
    </row>
    <row r="9043" spans="1:5" x14ac:dyDescent="0.25">
      <c r="A9043" t="s">
        <v>21</v>
      </c>
      <c r="B9043">
        <v>1011868</v>
      </c>
      <c r="C9043">
        <v>51.5</v>
      </c>
      <c r="D9043">
        <v>3.27</v>
      </c>
      <c r="E9043">
        <v>32.1</v>
      </c>
    </row>
    <row r="9044" spans="1:5" x14ac:dyDescent="0.25">
      <c r="A9044" t="s">
        <v>21</v>
      </c>
      <c r="B9044">
        <v>1011869</v>
      </c>
      <c r="C9044">
        <v>32.9</v>
      </c>
      <c r="D9044">
        <v>3.27</v>
      </c>
      <c r="E9044">
        <v>25.91</v>
      </c>
    </row>
    <row r="9045" spans="1:5" x14ac:dyDescent="0.25">
      <c r="A9045" t="s">
        <v>21</v>
      </c>
      <c r="B9045">
        <v>1011870</v>
      </c>
      <c r="C9045">
        <v>117.29</v>
      </c>
      <c r="D9045">
        <v>0.91</v>
      </c>
      <c r="E9045">
        <v>76.290000000000006</v>
      </c>
    </row>
    <row r="9046" spans="1:5" x14ac:dyDescent="0.25">
      <c r="A9046" t="s">
        <v>21</v>
      </c>
      <c r="B9046">
        <v>1011871</v>
      </c>
      <c r="C9046">
        <v>71</v>
      </c>
      <c r="D9046">
        <v>0.93</v>
      </c>
      <c r="E9046">
        <v>47.66</v>
      </c>
    </row>
    <row r="9047" spans="1:5" x14ac:dyDescent="0.25">
      <c r="A9047" t="s">
        <v>21</v>
      </c>
      <c r="B9047">
        <v>1011872</v>
      </c>
      <c r="C9047">
        <v>35.97</v>
      </c>
      <c r="D9047">
        <v>3.34</v>
      </c>
      <c r="E9047">
        <v>26.07</v>
      </c>
    </row>
    <row r="9048" spans="1:5" x14ac:dyDescent="0.25">
      <c r="A9048" t="s">
        <v>21</v>
      </c>
      <c r="B9048">
        <v>1011873</v>
      </c>
      <c r="C9048">
        <v>210.36</v>
      </c>
      <c r="D9048">
        <v>33</v>
      </c>
      <c r="E9048">
        <v>141.49</v>
      </c>
    </row>
    <row r="9049" spans="1:5" x14ac:dyDescent="0.25">
      <c r="A9049" t="s">
        <v>21</v>
      </c>
      <c r="B9049">
        <v>1011874</v>
      </c>
      <c r="C9049">
        <v>19.7</v>
      </c>
      <c r="D9049">
        <v>5.75</v>
      </c>
      <c r="E9049">
        <v>10.72</v>
      </c>
    </row>
    <row r="9050" spans="1:5" x14ac:dyDescent="0.25">
      <c r="A9050" t="s">
        <v>21</v>
      </c>
      <c r="B9050">
        <v>1011875</v>
      </c>
      <c r="C9050">
        <v>316.49</v>
      </c>
      <c r="D9050">
        <v>4.4400000000000004</v>
      </c>
      <c r="E9050">
        <v>219.1</v>
      </c>
    </row>
    <row r="9051" spans="1:5" x14ac:dyDescent="0.25">
      <c r="A9051" t="s">
        <v>21</v>
      </c>
      <c r="B9051">
        <v>1011876</v>
      </c>
      <c r="C9051">
        <v>41.39</v>
      </c>
      <c r="D9051">
        <v>0</v>
      </c>
      <c r="E9051">
        <v>26.09</v>
      </c>
    </row>
    <row r="9052" spans="1:5" x14ac:dyDescent="0.25">
      <c r="A9052" t="s">
        <v>21</v>
      </c>
      <c r="B9052">
        <v>1011877</v>
      </c>
      <c r="C9052">
        <v>72.010000000000005</v>
      </c>
      <c r="D9052">
        <v>0.95</v>
      </c>
      <c r="E9052">
        <v>50.64</v>
      </c>
    </row>
    <row r="9053" spans="1:5" x14ac:dyDescent="0.25">
      <c r="A9053" t="s">
        <v>21</v>
      </c>
      <c r="B9053">
        <v>1011878</v>
      </c>
      <c r="C9053">
        <v>23.1</v>
      </c>
      <c r="D9053">
        <v>2.65</v>
      </c>
      <c r="E9053">
        <v>0</v>
      </c>
    </row>
    <row r="9054" spans="1:5" x14ac:dyDescent="0.25">
      <c r="A9054" t="s">
        <v>21</v>
      </c>
      <c r="B9054">
        <v>1011879</v>
      </c>
      <c r="C9054">
        <v>92.5</v>
      </c>
      <c r="D9054">
        <v>0.95</v>
      </c>
      <c r="E9054">
        <v>64.25</v>
      </c>
    </row>
    <row r="9055" spans="1:5" x14ac:dyDescent="0.25">
      <c r="A9055" t="s">
        <v>21</v>
      </c>
      <c r="B9055">
        <v>1011880</v>
      </c>
      <c r="C9055">
        <v>77.27</v>
      </c>
      <c r="D9055">
        <v>0.95</v>
      </c>
      <c r="E9055">
        <v>58.38</v>
      </c>
    </row>
    <row r="9056" spans="1:5" x14ac:dyDescent="0.25">
      <c r="A9056" t="s">
        <v>21</v>
      </c>
      <c r="B9056">
        <v>1011881</v>
      </c>
      <c r="C9056">
        <v>50.4</v>
      </c>
      <c r="D9056">
        <v>6.02</v>
      </c>
      <c r="E9056">
        <v>40.19</v>
      </c>
    </row>
    <row r="9057" spans="1:5" x14ac:dyDescent="0.25">
      <c r="A9057" t="s">
        <v>21</v>
      </c>
      <c r="B9057">
        <v>1011882</v>
      </c>
      <c r="C9057">
        <v>66.72</v>
      </c>
      <c r="D9057">
        <v>3.64</v>
      </c>
      <c r="E9057">
        <v>52.85</v>
      </c>
    </row>
    <row r="9058" spans="1:5" x14ac:dyDescent="0.25">
      <c r="A9058" t="s">
        <v>21</v>
      </c>
      <c r="B9058">
        <v>1011883</v>
      </c>
      <c r="C9058">
        <v>74.03</v>
      </c>
      <c r="D9058">
        <v>0</v>
      </c>
      <c r="E9058">
        <v>47.42</v>
      </c>
    </row>
    <row r="9059" spans="1:5" x14ac:dyDescent="0.25">
      <c r="A9059" t="s">
        <v>21</v>
      </c>
      <c r="B9059">
        <v>1011884</v>
      </c>
      <c r="C9059">
        <v>135.69</v>
      </c>
      <c r="D9059">
        <v>0.86</v>
      </c>
      <c r="E9059">
        <v>81.7</v>
      </c>
    </row>
    <row r="9060" spans="1:5" x14ac:dyDescent="0.25">
      <c r="A9060" t="s">
        <v>21</v>
      </c>
      <c r="B9060">
        <v>1011885</v>
      </c>
      <c r="C9060">
        <v>39.770000000000003</v>
      </c>
      <c r="D9060">
        <v>6.54</v>
      </c>
      <c r="E9060">
        <v>22.18</v>
      </c>
    </row>
    <row r="9061" spans="1:5" x14ac:dyDescent="0.25">
      <c r="A9061" t="s">
        <v>21</v>
      </c>
      <c r="B9061">
        <v>1011886</v>
      </c>
      <c r="C9061">
        <v>176.49</v>
      </c>
      <c r="D9061">
        <v>0.87</v>
      </c>
      <c r="E9061">
        <v>134.69999999999999</v>
      </c>
    </row>
    <row r="9062" spans="1:5" x14ac:dyDescent="0.25">
      <c r="A9062" t="s">
        <v>21</v>
      </c>
      <c r="B9062">
        <v>1011887</v>
      </c>
      <c r="C9062">
        <v>17.940000000000001</v>
      </c>
      <c r="D9062">
        <v>5.75</v>
      </c>
      <c r="E9062">
        <v>11.32</v>
      </c>
    </row>
    <row r="9063" spans="1:5" x14ac:dyDescent="0.25">
      <c r="A9063" t="s">
        <v>21</v>
      </c>
      <c r="B9063">
        <v>1011888</v>
      </c>
      <c r="C9063">
        <v>92.29</v>
      </c>
      <c r="D9063">
        <v>0.95</v>
      </c>
      <c r="E9063">
        <v>64.67</v>
      </c>
    </row>
    <row r="9064" spans="1:5" x14ac:dyDescent="0.25">
      <c r="A9064" t="s">
        <v>21</v>
      </c>
      <c r="B9064">
        <v>1011889</v>
      </c>
      <c r="C9064">
        <v>62.39</v>
      </c>
      <c r="D9064">
        <v>0.84</v>
      </c>
      <c r="E9064">
        <v>31.4</v>
      </c>
    </row>
    <row r="9065" spans="1:5" x14ac:dyDescent="0.25">
      <c r="A9065" t="s">
        <v>21</v>
      </c>
      <c r="B9065">
        <v>1011890</v>
      </c>
      <c r="C9065">
        <v>23.28</v>
      </c>
      <c r="D9065">
        <v>5.82</v>
      </c>
      <c r="E9065">
        <v>17.61</v>
      </c>
    </row>
    <row r="9066" spans="1:5" x14ac:dyDescent="0.25">
      <c r="A9066" t="s">
        <v>21</v>
      </c>
      <c r="B9066">
        <v>1011891</v>
      </c>
      <c r="C9066">
        <v>32.44</v>
      </c>
      <c r="D9066">
        <v>3.28</v>
      </c>
      <c r="E9066">
        <v>22.61</v>
      </c>
    </row>
    <row r="9067" spans="1:5" x14ac:dyDescent="0.25">
      <c r="A9067" t="s">
        <v>21</v>
      </c>
      <c r="B9067">
        <v>1011892</v>
      </c>
      <c r="C9067">
        <v>16.649999999999999</v>
      </c>
      <c r="D9067">
        <v>6.29</v>
      </c>
      <c r="E9067">
        <v>12.34</v>
      </c>
    </row>
    <row r="9068" spans="1:5" x14ac:dyDescent="0.25">
      <c r="A9068" t="s">
        <v>21</v>
      </c>
      <c r="B9068">
        <v>1011893</v>
      </c>
      <c r="C9068">
        <v>155.46</v>
      </c>
      <c r="D9068">
        <v>0.84</v>
      </c>
      <c r="E9068">
        <v>110.98</v>
      </c>
    </row>
    <row r="9069" spans="1:5" x14ac:dyDescent="0.25">
      <c r="A9069" t="s">
        <v>21</v>
      </c>
      <c r="B9069">
        <v>1011894</v>
      </c>
      <c r="C9069">
        <v>8.69</v>
      </c>
      <c r="D9069">
        <v>5.75</v>
      </c>
      <c r="E9069">
        <v>5.95</v>
      </c>
    </row>
    <row r="9070" spans="1:5" x14ac:dyDescent="0.25">
      <c r="A9070" t="s">
        <v>21</v>
      </c>
      <c r="B9070">
        <v>1011895</v>
      </c>
      <c r="C9070">
        <v>75.81</v>
      </c>
      <c r="D9070">
        <v>0.84</v>
      </c>
      <c r="E9070">
        <v>46.7</v>
      </c>
    </row>
    <row r="9071" spans="1:5" x14ac:dyDescent="0.25">
      <c r="A9071" t="s">
        <v>21</v>
      </c>
      <c r="B9071">
        <v>1011896</v>
      </c>
      <c r="C9071">
        <v>92.5</v>
      </c>
      <c r="D9071">
        <v>0.91</v>
      </c>
      <c r="E9071">
        <v>66.489999999999995</v>
      </c>
    </row>
    <row r="9072" spans="1:5" x14ac:dyDescent="0.25">
      <c r="A9072" t="s">
        <v>21</v>
      </c>
      <c r="B9072">
        <v>1011897</v>
      </c>
      <c r="C9072">
        <v>223.25</v>
      </c>
      <c r="D9072">
        <v>4.54</v>
      </c>
      <c r="E9072">
        <v>146.12</v>
      </c>
    </row>
    <row r="9073" spans="1:5" x14ac:dyDescent="0.25">
      <c r="A9073" t="s">
        <v>21</v>
      </c>
      <c r="B9073">
        <v>1011898</v>
      </c>
      <c r="C9073">
        <v>88.71</v>
      </c>
      <c r="D9073">
        <v>3.68</v>
      </c>
      <c r="E9073">
        <v>62.08</v>
      </c>
    </row>
    <row r="9074" spans="1:5" x14ac:dyDescent="0.25">
      <c r="A9074" t="s">
        <v>21</v>
      </c>
      <c r="B9074">
        <v>1011899</v>
      </c>
      <c r="C9074">
        <v>38.08</v>
      </c>
      <c r="D9074">
        <v>6.38</v>
      </c>
      <c r="E9074">
        <v>26.13</v>
      </c>
    </row>
    <row r="9075" spans="1:5" x14ac:dyDescent="0.25">
      <c r="A9075" t="s">
        <v>21</v>
      </c>
      <c r="B9075">
        <v>1011900</v>
      </c>
      <c r="C9075">
        <v>107.02</v>
      </c>
      <c r="D9075">
        <v>0.95</v>
      </c>
      <c r="E9075">
        <v>76.08</v>
      </c>
    </row>
    <row r="9076" spans="1:5" x14ac:dyDescent="0.25">
      <c r="A9076" t="s">
        <v>21</v>
      </c>
      <c r="B9076">
        <v>1011901</v>
      </c>
      <c r="C9076">
        <v>42.04</v>
      </c>
      <c r="D9076">
        <v>3.56</v>
      </c>
      <c r="E9076">
        <v>32.49</v>
      </c>
    </row>
    <row r="9077" spans="1:5" x14ac:dyDescent="0.25">
      <c r="A9077" t="s">
        <v>21</v>
      </c>
      <c r="B9077">
        <v>1011902</v>
      </c>
      <c r="C9077">
        <v>43.88</v>
      </c>
      <c r="D9077">
        <v>6.53</v>
      </c>
      <c r="E9077">
        <v>28.01</v>
      </c>
    </row>
    <row r="9078" spans="1:5" x14ac:dyDescent="0.25">
      <c r="A9078" t="s">
        <v>21</v>
      </c>
      <c r="B9078">
        <v>1011903</v>
      </c>
      <c r="C9078">
        <v>89.44</v>
      </c>
      <c r="D9078">
        <v>0.9</v>
      </c>
      <c r="E9078">
        <v>59.63</v>
      </c>
    </row>
    <row r="9079" spans="1:5" x14ac:dyDescent="0.25">
      <c r="A9079" t="s">
        <v>21</v>
      </c>
      <c r="B9079">
        <v>1011904</v>
      </c>
      <c r="C9079">
        <v>85.72</v>
      </c>
      <c r="D9079">
        <v>3.49</v>
      </c>
      <c r="E9079">
        <v>52.03</v>
      </c>
    </row>
    <row r="9080" spans="1:5" x14ac:dyDescent="0.25">
      <c r="A9080" t="s">
        <v>21</v>
      </c>
      <c r="B9080">
        <v>1011905</v>
      </c>
      <c r="C9080">
        <v>83.99</v>
      </c>
      <c r="D9080">
        <v>0</v>
      </c>
      <c r="E9080">
        <v>0</v>
      </c>
    </row>
    <row r="9081" spans="1:5" x14ac:dyDescent="0.25">
      <c r="A9081" t="s">
        <v>21</v>
      </c>
      <c r="B9081">
        <v>1011906</v>
      </c>
      <c r="C9081">
        <v>55.53</v>
      </c>
      <c r="D9081">
        <v>0.83</v>
      </c>
      <c r="E9081">
        <v>31.26</v>
      </c>
    </row>
    <row r="9082" spans="1:5" x14ac:dyDescent="0.25">
      <c r="A9082" t="s">
        <v>21</v>
      </c>
      <c r="B9082">
        <v>1011907</v>
      </c>
      <c r="C9082">
        <v>37.35</v>
      </c>
      <c r="D9082">
        <v>0</v>
      </c>
      <c r="E9082">
        <v>27.3</v>
      </c>
    </row>
    <row r="9083" spans="1:5" x14ac:dyDescent="0.25">
      <c r="A9083" t="s">
        <v>21</v>
      </c>
      <c r="B9083">
        <v>1011908</v>
      </c>
      <c r="C9083">
        <v>51.87</v>
      </c>
      <c r="D9083">
        <v>3.69</v>
      </c>
      <c r="E9083">
        <v>37.6</v>
      </c>
    </row>
    <row r="9084" spans="1:5" x14ac:dyDescent="0.25">
      <c r="A9084" t="s">
        <v>21</v>
      </c>
      <c r="B9084">
        <v>1011909</v>
      </c>
      <c r="C9084">
        <v>97.08</v>
      </c>
      <c r="D9084">
        <v>0.93</v>
      </c>
      <c r="E9084">
        <v>76.040000000000006</v>
      </c>
    </row>
    <row r="9085" spans="1:5" x14ac:dyDescent="0.25">
      <c r="A9085" t="s">
        <v>21</v>
      </c>
      <c r="B9085">
        <v>1011910</v>
      </c>
      <c r="C9085">
        <v>103.59</v>
      </c>
      <c r="D9085">
        <v>0.95</v>
      </c>
      <c r="E9085">
        <v>74.25</v>
      </c>
    </row>
    <row r="9086" spans="1:5" x14ac:dyDescent="0.25">
      <c r="A9086" t="s">
        <v>21</v>
      </c>
      <c r="B9086">
        <v>1011911</v>
      </c>
      <c r="C9086">
        <v>59.69</v>
      </c>
      <c r="D9086">
        <v>3.51</v>
      </c>
      <c r="E9086">
        <v>43.15</v>
      </c>
    </row>
    <row r="9087" spans="1:5" x14ac:dyDescent="0.25">
      <c r="A9087" t="s">
        <v>21</v>
      </c>
      <c r="B9087">
        <v>1011912</v>
      </c>
      <c r="C9087">
        <v>66.930000000000007</v>
      </c>
      <c r="D9087">
        <v>5.16</v>
      </c>
      <c r="E9087">
        <v>44.41</v>
      </c>
    </row>
    <row r="9088" spans="1:5" x14ac:dyDescent="0.25">
      <c r="A9088" t="s">
        <v>21</v>
      </c>
      <c r="B9088">
        <v>1011913</v>
      </c>
      <c r="C9088">
        <v>69.75</v>
      </c>
      <c r="D9088">
        <v>3.69</v>
      </c>
      <c r="E9088">
        <v>52.41</v>
      </c>
    </row>
    <row r="9089" spans="1:5" x14ac:dyDescent="0.25">
      <c r="A9089" t="s">
        <v>21</v>
      </c>
      <c r="B9089">
        <v>1011914</v>
      </c>
      <c r="C9089">
        <v>15.36</v>
      </c>
      <c r="D9089">
        <v>8.25</v>
      </c>
      <c r="E9089">
        <v>11.06</v>
      </c>
    </row>
    <row r="9090" spans="1:5" x14ac:dyDescent="0.25">
      <c r="A9090" t="s">
        <v>21</v>
      </c>
      <c r="B9090">
        <v>1011915</v>
      </c>
      <c r="C9090">
        <v>60.53</v>
      </c>
      <c r="D9090">
        <v>0</v>
      </c>
      <c r="E9090">
        <v>45.63</v>
      </c>
    </row>
    <row r="9091" spans="1:5" x14ac:dyDescent="0.25">
      <c r="A9091" t="s">
        <v>21</v>
      </c>
      <c r="B9091">
        <v>1011916</v>
      </c>
      <c r="C9091">
        <v>12.33</v>
      </c>
      <c r="D9091">
        <v>5.75</v>
      </c>
      <c r="E9091">
        <v>8.39</v>
      </c>
    </row>
    <row r="9092" spans="1:5" x14ac:dyDescent="0.25">
      <c r="A9092" t="s">
        <v>21</v>
      </c>
      <c r="B9092">
        <v>1011917</v>
      </c>
      <c r="C9092">
        <v>39.5</v>
      </c>
      <c r="D9092">
        <v>3.25</v>
      </c>
      <c r="E9092">
        <v>26.54</v>
      </c>
    </row>
    <row r="9093" spans="1:5" x14ac:dyDescent="0.25">
      <c r="A9093" t="s">
        <v>21</v>
      </c>
      <c r="B9093">
        <v>1011918</v>
      </c>
      <c r="C9093">
        <v>76.05</v>
      </c>
      <c r="D9093">
        <v>0.92</v>
      </c>
      <c r="E9093">
        <v>56.77</v>
      </c>
    </row>
    <row r="9094" spans="1:5" x14ac:dyDescent="0.25">
      <c r="A9094" t="s">
        <v>21</v>
      </c>
      <c r="B9094">
        <v>1011919</v>
      </c>
      <c r="C9094">
        <v>24.38</v>
      </c>
      <c r="D9094">
        <v>6.34</v>
      </c>
      <c r="E9094">
        <v>15.75</v>
      </c>
    </row>
    <row r="9095" spans="1:5" x14ac:dyDescent="0.25">
      <c r="A9095" t="s">
        <v>21</v>
      </c>
      <c r="B9095">
        <v>1011920</v>
      </c>
      <c r="C9095">
        <v>3.06</v>
      </c>
      <c r="D9095">
        <v>0.06</v>
      </c>
      <c r="E9095">
        <v>2.25</v>
      </c>
    </row>
    <row r="9096" spans="1:5" x14ac:dyDescent="0.25">
      <c r="A9096" t="s">
        <v>21</v>
      </c>
      <c r="B9096">
        <v>1011921</v>
      </c>
      <c r="C9096">
        <v>68.69</v>
      </c>
      <c r="D9096">
        <v>3.69</v>
      </c>
      <c r="E9096">
        <v>48.6</v>
      </c>
    </row>
    <row r="9097" spans="1:5" x14ac:dyDescent="0.25">
      <c r="A9097" t="s">
        <v>21</v>
      </c>
      <c r="B9097">
        <v>1011922</v>
      </c>
      <c r="C9097">
        <v>78.37</v>
      </c>
      <c r="D9097">
        <v>3.51</v>
      </c>
      <c r="E9097">
        <v>50.14</v>
      </c>
    </row>
    <row r="9098" spans="1:5" x14ac:dyDescent="0.25">
      <c r="A9098" t="s">
        <v>21</v>
      </c>
      <c r="B9098">
        <v>1011923</v>
      </c>
      <c r="C9098">
        <v>70.849999999999994</v>
      </c>
      <c r="D9098">
        <v>3.24</v>
      </c>
      <c r="E9098">
        <v>45.99</v>
      </c>
    </row>
    <row r="9099" spans="1:5" x14ac:dyDescent="0.25">
      <c r="A9099" t="s">
        <v>21</v>
      </c>
      <c r="B9099">
        <v>1011924</v>
      </c>
      <c r="C9099">
        <v>26.01</v>
      </c>
      <c r="D9099">
        <v>5.96</v>
      </c>
      <c r="E9099">
        <v>17.97</v>
      </c>
    </row>
    <row r="9100" spans="1:5" x14ac:dyDescent="0.25">
      <c r="A9100" t="s">
        <v>21</v>
      </c>
      <c r="B9100">
        <v>1011925</v>
      </c>
      <c r="C9100">
        <v>755.55</v>
      </c>
      <c r="D9100">
        <v>3.7</v>
      </c>
      <c r="E9100">
        <v>600.11</v>
      </c>
    </row>
    <row r="9101" spans="1:5" x14ac:dyDescent="0.25">
      <c r="A9101" t="s">
        <v>21</v>
      </c>
      <c r="B9101">
        <v>1011926</v>
      </c>
      <c r="C9101">
        <v>120</v>
      </c>
      <c r="D9101">
        <v>0.94</v>
      </c>
      <c r="E9101">
        <v>83.01</v>
      </c>
    </row>
    <row r="9102" spans="1:5" x14ac:dyDescent="0.25">
      <c r="A9102" t="s">
        <v>21</v>
      </c>
      <c r="B9102">
        <v>1011927</v>
      </c>
      <c r="C9102">
        <v>53.54</v>
      </c>
      <c r="D9102">
        <v>3.66</v>
      </c>
      <c r="E9102">
        <v>36.93</v>
      </c>
    </row>
    <row r="9103" spans="1:5" x14ac:dyDescent="0.25">
      <c r="A9103" t="s">
        <v>21</v>
      </c>
      <c r="B9103">
        <v>1011928</v>
      </c>
      <c r="C9103">
        <v>88.94</v>
      </c>
      <c r="D9103">
        <v>0</v>
      </c>
      <c r="E9103">
        <v>58.59</v>
      </c>
    </row>
    <row r="9104" spans="1:5" x14ac:dyDescent="0.25">
      <c r="A9104" t="s">
        <v>21</v>
      </c>
      <c r="B9104">
        <v>1011929</v>
      </c>
      <c r="C9104">
        <v>133.97999999999999</v>
      </c>
      <c r="D9104">
        <v>0.95</v>
      </c>
      <c r="E9104">
        <v>93.97</v>
      </c>
    </row>
    <row r="9105" spans="1:5" x14ac:dyDescent="0.25">
      <c r="A9105" t="s">
        <v>21</v>
      </c>
      <c r="B9105">
        <v>1011930</v>
      </c>
      <c r="C9105">
        <v>886.16</v>
      </c>
      <c r="D9105">
        <v>3.7</v>
      </c>
      <c r="E9105">
        <v>721.37</v>
      </c>
    </row>
    <row r="9106" spans="1:5" x14ac:dyDescent="0.25">
      <c r="A9106" t="s">
        <v>21</v>
      </c>
      <c r="B9106">
        <v>1011931</v>
      </c>
      <c r="C9106">
        <v>45.82</v>
      </c>
      <c r="D9106">
        <v>3.24</v>
      </c>
      <c r="E9106">
        <v>26.37</v>
      </c>
    </row>
    <row r="9107" spans="1:5" x14ac:dyDescent="0.25">
      <c r="A9107" t="s">
        <v>21</v>
      </c>
      <c r="B9107">
        <v>1011932</v>
      </c>
      <c r="C9107">
        <v>69.89</v>
      </c>
      <c r="D9107">
        <v>3.7</v>
      </c>
      <c r="E9107">
        <v>45.66</v>
      </c>
    </row>
    <row r="9108" spans="1:5" x14ac:dyDescent="0.25">
      <c r="A9108" t="s">
        <v>21</v>
      </c>
      <c r="B9108">
        <v>1011933</v>
      </c>
      <c r="C9108">
        <v>89.55</v>
      </c>
      <c r="D9108">
        <v>0.87</v>
      </c>
      <c r="E9108">
        <v>59.83</v>
      </c>
    </row>
    <row r="9109" spans="1:5" x14ac:dyDescent="0.25">
      <c r="A9109" t="s">
        <v>21</v>
      </c>
      <c r="B9109">
        <v>1011934</v>
      </c>
      <c r="C9109">
        <v>202.07</v>
      </c>
      <c r="D9109">
        <v>0.96</v>
      </c>
      <c r="E9109">
        <v>138.41</v>
      </c>
    </row>
    <row r="9110" spans="1:5" x14ac:dyDescent="0.25">
      <c r="A9110" t="s">
        <v>21</v>
      </c>
      <c r="B9110">
        <v>1011935</v>
      </c>
      <c r="C9110">
        <v>92.16</v>
      </c>
      <c r="D9110">
        <v>0</v>
      </c>
      <c r="E9110">
        <v>67.599999999999994</v>
      </c>
    </row>
    <row r="9111" spans="1:5" x14ac:dyDescent="0.25">
      <c r="A9111" t="s">
        <v>21</v>
      </c>
      <c r="B9111">
        <v>1011936</v>
      </c>
      <c r="C9111">
        <v>45.16</v>
      </c>
      <c r="D9111">
        <v>0</v>
      </c>
      <c r="E9111">
        <v>30.22</v>
      </c>
    </row>
    <row r="9112" spans="1:5" x14ac:dyDescent="0.25">
      <c r="A9112" t="s">
        <v>21</v>
      </c>
      <c r="B9112">
        <v>1011937</v>
      </c>
      <c r="C9112">
        <v>59.61</v>
      </c>
      <c r="D9112">
        <v>0.84</v>
      </c>
      <c r="E9112">
        <v>35.520000000000003</v>
      </c>
    </row>
    <row r="9113" spans="1:5" x14ac:dyDescent="0.25">
      <c r="A9113" t="s">
        <v>21</v>
      </c>
      <c r="B9113">
        <v>1011938</v>
      </c>
      <c r="C9113">
        <v>40.380000000000003</v>
      </c>
      <c r="D9113">
        <v>6.1</v>
      </c>
      <c r="E9113">
        <v>26.77</v>
      </c>
    </row>
    <row r="9114" spans="1:5" x14ac:dyDescent="0.25">
      <c r="A9114" t="s">
        <v>21</v>
      </c>
      <c r="B9114">
        <v>1011939</v>
      </c>
      <c r="C9114">
        <v>100.95</v>
      </c>
      <c r="D9114">
        <v>0.93</v>
      </c>
      <c r="E9114">
        <v>75.94</v>
      </c>
    </row>
    <row r="9115" spans="1:5" x14ac:dyDescent="0.25">
      <c r="A9115" t="s">
        <v>21</v>
      </c>
      <c r="B9115">
        <v>1011942</v>
      </c>
      <c r="C9115">
        <v>94.71</v>
      </c>
      <c r="D9115">
        <v>0.94</v>
      </c>
      <c r="E9115">
        <v>63.92</v>
      </c>
    </row>
    <row r="9116" spans="1:5" x14ac:dyDescent="0.25">
      <c r="A9116" t="s">
        <v>21</v>
      </c>
      <c r="B9116">
        <v>1011943</v>
      </c>
      <c r="C9116">
        <v>93.64</v>
      </c>
      <c r="D9116">
        <v>0.91</v>
      </c>
      <c r="E9116">
        <v>64.349999999999994</v>
      </c>
    </row>
    <row r="9117" spans="1:5" x14ac:dyDescent="0.25">
      <c r="A9117" t="s">
        <v>21</v>
      </c>
      <c r="B9117">
        <v>1011944</v>
      </c>
      <c r="C9117">
        <v>87.22</v>
      </c>
      <c r="D9117">
        <v>0.83</v>
      </c>
      <c r="E9117">
        <v>61.25</v>
      </c>
    </row>
    <row r="9118" spans="1:5" x14ac:dyDescent="0.25">
      <c r="A9118" t="s">
        <v>21</v>
      </c>
      <c r="B9118">
        <v>1011945</v>
      </c>
      <c r="C9118">
        <v>87.07</v>
      </c>
      <c r="D9118">
        <v>3.69</v>
      </c>
      <c r="E9118">
        <v>59.24</v>
      </c>
    </row>
    <row r="9119" spans="1:5" x14ac:dyDescent="0.25">
      <c r="A9119" t="s">
        <v>21</v>
      </c>
      <c r="B9119">
        <v>1011946</v>
      </c>
      <c r="C9119">
        <v>56.38</v>
      </c>
      <c r="D9119">
        <v>5.92</v>
      </c>
      <c r="E9119">
        <v>34.82</v>
      </c>
    </row>
    <row r="9120" spans="1:5" x14ac:dyDescent="0.25">
      <c r="A9120" t="s">
        <v>21</v>
      </c>
      <c r="B9120">
        <v>1011947</v>
      </c>
      <c r="C9120">
        <v>33.72</v>
      </c>
      <c r="D9120">
        <v>3.25</v>
      </c>
      <c r="E9120">
        <v>21.66</v>
      </c>
    </row>
    <row r="9121" spans="1:5" x14ac:dyDescent="0.25">
      <c r="A9121" t="s">
        <v>21</v>
      </c>
      <c r="B9121">
        <v>1011948</v>
      </c>
      <c r="C9121">
        <v>42.29</v>
      </c>
      <c r="D9121">
        <v>11.97</v>
      </c>
      <c r="E9121">
        <v>21.14</v>
      </c>
    </row>
    <row r="9122" spans="1:5" x14ac:dyDescent="0.25">
      <c r="A9122" t="s">
        <v>21</v>
      </c>
      <c r="B9122">
        <v>1011949</v>
      </c>
      <c r="C9122">
        <v>11.08</v>
      </c>
      <c r="D9122">
        <v>8.25</v>
      </c>
      <c r="E9122">
        <v>5.67</v>
      </c>
    </row>
    <row r="9123" spans="1:5" x14ac:dyDescent="0.25">
      <c r="A9123" t="s">
        <v>21</v>
      </c>
      <c r="B9123">
        <v>1011950</v>
      </c>
      <c r="C9123">
        <v>119.22</v>
      </c>
      <c r="D9123">
        <v>0.95</v>
      </c>
      <c r="E9123">
        <v>108.05</v>
      </c>
    </row>
    <row r="9124" spans="1:5" x14ac:dyDescent="0.25">
      <c r="A9124" t="s">
        <v>21</v>
      </c>
      <c r="B9124">
        <v>1011951</v>
      </c>
      <c r="C9124">
        <v>127.43</v>
      </c>
      <c r="D9124">
        <v>0.93</v>
      </c>
      <c r="E9124">
        <v>105.21</v>
      </c>
    </row>
    <row r="9125" spans="1:5" x14ac:dyDescent="0.25">
      <c r="A9125" t="s">
        <v>21</v>
      </c>
      <c r="B9125">
        <v>1011952</v>
      </c>
      <c r="C9125">
        <v>118.78</v>
      </c>
      <c r="D9125">
        <v>0.9</v>
      </c>
      <c r="E9125">
        <v>85.05</v>
      </c>
    </row>
    <row r="9126" spans="1:5" x14ac:dyDescent="0.25">
      <c r="A9126" t="s">
        <v>21</v>
      </c>
      <c r="B9126">
        <v>1011954</v>
      </c>
      <c r="C9126">
        <v>27.96</v>
      </c>
      <c r="D9126">
        <v>4.6399999999999997</v>
      </c>
      <c r="E9126">
        <v>25.63</v>
      </c>
    </row>
    <row r="9127" spans="1:5" x14ac:dyDescent="0.25">
      <c r="A9127" t="s">
        <v>21</v>
      </c>
      <c r="B9127">
        <v>1011955</v>
      </c>
      <c r="C9127">
        <v>102.42</v>
      </c>
      <c r="D9127">
        <v>3.25</v>
      </c>
      <c r="E9127">
        <v>73.36</v>
      </c>
    </row>
    <row r="9128" spans="1:5" x14ac:dyDescent="0.25">
      <c r="A9128" t="s">
        <v>21</v>
      </c>
      <c r="B9128">
        <v>1011956</v>
      </c>
      <c r="C9128">
        <v>47.25</v>
      </c>
      <c r="D9128">
        <v>3.25</v>
      </c>
      <c r="E9128">
        <v>36.299999999999997</v>
      </c>
    </row>
    <row r="9129" spans="1:5" x14ac:dyDescent="0.25">
      <c r="A9129" t="s">
        <v>21</v>
      </c>
      <c r="B9129">
        <v>1011957</v>
      </c>
      <c r="C9129">
        <v>88.35</v>
      </c>
      <c r="D9129">
        <v>0.94</v>
      </c>
      <c r="E9129">
        <v>66.17</v>
      </c>
    </row>
    <row r="9130" spans="1:5" x14ac:dyDescent="0.25">
      <c r="A9130" t="s">
        <v>21</v>
      </c>
      <c r="B9130">
        <v>1011958</v>
      </c>
      <c r="C9130">
        <v>97.05</v>
      </c>
      <c r="D9130">
        <v>0.89</v>
      </c>
      <c r="E9130">
        <v>68.56</v>
      </c>
    </row>
    <row r="9131" spans="1:5" x14ac:dyDescent="0.25">
      <c r="A9131" t="s">
        <v>21</v>
      </c>
      <c r="B9131">
        <v>1011959</v>
      </c>
      <c r="C9131">
        <v>32.57</v>
      </c>
      <c r="D9131">
        <v>5.87</v>
      </c>
      <c r="E9131">
        <v>23.27</v>
      </c>
    </row>
    <row r="9132" spans="1:5" x14ac:dyDescent="0.25">
      <c r="A9132" t="s">
        <v>21</v>
      </c>
      <c r="B9132">
        <v>1011960</v>
      </c>
      <c r="C9132">
        <v>62.63</v>
      </c>
      <c r="D9132">
        <v>0.85</v>
      </c>
      <c r="E9132">
        <v>38.57</v>
      </c>
    </row>
    <row r="9133" spans="1:5" x14ac:dyDescent="0.25">
      <c r="A9133" t="s">
        <v>21</v>
      </c>
      <c r="B9133">
        <v>1011961</v>
      </c>
      <c r="C9133">
        <v>57.21</v>
      </c>
      <c r="D9133">
        <v>3.38</v>
      </c>
      <c r="E9133">
        <v>38.15</v>
      </c>
    </row>
    <row r="9134" spans="1:5" x14ac:dyDescent="0.25">
      <c r="A9134" t="s">
        <v>21</v>
      </c>
      <c r="B9134">
        <v>1011962</v>
      </c>
      <c r="C9134">
        <v>66.3</v>
      </c>
      <c r="D9134">
        <v>0.86</v>
      </c>
      <c r="E9134">
        <v>51.17</v>
      </c>
    </row>
    <row r="9135" spans="1:5" x14ac:dyDescent="0.25">
      <c r="A9135" t="s">
        <v>21</v>
      </c>
      <c r="B9135">
        <v>1011963</v>
      </c>
      <c r="C9135">
        <v>29.88</v>
      </c>
      <c r="D9135">
        <v>9.39</v>
      </c>
      <c r="E9135">
        <v>20.03</v>
      </c>
    </row>
    <row r="9136" spans="1:5" x14ac:dyDescent="0.25">
      <c r="A9136" t="s">
        <v>21</v>
      </c>
      <c r="B9136">
        <v>1011964</v>
      </c>
      <c r="C9136">
        <v>55.29</v>
      </c>
      <c r="D9136">
        <v>0</v>
      </c>
      <c r="E9136">
        <v>0</v>
      </c>
    </row>
    <row r="9137" spans="1:5" x14ac:dyDescent="0.25">
      <c r="A9137" t="s">
        <v>21</v>
      </c>
      <c r="B9137">
        <v>1011965</v>
      </c>
      <c r="C9137">
        <v>14.48</v>
      </c>
      <c r="D9137">
        <v>5.75</v>
      </c>
      <c r="E9137">
        <v>9.35</v>
      </c>
    </row>
    <row r="9138" spans="1:5" x14ac:dyDescent="0.25">
      <c r="A9138" t="s">
        <v>21</v>
      </c>
      <c r="B9138">
        <v>1011966</v>
      </c>
      <c r="C9138">
        <v>59.69</v>
      </c>
      <c r="D9138">
        <v>3.51</v>
      </c>
      <c r="E9138">
        <v>43.15</v>
      </c>
    </row>
    <row r="9139" spans="1:5" x14ac:dyDescent="0.25">
      <c r="A9139" t="s">
        <v>21</v>
      </c>
      <c r="B9139">
        <v>1011967</v>
      </c>
      <c r="C9139">
        <v>40.51</v>
      </c>
      <c r="D9139">
        <v>6.53</v>
      </c>
      <c r="E9139">
        <v>27.44</v>
      </c>
    </row>
    <row r="9140" spans="1:5" x14ac:dyDescent="0.25">
      <c r="A9140" t="s">
        <v>21</v>
      </c>
      <c r="B9140">
        <v>1011968</v>
      </c>
      <c r="C9140">
        <v>73.849999999999994</v>
      </c>
      <c r="D9140">
        <v>3.26</v>
      </c>
      <c r="E9140">
        <v>47.58</v>
      </c>
    </row>
    <row r="9141" spans="1:5" x14ac:dyDescent="0.25">
      <c r="A9141" t="s">
        <v>21</v>
      </c>
      <c r="B9141">
        <v>1011969</v>
      </c>
      <c r="C9141">
        <v>59.8</v>
      </c>
      <c r="D9141">
        <v>6.54</v>
      </c>
      <c r="E9141">
        <v>38.869999999999997</v>
      </c>
    </row>
    <row r="9142" spans="1:5" x14ac:dyDescent="0.25">
      <c r="A9142" t="s">
        <v>21</v>
      </c>
      <c r="B9142">
        <v>1011970</v>
      </c>
      <c r="C9142">
        <v>37.93</v>
      </c>
      <c r="D9142">
        <v>2.5099999999999998</v>
      </c>
      <c r="E9142">
        <v>23.69</v>
      </c>
    </row>
    <row r="9143" spans="1:5" x14ac:dyDescent="0.25">
      <c r="A9143" t="s">
        <v>21</v>
      </c>
      <c r="B9143">
        <v>1011971</v>
      </c>
      <c r="C9143">
        <v>119.11</v>
      </c>
      <c r="D9143">
        <v>0.93</v>
      </c>
      <c r="E9143">
        <v>93.29</v>
      </c>
    </row>
    <row r="9144" spans="1:5" x14ac:dyDescent="0.25">
      <c r="A9144" t="s">
        <v>21</v>
      </c>
      <c r="B9144">
        <v>1011972</v>
      </c>
      <c r="C9144">
        <v>80.760000000000005</v>
      </c>
      <c r="D9144">
        <v>0.82</v>
      </c>
      <c r="E9144">
        <v>61.45</v>
      </c>
    </row>
    <row r="9145" spans="1:5" x14ac:dyDescent="0.25">
      <c r="A9145" t="s">
        <v>21</v>
      </c>
      <c r="B9145">
        <v>1011973</v>
      </c>
      <c r="C9145">
        <v>145.61000000000001</v>
      </c>
      <c r="D9145">
        <v>0.88</v>
      </c>
      <c r="E9145">
        <v>104.84</v>
      </c>
    </row>
    <row r="9146" spans="1:5" x14ac:dyDescent="0.25">
      <c r="A9146" t="s">
        <v>21</v>
      </c>
      <c r="B9146">
        <v>1011974</v>
      </c>
      <c r="C9146">
        <v>70.55</v>
      </c>
      <c r="D9146">
        <v>3.51</v>
      </c>
      <c r="E9146">
        <v>47.13</v>
      </c>
    </row>
    <row r="9147" spans="1:5" x14ac:dyDescent="0.25">
      <c r="A9147" t="s">
        <v>21</v>
      </c>
      <c r="B9147">
        <v>1011975</v>
      </c>
      <c r="C9147">
        <v>273.97000000000003</v>
      </c>
      <c r="D9147">
        <v>0</v>
      </c>
      <c r="E9147">
        <v>194.5</v>
      </c>
    </row>
    <row r="9148" spans="1:5" x14ac:dyDescent="0.25">
      <c r="A9148" t="s">
        <v>21</v>
      </c>
      <c r="B9148">
        <v>1011976</v>
      </c>
      <c r="C9148">
        <v>28.97</v>
      </c>
      <c r="D9148">
        <v>4.6500000000000004</v>
      </c>
      <c r="E9148">
        <v>18.89</v>
      </c>
    </row>
    <row r="9149" spans="1:5" x14ac:dyDescent="0.25">
      <c r="A9149" t="s">
        <v>21</v>
      </c>
      <c r="B9149">
        <v>1011977</v>
      </c>
      <c r="C9149">
        <v>73.11</v>
      </c>
      <c r="D9149">
        <v>0.93</v>
      </c>
      <c r="E9149">
        <v>49.31</v>
      </c>
    </row>
    <row r="9150" spans="1:5" x14ac:dyDescent="0.25">
      <c r="A9150" t="s">
        <v>21</v>
      </c>
      <c r="B9150">
        <v>1011978</v>
      </c>
      <c r="C9150">
        <v>20.27</v>
      </c>
      <c r="D9150">
        <v>4.6399999999999997</v>
      </c>
      <c r="E9150">
        <v>13.11</v>
      </c>
    </row>
    <row r="9151" spans="1:5" x14ac:dyDescent="0.25">
      <c r="A9151" t="s">
        <v>21</v>
      </c>
      <c r="B9151">
        <v>1011979</v>
      </c>
      <c r="C9151">
        <v>388.38</v>
      </c>
      <c r="D9151">
        <v>4.5599999999999996</v>
      </c>
      <c r="E9151">
        <v>273.07</v>
      </c>
    </row>
    <row r="9152" spans="1:5" x14ac:dyDescent="0.25">
      <c r="A9152" t="s">
        <v>21</v>
      </c>
      <c r="B9152">
        <v>1011980</v>
      </c>
      <c r="C9152">
        <v>221.22</v>
      </c>
      <c r="D9152">
        <v>11.39</v>
      </c>
      <c r="E9152">
        <v>161.33000000000001</v>
      </c>
    </row>
    <row r="9153" spans="1:5" x14ac:dyDescent="0.25">
      <c r="A9153" t="s">
        <v>21</v>
      </c>
      <c r="B9153">
        <v>1011981</v>
      </c>
      <c r="C9153">
        <v>258.13</v>
      </c>
      <c r="D9153">
        <v>0.96</v>
      </c>
      <c r="E9153">
        <v>186.64</v>
      </c>
    </row>
    <row r="9154" spans="1:5" x14ac:dyDescent="0.25">
      <c r="A9154" t="s">
        <v>21</v>
      </c>
      <c r="B9154">
        <v>1011982</v>
      </c>
      <c r="C9154">
        <v>39.380000000000003</v>
      </c>
      <c r="D9154">
        <v>6.53</v>
      </c>
      <c r="E9154">
        <v>25.62</v>
      </c>
    </row>
    <row r="9155" spans="1:5" x14ac:dyDescent="0.25">
      <c r="A9155" t="s">
        <v>21</v>
      </c>
      <c r="B9155">
        <v>1011983</v>
      </c>
      <c r="C9155">
        <v>55.64</v>
      </c>
      <c r="D9155">
        <v>8.4700000000000006</v>
      </c>
      <c r="E9155">
        <v>36.29</v>
      </c>
    </row>
    <row r="9156" spans="1:5" x14ac:dyDescent="0.25">
      <c r="A9156" t="s">
        <v>21</v>
      </c>
      <c r="B9156">
        <v>1011984</v>
      </c>
      <c r="C9156">
        <v>66.209999999999994</v>
      </c>
      <c r="D9156">
        <v>0.87</v>
      </c>
      <c r="E9156">
        <v>51.22</v>
      </c>
    </row>
    <row r="9157" spans="1:5" x14ac:dyDescent="0.25">
      <c r="A9157" t="s">
        <v>21</v>
      </c>
      <c r="B9157">
        <v>1011985</v>
      </c>
      <c r="C9157">
        <v>50.23</v>
      </c>
      <c r="D9157">
        <v>2.75</v>
      </c>
      <c r="E9157">
        <v>35.159999999999997</v>
      </c>
    </row>
    <row r="9158" spans="1:5" x14ac:dyDescent="0.25">
      <c r="A9158" t="s">
        <v>21</v>
      </c>
      <c r="B9158">
        <v>1011986</v>
      </c>
      <c r="C9158">
        <v>56.86</v>
      </c>
      <c r="D9158">
        <v>0.84</v>
      </c>
      <c r="E9158">
        <v>40.229999999999997</v>
      </c>
    </row>
    <row r="9159" spans="1:5" x14ac:dyDescent="0.25">
      <c r="A9159" t="s">
        <v>21</v>
      </c>
      <c r="B9159">
        <v>1011987</v>
      </c>
      <c r="C9159">
        <v>60.24</v>
      </c>
      <c r="D9159">
        <v>0.88</v>
      </c>
      <c r="E9159">
        <v>38.83</v>
      </c>
    </row>
    <row r="9160" spans="1:5" x14ac:dyDescent="0.25">
      <c r="A9160" t="s">
        <v>21</v>
      </c>
      <c r="B9160">
        <v>1011988</v>
      </c>
      <c r="C9160">
        <v>59.33</v>
      </c>
      <c r="D9160">
        <v>0.86</v>
      </c>
      <c r="E9160">
        <v>39.75</v>
      </c>
    </row>
    <row r="9161" spans="1:5" x14ac:dyDescent="0.25">
      <c r="A9161" t="s">
        <v>21</v>
      </c>
      <c r="B9161">
        <v>1011989</v>
      </c>
      <c r="C9161">
        <v>48.84</v>
      </c>
      <c r="D9161">
        <v>2.69</v>
      </c>
      <c r="E9161">
        <v>37.75</v>
      </c>
    </row>
    <row r="9162" spans="1:5" x14ac:dyDescent="0.25">
      <c r="A9162" t="s">
        <v>21</v>
      </c>
      <c r="B9162">
        <v>1011990</v>
      </c>
      <c r="C9162">
        <v>71.5</v>
      </c>
      <c r="D9162">
        <v>3.7</v>
      </c>
      <c r="E9162">
        <v>49.77</v>
      </c>
    </row>
    <row r="9163" spans="1:5" x14ac:dyDescent="0.25">
      <c r="A9163" t="s">
        <v>21</v>
      </c>
      <c r="B9163">
        <v>1011991</v>
      </c>
      <c r="C9163">
        <v>120.3</v>
      </c>
      <c r="D9163">
        <v>3.71</v>
      </c>
      <c r="E9163">
        <v>83.49</v>
      </c>
    </row>
    <row r="9164" spans="1:5" x14ac:dyDescent="0.25">
      <c r="A9164" t="s">
        <v>21</v>
      </c>
      <c r="B9164">
        <v>1011992</v>
      </c>
      <c r="C9164">
        <v>48.75</v>
      </c>
      <c r="D9164">
        <v>2.42</v>
      </c>
      <c r="E9164">
        <v>28.95</v>
      </c>
    </row>
    <row r="9165" spans="1:5" x14ac:dyDescent="0.25">
      <c r="A9165" t="s">
        <v>21</v>
      </c>
      <c r="B9165">
        <v>1011993</v>
      </c>
      <c r="C9165">
        <v>89.35</v>
      </c>
      <c r="D9165">
        <v>0.84</v>
      </c>
      <c r="E9165">
        <v>72.11</v>
      </c>
    </row>
    <row r="9166" spans="1:5" x14ac:dyDescent="0.25">
      <c r="A9166" t="s">
        <v>21</v>
      </c>
      <c r="B9166">
        <v>1011994</v>
      </c>
      <c r="C9166">
        <v>11.63</v>
      </c>
      <c r="D9166">
        <v>4.37</v>
      </c>
      <c r="E9166">
        <v>8.15</v>
      </c>
    </row>
    <row r="9167" spans="1:5" x14ac:dyDescent="0.25">
      <c r="A9167" t="s">
        <v>21</v>
      </c>
      <c r="B9167">
        <v>1011996</v>
      </c>
      <c r="C9167">
        <v>47.82</v>
      </c>
      <c r="D9167">
        <v>0</v>
      </c>
      <c r="E9167">
        <v>39.229999999999997</v>
      </c>
    </row>
    <row r="9168" spans="1:5" x14ac:dyDescent="0.25">
      <c r="A9168" t="s">
        <v>21</v>
      </c>
      <c r="B9168">
        <v>1011997</v>
      </c>
      <c r="C9168">
        <v>52.34</v>
      </c>
      <c r="D9168">
        <v>2.71</v>
      </c>
      <c r="E9168">
        <v>42.1</v>
      </c>
    </row>
    <row r="9169" spans="1:5" x14ac:dyDescent="0.25">
      <c r="A9169" t="s">
        <v>21</v>
      </c>
      <c r="B9169">
        <v>1011998</v>
      </c>
      <c r="C9169">
        <v>77.75</v>
      </c>
      <c r="D9169">
        <v>0.93</v>
      </c>
      <c r="E9169">
        <v>64.39</v>
      </c>
    </row>
    <row r="9170" spans="1:5" x14ac:dyDescent="0.25">
      <c r="A9170" t="s">
        <v>21</v>
      </c>
      <c r="B9170">
        <v>1011999</v>
      </c>
      <c r="C9170">
        <v>10.85</v>
      </c>
      <c r="D9170">
        <v>8.24</v>
      </c>
      <c r="E9170">
        <v>7.53</v>
      </c>
    </row>
    <row r="9171" spans="1:5" x14ac:dyDescent="0.25">
      <c r="A9171" t="s">
        <v>21</v>
      </c>
      <c r="B9171">
        <v>1012000</v>
      </c>
      <c r="C9171">
        <v>26.78</v>
      </c>
      <c r="D9171">
        <v>4.29</v>
      </c>
      <c r="E9171">
        <v>16.100000000000001</v>
      </c>
    </row>
    <row r="9172" spans="1:5" x14ac:dyDescent="0.25">
      <c r="A9172" t="s">
        <v>21</v>
      </c>
      <c r="B9172">
        <v>1012001</v>
      </c>
      <c r="C9172">
        <v>12.77</v>
      </c>
      <c r="D9172">
        <v>4.08</v>
      </c>
      <c r="E9172">
        <v>7.82</v>
      </c>
    </row>
    <row r="9173" spans="1:5" x14ac:dyDescent="0.25">
      <c r="A9173" t="s">
        <v>21</v>
      </c>
      <c r="B9173">
        <v>1012002</v>
      </c>
      <c r="C9173">
        <v>178.08</v>
      </c>
      <c r="D9173">
        <v>0.9</v>
      </c>
      <c r="E9173">
        <v>128.02000000000001</v>
      </c>
    </row>
    <row r="9174" spans="1:5" x14ac:dyDescent="0.25">
      <c r="A9174" t="s">
        <v>21</v>
      </c>
      <c r="B9174">
        <v>1012003</v>
      </c>
      <c r="C9174">
        <v>68.989999999999995</v>
      </c>
      <c r="D9174">
        <v>0.88</v>
      </c>
      <c r="E9174">
        <v>49.83</v>
      </c>
    </row>
    <row r="9175" spans="1:5" x14ac:dyDescent="0.25">
      <c r="A9175" t="s">
        <v>21</v>
      </c>
      <c r="B9175">
        <v>1012004</v>
      </c>
      <c r="C9175">
        <v>62.02</v>
      </c>
      <c r="D9175">
        <v>3.25</v>
      </c>
      <c r="E9175">
        <v>47.28</v>
      </c>
    </row>
    <row r="9176" spans="1:5" x14ac:dyDescent="0.25">
      <c r="A9176" t="s">
        <v>21</v>
      </c>
      <c r="B9176">
        <v>1012005</v>
      </c>
      <c r="C9176">
        <v>22.53</v>
      </c>
      <c r="D9176">
        <v>8.25</v>
      </c>
      <c r="E9176">
        <v>14.61</v>
      </c>
    </row>
    <row r="9177" spans="1:5" x14ac:dyDescent="0.25">
      <c r="A9177" t="s">
        <v>21</v>
      </c>
      <c r="B9177">
        <v>1012006</v>
      </c>
      <c r="C9177">
        <v>30.54</v>
      </c>
      <c r="D9177">
        <v>5.9</v>
      </c>
      <c r="E9177">
        <v>0</v>
      </c>
    </row>
    <row r="9178" spans="1:5" x14ac:dyDescent="0.25">
      <c r="A9178" t="s">
        <v>21</v>
      </c>
      <c r="B9178">
        <v>1012007</v>
      </c>
      <c r="C9178">
        <v>7.03</v>
      </c>
      <c r="D9178">
        <v>4.6399999999999997</v>
      </c>
      <c r="E9178">
        <v>4.6500000000000004</v>
      </c>
    </row>
    <row r="9179" spans="1:5" x14ac:dyDescent="0.25">
      <c r="A9179" t="s">
        <v>21</v>
      </c>
      <c r="B9179">
        <v>1012008</v>
      </c>
      <c r="C9179">
        <v>42.11</v>
      </c>
      <c r="D9179">
        <v>0</v>
      </c>
      <c r="E9179">
        <v>37.979999999999997</v>
      </c>
    </row>
    <row r="9180" spans="1:5" x14ac:dyDescent="0.25">
      <c r="A9180" t="s">
        <v>21</v>
      </c>
      <c r="B9180">
        <v>1012009</v>
      </c>
      <c r="C9180">
        <v>23.98</v>
      </c>
      <c r="D9180">
        <v>9.3800000000000008</v>
      </c>
      <c r="E9180">
        <v>11.88</v>
      </c>
    </row>
    <row r="9181" spans="1:5" x14ac:dyDescent="0.25">
      <c r="A9181" t="s">
        <v>21</v>
      </c>
      <c r="B9181">
        <v>1012010</v>
      </c>
      <c r="C9181">
        <v>88.83</v>
      </c>
      <c r="D9181">
        <v>0.9</v>
      </c>
      <c r="E9181">
        <v>65.650000000000006</v>
      </c>
    </row>
    <row r="9182" spans="1:5" x14ac:dyDescent="0.25">
      <c r="A9182" t="s">
        <v>21</v>
      </c>
      <c r="B9182">
        <v>1012011</v>
      </c>
      <c r="C9182">
        <v>36.15</v>
      </c>
      <c r="D9182">
        <v>0</v>
      </c>
      <c r="E9182">
        <v>25.33</v>
      </c>
    </row>
    <row r="9183" spans="1:5" x14ac:dyDescent="0.25">
      <c r="A9183" t="s">
        <v>21</v>
      </c>
      <c r="B9183">
        <v>1012013</v>
      </c>
      <c r="C9183">
        <v>52.82</v>
      </c>
      <c r="D9183">
        <v>6.33</v>
      </c>
      <c r="E9183">
        <v>34.299999999999997</v>
      </c>
    </row>
    <row r="9184" spans="1:5" x14ac:dyDescent="0.25">
      <c r="A9184" t="s">
        <v>21</v>
      </c>
      <c r="B9184">
        <v>1012014</v>
      </c>
      <c r="C9184">
        <v>47.67</v>
      </c>
      <c r="D9184">
        <v>2.42</v>
      </c>
      <c r="E9184">
        <v>36.090000000000003</v>
      </c>
    </row>
    <row r="9185" spans="1:5" x14ac:dyDescent="0.25">
      <c r="A9185" t="s">
        <v>21</v>
      </c>
      <c r="B9185">
        <v>1012015</v>
      </c>
      <c r="C9185">
        <v>14.32</v>
      </c>
      <c r="D9185">
        <v>4.99</v>
      </c>
      <c r="E9185">
        <v>0</v>
      </c>
    </row>
    <row r="9186" spans="1:5" x14ac:dyDescent="0.25">
      <c r="A9186" t="s">
        <v>21</v>
      </c>
      <c r="B9186">
        <v>1012016</v>
      </c>
      <c r="C9186">
        <v>79.290000000000006</v>
      </c>
      <c r="D9186">
        <v>0.88</v>
      </c>
      <c r="E9186">
        <v>55</v>
      </c>
    </row>
    <row r="9187" spans="1:5" x14ac:dyDescent="0.25">
      <c r="A9187" t="s">
        <v>21</v>
      </c>
      <c r="B9187">
        <v>1012017</v>
      </c>
      <c r="C9187">
        <v>80.430000000000007</v>
      </c>
      <c r="D9187">
        <v>0.94</v>
      </c>
      <c r="E9187">
        <v>57.73</v>
      </c>
    </row>
    <row r="9188" spans="1:5" x14ac:dyDescent="0.25">
      <c r="A9188" t="s">
        <v>21</v>
      </c>
      <c r="B9188">
        <v>1012018</v>
      </c>
      <c r="C9188">
        <v>184.4</v>
      </c>
      <c r="D9188">
        <v>0.96</v>
      </c>
      <c r="E9188">
        <v>117.6</v>
      </c>
    </row>
    <row r="9189" spans="1:5" x14ac:dyDescent="0.25">
      <c r="A9189" t="s">
        <v>21</v>
      </c>
      <c r="B9189">
        <v>1012019</v>
      </c>
      <c r="C9189">
        <v>39.03</v>
      </c>
      <c r="D9189">
        <v>5.75</v>
      </c>
      <c r="E9189">
        <v>30.57</v>
      </c>
    </row>
    <row r="9190" spans="1:5" x14ac:dyDescent="0.25">
      <c r="A9190" t="s">
        <v>21</v>
      </c>
      <c r="B9190">
        <v>1012020</v>
      </c>
      <c r="C9190">
        <v>99.8</v>
      </c>
      <c r="D9190">
        <v>0.95</v>
      </c>
      <c r="E9190">
        <v>56.97</v>
      </c>
    </row>
    <row r="9191" spans="1:5" x14ac:dyDescent="0.25">
      <c r="A9191" t="s">
        <v>21</v>
      </c>
      <c r="B9191">
        <v>1012021</v>
      </c>
      <c r="C9191">
        <v>28.24</v>
      </c>
      <c r="D9191">
        <v>9.3800000000000008</v>
      </c>
      <c r="E9191">
        <v>21.34</v>
      </c>
    </row>
    <row r="9192" spans="1:5" x14ac:dyDescent="0.25">
      <c r="A9192" t="s">
        <v>21</v>
      </c>
      <c r="B9192">
        <v>1012022</v>
      </c>
      <c r="C9192">
        <v>79.27</v>
      </c>
      <c r="D9192">
        <v>0.88</v>
      </c>
      <c r="E9192">
        <v>56.87</v>
      </c>
    </row>
    <row r="9193" spans="1:5" x14ac:dyDescent="0.25">
      <c r="A9193" t="s">
        <v>21</v>
      </c>
      <c r="B9193">
        <v>1012023</v>
      </c>
      <c r="C9193">
        <v>21.44</v>
      </c>
      <c r="D9193">
        <v>4.6399999999999997</v>
      </c>
      <c r="E9193">
        <v>12.93</v>
      </c>
    </row>
    <row r="9194" spans="1:5" x14ac:dyDescent="0.25">
      <c r="A9194" t="s">
        <v>21</v>
      </c>
      <c r="B9194">
        <v>1012024</v>
      </c>
      <c r="C9194">
        <v>16.91</v>
      </c>
      <c r="D9194">
        <v>5</v>
      </c>
      <c r="E9194">
        <v>0</v>
      </c>
    </row>
    <row r="9195" spans="1:5" x14ac:dyDescent="0.25">
      <c r="A9195" t="s">
        <v>21</v>
      </c>
      <c r="B9195">
        <v>1012025</v>
      </c>
      <c r="C9195">
        <v>7.13</v>
      </c>
      <c r="D9195">
        <v>8.25</v>
      </c>
      <c r="E9195">
        <v>4.22</v>
      </c>
    </row>
    <row r="9196" spans="1:5" x14ac:dyDescent="0.25">
      <c r="A9196" t="s">
        <v>21</v>
      </c>
      <c r="B9196">
        <v>1012026</v>
      </c>
      <c r="C9196">
        <v>14.4</v>
      </c>
      <c r="D9196">
        <v>9.3800000000000008</v>
      </c>
      <c r="E9196">
        <v>9.0299999999999994</v>
      </c>
    </row>
    <row r="9197" spans="1:5" x14ac:dyDescent="0.25">
      <c r="A9197" t="s">
        <v>21</v>
      </c>
      <c r="B9197">
        <v>1012027</v>
      </c>
      <c r="C9197">
        <v>34.659999999999997</v>
      </c>
      <c r="D9197">
        <v>2.41</v>
      </c>
      <c r="E9197">
        <v>23.15</v>
      </c>
    </row>
    <row r="9198" spans="1:5" x14ac:dyDescent="0.25">
      <c r="A9198" t="s">
        <v>21</v>
      </c>
      <c r="B9198">
        <v>1012028</v>
      </c>
      <c r="C9198">
        <v>130.71</v>
      </c>
      <c r="D9198">
        <v>0.95</v>
      </c>
      <c r="E9198">
        <v>88.24</v>
      </c>
    </row>
    <row r="9199" spans="1:5" x14ac:dyDescent="0.25">
      <c r="A9199" t="s">
        <v>21</v>
      </c>
      <c r="B9199">
        <v>1012029</v>
      </c>
      <c r="C9199">
        <v>57.44</v>
      </c>
      <c r="D9199">
        <v>2.42</v>
      </c>
      <c r="E9199">
        <v>37.33</v>
      </c>
    </row>
    <row r="9200" spans="1:5" x14ac:dyDescent="0.25">
      <c r="A9200" t="s">
        <v>21</v>
      </c>
      <c r="B9200">
        <v>1012030</v>
      </c>
      <c r="C9200">
        <v>89.24</v>
      </c>
      <c r="D9200">
        <v>0.88</v>
      </c>
      <c r="E9200">
        <v>62.3</v>
      </c>
    </row>
    <row r="9201" spans="1:5" x14ac:dyDescent="0.25">
      <c r="A9201" t="s">
        <v>21</v>
      </c>
      <c r="B9201">
        <v>1012031</v>
      </c>
      <c r="C9201">
        <v>26.25</v>
      </c>
      <c r="D9201">
        <v>4.08</v>
      </c>
      <c r="E9201">
        <v>16.22</v>
      </c>
    </row>
    <row r="9202" spans="1:5" x14ac:dyDescent="0.25">
      <c r="A9202" t="s">
        <v>21</v>
      </c>
      <c r="B9202">
        <v>1012032</v>
      </c>
      <c r="C9202">
        <v>65.599999999999994</v>
      </c>
      <c r="D9202">
        <v>0.83</v>
      </c>
      <c r="E9202">
        <v>46.54</v>
      </c>
    </row>
    <row r="9203" spans="1:5" x14ac:dyDescent="0.25">
      <c r="A9203" t="s">
        <v>21</v>
      </c>
      <c r="B9203">
        <v>1012033</v>
      </c>
      <c r="C9203">
        <v>42.15</v>
      </c>
      <c r="D9203">
        <v>6.19</v>
      </c>
      <c r="E9203">
        <v>27.79</v>
      </c>
    </row>
    <row r="9204" spans="1:5" x14ac:dyDescent="0.25">
      <c r="A9204" t="s">
        <v>21</v>
      </c>
      <c r="B9204">
        <v>1012034</v>
      </c>
      <c r="C9204">
        <v>166.12</v>
      </c>
      <c r="D9204">
        <v>0</v>
      </c>
      <c r="E9204">
        <v>112.81</v>
      </c>
    </row>
    <row r="9205" spans="1:5" x14ac:dyDescent="0.25">
      <c r="A9205" t="s">
        <v>21</v>
      </c>
      <c r="B9205">
        <v>1012035</v>
      </c>
      <c r="C9205">
        <v>57.56</v>
      </c>
      <c r="D9205">
        <v>3.24</v>
      </c>
      <c r="E9205">
        <v>40.33</v>
      </c>
    </row>
    <row r="9206" spans="1:5" x14ac:dyDescent="0.25">
      <c r="A9206" t="s">
        <v>21</v>
      </c>
      <c r="B9206">
        <v>1012036</v>
      </c>
      <c r="C9206">
        <v>36.4</v>
      </c>
      <c r="D9206">
        <v>6.06</v>
      </c>
      <c r="E9206">
        <v>27.83</v>
      </c>
    </row>
    <row r="9207" spans="1:5" x14ac:dyDescent="0.25">
      <c r="A9207" t="s">
        <v>21</v>
      </c>
      <c r="B9207">
        <v>1012037</v>
      </c>
      <c r="C9207">
        <v>66.5</v>
      </c>
      <c r="D9207">
        <v>3.25</v>
      </c>
      <c r="E9207">
        <v>35.450000000000003</v>
      </c>
    </row>
    <row r="9208" spans="1:5" x14ac:dyDescent="0.25">
      <c r="A9208" t="s">
        <v>21</v>
      </c>
      <c r="B9208">
        <v>1012038</v>
      </c>
      <c r="C9208">
        <v>42.9</v>
      </c>
      <c r="D9208">
        <v>6.21</v>
      </c>
      <c r="E9208">
        <v>27.37</v>
      </c>
    </row>
    <row r="9209" spans="1:5" x14ac:dyDescent="0.25">
      <c r="A9209" t="s">
        <v>21</v>
      </c>
      <c r="B9209">
        <v>1012039</v>
      </c>
      <c r="C9209">
        <v>47.98</v>
      </c>
      <c r="D9209">
        <v>2.42</v>
      </c>
      <c r="E9209">
        <v>34.85</v>
      </c>
    </row>
    <row r="9210" spans="1:5" x14ac:dyDescent="0.25">
      <c r="A9210" t="s">
        <v>21</v>
      </c>
      <c r="B9210">
        <v>1012040</v>
      </c>
      <c r="C9210">
        <v>74.97</v>
      </c>
      <c r="D9210">
        <v>0.95</v>
      </c>
      <c r="E9210">
        <v>42.44</v>
      </c>
    </row>
    <row r="9211" spans="1:5" x14ac:dyDescent="0.25">
      <c r="A9211" t="s">
        <v>21</v>
      </c>
      <c r="B9211">
        <v>1012041</v>
      </c>
      <c r="C9211">
        <v>115.73</v>
      </c>
      <c r="D9211">
        <v>0.87</v>
      </c>
      <c r="E9211">
        <v>87.97</v>
      </c>
    </row>
    <row r="9212" spans="1:5" x14ac:dyDescent="0.25">
      <c r="A9212" t="s">
        <v>21</v>
      </c>
      <c r="B9212">
        <v>1012042</v>
      </c>
      <c r="C9212">
        <v>55.91</v>
      </c>
      <c r="D9212">
        <v>5.96</v>
      </c>
      <c r="E9212">
        <v>36.97</v>
      </c>
    </row>
    <row r="9213" spans="1:5" x14ac:dyDescent="0.25">
      <c r="A9213" t="s">
        <v>21</v>
      </c>
      <c r="B9213">
        <v>1012043</v>
      </c>
      <c r="C9213">
        <v>121.44</v>
      </c>
      <c r="D9213">
        <v>0.84</v>
      </c>
      <c r="E9213">
        <v>74.5</v>
      </c>
    </row>
    <row r="9214" spans="1:5" x14ac:dyDescent="0.25">
      <c r="A9214" t="s">
        <v>21</v>
      </c>
      <c r="B9214">
        <v>1012044</v>
      </c>
      <c r="C9214">
        <v>17.46</v>
      </c>
      <c r="D9214">
        <v>8.25</v>
      </c>
      <c r="E9214">
        <v>10.64</v>
      </c>
    </row>
    <row r="9215" spans="1:5" x14ac:dyDescent="0.25">
      <c r="A9215" t="s">
        <v>21</v>
      </c>
      <c r="B9215">
        <v>1012045</v>
      </c>
      <c r="C9215">
        <v>100.63</v>
      </c>
      <c r="D9215">
        <v>0.91</v>
      </c>
      <c r="E9215">
        <v>86.21</v>
      </c>
    </row>
    <row r="9216" spans="1:5" x14ac:dyDescent="0.25">
      <c r="A9216" t="s">
        <v>21</v>
      </c>
      <c r="B9216">
        <v>1012046</v>
      </c>
      <c r="C9216">
        <v>44.96</v>
      </c>
      <c r="D9216">
        <v>2.42</v>
      </c>
      <c r="E9216">
        <v>30.78</v>
      </c>
    </row>
    <row r="9217" spans="1:5" x14ac:dyDescent="0.25">
      <c r="A9217" t="s">
        <v>21</v>
      </c>
      <c r="B9217">
        <v>1012047</v>
      </c>
      <c r="C9217">
        <v>157.05000000000001</v>
      </c>
      <c r="D9217">
        <v>0.95</v>
      </c>
      <c r="E9217">
        <v>139.81</v>
      </c>
    </row>
    <row r="9218" spans="1:5" x14ac:dyDescent="0.25">
      <c r="A9218" t="s">
        <v>21</v>
      </c>
      <c r="B9218">
        <v>1012049</v>
      </c>
      <c r="C9218">
        <v>24.7</v>
      </c>
      <c r="D9218">
        <v>9.1199999999999992</v>
      </c>
      <c r="E9218">
        <v>19.5</v>
      </c>
    </row>
    <row r="9219" spans="1:5" x14ac:dyDescent="0.25">
      <c r="A9219" t="s">
        <v>21</v>
      </c>
      <c r="B9219">
        <v>1012050</v>
      </c>
      <c r="C9219">
        <v>15.2</v>
      </c>
      <c r="D9219">
        <v>4.08</v>
      </c>
      <c r="E9219">
        <v>10.9</v>
      </c>
    </row>
    <row r="9220" spans="1:5" x14ac:dyDescent="0.25">
      <c r="A9220" t="s">
        <v>21</v>
      </c>
      <c r="B9220">
        <v>1012051</v>
      </c>
      <c r="C9220">
        <v>33.06</v>
      </c>
      <c r="D9220">
        <v>0</v>
      </c>
      <c r="E9220">
        <v>25.15</v>
      </c>
    </row>
    <row r="9221" spans="1:5" x14ac:dyDescent="0.25">
      <c r="A9221" t="s">
        <v>21</v>
      </c>
      <c r="B9221">
        <v>1012052</v>
      </c>
      <c r="C9221">
        <v>83.33</v>
      </c>
      <c r="D9221">
        <v>0.9</v>
      </c>
      <c r="E9221">
        <v>58.86</v>
      </c>
    </row>
    <row r="9222" spans="1:5" x14ac:dyDescent="0.25">
      <c r="A9222" t="s">
        <v>21</v>
      </c>
      <c r="B9222">
        <v>1012053</v>
      </c>
      <c r="C9222">
        <v>97.21</v>
      </c>
      <c r="D9222">
        <v>0.89</v>
      </c>
      <c r="E9222">
        <v>60.51</v>
      </c>
    </row>
    <row r="9223" spans="1:5" x14ac:dyDescent="0.25">
      <c r="A9223" t="s">
        <v>21</v>
      </c>
      <c r="B9223">
        <v>1012054</v>
      </c>
      <c r="C9223">
        <v>67.66</v>
      </c>
      <c r="D9223">
        <v>3.64</v>
      </c>
      <c r="E9223">
        <v>45.9</v>
      </c>
    </row>
    <row r="9224" spans="1:5" x14ac:dyDescent="0.25">
      <c r="A9224" t="s">
        <v>21</v>
      </c>
      <c r="B9224">
        <v>1012055</v>
      </c>
      <c r="C9224">
        <v>131.9</v>
      </c>
      <c r="D9224">
        <v>0.95</v>
      </c>
      <c r="E9224">
        <v>81.22</v>
      </c>
    </row>
    <row r="9225" spans="1:5" x14ac:dyDescent="0.25">
      <c r="A9225" t="s">
        <v>21</v>
      </c>
      <c r="B9225">
        <v>1012056</v>
      </c>
      <c r="C9225">
        <v>42.78</v>
      </c>
      <c r="D9225">
        <v>2.46</v>
      </c>
      <c r="E9225">
        <v>33.47</v>
      </c>
    </row>
    <row r="9226" spans="1:5" x14ac:dyDescent="0.25">
      <c r="A9226" t="s">
        <v>21</v>
      </c>
      <c r="B9226">
        <v>1012057</v>
      </c>
      <c r="C9226">
        <v>131.47999999999999</v>
      </c>
      <c r="D9226">
        <v>0.94</v>
      </c>
      <c r="E9226">
        <v>95.5</v>
      </c>
    </row>
    <row r="9227" spans="1:5" x14ac:dyDescent="0.25">
      <c r="A9227" t="s">
        <v>21</v>
      </c>
      <c r="B9227">
        <v>1012058</v>
      </c>
      <c r="C9227">
        <v>19.21</v>
      </c>
      <c r="D9227">
        <v>4.08</v>
      </c>
      <c r="E9227">
        <v>17.61</v>
      </c>
    </row>
    <row r="9228" spans="1:5" x14ac:dyDescent="0.25">
      <c r="A9228" t="s">
        <v>21</v>
      </c>
      <c r="B9228">
        <v>1012059</v>
      </c>
      <c r="C9228">
        <v>85.67</v>
      </c>
      <c r="D9228">
        <v>3.69</v>
      </c>
      <c r="E9228">
        <v>68.760000000000005</v>
      </c>
    </row>
    <row r="9229" spans="1:5" x14ac:dyDescent="0.25">
      <c r="A9229" t="s">
        <v>21</v>
      </c>
      <c r="B9229">
        <v>1012060</v>
      </c>
      <c r="C9229">
        <v>58.89</v>
      </c>
      <c r="D9229">
        <v>6.26</v>
      </c>
      <c r="E9229">
        <v>38.36</v>
      </c>
    </row>
    <row r="9230" spans="1:5" x14ac:dyDescent="0.25">
      <c r="A9230" t="s">
        <v>21</v>
      </c>
      <c r="B9230">
        <v>1012061</v>
      </c>
      <c r="C9230">
        <v>64.63</v>
      </c>
      <c r="D9230">
        <v>3.25</v>
      </c>
      <c r="E9230">
        <v>46.58</v>
      </c>
    </row>
    <row r="9231" spans="1:5" x14ac:dyDescent="0.25">
      <c r="A9231" t="s">
        <v>21</v>
      </c>
      <c r="B9231">
        <v>1012062</v>
      </c>
      <c r="C9231">
        <v>79.3</v>
      </c>
      <c r="D9231">
        <v>3.67</v>
      </c>
      <c r="E9231">
        <v>53.63</v>
      </c>
    </row>
    <row r="9232" spans="1:5" x14ac:dyDescent="0.25">
      <c r="A9232" t="s">
        <v>21</v>
      </c>
      <c r="B9232">
        <v>1012063</v>
      </c>
      <c r="C9232">
        <v>64.540000000000006</v>
      </c>
      <c r="D9232">
        <v>0.91</v>
      </c>
      <c r="E9232">
        <v>46.6</v>
      </c>
    </row>
    <row r="9233" spans="1:5" x14ac:dyDescent="0.25">
      <c r="A9233" t="s">
        <v>21</v>
      </c>
      <c r="B9233">
        <v>1012064</v>
      </c>
      <c r="C9233">
        <v>81.98</v>
      </c>
      <c r="D9233">
        <v>0.84</v>
      </c>
      <c r="E9233">
        <v>57.25</v>
      </c>
    </row>
    <row r="9234" spans="1:5" x14ac:dyDescent="0.25">
      <c r="A9234" t="s">
        <v>21</v>
      </c>
      <c r="B9234">
        <v>1012065</v>
      </c>
      <c r="C9234">
        <v>32.29</v>
      </c>
      <c r="D9234">
        <v>4.08</v>
      </c>
      <c r="E9234">
        <v>23.25</v>
      </c>
    </row>
    <row r="9235" spans="1:5" x14ac:dyDescent="0.25">
      <c r="A9235" t="s">
        <v>21</v>
      </c>
      <c r="B9235">
        <v>1012066</v>
      </c>
      <c r="C9235">
        <v>73.64</v>
      </c>
      <c r="D9235">
        <v>0.85</v>
      </c>
      <c r="E9235">
        <v>49.83</v>
      </c>
    </row>
    <row r="9236" spans="1:5" x14ac:dyDescent="0.25">
      <c r="A9236" t="s">
        <v>21</v>
      </c>
      <c r="B9236">
        <v>1012067</v>
      </c>
      <c r="C9236">
        <v>120.37</v>
      </c>
      <c r="D9236">
        <v>0.94</v>
      </c>
      <c r="E9236">
        <v>80.349999999999994</v>
      </c>
    </row>
    <row r="9237" spans="1:5" x14ac:dyDescent="0.25">
      <c r="A9237" t="s">
        <v>21</v>
      </c>
      <c r="B9237">
        <v>1012068</v>
      </c>
      <c r="C9237">
        <v>90.43</v>
      </c>
      <c r="D9237">
        <v>3.7</v>
      </c>
      <c r="E9237">
        <v>61.66</v>
      </c>
    </row>
    <row r="9238" spans="1:5" x14ac:dyDescent="0.25">
      <c r="A9238" t="s">
        <v>21</v>
      </c>
      <c r="B9238">
        <v>1012069</v>
      </c>
      <c r="C9238">
        <v>4.32</v>
      </c>
      <c r="D9238">
        <v>4.6399999999999997</v>
      </c>
      <c r="E9238">
        <v>2.63</v>
      </c>
    </row>
    <row r="9239" spans="1:5" x14ac:dyDescent="0.25">
      <c r="A9239" t="s">
        <v>21</v>
      </c>
      <c r="B9239">
        <v>1012070</v>
      </c>
      <c r="C9239">
        <v>96.88</v>
      </c>
      <c r="D9239">
        <v>0.95</v>
      </c>
      <c r="E9239">
        <v>53.96</v>
      </c>
    </row>
    <row r="9240" spans="1:5" x14ac:dyDescent="0.25">
      <c r="A9240" t="s">
        <v>21</v>
      </c>
      <c r="B9240">
        <v>1012071</v>
      </c>
      <c r="C9240">
        <v>37.93</v>
      </c>
      <c r="D9240">
        <v>0</v>
      </c>
      <c r="E9240">
        <v>29.14</v>
      </c>
    </row>
    <row r="9241" spans="1:5" x14ac:dyDescent="0.25">
      <c r="A9241" t="s">
        <v>21</v>
      </c>
      <c r="B9241">
        <v>1012072</v>
      </c>
      <c r="C9241">
        <v>15.75</v>
      </c>
      <c r="D9241">
        <v>4.6500000000000004</v>
      </c>
      <c r="E9241">
        <v>10.199999999999999</v>
      </c>
    </row>
    <row r="9242" spans="1:5" x14ac:dyDescent="0.25">
      <c r="A9242" t="s">
        <v>21</v>
      </c>
      <c r="B9242">
        <v>1012073</v>
      </c>
      <c r="C9242">
        <v>79.900000000000006</v>
      </c>
      <c r="D9242">
        <v>3.7</v>
      </c>
      <c r="E9242">
        <v>59.89</v>
      </c>
    </row>
    <row r="9243" spans="1:5" x14ac:dyDescent="0.25">
      <c r="A9243" t="s">
        <v>21</v>
      </c>
      <c r="B9243">
        <v>1012074</v>
      </c>
      <c r="C9243">
        <v>34.76</v>
      </c>
      <c r="D9243">
        <v>9.3800000000000008</v>
      </c>
      <c r="E9243">
        <v>25.72</v>
      </c>
    </row>
    <row r="9244" spans="1:5" x14ac:dyDescent="0.25">
      <c r="A9244" t="s">
        <v>21</v>
      </c>
      <c r="B9244">
        <v>1012075</v>
      </c>
      <c r="C9244">
        <v>35.909999999999997</v>
      </c>
      <c r="D9244">
        <v>0</v>
      </c>
      <c r="E9244">
        <v>26.31</v>
      </c>
    </row>
    <row r="9245" spans="1:5" x14ac:dyDescent="0.25">
      <c r="A9245" t="s">
        <v>21</v>
      </c>
      <c r="B9245">
        <v>1012076</v>
      </c>
      <c r="C9245">
        <v>18.739999999999998</v>
      </c>
      <c r="D9245">
        <v>4.46</v>
      </c>
      <c r="E9245">
        <v>13.18</v>
      </c>
    </row>
    <row r="9246" spans="1:5" x14ac:dyDescent="0.25">
      <c r="A9246" t="s">
        <v>21</v>
      </c>
      <c r="B9246">
        <v>1012077</v>
      </c>
      <c r="C9246">
        <v>78.59</v>
      </c>
      <c r="D9246">
        <v>0.95</v>
      </c>
      <c r="E9246">
        <v>60.98</v>
      </c>
    </row>
    <row r="9247" spans="1:5" x14ac:dyDescent="0.25">
      <c r="A9247" t="s">
        <v>21</v>
      </c>
      <c r="B9247">
        <v>1012078</v>
      </c>
      <c r="C9247">
        <v>6.33</v>
      </c>
      <c r="D9247">
        <v>4.08</v>
      </c>
      <c r="E9247">
        <v>3.69</v>
      </c>
    </row>
    <row r="9248" spans="1:5" x14ac:dyDescent="0.25">
      <c r="A9248" t="s">
        <v>21</v>
      </c>
      <c r="B9248">
        <v>1012079</v>
      </c>
      <c r="C9248">
        <v>51.22</v>
      </c>
      <c r="D9248">
        <v>5.96</v>
      </c>
      <c r="E9248">
        <v>32.840000000000003</v>
      </c>
    </row>
    <row r="9249" spans="1:5" x14ac:dyDescent="0.25">
      <c r="A9249" t="s">
        <v>21</v>
      </c>
      <c r="B9249">
        <v>1012080</v>
      </c>
      <c r="C9249">
        <v>13.16</v>
      </c>
      <c r="D9249">
        <v>4.08</v>
      </c>
      <c r="E9249">
        <v>10.91</v>
      </c>
    </row>
    <row r="9250" spans="1:5" x14ac:dyDescent="0.25">
      <c r="A9250" t="s">
        <v>21</v>
      </c>
      <c r="B9250">
        <v>1012081</v>
      </c>
      <c r="C9250">
        <v>80.42</v>
      </c>
      <c r="D9250">
        <v>0.85</v>
      </c>
      <c r="E9250">
        <v>55.29</v>
      </c>
    </row>
    <row r="9251" spans="1:5" x14ac:dyDescent="0.25">
      <c r="A9251" t="s">
        <v>21</v>
      </c>
      <c r="B9251">
        <v>1012082</v>
      </c>
      <c r="C9251">
        <v>55.29</v>
      </c>
      <c r="D9251">
        <v>2.65</v>
      </c>
      <c r="E9251">
        <v>38.03</v>
      </c>
    </row>
    <row r="9252" spans="1:5" x14ac:dyDescent="0.25">
      <c r="A9252" t="s">
        <v>21</v>
      </c>
      <c r="B9252">
        <v>1012083</v>
      </c>
      <c r="C9252">
        <v>47.89</v>
      </c>
      <c r="D9252">
        <v>2.44</v>
      </c>
      <c r="E9252">
        <v>29.38</v>
      </c>
    </row>
    <row r="9253" spans="1:5" x14ac:dyDescent="0.25">
      <c r="A9253" t="s">
        <v>21</v>
      </c>
      <c r="B9253">
        <v>1012084</v>
      </c>
      <c r="C9253">
        <v>43.53</v>
      </c>
      <c r="D9253">
        <v>2.42</v>
      </c>
      <c r="E9253">
        <v>32.82</v>
      </c>
    </row>
    <row r="9254" spans="1:5" x14ac:dyDescent="0.25">
      <c r="A9254" t="s">
        <v>21</v>
      </c>
      <c r="B9254">
        <v>1012085</v>
      </c>
      <c r="C9254">
        <v>133</v>
      </c>
      <c r="D9254">
        <v>0.92</v>
      </c>
      <c r="E9254">
        <v>95.28</v>
      </c>
    </row>
    <row r="9255" spans="1:5" x14ac:dyDescent="0.25">
      <c r="A9255" t="s">
        <v>21</v>
      </c>
      <c r="B9255">
        <v>1012086</v>
      </c>
      <c r="C9255">
        <v>86.21</v>
      </c>
      <c r="D9255">
        <v>0.88</v>
      </c>
      <c r="E9255">
        <v>56.11</v>
      </c>
    </row>
    <row r="9256" spans="1:5" x14ac:dyDescent="0.25">
      <c r="A9256" t="s">
        <v>21</v>
      </c>
      <c r="B9256">
        <v>1012087</v>
      </c>
      <c r="C9256">
        <v>60.74</v>
      </c>
      <c r="D9256">
        <v>3.5</v>
      </c>
      <c r="E9256">
        <v>36.24</v>
      </c>
    </row>
    <row r="9257" spans="1:5" x14ac:dyDescent="0.25">
      <c r="A9257" t="s">
        <v>21</v>
      </c>
      <c r="B9257">
        <v>1012088</v>
      </c>
      <c r="C9257">
        <v>68.400000000000006</v>
      </c>
      <c r="D9257">
        <v>0.9</v>
      </c>
      <c r="E9257">
        <v>47.93</v>
      </c>
    </row>
    <row r="9258" spans="1:5" x14ac:dyDescent="0.25">
      <c r="A9258" t="s">
        <v>21</v>
      </c>
      <c r="B9258">
        <v>1012089</v>
      </c>
      <c r="C9258">
        <v>196.19</v>
      </c>
      <c r="D9258">
        <v>25.71</v>
      </c>
      <c r="E9258">
        <v>135.47</v>
      </c>
    </row>
    <row r="9259" spans="1:5" x14ac:dyDescent="0.25">
      <c r="A9259" t="s">
        <v>21</v>
      </c>
      <c r="B9259">
        <v>1012090</v>
      </c>
      <c r="C9259">
        <v>127.54</v>
      </c>
      <c r="D9259">
        <v>0.96</v>
      </c>
      <c r="E9259">
        <v>91.42</v>
      </c>
    </row>
    <row r="9260" spans="1:5" x14ac:dyDescent="0.25">
      <c r="A9260" t="s">
        <v>21</v>
      </c>
      <c r="B9260">
        <v>1012091</v>
      </c>
      <c r="C9260">
        <v>51.88</v>
      </c>
      <c r="D9260">
        <v>6.53</v>
      </c>
      <c r="E9260">
        <v>35.729999999999997</v>
      </c>
    </row>
    <row r="9261" spans="1:5" x14ac:dyDescent="0.25">
      <c r="A9261" t="s">
        <v>21</v>
      </c>
      <c r="B9261">
        <v>1012092</v>
      </c>
      <c r="C9261">
        <v>60.8</v>
      </c>
      <c r="D9261">
        <v>6.29</v>
      </c>
      <c r="E9261">
        <v>36.19</v>
      </c>
    </row>
    <row r="9262" spans="1:5" x14ac:dyDescent="0.25">
      <c r="A9262" t="s">
        <v>21</v>
      </c>
      <c r="B9262">
        <v>1012093</v>
      </c>
      <c r="C9262">
        <v>66.38</v>
      </c>
      <c r="D9262">
        <v>0.9</v>
      </c>
      <c r="E9262">
        <v>41.87</v>
      </c>
    </row>
    <row r="9263" spans="1:5" x14ac:dyDescent="0.25">
      <c r="A9263" t="s">
        <v>21</v>
      </c>
      <c r="B9263">
        <v>1012094</v>
      </c>
      <c r="C9263">
        <v>17.86</v>
      </c>
      <c r="D9263">
        <v>4.26</v>
      </c>
      <c r="E9263">
        <v>11.7</v>
      </c>
    </row>
    <row r="9264" spans="1:5" x14ac:dyDescent="0.25">
      <c r="A9264" t="s">
        <v>21</v>
      </c>
      <c r="B9264">
        <v>1012095</v>
      </c>
      <c r="C9264">
        <v>93.25</v>
      </c>
      <c r="D9264">
        <v>0.9</v>
      </c>
      <c r="E9264">
        <v>68.47</v>
      </c>
    </row>
    <row r="9265" spans="1:5" x14ac:dyDescent="0.25">
      <c r="A9265" t="s">
        <v>21</v>
      </c>
      <c r="B9265">
        <v>1012096</v>
      </c>
      <c r="C9265">
        <v>89.27</v>
      </c>
      <c r="D9265">
        <v>0.92</v>
      </c>
      <c r="E9265">
        <v>69.58</v>
      </c>
    </row>
    <row r="9266" spans="1:5" x14ac:dyDescent="0.25">
      <c r="A9266" t="s">
        <v>21</v>
      </c>
      <c r="B9266">
        <v>1012097</v>
      </c>
      <c r="C9266">
        <v>89.72</v>
      </c>
      <c r="D9266">
        <v>0.92</v>
      </c>
      <c r="E9266">
        <v>64.260000000000005</v>
      </c>
    </row>
    <row r="9267" spans="1:5" x14ac:dyDescent="0.25">
      <c r="A9267" t="s">
        <v>21</v>
      </c>
      <c r="B9267">
        <v>1012098</v>
      </c>
      <c r="C9267">
        <v>18.39</v>
      </c>
      <c r="D9267">
        <v>6.48</v>
      </c>
      <c r="E9267">
        <v>12.28</v>
      </c>
    </row>
    <row r="9268" spans="1:5" x14ac:dyDescent="0.25">
      <c r="A9268" t="s">
        <v>21</v>
      </c>
      <c r="B9268">
        <v>1012099</v>
      </c>
      <c r="C9268">
        <v>42.31</v>
      </c>
      <c r="D9268">
        <v>0</v>
      </c>
      <c r="E9268">
        <v>28.64</v>
      </c>
    </row>
    <row r="9269" spans="1:5" x14ac:dyDescent="0.25">
      <c r="A9269" t="s">
        <v>21</v>
      </c>
      <c r="B9269">
        <v>1012100</v>
      </c>
      <c r="C9269">
        <v>47.22</v>
      </c>
      <c r="D9269">
        <v>2.72</v>
      </c>
      <c r="E9269">
        <v>31.41</v>
      </c>
    </row>
    <row r="9270" spans="1:5" x14ac:dyDescent="0.25">
      <c r="A9270" t="s">
        <v>21</v>
      </c>
      <c r="B9270">
        <v>1012101</v>
      </c>
      <c r="C9270">
        <v>19.190000000000001</v>
      </c>
      <c r="D9270">
        <v>4.1500000000000004</v>
      </c>
      <c r="E9270">
        <v>11.58</v>
      </c>
    </row>
    <row r="9271" spans="1:5" x14ac:dyDescent="0.25">
      <c r="A9271" t="s">
        <v>21</v>
      </c>
      <c r="B9271">
        <v>1012102</v>
      </c>
      <c r="C9271">
        <v>12.7</v>
      </c>
      <c r="D9271">
        <v>9.39</v>
      </c>
      <c r="E9271">
        <v>7.65</v>
      </c>
    </row>
    <row r="9272" spans="1:5" x14ac:dyDescent="0.25">
      <c r="A9272" t="s">
        <v>21</v>
      </c>
      <c r="B9272">
        <v>1012104</v>
      </c>
      <c r="C9272">
        <v>104.4</v>
      </c>
      <c r="D9272">
        <v>0.92</v>
      </c>
      <c r="E9272">
        <v>68.150000000000006</v>
      </c>
    </row>
    <row r="9273" spans="1:5" x14ac:dyDescent="0.25">
      <c r="A9273" t="s">
        <v>21</v>
      </c>
      <c r="B9273">
        <v>1012105</v>
      </c>
      <c r="C9273">
        <v>116.76</v>
      </c>
      <c r="D9273">
        <v>0.85</v>
      </c>
      <c r="E9273">
        <v>88.12</v>
      </c>
    </row>
    <row r="9274" spans="1:5" x14ac:dyDescent="0.25">
      <c r="A9274" t="s">
        <v>21</v>
      </c>
      <c r="B9274">
        <v>1012107</v>
      </c>
      <c r="C9274">
        <v>18.39</v>
      </c>
      <c r="D9274">
        <v>6.48</v>
      </c>
      <c r="E9274">
        <v>12.28</v>
      </c>
    </row>
    <row r="9275" spans="1:5" x14ac:dyDescent="0.25">
      <c r="A9275" t="s">
        <v>21</v>
      </c>
      <c r="B9275">
        <v>1012108</v>
      </c>
      <c r="C9275">
        <v>21.89</v>
      </c>
      <c r="D9275">
        <v>8.25</v>
      </c>
      <c r="E9275">
        <v>19.53</v>
      </c>
    </row>
    <row r="9276" spans="1:5" x14ac:dyDescent="0.25">
      <c r="A9276" t="s">
        <v>21</v>
      </c>
      <c r="B9276">
        <v>1012109</v>
      </c>
      <c r="C9276">
        <v>16.71</v>
      </c>
      <c r="D9276">
        <v>4.6500000000000004</v>
      </c>
      <c r="E9276">
        <v>10.59</v>
      </c>
    </row>
    <row r="9277" spans="1:5" x14ac:dyDescent="0.25">
      <c r="A9277" t="s">
        <v>21</v>
      </c>
      <c r="B9277">
        <v>1012110</v>
      </c>
      <c r="C9277">
        <v>58.98</v>
      </c>
      <c r="D9277">
        <v>0.83</v>
      </c>
      <c r="E9277">
        <v>28.76</v>
      </c>
    </row>
    <row r="9278" spans="1:5" x14ac:dyDescent="0.25">
      <c r="A9278" t="s">
        <v>21</v>
      </c>
      <c r="B9278">
        <v>1012111</v>
      </c>
      <c r="C9278">
        <v>16.64</v>
      </c>
      <c r="D9278">
        <v>6.58</v>
      </c>
      <c r="E9278">
        <v>13.44</v>
      </c>
    </row>
    <row r="9279" spans="1:5" x14ac:dyDescent="0.25">
      <c r="A9279" t="s">
        <v>21</v>
      </c>
      <c r="B9279">
        <v>1012112</v>
      </c>
      <c r="C9279">
        <v>102.85</v>
      </c>
      <c r="D9279">
        <v>0</v>
      </c>
      <c r="E9279">
        <v>83.66</v>
      </c>
    </row>
    <row r="9280" spans="1:5" x14ac:dyDescent="0.25">
      <c r="A9280" t="s">
        <v>21</v>
      </c>
      <c r="B9280">
        <v>1012113</v>
      </c>
      <c r="C9280">
        <v>7.05</v>
      </c>
      <c r="D9280">
        <v>4.6399999999999997</v>
      </c>
      <c r="E9280">
        <v>4.68</v>
      </c>
    </row>
    <row r="9281" spans="1:5" x14ac:dyDescent="0.25">
      <c r="A9281" t="s">
        <v>21</v>
      </c>
      <c r="B9281">
        <v>1012114</v>
      </c>
      <c r="C9281">
        <v>43.22</v>
      </c>
      <c r="D9281">
        <v>2.61</v>
      </c>
      <c r="E9281">
        <v>28.5</v>
      </c>
    </row>
    <row r="9282" spans="1:5" x14ac:dyDescent="0.25">
      <c r="A9282" t="s">
        <v>21</v>
      </c>
      <c r="B9282">
        <v>1012115</v>
      </c>
      <c r="C9282">
        <v>164.27</v>
      </c>
      <c r="D9282">
        <v>0.94</v>
      </c>
      <c r="E9282">
        <v>115.35</v>
      </c>
    </row>
    <row r="9283" spans="1:5" x14ac:dyDescent="0.25">
      <c r="A9283" t="s">
        <v>21</v>
      </c>
      <c r="B9283">
        <v>1012116</v>
      </c>
      <c r="C9283">
        <v>21.69</v>
      </c>
      <c r="D9283">
        <v>4.08</v>
      </c>
      <c r="E9283">
        <v>15.86</v>
      </c>
    </row>
    <row r="9284" spans="1:5" x14ac:dyDescent="0.25">
      <c r="A9284" t="s">
        <v>21</v>
      </c>
      <c r="B9284">
        <v>1012117</v>
      </c>
      <c r="C9284">
        <v>53.2</v>
      </c>
      <c r="D9284">
        <v>0</v>
      </c>
      <c r="E9284">
        <v>31.88</v>
      </c>
    </row>
    <row r="9285" spans="1:5" x14ac:dyDescent="0.25">
      <c r="A9285" t="s">
        <v>21</v>
      </c>
      <c r="B9285">
        <v>1012118</v>
      </c>
      <c r="C9285">
        <v>43.98</v>
      </c>
      <c r="D9285">
        <v>2.73</v>
      </c>
      <c r="E9285">
        <v>30.41</v>
      </c>
    </row>
    <row r="9286" spans="1:5" x14ac:dyDescent="0.25">
      <c r="A9286" t="s">
        <v>21</v>
      </c>
      <c r="B9286">
        <v>1012119</v>
      </c>
      <c r="C9286">
        <v>33.65</v>
      </c>
      <c r="D9286">
        <v>0</v>
      </c>
      <c r="E9286">
        <v>21.59</v>
      </c>
    </row>
    <row r="9287" spans="1:5" x14ac:dyDescent="0.25">
      <c r="A9287" t="s">
        <v>21</v>
      </c>
      <c r="B9287">
        <v>1012120</v>
      </c>
      <c r="C9287">
        <v>11.54</v>
      </c>
      <c r="D9287">
        <v>4.6399999999999997</v>
      </c>
      <c r="E9287">
        <v>8.8699999999999992</v>
      </c>
    </row>
    <row r="9288" spans="1:5" x14ac:dyDescent="0.25">
      <c r="A9288" t="s">
        <v>21</v>
      </c>
      <c r="B9288">
        <v>1012121</v>
      </c>
      <c r="C9288">
        <v>31.8</v>
      </c>
      <c r="D9288">
        <v>9.23</v>
      </c>
      <c r="E9288">
        <v>22.01</v>
      </c>
    </row>
    <row r="9289" spans="1:5" x14ac:dyDescent="0.25">
      <c r="A9289" t="s">
        <v>21</v>
      </c>
      <c r="B9289">
        <v>1012122</v>
      </c>
      <c r="C9289">
        <v>41.93</v>
      </c>
      <c r="D9289">
        <v>0</v>
      </c>
      <c r="E9289">
        <v>32.36</v>
      </c>
    </row>
    <row r="9290" spans="1:5" x14ac:dyDescent="0.25">
      <c r="A9290" t="s">
        <v>21</v>
      </c>
      <c r="B9290">
        <v>1012123</v>
      </c>
      <c r="C9290">
        <v>38.65</v>
      </c>
      <c r="D9290">
        <v>0</v>
      </c>
      <c r="E9290">
        <v>22.11</v>
      </c>
    </row>
    <row r="9291" spans="1:5" x14ac:dyDescent="0.25">
      <c r="A9291" t="s">
        <v>21</v>
      </c>
      <c r="B9291">
        <v>1012124</v>
      </c>
      <c r="C9291">
        <v>159.72999999999999</v>
      </c>
      <c r="D9291">
        <v>7.36</v>
      </c>
      <c r="E9291">
        <v>107.04</v>
      </c>
    </row>
    <row r="9292" spans="1:5" x14ac:dyDescent="0.25">
      <c r="A9292" t="s">
        <v>21</v>
      </c>
      <c r="B9292">
        <v>1012125</v>
      </c>
      <c r="C9292">
        <v>96.92</v>
      </c>
      <c r="D9292">
        <v>0.83</v>
      </c>
      <c r="E9292">
        <v>70.16</v>
      </c>
    </row>
    <row r="9293" spans="1:5" x14ac:dyDescent="0.25">
      <c r="A9293" t="s">
        <v>21</v>
      </c>
      <c r="B9293">
        <v>1012126</v>
      </c>
      <c r="C9293">
        <v>16.079999999999998</v>
      </c>
      <c r="D9293">
        <v>4.08</v>
      </c>
      <c r="E9293">
        <v>11.75</v>
      </c>
    </row>
    <row r="9294" spans="1:5" x14ac:dyDescent="0.25">
      <c r="A9294" t="s">
        <v>21</v>
      </c>
      <c r="B9294">
        <v>1012127</v>
      </c>
      <c r="C9294">
        <v>124.69</v>
      </c>
      <c r="D9294">
        <v>0.92</v>
      </c>
      <c r="E9294">
        <v>82.34</v>
      </c>
    </row>
    <row r="9295" spans="1:5" x14ac:dyDescent="0.25">
      <c r="A9295" t="s">
        <v>21</v>
      </c>
      <c r="B9295">
        <v>1012128</v>
      </c>
      <c r="C9295">
        <v>79.31</v>
      </c>
      <c r="D9295">
        <v>0.84</v>
      </c>
      <c r="E9295">
        <v>56</v>
      </c>
    </row>
    <row r="9296" spans="1:5" x14ac:dyDescent="0.25">
      <c r="A9296" t="s">
        <v>21</v>
      </c>
      <c r="B9296">
        <v>1012129</v>
      </c>
      <c r="C9296">
        <v>89.21</v>
      </c>
      <c r="D9296">
        <v>0.86</v>
      </c>
      <c r="E9296">
        <v>59.97</v>
      </c>
    </row>
    <row r="9297" spans="1:5" x14ac:dyDescent="0.25">
      <c r="A9297" t="s">
        <v>21</v>
      </c>
      <c r="B9297">
        <v>1012130</v>
      </c>
      <c r="C9297">
        <v>83.27</v>
      </c>
      <c r="D9297">
        <v>0</v>
      </c>
      <c r="E9297">
        <v>59.45</v>
      </c>
    </row>
    <row r="9298" spans="1:5" x14ac:dyDescent="0.25">
      <c r="A9298" t="s">
        <v>21</v>
      </c>
      <c r="B9298">
        <v>1012131</v>
      </c>
      <c r="C9298">
        <v>117.99</v>
      </c>
      <c r="D9298">
        <v>0.85</v>
      </c>
      <c r="E9298">
        <v>86.02</v>
      </c>
    </row>
    <row r="9299" spans="1:5" x14ac:dyDescent="0.25">
      <c r="A9299" t="s">
        <v>21</v>
      </c>
      <c r="B9299">
        <v>1012132</v>
      </c>
      <c r="C9299">
        <v>236.23</v>
      </c>
      <c r="D9299">
        <v>0.95</v>
      </c>
      <c r="E9299">
        <v>178.99</v>
      </c>
    </row>
    <row r="9300" spans="1:5" x14ac:dyDescent="0.25">
      <c r="A9300" t="s">
        <v>21</v>
      </c>
      <c r="B9300">
        <v>1012133</v>
      </c>
      <c r="C9300">
        <v>53.14</v>
      </c>
      <c r="D9300">
        <v>0</v>
      </c>
      <c r="E9300">
        <v>30.72</v>
      </c>
    </row>
    <row r="9301" spans="1:5" x14ac:dyDescent="0.25">
      <c r="A9301" t="s">
        <v>21</v>
      </c>
      <c r="B9301">
        <v>1012134</v>
      </c>
      <c r="C9301">
        <v>124.07</v>
      </c>
      <c r="D9301">
        <v>0.85</v>
      </c>
      <c r="E9301">
        <v>94.29</v>
      </c>
    </row>
    <row r="9302" spans="1:5" x14ac:dyDescent="0.25">
      <c r="A9302" t="s">
        <v>21</v>
      </c>
      <c r="B9302">
        <v>1012135</v>
      </c>
      <c r="C9302">
        <v>14.65</v>
      </c>
      <c r="D9302">
        <v>4.43</v>
      </c>
      <c r="E9302">
        <v>9.3800000000000008</v>
      </c>
    </row>
    <row r="9303" spans="1:5" x14ac:dyDescent="0.25">
      <c r="A9303" t="s">
        <v>21</v>
      </c>
      <c r="B9303">
        <v>1012136</v>
      </c>
      <c r="C9303">
        <v>19.53</v>
      </c>
      <c r="D9303">
        <v>4.08</v>
      </c>
      <c r="E9303">
        <v>16.190000000000001</v>
      </c>
    </row>
    <row r="9304" spans="1:5" x14ac:dyDescent="0.25">
      <c r="A9304" t="s">
        <v>21</v>
      </c>
      <c r="B9304">
        <v>1012137</v>
      </c>
      <c r="C9304">
        <v>222.78</v>
      </c>
      <c r="D9304">
        <v>0.92</v>
      </c>
      <c r="E9304">
        <v>181.65</v>
      </c>
    </row>
    <row r="9305" spans="1:5" x14ac:dyDescent="0.25">
      <c r="A9305" t="s">
        <v>21</v>
      </c>
      <c r="B9305">
        <v>1012138</v>
      </c>
      <c r="C9305">
        <v>121.97</v>
      </c>
      <c r="D9305">
        <v>0.83</v>
      </c>
      <c r="E9305">
        <v>84.62</v>
      </c>
    </row>
    <row r="9306" spans="1:5" x14ac:dyDescent="0.25">
      <c r="A9306" t="s">
        <v>21</v>
      </c>
      <c r="B9306">
        <v>1012139</v>
      </c>
      <c r="C9306">
        <v>13.08</v>
      </c>
      <c r="D9306">
        <v>9.3800000000000008</v>
      </c>
      <c r="E9306">
        <v>12.45</v>
      </c>
    </row>
    <row r="9307" spans="1:5" x14ac:dyDescent="0.25">
      <c r="A9307" t="s">
        <v>21</v>
      </c>
      <c r="B9307">
        <v>1012140</v>
      </c>
      <c r="C9307">
        <v>92.34</v>
      </c>
      <c r="D9307">
        <v>0.92</v>
      </c>
      <c r="E9307">
        <v>64.16</v>
      </c>
    </row>
    <row r="9308" spans="1:5" x14ac:dyDescent="0.25">
      <c r="A9308" t="s">
        <v>21</v>
      </c>
      <c r="B9308">
        <v>1012141</v>
      </c>
      <c r="C9308">
        <v>79.67</v>
      </c>
      <c r="D9308">
        <v>0</v>
      </c>
      <c r="E9308">
        <v>51.41</v>
      </c>
    </row>
    <row r="9309" spans="1:5" x14ac:dyDescent="0.25">
      <c r="A9309" t="s">
        <v>21</v>
      </c>
      <c r="B9309">
        <v>1012142</v>
      </c>
      <c r="C9309">
        <v>104.39</v>
      </c>
      <c r="D9309">
        <v>0.89</v>
      </c>
      <c r="E9309">
        <v>80.790000000000006</v>
      </c>
    </row>
    <row r="9310" spans="1:5" x14ac:dyDescent="0.25">
      <c r="A9310" t="s">
        <v>21</v>
      </c>
      <c r="B9310">
        <v>1012143</v>
      </c>
      <c r="C9310">
        <v>71.83</v>
      </c>
      <c r="D9310">
        <v>3.69</v>
      </c>
      <c r="E9310">
        <v>49.82</v>
      </c>
    </row>
    <row r="9311" spans="1:5" x14ac:dyDescent="0.25">
      <c r="A9311" t="s">
        <v>21</v>
      </c>
      <c r="B9311">
        <v>1012144</v>
      </c>
      <c r="C9311">
        <v>72.099999999999994</v>
      </c>
      <c r="D9311">
        <v>3.38</v>
      </c>
      <c r="E9311">
        <v>42.79</v>
      </c>
    </row>
    <row r="9312" spans="1:5" x14ac:dyDescent="0.25">
      <c r="A9312" t="s">
        <v>21</v>
      </c>
      <c r="B9312">
        <v>1012145</v>
      </c>
      <c r="C9312">
        <v>264.27999999999997</v>
      </c>
      <c r="D9312">
        <v>0.89</v>
      </c>
      <c r="E9312">
        <v>204.9</v>
      </c>
    </row>
    <row r="9313" spans="1:5" x14ac:dyDescent="0.25">
      <c r="A9313" t="s">
        <v>21</v>
      </c>
      <c r="B9313">
        <v>1012146</v>
      </c>
      <c r="C9313">
        <v>59.59</v>
      </c>
      <c r="D9313">
        <v>3.25</v>
      </c>
      <c r="E9313">
        <v>42.15</v>
      </c>
    </row>
    <row r="9314" spans="1:5" x14ac:dyDescent="0.25">
      <c r="A9314" t="s">
        <v>21</v>
      </c>
      <c r="B9314">
        <v>1012147</v>
      </c>
      <c r="C9314">
        <v>155.69999999999999</v>
      </c>
      <c r="D9314">
        <v>0.95</v>
      </c>
      <c r="E9314">
        <v>110.87</v>
      </c>
    </row>
    <row r="9315" spans="1:5" x14ac:dyDescent="0.25">
      <c r="A9315" t="s">
        <v>21</v>
      </c>
      <c r="B9315">
        <v>1012148</v>
      </c>
      <c r="C9315">
        <v>63.17</v>
      </c>
      <c r="D9315">
        <v>2.75</v>
      </c>
      <c r="E9315">
        <v>43.44</v>
      </c>
    </row>
    <row r="9316" spans="1:5" x14ac:dyDescent="0.25">
      <c r="A9316" t="s">
        <v>21</v>
      </c>
      <c r="B9316">
        <v>1012149</v>
      </c>
      <c r="C9316">
        <v>111.85</v>
      </c>
      <c r="D9316">
        <v>0.95</v>
      </c>
      <c r="E9316">
        <v>102.53</v>
      </c>
    </row>
    <row r="9317" spans="1:5" x14ac:dyDescent="0.25">
      <c r="A9317" t="s">
        <v>21</v>
      </c>
      <c r="B9317">
        <v>1012150</v>
      </c>
      <c r="C9317">
        <v>16.02</v>
      </c>
      <c r="D9317">
        <v>4.08</v>
      </c>
      <c r="E9317">
        <v>12.36</v>
      </c>
    </row>
    <row r="9318" spans="1:5" x14ac:dyDescent="0.25">
      <c r="A9318" t="s">
        <v>21</v>
      </c>
      <c r="B9318">
        <v>1012151</v>
      </c>
      <c r="C9318">
        <v>40.99</v>
      </c>
      <c r="D9318">
        <v>2.4500000000000002</v>
      </c>
      <c r="E9318">
        <v>36.39</v>
      </c>
    </row>
    <row r="9319" spans="1:5" x14ac:dyDescent="0.25">
      <c r="A9319" t="s">
        <v>21</v>
      </c>
      <c r="B9319">
        <v>1012152</v>
      </c>
      <c r="C9319">
        <v>18.760000000000002</v>
      </c>
      <c r="D9319">
        <v>9.39</v>
      </c>
      <c r="E9319">
        <v>14.76</v>
      </c>
    </row>
    <row r="9320" spans="1:5" x14ac:dyDescent="0.25">
      <c r="A9320" t="s">
        <v>21</v>
      </c>
      <c r="B9320">
        <v>1012153</v>
      </c>
      <c r="C9320">
        <v>24.68</v>
      </c>
      <c r="D9320">
        <v>4.08</v>
      </c>
      <c r="E9320">
        <v>16.37</v>
      </c>
    </row>
    <row r="9321" spans="1:5" x14ac:dyDescent="0.25">
      <c r="A9321" t="s">
        <v>21</v>
      </c>
      <c r="B9321">
        <v>1012154</v>
      </c>
      <c r="C9321">
        <v>65.930000000000007</v>
      </c>
      <c r="D9321">
        <v>2.74</v>
      </c>
      <c r="E9321">
        <v>45.09</v>
      </c>
    </row>
    <row r="9322" spans="1:5" x14ac:dyDescent="0.25">
      <c r="A9322" t="s">
        <v>21</v>
      </c>
      <c r="B9322">
        <v>1012155</v>
      </c>
      <c r="C9322">
        <v>51.45</v>
      </c>
      <c r="D9322">
        <v>0</v>
      </c>
      <c r="E9322">
        <v>33.950000000000003</v>
      </c>
    </row>
    <row r="9323" spans="1:5" x14ac:dyDescent="0.25">
      <c r="A9323" t="s">
        <v>21</v>
      </c>
      <c r="B9323">
        <v>1012156</v>
      </c>
      <c r="C9323">
        <v>5.32</v>
      </c>
      <c r="D9323">
        <v>4.6399999999999997</v>
      </c>
      <c r="E9323">
        <v>2.93</v>
      </c>
    </row>
    <row r="9324" spans="1:5" x14ac:dyDescent="0.25">
      <c r="A9324" t="s">
        <v>21</v>
      </c>
      <c r="B9324">
        <v>1012157</v>
      </c>
      <c r="C9324">
        <v>22.07</v>
      </c>
      <c r="D9324">
        <v>4.34</v>
      </c>
      <c r="E9324">
        <v>15.36</v>
      </c>
    </row>
    <row r="9325" spans="1:5" x14ac:dyDescent="0.25">
      <c r="A9325" t="s">
        <v>21</v>
      </c>
      <c r="B9325">
        <v>1012158</v>
      </c>
      <c r="C9325">
        <v>38.24</v>
      </c>
      <c r="D9325">
        <v>2.4700000000000002</v>
      </c>
      <c r="E9325">
        <v>27.36</v>
      </c>
    </row>
    <row r="9326" spans="1:5" x14ac:dyDescent="0.25">
      <c r="A9326" t="s">
        <v>21</v>
      </c>
      <c r="B9326">
        <v>1012159</v>
      </c>
      <c r="C9326">
        <v>103.06</v>
      </c>
      <c r="D9326">
        <v>0.95</v>
      </c>
      <c r="E9326">
        <v>76.23</v>
      </c>
    </row>
    <row r="9327" spans="1:5" x14ac:dyDescent="0.25">
      <c r="A9327" t="s">
        <v>21</v>
      </c>
      <c r="B9327">
        <v>1012160</v>
      </c>
      <c r="C9327">
        <v>45.43</v>
      </c>
      <c r="D9327">
        <v>0</v>
      </c>
      <c r="E9327">
        <v>33.9</v>
      </c>
    </row>
    <row r="9328" spans="1:5" x14ac:dyDescent="0.25">
      <c r="A9328" t="s">
        <v>21</v>
      </c>
      <c r="B9328">
        <v>1012161</v>
      </c>
      <c r="C9328">
        <v>38.630000000000003</v>
      </c>
      <c r="D9328">
        <v>0</v>
      </c>
      <c r="E9328">
        <v>29.44</v>
      </c>
    </row>
    <row r="9329" spans="1:5" x14ac:dyDescent="0.25">
      <c r="A9329" t="s">
        <v>21</v>
      </c>
      <c r="B9329">
        <v>1012162</v>
      </c>
      <c r="C9329">
        <v>13.45</v>
      </c>
      <c r="D9329">
        <v>4.08</v>
      </c>
      <c r="E9329">
        <v>10.18</v>
      </c>
    </row>
    <row r="9330" spans="1:5" x14ac:dyDescent="0.25">
      <c r="A9330" t="s">
        <v>21</v>
      </c>
      <c r="B9330">
        <v>1012163</v>
      </c>
      <c r="C9330">
        <v>103.13</v>
      </c>
      <c r="D9330">
        <v>0.89</v>
      </c>
      <c r="E9330">
        <v>66.849999999999994</v>
      </c>
    </row>
    <row r="9331" spans="1:5" x14ac:dyDescent="0.25">
      <c r="A9331" t="s">
        <v>21</v>
      </c>
      <c r="B9331">
        <v>1012164</v>
      </c>
      <c r="C9331">
        <v>76.930000000000007</v>
      </c>
      <c r="D9331">
        <v>0.94</v>
      </c>
      <c r="E9331">
        <v>51.06</v>
      </c>
    </row>
    <row r="9332" spans="1:5" x14ac:dyDescent="0.25">
      <c r="A9332" t="s">
        <v>21</v>
      </c>
      <c r="B9332">
        <v>1012165</v>
      </c>
      <c r="C9332">
        <v>25.85</v>
      </c>
      <c r="D9332">
        <v>4.09</v>
      </c>
      <c r="E9332">
        <v>19.940000000000001</v>
      </c>
    </row>
    <row r="9333" spans="1:5" x14ac:dyDescent="0.25">
      <c r="A9333" t="s">
        <v>21</v>
      </c>
      <c r="B9333">
        <v>1012166</v>
      </c>
      <c r="C9333">
        <v>55.92</v>
      </c>
      <c r="D9333">
        <v>9.3800000000000008</v>
      </c>
      <c r="E9333">
        <v>51.26</v>
      </c>
    </row>
    <row r="9334" spans="1:5" x14ac:dyDescent="0.25">
      <c r="A9334" t="s">
        <v>21</v>
      </c>
      <c r="B9334">
        <v>1012167</v>
      </c>
      <c r="C9334">
        <v>61.77</v>
      </c>
      <c r="D9334">
        <v>0.91</v>
      </c>
      <c r="E9334">
        <v>41.49</v>
      </c>
    </row>
    <row r="9335" spans="1:5" x14ac:dyDescent="0.25">
      <c r="A9335" t="s">
        <v>21</v>
      </c>
      <c r="B9335">
        <v>1012168</v>
      </c>
      <c r="C9335">
        <v>52.76</v>
      </c>
      <c r="D9335">
        <v>6.23</v>
      </c>
      <c r="E9335">
        <v>37.130000000000003</v>
      </c>
    </row>
    <row r="9336" spans="1:5" x14ac:dyDescent="0.25">
      <c r="A9336" t="s">
        <v>21</v>
      </c>
      <c r="B9336">
        <v>1012169</v>
      </c>
      <c r="C9336">
        <v>66.66</v>
      </c>
      <c r="D9336">
        <v>0.87</v>
      </c>
      <c r="E9336">
        <v>51.32</v>
      </c>
    </row>
    <row r="9337" spans="1:5" x14ac:dyDescent="0.25">
      <c r="A9337" t="s">
        <v>21</v>
      </c>
      <c r="B9337">
        <v>1012170</v>
      </c>
      <c r="C9337">
        <v>151.24</v>
      </c>
      <c r="D9337">
        <v>0.84</v>
      </c>
      <c r="E9337">
        <v>116.14</v>
      </c>
    </row>
    <row r="9338" spans="1:5" x14ac:dyDescent="0.25">
      <c r="A9338" t="s">
        <v>21</v>
      </c>
      <c r="B9338">
        <v>1012171</v>
      </c>
      <c r="C9338">
        <v>123.38</v>
      </c>
      <c r="D9338">
        <v>0.92</v>
      </c>
      <c r="E9338">
        <v>79.959999999999994</v>
      </c>
    </row>
    <row r="9339" spans="1:5" x14ac:dyDescent="0.25">
      <c r="A9339" t="s">
        <v>21</v>
      </c>
      <c r="B9339">
        <v>1012172</v>
      </c>
      <c r="C9339">
        <v>68.86</v>
      </c>
      <c r="D9339">
        <v>0.94</v>
      </c>
      <c r="E9339">
        <v>48.72</v>
      </c>
    </row>
    <row r="9340" spans="1:5" x14ac:dyDescent="0.25">
      <c r="A9340" t="s">
        <v>21</v>
      </c>
      <c r="B9340">
        <v>1012173</v>
      </c>
      <c r="C9340">
        <v>85.09</v>
      </c>
      <c r="D9340">
        <v>3.62</v>
      </c>
      <c r="E9340">
        <v>61.43</v>
      </c>
    </row>
    <row r="9341" spans="1:5" x14ac:dyDescent="0.25">
      <c r="A9341" t="s">
        <v>21</v>
      </c>
      <c r="B9341">
        <v>1012174</v>
      </c>
      <c r="C9341">
        <v>8.6999999999999993</v>
      </c>
      <c r="D9341">
        <v>4.6399999999999997</v>
      </c>
      <c r="E9341">
        <v>5.81</v>
      </c>
    </row>
    <row r="9342" spans="1:5" x14ac:dyDescent="0.25">
      <c r="A9342" t="s">
        <v>21</v>
      </c>
      <c r="B9342">
        <v>1012175</v>
      </c>
      <c r="C9342">
        <v>70.89</v>
      </c>
      <c r="D9342">
        <v>3.69</v>
      </c>
      <c r="E9342">
        <v>45.46</v>
      </c>
    </row>
    <row r="9343" spans="1:5" x14ac:dyDescent="0.25">
      <c r="A9343" t="s">
        <v>21</v>
      </c>
      <c r="B9343">
        <v>1012176</v>
      </c>
      <c r="C9343">
        <v>38.770000000000003</v>
      </c>
      <c r="D9343">
        <v>0</v>
      </c>
      <c r="E9343">
        <v>25.78</v>
      </c>
    </row>
    <row r="9344" spans="1:5" x14ac:dyDescent="0.25">
      <c r="A9344" t="s">
        <v>21</v>
      </c>
      <c r="B9344">
        <v>1012177</v>
      </c>
      <c r="C9344">
        <v>9.83</v>
      </c>
      <c r="D9344">
        <v>4.08</v>
      </c>
      <c r="E9344">
        <v>6.66</v>
      </c>
    </row>
    <row r="9345" spans="1:5" x14ac:dyDescent="0.25">
      <c r="A9345" t="s">
        <v>21</v>
      </c>
      <c r="B9345">
        <v>1012178</v>
      </c>
      <c r="C9345">
        <v>90.51</v>
      </c>
      <c r="D9345">
        <v>3.51</v>
      </c>
      <c r="E9345">
        <v>63.17</v>
      </c>
    </row>
    <row r="9346" spans="1:5" x14ac:dyDescent="0.25">
      <c r="A9346" t="s">
        <v>21</v>
      </c>
      <c r="B9346">
        <v>1012179</v>
      </c>
      <c r="C9346">
        <v>93.39</v>
      </c>
      <c r="D9346">
        <v>0.91</v>
      </c>
      <c r="E9346">
        <v>61.04</v>
      </c>
    </row>
    <row r="9347" spans="1:5" x14ac:dyDescent="0.25">
      <c r="A9347" t="s">
        <v>21</v>
      </c>
      <c r="B9347">
        <v>1012180</v>
      </c>
      <c r="C9347">
        <v>55.75</v>
      </c>
      <c r="D9347">
        <v>6.29</v>
      </c>
      <c r="E9347">
        <v>40.04</v>
      </c>
    </row>
    <row r="9348" spans="1:5" x14ac:dyDescent="0.25">
      <c r="A9348" t="s">
        <v>21</v>
      </c>
      <c r="B9348">
        <v>1012181</v>
      </c>
      <c r="C9348">
        <v>91.33</v>
      </c>
      <c r="D9348">
        <v>0.91</v>
      </c>
      <c r="E9348">
        <v>63.47</v>
      </c>
    </row>
    <row r="9349" spans="1:5" x14ac:dyDescent="0.25">
      <c r="A9349" t="s">
        <v>21</v>
      </c>
      <c r="B9349">
        <v>1012182</v>
      </c>
      <c r="C9349">
        <v>45.6</v>
      </c>
      <c r="D9349">
        <v>6.54</v>
      </c>
      <c r="E9349">
        <v>26.41</v>
      </c>
    </row>
    <row r="9350" spans="1:5" x14ac:dyDescent="0.25">
      <c r="A9350" t="s">
        <v>21</v>
      </c>
      <c r="B9350">
        <v>1012183</v>
      </c>
      <c r="C9350">
        <v>41.98</v>
      </c>
      <c r="D9350">
        <v>2.73</v>
      </c>
      <c r="E9350">
        <v>27.18</v>
      </c>
    </row>
    <row r="9351" spans="1:5" x14ac:dyDescent="0.25">
      <c r="A9351" t="s">
        <v>21</v>
      </c>
      <c r="B9351">
        <v>1012184</v>
      </c>
      <c r="C9351">
        <v>36.67</v>
      </c>
      <c r="D9351">
        <v>0</v>
      </c>
      <c r="E9351">
        <v>27.55</v>
      </c>
    </row>
    <row r="9352" spans="1:5" x14ac:dyDescent="0.25">
      <c r="A9352" t="s">
        <v>21</v>
      </c>
      <c r="B9352">
        <v>1012185</v>
      </c>
      <c r="C9352">
        <v>60.87</v>
      </c>
      <c r="D9352">
        <v>2.75</v>
      </c>
      <c r="E9352">
        <v>47.81</v>
      </c>
    </row>
    <row r="9353" spans="1:5" x14ac:dyDescent="0.25">
      <c r="A9353" t="s">
        <v>21</v>
      </c>
      <c r="B9353">
        <v>1012186</v>
      </c>
      <c r="C9353">
        <v>34.92</v>
      </c>
      <c r="D9353">
        <v>0</v>
      </c>
      <c r="E9353">
        <v>20.81</v>
      </c>
    </row>
    <row r="9354" spans="1:5" x14ac:dyDescent="0.25">
      <c r="A9354" t="s">
        <v>21</v>
      </c>
      <c r="B9354">
        <v>1012187</v>
      </c>
      <c r="C9354">
        <v>36.17</v>
      </c>
      <c r="D9354">
        <v>0</v>
      </c>
      <c r="E9354">
        <v>24.66</v>
      </c>
    </row>
    <row r="9355" spans="1:5" x14ac:dyDescent="0.25">
      <c r="A9355" t="s">
        <v>21</v>
      </c>
      <c r="B9355">
        <v>1012188</v>
      </c>
      <c r="C9355">
        <v>15.67</v>
      </c>
      <c r="D9355">
        <v>4.08</v>
      </c>
      <c r="E9355">
        <v>11.6</v>
      </c>
    </row>
    <row r="9356" spans="1:5" x14ac:dyDescent="0.25">
      <c r="A9356" t="s">
        <v>21</v>
      </c>
      <c r="B9356">
        <v>1012189</v>
      </c>
      <c r="C9356">
        <v>19.03</v>
      </c>
      <c r="D9356">
        <v>8.25</v>
      </c>
      <c r="E9356">
        <v>11.29</v>
      </c>
    </row>
    <row r="9357" spans="1:5" x14ac:dyDescent="0.25">
      <c r="A9357" t="s">
        <v>21</v>
      </c>
      <c r="B9357">
        <v>1012190</v>
      </c>
      <c r="C9357">
        <v>46.52</v>
      </c>
      <c r="D9357">
        <v>9.9</v>
      </c>
      <c r="E9357">
        <v>0</v>
      </c>
    </row>
    <row r="9358" spans="1:5" x14ac:dyDescent="0.25">
      <c r="A9358" t="s">
        <v>21</v>
      </c>
      <c r="B9358">
        <v>1012191</v>
      </c>
      <c r="C9358">
        <v>112.05</v>
      </c>
      <c r="D9358">
        <v>0.9</v>
      </c>
      <c r="E9358">
        <v>78.319999999999993</v>
      </c>
    </row>
    <row r="9359" spans="1:5" x14ac:dyDescent="0.25">
      <c r="A9359" t="s">
        <v>21</v>
      </c>
      <c r="B9359">
        <v>1012192</v>
      </c>
      <c r="C9359">
        <v>125.94</v>
      </c>
      <c r="D9359">
        <v>0.95</v>
      </c>
      <c r="E9359">
        <v>86.9</v>
      </c>
    </row>
    <row r="9360" spans="1:5" x14ac:dyDescent="0.25">
      <c r="A9360" t="s">
        <v>21</v>
      </c>
      <c r="B9360">
        <v>1012193</v>
      </c>
      <c r="C9360">
        <v>70.31</v>
      </c>
      <c r="D9360">
        <v>3.29</v>
      </c>
      <c r="E9360">
        <v>56.49</v>
      </c>
    </row>
    <row r="9361" spans="1:5" x14ac:dyDescent="0.25">
      <c r="A9361" t="s">
        <v>21</v>
      </c>
      <c r="B9361">
        <v>1012194</v>
      </c>
      <c r="C9361">
        <v>93.04</v>
      </c>
      <c r="D9361">
        <v>0.83</v>
      </c>
      <c r="E9361">
        <v>62.28</v>
      </c>
    </row>
    <row r="9362" spans="1:5" x14ac:dyDescent="0.25">
      <c r="A9362" t="s">
        <v>21</v>
      </c>
      <c r="B9362">
        <v>1012195</v>
      </c>
      <c r="C9362">
        <v>114.4</v>
      </c>
      <c r="D9362">
        <v>0.88</v>
      </c>
      <c r="E9362">
        <v>84.73</v>
      </c>
    </row>
    <row r="9363" spans="1:5" x14ac:dyDescent="0.25">
      <c r="A9363" t="s">
        <v>21</v>
      </c>
      <c r="B9363">
        <v>1012196</v>
      </c>
      <c r="C9363">
        <v>67.25</v>
      </c>
      <c r="D9363">
        <v>3.41</v>
      </c>
      <c r="E9363">
        <v>45.89</v>
      </c>
    </row>
    <row r="9364" spans="1:5" x14ac:dyDescent="0.25">
      <c r="A9364" t="s">
        <v>21</v>
      </c>
      <c r="B9364">
        <v>1012197</v>
      </c>
      <c r="C9364">
        <v>47.82</v>
      </c>
      <c r="D9364">
        <v>2.4300000000000002</v>
      </c>
      <c r="E9364">
        <v>33.880000000000003</v>
      </c>
    </row>
    <row r="9365" spans="1:5" x14ac:dyDescent="0.25">
      <c r="A9365" t="s">
        <v>21</v>
      </c>
      <c r="B9365">
        <v>1012198</v>
      </c>
      <c r="C9365">
        <v>72.27</v>
      </c>
      <c r="D9365">
        <v>0.84</v>
      </c>
      <c r="E9365">
        <v>42.99</v>
      </c>
    </row>
    <row r="9366" spans="1:5" x14ac:dyDescent="0.25">
      <c r="A9366" t="s">
        <v>21</v>
      </c>
      <c r="B9366">
        <v>1012199</v>
      </c>
      <c r="C9366">
        <v>70.33</v>
      </c>
      <c r="D9366">
        <v>3.7</v>
      </c>
      <c r="E9366">
        <v>36.19</v>
      </c>
    </row>
    <row r="9367" spans="1:5" x14ac:dyDescent="0.25">
      <c r="A9367" t="s">
        <v>21</v>
      </c>
      <c r="B9367">
        <v>1012200</v>
      </c>
      <c r="C9367">
        <v>30.07</v>
      </c>
      <c r="D9367">
        <v>0</v>
      </c>
      <c r="E9367">
        <v>0</v>
      </c>
    </row>
    <row r="9368" spans="1:5" x14ac:dyDescent="0.25">
      <c r="A9368" t="s">
        <v>21</v>
      </c>
      <c r="B9368">
        <v>1012201</v>
      </c>
      <c r="C9368">
        <v>39.479999999999997</v>
      </c>
      <c r="D9368">
        <v>0</v>
      </c>
      <c r="E9368">
        <v>30.32</v>
      </c>
    </row>
    <row r="9369" spans="1:5" x14ac:dyDescent="0.25">
      <c r="A9369" t="s">
        <v>21</v>
      </c>
      <c r="B9369">
        <v>1012202</v>
      </c>
      <c r="C9369">
        <v>19.89</v>
      </c>
      <c r="D9369">
        <v>8.25</v>
      </c>
      <c r="E9369">
        <v>13.81</v>
      </c>
    </row>
    <row r="9370" spans="1:5" x14ac:dyDescent="0.25">
      <c r="A9370" t="s">
        <v>21</v>
      </c>
      <c r="B9370">
        <v>1012203</v>
      </c>
      <c r="C9370">
        <v>73.459999999999994</v>
      </c>
      <c r="D9370">
        <v>0.84</v>
      </c>
      <c r="E9370">
        <v>50.88</v>
      </c>
    </row>
    <row r="9371" spans="1:5" x14ac:dyDescent="0.25">
      <c r="A9371" t="s">
        <v>21</v>
      </c>
      <c r="B9371">
        <v>1012204</v>
      </c>
      <c r="C9371">
        <v>13.34</v>
      </c>
      <c r="D9371">
        <v>8.25</v>
      </c>
      <c r="E9371">
        <v>5.23</v>
      </c>
    </row>
    <row r="9372" spans="1:5" x14ac:dyDescent="0.25">
      <c r="A9372" t="s">
        <v>21</v>
      </c>
      <c r="B9372">
        <v>1012205</v>
      </c>
      <c r="C9372">
        <v>48.57</v>
      </c>
      <c r="D9372">
        <v>5.0199999999999996</v>
      </c>
      <c r="E9372">
        <v>29.59</v>
      </c>
    </row>
    <row r="9373" spans="1:5" x14ac:dyDescent="0.25">
      <c r="A9373" t="s">
        <v>21</v>
      </c>
      <c r="B9373">
        <v>1012206</v>
      </c>
      <c r="C9373">
        <v>41.07</v>
      </c>
      <c r="D9373">
        <v>0</v>
      </c>
      <c r="E9373">
        <v>29.06</v>
      </c>
    </row>
    <row r="9374" spans="1:5" x14ac:dyDescent="0.25">
      <c r="A9374" t="s">
        <v>21</v>
      </c>
      <c r="B9374">
        <v>1012207</v>
      </c>
      <c r="C9374">
        <v>37.409999999999997</v>
      </c>
      <c r="D9374">
        <v>2.41</v>
      </c>
      <c r="E9374">
        <v>28.07</v>
      </c>
    </row>
    <row r="9375" spans="1:5" x14ac:dyDescent="0.25">
      <c r="A9375" t="s">
        <v>21</v>
      </c>
      <c r="B9375">
        <v>1012208</v>
      </c>
      <c r="C9375">
        <v>92.92</v>
      </c>
      <c r="D9375">
        <v>0.93</v>
      </c>
      <c r="E9375">
        <v>68.16</v>
      </c>
    </row>
    <row r="9376" spans="1:5" x14ac:dyDescent="0.25">
      <c r="A9376" t="s">
        <v>21</v>
      </c>
      <c r="B9376">
        <v>1012209</v>
      </c>
      <c r="C9376">
        <v>80.239999999999995</v>
      </c>
      <c r="D9376">
        <v>3.25</v>
      </c>
      <c r="E9376">
        <v>59.9</v>
      </c>
    </row>
    <row r="9377" spans="1:5" x14ac:dyDescent="0.25">
      <c r="A9377" t="s">
        <v>21</v>
      </c>
      <c r="B9377">
        <v>1012210</v>
      </c>
      <c r="C9377">
        <v>46.33</v>
      </c>
      <c r="D9377">
        <v>2.46</v>
      </c>
      <c r="E9377">
        <v>34.85</v>
      </c>
    </row>
    <row r="9378" spans="1:5" x14ac:dyDescent="0.25">
      <c r="A9378" t="s">
        <v>21</v>
      </c>
      <c r="B9378">
        <v>1012211</v>
      </c>
      <c r="C9378">
        <v>34.119999999999997</v>
      </c>
      <c r="D9378">
        <v>4.6500000000000004</v>
      </c>
      <c r="E9378">
        <v>24</v>
      </c>
    </row>
    <row r="9379" spans="1:5" x14ac:dyDescent="0.25">
      <c r="A9379" t="s">
        <v>21</v>
      </c>
      <c r="B9379">
        <v>1012212</v>
      </c>
      <c r="C9379">
        <v>58.42</v>
      </c>
      <c r="D9379">
        <v>2.52</v>
      </c>
      <c r="E9379">
        <v>35.54</v>
      </c>
    </row>
    <row r="9380" spans="1:5" x14ac:dyDescent="0.25">
      <c r="A9380" t="s">
        <v>21</v>
      </c>
      <c r="B9380">
        <v>1012213</v>
      </c>
      <c r="C9380">
        <v>57.9</v>
      </c>
      <c r="D9380">
        <v>0.84</v>
      </c>
      <c r="E9380">
        <v>37.97</v>
      </c>
    </row>
    <row r="9381" spans="1:5" x14ac:dyDescent="0.25">
      <c r="A9381" t="s">
        <v>21</v>
      </c>
      <c r="B9381">
        <v>1012214</v>
      </c>
      <c r="C9381">
        <v>91.32</v>
      </c>
      <c r="D9381">
        <v>0.89</v>
      </c>
      <c r="E9381">
        <v>65.38</v>
      </c>
    </row>
    <row r="9382" spans="1:5" x14ac:dyDescent="0.25">
      <c r="A9382" t="s">
        <v>21</v>
      </c>
      <c r="B9382">
        <v>1012215</v>
      </c>
      <c r="C9382">
        <v>75.87</v>
      </c>
      <c r="D9382">
        <v>3.58</v>
      </c>
      <c r="E9382">
        <v>48.01</v>
      </c>
    </row>
    <row r="9383" spans="1:5" x14ac:dyDescent="0.25">
      <c r="A9383" t="s">
        <v>21</v>
      </c>
      <c r="B9383">
        <v>1012216</v>
      </c>
      <c r="C9383">
        <v>67.64</v>
      </c>
      <c r="D9383">
        <v>0.88</v>
      </c>
      <c r="E9383">
        <v>49.42</v>
      </c>
    </row>
    <row r="9384" spans="1:5" x14ac:dyDescent="0.25">
      <c r="A9384" t="s">
        <v>21</v>
      </c>
      <c r="B9384">
        <v>1012217</v>
      </c>
      <c r="C9384">
        <v>38.86</v>
      </c>
      <c r="D9384">
        <v>5.88</v>
      </c>
      <c r="E9384">
        <v>23.66</v>
      </c>
    </row>
    <row r="9385" spans="1:5" x14ac:dyDescent="0.25">
      <c r="A9385" t="s">
        <v>21</v>
      </c>
      <c r="B9385">
        <v>1012218</v>
      </c>
      <c r="C9385">
        <v>22.93</v>
      </c>
      <c r="D9385">
        <v>4.6399999999999997</v>
      </c>
      <c r="E9385">
        <v>17.68</v>
      </c>
    </row>
    <row r="9386" spans="1:5" x14ac:dyDescent="0.25">
      <c r="A9386" t="s">
        <v>21</v>
      </c>
      <c r="B9386">
        <v>1012219</v>
      </c>
      <c r="C9386">
        <v>48.21</v>
      </c>
      <c r="D9386">
        <v>2.54</v>
      </c>
      <c r="E9386">
        <v>32.33</v>
      </c>
    </row>
    <row r="9387" spans="1:5" x14ac:dyDescent="0.25">
      <c r="A9387" t="s">
        <v>21</v>
      </c>
      <c r="B9387">
        <v>1012220</v>
      </c>
      <c r="C9387">
        <v>77.89</v>
      </c>
      <c r="D9387">
        <v>0.94</v>
      </c>
      <c r="E9387">
        <v>54.41</v>
      </c>
    </row>
    <row r="9388" spans="1:5" x14ac:dyDescent="0.25">
      <c r="A9388" t="s">
        <v>21</v>
      </c>
      <c r="B9388">
        <v>1012221</v>
      </c>
      <c r="C9388">
        <v>16.739999999999998</v>
      </c>
      <c r="D9388">
        <v>4.6500000000000004</v>
      </c>
      <c r="E9388">
        <v>10.68</v>
      </c>
    </row>
    <row r="9389" spans="1:5" x14ac:dyDescent="0.25">
      <c r="A9389" t="s">
        <v>21</v>
      </c>
      <c r="B9389">
        <v>1012222</v>
      </c>
      <c r="C9389">
        <v>21.97</v>
      </c>
      <c r="D9389">
        <v>4.6500000000000004</v>
      </c>
      <c r="E9389">
        <v>14.92</v>
      </c>
    </row>
    <row r="9390" spans="1:5" x14ac:dyDescent="0.25">
      <c r="A9390" t="s">
        <v>21</v>
      </c>
      <c r="B9390">
        <v>1012223</v>
      </c>
      <c r="C9390">
        <v>72.510000000000005</v>
      </c>
      <c r="D9390">
        <v>0.87</v>
      </c>
      <c r="E9390">
        <v>50.85</v>
      </c>
    </row>
    <row r="9391" spans="1:5" x14ac:dyDescent="0.25">
      <c r="A9391" t="s">
        <v>21</v>
      </c>
      <c r="B9391">
        <v>1012224</v>
      </c>
      <c r="C9391">
        <v>103.75</v>
      </c>
      <c r="D9391">
        <v>0.87</v>
      </c>
      <c r="E9391">
        <v>81.06</v>
      </c>
    </row>
    <row r="9392" spans="1:5" x14ac:dyDescent="0.25">
      <c r="A9392" t="s">
        <v>21</v>
      </c>
      <c r="B9392">
        <v>1012225</v>
      </c>
      <c r="C9392">
        <v>45.34</v>
      </c>
      <c r="D9392">
        <v>2.72</v>
      </c>
      <c r="E9392">
        <v>32.19</v>
      </c>
    </row>
    <row r="9393" spans="1:5" x14ac:dyDescent="0.25">
      <c r="A9393" t="s">
        <v>21</v>
      </c>
      <c r="B9393">
        <v>1012226</v>
      </c>
      <c r="C9393">
        <v>105.45</v>
      </c>
      <c r="D9393">
        <v>0.92</v>
      </c>
      <c r="E9393">
        <v>82.17</v>
      </c>
    </row>
    <row r="9394" spans="1:5" x14ac:dyDescent="0.25">
      <c r="A9394" t="s">
        <v>21</v>
      </c>
      <c r="B9394">
        <v>1012227</v>
      </c>
      <c r="C9394">
        <v>49.9</v>
      </c>
      <c r="D9394">
        <v>2.42</v>
      </c>
      <c r="E9394">
        <v>41.88</v>
      </c>
    </row>
    <row r="9395" spans="1:5" x14ac:dyDescent="0.25">
      <c r="A9395" t="s">
        <v>21</v>
      </c>
      <c r="B9395">
        <v>1012228</v>
      </c>
      <c r="C9395">
        <v>94.46</v>
      </c>
      <c r="D9395">
        <v>0.84</v>
      </c>
      <c r="E9395">
        <v>66.53</v>
      </c>
    </row>
    <row r="9396" spans="1:5" x14ac:dyDescent="0.25">
      <c r="A9396" t="s">
        <v>21</v>
      </c>
      <c r="B9396">
        <v>1012229</v>
      </c>
      <c r="C9396">
        <v>38.85</v>
      </c>
      <c r="D9396">
        <v>0</v>
      </c>
      <c r="E9396">
        <v>26.45</v>
      </c>
    </row>
    <row r="9397" spans="1:5" x14ac:dyDescent="0.25">
      <c r="A9397" t="s">
        <v>21</v>
      </c>
      <c r="B9397">
        <v>1012230</v>
      </c>
      <c r="C9397">
        <v>25.55</v>
      </c>
      <c r="D9397">
        <v>10.75</v>
      </c>
      <c r="E9397">
        <v>17.3</v>
      </c>
    </row>
    <row r="9398" spans="1:5" x14ac:dyDescent="0.25">
      <c r="A9398" t="s">
        <v>21</v>
      </c>
      <c r="B9398">
        <v>1012231</v>
      </c>
      <c r="C9398">
        <v>100.01</v>
      </c>
      <c r="D9398">
        <v>0.83</v>
      </c>
      <c r="E9398">
        <v>70.319999999999993</v>
      </c>
    </row>
    <row r="9399" spans="1:5" x14ac:dyDescent="0.25">
      <c r="A9399" t="s">
        <v>21</v>
      </c>
      <c r="B9399">
        <v>1012232</v>
      </c>
      <c r="C9399">
        <v>141.01</v>
      </c>
      <c r="D9399">
        <v>0.82</v>
      </c>
      <c r="E9399">
        <v>92.1</v>
      </c>
    </row>
    <row r="9400" spans="1:5" x14ac:dyDescent="0.25">
      <c r="A9400" t="s">
        <v>21</v>
      </c>
      <c r="B9400">
        <v>1012233</v>
      </c>
      <c r="C9400">
        <v>35.4</v>
      </c>
      <c r="D9400">
        <v>4.6500000000000004</v>
      </c>
      <c r="E9400">
        <v>24.23</v>
      </c>
    </row>
    <row r="9401" spans="1:5" x14ac:dyDescent="0.25">
      <c r="A9401" t="s">
        <v>21</v>
      </c>
      <c r="B9401">
        <v>1012234</v>
      </c>
      <c r="C9401">
        <v>363.27</v>
      </c>
      <c r="D9401">
        <v>5</v>
      </c>
      <c r="E9401">
        <v>260.41000000000003</v>
      </c>
    </row>
    <row r="9402" spans="1:5" x14ac:dyDescent="0.25">
      <c r="A9402" t="s">
        <v>21</v>
      </c>
      <c r="B9402">
        <v>1012235</v>
      </c>
      <c r="C9402">
        <v>32.520000000000003</v>
      </c>
      <c r="D9402">
        <v>4.4400000000000004</v>
      </c>
      <c r="E9402">
        <v>22.49</v>
      </c>
    </row>
    <row r="9403" spans="1:5" x14ac:dyDescent="0.25">
      <c r="A9403" t="s">
        <v>21</v>
      </c>
      <c r="B9403">
        <v>1012236</v>
      </c>
      <c r="C9403">
        <v>40.74</v>
      </c>
      <c r="D9403">
        <v>9.3800000000000008</v>
      </c>
      <c r="E9403">
        <v>24.94</v>
      </c>
    </row>
    <row r="9404" spans="1:5" x14ac:dyDescent="0.25">
      <c r="A9404" t="s">
        <v>21</v>
      </c>
      <c r="B9404">
        <v>1012237</v>
      </c>
      <c r="C9404">
        <v>81.27</v>
      </c>
      <c r="D9404">
        <v>3.67</v>
      </c>
      <c r="E9404">
        <v>58.01</v>
      </c>
    </row>
    <row r="9405" spans="1:5" x14ac:dyDescent="0.25">
      <c r="A9405" t="s">
        <v>21</v>
      </c>
      <c r="B9405">
        <v>1012238</v>
      </c>
      <c r="C9405">
        <v>69.73</v>
      </c>
      <c r="D9405">
        <v>0.95</v>
      </c>
      <c r="E9405">
        <v>62.42</v>
      </c>
    </row>
    <row r="9406" spans="1:5" x14ac:dyDescent="0.25">
      <c r="A9406" t="s">
        <v>21</v>
      </c>
      <c r="B9406">
        <v>1012239</v>
      </c>
      <c r="C9406">
        <v>63.04</v>
      </c>
      <c r="D9406">
        <v>6.3</v>
      </c>
      <c r="E9406">
        <v>44.15</v>
      </c>
    </row>
    <row r="9407" spans="1:5" x14ac:dyDescent="0.25">
      <c r="A9407" t="s">
        <v>21</v>
      </c>
      <c r="B9407">
        <v>1012240</v>
      </c>
      <c r="C9407">
        <v>68.36</v>
      </c>
      <c r="D9407">
        <v>0.91</v>
      </c>
      <c r="E9407">
        <v>41.52</v>
      </c>
    </row>
    <row r="9408" spans="1:5" x14ac:dyDescent="0.25">
      <c r="A9408" t="s">
        <v>21</v>
      </c>
      <c r="B9408">
        <v>1012242</v>
      </c>
      <c r="C9408">
        <v>55.55</v>
      </c>
      <c r="D9408">
        <v>2.75</v>
      </c>
      <c r="E9408">
        <v>37.020000000000003</v>
      </c>
    </row>
    <row r="9409" spans="1:5" x14ac:dyDescent="0.25">
      <c r="A9409" t="s">
        <v>21</v>
      </c>
      <c r="B9409">
        <v>1012243</v>
      </c>
      <c r="C9409">
        <v>55.23</v>
      </c>
      <c r="D9409">
        <v>2.5299999999999998</v>
      </c>
      <c r="E9409">
        <v>40.22</v>
      </c>
    </row>
    <row r="9410" spans="1:5" x14ac:dyDescent="0.25">
      <c r="A9410" t="s">
        <v>21</v>
      </c>
      <c r="B9410">
        <v>1012244</v>
      </c>
      <c r="C9410">
        <v>106.26</v>
      </c>
      <c r="D9410">
        <v>0.87</v>
      </c>
      <c r="E9410">
        <v>77.44</v>
      </c>
    </row>
    <row r="9411" spans="1:5" x14ac:dyDescent="0.25">
      <c r="A9411" t="s">
        <v>21</v>
      </c>
      <c r="B9411">
        <v>1012245</v>
      </c>
      <c r="C9411">
        <v>7.68</v>
      </c>
      <c r="D9411">
        <v>4.08</v>
      </c>
      <c r="E9411">
        <v>4.63</v>
      </c>
    </row>
    <row r="9412" spans="1:5" x14ac:dyDescent="0.25">
      <c r="A9412" t="s">
        <v>21</v>
      </c>
      <c r="B9412">
        <v>1012246</v>
      </c>
      <c r="C9412">
        <v>68.61</v>
      </c>
      <c r="D9412">
        <v>3.25</v>
      </c>
      <c r="E9412">
        <v>57.88</v>
      </c>
    </row>
    <row r="9413" spans="1:5" x14ac:dyDescent="0.25">
      <c r="A9413" t="s">
        <v>21</v>
      </c>
      <c r="B9413">
        <v>1012247</v>
      </c>
      <c r="C9413">
        <v>145.81</v>
      </c>
      <c r="D9413">
        <v>0.93</v>
      </c>
      <c r="E9413">
        <v>122.74</v>
      </c>
    </row>
    <row r="9414" spans="1:5" x14ac:dyDescent="0.25">
      <c r="A9414" t="s">
        <v>21</v>
      </c>
      <c r="B9414">
        <v>1012248</v>
      </c>
      <c r="C9414">
        <v>35.049999999999997</v>
      </c>
      <c r="D9414">
        <v>5.75</v>
      </c>
      <c r="E9414">
        <v>19.57</v>
      </c>
    </row>
    <row r="9415" spans="1:5" x14ac:dyDescent="0.25">
      <c r="A9415" t="s">
        <v>21</v>
      </c>
      <c r="B9415">
        <v>1012249</v>
      </c>
      <c r="C9415">
        <v>42.04</v>
      </c>
      <c r="D9415">
        <v>2.6</v>
      </c>
      <c r="E9415">
        <v>26.9</v>
      </c>
    </row>
    <row r="9416" spans="1:5" x14ac:dyDescent="0.25">
      <c r="A9416" t="s">
        <v>21</v>
      </c>
      <c r="B9416">
        <v>1012250</v>
      </c>
      <c r="C9416">
        <v>15.45</v>
      </c>
      <c r="D9416">
        <v>9.3800000000000008</v>
      </c>
      <c r="E9416">
        <v>12.23</v>
      </c>
    </row>
    <row r="9417" spans="1:5" x14ac:dyDescent="0.25">
      <c r="A9417" t="s">
        <v>21</v>
      </c>
      <c r="B9417">
        <v>1012251</v>
      </c>
      <c r="C9417">
        <v>70.400000000000006</v>
      </c>
      <c r="D9417">
        <v>3.59</v>
      </c>
      <c r="E9417">
        <v>43.94</v>
      </c>
    </row>
    <row r="9418" spans="1:5" x14ac:dyDescent="0.25">
      <c r="A9418" t="s">
        <v>21</v>
      </c>
      <c r="B9418">
        <v>1012252</v>
      </c>
      <c r="C9418">
        <v>185.25</v>
      </c>
      <c r="D9418">
        <v>0.83</v>
      </c>
      <c r="E9418">
        <v>99.81</v>
      </c>
    </row>
    <row r="9419" spans="1:5" x14ac:dyDescent="0.25">
      <c r="A9419" t="s">
        <v>21</v>
      </c>
      <c r="B9419">
        <v>1012253</v>
      </c>
      <c r="C9419">
        <v>33.229999999999997</v>
      </c>
      <c r="D9419">
        <v>12.14</v>
      </c>
      <c r="E9419">
        <v>22.62</v>
      </c>
    </row>
    <row r="9420" spans="1:5" x14ac:dyDescent="0.25">
      <c r="A9420" t="s">
        <v>21</v>
      </c>
      <c r="B9420">
        <v>1012254</v>
      </c>
      <c r="C9420">
        <v>37.29</v>
      </c>
      <c r="D9420">
        <v>2.5099999999999998</v>
      </c>
      <c r="E9420">
        <v>22.58</v>
      </c>
    </row>
    <row r="9421" spans="1:5" x14ac:dyDescent="0.25">
      <c r="A9421" t="s">
        <v>21</v>
      </c>
      <c r="B9421">
        <v>1012255</v>
      </c>
      <c r="C9421">
        <v>110.4</v>
      </c>
      <c r="D9421">
        <v>3.8</v>
      </c>
      <c r="E9421">
        <v>75.45</v>
      </c>
    </row>
    <row r="9422" spans="1:5" x14ac:dyDescent="0.25">
      <c r="A9422" t="s">
        <v>21</v>
      </c>
      <c r="B9422">
        <v>1012256</v>
      </c>
      <c r="C9422">
        <v>147.66999999999999</v>
      </c>
      <c r="D9422">
        <v>0.94</v>
      </c>
      <c r="E9422">
        <v>111.27</v>
      </c>
    </row>
    <row r="9423" spans="1:5" x14ac:dyDescent="0.25">
      <c r="A9423" t="s">
        <v>21</v>
      </c>
      <c r="B9423">
        <v>1012257</v>
      </c>
      <c r="C9423">
        <v>77.709999999999994</v>
      </c>
      <c r="D9423">
        <v>3.35</v>
      </c>
      <c r="E9423">
        <v>48.63</v>
      </c>
    </row>
    <row r="9424" spans="1:5" x14ac:dyDescent="0.25">
      <c r="A9424" t="s">
        <v>21</v>
      </c>
      <c r="B9424">
        <v>1012258</v>
      </c>
      <c r="C9424">
        <v>98.2</v>
      </c>
      <c r="D9424">
        <v>0.94</v>
      </c>
      <c r="E9424">
        <v>77.489999999999995</v>
      </c>
    </row>
    <row r="9425" spans="1:5" x14ac:dyDescent="0.25">
      <c r="A9425" t="s">
        <v>21</v>
      </c>
      <c r="B9425">
        <v>1012259</v>
      </c>
      <c r="C9425">
        <v>113.66</v>
      </c>
      <c r="D9425">
        <v>0.89</v>
      </c>
      <c r="E9425">
        <v>74.66</v>
      </c>
    </row>
    <row r="9426" spans="1:5" x14ac:dyDescent="0.25">
      <c r="A9426" t="s">
        <v>21</v>
      </c>
      <c r="B9426">
        <v>1012260</v>
      </c>
      <c r="C9426">
        <v>18.899999999999999</v>
      </c>
      <c r="D9426">
        <v>6.9</v>
      </c>
      <c r="E9426">
        <v>0</v>
      </c>
    </row>
    <row r="9427" spans="1:5" x14ac:dyDescent="0.25">
      <c r="A9427" t="s">
        <v>21</v>
      </c>
      <c r="B9427">
        <v>1012261</v>
      </c>
      <c r="C9427">
        <v>100.49</v>
      </c>
      <c r="D9427">
        <v>0.89</v>
      </c>
      <c r="E9427">
        <v>70.540000000000006</v>
      </c>
    </row>
    <row r="9428" spans="1:5" x14ac:dyDescent="0.25">
      <c r="A9428" t="s">
        <v>21</v>
      </c>
      <c r="B9428">
        <v>1012263</v>
      </c>
      <c r="C9428">
        <v>26.13</v>
      </c>
      <c r="D9428">
        <v>4.07</v>
      </c>
      <c r="E9428">
        <v>17.350000000000001</v>
      </c>
    </row>
    <row r="9429" spans="1:5" x14ac:dyDescent="0.25">
      <c r="A9429" t="s">
        <v>21</v>
      </c>
      <c r="B9429">
        <v>1012264</v>
      </c>
      <c r="C9429">
        <v>19.03</v>
      </c>
      <c r="D9429">
        <v>4.08</v>
      </c>
      <c r="E9429">
        <v>11.29</v>
      </c>
    </row>
    <row r="9430" spans="1:5" x14ac:dyDescent="0.25">
      <c r="A9430" t="s">
        <v>21</v>
      </c>
      <c r="B9430">
        <v>1012265</v>
      </c>
      <c r="C9430">
        <v>40.75</v>
      </c>
      <c r="D9430">
        <v>5.75</v>
      </c>
      <c r="E9430">
        <v>29.56</v>
      </c>
    </row>
    <row r="9431" spans="1:5" x14ac:dyDescent="0.25">
      <c r="A9431" t="s">
        <v>21</v>
      </c>
      <c r="B9431">
        <v>1012266</v>
      </c>
      <c r="C9431">
        <v>73.180000000000007</v>
      </c>
      <c r="D9431">
        <v>3.29</v>
      </c>
      <c r="E9431">
        <v>53.67</v>
      </c>
    </row>
    <row r="9432" spans="1:5" x14ac:dyDescent="0.25">
      <c r="A9432" t="s">
        <v>21</v>
      </c>
      <c r="B9432">
        <v>1012267</v>
      </c>
      <c r="C9432">
        <v>20.77</v>
      </c>
      <c r="D9432">
        <v>8.25</v>
      </c>
      <c r="E9432">
        <v>10.63</v>
      </c>
    </row>
    <row r="9433" spans="1:5" x14ac:dyDescent="0.25">
      <c r="A9433" t="s">
        <v>21</v>
      </c>
      <c r="B9433">
        <v>1012268</v>
      </c>
      <c r="C9433">
        <v>70</v>
      </c>
      <c r="D9433">
        <v>0.83</v>
      </c>
      <c r="E9433">
        <v>44.23</v>
      </c>
    </row>
    <row r="9434" spans="1:5" x14ac:dyDescent="0.25">
      <c r="A9434" t="s">
        <v>21</v>
      </c>
      <c r="B9434">
        <v>1012269</v>
      </c>
      <c r="C9434">
        <v>41.03</v>
      </c>
      <c r="D9434">
        <v>0</v>
      </c>
      <c r="E9434">
        <v>28.36</v>
      </c>
    </row>
    <row r="9435" spans="1:5" x14ac:dyDescent="0.25">
      <c r="A9435" t="s">
        <v>21</v>
      </c>
      <c r="B9435">
        <v>1012270</v>
      </c>
      <c r="C9435">
        <v>133.9</v>
      </c>
      <c r="D9435">
        <v>0.86</v>
      </c>
      <c r="E9435">
        <v>100.89</v>
      </c>
    </row>
    <row r="9436" spans="1:5" x14ac:dyDescent="0.25">
      <c r="A9436" t="s">
        <v>21</v>
      </c>
      <c r="B9436">
        <v>1012271</v>
      </c>
      <c r="C9436">
        <v>25.79</v>
      </c>
      <c r="D9436">
        <v>4.08</v>
      </c>
      <c r="E9436">
        <v>14.2</v>
      </c>
    </row>
    <row r="9437" spans="1:5" x14ac:dyDescent="0.25">
      <c r="A9437" t="s">
        <v>21</v>
      </c>
      <c r="B9437">
        <v>1012272</v>
      </c>
      <c r="C9437">
        <v>22.61</v>
      </c>
      <c r="D9437">
        <v>4.09</v>
      </c>
      <c r="E9437">
        <v>11.06</v>
      </c>
    </row>
    <row r="9438" spans="1:5" x14ac:dyDescent="0.25">
      <c r="A9438" t="s">
        <v>21</v>
      </c>
      <c r="B9438">
        <v>1012273</v>
      </c>
      <c r="C9438">
        <v>140.59</v>
      </c>
      <c r="D9438">
        <v>0.94</v>
      </c>
      <c r="E9438">
        <v>93.4</v>
      </c>
    </row>
    <row r="9439" spans="1:5" x14ac:dyDescent="0.25">
      <c r="A9439" t="s">
        <v>21</v>
      </c>
      <c r="B9439">
        <v>1012274</v>
      </c>
      <c r="C9439">
        <v>24.38</v>
      </c>
      <c r="D9439">
        <v>4.08</v>
      </c>
      <c r="E9439">
        <v>14.55</v>
      </c>
    </row>
    <row r="9440" spans="1:5" x14ac:dyDescent="0.25">
      <c r="A9440" t="s">
        <v>21</v>
      </c>
      <c r="B9440">
        <v>1012275</v>
      </c>
      <c r="C9440">
        <v>40.04</v>
      </c>
      <c r="D9440">
        <v>2.44</v>
      </c>
      <c r="E9440">
        <v>36.31</v>
      </c>
    </row>
    <row r="9441" spans="1:5" x14ac:dyDescent="0.25">
      <c r="A9441" t="s">
        <v>21</v>
      </c>
      <c r="B9441">
        <v>1012276</v>
      </c>
      <c r="C9441">
        <v>10.199999999999999</v>
      </c>
      <c r="D9441">
        <v>4.08</v>
      </c>
      <c r="E9441">
        <v>7.88</v>
      </c>
    </row>
    <row r="9442" spans="1:5" x14ac:dyDescent="0.25">
      <c r="A9442" t="s">
        <v>21</v>
      </c>
      <c r="B9442">
        <v>1012277</v>
      </c>
      <c r="C9442">
        <v>66.92</v>
      </c>
      <c r="D9442">
        <v>3.25</v>
      </c>
      <c r="E9442">
        <v>51.68</v>
      </c>
    </row>
    <row r="9443" spans="1:5" x14ac:dyDescent="0.25">
      <c r="A9443" t="s">
        <v>21</v>
      </c>
      <c r="B9443">
        <v>1012278</v>
      </c>
      <c r="C9443">
        <v>18.45</v>
      </c>
      <c r="D9443">
        <v>9.3800000000000008</v>
      </c>
      <c r="E9443">
        <v>11.49</v>
      </c>
    </row>
    <row r="9444" spans="1:5" x14ac:dyDescent="0.25">
      <c r="A9444" t="s">
        <v>21</v>
      </c>
      <c r="B9444">
        <v>1012279</v>
      </c>
      <c r="C9444">
        <v>59.92</v>
      </c>
      <c r="D9444">
        <v>2.57</v>
      </c>
      <c r="E9444">
        <v>39.020000000000003</v>
      </c>
    </row>
    <row r="9445" spans="1:5" x14ac:dyDescent="0.25">
      <c r="A9445" t="s">
        <v>21</v>
      </c>
      <c r="B9445">
        <v>1012280</v>
      </c>
      <c r="C9445">
        <v>85.41</v>
      </c>
      <c r="D9445">
        <v>0.83</v>
      </c>
      <c r="E9445">
        <v>39.82</v>
      </c>
    </row>
    <row r="9446" spans="1:5" x14ac:dyDescent="0.25">
      <c r="A9446" t="s">
        <v>21</v>
      </c>
      <c r="B9446">
        <v>1012281</v>
      </c>
      <c r="C9446">
        <v>70.53</v>
      </c>
      <c r="D9446">
        <v>0.84</v>
      </c>
      <c r="E9446">
        <v>53.78</v>
      </c>
    </row>
    <row r="9447" spans="1:5" x14ac:dyDescent="0.25">
      <c r="A9447" t="s">
        <v>21</v>
      </c>
      <c r="B9447">
        <v>1012282</v>
      </c>
      <c r="C9447">
        <v>17.190000000000001</v>
      </c>
      <c r="D9447">
        <v>4.6399999999999997</v>
      </c>
      <c r="E9447">
        <v>11.91</v>
      </c>
    </row>
    <row r="9448" spans="1:5" x14ac:dyDescent="0.25">
      <c r="A9448" t="s">
        <v>21</v>
      </c>
      <c r="B9448">
        <v>1012283</v>
      </c>
      <c r="C9448">
        <v>42.35</v>
      </c>
      <c r="D9448">
        <v>6.54</v>
      </c>
      <c r="E9448">
        <v>29.13</v>
      </c>
    </row>
    <row r="9449" spans="1:5" x14ac:dyDescent="0.25">
      <c r="A9449" t="s">
        <v>21</v>
      </c>
      <c r="B9449">
        <v>1012284</v>
      </c>
      <c r="C9449">
        <v>5.56</v>
      </c>
      <c r="D9449">
        <v>8.25</v>
      </c>
      <c r="E9449">
        <v>3.42</v>
      </c>
    </row>
    <row r="9450" spans="1:5" x14ac:dyDescent="0.25">
      <c r="A9450" t="s">
        <v>21</v>
      </c>
      <c r="B9450">
        <v>1012285</v>
      </c>
      <c r="C9450">
        <v>13.07</v>
      </c>
      <c r="D9450">
        <v>4.6500000000000004</v>
      </c>
      <c r="E9450">
        <v>10.039999999999999</v>
      </c>
    </row>
    <row r="9451" spans="1:5" x14ac:dyDescent="0.25">
      <c r="A9451" t="s">
        <v>21</v>
      </c>
      <c r="B9451">
        <v>1012286</v>
      </c>
      <c r="C9451">
        <v>76.430000000000007</v>
      </c>
      <c r="D9451">
        <v>0.95</v>
      </c>
      <c r="E9451">
        <v>51.63</v>
      </c>
    </row>
    <row r="9452" spans="1:5" x14ac:dyDescent="0.25">
      <c r="A9452" t="s">
        <v>21</v>
      </c>
      <c r="B9452">
        <v>1012287</v>
      </c>
      <c r="C9452">
        <v>77.97</v>
      </c>
      <c r="D9452">
        <v>4.6399999999999997</v>
      </c>
      <c r="E9452">
        <v>63.08</v>
      </c>
    </row>
    <row r="9453" spans="1:5" x14ac:dyDescent="0.25">
      <c r="A9453" t="s">
        <v>21</v>
      </c>
      <c r="B9453">
        <v>1012288</v>
      </c>
      <c r="C9453">
        <v>36.549999999999997</v>
      </c>
      <c r="D9453">
        <v>0</v>
      </c>
      <c r="E9453">
        <v>26.71</v>
      </c>
    </row>
    <row r="9454" spans="1:5" x14ac:dyDescent="0.25">
      <c r="A9454" t="s">
        <v>21</v>
      </c>
      <c r="B9454">
        <v>1012289</v>
      </c>
      <c r="C9454">
        <v>47.31</v>
      </c>
      <c r="D9454">
        <v>2.77</v>
      </c>
      <c r="E9454">
        <v>32.200000000000003</v>
      </c>
    </row>
    <row r="9455" spans="1:5" x14ac:dyDescent="0.25">
      <c r="A9455" t="s">
        <v>21</v>
      </c>
      <c r="B9455">
        <v>1012290</v>
      </c>
      <c r="C9455">
        <v>89</v>
      </c>
      <c r="D9455">
        <v>3.68</v>
      </c>
      <c r="E9455">
        <v>62.32</v>
      </c>
    </row>
    <row r="9456" spans="1:5" x14ac:dyDescent="0.25">
      <c r="A9456" t="s">
        <v>21</v>
      </c>
      <c r="B9456">
        <v>1012291</v>
      </c>
      <c r="C9456">
        <v>67.94</v>
      </c>
      <c r="D9456">
        <v>3.37</v>
      </c>
      <c r="E9456">
        <v>50.4</v>
      </c>
    </row>
    <row r="9457" spans="1:5" x14ac:dyDescent="0.25">
      <c r="A9457" t="s">
        <v>21</v>
      </c>
      <c r="B9457">
        <v>1012292</v>
      </c>
      <c r="C9457">
        <v>119.02</v>
      </c>
      <c r="D9457">
        <v>0.87</v>
      </c>
      <c r="E9457">
        <v>82.42</v>
      </c>
    </row>
    <row r="9458" spans="1:5" x14ac:dyDescent="0.25">
      <c r="A9458" t="s">
        <v>21</v>
      </c>
      <c r="B9458">
        <v>1012293</v>
      </c>
      <c r="C9458">
        <v>65.150000000000006</v>
      </c>
      <c r="D9458">
        <v>2.68</v>
      </c>
      <c r="E9458">
        <v>53.22</v>
      </c>
    </row>
    <row r="9459" spans="1:5" x14ac:dyDescent="0.25">
      <c r="A9459" t="s">
        <v>21</v>
      </c>
      <c r="B9459">
        <v>1012294</v>
      </c>
      <c r="C9459">
        <v>109.83</v>
      </c>
      <c r="D9459">
        <v>0.91</v>
      </c>
      <c r="E9459">
        <v>78.72</v>
      </c>
    </row>
    <row r="9460" spans="1:5" x14ac:dyDescent="0.25">
      <c r="A9460" t="s">
        <v>21</v>
      </c>
      <c r="B9460">
        <v>1012295</v>
      </c>
      <c r="C9460">
        <v>62.1</v>
      </c>
      <c r="D9460">
        <v>6.21</v>
      </c>
      <c r="E9460">
        <v>36.93</v>
      </c>
    </row>
    <row r="9461" spans="1:5" x14ac:dyDescent="0.25">
      <c r="A9461" t="s">
        <v>21</v>
      </c>
      <c r="B9461">
        <v>1012296</v>
      </c>
      <c r="C9461">
        <v>38.450000000000003</v>
      </c>
      <c r="D9461">
        <v>2.62</v>
      </c>
      <c r="E9461">
        <v>26.63</v>
      </c>
    </row>
    <row r="9462" spans="1:5" x14ac:dyDescent="0.25">
      <c r="A9462" t="s">
        <v>21</v>
      </c>
      <c r="B9462">
        <v>1012297</v>
      </c>
      <c r="C9462">
        <v>37.880000000000003</v>
      </c>
      <c r="D9462">
        <v>0</v>
      </c>
      <c r="E9462">
        <v>25.42</v>
      </c>
    </row>
    <row r="9463" spans="1:5" x14ac:dyDescent="0.25">
      <c r="A9463" t="s">
        <v>21</v>
      </c>
      <c r="B9463">
        <v>1012298</v>
      </c>
      <c r="C9463">
        <v>72.63</v>
      </c>
      <c r="D9463">
        <v>3.7</v>
      </c>
      <c r="E9463">
        <v>48.57</v>
      </c>
    </row>
    <row r="9464" spans="1:5" x14ac:dyDescent="0.25">
      <c r="A9464" t="s">
        <v>21</v>
      </c>
      <c r="B9464">
        <v>1012299</v>
      </c>
      <c r="C9464">
        <v>115.38</v>
      </c>
      <c r="D9464">
        <v>0.91</v>
      </c>
      <c r="E9464">
        <v>81.31</v>
      </c>
    </row>
    <row r="9465" spans="1:5" x14ac:dyDescent="0.25">
      <c r="A9465" t="s">
        <v>21</v>
      </c>
      <c r="B9465">
        <v>1012300</v>
      </c>
      <c r="C9465">
        <v>19.309999999999999</v>
      </c>
      <c r="D9465">
        <v>4.09</v>
      </c>
      <c r="E9465">
        <v>11.23</v>
      </c>
    </row>
    <row r="9466" spans="1:5" x14ac:dyDescent="0.25">
      <c r="A9466" t="s">
        <v>21</v>
      </c>
      <c r="B9466">
        <v>1012301</v>
      </c>
      <c r="C9466">
        <v>40.369999999999997</v>
      </c>
      <c r="D9466">
        <v>2.75</v>
      </c>
      <c r="E9466">
        <v>23.61</v>
      </c>
    </row>
    <row r="9467" spans="1:5" x14ac:dyDescent="0.25">
      <c r="A9467" t="s">
        <v>21</v>
      </c>
      <c r="B9467">
        <v>1012302</v>
      </c>
      <c r="C9467">
        <v>17.21</v>
      </c>
      <c r="D9467">
        <v>8.25</v>
      </c>
      <c r="E9467">
        <v>14.28</v>
      </c>
    </row>
    <row r="9468" spans="1:5" x14ac:dyDescent="0.25">
      <c r="A9468" t="s">
        <v>21</v>
      </c>
      <c r="B9468">
        <v>1012303</v>
      </c>
      <c r="C9468">
        <v>77.34</v>
      </c>
      <c r="D9468">
        <v>0.85</v>
      </c>
      <c r="E9468">
        <v>59.17</v>
      </c>
    </row>
    <row r="9469" spans="1:5" x14ac:dyDescent="0.25">
      <c r="A9469" t="s">
        <v>21</v>
      </c>
      <c r="B9469">
        <v>1012304</v>
      </c>
      <c r="C9469">
        <v>35.5</v>
      </c>
      <c r="D9469">
        <v>0</v>
      </c>
      <c r="E9469">
        <v>27.05</v>
      </c>
    </row>
    <row r="9470" spans="1:5" x14ac:dyDescent="0.25">
      <c r="A9470" t="s">
        <v>21</v>
      </c>
      <c r="B9470">
        <v>1012305</v>
      </c>
      <c r="C9470">
        <v>63.04</v>
      </c>
      <c r="D9470">
        <v>6.54</v>
      </c>
      <c r="E9470">
        <v>63.11</v>
      </c>
    </row>
    <row r="9471" spans="1:5" x14ac:dyDescent="0.25">
      <c r="A9471" t="s">
        <v>21</v>
      </c>
      <c r="B9471">
        <v>1012306</v>
      </c>
      <c r="C9471">
        <v>140.01</v>
      </c>
      <c r="D9471">
        <v>0.86</v>
      </c>
      <c r="E9471">
        <v>104.66</v>
      </c>
    </row>
    <row r="9472" spans="1:5" x14ac:dyDescent="0.25">
      <c r="A9472" t="s">
        <v>21</v>
      </c>
      <c r="B9472">
        <v>1012308</v>
      </c>
      <c r="C9472">
        <v>100.19</v>
      </c>
      <c r="D9472">
        <v>0.83</v>
      </c>
      <c r="E9472">
        <v>57.2</v>
      </c>
    </row>
    <row r="9473" spans="1:5" x14ac:dyDescent="0.25">
      <c r="A9473" t="s">
        <v>21</v>
      </c>
      <c r="B9473">
        <v>1012309</v>
      </c>
      <c r="C9473">
        <v>19.989999999999998</v>
      </c>
      <c r="D9473">
        <v>4.6399999999999997</v>
      </c>
      <c r="E9473">
        <v>13.72</v>
      </c>
    </row>
    <row r="9474" spans="1:5" x14ac:dyDescent="0.25">
      <c r="A9474" t="s">
        <v>21</v>
      </c>
      <c r="B9474">
        <v>1012310</v>
      </c>
      <c r="C9474">
        <v>13.9</v>
      </c>
      <c r="D9474">
        <v>8.25</v>
      </c>
      <c r="E9474">
        <v>8.4600000000000009</v>
      </c>
    </row>
    <row r="9475" spans="1:5" x14ac:dyDescent="0.25">
      <c r="A9475" t="s">
        <v>21</v>
      </c>
      <c r="B9475">
        <v>1012311</v>
      </c>
      <c r="C9475">
        <v>52.42</v>
      </c>
      <c r="D9475">
        <v>5.75</v>
      </c>
      <c r="E9475">
        <v>31.85</v>
      </c>
    </row>
    <row r="9476" spans="1:5" x14ac:dyDescent="0.25">
      <c r="A9476" t="s">
        <v>21</v>
      </c>
      <c r="B9476">
        <v>1012312</v>
      </c>
      <c r="C9476">
        <v>38.76</v>
      </c>
      <c r="D9476">
        <v>2.75</v>
      </c>
      <c r="E9476">
        <v>24.69</v>
      </c>
    </row>
    <row r="9477" spans="1:5" x14ac:dyDescent="0.25">
      <c r="A9477" t="s">
        <v>21</v>
      </c>
      <c r="B9477">
        <v>1012313</v>
      </c>
      <c r="C9477">
        <v>53.31</v>
      </c>
      <c r="D9477">
        <v>6.38</v>
      </c>
      <c r="E9477">
        <v>33.619999999999997</v>
      </c>
    </row>
    <row r="9478" spans="1:5" x14ac:dyDescent="0.25">
      <c r="A9478" t="s">
        <v>21</v>
      </c>
      <c r="B9478">
        <v>1012315</v>
      </c>
      <c r="C9478">
        <v>59.57</v>
      </c>
      <c r="D9478">
        <v>2.64</v>
      </c>
      <c r="E9478">
        <v>40.69</v>
      </c>
    </row>
    <row r="9479" spans="1:5" x14ac:dyDescent="0.25">
      <c r="A9479" t="s">
        <v>21</v>
      </c>
      <c r="B9479">
        <v>1012316</v>
      </c>
      <c r="C9479">
        <v>8.7100000000000009</v>
      </c>
      <c r="D9479">
        <v>4.09</v>
      </c>
      <c r="E9479">
        <v>7.5</v>
      </c>
    </row>
    <row r="9480" spans="1:5" x14ac:dyDescent="0.25">
      <c r="A9480" t="s">
        <v>21</v>
      </c>
      <c r="B9480">
        <v>1012317</v>
      </c>
      <c r="C9480">
        <v>244.96</v>
      </c>
      <c r="D9480">
        <v>0.94</v>
      </c>
      <c r="E9480">
        <v>171.55</v>
      </c>
    </row>
    <row r="9481" spans="1:5" x14ac:dyDescent="0.25">
      <c r="A9481" t="s">
        <v>21</v>
      </c>
      <c r="B9481">
        <v>1012318</v>
      </c>
      <c r="C9481">
        <v>68.430000000000007</v>
      </c>
      <c r="D9481">
        <v>3.69</v>
      </c>
      <c r="E9481">
        <v>51.57</v>
      </c>
    </row>
    <row r="9482" spans="1:5" x14ac:dyDescent="0.25">
      <c r="A9482" t="s">
        <v>21</v>
      </c>
      <c r="B9482">
        <v>1012319</v>
      </c>
      <c r="C9482">
        <v>61.84</v>
      </c>
      <c r="D9482">
        <v>9.39</v>
      </c>
      <c r="E9482">
        <v>37.78</v>
      </c>
    </row>
    <row r="9483" spans="1:5" x14ac:dyDescent="0.25">
      <c r="A9483" t="s">
        <v>21</v>
      </c>
      <c r="B9483">
        <v>1012320</v>
      </c>
      <c r="C9483">
        <v>15.45</v>
      </c>
      <c r="D9483">
        <v>4.6399999999999997</v>
      </c>
      <c r="E9483">
        <v>12.23</v>
      </c>
    </row>
    <row r="9484" spans="1:5" x14ac:dyDescent="0.25">
      <c r="A9484" t="s">
        <v>21</v>
      </c>
      <c r="B9484">
        <v>1012321</v>
      </c>
      <c r="C9484">
        <v>160.19</v>
      </c>
      <c r="D9484">
        <v>0.93</v>
      </c>
      <c r="E9484">
        <v>106.21</v>
      </c>
    </row>
    <row r="9485" spans="1:5" x14ac:dyDescent="0.25">
      <c r="A9485" t="s">
        <v>21</v>
      </c>
      <c r="B9485">
        <v>1012322</v>
      </c>
      <c r="C9485">
        <v>83.43</v>
      </c>
      <c r="D9485">
        <v>3.46</v>
      </c>
      <c r="E9485">
        <v>57.44</v>
      </c>
    </row>
    <row r="9486" spans="1:5" x14ac:dyDescent="0.25">
      <c r="A9486" t="s">
        <v>21</v>
      </c>
      <c r="B9486">
        <v>1012323</v>
      </c>
      <c r="C9486">
        <v>24.71</v>
      </c>
      <c r="D9486">
        <v>8.25</v>
      </c>
      <c r="E9486">
        <v>18.940000000000001</v>
      </c>
    </row>
    <row r="9487" spans="1:5" x14ac:dyDescent="0.25">
      <c r="A9487" t="s">
        <v>21</v>
      </c>
      <c r="B9487">
        <v>1012324</v>
      </c>
      <c r="C9487">
        <v>113.9</v>
      </c>
      <c r="D9487">
        <v>0.86</v>
      </c>
      <c r="E9487">
        <v>83.47</v>
      </c>
    </row>
    <row r="9488" spans="1:5" x14ac:dyDescent="0.25">
      <c r="A9488" t="s">
        <v>21</v>
      </c>
      <c r="B9488">
        <v>1012325</v>
      </c>
      <c r="C9488">
        <v>11.76</v>
      </c>
      <c r="D9488">
        <v>4.6399999999999997</v>
      </c>
      <c r="E9488">
        <v>7.52</v>
      </c>
    </row>
    <row r="9489" spans="1:5" x14ac:dyDescent="0.25">
      <c r="A9489" t="s">
        <v>21</v>
      </c>
      <c r="B9489">
        <v>1012326</v>
      </c>
      <c r="C9489">
        <v>69.73</v>
      </c>
      <c r="D9489">
        <v>3.53</v>
      </c>
      <c r="E9489">
        <v>53.04</v>
      </c>
    </row>
    <row r="9490" spans="1:5" x14ac:dyDescent="0.25">
      <c r="A9490" t="s">
        <v>21</v>
      </c>
      <c r="B9490">
        <v>1012327</v>
      </c>
      <c r="C9490">
        <v>118.45</v>
      </c>
      <c r="D9490">
        <v>0.88</v>
      </c>
      <c r="E9490">
        <v>88.3</v>
      </c>
    </row>
    <row r="9491" spans="1:5" x14ac:dyDescent="0.25">
      <c r="A9491" t="s">
        <v>21</v>
      </c>
      <c r="B9491">
        <v>1012328</v>
      </c>
      <c r="C9491">
        <v>89.53</v>
      </c>
      <c r="D9491">
        <v>0.91</v>
      </c>
      <c r="E9491">
        <v>61.3</v>
      </c>
    </row>
    <row r="9492" spans="1:5" x14ac:dyDescent="0.25">
      <c r="A9492" t="s">
        <v>21</v>
      </c>
      <c r="B9492">
        <v>1012329</v>
      </c>
      <c r="C9492">
        <v>57.48</v>
      </c>
      <c r="D9492">
        <v>2.58</v>
      </c>
      <c r="E9492">
        <v>37.270000000000003</v>
      </c>
    </row>
    <row r="9493" spans="1:5" x14ac:dyDescent="0.25">
      <c r="A9493" t="s">
        <v>21</v>
      </c>
      <c r="B9493">
        <v>1012330</v>
      </c>
      <c r="C9493">
        <v>9.4600000000000009</v>
      </c>
      <c r="D9493">
        <v>4.08</v>
      </c>
      <c r="E9493">
        <v>5.12</v>
      </c>
    </row>
    <row r="9494" spans="1:5" x14ac:dyDescent="0.25">
      <c r="A9494" t="s">
        <v>21</v>
      </c>
      <c r="B9494">
        <v>1012331</v>
      </c>
      <c r="C9494">
        <v>37.659999999999997</v>
      </c>
      <c r="D9494">
        <v>0</v>
      </c>
      <c r="E9494">
        <v>24.42</v>
      </c>
    </row>
    <row r="9495" spans="1:5" x14ac:dyDescent="0.25">
      <c r="A9495" t="s">
        <v>21</v>
      </c>
      <c r="B9495">
        <v>1012332</v>
      </c>
      <c r="C9495">
        <v>145.77000000000001</v>
      </c>
      <c r="D9495">
        <v>0.83</v>
      </c>
      <c r="E9495">
        <v>111.48</v>
      </c>
    </row>
    <row r="9496" spans="1:5" x14ac:dyDescent="0.25">
      <c r="A9496" t="s">
        <v>21</v>
      </c>
      <c r="B9496">
        <v>1012333</v>
      </c>
      <c r="C9496">
        <v>9.4600000000000009</v>
      </c>
      <c r="D9496">
        <v>8.25</v>
      </c>
      <c r="E9496">
        <v>5.12</v>
      </c>
    </row>
    <row r="9497" spans="1:5" x14ac:dyDescent="0.25">
      <c r="A9497" t="s">
        <v>21</v>
      </c>
      <c r="B9497">
        <v>1012334</v>
      </c>
      <c r="C9497">
        <v>10.43</v>
      </c>
      <c r="D9497">
        <v>4.08</v>
      </c>
      <c r="E9497">
        <v>8.31</v>
      </c>
    </row>
    <row r="9498" spans="1:5" x14ac:dyDescent="0.25">
      <c r="A9498" t="s">
        <v>21</v>
      </c>
      <c r="B9498">
        <v>1012335</v>
      </c>
      <c r="C9498">
        <v>15.85</v>
      </c>
      <c r="D9498">
        <v>9.39</v>
      </c>
      <c r="E9498">
        <v>11.2</v>
      </c>
    </row>
    <row r="9499" spans="1:5" x14ac:dyDescent="0.25">
      <c r="A9499" t="s">
        <v>21</v>
      </c>
      <c r="B9499">
        <v>1012336</v>
      </c>
      <c r="C9499">
        <v>46.92</v>
      </c>
      <c r="D9499">
        <v>5.97</v>
      </c>
      <c r="E9499">
        <v>27.74</v>
      </c>
    </row>
    <row r="9500" spans="1:5" x14ac:dyDescent="0.25">
      <c r="A9500" t="s">
        <v>21</v>
      </c>
      <c r="B9500">
        <v>1012337</v>
      </c>
      <c r="C9500">
        <v>29.1</v>
      </c>
      <c r="D9500">
        <v>4.5</v>
      </c>
      <c r="E9500">
        <v>25.33</v>
      </c>
    </row>
    <row r="9501" spans="1:5" x14ac:dyDescent="0.25">
      <c r="A9501" t="s">
        <v>21</v>
      </c>
      <c r="B9501">
        <v>1012338</v>
      </c>
      <c r="C9501">
        <v>33.72</v>
      </c>
      <c r="D9501">
        <v>4.66</v>
      </c>
      <c r="E9501">
        <v>23.87</v>
      </c>
    </row>
    <row r="9502" spans="1:5" x14ac:dyDescent="0.25">
      <c r="A9502" t="s">
        <v>21</v>
      </c>
      <c r="B9502">
        <v>1012339</v>
      </c>
      <c r="C9502">
        <v>384.61</v>
      </c>
      <c r="D9502">
        <v>34.1</v>
      </c>
      <c r="E9502">
        <v>285.37</v>
      </c>
    </row>
    <row r="9503" spans="1:5" x14ac:dyDescent="0.25">
      <c r="A9503" t="s">
        <v>21</v>
      </c>
      <c r="B9503">
        <v>1012341</v>
      </c>
      <c r="C9503">
        <v>104.41</v>
      </c>
      <c r="D9503">
        <v>0</v>
      </c>
      <c r="E9503">
        <v>0</v>
      </c>
    </row>
    <row r="9504" spans="1:5" x14ac:dyDescent="0.25">
      <c r="A9504" t="s">
        <v>21</v>
      </c>
      <c r="B9504">
        <v>1012342</v>
      </c>
      <c r="C9504">
        <v>65.94</v>
      </c>
      <c r="D9504">
        <v>0</v>
      </c>
      <c r="E9504">
        <v>43.58</v>
      </c>
    </row>
    <row r="9505" spans="1:5" x14ac:dyDescent="0.25">
      <c r="A9505" t="s">
        <v>21</v>
      </c>
      <c r="B9505">
        <v>1012343</v>
      </c>
      <c r="C9505">
        <v>163.08000000000001</v>
      </c>
      <c r="D9505">
        <v>0.88</v>
      </c>
      <c r="E9505">
        <v>111.75</v>
      </c>
    </row>
    <row r="9506" spans="1:5" x14ac:dyDescent="0.25">
      <c r="A9506" t="s">
        <v>21</v>
      </c>
      <c r="B9506">
        <v>1012344</v>
      </c>
      <c r="C9506">
        <v>49.7</v>
      </c>
      <c r="D9506">
        <v>5.79</v>
      </c>
      <c r="E9506">
        <v>38.65</v>
      </c>
    </row>
    <row r="9507" spans="1:5" x14ac:dyDescent="0.25">
      <c r="A9507" t="s">
        <v>21</v>
      </c>
      <c r="B9507">
        <v>1012345</v>
      </c>
      <c r="C9507">
        <v>31.87</v>
      </c>
      <c r="D9507">
        <v>2.41</v>
      </c>
      <c r="E9507">
        <v>21.32</v>
      </c>
    </row>
    <row r="9508" spans="1:5" x14ac:dyDescent="0.25">
      <c r="A9508" t="s">
        <v>21</v>
      </c>
      <c r="B9508">
        <v>1012346</v>
      </c>
      <c r="C9508">
        <v>88.92</v>
      </c>
      <c r="D9508">
        <v>0.84</v>
      </c>
      <c r="E9508">
        <v>56.24</v>
      </c>
    </row>
    <row r="9509" spans="1:5" x14ac:dyDescent="0.25">
      <c r="A9509" t="s">
        <v>21</v>
      </c>
      <c r="B9509">
        <v>1012347</v>
      </c>
      <c r="C9509">
        <v>168.96</v>
      </c>
      <c r="D9509">
        <v>0.97</v>
      </c>
      <c r="E9509">
        <v>119.75</v>
      </c>
    </row>
    <row r="9510" spans="1:5" x14ac:dyDescent="0.25">
      <c r="A9510" t="s">
        <v>21</v>
      </c>
      <c r="B9510">
        <v>1012348</v>
      </c>
      <c r="C9510">
        <v>92.04</v>
      </c>
      <c r="D9510">
        <v>3.7</v>
      </c>
      <c r="E9510">
        <v>67.03</v>
      </c>
    </row>
    <row r="9511" spans="1:5" x14ac:dyDescent="0.25">
      <c r="A9511" t="s">
        <v>21</v>
      </c>
      <c r="B9511">
        <v>1012349</v>
      </c>
      <c r="C9511">
        <v>18.37</v>
      </c>
      <c r="D9511">
        <v>11.98</v>
      </c>
      <c r="E9511">
        <v>12.36</v>
      </c>
    </row>
    <row r="9512" spans="1:5" x14ac:dyDescent="0.25">
      <c r="A9512" t="s">
        <v>21</v>
      </c>
      <c r="B9512">
        <v>1012350</v>
      </c>
      <c r="C9512">
        <v>37.880000000000003</v>
      </c>
      <c r="D9512">
        <v>2.42</v>
      </c>
      <c r="E9512">
        <v>26.53</v>
      </c>
    </row>
    <row r="9513" spans="1:5" x14ac:dyDescent="0.25">
      <c r="A9513" t="s">
        <v>21</v>
      </c>
      <c r="B9513">
        <v>1012351</v>
      </c>
      <c r="C9513">
        <v>45.83</v>
      </c>
      <c r="D9513">
        <v>5.75</v>
      </c>
      <c r="E9513">
        <v>24.22</v>
      </c>
    </row>
    <row r="9514" spans="1:5" x14ac:dyDescent="0.25">
      <c r="A9514" t="s">
        <v>21</v>
      </c>
      <c r="B9514">
        <v>1012352</v>
      </c>
      <c r="C9514">
        <v>49.67</v>
      </c>
      <c r="D9514">
        <v>2.42</v>
      </c>
      <c r="E9514">
        <v>23.23</v>
      </c>
    </row>
    <row r="9515" spans="1:5" x14ac:dyDescent="0.25">
      <c r="A9515" t="s">
        <v>21</v>
      </c>
      <c r="B9515">
        <v>1012353</v>
      </c>
      <c r="C9515">
        <v>69.42</v>
      </c>
      <c r="D9515">
        <v>0.95</v>
      </c>
      <c r="E9515">
        <v>55.12</v>
      </c>
    </row>
    <row r="9516" spans="1:5" x14ac:dyDescent="0.25">
      <c r="A9516" t="s">
        <v>21</v>
      </c>
      <c r="B9516">
        <v>1012354</v>
      </c>
      <c r="C9516">
        <v>115.61</v>
      </c>
      <c r="D9516">
        <v>0.95</v>
      </c>
      <c r="E9516">
        <v>80.47</v>
      </c>
    </row>
    <row r="9517" spans="1:5" x14ac:dyDescent="0.25">
      <c r="A9517" t="s">
        <v>21</v>
      </c>
      <c r="B9517">
        <v>1012355</v>
      </c>
      <c r="C9517">
        <v>49.63</v>
      </c>
      <c r="D9517">
        <v>2.69</v>
      </c>
      <c r="E9517">
        <v>28.81</v>
      </c>
    </row>
    <row r="9518" spans="1:5" x14ac:dyDescent="0.25">
      <c r="A9518" t="s">
        <v>21</v>
      </c>
      <c r="B9518">
        <v>1012356</v>
      </c>
      <c r="C9518">
        <v>25.75</v>
      </c>
      <c r="D9518">
        <v>8.24</v>
      </c>
      <c r="E9518">
        <v>18.09</v>
      </c>
    </row>
    <row r="9519" spans="1:5" x14ac:dyDescent="0.25">
      <c r="A9519" t="s">
        <v>21</v>
      </c>
      <c r="B9519">
        <v>1012357</v>
      </c>
      <c r="C9519">
        <v>111.44</v>
      </c>
      <c r="D9519">
        <v>0.92</v>
      </c>
      <c r="E9519">
        <v>84.13</v>
      </c>
    </row>
    <row r="9520" spans="1:5" x14ac:dyDescent="0.25">
      <c r="A9520" t="s">
        <v>21</v>
      </c>
      <c r="B9520">
        <v>1012358</v>
      </c>
      <c r="C9520">
        <v>132.1</v>
      </c>
      <c r="D9520">
        <v>0.94</v>
      </c>
      <c r="E9520">
        <v>92.56</v>
      </c>
    </row>
    <row r="9521" spans="1:5" x14ac:dyDescent="0.25">
      <c r="A9521" t="s">
        <v>21</v>
      </c>
      <c r="B9521">
        <v>1012359</v>
      </c>
      <c r="C9521">
        <v>57.7</v>
      </c>
      <c r="D9521">
        <v>0.84</v>
      </c>
      <c r="E9521">
        <v>41.29</v>
      </c>
    </row>
    <row r="9522" spans="1:5" x14ac:dyDescent="0.25">
      <c r="A9522" t="s">
        <v>21</v>
      </c>
      <c r="B9522">
        <v>1012360</v>
      </c>
      <c r="C9522">
        <v>79.989999999999995</v>
      </c>
      <c r="D9522">
        <v>0.86</v>
      </c>
      <c r="E9522">
        <v>50.46</v>
      </c>
    </row>
    <row r="9523" spans="1:5" x14ac:dyDescent="0.25">
      <c r="A9523" t="s">
        <v>21</v>
      </c>
      <c r="B9523">
        <v>1012361</v>
      </c>
      <c r="C9523">
        <v>11.74</v>
      </c>
      <c r="D9523">
        <v>4.49</v>
      </c>
      <c r="E9523">
        <v>8.6199999999999992</v>
      </c>
    </row>
    <row r="9524" spans="1:5" x14ac:dyDescent="0.25">
      <c r="A9524" t="s">
        <v>21</v>
      </c>
      <c r="B9524">
        <v>1012362</v>
      </c>
      <c r="C9524">
        <v>77.41</v>
      </c>
      <c r="D9524">
        <v>0</v>
      </c>
      <c r="E9524">
        <v>55.59</v>
      </c>
    </row>
    <row r="9525" spans="1:5" x14ac:dyDescent="0.25">
      <c r="A9525" t="s">
        <v>21</v>
      </c>
      <c r="B9525">
        <v>1012363</v>
      </c>
      <c r="C9525">
        <v>26.61</v>
      </c>
      <c r="D9525">
        <v>4.09</v>
      </c>
      <c r="E9525">
        <v>20.14</v>
      </c>
    </row>
    <row r="9526" spans="1:5" x14ac:dyDescent="0.25">
      <c r="A9526" t="s">
        <v>21</v>
      </c>
      <c r="B9526">
        <v>1012364</v>
      </c>
      <c r="C9526">
        <v>35.630000000000003</v>
      </c>
      <c r="D9526">
        <v>2.61</v>
      </c>
      <c r="E9526">
        <v>22.59</v>
      </c>
    </row>
    <row r="9527" spans="1:5" x14ac:dyDescent="0.25">
      <c r="A9527" t="s">
        <v>21</v>
      </c>
      <c r="B9527">
        <v>1012365</v>
      </c>
      <c r="C9527">
        <v>59.06</v>
      </c>
      <c r="D9527">
        <v>0</v>
      </c>
      <c r="E9527">
        <v>39.24</v>
      </c>
    </row>
    <row r="9528" spans="1:5" x14ac:dyDescent="0.25">
      <c r="A9528" t="s">
        <v>21</v>
      </c>
      <c r="B9528">
        <v>1012366</v>
      </c>
      <c r="C9528">
        <v>17.38</v>
      </c>
      <c r="D9528">
        <v>4.08</v>
      </c>
      <c r="E9528">
        <v>14.02</v>
      </c>
    </row>
    <row r="9529" spans="1:5" x14ac:dyDescent="0.25">
      <c r="A9529" t="s">
        <v>21</v>
      </c>
      <c r="B9529">
        <v>1012367</v>
      </c>
      <c r="C9529">
        <v>42.29</v>
      </c>
      <c r="D9529">
        <v>0</v>
      </c>
      <c r="E9529">
        <v>29.39</v>
      </c>
    </row>
    <row r="9530" spans="1:5" x14ac:dyDescent="0.25">
      <c r="A9530" t="s">
        <v>21</v>
      </c>
      <c r="B9530">
        <v>1012368</v>
      </c>
      <c r="C9530">
        <v>111.25</v>
      </c>
      <c r="D9530">
        <v>0.88</v>
      </c>
      <c r="E9530">
        <v>72.400000000000006</v>
      </c>
    </row>
    <row r="9531" spans="1:5" x14ac:dyDescent="0.25">
      <c r="A9531" t="s">
        <v>21</v>
      </c>
      <c r="B9531">
        <v>1012369</v>
      </c>
      <c r="C9531">
        <v>62.03</v>
      </c>
      <c r="D9531">
        <v>0.84</v>
      </c>
      <c r="E9531">
        <v>45.78</v>
      </c>
    </row>
    <row r="9532" spans="1:5" x14ac:dyDescent="0.25">
      <c r="A9532" t="s">
        <v>21</v>
      </c>
      <c r="B9532">
        <v>1012370</v>
      </c>
      <c r="C9532">
        <v>56.71</v>
      </c>
      <c r="D9532">
        <v>0</v>
      </c>
      <c r="E9532">
        <v>0</v>
      </c>
    </row>
    <row r="9533" spans="1:5" x14ac:dyDescent="0.25">
      <c r="A9533" t="s">
        <v>21</v>
      </c>
      <c r="B9533">
        <v>1012371</v>
      </c>
      <c r="C9533">
        <v>51.52</v>
      </c>
      <c r="D9533">
        <v>2.5</v>
      </c>
      <c r="E9533">
        <v>33.94</v>
      </c>
    </row>
    <row r="9534" spans="1:5" x14ac:dyDescent="0.25">
      <c r="A9534" t="s">
        <v>21</v>
      </c>
      <c r="B9534">
        <v>1012372</v>
      </c>
      <c r="C9534">
        <v>36.32</v>
      </c>
      <c r="D9534">
        <v>5.75</v>
      </c>
      <c r="E9534">
        <v>25.31</v>
      </c>
    </row>
    <row r="9535" spans="1:5" x14ac:dyDescent="0.25">
      <c r="A9535" t="s">
        <v>21</v>
      </c>
      <c r="B9535">
        <v>1012373</v>
      </c>
      <c r="C9535">
        <v>5.67</v>
      </c>
      <c r="D9535">
        <v>9.3800000000000008</v>
      </c>
      <c r="E9535">
        <v>3.65</v>
      </c>
    </row>
    <row r="9536" spans="1:5" x14ac:dyDescent="0.25">
      <c r="A9536" t="s">
        <v>21</v>
      </c>
      <c r="B9536">
        <v>1012374</v>
      </c>
      <c r="C9536">
        <v>19.25</v>
      </c>
      <c r="D9536">
        <v>4.08</v>
      </c>
      <c r="E9536">
        <v>14.02</v>
      </c>
    </row>
    <row r="9537" spans="1:5" x14ac:dyDescent="0.25">
      <c r="A9537" t="s">
        <v>21</v>
      </c>
      <c r="B9537">
        <v>1012375</v>
      </c>
      <c r="C9537">
        <v>70.16</v>
      </c>
      <c r="D9537">
        <v>3.49</v>
      </c>
      <c r="E9537">
        <v>43.82</v>
      </c>
    </row>
    <row r="9538" spans="1:5" x14ac:dyDescent="0.25">
      <c r="A9538" t="s">
        <v>21</v>
      </c>
      <c r="B9538">
        <v>1012376</v>
      </c>
      <c r="C9538">
        <v>62.45</v>
      </c>
      <c r="D9538">
        <v>0.89</v>
      </c>
      <c r="E9538">
        <v>40.159999999999997</v>
      </c>
    </row>
    <row r="9539" spans="1:5" x14ac:dyDescent="0.25">
      <c r="A9539" t="s">
        <v>21</v>
      </c>
      <c r="B9539">
        <v>1012377</v>
      </c>
      <c r="C9539">
        <v>129.77000000000001</v>
      </c>
      <c r="D9539">
        <v>0.92</v>
      </c>
      <c r="E9539">
        <v>87.61</v>
      </c>
    </row>
    <row r="9540" spans="1:5" x14ac:dyDescent="0.25">
      <c r="A9540" t="s">
        <v>21</v>
      </c>
      <c r="B9540">
        <v>1012378</v>
      </c>
      <c r="C9540">
        <v>110.28</v>
      </c>
      <c r="D9540">
        <v>0.94</v>
      </c>
      <c r="E9540">
        <v>78.959999999999994</v>
      </c>
    </row>
    <row r="9541" spans="1:5" x14ac:dyDescent="0.25">
      <c r="A9541" t="s">
        <v>21</v>
      </c>
      <c r="B9541">
        <v>1012379</v>
      </c>
      <c r="C9541">
        <v>37.93</v>
      </c>
      <c r="D9541">
        <v>2.5499999999999998</v>
      </c>
      <c r="E9541">
        <v>25.88</v>
      </c>
    </row>
    <row r="9542" spans="1:5" x14ac:dyDescent="0.25">
      <c r="A9542" t="s">
        <v>21</v>
      </c>
      <c r="B9542">
        <v>1012380</v>
      </c>
      <c r="C9542">
        <v>36.72</v>
      </c>
      <c r="D9542">
        <v>2.56</v>
      </c>
      <c r="E9542">
        <v>22.05</v>
      </c>
    </row>
    <row r="9543" spans="1:5" x14ac:dyDescent="0.25">
      <c r="A9543" t="s">
        <v>21</v>
      </c>
      <c r="B9543">
        <v>1012381</v>
      </c>
      <c r="C9543">
        <v>15.67</v>
      </c>
      <c r="D9543">
        <v>4.08</v>
      </c>
      <c r="E9543">
        <v>4.87</v>
      </c>
    </row>
    <row r="9544" spans="1:5" x14ac:dyDescent="0.25">
      <c r="A9544" t="s">
        <v>21</v>
      </c>
      <c r="B9544">
        <v>1012382</v>
      </c>
      <c r="C9544">
        <v>73.900000000000006</v>
      </c>
      <c r="D9544">
        <v>0</v>
      </c>
      <c r="E9544">
        <v>46.57</v>
      </c>
    </row>
    <row r="9545" spans="1:5" x14ac:dyDescent="0.25">
      <c r="A9545" t="s">
        <v>21</v>
      </c>
      <c r="B9545">
        <v>1012383</v>
      </c>
      <c r="C9545">
        <v>163.31</v>
      </c>
      <c r="D9545">
        <v>0.93</v>
      </c>
      <c r="E9545">
        <v>126.82</v>
      </c>
    </row>
    <row r="9546" spans="1:5" x14ac:dyDescent="0.25">
      <c r="A9546" t="s">
        <v>21</v>
      </c>
      <c r="B9546">
        <v>1012384</v>
      </c>
      <c r="C9546">
        <v>18.37</v>
      </c>
      <c r="D9546">
        <v>4.6399999999999997</v>
      </c>
      <c r="E9546">
        <v>12.36</v>
      </c>
    </row>
    <row r="9547" spans="1:5" x14ac:dyDescent="0.25">
      <c r="A9547" t="s">
        <v>21</v>
      </c>
      <c r="B9547">
        <v>1012385</v>
      </c>
      <c r="C9547">
        <v>64.28</v>
      </c>
      <c r="D9547">
        <v>0.85</v>
      </c>
      <c r="E9547">
        <v>47.96</v>
      </c>
    </row>
    <row r="9548" spans="1:5" x14ac:dyDescent="0.25">
      <c r="A9548" t="s">
        <v>21</v>
      </c>
      <c r="B9548">
        <v>1012386</v>
      </c>
      <c r="C9548">
        <v>44.31</v>
      </c>
      <c r="D9548">
        <v>0</v>
      </c>
      <c r="E9548">
        <v>30.52</v>
      </c>
    </row>
    <row r="9549" spans="1:5" x14ac:dyDescent="0.25">
      <c r="A9549" t="s">
        <v>21</v>
      </c>
      <c r="B9549">
        <v>1012387</v>
      </c>
      <c r="C9549">
        <v>34.49</v>
      </c>
      <c r="D9549">
        <v>0</v>
      </c>
      <c r="E9549">
        <v>17.23</v>
      </c>
    </row>
    <row r="9550" spans="1:5" x14ac:dyDescent="0.25">
      <c r="A9550" t="s">
        <v>21</v>
      </c>
      <c r="B9550">
        <v>1012388</v>
      </c>
      <c r="C9550">
        <v>96.44</v>
      </c>
      <c r="D9550">
        <v>0.93</v>
      </c>
      <c r="E9550">
        <v>72.69</v>
      </c>
    </row>
    <row r="9551" spans="1:5" x14ac:dyDescent="0.25">
      <c r="A9551" t="s">
        <v>21</v>
      </c>
      <c r="B9551">
        <v>1012389</v>
      </c>
      <c r="C9551">
        <v>89.46</v>
      </c>
      <c r="D9551">
        <v>0.94</v>
      </c>
      <c r="E9551">
        <v>65.540000000000006</v>
      </c>
    </row>
    <row r="9552" spans="1:5" x14ac:dyDescent="0.25">
      <c r="A9552" t="s">
        <v>21</v>
      </c>
      <c r="B9552">
        <v>1012390</v>
      </c>
      <c r="C9552">
        <v>97.39</v>
      </c>
      <c r="D9552">
        <v>0.9</v>
      </c>
      <c r="E9552">
        <v>72.17</v>
      </c>
    </row>
    <row r="9553" spans="1:5" x14ac:dyDescent="0.25">
      <c r="A9553" t="s">
        <v>21</v>
      </c>
      <c r="B9553">
        <v>1012391</v>
      </c>
      <c r="C9553">
        <v>12.46</v>
      </c>
      <c r="D9553">
        <v>4.6399999999999997</v>
      </c>
      <c r="E9553">
        <v>7.58</v>
      </c>
    </row>
    <row r="9554" spans="1:5" x14ac:dyDescent="0.25">
      <c r="A9554" t="s">
        <v>21</v>
      </c>
      <c r="B9554">
        <v>1012392</v>
      </c>
      <c r="C9554">
        <v>21.17</v>
      </c>
      <c r="D9554">
        <v>4.5</v>
      </c>
      <c r="E9554">
        <v>14.26</v>
      </c>
    </row>
    <row r="9555" spans="1:5" x14ac:dyDescent="0.25">
      <c r="A9555" t="s">
        <v>21</v>
      </c>
      <c r="B9555">
        <v>1012393</v>
      </c>
      <c r="C9555">
        <v>273.72000000000003</v>
      </c>
      <c r="D9555">
        <v>0</v>
      </c>
      <c r="E9555">
        <v>186.77</v>
      </c>
    </row>
    <row r="9556" spans="1:5" x14ac:dyDescent="0.25">
      <c r="A9556" t="s">
        <v>21</v>
      </c>
      <c r="B9556">
        <v>1012394</v>
      </c>
      <c r="C9556">
        <v>64.97</v>
      </c>
      <c r="D9556">
        <v>0.85</v>
      </c>
      <c r="E9556">
        <v>43.2</v>
      </c>
    </row>
    <row r="9557" spans="1:5" x14ac:dyDescent="0.25">
      <c r="A9557" t="s">
        <v>21</v>
      </c>
      <c r="B9557">
        <v>1012395</v>
      </c>
      <c r="C9557">
        <v>12.5</v>
      </c>
      <c r="D9557">
        <v>4.6399999999999997</v>
      </c>
      <c r="E9557">
        <v>9.2200000000000006</v>
      </c>
    </row>
    <row r="9558" spans="1:5" x14ac:dyDescent="0.25">
      <c r="A9558" t="s">
        <v>21</v>
      </c>
      <c r="B9558">
        <v>1012396</v>
      </c>
      <c r="C9558">
        <v>27.64</v>
      </c>
      <c r="D9558">
        <v>5.9</v>
      </c>
      <c r="E9558">
        <v>0</v>
      </c>
    </row>
    <row r="9559" spans="1:5" x14ac:dyDescent="0.25">
      <c r="A9559" t="s">
        <v>21</v>
      </c>
      <c r="B9559">
        <v>1012397</v>
      </c>
      <c r="C9559">
        <v>18.37</v>
      </c>
      <c r="D9559">
        <v>4.6399999999999997</v>
      </c>
      <c r="E9559">
        <v>12.36</v>
      </c>
    </row>
    <row r="9560" spans="1:5" x14ac:dyDescent="0.25">
      <c r="A9560" t="s">
        <v>21</v>
      </c>
      <c r="B9560">
        <v>1012399</v>
      </c>
      <c r="C9560">
        <v>89.39</v>
      </c>
      <c r="D9560">
        <v>0.86</v>
      </c>
      <c r="E9560">
        <v>66.510000000000005</v>
      </c>
    </row>
    <row r="9561" spans="1:5" x14ac:dyDescent="0.25">
      <c r="A9561" t="s">
        <v>21</v>
      </c>
      <c r="B9561">
        <v>1012400</v>
      </c>
      <c r="C9561">
        <v>78.67</v>
      </c>
      <c r="D9561">
        <v>5.6</v>
      </c>
      <c r="E9561">
        <v>50.63</v>
      </c>
    </row>
    <row r="9562" spans="1:5" x14ac:dyDescent="0.25">
      <c r="A9562" t="s">
        <v>21</v>
      </c>
      <c r="B9562">
        <v>1012401</v>
      </c>
      <c r="C9562">
        <v>65.63</v>
      </c>
      <c r="D9562">
        <v>3.66</v>
      </c>
      <c r="E9562">
        <v>44.11</v>
      </c>
    </row>
    <row r="9563" spans="1:5" x14ac:dyDescent="0.25">
      <c r="A9563" t="s">
        <v>21</v>
      </c>
      <c r="B9563">
        <v>1012402</v>
      </c>
      <c r="C9563">
        <v>59.83</v>
      </c>
      <c r="D9563">
        <v>6.54</v>
      </c>
      <c r="E9563">
        <v>46.59</v>
      </c>
    </row>
    <row r="9564" spans="1:5" x14ac:dyDescent="0.25">
      <c r="A9564" t="s">
        <v>21</v>
      </c>
      <c r="B9564">
        <v>1012403</v>
      </c>
      <c r="C9564">
        <v>141.6</v>
      </c>
      <c r="D9564">
        <v>0.88</v>
      </c>
      <c r="E9564">
        <v>102.77</v>
      </c>
    </row>
    <row r="9565" spans="1:5" x14ac:dyDescent="0.25">
      <c r="A9565" t="s">
        <v>21</v>
      </c>
      <c r="B9565">
        <v>1012404</v>
      </c>
      <c r="C9565">
        <v>46.72</v>
      </c>
      <c r="D9565">
        <v>0</v>
      </c>
      <c r="E9565">
        <v>28.81</v>
      </c>
    </row>
    <row r="9566" spans="1:5" x14ac:dyDescent="0.25">
      <c r="A9566" t="s">
        <v>21</v>
      </c>
      <c r="B9566">
        <v>1012405</v>
      </c>
      <c r="C9566">
        <v>68.63</v>
      </c>
      <c r="D9566">
        <v>0.83</v>
      </c>
      <c r="E9566">
        <v>52.57</v>
      </c>
    </row>
    <row r="9567" spans="1:5" x14ac:dyDescent="0.25">
      <c r="A9567" t="s">
        <v>21</v>
      </c>
      <c r="B9567">
        <v>1012406</v>
      </c>
      <c r="C9567">
        <v>23.1</v>
      </c>
      <c r="D9567">
        <v>4.16</v>
      </c>
      <c r="E9567">
        <v>17.47</v>
      </c>
    </row>
    <row r="9568" spans="1:5" x14ac:dyDescent="0.25">
      <c r="A9568" t="s">
        <v>21</v>
      </c>
      <c r="B9568">
        <v>1012407</v>
      </c>
      <c r="C9568">
        <v>159.6</v>
      </c>
      <c r="D9568">
        <v>0.92</v>
      </c>
      <c r="E9568">
        <v>110.21</v>
      </c>
    </row>
    <row r="9569" spans="1:5" x14ac:dyDescent="0.25">
      <c r="A9569" t="s">
        <v>21</v>
      </c>
      <c r="B9569">
        <v>1012408</v>
      </c>
      <c r="C9569">
        <v>31.08</v>
      </c>
      <c r="D9569">
        <v>9.3800000000000008</v>
      </c>
      <c r="E9569">
        <v>17.239999999999998</v>
      </c>
    </row>
    <row r="9570" spans="1:5" x14ac:dyDescent="0.25">
      <c r="A9570" t="s">
        <v>21</v>
      </c>
      <c r="B9570">
        <v>1012409</v>
      </c>
      <c r="C9570">
        <v>156</v>
      </c>
      <c r="D9570">
        <v>0.9</v>
      </c>
      <c r="E9570">
        <v>108.63</v>
      </c>
    </row>
    <row r="9571" spans="1:5" x14ac:dyDescent="0.25">
      <c r="A9571" t="s">
        <v>21</v>
      </c>
      <c r="B9571">
        <v>1012410</v>
      </c>
      <c r="C9571">
        <v>76.7</v>
      </c>
      <c r="D9571">
        <v>3.28</v>
      </c>
      <c r="E9571">
        <v>56.21</v>
      </c>
    </row>
    <row r="9572" spans="1:5" x14ac:dyDescent="0.25">
      <c r="A9572" t="s">
        <v>21</v>
      </c>
      <c r="B9572">
        <v>1012411</v>
      </c>
      <c r="C9572">
        <v>21.7</v>
      </c>
      <c r="D9572">
        <v>4.21</v>
      </c>
      <c r="E9572">
        <v>15.44</v>
      </c>
    </row>
    <row r="9573" spans="1:5" x14ac:dyDescent="0.25">
      <c r="A9573" t="s">
        <v>21</v>
      </c>
      <c r="B9573">
        <v>1012412</v>
      </c>
      <c r="C9573">
        <v>11.93</v>
      </c>
      <c r="D9573">
        <v>4.3099999999999996</v>
      </c>
      <c r="E9573">
        <v>8.2100000000000009</v>
      </c>
    </row>
    <row r="9574" spans="1:5" x14ac:dyDescent="0.25">
      <c r="A9574" t="s">
        <v>21</v>
      </c>
      <c r="B9574">
        <v>1012413</v>
      </c>
      <c r="C9574">
        <v>81.5</v>
      </c>
      <c r="D9574">
        <v>0.92</v>
      </c>
      <c r="E9574">
        <v>55.77</v>
      </c>
    </row>
    <row r="9575" spans="1:5" x14ac:dyDescent="0.25">
      <c r="A9575" t="s">
        <v>21</v>
      </c>
      <c r="B9575">
        <v>1012415</v>
      </c>
      <c r="C9575">
        <v>65.98</v>
      </c>
      <c r="D9575">
        <v>3.69</v>
      </c>
      <c r="E9575">
        <v>50</v>
      </c>
    </row>
    <row r="9576" spans="1:5" x14ac:dyDescent="0.25">
      <c r="A9576" t="s">
        <v>21</v>
      </c>
      <c r="B9576">
        <v>1012416</v>
      </c>
      <c r="C9576">
        <v>63.39</v>
      </c>
      <c r="D9576">
        <v>0.92</v>
      </c>
      <c r="E9576">
        <v>45.73</v>
      </c>
    </row>
    <row r="9577" spans="1:5" x14ac:dyDescent="0.25">
      <c r="A9577" t="s">
        <v>21</v>
      </c>
      <c r="B9577">
        <v>1012417</v>
      </c>
      <c r="C9577">
        <v>20.85</v>
      </c>
      <c r="D9577">
        <v>9.3800000000000008</v>
      </c>
      <c r="E9577">
        <v>12.55</v>
      </c>
    </row>
    <row r="9578" spans="1:5" x14ac:dyDescent="0.25">
      <c r="A9578" t="s">
        <v>21</v>
      </c>
      <c r="B9578">
        <v>1012420</v>
      </c>
      <c r="C9578">
        <v>50.43</v>
      </c>
      <c r="D9578">
        <v>6.54</v>
      </c>
      <c r="E9578">
        <v>41.94</v>
      </c>
    </row>
    <row r="9579" spans="1:5" x14ac:dyDescent="0.25">
      <c r="A9579" t="s">
        <v>21</v>
      </c>
      <c r="B9579">
        <v>1012421</v>
      </c>
      <c r="C9579">
        <v>130.06</v>
      </c>
      <c r="D9579">
        <v>0.89</v>
      </c>
      <c r="E9579">
        <v>105.62</v>
      </c>
    </row>
    <row r="9580" spans="1:5" x14ac:dyDescent="0.25">
      <c r="A9580" t="s">
        <v>21</v>
      </c>
      <c r="B9580">
        <v>1012422</v>
      </c>
      <c r="C9580">
        <v>276.61</v>
      </c>
      <c r="D9580">
        <v>0.95</v>
      </c>
      <c r="E9580">
        <v>213.68</v>
      </c>
    </row>
    <row r="9581" spans="1:5" x14ac:dyDescent="0.25">
      <c r="A9581" t="s">
        <v>21</v>
      </c>
      <c r="B9581">
        <v>1012423</v>
      </c>
      <c r="C9581">
        <v>15.76</v>
      </c>
      <c r="D9581">
        <v>4.08</v>
      </c>
      <c r="E9581">
        <v>10.199999999999999</v>
      </c>
    </row>
    <row r="9582" spans="1:5" x14ac:dyDescent="0.25">
      <c r="A9582" t="s">
        <v>21</v>
      </c>
      <c r="B9582">
        <v>1012424</v>
      </c>
      <c r="C9582">
        <v>67.88</v>
      </c>
      <c r="D9582">
        <v>3.7</v>
      </c>
      <c r="E9582">
        <v>53.06</v>
      </c>
    </row>
    <row r="9583" spans="1:5" x14ac:dyDescent="0.25">
      <c r="A9583" t="s">
        <v>21</v>
      </c>
      <c r="B9583">
        <v>1012425</v>
      </c>
      <c r="C9583">
        <v>12.91</v>
      </c>
      <c r="D9583">
        <v>4.6399999999999997</v>
      </c>
      <c r="E9583">
        <v>8.11</v>
      </c>
    </row>
    <row r="9584" spans="1:5" x14ac:dyDescent="0.25">
      <c r="A9584" t="s">
        <v>21</v>
      </c>
      <c r="B9584">
        <v>1012426</v>
      </c>
      <c r="C9584">
        <v>32.08</v>
      </c>
      <c r="D9584">
        <v>0</v>
      </c>
      <c r="E9584">
        <v>21.02</v>
      </c>
    </row>
    <row r="9585" spans="1:5" x14ac:dyDescent="0.25">
      <c r="A9585" t="s">
        <v>21</v>
      </c>
      <c r="B9585">
        <v>1012427</v>
      </c>
      <c r="C9585">
        <v>47.25</v>
      </c>
      <c r="D9585">
        <v>0</v>
      </c>
      <c r="E9585">
        <v>29.41</v>
      </c>
    </row>
    <row r="9586" spans="1:5" x14ac:dyDescent="0.25">
      <c r="A9586" t="s">
        <v>21</v>
      </c>
      <c r="B9586">
        <v>1012428</v>
      </c>
      <c r="C9586">
        <v>16.47</v>
      </c>
      <c r="D9586">
        <v>4.08</v>
      </c>
      <c r="E9586">
        <v>12.99</v>
      </c>
    </row>
    <row r="9587" spans="1:5" x14ac:dyDescent="0.25">
      <c r="A9587" t="s">
        <v>21</v>
      </c>
      <c r="B9587">
        <v>1012429</v>
      </c>
      <c r="C9587">
        <v>10.86</v>
      </c>
      <c r="D9587">
        <v>4.47</v>
      </c>
      <c r="E9587">
        <v>8.69</v>
      </c>
    </row>
    <row r="9588" spans="1:5" x14ac:dyDescent="0.25">
      <c r="A9588" t="s">
        <v>21</v>
      </c>
      <c r="B9588">
        <v>1012430</v>
      </c>
      <c r="C9588">
        <v>61.91</v>
      </c>
      <c r="D9588">
        <v>3.6</v>
      </c>
      <c r="E9588">
        <v>36.99</v>
      </c>
    </row>
    <row r="9589" spans="1:5" x14ac:dyDescent="0.25">
      <c r="A9589" t="s">
        <v>21</v>
      </c>
      <c r="B9589">
        <v>1012431</v>
      </c>
      <c r="C9589">
        <v>44.6</v>
      </c>
      <c r="D9589">
        <v>0</v>
      </c>
      <c r="E9589">
        <v>25.65</v>
      </c>
    </row>
    <row r="9590" spans="1:5" x14ac:dyDescent="0.25">
      <c r="A9590" t="s">
        <v>21</v>
      </c>
      <c r="B9590">
        <v>1012432</v>
      </c>
      <c r="C9590">
        <v>55.67</v>
      </c>
      <c r="D9590">
        <v>2.75</v>
      </c>
      <c r="E9590">
        <v>42.86</v>
      </c>
    </row>
    <row r="9591" spans="1:5" x14ac:dyDescent="0.25">
      <c r="A9591" t="s">
        <v>21</v>
      </c>
      <c r="B9591">
        <v>1012433</v>
      </c>
      <c r="C9591">
        <v>22.89</v>
      </c>
      <c r="D9591">
        <v>4.3899999999999997</v>
      </c>
      <c r="E9591">
        <v>15.86</v>
      </c>
    </row>
    <row r="9592" spans="1:5" x14ac:dyDescent="0.25">
      <c r="A9592" t="s">
        <v>21</v>
      </c>
      <c r="B9592">
        <v>1012434</v>
      </c>
      <c r="C9592">
        <v>7.76</v>
      </c>
      <c r="D9592">
        <v>4.08</v>
      </c>
      <c r="E9592">
        <v>5.21</v>
      </c>
    </row>
    <row r="9593" spans="1:5" x14ac:dyDescent="0.25">
      <c r="A9593" t="s">
        <v>21</v>
      </c>
      <c r="B9593">
        <v>1012435</v>
      </c>
      <c r="C9593">
        <v>80.66</v>
      </c>
      <c r="D9593">
        <v>3.64</v>
      </c>
      <c r="E9593">
        <v>55.83</v>
      </c>
    </row>
    <row r="9594" spans="1:5" x14ac:dyDescent="0.25">
      <c r="A9594" t="s">
        <v>21</v>
      </c>
      <c r="B9594">
        <v>1012436</v>
      </c>
      <c r="C9594">
        <v>77.63</v>
      </c>
      <c r="D9594">
        <v>0.89</v>
      </c>
      <c r="E9594">
        <v>53.27</v>
      </c>
    </row>
    <row r="9595" spans="1:5" x14ac:dyDescent="0.25">
      <c r="A9595" t="s">
        <v>21</v>
      </c>
      <c r="B9595">
        <v>1012437</v>
      </c>
      <c r="C9595">
        <v>65.89</v>
      </c>
      <c r="D9595">
        <v>0.94</v>
      </c>
      <c r="E9595">
        <v>47.21</v>
      </c>
    </row>
    <row r="9596" spans="1:5" x14ac:dyDescent="0.25">
      <c r="A9596" t="s">
        <v>21</v>
      </c>
      <c r="B9596">
        <v>1012438</v>
      </c>
      <c r="C9596">
        <v>34.549999999999997</v>
      </c>
      <c r="D9596">
        <v>0</v>
      </c>
      <c r="E9596">
        <v>26.59</v>
      </c>
    </row>
    <row r="9597" spans="1:5" x14ac:dyDescent="0.25">
      <c r="A9597" t="s">
        <v>21</v>
      </c>
      <c r="B9597">
        <v>1012439</v>
      </c>
      <c r="C9597">
        <v>46.84</v>
      </c>
      <c r="D9597">
        <v>0</v>
      </c>
      <c r="E9597">
        <v>32.659999999999997</v>
      </c>
    </row>
    <row r="9598" spans="1:5" x14ac:dyDescent="0.25">
      <c r="A9598" t="s">
        <v>21</v>
      </c>
      <c r="B9598">
        <v>1012440</v>
      </c>
      <c r="C9598">
        <v>44.25</v>
      </c>
      <c r="D9598">
        <v>2.74</v>
      </c>
      <c r="E9598">
        <v>25.04</v>
      </c>
    </row>
    <row r="9599" spans="1:5" x14ac:dyDescent="0.25">
      <c r="A9599" t="s">
        <v>21</v>
      </c>
      <c r="B9599">
        <v>1012441</v>
      </c>
      <c r="C9599">
        <v>98.93</v>
      </c>
      <c r="D9599">
        <v>0.94</v>
      </c>
      <c r="E9599">
        <v>73.69</v>
      </c>
    </row>
    <row r="9600" spans="1:5" x14ac:dyDescent="0.25">
      <c r="A9600" t="s">
        <v>21</v>
      </c>
      <c r="B9600">
        <v>1012442</v>
      </c>
      <c r="C9600">
        <v>40.409999999999997</v>
      </c>
      <c r="D9600">
        <v>5.86</v>
      </c>
      <c r="E9600">
        <v>28.59</v>
      </c>
    </row>
    <row r="9601" spans="1:5" x14ac:dyDescent="0.25">
      <c r="A9601" t="s">
        <v>21</v>
      </c>
      <c r="B9601">
        <v>1012443</v>
      </c>
      <c r="C9601">
        <v>27.77</v>
      </c>
      <c r="D9601">
        <v>9.3800000000000008</v>
      </c>
      <c r="E9601">
        <v>18.510000000000002</v>
      </c>
    </row>
    <row r="9602" spans="1:5" x14ac:dyDescent="0.25">
      <c r="A9602" t="s">
        <v>21</v>
      </c>
      <c r="B9602">
        <v>1012444</v>
      </c>
      <c r="C9602">
        <v>65.56</v>
      </c>
      <c r="D9602">
        <v>0.93</v>
      </c>
      <c r="E9602">
        <v>44.74</v>
      </c>
    </row>
    <row r="9603" spans="1:5" x14ac:dyDescent="0.25">
      <c r="A9603" t="s">
        <v>21</v>
      </c>
      <c r="B9603">
        <v>1012445</v>
      </c>
      <c r="C9603">
        <v>11.86</v>
      </c>
      <c r="D9603">
        <v>4.99</v>
      </c>
      <c r="E9603">
        <v>0</v>
      </c>
    </row>
    <row r="9604" spans="1:5" x14ac:dyDescent="0.25">
      <c r="A9604" t="s">
        <v>21</v>
      </c>
      <c r="B9604">
        <v>1012446</v>
      </c>
      <c r="C9604">
        <v>22.31</v>
      </c>
      <c r="D9604">
        <v>4.99</v>
      </c>
      <c r="E9604">
        <v>0</v>
      </c>
    </row>
    <row r="9605" spans="1:5" x14ac:dyDescent="0.25">
      <c r="A9605" t="s">
        <v>21</v>
      </c>
      <c r="B9605">
        <v>1012447</v>
      </c>
      <c r="C9605">
        <v>108.98</v>
      </c>
      <c r="D9605">
        <v>0.94</v>
      </c>
      <c r="E9605">
        <v>72.33</v>
      </c>
    </row>
    <row r="9606" spans="1:5" x14ac:dyDescent="0.25">
      <c r="A9606" t="s">
        <v>21</v>
      </c>
      <c r="B9606">
        <v>1012448</v>
      </c>
      <c r="C9606">
        <v>18.77</v>
      </c>
      <c r="D9606">
        <v>4.08</v>
      </c>
      <c r="E9606">
        <v>11.78</v>
      </c>
    </row>
    <row r="9607" spans="1:5" x14ac:dyDescent="0.25">
      <c r="A9607" t="s">
        <v>21</v>
      </c>
      <c r="B9607">
        <v>1012449</v>
      </c>
      <c r="C9607">
        <v>48.01</v>
      </c>
      <c r="D9607">
        <v>2.7</v>
      </c>
      <c r="E9607">
        <v>32.35</v>
      </c>
    </row>
    <row r="9608" spans="1:5" x14ac:dyDescent="0.25">
      <c r="A9608" t="s">
        <v>21</v>
      </c>
      <c r="B9608">
        <v>1012450</v>
      </c>
      <c r="C9608">
        <v>80.42</v>
      </c>
      <c r="D9608">
        <v>0.85</v>
      </c>
      <c r="E9608">
        <v>58.8</v>
      </c>
    </row>
    <row r="9609" spans="1:5" x14ac:dyDescent="0.25">
      <c r="A9609" t="s">
        <v>21</v>
      </c>
      <c r="B9609">
        <v>1012451</v>
      </c>
      <c r="C9609">
        <v>65.42</v>
      </c>
      <c r="D9609">
        <v>0.95</v>
      </c>
      <c r="E9609">
        <v>44.85</v>
      </c>
    </row>
    <row r="9610" spans="1:5" x14ac:dyDescent="0.25">
      <c r="A9610" t="s">
        <v>21</v>
      </c>
      <c r="B9610">
        <v>1012452</v>
      </c>
      <c r="C9610">
        <v>91.7</v>
      </c>
      <c r="D9610">
        <v>0.91</v>
      </c>
      <c r="E9610">
        <v>63.51</v>
      </c>
    </row>
    <row r="9611" spans="1:5" x14ac:dyDescent="0.25">
      <c r="A9611" t="s">
        <v>21</v>
      </c>
      <c r="B9611">
        <v>1012453</v>
      </c>
      <c r="C9611">
        <v>109.09</v>
      </c>
      <c r="D9611">
        <v>0.94</v>
      </c>
      <c r="E9611">
        <v>89.3</v>
      </c>
    </row>
    <row r="9612" spans="1:5" x14ac:dyDescent="0.25">
      <c r="A9612" t="s">
        <v>21</v>
      </c>
      <c r="B9612">
        <v>1012454</v>
      </c>
      <c r="C9612">
        <v>65.08</v>
      </c>
      <c r="D9612">
        <v>3.65</v>
      </c>
      <c r="E9612">
        <v>44.85</v>
      </c>
    </row>
    <row r="9613" spans="1:5" x14ac:dyDescent="0.25">
      <c r="A9613" t="s">
        <v>21</v>
      </c>
      <c r="B9613">
        <v>1012455</v>
      </c>
      <c r="C9613">
        <v>14.05</v>
      </c>
      <c r="D9613">
        <v>4.08</v>
      </c>
      <c r="E9613">
        <v>7.12</v>
      </c>
    </row>
    <row r="9614" spans="1:5" x14ac:dyDescent="0.25">
      <c r="A9614" t="s">
        <v>21</v>
      </c>
      <c r="B9614">
        <v>1012456</v>
      </c>
      <c r="C9614">
        <v>212.52</v>
      </c>
      <c r="D9614">
        <v>0.92</v>
      </c>
      <c r="E9614">
        <v>172.55</v>
      </c>
    </row>
    <row r="9615" spans="1:5" x14ac:dyDescent="0.25">
      <c r="A9615" t="s">
        <v>21</v>
      </c>
      <c r="B9615">
        <v>1012457</v>
      </c>
      <c r="C9615">
        <v>112.72</v>
      </c>
      <c r="D9615">
        <v>0.92</v>
      </c>
      <c r="E9615">
        <v>74.790000000000006</v>
      </c>
    </row>
    <row r="9616" spans="1:5" x14ac:dyDescent="0.25">
      <c r="A9616" t="s">
        <v>21</v>
      </c>
      <c r="B9616">
        <v>1012458</v>
      </c>
      <c r="C9616">
        <v>33.479999999999997</v>
      </c>
      <c r="D9616">
        <v>8.25</v>
      </c>
      <c r="E9616">
        <v>22</v>
      </c>
    </row>
    <row r="9617" spans="1:5" x14ac:dyDescent="0.25">
      <c r="A9617" t="s">
        <v>21</v>
      </c>
      <c r="B9617">
        <v>1012459</v>
      </c>
      <c r="C9617">
        <v>33.22</v>
      </c>
      <c r="D9617">
        <v>2.4</v>
      </c>
      <c r="E9617">
        <v>23.04</v>
      </c>
    </row>
    <row r="9618" spans="1:5" x14ac:dyDescent="0.25">
      <c r="A9618" t="s">
        <v>21</v>
      </c>
      <c r="B9618">
        <v>1012460</v>
      </c>
      <c r="C9618">
        <v>25.87</v>
      </c>
      <c r="D9618">
        <v>4.38</v>
      </c>
      <c r="E9618">
        <v>17.940000000000001</v>
      </c>
    </row>
    <row r="9619" spans="1:5" x14ac:dyDescent="0.25">
      <c r="A9619" t="s">
        <v>21</v>
      </c>
      <c r="B9619">
        <v>1012461</v>
      </c>
      <c r="C9619">
        <v>83.18</v>
      </c>
      <c r="D9619">
        <v>0.82</v>
      </c>
      <c r="E9619">
        <v>51.3</v>
      </c>
    </row>
    <row r="9620" spans="1:5" x14ac:dyDescent="0.25">
      <c r="A9620" t="s">
        <v>21</v>
      </c>
      <c r="B9620">
        <v>1012462</v>
      </c>
      <c r="C9620">
        <v>79.52</v>
      </c>
      <c r="D9620">
        <v>3.25</v>
      </c>
      <c r="E9620">
        <v>60.74</v>
      </c>
    </row>
    <row r="9621" spans="1:5" x14ac:dyDescent="0.25">
      <c r="A9621" t="s">
        <v>21</v>
      </c>
      <c r="B9621">
        <v>1012463</v>
      </c>
      <c r="C9621">
        <v>25.12</v>
      </c>
      <c r="D9621">
        <v>9.3800000000000008</v>
      </c>
      <c r="E9621">
        <v>17.11</v>
      </c>
    </row>
    <row r="9622" spans="1:5" x14ac:dyDescent="0.25">
      <c r="A9622" t="s">
        <v>21</v>
      </c>
      <c r="B9622">
        <v>1012464</v>
      </c>
      <c r="C9622">
        <v>33.49</v>
      </c>
      <c r="D9622">
        <v>9.39</v>
      </c>
      <c r="E9622">
        <v>24.61</v>
      </c>
    </row>
    <row r="9623" spans="1:5" x14ac:dyDescent="0.25">
      <c r="A9623" t="s">
        <v>21</v>
      </c>
      <c r="B9623">
        <v>1012465</v>
      </c>
      <c r="C9623">
        <v>1.1499999999999999</v>
      </c>
      <c r="D9623">
        <v>4.6399999999999997</v>
      </c>
      <c r="E9623">
        <v>0.76</v>
      </c>
    </row>
    <row r="9624" spans="1:5" x14ac:dyDescent="0.25">
      <c r="A9624" t="s">
        <v>21</v>
      </c>
      <c r="B9624">
        <v>1012466</v>
      </c>
      <c r="C9624">
        <v>45.86</v>
      </c>
      <c r="D9624">
        <v>6.36</v>
      </c>
      <c r="E9624">
        <v>31.03</v>
      </c>
    </row>
    <row r="9625" spans="1:5" x14ac:dyDescent="0.25">
      <c r="A9625" t="s">
        <v>21</v>
      </c>
      <c r="B9625">
        <v>1012467</v>
      </c>
      <c r="C9625">
        <v>25.27</v>
      </c>
      <c r="D9625">
        <v>4.6500000000000004</v>
      </c>
      <c r="E9625">
        <v>16.72</v>
      </c>
    </row>
    <row r="9626" spans="1:5" x14ac:dyDescent="0.25">
      <c r="A9626" t="s">
        <v>21</v>
      </c>
      <c r="B9626">
        <v>1012468</v>
      </c>
      <c r="C9626">
        <v>26.16</v>
      </c>
      <c r="D9626">
        <v>8.25</v>
      </c>
      <c r="E9626">
        <v>14.06</v>
      </c>
    </row>
    <row r="9627" spans="1:5" x14ac:dyDescent="0.25">
      <c r="A9627" t="s">
        <v>21</v>
      </c>
      <c r="B9627">
        <v>1012469</v>
      </c>
      <c r="C9627">
        <v>66.86</v>
      </c>
      <c r="D9627">
        <v>0.88</v>
      </c>
      <c r="E9627">
        <v>42.47</v>
      </c>
    </row>
    <row r="9628" spans="1:5" x14ac:dyDescent="0.25">
      <c r="A9628" t="s">
        <v>21</v>
      </c>
      <c r="B9628">
        <v>1012470</v>
      </c>
      <c r="C9628">
        <v>94.18</v>
      </c>
      <c r="D9628">
        <v>0.91</v>
      </c>
      <c r="E9628">
        <v>65.069999999999993</v>
      </c>
    </row>
    <row r="9629" spans="1:5" x14ac:dyDescent="0.25">
      <c r="A9629" t="s">
        <v>21</v>
      </c>
      <c r="B9629">
        <v>1012471</v>
      </c>
      <c r="C9629">
        <v>6.12</v>
      </c>
      <c r="D9629">
        <v>4.08</v>
      </c>
      <c r="E9629">
        <v>4.42</v>
      </c>
    </row>
    <row r="9630" spans="1:5" x14ac:dyDescent="0.25">
      <c r="A9630" t="s">
        <v>21</v>
      </c>
      <c r="B9630">
        <v>1012473</v>
      </c>
      <c r="C9630">
        <v>159.72</v>
      </c>
      <c r="D9630">
        <v>0.84</v>
      </c>
      <c r="E9630">
        <v>104.29</v>
      </c>
    </row>
    <row r="9631" spans="1:5" x14ac:dyDescent="0.25">
      <c r="A9631" t="s">
        <v>21</v>
      </c>
      <c r="B9631">
        <v>1012474</v>
      </c>
      <c r="C9631">
        <v>1.1499999999999999</v>
      </c>
      <c r="D9631">
        <v>4.6399999999999997</v>
      </c>
      <c r="E9631">
        <v>0.76</v>
      </c>
    </row>
    <row r="9632" spans="1:5" x14ac:dyDescent="0.25">
      <c r="A9632" t="s">
        <v>21</v>
      </c>
      <c r="B9632">
        <v>1012475</v>
      </c>
      <c r="C9632">
        <v>116.62</v>
      </c>
      <c r="D9632">
        <v>0.89</v>
      </c>
      <c r="E9632">
        <v>82.79</v>
      </c>
    </row>
    <row r="9633" spans="1:5" x14ac:dyDescent="0.25">
      <c r="A9633" t="s">
        <v>21</v>
      </c>
      <c r="B9633">
        <v>1012476</v>
      </c>
      <c r="C9633">
        <v>30.94</v>
      </c>
      <c r="D9633">
        <v>1</v>
      </c>
      <c r="E9633">
        <v>0</v>
      </c>
    </row>
    <row r="9634" spans="1:5" x14ac:dyDescent="0.25">
      <c r="A9634" t="s">
        <v>21</v>
      </c>
      <c r="B9634">
        <v>1012478</v>
      </c>
      <c r="C9634">
        <v>76.92</v>
      </c>
      <c r="D9634">
        <v>0.84</v>
      </c>
      <c r="E9634">
        <v>59.09</v>
      </c>
    </row>
    <row r="9635" spans="1:5" x14ac:dyDescent="0.25">
      <c r="A9635" t="s">
        <v>21</v>
      </c>
      <c r="B9635">
        <v>1012479</v>
      </c>
      <c r="C9635">
        <v>18.989999999999998</v>
      </c>
      <c r="D9635">
        <v>2.5</v>
      </c>
      <c r="E9635">
        <v>0</v>
      </c>
    </row>
    <row r="9636" spans="1:5" x14ac:dyDescent="0.25">
      <c r="A9636" t="s">
        <v>21</v>
      </c>
      <c r="B9636">
        <v>1012480</v>
      </c>
      <c r="C9636">
        <v>8.6199999999999992</v>
      </c>
      <c r="D9636">
        <v>4.08</v>
      </c>
      <c r="E9636">
        <v>6.36</v>
      </c>
    </row>
    <row r="9637" spans="1:5" x14ac:dyDescent="0.25">
      <c r="A9637" t="s">
        <v>21</v>
      </c>
      <c r="B9637">
        <v>1012481</v>
      </c>
      <c r="C9637">
        <v>18.41</v>
      </c>
      <c r="D9637">
        <v>5.9</v>
      </c>
      <c r="E9637">
        <v>0</v>
      </c>
    </row>
    <row r="9638" spans="1:5" x14ac:dyDescent="0.25">
      <c r="A9638" t="s">
        <v>21</v>
      </c>
      <c r="B9638">
        <v>1012482</v>
      </c>
      <c r="C9638">
        <v>84.57</v>
      </c>
      <c r="D9638">
        <v>3.7</v>
      </c>
      <c r="E9638">
        <v>63.01</v>
      </c>
    </row>
    <row r="9639" spans="1:5" x14ac:dyDescent="0.25">
      <c r="A9639" t="s">
        <v>21</v>
      </c>
      <c r="B9639">
        <v>1012483</v>
      </c>
      <c r="C9639">
        <v>36.54</v>
      </c>
      <c r="D9639">
        <v>2.52</v>
      </c>
      <c r="E9639">
        <v>24.4</v>
      </c>
    </row>
    <row r="9640" spans="1:5" x14ac:dyDescent="0.25">
      <c r="A9640" t="s">
        <v>21</v>
      </c>
      <c r="B9640">
        <v>1012484</v>
      </c>
      <c r="C9640">
        <v>93.07</v>
      </c>
      <c r="D9640">
        <v>0.88</v>
      </c>
      <c r="E9640">
        <v>61.37</v>
      </c>
    </row>
    <row r="9641" spans="1:5" x14ac:dyDescent="0.25">
      <c r="A9641" t="s">
        <v>21</v>
      </c>
      <c r="B9641">
        <v>1012485</v>
      </c>
      <c r="C9641">
        <v>50.1</v>
      </c>
      <c r="D9641">
        <v>0</v>
      </c>
      <c r="E9641">
        <v>31.63</v>
      </c>
    </row>
    <row r="9642" spans="1:5" x14ac:dyDescent="0.25">
      <c r="A9642" t="s">
        <v>21</v>
      </c>
      <c r="B9642">
        <v>1012486</v>
      </c>
      <c r="C9642">
        <v>46.46</v>
      </c>
      <c r="D9642">
        <v>2.75</v>
      </c>
      <c r="E9642">
        <v>34.1</v>
      </c>
    </row>
    <row r="9643" spans="1:5" x14ac:dyDescent="0.25">
      <c r="A9643" t="s">
        <v>21</v>
      </c>
      <c r="B9643">
        <v>1012487</v>
      </c>
      <c r="C9643">
        <v>18.73</v>
      </c>
      <c r="D9643">
        <v>4.6500000000000004</v>
      </c>
      <c r="E9643">
        <v>11.38</v>
      </c>
    </row>
    <row r="9644" spans="1:5" x14ac:dyDescent="0.25">
      <c r="A9644" t="s">
        <v>21</v>
      </c>
      <c r="B9644">
        <v>1012488</v>
      </c>
      <c r="C9644">
        <v>49.96</v>
      </c>
      <c r="D9644">
        <v>2.41</v>
      </c>
      <c r="E9644">
        <v>37.1</v>
      </c>
    </row>
    <row r="9645" spans="1:5" x14ac:dyDescent="0.25">
      <c r="A9645" t="s">
        <v>21</v>
      </c>
      <c r="B9645">
        <v>1012489</v>
      </c>
      <c r="C9645">
        <v>30.49</v>
      </c>
      <c r="D9645">
        <v>11.22</v>
      </c>
      <c r="E9645">
        <v>22.06</v>
      </c>
    </row>
    <row r="9646" spans="1:5" x14ac:dyDescent="0.25">
      <c r="A9646" t="s">
        <v>21</v>
      </c>
      <c r="B9646">
        <v>1012490</v>
      </c>
      <c r="C9646">
        <v>129.11000000000001</v>
      </c>
      <c r="D9646">
        <v>3.33</v>
      </c>
      <c r="E9646">
        <v>99.47</v>
      </c>
    </row>
    <row r="9647" spans="1:5" x14ac:dyDescent="0.25">
      <c r="A9647" t="s">
        <v>21</v>
      </c>
      <c r="B9647">
        <v>1012491</v>
      </c>
      <c r="C9647">
        <v>66.47</v>
      </c>
      <c r="D9647">
        <v>0.93</v>
      </c>
      <c r="E9647">
        <v>48.24</v>
      </c>
    </row>
    <row r="9648" spans="1:5" x14ac:dyDescent="0.25">
      <c r="A9648" t="s">
        <v>21</v>
      </c>
      <c r="B9648">
        <v>1012492</v>
      </c>
      <c r="C9648">
        <v>77.72</v>
      </c>
      <c r="D9648">
        <v>3.66</v>
      </c>
      <c r="E9648">
        <v>54.23</v>
      </c>
    </row>
    <row r="9649" spans="1:5" x14ac:dyDescent="0.25">
      <c r="A9649" t="s">
        <v>21</v>
      </c>
      <c r="B9649">
        <v>1012493</v>
      </c>
      <c r="C9649">
        <v>17.05</v>
      </c>
      <c r="D9649">
        <v>4.95</v>
      </c>
      <c r="E9649">
        <v>0</v>
      </c>
    </row>
    <row r="9650" spans="1:5" x14ac:dyDescent="0.25">
      <c r="A9650" t="s">
        <v>21</v>
      </c>
      <c r="B9650">
        <v>1012494</v>
      </c>
      <c r="C9650">
        <v>100.6</v>
      </c>
      <c r="D9650">
        <v>0.86</v>
      </c>
      <c r="E9650">
        <v>74.540000000000006</v>
      </c>
    </row>
    <row r="9651" spans="1:5" x14ac:dyDescent="0.25">
      <c r="A9651" t="s">
        <v>21</v>
      </c>
      <c r="B9651">
        <v>1012495</v>
      </c>
      <c r="C9651">
        <v>25.25</v>
      </c>
      <c r="D9651">
        <v>4.0599999999999996</v>
      </c>
      <c r="E9651">
        <v>16.37</v>
      </c>
    </row>
    <row r="9652" spans="1:5" x14ac:dyDescent="0.25">
      <c r="A9652" t="s">
        <v>21</v>
      </c>
      <c r="B9652">
        <v>1012496</v>
      </c>
      <c r="C9652">
        <v>18.12</v>
      </c>
      <c r="D9652">
        <v>4.08</v>
      </c>
      <c r="E9652">
        <v>12.82</v>
      </c>
    </row>
    <row r="9653" spans="1:5" x14ac:dyDescent="0.25">
      <c r="A9653" t="s">
        <v>21</v>
      </c>
      <c r="B9653">
        <v>1012497</v>
      </c>
      <c r="C9653">
        <v>82.14</v>
      </c>
      <c r="D9653">
        <v>0.95</v>
      </c>
      <c r="E9653">
        <v>86.3</v>
      </c>
    </row>
    <row r="9654" spans="1:5" x14ac:dyDescent="0.25">
      <c r="A9654" t="s">
        <v>21</v>
      </c>
      <c r="B9654">
        <v>1012498</v>
      </c>
      <c r="C9654">
        <v>100.89</v>
      </c>
      <c r="D9654">
        <v>0.93</v>
      </c>
      <c r="E9654">
        <v>77.95</v>
      </c>
    </row>
    <row r="9655" spans="1:5" x14ac:dyDescent="0.25">
      <c r="A9655" t="s">
        <v>21</v>
      </c>
      <c r="B9655">
        <v>1012499</v>
      </c>
      <c r="C9655">
        <v>91.75</v>
      </c>
      <c r="D9655">
        <v>0.95</v>
      </c>
      <c r="E9655">
        <v>73.36</v>
      </c>
    </row>
    <row r="9656" spans="1:5" x14ac:dyDescent="0.25">
      <c r="A9656" t="s">
        <v>21</v>
      </c>
      <c r="B9656">
        <v>1012500</v>
      </c>
      <c r="C9656">
        <v>85.08</v>
      </c>
      <c r="D9656">
        <v>0.93</v>
      </c>
      <c r="E9656">
        <v>59.4</v>
      </c>
    </row>
    <row r="9657" spans="1:5" x14ac:dyDescent="0.25">
      <c r="A9657" t="s">
        <v>21</v>
      </c>
      <c r="B9657">
        <v>1012501</v>
      </c>
      <c r="C9657">
        <v>57.71</v>
      </c>
      <c r="D9657">
        <v>2.6</v>
      </c>
      <c r="E9657">
        <v>31.21</v>
      </c>
    </row>
    <row r="9658" spans="1:5" x14ac:dyDescent="0.25">
      <c r="A9658" t="s">
        <v>21</v>
      </c>
      <c r="B9658">
        <v>1012502</v>
      </c>
      <c r="C9658">
        <v>36.4</v>
      </c>
      <c r="D9658">
        <v>2.42</v>
      </c>
      <c r="E9658">
        <v>31.76</v>
      </c>
    </row>
    <row r="9659" spans="1:5" x14ac:dyDescent="0.25">
      <c r="A9659" t="s">
        <v>21</v>
      </c>
      <c r="B9659">
        <v>1012503</v>
      </c>
      <c r="C9659">
        <v>40.47</v>
      </c>
      <c r="D9659">
        <v>2.75</v>
      </c>
      <c r="E9659">
        <v>23.27</v>
      </c>
    </row>
    <row r="9660" spans="1:5" x14ac:dyDescent="0.25">
      <c r="A9660" t="s">
        <v>21</v>
      </c>
      <c r="B9660">
        <v>1012504</v>
      </c>
      <c r="C9660">
        <v>46.21</v>
      </c>
      <c r="D9660">
        <v>0</v>
      </c>
      <c r="E9660">
        <v>38.520000000000003</v>
      </c>
    </row>
    <row r="9661" spans="1:5" x14ac:dyDescent="0.25">
      <c r="A9661" t="s">
        <v>21</v>
      </c>
      <c r="B9661">
        <v>1012505</v>
      </c>
      <c r="C9661">
        <v>100.49</v>
      </c>
      <c r="D9661">
        <v>0.95</v>
      </c>
      <c r="E9661">
        <v>74.3</v>
      </c>
    </row>
    <row r="9662" spans="1:5" x14ac:dyDescent="0.25">
      <c r="A9662" t="s">
        <v>21</v>
      </c>
      <c r="B9662">
        <v>1012506</v>
      </c>
      <c r="C9662">
        <v>5.57</v>
      </c>
      <c r="D9662">
        <v>4.6399999999999997</v>
      </c>
      <c r="E9662">
        <v>3.5</v>
      </c>
    </row>
    <row r="9663" spans="1:5" x14ac:dyDescent="0.25">
      <c r="A9663" t="s">
        <v>21</v>
      </c>
      <c r="B9663">
        <v>1012507</v>
      </c>
      <c r="C9663">
        <v>82.52</v>
      </c>
      <c r="D9663">
        <v>0.94</v>
      </c>
      <c r="E9663">
        <v>72.58</v>
      </c>
    </row>
    <row r="9664" spans="1:5" x14ac:dyDescent="0.25">
      <c r="A9664" t="s">
        <v>21</v>
      </c>
      <c r="B9664">
        <v>1012508</v>
      </c>
      <c r="C9664">
        <v>63.02</v>
      </c>
      <c r="D9664">
        <v>0.82</v>
      </c>
      <c r="E9664">
        <v>43.2</v>
      </c>
    </row>
    <row r="9665" spans="1:5" x14ac:dyDescent="0.25">
      <c r="A9665" t="s">
        <v>21</v>
      </c>
      <c r="B9665">
        <v>1012509</v>
      </c>
      <c r="C9665">
        <v>32.56</v>
      </c>
      <c r="D9665">
        <v>2.41</v>
      </c>
      <c r="E9665">
        <v>20.41</v>
      </c>
    </row>
    <row r="9666" spans="1:5" x14ac:dyDescent="0.25">
      <c r="A9666" t="s">
        <v>21</v>
      </c>
      <c r="B9666">
        <v>1012510</v>
      </c>
      <c r="C9666">
        <v>48.83</v>
      </c>
      <c r="D9666">
        <v>2.75</v>
      </c>
      <c r="E9666">
        <v>35.53</v>
      </c>
    </row>
    <row r="9667" spans="1:5" x14ac:dyDescent="0.25">
      <c r="A9667" t="s">
        <v>21</v>
      </c>
      <c r="B9667">
        <v>1012511</v>
      </c>
      <c r="C9667">
        <v>82.14</v>
      </c>
      <c r="D9667">
        <v>0.83</v>
      </c>
      <c r="E9667">
        <v>51.8</v>
      </c>
    </row>
    <row r="9668" spans="1:5" x14ac:dyDescent="0.25">
      <c r="A9668" t="s">
        <v>21</v>
      </c>
      <c r="B9668">
        <v>1012513</v>
      </c>
      <c r="C9668">
        <v>40.49</v>
      </c>
      <c r="D9668">
        <v>5.8</v>
      </c>
      <c r="E9668">
        <v>25.2</v>
      </c>
    </row>
    <row r="9669" spans="1:5" x14ac:dyDescent="0.25">
      <c r="A9669" t="s">
        <v>21</v>
      </c>
      <c r="B9669">
        <v>1012514</v>
      </c>
      <c r="C9669">
        <v>28.61</v>
      </c>
      <c r="D9669">
        <v>4.25</v>
      </c>
      <c r="E9669">
        <v>18.579999999999998</v>
      </c>
    </row>
    <row r="9670" spans="1:5" x14ac:dyDescent="0.25">
      <c r="A9670" t="s">
        <v>21</v>
      </c>
      <c r="B9670">
        <v>1012515</v>
      </c>
      <c r="C9670">
        <v>5.76</v>
      </c>
      <c r="D9670">
        <v>8.25</v>
      </c>
      <c r="E9670">
        <v>3.45</v>
      </c>
    </row>
    <row r="9671" spans="1:5" x14ac:dyDescent="0.25">
      <c r="A9671" t="s">
        <v>21</v>
      </c>
      <c r="B9671">
        <v>1012516</v>
      </c>
      <c r="C9671">
        <v>78.7</v>
      </c>
      <c r="D9671">
        <v>0.84</v>
      </c>
      <c r="E9671">
        <v>57.26</v>
      </c>
    </row>
    <row r="9672" spans="1:5" x14ac:dyDescent="0.25">
      <c r="A9672" t="s">
        <v>21</v>
      </c>
      <c r="B9672">
        <v>1012517</v>
      </c>
      <c r="C9672">
        <v>25.69</v>
      </c>
      <c r="D9672">
        <v>4.6500000000000004</v>
      </c>
      <c r="E9672">
        <v>15.96</v>
      </c>
    </row>
    <row r="9673" spans="1:5" x14ac:dyDescent="0.25">
      <c r="A9673" t="s">
        <v>21</v>
      </c>
      <c r="B9673">
        <v>1012518</v>
      </c>
      <c r="C9673">
        <v>24.38</v>
      </c>
      <c r="D9673">
        <v>9.3699999999999992</v>
      </c>
      <c r="E9673">
        <v>16.41</v>
      </c>
    </row>
    <row r="9674" spans="1:5" x14ac:dyDescent="0.25">
      <c r="A9674" t="s">
        <v>21</v>
      </c>
      <c r="B9674">
        <v>1012519</v>
      </c>
      <c r="C9674">
        <v>53.77</v>
      </c>
      <c r="D9674">
        <v>5.76</v>
      </c>
      <c r="E9674">
        <v>35.590000000000003</v>
      </c>
    </row>
    <row r="9675" spans="1:5" x14ac:dyDescent="0.25">
      <c r="A9675" t="s">
        <v>21</v>
      </c>
      <c r="B9675">
        <v>1012520</v>
      </c>
      <c r="C9675">
        <v>16.54</v>
      </c>
      <c r="D9675">
        <v>4.08</v>
      </c>
      <c r="E9675">
        <v>10.17</v>
      </c>
    </row>
    <row r="9676" spans="1:5" x14ac:dyDescent="0.25">
      <c r="A9676" t="s">
        <v>21</v>
      </c>
      <c r="B9676">
        <v>1012521</v>
      </c>
      <c r="C9676">
        <v>78.34</v>
      </c>
      <c r="D9676">
        <v>0.93</v>
      </c>
      <c r="E9676">
        <v>55.28</v>
      </c>
    </row>
    <row r="9677" spans="1:5" x14ac:dyDescent="0.25">
      <c r="A9677" t="s">
        <v>21</v>
      </c>
      <c r="B9677">
        <v>1012522</v>
      </c>
      <c r="C9677">
        <v>78.48</v>
      </c>
      <c r="D9677">
        <v>0.83</v>
      </c>
      <c r="E9677">
        <v>57.71</v>
      </c>
    </row>
    <row r="9678" spans="1:5" x14ac:dyDescent="0.25">
      <c r="A9678" t="s">
        <v>21</v>
      </c>
      <c r="B9678">
        <v>1012523</v>
      </c>
      <c r="C9678">
        <v>32.72</v>
      </c>
      <c r="D9678">
        <v>4.59</v>
      </c>
      <c r="E9678">
        <v>23.8</v>
      </c>
    </row>
    <row r="9679" spans="1:5" x14ac:dyDescent="0.25">
      <c r="A9679" t="s">
        <v>21</v>
      </c>
      <c r="B9679">
        <v>1012524</v>
      </c>
      <c r="C9679">
        <v>39.47</v>
      </c>
      <c r="D9679">
        <v>2.67</v>
      </c>
      <c r="E9679">
        <v>26.61</v>
      </c>
    </row>
    <row r="9680" spans="1:5" x14ac:dyDescent="0.25">
      <c r="A9680" t="s">
        <v>21</v>
      </c>
      <c r="B9680">
        <v>1012525</v>
      </c>
      <c r="C9680">
        <v>61.58</v>
      </c>
      <c r="D9680">
        <v>3.25</v>
      </c>
      <c r="E9680">
        <v>41.6</v>
      </c>
    </row>
    <row r="9681" spans="1:5" x14ac:dyDescent="0.25">
      <c r="A9681" t="s">
        <v>21</v>
      </c>
      <c r="B9681">
        <v>1012526</v>
      </c>
      <c r="C9681">
        <v>12.03</v>
      </c>
      <c r="D9681">
        <v>8.25</v>
      </c>
      <c r="E9681">
        <v>8.18</v>
      </c>
    </row>
    <row r="9682" spans="1:5" x14ac:dyDescent="0.25">
      <c r="A9682" t="s">
        <v>21</v>
      </c>
      <c r="B9682">
        <v>1012527</v>
      </c>
      <c r="C9682">
        <v>188.75</v>
      </c>
      <c r="D9682">
        <v>3.68</v>
      </c>
      <c r="E9682">
        <v>156.31</v>
      </c>
    </row>
    <row r="9683" spans="1:5" x14ac:dyDescent="0.25">
      <c r="A9683" t="s">
        <v>21</v>
      </c>
      <c r="B9683">
        <v>1012528</v>
      </c>
      <c r="C9683">
        <v>87.04</v>
      </c>
      <c r="D9683">
        <v>13.13</v>
      </c>
      <c r="E9683">
        <v>57.36</v>
      </c>
    </row>
    <row r="9684" spans="1:5" x14ac:dyDescent="0.25">
      <c r="A9684" t="s">
        <v>21</v>
      </c>
      <c r="B9684">
        <v>1012529</v>
      </c>
      <c r="C9684">
        <v>42.41</v>
      </c>
      <c r="D9684">
        <v>2.42</v>
      </c>
      <c r="E9684">
        <v>33.78</v>
      </c>
    </row>
    <row r="9685" spans="1:5" x14ac:dyDescent="0.25">
      <c r="A9685" t="s">
        <v>21</v>
      </c>
      <c r="B9685">
        <v>1012530</v>
      </c>
      <c r="C9685">
        <v>56.07</v>
      </c>
      <c r="D9685">
        <v>2.4700000000000002</v>
      </c>
      <c r="E9685">
        <v>39.549999999999997</v>
      </c>
    </row>
    <row r="9686" spans="1:5" x14ac:dyDescent="0.25">
      <c r="A9686" t="s">
        <v>21</v>
      </c>
      <c r="B9686">
        <v>1012531</v>
      </c>
      <c r="C9686">
        <v>87.52</v>
      </c>
      <c r="D9686">
        <v>0.94</v>
      </c>
      <c r="E9686">
        <v>63.41</v>
      </c>
    </row>
    <row r="9687" spans="1:5" x14ac:dyDescent="0.25">
      <c r="A9687" t="s">
        <v>21</v>
      </c>
      <c r="B9687">
        <v>1012532</v>
      </c>
      <c r="C9687">
        <v>83.95</v>
      </c>
      <c r="D9687">
        <v>0.95</v>
      </c>
      <c r="E9687">
        <v>70.87</v>
      </c>
    </row>
    <row r="9688" spans="1:5" x14ac:dyDescent="0.25">
      <c r="A9688" t="s">
        <v>21</v>
      </c>
      <c r="B9688">
        <v>1012533</v>
      </c>
      <c r="C9688">
        <v>99.82</v>
      </c>
      <c r="D9688">
        <v>0.95</v>
      </c>
      <c r="E9688">
        <v>68.66</v>
      </c>
    </row>
    <row r="9689" spans="1:5" x14ac:dyDescent="0.25">
      <c r="A9689" t="s">
        <v>21</v>
      </c>
      <c r="B9689">
        <v>1012534</v>
      </c>
      <c r="C9689">
        <v>62.1</v>
      </c>
      <c r="D9689">
        <v>3.31</v>
      </c>
      <c r="E9689">
        <v>44.75</v>
      </c>
    </row>
    <row r="9690" spans="1:5" x14ac:dyDescent="0.25">
      <c r="A9690" t="s">
        <v>21</v>
      </c>
      <c r="B9690">
        <v>1012535</v>
      </c>
      <c r="C9690">
        <v>50.96</v>
      </c>
      <c r="D9690">
        <v>2.46</v>
      </c>
      <c r="E9690">
        <v>32.479999999999997</v>
      </c>
    </row>
    <row r="9691" spans="1:5" x14ac:dyDescent="0.25">
      <c r="A9691" t="s">
        <v>21</v>
      </c>
      <c r="B9691">
        <v>1012536</v>
      </c>
      <c r="C9691">
        <v>113.64</v>
      </c>
      <c r="D9691">
        <v>0.89</v>
      </c>
      <c r="E9691">
        <v>87.5</v>
      </c>
    </row>
    <row r="9692" spans="1:5" x14ac:dyDescent="0.25">
      <c r="A9692" t="s">
        <v>21</v>
      </c>
      <c r="B9692">
        <v>1012537</v>
      </c>
      <c r="C9692">
        <v>26.05</v>
      </c>
      <c r="D9692">
        <v>4.08</v>
      </c>
      <c r="E9692">
        <v>12.29</v>
      </c>
    </row>
    <row r="9693" spans="1:5" x14ac:dyDescent="0.25">
      <c r="A9693" t="s">
        <v>21</v>
      </c>
      <c r="B9693">
        <v>1012538</v>
      </c>
      <c r="C9693">
        <v>75.36</v>
      </c>
      <c r="D9693">
        <v>0.83</v>
      </c>
      <c r="E9693">
        <v>58.07</v>
      </c>
    </row>
    <row r="9694" spans="1:5" x14ac:dyDescent="0.25">
      <c r="A9694" t="s">
        <v>21</v>
      </c>
      <c r="B9694">
        <v>1012539</v>
      </c>
      <c r="C9694">
        <v>71.16</v>
      </c>
      <c r="D9694">
        <v>3.47</v>
      </c>
      <c r="E9694">
        <v>47.93</v>
      </c>
    </row>
    <row r="9695" spans="1:5" x14ac:dyDescent="0.25">
      <c r="A9695" t="s">
        <v>21</v>
      </c>
      <c r="B9695">
        <v>1012540</v>
      </c>
      <c r="C9695">
        <v>132.79</v>
      </c>
      <c r="D9695">
        <v>0.93</v>
      </c>
      <c r="E9695">
        <v>79.97</v>
      </c>
    </row>
    <row r="9696" spans="1:5" x14ac:dyDescent="0.25">
      <c r="A9696" t="s">
        <v>21</v>
      </c>
      <c r="B9696">
        <v>1012541</v>
      </c>
      <c r="C9696">
        <v>14.84</v>
      </c>
      <c r="D9696">
        <v>4.08</v>
      </c>
      <c r="E9696">
        <v>10.95</v>
      </c>
    </row>
    <row r="9697" spans="1:5" x14ac:dyDescent="0.25">
      <c r="A9697" t="s">
        <v>21</v>
      </c>
      <c r="B9697">
        <v>1012542</v>
      </c>
      <c r="C9697">
        <v>73.33</v>
      </c>
      <c r="D9697">
        <v>0.94</v>
      </c>
      <c r="E9697">
        <v>62.04</v>
      </c>
    </row>
    <row r="9698" spans="1:5" x14ac:dyDescent="0.25">
      <c r="A9698" t="s">
        <v>21</v>
      </c>
      <c r="B9698">
        <v>1012543</v>
      </c>
      <c r="C9698">
        <v>162.51</v>
      </c>
      <c r="D9698">
        <v>0.94</v>
      </c>
      <c r="E9698">
        <v>131.08000000000001</v>
      </c>
    </row>
    <row r="9699" spans="1:5" x14ac:dyDescent="0.25">
      <c r="A9699" t="s">
        <v>21</v>
      </c>
      <c r="B9699">
        <v>1012544</v>
      </c>
      <c r="C9699">
        <v>25.59</v>
      </c>
      <c r="D9699">
        <v>4.6500000000000004</v>
      </c>
      <c r="E9699">
        <v>16.02</v>
      </c>
    </row>
    <row r="9700" spans="1:5" x14ac:dyDescent="0.25">
      <c r="A9700" t="s">
        <v>21</v>
      </c>
      <c r="B9700">
        <v>1012545</v>
      </c>
      <c r="C9700">
        <v>17.350000000000001</v>
      </c>
      <c r="D9700">
        <v>4.2699999999999996</v>
      </c>
      <c r="E9700">
        <v>13.01</v>
      </c>
    </row>
    <row r="9701" spans="1:5" x14ac:dyDescent="0.25">
      <c r="A9701" t="s">
        <v>21</v>
      </c>
      <c r="B9701">
        <v>1012546</v>
      </c>
      <c r="C9701">
        <v>44.18</v>
      </c>
      <c r="D9701">
        <v>2.41</v>
      </c>
      <c r="E9701">
        <v>31.83</v>
      </c>
    </row>
    <row r="9702" spans="1:5" x14ac:dyDescent="0.25">
      <c r="A9702" t="s">
        <v>21</v>
      </c>
      <c r="B9702">
        <v>1012547</v>
      </c>
      <c r="C9702">
        <v>80.67</v>
      </c>
      <c r="D9702">
        <v>0.83</v>
      </c>
      <c r="E9702">
        <v>61.13</v>
      </c>
    </row>
    <row r="9703" spans="1:5" x14ac:dyDescent="0.25">
      <c r="A9703" t="s">
        <v>21</v>
      </c>
      <c r="B9703">
        <v>1012548</v>
      </c>
      <c r="C9703">
        <v>86.42</v>
      </c>
      <c r="D9703">
        <v>3.46</v>
      </c>
      <c r="E9703">
        <v>55.5</v>
      </c>
    </row>
    <row r="9704" spans="1:5" x14ac:dyDescent="0.25">
      <c r="A9704" t="s">
        <v>21</v>
      </c>
      <c r="B9704">
        <v>1012549</v>
      </c>
      <c r="C9704">
        <v>51.56</v>
      </c>
      <c r="D9704">
        <v>2.75</v>
      </c>
      <c r="E9704">
        <v>55.39</v>
      </c>
    </row>
    <row r="9705" spans="1:5" x14ac:dyDescent="0.25">
      <c r="A9705" t="s">
        <v>21</v>
      </c>
      <c r="B9705">
        <v>1012550</v>
      </c>
      <c r="C9705">
        <v>49.66</v>
      </c>
      <c r="D9705">
        <v>2.4700000000000002</v>
      </c>
      <c r="E9705">
        <v>36.93</v>
      </c>
    </row>
    <row r="9706" spans="1:5" x14ac:dyDescent="0.25">
      <c r="A9706" t="s">
        <v>21</v>
      </c>
      <c r="B9706">
        <v>1012551</v>
      </c>
      <c r="C9706">
        <v>33.17</v>
      </c>
      <c r="D9706">
        <v>8.7899999999999991</v>
      </c>
      <c r="E9706">
        <v>20.47</v>
      </c>
    </row>
    <row r="9707" spans="1:5" x14ac:dyDescent="0.25">
      <c r="A9707" t="s">
        <v>21</v>
      </c>
      <c r="B9707">
        <v>1012552</v>
      </c>
      <c r="C9707">
        <v>70.42</v>
      </c>
      <c r="D9707">
        <v>0.85</v>
      </c>
      <c r="E9707">
        <v>49.79</v>
      </c>
    </row>
    <row r="9708" spans="1:5" x14ac:dyDescent="0.25">
      <c r="A9708" t="s">
        <v>21</v>
      </c>
      <c r="B9708">
        <v>1012553</v>
      </c>
      <c r="C9708">
        <v>39.19</v>
      </c>
      <c r="D9708">
        <v>6.2</v>
      </c>
      <c r="E9708">
        <v>30.74</v>
      </c>
    </row>
    <row r="9709" spans="1:5" x14ac:dyDescent="0.25">
      <c r="A9709" t="s">
        <v>21</v>
      </c>
      <c r="B9709">
        <v>1012554</v>
      </c>
      <c r="C9709">
        <v>64.680000000000007</v>
      </c>
      <c r="D9709">
        <v>0.95</v>
      </c>
      <c r="E9709">
        <v>32.97</v>
      </c>
    </row>
    <row r="9710" spans="1:5" x14ac:dyDescent="0.25">
      <c r="A9710" t="s">
        <v>21</v>
      </c>
      <c r="B9710">
        <v>1012555</v>
      </c>
      <c r="C9710">
        <v>38.46</v>
      </c>
      <c r="D9710">
        <v>0</v>
      </c>
      <c r="E9710">
        <v>32.380000000000003</v>
      </c>
    </row>
    <row r="9711" spans="1:5" x14ac:dyDescent="0.25">
      <c r="A9711" t="s">
        <v>21</v>
      </c>
      <c r="B9711">
        <v>1012556</v>
      </c>
      <c r="C9711">
        <v>60.4</v>
      </c>
      <c r="D9711">
        <v>0.85</v>
      </c>
      <c r="E9711">
        <v>35.83</v>
      </c>
    </row>
    <row r="9712" spans="1:5" x14ac:dyDescent="0.25">
      <c r="A9712" t="s">
        <v>21</v>
      </c>
      <c r="B9712">
        <v>1012557</v>
      </c>
      <c r="C9712">
        <v>14.84</v>
      </c>
      <c r="D9712">
        <v>4.08</v>
      </c>
      <c r="E9712">
        <v>10.95</v>
      </c>
    </row>
    <row r="9713" spans="1:5" x14ac:dyDescent="0.25">
      <c r="A9713" t="s">
        <v>21</v>
      </c>
      <c r="B9713">
        <v>1012558</v>
      </c>
      <c r="C9713">
        <v>74.91</v>
      </c>
      <c r="D9713">
        <v>3.68</v>
      </c>
      <c r="E9713">
        <v>52.81</v>
      </c>
    </row>
    <row r="9714" spans="1:5" x14ac:dyDescent="0.25">
      <c r="A9714" t="s">
        <v>21</v>
      </c>
      <c r="B9714">
        <v>1012559</v>
      </c>
      <c r="C9714">
        <v>23.55</v>
      </c>
      <c r="D9714">
        <v>4.08</v>
      </c>
      <c r="E9714">
        <v>16.440000000000001</v>
      </c>
    </row>
    <row r="9715" spans="1:5" x14ac:dyDescent="0.25">
      <c r="A9715" t="s">
        <v>21</v>
      </c>
      <c r="B9715">
        <v>1012560</v>
      </c>
      <c r="C9715">
        <v>99.32</v>
      </c>
      <c r="D9715">
        <v>0.93</v>
      </c>
      <c r="E9715">
        <v>69.2</v>
      </c>
    </row>
    <row r="9716" spans="1:5" x14ac:dyDescent="0.25">
      <c r="A9716" t="s">
        <v>21</v>
      </c>
      <c r="B9716">
        <v>1012561</v>
      </c>
      <c r="C9716">
        <v>16.149999999999999</v>
      </c>
      <c r="D9716">
        <v>4.08</v>
      </c>
      <c r="E9716">
        <v>9.5500000000000007</v>
      </c>
    </row>
    <row r="9717" spans="1:5" x14ac:dyDescent="0.25">
      <c r="A9717" t="s">
        <v>21</v>
      </c>
      <c r="B9717">
        <v>1012562</v>
      </c>
      <c r="C9717">
        <v>67.599999999999994</v>
      </c>
      <c r="D9717">
        <v>0.93</v>
      </c>
      <c r="E9717">
        <v>53.43</v>
      </c>
    </row>
    <row r="9718" spans="1:5" x14ac:dyDescent="0.25">
      <c r="A9718" t="s">
        <v>21</v>
      </c>
      <c r="B9718">
        <v>1012563</v>
      </c>
      <c r="C9718">
        <v>117.04</v>
      </c>
      <c r="D9718">
        <v>0.84</v>
      </c>
      <c r="E9718">
        <v>94.1</v>
      </c>
    </row>
    <row r="9719" spans="1:5" x14ac:dyDescent="0.25">
      <c r="A9719" t="s">
        <v>21</v>
      </c>
      <c r="B9719">
        <v>1012564</v>
      </c>
      <c r="C9719">
        <v>67.819999999999993</v>
      </c>
      <c r="D9719">
        <v>0.84</v>
      </c>
      <c r="E9719">
        <v>48.68</v>
      </c>
    </row>
    <row r="9720" spans="1:5" x14ac:dyDescent="0.25">
      <c r="A9720" t="s">
        <v>21</v>
      </c>
      <c r="B9720">
        <v>1012565</v>
      </c>
      <c r="C9720">
        <v>114.77</v>
      </c>
      <c r="D9720">
        <v>0.83</v>
      </c>
      <c r="E9720">
        <v>79.94</v>
      </c>
    </row>
    <row r="9721" spans="1:5" x14ac:dyDescent="0.25">
      <c r="A9721" t="s">
        <v>21</v>
      </c>
      <c r="B9721">
        <v>1012566</v>
      </c>
      <c r="C9721">
        <v>33.01</v>
      </c>
      <c r="D9721">
        <v>0</v>
      </c>
      <c r="E9721">
        <v>19.350000000000001</v>
      </c>
    </row>
    <row r="9722" spans="1:5" x14ac:dyDescent="0.25">
      <c r="A9722" t="s">
        <v>21</v>
      </c>
      <c r="B9722">
        <v>1012567</v>
      </c>
      <c r="C9722">
        <v>127.79</v>
      </c>
      <c r="D9722">
        <v>0</v>
      </c>
      <c r="E9722">
        <v>85.15</v>
      </c>
    </row>
    <row r="9723" spans="1:5" x14ac:dyDescent="0.25">
      <c r="A9723" t="s">
        <v>21</v>
      </c>
      <c r="B9723">
        <v>1012568</v>
      </c>
      <c r="C9723">
        <v>60.95</v>
      </c>
      <c r="D9723">
        <v>0.86</v>
      </c>
      <c r="E9723">
        <v>43.91</v>
      </c>
    </row>
    <row r="9724" spans="1:5" x14ac:dyDescent="0.25">
      <c r="A9724" t="s">
        <v>21</v>
      </c>
      <c r="B9724">
        <v>1012569</v>
      </c>
      <c r="C9724">
        <v>60.79</v>
      </c>
      <c r="D9724">
        <v>0.84</v>
      </c>
      <c r="E9724">
        <v>45.13</v>
      </c>
    </row>
    <row r="9725" spans="1:5" x14ac:dyDescent="0.25">
      <c r="A9725" t="s">
        <v>21</v>
      </c>
      <c r="B9725">
        <v>1012570</v>
      </c>
      <c r="C9725">
        <v>27.12</v>
      </c>
      <c r="D9725">
        <v>5.9</v>
      </c>
      <c r="E9725">
        <v>0</v>
      </c>
    </row>
    <row r="9726" spans="1:5" x14ac:dyDescent="0.25">
      <c r="A9726" t="s">
        <v>21</v>
      </c>
      <c r="B9726">
        <v>1012571</v>
      </c>
      <c r="C9726">
        <v>44.51</v>
      </c>
      <c r="D9726">
        <v>2.4500000000000002</v>
      </c>
      <c r="E9726">
        <v>29.39</v>
      </c>
    </row>
    <row r="9727" spans="1:5" x14ac:dyDescent="0.25">
      <c r="A9727" t="s">
        <v>21</v>
      </c>
      <c r="B9727">
        <v>1012572</v>
      </c>
      <c r="C9727">
        <v>6.01</v>
      </c>
      <c r="D9727">
        <v>8.25</v>
      </c>
      <c r="E9727">
        <v>3.55</v>
      </c>
    </row>
    <row r="9728" spans="1:5" x14ac:dyDescent="0.25">
      <c r="A9728" t="s">
        <v>21</v>
      </c>
      <c r="B9728">
        <v>1012573</v>
      </c>
      <c r="C9728">
        <v>93.8</v>
      </c>
      <c r="D9728">
        <v>0.92</v>
      </c>
      <c r="E9728">
        <v>54.72</v>
      </c>
    </row>
    <row r="9729" spans="1:5" x14ac:dyDescent="0.25">
      <c r="A9729" t="s">
        <v>21</v>
      </c>
      <c r="B9729">
        <v>1012574</v>
      </c>
      <c r="C9729">
        <v>97.86</v>
      </c>
      <c r="D9729">
        <v>0.85</v>
      </c>
      <c r="E9729">
        <v>72.14</v>
      </c>
    </row>
    <row r="9730" spans="1:5" x14ac:dyDescent="0.25">
      <c r="A9730" t="s">
        <v>21</v>
      </c>
      <c r="B9730">
        <v>1012575</v>
      </c>
      <c r="C9730">
        <v>53.76</v>
      </c>
      <c r="D9730">
        <v>0.83</v>
      </c>
      <c r="E9730">
        <v>37.56</v>
      </c>
    </row>
    <row r="9731" spans="1:5" x14ac:dyDescent="0.25">
      <c r="A9731" t="s">
        <v>21</v>
      </c>
      <c r="B9731">
        <v>1012576</v>
      </c>
      <c r="C9731">
        <v>36.090000000000003</v>
      </c>
      <c r="D9731">
        <v>0</v>
      </c>
      <c r="E9731">
        <v>0</v>
      </c>
    </row>
    <row r="9732" spans="1:5" x14ac:dyDescent="0.25">
      <c r="A9732" t="s">
        <v>21</v>
      </c>
      <c r="B9732">
        <v>1012577</v>
      </c>
      <c r="C9732">
        <v>21.78</v>
      </c>
      <c r="D9732">
        <v>4.09</v>
      </c>
      <c r="E9732">
        <v>14.44</v>
      </c>
    </row>
    <row r="9733" spans="1:5" x14ac:dyDescent="0.25">
      <c r="A9733" t="s">
        <v>21</v>
      </c>
      <c r="B9733">
        <v>1012578</v>
      </c>
      <c r="C9733">
        <v>53.03</v>
      </c>
      <c r="D9733">
        <v>5.88</v>
      </c>
      <c r="E9733">
        <v>29.85</v>
      </c>
    </row>
    <row r="9734" spans="1:5" x14ac:dyDescent="0.25">
      <c r="A9734" t="s">
        <v>21</v>
      </c>
      <c r="B9734">
        <v>1012579</v>
      </c>
      <c r="C9734">
        <v>36.33</v>
      </c>
      <c r="D9734">
        <v>0</v>
      </c>
      <c r="E9734">
        <v>26.57</v>
      </c>
    </row>
    <row r="9735" spans="1:5" x14ac:dyDescent="0.25">
      <c r="A9735" t="s">
        <v>21</v>
      </c>
      <c r="B9735">
        <v>1012580</v>
      </c>
      <c r="C9735">
        <v>64.989999999999995</v>
      </c>
      <c r="D9735">
        <v>2.75</v>
      </c>
      <c r="E9735">
        <v>55.1</v>
      </c>
    </row>
    <row r="9736" spans="1:5" x14ac:dyDescent="0.25">
      <c r="A9736" t="s">
        <v>21</v>
      </c>
      <c r="B9736">
        <v>1012581</v>
      </c>
      <c r="C9736">
        <v>78.680000000000007</v>
      </c>
      <c r="D9736">
        <v>3.32</v>
      </c>
      <c r="E9736">
        <v>55.18</v>
      </c>
    </row>
    <row r="9737" spans="1:5" x14ac:dyDescent="0.25">
      <c r="A9737" t="s">
        <v>21</v>
      </c>
      <c r="B9737">
        <v>1012582</v>
      </c>
      <c r="C9737">
        <v>84.63</v>
      </c>
      <c r="D9737">
        <v>7.36</v>
      </c>
      <c r="E9737">
        <v>54.51</v>
      </c>
    </row>
    <row r="9738" spans="1:5" x14ac:dyDescent="0.25">
      <c r="A9738" t="s">
        <v>21</v>
      </c>
      <c r="B9738">
        <v>1012583</v>
      </c>
      <c r="C9738">
        <v>89.57</v>
      </c>
      <c r="D9738">
        <v>0.88</v>
      </c>
      <c r="E9738">
        <v>67.069999999999993</v>
      </c>
    </row>
    <row r="9739" spans="1:5" x14ac:dyDescent="0.25">
      <c r="A9739" t="s">
        <v>21</v>
      </c>
      <c r="B9739">
        <v>1012584</v>
      </c>
      <c r="C9739">
        <v>32.299999999999997</v>
      </c>
      <c r="D9739">
        <v>0</v>
      </c>
      <c r="E9739">
        <v>16.350000000000001</v>
      </c>
    </row>
    <row r="9740" spans="1:5" x14ac:dyDescent="0.25">
      <c r="A9740" t="s">
        <v>21</v>
      </c>
      <c r="B9740">
        <v>1012585</v>
      </c>
      <c r="C9740">
        <v>98.81</v>
      </c>
      <c r="D9740">
        <v>0.85</v>
      </c>
      <c r="E9740">
        <v>66.87</v>
      </c>
    </row>
    <row r="9741" spans="1:5" x14ac:dyDescent="0.25">
      <c r="A9741" t="s">
        <v>21</v>
      </c>
      <c r="B9741">
        <v>1012586</v>
      </c>
      <c r="C9741">
        <v>94.74</v>
      </c>
      <c r="D9741">
        <v>0.83</v>
      </c>
      <c r="E9741">
        <v>69.86</v>
      </c>
    </row>
    <row r="9742" spans="1:5" x14ac:dyDescent="0.25">
      <c r="A9742" t="s">
        <v>21</v>
      </c>
      <c r="B9742">
        <v>1012587</v>
      </c>
      <c r="C9742">
        <v>122.69</v>
      </c>
      <c r="D9742">
        <v>0.87</v>
      </c>
      <c r="E9742">
        <v>90.82</v>
      </c>
    </row>
    <row r="9743" spans="1:5" x14ac:dyDescent="0.25">
      <c r="A9743" t="s">
        <v>21</v>
      </c>
      <c r="B9743">
        <v>1012588</v>
      </c>
      <c r="C9743">
        <v>74.17</v>
      </c>
      <c r="D9743">
        <v>0.95</v>
      </c>
      <c r="E9743">
        <v>54.94</v>
      </c>
    </row>
    <row r="9744" spans="1:5" x14ac:dyDescent="0.25">
      <c r="A9744" t="s">
        <v>21</v>
      </c>
      <c r="B9744">
        <v>1012589</v>
      </c>
      <c r="C9744">
        <v>244.89</v>
      </c>
      <c r="D9744">
        <v>0.92</v>
      </c>
      <c r="E9744">
        <v>183.45</v>
      </c>
    </row>
    <row r="9745" spans="1:5" x14ac:dyDescent="0.25">
      <c r="A9745" t="s">
        <v>21</v>
      </c>
      <c r="B9745">
        <v>1012590</v>
      </c>
      <c r="C9745">
        <v>68.59</v>
      </c>
      <c r="D9745">
        <v>3.4</v>
      </c>
      <c r="E9745">
        <v>45.81</v>
      </c>
    </row>
    <row r="9746" spans="1:5" x14ac:dyDescent="0.25">
      <c r="A9746" t="s">
        <v>21</v>
      </c>
      <c r="B9746">
        <v>1012591</v>
      </c>
      <c r="C9746">
        <v>25.9</v>
      </c>
      <c r="D9746">
        <v>4.6399999999999997</v>
      </c>
      <c r="E9746">
        <v>25.45</v>
      </c>
    </row>
    <row r="9747" spans="1:5" x14ac:dyDescent="0.25">
      <c r="A9747" t="s">
        <v>21</v>
      </c>
      <c r="B9747">
        <v>1012592</v>
      </c>
      <c r="C9747">
        <v>53.65</v>
      </c>
      <c r="D9747">
        <v>0</v>
      </c>
      <c r="E9747">
        <v>36.42</v>
      </c>
    </row>
    <row r="9748" spans="1:5" x14ac:dyDescent="0.25">
      <c r="A9748" t="s">
        <v>21</v>
      </c>
      <c r="B9748">
        <v>1012593</v>
      </c>
      <c r="C9748">
        <v>33.21</v>
      </c>
      <c r="D9748">
        <v>4.08</v>
      </c>
      <c r="E9748">
        <v>19.420000000000002</v>
      </c>
    </row>
    <row r="9749" spans="1:5" x14ac:dyDescent="0.25">
      <c r="A9749" t="s">
        <v>21</v>
      </c>
      <c r="B9749">
        <v>1012594</v>
      </c>
      <c r="C9749">
        <v>73.56</v>
      </c>
      <c r="D9749">
        <v>0</v>
      </c>
      <c r="E9749">
        <v>47.93</v>
      </c>
    </row>
    <row r="9750" spans="1:5" x14ac:dyDescent="0.25">
      <c r="A9750" t="s">
        <v>21</v>
      </c>
      <c r="B9750">
        <v>1012595</v>
      </c>
      <c r="C9750">
        <v>64.099999999999994</v>
      </c>
      <c r="D9750">
        <v>6.54</v>
      </c>
      <c r="E9750">
        <v>46.14</v>
      </c>
    </row>
    <row r="9751" spans="1:5" x14ac:dyDescent="0.25">
      <c r="A9751" t="s">
        <v>21</v>
      </c>
      <c r="B9751">
        <v>1012596</v>
      </c>
      <c r="C9751">
        <v>40.1</v>
      </c>
      <c r="D9751">
        <v>0</v>
      </c>
      <c r="E9751">
        <v>26.79</v>
      </c>
    </row>
    <row r="9752" spans="1:5" x14ac:dyDescent="0.25">
      <c r="A9752" t="s">
        <v>21</v>
      </c>
      <c r="B9752">
        <v>1012597</v>
      </c>
      <c r="C9752">
        <v>11.69</v>
      </c>
      <c r="D9752">
        <v>4.6399999999999997</v>
      </c>
      <c r="E9752">
        <v>7.7</v>
      </c>
    </row>
    <row r="9753" spans="1:5" x14ac:dyDescent="0.25">
      <c r="A9753" t="s">
        <v>21</v>
      </c>
      <c r="B9753">
        <v>1012598</v>
      </c>
      <c r="C9753">
        <v>68.459999999999994</v>
      </c>
      <c r="D9753">
        <v>0.84</v>
      </c>
      <c r="E9753">
        <v>48.68</v>
      </c>
    </row>
    <row r="9754" spans="1:5" x14ac:dyDescent="0.25">
      <c r="A9754" t="s">
        <v>21</v>
      </c>
      <c r="B9754">
        <v>1012599</v>
      </c>
      <c r="C9754">
        <v>37.76</v>
      </c>
      <c r="D9754">
        <v>2.42</v>
      </c>
      <c r="E9754">
        <v>31.16</v>
      </c>
    </row>
    <row r="9755" spans="1:5" x14ac:dyDescent="0.25">
      <c r="A9755" t="s">
        <v>21</v>
      </c>
      <c r="B9755">
        <v>1012600</v>
      </c>
      <c r="C9755">
        <v>34.25</v>
      </c>
      <c r="D9755">
        <v>0</v>
      </c>
      <c r="E9755">
        <v>19.940000000000001</v>
      </c>
    </row>
    <row r="9756" spans="1:5" x14ac:dyDescent="0.25">
      <c r="A9756" t="s">
        <v>21</v>
      </c>
      <c r="B9756">
        <v>1012601</v>
      </c>
      <c r="C9756">
        <v>23.62</v>
      </c>
      <c r="D9756">
        <v>4.37</v>
      </c>
      <c r="E9756">
        <v>14.45</v>
      </c>
    </row>
    <row r="9757" spans="1:5" x14ac:dyDescent="0.25">
      <c r="A9757" t="s">
        <v>21</v>
      </c>
      <c r="B9757">
        <v>1012602</v>
      </c>
      <c r="C9757">
        <v>165.97</v>
      </c>
      <c r="D9757">
        <v>0.84</v>
      </c>
      <c r="E9757">
        <v>127.21</v>
      </c>
    </row>
    <row r="9758" spans="1:5" x14ac:dyDescent="0.25">
      <c r="A9758" t="s">
        <v>21</v>
      </c>
      <c r="B9758">
        <v>1012603</v>
      </c>
      <c r="C9758">
        <v>70.66</v>
      </c>
      <c r="D9758">
        <v>0.95</v>
      </c>
      <c r="E9758">
        <v>54.4</v>
      </c>
    </row>
    <row r="9759" spans="1:5" x14ac:dyDescent="0.25">
      <c r="A9759" t="s">
        <v>21</v>
      </c>
      <c r="B9759">
        <v>1012604</v>
      </c>
      <c r="C9759">
        <v>107.88</v>
      </c>
      <c r="D9759">
        <v>0.95</v>
      </c>
      <c r="E9759">
        <v>83.52</v>
      </c>
    </row>
    <row r="9760" spans="1:5" x14ac:dyDescent="0.25">
      <c r="A9760" t="s">
        <v>21</v>
      </c>
      <c r="B9760">
        <v>1012605</v>
      </c>
      <c r="C9760">
        <v>85.31</v>
      </c>
      <c r="D9760">
        <v>0.88</v>
      </c>
      <c r="E9760">
        <v>57.22</v>
      </c>
    </row>
    <row r="9761" spans="1:5" x14ac:dyDescent="0.25">
      <c r="A9761" t="s">
        <v>21</v>
      </c>
      <c r="B9761">
        <v>1012606</v>
      </c>
      <c r="C9761">
        <v>81.55</v>
      </c>
      <c r="D9761">
        <v>0.94</v>
      </c>
      <c r="E9761">
        <v>56.45</v>
      </c>
    </row>
    <row r="9762" spans="1:5" x14ac:dyDescent="0.25">
      <c r="A9762" t="s">
        <v>21</v>
      </c>
      <c r="B9762">
        <v>1012607</v>
      </c>
      <c r="C9762">
        <v>65.52</v>
      </c>
      <c r="D9762">
        <v>0.95</v>
      </c>
      <c r="E9762">
        <v>41.54</v>
      </c>
    </row>
    <row r="9763" spans="1:5" x14ac:dyDescent="0.25">
      <c r="A9763" t="s">
        <v>21</v>
      </c>
      <c r="B9763">
        <v>1012608</v>
      </c>
      <c r="C9763">
        <v>32.049999999999997</v>
      </c>
      <c r="D9763">
        <v>4.6500000000000004</v>
      </c>
      <c r="E9763">
        <v>25.66</v>
      </c>
    </row>
    <row r="9764" spans="1:5" x14ac:dyDescent="0.25">
      <c r="A9764" t="s">
        <v>21</v>
      </c>
      <c r="B9764">
        <v>1012609</v>
      </c>
      <c r="C9764">
        <v>85.52</v>
      </c>
      <c r="D9764">
        <v>3.3</v>
      </c>
      <c r="E9764">
        <v>60.04</v>
      </c>
    </row>
    <row r="9765" spans="1:5" x14ac:dyDescent="0.25">
      <c r="A9765" t="s">
        <v>21</v>
      </c>
      <c r="B9765">
        <v>1012610</v>
      </c>
      <c r="C9765">
        <v>178.91</v>
      </c>
      <c r="D9765">
        <v>0.95</v>
      </c>
      <c r="E9765">
        <v>125.65</v>
      </c>
    </row>
    <row r="9766" spans="1:5" x14ac:dyDescent="0.25">
      <c r="A9766" t="s">
        <v>21</v>
      </c>
      <c r="B9766">
        <v>1012611</v>
      </c>
      <c r="C9766">
        <v>70.739999999999995</v>
      </c>
      <c r="D9766">
        <v>3.62</v>
      </c>
      <c r="E9766">
        <v>51.19</v>
      </c>
    </row>
    <row r="9767" spans="1:5" x14ac:dyDescent="0.25">
      <c r="A9767" t="s">
        <v>21</v>
      </c>
      <c r="B9767">
        <v>1012613</v>
      </c>
      <c r="C9767">
        <v>31.51</v>
      </c>
      <c r="D9767">
        <v>2.41</v>
      </c>
      <c r="E9767">
        <v>26.65</v>
      </c>
    </row>
    <row r="9768" spans="1:5" x14ac:dyDescent="0.25">
      <c r="A9768" t="s">
        <v>21</v>
      </c>
      <c r="B9768">
        <v>1012614</v>
      </c>
      <c r="C9768">
        <v>73.56</v>
      </c>
      <c r="D9768">
        <v>0</v>
      </c>
      <c r="E9768">
        <v>47.93</v>
      </c>
    </row>
    <row r="9769" spans="1:5" x14ac:dyDescent="0.25">
      <c r="A9769" t="s">
        <v>21</v>
      </c>
      <c r="B9769">
        <v>1012615</v>
      </c>
      <c r="C9769">
        <v>28.76</v>
      </c>
      <c r="D9769">
        <v>8.25</v>
      </c>
      <c r="E9769">
        <v>21.88</v>
      </c>
    </row>
    <row r="9770" spans="1:5" x14ac:dyDescent="0.25">
      <c r="A9770" t="s">
        <v>21</v>
      </c>
      <c r="B9770">
        <v>1012616</v>
      </c>
      <c r="C9770">
        <v>26.14</v>
      </c>
      <c r="D9770">
        <v>1</v>
      </c>
      <c r="E9770">
        <v>0</v>
      </c>
    </row>
    <row r="9771" spans="1:5" x14ac:dyDescent="0.25">
      <c r="A9771" t="s">
        <v>21</v>
      </c>
      <c r="B9771">
        <v>1012618</v>
      </c>
      <c r="C9771">
        <v>85.95</v>
      </c>
      <c r="D9771">
        <v>0.93</v>
      </c>
      <c r="E9771">
        <v>51.27</v>
      </c>
    </row>
    <row r="9772" spans="1:5" x14ac:dyDescent="0.25">
      <c r="A9772" t="s">
        <v>21</v>
      </c>
      <c r="B9772">
        <v>1012619</v>
      </c>
      <c r="C9772">
        <v>27.63</v>
      </c>
      <c r="D9772">
        <v>8.25</v>
      </c>
      <c r="E9772">
        <v>15.21</v>
      </c>
    </row>
    <row r="9773" spans="1:5" x14ac:dyDescent="0.25">
      <c r="A9773" t="s">
        <v>21</v>
      </c>
      <c r="B9773">
        <v>1012620</v>
      </c>
      <c r="C9773">
        <v>45.33</v>
      </c>
      <c r="D9773">
        <v>6.55</v>
      </c>
      <c r="E9773">
        <v>34.43</v>
      </c>
    </row>
    <row r="9774" spans="1:5" x14ac:dyDescent="0.25">
      <c r="A9774" t="s">
        <v>21</v>
      </c>
      <c r="B9774">
        <v>1012621</v>
      </c>
      <c r="C9774">
        <v>61.96</v>
      </c>
      <c r="D9774">
        <v>0</v>
      </c>
      <c r="E9774">
        <v>47.55</v>
      </c>
    </row>
    <row r="9775" spans="1:5" x14ac:dyDescent="0.25">
      <c r="A9775" t="s">
        <v>21</v>
      </c>
      <c r="B9775">
        <v>1012622</v>
      </c>
      <c r="C9775">
        <v>148.41999999999999</v>
      </c>
      <c r="D9775">
        <v>0.93</v>
      </c>
      <c r="E9775">
        <v>111.5</v>
      </c>
    </row>
    <row r="9776" spans="1:5" x14ac:dyDescent="0.25">
      <c r="A9776" t="s">
        <v>21</v>
      </c>
      <c r="B9776">
        <v>1012623</v>
      </c>
      <c r="C9776">
        <v>53.11</v>
      </c>
      <c r="D9776">
        <v>2.75</v>
      </c>
      <c r="E9776">
        <v>43.59</v>
      </c>
    </row>
    <row r="9777" spans="1:5" x14ac:dyDescent="0.25">
      <c r="A9777" t="s">
        <v>21</v>
      </c>
      <c r="B9777">
        <v>1012624</v>
      </c>
      <c r="C9777">
        <v>70.87</v>
      </c>
      <c r="D9777">
        <v>0.95</v>
      </c>
      <c r="E9777">
        <v>50.5</v>
      </c>
    </row>
    <row r="9778" spans="1:5" x14ac:dyDescent="0.25">
      <c r="A9778" t="s">
        <v>21</v>
      </c>
      <c r="B9778">
        <v>1012625</v>
      </c>
      <c r="C9778">
        <v>79.72</v>
      </c>
      <c r="D9778">
        <v>3.57</v>
      </c>
      <c r="E9778">
        <v>56.49</v>
      </c>
    </row>
    <row r="9779" spans="1:5" x14ac:dyDescent="0.25">
      <c r="A9779" t="s">
        <v>21</v>
      </c>
      <c r="B9779">
        <v>1012626</v>
      </c>
      <c r="C9779">
        <v>211.1</v>
      </c>
      <c r="D9779">
        <v>0.89</v>
      </c>
      <c r="E9779">
        <v>158</v>
      </c>
    </row>
    <row r="9780" spans="1:5" x14ac:dyDescent="0.25">
      <c r="A9780" t="s">
        <v>21</v>
      </c>
      <c r="B9780">
        <v>1012627</v>
      </c>
      <c r="C9780">
        <v>127.99</v>
      </c>
      <c r="D9780">
        <v>0.96</v>
      </c>
      <c r="E9780">
        <v>88.26</v>
      </c>
    </row>
    <row r="9781" spans="1:5" x14ac:dyDescent="0.25">
      <c r="A9781" t="s">
        <v>21</v>
      </c>
      <c r="B9781">
        <v>1012628</v>
      </c>
      <c r="C9781">
        <v>70.27</v>
      </c>
      <c r="D9781">
        <v>3.41</v>
      </c>
      <c r="E9781">
        <v>48.93</v>
      </c>
    </row>
    <row r="9782" spans="1:5" x14ac:dyDescent="0.25">
      <c r="A9782" t="s">
        <v>21</v>
      </c>
      <c r="B9782">
        <v>1012629</v>
      </c>
      <c r="C9782">
        <v>81.86</v>
      </c>
      <c r="D9782">
        <v>0.86</v>
      </c>
      <c r="E9782">
        <v>53.52</v>
      </c>
    </row>
    <row r="9783" spans="1:5" x14ac:dyDescent="0.25">
      <c r="A9783" t="s">
        <v>21</v>
      </c>
      <c r="B9783">
        <v>1012630</v>
      </c>
      <c r="C9783">
        <v>446.98</v>
      </c>
      <c r="D9783">
        <v>0.93</v>
      </c>
      <c r="E9783">
        <v>384.17</v>
      </c>
    </row>
    <row r="9784" spans="1:5" x14ac:dyDescent="0.25">
      <c r="A9784" t="s">
        <v>21</v>
      </c>
      <c r="B9784">
        <v>1012631</v>
      </c>
      <c r="C9784">
        <v>40.71</v>
      </c>
      <c r="D9784">
        <v>2.52</v>
      </c>
      <c r="E9784">
        <v>32.200000000000003</v>
      </c>
    </row>
    <row r="9785" spans="1:5" x14ac:dyDescent="0.25">
      <c r="A9785" t="s">
        <v>21</v>
      </c>
      <c r="B9785">
        <v>1012632</v>
      </c>
      <c r="C9785">
        <v>49.21</v>
      </c>
      <c r="D9785">
        <v>2.5499999999999998</v>
      </c>
      <c r="E9785">
        <v>41.85</v>
      </c>
    </row>
    <row r="9786" spans="1:5" x14ac:dyDescent="0.25">
      <c r="A9786" t="s">
        <v>21</v>
      </c>
      <c r="B9786">
        <v>1012633</v>
      </c>
      <c r="C9786">
        <v>93.27</v>
      </c>
      <c r="D9786">
        <v>0.94</v>
      </c>
      <c r="E9786">
        <v>66.599999999999994</v>
      </c>
    </row>
    <row r="9787" spans="1:5" x14ac:dyDescent="0.25">
      <c r="A9787" t="s">
        <v>21</v>
      </c>
      <c r="B9787">
        <v>1012634</v>
      </c>
      <c r="C9787">
        <v>56.08</v>
      </c>
      <c r="D9787">
        <v>2.4500000000000002</v>
      </c>
      <c r="E9787">
        <v>39.74</v>
      </c>
    </row>
    <row r="9788" spans="1:5" x14ac:dyDescent="0.25">
      <c r="A9788" t="s">
        <v>21</v>
      </c>
      <c r="B9788">
        <v>1012635</v>
      </c>
      <c r="C9788">
        <v>102.78</v>
      </c>
      <c r="D9788">
        <v>0.85</v>
      </c>
      <c r="E9788">
        <v>68.81</v>
      </c>
    </row>
    <row r="9789" spans="1:5" x14ac:dyDescent="0.25">
      <c r="A9789" t="s">
        <v>21</v>
      </c>
      <c r="B9789">
        <v>1012636</v>
      </c>
      <c r="C9789">
        <v>9.19</v>
      </c>
      <c r="D9789">
        <v>4.6399999999999997</v>
      </c>
      <c r="E9789">
        <v>6.86</v>
      </c>
    </row>
    <row r="9790" spans="1:5" x14ac:dyDescent="0.25">
      <c r="A9790" t="s">
        <v>21</v>
      </c>
      <c r="B9790">
        <v>1012637</v>
      </c>
      <c r="C9790">
        <v>72.94</v>
      </c>
      <c r="D9790">
        <v>0.95</v>
      </c>
      <c r="E9790">
        <v>48.29</v>
      </c>
    </row>
    <row r="9791" spans="1:5" x14ac:dyDescent="0.25">
      <c r="A9791" t="s">
        <v>21</v>
      </c>
      <c r="B9791">
        <v>1012638</v>
      </c>
      <c r="C9791">
        <v>59.23</v>
      </c>
      <c r="D9791">
        <v>3.25</v>
      </c>
      <c r="E9791">
        <v>40.96</v>
      </c>
    </row>
    <row r="9792" spans="1:5" x14ac:dyDescent="0.25">
      <c r="A9792" t="s">
        <v>21</v>
      </c>
      <c r="B9792">
        <v>1012639</v>
      </c>
      <c r="C9792">
        <v>21.92</v>
      </c>
      <c r="D9792">
        <v>4.09</v>
      </c>
      <c r="E9792">
        <v>15.78</v>
      </c>
    </row>
    <row r="9793" spans="1:5" x14ac:dyDescent="0.25">
      <c r="A9793" t="s">
        <v>21</v>
      </c>
      <c r="B9793">
        <v>1012640</v>
      </c>
      <c r="C9793">
        <v>9.66</v>
      </c>
      <c r="D9793">
        <v>8.25</v>
      </c>
      <c r="E9793">
        <v>9.59</v>
      </c>
    </row>
    <row r="9794" spans="1:5" x14ac:dyDescent="0.25">
      <c r="A9794" t="s">
        <v>21</v>
      </c>
      <c r="B9794">
        <v>1012641</v>
      </c>
      <c r="C9794">
        <v>27.45</v>
      </c>
      <c r="D9794">
        <v>4.58</v>
      </c>
      <c r="E9794">
        <v>17.96</v>
      </c>
    </row>
    <row r="9795" spans="1:5" x14ac:dyDescent="0.25">
      <c r="A9795" t="s">
        <v>21</v>
      </c>
      <c r="B9795">
        <v>1012642</v>
      </c>
      <c r="C9795">
        <v>33.130000000000003</v>
      </c>
      <c r="D9795">
        <v>4.66</v>
      </c>
      <c r="E9795">
        <v>23.26</v>
      </c>
    </row>
    <row r="9796" spans="1:5" x14ac:dyDescent="0.25">
      <c r="A9796" t="s">
        <v>21</v>
      </c>
      <c r="B9796">
        <v>1012643</v>
      </c>
      <c r="C9796">
        <v>153.4</v>
      </c>
      <c r="D9796">
        <v>0.87</v>
      </c>
      <c r="E9796">
        <v>105.08</v>
      </c>
    </row>
    <row r="9797" spans="1:5" x14ac:dyDescent="0.25">
      <c r="A9797" t="s">
        <v>21</v>
      </c>
      <c r="B9797">
        <v>1012644</v>
      </c>
      <c r="C9797">
        <v>96.35</v>
      </c>
      <c r="D9797">
        <v>0</v>
      </c>
      <c r="E9797">
        <v>72.06</v>
      </c>
    </row>
    <row r="9798" spans="1:5" x14ac:dyDescent="0.25">
      <c r="A9798" t="s">
        <v>21</v>
      </c>
      <c r="B9798">
        <v>1012645</v>
      </c>
      <c r="C9798">
        <v>95.76</v>
      </c>
      <c r="D9798">
        <v>0.84</v>
      </c>
      <c r="E9798">
        <v>62.79</v>
      </c>
    </row>
    <row r="9799" spans="1:5" x14ac:dyDescent="0.25">
      <c r="A9799" t="s">
        <v>21</v>
      </c>
      <c r="B9799">
        <v>1012646</v>
      </c>
      <c r="C9799">
        <v>90.08</v>
      </c>
      <c r="D9799">
        <v>3.57</v>
      </c>
      <c r="E9799">
        <v>58.99</v>
      </c>
    </row>
    <row r="9800" spans="1:5" x14ac:dyDescent="0.25">
      <c r="A9800" t="s">
        <v>21</v>
      </c>
      <c r="B9800">
        <v>1012647</v>
      </c>
      <c r="C9800">
        <v>65.45</v>
      </c>
      <c r="D9800">
        <v>0.93</v>
      </c>
      <c r="E9800">
        <v>43.72</v>
      </c>
    </row>
    <row r="9801" spans="1:5" x14ac:dyDescent="0.25">
      <c r="A9801" t="s">
        <v>21</v>
      </c>
      <c r="B9801">
        <v>1012648</v>
      </c>
      <c r="C9801">
        <v>10.75</v>
      </c>
      <c r="D9801">
        <v>4.09</v>
      </c>
      <c r="E9801">
        <v>6.58</v>
      </c>
    </row>
    <row r="9802" spans="1:5" x14ac:dyDescent="0.25">
      <c r="A9802" t="s">
        <v>21</v>
      </c>
      <c r="B9802">
        <v>1012649</v>
      </c>
      <c r="C9802">
        <v>6.51</v>
      </c>
      <c r="D9802">
        <v>8.5</v>
      </c>
      <c r="E9802">
        <v>0</v>
      </c>
    </row>
    <row r="9803" spans="1:5" x14ac:dyDescent="0.25">
      <c r="A9803" t="s">
        <v>21</v>
      </c>
      <c r="B9803">
        <v>1012650</v>
      </c>
      <c r="C9803">
        <v>86.26</v>
      </c>
      <c r="D9803">
        <v>0.93</v>
      </c>
      <c r="E9803">
        <v>63.4</v>
      </c>
    </row>
    <row r="9804" spans="1:5" x14ac:dyDescent="0.25">
      <c r="A9804" t="s">
        <v>21</v>
      </c>
      <c r="B9804">
        <v>1012651</v>
      </c>
      <c r="C9804">
        <v>44.62</v>
      </c>
      <c r="D9804">
        <v>2.5299999999999998</v>
      </c>
      <c r="E9804">
        <v>28.61</v>
      </c>
    </row>
    <row r="9805" spans="1:5" x14ac:dyDescent="0.25">
      <c r="A9805" t="s">
        <v>21</v>
      </c>
      <c r="B9805">
        <v>1012652</v>
      </c>
      <c r="C9805">
        <v>90.3</v>
      </c>
      <c r="D9805">
        <v>0.84</v>
      </c>
      <c r="E9805">
        <v>72.91</v>
      </c>
    </row>
    <row r="9806" spans="1:5" x14ac:dyDescent="0.25">
      <c r="A9806" t="s">
        <v>21</v>
      </c>
      <c r="B9806">
        <v>1012653</v>
      </c>
      <c r="C9806">
        <v>23.94</v>
      </c>
      <c r="D9806">
        <v>4.08</v>
      </c>
      <c r="E9806">
        <v>15.3</v>
      </c>
    </row>
    <row r="9807" spans="1:5" x14ac:dyDescent="0.25">
      <c r="A9807" t="s">
        <v>21</v>
      </c>
      <c r="B9807">
        <v>1012654</v>
      </c>
      <c r="C9807">
        <v>24.4</v>
      </c>
      <c r="D9807">
        <v>4.55</v>
      </c>
      <c r="E9807">
        <v>18.21</v>
      </c>
    </row>
    <row r="9808" spans="1:5" x14ac:dyDescent="0.25">
      <c r="A9808" t="s">
        <v>21</v>
      </c>
      <c r="B9808">
        <v>1012656</v>
      </c>
      <c r="C9808">
        <v>301.61</v>
      </c>
      <c r="D9808">
        <v>0</v>
      </c>
      <c r="E9808">
        <v>213.51</v>
      </c>
    </row>
    <row r="9809" spans="1:5" x14ac:dyDescent="0.25">
      <c r="A9809" t="s">
        <v>21</v>
      </c>
      <c r="B9809">
        <v>1012657</v>
      </c>
      <c r="C9809">
        <v>27.24</v>
      </c>
      <c r="D9809">
        <v>4.09</v>
      </c>
      <c r="E9809">
        <v>17.18</v>
      </c>
    </row>
    <row r="9810" spans="1:5" x14ac:dyDescent="0.25">
      <c r="A9810" t="s">
        <v>21</v>
      </c>
      <c r="B9810">
        <v>1012658</v>
      </c>
      <c r="C9810">
        <v>32.44</v>
      </c>
      <c r="D9810">
        <v>4.59</v>
      </c>
      <c r="E9810">
        <v>21.38</v>
      </c>
    </row>
    <row r="9811" spans="1:5" x14ac:dyDescent="0.25">
      <c r="A9811" t="s">
        <v>21</v>
      </c>
      <c r="B9811">
        <v>1012659</v>
      </c>
      <c r="C9811">
        <v>117.92</v>
      </c>
      <c r="D9811">
        <v>0.85</v>
      </c>
      <c r="E9811">
        <v>77.41</v>
      </c>
    </row>
    <row r="9812" spans="1:5" x14ac:dyDescent="0.25">
      <c r="A9812" t="s">
        <v>21</v>
      </c>
      <c r="B9812">
        <v>1012660</v>
      </c>
      <c r="C9812">
        <v>134.94999999999999</v>
      </c>
      <c r="D9812">
        <v>0.92</v>
      </c>
      <c r="E9812">
        <v>88.21</v>
      </c>
    </row>
    <row r="9813" spans="1:5" x14ac:dyDescent="0.25">
      <c r="A9813" t="s">
        <v>21</v>
      </c>
      <c r="B9813">
        <v>1012661</v>
      </c>
      <c r="C9813">
        <v>113.91</v>
      </c>
      <c r="D9813">
        <v>0.93</v>
      </c>
      <c r="E9813">
        <v>93.15</v>
      </c>
    </row>
    <row r="9814" spans="1:5" x14ac:dyDescent="0.25">
      <c r="A9814" t="s">
        <v>21</v>
      </c>
      <c r="B9814">
        <v>1012662</v>
      </c>
      <c r="C9814">
        <v>407.94</v>
      </c>
      <c r="D9814">
        <v>0.91</v>
      </c>
      <c r="E9814">
        <v>310.27</v>
      </c>
    </row>
    <row r="9815" spans="1:5" x14ac:dyDescent="0.25">
      <c r="A9815" t="s">
        <v>21</v>
      </c>
      <c r="B9815">
        <v>1012663</v>
      </c>
      <c r="C9815">
        <v>152.88</v>
      </c>
      <c r="D9815">
        <v>0.86</v>
      </c>
      <c r="E9815">
        <v>109.9</v>
      </c>
    </row>
    <row r="9816" spans="1:5" x14ac:dyDescent="0.25">
      <c r="A9816" t="s">
        <v>21</v>
      </c>
      <c r="B9816">
        <v>1012664</v>
      </c>
      <c r="C9816">
        <v>193.21</v>
      </c>
      <c r="D9816">
        <v>0.92</v>
      </c>
      <c r="E9816">
        <v>142.63</v>
      </c>
    </row>
    <row r="9817" spans="1:5" x14ac:dyDescent="0.25">
      <c r="A9817" t="s">
        <v>21</v>
      </c>
      <c r="B9817">
        <v>1012665</v>
      </c>
      <c r="C9817">
        <v>17.39</v>
      </c>
      <c r="D9817">
        <v>4.6399999999999997</v>
      </c>
      <c r="E9817">
        <v>14.17</v>
      </c>
    </row>
    <row r="9818" spans="1:5" x14ac:dyDescent="0.25">
      <c r="A9818" t="s">
        <v>21</v>
      </c>
      <c r="B9818">
        <v>1012666</v>
      </c>
      <c r="C9818">
        <v>93.18</v>
      </c>
      <c r="D9818">
        <v>0.93</v>
      </c>
      <c r="E9818">
        <v>67.77</v>
      </c>
    </row>
    <row r="9819" spans="1:5" x14ac:dyDescent="0.25">
      <c r="A9819" t="s">
        <v>21</v>
      </c>
      <c r="B9819">
        <v>1012667</v>
      </c>
      <c r="C9819">
        <v>39.06</v>
      </c>
      <c r="D9819">
        <v>2.4900000000000002</v>
      </c>
      <c r="E9819">
        <v>24.84</v>
      </c>
    </row>
    <row r="9820" spans="1:5" x14ac:dyDescent="0.25">
      <c r="A9820" t="s">
        <v>21</v>
      </c>
      <c r="B9820">
        <v>1012668</v>
      </c>
      <c r="C9820">
        <v>21.03</v>
      </c>
      <c r="D9820">
        <v>4.08</v>
      </c>
      <c r="E9820">
        <v>14.74</v>
      </c>
    </row>
    <row r="9821" spans="1:5" x14ac:dyDescent="0.25">
      <c r="A9821" t="s">
        <v>21</v>
      </c>
      <c r="B9821">
        <v>1012669</v>
      </c>
      <c r="C9821">
        <v>68.790000000000006</v>
      </c>
      <c r="D9821">
        <v>0.84</v>
      </c>
      <c r="E9821">
        <v>44.38</v>
      </c>
    </row>
    <row r="9822" spans="1:5" x14ac:dyDescent="0.25">
      <c r="A9822" t="s">
        <v>21</v>
      </c>
      <c r="B9822">
        <v>1012670</v>
      </c>
      <c r="C9822">
        <v>75.010000000000005</v>
      </c>
      <c r="D9822">
        <v>3.54</v>
      </c>
      <c r="E9822">
        <v>53.04</v>
      </c>
    </row>
    <row r="9823" spans="1:5" x14ac:dyDescent="0.25">
      <c r="A9823" t="s">
        <v>21</v>
      </c>
      <c r="B9823">
        <v>1012671</v>
      </c>
      <c r="C9823">
        <v>28.81</v>
      </c>
      <c r="D9823">
        <v>4.6399999999999997</v>
      </c>
      <c r="E9823">
        <v>14.3</v>
      </c>
    </row>
    <row r="9824" spans="1:5" x14ac:dyDescent="0.25">
      <c r="A9824" t="s">
        <v>21</v>
      </c>
      <c r="B9824">
        <v>1012672</v>
      </c>
      <c r="C9824">
        <v>23.02</v>
      </c>
      <c r="D9824">
        <v>4.18</v>
      </c>
      <c r="E9824">
        <v>14.28</v>
      </c>
    </row>
    <row r="9825" spans="1:5" x14ac:dyDescent="0.25">
      <c r="A9825" t="s">
        <v>21</v>
      </c>
      <c r="B9825">
        <v>1012673</v>
      </c>
      <c r="C9825">
        <v>14.99</v>
      </c>
      <c r="D9825">
        <v>9.3800000000000008</v>
      </c>
      <c r="E9825">
        <v>12.35</v>
      </c>
    </row>
    <row r="9826" spans="1:5" x14ac:dyDescent="0.25">
      <c r="A9826" t="s">
        <v>21</v>
      </c>
      <c r="B9826">
        <v>1012674</v>
      </c>
      <c r="C9826">
        <v>70.19</v>
      </c>
      <c r="D9826">
        <v>0.9</v>
      </c>
      <c r="E9826">
        <v>48.65</v>
      </c>
    </row>
    <row r="9827" spans="1:5" x14ac:dyDescent="0.25">
      <c r="A9827" t="s">
        <v>21</v>
      </c>
      <c r="B9827">
        <v>1012675</v>
      </c>
      <c r="C9827">
        <v>91.95</v>
      </c>
      <c r="D9827">
        <v>0.9</v>
      </c>
      <c r="E9827">
        <v>61</v>
      </c>
    </row>
    <row r="9828" spans="1:5" x14ac:dyDescent="0.25">
      <c r="A9828" t="s">
        <v>21</v>
      </c>
      <c r="B9828">
        <v>1012676</v>
      </c>
      <c r="C9828">
        <v>31.6</v>
      </c>
      <c r="D9828">
        <v>2.42</v>
      </c>
      <c r="E9828">
        <v>21.5</v>
      </c>
    </row>
    <row r="9829" spans="1:5" x14ac:dyDescent="0.25">
      <c r="A9829" t="s">
        <v>21</v>
      </c>
      <c r="B9829">
        <v>1012677</v>
      </c>
      <c r="C9829">
        <v>120.62</v>
      </c>
      <c r="D9829">
        <v>0.88</v>
      </c>
      <c r="E9829">
        <v>86.61</v>
      </c>
    </row>
    <row r="9830" spans="1:5" x14ac:dyDescent="0.25">
      <c r="A9830" t="s">
        <v>21</v>
      </c>
      <c r="B9830">
        <v>1012678</v>
      </c>
      <c r="C9830">
        <v>19.87</v>
      </c>
      <c r="D9830">
        <v>4.6399999999999997</v>
      </c>
      <c r="E9830">
        <v>14.93</v>
      </c>
    </row>
    <row r="9831" spans="1:5" x14ac:dyDescent="0.25">
      <c r="A9831" t="s">
        <v>21</v>
      </c>
      <c r="B9831">
        <v>1012679</v>
      </c>
      <c r="C9831">
        <v>150.21</v>
      </c>
      <c r="D9831">
        <v>0.85</v>
      </c>
      <c r="E9831">
        <v>100.46</v>
      </c>
    </row>
    <row r="9832" spans="1:5" x14ac:dyDescent="0.25">
      <c r="A9832" t="s">
        <v>21</v>
      </c>
      <c r="B9832">
        <v>1012680</v>
      </c>
      <c r="C9832">
        <v>42.41</v>
      </c>
      <c r="D9832">
        <v>0</v>
      </c>
      <c r="E9832">
        <v>33.22</v>
      </c>
    </row>
    <row r="9833" spans="1:5" x14ac:dyDescent="0.25">
      <c r="A9833" t="s">
        <v>21</v>
      </c>
      <c r="B9833">
        <v>1012681</v>
      </c>
      <c r="C9833">
        <v>31.89</v>
      </c>
      <c r="D9833">
        <v>5.9</v>
      </c>
      <c r="E9833">
        <v>0</v>
      </c>
    </row>
    <row r="9834" spans="1:5" x14ac:dyDescent="0.25">
      <c r="A9834" t="s">
        <v>21</v>
      </c>
      <c r="B9834">
        <v>1012682</v>
      </c>
      <c r="C9834">
        <v>10.88</v>
      </c>
      <c r="D9834">
        <v>4.6399999999999997</v>
      </c>
      <c r="E9834">
        <v>8.2899999999999991</v>
      </c>
    </row>
    <row r="9835" spans="1:5" x14ac:dyDescent="0.25">
      <c r="A9835" t="s">
        <v>21</v>
      </c>
      <c r="B9835">
        <v>1012683</v>
      </c>
      <c r="C9835">
        <v>64.680000000000007</v>
      </c>
      <c r="D9835">
        <v>3.54</v>
      </c>
      <c r="E9835">
        <v>44.76</v>
      </c>
    </row>
    <row r="9836" spans="1:5" x14ac:dyDescent="0.25">
      <c r="A9836" t="s">
        <v>21</v>
      </c>
      <c r="B9836">
        <v>1012685</v>
      </c>
      <c r="C9836">
        <v>85.99</v>
      </c>
      <c r="D9836">
        <v>0.86</v>
      </c>
      <c r="E9836">
        <v>59.76</v>
      </c>
    </row>
    <row r="9837" spans="1:5" x14ac:dyDescent="0.25">
      <c r="A9837" t="s">
        <v>21</v>
      </c>
      <c r="B9837">
        <v>1012686</v>
      </c>
      <c r="C9837">
        <v>25.28</v>
      </c>
      <c r="D9837">
        <v>4.6399999999999997</v>
      </c>
      <c r="E9837">
        <v>19.11</v>
      </c>
    </row>
    <row r="9838" spans="1:5" x14ac:dyDescent="0.25">
      <c r="A9838" t="s">
        <v>21</v>
      </c>
      <c r="B9838">
        <v>1012687</v>
      </c>
      <c r="C9838">
        <v>22.24</v>
      </c>
      <c r="D9838">
        <v>4.1399999999999997</v>
      </c>
      <c r="E9838">
        <v>14.56</v>
      </c>
    </row>
    <row r="9839" spans="1:5" x14ac:dyDescent="0.25">
      <c r="A9839" t="s">
        <v>21</v>
      </c>
      <c r="B9839">
        <v>1012688</v>
      </c>
      <c r="C9839">
        <v>18.91</v>
      </c>
      <c r="D9839">
        <v>4.6399999999999997</v>
      </c>
      <c r="E9839">
        <v>13.03</v>
      </c>
    </row>
    <row r="9840" spans="1:5" x14ac:dyDescent="0.25">
      <c r="A9840" t="s">
        <v>21</v>
      </c>
      <c r="B9840">
        <v>1012689</v>
      </c>
      <c r="C9840">
        <v>77.22</v>
      </c>
      <c r="D9840">
        <v>0.87</v>
      </c>
      <c r="E9840">
        <v>48.44</v>
      </c>
    </row>
    <row r="9841" spans="1:5" x14ac:dyDescent="0.25">
      <c r="A9841" t="s">
        <v>21</v>
      </c>
      <c r="B9841">
        <v>1012690</v>
      </c>
      <c r="C9841">
        <v>61.75</v>
      </c>
      <c r="D9841">
        <v>3.32</v>
      </c>
      <c r="E9841">
        <v>47.99</v>
      </c>
    </row>
    <row r="9842" spans="1:5" x14ac:dyDescent="0.25">
      <c r="A9842" t="s">
        <v>21</v>
      </c>
      <c r="B9842">
        <v>1012691</v>
      </c>
      <c r="C9842">
        <v>110.64</v>
      </c>
      <c r="D9842">
        <v>0.85</v>
      </c>
      <c r="E9842">
        <v>82.44</v>
      </c>
    </row>
    <row r="9843" spans="1:5" x14ac:dyDescent="0.25">
      <c r="A9843" t="s">
        <v>21</v>
      </c>
      <c r="B9843">
        <v>1012692</v>
      </c>
      <c r="C9843">
        <v>103.95</v>
      </c>
      <c r="D9843">
        <v>3.37</v>
      </c>
      <c r="E9843">
        <v>76.12</v>
      </c>
    </row>
    <row r="9844" spans="1:5" x14ac:dyDescent="0.25">
      <c r="A9844" t="s">
        <v>21</v>
      </c>
      <c r="B9844">
        <v>1012693</v>
      </c>
      <c r="C9844">
        <v>22.42</v>
      </c>
      <c r="D9844">
        <v>9.01</v>
      </c>
      <c r="E9844">
        <v>14.37</v>
      </c>
    </row>
    <row r="9845" spans="1:5" x14ac:dyDescent="0.25">
      <c r="A9845" t="s">
        <v>21</v>
      </c>
      <c r="B9845">
        <v>1012694</v>
      </c>
      <c r="C9845">
        <v>46.57</v>
      </c>
      <c r="D9845">
        <v>6.15</v>
      </c>
      <c r="E9845">
        <v>35.58</v>
      </c>
    </row>
    <row r="9846" spans="1:5" x14ac:dyDescent="0.25">
      <c r="A9846" t="s">
        <v>21</v>
      </c>
      <c r="B9846">
        <v>1012695</v>
      </c>
      <c r="C9846">
        <v>117.39</v>
      </c>
      <c r="D9846">
        <v>0</v>
      </c>
      <c r="E9846">
        <v>93.63</v>
      </c>
    </row>
    <row r="9847" spans="1:5" x14ac:dyDescent="0.25">
      <c r="A9847" t="s">
        <v>21</v>
      </c>
      <c r="B9847">
        <v>1012696</v>
      </c>
      <c r="C9847">
        <v>67.02</v>
      </c>
      <c r="D9847">
        <v>0.83</v>
      </c>
      <c r="E9847">
        <v>46.49</v>
      </c>
    </row>
    <row r="9848" spans="1:5" x14ac:dyDescent="0.25">
      <c r="A9848" t="s">
        <v>21</v>
      </c>
      <c r="B9848">
        <v>1012697</v>
      </c>
      <c r="C9848">
        <v>36.1</v>
      </c>
      <c r="D9848">
        <v>2.4300000000000002</v>
      </c>
      <c r="E9848">
        <v>25.86</v>
      </c>
    </row>
    <row r="9849" spans="1:5" x14ac:dyDescent="0.25">
      <c r="A9849" t="s">
        <v>21</v>
      </c>
      <c r="B9849">
        <v>1012698</v>
      </c>
      <c r="C9849">
        <v>40.04</v>
      </c>
      <c r="D9849">
        <v>0</v>
      </c>
      <c r="E9849">
        <v>28.31</v>
      </c>
    </row>
    <row r="9850" spans="1:5" x14ac:dyDescent="0.25">
      <c r="A9850" t="s">
        <v>21</v>
      </c>
      <c r="B9850">
        <v>1012699</v>
      </c>
      <c r="C9850">
        <v>157.55000000000001</v>
      </c>
      <c r="D9850">
        <v>0.92</v>
      </c>
      <c r="E9850">
        <v>119.24</v>
      </c>
    </row>
    <row r="9851" spans="1:5" x14ac:dyDescent="0.25">
      <c r="A9851" t="s">
        <v>21</v>
      </c>
      <c r="B9851">
        <v>1012700</v>
      </c>
      <c r="C9851">
        <v>109.57</v>
      </c>
      <c r="D9851">
        <v>0.91</v>
      </c>
      <c r="E9851">
        <v>74.819999999999993</v>
      </c>
    </row>
    <row r="9852" spans="1:5" x14ac:dyDescent="0.25">
      <c r="A9852" t="s">
        <v>21</v>
      </c>
      <c r="B9852">
        <v>1012701</v>
      </c>
      <c r="C9852">
        <v>109.37</v>
      </c>
      <c r="D9852">
        <v>0.86</v>
      </c>
      <c r="E9852">
        <v>83.23</v>
      </c>
    </row>
    <row r="9853" spans="1:5" x14ac:dyDescent="0.25">
      <c r="A9853" t="s">
        <v>21</v>
      </c>
      <c r="B9853">
        <v>1012702</v>
      </c>
      <c r="C9853">
        <v>20.94</v>
      </c>
      <c r="D9853">
        <v>4.3600000000000003</v>
      </c>
      <c r="E9853">
        <v>14.22</v>
      </c>
    </row>
    <row r="9854" spans="1:5" x14ac:dyDescent="0.25">
      <c r="A9854" t="s">
        <v>21</v>
      </c>
      <c r="B9854">
        <v>1012703</v>
      </c>
      <c r="C9854">
        <v>125.03</v>
      </c>
      <c r="D9854">
        <v>0.92</v>
      </c>
      <c r="E9854">
        <v>75.680000000000007</v>
      </c>
    </row>
    <row r="9855" spans="1:5" x14ac:dyDescent="0.25">
      <c r="A9855" t="s">
        <v>21</v>
      </c>
      <c r="B9855">
        <v>1012704</v>
      </c>
      <c r="C9855">
        <v>125.3</v>
      </c>
      <c r="D9855">
        <v>0.94</v>
      </c>
      <c r="E9855">
        <v>95.12</v>
      </c>
    </row>
    <row r="9856" spans="1:5" x14ac:dyDescent="0.25">
      <c r="A9856" t="s">
        <v>21</v>
      </c>
      <c r="B9856">
        <v>1012705</v>
      </c>
      <c r="C9856">
        <v>5.79</v>
      </c>
      <c r="D9856">
        <v>9.3800000000000008</v>
      </c>
      <c r="E9856">
        <v>3.33</v>
      </c>
    </row>
    <row r="9857" spans="1:5" x14ac:dyDescent="0.25">
      <c r="A9857" t="s">
        <v>21</v>
      </c>
      <c r="B9857">
        <v>1012706</v>
      </c>
      <c r="C9857">
        <v>33.82</v>
      </c>
      <c r="D9857">
        <v>5</v>
      </c>
      <c r="E9857">
        <v>0</v>
      </c>
    </row>
    <row r="9858" spans="1:5" x14ac:dyDescent="0.25">
      <c r="A9858" t="s">
        <v>21</v>
      </c>
      <c r="B9858">
        <v>1012707</v>
      </c>
      <c r="C9858">
        <v>149.43</v>
      </c>
      <c r="D9858">
        <v>0.89</v>
      </c>
      <c r="E9858">
        <v>107.03</v>
      </c>
    </row>
    <row r="9859" spans="1:5" x14ac:dyDescent="0.25">
      <c r="A9859" t="s">
        <v>21</v>
      </c>
      <c r="B9859">
        <v>1012708</v>
      </c>
      <c r="C9859">
        <v>8.2200000000000006</v>
      </c>
      <c r="D9859">
        <v>9.3800000000000008</v>
      </c>
      <c r="E9859">
        <v>6.13</v>
      </c>
    </row>
    <row r="9860" spans="1:5" x14ac:dyDescent="0.25">
      <c r="A9860" t="s">
        <v>21</v>
      </c>
      <c r="B9860">
        <v>1012709</v>
      </c>
      <c r="C9860">
        <v>179.91</v>
      </c>
      <c r="D9860">
        <v>0.88</v>
      </c>
      <c r="E9860">
        <v>121.64</v>
      </c>
    </row>
    <row r="9861" spans="1:5" x14ac:dyDescent="0.25">
      <c r="A9861" t="s">
        <v>21</v>
      </c>
      <c r="B9861">
        <v>1012710</v>
      </c>
      <c r="C9861">
        <v>36.54</v>
      </c>
      <c r="D9861">
        <v>2.42</v>
      </c>
      <c r="E9861">
        <v>24.63</v>
      </c>
    </row>
    <row r="9862" spans="1:5" x14ac:dyDescent="0.25">
      <c r="A9862" t="s">
        <v>21</v>
      </c>
      <c r="B9862">
        <v>1012711</v>
      </c>
      <c r="C9862">
        <v>77.31</v>
      </c>
      <c r="D9862">
        <v>0.88</v>
      </c>
      <c r="E9862">
        <v>51.61</v>
      </c>
    </row>
    <row r="9863" spans="1:5" x14ac:dyDescent="0.25">
      <c r="A9863" t="s">
        <v>21</v>
      </c>
      <c r="B9863">
        <v>1012712</v>
      </c>
      <c r="C9863">
        <v>37.42</v>
      </c>
      <c r="D9863">
        <v>2.42</v>
      </c>
      <c r="E9863">
        <v>28.54</v>
      </c>
    </row>
    <row r="9864" spans="1:5" x14ac:dyDescent="0.25">
      <c r="A9864" t="s">
        <v>21</v>
      </c>
      <c r="B9864">
        <v>1012713</v>
      </c>
      <c r="C9864">
        <v>2.82</v>
      </c>
      <c r="D9864">
        <v>4.08</v>
      </c>
      <c r="E9864">
        <v>2.3199999999999998</v>
      </c>
    </row>
    <row r="9865" spans="1:5" x14ac:dyDescent="0.25">
      <c r="A9865" t="s">
        <v>21</v>
      </c>
      <c r="B9865">
        <v>1012714</v>
      </c>
      <c r="C9865">
        <v>137.86000000000001</v>
      </c>
      <c r="D9865">
        <v>0.93</v>
      </c>
      <c r="E9865">
        <v>96.23</v>
      </c>
    </row>
    <row r="9866" spans="1:5" x14ac:dyDescent="0.25">
      <c r="A9866" t="s">
        <v>21</v>
      </c>
      <c r="B9866">
        <v>1012715</v>
      </c>
      <c r="C9866">
        <v>14.83</v>
      </c>
      <c r="D9866">
        <v>4.47</v>
      </c>
      <c r="E9866">
        <v>9.93</v>
      </c>
    </row>
    <row r="9867" spans="1:5" x14ac:dyDescent="0.25">
      <c r="A9867" t="s">
        <v>21</v>
      </c>
      <c r="B9867">
        <v>1012716</v>
      </c>
      <c r="C9867">
        <v>3.83</v>
      </c>
      <c r="D9867">
        <v>9.3800000000000008</v>
      </c>
      <c r="E9867">
        <v>2.75</v>
      </c>
    </row>
    <row r="9868" spans="1:5" x14ac:dyDescent="0.25">
      <c r="A9868" t="s">
        <v>21</v>
      </c>
      <c r="B9868">
        <v>1012717</v>
      </c>
      <c r="C9868">
        <v>81.78</v>
      </c>
      <c r="D9868">
        <v>0.96</v>
      </c>
      <c r="E9868">
        <v>58.24</v>
      </c>
    </row>
    <row r="9869" spans="1:5" x14ac:dyDescent="0.25">
      <c r="A9869" t="s">
        <v>21</v>
      </c>
      <c r="B9869">
        <v>1012718</v>
      </c>
      <c r="C9869">
        <v>49.82</v>
      </c>
      <c r="D9869">
        <v>2.7</v>
      </c>
      <c r="E9869">
        <v>36</v>
      </c>
    </row>
    <row r="9870" spans="1:5" x14ac:dyDescent="0.25">
      <c r="A9870" t="s">
        <v>21</v>
      </c>
      <c r="B9870">
        <v>1012719</v>
      </c>
      <c r="C9870">
        <v>76.64</v>
      </c>
      <c r="D9870">
        <v>0.95</v>
      </c>
      <c r="E9870">
        <v>56.84</v>
      </c>
    </row>
    <row r="9871" spans="1:5" x14ac:dyDescent="0.25">
      <c r="A9871" t="s">
        <v>21</v>
      </c>
      <c r="B9871">
        <v>1012720</v>
      </c>
      <c r="C9871">
        <v>36.99</v>
      </c>
      <c r="D9871">
        <v>2.67</v>
      </c>
      <c r="E9871">
        <v>25.32</v>
      </c>
    </row>
    <row r="9872" spans="1:5" x14ac:dyDescent="0.25">
      <c r="A9872" t="s">
        <v>21</v>
      </c>
      <c r="B9872">
        <v>1012721</v>
      </c>
      <c r="C9872">
        <v>35.659999999999997</v>
      </c>
      <c r="D9872">
        <v>0</v>
      </c>
      <c r="E9872">
        <v>22.99</v>
      </c>
    </row>
    <row r="9873" spans="1:5" x14ac:dyDescent="0.25">
      <c r="A9873" t="s">
        <v>21</v>
      </c>
      <c r="B9873">
        <v>1012722</v>
      </c>
      <c r="C9873">
        <v>53.43</v>
      </c>
      <c r="D9873">
        <v>2.61</v>
      </c>
      <c r="E9873">
        <v>38.520000000000003</v>
      </c>
    </row>
    <row r="9874" spans="1:5" x14ac:dyDescent="0.25">
      <c r="A9874" t="s">
        <v>21</v>
      </c>
      <c r="B9874">
        <v>1012723</v>
      </c>
      <c r="C9874">
        <v>44.4</v>
      </c>
      <c r="D9874">
        <v>2.5</v>
      </c>
      <c r="E9874">
        <v>31.53</v>
      </c>
    </row>
    <row r="9875" spans="1:5" x14ac:dyDescent="0.25">
      <c r="A9875" t="s">
        <v>21</v>
      </c>
      <c r="B9875">
        <v>1012724</v>
      </c>
      <c r="C9875">
        <v>21.16</v>
      </c>
      <c r="D9875">
        <v>6.53</v>
      </c>
      <c r="E9875">
        <v>15.53</v>
      </c>
    </row>
    <row r="9876" spans="1:5" x14ac:dyDescent="0.25">
      <c r="A9876" t="s">
        <v>21</v>
      </c>
      <c r="B9876">
        <v>1012725</v>
      </c>
      <c r="C9876">
        <v>68.48</v>
      </c>
      <c r="D9876">
        <v>0.94</v>
      </c>
      <c r="E9876">
        <v>55.34</v>
      </c>
    </row>
    <row r="9877" spans="1:5" x14ac:dyDescent="0.25">
      <c r="A9877" t="s">
        <v>21</v>
      </c>
      <c r="B9877">
        <v>1012726</v>
      </c>
      <c r="C9877">
        <v>31.05</v>
      </c>
      <c r="D9877">
        <v>4.43</v>
      </c>
      <c r="E9877">
        <v>21.23</v>
      </c>
    </row>
    <row r="9878" spans="1:5" x14ac:dyDescent="0.25">
      <c r="A9878" t="s">
        <v>21</v>
      </c>
      <c r="B9878">
        <v>1012727</v>
      </c>
      <c r="C9878">
        <v>63.28</v>
      </c>
      <c r="D9878">
        <v>0.83</v>
      </c>
      <c r="E9878">
        <v>58.39</v>
      </c>
    </row>
    <row r="9879" spans="1:5" x14ac:dyDescent="0.25">
      <c r="A9879" t="s">
        <v>21</v>
      </c>
      <c r="B9879">
        <v>1012728</v>
      </c>
      <c r="C9879">
        <v>146.52000000000001</v>
      </c>
      <c r="D9879">
        <v>0.9</v>
      </c>
      <c r="E9879">
        <v>91.06</v>
      </c>
    </row>
    <row r="9880" spans="1:5" x14ac:dyDescent="0.25">
      <c r="A9880" t="s">
        <v>21</v>
      </c>
      <c r="B9880">
        <v>1012729</v>
      </c>
      <c r="C9880">
        <v>13.55</v>
      </c>
      <c r="D9880">
        <v>8.74</v>
      </c>
      <c r="E9880">
        <v>10.1</v>
      </c>
    </row>
    <row r="9881" spans="1:5" x14ac:dyDescent="0.25">
      <c r="A9881" t="s">
        <v>21</v>
      </c>
      <c r="B9881">
        <v>1012730</v>
      </c>
      <c r="C9881">
        <v>49.67</v>
      </c>
      <c r="D9881">
        <v>2.5299999999999998</v>
      </c>
      <c r="E9881">
        <v>38.01</v>
      </c>
    </row>
    <row r="9882" spans="1:5" x14ac:dyDescent="0.25">
      <c r="A9882" t="s">
        <v>21</v>
      </c>
      <c r="B9882">
        <v>1012731</v>
      </c>
      <c r="C9882">
        <v>60.41</v>
      </c>
      <c r="D9882">
        <v>0.86</v>
      </c>
      <c r="E9882">
        <v>44.1</v>
      </c>
    </row>
    <row r="9883" spans="1:5" x14ac:dyDescent="0.25">
      <c r="A9883" t="s">
        <v>21</v>
      </c>
      <c r="B9883">
        <v>1012732</v>
      </c>
      <c r="C9883">
        <v>34.36</v>
      </c>
      <c r="D9883">
        <v>5.75</v>
      </c>
      <c r="E9883">
        <v>25.34</v>
      </c>
    </row>
    <row r="9884" spans="1:5" x14ac:dyDescent="0.25">
      <c r="A9884" t="s">
        <v>21</v>
      </c>
      <c r="B9884">
        <v>1012733</v>
      </c>
      <c r="C9884">
        <v>77.7</v>
      </c>
      <c r="D9884">
        <v>0</v>
      </c>
      <c r="E9884">
        <v>0</v>
      </c>
    </row>
    <row r="9885" spans="1:5" x14ac:dyDescent="0.25">
      <c r="A9885" t="s">
        <v>21</v>
      </c>
      <c r="B9885">
        <v>1012734</v>
      </c>
      <c r="C9885">
        <v>138.55000000000001</v>
      </c>
      <c r="D9885">
        <v>0.83</v>
      </c>
      <c r="E9885">
        <v>71.14</v>
      </c>
    </row>
    <row r="9886" spans="1:5" x14ac:dyDescent="0.25">
      <c r="A9886" t="s">
        <v>21</v>
      </c>
      <c r="B9886">
        <v>1012735</v>
      </c>
      <c r="C9886">
        <v>13.46</v>
      </c>
      <c r="D9886">
        <v>4.37</v>
      </c>
      <c r="E9886">
        <v>10.82</v>
      </c>
    </row>
    <row r="9887" spans="1:5" x14ac:dyDescent="0.25">
      <c r="A9887" t="s">
        <v>21</v>
      </c>
      <c r="B9887">
        <v>1012736</v>
      </c>
      <c r="C9887">
        <v>109.46</v>
      </c>
      <c r="D9887">
        <v>7.37</v>
      </c>
      <c r="E9887">
        <v>72.27</v>
      </c>
    </row>
    <row r="9888" spans="1:5" x14ac:dyDescent="0.25">
      <c r="A9888" t="s">
        <v>21</v>
      </c>
      <c r="B9888">
        <v>1012737</v>
      </c>
      <c r="C9888">
        <v>96.43</v>
      </c>
      <c r="D9888">
        <v>0.93</v>
      </c>
      <c r="E9888">
        <v>66.64</v>
      </c>
    </row>
    <row r="9889" spans="1:5" x14ac:dyDescent="0.25">
      <c r="A9889" t="s">
        <v>21</v>
      </c>
      <c r="B9889">
        <v>1012738</v>
      </c>
      <c r="C9889">
        <v>119.78</v>
      </c>
      <c r="D9889">
        <v>0.89</v>
      </c>
      <c r="E9889">
        <v>94.89</v>
      </c>
    </row>
    <row r="9890" spans="1:5" x14ac:dyDescent="0.25">
      <c r="A9890" t="s">
        <v>21</v>
      </c>
      <c r="B9890">
        <v>1012739</v>
      </c>
      <c r="C9890">
        <v>114.06</v>
      </c>
      <c r="D9890">
        <v>0.88</v>
      </c>
      <c r="E9890">
        <v>76.849999999999994</v>
      </c>
    </row>
    <row r="9891" spans="1:5" x14ac:dyDescent="0.25">
      <c r="A9891" t="s">
        <v>21</v>
      </c>
      <c r="B9891">
        <v>1012740</v>
      </c>
      <c r="C9891">
        <v>63.12</v>
      </c>
      <c r="D9891">
        <v>9.3800000000000008</v>
      </c>
      <c r="E9891">
        <v>56.43</v>
      </c>
    </row>
    <row r="9892" spans="1:5" x14ac:dyDescent="0.25">
      <c r="A9892" t="s">
        <v>21</v>
      </c>
      <c r="B9892">
        <v>1012741</v>
      </c>
      <c r="C9892">
        <v>33.86</v>
      </c>
      <c r="D9892">
        <v>4.08</v>
      </c>
      <c r="E9892">
        <v>24.14</v>
      </c>
    </row>
    <row r="9893" spans="1:5" x14ac:dyDescent="0.25">
      <c r="A9893" t="s">
        <v>21</v>
      </c>
      <c r="B9893">
        <v>1012742</v>
      </c>
      <c r="C9893">
        <v>106.28</v>
      </c>
      <c r="D9893">
        <v>0.9</v>
      </c>
      <c r="E9893">
        <v>76.59</v>
      </c>
    </row>
    <row r="9894" spans="1:5" x14ac:dyDescent="0.25">
      <c r="A9894" t="s">
        <v>21</v>
      </c>
      <c r="B9894">
        <v>1012743</v>
      </c>
      <c r="C9894">
        <v>78.63</v>
      </c>
      <c r="D9894">
        <v>0.85</v>
      </c>
      <c r="E9894">
        <v>47.68</v>
      </c>
    </row>
    <row r="9895" spans="1:5" x14ac:dyDescent="0.25">
      <c r="A9895" t="s">
        <v>21</v>
      </c>
      <c r="B9895">
        <v>1012744</v>
      </c>
      <c r="C9895">
        <v>93.92</v>
      </c>
      <c r="D9895">
        <v>0.83</v>
      </c>
      <c r="E9895">
        <v>70.239999999999995</v>
      </c>
    </row>
    <row r="9896" spans="1:5" x14ac:dyDescent="0.25">
      <c r="A9896" t="s">
        <v>21</v>
      </c>
      <c r="B9896">
        <v>1012745</v>
      </c>
      <c r="C9896">
        <v>105.18</v>
      </c>
      <c r="D9896">
        <v>0.84</v>
      </c>
      <c r="E9896">
        <v>73.400000000000006</v>
      </c>
    </row>
    <row r="9897" spans="1:5" x14ac:dyDescent="0.25">
      <c r="A9897" t="s">
        <v>21</v>
      </c>
      <c r="B9897">
        <v>1012746</v>
      </c>
      <c r="C9897">
        <v>47.37</v>
      </c>
      <c r="D9897">
        <v>2.7</v>
      </c>
      <c r="E9897">
        <v>32.200000000000003</v>
      </c>
    </row>
    <row r="9898" spans="1:5" x14ac:dyDescent="0.25">
      <c r="A9898" t="s">
        <v>21</v>
      </c>
      <c r="B9898">
        <v>1012747</v>
      </c>
      <c r="C9898">
        <v>88.2</v>
      </c>
      <c r="D9898">
        <v>0.9</v>
      </c>
      <c r="E9898">
        <v>62.8</v>
      </c>
    </row>
    <row r="9899" spans="1:5" x14ac:dyDescent="0.25">
      <c r="A9899" t="s">
        <v>21</v>
      </c>
      <c r="B9899">
        <v>1012748</v>
      </c>
      <c r="C9899">
        <v>61.02</v>
      </c>
      <c r="D9899">
        <v>3.38</v>
      </c>
      <c r="E9899">
        <v>41.09</v>
      </c>
    </row>
    <row r="9900" spans="1:5" x14ac:dyDescent="0.25">
      <c r="A9900" t="s">
        <v>21</v>
      </c>
      <c r="B9900">
        <v>1012749</v>
      </c>
      <c r="C9900">
        <v>272.47000000000003</v>
      </c>
      <c r="D9900">
        <v>7.36</v>
      </c>
      <c r="E9900">
        <v>185.81</v>
      </c>
    </row>
    <row r="9901" spans="1:5" x14ac:dyDescent="0.25">
      <c r="A9901" t="s">
        <v>21</v>
      </c>
      <c r="B9901">
        <v>1012750</v>
      </c>
      <c r="C9901">
        <v>37.18</v>
      </c>
      <c r="D9901">
        <v>2.72</v>
      </c>
      <c r="E9901">
        <v>23.15</v>
      </c>
    </row>
    <row r="9902" spans="1:5" x14ac:dyDescent="0.25">
      <c r="A9902" t="s">
        <v>21</v>
      </c>
      <c r="B9902">
        <v>1012751</v>
      </c>
      <c r="C9902">
        <v>34.71</v>
      </c>
      <c r="D9902">
        <v>0</v>
      </c>
      <c r="E9902">
        <v>20.11</v>
      </c>
    </row>
    <row r="9903" spans="1:5" x14ac:dyDescent="0.25">
      <c r="A9903" t="s">
        <v>21</v>
      </c>
      <c r="B9903">
        <v>1012752</v>
      </c>
      <c r="C9903">
        <v>21.33</v>
      </c>
      <c r="D9903">
        <v>4.08</v>
      </c>
      <c r="E9903">
        <v>18.850000000000001</v>
      </c>
    </row>
    <row r="9904" spans="1:5" x14ac:dyDescent="0.25">
      <c r="A9904" t="s">
        <v>21</v>
      </c>
      <c r="B9904">
        <v>1012753</v>
      </c>
      <c r="C9904">
        <v>63.93</v>
      </c>
      <c r="D9904">
        <v>3.34</v>
      </c>
      <c r="E9904">
        <v>46.86</v>
      </c>
    </row>
    <row r="9905" spans="1:5" x14ac:dyDescent="0.25">
      <c r="A9905" t="s">
        <v>21</v>
      </c>
      <c r="B9905">
        <v>1012754</v>
      </c>
      <c r="C9905">
        <v>54.5</v>
      </c>
      <c r="D9905">
        <v>2.41</v>
      </c>
      <c r="E9905">
        <v>34.229999999999997</v>
      </c>
    </row>
    <row r="9906" spans="1:5" x14ac:dyDescent="0.25">
      <c r="A9906" t="s">
        <v>21</v>
      </c>
      <c r="B9906">
        <v>1012755</v>
      </c>
      <c r="C9906">
        <v>47.45</v>
      </c>
      <c r="D9906">
        <v>0</v>
      </c>
      <c r="E9906">
        <v>34.159999999999997</v>
      </c>
    </row>
    <row r="9907" spans="1:5" x14ac:dyDescent="0.25">
      <c r="A9907" t="s">
        <v>21</v>
      </c>
      <c r="B9907">
        <v>1012756</v>
      </c>
      <c r="C9907">
        <v>21.09</v>
      </c>
      <c r="D9907">
        <v>4.28</v>
      </c>
      <c r="E9907">
        <v>13.71</v>
      </c>
    </row>
    <row r="9908" spans="1:5" x14ac:dyDescent="0.25">
      <c r="A9908" t="s">
        <v>22</v>
      </c>
      <c r="B9908">
        <v>1012757</v>
      </c>
      <c r="C9908">
        <v>13.29</v>
      </c>
      <c r="D9908">
        <v>2.9</v>
      </c>
      <c r="E9908">
        <v>0</v>
      </c>
    </row>
    <row r="9909" spans="1:5" x14ac:dyDescent="0.25">
      <c r="A9909" t="s">
        <v>22</v>
      </c>
      <c r="B9909">
        <v>1012758</v>
      </c>
      <c r="C9909">
        <v>37.68</v>
      </c>
      <c r="D9909">
        <v>2.42</v>
      </c>
      <c r="E9909">
        <v>29.03</v>
      </c>
    </row>
    <row r="9910" spans="1:5" x14ac:dyDescent="0.25">
      <c r="A9910" t="s">
        <v>22</v>
      </c>
      <c r="B9910">
        <v>1012759</v>
      </c>
      <c r="C9910">
        <v>147.35</v>
      </c>
      <c r="D9910">
        <v>0.84</v>
      </c>
      <c r="E9910">
        <v>103.83</v>
      </c>
    </row>
    <row r="9911" spans="1:5" x14ac:dyDescent="0.25">
      <c r="A9911" t="s">
        <v>22</v>
      </c>
      <c r="B9911">
        <v>1012760</v>
      </c>
      <c r="C9911">
        <v>69.59</v>
      </c>
      <c r="D9911">
        <v>0.89</v>
      </c>
      <c r="E9911">
        <v>52.64</v>
      </c>
    </row>
    <row r="9912" spans="1:5" x14ac:dyDescent="0.25">
      <c r="A9912" t="s">
        <v>22</v>
      </c>
      <c r="B9912">
        <v>1012761</v>
      </c>
      <c r="C9912">
        <v>20.8</v>
      </c>
      <c r="D9912">
        <v>4.3</v>
      </c>
      <c r="E9912">
        <v>16.12</v>
      </c>
    </row>
    <row r="9913" spans="1:5" x14ac:dyDescent="0.25">
      <c r="A9913" t="s">
        <v>22</v>
      </c>
      <c r="B9913">
        <v>1012762</v>
      </c>
      <c r="C9913">
        <v>20.36</v>
      </c>
      <c r="D9913">
        <v>4.08</v>
      </c>
      <c r="E9913">
        <v>18.03</v>
      </c>
    </row>
    <row r="9914" spans="1:5" x14ac:dyDescent="0.25">
      <c r="A9914" t="s">
        <v>22</v>
      </c>
      <c r="B9914">
        <v>1012763</v>
      </c>
      <c r="C9914">
        <v>102.7</v>
      </c>
      <c r="D9914">
        <v>0.87</v>
      </c>
      <c r="E9914">
        <v>70.260000000000005</v>
      </c>
    </row>
    <row r="9915" spans="1:5" x14ac:dyDescent="0.25">
      <c r="A9915" t="s">
        <v>22</v>
      </c>
      <c r="B9915">
        <v>1012764</v>
      </c>
      <c r="C9915">
        <v>18.05</v>
      </c>
      <c r="D9915">
        <v>4.29</v>
      </c>
      <c r="E9915">
        <v>16.100000000000001</v>
      </c>
    </row>
    <row r="9916" spans="1:5" x14ac:dyDescent="0.25">
      <c r="A9916" t="s">
        <v>22</v>
      </c>
      <c r="B9916">
        <v>1012765</v>
      </c>
      <c r="C9916">
        <v>64.599999999999994</v>
      </c>
      <c r="D9916">
        <v>2.75</v>
      </c>
      <c r="E9916">
        <v>44.06</v>
      </c>
    </row>
    <row r="9917" spans="1:5" x14ac:dyDescent="0.25">
      <c r="A9917" t="s">
        <v>22</v>
      </c>
      <c r="B9917">
        <v>1012766</v>
      </c>
      <c r="C9917">
        <v>77.89</v>
      </c>
      <c r="D9917">
        <v>3.47</v>
      </c>
      <c r="E9917">
        <v>47.89</v>
      </c>
    </row>
    <row r="9918" spans="1:5" x14ac:dyDescent="0.25">
      <c r="A9918" t="s">
        <v>22</v>
      </c>
      <c r="B9918">
        <v>1012767</v>
      </c>
      <c r="C9918">
        <v>118.64</v>
      </c>
      <c r="D9918">
        <v>0.94</v>
      </c>
      <c r="E9918">
        <v>97.71</v>
      </c>
    </row>
    <row r="9919" spans="1:5" x14ac:dyDescent="0.25">
      <c r="A9919" t="s">
        <v>22</v>
      </c>
      <c r="B9919">
        <v>1012768</v>
      </c>
      <c r="C9919">
        <v>15.37</v>
      </c>
      <c r="D9919">
        <v>8.24</v>
      </c>
      <c r="E9919">
        <v>12.08</v>
      </c>
    </row>
    <row r="9920" spans="1:5" x14ac:dyDescent="0.25">
      <c r="A9920" t="s">
        <v>22</v>
      </c>
      <c r="B9920">
        <v>1012769</v>
      </c>
      <c r="C9920">
        <v>42.14</v>
      </c>
      <c r="D9920">
        <v>2.74</v>
      </c>
      <c r="E9920">
        <v>27.03</v>
      </c>
    </row>
    <row r="9921" spans="1:5" x14ac:dyDescent="0.25">
      <c r="A9921" t="s">
        <v>22</v>
      </c>
      <c r="B9921">
        <v>1012770</v>
      </c>
      <c r="C9921">
        <v>65.040000000000006</v>
      </c>
      <c r="D9921">
        <v>0.95</v>
      </c>
      <c r="E9921">
        <v>42.56</v>
      </c>
    </row>
    <row r="9922" spans="1:5" x14ac:dyDescent="0.25">
      <c r="A9922" t="s">
        <v>22</v>
      </c>
      <c r="B9922">
        <v>1012771</v>
      </c>
      <c r="C9922">
        <v>92.26</v>
      </c>
      <c r="D9922">
        <v>0.86</v>
      </c>
      <c r="E9922">
        <v>64.930000000000007</v>
      </c>
    </row>
    <row r="9923" spans="1:5" x14ac:dyDescent="0.25">
      <c r="A9923" t="s">
        <v>22</v>
      </c>
      <c r="B9923">
        <v>1012772</v>
      </c>
      <c r="C9923">
        <v>70.77</v>
      </c>
      <c r="D9923">
        <v>3.39</v>
      </c>
      <c r="E9923">
        <v>54.09</v>
      </c>
    </row>
    <row r="9924" spans="1:5" x14ac:dyDescent="0.25">
      <c r="A9924" t="s">
        <v>22</v>
      </c>
      <c r="B9924">
        <v>1012773</v>
      </c>
      <c r="C9924">
        <v>20.170000000000002</v>
      </c>
      <c r="D9924">
        <v>4.95</v>
      </c>
      <c r="E9924">
        <v>0</v>
      </c>
    </row>
    <row r="9925" spans="1:5" x14ac:dyDescent="0.25">
      <c r="A9925" t="s">
        <v>22</v>
      </c>
      <c r="B9925">
        <v>1012774</v>
      </c>
      <c r="C9925">
        <v>58.62</v>
      </c>
      <c r="D9925">
        <v>0.83</v>
      </c>
      <c r="E9925">
        <v>48.82</v>
      </c>
    </row>
    <row r="9926" spans="1:5" x14ac:dyDescent="0.25">
      <c r="A9926" t="s">
        <v>22</v>
      </c>
      <c r="B9926">
        <v>1012775</v>
      </c>
      <c r="C9926">
        <v>72.11</v>
      </c>
      <c r="D9926">
        <v>0.87</v>
      </c>
      <c r="E9926">
        <v>54.92</v>
      </c>
    </row>
    <row r="9927" spans="1:5" x14ac:dyDescent="0.25">
      <c r="A9927" t="s">
        <v>22</v>
      </c>
      <c r="B9927">
        <v>1012776</v>
      </c>
      <c r="C9927">
        <v>41.78</v>
      </c>
      <c r="D9927">
        <v>6.54</v>
      </c>
      <c r="E9927">
        <v>28.78</v>
      </c>
    </row>
    <row r="9928" spans="1:5" x14ac:dyDescent="0.25">
      <c r="A9928" t="s">
        <v>22</v>
      </c>
      <c r="B9928">
        <v>1012777</v>
      </c>
      <c r="C9928">
        <v>76.14</v>
      </c>
      <c r="D9928">
        <v>0.94</v>
      </c>
      <c r="E9928">
        <v>56.28</v>
      </c>
    </row>
    <row r="9929" spans="1:5" x14ac:dyDescent="0.25">
      <c r="A9929" t="s">
        <v>22</v>
      </c>
      <c r="B9929">
        <v>1012778</v>
      </c>
      <c r="C9929">
        <v>88.09</v>
      </c>
      <c r="D9929">
        <v>5.61</v>
      </c>
      <c r="E9929">
        <v>60.87</v>
      </c>
    </row>
    <row r="9930" spans="1:5" x14ac:dyDescent="0.25">
      <c r="A9930" t="s">
        <v>22</v>
      </c>
      <c r="B9930">
        <v>1012779</v>
      </c>
      <c r="C9930">
        <v>64.52</v>
      </c>
      <c r="D9930">
        <v>3.4</v>
      </c>
      <c r="E9930">
        <v>43.24</v>
      </c>
    </row>
    <row r="9931" spans="1:5" x14ac:dyDescent="0.25">
      <c r="A9931" t="s">
        <v>22</v>
      </c>
      <c r="B9931">
        <v>1012780</v>
      </c>
      <c r="C9931">
        <v>112.97</v>
      </c>
      <c r="D9931">
        <v>0.88</v>
      </c>
      <c r="E9931">
        <v>75.349999999999994</v>
      </c>
    </row>
    <row r="9932" spans="1:5" x14ac:dyDescent="0.25">
      <c r="A9932" t="s">
        <v>22</v>
      </c>
      <c r="B9932">
        <v>1012781</v>
      </c>
      <c r="C9932">
        <v>66.349999999999994</v>
      </c>
      <c r="D9932">
        <v>0.89</v>
      </c>
      <c r="E9932">
        <v>41.4</v>
      </c>
    </row>
    <row r="9933" spans="1:5" x14ac:dyDescent="0.25">
      <c r="A9933" t="s">
        <v>22</v>
      </c>
      <c r="B9933">
        <v>1012782</v>
      </c>
      <c r="C9933">
        <v>40.950000000000003</v>
      </c>
      <c r="D9933">
        <v>0</v>
      </c>
      <c r="E9933">
        <v>26.39</v>
      </c>
    </row>
    <row r="9934" spans="1:5" x14ac:dyDescent="0.25">
      <c r="A9934" t="s">
        <v>22</v>
      </c>
      <c r="B9934">
        <v>1012783</v>
      </c>
      <c r="C9934">
        <v>78.78</v>
      </c>
      <c r="D9934">
        <v>3.61</v>
      </c>
      <c r="E9934">
        <v>54.56</v>
      </c>
    </row>
    <row r="9935" spans="1:5" x14ac:dyDescent="0.25">
      <c r="A9935" t="s">
        <v>22</v>
      </c>
      <c r="B9935">
        <v>1012784</v>
      </c>
      <c r="C9935">
        <v>35.17</v>
      </c>
      <c r="D9935">
        <v>0</v>
      </c>
      <c r="E9935">
        <v>25.88</v>
      </c>
    </row>
    <row r="9936" spans="1:5" x14ac:dyDescent="0.25">
      <c r="A9936" t="s">
        <v>22</v>
      </c>
      <c r="B9936">
        <v>1012785</v>
      </c>
      <c r="C9936">
        <v>52.19</v>
      </c>
      <c r="D9936">
        <v>0</v>
      </c>
      <c r="E9936">
        <v>0</v>
      </c>
    </row>
    <row r="9937" spans="1:5" x14ac:dyDescent="0.25">
      <c r="A9937" t="s">
        <v>22</v>
      </c>
      <c r="B9937">
        <v>1012786</v>
      </c>
      <c r="C9937">
        <v>41.52</v>
      </c>
      <c r="D9937">
        <v>2.65</v>
      </c>
      <c r="E9937">
        <v>28.58</v>
      </c>
    </row>
    <row r="9938" spans="1:5" x14ac:dyDescent="0.25">
      <c r="A9938" t="s">
        <v>22</v>
      </c>
      <c r="B9938">
        <v>1012787</v>
      </c>
      <c r="C9938">
        <v>38.44</v>
      </c>
      <c r="D9938">
        <v>0</v>
      </c>
      <c r="E9938">
        <v>25.84</v>
      </c>
    </row>
    <row r="9939" spans="1:5" x14ac:dyDescent="0.25">
      <c r="A9939" t="s">
        <v>22</v>
      </c>
      <c r="B9939">
        <v>1012788</v>
      </c>
      <c r="C9939">
        <v>17.28</v>
      </c>
      <c r="D9939">
        <v>4.09</v>
      </c>
      <c r="E9939">
        <v>10.26</v>
      </c>
    </row>
    <row r="9940" spans="1:5" x14ac:dyDescent="0.25">
      <c r="A9940" t="s">
        <v>22</v>
      </c>
      <c r="B9940">
        <v>1012789</v>
      </c>
      <c r="C9940">
        <v>17.510000000000002</v>
      </c>
      <c r="D9940">
        <v>9.39</v>
      </c>
      <c r="E9940">
        <v>13.09</v>
      </c>
    </row>
    <row r="9941" spans="1:5" x14ac:dyDescent="0.25">
      <c r="A9941" t="s">
        <v>22</v>
      </c>
      <c r="B9941">
        <v>1012790</v>
      </c>
      <c r="C9941">
        <v>3.8</v>
      </c>
      <c r="D9941">
        <v>4.08</v>
      </c>
      <c r="E9941">
        <v>2.35</v>
      </c>
    </row>
    <row r="9942" spans="1:5" x14ac:dyDescent="0.25">
      <c r="A9942" t="s">
        <v>22</v>
      </c>
      <c r="B9942">
        <v>1012791</v>
      </c>
      <c r="C9942">
        <v>73.5</v>
      </c>
      <c r="D9942">
        <v>0</v>
      </c>
      <c r="E9942">
        <v>0</v>
      </c>
    </row>
    <row r="9943" spans="1:5" x14ac:dyDescent="0.25">
      <c r="A9943" t="s">
        <v>22</v>
      </c>
      <c r="B9943">
        <v>1012792</v>
      </c>
      <c r="C9943">
        <v>19.170000000000002</v>
      </c>
      <c r="D9943">
        <v>4.08</v>
      </c>
      <c r="E9943">
        <v>15.58</v>
      </c>
    </row>
    <row r="9944" spans="1:5" x14ac:dyDescent="0.25">
      <c r="A9944" t="s">
        <v>22</v>
      </c>
      <c r="B9944">
        <v>1012794</v>
      </c>
      <c r="C9944">
        <v>64.41</v>
      </c>
      <c r="D9944">
        <v>3.65</v>
      </c>
      <c r="E9944">
        <v>49.03</v>
      </c>
    </row>
    <row r="9945" spans="1:5" x14ac:dyDescent="0.25">
      <c r="A9945" t="s">
        <v>22</v>
      </c>
      <c r="B9945">
        <v>1012795</v>
      </c>
      <c r="C9945">
        <v>143.81</v>
      </c>
      <c r="D9945">
        <v>0.94</v>
      </c>
      <c r="E9945">
        <v>97.35</v>
      </c>
    </row>
    <row r="9946" spans="1:5" x14ac:dyDescent="0.25">
      <c r="A9946" t="s">
        <v>22</v>
      </c>
      <c r="B9946">
        <v>1012796</v>
      </c>
      <c r="C9946">
        <v>69.59</v>
      </c>
      <c r="D9946">
        <v>0.87</v>
      </c>
      <c r="E9946">
        <v>54.42</v>
      </c>
    </row>
    <row r="9947" spans="1:5" x14ac:dyDescent="0.25">
      <c r="A9947" t="s">
        <v>22</v>
      </c>
      <c r="B9947">
        <v>1012797</v>
      </c>
      <c r="C9947">
        <v>70.290000000000006</v>
      </c>
      <c r="D9947">
        <v>3.7</v>
      </c>
      <c r="E9947">
        <v>50.38</v>
      </c>
    </row>
    <row r="9948" spans="1:5" x14ac:dyDescent="0.25">
      <c r="A9948" t="s">
        <v>22</v>
      </c>
      <c r="B9948">
        <v>1012798</v>
      </c>
      <c r="C9948">
        <v>16.059999999999999</v>
      </c>
      <c r="D9948">
        <v>4.09</v>
      </c>
      <c r="E9948">
        <v>10.78</v>
      </c>
    </row>
    <row r="9949" spans="1:5" x14ac:dyDescent="0.25">
      <c r="A9949" t="s">
        <v>22</v>
      </c>
      <c r="B9949">
        <v>1012799</v>
      </c>
      <c r="C9949">
        <v>43.64</v>
      </c>
      <c r="D9949">
        <v>6.54</v>
      </c>
      <c r="E9949">
        <v>42.7</v>
      </c>
    </row>
    <row r="9950" spans="1:5" x14ac:dyDescent="0.25">
      <c r="A9950" t="s">
        <v>22</v>
      </c>
      <c r="B9950">
        <v>1012800</v>
      </c>
      <c r="C9950">
        <v>104.95</v>
      </c>
      <c r="D9950">
        <v>3.48</v>
      </c>
      <c r="E9950">
        <v>76.12</v>
      </c>
    </row>
    <row r="9951" spans="1:5" x14ac:dyDescent="0.25">
      <c r="A9951" t="s">
        <v>22</v>
      </c>
      <c r="B9951">
        <v>1012801</v>
      </c>
      <c r="C9951">
        <v>104.92</v>
      </c>
      <c r="D9951">
        <v>0.94</v>
      </c>
      <c r="E9951">
        <v>83.05</v>
      </c>
    </row>
    <row r="9952" spans="1:5" x14ac:dyDescent="0.25">
      <c r="A9952" t="s">
        <v>22</v>
      </c>
      <c r="B9952">
        <v>1012802</v>
      </c>
      <c r="C9952">
        <v>67.87</v>
      </c>
      <c r="D9952">
        <v>3.7</v>
      </c>
      <c r="E9952">
        <v>45.3</v>
      </c>
    </row>
    <row r="9953" spans="1:5" x14ac:dyDescent="0.25">
      <c r="A9953" t="s">
        <v>22</v>
      </c>
      <c r="B9953">
        <v>1012803</v>
      </c>
      <c r="C9953">
        <v>25.9</v>
      </c>
      <c r="D9953">
        <v>4.08</v>
      </c>
      <c r="E9953">
        <v>15.96</v>
      </c>
    </row>
    <row r="9954" spans="1:5" x14ac:dyDescent="0.25">
      <c r="A9954" t="s">
        <v>22</v>
      </c>
      <c r="B9954">
        <v>1012804</v>
      </c>
      <c r="C9954">
        <v>44.33</v>
      </c>
      <c r="D9954">
        <v>2.65</v>
      </c>
      <c r="E9954">
        <v>29.48</v>
      </c>
    </row>
    <row r="9955" spans="1:5" x14ac:dyDescent="0.25">
      <c r="A9955" t="s">
        <v>22</v>
      </c>
      <c r="B9955">
        <v>1012805</v>
      </c>
      <c r="C9955">
        <v>5.95</v>
      </c>
      <c r="D9955">
        <v>4.08</v>
      </c>
      <c r="E9955">
        <v>3.55</v>
      </c>
    </row>
    <row r="9956" spans="1:5" x14ac:dyDescent="0.25">
      <c r="A9956" t="s">
        <v>22</v>
      </c>
      <c r="B9956">
        <v>1012806</v>
      </c>
      <c r="C9956">
        <v>37.68</v>
      </c>
      <c r="D9956">
        <v>2.42</v>
      </c>
      <c r="E9956">
        <v>29.03</v>
      </c>
    </row>
    <row r="9957" spans="1:5" x14ac:dyDescent="0.25">
      <c r="A9957" t="s">
        <v>22</v>
      </c>
      <c r="B9957">
        <v>1012807</v>
      </c>
      <c r="C9957">
        <v>56.8</v>
      </c>
      <c r="D9957">
        <v>0</v>
      </c>
      <c r="E9957">
        <v>31.72</v>
      </c>
    </row>
    <row r="9958" spans="1:5" x14ac:dyDescent="0.25">
      <c r="A9958" t="s">
        <v>22</v>
      </c>
      <c r="B9958">
        <v>1012808</v>
      </c>
      <c r="C9958">
        <v>50.06</v>
      </c>
      <c r="D9958">
        <v>2.5099999999999998</v>
      </c>
      <c r="E9958">
        <v>39.82</v>
      </c>
    </row>
    <row r="9959" spans="1:5" x14ac:dyDescent="0.25">
      <c r="A9959" t="s">
        <v>22</v>
      </c>
      <c r="B9959">
        <v>1012809</v>
      </c>
      <c r="C9959">
        <v>52.59</v>
      </c>
      <c r="D9959">
        <v>2.76</v>
      </c>
      <c r="E9959">
        <v>41.6</v>
      </c>
    </row>
    <row r="9960" spans="1:5" x14ac:dyDescent="0.25">
      <c r="A9960" t="s">
        <v>22</v>
      </c>
      <c r="B9960">
        <v>1012810</v>
      </c>
      <c r="C9960">
        <v>32.380000000000003</v>
      </c>
      <c r="D9960">
        <v>0</v>
      </c>
      <c r="E9960">
        <v>18.260000000000002</v>
      </c>
    </row>
    <row r="9961" spans="1:5" x14ac:dyDescent="0.25">
      <c r="A9961" t="s">
        <v>22</v>
      </c>
      <c r="B9961">
        <v>1012811</v>
      </c>
      <c r="C9961">
        <v>69.81</v>
      </c>
      <c r="D9961">
        <v>0.84</v>
      </c>
      <c r="E9961">
        <v>50.26</v>
      </c>
    </row>
    <row r="9962" spans="1:5" x14ac:dyDescent="0.25">
      <c r="A9962" t="s">
        <v>22</v>
      </c>
      <c r="B9962">
        <v>1012812</v>
      </c>
      <c r="C9962">
        <v>67.23</v>
      </c>
      <c r="D9962">
        <v>3.5</v>
      </c>
      <c r="E9962">
        <v>46.71</v>
      </c>
    </row>
    <row r="9963" spans="1:5" x14ac:dyDescent="0.25">
      <c r="A9963" t="s">
        <v>22</v>
      </c>
      <c r="B9963">
        <v>1012813</v>
      </c>
      <c r="C9963">
        <v>43.39</v>
      </c>
      <c r="D9963">
        <v>0</v>
      </c>
      <c r="E9963">
        <v>30.61</v>
      </c>
    </row>
    <row r="9964" spans="1:5" x14ac:dyDescent="0.25">
      <c r="A9964" t="s">
        <v>22</v>
      </c>
      <c r="B9964">
        <v>1012814</v>
      </c>
      <c r="C9964">
        <v>22.49</v>
      </c>
      <c r="D9964">
        <v>4.08</v>
      </c>
      <c r="E9964">
        <v>10.93</v>
      </c>
    </row>
    <row r="9965" spans="1:5" x14ac:dyDescent="0.25">
      <c r="A9965" t="s">
        <v>22</v>
      </c>
      <c r="B9965">
        <v>1012815</v>
      </c>
      <c r="C9965">
        <v>46.96</v>
      </c>
      <c r="D9965">
        <v>2.75</v>
      </c>
      <c r="E9965">
        <v>41.61</v>
      </c>
    </row>
    <row r="9966" spans="1:5" x14ac:dyDescent="0.25">
      <c r="A9966" t="s">
        <v>22</v>
      </c>
      <c r="B9966">
        <v>1012816</v>
      </c>
      <c r="C9966">
        <v>39.67</v>
      </c>
      <c r="D9966">
        <v>0</v>
      </c>
      <c r="E9966">
        <v>30.01</v>
      </c>
    </row>
    <row r="9967" spans="1:5" x14ac:dyDescent="0.25">
      <c r="A9967" t="s">
        <v>22</v>
      </c>
      <c r="B9967">
        <v>1012817</v>
      </c>
      <c r="C9967">
        <v>30.11</v>
      </c>
      <c r="D9967">
        <v>4.09</v>
      </c>
      <c r="E9967">
        <v>18.22</v>
      </c>
    </row>
    <row r="9968" spans="1:5" x14ac:dyDescent="0.25">
      <c r="A9968" t="s">
        <v>22</v>
      </c>
      <c r="B9968">
        <v>1012818</v>
      </c>
      <c r="C9968">
        <v>43.38</v>
      </c>
      <c r="D9968">
        <v>2.5</v>
      </c>
      <c r="E9968">
        <v>31.95</v>
      </c>
    </row>
    <row r="9969" spans="1:5" x14ac:dyDescent="0.25">
      <c r="A9969" t="s">
        <v>22</v>
      </c>
      <c r="B9969">
        <v>1012819</v>
      </c>
      <c r="C9969">
        <v>38.159999999999997</v>
      </c>
      <c r="D9969">
        <v>2.5099999999999998</v>
      </c>
      <c r="E9969">
        <v>23.42</v>
      </c>
    </row>
    <row r="9970" spans="1:5" x14ac:dyDescent="0.25">
      <c r="A9970" t="s">
        <v>22</v>
      </c>
      <c r="B9970">
        <v>1012820</v>
      </c>
      <c r="C9970">
        <v>92.47</v>
      </c>
      <c r="D9970">
        <v>0.95</v>
      </c>
      <c r="E9970">
        <v>60.4</v>
      </c>
    </row>
    <row r="9971" spans="1:5" x14ac:dyDescent="0.25">
      <c r="A9971" t="s">
        <v>22</v>
      </c>
      <c r="B9971">
        <v>1012821</v>
      </c>
      <c r="C9971">
        <v>58.45</v>
      </c>
      <c r="D9971">
        <v>0.84</v>
      </c>
      <c r="E9971">
        <v>35.19</v>
      </c>
    </row>
    <row r="9972" spans="1:5" x14ac:dyDescent="0.25">
      <c r="A9972" t="s">
        <v>22</v>
      </c>
      <c r="B9972">
        <v>1012822</v>
      </c>
      <c r="C9972">
        <v>79.599999999999994</v>
      </c>
      <c r="D9972">
        <v>3.27</v>
      </c>
      <c r="E9972">
        <v>51.99</v>
      </c>
    </row>
    <row r="9973" spans="1:5" x14ac:dyDescent="0.25">
      <c r="A9973" t="s">
        <v>22</v>
      </c>
      <c r="B9973">
        <v>1012823</v>
      </c>
      <c r="C9973">
        <v>90.5</v>
      </c>
      <c r="D9973">
        <v>0.87</v>
      </c>
      <c r="E9973">
        <v>67.08</v>
      </c>
    </row>
    <row r="9974" spans="1:5" x14ac:dyDescent="0.25">
      <c r="A9974" t="s">
        <v>22</v>
      </c>
      <c r="B9974">
        <v>1012824</v>
      </c>
      <c r="C9974">
        <v>14.76</v>
      </c>
      <c r="D9974">
        <v>4.08</v>
      </c>
      <c r="E9974">
        <v>10.17</v>
      </c>
    </row>
    <row r="9975" spans="1:5" x14ac:dyDescent="0.25">
      <c r="A9975" t="s">
        <v>22</v>
      </c>
      <c r="B9975">
        <v>1012825</v>
      </c>
      <c r="C9975">
        <v>35.24</v>
      </c>
      <c r="D9975">
        <v>4.6399999999999997</v>
      </c>
      <c r="E9975">
        <v>24.02</v>
      </c>
    </row>
    <row r="9976" spans="1:5" x14ac:dyDescent="0.25">
      <c r="A9976" t="s">
        <v>22</v>
      </c>
      <c r="B9976">
        <v>1012826</v>
      </c>
      <c r="C9976">
        <v>49.74</v>
      </c>
      <c r="D9976">
        <v>2.67</v>
      </c>
      <c r="E9976">
        <v>35.29</v>
      </c>
    </row>
    <row r="9977" spans="1:5" x14ac:dyDescent="0.25">
      <c r="A9977" t="s">
        <v>22</v>
      </c>
      <c r="B9977">
        <v>1012827</v>
      </c>
      <c r="C9977">
        <v>117.87</v>
      </c>
      <c r="D9977">
        <v>0.85</v>
      </c>
      <c r="E9977">
        <v>76.75</v>
      </c>
    </row>
    <row r="9978" spans="1:5" x14ac:dyDescent="0.25">
      <c r="A9978" t="s">
        <v>22</v>
      </c>
      <c r="B9978">
        <v>1012828</v>
      </c>
      <c r="C9978">
        <v>9.77</v>
      </c>
      <c r="D9978">
        <v>8.25</v>
      </c>
      <c r="E9978">
        <v>8.09</v>
      </c>
    </row>
    <row r="9979" spans="1:5" x14ac:dyDescent="0.25">
      <c r="A9979" t="s">
        <v>22</v>
      </c>
      <c r="B9979">
        <v>1012829</v>
      </c>
      <c r="C9979">
        <v>71.48</v>
      </c>
      <c r="D9979">
        <v>0.88</v>
      </c>
      <c r="E9979">
        <v>45.85</v>
      </c>
    </row>
    <row r="9980" spans="1:5" x14ac:dyDescent="0.25">
      <c r="A9980" t="s">
        <v>22</v>
      </c>
      <c r="B9980">
        <v>1012830</v>
      </c>
      <c r="C9980">
        <v>84.32</v>
      </c>
      <c r="D9980">
        <v>3.69</v>
      </c>
      <c r="E9980">
        <v>58.48</v>
      </c>
    </row>
    <row r="9981" spans="1:5" x14ac:dyDescent="0.25">
      <c r="A9981" t="s">
        <v>22</v>
      </c>
      <c r="B9981">
        <v>1012831</v>
      </c>
      <c r="C9981">
        <v>34.21</v>
      </c>
      <c r="D9981">
        <v>4.4000000000000004</v>
      </c>
      <c r="E9981">
        <v>27.45</v>
      </c>
    </row>
    <row r="9982" spans="1:5" x14ac:dyDescent="0.25">
      <c r="A9982" t="s">
        <v>22</v>
      </c>
      <c r="B9982">
        <v>1012832</v>
      </c>
      <c r="C9982">
        <v>37.04</v>
      </c>
      <c r="D9982">
        <v>2.6</v>
      </c>
      <c r="E9982">
        <v>27.63</v>
      </c>
    </row>
    <row r="9983" spans="1:5" x14ac:dyDescent="0.25">
      <c r="A9983" t="s">
        <v>22</v>
      </c>
      <c r="B9983">
        <v>1012833</v>
      </c>
      <c r="C9983">
        <v>214.69</v>
      </c>
      <c r="D9983">
        <v>0</v>
      </c>
      <c r="E9983">
        <v>0</v>
      </c>
    </row>
    <row r="9984" spans="1:5" x14ac:dyDescent="0.25">
      <c r="A9984" t="s">
        <v>22</v>
      </c>
      <c r="B9984">
        <v>1012834</v>
      </c>
      <c r="C9984">
        <v>163.82</v>
      </c>
      <c r="D9984">
        <v>0.88</v>
      </c>
      <c r="E9984">
        <v>104.23</v>
      </c>
    </row>
    <row r="9985" spans="1:5" x14ac:dyDescent="0.25">
      <c r="A9985" t="s">
        <v>22</v>
      </c>
      <c r="B9985">
        <v>1012835</v>
      </c>
      <c r="C9985">
        <v>43.89</v>
      </c>
      <c r="D9985">
        <v>6.53</v>
      </c>
      <c r="E9985">
        <v>27.3</v>
      </c>
    </row>
    <row r="9986" spans="1:5" x14ac:dyDescent="0.25">
      <c r="A9986" t="s">
        <v>22</v>
      </c>
      <c r="B9986">
        <v>1012836</v>
      </c>
      <c r="C9986">
        <v>39.31</v>
      </c>
      <c r="D9986">
        <v>2.48</v>
      </c>
      <c r="E9986">
        <v>24.33</v>
      </c>
    </row>
    <row r="9987" spans="1:5" x14ac:dyDescent="0.25">
      <c r="A9987" t="s">
        <v>22</v>
      </c>
      <c r="B9987">
        <v>1012837</v>
      </c>
      <c r="C9987">
        <v>70.010000000000005</v>
      </c>
      <c r="D9987">
        <v>0</v>
      </c>
      <c r="E9987">
        <v>51.05</v>
      </c>
    </row>
    <row r="9988" spans="1:5" x14ac:dyDescent="0.25">
      <c r="A9988" t="s">
        <v>22</v>
      </c>
      <c r="B9988">
        <v>1012838</v>
      </c>
      <c r="C9988">
        <v>76.78</v>
      </c>
      <c r="D9988">
        <v>0.84</v>
      </c>
      <c r="E9988">
        <v>53.05</v>
      </c>
    </row>
    <row r="9989" spans="1:5" x14ac:dyDescent="0.25">
      <c r="A9989" t="s">
        <v>22</v>
      </c>
      <c r="B9989">
        <v>1012839</v>
      </c>
      <c r="C9989">
        <v>86.76</v>
      </c>
      <c r="D9989">
        <v>0.87</v>
      </c>
      <c r="E9989">
        <v>62.07</v>
      </c>
    </row>
    <row r="9990" spans="1:5" x14ac:dyDescent="0.25">
      <c r="A9990" t="s">
        <v>22</v>
      </c>
      <c r="B9990">
        <v>1012840</v>
      </c>
      <c r="C9990">
        <v>41.1</v>
      </c>
      <c r="D9990">
        <v>2.5299999999999998</v>
      </c>
      <c r="E9990">
        <v>25.94</v>
      </c>
    </row>
    <row r="9991" spans="1:5" x14ac:dyDescent="0.25">
      <c r="A9991" t="s">
        <v>22</v>
      </c>
      <c r="B9991">
        <v>1012841</v>
      </c>
      <c r="C9991">
        <v>64.08</v>
      </c>
      <c r="D9991">
        <v>0</v>
      </c>
      <c r="E9991">
        <v>38.869999999999997</v>
      </c>
    </row>
    <row r="9992" spans="1:5" x14ac:dyDescent="0.25">
      <c r="A9992" t="s">
        <v>22</v>
      </c>
      <c r="B9992">
        <v>1012842</v>
      </c>
      <c r="C9992">
        <v>44.69</v>
      </c>
      <c r="D9992">
        <v>2.75</v>
      </c>
      <c r="E9992">
        <v>35.36</v>
      </c>
    </row>
    <row r="9993" spans="1:5" x14ac:dyDescent="0.25">
      <c r="A9993" t="s">
        <v>22</v>
      </c>
      <c r="B9993">
        <v>1012843</v>
      </c>
      <c r="C9993">
        <v>50.91</v>
      </c>
      <c r="D9993">
        <v>6.54</v>
      </c>
      <c r="E9993">
        <v>34.369999999999997</v>
      </c>
    </row>
    <row r="9994" spans="1:5" x14ac:dyDescent="0.25">
      <c r="A9994" t="s">
        <v>22</v>
      </c>
      <c r="B9994">
        <v>1012844</v>
      </c>
      <c r="C9994">
        <v>89.66</v>
      </c>
      <c r="D9994">
        <v>0.87</v>
      </c>
      <c r="E9994">
        <v>66.41</v>
      </c>
    </row>
    <row r="9995" spans="1:5" x14ac:dyDescent="0.25">
      <c r="A9995" t="s">
        <v>22</v>
      </c>
      <c r="B9995">
        <v>1012845</v>
      </c>
      <c r="C9995">
        <v>49.88</v>
      </c>
      <c r="D9995">
        <v>2.42</v>
      </c>
      <c r="E9995">
        <v>32.36</v>
      </c>
    </row>
    <row r="9996" spans="1:5" x14ac:dyDescent="0.25">
      <c r="A9996" t="s">
        <v>22</v>
      </c>
      <c r="B9996">
        <v>1012846</v>
      </c>
      <c r="C9996">
        <v>84.19</v>
      </c>
      <c r="D9996">
        <v>0.87</v>
      </c>
      <c r="E9996">
        <v>57.8</v>
      </c>
    </row>
    <row r="9997" spans="1:5" x14ac:dyDescent="0.25">
      <c r="A9997" t="s">
        <v>22</v>
      </c>
      <c r="B9997">
        <v>1012847</v>
      </c>
      <c r="C9997">
        <v>125.6</v>
      </c>
      <c r="D9997">
        <v>0.89</v>
      </c>
      <c r="E9997">
        <v>90.05</v>
      </c>
    </row>
    <row r="9998" spans="1:5" x14ac:dyDescent="0.25">
      <c r="A9998" t="s">
        <v>22</v>
      </c>
      <c r="B9998">
        <v>1012848</v>
      </c>
      <c r="C9998">
        <v>101.8</v>
      </c>
      <c r="D9998">
        <v>0.87</v>
      </c>
      <c r="E9998">
        <v>82.62</v>
      </c>
    </row>
    <row r="9999" spans="1:5" x14ac:dyDescent="0.25">
      <c r="A9999" t="s">
        <v>22</v>
      </c>
      <c r="B9999">
        <v>1012849</v>
      </c>
      <c r="C9999">
        <v>100.77</v>
      </c>
      <c r="D9999">
        <v>0.93</v>
      </c>
      <c r="E9999">
        <v>72.849999999999994</v>
      </c>
    </row>
    <row r="10000" spans="1:5" x14ac:dyDescent="0.25">
      <c r="A10000" t="s">
        <v>22</v>
      </c>
      <c r="B10000">
        <v>1012850</v>
      </c>
      <c r="C10000">
        <v>116.56</v>
      </c>
      <c r="D10000">
        <v>0.95</v>
      </c>
      <c r="E10000">
        <v>75.91</v>
      </c>
    </row>
    <row r="10001" spans="1:5" x14ac:dyDescent="0.25">
      <c r="A10001" t="s">
        <v>22</v>
      </c>
      <c r="B10001">
        <v>1012851</v>
      </c>
      <c r="C10001">
        <v>64.52</v>
      </c>
      <c r="D10001">
        <v>3.29</v>
      </c>
      <c r="E10001">
        <v>43.01</v>
      </c>
    </row>
    <row r="10002" spans="1:5" x14ac:dyDescent="0.25">
      <c r="A10002" t="s">
        <v>22</v>
      </c>
      <c r="B10002">
        <v>1012852</v>
      </c>
      <c r="C10002">
        <v>131.79</v>
      </c>
      <c r="D10002">
        <v>0.94</v>
      </c>
      <c r="E10002">
        <v>102.45</v>
      </c>
    </row>
    <row r="10003" spans="1:5" x14ac:dyDescent="0.25">
      <c r="A10003" t="s">
        <v>22</v>
      </c>
      <c r="B10003">
        <v>1012853</v>
      </c>
      <c r="C10003">
        <v>72.17</v>
      </c>
      <c r="D10003">
        <v>0.84</v>
      </c>
      <c r="E10003">
        <v>59.73</v>
      </c>
    </row>
    <row r="10004" spans="1:5" x14ac:dyDescent="0.25">
      <c r="A10004" t="s">
        <v>22</v>
      </c>
      <c r="B10004">
        <v>1012854</v>
      </c>
      <c r="C10004">
        <v>22.47</v>
      </c>
      <c r="D10004">
        <v>4.08</v>
      </c>
      <c r="E10004">
        <v>12.6</v>
      </c>
    </row>
    <row r="10005" spans="1:5" x14ac:dyDescent="0.25">
      <c r="A10005" t="s">
        <v>22</v>
      </c>
      <c r="B10005">
        <v>1012855</v>
      </c>
      <c r="C10005">
        <v>52.35</v>
      </c>
      <c r="D10005">
        <v>2.4500000000000002</v>
      </c>
      <c r="E10005">
        <v>42.66</v>
      </c>
    </row>
    <row r="10006" spans="1:5" x14ac:dyDescent="0.25">
      <c r="A10006" t="s">
        <v>22</v>
      </c>
      <c r="B10006">
        <v>1012856</v>
      </c>
      <c r="C10006">
        <v>76.650000000000006</v>
      </c>
      <c r="D10006">
        <v>3.25</v>
      </c>
      <c r="E10006">
        <v>58.07</v>
      </c>
    </row>
    <row r="10007" spans="1:5" x14ac:dyDescent="0.25">
      <c r="A10007" t="s">
        <v>22</v>
      </c>
      <c r="B10007">
        <v>1012857</v>
      </c>
      <c r="C10007">
        <v>26.96</v>
      </c>
      <c r="D10007">
        <v>12.23</v>
      </c>
      <c r="E10007">
        <v>20.22</v>
      </c>
    </row>
    <row r="10008" spans="1:5" x14ac:dyDescent="0.25">
      <c r="A10008" t="s">
        <v>22</v>
      </c>
      <c r="B10008">
        <v>1012858</v>
      </c>
      <c r="C10008">
        <v>66.13</v>
      </c>
      <c r="D10008">
        <v>3.52</v>
      </c>
      <c r="E10008">
        <v>36.840000000000003</v>
      </c>
    </row>
    <row r="10009" spans="1:5" x14ac:dyDescent="0.25">
      <c r="A10009" t="s">
        <v>22</v>
      </c>
      <c r="B10009">
        <v>1012859</v>
      </c>
      <c r="C10009">
        <v>45.81</v>
      </c>
      <c r="D10009">
        <v>6.43</v>
      </c>
      <c r="E10009">
        <v>30.89</v>
      </c>
    </row>
    <row r="10010" spans="1:5" x14ac:dyDescent="0.25">
      <c r="A10010" t="s">
        <v>22</v>
      </c>
      <c r="B10010">
        <v>1012860</v>
      </c>
      <c r="C10010">
        <v>65.489999999999995</v>
      </c>
      <c r="D10010">
        <v>0.87</v>
      </c>
      <c r="E10010">
        <v>47.39</v>
      </c>
    </row>
    <row r="10011" spans="1:5" x14ac:dyDescent="0.25">
      <c r="A10011" t="s">
        <v>22</v>
      </c>
      <c r="B10011">
        <v>1012861</v>
      </c>
      <c r="C10011">
        <v>98.36</v>
      </c>
      <c r="D10011">
        <v>0.92</v>
      </c>
      <c r="E10011">
        <v>71.349999999999994</v>
      </c>
    </row>
    <row r="10012" spans="1:5" x14ac:dyDescent="0.25">
      <c r="A10012" t="s">
        <v>22</v>
      </c>
      <c r="B10012">
        <v>1012862</v>
      </c>
      <c r="C10012">
        <v>56.43</v>
      </c>
      <c r="D10012">
        <v>2.5499999999999998</v>
      </c>
      <c r="E10012">
        <v>34.78</v>
      </c>
    </row>
    <row r="10013" spans="1:5" x14ac:dyDescent="0.25">
      <c r="A10013" t="s">
        <v>22</v>
      </c>
      <c r="B10013">
        <v>1012863</v>
      </c>
      <c r="C10013">
        <v>18.43</v>
      </c>
      <c r="D10013">
        <v>6.5</v>
      </c>
      <c r="E10013">
        <v>0</v>
      </c>
    </row>
    <row r="10014" spans="1:5" x14ac:dyDescent="0.25">
      <c r="A10014" t="s">
        <v>22</v>
      </c>
      <c r="B10014">
        <v>1012864</v>
      </c>
      <c r="C10014">
        <v>80.06</v>
      </c>
      <c r="D10014">
        <v>0.88</v>
      </c>
      <c r="E10014">
        <v>64.92</v>
      </c>
    </row>
    <row r="10015" spans="1:5" x14ac:dyDescent="0.25">
      <c r="A10015" t="s">
        <v>22</v>
      </c>
      <c r="B10015">
        <v>1012865</v>
      </c>
      <c r="C10015">
        <v>32.700000000000003</v>
      </c>
      <c r="D10015">
        <v>2.42</v>
      </c>
      <c r="E10015">
        <v>23.66</v>
      </c>
    </row>
    <row r="10016" spans="1:5" x14ac:dyDescent="0.25">
      <c r="A10016" t="s">
        <v>22</v>
      </c>
      <c r="B10016">
        <v>1012866</v>
      </c>
      <c r="C10016">
        <v>14.71</v>
      </c>
      <c r="D10016">
        <v>5</v>
      </c>
      <c r="E10016">
        <v>0</v>
      </c>
    </row>
    <row r="10017" spans="1:5" x14ac:dyDescent="0.25">
      <c r="A10017" t="s">
        <v>22</v>
      </c>
      <c r="B10017">
        <v>1012867</v>
      </c>
      <c r="C10017">
        <v>102.93</v>
      </c>
      <c r="D10017">
        <v>0.94</v>
      </c>
      <c r="E10017">
        <v>73.67</v>
      </c>
    </row>
    <row r="10018" spans="1:5" x14ac:dyDescent="0.25">
      <c r="A10018" t="s">
        <v>22</v>
      </c>
      <c r="B10018">
        <v>1012869</v>
      </c>
      <c r="C10018">
        <v>75.56</v>
      </c>
      <c r="D10018">
        <v>11.98</v>
      </c>
      <c r="E10018">
        <v>42.64</v>
      </c>
    </row>
    <row r="10019" spans="1:5" x14ac:dyDescent="0.25">
      <c r="A10019" t="s">
        <v>22</v>
      </c>
      <c r="B10019">
        <v>1012870</v>
      </c>
      <c r="C10019">
        <v>33.51</v>
      </c>
      <c r="D10019">
        <v>0</v>
      </c>
      <c r="E10019">
        <v>22.04</v>
      </c>
    </row>
    <row r="10020" spans="1:5" x14ac:dyDescent="0.25">
      <c r="A10020" t="s">
        <v>22</v>
      </c>
      <c r="B10020">
        <v>1012871</v>
      </c>
      <c r="C10020">
        <v>71.41</v>
      </c>
      <c r="D10020">
        <v>0.95</v>
      </c>
      <c r="E10020">
        <v>47.96</v>
      </c>
    </row>
    <row r="10021" spans="1:5" x14ac:dyDescent="0.25">
      <c r="A10021" t="s">
        <v>22</v>
      </c>
      <c r="B10021">
        <v>1012872</v>
      </c>
      <c r="C10021">
        <v>60.63</v>
      </c>
      <c r="D10021">
        <v>2.76</v>
      </c>
      <c r="E10021">
        <v>48.25</v>
      </c>
    </row>
    <row r="10022" spans="1:5" x14ac:dyDescent="0.25">
      <c r="A10022" t="s">
        <v>22</v>
      </c>
      <c r="B10022">
        <v>1012873</v>
      </c>
      <c r="C10022">
        <v>28.76</v>
      </c>
      <c r="D10022">
        <v>4.6399999999999997</v>
      </c>
      <c r="E10022">
        <v>23.93</v>
      </c>
    </row>
    <row r="10023" spans="1:5" x14ac:dyDescent="0.25">
      <c r="A10023" t="s">
        <v>22</v>
      </c>
      <c r="B10023">
        <v>1012875</v>
      </c>
      <c r="C10023">
        <v>11.35</v>
      </c>
      <c r="D10023">
        <v>8.25</v>
      </c>
      <c r="E10023">
        <v>8.9</v>
      </c>
    </row>
    <row r="10024" spans="1:5" x14ac:dyDescent="0.25">
      <c r="A10024" t="s">
        <v>22</v>
      </c>
      <c r="B10024">
        <v>1012876</v>
      </c>
      <c r="C10024">
        <v>151.49</v>
      </c>
      <c r="D10024">
        <v>0.83</v>
      </c>
      <c r="E10024">
        <v>123.2</v>
      </c>
    </row>
    <row r="10025" spans="1:5" x14ac:dyDescent="0.25">
      <c r="A10025" t="s">
        <v>22</v>
      </c>
      <c r="B10025">
        <v>1012877</v>
      </c>
      <c r="C10025">
        <v>10.82</v>
      </c>
      <c r="D10025">
        <v>4.6399999999999997</v>
      </c>
      <c r="E10025">
        <v>7.16</v>
      </c>
    </row>
    <row r="10026" spans="1:5" x14ac:dyDescent="0.25">
      <c r="A10026" t="s">
        <v>22</v>
      </c>
      <c r="B10026">
        <v>1012878</v>
      </c>
      <c r="C10026">
        <v>55.03</v>
      </c>
      <c r="D10026">
        <v>2.6</v>
      </c>
      <c r="E10026">
        <v>33.53</v>
      </c>
    </row>
    <row r="10027" spans="1:5" x14ac:dyDescent="0.25">
      <c r="A10027" t="s">
        <v>22</v>
      </c>
      <c r="B10027">
        <v>1012879</v>
      </c>
      <c r="C10027">
        <v>25.36</v>
      </c>
      <c r="D10027">
        <v>4.2300000000000004</v>
      </c>
      <c r="E10027">
        <v>17.190000000000001</v>
      </c>
    </row>
    <row r="10028" spans="1:5" x14ac:dyDescent="0.25">
      <c r="A10028" t="s">
        <v>22</v>
      </c>
      <c r="B10028">
        <v>1012880</v>
      </c>
      <c r="C10028">
        <v>24.57</v>
      </c>
      <c r="D10028">
        <v>4.6399999999999997</v>
      </c>
      <c r="E10028">
        <v>18.39</v>
      </c>
    </row>
    <row r="10029" spans="1:5" x14ac:dyDescent="0.25">
      <c r="A10029" t="s">
        <v>22</v>
      </c>
      <c r="B10029">
        <v>1012881</v>
      </c>
      <c r="C10029">
        <v>27.05</v>
      </c>
      <c r="D10029">
        <v>4.6399999999999997</v>
      </c>
      <c r="E10029">
        <v>16.36</v>
      </c>
    </row>
    <row r="10030" spans="1:5" x14ac:dyDescent="0.25">
      <c r="A10030" t="s">
        <v>22</v>
      </c>
      <c r="B10030">
        <v>1012882</v>
      </c>
      <c r="C10030">
        <v>40.99</v>
      </c>
      <c r="D10030">
        <v>5.76</v>
      </c>
      <c r="E10030">
        <v>31.38</v>
      </c>
    </row>
    <row r="10031" spans="1:5" x14ac:dyDescent="0.25">
      <c r="A10031" t="s">
        <v>22</v>
      </c>
      <c r="B10031">
        <v>1012884</v>
      </c>
      <c r="C10031">
        <v>70.739999999999995</v>
      </c>
      <c r="D10031">
        <v>0.95</v>
      </c>
      <c r="E10031">
        <v>49.99</v>
      </c>
    </row>
    <row r="10032" spans="1:5" x14ac:dyDescent="0.25">
      <c r="A10032" t="s">
        <v>22</v>
      </c>
      <c r="B10032">
        <v>1012885</v>
      </c>
      <c r="C10032">
        <v>192.51</v>
      </c>
      <c r="D10032">
        <v>0.84</v>
      </c>
      <c r="E10032">
        <v>121.66</v>
      </c>
    </row>
    <row r="10033" spans="1:5" x14ac:dyDescent="0.25">
      <c r="A10033" t="s">
        <v>22</v>
      </c>
      <c r="B10033">
        <v>1012886</v>
      </c>
      <c r="C10033">
        <v>193.68</v>
      </c>
      <c r="D10033">
        <v>0.95</v>
      </c>
      <c r="E10033">
        <v>152.19</v>
      </c>
    </row>
    <row r="10034" spans="1:5" x14ac:dyDescent="0.25">
      <c r="A10034" t="s">
        <v>22</v>
      </c>
      <c r="B10034">
        <v>1012887</v>
      </c>
      <c r="C10034">
        <v>39.270000000000003</v>
      </c>
      <c r="D10034">
        <v>5.86</v>
      </c>
      <c r="E10034">
        <v>26.39</v>
      </c>
    </row>
    <row r="10035" spans="1:5" x14ac:dyDescent="0.25">
      <c r="A10035" t="s">
        <v>22</v>
      </c>
      <c r="B10035">
        <v>1012888</v>
      </c>
      <c r="C10035">
        <v>33.53</v>
      </c>
      <c r="D10035">
        <v>2.48</v>
      </c>
      <c r="E10035">
        <v>23.98</v>
      </c>
    </row>
    <row r="10036" spans="1:5" x14ac:dyDescent="0.25">
      <c r="A10036" t="s">
        <v>22</v>
      </c>
      <c r="B10036">
        <v>1012889</v>
      </c>
      <c r="C10036">
        <v>101.15</v>
      </c>
      <c r="D10036">
        <v>0.89</v>
      </c>
      <c r="E10036">
        <v>70.489999999999995</v>
      </c>
    </row>
    <row r="10037" spans="1:5" x14ac:dyDescent="0.25">
      <c r="A10037" t="s">
        <v>22</v>
      </c>
      <c r="B10037">
        <v>1012890</v>
      </c>
      <c r="C10037">
        <v>16.920000000000002</v>
      </c>
      <c r="D10037">
        <v>4.08</v>
      </c>
      <c r="E10037">
        <v>13.95</v>
      </c>
    </row>
    <row r="10038" spans="1:5" x14ac:dyDescent="0.25">
      <c r="A10038" t="s">
        <v>22</v>
      </c>
      <c r="B10038">
        <v>1012891</v>
      </c>
      <c r="C10038">
        <v>274.57</v>
      </c>
      <c r="D10038">
        <v>0.83</v>
      </c>
      <c r="E10038">
        <v>190.52</v>
      </c>
    </row>
    <row r="10039" spans="1:5" x14ac:dyDescent="0.25">
      <c r="A10039" t="s">
        <v>22</v>
      </c>
      <c r="B10039">
        <v>1012892</v>
      </c>
      <c r="C10039">
        <v>22.27</v>
      </c>
      <c r="D10039">
        <v>4.38</v>
      </c>
      <c r="E10039">
        <v>13.46</v>
      </c>
    </row>
    <row r="10040" spans="1:5" x14ac:dyDescent="0.25">
      <c r="A10040" t="s">
        <v>22</v>
      </c>
      <c r="B10040">
        <v>1012893</v>
      </c>
      <c r="C10040">
        <v>62.08</v>
      </c>
      <c r="D10040">
        <v>3.25</v>
      </c>
      <c r="E10040">
        <v>40.21</v>
      </c>
    </row>
    <row r="10041" spans="1:5" x14ac:dyDescent="0.25">
      <c r="A10041" t="s">
        <v>22</v>
      </c>
      <c r="B10041">
        <v>1012894</v>
      </c>
      <c r="C10041">
        <v>48.26</v>
      </c>
      <c r="D10041">
        <v>2.59</v>
      </c>
      <c r="E10041">
        <v>29.25</v>
      </c>
    </row>
    <row r="10042" spans="1:5" x14ac:dyDescent="0.25">
      <c r="A10042" t="s">
        <v>22</v>
      </c>
      <c r="B10042">
        <v>1012895</v>
      </c>
      <c r="C10042">
        <v>39.97</v>
      </c>
      <c r="D10042">
        <v>6.53</v>
      </c>
      <c r="E10042">
        <v>27.39</v>
      </c>
    </row>
    <row r="10043" spans="1:5" x14ac:dyDescent="0.25">
      <c r="A10043" t="s">
        <v>22</v>
      </c>
      <c r="B10043">
        <v>1012896</v>
      </c>
      <c r="C10043">
        <v>84.49</v>
      </c>
      <c r="D10043">
        <v>11.99</v>
      </c>
      <c r="E10043">
        <v>53.05</v>
      </c>
    </row>
    <row r="10044" spans="1:5" x14ac:dyDescent="0.25">
      <c r="A10044" t="s">
        <v>22</v>
      </c>
      <c r="B10044">
        <v>1012897</v>
      </c>
      <c r="C10044">
        <v>73.59</v>
      </c>
      <c r="D10044">
        <v>0.83</v>
      </c>
      <c r="E10044">
        <v>59.74</v>
      </c>
    </row>
    <row r="10045" spans="1:5" x14ac:dyDescent="0.25">
      <c r="A10045" t="s">
        <v>22</v>
      </c>
      <c r="B10045">
        <v>1012898</v>
      </c>
      <c r="C10045">
        <v>74.94</v>
      </c>
      <c r="D10045">
        <v>0.87</v>
      </c>
      <c r="E10045">
        <v>53.96</v>
      </c>
    </row>
    <row r="10046" spans="1:5" x14ac:dyDescent="0.25">
      <c r="A10046" t="s">
        <v>22</v>
      </c>
      <c r="B10046">
        <v>1012899</v>
      </c>
      <c r="C10046">
        <v>25.75</v>
      </c>
      <c r="D10046">
        <v>8.25</v>
      </c>
      <c r="E10046">
        <v>15.39</v>
      </c>
    </row>
    <row r="10047" spans="1:5" x14ac:dyDescent="0.25">
      <c r="A10047" t="s">
        <v>22</v>
      </c>
      <c r="B10047">
        <v>1012900</v>
      </c>
      <c r="C10047">
        <v>139.46</v>
      </c>
      <c r="D10047">
        <v>0.95</v>
      </c>
      <c r="E10047">
        <v>124.84</v>
      </c>
    </row>
    <row r="10048" spans="1:5" x14ac:dyDescent="0.25">
      <c r="A10048" t="s">
        <v>22</v>
      </c>
      <c r="B10048">
        <v>1012901</v>
      </c>
      <c r="C10048">
        <v>62.08</v>
      </c>
      <c r="D10048">
        <v>3.25</v>
      </c>
      <c r="E10048">
        <v>40.21</v>
      </c>
    </row>
    <row r="10049" spans="1:5" x14ac:dyDescent="0.25">
      <c r="A10049" t="s">
        <v>22</v>
      </c>
      <c r="B10049">
        <v>1012902</v>
      </c>
      <c r="C10049">
        <v>35.159999999999997</v>
      </c>
      <c r="D10049">
        <v>0</v>
      </c>
      <c r="E10049">
        <v>26.54</v>
      </c>
    </row>
    <row r="10050" spans="1:5" x14ac:dyDescent="0.25">
      <c r="A10050" t="s">
        <v>22</v>
      </c>
      <c r="B10050">
        <v>1012903</v>
      </c>
      <c r="C10050">
        <v>147.09</v>
      </c>
      <c r="D10050">
        <v>0.83</v>
      </c>
      <c r="E10050">
        <v>111.56</v>
      </c>
    </row>
    <row r="10051" spans="1:5" x14ac:dyDescent="0.25">
      <c r="A10051" t="s">
        <v>22</v>
      </c>
      <c r="B10051">
        <v>1012904</v>
      </c>
      <c r="C10051">
        <v>31.49</v>
      </c>
      <c r="D10051">
        <v>6.9</v>
      </c>
      <c r="E10051">
        <v>0</v>
      </c>
    </row>
    <row r="10052" spans="1:5" x14ac:dyDescent="0.25">
      <c r="A10052" t="s">
        <v>22</v>
      </c>
      <c r="B10052">
        <v>1012905</v>
      </c>
      <c r="C10052">
        <v>63.51</v>
      </c>
      <c r="D10052">
        <v>0.85</v>
      </c>
      <c r="E10052">
        <v>42.21</v>
      </c>
    </row>
    <row r="10053" spans="1:5" x14ac:dyDescent="0.25">
      <c r="A10053" t="s">
        <v>22</v>
      </c>
      <c r="B10053">
        <v>1012906</v>
      </c>
      <c r="C10053">
        <v>79.11</v>
      </c>
      <c r="D10053">
        <v>0.95</v>
      </c>
      <c r="E10053">
        <v>46.25</v>
      </c>
    </row>
    <row r="10054" spans="1:5" x14ac:dyDescent="0.25">
      <c r="A10054" t="s">
        <v>22</v>
      </c>
      <c r="B10054">
        <v>1012907</v>
      </c>
      <c r="C10054">
        <v>19.899999999999999</v>
      </c>
      <c r="D10054">
        <v>4.99</v>
      </c>
      <c r="E10054">
        <v>0</v>
      </c>
    </row>
    <row r="10055" spans="1:5" x14ac:dyDescent="0.25">
      <c r="A10055" t="s">
        <v>22</v>
      </c>
      <c r="B10055">
        <v>1012908</v>
      </c>
      <c r="C10055">
        <v>66.14</v>
      </c>
      <c r="D10055">
        <v>4.63</v>
      </c>
      <c r="E10055">
        <v>44.98</v>
      </c>
    </row>
    <row r="10056" spans="1:5" x14ac:dyDescent="0.25">
      <c r="A10056" t="s">
        <v>22</v>
      </c>
      <c r="B10056">
        <v>1012909</v>
      </c>
      <c r="C10056">
        <v>152.47</v>
      </c>
      <c r="D10056">
        <v>0.97</v>
      </c>
      <c r="E10056">
        <v>100.2</v>
      </c>
    </row>
    <row r="10057" spans="1:5" x14ac:dyDescent="0.25">
      <c r="A10057" t="s">
        <v>22</v>
      </c>
      <c r="B10057">
        <v>1012910</v>
      </c>
      <c r="C10057">
        <v>21.97</v>
      </c>
      <c r="D10057">
        <v>4.42</v>
      </c>
      <c r="E10057">
        <v>13.74</v>
      </c>
    </row>
    <row r="10058" spans="1:5" x14ac:dyDescent="0.25">
      <c r="A10058" t="s">
        <v>22</v>
      </c>
      <c r="B10058">
        <v>1012911</v>
      </c>
      <c r="C10058">
        <v>9.8000000000000007</v>
      </c>
      <c r="D10058">
        <v>8.25</v>
      </c>
      <c r="E10058">
        <v>5.73</v>
      </c>
    </row>
    <row r="10059" spans="1:5" x14ac:dyDescent="0.25">
      <c r="A10059" t="s">
        <v>22</v>
      </c>
      <c r="B10059">
        <v>1012912</v>
      </c>
      <c r="C10059">
        <v>9.01</v>
      </c>
      <c r="D10059">
        <v>8.25</v>
      </c>
      <c r="E10059">
        <v>4.21</v>
      </c>
    </row>
    <row r="10060" spans="1:5" x14ac:dyDescent="0.25">
      <c r="A10060" t="s">
        <v>22</v>
      </c>
      <c r="B10060">
        <v>1012913</v>
      </c>
      <c r="C10060">
        <v>88.73</v>
      </c>
      <c r="D10060">
        <v>0.86</v>
      </c>
      <c r="E10060">
        <v>58.38</v>
      </c>
    </row>
    <row r="10061" spans="1:5" x14ac:dyDescent="0.25">
      <c r="A10061" t="s">
        <v>22</v>
      </c>
      <c r="B10061">
        <v>1012914</v>
      </c>
      <c r="C10061">
        <v>92.34</v>
      </c>
      <c r="D10061">
        <v>0.95</v>
      </c>
      <c r="E10061">
        <v>65.53</v>
      </c>
    </row>
    <row r="10062" spans="1:5" x14ac:dyDescent="0.25">
      <c r="A10062" t="s">
        <v>22</v>
      </c>
      <c r="B10062">
        <v>1012915</v>
      </c>
      <c r="C10062">
        <v>48.66</v>
      </c>
      <c r="D10062">
        <v>2.58</v>
      </c>
      <c r="E10062">
        <v>31.15</v>
      </c>
    </row>
    <row r="10063" spans="1:5" x14ac:dyDescent="0.25">
      <c r="A10063" t="s">
        <v>22</v>
      </c>
      <c r="B10063">
        <v>1012916</v>
      </c>
      <c r="C10063">
        <v>21.45</v>
      </c>
      <c r="D10063">
        <v>4.2300000000000004</v>
      </c>
      <c r="E10063">
        <v>12.51</v>
      </c>
    </row>
    <row r="10064" spans="1:5" x14ac:dyDescent="0.25">
      <c r="A10064" t="s">
        <v>22</v>
      </c>
      <c r="B10064">
        <v>1012917</v>
      </c>
      <c r="C10064">
        <v>49.82</v>
      </c>
      <c r="D10064">
        <v>6.53</v>
      </c>
      <c r="E10064">
        <v>33.5</v>
      </c>
    </row>
    <row r="10065" spans="1:5" x14ac:dyDescent="0.25">
      <c r="A10065" t="s">
        <v>22</v>
      </c>
      <c r="B10065">
        <v>1012918</v>
      </c>
      <c r="C10065">
        <v>183.06</v>
      </c>
      <c r="D10065">
        <v>0.95</v>
      </c>
      <c r="E10065">
        <v>129.32</v>
      </c>
    </row>
    <row r="10066" spans="1:5" x14ac:dyDescent="0.25">
      <c r="A10066" t="s">
        <v>22</v>
      </c>
      <c r="B10066">
        <v>1012919</v>
      </c>
      <c r="C10066">
        <v>80.7</v>
      </c>
      <c r="D10066">
        <v>3.25</v>
      </c>
      <c r="E10066">
        <v>56.81</v>
      </c>
    </row>
    <row r="10067" spans="1:5" x14ac:dyDescent="0.25">
      <c r="A10067" t="s">
        <v>22</v>
      </c>
      <c r="B10067">
        <v>1012920</v>
      </c>
      <c r="C10067">
        <v>30.15</v>
      </c>
      <c r="D10067">
        <v>8.8000000000000007</v>
      </c>
      <c r="E10067">
        <v>14.19</v>
      </c>
    </row>
    <row r="10068" spans="1:5" x14ac:dyDescent="0.25">
      <c r="A10068" t="s">
        <v>22</v>
      </c>
      <c r="B10068">
        <v>1012921</v>
      </c>
      <c r="C10068">
        <v>36.69</v>
      </c>
      <c r="D10068">
        <v>2.75</v>
      </c>
      <c r="E10068">
        <v>25.91</v>
      </c>
    </row>
    <row r="10069" spans="1:5" x14ac:dyDescent="0.25">
      <c r="A10069" t="s">
        <v>22</v>
      </c>
      <c r="B10069">
        <v>1012922</v>
      </c>
      <c r="C10069">
        <v>69.73</v>
      </c>
      <c r="D10069">
        <v>3.7</v>
      </c>
      <c r="E10069">
        <v>62.42</v>
      </c>
    </row>
    <row r="10070" spans="1:5" x14ac:dyDescent="0.25">
      <c r="A10070" t="s">
        <v>22</v>
      </c>
      <c r="B10070">
        <v>1012923</v>
      </c>
      <c r="C10070">
        <v>56.35</v>
      </c>
      <c r="D10070">
        <v>5.75</v>
      </c>
      <c r="E10070">
        <v>38.380000000000003</v>
      </c>
    </row>
    <row r="10071" spans="1:5" x14ac:dyDescent="0.25">
      <c r="A10071" t="s">
        <v>22</v>
      </c>
      <c r="B10071">
        <v>1012924</v>
      </c>
      <c r="C10071">
        <v>33.94</v>
      </c>
      <c r="D10071">
        <v>2.4500000000000002</v>
      </c>
      <c r="E10071">
        <v>26.16</v>
      </c>
    </row>
    <row r="10072" spans="1:5" x14ac:dyDescent="0.25">
      <c r="A10072" t="s">
        <v>22</v>
      </c>
      <c r="B10072">
        <v>1012925</v>
      </c>
      <c r="C10072">
        <v>21.55</v>
      </c>
      <c r="D10072">
        <v>9.3800000000000008</v>
      </c>
      <c r="E10072">
        <v>13.85</v>
      </c>
    </row>
    <row r="10073" spans="1:5" x14ac:dyDescent="0.25">
      <c r="A10073" t="s">
        <v>22</v>
      </c>
      <c r="B10073">
        <v>1012926</v>
      </c>
      <c r="C10073">
        <v>59.99</v>
      </c>
      <c r="D10073">
        <v>0</v>
      </c>
      <c r="E10073">
        <v>38.69</v>
      </c>
    </row>
    <row r="10074" spans="1:5" x14ac:dyDescent="0.25">
      <c r="A10074" t="s">
        <v>22</v>
      </c>
      <c r="B10074">
        <v>1012927</v>
      </c>
      <c r="C10074">
        <v>113.37</v>
      </c>
      <c r="D10074">
        <v>0.83</v>
      </c>
      <c r="E10074">
        <v>61.58</v>
      </c>
    </row>
    <row r="10075" spans="1:5" x14ac:dyDescent="0.25">
      <c r="A10075" t="s">
        <v>22</v>
      </c>
      <c r="B10075">
        <v>1012928</v>
      </c>
      <c r="C10075">
        <v>38.89</v>
      </c>
      <c r="D10075">
        <v>2.4900000000000002</v>
      </c>
      <c r="E10075">
        <v>25.16</v>
      </c>
    </row>
    <row r="10076" spans="1:5" x14ac:dyDescent="0.25">
      <c r="A10076" t="s">
        <v>22</v>
      </c>
      <c r="B10076">
        <v>1012929</v>
      </c>
      <c r="C10076">
        <v>290.37</v>
      </c>
      <c r="D10076">
        <v>4.4000000000000004</v>
      </c>
      <c r="E10076">
        <v>199.13</v>
      </c>
    </row>
    <row r="10077" spans="1:5" x14ac:dyDescent="0.25">
      <c r="A10077" t="s">
        <v>22</v>
      </c>
      <c r="B10077">
        <v>1012930</v>
      </c>
      <c r="C10077">
        <v>78.63</v>
      </c>
      <c r="D10077">
        <v>3.59</v>
      </c>
      <c r="E10077">
        <v>68.22</v>
      </c>
    </row>
    <row r="10078" spans="1:5" x14ac:dyDescent="0.25">
      <c r="A10078" t="s">
        <v>22</v>
      </c>
      <c r="B10078">
        <v>1012931</v>
      </c>
      <c r="C10078">
        <v>35.380000000000003</v>
      </c>
      <c r="D10078">
        <v>2.42</v>
      </c>
      <c r="E10078">
        <v>22.95</v>
      </c>
    </row>
    <row r="10079" spans="1:5" x14ac:dyDescent="0.25">
      <c r="A10079" t="s">
        <v>22</v>
      </c>
      <c r="B10079">
        <v>1012933</v>
      </c>
      <c r="C10079">
        <v>41.19</v>
      </c>
      <c r="D10079">
        <v>2.68</v>
      </c>
      <c r="E10079">
        <v>28.58</v>
      </c>
    </row>
    <row r="10080" spans="1:5" x14ac:dyDescent="0.25">
      <c r="A10080" t="s">
        <v>22</v>
      </c>
      <c r="B10080">
        <v>1012934</v>
      </c>
      <c r="C10080">
        <v>42.13</v>
      </c>
      <c r="D10080">
        <v>2.75</v>
      </c>
      <c r="E10080">
        <v>28.7</v>
      </c>
    </row>
    <row r="10081" spans="1:5" x14ac:dyDescent="0.25">
      <c r="A10081" t="s">
        <v>22</v>
      </c>
      <c r="B10081">
        <v>1012935</v>
      </c>
      <c r="C10081">
        <v>104.38</v>
      </c>
      <c r="D10081">
        <v>0.83</v>
      </c>
      <c r="E10081">
        <v>69.34</v>
      </c>
    </row>
    <row r="10082" spans="1:5" x14ac:dyDescent="0.25">
      <c r="A10082" t="s">
        <v>22</v>
      </c>
      <c r="B10082">
        <v>1012936</v>
      </c>
      <c r="C10082">
        <v>23.74</v>
      </c>
      <c r="D10082">
        <v>4.08</v>
      </c>
      <c r="E10082">
        <v>14.1</v>
      </c>
    </row>
    <row r="10083" spans="1:5" x14ac:dyDescent="0.25">
      <c r="A10083" t="s">
        <v>22</v>
      </c>
      <c r="B10083">
        <v>1012937</v>
      </c>
      <c r="C10083">
        <v>37.25</v>
      </c>
      <c r="D10083">
        <v>5.88</v>
      </c>
      <c r="E10083">
        <v>30.97</v>
      </c>
    </row>
    <row r="10084" spans="1:5" x14ac:dyDescent="0.25">
      <c r="A10084" t="s">
        <v>22</v>
      </c>
      <c r="B10084">
        <v>1012938</v>
      </c>
      <c r="C10084">
        <v>42.9</v>
      </c>
      <c r="D10084">
        <v>2.75</v>
      </c>
      <c r="E10084">
        <v>34.090000000000003</v>
      </c>
    </row>
    <row r="10085" spans="1:5" x14ac:dyDescent="0.25">
      <c r="A10085" t="s">
        <v>22</v>
      </c>
      <c r="B10085">
        <v>1012939</v>
      </c>
      <c r="C10085">
        <v>27.96</v>
      </c>
      <c r="D10085">
        <v>9.3800000000000008</v>
      </c>
      <c r="E10085">
        <v>25.63</v>
      </c>
    </row>
    <row r="10086" spans="1:5" x14ac:dyDescent="0.25">
      <c r="A10086" t="s">
        <v>22</v>
      </c>
      <c r="B10086">
        <v>1012940</v>
      </c>
      <c r="C10086">
        <v>17.86</v>
      </c>
      <c r="D10086">
        <v>8.25</v>
      </c>
      <c r="E10086">
        <v>16.579999999999998</v>
      </c>
    </row>
    <row r="10087" spans="1:5" x14ac:dyDescent="0.25">
      <c r="A10087" t="s">
        <v>22</v>
      </c>
      <c r="B10087">
        <v>1012941</v>
      </c>
      <c r="C10087">
        <v>63.38</v>
      </c>
      <c r="D10087">
        <v>3.71</v>
      </c>
      <c r="E10087">
        <v>46.81</v>
      </c>
    </row>
    <row r="10088" spans="1:5" x14ac:dyDescent="0.25">
      <c r="A10088" t="s">
        <v>22</v>
      </c>
      <c r="B10088">
        <v>1012942</v>
      </c>
      <c r="C10088">
        <v>103.34</v>
      </c>
      <c r="D10088">
        <v>0.89</v>
      </c>
      <c r="E10088">
        <v>75.77</v>
      </c>
    </row>
    <row r="10089" spans="1:5" x14ac:dyDescent="0.25">
      <c r="A10089" t="s">
        <v>22</v>
      </c>
      <c r="B10089">
        <v>1012943</v>
      </c>
      <c r="C10089">
        <v>10.72</v>
      </c>
      <c r="D10089">
        <v>4.6399999999999997</v>
      </c>
      <c r="E10089">
        <v>6.46</v>
      </c>
    </row>
    <row r="10090" spans="1:5" x14ac:dyDescent="0.25">
      <c r="A10090" t="s">
        <v>22</v>
      </c>
      <c r="B10090">
        <v>1012944</v>
      </c>
      <c r="C10090">
        <v>40.74</v>
      </c>
      <c r="D10090">
        <v>2.42</v>
      </c>
      <c r="E10090">
        <v>29.43</v>
      </c>
    </row>
    <row r="10091" spans="1:5" x14ac:dyDescent="0.25">
      <c r="A10091" t="s">
        <v>22</v>
      </c>
      <c r="B10091">
        <v>1012945</v>
      </c>
      <c r="C10091">
        <v>77.319999999999993</v>
      </c>
      <c r="D10091">
        <v>3.71</v>
      </c>
      <c r="E10091">
        <v>61.04</v>
      </c>
    </row>
    <row r="10092" spans="1:5" x14ac:dyDescent="0.25">
      <c r="A10092" t="s">
        <v>22</v>
      </c>
      <c r="B10092">
        <v>1012946</v>
      </c>
      <c r="C10092">
        <v>34.880000000000003</v>
      </c>
      <c r="D10092">
        <v>5.79</v>
      </c>
      <c r="E10092">
        <v>24.16</v>
      </c>
    </row>
    <row r="10093" spans="1:5" x14ac:dyDescent="0.25">
      <c r="A10093" t="s">
        <v>22</v>
      </c>
      <c r="B10093">
        <v>1012947</v>
      </c>
      <c r="C10093">
        <v>27.01</v>
      </c>
      <c r="D10093">
        <v>4.6399999999999997</v>
      </c>
      <c r="E10093">
        <v>19.28</v>
      </c>
    </row>
    <row r="10094" spans="1:5" x14ac:dyDescent="0.25">
      <c r="A10094" t="s">
        <v>22</v>
      </c>
      <c r="B10094">
        <v>1012948</v>
      </c>
      <c r="C10094">
        <v>91.75</v>
      </c>
      <c r="D10094">
        <v>0</v>
      </c>
      <c r="E10094">
        <v>73.36</v>
      </c>
    </row>
    <row r="10095" spans="1:5" x14ac:dyDescent="0.25">
      <c r="A10095" t="s">
        <v>22</v>
      </c>
      <c r="B10095">
        <v>1012949</v>
      </c>
      <c r="C10095">
        <v>45.2</v>
      </c>
      <c r="D10095">
        <v>2.5</v>
      </c>
      <c r="E10095">
        <v>23.56</v>
      </c>
    </row>
    <row r="10096" spans="1:5" x14ac:dyDescent="0.25">
      <c r="A10096" t="s">
        <v>22</v>
      </c>
      <c r="B10096">
        <v>1012950</v>
      </c>
      <c r="C10096">
        <v>79.77</v>
      </c>
      <c r="D10096">
        <v>0</v>
      </c>
      <c r="E10096">
        <v>59.79</v>
      </c>
    </row>
    <row r="10097" spans="1:5" x14ac:dyDescent="0.25">
      <c r="A10097" t="s">
        <v>22</v>
      </c>
      <c r="B10097">
        <v>1012951</v>
      </c>
      <c r="C10097">
        <v>162.22999999999999</v>
      </c>
      <c r="D10097">
        <v>0.91</v>
      </c>
      <c r="E10097">
        <v>119.28</v>
      </c>
    </row>
    <row r="10098" spans="1:5" x14ac:dyDescent="0.25">
      <c r="A10098" t="s">
        <v>22</v>
      </c>
      <c r="B10098">
        <v>1012952</v>
      </c>
      <c r="C10098">
        <v>8.6300000000000008</v>
      </c>
      <c r="D10098">
        <v>2.4</v>
      </c>
      <c r="E10098">
        <v>0</v>
      </c>
    </row>
    <row r="10099" spans="1:5" x14ac:dyDescent="0.25">
      <c r="A10099" t="s">
        <v>22</v>
      </c>
      <c r="B10099">
        <v>1012953</v>
      </c>
      <c r="C10099">
        <v>88.72</v>
      </c>
      <c r="D10099">
        <v>0.86</v>
      </c>
      <c r="E10099">
        <v>57.81</v>
      </c>
    </row>
    <row r="10100" spans="1:5" x14ac:dyDescent="0.25">
      <c r="A10100" t="s">
        <v>22</v>
      </c>
      <c r="B10100">
        <v>1012954</v>
      </c>
      <c r="C10100">
        <v>48.11</v>
      </c>
      <c r="D10100">
        <v>0</v>
      </c>
      <c r="E10100">
        <v>29.66</v>
      </c>
    </row>
    <row r="10101" spans="1:5" x14ac:dyDescent="0.25">
      <c r="A10101" t="s">
        <v>22</v>
      </c>
      <c r="B10101">
        <v>1012955</v>
      </c>
      <c r="C10101">
        <v>29.42</v>
      </c>
      <c r="D10101">
        <v>9.39</v>
      </c>
      <c r="E10101">
        <v>19.11</v>
      </c>
    </row>
    <row r="10102" spans="1:5" x14ac:dyDescent="0.25">
      <c r="A10102" t="s">
        <v>22</v>
      </c>
      <c r="B10102">
        <v>1012956</v>
      </c>
      <c r="C10102">
        <v>78.290000000000006</v>
      </c>
      <c r="D10102">
        <v>0.91</v>
      </c>
      <c r="E10102">
        <v>55.52</v>
      </c>
    </row>
    <row r="10103" spans="1:5" x14ac:dyDescent="0.25">
      <c r="A10103" t="s">
        <v>22</v>
      </c>
      <c r="B10103">
        <v>1012957</v>
      </c>
      <c r="C10103">
        <v>68.61</v>
      </c>
      <c r="D10103">
        <v>0.83</v>
      </c>
      <c r="E10103">
        <v>57.88</v>
      </c>
    </row>
    <row r="10104" spans="1:5" x14ac:dyDescent="0.25">
      <c r="A10104" t="s">
        <v>22</v>
      </c>
      <c r="B10104">
        <v>1012958</v>
      </c>
      <c r="C10104">
        <v>28.84</v>
      </c>
      <c r="D10104">
        <v>4.16</v>
      </c>
      <c r="E10104">
        <v>20.57</v>
      </c>
    </row>
    <row r="10105" spans="1:5" x14ac:dyDescent="0.25">
      <c r="A10105" t="s">
        <v>22</v>
      </c>
      <c r="B10105">
        <v>1012959</v>
      </c>
      <c r="C10105">
        <v>16.93</v>
      </c>
      <c r="D10105">
        <v>10.75</v>
      </c>
      <c r="E10105">
        <v>12.58</v>
      </c>
    </row>
    <row r="10106" spans="1:5" x14ac:dyDescent="0.25">
      <c r="A10106" t="s">
        <v>22</v>
      </c>
      <c r="B10106">
        <v>1012960</v>
      </c>
      <c r="C10106">
        <v>10.11</v>
      </c>
      <c r="D10106">
        <v>4.6500000000000004</v>
      </c>
      <c r="E10106">
        <v>6.37</v>
      </c>
    </row>
    <row r="10107" spans="1:5" x14ac:dyDescent="0.25">
      <c r="A10107" t="s">
        <v>22</v>
      </c>
      <c r="B10107">
        <v>1012961</v>
      </c>
      <c r="C10107">
        <v>151.16</v>
      </c>
      <c r="D10107">
        <v>0.91</v>
      </c>
      <c r="E10107">
        <v>120.06</v>
      </c>
    </row>
    <row r="10108" spans="1:5" x14ac:dyDescent="0.25">
      <c r="A10108" t="s">
        <v>22</v>
      </c>
      <c r="B10108">
        <v>1012962</v>
      </c>
      <c r="C10108">
        <v>44.75</v>
      </c>
      <c r="D10108">
        <v>2.76</v>
      </c>
      <c r="E10108">
        <v>29.19</v>
      </c>
    </row>
    <row r="10109" spans="1:5" x14ac:dyDescent="0.25">
      <c r="A10109" t="s">
        <v>22</v>
      </c>
      <c r="B10109">
        <v>1012964</v>
      </c>
      <c r="C10109">
        <v>75.88</v>
      </c>
      <c r="D10109">
        <v>3.25</v>
      </c>
      <c r="E10109">
        <v>58.07</v>
      </c>
    </row>
    <row r="10110" spans="1:5" x14ac:dyDescent="0.25">
      <c r="A10110" t="s">
        <v>22</v>
      </c>
      <c r="B10110">
        <v>1012965</v>
      </c>
      <c r="C10110">
        <v>34.67</v>
      </c>
      <c r="D10110">
        <v>0</v>
      </c>
      <c r="E10110">
        <v>24.35</v>
      </c>
    </row>
    <row r="10111" spans="1:5" x14ac:dyDescent="0.25">
      <c r="A10111" t="s">
        <v>22</v>
      </c>
      <c r="B10111">
        <v>1012966</v>
      </c>
      <c r="C10111">
        <v>22.13</v>
      </c>
      <c r="D10111">
        <v>4.08</v>
      </c>
      <c r="E10111">
        <v>12.55</v>
      </c>
    </row>
    <row r="10112" spans="1:5" x14ac:dyDescent="0.25">
      <c r="A10112" t="s">
        <v>22</v>
      </c>
      <c r="B10112">
        <v>1012967</v>
      </c>
      <c r="C10112">
        <v>154.16</v>
      </c>
      <c r="D10112">
        <v>0.91</v>
      </c>
      <c r="E10112">
        <v>119.93</v>
      </c>
    </row>
    <row r="10113" spans="1:5" x14ac:dyDescent="0.25">
      <c r="A10113" t="s">
        <v>22</v>
      </c>
      <c r="B10113">
        <v>1012968</v>
      </c>
      <c r="C10113">
        <v>71.12</v>
      </c>
      <c r="D10113">
        <v>0.87</v>
      </c>
      <c r="E10113">
        <v>57.23</v>
      </c>
    </row>
    <row r="10114" spans="1:5" x14ac:dyDescent="0.25">
      <c r="A10114" t="s">
        <v>22</v>
      </c>
      <c r="B10114">
        <v>1012969</v>
      </c>
      <c r="C10114">
        <v>27.68</v>
      </c>
      <c r="D10114">
        <v>9.3800000000000008</v>
      </c>
      <c r="E10114">
        <v>16.41</v>
      </c>
    </row>
    <row r="10115" spans="1:5" x14ac:dyDescent="0.25">
      <c r="A10115" t="s">
        <v>22</v>
      </c>
      <c r="B10115">
        <v>1012970</v>
      </c>
      <c r="C10115">
        <v>64.540000000000006</v>
      </c>
      <c r="D10115">
        <v>0.95</v>
      </c>
      <c r="E10115">
        <v>44.61</v>
      </c>
    </row>
    <row r="10116" spans="1:5" x14ac:dyDescent="0.25">
      <c r="A10116" t="s">
        <v>22</v>
      </c>
      <c r="B10116">
        <v>1012972</v>
      </c>
      <c r="C10116">
        <v>78.819999999999993</v>
      </c>
      <c r="D10116">
        <v>0</v>
      </c>
      <c r="E10116">
        <v>58.38</v>
      </c>
    </row>
    <row r="10117" spans="1:5" x14ac:dyDescent="0.25">
      <c r="A10117" t="s">
        <v>22</v>
      </c>
      <c r="B10117">
        <v>1012973</v>
      </c>
      <c r="C10117">
        <v>38.36</v>
      </c>
      <c r="D10117">
        <v>2.75</v>
      </c>
      <c r="E10117">
        <v>26.53</v>
      </c>
    </row>
    <row r="10118" spans="1:5" x14ac:dyDescent="0.25">
      <c r="A10118" t="s">
        <v>22</v>
      </c>
      <c r="B10118">
        <v>1012974</v>
      </c>
      <c r="C10118">
        <v>192.72</v>
      </c>
      <c r="D10118">
        <v>0.83</v>
      </c>
      <c r="E10118">
        <v>131.80000000000001</v>
      </c>
    </row>
    <row r="10119" spans="1:5" x14ac:dyDescent="0.25">
      <c r="A10119" t="s">
        <v>22</v>
      </c>
      <c r="B10119">
        <v>1012975</v>
      </c>
      <c r="C10119">
        <v>57.38</v>
      </c>
      <c r="D10119">
        <v>0.85</v>
      </c>
      <c r="E10119">
        <v>36.880000000000003</v>
      </c>
    </row>
    <row r="10120" spans="1:5" x14ac:dyDescent="0.25">
      <c r="A10120" t="s">
        <v>22</v>
      </c>
      <c r="B10120">
        <v>1012976</v>
      </c>
      <c r="C10120">
        <v>98.72</v>
      </c>
      <c r="D10120">
        <v>0.95</v>
      </c>
      <c r="E10120">
        <v>69.36</v>
      </c>
    </row>
    <row r="10121" spans="1:5" x14ac:dyDescent="0.25">
      <c r="A10121" t="s">
        <v>22</v>
      </c>
      <c r="B10121">
        <v>1012977</v>
      </c>
      <c r="C10121">
        <v>62.99</v>
      </c>
      <c r="D10121">
        <v>0.87</v>
      </c>
      <c r="E10121">
        <v>42.16</v>
      </c>
    </row>
    <row r="10122" spans="1:5" x14ac:dyDescent="0.25">
      <c r="A10122" t="s">
        <v>22</v>
      </c>
      <c r="B10122">
        <v>1012978</v>
      </c>
      <c r="C10122">
        <v>64.87</v>
      </c>
      <c r="D10122">
        <v>3.25</v>
      </c>
      <c r="E10122">
        <v>45.3</v>
      </c>
    </row>
    <row r="10123" spans="1:5" x14ac:dyDescent="0.25">
      <c r="A10123" t="s">
        <v>22</v>
      </c>
      <c r="B10123">
        <v>1012979</v>
      </c>
      <c r="C10123">
        <v>42.8</v>
      </c>
      <c r="D10123">
        <v>6.2</v>
      </c>
      <c r="E10123">
        <v>29.55</v>
      </c>
    </row>
    <row r="10124" spans="1:5" x14ac:dyDescent="0.25">
      <c r="A10124" t="s">
        <v>22</v>
      </c>
      <c r="B10124">
        <v>1012980</v>
      </c>
      <c r="C10124">
        <v>10.92</v>
      </c>
      <c r="D10124">
        <v>5.9</v>
      </c>
      <c r="E10124">
        <v>0</v>
      </c>
    </row>
    <row r="10125" spans="1:5" x14ac:dyDescent="0.25">
      <c r="A10125" t="s">
        <v>22</v>
      </c>
      <c r="B10125">
        <v>1012981</v>
      </c>
      <c r="C10125">
        <v>77.53</v>
      </c>
      <c r="D10125">
        <v>0.85</v>
      </c>
      <c r="E10125">
        <v>56.32</v>
      </c>
    </row>
    <row r="10126" spans="1:5" x14ac:dyDescent="0.25">
      <c r="A10126" t="s">
        <v>22</v>
      </c>
      <c r="B10126">
        <v>1012982</v>
      </c>
      <c r="C10126">
        <v>27.59</v>
      </c>
      <c r="D10126">
        <v>4.33</v>
      </c>
      <c r="E10126">
        <v>20.329999999999998</v>
      </c>
    </row>
    <row r="10127" spans="1:5" x14ac:dyDescent="0.25">
      <c r="A10127" t="s">
        <v>22</v>
      </c>
      <c r="B10127">
        <v>1012983</v>
      </c>
      <c r="C10127">
        <v>108.55</v>
      </c>
      <c r="D10127">
        <v>0.94</v>
      </c>
      <c r="E10127">
        <v>77.22</v>
      </c>
    </row>
    <row r="10128" spans="1:5" x14ac:dyDescent="0.25">
      <c r="A10128" t="s">
        <v>22</v>
      </c>
      <c r="B10128">
        <v>1012984</v>
      </c>
      <c r="C10128">
        <v>68.2</v>
      </c>
      <c r="D10128">
        <v>6.9</v>
      </c>
      <c r="E10128">
        <v>0</v>
      </c>
    </row>
    <row r="10129" spans="1:5" x14ac:dyDescent="0.25">
      <c r="A10129" t="s">
        <v>22</v>
      </c>
      <c r="B10129">
        <v>1012985</v>
      </c>
      <c r="C10129">
        <v>109.75</v>
      </c>
      <c r="D10129">
        <v>0.87</v>
      </c>
      <c r="E10129">
        <v>74.25</v>
      </c>
    </row>
    <row r="10130" spans="1:5" x14ac:dyDescent="0.25">
      <c r="A10130" t="s">
        <v>22</v>
      </c>
      <c r="B10130">
        <v>1012986</v>
      </c>
      <c r="C10130">
        <v>21.58</v>
      </c>
      <c r="D10130">
        <v>4.3499999999999996</v>
      </c>
      <c r="E10130">
        <v>14.07</v>
      </c>
    </row>
    <row r="10131" spans="1:5" x14ac:dyDescent="0.25">
      <c r="A10131" t="s">
        <v>22</v>
      </c>
      <c r="B10131">
        <v>1012987</v>
      </c>
      <c r="C10131">
        <v>113.63</v>
      </c>
      <c r="D10131">
        <v>0.94</v>
      </c>
      <c r="E10131">
        <v>74.16</v>
      </c>
    </row>
    <row r="10132" spans="1:5" x14ac:dyDescent="0.25">
      <c r="A10132" t="s">
        <v>22</v>
      </c>
      <c r="B10132">
        <v>1012988</v>
      </c>
      <c r="C10132">
        <v>36.08</v>
      </c>
      <c r="D10132">
        <v>0</v>
      </c>
      <c r="E10132">
        <v>27.09</v>
      </c>
    </row>
    <row r="10133" spans="1:5" x14ac:dyDescent="0.25">
      <c r="A10133" t="s">
        <v>22</v>
      </c>
      <c r="B10133">
        <v>1012989</v>
      </c>
      <c r="C10133">
        <v>88.76</v>
      </c>
      <c r="D10133">
        <v>5.47</v>
      </c>
      <c r="E10133">
        <v>56.91</v>
      </c>
    </row>
    <row r="10134" spans="1:5" x14ac:dyDescent="0.25">
      <c r="A10134" t="s">
        <v>22</v>
      </c>
      <c r="B10134">
        <v>1012990</v>
      </c>
      <c r="C10134">
        <v>88.62</v>
      </c>
      <c r="D10134">
        <v>0.95</v>
      </c>
      <c r="E10134">
        <v>60.99</v>
      </c>
    </row>
    <row r="10135" spans="1:5" x14ac:dyDescent="0.25">
      <c r="A10135" t="s">
        <v>22</v>
      </c>
      <c r="B10135">
        <v>1012991</v>
      </c>
      <c r="C10135">
        <v>97</v>
      </c>
      <c r="D10135">
        <v>0.94</v>
      </c>
      <c r="E10135">
        <v>72.02</v>
      </c>
    </row>
    <row r="10136" spans="1:5" x14ac:dyDescent="0.25">
      <c r="A10136" t="s">
        <v>22</v>
      </c>
      <c r="B10136">
        <v>1012992</v>
      </c>
      <c r="C10136">
        <v>32.97</v>
      </c>
      <c r="D10136">
        <v>2.4300000000000002</v>
      </c>
      <c r="E10136">
        <v>21.92</v>
      </c>
    </row>
    <row r="10137" spans="1:5" x14ac:dyDescent="0.25">
      <c r="A10137" t="s">
        <v>22</v>
      </c>
      <c r="B10137">
        <v>1012993</v>
      </c>
      <c r="C10137">
        <v>42.59</v>
      </c>
      <c r="D10137">
        <v>0</v>
      </c>
      <c r="E10137">
        <v>29.75</v>
      </c>
    </row>
    <row r="10138" spans="1:5" x14ac:dyDescent="0.25">
      <c r="A10138" t="s">
        <v>22</v>
      </c>
      <c r="B10138">
        <v>1012994</v>
      </c>
      <c r="C10138">
        <v>36.03</v>
      </c>
      <c r="D10138">
        <v>2.7</v>
      </c>
      <c r="E10138">
        <v>20</v>
      </c>
    </row>
    <row r="10139" spans="1:5" x14ac:dyDescent="0.25">
      <c r="A10139" t="s">
        <v>22</v>
      </c>
      <c r="B10139">
        <v>1012995</v>
      </c>
      <c r="C10139">
        <v>11.55</v>
      </c>
      <c r="D10139">
        <v>4.08</v>
      </c>
      <c r="E10139">
        <v>8.3800000000000008</v>
      </c>
    </row>
    <row r="10140" spans="1:5" x14ac:dyDescent="0.25">
      <c r="A10140" t="s">
        <v>22</v>
      </c>
      <c r="B10140">
        <v>1012996</v>
      </c>
      <c r="C10140">
        <v>38.700000000000003</v>
      </c>
      <c r="D10140">
        <v>2.42</v>
      </c>
      <c r="E10140">
        <v>24.57</v>
      </c>
    </row>
    <row r="10141" spans="1:5" x14ac:dyDescent="0.25">
      <c r="A10141" t="s">
        <v>22</v>
      </c>
      <c r="B10141">
        <v>1012997</v>
      </c>
      <c r="C10141">
        <v>69.48</v>
      </c>
      <c r="D10141">
        <v>0.94</v>
      </c>
      <c r="E10141">
        <v>43.81</v>
      </c>
    </row>
    <row r="10142" spans="1:5" x14ac:dyDescent="0.25">
      <c r="A10142" t="s">
        <v>22</v>
      </c>
      <c r="B10142">
        <v>1012998</v>
      </c>
      <c r="C10142">
        <v>87.17</v>
      </c>
      <c r="D10142">
        <v>0.95</v>
      </c>
      <c r="E10142">
        <v>61.01</v>
      </c>
    </row>
    <row r="10143" spans="1:5" x14ac:dyDescent="0.25">
      <c r="A10143" t="s">
        <v>22</v>
      </c>
      <c r="B10143">
        <v>1012999</v>
      </c>
      <c r="C10143">
        <v>99.63</v>
      </c>
      <c r="D10143">
        <v>0.93</v>
      </c>
      <c r="E10143">
        <v>74.78</v>
      </c>
    </row>
    <row r="10144" spans="1:5" x14ac:dyDescent="0.25">
      <c r="A10144" t="s">
        <v>22</v>
      </c>
      <c r="B10144">
        <v>1013000</v>
      </c>
      <c r="C10144">
        <v>109.66</v>
      </c>
      <c r="D10144">
        <v>0.93</v>
      </c>
      <c r="E10144">
        <v>94.37</v>
      </c>
    </row>
    <row r="10145" spans="1:5" x14ac:dyDescent="0.25">
      <c r="A10145" t="s">
        <v>22</v>
      </c>
      <c r="B10145">
        <v>1013001</v>
      </c>
      <c r="C10145">
        <v>48.13</v>
      </c>
      <c r="D10145">
        <v>9.01</v>
      </c>
      <c r="E10145">
        <v>27.46</v>
      </c>
    </row>
    <row r="10146" spans="1:5" x14ac:dyDescent="0.25">
      <c r="A10146" t="s">
        <v>22</v>
      </c>
      <c r="B10146">
        <v>1013002</v>
      </c>
      <c r="C10146">
        <v>68.17</v>
      </c>
      <c r="D10146">
        <v>0</v>
      </c>
      <c r="E10146">
        <v>50.4</v>
      </c>
    </row>
    <row r="10147" spans="1:5" x14ac:dyDescent="0.25">
      <c r="A10147" t="s">
        <v>22</v>
      </c>
      <c r="B10147">
        <v>1013003</v>
      </c>
      <c r="C10147">
        <v>9.02</v>
      </c>
      <c r="D10147">
        <v>7</v>
      </c>
      <c r="E10147">
        <v>0</v>
      </c>
    </row>
    <row r="10148" spans="1:5" x14ac:dyDescent="0.25">
      <c r="A10148" t="s">
        <v>22</v>
      </c>
      <c r="B10148">
        <v>1013004</v>
      </c>
      <c r="C10148">
        <v>64.67</v>
      </c>
      <c r="D10148">
        <v>0.88</v>
      </c>
      <c r="E10148">
        <v>43.72</v>
      </c>
    </row>
    <row r="10149" spans="1:5" x14ac:dyDescent="0.25">
      <c r="A10149" t="s">
        <v>22</v>
      </c>
      <c r="B10149">
        <v>1013005</v>
      </c>
      <c r="C10149">
        <v>39.74</v>
      </c>
      <c r="D10149">
        <v>2.62</v>
      </c>
      <c r="E10149">
        <v>29.76</v>
      </c>
    </row>
    <row r="10150" spans="1:5" x14ac:dyDescent="0.25">
      <c r="A10150" t="s">
        <v>22</v>
      </c>
      <c r="B10150">
        <v>1013006</v>
      </c>
      <c r="C10150">
        <v>19.21</v>
      </c>
      <c r="D10150">
        <v>4.08</v>
      </c>
      <c r="E10150">
        <v>12.53</v>
      </c>
    </row>
    <row r="10151" spans="1:5" x14ac:dyDescent="0.25">
      <c r="A10151" t="s">
        <v>22</v>
      </c>
      <c r="B10151">
        <v>1013007</v>
      </c>
      <c r="C10151">
        <v>50.18</v>
      </c>
      <c r="D10151">
        <v>2.61</v>
      </c>
      <c r="E10151">
        <v>36.869999999999997</v>
      </c>
    </row>
    <row r="10152" spans="1:5" x14ac:dyDescent="0.25">
      <c r="A10152" t="s">
        <v>22</v>
      </c>
      <c r="B10152">
        <v>1013008</v>
      </c>
      <c r="C10152">
        <v>54.05</v>
      </c>
      <c r="D10152">
        <v>2.62</v>
      </c>
      <c r="E10152">
        <v>33.92</v>
      </c>
    </row>
    <row r="10153" spans="1:5" x14ac:dyDescent="0.25">
      <c r="A10153" t="s">
        <v>22</v>
      </c>
      <c r="B10153">
        <v>1013009</v>
      </c>
      <c r="C10153">
        <v>45.83</v>
      </c>
      <c r="D10153">
        <v>2.75</v>
      </c>
      <c r="E10153">
        <v>36.33</v>
      </c>
    </row>
    <row r="10154" spans="1:5" x14ac:dyDescent="0.25">
      <c r="A10154" t="s">
        <v>22</v>
      </c>
      <c r="B10154">
        <v>1013010</v>
      </c>
      <c r="C10154">
        <v>30.76</v>
      </c>
      <c r="D10154">
        <v>4.08</v>
      </c>
      <c r="E10154">
        <v>19.25</v>
      </c>
    </row>
    <row r="10155" spans="1:5" x14ac:dyDescent="0.25">
      <c r="A10155" t="s">
        <v>22</v>
      </c>
      <c r="B10155">
        <v>1013011</v>
      </c>
      <c r="C10155">
        <v>56.88</v>
      </c>
      <c r="D10155">
        <v>0</v>
      </c>
      <c r="E10155">
        <v>40.98</v>
      </c>
    </row>
    <row r="10156" spans="1:5" x14ac:dyDescent="0.25">
      <c r="A10156" t="s">
        <v>22</v>
      </c>
      <c r="B10156">
        <v>1013012</v>
      </c>
      <c r="C10156">
        <v>65.400000000000006</v>
      </c>
      <c r="D10156">
        <v>0.85</v>
      </c>
      <c r="E10156">
        <v>41.84</v>
      </c>
    </row>
    <row r="10157" spans="1:5" x14ac:dyDescent="0.25">
      <c r="A10157" t="s">
        <v>22</v>
      </c>
      <c r="B10157">
        <v>1013014</v>
      </c>
      <c r="C10157">
        <v>44.63</v>
      </c>
      <c r="D10157">
        <v>5.96</v>
      </c>
      <c r="E10157">
        <v>32.020000000000003</v>
      </c>
    </row>
    <row r="10158" spans="1:5" x14ac:dyDescent="0.25">
      <c r="A10158" t="s">
        <v>22</v>
      </c>
      <c r="B10158">
        <v>1013015</v>
      </c>
      <c r="C10158">
        <v>91.46</v>
      </c>
      <c r="D10158">
        <v>0.95</v>
      </c>
      <c r="E10158">
        <v>68.13</v>
      </c>
    </row>
    <row r="10159" spans="1:5" x14ac:dyDescent="0.25">
      <c r="A10159" t="s">
        <v>22</v>
      </c>
      <c r="B10159">
        <v>1013016</v>
      </c>
      <c r="C10159">
        <v>81.78</v>
      </c>
      <c r="D10159">
        <v>3.3</v>
      </c>
      <c r="E10159">
        <v>59.33</v>
      </c>
    </row>
    <row r="10160" spans="1:5" x14ac:dyDescent="0.25">
      <c r="A10160" t="s">
        <v>22</v>
      </c>
      <c r="B10160">
        <v>1013017</v>
      </c>
      <c r="C10160">
        <v>64.930000000000007</v>
      </c>
      <c r="D10160">
        <v>3.33</v>
      </c>
      <c r="E10160">
        <v>46.59</v>
      </c>
    </row>
    <row r="10161" spans="1:5" x14ac:dyDescent="0.25">
      <c r="A10161" t="s">
        <v>22</v>
      </c>
      <c r="B10161">
        <v>1013018</v>
      </c>
      <c r="C10161">
        <v>251.65</v>
      </c>
      <c r="D10161">
        <v>3.64</v>
      </c>
      <c r="E10161">
        <v>189.45</v>
      </c>
    </row>
    <row r="10162" spans="1:5" x14ac:dyDescent="0.25">
      <c r="A10162" t="s">
        <v>22</v>
      </c>
      <c r="B10162">
        <v>1013019</v>
      </c>
      <c r="C10162">
        <v>41.62</v>
      </c>
      <c r="D10162">
        <v>5.75</v>
      </c>
      <c r="E10162">
        <v>34.799999999999997</v>
      </c>
    </row>
    <row r="10163" spans="1:5" x14ac:dyDescent="0.25">
      <c r="A10163" t="s">
        <v>22</v>
      </c>
      <c r="B10163">
        <v>1013020</v>
      </c>
      <c r="C10163">
        <v>29.92</v>
      </c>
      <c r="D10163">
        <v>4.08</v>
      </c>
      <c r="E10163">
        <v>21.34</v>
      </c>
    </row>
    <row r="10164" spans="1:5" x14ac:dyDescent="0.25">
      <c r="A10164" t="s">
        <v>22</v>
      </c>
      <c r="B10164">
        <v>1013021</v>
      </c>
      <c r="C10164">
        <v>23.24</v>
      </c>
      <c r="D10164">
        <v>5.9</v>
      </c>
      <c r="E10164">
        <v>0</v>
      </c>
    </row>
    <row r="10165" spans="1:5" x14ac:dyDescent="0.25">
      <c r="A10165" t="s">
        <v>22</v>
      </c>
      <c r="B10165">
        <v>1013022</v>
      </c>
      <c r="C10165">
        <v>46.51</v>
      </c>
      <c r="D10165">
        <v>6.15</v>
      </c>
      <c r="E10165">
        <v>34.74</v>
      </c>
    </row>
    <row r="10166" spans="1:5" x14ac:dyDescent="0.25">
      <c r="A10166" t="s">
        <v>22</v>
      </c>
      <c r="B10166">
        <v>1013023</v>
      </c>
      <c r="C10166">
        <v>20.61</v>
      </c>
      <c r="D10166">
        <v>4.08</v>
      </c>
      <c r="E10166">
        <v>15.66</v>
      </c>
    </row>
    <row r="10167" spans="1:5" x14ac:dyDescent="0.25">
      <c r="A10167" t="s">
        <v>22</v>
      </c>
      <c r="B10167">
        <v>1013024</v>
      </c>
      <c r="C10167">
        <v>61.97</v>
      </c>
      <c r="D10167">
        <v>3.39</v>
      </c>
      <c r="E10167">
        <v>42.98</v>
      </c>
    </row>
    <row r="10168" spans="1:5" x14ac:dyDescent="0.25">
      <c r="A10168" t="s">
        <v>22</v>
      </c>
      <c r="B10168">
        <v>1013025</v>
      </c>
      <c r="C10168">
        <v>27.87</v>
      </c>
      <c r="D10168">
        <v>4.4000000000000004</v>
      </c>
      <c r="E10168">
        <v>19.25</v>
      </c>
    </row>
    <row r="10169" spans="1:5" x14ac:dyDescent="0.25">
      <c r="A10169" t="s">
        <v>22</v>
      </c>
      <c r="B10169">
        <v>1013026</v>
      </c>
      <c r="C10169">
        <v>138.82</v>
      </c>
      <c r="D10169">
        <v>0.94</v>
      </c>
      <c r="E10169">
        <v>103.45</v>
      </c>
    </row>
    <row r="10170" spans="1:5" x14ac:dyDescent="0.25">
      <c r="A10170" t="s">
        <v>22</v>
      </c>
      <c r="B10170">
        <v>1013027</v>
      </c>
      <c r="C10170">
        <v>72.459999999999994</v>
      </c>
      <c r="D10170">
        <v>3.69</v>
      </c>
      <c r="E10170">
        <v>49.76</v>
      </c>
    </row>
    <row r="10171" spans="1:5" x14ac:dyDescent="0.25">
      <c r="A10171" t="s">
        <v>22</v>
      </c>
      <c r="B10171">
        <v>1013028</v>
      </c>
      <c r="C10171">
        <v>17.170000000000002</v>
      </c>
      <c r="D10171">
        <v>8.25</v>
      </c>
      <c r="E10171">
        <v>7.65</v>
      </c>
    </row>
    <row r="10172" spans="1:5" x14ac:dyDescent="0.25">
      <c r="A10172" t="s">
        <v>22</v>
      </c>
      <c r="B10172">
        <v>1013029</v>
      </c>
      <c r="C10172">
        <v>108.86</v>
      </c>
      <c r="D10172">
        <v>0.89</v>
      </c>
      <c r="E10172">
        <v>70.44</v>
      </c>
    </row>
    <row r="10173" spans="1:5" x14ac:dyDescent="0.25">
      <c r="A10173" t="s">
        <v>22</v>
      </c>
      <c r="B10173">
        <v>1013030</v>
      </c>
      <c r="C10173">
        <v>31.74</v>
      </c>
      <c r="D10173">
        <v>0</v>
      </c>
      <c r="E10173">
        <v>27.4</v>
      </c>
    </row>
    <row r="10174" spans="1:5" x14ac:dyDescent="0.25">
      <c r="A10174" t="s">
        <v>22</v>
      </c>
      <c r="B10174">
        <v>1013031</v>
      </c>
      <c r="C10174">
        <v>73.37</v>
      </c>
      <c r="D10174">
        <v>0.91</v>
      </c>
      <c r="E10174">
        <v>53.95</v>
      </c>
    </row>
    <row r="10175" spans="1:5" x14ac:dyDescent="0.25">
      <c r="A10175" t="s">
        <v>22</v>
      </c>
      <c r="B10175">
        <v>1013032</v>
      </c>
      <c r="C10175">
        <v>84.28</v>
      </c>
      <c r="D10175">
        <v>0</v>
      </c>
      <c r="E10175">
        <v>54.85</v>
      </c>
    </row>
    <row r="10176" spans="1:5" x14ac:dyDescent="0.25">
      <c r="A10176" t="s">
        <v>22</v>
      </c>
      <c r="B10176">
        <v>1013033</v>
      </c>
      <c r="C10176">
        <v>41.75</v>
      </c>
      <c r="D10176">
        <v>2.42</v>
      </c>
      <c r="E10176">
        <v>34.61</v>
      </c>
    </row>
    <row r="10177" spans="1:5" x14ac:dyDescent="0.25">
      <c r="A10177" t="s">
        <v>22</v>
      </c>
      <c r="B10177">
        <v>1013034</v>
      </c>
      <c r="C10177">
        <v>37.74</v>
      </c>
      <c r="D10177">
        <v>0</v>
      </c>
      <c r="E10177">
        <v>28.24</v>
      </c>
    </row>
    <row r="10178" spans="1:5" x14ac:dyDescent="0.25">
      <c r="A10178" t="s">
        <v>22</v>
      </c>
      <c r="B10178">
        <v>1013035</v>
      </c>
      <c r="C10178">
        <v>20.86</v>
      </c>
      <c r="D10178">
        <v>4.08</v>
      </c>
      <c r="E10178">
        <v>12.76</v>
      </c>
    </row>
    <row r="10179" spans="1:5" x14ac:dyDescent="0.25">
      <c r="A10179" t="s">
        <v>22</v>
      </c>
      <c r="B10179">
        <v>1013036</v>
      </c>
      <c r="C10179">
        <v>40.619999999999997</v>
      </c>
      <c r="D10179">
        <v>2.42</v>
      </c>
      <c r="E10179">
        <v>28.5</v>
      </c>
    </row>
    <row r="10180" spans="1:5" x14ac:dyDescent="0.25">
      <c r="A10180" t="s">
        <v>22</v>
      </c>
      <c r="B10180">
        <v>1013037</v>
      </c>
      <c r="C10180">
        <v>47.35</v>
      </c>
      <c r="D10180">
        <v>2.74</v>
      </c>
      <c r="E10180">
        <v>29.6</v>
      </c>
    </row>
    <row r="10181" spans="1:5" x14ac:dyDescent="0.25">
      <c r="A10181" t="s">
        <v>22</v>
      </c>
      <c r="B10181">
        <v>1013038</v>
      </c>
      <c r="C10181">
        <v>114.25</v>
      </c>
      <c r="D10181">
        <v>0.92</v>
      </c>
      <c r="E10181">
        <v>80.099999999999994</v>
      </c>
    </row>
    <row r="10182" spans="1:5" x14ac:dyDescent="0.25">
      <c r="A10182" t="s">
        <v>22</v>
      </c>
      <c r="B10182">
        <v>1013039</v>
      </c>
      <c r="C10182">
        <v>73.03</v>
      </c>
      <c r="D10182">
        <v>0.96</v>
      </c>
      <c r="E10182">
        <v>48.74</v>
      </c>
    </row>
    <row r="10183" spans="1:5" x14ac:dyDescent="0.25">
      <c r="A10183" t="s">
        <v>22</v>
      </c>
      <c r="B10183">
        <v>1013040</v>
      </c>
      <c r="C10183">
        <v>66.319999999999993</v>
      </c>
      <c r="D10183">
        <v>3.41</v>
      </c>
      <c r="E10183">
        <v>43.51</v>
      </c>
    </row>
    <row r="10184" spans="1:5" x14ac:dyDescent="0.25">
      <c r="A10184" t="s">
        <v>22</v>
      </c>
      <c r="B10184">
        <v>1013041</v>
      </c>
      <c r="C10184">
        <v>17.12</v>
      </c>
      <c r="D10184">
        <v>4.3</v>
      </c>
      <c r="E10184">
        <v>10.33</v>
      </c>
    </row>
    <row r="10185" spans="1:5" x14ac:dyDescent="0.25">
      <c r="A10185" t="s">
        <v>22</v>
      </c>
      <c r="B10185">
        <v>1013042</v>
      </c>
      <c r="C10185">
        <v>3.37</v>
      </c>
      <c r="D10185">
        <v>9.3800000000000008</v>
      </c>
      <c r="E10185">
        <v>2.14</v>
      </c>
    </row>
    <row r="10186" spans="1:5" x14ac:dyDescent="0.25">
      <c r="A10186" t="s">
        <v>22</v>
      </c>
      <c r="B10186">
        <v>1013043</v>
      </c>
      <c r="C10186">
        <v>66.45</v>
      </c>
      <c r="D10186">
        <v>0.9</v>
      </c>
      <c r="E10186">
        <v>45.17</v>
      </c>
    </row>
    <row r="10187" spans="1:5" x14ac:dyDescent="0.25">
      <c r="A10187" t="s">
        <v>22</v>
      </c>
      <c r="B10187">
        <v>1013044</v>
      </c>
      <c r="C10187">
        <v>26.41</v>
      </c>
      <c r="D10187">
        <v>4.08</v>
      </c>
      <c r="E10187">
        <v>16.329999999999998</v>
      </c>
    </row>
    <row r="10188" spans="1:5" x14ac:dyDescent="0.25">
      <c r="A10188" t="s">
        <v>22</v>
      </c>
      <c r="B10188">
        <v>1013045</v>
      </c>
      <c r="C10188">
        <v>92.12</v>
      </c>
      <c r="D10188">
        <v>0.9</v>
      </c>
      <c r="E10188">
        <v>70.47</v>
      </c>
    </row>
    <row r="10189" spans="1:5" x14ac:dyDescent="0.25">
      <c r="A10189" t="s">
        <v>22</v>
      </c>
      <c r="B10189">
        <v>1013046</v>
      </c>
      <c r="C10189">
        <v>38.25</v>
      </c>
      <c r="D10189">
        <v>2.67</v>
      </c>
      <c r="E10189">
        <v>29.61</v>
      </c>
    </row>
    <row r="10190" spans="1:5" x14ac:dyDescent="0.25">
      <c r="A10190" t="s">
        <v>22</v>
      </c>
      <c r="B10190">
        <v>1013047</v>
      </c>
      <c r="C10190">
        <v>31.85</v>
      </c>
      <c r="D10190">
        <v>4.4800000000000004</v>
      </c>
      <c r="E10190">
        <v>19.89</v>
      </c>
    </row>
    <row r="10191" spans="1:5" x14ac:dyDescent="0.25">
      <c r="A10191" t="s">
        <v>22</v>
      </c>
      <c r="B10191">
        <v>1013048</v>
      </c>
      <c r="C10191">
        <v>111.39</v>
      </c>
      <c r="D10191">
        <v>0.95</v>
      </c>
      <c r="E10191">
        <v>66.97</v>
      </c>
    </row>
    <row r="10192" spans="1:5" x14ac:dyDescent="0.25">
      <c r="A10192" t="s">
        <v>22</v>
      </c>
      <c r="B10192">
        <v>1013049</v>
      </c>
      <c r="C10192">
        <v>42.85</v>
      </c>
      <c r="D10192">
        <v>6</v>
      </c>
      <c r="E10192">
        <v>0</v>
      </c>
    </row>
    <row r="10193" spans="1:5" x14ac:dyDescent="0.25">
      <c r="A10193" t="s">
        <v>22</v>
      </c>
      <c r="B10193">
        <v>1013050</v>
      </c>
      <c r="C10193">
        <v>41.83</v>
      </c>
      <c r="D10193">
        <v>2.42</v>
      </c>
      <c r="E10193">
        <v>28.45</v>
      </c>
    </row>
    <row r="10194" spans="1:5" x14ac:dyDescent="0.25">
      <c r="A10194" t="s">
        <v>22</v>
      </c>
      <c r="B10194">
        <v>1013051</v>
      </c>
      <c r="C10194">
        <v>34.17</v>
      </c>
      <c r="D10194">
        <v>0</v>
      </c>
      <c r="E10194">
        <v>24.07</v>
      </c>
    </row>
    <row r="10195" spans="1:5" x14ac:dyDescent="0.25">
      <c r="A10195" t="s">
        <v>22</v>
      </c>
      <c r="B10195">
        <v>1013052</v>
      </c>
      <c r="C10195">
        <v>23.59</v>
      </c>
      <c r="D10195">
        <v>2.9</v>
      </c>
      <c r="E10195">
        <v>0</v>
      </c>
    </row>
    <row r="10196" spans="1:5" x14ac:dyDescent="0.25">
      <c r="A10196" t="s">
        <v>22</v>
      </c>
      <c r="B10196">
        <v>1013053</v>
      </c>
      <c r="C10196">
        <v>35.909999999999997</v>
      </c>
      <c r="D10196">
        <v>0</v>
      </c>
      <c r="E10196">
        <v>22.61</v>
      </c>
    </row>
    <row r="10197" spans="1:5" x14ac:dyDescent="0.25">
      <c r="A10197" t="s">
        <v>22</v>
      </c>
      <c r="B10197">
        <v>1013054</v>
      </c>
      <c r="C10197">
        <v>126.88</v>
      </c>
      <c r="D10197">
        <v>0.96</v>
      </c>
      <c r="E10197">
        <v>85.85</v>
      </c>
    </row>
    <row r="10198" spans="1:5" x14ac:dyDescent="0.25">
      <c r="A10198" t="s">
        <v>22</v>
      </c>
      <c r="B10198">
        <v>1013055</v>
      </c>
      <c r="C10198">
        <v>12.77</v>
      </c>
      <c r="D10198">
        <v>4.08</v>
      </c>
      <c r="E10198">
        <v>10.32</v>
      </c>
    </row>
    <row r="10199" spans="1:5" x14ac:dyDescent="0.25">
      <c r="A10199" t="s">
        <v>22</v>
      </c>
      <c r="B10199">
        <v>1013056</v>
      </c>
      <c r="C10199">
        <v>91.92</v>
      </c>
      <c r="D10199">
        <v>0.9</v>
      </c>
      <c r="E10199">
        <v>62.48</v>
      </c>
    </row>
    <row r="10200" spans="1:5" x14ac:dyDescent="0.25">
      <c r="A10200" t="s">
        <v>22</v>
      </c>
      <c r="B10200">
        <v>1013057</v>
      </c>
      <c r="C10200">
        <v>58.85</v>
      </c>
      <c r="D10200">
        <v>2.72</v>
      </c>
      <c r="E10200">
        <v>44.88</v>
      </c>
    </row>
    <row r="10201" spans="1:5" x14ac:dyDescent="0.25">
      <c r="A10201" t="s">
        <v>22</v>
      </c>
      <c r="B10201">
        <v>1013058</v>
      </c>
      <c r="C10201">
        <v>13.86</v>
      </c>
      <c r="D10201">
        <v>4.6399999999999997</v>
      </c>
      <c r="E10201">
        <v>8.19</v>
      </c>
    </row>
    <row r="10202" spans="1:5" x14ac:dyDescent="0.25">
      <c r="A10202" t="s">
        <v>22</v>
      </c>
      <c r="B10202">
        <v>1013059</v>
      </c>
      <c r="C10202">
        <v>164.24</v>
      </c>
      <c r="D10202">
        <v>0.88</v>
      </c>
      <c r="E10202">
        <v>125.21</v>
      </c>
    </row>
    <row r="10203" spans="1:5" x14ac:dyDescent="0.25">
      <c r="A10203" t="s">
        <v>22</v>
      </c>
      <c r="B10203">
        <v>1013060</v>
      </c>
      <c r="C10203">
        <v>13.4</v>
      </c>
      <c r="D10203">
        <v>4.07</v>
      </c>
      <c r="E10203">
        <v>7.93</v>
      </c>
    </row>
    <row r="10204" spans="1:5" x14ac:dyDescent="0.25">
      <c r="A10204" t="s">
        <v>22</v>
      </c>
      <c r="B10204">
        <v>1013061</v>
      </c>
      <c r="C10204">
        <v>138.49</v>
      </c>
      <c r="D10204">
        <v>0.95</v>
      </c>
      <c r="E10204">
        <v>99.6</v>
      </c>
    </row>
    <row r="10205" spans="1:5" x14ac:dyDescent="0.25">
      <c r="A10205" t="s">
        <v>22</v>
      </c>
      <c r="B10205">
        <v>1013062</v>
      </c>
      <c r="C10205">
        <v>39.29</v>
      </c>
      <c r="D10205">
        <v>0</v>
      </c>
      <c r="E10205">
        <v>24.24</v>
      </c>
    </row>
    <row r="10206" spans="1:5" x14ac:dyDescent="0.25">
      <c r="A10206" t="s">
        <v>22</v>
      </c>
      <c r="B10206">
        <v>1013063</v>
      </c>
      <c r="C10206">
        <v>63.13</v>
      </c>
      <c r="D10206">
        <v>6.54</v>
      </c>
      <c r="E10206">
        <v>42.6</v>
      </c>
    </row>
    <row r="10207" spans="1:5" x14ac:dyDescent="0.25">
      <c r="A10207" t="s">
        <v>22</v>
      </c>
      <c r="B10207">
        <v>1013066</v>
      </c>
      <c r="C10207">
        <v>173.64</v>
      </c>
      <c r="D10207">
        <v>0.94</v>
      </c>
      <c r="E10207">
        <v>100.52</v>
      </c>
    </row>
    <row r="10208" spans="1:5" x14ac:dyDescent="0.25">
      <c r="A10208" t="s">
        <v>22</v>
      </c>
      <c r="B10208">
        <v>1013067</v>
      </c>
      <c r="C10208">
        <v>27.71</v>
      </c>
      <c r="D10208">
        <v>4.09</v>
      </c>
      <c r="E10208">
        <v>15.93</v>
      </c>
    </row>
    <row r="10209" spans="1:5" x14ac:dyDescent="0.25">
      <c r="A10209" t="s">
        <v>22</v>
      </c>
      <c r="B10209">
        <v>1013068</v>
      </c>
      <c r="C10209">
        <v>62.8</v>
      </c>
      <c r="D10209">
        <v>2.74</v>
      </c>
      <c r="E10209">
        <v>43.13</v>
      </c>
    </row>
    <row r="10210" spans="1:5" x14ac:dyDescent="0.25">
      <c r="A10210" t="s">
        <v>22</v>
      </c>
      <c r="B10210">
        <v>1013069</v>
      </c>
      <c r="C10210">
        <v>33.159999999999997</v>
      </c>
      <c r="D10210">
        <v>4.6399999999999997</v>
      </c>
      <c r="E10210">
        <v>20.010000000000002</v>
      </c>
    </row>
    <row r="10211" spans="1:5" x14ac:dyDescent="0.25">
      <c r="A10211" t="s">
        <v>22</v>
      </c>
      <c r="B10211">
        <v>1013070</v>
      </c>
      <c r="C10211">
        <v>104.58</v>
      </c>
      <c r="D10211">
        <v>0.94</v>
      </c>
      <c r="E10211">
        <v>71.42</v>
      </c>
    </row>
    <row r="10212" spans="1:5" x14ac:dyDescent="0.25">
      <c r="A10212" t="s">
        <v>22</v>
      </c>
      <c r="B10212">
        <v>1013071</v>
      </c>
      <c r="C10212">
        <v>35.65</v>
      </c>
      <c r="D10212">
        <v>2.69</v>
      </c>
      <c r="E10212">
        <v>21.51</v>
      </c>
    </row>
    <row r="10213" spans="1:5" x14ac:dyDescent="0.25">
      <c r="A10213" t="s">
        <v>22</v>
      </c>
      <c r="B10213">
        <v>1013072</v>
      </c>
      <c r="C10213">
        <v>109.17</v>
      </c>
      <c r="D10213">
        <v>0.91</v>
      </c>
      <c r="E10213">
        <v>73.02</v>
      </c>
    </row>
    <row r="10214" spans="1:5" x14ac:dyDescent="0.25">
      <c r="A10214" t="s">
        <v>22</v>
      </c>
      <c r="B10214">
        <v>1013073</v>
      </c>
      <c r="C10214">
        <v>45.35</v>
      </c>
      <c r="D10214">
        <v>8.7200000000000006</v>
      </c>
      <c r="E10214">
        <v>33.81</v>
      </c>
    </row>
    <row r="10215" spans="1:5" x14ac:dyDescent="0.25">
      <c r="A10215" t="s">
        <v>22</v>
      </c>
      <c r="B10215">
        <v>1013074</v>
      </c>
      <c r="C10215">
        <v>31.79</v>
      </c>
      <c r="D10215">
        <v>9.31</v>
      </c>
      <c r="E10215">
        <v>26.26</v>
      </c>
    </row>
    <row r="10216" spans="1:5" x14ac:dyDescent="0.25">
      <c r="A10216" t="s">
        <v>22</v>
      </c>
      <c r="B10216">
        <v>1013075</v>
      </c>
      <c r="C10216">
        <v>108.87</v>
      </c>
      <c r="D10216">
        <v>0.82</v>
      </c>
      <c r="E10216">
        <v>78.3</v>
      </c>
    </row>
    <row r="10217" spans="1:5" x14ac:dyDescent="0.25">
      <c r="A10217" t="s">
        <v>22</v>
      </c>
      <c r="B10217">
        <v>1013077</v>
      </c>
      <c r="C10217">
        <v>21.44</v>
      </c>
      <c r="D10217">
        <v>4.08</v>
      </c>
      <c r="E10217">
        <v>13.38</v>
      </c>
    </row>
    <row r="10218" spans="1:5" x14ac:dyDescent="0.25">
      <c r="A10218" t="s">
        <v>22</v>
      </c>
      <c r="B10218">
        <v>1013078</v>
      </c>
      <c r="C10218">
        <v>119.55</v>
      </c>
      <c r="D10218">
        <v>0.86</v>
      </c>
      <c r="E10218">
        <v>91.7</v>
      </c>
    </row>
    <row r="10219" spans="1:5" x14ac:dyDescent="0.25">
      <c r="A10219" t="s">
        <v>22</v>
      </c>
      <c r="B10219">
        <v>1013079</v>
      </c>
      <c r="C10219">
        <v>13.21</v>
      </c>
      <c r="D10219">
        <v>4.08</v>
      </c>
      <c r="E10219">
        <v>10.17</v>
      </c>
    </row>
    <row r="10220" spans="1:5" x14ac:dyDescent="0.25">
      <c r="A10220" t="s">
        <v>22</v>
      </c>
      <c r="B10220">
        <v>1013080</v>
      </c>
      <c r="C10220">
        <v>79.75</v>
      </c>
      <c r="D10220">
        <v>0.89</v>
      </c>
      <c r="E10220">
        <v>53.83</v>
      </c>
    </row>
    <row r="10221" spans="1:5" x14ac:dyDescent="0.25">
      <c r="A10221" t="s">
        <v>22</v>
      </c>
      <c r="B10221">
        <v>1013081</v>
      </c>
      <c r="C10221">
        <v>84.86</v>
      </c>
      <c r="D10221">
        <v>0.89</v>
      </c>
      <c r="E10221">
        <v>74.260000000000005</v>
      </c>
    </row>
    <row r="10222" spans="1:5" x14ac:dyDescent="0.25">
      <c r="A10222" t="s">
        <v>22</v>
      </c>
      <c r="B10222">
        <v>1013082</v>
      </c>
      <c r="C10222">
        <v>32.19</v>
      </c>
      <c r="D10222">
        <v>0</v>
      </c>
      <c r="E10222">
        <v>24.61</v>
      </c>
    </row>
    <row r="10223" spans="1:5" x14ac:dyDescent="0.25">
      <c r="A10223" t="s">
        <v>22</v>
      </c>
      <c r="B10223">
        <v>1013083</v>
      </c>
      <c r="C10223">
        <v>117.81</v>
      </c>
      <c r="D10223">
        <v>0.89</v>
      </c>
      <c r="E10223">
        <v>88.76</v>
      </c>
    </row>
    <row r="10224" spans="1:5" x14ac:dyDescent="0.25">
      <c r="A10224" t="s">
        <v>22</v>
      </c>
      <c r="B10224">
        <v>1013084</v>
      </c>
      <c r="C10224">
        <v>95.85</v>
      </c>
      <c r="D10224">
        <v>0.83</v>
      </c>
      <c r="E10224">
        <v>54.43</v>
      </c>
    </row>
    <row r="10225" spans="1:5" x14ac:dyDescent="0.25">
      <c r="A10225" t="s">
        <v>22</v>
      </c>
      <c r="B10225">
        <v>1013085</v>
      </c>
      <c r="C10225">
        <v>136.05000000000001</v>
      </c>
      <c r="D10225">
        <v>0.93</v>
      </c>
      <c r="E10225">
        <v>105.92</v>
      </c>
    </row>
    <row r="10226" spans="1:5" x14ac:dyDescent="0.25">
      <c r="A10226" t="s">
        <v>22</v>
      </c>
      <c r="B10226">
        <v>1013086</v>
      </c>
      <c r="C10226">
        <v>14.17</v>
      </c>
      <c r="D10226">
        <v>4.08</v>
      </c>
      <c r="E10226">
        <v>9.75</v>
      </c>
    </row>
    <row r="10227" spans="1:5" x14ac:dyDescent="0.25">
      <c r="A10227" t="s">
        <v>22</v>
      </c>
      <c r="B10227">
        <v>1013087</v>
      </c>
      <c r="C10227">
        <v>35.25</v>
      </c>
      <c r="D10227">
        <v>0</v>
      </c>
      <c r="E10227">
        <v>24.68</v>
      </c>
    </row>
    <row r="10228" spans="1:5" x14ac:dyDescent="0.25">
      <c r="A10228" t="s">
        <v>22</v>
      </c>
      <c r="B10228">
        <v>1013088</v>
      </c>
      <c r="C10228">
        <v>77.42</v>
      </c>
      <c r="D10228">
        <v>0.87</v>
      </c>
      <c r="E10228">
        <v>59.03</v>
      </c>
    </row>
    <row r="10229" spans="1:5" x14ac:dyDescent="0.25">
      <c r="A10229" t="s">
        <v>22</v>
      </c>
      <c r="B10229">
        <v>1013089</v>
      </c>
      <c r="C10229">
        <v>44.49</v>
      </c>
      <c r="D10229">
        <v>2.42</v>
      </c>
      <c r="E10229">
        <v>30.06</v>
      </c>
    </row>
    <row r="10230" spans="1:5" x14ac:dyDescent="0.25">
      <c r="A10230" t="s">
        <v>22</v>
      </c>
      <c r="B10230">
        <v>1013090</v>
      </c>
      <c r="C10230">
        <v>26.16</v>
      </c>
      <c r="D10230">
        <v>4.08</v>
      </c>
      <c r="E10230">
        <v>14.06</v>
      </c>
    </row>
    <row r="10231" spans="1:5" x14ac:dyDescent="0.25">
      <c r="A10231" t="s">
        <v>22</v>
      </c>
      <c r="B10231">
        <v>1013091</v>
      </c>
      <c r="C10231">
        <v>24.04</v>
      </c>
      <c r="D10231">
        <v>5.99</v>
      </c>
      <c r="E10231">
        <v>0</v>
      </c>
    </row>
    <row r="10232" spans="1:5" x14ac:dyDescent="0.25">
      <c r="A10232" t="s">
        <v>22</v>
      </c>
      <c r="B10232">
        <v>1013092</v>
      </c>
      <c r="C10232">
        <v>14.6</v>
      </c>
      <c r="D10232">
        <v>4.09</v>
      </c>
      <c r="E10232">
        <v>9.74</v>
      </c>
    </row>
    <row r="10233" spans="1:5" x14ac:dyDescent="0.25">
      <c r="A10233" t="s">
        <v>22</v>
      </c>
      <c r="B10233">
        <v>1013093</v>
      </c>
      <c r="C10233">
        <v>16.47</v>
      </c>
      <c r="D10233">
        <v>9.3800000000000008</v>
      </c>
      <c r="E10233">
        <v>10.77</v>
      </c>
    </row>
    <row r="10234" spans="1:5" x14ac:dyDescent="0.25">
      <c r="A10234" t="s">
        <v>22</v>
      </c>
      <c r="B10234">
        <v>1013095</v>
      </c>
      <c r="C10234">
        <v>22.23</v>
      </c>
      <c r="D10234">
        <v>4.08</v>
      </c>
      <c r="E10234">
        <v>12.7</v>
      </c>
    </row>
    <row r="10235" spans="1:5" x14ac:dyDescent="0.25">
      <c r="A10235" t="s">
        <v>22</v>
      </c>
      <c r="B10235">
        <v>1013097</v>
      </c>
      <c r="C10235">
        <v>34.340000000000003</v>
      </c>
      <c r="D10235">
        <v>4.6399999999999997</v>
      </c>
      <c r="E10235">
        <v>22.05</v>
      </c>
    </row>
    <row r="10236" spans="1:5" x14ac:dyDescent="0.25">
      <c r="A10236" t="s">
        <v>22</v>
      </c>
      <c r="B10236">
        <v>1013098</v>
      </c>
      <c r="C10236">
        <v>65.260000000000005</v>
      </c>
      <c r="D10236">
        <v>3.69</v>
      </c>
      <c r="E10236">
        <v>54.48</v>
      </c>
    </row>
    <row r="10237" spans="1:5" x14ac:dyDescent="0.25">
      <c r="A10237" t="s">
        <v>22</v>
      </c>
      <c r="B10237">
        <v>1013099</v>
      </c>
      <c r="C10237">
        <v>34.130000000000003</v>
      </c>
      <c r="D10237">
        <v>2.41</v>
      </c>
      <c r="E10237">
        <v>29.63</v>
      </c>
    </row>
    <row r="10238" spans="1:5" x14ac:dyDescent="0.25">
      <c r="A10238" t="s">
        <v>22</v>
      </c>
      <c r="B10238">
        <v>1013100</v>
      </c>
      <c r="C10238">
        <v>37.69</v>
      </c>
      <c r="D10238">
        <v>9.3800000000000008</v>
      </c>
      <c r="E10238">
        <v>23.21</v>
      </c>
    </row>
    <row r="10239" spans="1:5" x14ac:dyDescent="0.25">
      <c r="A10239" t="s">
        <v>22</v>
      </c>
      <c r="B10239">
        <v>1013101</v>
      </c>
      <c r="C10239">
        <v>48.27</v>
      </c>
      <c r="D10239">
        <v>6.53</v>
      </c>
      <c r="E10239">
        <v>32.85</v>
      </c>
    </row>
    <row r="10240" spans="1:5" x14ac:dyDescent="0.25">
      <c r="A10240" t="s">
        <v>22</v>
      </c>
      <c r="B10240">
        <v>1013102</v>
      </c>
      <c r="C10240">
        <v>21.04</v>
      </c>
      <c r="D10240">
        <v>4.66</v>
      </c>
      <c r="E10240">
        <v>14.08</v>
      </c>
    </row>
    <row r="10241" spans="1:5" x14ac:dyDescent="0.25">
      <c r="A10241" t="s">
        <v>22</v>
      </c>
      <c r="B10241">
        <v>1013103</v>
      </c>
      <c r="C10241">
        <v>188.32</v>
      </c>
      <c r="D10241">
        <v>0.89</v>
      </c>
      <c r="E10241">
        <v>156.07</v>
      </c>
    </row>
    <row r="10242" spans="1:5" x14ac:dyDescent="0.25">
      <c r="A10242" t="s">
        <v>22</v>
      </c>
      <c r="B10242">
        <v>1013104</v>
      </c>
      <c r="C10242">
        <v>69.67</v>
      </c>
      <c r="D10242">
        <v>0.83</v>
      </c>
      <c r="E10242">
        <v>40.229999999999997</v>
      </c>
    </row>
    <row r="10243" spans="1:5" x14ac:dyDescent="0.25">
      <c r="A10243" t="s">
        <v>22</v>
      </c>
      <c r="B10243">
        <v>1013105</v>
      </c>
      <c r="C10243">
        <v>88.62</v>
      </c>
      <c r="D10243">
        <v>3.63</v>
      </c>
      <c r="E10243">
        <v>61.5</v>
      </c>
    </row>
    <row r="10244" spans="1:5" x14ac:dyDescent="0.25">
      <c r="A10244" t="s">
        <v>22</v>
      </c>
      <c r="B10244">
        <v>1013106</v>
      </c>
      <c r="C10244">
        <v>225.38</v>
      </c>
      <c r="D10244">
        <v>3.59</v>
      </c>
      <c r="E10244">
        <v>155.32</v>
      </c>
    </row>
    <row r="10245" spans="1:5" x14ac:dyDescent="0.25">
      <c r="A10245" t="s">
        <v>22</v>
      </c>
      <c r="B10245">
        <v>1013107</v>
      </c>
      <c r="C10245">
        <v>44.3</v>
      </c>
      <c r="D10245">
        <v>2.41</v>
      </c>
      <c r="E10245">
        <v>25.89</v>
      </c>
    </row>
    <row r="10246" spans="1:5" x14ac:dyDescent="0.25">
      <c r="A10246" t="s">
        <v>22</v>
      </c>
      <c r="B10246">
        <v>1013108</v>
      </c>
      <c r="C10246">
        <v>72.53</v>
      </c>
      <c r="D10246">
        <v>3.4</v>
      </c>
      <c r="E10246">
        <v>49.92</v>
      </c>
    </row>
    <row r="10247" spans="1:5" x14ac:dyDescent="0.25">
      <c r="A10247" t="s">
        <v>22</v>
      </c>
      <c r="B10247">
        <v>1013110</v>
      </c>
      <c r="C10247">
        <v>184.8</v>
      </c>
      <c r="D10247">
        <v>0.95</v>
      </c>
      <c r="E10247">
        <v>130.22999999999999</v>
      </c>
    </row>
    <row r="10248" spans="1:5" x14ac:dyDescent="0.25">
      <c r="A10248" t="s">
        <v>22</v>
      </c>
      <c r="B10248">
        <v>1013111</v>
      </c>
      <c r="C10248">
        <v>13.13</v>
      </c>
      <c r="D10248">
        <v>8.25</v>
      </c>
      <c r="E10248">
        <v>8.7799999999999994</v>
      </c>
    </row>
    <row r="10249" spans="1:5" x14ac:dyDescent="0.25">
      <c r="A10249" t="s">
        <v>22</v>
      </c>
      <c r="B10249">
        <v>1013112</v>
      </c>
      <c r="C10249">
        <v>198.68</v>
      </c>
      <c r="D10249">
        <v>0.91</v>
      </c>
      <c r="E10249">
        <v>168.26</v>
      </c>
    </row>
    <row r="10250" spans="1:5" x14ac:dyDescent="0.25">
      <c r="A10250" t="s">
        <v>22</v>
      </c>
      <c r="B10250">
        <v>1013113</v>
      </c>
      <c r="C10250">
        <v>42.3</v>
      </c>
      <c r="D10250">
        <v>2.42</v>
      </c>
      <c r="E10250">
        <v>33.83</v>
      </c>
    </row>
    <row r="10251" spans="1:5" x14ac:dyDescent="0.25">
      <c r="A10251" t="s">
        <v>22</v>
      </c>
      <c r="B10251">
        <v>1013114</v>
      </c>
      <c r="C10251">
        <v>59.15</v>
      </c>
      <c r="D10251">
        <v>3.26</v>
      </c>
      <c r="E10251">
        <v>35.04</v>
      </c>
    </row>
    <row r="10252" spans="1:5" x14ac:dyDescent="0.25">
      <c r="A10252" t="s">
        <v>22</v>
      </c>
      <c r="B10252">
        <v>1013117</v>
      </c>
      <c r="C10252">
        <v>42.33</v>
      </c>
      <c r="D10252">
        <v>2.54</v>
      </c>
      <c r="E10252">
        <v>31.71</v>
      </c>
    </row>
    <row r="10253" spans="1:5" x14ac:dyDescent="0.25">
      <c r="A10253" t="s">
        <v>22</v>
      </c>
      <c r="B10253">
        <v>1013118</v>
      </c>
      <c r="C10253">
        <v>77.3</v>
      </c>
      <c r="D10253">
        <v>0.89</v>
      </c>
      <c r="E10253">
        <v>61.07</v>
      </c>
    </row>
    <row r="10254" spans="1:5" x14ac:dyDescent="0.25">
      <c r="A10254" t="s">
        <v>22</v>
      </c>
      <c r="B10254">
        <v>1013119</v>
      </c>
      <c r="C10254">
        <v>163.95</v>
      </c>
      <c r="D10254">
        <v>0.94</v>
      </c>
      <c r="E10254">
        <v>99.33</v>
      </c>
    </row>
    <row r="10255" spans="1:5" x14ac:dyDescent="0.25">
      <c r="A10255" t="s">
        <v>22</v>
      </c>
      <c r="B10255">
        <v>1013120</v>
      </c>
      <c r="C10255">
        <v>41.51</v>
      </c>
      <c r="D10255">
        <v>2.68</v>
      </c>
      <c r="E10255">
        <v>29.78</v>
      </c>
    </row>
    <row r="10256" spans="1:5" x14ac:dyDescent="0.25">
      <c r="A10256" t="s">
        <v>22</v>
      </c>
      <c r="B10256">
        <v>1013121</v>
      </c>
      <c r="C10256">
        <v>118.79</v>
      </c>
      <c r="D10256">
        <v>0</v>
      </c>
      <c r="E10256">
        <v>107.91</v>
      </c>
    </row>
    <row r="10257" spans="1:5" x14ac:dyDescent="0.25">
      <c r="A10257" t="s">
        <v>22</v>
      </c>
      <c r="B10257">
        <v>1013122</v>
      </c>
      <c r="C10257">
        <v>27.77</v>
      </c>
      <c r="D10257">
        <v>9.3800000000000008</v>
      </c>
      <c r="E10257">
        <v>18.510000000000002</v>
      </c>
    </row>
    <row r="10258" spans="1:5" x14ac:dyDescent="0.25">
      <c r="A10258" t="s">
        <v>22</v>
      </c>
      <c r="B10258">
        <v>1013123</v>
      </c>
      <c r="C10258">
        <v>67.010000000000005</v>
      </c>
      <c r="D10258">
        <v>0.94</v>
      </c>
      <c r="E10258">
        <v>46.92</v>
      </c>
    </row>
    <row r="10259" spans="1:5" x14ac:dyDescent="0.25">
      <c r="A10259" t="s">
        <v>22</v>
      </c>
      <c r="B10259">
        <v>1013124</v>
      </c>
      <c r="C10259">
        <v>57.37</v>
      </c>
      <c r="D10259">
        <v>6.54</v>
      </c>
      <c r="E10259">
        <v>42.34</v>
      </c>
    </row>
    <row r="10260" spans="1:5" x14ac:dyDescent="0.25">
      <c r="A10260" t="s">
        <v>22</v>
      </c>
      <c r="B10260">
        <v>1013125</v>
      </c>
      <c r="C10260">
        <v>54.53</v>
      </c>
      <c r="D10260">
        <v>2.42</v>
      </c>
      <c r="E10260">
        <v>45.45</v>
      </c>
    </row>
    <row r="10261" spans="1:5" x14ac:dyDescent="0.25">
      <c r="A10261" t="s">
        <v>22</v>
      </c>
      <c r="B10261">
        <v>1013126</v>
      </c>
      <c r="C10261">
        <v>128.81</v>
      </c>
      <c r="D10261">
        <v>0.9</v>
      </c>
      <c r="E10261">
        <v>93.66</v>
      </c>
    </row>
    <row r="10262" spans="1:5" x14ac:dyDescent="0.25">
      <c r="A10262" t="s">
        <v>22</v>
      </c>
      <c r="B10262">
        <v>1013127</v>
      </c>
      <c r="C10262">
        <v>49.37</v>
      </c>
      <c r="D10262">
        <v>2.42</v>
      </c>
      <c r="E10262">
        <v>30.12</v>
      </c>
    </row>
    <row r="10263" spans="1:5" x14ac:dyDescent="0.25">
      <c r="A10263" t="s">
        <v>22</v>
      </c>
      <c r="B10263">
        <v>1013128</v>
      </c>
      <c r="C10263">
        <v>6.4</v>
      </c>
      <c r="D10263">
        <v>4.08</v>
      </c>
      <c r="E10263">
        <v>5.87</v>
      </c>
    </row>
    <row r="10264" spans="1:5" x14ac:dyDescent="0.25">
      <c r="A10264" t="s">
        <v>22</v>
      </c>
      <c r="B10264">
        <v>1013130</v>
      </c>
      <c r="C10264">
        <v>47.6</v>
      </c>
      <c r="D10264">
        <v>0</v>
      </c>
      <c r="E10264">
        <v>32.61</v>
      </c>
    </row>
    <row r="10265" spans="1:5" x14ac:dyDescent="0.25">
      <c r="A10265" t="s">
        <v>22</v>
      </c>
      <c r="B10265">
        <v>1013131</v>
      </c>
      <c r="C10265">
        <v>95.93</v>
      </c>
      <c r="D10265">
        <v>0.89</v>
      </c>
      <c r="E10265">
        <v>69.12</v>
      </c>
    </row>
    <row r="10266" spans="1:5" x14ac:dyDescent="0.25">
      <c r="A10266" t="s">
        <v>22</v>
      </c>
      <c r="B10266">
        <v>1013132</v>
      </c>
      <c r="C10266">
        <v>113.64</v>
      </c>
      <c r="D10266">
        <v>0.87</v>
      </c>
      <c r="E10266">
        <v>82.48</v>
      </c>
    </row>
    <row r="10267" spans="1:5" x14ac:dyDescent="0.25">
      <c r="A10267" t="s">
        <v>22</v>
      </c>
      <c r="B10267">
        <v>1013133</v>
      </c>
      <c r="C10267">
        <v>48.21</v>
      </c>
      <c r="D10267">
        <v>6.53</v>
      </c>
      <c r="E10267">
        <v>32.020000000000003</v>
      </c>
    </row>
    <row r="10268" spans="1:5" x14ac:dyDescent="0.25">
      <c r="A10268" t="s">
        <v>22</v>
      </c>
      <c r="B10268">
        <v>1013134</v>
      </c>
      <c r="C10268">
        <v>4.74</v>
      </c>
      <c r="D10268">
        <v>4.08</v>
      </c>
      <c r="E10268">
        <v>2.74</v>
      </c>
    </row>
    <row r="10269" spans="1:5" x14ac:dyDescent="0.25">
      <c r="A10269" t="s">
        <v>22</v>
      </c>
      <c r="B10269">
        <v>1013135</v>
      </c>
      <c r="C10269">
        <v>113.48</v>
      </c>
      <c r="D10269">
        <v>0.9</v>
      </c>
      <c r="E10269">
        <v>80.23</v>
      </c>
    </row>
    <row r="10270" spans="1:5" x14ac:dyDescent="0.25">
      <c r="A10270" t="s">
        <v>22</v>
      </c>
      <c r="B10270">
        <v>1013136</v>
      </c>
      <c r="C10270">
        <v>110.07</v>
      </c>
      <c r="D10270">
        <v>0</v>
      </c>
      <c r="E10270">
        <v>0</v>
      </c>
    </row>
    <row r="10271" spans="1:5" x14ac:dyDescent="0.25">
      <c r="A10271" t="s">
        <v>22</v>
      </c>
      <c r="B10271">
        <v>1013137</v>
      </c>
      <c r="C10271">
        <v>39.46</v>
      </c>
      <c r="D10271">
        <v>2.75</v>
      </c>
      <c r="E10271">
        <v>25.31</v>
      </c>
    </row>
    <row r="10272" spans="1:5" x14ac:dyDescent="0.25">
      <c r="A10272" t="s">
        <v>22</v>
      </c>
      <c r="B10272">
        <v>1013138</v>
      </c>
      <c r="C10272">
        <v>132.81</v>
      </c>
      <c r="D10272">
        <v>3.77</v>
      </c>
      <c r="E10272">
        <v>95.72</v>
      </c>
    </row>
    <row r="10273" spans="1:5" x14ac:dyDescent="0.25">
      <c r="A10273" t="s">
        <v>22</v>
      </c>
      <c r="B10273">
        <v>1013139</v>
      </c>
      <c r="C10273">
        <v>59.38</v>
      </c>
      <c r="D10273">
        <v>0.85</v>
      </c>
      <c r="E10273">
        <v>42.11</v>
      </c>
    </row>
    <row r="10274" spans="1:5" x14ac:dyDescent="0.25">
      <c r="A10274" t="s">
        <v>22</v>
      </c>
      <c r="B10274">
        <v>1013140</v>
      </c>
      <c r="C10274">
        <v>167.2</v>
      </c>
      <c r="D10274">
        <v>0.95</v>
      </c>
      <c r="E10274">
        <v>110</v>
      </c>
    </row>
    <row r="10275" spans="1:5" x14ac:dyDescent="0.25">
      <c r="A10275" t="s">
        <v>22</v>
      </c>
      <c r="B10275">
        <v>1013141</v>
      </c>
      <c r="C10275">
        <v>84</v>
      </c>
      <c r="D10275">
        <v>0.85</v>
      </c>
      <c r="E10275">
        <v>52.88</v>
      </c>
    </row>
    <row r="10276" spans="1:5" x14ac:dyDescent="0.25">
      <c r="A10276" t="s">
        <v>22</v>
      </c>
      <c r="B10276">
        <v>1013142</v>
      </c>
      <c r="C10276">
        <v>82.89</v>
      </c>
      <c r="D10276">
        <v>3.7</v>
      </c>
      <c r="E10276">
        <v>50.02</v>
      </c>
    </row>
    <row r="10277" spans="1:5" x14ac:dyDescent="0.25">
      <c r="A10277" t="s">
        <v>22</v>
      </c>
      <c r="B10277">
        <v>1013143</v>
      </c>
      <c r="C10277">
        <v>14.08</v>
      </c>
      <c r="D10277">
        <v>4.08</v>
      </c>
      <c r="E10277">
        <v>8.2100000000000009</v>
      </c>
    </row>
    <row r="10278" spans="1:5" x14ac:dyDescent="0.25">
      <c r="A10278" t="s">
        <v>22</v>
      </c>
      <c r="B10278">
        <v>1013144</v>
      </c>
      <c r="C10278">
        <v>33.76</v>
      </c>
      <c r="D10278">
        <v>0</v>
      </c>
      <c r="E10278">
        <v>21.56</v>
      </c>
    </row>
    <row r="10279" spans="1:5" x14ac:dyDescent="0.25">
      <c r="A10279" t="s">
        <v>22</v>
      </c>
      <c r="B10279">
        <v>1013145</v>
      </c>
      <c r="C10279">
        <v>44.64</v>
      </c>
      <c r="D10279">
        <v>2.74</v>
      </c>
      <c r="E10279">
        <v>43.27</v>
      </c>
    </row>
    <row r="10280" spans="1:5" x14ac:dyDescent="0.25">
      <c r="A10280" t="s">
        <v>22</v>
      </c>
      <c r="B10280">
        <v>1013146</v>
      </c>
      <c r="C10280">
        <v>93.84</v>
      </c>
      <c r="D10280">
        <v>11.39</v>
      </c>
      <c r="E10280">
        <v>63.05</v>
      </c>
    </row>
    <row r="10281" spans="1:5" x14ac:dyDescent="0.25">
      <c r="A10281" t="s">
        <v>22</v>
      </c>
      <c r="B10281">
        <v>1013147</v>
      </c>
      <c r="C10281">
        <v>178.52</v>
      </c>
      <c r="D10281">
        <v>13.99</v>
      </c>
      <c r="E10281">
        <v>133.65</v>
      </c>
    </row>
    <row r="10282" spans="1:5" x14ac:dyDescent="0.25">
      <c r="A10282" t="s">
        <v>22</v>
      </c>
      <c r="B10282">
        <v>1013148</v>
      </c>
      <c r="C10282">
        <v>26.12</v>
      </c>
      <c r="D10282">
        <v>4.22</v>
      </c>
      <c r="E10282">
        <v>18.760000000000002</v>
      </c>
    </row>
    <row r="10283" spans="1:5" x14ac:dyDescent="0.25">
      <c r="A10283" t="s">
        <v>22</v>
      </c>
      <c r="B10283">
        <v>1013149</v>
      </c>
      <c r="C10283">
        <v>168.4</v>
      </c>
      <c r="D10283">
        <v>6.54</v>
      </c>
      <c r="E10283">
        <v>120.9</v>
      </c>
    </row>
    <row r="10284" spans="1:5" x14ac:dyDescent="0.25">
      <c r="A10284" t="s">
        <v>22</v>
      </c>
      <c r="B10284">
        <v>1013150</v>
      </c>
      <c r="C10284">
        <v>40.869999999999997</v>
      </c>
      <c r="D10284">
        <v>2.75</v>
      </c>
      <c r="E10284">
        <v>31.28</v>
      </c>
    </row>
    <row r="10285" spans="1:5" x14ac:dyDescent="0.25">
      <c r="A10285" t="s">
        <v>22</v>
      </c>
      <c r="B10285">
        <v>1013151</v>
      </c>
      <c r="C10285">
        <v>19.899999999999999</v>
      </c>
      <c r="D10285">
        <v>4.18</v>
      </c>
      <c r="E10285">
        <v>15.66</v>
      </c>
    </row>
    <row r="10286" spans="1:5" x14ac:dyDescent="0.25">
      <c r="A10286" t="s">
        <v>22</v>
      </c>
      <c r="B10286">
        <v>1013152</v>
      </c>
      <c r="C10286">
        <v>46.71</v>
      </c>
      <c r="D10286">
        <v>2.75</v>
      </c>
      <c r="E10286">
        <v>37.67</v>
      </c>
    </row>
    <row r="10287" spans="1:5" x14ac:dyDescent="0.25">
      <c r="A10287" t="s">
        <v>22</v>
      </c>
      <c r="B10287">
        <v>1013153</v>
      </c>
      <c r="C10287">
        <v>17.41</v>
      </c>
      <c r="D10287">
        <v>6.58</v>
      </c>
      <c r="E10287">
        <v>11.9</v>
      </c>
    </row>
    <row r="10288" spans="1:5" x14ac:dyDescent="0.25">
      <c r="A10288" t="s">
        <v>22</v>
      </c>
      <c r="B10288">
        <v>1013154</v>
      </c>
      <c r="C10288">
        <v>102.85</v>
      </c>
      <c r="D10288">
        <v>0.95</v>
      </c>
      <c r="E10288">
        <v>83.66</v>
      </c>
    </row>
    <row r="10289" spans="1:5" x14ac:dyDescent="0.25">
      <c r="A10289" t="s">
        <v>22</v>
      </c>
      <c r="B10289">
        <v>1013155</v>
      </c>
      <c r="C10289">
        <v>45.21</v>
      </c>
      <c r="D10289">
        <v>6.53</v>
      </c>
      <c r="E10289">
        <v>30.55</v>
      </c>
    </row>
    <row r="10290" spans="1:5" x14ac:dyDescent="0.25">
      <c r="A10290" t="s">
        <v>22</v>
      </c>
      <c r="B10290">
        <v>1013156</v>
      </c>
      <c r="C10290">
        <v>87.6</v>
      </c>
      <c r="D10290">
        <v>0.89</v>
      </c>
      <c r="E10290">
        <v>57.77</v>
      </c>
    </row>
    <row r="10291" spans="1:5" x14ac:dyDescent="0.25">
      <c r="A10291" t="s">
        <v>22</v>
      </c>
      <c r="B10291">
        <v>1013157</v>
      </c>
      <c r="C10291">
        <v>13.21</v>
      </c>
      <c r="D10291">
        <v>4.24</v>
      </c>
      <c r="E10291">
        <v>8.1199999999999992</v>
      </c>
    </row>
    <row r="10292" spans="1:5" x14ac:dyDescent="0.25">
      <c r="A10292" t="s">
        <v>22</v>
      </c>
      <c r="B10292">
        <v>1013158</v>
      </c>
      <c r="C10292">
        <v>35.549999999999997</v>
      </c>
      <c r="D10292">
        <v>0</v>
      </c>
      <c r="E10292">
        <v>24.47</v>
      </c>
    </row>
    <row r="10293" spans="1:5" x14ac:dyDescent="0.25">
      <c r="A10293" t="s">
        <v>22</v>
      </c>
      <c r="B10293">
        <v>1013159</v>
      </c>
      <c r="C10293">
        <v>7.47</v>
      </c>
      <c r="D10293">
        <v>4.6399999999999997</v>
      </c>
      <c r="E10293">
        <v>6.24</v>
      </c>
    </row>
    <row r="10294" spans="1:5" x14ac:dyDescent="0.25">
      <c r="A10294" t="s">
        <v>22</v>
      </c>
      <c r="B10294">
        <v>1013160</v>
      </c>
      <c r="C10294">
        <v>32.369999999999997</v>
      </c>
      <c r="D10294">
        <v>0</v>
      </c>
      <c r="E10294">
        <v>20.29</v>
      </c>
    </row>
    <row r="10295" spans="1:5" x14ac:dyDescent="0.25">
      <c r="A10295" t="s">
        <v>22</v>
      </c>
      <c r="B10295">
        <v>1013161</v>
      </c>
      <c r="C10295">
        <v>45.97</v>
      </c>
      <c r="D10295">
        <v>6.54</v>
      </c>
      <c r="E10295">
        <v>32.39</v>
      </c>
    </row>
    <row r="10296" spans="1:5" x14ac:dyDescent="0.25">
      <c r="A10296" t="s">
        <v>22</v>
      </c>
      <c r="B10296">
        <v>1013162</v>
      </c>
      <c r="C10296">
        <v>96.22</v>
      </c>
      <c r="D10296">
        <v>0.82</v>
      </c>
      <c r="E10296">
        <v>72.5</v>
      </c>
    </row>
    <row r="10297" spans="1:5" x14ac:dyDescent="0.25">
      <c r="A10297" t="s">
        <v>22</v>
      </c>
      <c r="B10297">
        <v>1013163</v>
      </c>
      <c r="C10297">
        <v>31.26</v>
      </c>
      <c r="D10297">
        <v>4.6399999999999997</v>
      </c>
      <c r="E10297">
        <v>25.25</v>
      </c>
    </row>
    <row r="10298" spans="1:5" x14ac:dyDescent="0.25">
      <c r="A10298" t="s">
        <v>22</v>
      </c>
      <c r="B10298">
        <v>1013164</v>
      </c>
      <c r="C10298">
        <v>78.739999999999995</v>
      </c>
      <c r="D10298">
        <v>0</v>
      </c>
      <c r="E10298">
        <v>54.06</v>
      </c>
    </row>
    <row r="10299" spans="1:5" x14ac:dyDescent="0.25">
      <c r="A10299" t="s">
        <v>22</v>
      </c>
      <c r="B10299">
        <v>1013165</v>
      </c>
      <c r="C10299">
        <v>89.5</v>
      </c>
      <c r="D10299">
        <v>0.83</v>
      </c>
      <c r="E10299">
        <v>64.790000000000006</v>
      </c>
    </row>
    <row r="10300" spans="1:5" x14ac:dyDescent="0.25">
      <c r="A10300" t="s">
        <v>22</v>
      </c>
      <c r="B10300">
        <v>1013166</v>
      </c>
      <c r="C10300">
        <v>62.11</v>
      </c>
      <c r="D10300">
        <v>0.87</v>
      </c>
      <c r="E10300">
        <v>43.22</v>
      </c>
    </row>
    <row r="10301" spans="1:5" x14ac:dyDescent="0.25">
      <c r="A10301" t="s">
        <v>22</v>
      </c>
      <c r="B10301">
        <v>1013167</v>
      </c>
      <c r="C10301">
        <v>37.74</v>
      </c>
      <c r="D10301">
        <v>2.4500000000000002</v>
      </c>
      <c r="E10301">
        <v>28.32</v>
      </c>
    </row>
    <row r="10302" spans="1:5" x14ac:dyDescent="0.25">
      <c r="A10302" t="s">
        <v>22</v>
      </c>
      <c r="B10302">
        <v>1013168</v>
      </c>
      <c r="C10302">
        <v>78.739999999999995</v>
      </c>
      <c r="D10302">
        <v>0</v>
      </c>
      <c r="E10302">
        <v>54.06</v>
      </c>
    </row>
    <row r="10303" spans="1:5" x14ac:dyDescent="0.25">
      <c r="A10303" t="s">
        <v>22</v>
      </c>
      <c r="B10303">
        <v>1013169</v>
      </c>
      <c r="C10303">
        <v>111.11</v>
      </c>
      <c r="D10303">
        <v>0.85</v>
      </c>
      <c r="E10303">
        <v>77.900000000000006</v>
      </c>
    </row>
    <row r="10304" spans="1:5" x14ac:dyDescent="0.25">
      <c r="A10304" t="s">
        <v>22</v>
      </c>
      <c r="B10304">
        <v>1013170</v>
      </c>
      <c r="C10304">
        <v>80.040000000000006</v>
      </c>
      <c r="D10304">
        <v>3.29</v>
      </c>
      <c r="E10304">
        <v>52.57</v>
      </c>
    </row>
    <row r="10305" spans="1:5" x14ac:dyDescent="0.25">
      <c r="A10305" t="s">
        <v>22</v>
      </c>
      <c r="B10305">
        <v>1013171</v>
      </c>
      <c r="C10305">
        <v>75.88</v>
      </c>
      <c r="D10305">
        <v>0.83</v>
      </c>
      <c r="E10305">
        <v>58.07</v>
      </c>
    </row>
    <row r="10306" spans="1:5" x14ac:dyDescent="0.25">
      <c r="A10306" t="s">
        <v>22</v>
      </c>
      <c r="B10306">
        <v>1013172</v>
      </c>
      <c r="C10306">
        <v>38.770000000000003</v>
      </c>
      <c r="D10306">
        <v>0</v>
      </c>
      <c r="E10306">
        <v>22.4</v>
      </c>
    </row>
    <row r="10307" spans="1:5" x14ac:dyDescent="0.25">
      <c r="A10307" t="s">
        <v>22</v>
      </c>
      <c r="B10307">
        <v>1013173</v>
      </c>
      <c r="C10307">
        <v>175.06</v>
      </c>
      <c r="D10307">
        <v>0.86</v>
      </c>
      <c r="E10307">
        <v>129.87</v>
      </c>
    </row>
    <row r="10308" spans="1:5" x14ac:dyDescent="0.25">
      <c r="A10308" t="s">
        <v>22</v>
      </c>
      <c r="B10308">
        <v>1013174</v>
      </c>
      <c r="C10308">
        <v>74.08</v>
      </c>
      <c r="D10308">
        <v>0.87</v>
      </c>
      <c r="E10308">
        <v>52.07</v>
      </c>
    </row>
    <row r="10309" spans="1:5" x14ac:dyDescent="0.25">
      <c r="A10309" t="s">
        <v>22</v>
      </c>
      <c r="B10309">
        <v>1013175</v>
      </c>
      <c r="C10309">
        <v>44.38</v>
      </c>
      <c r="D10309">
        <v>2.42</v>
      </c>
      <c r="E10309">
        <v>23.9</v>
      </c>
    </row>
    <row r="10310" spans="1:5" x14ac:dyDescent="0.25">
      <c r="A10310" t="s">
        <v>22</v>
      </c>
      <c r="B10310">
        <v>1013176</v>
      </c>
      <c r="C10310">
        <v>10.58</v>
      </c>
      <c r="D10310">
        <v>9.3800000000000008</v>
      </c>
      <c r="E10310">
        <v>5.79</v>
      </c>
    </row>
    <row r="10311" spans="1:5" x14ac:dyDescent="0.25">
      <c r="A10311" t="s">
        <v>22</v>
      </c>
      <c r="B10311">
        <v>1013177</v>
      </c>
      <c r="C10311">
        <v>59.24</v>
      </c>
      <c r="D10311">
        <v>0</v>
      </c>
      <c r="E10311">
        <v>0</v>
      </c>
    </row>
    <row r="10312" spans="1:5" x14ac:dyDescent="0.25">
      <c r="A10312" t="s">
        <v>22</v>
      </c>
      <c r="B10312">
        <v>1013178</v>
      </c>
      <c r="C10312">
        <v>52.59</v>
      </c>
      <c r="D10312">
        <v>0</v>
      </c>
      <c r="E10312">
        <v>36.71</v>
      </c>
    </row>
    <row r="10313" spans="1:5" x14ac:dyDescent="0.25">
      <c r="A10313" t="s">
        <v>22</v>
      </c>
      <c r="B10313">
        <v>1013179</v>
      </c>
      <c r="C10313">
        <v>8.67</v>
      </c>
      <c r="D10313">
        <v>4.08</v>
      </c>
      <c r="E10313">
        <v>5.03</v>
      </c>
    </row>
    <row r="10314" spans="1:5" x14ac:dyDescent="0.25">
      <c r="A10314" t="s">
        <v>22</v>
      </c>
      <c r="B10314">
        <v>1013180</v>
      </c>
      <c r="C10314">
        <v>43.08</v>
      </c>
      <c r="D10314">
        <v>2.41</v>
      </c>
      <c r="E10314">
        <v>26.28</v>
      </c>
    </row>
    <row r="10315" spans="1:5" x14ac:dyDescent="0.25">
      <c r="A10315" t="s">
        <v>22</v>
      </c>
      <c r="B10315">
        <v>1013181</v>
      </c>
      <c r="C10315">
        <v>3.85</v>
      </c>
      <c r="D10315">
        <v>9.3800000000000008</v>
      </c>
      <c r="E10315">
        <v>2.2599999999999998</v>
      </c>
    </row>
    <row r="10316" spans="1:5" x14ac:dyDescent="0.25">
      <c r="A10316" t="s">
        <v>22</v>
      </c>
      <c r="B10316">
        <v>1013182</v>
      </c>
      <c r="C10316">
        <v>35.950000000000003</v>
      </c>
      <c r="D10316">
        <v>0</v>
      </c>
      <c r="E10316">
        <v>21.86</v>
      </c>
    </row>
    <row r="10317" spans="1:5" x14ac:dyDescent="0.25">
      <c r="A10317" t="s">
        <v>22</v>
      </c>
      <c r="B10317">
        <v>1013183</v>
      </c>
      <c r="C10317">
        <v>14.13</v>
      </c>
      <c r="D10317">
        <v>4.08</v>
      </c>
      <c r="E10317">
        <v>8.5</v>
      </c>
    </row>
    <row r="10318" spans="1:5" x14ac:dyDescent="0.25">
      <c r="A10318" t="s">
        <v>22</v>
      </c>
      <c r="B10318">
        <v>1013184</v>
      </c>
      <c r="C10318">
        <v>62.02</v>
      </c>
      <c r="D10318">
        <v>0</v>
      </c>
      <c r="E10318">
        <v>47.28</v>
      </c>
    </row>
    <row r="10319" spans="1:5" x14ac:dyDescent="0.25">
      <c r="A10319" t="s">
        <v>22</v>
      </c>
      <c r="B10319">
        <v>1013185</v>
      </c>
      <c r="C10319">
        <v>19.3</v>
      </c>
      <c r="D10319">
        <v>0</v>
      </c>
      <c r="E10319">
        <v>0</v>
      </c>
    </row>
    <row r="10320" spans="1:5" x14ac:dyDescent="0.25">
      <c r="A10320" t="s">
        <v>22</v>
      </c>
      <c r="B10320">
        <v>1013186</v>
      </c>
      <c r="C10320">
        <v>51.5</v>
      </c>
      <c r="D10320">
        <v>2.75</v>
      </c>
      <c r="E10320">
        <v>39.97</v>
      </c>
    </row>
    <row r="10321" spans="1:5" x14ac:dyDescent="0.25">
      <c r="A10321" t="s">
        <v>22</v>
      </c>
      <c r="B10321">
        <v>1013187</v>
      </c>
      <c r="C10321">
        <v>27.01</v>
      </c>
      <c r="D10321">
        <v>4.24</v>
      </c>
      <c r="E10321">
        <v>23.49</v>
      </c>
    </row>
    <row r="10322" spans="1:5" x14ac:dyDescent="0.25">
      <c r="A10322" t="s">
        <v>22</v>
      </c>
      <c r="B10322">
        <v>1013188</v>
      </c>
      <c r="C10322">
        <v>45.55</v>
      </c>
      <c r="D10322">
        <v>5.75</v>
      </c>
      <c r="E10322">
        <v>29.55</v>
      </c>
    </row>
    <row r="10323" spans="1:5" x14ac:dyDescent="0.25">
      <c r="A10323" t="s">
        <v>22</v>
      </c>
      <c r="B10323">
        <v>1013189</v>
      </c>
      <c r="C10323">
        <v>65.430000000000007</v>
      </c>
      <c r="D10323">
        <v>6.54</v>
      </c>
      <c r="E10323">
        <v>44.76</v>
      </c>
    </row>
    <row r="10324" spans="1:5" x14ac:dyDescent="0.25">
      <c r="A10324" t="s">
        <v>22</v>
      </c>
      <c r="B10324">
        <v>1013190</v>
      </c>
      <c r="C10324">
        <v>408.06</v>
      </c>
      <c r="D10324">
        <v>3.41</v>
      </c>
      <c r="E10324">
        <v>297.29000000000002</v>
      </c>
    </row>
    <row r="10325" spans="1:5" x14ac:dyDescent="0.25">
      <c r="A10325" t="s">
        <v>22</v>
      </c>
      <c r="B10325">
        <v>1013191</v>
      </c>
      <c r="C10325">
        <v>24.08</v>
      </c>
      <c r="D10325">
        <v>7.48</v>
      </c>
      <c r="E10325">
        <v>15.34</v>
      </c>
    </row>
    <row r="10326" spans="1:5" x14ac:dyDescent="0.25">
      <c r="A10326" t="s">
        <v>22</v>
      </c>
      <c r="B10326">
        <v>1013192</v>
      </c>
      <c r="C10326">
        <v>41.92</v>
      </c>
      <c r="D10326">
        <v>2.71</v>
      </c>
      <c r="E10326">
        <v>23.58</v>
      </c>
    </row>
    <row r="10327" spans="1:5" x14ac:dyDescent="0.25">
      <c r="A10327" t="s">
        <v>22</v>
      </c>
      <c r="B10327">
        <v>1013193</v>
      </c>
      <c r="C10327">
        <v>35.229999999999997</v>
      </c>
      <c r="D10327">
        <v>0</v>
      </c>
      <c r="E10327">
        <v>24.85</v>
      </c>
    </row>
    <row r="10328" spans="1:5" x14ac:dyDescent="0.25">
      <c r="A10328" t="s">
        <v>22</v>
      </c>
      <c r="B10328">
        <v>1013194</v>
      </c>
      <c r="C10328">
        <v>39.659999999999997</v>
      </c>
      <c r="D10328">
        <v>0</v>
      </c>
      <c r="E10328">
        <v>26.2</v>
      </c>
    </row>
    <row r="10329" spans="1:5" x14ac:dyDescent="0.25">
      <c r="A10329" t="s">
        <v>22</v>
      </c>
      <c r="B10329">
        <v>1013195</v>
      </c>
      <c r="C10329">
        <v>39.200000000000003</v>
      </c>
      <c r="D10329">
        <v>5.75</v>
      </c>
      <c r="E10329">
        <v>24.4</v>
      </c>
    </row>
    <row r="10330" spans="1:5" x14ac:dyDescent="0.25">
      <c r="A10330" t="s">
        <v>22</v>
      </c>
      <c r="B10330">
        <v>1013196</v>
      </c>
      <c r="C10330">
        <v>85.91</v>
      </c>
      <c r="D10330">
        <v>0.84</v>
      </c>
      <c r="E10330">
        <v>66.77</v>
      </c>
    </row>
    <row r="10331" spans="1:5" x14ac:dyDescent="0.25">
      <c r="A10331" t="s">
        <v>22</v>
      </c>
      <c r="B10331">
        <v>1013197</v>
      </c>
      <c r="C10331">
        <v>69.3</v>
      </c>
      <c r="D10331">
        <v>0.95</v>
      </c>
      <c r="E10331">
        <v>43.48</v>
      </c>
    </row>
    <row r="10332" spans="1:5" x14ac:dyDescent="0.25">
      <c r="A10332" t="s">
        <v>22</v>
      </c>
      <c r="B10332">
        <v>1013198</v>
      </c>
      <c r="C10332">
        <v>46.49</v>
      </c>
      <c r="D10332">
        <v>8.92</v>
      </c>
      <c r="E10332">
        <v>36.35</v>
      </c>
    </row>
    <row r="10333" spans="1:5" x14ac:dyDescent="0.25">
      <c r="A10333" t="s">
        <v>22</v>
      </c>
      <c r="B10333">
        <v>1013199</v>
      </c>
      <c r="C10333">
        <v>77.989999999999995</v>
      </c>
      <c r="D10333">
        <v>0.85</v>
      </c>
      <c r="E10333">
        <v>58.68</v>
      </c>
    </row>
    <row r="10334" spans="1:5" x14ac:dyDescent="0.25">
      <c r="A10334" t="s">
        <v>22</v>
      </c>
      <c r="B10334">
        <v>1013200</v>
      </c>
      <c r="C10334">
        <v>129.25</v>
      </c>
      <c r="D10334">
        <v>0.83</v>
      </c>
      <c r="E10334">
        <v>83.03</v>
      </c>
    </row>
    <row r="10335" spans="1:5" x14ac:dyDescent="0.25">
      <c r="A10335" t="s">
        <v>22</v>
      </c>
      <c r="B10335">
        <v>1013201</v>
      </c>
      <c r="C10335">
        <v>67.760000000000005</v>
      </c>
      <c r="D10335">
        <v>0</v>
      </c>
      <c r="E10335">
        <v>41.16</v>
      </c>
    </row>
    <row r="10336" spans="1:5" x14ac:dyDescent="0.25">
      <c r="A10336" t="s">
        <v>22</v>
      </c>
      <c r="B10336">
        <v>1013202</v>
      </c>
      <c r="C10336">
        <v>27.15</v>
      </c>
      <c r="D10336">
        <v>9.39</v>
      </c>
      <c r="E10336">
        <v>16.510000000000002</v>
      </c>
    </row>
    <row r="10337" spans="1:5" x14ac:dyDescent="0.25">
      <c r="A10337" t="s">
        <v>22</v>
      </c>
      <c r="B10337">
        <v>1013203</v>
      </c>
      <c r="C10337">
        <v>82.3</v>
      </c>
      <c r="D10337">
        <v>0.84</v>
      </c>
      <c r="E10337">
        <v>45</v>
      </c>
    </row>
    <row r="10338" spans="1:5" x14ac:dyDescent="0.25">
      <c r="A10338" t="s">
        <v>22</v>
      </c>
      <c r="B10338">
        <v>1013204</v>
      </c>
      <c r="C10338">
        <v>413.73</v>
      </c>
      <c r="D10338">
        <v>4.3899999999999997</v>
      </c>
      <c r="E10338">
        <v>249.15</v>
      </c>
    </row>
    <row r="10339" spans="1:5" x14ac:dyDescent="0.25">
      <c r="A10339" t="s">
        <v>22</v>
      </c>
      <c r="B10339">
        <v>1013205</v>
      </c>
      <c r="C10339">
        <v>34.75</v>
      </c>
      <c r="D10339">
        <v>0</v>
      </c>
      <c r="E10339">
        <v>26.84</v>
      </c>
    </row>
    <row r="10340" spans="1:5" x14ac:dyDescent="0.25">
      <c r="A10340" t="s">
        <v>22</v>
      </c>
      <c r="B10340">
        <v>1013206</v>
      </c>
      <c r="C10340">
        <v>137.85</v>
      </c>
      <c r="D10340">
        <v>0.93</v>
      </c>
      <c r="E10340">
        <v>104.92</v>
      </c>
    </row>
    <row r="10341" spans="1:5" x14ac:dyDescent="0.25">
      <c r="A10341" t="s">
        <v>22</v>
      </c>
      <c r="B10341">
        <v>1013207</v>
      </c>
      <c r="C10341">
        <v>68.260000000000005</v>
      </c>
      <c r="D10341">
        <v>0.9</v>
      </c>
      <c r="E10341">
        <v>44.85</v>
      </c>
    </row>
    <row r="10342" spans="1:5" x14ac:dyDescent="0.25">
      <c r="A10342" t="s">
        <v>22</v>
      </c>
      <c r="B10342">
        <v>1013208</v>
      </c>
      <c r="C10342">
        <v>31.47</v>
      </c>
      <c r="D10342">
        <v>0</v>
      </c>
      <c r="E10342">
        <v>23.83</v>
      </c>
    </row>
    <row r="10343" spans="1:5" x14ac:dyDescent="0.25">
      <c r="A10343" t="s">
        <v>22</v>
      </c>
      <c r="B10343">
        <v>1013209</v>
      </c>
      <c r="C10343">
        <v>67.650000000000006</v>
      </c>
      <c r="D10343">
        <v>0.85</v>
      </c>
      <c r="E10343">
        <v>40.39</v>
      </c>
    </row>
    <row r="10344" spans="1:5" x14ac:dyDescent="0.25">
      <c r="A10344" t="s">
        <v>22</v>
      </c>
      <c r="B10344">
        <v>1013210</v>
      </c>
      <c r="C10344">
        <v>43.15</v>
      </c>
      <c r="D10344">
        <v>0</v>
      </c>
      <c r="E10344">
        <v>62.47</v>
      </c>
    </row>
    <row r="10345" spans="1:5" x14ac:dyDescent="0.25">
      <c r="A10345" t="s">
        <v>22</v>
      </c>
      <c r="B10345">
        <v>1013211</v>
      </c>
      <c r="C10345">
        <v>60.37</v>
      </c>
      <c r="D10345">
        <v>3.25</v>
      </c>
      <c r="E10345">
        <v>44.52</v>
      </c>
    </row>
    <row r="10346" spans="1:5" x14ac:dyDescent="0.25">
      <c r="A10346" t="s">
        <v>22</v>
      </c>
      <c r="B10346">
        <v>1013212</v>
      </c>
      <c r="C10346">
        <v>72.680000000000007</v>
      </c>
      <c r="D10346">
        <v>3.42</v>
      </c>
      <c r="E10346">
        <v>51.59</v>
      </c>
    </row>
    <row r="10347" spans="1:5" x14ac:dyDescent="0.25">
      <c r="A10347" t="s">
        <v>22</v>
      </c>
      <c r="B10347">
        <v>1013213</v>
      </c>
      <c r="C10347">
        <v>16.96</v>
      </c>
      <c r="D10347">
        <v>4.08</v>
      </c>
      <c r="E10347">
        <v>10.86</v>
      </c>
    </row>
    <row r="10348" spans="1:5" x14ac:dyDescent="0.25">
      <c r="A10348" t="s">
        <v>22</v>
      </c>
      <c r="B10348">
        <v>1013214</v>
      </c>
      <c r="C10348">
        <v>14.77</v>
      </c>
      <c r="D10348">
        <v>9.3800000000000008</v>
      </c>
      <c r="E10348">
        <v>10.76</v>
      </c>
    </row>
    <row r="10349" spans="1:5" x14ac:dyDescent="0.25">
      <c r="A10349" t="s">
        <v>22</v>
      </c>
      <c r="B10349">
        <v>1013215</v>
      </c>
      <c r="C10349">
        <v>27.21</v>
      </c>
      <c r="D10349">
        <v>4.08</v>
      </c>
      <c r="E10349">
        <v>16.91</v>
      </c>
    </row>
    <row r="10350" spans="1:5" x14ac:dyDescent="0.25">
      <c r="A10350" t="s">
        <v>22</v>
      </c>
      <c r="B10350">
        <v>1013216</v>
      </c>
      <c r="C10350">
        <v>112.46</v>
      </c>
      <c r="D10350">
        <v>0.92</v>
      </c>
      <c r="E10350">
        <v>75.67</v>
      </c>
    </row>
    <row r="10351" spans="1:5" x14ac:dyDescent="0.25">
      <c r="A10351" t="s">
        <v>22</v>
      </c>
      <c r="B10351">
        <v>1013217</v>
      </c>
      <c r="C10351">
        <v>45.53</v>
      </c>
      <c r="D10351">
        <v>0</v>
      </c>
      <c r="E10351">
        <v>30.77</v>
      </c>
    </row>
    <row r="10352" spans="1:5" x14ac:dyDescent="0.25">
      <c r="A10352" t="s">
        <v>22</v>
      </c>
      <c r="B10352">
        <v>1013218</v>
      </c>
      <c r="C10352">
        <v>247.08</v>
      </c>
      <c r="D10352">
        <v>0.96</v>
      </c>
      <c r="E10352">
        <v>196.98</v>
      </c>
    </row>
    <row r="10353" spans="1:5" x14ac:dyDescent="0.25">
      <c r="A10353" t="s">
        <v>22</v>
      </c>
      <c r="B10353">
        <v>1013219</v>
      </c>
      <c r="C10353">
        <v>57.59</v>
      </c>
      <c r="D10353">
        <v>3.26</v>
      </c>
      <c r="E10353">
        <v>38.799999999999997</v>
      </c>
    </row>
    <row r="10354" spans="1:5" x14ac:dyDescent="0.25">
      <c r="A10354" t="s">
        <v>22</v>
      </c>
      <c r="B10354">
        <v>1013220</v>
      </c>
      <c r="C10354">
        <v>78.14</v>
      </c>
      <c r="D10354">
        <v>0.95</v>
      </c>
      <c r="E10354">
        <v>60.11</v>
      </c>
    </row>
    <row r="10355" spans="1:5" x14ac:dyDescent="0.25">
      <c r="A10355" t="s">
        <v>22</v>
      </c>
      <c r="B10355">
        <v>1013221</v>
      </c>
      <c r="C10355">
        <v>21.61</v>
      </c>
      <c r="D10355">
        <v>4.08</v>
      </c>
      <c r="E10355">
        <v>19.32</v>
      </c>
    </row>
    <row r="10356" spans="1:5" x14ac:dyDescent="0.25">
      <c r="A10356" t="s">
        <v>22</v>
      </c>
      <c r="B10356">
        <v>1013222</v>
      </c>
      <c r="C10356">
        <v>84.94</v>
      </c>
      <c r="D10356">
        <v>0.86</v>
      </c>
      <c r="E10356">
        <v>56.76</v>
      </c>
    </row>
    <row r="10357" spans="1:5" x14ac:dyDescent="0.25">
      <c r="A10357" t="s">
        <v>22</v>
      </c>
      <c r="B10357">
        <v>1013223</v>
      </c>
      <c r="C10357">
        <v>67.58</v>
      </c>
      <c r="D10357">
        <v>0.87</v>
      </c>
      <c r="E10357">
        <v>47.72</v>
      </c>
    </row>
    <row r="10358" spans="1:5" x14ac:dyDescent="0.25">
      <c r="A10358" t="s">
        <v>22</v>
      </c>
      <c r="B10358">
        <v>1013224</v>
      </c>
      <c r="C10358">
        <v>61.98</v>
      </c>
      <c r="D10358">
        <v>0.89</v>
      </c>
      <c r="E10358">
        <v>39.369999999999997</v>
      </c>
    </row>
    <row r="10359" spans="1:5" x14ac:dyDescent="0.25">
      <c r="A10359" t="s">
        <v>22</v>
      </c>
      <c r="B10359">
        <v>1013225</v>
      </c>
      <c r="C10359">
        <v>44.02</v>
      </c>
      <c r="D10359">
        <v>5.93</v>
      </c>
      <c r="E10359">
        <v>27.21</v>
      </c>
    </row>
    <row r="10360" spans="1:5" x14ac:dyDescent="0.25">
      <c r="A10360" t="s">
        <v>22</v>
      </c>
      <c r="B10360">
        <v>1013226</v>
      </c>
      <c r="C10360">
        <v>45.87</v>
      </c>
      <c r="D10360">
        <v>6.54</v>
      </c>
      <c r="E10360">
        <v>36.68</v>
      </c>
    </row>
    <row r="10361" spans="1:5" x14ac:dyDescent="0.25">
      <c r="A10361" t="s">
        <v>22</v>
      </c>
      <c r="B10361">
        <v>1013227</v>
      </c>
      <c r="C10361">
        <v>79.400000000000006</v>
      </c>
      <c r="D10361">
        <v>0.95</v>
      </c>
      <c r="E10361">
        <v>69.650000000000006</v>
      </c>
    </row>
    <row r="10362" spans="1:5" x14ac:dyDescent="0.25">
      <c r="A10362" t="s">
        <v>22</v>
      </c>
      <c r="B10362">
        <v>1013228</v>
      </c>
      <c r="C10362">
        <v>32.32</v>
      </c>
      <c r="D10362">
        <v>9.39</v>
      </c>
      <c r="E10362">
        <v>27.61</v>
      </c>
    </row>
    <row r="10363" spans="1:5" x14ac:dyDescent="0.25">
      <c r="A10363" t="s">
        <v>22</v>
      </c>
      <c r="B10363">
        <v>1013229</v>
      </c>
      <c r="C10363">
        <v>55.63</v>
      </c>
      <c r="D10363">
        <v>2.4300000000000002</v>
      </c>
      <c r="E10363">
        <v>38.229999999999997</v>
      </c>
    </row>
    <row r="10364" spans="1:5" x14ac:dyDescent="0.25">
      <c r="A10364" t="s">
        <v>22</v>
      </c>
      <c r="B10364">
        <v>1013230</v>
      </c>
      <c r="C10364">
        <v>45.94</v>
      </c>
      <c r="D10364">
        <v>2.75</v>
      </c>
      <c r="E10364">
        <v>34.369999999999997</v>
      </c>
    </row>
    <row r="10365" spans="1:5" x14ac:dyDescent="0.25">
      <c r="A10365" t="s">
        <v>22</v>
      </c>
      <c r="B10365">
        <v>1013231</v>
      </c>
      <c r="C10365">
        <v>71.06</v>
      </c>
      <c r="D10365">
        <v>3.69</v>
      </c>
      <c r="E10365">
        <v>60.9</v>
      </c>
    </row>
    <row r="10366" spans="1:5" x14ac:dyDescent="0.25">
      <c r="A10366" t="s">
        <v>22</v>
      </c>
      <c r="B10366">
        <v>1013232</v>
      </c>
      <c r="C10366">
        <v>121.22</v>
      </c>
      <c r="D10366">
        <v>3.5</v>
      </c>
      <c r="E10366">
        <v>90.17</v>
      </c>
    </row>
    <row r="10367" spans="1:5" x14ac:dyDescent="0.25">
      <c r="A10367" t="s">
        <v>22</v>
      </c>
      <c r="B10367">
        <v>1013233</v>
      </c>
      <c r="C10367">
        <v>77.03</v>
      </c>
      <c r="D10367">
        <v>0.96</v>
      </c>
      <c r="E10367">
        <v>54.72</v>
      </c>
    </row>
    <row r="10368" spans="1:5" x14ac:dyDescent="0.25">
      <c r="A10368" t="s">
        <v>22</v>
      </c>
      <c r="B10368">
        <v>1013234</v>
      </c>
      <c r="C10368">
        <v>89.87</v>
      </c>
      <c r="D10368">
        <v>0.9</v>
      </c>
      <c r="E10368">
        <v>66.34</v>
      </c>
    </row>
    <row r="10369" spans="1:5" x14ac:dyDescent="0.25">
      <c r="A10369" t="s">
        <v>22</v>
      </c>
      <c r="B10369">
        <v>1013235</v>
      </c>
      <c r="C10369">
        <v>86.03</v>
      </c>
      <c r="D10369">
        <v>0.87</v>
      </c>
      <c r="E10369">
        <v>59.81</v>
      </c>
    </row>
    <row r="10370" spans="1:5" x14ac:dyDescent="0.25">
      <c r="A10370" t="s">
        <v>22</v>
      </c>
      <c r="B10370">
        <v>1013236</v>
      </c>
      <c r="C10370">
        <v>68.94</v>
      </c>
      <c r="D10370">
        <v>3.66</v>
      </c>
      <c r="E10370">
        <v>50.71</v>
      </c>
    </row>
    <row r="10371" spans="1:5" x14ac:dyDescent="0.25">
      <c r="A10371" t="s">
        <v>22</v>
      </c>
      <c r="B10371">
        <v>1013237</v>
      </c>
      <c r="C10371">
        <v>18.920000000000002</v>
      </c>
      <c r="D10371">
        <v>4.24</v>
      </c>
      <c r="E10371">
        <v>12.13</v>
      </c>
    </row>
    <row r="10372" spans="1:5" x14ac:dyDescent="0.25">
      <c r="A10372" t="s">
        <v>22</v>
      </c>
      <c r="B10372">
        <v>1013238</v>
      </c>
      <c r="C10372">
        <v>14.82</v>
      </c>
      <c r="D10372">
        <v>5.9</v>
      </c>
      <c r="E10372">
        <v>0</v>
      </c>
    </row>
    <row r="10373" spans="1:5" x14ac:dyDescent="0.25">
      <c r="A10373" t="s">
        <v>22</v>
      </c>
      <c r="B10373">
        <v>1013239</v>
      </c>
      <c r="C10373">
        <v>7.68</v>
      </c>
      <c r="D10373">
        <v>4.6500000000000004</v>
      </c>
      <c r="E10373">
        <v>6.09</v>
      </c>
    </row>
    <row r="10374" spans="1:5" x14ac:dyDescent="0.25">
      <c r="A10374" t="s">
        <v>22</v>
      </c>
      <c r="B10374">
        <v>1013240</v>
      </c>
      <c r="C10374">
        <v>14.72</v>
      </c>
      <c r="D10374">
        <v>4.08</v>
      </c>
      <c r="E10374">
        <v>11.31</v>
      </c>
    </row>
    <row r="10375" spans="1:5" x14ac:dyDescent="0.25">
      <c r="A10375" t="s">
        <v>22</v>
      </c>
      <c r="B10375">
        <v>1013241</v>
      </c>
      <c r="C10375">
        <v>87.44</v>
      </c>
      <c r="D10375">
        <v>0.9</v>
      </c>
      <c r="E10375">
        <v>59.78</v>
      </c>
    </row>
    <row r="10376" spans="1:5" x14ac:dyDescent="0.25">
      <c r="A10376" t="s">
        <v>22</v>
      </c>
      <c r="B10376">
        <v>1013242</v>
      </c>
      <c r="C10376">
        <v>63.97</v>
      </c>
      <c r="D10376">
        <v>0</v>
      </c>
      <c r="E10376">
        <v>36.130000000000003</v>
      </c>
    </row>
    <row r="10377" spans="1:5" x14ac:dyDescent="0.25">
      <c r="A10377" t="s">
        <v>22</v>
      </c>
      <c r="B10377">
        <v>1013243</v>
      </c>
      <c r="C10377">
        <v>63.03</v>
      </c>
      <c r="D10377">
        <v>2.74</v>
      </c>
      <c r="E10377">
        <v>51.79</v>
      </c>
    </row>
    <row r="10378" spans="1:5" x14ac:dyDescent="0.25">
      <c r="A10378" t="s">
        <v>22</v>
      </c>
      <c r="B10378">
        <v>1013244</v>
      </c>
      <c r="C10378">
        <v>92.76</v>
      </c>
      <c r="D10378">
        <v>4.6500000000000004</v>
      </c>
      <c r="E10378">
        <v>67.459999999999994</v>
      </c>
    </row>
    <row r="10379" spans="1:5" x14ac:dyDescent="0.25">
      <c r="A10379" t="s">
        <v>22</v>
      </c>
      <c r="B10379">
        <v>1013245</v>
      </c>
      <c r="C10379">
        <v>34.99</v>
      </c>
      <c r="D10379">
        <v>0</v>
      </c>
      <c r="E10379">
        <v>24.51</v>
      </c>
    </row>
    <row r="10380" spans="1:5" x14ac:dyDescent="0.25">
      <c r="A10380" t="s">
        <v>22</v>
      </c>
      <c r="B10380">
        <v>1013246</v>
      </c>
      <c r="C10380">
        <v>144.47</v>
      </c>
      <c r="D10380">
        <v>0.94</v>
      </c>
      <c r="E10380">
        <v>96.71</v>
      </c>
    </row>
    <row r="10381" spans="1:5" x14ac:dyDescent="0.25">
      <c r="A10381" t="s">
        <v>22</v>
      </c>
      <c r="B10381">
        <v>1013247</v>
      </c>
      <c r="C10381">
        <v>62.86</v>
      </c>
      <c r="D10381">
        <v>2.76</v>
      </c>
      <c r="E10381">
        <v>41.24</v>
      </c>
    </row>
    <row r="10382" spans="1:5" x14ac:dyDescent="0.25">
      <c r="A10382" t="s">
        <v>22</v>
      </c>
      <c r="B10382">
        <v>1013248</v>
      </c>
      <c r="C10382">
        <v>207.32</v>
      </c>
      <c r="D10382">
        <v>0.94</v>
      </c>
      <c r="E10382">
        <v>141.96</v>
      </c>
    </row>
    <row r="10383" spans="1:5" x14ac:dyDescent="0.25">
      <c r="A10383" t="s">
        <v>22</v>
      </c>
      <c r="B10383">
        <v>1013249</v>
      </c>
      <c r="C10383">
        <v>61.03</v>
      </c>
      <c r="D10383">
        <v>3.4</v>
      </c>
      <c r="E10383">
        <v>41.34</v>
      </c>
    </row>
    <row r="10384" spans="1:5" x14ac:dyDescent="0.25">
      <c r="A10384" t="s">
        <v>22</v>
      </c>
      <c r="B10384">
        <v>1013251</v>
      </c>
      <c r="C10384">
        <v>104.33</v>
      </c>
      <c r="D10384">
        <v>0.88</v>
      </c>
      <c r="E10384">
        <v>65.36</v>
      </c>
    </row>
    <row r="10385" spans="1:5" x14ac:dyDescent="0.25">
      <c r="A10385" t="s">
        <v>22</v>
      </c>
      <c r="B10385">
        <v>1013252</v>
      </c>
      <c r="C10385">
        <v>114.51</v>
      </c>
      <c r="D10385">
        <v>0.93</v>
      </c>
      <c r="E10385">
        <v>73.87</v>
      </c>
    </row>
    <row r="10386" spans="1:5" x14ac:dyDescent="0.25">
      <c r="A10386" t="s">
        <v>22</v>
      </c>
      <c r="B10386">
        <v>1013253</v>
      </c>
      <c r="C10386">
        <v>51.78</v>
      </c>
      <c r="D10386">
        <v>2.75</v>
      </c>
      <c r="E10386">
        <v>32.869999999999997</v>
      </c>
    </row>
    <row r="10387" spans="1:5" x14ac:dyDescent="0.25">
      <c r="A10387" t="s">
        <v>22</v>
      </c>
      <c r="B10387">
        <v>1013254</v>
      </c>
      <c r="C10387">
        <v>34.369999999999997</v>
      </c>
      <c r="D10387">
        <v>0</v>
      </c>
      <c r="E10387">
        <v>26.83</v>
      </c>
    </row>
    <row r="10388" spans="1:5" x14ac:dyDescent="0.25">
      <c r="A10388" t="s">
        <v>22</v>
      </c>
      <c r="B10388">
        <v>1013255</v>
      </c>
      <c r="C10388">
        <v>120.12</v>
      </c>
      <c r="D10388">
        <v>0.94</v>
      </c>
      <c r="E10388">
        <v>81.56</v>
      </c>
    </row>
    <row r="10389" spans="1:5" x14ac:dyDescent="0.25">
      <c r="A10389" t="s">
        <v>22</v>
      </c>
      <c r="B10389">
        <v>1013257</v>
      </c>
      <c r="C10389">
        <v>79.28</v>
      </c>
      <c r="D10389">
        <v>3.22</v>
      </c>
      <c r="E10389">
        <v>54.42</v>
      </c>
    </row>
    <row r="10390" spans="1:5" x14ac:dyDescent="0.25">
      <c r="A10390" t="s">
        <v>22</v>
      </c>
      <c r="B10390">
        <v>1013258</v>
      </c>
      <c r="C10390">
        <v>3.13</v>
      </c>
      <c r="D10390">
        <v>4.08</v>
      </c>
      <c r="E10390">
        <v>1.95</v>
      </c>
    </row>
    <row r="10391" spans="1:5" x14ac:dyDescent="0.25">
      <c r="A10391" t="s">
        <v>22</v>
      </c>
      <c r="B10391">
        <v>1013259</v>
      </c>
      <c r="C10391">
        <v>28.13</v>
      </c>
      <c r="D10391">
        <v>4.09</v>
      </c>
      <c r="E10391">
        <v>18.260000000000002</v>
      </c>
    </row>
    <row r="10392" spans="1:5" x14ac:dyDescent="0.25">
      <c r="A10392" t="s">
        <v>22</v>
      </c>
      <c r="B10392">
        <v>1013260</v>
      </c>
      <c r="C10392">
        <v>201.69</v>
      </c>
      <c r="D10392">
        <v>0.94</v>
      </c>
      <c r="E10392">
        <v>154.04</v>
      </c>
    </row>
    <row r="10393" spans="1:5" x14ac:dyDescent="0.25">
      <c r="A10393" t="s">
        <v>22</v>
      </c>
      <c r="B10393">
        <v>1013261</v>
      </c>
      <c r="C10393">
        <v>86.82</v>
      </c>
      <c r="D10393">
        <v>0</v>
      </c>
      <c r="E10393">
        <v>60.78</v>
      </c>
    </row>
    <row r="10394" spans="1:5" x14ac:dyDescent="0.25">
      <c r="A10394" t="s">
        <v>22</v>
      </c>
      <c r="B10394">
        <v>1013262</v>
      </c>
      <c r="C10394">
        <v>29.84</v>
      </c>
      <c r="D10394">
        <v>4.6500000000000004</v>
      </c>
      <c r="E10394">
        <v>22.23</v>
      </c>
    </row>
    <row r="10395" spans="1:5" x14ac:dyDescent="0.25">
      <c r="A10395" t="s">
        <v>22</v>
      </c>
      <c r="B10395">
        <v>1013263</v>
      </c>
      <c r="C10395">
        <v>38.159999999999997</v>
      </c>
      <c r="D10395">
        <v>0</v>
      </c>
      <c r="E10395">
        <v>20.85</v>
      </c>
    </row>
    <row r="10396" spans="1:5" x14ac:dyDescent="0.25">
      <c r="A10396" t="s">
        <v>22</v>
      </c>
      <c r="B10396">
        <v>1013264</v>
      </c>
      <c r="C10396">
        <v>41.41</v>
      </c>
      <c r="D10396">
        <v>2.42</v>
      </c>
      <c r="E10396">
        <v>30.62</v>
      </c>
    </row>
    <row r="10397" spans="1:5" x14ac:dyDescent="0.25">
      <c r="A10397" t="s">
        <v>22</v>
      </c>
      <c r="B10397">
        <v>1013265</v>
      </c>
      <c r="C10397">
        <v>58.57</v>
      </c>
      <c r="D10397">
        <v>0.86</v>
      </c>
      <c r="E10397">
        <v>36.409999999999997</v>
      </c>
    </row>
    <row r="10398" spans="1:5" x14ac:dyDescent="0.25">
      <c r="A10398" t="s">
        <v>22</v>
      </c>
      <c r="B10398">
        <v>1013266</v>
      </c>
      <c r="C10398">
        <v>73.42</v>
      </c>
      <c r="D10398">
        <v>0.94</v>
      </c>
      <c r="E10398">
        <v>58.83</v>
      </c>
    </row>
    <row r="10399" spans="1:5" x14ac:dyDescent="0.25">
      <c r="A10399" t="s">
        <v>22</v>
      </c>
      <c r="B10399">
        <v>1013267</v>
      </c>
      <c r="C10399">
        <v>27.31</v>
      </c>
      <c r="D10399">
        <v>4.26</v>
      </c>
      <c r="E10399">
        <v>17.52</v>
      </c>
    </row>
    <row r="10400" spans="1:5" x14ac:dyDescent="0.25">
      <c r="A10400" t="s">
        <v>22</v>
      </c>
      <c r="B10400">
        <v>1013268</v>
      </c>
      <c r="C10400">
        <v>28.86</v>
      </c>
      <c r="D10400">
        <v>4.6399999999999997</v>
      </c>
      <c r="E10400">
        <v>16.809999999999999</v>
      </c>
    </row>
    <row r="10401" spans="1:5" x14ac:dyDescent="0.25">
      <c r="A10401" t="s">
        <v>22</v>
      </c>
      <c r="B10401">
        <v>1013269</v>
      </c>
      <c r="C10401">
        <v>66.75</v>
      </c>
      <c r="D10401">
        <v>3.47</v>
      </c>
      <c r="E10401">
        <v>47.7</v>
      </c>
    </row>
    <row r="10402" spans="1:5" x14ac:dyDescent="0.25">
      <c r="A10402" t="s">
        <v>22</v>
      </c>
      <c r="B10402">
        <v>1013270</v>
      </c>
      <c r="C10402">
        <v>41.72</v>
      </c>
      <c r="D10402">
        <v>0</v>
      </c>
      <c r="E10402">
        <v>22.71</v>
      </c>
    </row>
    <row r="10403" spans="1:5" x14ac:dyDescent="0.25">
      <c r="A10403" t="s">
        <v>22</v>
      </c>
      <c r="B10403">
        <v>1013272</v>
      </c>
      <c r="C10403">
        <v>26.35</v>
      </c>
      <c r="D10403">
        <v>4.08</v>
      </c>
      <c r="E10403">
        <v>16.59</v>
      </c>
    </row>
    <row r="10404" spans="1:5" x14ac:dyDescent="0.25">
      <c r="A10404" t="s">
        <v>22</v>
      </c>
      <c r="B10404">
        <v>1013273</v>
      </c>
      <c r="C10404">
        <v>71.53</v>
      </c>
      <c r="D10404">
        <v>3.7</v>
      </c>
      <c r="E10404">
        <v>58.12</v>
      </c>
    </row>
    <row r="10405" spans="1:5" x14ac:dyDescent="0.25">
      <c r="A10405" t="s">
        <v>22</v>
      </c>
      <c r="B10405">
        <v>1013274</v>
      </c>
      <c r="C10405">
        <v>41.61</v>
      </c>
      <c r="D10405">
        <v>0</v>
      </c>
      <c r="E10405">
        <v>29.76</v>
      </c>
    </row>
    <row r="10406" spans="1:5" x14ac:dyDescent="0.25">
      <c r="A10406" t="s">
        <v>22</v>
      </c>
      <c r="B10406">
        <v>1013275</v>
      </c>
      <c r="C10406">
        <v>31.42</v>
      </c>
      <c r="D10406">
        <v>0</v>
      </c>
      <c r="E10406">
        <v>15.64</v>
      </c>
    </row>
    <row r="10407" spans="1:5" x14ac:dyDescent="0.25">
      <c r="A10407" t="s">
        <v>22</v>
      </c>
      <c r="B10407">
        <v>1013276</v>
      </c>
      <c r="C10407">
        <v>129.91999999999999</v>
      </c>
      <c r="D10407">
        <v>0.93</v>
      </c>
      <c r="E10407">
        <v>89.05</v>
      </c>
    </row>
    <row r="10408" spans="1:5" x14ac:dyDescent="0.25">
      <c r="A10408" t="s">
        <v>22</v>
      </c>
      <c r="B10408">
        <v>1013277</v>
      </c>
      <c r="C10408">
        <v>70.23</v>
      </c>
      <c r="D10408">
        <v>3.48</v>
      </c>
      <c r="E10408">
        <v>39.270000000000003</v>
      </c>
    </row>
    <row r="10409" spans="1:5" x14ac:dyDescent="0.25">
      <c r="A10409" t="s">
        <v>22</v>
      </c>
      <c r="B10409">
        <v>1013278</v>
      </c>
      <c r="C10409">
        <v>72.31</v>
      </c>
      <c r="D10409">
        <v>0.83</v>
      </c>
      <c r="E10409">
        <v>64.25</v>
      </c>
    </row>
    <row r="10410" spans="1:5" x14ac:dyDescent="0.25">
      <c r="A10410" t="s">
        <v>22</v>
      </c>
      <c r="B10410">
        <v>1013279</v>
      </c>
      <c r="C10410">
        <v>43.77</v>
      </c>
      <c r="D10410">
        <v>2.75</v>
      </c>
      <c r="E10410">
        <v>24.86</v>
      </c>
    </row>
    <row r="10411" spans="1:5" x14ac:dyDescent="0.25">
      <c r="A10411" t="s">
        <v>22</v>
      </c>
      <c r="B10411">
        <v>1013280</v>
      </c>
      <c r="C10411">
        <v>10.130000000000001</v>
      </c>
      <c r="D10411">
        <v>4.08</v>
      </c>
      <c r="E10411">
        <v>7.1</v>
      </c>
    </row>
    <row r="10412" spans="1:5" x14ac:dyDescent="0.25">
      <c r="A10412" t="s">
        <v>22</v>
      </c>
      <c r="B10412">
        <v>1013281</v>
      </c>
      <c r="C10412">
        <v>37.229999999999997</v>
      </c>
      <c r="D10412">
        <v>2.6</v>
      </c>
      <c r="E10412">
        <v>28.4</v>
      </c>
    </row>
    <row r="10413" spans="1:5" x14ac:dyDescent="0.25">
      <c r="A10413" t="s">
        <v>22</v>
      </c>
      <c r="B10413">
        <v>1013282</v>
      </c>
      <c r="C10413">
        <v>20.59</v>
      </c>
      <c r="D10413">
        <v>4.99</v>
      </c>
      <c r="E10413">
        <v>0</v>
      </c>
    </row>
    <row r="10414" spans="1:5" x14ac:dyDescent="0.25">
      <c r="A10414" t="s">
        <v>22</v>
      </c>
      <c r="B10414">
        <v>1013283</v>
      </c>
      <c r="C10414">
        <v>218.56</v>
      </c>
      <c r="D10414">
        <v>0.93</v>
      </c>
      <c r="E10414">
        <v>151.15</v>
      </c>
    </row>
    <row r="10415" spans="1:5" x14ac:dyDescent="0.25">
      <c r="A10415" t="s">
        <v>22</v>
      </c>
      <c r="B10415">
        <v>1013284</v>
      </c>
      <c r="C10415">
        <v>99.51</v>
      </c>
      <c r="D10415">
        <v>0.85</v>
      </c>
      <c r="E10415">
        <v>69.510000000000005</v>
      </c>
    </row>
    <row r="10416" spans="1:5" x14ac:dyDescent="0.25">
      <c r="A10416" t="s">
        <v>22</v>
      </c>
      <c r="B10416">
        <v>1013285</v>
      </c>
      <c r="C10416">
        <v>67.84</v>
      </c>
      <c r="D10416">
        <v>5.6</v>
      </c>
      <c r="E10416">
        <v>48.62</v>
      </c>
    </row>
    <row r="10417" spans="1:5" x14ac:dyDescent="0.25">
      <c r="A10417" t="s">
        <v>22</v>
      </c>
      <c r="B10417">
        <v>1013286</v>
      </c>
      <c r="C10417">
        <v>54.23</v>
      </c>
      <c r="D10417">
        <v>0</v>
      </c>
      <c r="E10417">
        <v>37.92</v>
      </c>
    </row>
    <row r="10418" spans="1:5" x14ac:dyDescent="0.25">
      <c r="A10418" t="s">
        <v>22</v>
      </c>
      <c r="B10418">
        <v>1013287</v>
      </c>
      <c r="C10418">
        <v>94.81</v>
      </c>
      <c r="D10418">
        <v>0.89</v>
      </c>
      <c r="E10418">
        <v>59.52</v>
      </c>
    </row>
    <row r="10419" spans="1:5" x14ac:dyDescent="0.25">
      <c r="A10419" t="s">
        <v>22</v>
      </c>
      <c r="B10419">
        <v>1013288</v>
      </c>
      <c r="C10419">
        <v>68.36</v>
      </c>
      <c r="D10419">
        <v>0.94</v>
      </c>
      <c r="E10419">
        <v>45.76</v>
      </c>
    </row>
    <row r="10420" spans="1:5" x14ac:dyDescent="0.25">
      <c r="A10420" t="s">
        <v>22</v>
      </c>
      <c r="B10420">
        <v>1013289</v>
      </c>
      <c r="C10420">
        <v>46.57</v>
      </c>
      <c r="D10420">
        <v>2.72</v>
      </c>
      <c r="E10420">
        <v>30.35</v>
      </c>
    </row>
    <row r="10421" spans="1:5" x14ac:dyDescent="0.25">
      <c r="A10421" t="s">
        <v>22</v>
      </c>
      <c r="B10421">
        <v>1013290</v>
      </c>
      <c r="C10421">
        <v>14.64</v>
      </c>
      <c r="D10421">
        <v>8.25</v>
      </c>
      <c r="E10421">
        <v>9.39</v>
      </c>
    </row>
    <row r="10422" spans="1:5" x14ac:dyDescent="0.25">
      <c r="A10422" t="s">
        <v>22</v>
      </c>
      <c r="B10422">
        <v>1013291</v>
      </c>
      <c r="C10422">
        <v>97.59</v>
      </c>
      <c r="D10422">
        <v>0.89</v>
      </c>
      <c r="E10422">
        <v>78.83</v>
      </c>
    </row>
    <row r="10423" spans="1:5" x14ac:dyDescent="0.25">
      <c r="A10423" t="s">
        <v>22</v>
      </c>
      <c r="B10423">
        <v>1013292</v>
      </c>
      <c r="C10423">
        <v>106.83</v>
      </c>
      <c r="D10423">
        <v>0.93</v>
      </c>
      <c r="E10423">
        <v>68.97</v>
      </c>
    </row>
    <row r="10424" spans="1:5" x14ac:dyDescent="0.25">
      <c r="A10424" t="s">
        <v>22</v>
      </c>
      <c r="B10424">
        <v>1013293</v>
      </c>
      <c r="C10424">
        <v>38.36</v>
      </c>
      <c r="D10424">
        <v>0</v>
      </c>
      <c r="E10424">
        <v>28.79</v>
      </c>
    </row>
    <row r="10425" spans="1:5" x14ac:dyDescent="0.25">
      <c r="A10425" t="s">
        <v>22</v>
      </c>
      <c r="B10425">
        <v>1013294</v>
      </c>
      <c r="C10425">
        <v>11.93</v>
      </c>
      <c r="D10425">
        <v>7.35</v>
      </c>
      <c r="E10425">
        <v>0</v>
      </c>
    </row>
    <row r="10426" spans="1:5" x14ac:dyDescent="0.25">
      <c r="A10426" t="s">
        <v>22</v>
      </c>
      <c r="B10426">
        <v>1013295</v>
      </c>
      <c r="C10426">
        <v>45.43</v>
      </c>
      <c r="D10426">
        <v>0</v>
      </c>
      <c r="E10426">
        <v>32.03</v>
      </c>
    </row>
    <row r="10427" spans="1:5" x14ac:dyDescent="0.25">
      <c r="A10427" t="s">
        <v>22</v>
      </c>
      <c r="B10427">
        <v>1013296</v>
      </c>
      <c r="C10427">
        <v>48.4</v>
      </c>
      <c r="D10427">
        <v>5</v>
      </c>
      <c r="E10427">
        <v>0</v>
      </c>
    </row>
    <row r="10428" spans="1:5" x14ac:dyDescent="0.25">
      <c r="A10428" t="s">
        <v>22</v>
      </c>
      <c r="B10428">
        <v>1013297</v>
      </c>
      <c r="C10428">
        <v>80.569999999999993</v>
      </c>
      <c r="D10428">
        <v>0.89</v>
      </c>
      <c r="E10428">
        <v>47.03</v>
      </c>
    </row>
    <row r="10429" spans="1:5" x14ac:dyDescent="0.25">
      <c r="A10429" t="s">
        <v>22</v>
      </c>
      <c r="B10429">
        <v>1013298</v>
      </c>
      <c r="C10429">
        <v>57.68</v>
      </c>
      <c r="D10429">
        <v>6.04</v>
      </c>
      <c r="E10429">
        <v>37.25</v>
      </c>
    </row>
    <row r="10430" spans="1:5" x14ac:dyDescent="0.25">
      <c r="A10430" t="s">
        <v>22</v>
      </c>
      <c r="B10430">
        <v>1013299</v>
      </c>
      <c r="C10430">
        <v>47.95</v>
      </c>
      <c r="D10430">
        <v>8.25</v>
      </c>
      <c r="E10430">
        <v>36.83</v>
      </c>
    </row>
    <row r="10431" spans="1:5" x14ac:dyDescent="0.25">
      <c r="A10431" t="s">
        <v>22</v>
      </c>
      <c r="B10431">
        <v>1013300</v>
      </c>
      <c r="C10431">
        <v>50.27</v>
      </c>
      <c r="D10431">
        <v>6.54</v>
      </c>
      <c r="E10431">
        <v>32.28</v>
      </c>
    </row>
    <row r="10432" spans="1:5" x14ac:dyDescent="0.25">
      <c r="A10432" t="s">
        <v>22</v>
      </c>
      <c r="B10432">
        <v>1013301</v>
      </c>
      <c r="C10432">
        <v>113.13</v>
      </c>
      <c r="D10432">
        <v>0.88</v>
      </c>
      <c r="E10432">
        <v>78.819999999999993</v>
      </c>
    </row>
    <row r="10433" spans="1:5" x14ac:dyDescent="0.25">
      <c r="A10433" t="s">
        <v>22</v>
      </c>
      <c r="B10433">
        <v>1013302</v>
      </c>
      <c r="C10433">
        <v>36.96</v>
      </c>
      <c r="D10433">
        <v>5.75</v>
      </c>
      <c r="E10433">
        <v>28.63</v>
      </c>
    </row>
    <row r="10434" spans="1:5" x14ac:dyDescent="0.25">
      <c r="A10434" t="s">
        <v>22</v>
      </c>
      <c r="B10434">
        <v>1013303</v>
      </c>
      <c r="C10434">
        <v>192.77</v>
      </c>
      <c r="D10434">
        <v>0.91</v>
      </c>
      <c r="E10434">
        <v>138.26</v>
      </c>
    </row>
    <row r="10435" spans="1:5" x14ac:dyDescent="0.25">
      <c r="A10435" t="s">
        <v>22</v>
      </c>
      <c r="B10435">
        <v>1013304</v>
      </c>
      <c r="C10435">
        <v>68.69</v>
      </c>
      <c r="D10435">
        <v>3.65</v>
      </c>
      <c r="E10435">
        <v>53.02</v>
      </c>
    </row>
    <row r="10436" spans="1:5" x14ac:dyDescent="0.25">
      <c r="A10436" t="s">
        <v>22</v>
      </c>
      <c r="B10436">
        <v>1013305</v>
      </c>
      <c r="C10436">
        <v>91.43</v>
      </c>
      <c r="D10436">
        <v>3.62</v>
      </c>
      <c r="E10436">
        <v>67.11</v>
      </c>
    </row>
    <row r="10437" spans="1:5" x14ac:dyDescent="0.25">
      <c r="A10437" t="s">
        <v>22</v>
      </c>
      <c r="B10437">
        <v>1013306</v>
      </c>
      <c r="C10437">
        <v>43.93</v>
      </c>
      <c r="D10437">
        <v>0</v>
      </c>
      <c r="E10437">
        <v>30.15</v>
      </c>
    </row>
    <row r="10438" spans="1:5" x14ac:dyDescent="0.25">
      <c r="A10438" t="s">
        <v>22</v>
      </c>
      <c r="B10438">
        <v>1013307</v>
      </c>
      <c r="C10438">
        <v>78.78</v>
      </c>
      <c r="D10438">
        <v>0.9</v>
      </c>
      <c r="E10438">
        <v>57</v>
      </c>
    </row>
    <row r="10439" spans="1:5" x14ac:dyDescent="0.25">
      <c r="A10439" t="s">
        <v>22</v>
      </c>
      <c r="B10439">
        <v>1013308</v>
      </c>
      <c r="C10439">
        <v>40.67</v>
      </c>
      <c r="D10439">
        <v>2.42</v>
      </c>
      <c r="E10439">
        <v>25.12</v>
      </c>
    </row>
    <row r="10440" spans="1:5" x14ac:dyDescent="0.25">
      <c r="A10440" t="s">
        <v>22</v>
      </c>
      <c r="B10440">
        <v>1013309</v>
      </c>
      <c r="C10440">
        <v>58.62</v>
      </c>
      <c r="D10440">
        <v>5.75</v>
      </c>
      <c r="E10440">
        <v>36.81</v>
      </c>
    </row>
    <row r="10441" spans="1:5" x14ac:dyDescent="0.25">
      <c r="A10441" t="s">
        <v>22</v>
      </c>
      <c r="B10441">
        <v>1013310</v>
      </c>
      <c r="C10441">
        <v>29.3</v>
      </c>
      <c r="D10441">
        <v>9.3800000000000008</v>
      </c>
      <c r="E10441">
        <v>19.100000000000001</v>
      </c>
    </row>
    <row r="10442" spans="1:5" x14ac:dyDescent="0.25">
      <c r="A10442" t="s">
        <v>22</v>
      </c>
      <c r="B10442">
        <v>1013311</v>
      </c>
      <c r="C10442">
        <v>48.5</v>
      </c>
      <c r="D10442">
        <v>2.65</v>
      </c>
      <c r="E10442">
        <v>28.58</v>
      </c>
    </row>
    <row r="10443" spans="1:5" x14ac:dyDescent="0.25">
      <c r="A10443" t="s">
        <v>22</v>
      </c>
      <c r="B10443">
        <v>1013312</v>
      </c>
      <c r="C10443">
        <v>119.03</v>
      </c>
      <c r="D10443">
        <v>0.83</v>
      </c>
      <c r="E10443">
        <v>78.94</v>
      </c>
    </row>
    <row r="10444" spans="1:5" x14ac:dyDescent="0.25">
      <c r="A10444" t="s">
        <v>22</v>
      </c>
      <c r="B10444">
        <v>1013313</v>
      </c>
      <c r="C10444">
        <v>13.66</v>
      </c>
      <c r="D10444">
        <v>4.08</v>
      </c>
      <c r="E10444">
        <v>7.98</v>
      </c>
    </row>
    <row r="10445" spans="1:5" x14ac:dyDescent="0.25">
      <c r="A10445" t="s">
        <v>22</v>
      </c>
      <c r="B10445">
        <v>1013314</v>
      </c>
      <c r="C10445">
        <v>156.08000000000001</v>
      </c>
      <c r="D10445">
        <v>0.89</v>
      </c>
      <c r="E10445">
        <v>134.81</v>
      </c>
    </row>
    <row r="10446" spans="1:5" x14ac:dyDescent="0.25">
      <c r="A10446" t="s">
        <v>22</v>
      </c>
      <c r="B10446">
        <v>1013315</v>
      </c>
      <c r="C10446">
        <v>7.44</v>
      </c>
      <c r="D10446">
        <v>9.3800000000000008</v>
      </c>
      <c r="E10446">
        <v>4.79</v>
      </c>
    </row>
    <row r="10447" spans="1:5" x14ac:dyDescent="0.25">
      <c r="A10447" t="s">
        <v>22</v>
      </c>
      <c r="B10447">
        <v>1013316</v>
      </c>
      <c r="C10447">
        <v>90.67</v>
      </c>
      <c r="D10447">
        <v>0.89</v>
      </c>
      <c r="E10447">
        <v>59.9</v>
      </c>
    </row>
    <row r="10448" spans="1:5" x14ac:dyDescent="0.25">
      <c r="A10448" t="s">
        <v>22</v>
      </c>
      <c r="B10448">
        <v>1013317</v>
      </c>
      <c r="C10448">
        <v>41.99</v>
      </c>
      <c r="D10448">
        <v>2.74</v>
      </c>
      <c r="E10448">
        <v>29.7</v>
      </c>
    </row>
    <row r="10449" spans="1:5" x14ac:dyDescent="0.25">
      <c r="A10449" t="s">
        <v>22</v>
      </c>
      <c r="B10449">
        <v>1013318</v>
      </c>
      <c r="C10449">
        <v>125.59</v>
      </c>
      <c r="D10449">
        <v>0</v>
      </c>
      <c r="E10449">
        <v>100.44</v>
      </c>
    </row>
    <row r="10450" spans="1:5" x14ac:dyDescent="0.25">
      <c r="A10450" t="s">
        <v>22</v>
      </c>
      <c r="B10450">
        <v>1013319</v>
      </c>
      <c r="C10450">
        <v>39.25</v>
      </c>
      <c r="D10450">
        <v>4.9000000000000004</v>
      </c>
      <c r="E10450">
        <v>0</v>
      </c>
    </row>
    <row r="10451" spans="1:5" x14ac:dyDescent="0.25">
      <c r="A10451" t="s">
        <v>22</v>
      </c>
      <c r="B10451">
        <v>1013320</v>
      </c>
      <c r="C10451">
        <v>51.87</v>
      </c>
      <c r="D10451">
        <v>0</v>
      </c>
      <c r="E10451">
        <v>39.69</v>
      </c>
    </row>
    <row r="10452" spans="1:5" x14ac:dyDescent="0.25">
      <c r="A10452" t="s">
        <v>22</v>
      </c>
      <c r="B10452">
        <v>1013321</v>
      </c>
      <c r="C10452">
        <v>59.56</v>
      </c>
      <c r="D10452">
        <v>0.88</v>
      </c>
      <c r="E10452">
        <v>40.700000000000003</v>
      </c>
    </row>
    <row r="10453" spans="1:5" x14ac:dyDescent="0.25">
      <c r="A10453" t="s">
        <v>22</v>
      </c>
      <c r="B10453">
        <v>1013322</v>
      </c>
      <c r="C10453">
        <v>87.82</v>
      </c>
      <c r="D10453">
        <v>0.84</v>
      </c>
      <c r="E10453">
        <v>66.11</v>
      </c>
    </row>
    <row r="10454" spans="1:5" x14ac:dyDescent="0.25">
      <c r="A10454" t="s">
        <v>22</v>
      </c>
      <c r="B10454">
        <v>1013323</v>
      </c>
      <c r="C10454">
        <v>161.32</v>
      </c>
      <c r="D10454">
        <v>6.49</v>
      </c>
      <c r="E10454">
        <v>117.15</v>
      </c>
    </row>
    <row r="10455" spans="1:5" x14ac:dyDescent="0.25">
      <c r="A10455" t="s">
        <v>22</v>
      </c>
      <c r="B10455">
        <v>1013324</v>
      </c>
      <c r="C10455">
        <v>37.33</v>
      </c>
      <c r="D10455">
        <v>6.45</v>
      </c>
      <c r="E10455">
        <v>25.03</v>
      </c>
    </row>
    <row r="10456" spans="1:5" x14ac:dyDescent="0.25">
      <c r="A10456" t="s">
        <v>22</v>
      </c>
      <c r="B10456">
        <v>1013325</v>
      </c>
      <c r="C10456">
        <v>12.58</v>
      </c>
      <c r="D10456">
        <v>4.6399999999999997</v>
      </c>
      <c r="E10456">
        <v>8.89</v>
      </c>
    </row>
    <row r="10457" spans="1:5" x14ac:dyDescent="0.25">
      <c r="A10457" t="s">
        <v>22</v>
      </c>
      <c r="B10457">
        <v>1013326</v>
      </c>
      <c r="C10457">
        <v>58.25</v>
      </c>
      <c r="D10457">
        <v>3.6</v>
      </c>
      <c r="E10457">
        <v>37.39</v>
      </c>
    </row>
    <row r="10458" spans="1:5" x14ac:dyDescent="0.25">
      <c r="A10458" t="s">
        <v>22</v>
      </c>
      <c r="B10458">
        <v>1013327</v>
      </c>
      <c r="C10458">
        <v>113.42</v>
      </c>
      <c r="D10458">
        <v>0.88</v>
      </c>
      <c r="E10458">
        <v>80.63</v>
      </c>
    </row>
    <row r="10459" spans="1:5" x14ac:dyDescent="0.25">
      <c r="A10459" t="s">
        <v>22</v>
      </c>
      <c r="B10459">
        <v>1013328</v>
      </c>
      <c r="C10459">
        <v>126.17</v>
      </c>
      <c r="D10459">
        <v>0.94</v>
      </c>
      <c r="E10459">
        <v>94.16</v>
      </c>
    </row>
    <row r="10460" spans="1:5" x14ac:dyDescent="0.25">
      <c r="A10460" t="s">
        <v>22</v>
      </c>
      <c r="B10460">
        <v>1013329</v>
      </c>
      <c r="C10460">
        <v>91.56</v>
      </c>
      <c r="D10460">
        <v>0.91</v>
      </c>
      <c r="E10460">
        <v>68.23</v>
      </c>
    </row>
    <row r="10461" spans="1:5" x14ac:dyDescent="0.25">
      <c r="A10461" t="s">
        <v>22</v>
      </c>
      <c r="B10461">
        <v>1013330</v>
      </c>
      <c r="C10461">
        <v>63.74</v>
      </c>
      <c r="D10461">
        <v>6.39</v>
      </c>
      <c r="E10461">
        <v>44.47</v>
      </c>
    </row>
    <row r="10462" spans="1:5" x14ac:dyDescent="0.25">
      <c r="A10462" t="s">
        <v>22</v>
      </c>
      <c r="B10462">
        <v>1013331</v>
      </c>
      <c r="C10462">
        <v>13.5</v>
      </c>
      <c r="D10462">
        <v>4.08</v>
      </c>
      <c r="E10462">
        <v>6.93</v>
      </c>
    </row>
    <row r="10463" spans="1:5" x14ac:dyDescent="0.25">
      <c r="A10463" t="s">
        <v>22</v>
      </c>
      <c r="B10463">
        <v>1013333</v>
      </c>
      <c r="C10463">
        <v>39.21</v>
      </c>
      <c r="D10463">
        <v>6.54</v>
      </c>
      <c r="E10463">
        <v>27.25</v>
      </c>
    </row>
    <row r="10464" spans="1:5" x14ac:dyDescent="0.25">
      <c r="A10464" t="s">
        <v>22</v>
      </c>
      <c r="B10464">
        <v>1013334</v>
      </c>
      <c r="C10464">
        <v>42.88</v>
      </c>
      <c r="D10464">
        <v>5.0199999999999996</v>
      </c>
      <c r="E10464">
        <v>28.06</v>
      </c>
    </row>
    <row r="10465" spans="1:5" x14ac:dyDescent="0.25">
      <c r="A10465" t="s">
        <v>22</v>
      </c>
      <c r="B10465">
        <v>1013335</v>
      </c>
      <c r="C10465">
        <v>39.32</v>
      </c>
      <c r="D10465">
        <v>2.48</v>
      </c>
      <c r="E10465">
        <v>27.14</v>
      </c>
    </row>
    <row r="10466" spans="1:5" x14ac:dyDescent="0.25">
      <c r="A10466" t="s">
        <v>22</v>
      </c>
      <c r="B10466">
        <v>1013336</v>
      </c>
      <c r="C10466">
        <v>92.73</v>
      </c>
      <c r="D10466">
        <v>0.91</v>
      </c>
      <c r="E10466">
        <v>63.7</v>
      </c>
    </row>
    <row r="10467" spans="1:5" x14ac:dyDescent="0.25">
      <c r="A10467" t="s">
        <v>22</v>
      </c>
      <c r="B10467">
        <v>1013337</v>
      </c>
      <c r="C10467">
        <v>46.54</v>
      </c>
      <c r="D10467">
        <v>2.52</v>
      </c>
      <c r="E10467">
        <v>29.63</v>
      </c>
    </row>
    <row r="10468" spans="1:5" x14ac:dyDescent="0.25">
      <c r="A10468" t="s">
        <v>22</v>
      </c>
      <c r="B10468">
        <v>1013339</v>
      </c>
      <c r="C10468">
        <v>295.70999999999998</v>
      </c>
      <c r="D10468">
        <v>0.94</v>
      </c>
      <c r="E10468">
        <v>201.44</v>
      </c>
    </row>
    <row r="10469" spans="1:5" x14ac:dyDescent="0.25">
      <c r="A10469" t="s">
        <v>22</v>
      </c>
      <c r="B10469">
        <v>1013340</v>
      </c>
      <c r="C10469">
        <v>16.309999999999999</v>
      </c>
      <c r="D10469">
        <v>4.08</v>
      </c>
      <c r="E10469">
        <v>9.5299999999999994</v>
      </c>
    </row>
    <row r="10470" spans="1:5" x14ac:dyDescent="0.25">
      <c r="A10470" t="s">
        <v>22</v>
      </c>
      <c r="B10470">
        <v>1013341</v>
      </c>
      <c r="C10470">
        <v>18.62</v>
      </c>
      <c r="D10470">
        <v>0</v>
      </c>
      <c r="E10470">
        <v>0</v>
      </c>
    </row>
    <row r="10471" spans="1:5" x14ac:dyDescent="0.25">
      <c r="A10471" t="s">
        <v>22</v>
      </c>
      <c r="B10471">
        <v>1013342</v>
      </c>
      <c r="C10471">
        <v>17.399999999999999</v>
      </c>
      <c r="D10471">
        <v>4.6399999999999997</v>
      </c>
      <c r="E10471">
        <v>11.61</v>
      </c>
    </row>
    <row r="10472" spans="1:5" x14ac:dyDescent="0.25">
      <c r="A10472" t="s">
        <v>22</v>
      </c>
      <c r="B10472">
        <v>1013343</v>
      </c>
      <c r="C10472">
        <v>69.930000000000007</v>
      </c>
      <c r="D10472">
        <v>0.89</v>
      </c>
      <c r="E10472">
        <v>44.49</v>
      </c>
    </row>
    <row r="10473" spans="1:5" x14ac:dyDescent="0.25">
      <c r="A10473" t="s">
        <v>22</v>
      </c>
      <c r="B10473">
        <v>1013344</v>
      </c>
      <c r="C10473">
        <v>33.840000000000003</v>
      </c>
      <c r="D10473">
        <v>2.42</v>
      </c>
      <c r="E10473">
        <v>27.9</v>
      </c>
    </row>
    <row r="10474" spans="1:5" x14ac:dyDescent="0.25">
      <c r="A10474" t="s">
        <v>22</v>
      </c>
      <c r="B10474">
        <v>1013345</v>
      </c>
      <c r="C10474">
        <v>57.89</v>
      </c>
      <c r="D10474">
        <v>2.75</v>
      </c>
      <c r="E10474">
        <v>44.5</v>
      </c>
    </row>
    <row r="10475" spans="1:5" x14ac:dyDescent="0.25">
      <c r="A10475" t="s">
        <v>22</v>
      </c>
      <c r="B10475">
        <v>1013346</v>
      </c>
      <c r="C10475">
        <v>27.07</v>
      </c>
      <c r="D10475">
        <v>4.09</v>
      </c>
      <c r="E10475">
        <v>17.18</v>
      </c>
    </row>
    <row r="10476" spans="1:5" x14ac:dyDescent="0.25">
      <c r="A10476" t="s">
        <v>22</v>
      </c>
      <c r="B10476">
        <v>1013347</v>
      </c>
      <c r="C10476">
        <v>98.75</v>
      </c>
      <c r="D10476">
        <v>3.25</v>
      </c>
      <c r="E10476">
        <v>62.04</v>
      </c>
    </row>
    <row r="10477" spans="1:5" x14ac:dyDescent="0.25">
      <c r="A10477" t="s">
        <v>22</v>
      </c>
      <c r="B10477">
        <v>1013348</v>
      </c>
      <c r="C10477">
        <v>82.81</v>
      </c>
      <c r="D10477">
        <v>0.85</v>
      </c>
      <c r="E10477">
        <v>48.51</v>
      </c>
    </row>
    <row r="10478" spans="1:5" x14ac:dyDescent="0.25">
      <c r="A10478" t="s">
        <v>22</v>
      </c>
      <c r="B10478">
        <v>1013349</v>
      </c>
      <c r="C10478">
        <v>7.26</v>
      </c>
      <c r="D10478">
        <v>9.3800000000000008</v>
      </c>
      <c r="E10478">
        <v>4.5199999999999996</v>
      </c>
    </row>
    <row r="10479" spans="1:5" x14ac:dyDescent="0.25">
      <c r="A10479" t="s">
        <v>22</v>
      </c>
      <c r="B10479">
        <v>1013350</v>
      </c>
      <c r="C10479">
        <v>25.04</v>
      </c>
      <c r="D10479">
        <v>8.25</v>
      </c>
      <c r="E10479">
        <v>10.5</v>
      </c>
    </row>
    <row r="10480" spans="1:5" x14ac:dyDescent="0.25">
      <c r="A10480" t="s">
        <v>22</v>
      </c>
      <c r="B10480">
        <v>1013351</v>
      </c>
      <c r="C10480">
        <v>62.11</v>
      </c>
      <c r="D10480">
        <v>3.25</v>
      </c>
      <c r="E10480">
        <v>42.8</v>
      </c>
    </row>
    <row r="10481" spans="1:5" x14ac:dyDescent="0.25">
      <c r="A10481" t="s">
        <v>22</v>
      </c>
      <c r="B10481">
        <v>1013352</v>
      </c>
      <c r="C10481">
        <v>73.11</v>
      </c>
      <c r="D10481">
        <v>0.89</v>
      </c>
      <c r="E10481">
        <v>48.55</v>
      </c>
    </row>
    <row r="10482" spans="1:5" x14ac:dyDescent="0.25">
      <c r="A10482" t="s">
        <v>22</v>
      </c>
      <c r="B10482">
        <v>1013353</v>
      </c>
      <c r="C10482">
        <v>62.76</v>
      </c>
      <c r="D10482">
        <v>6.54</v>
      </c>
      <c r="E10482">
        <v>35.78</v>
      </c>
    </row>
    <row r="10483" spans="1:5" x14ac:dyDescent="0.25">
      <c r="A10483" t="s">
        <v>22</v>
      </c>
      <c r="B10483">
        <v>1013354</v>
      </c>
      <c r="C10483">
        <v>37.19</v>
      </c>
      <c r="D10483">
        <v>2.41</v>
      </c>
      <c r="E10483">
        <v>24.69</v>
      </c>
    </row>
    <row r="10484" spans="1:5" x14ac:dyDescent="0.25">
      <c r="A10484" t="s">
        <v>22</v>
      </c>
      <c r="B10484">
        <v>1013355</v>
      </c>
      <c r="C10484">
        <v>19.64</v>
      </c>
      <c r="D10484">
        <v>4.08</v>
      </c>
      <c r="E10484">
        <v>12.51</v>
      </c>
    </row>
    <row r="10485" spans="1:5" x14ac:dyDescent="0.25">
      <c r="A10485" t="s">
        <v>22</v>
      </c>
      <c r="B10485">
        <v>1013356</v>
      </c>
      <c r="C10485">
        <v>84</v>
      </c>
      <c r="D10485">
        <v>0.83</v>
      </c>
      <c r="E10485">
        <v>59.8</v>
      </c>
    </row>
    <row r="10486" spans="1:5" x14ac:dyDescent="0.25">
      <c r="A10486" t="s">
        <v>22</v>
      </c>
      <c r="B10486">
        <v>1013357</v>
      </c>
      <c r="C10486">
        <v>60.11</v>
      </c>
      <c r="D10486">
        <v>6.46</v>
      </c>
      <c r="E10486">
        <v>40.03</v>
      </c>
    </row>
    <row r="10487" spans="1:5" x14ac:dyDescent="0.25">
      <c r="A10487" t="s">
        <v>22</v>
      </c>
      <c r="B10487">
        <v>1013358</v>
      </c>
      <c r="C10487">
        <v>93.52</v>
      </c>
      <c r="D10487">
        <v>0.96</v>
      </c>
      <c r="E10487">
        <v>73.069999999999993</v>
      </c>
    </row>
    <row r="10488" spans="1:5" x14ac:dyDescent="0.25">
      <c r="A10488" t="s">
        <v>22</v>
      </c>
      <c r="B10488">
        <v>1013359</v>
      </c>
      <c r="C10488">
        <v>228.96</v>
      </c>
      <c r="D10488">
        <v>0.96</v>
      </c>
      <c r="E10488">
        <v>153.72</v>
      </c>
    </row>
    <row r="10489" spans="1:5" x14ac:dyDescent="0.25">
      <c r="A10489" t="s">
        <v>22</v>
      </c>
      <c r="B10489">
        <v>1013360</v>
      </c>
      <c r="C10489">
        <v>85.41</v>
      </c>
      <c r="D10489">
        <v>8.09</v>
      </c>
      <c r="E10489">
        <v>54.75</v>
      </c>
    </row>
    <row r="10490" spans="1:5" x14ac:dyDescent="0.25">
      <c r="A10490" t="s">
        <v>22</v>
      </c>
      <c r="B10490">
        <v>1013362</v>
      </c>
      <c r="C10490">
        <v>6.95</v>
      </c>
      <c r="D10490">
        <v>4.08</v>
      </c>
      <c r="E10490">
        <v>4.18</v>
      </c>
    </row>
    <row r="10491" spans="1:5" x14ac:dyDescent="0.25">
      <c r="A10491" t="s">
        <v>22</v>
      </c>
      <c r="B10491">
        <v>1013363</v>
      </c>
      <c r="C10491">
        <v>57.93</v>
      </c>
      <c r="D10491">
        <v>2.68</v>
      </c>
      <c r="E10491">
        <v>42.08</v>
      </c>
    </row>
    <row r="10492" spans="1:5" x14ac:dyDescent="0.25">
      <c r="A10492" t="s">
        <v>22</v>
      </c>
      <c r="B10492">
        <v>1013364</v>
      </c>
      <c r="C10492">
        <v>48.36</v>
      </c>
      <c r="D10492">
        <v>6.46</v>
      </c>
      <c r="E10492">
        <v>29.11</v>
      </c>
    </row>
    <row r="10493" spans="1:5" x14ac:dyDescent="0.25">
      <c r="A10493" t="s">
        <v>22</v>
      </c>
      <c r="B10493">
        <v>1013365</v>
      </c>
      <c r="C10493">
        <v>48.66</v>
      </c>
      <c r="D10493">
        <v>2.68</v>
      </c>
      <c r="E10493">
        <v>30.24</v>
      </c>
    </row>
    <row r="10494" spans="1:5" x14ac:dyDescent="0.25">
      <c r="A10494" t="s">
        <v>22</v>
      </c>
      <c r="B10494">
        <v>1013366</v>
      </c>
      <c r="C10494">
        <v>35.78</v>
      </c>
      <c r="D10494">
        <v>7.37</v>
      </c>
      <c r="E10494">
        <v>22.74</v>
      </c>
    </row>
    <row r="10495" spans="1:5" x14ac:dyDescent="0.25">
      <c r="A10495" t="s">
        <v>22</v>
      </c>
      <c r="B10495">
        <v>1013367</v>
      </c>
      <c r="C10495">
        <v>79.83</v>
      </c>
      <c r="D10495">
        <v>0.88</v>
      </c>
      <c r="E10495">
        <v>54.65</v>
      </c>
    </row>
    <row r="10496" spans="1:5" x14ac:dyDescent="0.25">
      <c r="A10496" t="s">
        <v>22</v>
      </c>
      <c r="B10496">
        <v>1013368</v>
      </c>
      <c r="C10496">
        <v>62.48</v>
      </c>
      <c r="D10496">
        <v>2.75</v>
      </c>
      <c r="E10496">
        <v>35.54</v>
      </c>
    </row>
    <row r="10497" spans="1:5" x14ac:dyDescent="0.25">
      <c r="A10497" t="s">
        <v>22</v>
      </c>
      <c r="B10497">
        <v>1013369</v>
      </c>
      <c r="C10497">
        <v>29.49</v>
      </c>
      <c r="D10497">
        <v>9.39</v>
      </c>
      <c r="E10497">
        <v>18.11</v>
      </c>
    </row>
    <row r="10498" spans="1:5" x14ac:dyDescent="0.25">
      <c r="A10498" t="s">
        <v>22</v>
      </c>
      <c r="B10498">
        <v>1013371</v>
      </c>
      <c r="C10498">
        <v>42.43</v>
      </c>
      <c r="D10498">
        <v>2.66</v>
      </c>
      <c r="E10498">
        <v>30.55</v>
      </c>
    </row>
    <row r="10499" spans="1:5" x14ac:dyDescent="0.25">
      <c r="A10499" t="s">
        <v>22</v>
      </c>
      <c r="B10499">
        <v>1013372</v>
      </c>
      <c r="C10499">
        <v>50.87</v>
      </c>
      <c r="D10499">
        <v>2.4900000000000002</v>
      </c>
      <c r="E10499">
        <v>33.880000000000003</v>
      </c>
    </row>
    <row r="10500" spans="1:5" x14ac:dyDescent="0.25">
      <c r="A10500" t="s">
        <v>22</v>
      </c>
      <c r="B10500">
        <v>1013373</v>
      </c>
      <c r="C10500">
        <v>61.97</v>
      </c>
      <c r="D10500">
        <v>3.38</v>
      </c>
      <c r="E10500">
        <v>46.79</v>
      </c>
    </row>
    <row r="10501" spans="1:5" x14ac:dyDescent="0.25">
      <c r="A10501" t="s">
        <v>22</v>
      </c>
      <c r="B10501">
        <v>1013374</v>
      </c>
      <c r="C10501">
        <v>61.43</v>
      </c>
      <c r="D10501">
        <v>0.88</v>
      </c>
      <c r="E10501">
        <v>44.31</v>
      </c>
    </row>
    <row r="10502" spans="1:5" x14ac:dyDescent="0.25">
      <c r="A10502" t="s">
        <v>22</v>
      </c>
      <c r="B10502">
        <v>1013375</v>
      </c>
      <c r="C10502">
        <v>95.92</v>
      </c>
      <c r="D10502">
        <v>0.95</v>
      </c>
      <c r="E10502">
        <v>83.17</v>
      </c>
    </row>
    <row r="10503" spans="1:5" x14ac:dyDescent="0.25">
      <c r="A10503" t="s">
        <v>22</v>
      </c>
      <c r="B10503">
        <v>1013376</v>
      </c>
      <c r="C10503">
        <v>37.47</v>
      </c>
      <c r="D10503">
        <v>2.42</v>
      </c>
      <c r="E10503">
        <v>25.37</v>
      </c>
    </row>
    <row r="10504" spans="1:5" x14ac:dyDescent="0.25">
      <c r="A10504" t="s">
        <v>22</v>
      </c>
      <c r="B10504">
        <v>1013377</v>
      </c>
      <c r="C10504">
        <v>63.37</v>
      </c>
      <c r="D10504">
        <v>3.54</v>
      </c>
      <c r="E10504">
        <v>44.26</v>
      </c>
    </row>
    <row r="10505" spans="1:5" x14ac:dyDescent="0.25">
      <c r="A10505" t="s">
        <v>22</v>
      </c>
      <c r="B10505">
        <v>1013378</v>
      </c>
      <c r="C10505">
        <v>46.09</v>
      </c>
      <c r="D10505">
        <v>2.41</v>
      </c>
      <c r="E10505">
        <v>27.01</v>
      </c>
    </row>
    <row r="10506" spans="1:5" x14ac:dyDescent="0.25">
      <c r="A10506" t="s">
        <v>22</v>
      </c>
      <c r="B10506">
        <v>1013379</v>
      </c>
      <c r="C10506">
        <v>38.85</v>
      </c>
      <c r="D10506">
        <v>4.99</v>
      </c>
      <c r="E10506">
        <v>0</v>
      </c>
    </row>
    <row r="10507" spans="1:5" x14ac:dyDescent="0.25">
      <c r="A10507" t="s">
        <v>22</v>
      </c>
      <c r="B10507">
        <v>1013380</v>
      </c>
      <c r="C10507">
        <v>136.80000000000001</v>
      </c>
      <c r="D10507">
        <v>0.95</v>
      </c>
      <c r="E10507">
        <v>112.85</v>
      </c>
    </row>
    <row r="10508" spans="1:5" x14ac:dyDescent="0.25">
      <c r="A10508" t="s">
        <v>22</v>
      </c>
      <c r="B10508">
        <v>1013381</v>
      </c>
      <c r="C10508">
        <v>32.65</v>
      </c>
      <c r="D10508">
        <v>4.29</v>
      </c>
      <c r="E10508">
        <v>20.58</v>
      </c>
    </row>
    <row r="10509" spans="1:5" x14ac:dyDescent="0.25">
      <c r="A10509" t="s">
        <v>22</v>
      </c>
      <c r="B10509">
        <v>1013382</v>
      </c>
      <c r="C10509">
        <v>28.91</v>
      </c>
      <c r="D10509">
        <v>0</v>
      </c>
      <c r="E10509">
        <v>0</v>
      </c>
    </row>
    <row r="10510" spans="1:5" x14ac:dyDescent="0.25">
      <c r="A10510" t="s">
        <v>22</v>
      </c>
      <c r="B10510">
        <v>1013383</v>
      </c>
      <c r="C10510">
        <v>116.33</v>
      </c>
      <c r="D10510">
        <v>0.97</v>
      </c>
      <c r="E10510">
        <v>83.87</v>
      </c>
    </row>
    <row r="10511" spans="1:5" x14ac:dyDescent="0.25">
      <c r="A10511" t="s">
        <v>22</v>
      </c>
      <c r="B10511">
        <v>1013384</v>
      </c>
      <c r="C10511">
        <v>39.46</v>
      </c>
      <c r="D10511">
        <v>2.5499999999999998</v>
      </c>
      <c r="E10511">
        <v>26.31</v>
      </c>
    </row>
    <row r="10512" spans="1:5" x14ac:dyDescent="0.25">
      <c r="A10512" t="s">
        <v>22</v>
      </c>
      <c r="B10512">
        <v>1013385</v>
      </c>
      <c r="C10512">
        <v>31.64</v>
      </c>
      <c r="D10512">
        <v>2.42</v>
      </c>
      <c r="E10512">
        <v>25.33</v>
      </c>
    </row>
    <row r="10513" spans="1:5" x14ac:dyDescent="0.25">
      <c r="A10513" t="s">
        <v>22</v>
      </c>
      <c r="B10513">
        <v>1013386</v>
      </c>
      <c r="C10513">
        <v>38.19</v>
      </c>
      <c r="D10513">
        <v>6.54</v>
      </c>
      <c r="E10513">
        <v>22.46</v>
      </c>
    </row>
    <row r="10514" spans="1:5" x14ac:dyDescent="0.25">
      <c r="A10514" t="s">
        <v>22</v>
      </c>
      <c r="B10514">
        <v>1013387</v>
      </c>
      <c r="C10514">
        <v>45.45</v>
      </c>
      <c r="D10514">
        <v>2.41</v>
      </c>
      <c r="E10514">
        <v>32.94</v>
      </c>
    </row>
    <row r="10515" spans="1:5" x14ac:dyDescent="0.25">
      <c r="A10515" t="s">
        <v>22</v>
      </c>
      <c r="B10515">
        <v>1013388</v>
      </c>
      <c r="C10515">
        <v>72.709999999999994</v>
      </c>
      <c r="D10515">
        <v>3.3</v>
      </c>
      <c r="E10515">
        <v>47.16</v>
      </c>
    </row>
    <row r="10516" spans="1:5" x14ac:dyDescent="0.25">
      <c r="A10516" t="s">
        <v>22</v>
      </c>
      <c r="B10516">
        <v>1013389</v>
      </c>
      <c r="C10516">
        <v>16.190000000000001</v>
      </c>
      <c r="D10516">
        <v>8.25</v>
      </c>
      <c r="E10516">
        <v>12.21</v>
      </c>
    </row>
    <row r="10517" spans="1:5" x14ac:dyDescent="0.25">
      <c r="A10517" t="s">
        <v>22</v>
      </c>
      <c r="B10517">
        <v>1013390</v>
      </c>
      <c r="C10517">
        <v>22.72</v>
      </c>
      <c r="D10517">
        <v>8.25</v>
      </c>
      <c r="E10517">
        <v>14.28</v>
      </c>
    </row>
    <row r="10518" spans="1:5" x14ac:dyDescent="0.25">
      <c r="A10518" t="s">
        <v>22</v>
      </c>
      <c r="B10518">
        <v>1013391</v>
      </c>
      <c r="C10518">
        <v>124.38</v>
      </c>
      <c r="D10518">
        <v>0.88</v>
      </c>
      <c r="E10518">
        <v>83.8</v>
      </c>
    </row>
    <row r="10519" spans="1:5" x14ac:dyDescent="0.25">
      <c r="A10519" t="s">
        <v>22</v>
      </c>
      <c r="B10519">
        <v>1013392</v>
      </c>
      <c r="C10519">
        <v>68.790000000000006</v>
      </c>
      <c r="D10519">
        <v>3.69</v>
      </c>
      <c r="E10519">
        <v>45.45</v>
      </c>
    </row>
    <row r="10520" spans="1:5" x14ac:dyDescent="0.25">
      <c r="A10520" t="s">
        <v>22</v>
      </c>
      <c r="B10520">
        <v>1013393</v>
      </c>
      <c r="C10520">
        <v>90.87</v>
      </c>
      <c r="D10520">
        <v>0.85</v>
      </c>
      <c r="E10520">
        <v>67.47</v>
      </c>
    </row>
    <row r="10521" spans="1:5" x14ac:dyDescent="0.25">
      <c r="A10521" t="s">
        <v>22</v>
      </c>
      <c r="B10521">
        <v>1013394</v>
      </c>
      <c r="C10521">
        <v>21.82</v>
      </c>
      <c r="D10521">
        <v>4.08</v>
      </c>
      <c r="E10521">
        <v>13.44</v>
      </c>
    </row>
    <row r="10522" spans="1:5" x14ac:dyDescent="0.25">
      <c r="A10522" t="s">
        <v>22</v>
      </c>
      <c r="B10522">
        <v>1013395</v>
      </c>
      <c r="C10522">
        <v>64.489999999999995</v>
      </c>
      <c r="D10522">
        <v>0.95</v>
      </c>
      <c r="E10522">
        <v>41.95</v>
      </c>
    </row>
    <row r="10523" spans="1:5" x14ac:dyDescent="0.25">
      <c r="A10523" t="s">
        <v>22</v>
      </c>
      <c r="B10523">
        <v>1013397</v>
      </c>
      <c r="C10523">
        <v>19.3</v>
      </c>
      <c r="D10523">
        <v>4.59</v>
      </c>
      <c r="E10523">
        <v>12.74</v>
      </c>
    </row>
    <row r="10524" spans="1:5" x14ac:dyDescent="0.25">
      <c r="A10524" t="s">
        <v>22</v>
      </c>
      <c r="B10524">
        <v>1013398</v>
      </c>
      <c r="C10524">
        <v>34.03</v>
      </c>
      <c r="D10524">
        <v>5.75</v>
      </c>
      <c r="E10524">
        <v>25.88</v>
      </c>
    </row>
    <row r="10525" spans="1:5" x14ac:dyDescent="0.25">
      <c r="A10525" t="s">
        <v>22</v>
      </c>
      <c r="B10525">
        <v>1013399</v>
      </c>
      <c r="C10525">
        <v>117.61</v>
      </c>
      <c r="D10525">
        <v>0.95</v>
      </c>
      <c r="E10525">
        <v>106.78</v>
      </c>
    </row>
    <row r="10526" spans="1:5" x14ac:dyDescent="0.25">
      <c r="A10526" t="s">
        <v>22</v>
      </c>
      <c r="B10526">
        <v>1013400</v>
      </c>
      <c r="C10526">
        <v>60.01</v>
      </c>
      <c r="D10526">
        <v>0.83</v>
      </c>
      <c r="E10526">
        <v>44.88</v>
      </c>
    </row>
    <row r="10527" spans="1:5" x14ac:dyDescent="0.25">
      <c r="A10527" t="s">
        <v>22</v>
      </c>
      <c r="B10527">
        <v>1013401</v>
      </c>
      <c r="C10527">
        <v>33.880000000000003</v>
      </c>
      <c r="D10527">
        <v>0</v>
      </c>
      <c r="E10527">
        <v>21.8</v>
      </c>
    </row>
    <row r="10528" spans="1:5" x14ac:dyDescent="0.25">
      <c r="A10528" t="s">
        <v>22</v>
      </c>
      <c r="B10528">
        <v>1013403</v>
      </c>
      <c r="C10528">
        <v>97.68</v>
      </c>
      <c r="D10528">
        <v>0.95</v>
      </c>
      <c r="E10528">
        <v>72.430000000000007</v>
      </c>
    </row>
    <row r="10529" spans="1:5" x14ac:dyDescent="0.25">
      <c r="A10529" t="s">
        <v>22</v>
      </c>
      <c r="B10529">
        <v>1013404</v>
      </c>
      <c r="C10529">
        <v>68.61</v>
      </c>
      <c r="D10529">
        <v>3.25</v>
      </c>
      <c r="E10529">
        <v>53.13</v>
      </c>
    </row>
    <row r="10530" spans="1:5" x14ac:dyDescent="0.25">
      <c r="A10530" t="s">
        <v>22</v>
      </c>
      <c r="B10530">
        <v>1013405</v>
      </c>
      <c r="C10530">
        <v>57.43</v>
      </c>
      <c r="D10530">
        <v>6.01</v>
      </c>
      <c r="E10530">
        <v>41.25</v>
      </c>
    </row>
    <row r="10531" spans="1:5" x14ac:dyDescent="0.25">
      <c r="A10531" t="s">
        <v>22</v>
      </c>
      <c r="B10531">
        <v>1013406</v>
      </c>
      <c r="C10531">
        <v>43.71</v>
      </c>
      <c r="D10531">
        <v>5.76</v>
      </c>
      <c r="E10531">
        <v>30.67</v>
      </c>
    </row>
    <row r="10532" spans="1:5" x14ac:dyDescent="0.25">
      <c r="A10532" t="s">
        <v>22</v>
      </c>
      <c r="B10532">
        <v>1013407</v>
      </c>
      <c r="C10532">
        <v>90.54</v>
      </c>
      <c r="D10532">
        <v>0.9</v>
      </c>
      <c r="E10532">
        <v>69.88</v>
      </c>
    </row>
    <row r="10533" spans="1:5" x14ac:dyDescent="0.25">
      <c r="A10533" t="s">
        <v>22</v>
      </c>
      <c r="B10533">
        <v>1013408</v>
      </c>
      <c r="C10533">
        <v>71.81</v>
      </c>
      <c r="D10533">
        <v>0.94</v>
      </c>
      <c r="E10533">
        <v>48.16</v>
      </c>
    </row>
    <row r="10534" spans="1:5" x14ac:dyDescent="0.25">
      <c r="A10534" t="s">
        <v>22</v>
      </c>
      <c r="B10534">
        <v>1013409</v>
      </c>
      <c r="C10534">
        <v>48.15</v>
      </c>
      <c r="D10534">
        <v>2.74</v>
      </c>
      <c r="E10534">
        <v>36.53</v>
      </c>
    </row>
    <row r="10535" spans="1:5" x14ac:dyDescent="0.25">
      <c r="A10535" t="s">
        <v>22</v>
      </c>
      <c r="B10535">
        <v>1013410</v>
      </c>
      <c r="C10535">
        <v>31.31</v>
      </c>
      <c r="D10535">
        <v>4.08</v>
      </c>
      <c r="E10535">
        <v>20.85</v>
      </c>
    </row>
    <row r="10536" spans="1:5" x14ac:dyDescent="0.25">
      <c r="A10536" t="s">
        <v>22</v>
      </c>
      <c r="B10536">
        <v>1013411</v>
      </c>
      <c r="C10536">
        <v>42.61</v>
      </c>
      <c r="D10536">
        <v>2.57</v>
      </c>
      <c r="E10536">
        <v>30.99</v>
      </c>
    </row>
    <row r="10537" spans="1:5" x14ac:dyDescent="0.25">
      <c r="A10537" t="s">
        <v>22</v>
      </c>
      <c r="B10537">
        <v>1013412</v>
      </c>
      <c r="C10537">
        <v>118.74</v>
      </c>
      <c r="D10537">
        <v>0.94</v>
      </c>
      <c r="E10537">
        <v>71.95</v>
      </c>
    </row>
    <row r="10538" spans="1:5" x14ac:dyDescent="0.25">
      <c r="A10538" t="s">
        <v>22</v>
      </c>
      <c r="B10538">
        <v>1013413</v>
      </c>
      <c r="C10538">
        <v>76.150000000000006</v>
      </c>
      <c r="D10538">
        <v>0.95</v>
      </c>
      <c r="E10538">
        <v>47.65</v>
      </c>
    </row>
    <row r="10539" spans="1:5" x14ac:dyDescent="0.25">
      <c r="A10539" t="s">
        <v>22</v>
      </c>
      <c r="B10539">
        <v>1013414</v>
      </c>
      <c r="C10539">
        <v>7.86</v>
      </c>
      <c r="D10539">
        <v>4.6399999999999997</v>
      </c>
      <c r="E10539">
        <v>4.41</v>
      </c>
    </row>
    <row r="10540" spans="1:5" x14ac:dyDescent="0.25">
      <c r="A10540" t="s">
        <v>22</v>
      </c>
      <c r="B10540">
        <v>1013415</v>
      </c>
      <c r="C10540">
        <v>11.12</v>
      </c>
      <c r="D10540">
        <v>4.6399999999999997</v>
      </c>
      <c r="E10540">
        <v>6.91</v>
      </c>
    </row>
    <row r="10541" spans="1:5" x14ac:dyDescent="0.25">
      <c r="A10541" t="s">
        <v>22</v>
      </c>
      <c r="B10541">
        <v>1013417</v>
      </c>
      <c r="C10541">
        <v>73.89</v>
      </c>
      <c r="D10541">
        <v>3.25</v>
      </c>
      <c r="E10541">
        <v>54.52</v>
      </c>
    </row>
    <row r="10542" spans="1:5" x14ac:dyDescent="0.25">
      <c r="A10542" t="s">
        <v>22</v>
      </c>
      <c r="B10542">
        <v>1013418</v>
      </c>
      <c r="C10542">
        <v>36.94</v>
      </c>
      <c r="D10542">
        <v>0</v>
      </c>
      <c r="E10542">
        <v>23.25</v>
      </c>
    </row>
    <row r="10543" spans="1:5" x14ac:dyDescent="0.25">
      <c r="A10543" t="s">
        <v>22</v>
      </c>
      <c r="B10543">
        <v>1013419</v>
      </c>
      <c r="C10543">
        <v>60.17</v>
      </c>
      <c r="D10543">
        <v>3.33</v>
      </c>
      <c r="E10543">
        <v>37.729999999999997</v>
      </c>
    </row>
    <row r="10544" spans="1:5" x14ac:dyDescent="0.25">
      <c r="A10544" t="s">
        <v>22</v>
      </c>
      <c r="B10544">
        <v>1013420</v>
      </c>
      <c r="C10544">
        <v>7.57</v>
      </c>
      <c r="D10544">
        <v>4.08</v>
      </c>
      <c r="E10544">
        <v>5.27</v>
      </c>
    </row>
    <row r="10545" spans="1:5" x14ac:dyDescent="0.25">
      <c r="A10545" t="s">
        <v>22</v>
      </c>
      <c r="B10545">
        <v>1013421</v>
      </c>
      <c r="C10545">
        <v>39.14</v>
      </c>
      <c r="D10545">
        <v>0</v>
      </c>
      <c r="E10545">
        <v>25.86</v>
      </c>
    </row>
    <row r="10546" spans="1:5" x14ac:dyDescent="0.25">
      <c r="A10546" t="s">
        <v>22</v>
      </c>
      <c r="B10546">
        <v>1013422</v>
      </c>
      <c r="C10546">
        <v>20.21</v>
      </c>
      <c r="D10546">
        <v>4.45</v>
      </c>
      <c r="E10546">
        <v>16.57</v>
      </c>
    </row>
    <row r="10547" spans="1:5" x14ac:dyDescent="0.25">
      <c r="A10547" t="s">
        <v>22</v>
      </c>
      <c r="B10547">
        <v>1013423</v>
      </c>
      <c r="C10547">
        <v>158.94</v>
      </c>
      <c r="D10547">
        <v>3.43</v>
      </c>
      <c r="E10547">
        <v>99.9</v>
      </c>
    </row>
    <row r="10548" spans="1:5" x14ac:dyDescent="0.25">
      <c r="A10548" t="s">
        <v>22</v>
      </c>
      <c r="B10548">
        <v>1013424</v>
      </c>
      <c r="C10548">
        <v>65.83</v>
      </c>
      <c r="D10548">
        <v>0.89</v>
      </c>
      <c r="E10548">
        <v>51.68</v>
      </c>
    </row>
    <row r="10549" spans="1:5" x14ac:dyDescent="0.25">
      <c r="A10549" t="s">
        <v>22</v>
      </c>
      <c r="B10549">
        <v>1013425</v>
      </c>
      <c r="C10549">
        <v>12.25</v>
      </c>
      <c r="D10549">
        <v>4.6399999999999997</v>
      </c>
      <c r="E10549">
        <v>8.08</v>
      </c>
    </row>
    <row r="10550" spans="1:5" x14ac:dyDescent="0.25">
      <c r="A10550" t="s">
        <v>22</v>
      </c>
      <c r="B10550">
        <v>1013426</v>
      </c>
      <c r="C10550">
        <v>42.73</v>
      </c>
      <c r="D10550">
        <v>0</v>
      </c>
      <c r="E10550">
        <v>28.49</v>
      </c>
    </row>
    <row r="10551" spans="1:5" x14ac:dyDescent="0.25">
      <c r="A10551" t="s">
        <v>22</v>
      </c>
      <c r="B10551">
        <v>1013427</v>
      </c>
      <c r="C10551">
        <v>97.81</v>
      </c>
      <c r="D10551">
        <v>0.9</v>
      </c>
      <c r="E10551">
        <v>85.33</v>
      </c>
    </row>
    <row r="10552" spans="1:5" x14ac:dyDescent="0.25">
      <c r="A10552" t="s">
        <v>22</v>
      </c>
      <c r="B10552">
        <v>1013428</v>
      </c>
      <c r="C10552">
        <v>54.31</v>
      </c>
      <c r="D10552">
        <v>2.48</v>
      </c>
      <c r="E10552">
        <v>32.340000000000003</v>
      </c>
    </row>
    <row r="10553" spans="1:5" x14ac:dyDescent="0.25">
      <c r="A10553" t="s">
        <v>22</v>
      </c>
      <c r="B10553">
        <v>1013429</v>
      </c>
      <c r="C10553">
        <v>81.03</v>
      </c>
      <c r="D10553">
        <v>0.95</v>
      </c>
      <c r="E10553">
        <v>46.4</v>
      </c>
    </row>
    <row r="10554" spans="1:5" x14ac:dyDescent="0.25">
      <c r="A10554" t="s">
        <v>22</v>
      </c>
      <c r="B10554">
        <v>1013430</v>
      </c>
      <c r="C10554">
        <v>18.93</v>
      </c>
      <c r="D10554">
        <v>4.54</v>
      </c>
      <c r="E10554">
        <v>16.93</v>
      </c>
    </row>
    <row r="10555" spans="1:5" x14ac:dyDescent="0.25">
      <c r="A10555" t="s">
        <v>22</v>
      </c>
      <c r="B10555">
        <v>1013431</v>
      </c>
      <c r="C10555">
        <v>40.21</v>
      </c>
      <c r="D10555">
        <v>2.74</v>
      </c>
      <c r="E10555">
        <v>24.49</v>
      </c>
    </row>
    <row r="10556" spans="1:5" x14ac:dyDescent="0.25">
      <c r="A10556" t="s">
        <v>22</v>
      </c>
      <c r="B10556">
        <v>1013432</v>
      </c>
      <c r="C10556">
        <v>21.07</v>
      </c>
      <c r="D10556">
        <v>12.8</v>
      </c>
      <c r="E10556">
        <v>0</v>
      </c>
    </row>
    <row r="10557" spans="1:5" x14ac:dyDescent="0.25">
      <c r="A10557" t="s">
        <v>22</v>
      </c>
      <c r="B10557">
        <v>1013433</v>
      </c>
      <c r="C10557">
        <v>94.05</v>
      </c>
      <c r="D10557">
        <v>0.95</v>
      </c>
      <c r="E10557">
        <v>57.75</v>
      </c>
    </row>
    <row r="10558" spans="1:5" x14ac:dyDescent="0.25">
      <c r="A10558" t="s">
        <v>22</v>
      </c>
      <c r="B10558">
        <v>1013434</v>
      </c>
      <c r="C10558">
        <v>96.06</v>
      </c>
      <c r="D10558">
        <v>0.94</v>
      </c>
      <c r="E10558">
        <v>60.41</v>
      </c>
    </row>
    <row r="10559" spans="1:5" x14ac:dyDescent="0.25">
      <c r="A10559" t="s">
        <v>22</v>
      </c>
      <c r="B10559">
        <v>1013435</v>
      </c>
      <c r="C10559">
        <v>87.75</v>
      </c>
      <c r="D10559">
        <v>7.35</v>
      </c>
      <c r="E10559">
        <v>66.7</v>
      </c>
    </row>
    <row r="10560" spans="1:5" x14ac:dyDescent="0.25">
      <c r="A10560" t="s">
        <v>22</v>
      </c>
      <c r="B10560">
        <v>1013436</v>
      </c>
      <c r="C10560">
        <v>75.010000000000005</v>
      </c>
      <c r="D10560">
        <v>0.85</v>
      </c>
      <c r="E10560">
        <v>52.55</v>
      </c>
    </row>
    <row r="10561" spans="1:5" x14ac:dyDescent="0.25">
      <c r="A10561" t="s">
        <v>22</v>
      </c>
      <c r="B10561">
        <v>1013437</v>
      </c>
      <c r="C10561">
        <v>73.16</v>
      </c>
      <c r="D10561">
        <v>0.95</v>
      </c>
      <c r="E10561">
        <v>53</v>
      </c>
    </row>
    <row r="10562" spans="1:5" x14ac:dyDescent="0.25">
      <c r="A10562" t="s">
        <v>22</v>
      </c>
      <c r="B10562">
        <v>1013438</v>
      </c>
      <c r="C10562">
        <v>68.08</v>
      </c>
      <c r="D10562">
        <v>3.67</v>
      </c>
      <c r="E10562">
        <v>47.67</v>
      </c>
    </row>
    <row r="10563" spans="1:5" x14ac:dyDescent="0.25">
      <c r="A10563" t="s">
        <v>22</v>
      </c>
      <c r="B10563">
        <v>1013439</v>
      </c>
      <c r="C10563">
        <v>52.52</v>
      </c>
      <c r="D10563">
        <v>2.41</v>
      </c>
      <c r="E10563">
        <v>42.09</v>
      </c>
    </row>
    <row r="10564" spans="1:5" x14ac:dyDescent="0.25">
      <c r="A10564" t="s">
        <v>22</v>
      </c>
      <c r="B10564">
        <v>1013440</v>
      </c>
      <c r="C10564">
        <v>100.01</v>
      </c>
      <c r="D10564">
        <v>0</v>
      </c>
      <c r="E10564">
        <v>54.74</v>
      </c>
    </row>
    <row r="10565" spans="1:5" x14ac:dyDescent="0.25">
      <c r="A10565" t="s">
        <v>22</v>
      </c>
      <c r="B10565">
        <v>1013441</v>
      </c>
      <c r="C10565">
        <v>57.85</v>
      </c>
      <c r="D10565">
        <v>3.36</v>
      </c>
      <c r="E10565">
        <v>36.9</v>
      </c>
    </row>
    <row r="10566" spans="1:5" x14ac:dyDescent="0.25">
      <c r="A10566" t="s">
        <v>22</v>
      </c>
      <c r="B10566">
        <v>1013442</v>
      </c>
      <c r="C10566">
        <v>129.97999999999999</v>
      </c>
      <c r="D10566">
        <v>0.95</v>
      </c>
      <c r="E10566">
        <v>110.2</v>
      </c>
    </row>
    <row r="10567" spans="1:5" x14ac:dyDescent="0.25">
      <c r="A10567" t="s">
        <v>22</v>
      </c>
      <c r="B10567">
        <v>1013443</v>
      </c>
      <c r="C10567">
        <v>64.849999999999994</v>
      </c>
      <c r="D10567">
        <v>0.83</v>
      </c>
      <c r="E10567">
        <v>43.81</v>
      </c>
    </row>
    <row r="10568" spans="1:5" x14ac:dyDescent="0.25">
      <c r="A10568" t="s">
        <v>22</v>
      </c>
      <c r="B10568">
        <v>1013444</v>
      </c>
      <c r="C10568">
        <v>64.7</v>
      </c>
      <c r="D10568">
        <v>3.26</v>
      </c>
      <c r="E10568">
        <v>40.08</v>
      </c>
    </row>
    <row r="10569" spans="1:5" x14ac:dyDescent="0.25">
      <c r="A10569" t="s">
        <v>22</v>
      </c>
      <c r="B10569">
        <v>1013445</v>
      </c>
      <c r="C10569">
        <v>130.37</v>
      </c>
      <c r="D10569">
        <v>0.87</v>
      </c>
      <c r="E10569">
        <v>92.77</v>
      </c>
    </row>
    <row r="10570" spans="1:5" x14ac:dyDescent="0.25">
      <c r="A10570" t="s">
        <v>22</v>
      </c>
      <c r="B10570">
        <v>1013446</v>
      </c>
      <c r="C10570">
        <v>74.099999999999994</v>
      </c>
      <c r="D10570">
        <v>0</v>
      </c>
      <c r="E10570">
        <v>46.41</v>
      </c>
    </row>
    <row r="10571" spans="1:5" x14ac:dyDescent="0.25">
      <c r="A10571" t="s">
        <v>22</v>
      </c>
      <c r="B10571">
        <v>1013447</v>
      </c>
      <c r="C10571">
        <v>24.83</v>
      </c>
      <c r="D10571">
        <v>1.99</v>
      </c>
      <c r="E10571">
        <v>0</v>
      </c>
    </row>
    <row r="10572" spans="1:5" x14ac:dyDescent="0.25">
      <c r="A10572" t="s">
        <v>22</v>
      </c>
      <c r="B10572">
        <v>1013448</v>
      </c>
      <c r="C10572">
        <v>10.1</v>
      </c>
      <c r="D10572">
        <v>4.08</v>
      </c>
      <c r="E10572">
        <v>6.68</v>
      </c>
    </row>
    <row r="10573" spans="1:5" x14ac:dyDescent="0.25">
      <c r="A10573" t="s">
        <v>22</v>
      </c>
      <c r="B10573">
        <v>1013449</v>
      </c>
      <c r="C10573">
        <v>53.64</v>
      </c>
      <c r="D10573">
        <v>0</v>
      </c>
      <c r="E10573">
        <v>43.59</v>
      </c>
    </row>
    <row r="10574" spans="1:5" x14ac:dyDescent="0.25">
      <c r="A10574" t="s">
        <v>22</v>
      </c>
      <c r="B10574">
        <v>1013450</v>
      </c>
      <c r="C10574">
        <v>46.15</v>
      </c>
      <c r="D10574">
        <v>0</v>
      </c>
      <c r="E10574">
        <v>30.99</v>
      </c>
    </row>
    <row r="10575" spans="1:5" x14ac:dyDescent="0.25">
      <c r="A10575" t="s">
        <v>22</v>
      </c>
      <c r="B10575">
        <v>1013451</v>
      </c>
      <c r="C10575">
        <v>50.98</v>
      </c>
      <c r="D10575">
        <v>6.14</v>
      </c>
      <c r="E10575">
        <v>38.76</v>
      </c>
    </row>
    <row r="10576" spans="1:5" x14ac:dyDescent="0.25">
      <c r="A10576" t="s">
        <v>22</v>
      </c>
      <c r="B10576">
        <v>1013452</v>
      </c>
      <c r="C10576">
        <v>20.58</v>
      </c>
      <c r="D10576">
        <v>6</v>
      </c>
      <c r="E10576">
        <v>0</v>
      </c>
    </row>
    <row r="10577" spans="1:5" x14ac:dyDescent="0.25">
      <c r="A10577" t="s">
        <v>22</v>
      </c>
      <c r="B10577">
        <v>1013453</v>
      </c>
      <c r="C10577">
        <v>46.45</v>
      </c>
      <c r="D10577">
        <v>0</v>
      </c>
      <c r="E10577">
        <v>30.02</v>
      </c>
    </row>
    <row r="10578" spans="1:5" x14ac:dyDescent="0.25">
      <c r="A10578" t="s">
        <v>22</v>
      </c>
      <c r="B10578">
        <v>1013454</v>
      </c>
      <c r="C10578">
        <v>80.84</v>
      </c>
      <c r="D10578">
        <v>3.55</v>
      </c>
      <c r="E10578">
        <v>56.52</v>
      </c>
    </row>
    <row r="10579" spans="1:5" x14ac:dyDescent="0.25">
      <c r="A10579" t="s">
        <v>22</v>
      </c>
      <c r="B10579">
        <v>1013455</v>
      </c>
      <c r="C10579">
        <v>125.5</v>
      </c>
      <c r="D10579">
        <v>0.92</v>
      </c>
      <c r="E10579">
        <v>98.5</v>
      </c>
    </row>
    <row r="10580" spans="1:5" x14ac:dyDescent="0.25">
      <c r="A10580" t="s">
        <v>22</v>
      </c>
      <c r="B10580">
        <v>1013456</v>
      </c>
      <c r="C10580">
        <v>95.5</v>
      </c>
      <c r="D10580">
        <v>3.7</v>
      </c>
      <c r="E10580">
        <v>80.86</v>
      </c>
    </row>
    <row r="10581" spans="1:5" x14ac:dyDescent="0.25">
      <c r="A10581" t="s">
        <v>22</v>
      </c>
      <c r="B10581">
        <v>1013457</v>
      </c>
      <c r="C10581">
        <v>30.77</v>
      </c>
      <c r="D10581">
        <v>4.08</v>
      </c>
      <c r="E10581">
        <v>19.91</v>
      </c>
    </row>
    <row r="10582" spans="1:5" x14ac:dyDescent="0.25">
      <c r="A10582" t="s">
        <v>22</v>
      </c>
      <c r="B10582">
        <v>1013458</v>
      </c>
      <c r="C10582">
        <v>29.45</v>
      </c>
      <c r="D10582">
        <v>4.13</v>
      </c>
      <c r="E10582">
        <v>17.399999999999999</v>
      </c>
    </row>
    <row r="10583" spans="1:5" x14ac:dyDescent="0.25">
      <c r="A10583" t="s">
        <v>22</v>
      </c>
      <c r="B10583">
        <v>1013459</v>
      </c>
      <c r="C10583">
        <v>186.94</v>
      </c>
      <c r="D10583">
        <v>0.9</v>
      </c>
      <c r="E10583">
        <v>126.92</v>
      </c>
    </row>
    <row r="10584" spans="1:5" x14ac:dyDescent="0.25">
      <c r="A10584" t="s">
        <v>22</v>
      </c>
      <c r="B10584">
        <v>1013460</v>
      </c>
      <c r="C10584">
        <v>101.05</v>
      </c>
      <c r="D10584">
        <v>0</v>
      </c>
      <c r="E10584">
        <v>67.22</v>
      </c>
    </row>
    <row r="10585" spans="1:5" x14ac:dyDescent="0.25">
      <c r="A10585" t="s">
        <v>22</v>
      </c>
      <c r="B10585">
        <v>1013461</v>
      </c>
      <c r="C10585">
        <v>33.21</v>
      </c>
      <c r="D10585">
        <v>4.3099999999999996</v>
      </c>
      <c r="E10585">
        <v>22.31</v>
      </c>
    </row>
    <row r="10586" spans="1:5" x14ac:dyDescent="0.25">
      <c r="A10586" t="s">
        <v>22</v>
      </c>
      <c r="B10586">
        <v>1013462</v>
      </c>
      <c r="C10586">
        <v>15.75</v>
      </c>
      <c r="D10586">
        <v>4.08</v>
      </c>
      <c r="E10586">
        <v>9.0299999999999994</v>
      </c>
    </row>
    <row r="10587" spans="1:5" x14ac:dyDescent="0.25">
      <c r="A10587" t="s">
        <v>22</v>
      </c>
      <c r="B10587">
        <v>1013463</v>
      </c>
      <c r="C10587">
        <v>20.51</v>
      </c>
      <c r="D10587">
        <v>7.49</v>
      </c>
      <c r="E10587">
        <v>14.13</v>
      </c>
    </row>
    <row r="10588" spans="1:5" x14ac:dyDescent="0.25">
      <c r="A10588" t="s">
        <v>22</v>
      </c>
      <c r="B10588">
        <v>1013465</v>
      </c>
      <c r="C10588">
        <v>5.01</v>
      </c>
      <c r="D10588">
        <v>8.25</v>
      </c>
      <c r="E10588">
        <v>3.56</v>
      </c>
    </row>
    <row r="10589" spans="1:5" x14ac:dyDescent="0.25">
      <c r="A10589" t="s">
        <v>22</v>
      </c>
      <c r="B10589">
        <v>1013466</v>
      </c>
      <c r="C10589">
        <v>90.71</v>
      </c>
      <c r="D10589">
        <v>0.96</v>
      </c>
      <c r="E10589">
        <v>57.57</v>
      </c>
    </row>
    <row r="10590" spans="1:5" x14ac:dyDescent="0.25">
      <c r="A10590" t="s">
        <v>22</v>
      </c>
      <c r="B10590">
        <v>1013467</v>
      </c>
      <c r="C10590">
        <v>63.43</v>
      </c>
      <c r="D10590">
        <v>3.27</v>
      </c>
      <c r="E10590">
        <v>43.32</v>
      </c>
    </row>
    <row r="10591" spans="1:5" x14ac:dyDescent="0.25">
      <c r="A10591" t="s">
        <v>22</v>
      </c>
      <c r="B10591">
        <v>1013468</v>
      </c>
      <c r="C10591">
        <v>42.37</v>
      </c>
      <c r="D10591">
        <v>2.63</v>
      </c>
      <c r="E10591">
        <v>29.18</v>
      </c>
    </row>
    <row r="10592" spans="1:5" x14ac:dyDescent="0.25">
      <c r="A10592" t="s">
        <v>22</v>
      </c>
      <c r="B10592">
        <v>1013469</v>
      </c>
      <c r="C10592">
        <v>38.450000000000003</v>
      </c>
      <c r="D10592">
        <v>2.4900000000000002</v>
      </c>
      <c r="E10592">
        <v>26.33</v>
      </c>
    </row>
    <row r="10593" spans="1:5" x14ac:dyDescent="0.25">
      <c r="A10593" t="s">
        <v>22</v>
      </c>
      <c r="B10593">
        <v>1013470</v>
      </c>
      <c r="C10593">
        <v>79.77</v>
      </c>
      <c r="D10593">
        <v>3.7</v>
      </c>
      <c r="E10593">
        <v>52.66</v>
      </c>
    </row>
    <row r="10594" spans="1:5" x14ac:dyDescent="0.25">
      <c r="A10594" t="s">
        <v>22</v>
      </c>
      <c r="B10594">
        <v>1013471</v>
      </c>
      <c r="C10594">
        <v>29.83</v>
      </c>
      <c r="D10594">
        <v>4.63</v>
      </c>
      <c r="E10594">
        <v>22.02</v>
      </c>
    </row>
    <row r="10595" spans="1:5" x14ac:dyDescent="0.25">
      <c r="A10595" t="s">
        <v>22</v>
      </c>
      <c r="B10595">
        <v>1013472</v>
      </c>
      <c r="C10595">
        <v>37.68</v>
      </c>
      <c r="D10595">
        <v>0</v>
      </c>
      <c r="E10595">
        <v>20.329999999999998</v>
      </c>
    </row>
    <row r="10596" spans="1:5" x14ac:dyDescent="0.25">
      <c r="A10596" t="s">
        <v>22</v>
      </c>
      <c r="B10596">
        <v>1013473</v>
      </c>
      <c r="C10596">
        <v>108.05</v>
      </c>
      <c r="D10596">
        <v>0.83</v>
      </c>
      <c r="E10596">
        <v>87</v>
      </c>
    </row>
    <row r="10597" spans="1:5" x14ac:dyDescent="0.25">
      <c r="A10597" t="s">
        <v>22</v>
      </c>
      <c r="B10597">
        <v>1013474</v>
      </c>
      <c r="C10597">
        <v>45.76</v>
      </c>
      <c r="D10597">
        <v>0</v>
      </c>
      <c r="E10597">
        <v>34.159999999999997</v>
      </c>
    </row>
    <row r="10598" spans="1:5" x14ac:dyDescent="0.25">
      <c r="A10598" t="s">
        <v>22</v>
      </c>
      <c r="B10598">
        <v>1013475</v>
      </c>
      <c r="C10598">
        <v>19.7</v>
      </c>
      <c r="D10598">
        <v>4.08</v>
      </c>
      <c r="E10598">
        <v>15.12</v>
      </c>
    </row>
    <row r="10599" spans="1:5" x14ac:dyDescent="0.25">
      <c r="A10599" t="s">
        <v>22</v>
      </c>
      <c r="B10599">
        <v>1013476</v>
      </c>
      <c r="C10599">
        <v>32.74</v>
      </c>
      <c r="D10599">
        <v>4.6500000000000004</v>
      </c>
      <c r="E10599">
        <v>22.64</v>
      </c>
    </row>
    <row r="10600" spans="1:5" x14ac:dyDescent="0.25">
      <c r="A10600" t="s">
        <v>22</v>
      </c>
      <c r="B10600">
        <v>1013477</v>
      </c>
      <c r="C10600">
        <v>11.35</v>
      </c>
      <c r="D10600">
        <v>4.08</v>
      </c>
      <c r="E10600">
        <v>8.9</v>
      </c>
    </row>
    <row r="10601" spans="1:5" x14ac:dyDescent="0.25">
      <c r="A10601" t="s">
        <v>22</v>
      </c>
      <c r="B10601">
        <v>1013478</v>
      </c>
      <c r="C10601">
        <v>41.69</v>
      </c>
      <c r="D10601">
        <v>2.5099999999999998</v>
      </c>
      <c r="E10601">
        <v>28.24</v>
      </c>
    </row>
    <row r="10602" spans="1:5" x14ac:dyDescent="0.25">
      <c r="A10602" t="s">
        <v>22</v>
      </c>
      <c r="B10602">
        <v>1013479</v>
      </c>
      <c r="C10602">
        <v>13.9</v>
      </c>
      <c r="D10602">
        <v>4.08</v>
      </c>
      <c r="E10602">
        <v>8.4600000000000009</v>
      </c>
    </row>
    <row r="10603" spans="1:5" x14ac:dyDescent="0.25">
      <c r="A10603" t="s">
        <v>22</v>
      </c>
      <c r="B10603">
        <v>1013480</v>
      </c>
      <c r="C10603">
        <v>12.2</v>
      </c>
      <c r="D10603">
        <v>4.08</v>
      </c>
      <c r="E10603">
        <v>8.6999999999999993</v>
      </c>
    </row>
    <row r="10604" spans="1:5" x14ac:dyDescent="0.25">
      <c r="A10604" t="s">
        <v>22</v>
      </c>
      <c r="B10604">
        <v>1013481</v>
      </c>
      <c r="C10604">
        <v>58.01</v>
      </c>
      <c r="D10604">
        <v>2.75</v>
      </c>
      <c r="E10604">
        <v>38.049999999999997</v>
      </c>
    </row>
    <row r="10605" spans="1:5" x14ac:dyDescent="0.25">
      <c r="A10605" t="s">
        <v>22</v>
      </c>
      <c r="B10605">
        <v>1013482</v>
      </c>
      <c r="C10605">
        <v>111.45</v>
      </c>
      <c r="D10605">
        <v>0.94</v>
      </c>
      <c r="E10605">
        <v>75.709999999999994</v>
      </c>
    </row>
    <row r="10606" spans="1:5" x14ac:dyDescent="0.25">
      <c r="A10606" t="s">
        <v>22</v>
      </c>
      <c r="B10606">
        <v>1013483</v>
      </c>
      <c r="C10606">
        <v>166.88</v>
      </c>
      <c r="D10606">
        <v>0.9</v>
      </c>
      <c r="E10606">
        <v>121.46</v>
      </c>
    </row>
    <row r="10607" spans="1:5" x14ac:dyDescent="0.25">
      <c r="A10607" t="s">
        <v>22</v>
      </c>
      <c r="B10607">
        <v>1013484</v>
      </c>
      <c r="C10607">
        <v>44.62</v>
      </c>
      <c r="D10607">
        <v>0</v>
      </c>
      <c r="E10607">
        <v>31</v>
      </c>
    </row>
    <row r="10608" spans="1:5" x14ac:dyDescent="0.25">
      <c r="A10608" t="s">
        <v>22</v>
      </c>
      <c r="B10608">
        <v>1013485</v>
      </c>
      <c r="C10608">
        <v>7.27</v>
      </c>
      <c r="D10608">
        <v>8.66</v>
      </c>
      <c r="E10608">
        <v>5.89</v>
      </c>
    </row>
    <row r="10609" spans="1:5" x14ac:dyDescent="0.25">
      <c r="A10609" t="s">
        <v>22</v>
      </c>
      <c r="B10609">
        <v>1013486</v>
      </c>
      <c r="C10609">
        <v>2.78</v>
      </c>
      <c r="D10609">
        <v>9.3800000000000008</v>
      </c>
      <c r="E10609">
        <v>3.14</v>
      </c>
    </row>
    <row r="10610" spans="1:5" x14ac:dyDescent="0.25">
      <c r="A10610" t="s">
        <v>22</v>
      </c>
      <c r="B10610">
        <v>1013487</v>
      </c>
      <c r="C10610">
        <v>45.33</v>
      </c>
      <c r="D10610">
        <v>2.4900000000000002</v>
      </c>
      <c r="E10610">
        <v>36.57</v>
      </c>
    </row>
    <row r="10611" spans="1:5" x14ac:dyDescent="0.25">
      <c r="A10611" t="s">
        <v>22</v>
      </c>
      <c r="B10611">
        <v>1013488</v>
      </c>
      <c r="C10611">
        <v>64.17</v>
      </c>
      <c r="D10611">
        <v>6.54</v>
      </c>
      <c r="E10611">
        <v>48.65</v>
      </c>
    </row>
    <row r="10612" spans="1:5" x14ac:dyDescent="0.25">
      <c r="A10612" t="s">
        <v>22</v>
      </c>
      <c r="B10612">
        <v>1013489</v>
      </c>
      <c r="C10612">
        <v>262.93</v>
      </c>
      <c r="D10612">
        <v>12.25</v>
      </c>
      <c r="E10612">
        <v>184.46</v>
      </c>
    </row>
    <row r="10613" spans="1:5" x14ac:dyDescent="0.25">
      <c r="A10613" t="s">
        <v>22</v>
      </c>
      <c r="B10613">
        <v>1013490</v>
      </c>
      <c r="C10613">
        <v>214.13</v>
      </c>
      <c r="D10613">
        <v>4.6100000000000003</v>
      </c>
      <c r="E10613">
        <v>151.15</v>
      </c>
    </row>
    <row r="10614" spans="1:5" x14ac:dyDescent="0.25">
      <c r="A10614" t="s">
        <v>22</v>
      </c>
      <c r="B10614">
        <v>1013491</v>
      </c>
      <c r="C10614">
        <v>4.9800000000000004</v>
      </c>
      <c r="D10614">
        <v>4.08</v>
      </c>
      <c r="E10614">
        <v>3.12</v>
      </c>
    </row>
    <row r="10615" spans="1:5" x14ac:dyDescent="0.25">
      <c r="A10615" t="s">
        <v>22</v>
      </c>
      <c r="B10615">
        <v>1013492</v>
      </c>
      <c r="C10615">
        <v>34.99</v>
      </c>
      <c r="D10615">
        <v>4.6399999999999997</v>
      </c>
      <c r="E10615">
        <v>27.08</v>
      </c>
    </row>
    <row r="10616" spans="1:5" x14ac:dyDescent="0.25">
      <c r="A10616" t="s">
        <v>22</v>
      </c>
      <c r="B10616">
        <v>1013493</v>
      </c>
      <c r="C10616">
        <v>198.5</v>
      </c>
      <c r="D10616">
        <v>0.88</v>
      </c>
      <c r="E10616">
        <v>157.71</v>
      </c>
    </row>
    <row r="10617" spans="1:5" x14ac:dyDescent="0.25">
      <c r="A10617" t="s">
        <v>22</v>
      </c>
      <c r="B10617">
        <v>1013494</v>
      </c>
      <c r="C10617">
        <v>37.68</v>
      </c>
      <c r="D10617">
        <v>2.42</v>
      </c>
      <c r="E10617">
        <v>29.03</v>
      </c>
    </row>
    <row r="10618" spans="1:5" x14ac:dyDescent="0.25">
      <c r="A10618" t="s">
        <v>22</v>
      </c>
      <c r="B10618">
        <v>1013495</v>
      </c>
      <c r="C10618">
        <v>35.39</v>
      </c>
      <c r="D10618">
        <v>2.48</v>
      </c>
      <c r="E10618">
        <v>24.7</v>
      </c>
    </row>
    <row r="10619" spans="1:5" x14ac:dyDescent="0.25">
      <c r="A10619" t="s">
        <v>22</v>
      </c>
      <c r="B10619">
        <v>1013496</v>
      </c>
      <c r="C10619">
        <v>8.3699999999999992</v>
      </c>
      <c r="D10619">
        <v>4.08</v>
      </c>
      <c r="E10619">
        <v>6.97</v>
      </c>
    </row>
    <row r="10620" spans="1:5" x14ac:dyDescent="0.25">
      <c r="A10620" t="s">
        <v>22</v>
      </c>
      <c r="B10620">
        <v>1013497</v>
      </c>
      <c r="C10620">
        <v>55.8</v>
      </c>
      <c r="D10620">
        <v>2.6</v>
      </c>
      <c r="E10620">
        <v>38.07</v>
      </c>
    </row>
    <row r="10621" spans="1:5" x14ac:dyDescent="0.25">
      <c r="A10621" t="s">
        <v>22</v>
      </c>
      <c r="B10621">
        <v>1013498</v>
      </c>
      <c r="C10621">
        <v>47.72</v>
      </c>
      <c r="D10621">
        <v>2.75</v>
      </c>
      <c r="E10621">
        <v>27.91</v>
      </c>
    </row>
    <row r="10622" spans="1:5" x14ac:dyDescent="0.25">
      <c r="A10622" t="s">
        <v>22</v>
      </c>
      <c r="B10622">
        <v>1013499</v>
      </c>
      <c r="C10622">
        <v>4.46</v>
      </c>
      <c r="D10622">
        <v>9.3800000000000008</v>
      </c>
      <c r="E10622">
        <v>3.69</v>
      </c>
    </row>
    <row r="10623" spans="1:5" x14ac:dyDescent="0.25">
      <c r="A10623" t="s">
        <v>22</v>
      </c>
      <c r="B10623">
        <v>1013500</v>
      </c>
      <c r="C10623">
        <v>9.6300000000000008</v>
      </c>
      <c r="D10623">
        <v>4.08</v>
      </c>
      <c r="E10623">
        <v>6.1</v>
      </c>
    </row>
    <row r="10624" spans="1:5" x14ac:dyDescent="0.25">
      <c r="A10624" t="s">
        <v>22</v>
      </c>
      <c r="B10624">
        <v>1013501</v>
      </c>
      <c r="C10624">
        <v>14.96</v>
      </c>
      <c r="D10624">
        <v>4.21</v>
      </c>
      <c r="E10624">
        <v>10.36</v>
      </c>
    </row>
    <row r="10625" spans="1:5" x14ac:dyDescent="0.25">
      <c r="A10625" t="s">
        <v>22</v>
      </c>
      <c r="B10625">
        <v>1013502</v>
      </c>
      <c r="C10625">
        <v>23.17</v>
      </c>
      <c r="D10625">
        <v>4.08</v>
      </c>
      <c r="E10625">
        <v>15.81</v>
      </c>
    </row>
    <row r="10626" spans="1:5" x14ac:dyDescent="0.25">
      <c r="A10626" t="s">
        <v>22</v>
      </c>
      <c r="B10626">
        <v>1013503</v>
      </c>
      <c r="C10626">
        <v>108.56</v>
      </c>
      <c r="D10626">
        <v>0.88</v>
      </c>
      <c r="E10626">
        <v>66.41</v>
      </c>
    </row>
    <row r="10627" spans="1:5" x14ac:dyDescent="0.25">
      <c r="A10627" t="s">
        <v>22</v>
      </c>
      <c r="B10627">
        <v>1013504</v>
      </c>
      <c r="C10627">
        <v>40.18</v>
      </c>
      <c r="D10627">
        <v>6.9</v>
      </c>
      <c r="E10627">
        <v>0</v>
      </c>
    </row>
    <row r="10628" spans="1:5" x14ac:dyDescent="0.25">
      <c r="A10628" t="s">
        <v>22</v>
      </c>
      <c r="B10628">
        <v>1013505</v>
      </c>
      <c r="C10628">
        <v>40.93</v>
      </c>
      <c r="D10628">
        <v>2.75</v>
      </c>
      <c r="E10628">
        <v>27.4</v>
      </c>
    </row>
    <row r="10629" spans="1:5" x14ac:dyDescent="0.25">
      <c r="A10629" t="s">
        <v>22</v>
      </c>
      <c r="B10629">
        <v>1013506</v>
      </c>
      <c r="C10629">
        <v>25.67</v>
      </c>
      <c r="D10629">
        <v>8.25</v>
      </c>
      <c r="E10629">
        <v>17.27</v>
      </c>
    </row>
    <row r="10630" spans="1:5" x14ac:dyDescent="0.25">
      <c r="A10630" t="s">
        <v>22</v>
      </c>
      <c r="B10630">
        <v>1013507</v>
      </c>
      <c r="C10630">
        <v>30.85</v>
      </c>
      <c r="D10630">
        <v>8.26</v>
      </c>
      <c r="E10630">
        <v>18.54</v>
      </c>
    </row>
    <row r="10631" spans="1:5" x14ac:dyDescent="0.25">
      <c r="A10631" t="s">
        <v>22</v>
      </c>
      <c r="B10631">
        <v>1013508</v>
      </c>
      <c r="C10631">
        <v>172.01</v>
      </c>
      <c r="D10631">
        <v>0.85</v>
      </c>
      <c r="E10631">
        <v>115.17</v>
      </c>
    </row>
    <row r="10632" spans="1:5" x14ac:dyDescent="0.25">
      <c r="A10632" t="s">
        <v>22</v>
      </c>
      <c r="B10632">
        <v>1013509</v>
      </c>
      <c r="C10632">
        <v>71.31</v>
      </c>
      <c r="D10632">
        <v>3.68</v>
      </c>
      <c r="E10632">
        <v>48.21</v>
      </c>
    </row>
    <row r="10633" spans="1:5" x14ac:dyDescent="0.25">
      <c r="A10633" t="s">
        <v>22</v>
      </c>
      <c r="B10633">
        <v>1013510</v>
      </c>
      <c r="C10633">
        <v>32.96</v>
      </c>
      <c r="D10633">
        <v>0</v>
      </c>
      <c r="E10633">
        <v>22.06</v>
      </c>
    </row>
    <row r="10634" spans="1:5" x14ac:dyDescent="0.25">
      <c r="A10634" t="s">
        <v>22</v>
      </c>
      <c r="B10634">
        <v>1013511</v>
      </c>
      <c r="C10634">
        <v>131.24</v>
      </c>
      <c r="D10634">
        <v>0.89</v>
      </c>
      <c r="E10634">
        <v>94.85</v>
      </c>
    </row>
    <row r="10635" spans="1:5" x14ac:dyDescent="0.25">
      <c r="A10635" t="s">
        <v>22</v>
      </c>
      <c r="B10635">
        <v>1013512</v>
      </c>
      <c r="C10635">
        <v>77.78</v>
      </c>
      <c r="D10635">
        <v>0.86</v>
      </c>
      <c r="E10635">
        <v>54.56</v>
      </c>
    </row>
    <row r="10636" spans="1:5" x14ac:dyDescent="0.25">
      <c r="A10636" t="s">
        <v>22</v>
      </c>
      <c r="B10636">
        <v>1013513</v>
      </c>
      <c r="C10636">
        <v>22.2</v>
      </c>
      <c r="D10636">
        <v>4.6399999999999997</v>
      </c>
      <c r="E10636">
        <v>13.97</v>
      </c>
    </row>
    <row r="10637" spans="1:5" x14ac:dyDescent="0.25">
      <c r="A10637" t="s">
        <v>22</v>
      </c>
      <c r="B10637">
        <v>1013514</v>
      </c>
      <c r="C10637">
        <v>40.29</v>
      </c>
      <c r="D10637">
        <v>2.75</v>
      </c>
      <c r="E10637">
        <v>25.61</v>
      </c>
    </row>
    <row r="10638" spans="1:5" x14ac:dyDescent="0.25">
      <c r="A10638" t="s">
        <v>22</v>
      </c>
      <c r="B10638">
        <v>1013515</v>
      </c>
      <c r="C10638">
        <v>14.21</v>
      </c>
      <c r="D10638">
        <v>7.49</v>
      </c>
      <c r="E10638">
        <v>7.78</v>
      </c>
    </row>
    <row r="10639" spans="1:5" x14ac:dyDescent="0.25">
      <c r="A10639" t="s">
        <v>22</v>
      </c>
      <c r="B10639">
        <v>1013516</v>
      </c>
      <c r="C10639">
        <v>31.27</v>
      </c>
      <c r="D10639">
        <v>0</v>
      </c>
      <c r="E10639">
        <v>17.760000000000002</v>
      </c>
    </row>
    <row r="10640" spans="1:5" x14ac:dyDescent="0.25">
      <c r="A10640" t="s">
        <v>22</v>
      </c>
      <c r="B10640">
        <v>1013517</v>
      </c>
      <c r="C10640">
        <v>20.79</v>
      </c>
      <c r="D10640">
        <v>4.1900000000000004</v>
      </c>
      <c r="E10640">
        <v>13.22</v>
      </c>
    </row>
    <row r="10641" spans="1:5" x14ac:dyDescent="0.25">
      <c r="A10641" t="s">
        <v>22</v>
      </c>
      <c r="B10641">
        <v>1013518</v>
      </c>
      <c r="C10641">
        <v>68.239999999999995</v>
      </c>
      <c r="D10641">
        <v>0.93</v>
      </c>
      <c r="E10641">
        <v>52.51</v>
      </c>
    </row>
    <row r="10642" spans="1:5" x14ac:dyDescent="0.25">
      <c r="A10642" t="s">
        <v>22</v>
      </c>
      <c r="B10642">
        <v>1013519</v>
      </c>
      <c r="C10642">
        <v>181.22</v>
      </c>
      <c r="D10642">
        <v>2.42</v>
      </c>
      <c r="E10642">
        <v>90.77</v>
      </c>
    </row>
    <row r="10643" spans="1:5" x14ac:dyDescent="0.25">
      <c r="A10643" t="s">
        <v>22</v>
      </c>
      <c r="B10643">
        <v>1013520</v>
      </c>
      <c r="C10643">
        <v>41.61</v>
      </c>
      <c r="D10643">
        <v>4.9000000000000004</v>
      </c>
      <c r="E10643">
        <v>0</v>
      </c>
    </row>
    <row r="10644" spans="1:5" x14ac:dyDescent="0.25">
      <c r="A10644" t="s">
        <v>22</v>
      </c>
      <c r="B10644">
        <v>1013521</v>
      </c>
      <c r="C10644">
        <v>102.23</v>
      </c>
      <c r="D10644">
        <v>0.89</v>
      </c>
      <c r="E10644">
        <v>78.2</v>
      </c>
    </row>
    <row r="10645" spans="1:5" x14ac:dyDescent="0.25">
      <c r="A10645" t="s">
        <v>22</v>
      </c>
      <c r="B10645">
        <v>1013522</v>
      </c>
      <c r="C10645">
        <v>49.5</v>
      </c>
      <c r="D10645">
        <v>2.74</v>
      </c>
      <c r="E10645">
        <v>32.549999999999997</v>
      </c>
    </row>
    <row r="10646" spans="1:5" x14ac:dyDescent="0.25">
      <c r="A10646" t="s">
        <v>22</v>
      </c>
      <c r="B10646">
        <v>1013523</v>
      </c>
      <c r="C10646">
        <v>157.28</v>
      </c>
      <c r="D10646">
        <v>0.92</v>
      </c>
      <c r="E10646">
        <v>122.85</v>
      </c>
    </row>
    <row r="10647" spans="1:5" x14ac:dyDescent="0.25">
      <c r="A10647" t="s">
        <v>22</v>
      </c>
      <c r="B10647">
        <v>1013524</v>
      </c>
      <c r="C10647">
        <v>33.68</v>
      </c>
      <c r="D10647">
        <v>2.42</v>
      </c>
      <c r="E10647">
        <v>22.52</v>
      </c>
    </row>
    <row r="10648" spans="1:5" x14ac:dyDescent="0.25">
      <c r="A10648" t="s">
        <v>22</v>
      </c>
      <c r="B10648">
        <v>1013525</v>
      </c>
      <c r="C10648">
        <v>32.090000000000003</v>
      </c>
      <c r="D10648">
        <v>2.41</v>
      </c>
      <c r="E10648">
        <v>19.57</v>
      </c>
    </row>
    <row r="10649" spans="1:5" x14ac:dyDescent="0.25">
      <c r="A10649" t="s">
        <v>22</v>
      </c>
      <c r="B10649">
        <v>1013527</v>
      </c>
      <c r="C10649">
        <v>39.25</v>
      </c>
      <c r="D10649">
        <v>2.46</v>
      </c>
      <c r="E10649">
        <v>25.69</v>
      </c>
    </row>
    <row r="10650" spans="1:5" x14ac:dyDescent="0.25">
      <c r="A10650" t="s">
        <v>22</v>
      </c>
      <c r="B10650">
        <v>1013528</v>
      </c>
      <c r="C10650">
        <v>42.19</v>
      </c>
      <c r="D10650">
        <v>0</v>
      </c>
      <c r="E10650">
        <v>26.17</v>
      </c>
    </row>
    <row r="10651" spans="1:5" x14ac:dyDescent="0.25">
      <c r="A10651" t="s">
        <v>22</v>
      </c>
      <c r="B10651">
        <v>1013529</v>
      </c>
      <c r="C10651">
        <v>64.739999999999995</v>
      </c>
      <c r="D10651">
        <v>0</v>
      </c>
      <c r="E10651">
        <v>41.17</v>
      </c>
    </row>
    <row r="10652" spans="1:5" x14ac:dyDescent="0.25">
      <c r="A10652" t="s">
        <v>22</v>
      </c>
      <c r="B10652">
        <v>1013530</v>
      </c>
      <c r="C10652">
        <v>43.33</v>
      </c>
      <c r="D10652">
        <v>2.42</v>
      </c>
      <c r="E10652">
        <v>30.99</v>
      </c>
    </row>
    <row r="10653" spans="1:5" x14ac:dyDescent="0.25">
      <c r="A10653" t="s">
        <v>22</v>
      </c>
      <c r="B10653">
        <v>1013531</v>
      </c>
      <c r="C10653">
        <v>30.45</v>
      </c>
      <c r="D10653">
        <v>6.9</v>
      </c>
      <c r="E10653">
        <v>0</v>
      </c>
    </row>
    <row r="10654" spans="1:5" x14ac:dyDescent="0.25">
      <c r="A10654" t="s">
        <v>22</v>
      </c>
      <c r="B10654">
        <v>1013532</v>
      </c>
      <c r="C10654">
        <v>122.77</v>
      </c>
      <c r="D10654">
        <v>0.94</v>
      </c>
      <c r="E10654">
        <v>85.78</v>
      </c>
    </row>
    <row r="10655" spans="1:5" x14ac:dyDescent="0.25">
      <c r="A10655" t="s">
        <v>22</v>
      </c>
      <c r="B10655">
        <v>1013533</v>
      </c>
      <c r="C10655">
        <v>64.95</v>
      </c>
      <c r="D10655">
        <v>2.75</v>
      </c>
      <c r="E10655">
        <v>44.92</v>
      </c>
    </row>
    <row r="10656" spans="1:5" x14ac:dyDescent="0.25">
      <c r="A10656" t="s">
        <v>22</v>
      </c>
      <c r="B10656">
        <v>1013534</v>
      </c>
      <c r="C10656">
        <v>66.33</v>
      </c>
      <c r="D10656">
        <v>0.95</v>
      </c>
      <c r="E10656">
        <v>41.4</v>
      </c>
    </row>
    <row r="10657" spans="1:5" x14ac:dyDescent="0.25">
      <c r="A10657" t="s">
        <v>22</v>
      </c>
      <c r="B10657">
        <v>1013535</v>
      </c>
      <c r="C10657">
        <v>56.27</v>
      </c>
      <c r="D10657">
        <v>2.75</v>
      </c>
      <c r="E10657">
        <v>36.78</v>
      </c>
    </row>
    <row r="10658" spans="1:5" x14ac:dyDescent="0.25">
      <c r="A10658" t="s">
        <v>22</v>
      </c>
      <c r="B10658">
        <v>1013536</v>
      </c>
      <c r="C10658">
        <v>45.26</v>
      </c>
      <c r="D10658">
        <v>2.67</v>
      </c>
      <c r="E10658">
        <v>32.5</v>
      </c>
    </row>
    <row r="10659" spans="1:5" x14ac:dyDescent="0.25">
      <c r="A10659" t="s">
        <v>22</v>
      </c>
      <c r="B10659">
        <v>1013537</v>
      </c>
      <c r="C10659">
        <v>39.11</v>
      </c>
      <c r="D10659">
        <v>2.75</v>
      </c>
      <c r="E10659">
        <v>26.47</v>
      </c>
    </row>
    <row r="10660" spans="1:5" x14ac:dyDescent="0.25">
      <c r="A10660" t="s">
        <v>22</v>
      </c>
      <c r="B10660">
        <v>1013538</v>
      </c>
      <c r="C10660">
        <v>34.86</v>
      </c>
      <c r="D10660">
        <v>9</v>
      </c>
      <c r="E10660">
        <v>20.45</v>
      </c>
    </row>
    <row r="10661" spans="1:5" x14ac:dyDescent="0.25">
      <c r="A10661" t="s">
        <v>22</v>
      </c>
      <c r="B10661">
        <v>1013539</v>
      </c>
      <c r="C10661">
        <v>33.06</v>
      </c>
      <c r="D10661">
        <v>0</v>
      </c>
      <c r="E10661">
        <v>23.93</v>
      </c>
    </row>
    <row r="10662" spans="1:5" x14ac:dyDescent="0.25">
      <c r="A10662" t="s">
        <v>22</v>
      </c>
      <c r="B10662">
        <v>1013540</v>
      </c>
      <c r="C10662">
        <v>25.87</v>
      </c>
      <c r="D10662">
        <v>4.6500000000000004</v>
      </c>
      <c r="E10662">
        <v>17.850000000000001</v>
      </c>
    </row>
    <row r="10663" spans="1:5" x14ac:dyDescent="0.25">
      <c r="A10663" t="s">
        <v>22</v>
      </c>
      <c r="B10663">
        <v>1013541</v>
      </c>
      <c r="C10663">
        <v>14.84</v>
      </c>
      <c r="D10663">
        <v>4.6399999999999997</v>
      </c>
      <c r="E10663">
        <v>8.61</v>
      </c>
    </row>
    <row r="10664" spans="1:5" x14ac:dyDescent="0.25">
      <c r="A10664" t="s">
        <v>22</v>
      </c>
      <c r="B10664">
        <v>1013542</v>
      </c>
      <c r="C10664">
        <v>47.24</v>
      </c>
      <c r="D10664">
        <v>2.42</v>
      </c>
      <c r="E10664">
        <v>35.119999999999997</v>
      </c>
    </row>
    <row r="10665" spans="1:5" x14ac:dyDescent="0.25">
      <c r="A10665" t="s">
        <v>22</v>
      </c>
      <c r="B10665">
        <v>1013543</v>
      </c>
      <c r="C10665">
        <v>126.55</v>
      </c>
      <c r="D10665">
        <v>0.9</v>
      </c>
      <c r="E10665">
        <v>85.72</v>
      </c>
    </row>
    <row r="10666" spans="1:5" x14ac:dyDescent="0.25">
      <c r="A10666" t="s">
        <v>22</v>
      </c>
      <c r="B10666">
        <v>1013544</v>
      </c>
      <c r="C10666">
        <v>51.49</v>
      </c>
      <c r="D10666">
        <v>0</v>
      </c>
      <c r="E10666">
        <v>34.659999999999997</v>
      </c>
    </row>
    <row r="10667" spans="1:5" x14ac:dyDescent="0.25">
      <c r="A10667" t="s">
        <v>22</v>
      </c>
      <c r="B10667">
        <v>1013545</v>
      </c>
      <c r="C10667">
        <v>32.78</v>
      </c>
      <c r="D10667">
        <v>15.69</v>
      </c>
      <c r="E10667">
        <v>25.64</v>
      </c>
    </row>
    <row r="10668" spans="1:5" x14ac:dyDescent="0.25">
      <c r="A10668" t="s">
        <v>22</v>
      </c>
      <c r="B10668">
        <v>1013546</v>
      </c>
      <c r="C10668">
        <v>48</v>
      </c>
      <c r="D10668">
        <v>2.6</v>
      </c>
      <c r="E10668">
        <v>33.79</v>
      </c>
    </row>
    <row r="10669" spans="1:5" x14ac:dyDescent="0.25">
      <c r="A10669" t="s">
        <v>22</v>
      </c>
      <c r="B10669">
        <v>1013547</v>
      </c>
      <c r="C10669">
        <v>103.08</v>
      </c>
      <c r="D10669">
        <v>0.95</v>
      </c>
      <c r="E10669">
        <v>79.69</v>
      </c>
    </row>
    <row r="10670" spans="1:5" x14ac:dyDescent="0.25">
      <c r="A10670" t="s">
        <v>22</v>
      </c>
      <c r="B10670">
        <v>1013548</v>
      </c>
      <c r="C10670">
        <v>39.67</v>
      </c>
      <c r="D10670">
        <v>0</v>
      </c>
      <c r="E10670">
        <v>28.31</v>
      </c>
    </row>
    <row r="10671" spans="1:5" x14ac:dyDescent="0.25">
      <c r="A10671" t="s">
        <v>22</v>
      </c>
      <c r="B10671">
        <v>1013549</v>
      </c>
      <c r="C10671">
        <v>53.74</v>
      </c>
      <c r="D10671">
        <v>6.54</v>
      </c>
      <c r="E10671">
        <v>37.44</v>
      </c>
    </row>
    <row r="10672" spans="1:5" x14ac:dyDescent="0.25">
      <c r="A10672" t="s">
        <v>22</v>
      </c>
      <c r="B10672">
        <v>1013550</v>
      </c>
      <c r="C10672">
        <v>54.29</v>
      </c>
      <c r="D10672">
        <v>2.4700000000000002</v>
      </c>
      <c r="E10672">
        <v>37.1</v>
      </c>
    </row>
    <row r="10673" spans="1:5" x14ac:dyDescent="0.25">
      <c r="A10673" t="s">
        <v>22</v>
      </c>
      <c r="B10673">
        <v>1013551</v>
      </c>
      <c r="C10673">
        <v>42.42</v>
      </c>
      <c r="D10673">
        <v>2.72</v>
      </c>
      <c r="E10673">
        <v>29.33</v>
      </c>
    </row>
    <row r="10674" spans="1:5" x14ac:dyDescent="0.25">
      <c r="A10674" t="s">
        <v>22</v>
      </c>
      <c r="B10674">
        <v>1013552</v>
      </c>
      <c r="C10674">
        <v>33.15</v>
      </c>
      <c r="D10674">
        <v>4.47</v>
      </c>
      <c r="E10674">
        <v>21.9</v>
      </c>
    </row>
    <row r="10675" spans="1:5" x14ac:dyDescent="0.25">
      <c r="A10675" t="s">
        <v>22</v>
      </c>
      <c r="B10675">
        <v>1013553</v>
      </c>
      <c r="C10675">
        <v>35.42</v>
      </c>
      <c r="D10675">
        <v>0</v>
      </c>
      <c r="E10675">
        <v>27.38</v>
      </c>
    </row>
    <row r="10676" spans="1:5" x14ac:dyDescent="0.25">
      <c r="A10676" t="s">
        <v>22</v>
      </c>
      <c r="B10676">
        <v>1013554</v>
      </c>
      <c r="C10676">
        <v>29.27</v>
      </c>
      <c r="D10676">
        <v>4.08</v>
      </c>
      <c r="E10676">
        <v>24.69</v>
      </c>
    </row>
    <row r="10677" spans="1:5" x14ac:dyDescent="0.25">
      <c r="A10677" t="s">
        <v>22</v>
      </c>
      <c r="B10677">
        <v>1013555</v>
      </c>
      <c r="C10677">
        <v>39.090000000000003</v>
      </c>
      <c r="D10677">
        <v>2.4700000000000002</v>
      </c>
      <c r="E10677">
        <v>24.67</v>
      </c>
    </row>
    <row r="10678" spans="1:5" x14ac:dyDescent="0.25">
      <c r="A10678" t="s">
        <v>22</v>
      </c>
      <c r="B10678">
        <v>1013556</v>
      </c>
      <c r="C10678">
        <v>35.659999999999997</v>
      </c>
      <c r="D10678">
        <v>2.42</v>
      </c>
      <c r="E10678">
        <v>25.66</v>
      </c>
    </row>
    <row r="10679" spans="1:5" x14ac:dyDescent="0.25">
      <c r="A10679" t="s">
        <v>22</v>
      </c>
      <c r="B10679">
        <v>1013557</v>
      </c>
      <c r="C10679">
        <v>23.91</v>
      </c>
      <c r="D10679">
        <v>4.08</v>
      </c>
      <c r="E10679">
        <v>16.010000000000002</v>
      </c>
    </row>
    <row r="10680" spans="1:5" x14ac:dyDescent="0.25">
      <c r="A10680" t="s">
        <v>22</v>
      </c>
      <c r="B10680">
        <v>1013558</v>
      </c>
      <c r="C10680">
        <v>37.56</v>
      </c>
      <c r="D10680">
        <v>5.91</v>
      </c>
      <c r="E10680">
        <v>22.58</v>
      </c>
    </row>
    <row r="10681" spans="1:5" x14ac:dyDescent="0.25">
      <c r="A10681" t="s">
        <v>22</v>
      </c>
      <c r="B10681">
        <v>1013559</v>
      </c>
      <c r="C10681">
        <v>7.08</v>
      </c>
      <c r="D10681">
        <v>4.16</v>
      </c>
      <c r="E10681">
        <v>5.57</v>
      </c>
    </row>
    <row r="10682" spans="1:5" x14ac:dyDescent="0.25">
      <c r="A10682" t="s">
        <v>22</v>
      </c>
      <c r="B10682">
        <v>1013560</v>
      </c>
      <c r="C10682">
        <v>111.78</v>
      </c>
      <c r="D10682">
        <v>0.92</v>
      </c>
      <c r="E10682">
        <v>72.599999999999994</v>
      </c>
    </row>
    <row r="10683" spans="1:5" x14ac:dyDescent="0.25">
      <c r="A10683" t="s">
        <v>22</v>
      </c>
      <c r="B10683">
        <v>1013561</v>
      </c>
      <c r="C10683">
        <v>147.22999999999999</v>
      </c>
      <c r="D10683">
        <v>3.76</v>
      </c>
      <c r="E10683">
        <v>121.72</v>
      </c>
    </row>
    <row r="10684" spans="1:5" x14ac:dyDescent="0.25">
      <c r="A10684" t="s">
        <v>22</v>
      </c>
      <c r="B10684">
        <v>1013562</v>
      </c>
      <c r="C10684">
        <v>20.11</v>
      </c>
      <c r="D10684">
        <v>9.3800000000000008</v>
      </c>
      <c r="E10684">
        <v>15.65</v>
      </c>
    </row>
    <row r="10685" spans="1:5" x14ac:dyDescent="0.25">
      <c r="A10685" t="s">
        <v>22</v>
      </c>
      <c r="B10685">
        <v>1013563</v>
      </c>
      <c r="C10685">
        <v>91.66</v>
      </c>
      <c r="D10685">
        <v>0.93</v>
      </c>
      <c r="E10685">
        <v>67.23</v>
      </c>
    </row>
    <row r="10686" spans="1:5" x14ac:dyDescent="0.25">
      <c r="A10686" t="s">
        <v>22</v>
      </c>
      <c r="B10686">
        <v>1013564</v>
      </c>
      <c r="C10686">
        <v>30.39</v>
      </c>
      <c r="D10686">
        <v>4.08</v>
      </c>
      <c r="E10686">
        <v>19.86</v>
      </c>
    </row>
    <row r="10687" spans="1:5" x14ac:dyDescent="0.25">
      <c r="A10687" t="s">
        <v>22</v>
      </c>
      <c r="B10687">
        <v>1013565</v>
      </c>
      <c r="C10687">
        <v>72.52</v>
      </c>
      <c r="D10687">
        <v>0.94</v>
      </c>
      <c r="E10687">
        <v>55.55</v>
      </c>
    </row>
    <row r="10688" spans="1:5" x14ac:dyDescent="0.25">
      <c r="A10688" t="s">
        <v>22</v>
      </c>
      <c r="B10688">
        <v>1013566</v>
      </c>
      <c r="C10688">
        <v>21.89</v>
      </c>
      <c r="D10688">
        <v>4.08</v>
      </c>
      <c r="E10688">
        <v>13.77</v>
      </c>
    </row>
    <row r="10689" spans="1:5" x14ac:dyDescent="0.25">
      <c r="A10689" t="s">
        <v>22</v>
      </c>
      <c r="B10689">
        <v>1013567</v>
      </c>
      <c r="C10689">
        <v>38.25</v>
      </c>
      <c r="D10689">
        <v>10.75</v>
      </c>
      <c r="E10689">
        <v>30.8</v>
      </c>
    </row>
    <row r="10690" spans="1:5" x14ac:dyDescent="0.25">
      <c r="A10690" t="s">
        <v>22</v>
      </c>
      <c r="B10690">
        <v>1013568</v>
      </c>
      <c r="C10690">
        <v>40.85</v>
      </c>
      <c r="D10690">
        <v>2.54</v>
      </c>
      <c r="E10690">
        <v>26</v>
      </c>
    </row>
    <row r="10691" spans="1:5" x14ac:dyDescent="0.25">
      <c r="A10691" t="s">
        <v>22</v>
      </c>
      <c r="B10691">
        <v>1013569</v>
      </c>
      <c r="C10691">
        <v>15.04</v>
      </c>
      <c r="D10691">
        <v>4.58</v>
      </c>
      <c r="E10691">
        <v>10.97</v>
      </c>
    </row>
    <row r="10692" spans="1:5" x14ac:dyDescent="0.25">
      <c r="A10692" t="s">
        <v>22</v>
      </c>
      <c r="B10692">
        <v>1013570</v>
      </c>
      <c r="C10692">
        <v>36.92</v>
      </c>
      <c r="D10692">
        <v>0</v>
      </c>
      <c r="E10692">
        <v>23.37</v>
      </c>
    </row>
    <row r="10693" spans="1:5" x14ac:dyDescent="0.25">
      <c r="A10693" t="s">
        <v>22</v>
      </c>
      <c r="B10693">
        <v>1013571</v>
      </c>
      <c r="C10693">
        <v>63.46</v>
      </c>
      <c r="D10693">
        <v>0.92</v>
      </c>
      <c r="E10693">
        <v>41.74</v>
      </c>
    </row>
    <row r="10694" spans="1:5" x14ac:dyDescent="0.25">
      <c r="A10694" t="s">
        <v>22</v>
      </c>
      <c r="B10694">
        <v>1013572</v>
      </c>
      <c r="C10694">
        <v>26.11</v>
      </c>
      <c r="D10694">
        <v>4.07</v>
      </c>
      <c r="E10694">
        <v>17.059999999999999</v>
      </c>
    </row>
    <row r="10695" spans="1:5" x14ac:dyDescent="0.25">
      <c r="A10695" t="s">
        <v>22</v>
      </c>
      <c r="B10695">
        <v>1013573</v>
      </c>
      <c r="C10695">
        <v>12.71</v>
      </c>
      <c r="D10695">
        <v>4.6399999999999997</v>
      </c>
      <c r="E10695">
        <v>8.6199999999999992</v>
      </c>
    </row>
    <row r="10696" spans="1:5" x14ac:dyDescent="0.25">
      <c r="A10696" t="s">
        <v>22</v>
      </c>
      <c r="B10696">
        <v>1013574</v>
      </c>
      <c r="C10696">
        <v>83.88</v>
      </c>
      <c r="D10696">
        <v>0.95</v>
      </c>
      <c r="E10696">
        <v>76.900000000000006</v>
      </c>
    </row>
    <row r="10697" spans="1:5" x14ac:dyDescent="0.25">
      <c r="A10697" t="s">
        <v>22</v>
      </c>
      <c r="B10697">
        <v>1013575</v>
      </c>
      <c r="C10697">
        <v>197.8</v>
      </c>
      <c r="D10697">
        <v>0.93</v>
      </c>
      <c r="E10697">
        <v>146.41</v>
      </c>
    </row>
    <row r="10698" spans="1:5" x14ac:dyDescent="0.25">
      <c r="A10698" t="s">
        <v>22</v>
      </c>
      <c r="B10698">
        <v>1013576</v>
      </c>
      <c r="C10698">
        <v>57.61</v>
      </c>
      <c r="D10698">
        <v>2.74</v>
      </c>
      <c r="E10698">
        <v>44.05</v>
      </c>
    </row>
    <row r="10699" spans="1:5" x14ac:dyDescent="0.25">
      <c r="A10699" t="s">
        <v>22</v>
      </c>
      <c r="B10699">
        <v>1013577</v>
      </c>
      <c r="C10699">
        <v>37.159999999999997</v>
      </c>
      <c r="D10699">
        <v>2.42</v>
      </c>
      <c r="E10699">
        <v>27.5</v>
      </c>
    </row>
    <row r="10700" spans="1:5" x14ac:dyDescent="0.25">
      <c r="A10700" t="s">
        <v>22</v>
      </c>
      <c r="B10700">
        <v>1013578</v>
      </c>
      <c r="C10700">
        <v>2.71</v>
      </c>
      <c r="D10700">
        <v>9.3800000000000008</v>
      </c>
      <c r="E10700">
        <v>1.9</v>
      </c>
    </row>
    <row r="10701" spans="1:5" x14ac:dyDescent="0.25">
      <c r="A10701" t="s">
        <v>22</v>
      </c>
      <c r="B10701">
        <v>1013579</v>
      </c>
      <c r="C10701">
        <v>44.19</v>
      </c>
      <c r="D10701">
        <v>2.5299999999999998</v>
      </c>
      <c r="E10701">
        <v>33.380000000000003</v>
      </c>
    </row>
    <row r="10702" spans="1:5" x14ac:dyDescent="0.25">
      <c r="A10702" t="s">
        <v>22</v>
      </c>
      <c r="B10702">
        <v>1013580</v>
      </c>
      <c r="C10702">
        <v>40.270000000000003</v>
      </c>
      <c r="D10702">
        <v>2.5499999999999998</v>
      </c>
      <c r="E10702">
        <v>27.42</v>
      </c>
    </row>
    <row r="10703" spans="1:5" x14ac:dyDescent="0.25">
      <c r="A10703" t="s">
        <v>22</v>
      </c>
      <c r="B10703">
        <v>1013581</v>
      </c>
      <c r="C10703">
        <v>31.38</v>
      </c>
      <c r="D10703">
        <v>4.6500000000000004</v>
      </c>
      <c r="E10703">
        <v>22.56</v>
      </c>
    </row>
    <row r="10704" spans="1:5" x14ac:dyDescent="0.25">
      <c r="A10704" t="s">
        <v>22</v>
      </c>
      <c r="B10704">
        <v>1013582</v>
      </c>
      <c r="C10704">
        <v>103.38</v>
      </c>
      <c r="D10704">
        <v>0.96</v>
      </c>
      <c r="E10704">
        <v>77.760000000000005</v>
      </c>
    </row>
    <row r="10705" spans="1:5" x14ac:dyDescent="0.25">
      <c r="A10705" t="s">
        <v>22</v>
      </c>
      <c r="B10705">
        <v>1013583</v>
      </c>
      <c r="C10705">
        <v>26.09</v>
      </c>
      <c r="D10705">
        <v>4.08</v>
      </c>
      <c r="E10705">
        <v>11.08</v>
      </c>
    </row>
    <row r="10706" spans="1:5" x14ac:dyDescent="0.25">
      <c r="A10706" t="s">
        <v>22</v>
      </c>
      <c r="B10706">
        <v>1013585</v>
      </c>
      <c r="C10706">
        <v>48.89</v>
      </c>
      <c r="D10706">
        <v>2.5</v>
      </c>
      <c r="E10706">
        <v>35.07</v>
      </c>
    </row>
    <row r="10707" spans="1:5" x14ac:dyDescent="0.25">
      <c r="A10707" t="s">
        <v>22</v>
      </c>
      <c r="B10707">
        <v>1013586</v>
      </c>
      <c r="C10707">
        <v>127.58</v>
      </c>
      <c r="D10707">
        <v>0.94</v>
      </c>
      <c r="E10707">
        <v>93.23</v>
      </c>
    </row>
    <row r="10708" spans="1:5" x14ac:dyDescent="0.25">
      <c r="A10708" t="s">
        <v>22</v>
      </c>
      <c r="B10708">
        <v>1013587</v>
      </c>
      <c r="C10708">
        <v>23.59</v>
      </c>
      <c r="D10708">
        <v>4.09</v>
      </c>
      <c r="E10708">
        <v>14.83</v>
      </c>
    </row>
    <row r="10709" spans="1:5" x14ac:dyDescent="0.25">
      <c r="A10709" t="s">
        <v>22</v>
      </c>
      <c r="B10709">
        <v>1013588</v>
      </c>
      <c r="C10709">
        <v>81.290000000000006</v>
      </c>
      <c r="D10709">
        <v>3.51</v>
      </c>
      <c r="E10709">
        <v>54.6</v>
      </c>
    </row>
    <row r="10710" spans="1:5" x14ac:dyDescent="0.25">
      <c r="A10710" t="s">
        <v>22</v>
      </c>
      <c r="B10710">
        <v>1013589</v>
      </c>
      <c r="C10710">
        <v>46.96</v>
      </c>
      <c r="D10710">
        <v>6.54</v>
      </c>
      <c r="E10710">
        <v>41.61</v>
      </c>
    </row>
    <row r="10711" spans="1:5" x14ac:dyDescent="0.25">
      <c r="A10711" t="s">
        <v>22</v>
      </c>
      <c r="B10711">
        <v>1013590</v>
      </c>
      <c r="C10711">
        <v>10.92</v>
      </c>
      <c r="D10711">
        <v>8.25</v>
      </c>
      <c r="E10711">
        <v>6</v>
      </c>
    </row>
    <row r="10712" spans="1:5" x14ac:dyDescent="0.25">
      <c r="A10712" t="s">
        <v>22</v>
      </c>
      <c r="B10712">
        <v>1013591</v>
      </c>
      <c r="C10712">
        <v>32.14</v>
      </c>
      <c r="D10712">
        <v>0</v>
      </c>
      <c r="E10712">
        <v>22.55</v>
      </c>
    </row>
    <row r="10713" spans="1:5" x14ac:dyDescent="0.25">
      <c r="A10713" t="s">
        <v>22</v>
      </c>
      <c r="B10713">
        <v>1013592</v>
      </c>
      <c r="C10713">
        <v>75.36</v>
      </c>
      <c r="D10713">
        <v>0.83</v>
      </c>
      <c r="E10713">
        <v>58.07</v>
      </c>
    </row>
    <row r="10714" spans="1:5" x14ac:dyDescent="0.25">
      <c r="A10714" t="s">
        <v>22</v>
      </c>
      <c r="B10714">
        <v>1013594</v>
      </c>
      <c r="C10714">
        <v>171.15</v>
      </c>
      <c r="D10714">
        <v>0.94</v>
      </c>
      <c r="E10714">
        <v>115.67</v>
      </c>
    </row>
    <row r="10715" spans="1:5" x14ac:dyDescent="0.25">
      <c r="A10715" t="s">
        <v>22</v>
      </c>
      <c r="B10715">
        <v>1013595</v>
      </c>
      <c r="C10715">
        <v>49.87</v>
      </c>
      <c r="D10715">
        <v>2.75</v>
      </c>
      <c r="E10715">
        <v>34.76</v>
      </c>
    </row>
    <row r="10716" spans="1:5" x14ac:dyDescent="0.25">
      <c r="A10716" t="s">
        <v>22</v>
      </c>
      <c r="B10716">
        <v>1013596</v>
      </c>
      <c r="C10716">
        <v>27.45</v>
      </c>
      <c r="D10716">
        <v>4.08</v>
      </c>
      <c r="E10716">
        <v>19.21</v>
      </c>
    </row>
    <row r="10717" spans="1:5" x14ac:dyDescent="0.25">
      <c r="A10717" t="s">
        <v>22</v>
      </c>
      <c r="B10717">
        <v>1013597</v>
      </c>
      <c r="C10717">
        <v>34.82</v>
      </c>
      <c r="D10717">
        <v>2.41</v>
      </c>
      <c r="E10717">
        <v>25.25</v>
      </c>
    </row>
    <row r="10718" spans="1:5" x14ac:dyDescent="0.25">
      <c r="A10718" t="s">
        <v>22</v>
      </c>
      <c r="B10718">
        <v>1013598</v>
      </c>
      <c r="C10718">
        <v>49.33</v>
      </c>
      <c r="D10718">
        <v>2.44</v>
      </c>
      <c r="E10718">
        <v>39.78</v>
      </c>
    </row>
    <row r="10719" spans="1:5" x14ac:dyDescent="0.25">
      <c r="A10719" t="s">
        <v>22</v>
      </c>
      <c r="B10719">
        <v>1013599</v>
      </c>
      <c r="C10719">
        <v>83.58</v>
      </c>
      <c r="D10719">
        <v>0.88</v>
      </c>
      <c r="E10719">
        <v>54</v>
      </c>
    </row>
    <row r="10720" spans="1:5" x14ac:dyDescent="0.25">
      <c r="A10720" t="s">
        <v>22</v>
      </c>
      <c r="B10720">
        <v>1013600</v>
      </c>
      <c r="C10720">
        <v>30.39</v>
      </c>
      <c r="D10720">
        <v>8.25</v>
      </c>
      <c r="E10720">
        <v>21.97</v>
      </c>
    </row>
    <row r="10721" spans="1:5" x14ac:dyDescent="0.25">
      <c r="A10721" t="s">
        <v>22</v>
      </c>
      <c r="B10721">
        <v>1013601</v>
      </c>
      <c r="C10721">
        <v>46</v>
      </c>
      <c r="D10721">
        <v>2.73</v>
      </c>
      <c r="E10721">
        <v>32.49</v>
      </c>
    </row>
    <row r="10722" spans="1:5" x14ac:dyDescent="0.25">
      <c r="A10722" t="s">
        <v>22</v>
      </c>
      <c r="B10722">
        <v>1013602</v>
      </c>
      <c r="C10722">
        <v>6.97</v>
      </c>
      <c r="D10722">
        <v>4.6399999999999997</v>
      </c>
      <c r="E10722">
        <v>4.7699999999999996</v>
      </c>
    </row>
    <row r="10723" spans="1:5" x14ac:dyDescent="0.25">
      <c r="A10723" t="s">
        <v>22</v>
      </c>
      <c r="B10723">
        <v>1013603</v>
      </c>
      <c r="C10723">
        <v>76.05</v>
      </c>
      <c r="D10723">
        <v>0.83</v>
      </c>
      <c r="E10723">
        <v>58.09</v>
      </c>
    </row>
    <row r="10724" spans="1:5" x14ac:dyDescent="0.25">
      <c r="A10724" t="s">
        <v>22</v>
      </c>
      <c r="B10724">
        <v>1013604</v>
      </c>
      <c r="C10724">
        <v>153.77000000000001</v>
      </c>
      <c r="D10724">
        <v>0.89</v>
      </c>
      <c r="E10724">
        <v>112.31</v>
      </c>
    </row>
    <row r="10725" spans="1:5" x14ac:dyDescent="0.25">
      <c r="A10725" t="s">
        <v>22</v>
      </c>
      <c r="B10725">
        <v>1013605</v>
      </c>
      <c r="C10725">
        <v>13.62</v>
      </c>
      <c r="D10725">
        <v>4.08</v>
      </c>
      <c r="E10725">
        <v>11.94</v>
      </c>
    </row>
    <row r="10726" spans="1:5" x14ac:dyDescent="0.25">
      <c r="A10726" t="s">
        <v>22</v>
      </c>
      <c r="B10726">
        <v>1013606</v>
      </c>
      <c r="C10726">
        <v>91.65</v>
      </c>
      <c r="D10726">
        <v>0.86</v>
      </c>
      <c r="E10726">
        <v>64.19</v>
      </c>
    </row>
    <row r="10727" spans="1:5" x14ac:dyDescent="0.25">
      <c r="A10727" t="s">
        <v>22</v>
      </c>
      <c r="B10727">
        <v>1013607</v>
      </c>
      <c r="C10727">
        <v>27.05</v>
      </c>
      <c r="D10727">
        <v>4.24</v>
      </c>
      <c r="E10727">
        <v>16.91</v>
      </c>
    </row>
    <row r="10728" spans="1:5" x14ac:dyDescent="0.25">
      <c r="A10728" t="s">
        <v>22</v>
      </c>
      <c r="B10728">
        <v>1013608</v>
      </c>
      <c r="C10728">
        <v>123.24</v>
      </c>
      <c r="D10728">
        <v>0.89</v>
      </c>
      <c r="E10728">
        <v>87.88</v>
      </c>
    </row>
    <row r="10729" spans="1:5" x14ac:dyDescent="0.25">
      <c r="A10729" t="s">
        <v>22</v>
      </c>
      <c r="B10729">
        <v>1013609</v>
      </c>
      <c r="C10729">
        <v>32.01</v>
      </c>
      <c r="D10729">
        <v>2.42</v>
      </c>
      <c r="E10729">
        <v>29.36</v>
      </c>
    </row>
    <row r="10730" spans="1:5" x14ac:dyDescent="0.25">
      <c r="A10730" t="s">
        <v>22</v>
      </c>
      <c r="B10730">
        <v>1013610</v>
      </c>
      <c r="C10730">
        <v>37.909999999999997</v>
      </c>
      <c r="D10730">
        <v>8.09</v>
      </c>
      <c r="E10730">
        <v>23.5</v>
      </c>
    </row>
    <row r="10731" spans="1:5" x14ac:dyDescent="0.25">
      <c r="A10731" t="s">
        <v>22</v>
      </c>
      <c r="B10731">
        <v>1013611</v>
      </c>
      <c r="C10731">
        <v>43.83</v>
      </c>
      <c r="D10731">
        <v>2.74</v>
      </c>
      <c r="E10731">
        <v>29.34</v>
      </c>
    </row>
    <row r="10732" spans="1:5" x14ac:dyDescent="0.25">
      <c r="A10732" t="s">
        <v>22</v>
      </c>
      <c r="B10732">
        <v>1013612</v>
      </c>
      <c r="C10732">
        <v>23.91</v>
      </c>
      <c r="D10732">
        <v>4.08</v>
      </c>
      <c r="E10732">
        <v>16.54</v>
      </c>
    </row>
    <row r="10733" spans="1:5" x14ac:dyDescent="0.25">
      <c r="A10733" t="s">
        <v>22</v>
      </c>
      <c r="B10733">
        <v>1013613</v>
      </c>
      <c r="C10733">
        <v>39.46</v>
      </c>
      <c r="D10733">
        <v>5.76</v>
      </c>
      <c r="E10733">
        <v>18.29</v>
      </c>
    </row>
    <row r="10734" spans="1:5" x14ac:dyDescent="0.25">
      <c r="A10734" t="s">
        <v>22</v>
      </c>
      <c r="B10734">
        <v>1013614</v>
      </c>
      <c r="C10734">
        <v>65.31</v>
      </c>
      <c r="D10734">
        <v>0.85</v>
      </c>
      <c r="E10734">
        <v>45.1</v>
      </c>
    </row>
    <row r="10735" spans="1:5" x14ac:dyDescent="0.25">
      <c r="A10735" t="s">
        <v>22</v>
      </c>
      <c r="B10735">
        <v>1013615</v>
      </c>
      <c r="C10735">
        <v>140.63</v>
      </c>
      <c r="D10735">
        <v>0.86</v>
      </c>
      <c r="E10735">
        <v>108.91</v>
      </c>
    </row>
    <row r="10736" spans="1:5" x14ac:dyDescent="0.25">
      <c r="A10736" t="s">
        <v>22</v>
      </c>
      <c r="B10736">
        <v>1013616</v>
      </c>
      <c r="C10736">
        <v>50.27</v>
      </c>
      <c r="D10736">
        <v>2.75</v>
      </c>
      <c r="E10736">
        <v>40.17</v>
      </c>
    </row>
    <row r="10737" spans="1:5" x14ac:dyDescent="0.25">
      <c r="A10737" t="s">
        <v>22</v>
      </c>
      <c r="B10737">
        <v>1013617</v>
      </c>
      <c r="C10737">
        <v>22.52</v>
      </c>
      <c r="D10737">
        <v>4.66</v>
      </c>
      <c r="E10737">
        <v>15.05</v>
      </c>
    </row>
    <row r="10738" spans="1:5" x14ac:dyDescent="0.25">
      <c r="A10738" t="s">
        <v>22</v>
      </c>
      <c r="B10738">
        <v>1013618</v>
      </c>
      <c r="C10738">
        <v>12.44</v>
      </c>
      <c r="D10738">
        <v>11.98</v>
      </c>
      <c r="E10738">
        <v>10.85</v>
      </c>
    </row>
    <row r="10739" spans="1:5" x14ac:dyDescent="0.25">
      <c r="A10739" t="s">
        <v>22</v>
      </c>
      <c r="B10739">
        <v>1013619</v>
      </c>
      <c r="C10739">
        <v>20.21</v>
      </c>
      <c r="D10739">
        <v>4.29</v>
      </c>
      <c r="E10739">
        <v>11.55</v>
      </c>
    </row>
    <row r="10740" spans="1:5" x14ac:dyDescent="0.25">
      <c r="A10740" t="s">
        <v>22</v>
      </c>
      <c r="B10740">
        <v>1013620</v>
      </c>
      <c r="C10740">
        <v>46.21</v>
      </c>
      <c r="D10740">
        <v>0</v>
      </c>
      <c r="E10740">
        <v>29.14</v>
      </c>
    </row>
    <row r="10741" spans="1:5" x14ac:dyDescent="0.25">
      <c r="A10741" t="s">
        <v>22</v>
      </c>
      <c r="B10741">
        <v>1013621</v>
      </c>
      <c r="C10741">
        <v>89.14</v>
      </c>
      <c r="D10741">
        <v>0.91</v>
      </c>
      <c r="E10741">
        <v>68.180000000000007</v>
      </c>
    </row>
    <row r="10742" spans="1:5" x14ac:dyDescent="0.25">
      <c r="A10742" t="s">
        <v>22</v>
      </c>
      <c r="B10742">
        <v>1013622</v>
      </c>
      <c r="C10742">
        <v>22.66</v>
      </c>
      <c r="D10742">
        <v>4.49</v>
      </c>
      <c r="E10742">
        <v>15.56</v>
      </c>
    </row>
    <row r="10743" spans="1:5" x14ac:dyDescent="0.25">
      <c r="A10743" t="s">
        <v>22</v>
      </c>
      <c r="B10743">
        <v>1013623</v>
      </c>
      <c r="C10743">
        <v>54.32</v>
      </c>
      <c r="D10743">
        <v>0</v>
      </c>
      <c r="E10743">
        <v>0</v>
      </c>
    </row>
    <row r="10744" spans="1:5" x14ac:dyDescent="0.25">
      <c r="A10744" t="s">
        <v>22</v>
      </c>
      <c r="B10744">
        <v>1013624</v>
      </c>
      <c r="C10744">
        <v>23.98</v>
      </c>
      <c r="D10744">
        <v>8.51</v>
      </c>
      <c r="E10744">
        <v>16.079999999999998</v>
      </c>
    </row>
    <row r="10745" spans="1:5" x14ac:dyDescent="0.25">
      <c r="A10745" t="s">
        <v>22</v>
      </c>
      <c r="B10745">
        <v>1013625</v>
      </c>
      <c r="C10745">
        <v>4.43</v>
      </c>
      <c r="D10745">
        <v>8.25</v>
      </c>
      <c r="E10745">
        <v>3.31</v>
      </c>
    </row>
    <row r="10746" spans="1:5" x14ac:dyDescent="0.25">
      <c r="A10746" t="s">
        <v>22</v>
      </c>
      <c r="B10746">
        <v>1013626</v>
      </c>
      <c r="C10746">
        <v>41.59</v>
      </c>
      <c r="D10746">
        <v>2.41</v>
      </c>
      <c r="E10746">
        <v>28.68</v>
      </c>
    </row>
    <row r="10747" spans="1:5" x14ac:dyDescent="0.25">
      <c r="A10747" t="s">
        <v>22</v>
      </c>
      <c r="B10747">
        <v>1013627</v>
      </c>
      <c r="C10747">
        <v>55.39</v>
      </c>
      <c r="D10747">
        <v>2.69</v>
      </c>
      <c r="E10747">
        <v>28.93</v>
      </c>
    </row>
    <row r="10748" spans="1:5" x14ac:dyDescent="0.25">
      <c r="A10748" t="s">
        <v>22</v>
      </c>
      <c r="B10748">
        <v>1013628</v>
      </c>
      <c r="C10748">
        <v>32.5</v>
      </c>
      <c r="D10748">
        <v>4.6399999999999997</v>
      </c>
      <c r="E10748">
        <v>16.25</v>
      </c>
    </row>
    <row r="10749" spans="1:5" x14ac:dyDescent="0.25">
      <c r="A10749" t="s">
        <v>22</v>
      </c>
      <c r="B10749">
        <v>1013629</v>
      </c>
      <c r="C10749">
        <v>45.95</v>
      </c>
      <c r="D10749">
        <v>2.75</v>
      </c>
      <c r="E10749">
        <v>35.43</v>
      </c>
    </row>
    <row r="10750" spans="1:5" x14ac:dyDescent="0.25">
      <c r="A10750" t="s">
        <v>22</v>
      </c>
      <c r="B10750">
        <v>1013630</v>
      </c>
      <c r="C10750">
        <v>33.08</v>
      </c>
      <c r="D10750">
        <v>4.08</v>
      </c>
      <c r="E10750">
        <v>24.49</v>
      </c>
    </row>
    <row r="10751" spans="1:5" x14ac:dyDescent="0.25">
      <c r="A10751" t="s">
        <v>22</v>
      </c>
      <c r="B10751">
        <v>1013631</v>
      </c>
      <c r="C10751">
        <v>42.37</v>
      </c>
      <c r="D10751">
        <v>6.54</v>
      </c>
      <c r="E10751">
        <v>30.93</v>
      </c>
    </row>
    <row r="10752" spans="1:5" x14ac:dyDescent="0.25">
      <c r="A10752" t="s">
        <v>22</v>
      </c>
      <c r="B10752">
        <v>1013632</v>
      </c>
      <c r="C10752">
        <v>40.99</v>
      </c>
      <c r="D10752">
        <v>2.42</v>
      </c>
      <c r="E10752">
        <v>24.44</v>
      </c>
    </row>
    <row r="10753" spans="1:5" x14ac:dyDescent="0.25">
      <c r="A10753" t="s">
        <v>22</v>
      </c>
      <c r="B10753">
        <v>1013633</v>
      </c>
      <c r="C10753">
        <v>173.56</v>
      </c>
      <c r="D10753">
        <v>0.85</v>
      </c>
      <c r="E10753">
        <v>113.48</v>
      </c>
    </row>
    <row r="10754" spans="1:5" x14ac:dyDescent="0.25">
      <c r="A10754" t="s">
        <v>22</v>
      </c>
      <c r="B10754">
        <v>1013634</v>
      </c>
      <c r="C10754">
        <v>129.88</v>
      </c>
      <c r="D10754">
        <v>0.93</v>
      </c>
      <c r="E10754">
        <v>93.42</v>
      </c>
    </row>
    <row r="10755" spans="1:5" x14ac:dyDescent="0.25">
      <c r="A10755" t="s">
        <v>22</v>
      </c>
      <c r="B10755">
        <v>1013635</v>
      </c>
      <c r="C10755">
        <v>23.44</v>
      </c>
      <c r="D10755">
        <v>4.12</v>
      </c>
      <c r="E10755">
        <v>14.86</v>
      </c>
    </row>
    <row r="10756" spans="1:5" x14ac:dyDescent="0.25">
      <c r="A10756" t="s">
        <v>22</v>
      </c>
      <c r="B10756">
        <v>1013636</v>
      </c>
      <c r="C10756">
        <v>91.25</v>
      </c>
      <c r="D10756">
        <v>3.69</v>
      </c>
      <c r="E10756">
        <v>65.83</v>
      </c>
    </row>
    <row r="10757" spans="1:5" x14ac:dyDescent="0.25">
      <c r="A10757" t="s">
        <v>22</v>
      </c>
      <c r="B10757">
        <v>1013637</v>
      </c>
      <c r="C10757">
        <v>21.76</v>
      </c>
      <c r="D10757">
        <v>4.6500000000000004</v>
      </c>
      <c r="E10757">
        <v>15.79</v>
      </c>
    </row>
    <row r="10758" spans="1:5" x14ac:dyDescent="0.25">
      <c r="A10758" t="s">
        <v>22</v>
      </c>
      <c r="B10758">
        <v>1013638</v>
      </c>
      <c r="C10758">
        <v>4.8099999999999996</v>
      </c>
      <c r="D10758">
        <v>4.08</v>
      </c>
      <c r="E10758">
        <v>3.06</v>
      </c>
    </row>
    <row r="10759" spans="1:5" x14ac:dyDescent="0.25">
      <c r="A10759" t="s">
        <v>22</v>
      </c>
      <c r="B10759">
        <v>1013639</v>
      </c>
      <c r="C10759">
        <v>7.15</v>
      </c>
      <c r="D10759">
        <v>4.6500000000000004</v>
      </c>
      <c r="E10759">
        <v>5.03</v>
      </c>
    </row>
    <row r="10760" spans="1:5" x14ac:dyDescent="0.25">
      <c r="A10760" t="s">
        <v>22</v>
      </c>
      <c r="B10760">
        <v>1013640</v>
      </c>
      <c r="C10760">
        <v>93.36</v>
      </c>
      <c r="D10760">
        <v>0.9</v>
      </c>
      <c r="E10760">
        <v>80.77</v>
      </c>
    </row>
    <row r="10761" spans="1:5" x14ac:dyDescent="0.25">
      <c r="A10761" t="s">
        <v>22</v>
      </c>
      <c r="B10761">
        <v>1013641</v>
      </c>
      <c r="C10761">
        <v>71.069999999999993</v>
      </c>
      <c r="D10761">
        <v>0.84</v>
      </c>
      <c r="E10761">
        <v>49.62</v>
      </c>
    </row>
    <row r="10762" spans="1:5" x14ac:dyDescent="0.25">
      <c r="A10762" t="s">
        <v>22</v>
      </c>
      <c r="B10762">
        <v>1013642</v>
      </c>
      <c r="C10762">
        <v>98.01</v>
      </c>
      <c r="D10762">
        <v>0.95</v>
      </c>
      <c r="E10762">
        <v>74.48</v>
      </c>
    </row>
    <row r="10763" spans="1:5" x14ac:dyDescent="0.25">
      <c r="A10763" t="s">
        <v>22</v>
      </c>
      <c r="B10763">
        <v>1013643</v>
      </c>
      <c r="C10763">
        <v>380.13</v>
      </c>
      <c r="D10763">
        <v>4.62</v>
      </c>
      <c r="E10763">
        <v>292.44</v>
      </c>
    </row>
    <row r="10764" spans="1:5" x14ac:dyDescent="0.25">
      <c r="A10764" t="s">
        <v>22</v>
      </c>
      <c r="B10764">
        <v>1013644</v>
      </c>
      <c r="C10764">
        <v>95.08</v>
      </c>
      <c r="D10764">
        <v>0.95</v>
      </c>
      <c r="E10764">
        <v>63.98</v>
      </c>
    </row>
    <row r="10765" spans="1:5" x14ac:dyDescent="0.25">
      <c r="A10765" t="s">
        <v>22</v>
      </c>
      <c r="B10765">
        <v>1013645</v>
      </c>
      <c r="C10765">
        <v>24.53</v>
      </c>
      <c r="D10765">
        <v>4.09</v>
      </c>
      <c r="E10765">
        <v>15.31</v>
      </c>
    </row>
    <row r="10766" spans="1:5" x14ac:dyDescent="0.25">
      <c r="A10766" t="s">
        <v>22</v>
      </c>
      <c r="B10766">
        <v>1013646</v>
      </c>
      <c r="C10766">
        <v>244.73</v>
      </c>
      <c r="D10766">
        <v>0.9</v>
      </c>
      <c r="E10766">
        <v>176.31</v>
      </c>
    </row>
    <row r="10767" spans="1:5" x14ac:dyDescent="0.25">
      <c r="A10767" t="s">
        <v>22</v>
      </c>
      <c r="B10767">
        <v>1013647</v>
      </c>
      <c r="C10767">
        <v>14.17</v>
      </c>
      <c r="D10767">
        <v>9.3800000000000008</v>
      </c>
      <c r="E10767">
        <v>8.27</v>
      </c>
    </row>
    <row r="10768" spans="1:5" x14ac:dyDescent="0.25">
      <c r="A10768" t="s">
        <v>22</v>
      </c>
      <c r="B10768">
        <v>1013648</v>
      </c>
      <c r="C10768">
        <v>12.53</v>
      </c>
      <c r="D10768">
        <v>11.98</v>
      </c>
      <c r="E10768">
        <v>7.8</v>
      </c>
    </row>
    <row r="10769" spans="1:5" x14ac:dyDescent="0.25">
      <c r="A10769" t="s">
        <v>22</v>
      </c>
      <c r="B10769">
        <v>1013649</v>
      </c>
      <c r="C10769">
        <v>55.47</v>
      </c>
      <c r="D10769">
        <v>2.42</v>
      </c>
      <c r="E10769">
        <v>32.28</v>
      </c>
    </row>
    <row r="10770" spans="1:5" x14ac:dyDescent="0.25">
      <c r="A10770" t="s">
        <v>22</v>
      </c>
      <c r="B10770">
        <v>1013650</v>
      </c>
      <c r="C10770">
        <v>66.760000000000005</v>
      </c>
      <c r="D10770">
        <v>3.41</v>
      </c>
      <c r="E10770">
        <v>46.47</v>
      </c>
    </row>
    <row r="10771" spans="1:5" x14ac:dyDescent="0.25">
      <c r="A10771" t="s">
        <v>22</v>
      </c>
      <c r="B10771">
        <v>1013651</v>
      </c>
      <c r="C10771">
        <v>84.65</v>
      </c>
      <c r="D10771">
        <v>0.85</v>
      </c>
      <c r="E10771">
        <v>56.58</v>
      </c>
    </row>
    <row r="10772" spans="1:5" x14ac:dyDescent="0.25">
      <c r="A10772" t="s">
        <v>22</v>
      </c>
      <c r="B10772">
        <v>1013652</v>
      </c>
      <c r="C10772">
        <v>10.88</v>
      </c>
      <c r="D10772">
        <v>4.6500000000000004</v>
      </c>
      <c r="E10772">
        <v>7.72</v>
      </c>
    </row>
    <row r="10773" spans="1:5" x14ac:dyDescent="0.25">
      <c r="A10773" t="s">
        <v>22</v>
      </c>
      <c r="B10773">
        <v>1013653</v>
      </c>
      <c r="C10773">
        <v>65.260000000000005</v>
      </c>
      <c r="D10773">
        <v>6.31</v>
      </c>
      <c r="E10773">
        <v>45.86</v>
      </c>
    </row>
    <row r="10774" spans="1:5" x14ac:dyDescent="0.25">
      <c r="A10774" t="s">
        <v>22</v>
      </c>
      <c r="B10774">
        <v>1013654</v>
      </c>
      <c r="C10774">
        <v>62.67</v>
      </c>
      <c r="D10774">
        <v>0.9</v>
      </c>
      <c r="E10774">
        <v>45.55</v>
      </c>
    </row>
    <row r="10775" spans="1:5" x14ac:dyDescent="0.25">
      <c r="A10775" t="s">
        <v>22</v>
      </c>
      <c r="B10775">
        <v>1013655</v>
      </c>
      <c r="C10775">
        <v>28.1</v>
      </c>
      <c r="D10775">
        <v>4.09</v>
      </c>
      <c r="E10775">
        <v>21.43</v>
      </c>
    </row>
    <row r="10776" spans="1:5" x14ac:dyDescent="0.25">
      <c r="A10776" t="s">
        <v>22</v>
      </c>
      <c r="B10776">
        <v>1013656</v>
      </c>
      <c r="C10776">
        <v>79.760000000000005</v>
      </c>
      <c r="D10776">
        <v>3.64</v>
      </c>
      <c r="E10776">
        <v>61.61</v>
      </c>
    </row>
    <row r="10777" spans="1:5" x14ac:dyDescent="0.25">
      <c r="A10777" t="s">
        <v>22</v>
      </c>
      <c r="B10777">
        <v>1013657</v>
      </c>
      <c r="C10777">
        <v>140.34</v>
      </c>
      <c r="D10777">
        <v>20</v>
      </c>
      <c r="E10777">
        <v>106.83</v>
      </c>
    </row>
    <row r="10778" spans="1:5" x14ac:dyDescent="0.25">
      <c r="A10778" t="s">
        <v>22</v>
      </c>
      <c r="B10778">
        <v>1013658</v>
      </c>
      <c r="C10778">
        <v>41.8</v>
      </c>
      <c r="D10778">
        <v>2.5</v>
      </c>
      <c r="E10778">
        <v>28.61</v>
      </c>
    </row>
    <row r="10779" spans="1:5" x14ac:dyDescent="0.25">
      <c r="A10779" t="s">
        <v>22</v>
      </c>
      <c r="B10779">
        <v>1013659</v>
      </c>
      <c r="C10779">
        <v>70.63</v>
      </c>
      <c r="D10779">
        <v>6.48</v>
      </c>
      <c r="E10779">
        <v>62.87</v>
      </c>
    </row>
    <row r="10780" spans="1:5" x14ac:dyDescent="0.25">
      <c r="A10780" t="s">
        <v>22</v>
      </c>
      <c r="B10780">
        <v>1013660</v>
      </c>
      <c r="C10780">
        <v>23.59</v>
      </c>
      <c r="D10780">
        <v>4.08</v>
      </c>
      <c r="E10780">
        <v>11.5</v>
      </c>
    </row>
    <row r="10781" spans="1:5" x14ac:dyDescent="0.25">
      <c r="A10781" t="s">
        <v>22</v>
      </c>
      <c r="B10781">
        <v>1013661</v>
      </c>
      <c r="C10781">
        <v>51.4</v>
      </c>
      <c r="D10781">
        <v>2.75</v>
      </c>
      <c r="E10781">
        <v>33.51</v>
      </c>
    </row>
    <row r="10782" spans="1:5" x14ac:dyDescent="0.25">
      <c r="A10782" t="s">
        <v>22</v>
      </c>
      <c r="B10782">
        <v>1013662</v>
      </c>
      <c r="C10782">
        <v>112.98</v>
      </c>
      <c r="D10782">
        <v>0.9</v>
      </c>
      <c r="E10782">
        <v>70.42</v>
      </c>
    </row>
    <row r="10783" spans="1:5" x14ac:dyDescent="0.25">
      <c r="A10783" t="s">
        <v>22</v>
      </c>
      <c r="B10783">
        <v>1013663</v>
      </c>
      <c r="C10783">
        <v>228.35</v>
      </c>
      <c r="D10783">
        <v>3.73</v>
      </c>
      <c r="E10783">
        <v>158.21</v>
      </c>
    </row>
    <row r="10784" spans="1:5" x14ac:dyDescent="0.25">
      <c r="A10784" t="s">
        <v>22</v>
      </c>
      <c r="B10784">
        <v>1013664</v>
      </c>
      <c r="C10784">
        <v>70.16</v>
      </c>
      <c r="D10784">
        <v>0.95</v>
      </c>
      <c r="E10784">
        <v>58.32</v>
      </c>
    </row>
    <row r="10785" spans="1:5" x14ac:dyDescent="0.25">
      <c r="A10785" t="s">
        <v>22</v>
      </c>
      <c r="B10785">
        <v>1013665</v>
      </c>
      <c r="C10785">
        <v>35</v>
      </c>
      <c r="D10785">
        <v>4.6399999999999997</v>
      </c>
      <c r="E10785">
        <v>23.43</v>
      </c>
    </row>
    <row r="10786" spans="1:5" x14ac:dyDescent="0.25">
      <c r="A10786" t="s">
        <v>22</v>
      </c>
      <c r="B10786">
        <v>1013666</v>
      </c>
      <c r="C10786">
        <v>88.56</v>
      </c>
      <c r="D10786">
        <v>3.69</v>
      </c>
      <c r="E10786">
        <v>69.13</v>
      </c>
    </row>
    <row r="10787" spans="1:5" x14ac:dyDescent="0.25">
      <c r="A10787" t="s">
        <v>22</v>
      </c>
      <c r="B10787">
        <v>1013667</v>
      </c>
      <c r="C10787">
        <v>33.840000000000003</v>
      </c>
      <c r="D10787">
        <v>0</v>
      </c>
      <c r="E10787">
        <v>27.9</v>
      </c>
    </row>
    <row r="10788" spans="1:5" x14ac:dyDescent="0.25">
      <c r="A10788" t="s">
        <v>22</v>
      </c>
      <c r="B10788">
        <v>1013668</v>
      </c>
      <c r="C10788">
        <v>12.22</v>
      </c>
      <c r="D10788">
        <v>4.08</v>
      </c>
      <c r="E10788">
        <v>8.33</v>
      </c>
    </row>
    <row r="10789" spans="1:5" x14ac:dyDescent="0.25">
      <c r="A10789" t="s">
        <v>22</v>
      </c>
      <c r="B10789">
        <v>1013669</v>
      </c>
      <c r="C10789">
        <v>102.48</v>
      </c>
      <c r="D10789">
        <v>0.92</v>
      </c>
      <c r="E10789">
        <v>71.790000000000006</v>
      </c>
    </row>
    <row r="10790" spans="1:5" x14ac:dyDescent="0.25">
      <c r="A10790" t="s">
        <v>22</v>
      </c>
      <c r="B10790">
        <v>1013670</v>
      </c>
      <c r="C10790">
        <v>2.78</v>
      </c>
      <c r="D10790">
        <v>4.6399999999999997</v>
      </c>
      <c r="E10790">
        <v>1.75</v>
      </c>
    </row>
    <row r="10791" spans="1:5" x14ac:dyDescent="0.25">
      <c r="A10791" t="s">
        <v>22</v>
      </c>
      <c r="B10791">
        <v>1013671</v>
      </c>
      <c r="C10791">
        <v>89.68</v>
      </c>
      <c r="D10791">
        <v>0.91</v>
      </c>
      <c r="E10791">
        <v>69.94</v>
      </c>
    </row>
    <row r="10792" spans="1:5" x14ac:dyDescent="0.25">
      <c r="A10792" t="s">
        <v>22</v>
      </c>
      <c r="B10792">
        <v>1013672</v>
      </c>
      <c r="C10792">
        <v>112.97</v>
      </c>
      <c r="D10792">
        <v>7.35</v>
      </c>
      <c r="E10792">
        <v>74.38</v>
      </c>
    </row>
    <row r="10793" spans="1:5" x14ac:dyDescent="0.25">
      <c r="A10793" t="s">
        <v>22</v>
      </c>
      <c r="B10793">
        <v>1013673</v>
      </c>
      <c r="C10793">
        <v>8.83</v>
      </c>
      <c r="D10793">
        <v>9.3800000000000008</v>
      </c>
      <c r="E10793">
        <v>6.28</v>
      </c>
    </row>
    <row r="10794" spans="1:5" x14ac:dyDescent="0.25">
      <c r="A10794" t="s">
        <v>22</v>
      </c>
      <c r="B10794">
        <v>1013674</v>
      </c>
      <c r="C10794">
        <v>148.83000000000001</v>
      </c>
      <c r="D10794">
        <v>0</v>
      </c>
      <c r="E10794">
        <v>105.96</v>
      </c>
    </row>
    <row r="10795" spans="1:5" x14ac:dyDescent="0.25">
      <c r="A10795" t="s">
        <v>22</v>
      </c>
      <c r="B10795">
        <v>1013675</v>
      </c>
      <c r="C10795">
        <v>36.380000000000003</v>
      </c>
      <c r="D10795">
        <v>2.75</v>
      </c>
      <c r="E10795">
        <v>27.26</v>
      </c>
    </row>
    <row r="10796" spans="1:5" x14ac:dyDescent="0.25">
      <c r="A10796" t="s">
        <v>22</v>
      </c>
      <c r="B10796">
        <v>1013676</v>
      </c>
      <c r="C10796">
        <v>18.77</v>
      </c>
      <c r="D10796">
        <v>4.6500000000000004</v>
      </c>
      <c r="E10796">
        <v>13.26</v>
      </c>
    </row>
    <row r="10797" spans="1:5" x14ac:dyDescent="0.25">
      <c r="A10797" t="s">
        <v>22</v>
      </c>
      <c r="B10797">
        <v>1013677</v>
      </c>
      <c r="C10797">
        <v>41.99</v>
      </c>
      <c r="D10797">
        <v>6.9</v>
      </c>
      <c r="E10797">
        <v>0</v>
      </c>
    </row>
    <row r="10798" spans="1:5" x14ac:dyDescent="0.25">
      <c r="A10798" t="s">
        <v>22</v>
      </c>
      <c r="B10798">
        <v>1013678</v>
      </c>
      <c r="C10798">
        <v>178.83</v>
      </c>
      <c r="D10798">
        <v>0.94</v>
      </c>
      <c r="E10798">
        <v>152.9</v>
      </c>
    </row>
    <row r="10799" spans="1:5" x14ac:dyDescent="0.25">
      <c r="A10799" t="s">
        <v>22</v>
      </c>
      <c r="B10799">
        <v>1013679</v>
      </c>
      <c r="C10799">
        <v>88.82</v>
      </c>
      <c r="D10799">
        <v>0.85</v>
      </c>
      <c r="E10799">
        <v>63.83</v>
      </c>
    </row>
    <row r="10800" spans="1:5" x14ac:dyDescent="0.25">
      <c r="A10800" t="s">
        <v>22</v>
      </c>
      <c r="B10800">
        <v>1013680</v>
      </c>
      <c r="C10800">
        <v>47.04</v>
      </c>
      <c r="D10800">
        <v>5.74</v>
      </c>
      <c r="E10800">
        <v>29.57</v>
      </c>
    </row>
    <row r="10801" spans="1:5" x14ac:dyDescent="0.25">
      <c r="A10801" t="s">
        <v>22</v>
      </c>
      <c r="B10801">
        <v>1013681</v>
      </c>
      <c r="C10801">
        <v>83.26</v>
      </c>
      <c r="D10801">
        <v>0.83</v>
      </c>
      <c r="E10801">
        <v>63.78</v>
      </c>
    </row>
    <row r="10802" spans="1:5" x14ac:dyDescent="0.25">
      <c r="A10802" t="s">
        <v>22</v>
      </c>
      <c r="B10802">
        <v>1013682</v>
      </c>
      <c r="C10802">
        <v>87.83</v>
      </c>
      <c r="D10802">
        <v>3.68</v>
      </c>
      <c r="E10802">
        <v>57.01</v>
      </c>
    </row>
    <row r="10803" spans="1:5" x14ac:dyDescent="0.25">
      <c r="A10803" t="s">
        <v>22</v>
      </c>
      <c r="B10803">
        <v>1013683</v>
      </c>
      <c r="C10803">
        <v>91.75</v>
      </c>
      <c r="D10803">
        <v>0</v>
      </c>
      <c r="E10803">
        <v>73.36</v>
      </c>
    </row>
    <row r="10804" spans="1:5" x14ac:dyDescent="0.25">
      <c r="A10804" t="s">
        <v>22</v>
      </c>
      <c r="B10804">
        <v>1013684</v>
      </c>
      <c r="C10804">
        <v>12.58</v>
      </c>
      <c r="D10804">
        <v>4.6399999999999997</v>
      </c>
      <c r="E10804">
        <v>9.7799999999999994</v>
      </c>
    </row>
    <row r="10805" spans="1:5" x14ac:dyDescent="0.25">
      <c r="A10805" t="s">
        <v>22</v>
      </c>
      <c r="B10805">
        <v>1013685</v>
      </c>
      <c r="C10805">
        <v>18.2</v>
      </c>
      <c r="D10805">
        <v>9.3800000000000008</v>
      </c>
      <c r="E10805">
        <v>13.94</v>
      </c>
    </row>
    <row r="10806" spans="1:5" x14ac:dyDescent="0.25">
      <c r="A10806" t="s">
        <v>22</v>
      </c>
      <c r="B10806">
        <v>1013686</v>
      </c>
      <c r="C10806">
        <v>38.119999999999997</v>
      </c>
      <c r="D10806">
        <v>0</v>
      </c>
      <c r="E10806">
        <v>28.59</v>
      </c>
    </row>
    <row r="10807" spans="1:5" x14ac:dyDescent="0.25">
      <c r="A10807" t="s">
        <v>22</v>
      </c>
      <c r="B10807">
        <v>1013687</v>
      </c>
      <c r="C10807">
        <v>38.340000000000003</v>
      </c>
      <c r="D10807">
        <v>2.5099999999999998</v>
      </c>
      <c r="E10807">
        <v>29.88</v>
      </c>
    </row>
    <row r="10808" spans="1:5" x14ac:dyDescent="0.25">
      <c r="A10808" t="s">
        <v>22</v>
      </c>
      <c r="B10808">
        <v>1013688</v>
      </c>
      <c r="C10808">
        <v>64.400000000000006</v>
      </c>
      <c r="D10808">
        <v>0.93</v>
      </c>
      <c r="E10808">
        <v>44.13</v>
      </c>
    </row>
    <row r="10809" spans="1:5" x14ac:dyDescent="0.25">
      <c r="A10809" t="s">
        <v>22</v>
      </c>
      <c r="B10809">
        <v>1013689</v>
      </c>
      <c r="C10809">
        <v>69.81</v>
      </c>
      <c r="D10809">
        <v>0</v>
      </c>
      <c r="E10809">
        <v>41.08</v>
      </c>
    </row>
    <row r="10810" spans="1:5" x14ac:dyDescent="0.25">
      <c r="A10810" t="s">
        <v>22</v>
      </c>
      <c r="B10810">
        <v>1013690</v>
      </c>
      <c r="C10810">
        <v>38.33</v>
      </c>
      <c r="D10810">
        <v>5.24</v>
      </c>
      <c r="E10810">
        <v>24.47</v>
      </c>
    </row>
    <row r="10811" spans="1:5" x14ac:dyDescent="0.25">
      <c r="A10811" t="s">
        <v>22</v>
      </c>
      <c r="B10811">
        <v>1013691</v>
      </c>
      <c r="C10811">
        <v>181.22</v>
      </c>
      <c r="D10811">
        <v>0.91</v>
      </c>
      <c r="E10811">
        <v>124.43</v>
      </c>
    </row>
    <row r="10812" spans="1:5" x14ac:dyDescent="0.25">
      <c r="A10812" t="s">
        <v>22</v>
      </c>
      <c r="B10812">
        <v>1013692</v>
      </c>
      <c r="C10812">
        <v>202.06</v>
      </c>
      <c r="D10812">
        <v>0.94</v>
      </c>
      <c r="E10812">
        <v>145.32</v>
      </c>
    </row>
    <row r="10813" spans="1:5" x14ac:dyDescent="0.25">
      <c r="A10813" t="s">
        <v>22</v>
      </c>
      <c r="B10813">
        <v>1013693</v>
      </c>
      <c r="C10813">
        <v>40.020000000000003</v>
      </c>
      <c r="D10813">
        <v>2.46</v>
      </c>
      <c r="E10813">
        <v>28.96</v>
      </c>
    </row>
    <row r="10814" spans="1:5" x14ac:dyDescent="0.25">
      <c r="A10814" t="s">
        <v>22</v>
      </c>
      <c r="B10814">
        <v>1013694</v>
      </c>
      <c r="C10814">
        <v>88.65</v>
      </c>
      <c r="D10814">
        <v>0.91</v>
      </c>
      <c r="E10814">
        <v>61.83</v>
      </c>
    </row>
    <row r="10815" spans="1:5" x14ac:dyDescent="0.25">
      <c r="A10815" t="s">
        <v>22</v>
      </c>
      <c r="B10815">
        <v>1013695</v>
      </c>
      <c r="C10815">
        <v>101.6</v>
      </c>
      <c r="D10815">
        <v>0.94</v>
      </c>
      <c r="E10815">
        <v>69.23</v>
      </c>
    </row>
    <row r="10816" spans="1:5" x14ac:dyDescent="0.25">
      <c r="A10816" t="s">
        <v>22</v>
      </c>
      <c r="B10816">
        <v>1013696</v>
      </c>
      <c r="C10816">
        <v>44.97</v>
      </c>
      <c r="D10816">
        <v>2.75</v>
      </c>
      <c r="E10816">
        <v>23.69</v>
      </c>
    </row>
    <row r="10817" spans="1:5" x14ac:dyDescent="0.25">
      <c r="A10817" t="s">
        <v>22</v>
      </c>
      <c r="B10817">
        <v>1013697</v>
      </c>
      <c r="C10817">
        <v>67.3</v>
      </c>
      <c r="D10817">
        <v>0</v>
      </c>
      <c r="E10817">
        <v>46.42</v>
      </c>
    </row>
    <row r="10818" spans="1:5" x14ac:dyDescent="0.25">
      <c r="A10818" t="s">
        <v>22</v>
      </c>
      <c r="B10818">
        <v>1013698</v>
      </c>
      <c r="C10818">
        <v>76.31</v>
      </c>
      <c r="D10818">
        <v>3.43</v>
      </c>
      <c r="E10818">
        <v>48.55</v>
      </c>
    </row>
    <row r="10819" spans="1:5" x14ac:dyDescent="0.25">
      <c r="A10819" t="s">
        <v>22</v>
      </c>
      <c r="B10819">
        <v>1013699</v>
      </c>
      <c r="C10819">
        <v>6.54</v>
      </c>
      <c r="D10819">
        <v>4.6399999999999997</v>
      </c>
      <c r="E10819">
        <v>6.23</v>
      </c>
    </row>
    <row r="10820" spans="1:5" x14ac:dyDescent="0.25">
      <c r="A10820" t="s">
        <v>22</v>
      </c>
      <c r="B10820">
        <v>1013700</v>
      </c>
      <c r="C10820">
        <v>18.809999999999999</v>
      </c>
      <c r="D10820">
        <v>4.6399999999999997</v>
      </c>
      <c r="E10820">
        <v>14.51</v>
      </c>
    </row>
    <row r="10821" spans="1:5" x14ac:dyDescent="0.25">
      <c r="A10821" t="s">
        <v>22</v>
      </c>
      <c r="B10821">
        <v>1013701</v>
      </c>
      <c r="C10821">
        <v>45.35</v>
      </c>
      <c r="D10821">
        <v>0</v>
      </c>
      <c r="E10821">
        <v>34.06</v>
      </c>
    </row>
    <row r="10822" spans="1:5" x14ac:dyDescent="0.25">
      <c r="A10822" t="s">
        <v>22</v>
      </c>
      <c r="B10822">
        <v>1013702</v>
      </c>
      <c r="C10822">
        <v>17.32</v>
      </c>
      <c r="D10822">
        <v>8.25</v>
      </c>
      <c r="E10822">
        <v>12.28</v>
      </c>
    </row>
    <row r="10823" spans="1:5" x14ac:dyDescent="0.25">
      <c r="A10823" t="s">
        <v>22</v>
      </c>
      <c r="B10823">
        <v>1013703</v>
      </c>
      <c r="C10823">
        <v>4.6900000000000004</v>
      </c>
      <c r="D10823">
        <v>4.08</v>
      </c>
      <c r="E10823">
        <v>2.98</v>
      </c>
    </row>
    <row r="10824" spans="1:5" x14ac:dyDescent="0.25">
      <c r="A10824" t="s">
        <v>22</v>
      </c>
      <c r="B10824">
        <v>1013704</v>
      </c>
      <c r="C10824">
        <v>126.41</v>
      </c>
      <c r="D10824">
        <v>0.93</v>
      </c>
      <c r="E10824">
        <v>104.08</v>
      </c>
    </row>
    <row r="10825" spans="1:5" x14ac:dyDescent="0.25">
      <c r="A10825" t="s">
        <v>22</v>
      </c>
      <c r="B10825">
        <v>1013705</v>
      </c>
      <c r="C10825">
        <v>52.45</v>
      </c>
      <c r="D10825">
        <v>2.4500000000000002</v>
      </c>
      <c r="E10825">
        <v>36.299999999999997</v>
      </c>
    </row>
    <row r="10826" spans="1:5" x14ac:dyDescent="0.25">
      <c r="A10826" t="s">
        <v>22</v>
      </c>
      <c r="B10826">
        <v>1013706</v>
      </c>
      <c r="C10826">
        <v>90.12</v>
      </c>
      <c r="D10826">
        <v>0.91</v>
      </c>
      <c r="E10826">
        <v>61.07</v>
      </c>
    </row>
    <row r="10827" spans="1:5" x14ac:dyDescent="0.25">
      <c r="A10827" t="s">
        <v>22</v>
      </c>
      <c r="B10827">
        <v>1013707</v>
      </c>
      <c r="C10827">
        <v>140.05000000000001</v>
      </c>
      <c r="D10827">
        <v>0.89</v>
      </c>
      <c r="E10827">
        <v>95.27</v>
      </c>
    </row>
    <row r="10828" spans="1:5" x14ac:dyDescent="0.25">
      <c r="A10828" t="s">
        <v>22</v>
      </c>
      <c r="B10828">
        <v>1013708</v>
      </c>
      <c r="C10828">
        <v>57.83</v>
      </c>
      <c r="D10828">
        <v>0</v>
      </c>
      <c r="E10828">
        <v>37.909999999999997</v>
      </c>
    </row>
    <row r="10829" spans="1:5" x14ac:dyDescent="0.25">
      <c r="A10829" t="s">
        <v>22</v>
      </c>
      <c r="B10829">
        <v>1013709</v>
      </c>
      <c r="C10829">
        <v>73.900000000000006</v>
      </c>
      <c r="D10829">
        <v>0</v>
      </c>
      <c r="E10829">
        <v>52.35</v>
      </c>
    </row>
    <row r="10830" spans="1:5" x14ac:dyDescent="0.25">
      <c r="A10830" t="s">
        <v>22</v>
      </c>
      <c r="B10830">
        <v>1013710</v>
      </c>
      <c r="C10830">
        <v>5.31</v>
      </c>
      <c r="D10830">
        <v>4.6399999999999997</v>
      </c>
      <c r="E10830">
        <v>4.04</v>
      </c>
    </row>
    <row r="10831" spans="1:5" x14ac:dyDescent="0.25">
      <c r="A10831" t="s">
        <v>22</v>
      </c>
      <c r="B10831">
        <v>1013711</v>
      </c>
      <c r="C10831">
        <v>32.28</v>
      </c>
      <c r="D10831">
        <v>4.41</v>
      </c>
      <c r="E10831">
        <v>20.170000000000002</v>
      </c>
    </row>
    <row r="10832" spans="1:5" x14ac:dyDescent="0.25">
      <c r="A10832" t="s">
        <v>22</v>
      </c>
      <c r="B10832">
        <v>1013712</v>
      </c>
      <c r="C10832">
        <v>70.430000000000007</v>
      </c>
      <c r="D10832">
        <v>0.88</v>
      </c>
      <c r="E10832">
        <v>46.14</v>
      </c>
    </row>
    <row r="10833" spans="1:5" x14ac:dyDescent="0.25">
      <c r="A10833" t="s">
        <v>22</v>
      </c>
      <c r="B10833">
        <v>1013713</v>
      </c>
      <c r="C10833">
        <v>42.57</v>
      </c>
      <c r="D10833">
        <v>2.75</v>
      </c>
      <c r="E10833">
        <v>26.76</v>
      </c>
    </row>
    <row r="10834" spans="1:5" x14ac:dyDescent="0.25">
      <c r="A10834" t="s">
        <v>22</v>
      </c>
      <c r="B10834">
        <v>1013714</v>
      </c>
      <c r="C10834">
        <v>77.95</v>
      </c>
      <c r="D10834">
        <v>0.84</v>
      </c>
      <c r="E10834">
        <v>50.88</v>
      </c>
    </row>
    <row r="10835" spans="1:5" x14ac:dyDescent="0.25">
      <c r="A10835" t="s">
        <v>22</v>
      </c>
      <c r="B10835">
        <v>1013715</v>
      </c>
      <c r="C10835">
        <v>60.67</v>
      </c>
      <c r="D10835">
        <v>0.88</v>
      </c>
      <c r="E10835">
        <v>40.32</v>
      </c>
    </row>
    <row r="10836" spans="1:5" x14ac:dyDescent="0.25">
      <c r="A10836" t="s">
        <v>22</v>
      </c>
      <c r="B10836">
        <v>1013716</v>
      </c>
      <c r="C10836">
        <v>124.05</v>
      </c>
      <c r="D10836">
        <v>0.83</v>
      </c>
      <c r="E10836">
        <v>94.55</v>
      </c>
    </row>
    <row r="10837" spans="1:5" x14ac:dyDescent="0.25">
      <c r="A10837" t="s">
        <v>22</v>
      </c>
      <c r="B10837">
        <v>1013717</v>
      </c>
      <c r="C10837">
        <v>66.97</v>
      </c>
      <c r="D10837">
        <v>0.88</v>
      </c>
      <c r="E10837">
        <v>46.26</v>
      </c>
    </row>
    <row r="10838" spans="1:5" x14ac:dyDescent="0.25">
      <c r="A10838" t="s">
        <v>22</v>
      </c>
      <c r="B10838">
        <v>1013718</v>
      </c>
      <c r="C10838">
        <v>33.630000000000003</v>
      </c>
      <c r="D10838">
        <v>9.39</v>
      </c>
      <c r="E10838">
        <v>26.35</v>
      </c>
    </row>
    <row r="10839" spans="1:5" x14ac:dyDescent="0.25">
      <c r="A10839" t="s">
        <v>22</v>
      </c>
      <c r="B10839">
        <v>1013719</v>
      </c>
      <c r="C10839">
        <v>63.94</v>
      </c>
      <c r="D10839">
        <v>0.94</v>
      </c>
      <c r="E10839">
        <v>43.91</v>
      </c>
    </row>
    <row r="10840" spans="1:5" x14ac:dyDescent="0.25">
      <c r="A10840" t="s">
        <v>22</v>
      </c>
      <c r="B10840">
        <v>1013720</v>
      </c>
      <c r="C10840">
        <v>95.08</v>
      </c>
      <c r="D10840">
        <v>0.94</v>
      </c>
      <c r="E10840">
        <v>69.45</v>
      </c>
    </row>
    <row r="10841" spans="1:5" x14ac:dyDescent="0.25">
      <c r="A10841" t="s">
        <v>22</v>
      </c>
      <c r="B10841">
        <v>1013721</v>
      </c>
      <c r="C10841">
        <v>102.35</v>
      </c>
      <c r="D10841">
        <v>0.94</v>
      </c>
      <c r="E10841">
        <v>69.23</v>
      </c>
    </row>
    <row r="10842" spans="1:5" x14ac:dyDescent="0.25">
      <c r="A10842" t="s">
        <v>22</v>
      </c>
      <c r="B10842">
        <v>1013722</v>
      </c>
      <c r="C10842">
        <v>63.74</v>
      </c>
      <c r="D10842">
        <v>2.71</v>
      </c>
      <c r="E10842">
        <v>43.26</v>
      </c>
    </row>
    <row r="10843" spans="1:5" x14ac:dyDescent="0.25">
      <c r="A10843" t="s">
        <v>22</v>
      </c>
      <c r="B10843">
        <v>1013723</v>
      </c>
      <c r="C10843">
        <v>61.08</v>
      </c>
      <c r="D10843">
        <v>0</v>
      </c>
      <c r="E10843">
        <v>33.44</v>
      </c>
    </row>
    <row r="10844" spans="1:5" x14ac:dyDescent="0.25">
      <c r="A10844" t="s">
        <v>22</v>
      </c>
      <c r="B10844">
        <v>1013724</v>
      </c>
      <c r="C10844">
        <v>85.82</v>
      </c>
      <c r="D10844">
        <v>0.94</v>
      </c>
      <c r="E10844">
        <v>63.56</v>
      </c>
    </row>
    <row r="10845" spans="1:5" x14ac:dyDescent="0.25">
      <c r="A10845" t="s">
        <v>22</v>
      </c>
      <c r="B10845">
        <v>1013725</v>
      </c>
      <c r="C10845">
        <v>80.180000000000007</v>
      </c>
      <c r="D10845">
        <v>3.35</v>
      </c>
      <c r="E10845">
        <v>63.56</v>
      </c>
    </row>
    <row r="10846" spans="1:5" x14ac:dyDescent="0.25">
      <c r="A10846" t="s">
        <v>22</v>
      </c>
      <c r="B10846">
        <v>1013726</v>
      </c>
      <c r="C10846">
        <v>30.37</v>
      </c>
      <c r="D10846">
        <v>8.84</v>
      </c>
      <c r="E10846">
        <v>21.34</v>
      </c>
    </row>
    <row r="10847" spans="1:5" x14ac:dyDescent="0.25">
      <c r="A10847" t="s">
        <v>22</v>
      </c>
      <c r="B10847">
        <v>1013727</v>
      </c>
      <c r="C10847">
        <v>104.61</v>
      </c>
      <c r="D10847">
        <v>0.95</v>
      </c>
      <c r="E10847">
        <v>75.09</v>
      </c>
    </row>
    <row r="10848" spans="1:5" x14ac:dyDescent="0.25">
      <c r="A10848" t="s">
        <v>22</v>
      </c>
      <c r="B10848">
        <v>1013728</v>
      </c>
      <c r="C10848">
        <v>146.88</v>
      </c>
      <c r="D10848">
        <v>0.95</v>
      </c>
      <c r="E10848">
        <v>111.29</v>
      </c>
    </row>
    <row r="10849" spans="1:5" x14ac:dyDescent="0.25">
      <c r="A10849" t="s">
        <v>22</v>
      </c>
      <c r="B10849">
        <v>1013729</v>
      </c>
      <c r="C10849">
        <v>177.67</v>
      </c>
      <c r="D10849">
        <v>0.88</v>
      </c>
      <c r="E10849">
        <v>121.5</v>
      </c>
    </row>
    <row r="10850" spans="1:5" x14ac:dyDescent="0.25">
      <c r="A10850" t="s">
        <v>22</v>
      </c>
      <c r="B10850">
        <v>1013730</v>
      </c>
      <c r="C10850">
        <v>403.21</v>
      </c>
      <c r="D10850">
        <v>0.95</v>
      </c>
      <c r="E10850">
        <v>348.29</v>
      </c>
    </row>
    <row r="10851" spans="1:5" x14ac:dyDescent="0.25">
      <c r="A10851" t="s">
        <v>22</v>
      </c>
      <c r="B10851">
        <v>1013731</v>
      </c>
      <c r="C10851">
        <v>33.21</v>
      </c>
      <c r="D10851">
        <v>4.08</v>
      </c>
      <c r="E10851">
        <v>19.420000000000002</v>
      </c>
    </row>
    <row r="10852" spans="1:5" x14ac:dyDescent="0.25">
      <c r="A10852" t="s">
        <v>22</v>
      </c>
      <c r="B10852">
        <v>1013732</v>
      </c>
      <c r="C10852">
        <v>65.430000000000007</v>
      </c>
      <c r="D10852">
        <v>3.59</v>
      </c>
      <c r="E10852">
        <v>42.81</v>
      </c>
    </row>
    <row r="10853" spans="1:5" x14ac:dyDescent="0.25">
      <c r="A10853" t="s">
        <v>22</v>
      </c>
      <c r="B10853">
        <v>1013733</v>
      </c>
      <c r="C10853">
        <v>45.63</v>
      </c>
      <c r="D10853">
        <v>2.71</v>
      </c>
      <c r="E10853">
        <v>30.07</v>
      </c>
    </row>
    <row r="10854" spans="1:5" x14ac:dyDescent="0.25">
      <c r="A10854" t="s">
        <v>22</v>
      </c>
      <c r="B10854">
        <v>1013734</v>
      </c>
      <c r="C10854">
        <v>64</v>
      </c>
      <c r="D10854">
        <v>4.59</v>
      </c>
      <c r="E10854">
        <v>45.41</v>
      </c>
    </row>
    <row r="10855" spans="1:5" x14ac:dyDescent="0.25">
      <c r="A10855" t="s">
        <v>22</v>
      </c>
      <c r="B10855">
        <v>1013735</v>
      </c>
      <c r="C10855">
        <v>49.24</v>
      </c>
      <c r="D10855">
        <v>2.7</v>
      </c>
      <c r="E10855">
        <v>33.54</v>
      </c>
    </row>
    <row r="10856" spans="1:5" x14ac:dyDescent="0.25">
      <c r="A10856" t="s">
        <v>22</v>
      </c>
      <c r="B10856">
        <v>1013736</v>
      </c>
      <c r="C10856">
        <v>123.26</v>
      </c>
      <c r="D10856">
        <v>0.85</v>
      </c>
      <c r="E10856">
        <v>79.88</v>
      </c>
    </row>
    <row r="10857" spans="1:5" x14ac:dyDescent="0.25">
      <c r="A10857" t="s">
        <v>22</v>
      </c>
      <c r="B10857">
        <v>1013737</v>
      </c>
      <c r="C10857">
        <v>138.41999999999999</v>
      </c>
      <c r="D10857">
        <v>18.48</v>
      </c>
      <c r="E10857">
        <v>93.26</v>
      </c>
    </row>
    <row r="10858" spans="1:5" x14ac:dyDescent="0.25">
      <c r="A10858" t="s">
        <v>22</v>
      </c>
      <c r="B10858">
        <v>1013738</v>
      </c>
      <c r="C10858">
        <v>43.67</v>
      </c>
      <c r="D10858">
        <v>5.76</v>
      </c>
      <c r="E10858">
        <v>30.6</v>
      </c>
    </row>
    <row r="10859" spans="1:5" x14ac:dyDescent="0.25">
      <c r="A10859" t="s">
        <v>22</v>
      </c>
      <c r="B10859">
        <v>1013739</v>
      </c>
      <c r="C10859">
        <v>49.5</v>
      </c>
      <c r="D10859">
        <v>2.58</v>
      </c>
      <c r="E10859">
        <v>30.01</v>
      </c>
    </row>
    <row r="10860" spans="1:5" x14ac:dyDescent="0.25">
      <c r="A10860" t="s">
        <v>22</v>
      </c>
      <c r="B10860">
        <v>1013740</v>
      </c>
      <c r="C10860">
        <v>159.84</v>
      </c>
      <c r="D10860">
        <v>0.96</v>
      </c>
      <c r="E10860">
        <v>111.7</v>
      </c>
    </row>
    <row r="10861" spans="1:5" x14ac:dyDescent="0.25">
      <c r="A10861" t="s">
        <v>22</v>
      </c>
      <c r="B10861">
        <v>1013741</v>
      </c>
      <c r="C10861">
        <v>78.45</v>
      </c>
      <c r="D10861">
        <v>0.9</v>
      </c>
      <c r="E10861">
        <v>52.35</v>
      </c>
    </row>
    <row r="10862" spans="1:5" x14ac:dyDescent="0.25">
      <c r="A10862" t="s">
        <v>22</v>
      </c>
      <c r="B10862">
        <v>1013742</v>
      </c>
      <c r="C10862">
        <v>117.69</v>
      </c>
      <c r="D10862">
        <v>0.89</v>
      </c>
      <c r="E10862">
        <v>80.709999999999994</v>
      </c>
    </row>
    <row r="10863" spans="1:5" x14ac:dyDescent="0.25">
      <c r="A10863" t="s">
        <v>22</v>
      </c>
      <c r="B10863">
        <v>1013743</v>
      </c>
      <c r="C10863">
        <v>34.39</v>
      </c>
      <c r="D10863">
        <v>5.75</v>
      </c>
      <c r="E10863">
        <v>26.68</v>
      </c>
    </row>
    <row r="10864" spans="1:5" x14ac:dyDescent="0.25">
      <c r="A10864" t="s">
        <v>22</v>
      </c>
      <c r="B10864">
        <v>1013744</v>
      </c>
      <c r="C10864">
        <v>17.3</v>
      </c>
      <c r="D10864">
        <v>4.66</v>
      </c>
      <c r="E10864">
        <v>12.92</v>
      </c>
    </row>
    <row r="10865" spans="1:5" x14ac:dyDescent="0.25">
      <c r="A10865" t="s">
        <v>22</v>
      </c>
      <c r="B10865">
        <v>1013745</v>
      </c>
      <c r="C10865">
        <v>27.5</v>
      </c>
      <c r="D10865">
        <v>4.08</v>
      </c>
      <c r="E10865">
        <v>19.8</v>
      </c>
    </row>
    <row r="10866" spans="1:5" x14ac:dyDescent="0.25">
      <c r="A10866" t="s">
        <v>22</v>
      </c>
      <c r="B10866">
        <v>1013746</v>
      </c>
      <c r="C10866">
        <v>26.66</v>
      </c>
      <c r="D10866">
        <v>4.1500000000000004</v>
      </c>
      <c r="E10866">
        <v>20.02</v>
      </c>
    </row>
    <row r="10867" spans="1:5" x14ac:dyDescent="0.25">
      <c r="A10867" t="s">
        <v>22</v>
      </c>
      <c r="B10867">
        <v>1013747</v>
      </c>
      <c r="C10867">
        <v>95.37</v>
      </c>
      <c r="D10867">
        <v>0.91</v>
      </c>
      <c r="E10867">
        <v>77.209999999999994</v>
      </c>
    </row>
    <row r="10868" spans="1:5" x14ac:dyDescent="0.25">
      <c r="A10868" t="s">
        <v>22</v>
      </c>
      <c r="B10868">
        <v>1013748</v>
      </c>
      <c r="C10868">
        <v>96.77</v>
      </c>
      <c r="D10868">
        <v>0.95</v>
      </c>
      <c r="E10868">
        <v>63.93</v>
      </c>
    </row>
    <row r="10869" spans="1:5" x14ac:dyDescent="0.25">
      <c r="A10869" t="s">
        <v>22</v>
      </c>
      <c r="B10869">
        <v>1013749</v>
      </c>
      <c r="C10869">
        <v>31.81</v>
      </c>
      <c r="D10869">
        <v>4.42</v>
      </c>
      <c r="E10869">
        <v>21.79</v>
      </c>
    </row>
    <row r="10870" spans="1:5" x14ac:dyDescent="0.25">
      <c r="A10870" t="s">
        <v>22</v>
      </c>
      <c r="B10870">
        <v>1013750</v>
      </c>
      <c r="C10870">
        <v>74.33</v>
      </c>
      <c r="D10870">
        <v>0</v>
      </c>
      <c r="E10870">
        <v>0</v>
      </c>
    </row>
    <row r="10871" spans="1:5" x14ac:dyDescent="0.25">
      <c r="A10871" t="s">
        <v>22</v>
      </c>
      <c r="B10871">
        <v>1013752</v>
      </c>
      <c r="C10871">
        <v>32.1</v>
      </c>
      <c r="D10871">
        <v>9.02</v>
      </c>
      <c r="E10871">
        <v>25.45</v>
      </c>
    </row>
    <row r="10872" spans="1:5" x14ac:dyDescent="0.25">
      <c r="A10872" t="s">
        <v>22</v>
      </c>
      <c r="B10872">
        <v>1013753</v>
      </c>
      <c r="C10872">
        <v>8.27</v>
      </c>
      <c r="D10872">
        <v>8.6199999999999992</v>
      </c>
      <c r="E10872">
        <v>6.98</v>
      </c>
    </row>
    <row r="10873" spans="1:5" x14ac:dyDescent="0.25">
      <c r="A10873" t="s">
        <v>22</v>
      </c>
      <c r="B10873">
        <v>1013754</v>
      </c>
      <c r="C10873">
        <v>38.49</v>
      </c>
      <c r="D10873">
        <v>0</v>
      </c>
      <c r="E10873">
        <v>26.18</v>
      </c>
    </row>
    <row r="10874" spans="1:5" x14ac:dyDescent="0.25">
      <c r="A10874" t="s">
        <v>22</v>
      </c>
      <c r="B10874">
        <v>1013755</v>
      </c>
      <c r="C10874">
        <v>59.31</v>
      </c>
      <c r="D10874">
        <v>6.54</v>
      </c>
      <c r="E10874">
        <v>53.24</v>
      </c>
    </row>
    <row r="10875" spans="1:5" x14ac:dyDescent="0.25">
      <c r="A10875" t="s">
        <v>22</v>
      </c>
      <c r="B10875">
        <v>1013756</v>
      </c>
      <c r="C10875">
        <v>49.9</v>
      </c>
      <c r="D10875">
        <v>13.14</v>
      </c>
      <c r="E10875">
        <v>32.26</v>
      </c>
    </row>
    <row r="10876" spans="1:5" x14ac:dyDescent="0.25">
      <c r="A10876" t="s">
        <v>22</v>
      </c>
      <c r="B10876">
        <v>1013757</v>
      </c>
      <c r="C10876">
        <v>156.24</v>
      </c>
      <c r="D10876">
        <v>0.95</v>
      </c>
      <c r="E10876">
        <v>106.64</v>
      </c>
    </row>
    <row r="10877" spans="1:5" x14ac:dyDescent="0.25">
      <c r="A10877" t="s">
        <v>22</v>
      </c>
      <c r="B10877">
        <v>1013758</v>
      </c>
      <c r="C10877">
        <v>7.55</v>
      </c>
      <c r="D10877">
        <v>4.08</v>
      </c>
      <c r="E10877">
        <v>6.23</v>
      </c>
    </row>
    <row r="10878" spans="1:5" x14ac:dyDescent="0.25">
      <c r="A10878" t="s">
        <v>22</v>
      </c>
      <c r="B10878">
        <v>1013759</v>
      </c>
      <c r="C10878">
        <v>65.739999999999995</v>
      </c>
      <c r="D10878">
        <v>0.94</v>
      </c>
      <c r="E10878">
        <v>44.23</v>
      </c>
    </row>
    <row r="10879" spans="1:5" x14ac:dyDescent="0.25">
      <c r="A10879" t="s">
        <v>22</v>
      </c>
      <c r="B10879">
        <v>1013760</v>
      </c>
      <c r="C10879">
        <v>90.02</v>
      </c>
      <c r="D10879">
        <v>0</v>
      </c>
      <c r="E10879">
        <v>65.81</v>
      </c>
    </row>
    <row r="10880" spans="1:5" x14ac:dyDescent="0.25">
      <c r="A10880" t="s">
        <v>22</v>
      </c>
      <c r="B10880">
        <v>1013761</v>
      </c>
      <c r="C10880">
        <v>11.98</v>
      </c>
      <c r="D10880">
        <v>4.6399999999999997</v>
      </c>
      <c r="E10880">
        <v>6.42</v>
      </c>
    </row>
    <row r="10881" spans="1:5" x14ac:dyDescent="0.25">
      <c r="A10881" t="s">
        <v>22</v>
      </c>
      <c r="B10881">
        <v>1013762</v>
      </c>
      <c r="C10881">
        <v>97.3</v>
      </c>
      <c r="D10881">
        <v>0.93</v>
      </c>
      <c r="E10881">
        <v>81.73</v>
      </c>
    </row>
    <row r="10882" spans="1:5" x14ac:dyDescent="0.25">
      <c r="A10882" t="s">
        <v>22</v>
      </c>
      <c r="B10882">
        <v>1013763</v>
      </c>
      <c r="C10882">
        <v>69.06</v>
      </c>
      <c r="D10882">
        <v>3.69</v>
      </c>
      <c r="E10882">
        <v>65.87</v>
      </c>
    </row>
    <row r="10883" spans="1:5" x14ac:dyDescent="0.25">
      <c r="A10883" t="s">
        <v>22</v>
      </c>
      <c r="B10883">
        <v>1013764</v>
      </c>
      <c r="C10883">
        <v>184.26</v>
      </c>
      <c r="D10883">
        <v>0.93</v>
      </c>
      <c r="E10883">
        <v>146.41999999999999</v>
      </c>
    </row>
    <row r="10884" spans="1:5" x14ac:dyDescent="0.25">
      <c r="A10884" t="s">
        <v>22</v>
      </c>
      <c r="B10884">
        <v>1013765</v>
      </c>
      <c r="C10884">
        <v>17.940000000000001</v>
      </c>
      <c r="D10884">
        <v>4.08</v>
      </c>
      <c r="E10884">
        <v>9.4</v>
      </c>
    </row>
    <row r="10885" spans="1:5" x14ac:dyDescent="0.25">
      <c r="A10885" t="s">
        <v>22</v>
      </c>
      <c r="B10885">
        <v>1013766</v>
      </c>
      <c r="C10885">
        <v>23</v>
      </c>
      <c r="D10885">
        <v>6.9</v>
      </c>
      <c r="E10885">
        <v>0</v>
      </c>
    </row>
    <row r="10886" spans="1:5" x14ac:dyDescent="0.25">
      <c r="A10886" t="s">
        <v>22</v>
      </c>
      <c r="B10886">
        <v>1013767</v>
      </c>
      <c r="C10886">
        <v>98</v>
      </c>
      <c r="D10886">
        <v>0.85</v>
      </c>
      <c r="E10886">
        <v>67.12</v>
      </c>
    </row>
    <row r="10887" spans="1:5" x14ac:dyDescent="0.25">
      <c r="A10887" t="s">
        <v>22</v>
      </c>
      <c r="B10887">
        <v>1013768</v>
      </c>
      <c r="C10887">
        <v>67.290000000000006</v>
      </c>
      <c r="D10887">
        <v>0.92</v>
      </c>
      <c r="E10887">
        <v>47.6</v>
      </c>
    </row>
    <row r="10888" spans="1:5" x14ac:dyDescent="0.25">
      <c r="A10888" t="s">
        <v>22</v>
      </c>
      <c r="B10888">
        <v>1013769</v>
      </c>
      <c r="C10888">
        <v>30.45</v>
      </c>
      <c r="D10888">
        <v>4.1900000000000004</v>
      </c>
      <c r="E10888">
        <v>20.100000000000001</v>
      </c>
    </row>
    <row r="10889" spans="1:5" x14ac:dyDescent="0.25">
      <c r="A10889" t="s">
        <v>22</v>
      </c>
      <c r="B10889">
        <v>1013770</v>
      </c>
      <c r="C10889">
        <v>124.05</v>
      </c>
      <c r="D10889">
        <v>3.25</v>
      </c>
      <c r="E10889">
        <v>94.55</v>
      </c>
    </row>
    <row r="10890" spans="1:5" x14ac:dyDescent="0.25">
      <c r="A10890" t="s">
        <v>22</v>
      </c>
      <c r="B10890">
        <v>1013771</v>
      </c>
      <c r="C10890">
        <v>63.72</v>
      </c>
      <c r="D10890">
        <v>28.48</v>
      </c>
      <c r="E10890">
        <v>44.74</v>
      </c>
    </row>
    <row r="10891" spans="1:5" x14ac:dyDescent="0.25">
      <c r="A10891" t="s">
        <v>22</v>
      </c>
      <c r="B10891">
        <v>1013772</v>
      </c>
      <c r="C10891">
        <v>13.8</v>
      </c>
      <c r="D10891">
        <v>4.6399999999999997</v>
      </c>
      <c r="E10891">
        <v>14.88</v>
      </c>
    </row>
    <row r="10892" spans="1:5" x14ac:dyDescent="0.25">
      <c r="A10892" t="s">
        <v>22</v>
      </c>
      <c r="B10892">
        <v>1013773</v>
      </c>
      <c r="C10892">
        <v>26.53</v>
      </c>
      <c r="D10892">
        <v>4.08</v>
      </c>
      <c r="E10892">
        <v>18.79</v>
      </c>
    </row>
    <row r="10893" spans="1:5" x14ac:dyDescent="0.25">
      <c r="A10893" t="s">
        <v>22</v>
      </c>
      <c r="B10893">
        <v>1013774</v>
      </c>
      <c r="C10893">
        <v>281.82</v>
      </c>
      <c r="D10893">
        <v>0.95</v>
      </c>
      <c r="E10893">
        <v>205.44</v>
      </c>
    </row>
    <row r="10894" spans="1:5" x14ac:dyDescent="0.25">
      <c r="A10894" t="s">
        <v>22</v>
      </c>
      <c r="B10894">
        <v>1013775</v>
      </c>
      <c r="C10894">
        <v>154.51</v>
      </c>
      <c r="D10894">
        <v>0.92</v>
      </c>
      <c r="E10894">
        <v>103.03</v>
      </c>
    </row>
    <row r="10895" spans="1:5" x14ac:dyDescent="0.25">
      <c r="A10895" t="s">
        <v>22</v>
      </c>
      <c r="B10895">
        <v>1013776</v>
      </c>
      <c r="C10895">
        <v>70.97</v>
      </c>
      <c r="D10895">
        <v>0.83</v>
      </c>
      <c r="E10895">
        <v>41.29</v>
      </c>
    </row>
    <row r="10896" spans="1:5" x14ac:dyDescent="0.25">
      <c r="A10896" t="s">
        <v>22</v>
      </c>
      <c r="B10896">
        <v>1013777</v>
      </c>
      <c r="C10896">
        <v>46.5</v>
      </c>
      <c r="D10896">
        <v>2.7</v>
      </c>
      <c r="E10896">
        <v>29.92</v>
      </c>
    </row>
    <row r="10897" spans="1:5" x14ac:dyDescent="0.25">
      <c r="A10897" t="s">
        <v>22</v>
      </c>
      <c r="B10897">
        <v>1013778</v>
      </c>
      <c r="C10897">
        <v>81.63</v>
      </c>
      <c r="D10897">
        <v>5.12</v>
      </c>
      <c r="E10897">
        <v>56.78</v>
      </c>
    </row>
    <row r="10898" spans="1:5" x14ac:dyDescent="0.25">
      <c r="A10898" t="s">
        <v>22</v>
      </c>
      <c r="B10898">
        <v>1013779</v>
      </c>
      <c r="C10898">
        <v>5.22</v>
      </c>
      <c r="D10898">
        <v>4.08</v>
      </c>
      <c r="E10898">
        <v>3.14</v>
      </c>
    </row>
    <row r="10899" spans="1:5" x14ac:dyDescent="0.25">
      <c r="A10899" t="s">
        <v>22</v>
      </c>
      <c r="B10899">
        <v>1013780</v>
      </c>
      <c r="C10899">
        <v>97.67</v>
      </c>
      <c r="D10899">
        <v>0.95</v>
      </c>
      <c r="E10899">
        <v>80.150000000000006</v>
      </c>
    </row>
    <row r="10900" spans="1:5" x14ac:dyDescent="0.25">
      <c r="A10900" t="s">
        <v>22</v>
      </c>
      <c r="B10900">
        <v>1013781</v>
      </c>
      <c r="C10900">
        <v>47.24</v>
      </c>
      <c r="D10900">
        <v>2.72</v>
      </c>
      <c r="E10900">
        <v>32.409999999999997</v>
      </c>
    </row>
    <row r="10901" spans="1:5" x14ac:dyDescent="0.25">
      <c r="A10901" t="s">
        <v>22</v>
      </c>
      <c r="B10901">
        <v>1013782</v>
      </c>
      <c r="C10901">
        <v>183.22</v>
      </c>
      <c r="D10901">
        <v>0.92</v>
      </c>
      <c r="E10901">
        <v>122.75</v>
      </c>
    </row>
    <row r="10902" spans="1:5" x14ac:dyDescent="0.25">
      <c r="A10902" t="s">
        <v>22</v>
      </c>
      <c r="B10902">
        <v>1013783</v>
      </c>
      <c r="C10902">
        <v>9.1</v>
      </c>
      <c r="D10902">
        <v>4.08</v>
      </c>
      <c r="E10902">
        <v>5.57</v>
      </c>
    </row>
    <row r="10903" spans="1:5" x14ac:dyDescent="0.25">
      <c r="A10903" t="s">
        <v>22</v>
      </c>
      <c r="B10903">
        <v>1013784</v>
      </c>
      <c r="C10903">
        <v>129.66</v>
      </c>
      <c r="D10903">
        <v>0.94</v>
      </c>
      <c r="E10903">
        <v>96.7</v>
      </c>
    </row>
    <row r="10904" spans="1:5" x14ac:dyDescent="0.25">
      <c r="A10904" t="s">
        <v>22</v>
      </c>
      <c r="B10904">
        <v>1013785</v>
      </c>
      <c r="C10904">
        <v>24.46</v>
      </c>
      <c r="D10904">
        <v>4.08</v>
      </c>
      <c r="E10904">
        <v>14.65</v>
      </c>
    </row>
    <row r="10905" spans="1:5" x14ac:dyDescent="0.25">
      <c r="A10905" t="s">
        <v>22</v>
      </c>
      <c r="B10905">
        <v>1013786</v>
      </c>
      <c r="C10905">
        <v>77.599999999999994</v>
      </c>
      <c r="D10905">
        <v>0.95</v>
      </c>
      <c r="E10905">
        <v>55.02</v>
      </c>
    </row>
    <row r="10906" spans="1:5" x14ac:dyDescent="0.25">
      <c r="A10906" t="s">
        <v>22</v>
      </c>
      <c r="B10906">
        <v>1013787</v>
      </c>
      <c r="C10906">
        <v>35.68</v>
      </c>
      <c r="D10906">
        <v>0</v>
      </c>
      <c r="E10906">
        <v>21.83</v>
      </c>
    </row>
    <row r="10907" spans="1:5" x14ac:dyDescent="0.25">
      <c r="A10907" t="s">
        <v>22</v>
      </c>
      <c r="B10907">
        <v>1013788</v>
      </c>
      <c r="C10907">
        <v>133.68</v>
      </c>
      <c r="D10907">
        <v>0.91</v>
      </c>
      <c r="E10907">
        <v>89.49</v>
      </c>
    </row>
    <row r="10908" spans="1:5" x14ac:dyDescent="0.25">
      <c r="A10908" t="s">
        <v>22</v>
      </c>
      <c r="B10908">
        <v>1013789</v>
      </c>
      <c r="C10908">
        <v>79.52</v>
      </c>
      <c r="D10908">
        <v>0.92</v>
      </c>
      <c r="E10908">
        <v>51.36</v>
      </c>
    </row>
    <row r="10909" spans="1:5" x14ac:dyDescent="0.25">
      <c r="A10909" t="s">
        <v>22</v>
      </c>
      <c r="B10909">
        <v>1013790</v>
      </c>
      <c r="C10909">
        <v>135.69999999999999</v>
      </c>
      <c r="D10909">
        <v>0.93</v>
      </c>
      <c r="E10909">
        <v>93.3</v>
      </c>
    </row>
    <row r="10910" spans="1:5" x14ac:dyDescent="0.25">
      <c r="A10910" t="s">
        <v>22</v>
      </c>
      <c r="B10910">
        <v>1013791</v>
      </c>
      <c r="C10910">
        <v>50.32</v>
      </c>
      <c r="D10910">
        <v>6.53</v>
      </c>
      <c r="E10910">
        <v>39.450000000000003</v>
      </c>
    </row>
    <row r="10911" spans="1:5" x14ac:dyDescent="0.25">
      <c r="A10911" t="s">
        <v>22</v>
      </c>
      <c r="B10911">
        <v>1013792</v>
      </c>
      <c r="C10911">
        <v>99.93</v>
      </c>
      <c r="D10911">
        <v>0.82</v>
      </c>
      <c r="E10911">
        <v>63.62</v>
      </c>
    </row>
    <row r="10912" spans="1:5" x14ac:dyDescent="0.25">
      <c r="A10912" t="s">
        <v>22</v>
      </c>
      <c r="B10912">
        <v>1013793</v>
      </c>
      <c r="C10912">
        <v>83.63</v>
      </c>
      <c r="D10912">
        <v>0.85</v>
      </c>
      <c r="E10912">
        <v>53.7</v>
      </c>
    </row>
    <row r="10913" spans="1:5" x14ac:dyDescent="0.25">
      <c r="A10913" t="s">
        <v>22</v>
      </c>
      <c r="B10913">
        <v>1013794</v>
      </c>
      <c r="C10913">
        <v>126.91</v>
      </c>
      <c r="D10913">
        <v>0.86</v>
      </c>
      <c r="E10913">
        <v>88.02</v>
      </c>
    </row>
    <row r="10914" spans="1:5" x14ac:dyDescent="0.25">
      <c r="A10914" t="s">
        <v>22</v>
      </c>
      <c r="B10914">
        <v>1013795</v>
      </c>
      <c r="C10914">
        <v>23.54</v>
      </c>
      <c r="D10914">
        <v>4.22</v>
      </c>
      <c r="E10914">
        <v>15.86</v>
      </c>
    </row>
    <row r="10915" spans="1:5" x14ac:dyDescent="0.25">
      <c r="A10915" t="s">
        <v>23</v>
      </c>
      <c r="B10915">
        <v>1013796</v>
      </c>
      <c r="C10915">
        <v>75.72</v>
      </c>
      <c r="D10915">
        <v>0.87</v>
      </c>
      <c r="E10915">
        <v>52.84</v>
      </c>
    </row>
    <row r="10916" spans="1:5" x14ac:dyDescent="0.25">
      <c r="A10916" t="s">
        <v>23</v>
      </c>
      <c r="B10916">
        <v>1013797</v>
      </c>
      <c r="C10916">
        <v>77.14</v>
      </c>
      <c r="D10916">
        <v>0.92</v>
      </c>
      <c r="E10916">
        <v>67.14</v>
      </c>
    </row>
    <row r="10917" spans="1:5" x14ac:dyDescent="0.25">
      <c r="A10917" t="s">
        <v>23</v>
      </c>
      <c r="B10917">
        <v>1013798</v>
      </c>
      <c r="C10917">
        <v>68.989999999999995</v>
      </c>
      <c r="D10917">
        <v>0.88</v>
      </c>
      <c r="E10917">
        <v>52.86</v>
      </c>
    </row>
    <row r="10918" spans="1:5" x14ac:dyDescent="0.25">
      <c r="A10918" t="s">
        <v>23</v>
      </c>
      <c r="B10918">
        <v>1013799</v>
      </c>
      <c r="C10918">
        <v>181.17</v>
      </c>
      <c r="D10918">
        <v>0.91</v>
      </c>
      <c r="E10918">
        <v>121.89</v>
      </c>
    </row>
    <row r="10919" spans="1:5" x14ac:dyDescent="0.25">
      <c r="A10919" t="s">
        <v>23</v>
      </c>
      <c r="B10919">
        <v>1013800</v>
      </c>
      <c r="C10919">
        <v>16.79</v>
      </c>
      <c r="D10919">
        <v>4.6399999999999997</v>
      </c>
      <c r="E10919">
        <v>11.6</v>
      </c>
    </row>
    <row r="10920" spans="1:5" x14ac:dyDescent="0.25">
      <c r="A10920" t="s">
        <v>23</v>
      </c>
      <c r="B10920">
        <v>1013801</v>
      </c>
      <c r="C10920">
        <v>66.23</v>
      </c>
      <c r="D10920">
        <v>0.91</v>
      </c>
      <c r="E10920">
        <v>51.42</v>
      </c>
    </row>
    <row r="10921" spans="1:5" x14ac:dyDescent="0.25">
      <c r="A10921" t="s">
        <v>23</v>
      </c>
      <c r="B10921">
        <v>1013802</v>
      </c>
      <c r="C10921">
        <v>106.79</v>
      </c>
      <c r="D10921">
        <v>0.95</v>
      </c>
      <c r="E10921">
        <v>81.55</v>
      </c>
    </row>
    <row r="10922" spans="1:5" x14ac:dyDescent="0.25">
      <c r="A10922" t="s">
        <v>23</v>
      </c>
      <c r="B10922">
        <v>1013803</v>
      </c>
      <c r="C10922">
        <v>10.91</v>
      </c>
      <c r="D10922">
        <v>4.08</v>
      </c>
      <c r="E10922">
        <v>10.220000000000001</v>
      </c>
    </row>
    <row r="10923" spans="1:5" x14ac:dyDescent="0.25">
      <c r="A10923" t="s">
        <v>23</v>
      </c>
      <c r="B10923">
        <v>1013804</v>
      </c>
      <c r="C10923">
        <v>7.62</v>
      </c>
      <c r="D10923">
        <v>9.3800000000000008</v>
      </c>
      <c r="E10923">
        <v>4.5199999999999996</v>
      </c>
    </row>
    <row r="10924" spans="1:5" x14ac:dyDescent="0.25">
      <c r="A10924" t="s">
        <v>23</v>
      </c>
      <c r="B10924">
        <v>1013805</v>
      </c>
      <c r="C10924">
        <v>5.65</v>
      </c>
      <c r="D10924">
        <v>4.6399999999999997</v>
      </c>
      <c r="E10924">
        <v>3.51</v>
      </c>
    </row>
    <row r="10925" spans="1:5" x14ac:dyDescent="0.25">
      <c r="A10925" t="s">
        <v>23</v>
      </c>
      <c r="B10925">
        <v>1013806</v>
      </c>
      <c r="C10925">
        <v>5.21</v>
      </c>
      <c r="D10925">
        <v>4.6399999999999997</v>
      </c>
      <c r="E10925">
        <v>3.83</v>
      </c>
    </row>
    <row r="10926" spans="1:5" x14ac:dyDescent="0.25">
      <c r="A10926" t="s">
        <v>23</v>
      </c>
      <c r="B10926">
        <v>1013807</v>
      </c>
      <c r="C10926">
        <v>98.42</v>
      </c>
      <c r="D10926">
        <v>0.9</v>
      </c>
      <c r="E10926">
        <v>70.680000000000007</v>
      </c>
    </row>
    <row r="10927" spans="1:5" x14ac:dyDescent="0.25">
      <c r="A10927" t="s">
        <v>23</v>
      </c>
      <c r="B10927">
        <v>1013808</v>
      </c>
      <c r="C10927">
        <v>39.450000000000003</v>
      </c>
      <c r="D10927">
        <v>2.75</v>
      </c>
      <c r="E10927">
        <v>28.14</v>
      </c>
    </row>
    <row r="10928" spans="1:5" x14ac:dyDescent="0.25">
      <c r="A10928" t="s">
        <v>23</v>
      </c>
      <c r="B10928">
        <v>1013809</v>
      </c>
      <c r="C10928">
        <v>116.86</v>
      </c>
      <c r="D10928">
        <v>0.86</v>
      </c>
      <c r="E10928">
        <v>81.569999999999993</v>
      </c>
    </row>
    <row r="10929" spans="1:5" x14ac:dyDescent="0.25">
      <c r="A10929" t="s">
        <v>23</v>
      </c>
      <c r="B10929">
        <v>1013810</v>
      </c>
      <c r="C10929">
        <v>43.73</v>
      </c>
      <c r="D10929">
        <v>2.59</v>
      </c>
      <c r="E10929">
        <v>30.19</v>
      </c>
    </row>
    <row r="10930" spans="1:5" x14ac:dyDescent="0.25">
      <c r="A10930" t="s">
        <v>23</v>
      </c>
      <c r="B10930">
        <v>1013811</v>
      </c>
      <c r="C10930">
        <v>26.18</v>
      </c>
      <c r="D10930">
        <v>9.3800000000000008</v>
      </c>
      <c r="E10930">
        <v>18.239999999999998</v>
      </c>
    </row>
    <row r="10931" spans="1:5" x14ac:dyDescent="0.25">
      <c r="A10931" t="s">
        <v>23</v>
      </c>
      <c r="B10931">
        <v>1013812</v>
      </c>
      <c r="C10931">
        <v>65.180000000000007</v>
      </c>
      <c r="D10931">
        <v>0.95</v>
      </c>
      <c r="E10931">
        <v>45.44</v>
      </c>
    </row>
    <row r="10932" spans="1:5" x14ac:dyDescent="0.25">
      <c r="A10932" t="s">
        <v>23</v>
      </c>
      <c r="B10932">
        <v>1013813</v>
      </c>
      <c r="C10932">
        <v>42.79</v>
      </c>
      <c r="D10932">
        <v>2.71</v>
      </c>
      <c r="E10932">
        <v>30.41</v>
      </c>
    </row>
    <row r="10933" spans="1:5" x14ac:dyDescent="0.25">
      <c r="A10933" t="s">
        <v>23</v>
      </c>
      <c r="B10933">
        <v>1013814</v>
      </c>
      <c r="C10933">
        <v>15.99</v>
      </c>
      <c r="D10933">
        <v>4.55</v>
      </c>
      <c r="E10933">
        <v>10.26</v>
      </c>
    </row>
    <row r="10934" spans="1:5" x14ac:dyDescent="0.25">
      <c r="A10934" t="s">
        <v>23</v>
      </c>
      <c r="B10934">
        <v>1013815</v>
      </c>
      <c r="C10934">
        <v>356.24</v>
      </c>
      <c r="D10934">
        <v>8.6300000000000008</v>
      </c>
      <c r="E10934">
        <v>286.12</v>
      </c>
    </row>
    <row r="10935" spans="1:5" x14ac:dyDescent="0.25">
      <c r="A10935" t="s">
        <v>23</v>
      </c>
      <c r="B10935">
        <v>1013816</v>
      </c>
      <c r="C10935">
        <v>7.15</v>
      </c>
      <c r="D10935">
        <v>4.1900000000000004</v>
      </c>
      <c r="E10935">
        <v>5.09</v>
      </c>
    </row>
    <row r="10936" spans="1:5" x14ac:dyDescent="0.25">
      <c r="A10936" t="s">
        <v>23</v>
      </c>
      <c r="B10936">
        <v>1013817</v>
      </c>
      <c r="C10936">
        <v>62.96</v>
      </c>
      <c r="D10936">
        <v>0</v>
      </c>
      <c r="E10936">
        <v>44.01</v>
      </c>
    </row>
    <row r="10937" spans="1:5" x14ac:dyDescent="0.25">
      <c r="A10937" t="s">
        <v>23</v>
      </c>
      <c r="B10937">
        <v>1013818</v>
      </c>
      <c r="C10937">
        <v>37.020000000000003</v>
      </c>
      <c r="D10937">
        <v>5.75</v>
      </c>
      <c r="E10937">
        <v>21.08</v>
      </c>
    </row>
    <row r="10938" spans="1:5" x14ac:dyDescent="0.25">
      <c r="A10938" t="s">
        <v>23</v>
      </c>
      <c r="B10938">
        <v>1013819</v>
      </c>
      <c r="C10938">
        <v>76.47</v>
      </c>
      <c r="D10938">
        <v>0.83</v>
      </c>
      <c r="E10938">
        <v>45.05</v>
      </c>
    </row>
    <row r="10939" spans="1:5" x14ac:dyDescent="0.25">
      <c r="A10939" t="s">
        <v>23</v>
      </c>
      <c r="B10939">
        <v>1013820</v>
      </c>
      <c r="C10939">
        <v>300.02999999999997</v>
      </c>
      <c r="D10939">
        <v>0.94</v>
      </c>
      <c r="E10939">
        <v>218.04</v>
      </c>
    </row>
    <row r="10940" spans="1:5" x14ac:dyDescent="0.25">
      <c r="A10940" t="s">
        <v>23</v>
      </c>
      <c r="B10940">
        <v>1013821</v>
      </c>
      <c r="C10940">
        <v>11.96</v>
      </c>
      <c r="D10940">
        <v>4.6399999999999997</v>
      </c>
      <c r="E10940">
        <v>7.12</v>
      </c>
    </row>
    <row r="10941" spans="1:5" x14ac:dyDescent="0.25">
      <c r="A10941" t="s">
        <v>23</v>
      </c>
      <c r="B10941">
        <v>1013822</v>
      </c>
      <c r="C10941">
        <v>54.65</v>
      </c>
      <c r="D10941">
        <v>2.68</v>
      </c>
      <c r="E10941">
        <v>43.81</v>
      </c>
    </row>
    <row r="10942" spans="1:5" x14ac:dyDescent="0.25">
      <c r="A10942" t="s">
        <v>23</v>
      </c>
      <c r="B10942">
        <v>1013823</v>
      </c>
      <c r="C10942">
        <v>103.16</v>
      </c>
      <c r="D10942">
        <v>0</v>
      </c>
      <c r="E10942">
        <v>65.77</v>
      </c>
    </row>
    <row r="10943" spans="1:5" x14ac:dyDescent="0.25">
      <c r="A10943" t="s">
        <v>23</v>
      </c>
      <c r="B10943">
        <v>1013824</v>
      </c>
      <c r="C10943">
        <v>22.76</v>
      </c>
      <c r="D10943">
        <v>4.2699999999999996</v>
      </c>
      <c r="E10943">
        <v>15.41</v>
      </c>
    </row>
    <row r="10944" spans="1:5" x14ac:dyDescent="0.25">
      <c r="A10944" t="s">
        <v>23</v>
      </c>
      <c r="B10944">
        <v>1013825</v>
      </c>
      <c r="C10944">
        <v>41.81</v>
      </c>
      <c r="D10944">
        <v>0</v>
      </c>
      <c r="E10944">
        <v>34.04</v>
      </c>
    </row>
    <row r="10945" spans="1:5" x14ac:dyDescent="0.25">
      <c r="A10945" t="s">
        <v>23</v>
      </c>
      <c r="B10945">
        <v>1013826</v>
      </c>
      <c r="C10945">
        <v>78.739999999999995</v>
      </c>
      <c r="D10945">
        <v>0</v>
      </c>
      <c r="E10945">
        <v>54.06</v>
      </c>
    </row>
    <row r="10946" spans="1:5" x14ac:dyDescent="0.25">
      <c r="A10946" t="s">
        <v>23</v>
      </c>
      <c r="B10946">
        <v>1013827</v>
      </c>
      <c r="C10946">
        <v>40.94</v>
      </c>
      <c r="D10946">
        <v>2.42</v>
      </c>
      <c r="E10946">
        <v>31.47</v>
      </c>
    </row>
    <row r="10947" spans="1:5" x14ac:dyDescent="0.25">
      <c r="A10947" t="s">
        <v>23</v>
      </c>
      <c r="B10947">
        <v>1013828</v>
      </c>
      <c r="C10947">
        <v>84.74</v>
      </c>
      <c r="D10947">
        <v>5.21</v>
      </c>
      <c r="E10947">
        <v>56.92</v>
      </c>
    </row>
    <row r="10948" spans="1:5" x14ac:dyDescent="0.25">
      <c r="A10948" t="s">
        <v>23</v>
      </c>
      <c r="B10948">
        <v>1013829</v>
      </c>
      <c r="C10948">
        <v>17.32</v>
      </c>
      <c r="D10948">
        <v>4.08</v>
      </c>
      <c r="E10948">
        <v>13.03</v>
      </c>
    </row>
    <row r="10949" spans="1:5" x14ac:dyDescent="0.25">
      <c r="A10949" t="s">
        <v>23</v>
      </c>
      <c r="B10949">
        <v>1013830</v>
      </c>
      <c r="C10949">
        <v>64.989999999999995</v>
      </c>
      <c r="D10949">
        <v>6.54</v>
      </c>
      <c r="E10949">
        <v>55.1</v>
      </c>
    </row>
    <row r="10950" spans="1:5" x14ac:dyDescent="0.25">
      <c r="A10950" t="s">
        <v>23</v>
      </c>
      <c r="B10950">
        <v>1013831</v>
      </c>
      <c r="C10950">
        <v>63.47</v>
      </c>
      <c r="D10950">
        <v>3.62</v>
      </c>
      <c r="E10950">
        <v>44.81</v>
      </c>
    </row>
    <row r="10951" spans="1:5" x14ac:dyDescent="0.25">
      <c r="A10951" t="s">
        <v>23</v>
      </c>
      <c r="B10951">
        <v>1013832</v>
      </c>
      <c r="C10951">
        <v>64.989999999999995</v>
      </c>
      <c r="D10951">
        <v>6.54</v>
      </c>
      <c r="E10951">
        <v>55.1</v>
      </c>
    </row>
    <row r="10952" spans="1:5" x14ac:dyDescent="0.25">
      <c r="A10952" t="s">
        <v>23</v>
      </c>
      <c r="B10952">
        <v>1013833</v>
      </c>
      <c r="C10952">
        <v>91.44</v>
      </c>
      <c r="D10952">
        <v>0.89</v>
      </c>
      <c r="E10952">
        <v>64.599999999999994</v>
      </c>
    </row>
    <row r="10953" spans="1:5" x14ac:dyDescent="0.25">
      <c r="A10953" t="s">
        <v>23</v>
      </c>
      <c r="B10953">
        <v>1013834</v>
      </c>
      <c r="C10953">
        <v>78.739999999999995</v>
      </c>
      <c r="D10953">
        <v>0</v>
      </c>
      <c r="E10953">
        <v>54.06</v>
      </c>
    </row>
    <row r="10954" spans="1:5" x14ac:dyDescent="0.25">
      <c r="A10954" t="s">
        <v>23</v>
      </c>
      <c r="B10954">
        <v>1013835</v>
      </c>
      <c r="C10954">
        <v>42.39</v>
      </c>
      <c r="D10954">
        <v>2.64</v>
      </c>
      <c r="E10954">
        <v>28.23</v>
      </c>
    </row>
    <row r="10955" spans="1:5" x14ac:dyDescent="0.25">
      <c r="A10955" t="s">
        <v>23</v>
      </c>
      <c r="B10955">
        <v>1013836</v>
      </c>
      <c r="C10955">
        <v>15.01</v>
      </c>
      <c r="D10955">
        <v>4.6500000000000004</v>
      </c>
      <c r="E10955">
        <v>10.65</v>
      </c>
    </row>
    <row r="10956" spans="1:5" x14ac:dyDescent="0.25">
      <c r="A10956" t="s">
        <v>23</v>
      </c>
      <c r="B10956">
        <v>1013837</v>
      </c>
      <c r="C10956">
        <v>78.209999999999994</v>
      </c>
      <c r="D10956">
        <v>0.92</v>
      </c>
      <c r="E10956">
        <v>57.99</v>
      </c>
    </row>
    <row r="10957" spans="1:5" x14ac:dyDescent="0.25">
      <c r="A10957" t="s">
        <v>23</v>
      </c>
      <c r="B10957">
        <v>1013838</v>
      </c>
      <c r="C10957">
        <v>50.76</v>
      </c>
      <c r="D10957">
        <v>0</v>
      </c>
      <c r="E10957">
        <v>0</v>
      </c>
    </row>
    <row r="10958" spans="1:5" x14ac:dyDescent="0.25">
      <c r="A10958" t="s">
        <v>23</v>
      </c>
      <c r="B10958">
        <v>1013839</v>
      </c>
      <c r="C10958">
        <v>46.96</v>
      </c>
      <c r="D10958">
        <v>7.49</v>
      </c>
      <c r="E10958">
        <v>41.61</v>
      </c>
    </row>
    <row r="10959" spans="1:5" x14ac:dyDescent="0.25">
      <c r="A10959" t="s">
        <v>23</v>
      </c>
      <c r="B10959">
        <v>1013840</v>
      </c>
      <c r="C10959">
        <v>62.02</v>
      </c>
      <c r="D10959">
        <v>3.25</v>
      </c>
      <c r="E10959">
        <v>47.28</v>
      </c>
    </row>
    <row r="10960" spans="1:5" x14ac:dyDescent="0.25">
      <c r="A10960" t="s">
        <v>23</v>
      </c>
      <c r="B10960">
        <v>1013841</v>
      </c>
      <c r="C10960">
        <v>117.02</v>
      </c>
      <c r="D10960">
        <v>0.84</v>
      </c>
      <c r="E10960">
        <v>92.85</v>
      </c>
    </row>
    <row r="10961" spans="1:5" x14ac:dyDescent="0.25">
      <c r="A10961" t="s">
        <v>23</v>
      </c>
      <c r="B10961">
        <v>1013842</v>
      </c>
      <c r="C10961">
        <v>64.63</v>
      </c>
      <c r="D10961">
        <v>0.97</v>
      </c>
      <c r="E10961">
        <v>42.93</v>
      </c>
    </row>
    <row r="10962" spans="1:5" x14ac:dyDescent="0.25">
      <c r="A10962" t="s">
        <v>23</v>
      </c>
      <c r="B10962">
        <v>1013843</v>
      </c>
      <c r="C10962">
        <v>339.32</v>
      </c>
      <c r="D10962">
        <v>0.91</v>
      </c>
      <c r="E10962">
        <v>236.15</v>
      </c>
    </row>
    <row r="10963" spans="1:5" x14ac:dyDescent="0.25">
      <c r="A10963" t="s">
        <v>23</v>
      </c>
      <c r="B10963">
        <v>1013844</v>
      </c>
      <c r="C10963">
        <v>42.5</v>
      </c>
      <c r="D10963">
        <v>2.7</v>
      </c>
      <c r="E10963">
        <v>27.59</v>
      </c>
    </row>
    <row r="10964" spans="1:5" x14ac:dyDescent="0.25">
      <c r="A10964" t="s">
        <v>23</v>
      </c>
      <c r="B10964">
        <v>1013845</v>
      </c>
      <c r="C10964">
        <v>28.47</v>
      </c>
      <c r="D10964">
        <v>4.6399999999999997</v>
      </c>
      <c r="E10964">
        <v>26.86</v>
      </c>
    </row>
    <row r="10965" spans="1:5" x14ac:dyDescent="0.25">
      <c r="A10965" t="s">
        <v>23</v>
      </c>
      <c r="B10965">
        <v>1013846</v>
      </c>
      <c r="C10965">
        <v>36.049999999999997</v>
      </c>
      <c r="D10965">
        <v>0</v>
      </c>
      <c r="E10965">
        <v>20.41</v>
      </c>
    </row>
    <row r="10966" spans="1:5" x14ac:dyDescent="0.25">
      <c r="A10966" t="s">
        <v>23</v>
      </c>
      <c r="B10966">
        <v>1013847</v>
      </c>
      <c r="C10966">
        <v>19.98</v>
      </c>
      <c r="D10966">
        <v>4.6500000000000004</v>
      </c>
      <c r="E10966">
        <v>17.04</v>
      </c>
    </row>
    <row r="10967" spans="1:5" x14ac:dyDescent="0.25">
      <c r="A10967" t="s">
        <v>23</v>
      </c>
      <c r="B10967">
        <v>1013848</v>
      </c>
      <c r="C10967">
        <v>76.819999999999993</v>
      </c>
      <c r="D10967">
        <v>0</v>
      </c>
      <c r="E10967">
        <v>0</v>
      </c>
    </row>
    <row r="10968" spans="1:5" x14ac:dyDescent="0.25">
      <c r="A10968" t="s">
        <v>23</v>
      </c>
      <c r="B10968">
        <v>1013849</v>
      </c>
      <c r="C10968">
        <v>24.23</v>
      </c>
      <c r="D10968">
        <v>4.1500000000000004</v>
      </c>
      <c r="E10968">
        <v>17.68</v>
      </c>
    </row>
    <row r="10969" spans="1:5" x14ac:dyDescent="0.25">
      <c r="A10969" t="s">
        <v>23</v>
      </c>
      <c r="B10969">
        <v>1013850</v>
      </c>
      <c r="C10969">
        <v>52.43</v>
      </c>
      <c r="D10969">
        <v>5.84</v>
      </c>
      <c r="E10969">
        <v>35.44</v>
      </c>
    </row>
    <row r="10970" spans="1:5" x14ac:dyDescent="0.25">
      <c r="A10970" t="s">
        <v>23</v>
      </c>
      <c r="B10970">
        <v>1013851</v>
      </c>
      <c r="C10970">
        <v>44.3</v>
      </c>
      <c r="D10970">
        <v>2.69</v>
      </c>
      <c r="E10970">
        <v>27.7</v>
      </c>
    </row>
    <row r="10971" spans="1:5" x14ac:dyDescent="0.25">
      <c r="A10971" t="s">
        <v>23</v>
      </c>
      <c r="B10971">
        <v>1013852</v>
      </c>
      <c r="C10971">
        <v>66.989999999999995</v>
      </c>
      <c r="D10971">
        <v>5.59</v>
      </c>
      <c r="E10971">
        <v>47.35</v>
      </c>
    </row>
    <row r="10972" spans="1:5" x14ac:dyDescent="0.25">
      <c r="A10972" t="s">
        <v>23</v>
      </c>
      <c r="B10972">
        <v>1013853</v>
      </c>
      <c r="C10972">
        <v>107.75</v>
      </c>
      <c r="D10972">
        <v>0.93</v>
      </c>
      <c r="E10972">
        <v>75.66</v>
      </c>
    </row>
    <row r="10973" spans="1:5" x14ac:dyDescent="0.25">
      <c r="A10973" t="s">
        <v>23</v>
      </c>
      <c r="B10973">
        <v>1013854</v>
      </c>
      <c r="C10973">
        <v>35.29</v>
      </c>
      <c r="D10973">
        <v>2.67</v>
      </c>
      <c r="E10973">
        <v>29.18</v>
      </c>
    </row>
    <row r="10974" spans="1:5" x14ac:dyDescent="0.25">
      <c r="A10974" t="s">
        <v>23</v>
      </c>
      <c r="B10974">
        <v>1013855</v>
      </c>
      <c r="C10974">
        <v>24.83</v>
      </c>
      <c r="D10974">
        <v>1.99</v>
      </c>
      <c r="E10974">
        <v>0</v>
      </c>
    </row>
    <row r="10975" spans="1:5" x14ac:dyDescent="0.25">
      <c r="A10975" t="s">
        <v>23</v>
      </c>
      <c r="B10975">
        <v>1013856</v>
      </c>
      <c r="C10975">
        <v>113.24</v>
      </c>
      <c r="D10975">
        <v>0</v>
      </c>
      <c r="E10975">
        <v>85.71</v>
      </c>
    </row>
    <row r="10976" spans="1:5" x14ac:dyDescent="0.25">
      <c r="A10976" t="s">
        <v>23</v>
      </c>
      <c r="B10976">
        <v>1013857</v>
      </c>
      <c r="C10976">
        <v>17.350000000000001</v>
      </c>
      <c r="D10976">
        <v>4.08</v>
      </c>
      <c r="E10976">
        <v>10.050000000000001</v>
      </c>
    </row>
    <row r="10977" spans="1:5" x14ac:dyDescent="0.25">
      <c r="A10977" t="s">
        <v>23</v>
      </c>
      <c r="B10977">
        <v>1013858</v>
      </c>
      <c r="C10977">
        <v>112.89</v>
      </c>
      <c r="D10977">
        <v>0.87</v>
      </c>
      <c r="E10977">
        <v>75.489999999999995</v>
      </c>
    </row>
    <row r="10978" spans="1:5" x14ac:dyDescent="0.25">
      <c r="A10978" t="s">
        <v>23</v>
      </c>
      <c r="B10978">
        <v>1013859</v>
      </c>
      <c r="C10978">
        <v>14.26</v>
      </c>
      <c r="D10978">
        <v>4.08</v>
      </c>
      <c r="E10978">
        <v>7.8</v>
      </c>
    </row>
    <row r="10979" spans="1:5" x14ac:dyDescent="0.25">
      <c r="A10979" t="s">
        <v>23</v>
      </c>
      <c r="B10979">
        <v>1013860</v>
      </c>
      <c r="C10979">
        <v>62.02</v>
      </c>
      <c r="D10979">
        <v>0.83</v>
      </c>
      <c r="E10979">
        <v>47.28</v>
      </c>
    </row>
    <row r="10980" spans="1:5" x14ac:dyDescent="0.25">
      <c r="A10980" t="s">
        <v>23</v>
      </c>
      <c r="B10980">
        <v>1013861</v>
      </c>
      <c r="C10980">
        <v>89.92</v>
      </c>
      <c r="D10980">
        <v>4.16</v>
      </c>
      <c r="E10980">
        <v>74.28</v>
      </c>
    </row>
    <row r="10981" spans="1:5" x14ac:dyDescent="0.25">
      <c r="A10981" t="s">
        <v>23</v>
      </c>
      <c r="B10981">
        <v>1013862</v>
      </c>
      <c r="C10981">
        <v>23.77</v>
      </c>
      <c r="D10981">
        <v>4.09</v>
      </c>
      <c r="E10981">
        <v>16.43</v>
      </c>
    </row>
    <row r="10982" spans="1:5" x14ac:dyDescent="0.25">
      <c r="A10982" t="s">
        <v>23</v>
      </c>
      <c r="B10982">
        <v>1013863</v>
      </c>
      <c r="C10982">
        <v>66.7</v>
      </c>
      <c r="D10982">
        <v>0.91</v>
      </c>
      <c r="E10982">
        <v>45.83</v>
      </c>
    </row>
    <row r="10983" spans="1:5" x14ac:dyDescent="0.25">
      <c r="A10983" t="s">
        <v>23</v>
      </c>
      <c r="B10983">
        <v>1013864</v>
      </c>
      <c r="C10983">
        <v>24.21</v>
      </c>
      <c r="D10983">
        <v>9.3800000000000008</v>
      </c>
      <c r="E10983">
        <v>15.7</v>
      </c>
    </row>
    <row r="10984" spans="1:5" x14ac:dyDescent="0.25">
      <c r="A10984" t="s">
        <v>23</v>
      </c>
      <c r="B10984">
        <v>1013865</v>
      </c>
      <c r="C10984">
        <v>89.21</v>
      </c>
      <c r="D10984">
        <v>3.63</v>
      </c>
      <c r="E10984">
        <v>66.569999999999993</v>
      </c>
    </row>
    <row r="10985" spans="1:5" x14ac:dyDescent="0.25">
      <c r="A10985" t="s">
        <v>23</v>
      </c>
      <c r="B10985">
        <v>1013866</v>
      </c>
      <c r="C10985">
        <v>33.909999999999997</v>
      </c>
      <c r="D10985">
        <v>4.6500000000000004</v>
      </c>
      <c r="E10985">
        <v>22.19</v>
      </c>
    </row>
    <row r="10986" spans="1:5" x14ac:dyDescent="0.25">
      <c r="A10986" t="s">
        <v>23</v>
      </c>
      <c r="B10986">
        <v>1013868</v>
      </c>
      <c r="C10986">
        <v>67.53</v>
      </c>
      <c r="D10986">
        <v>3.26</v>
      </c>
      <c r="E10986">
        <v>46.82</v>
      </c>
    </row>
    <row r="10987" spans="1:5" x14ac:dyDescent="0.25">
      <c r="A10987" t="s">
        <v>23</v>
      </c>
      <c r="B10987">
        <v>1013869</v>
      </c>
      <c r="C10987">
        <v>173.15</v>
      </c>
      <c r="D10987">
        <v>0.86</v>
      </c>
      <c r="E10987">
        <v>139.53</v>
      </c>
    </row>
    <row r="10988" spans="1:5" x14ac:dyDescent="0.25">
      <c r="A10988" t="s">
        <v>23</v>
      </c>
      <c r="B10988">
        <v>1013870</v>
      </c>
      <c r="C10988">
        <v>36.83</v>
      </c>
      <c r="D10988">
        <v>2.4700000000000002</v>
      </c>
      <c r="E10988">
        <v>27.43</v>
      </c>
    </row>
    <row r="10989" spans="1:5" x14ac:dyDescent="0.25">
      <c r="A10989" t="s">
        <v>23</v>
      </c>
      <c r="B10989">
        <v>1013871</v>
      </c>
      <c r="C10989">
        <v>101.07</v>
      </c>
      <c r="D10989">
        <v>0.88</v>
      </c>
      <c r="E10989">
        <v>69.37</v>
      </c>
    </row>
    <row r="10990" spans="1:5" x14ac:dyDescent="0.25">
      <c r="A10990" t="s">
        <v>23</v>
      </c>
      <c r="B10990">
        <v>1013873</v>
      </c>
      <c r="C10990">
        <v>30.75</v>
      </c>
      <c r="D10990">
        <v>4.6500000000000004</v>
      </c>
      <c r="E10990">
        <v>26.17</v>
      </c>
    </row>
    <row r="10991" spans="1:5" x14ac:dyDescent="0.25">
      <c r="A10991" t="s">
        <v>23</v>
      </c>
      <c r="B10991">
        <v>1013874</v>
      </c>
      <c r="C10991">
        <v>90.33</v>
      </c>
      <c r="D10991">
        <v>0.87</v>
      </c>
      <c r="E10991">
        <v>64.290000000000006</v>
      </c>
    </row>
    <row r="10992" spans="1:5" x14ac:dyDescent="0.25">
      <c r="A10992" t="s">
        <v>23</v>
      </c>
      <c r="B10992">
        <v>1013875</v>
      </c>
      <c r="C10992">
        <v>46.56</v>
      </c>
      <c r="D10992">
        <v>2.75</v>
      </c>
      <c r="E10992">
        <v>29</v>
      </c>
    </row>
    <row r="10993" spans="1:5" x14ac:dyDescent="0.25">
      <c r="A10993" t="s">
        <v>23</v>
      </c>
      <c r="B10993">
        <v>1013876</v>
      </c>
      <c r="C10993">
        <v>42.91</v>
      </c>
      <c r="D10993">
        <v>2.67</v>
      </c>
      <c r="E10993">
        <v>27.57</v>
      </c>
    </row>
    <row r="10994" spans="1:5" x14ac:dyDescent="0.25">
      <c r="A10994" t="s">
        <v>23</v>
      </c>
      <c r="B10994">
        <v>1013877</v>
      </c>
      <c r="C10994">
        <v>165.35</v>
      </c>
      <c r="D10994">
        <v>0.93</v>
      </c>
      <c r="E10994">
        <v>117.95</v>
      </c>
    </row>
    <row r="10995" spans="1:5" x14ac:dyDescent="0.25">
      <c r="A10995" t="s">
        <v>23</v>
      </c>
      <c r="B10995">
        <v>1013878</v>
      </c>
      <c r="C10995">
        <v>28.86</v>
      </c>
      <c r="D10995">
        <v>4.08</v>
      </c>
      <c r="E10995">
        <v>20.28</v>
      </c>
    </row>
    <row r="10996" spans="1:5" x14ac:dyDescent="0.25">
      <c r="A10996" t="s">
        <v>23</v>
      </c>
      <c r="B10996">
        <v>1013879</v>
      </c>
      <c r="C10996">
        <v>46.74</v>
      </c>
      <c r="D10996">
        <v>2.41</v>
      </c>
      <c r="E10996">
        <v>33.32</v>
      </c>
    </row>
    <row r="10997" spans="1:5" x14ac:dyDescent="0.25">
      <c r="A10997" t="s">
        <v>23</v>
      </c>
      <c r="B10997">
        <v>1013881</v>
      </c>
      <c r="C10997">
        <v>54.84</v>
      </c>
      <c r="D10997">
        <v>2.54</v>
      </c>
      <c r="E10997">
        <v>38.78</v>
      </c>
    </row>
    <row r="10998" spans="1:5" x14ac:dyDescent="0.25">
      <c r="A10998" t="s">
        <v>23</v>
      </c>
      <c r="B10998">
        <v>1013882</v>
      </c>
      <c r="C10998">
        <v>110.22</v>
      </c>
      <c r="D10998">
        <v>0.83</v>
      </c>
      <c r="E10998">
        <v>74.48</v>
      </c>
    </row>
    <row r="10999" spans="1:5" x14ac:dyDescent="0.25">
      <c r="A10999" t="s">
        <v>23</v>
      </c>
      <c r="B10999">
        <v>1013883</v>
      </c>
      <c r="C10999">
        <v>277.97000000000003</v>
      </c>
      <c r="D10999">
        <v>0.93</v>
      </c>
      <c r="E10999">
        <v>193.2</v>
      </c>
    </row>
    <row r="11000" spans="1:5" x14ac:dyDescent="0.25">
      <c r="A11000" t="s">
        <v>23</v>
      </c>
      <c r="B11000">
        <v>1013884</v>
      </c>
      <c r="C11000">
        <v>111.99</v>
      </c>
      <c r="D11000">
        <v>0.84</v>
      </c>
      <c r="E11000">
        <v>77.55</v>
      </c>
    </row>
    <row r="11001" spans="1:5" x14ac:dyDescent="0.25">
      <c r="A11001" t="s">
        <v>23</v>
      </c>
      <c r="B11001">
        <v>1013885</v>
      </c>
      <c r="C11001">
        <v>59.59</v>
      </c>
      <c r="D11001">
        <v>6.42</v>
      </c>
      <c r="E11001">
        <v>40.619999999999997</v>
      </c>
    </row>
    <row r="11002" spans="1:5" x14ac:dyDescent="0.25">
      <c r="A11002" t="s">
        <v>23</v>
      </c>
      <c r="B11002">
        <v>1013886</v>
      </c>
      <c r="C11002">
        <v>150.72999999999999</v>
      </c>
      <c r="D11002">
        <v>0.83</v>
      </c>
      <c r="E11002">
        <v>116.14</v>
      </c>
    </row>
    <row r="11003" spans="1:5" x14ac:dyDescent="0.25">
      <c r="A11003" t="s">
        <v>23</v>
      </c>
      <c r="B11003">
        <v>1013887</v>
      </c>
      <c r="C11003">
        <v>3.46</v>
      </c>
      <c r="D11003">
        <v>12.23</v>
      </c>
      <c r="E11003">
        <v>2</v>
      </c>
    </row>
    <row r="11004" spans="1:5" x14ac:dyDescent="0.25">
      <c r="A11004" t="s">
        <v>23</v>
      </c>
      <c r="B11004">
        <v>1013888</v>
      </c>
      <c r="C11004">
        <v>73.86</v>
      </c>
      <c r="D11004">
        <v>0.89</v>
      </c>
      <c r="E11004">
        <v>57.94</v>
      </c>
    </row>
    <row r="11005" spans="1:5" x14ac:dyDescent="0.25">
      <c r="A11005" t="s">
        <v>23</v>
      </c>
      <c r="B11005">
        <v>1013889</v>
      </c>
      <c r="C11005">
        <v>84.18</v>
      </c>
      <c r="D11005">
        <v>3.71</v>
      </c>
      <c r="E11005">
        <v>63.58</v>
      </c>
    </row>
    <row r="11006" spans="1:5" x14ac:dyDescent="0.25">
      <c r="A11006" t="s">
        <v>23</v>
      </c>
      <c r="B11006">
        <v>1013890</v>
      </c>
      <c r="C11006">
        <v>33.36</v>
      </c>
      <c r="D11006">
        <v>4.6399999999999997</v>
      </c>
      <c r="E11006">
        <v>20.010000000000002</v>
      </c>
    </row>
    <row r="11007" spans="1:5" x14ac:dyDescent="0.25">
      <c r="A11007" t="s">
        <v>23</v>
      </c>
      <c r="B11007">
        <v>1013891</v>
      </c>
      <c r="C11007">
        <v>51.03</v>
      </c>
      <c r="D11007">
        <v>2.5</v>
      </c>
      <c r="E11007">
        <v>31.28</v>
      </c>
    </row>
    <row r="11008" spans="1:5" x14ac:dyDescent="0.25">
      <c r="A11008" t="s">
        <v>23</v>
      </c>
      <c r="B11008">
        <v>1013892</v>
      </c>
      <c r="C11008">
        <v>22.61</v>
      </c>
      <c r="D11008">
        <v>8.9</v>
      </c>
      <c r="E11008">
        <v>13.35</v>
      </c>
    </row>
    <row r="11009" spans="1:5" x14ac:dyDescent="0.25">
      <c r="A11009" t="s">
        <v>23</v>
      </c>
      <c r="B11009">
        <v>1013893</v>
      </c>
      <c r="C11009">
        <v>89.63</v>
      </c>
      <c r="D11009">
        <v>0.86</v>
      </c>
      <c r="E11009">
        <v>70.59</v>
      </c>
    </row>
    <row r="11010" spans="1:5" x14ac:dyDescent="0.25">
      <c r="A11010" t="s">
        <v>23</v>
      </c>
      <c r="B11010">
        <v>1013894</v>
      </c>
      <c r="C11010">
        <v>87.79</v>
      </c>
      <c r="D11010">
        <v>0.95</v>
      </c>
      <c r="E11010">
        <v>70.7</v>
      </c>
    </row>
    <row r="11011" spans="1:5" x14ac:dyDescent="0.25">
      <c r="A11011" t="s">
        <v>23</v>
      </c>
      <c r="B11011">
        <v>1013895</v>
      </c>
      <c r="C11011">
        <v>37.19</v>
      </c>
      <c r="D11011">
        <v>5.75</v>
      </c>
      <c r="E11011">
        <v>29.36</v>
      </c>
    </row>
    <row r="11012" spans="1:5" x14ac:dyDescent="0.25">
      <c r="A11012" t="s">
        <v>23</v>
      </c>
      <c r="B11012">
        <v>1013896</v>
      </c>
      <c r="C11012">
        <v>14.36</v>
      </c>
      <c r="D11012">
        <v>4.95</v>
      </c>
      <c r="E11012">
        <v>0</v>
      </c>
    </row>
    <row r="11013" spans="1:5" x14ac:dyDescent="0.25">
      <c r="A11013" t="s">
        <v>23</v>
      </c>
      <c r="B11013">
        <v>1013897</v>
      </c>
      <c r="C11013">
        <v>26.34</v>
      </c>
      <c r="D11013">
        <v>4.6399999999999997</v>
      </c>
      <c r="E11013">
        <v>16.96</v>
      </c>
    </row>
    <row r="11014" spans="1:5" x14ac:dyDescent="0.25">
      <c r="A11014" t="s">
        <v>23</v>
      </c>
      <c r="B11014">
        <v>1013898</v>
      </c>
      <c r="C11014">
        <v>44.85</v>
      </c>
      <c r="D11014">
        <v>2.42</v>
      </c>
      <c r="E11014">
        <v>27.06</v>
      </c>
    </row>
    <row r="11015" spans="1:5" x14ac:dyDescent="0.25">
      <c r="A11015" t="s">
        <v>23</v>
      </c>
      <c r="B11015">
        <v>1013899</v>
      </c>
      <c r="C11015">
        <v>140.04</v>
      </c>
      <c r="D11015">
        <v>0.9</v>
      </c>
      <c r="E11015">
        <v>99.13</v>
      </c>
    </row>
    <row r="11016" spans="1:5" x14ac:dyDescent="0.25">
      <c r="A11016" t="s">
        <v>23</v>
      </c>
      <c r="B11016">
        <v>1013900</v>
      </c>
      <c r="C11016">
        <v>63.1</v>
      </c>
      <c r="D11016">
        <v>3.39</v>
      </c>
      <c r="E11016">
        <v>40.85</v>
      </c>
    </row>
    <row r="11017" spans="1:5" x14ac:dyDescent="0.25">
      <c r="A11017" t="s">
        <v>23</v>
      </c>
      <c r="B11017">
        <v>1013901</v>
      </c>
      <c r="C11017">
        <v>64.5</v>
      </c>
      <c r="D11017">
        <v>3.38</v>
      </c>
      <c r="E11017">
        <v>45.27</v>
      </c>
    </row>
    <row r="11018" spans="1:5" x14ac:dyDescent="0.25">
      <c r="A11018" t="s">
        <v>23</v>
      </c>
      <c r="B11018">
        <v>1013902</v>
      </c>
      <c r="C11018">
        <v>52.15</v>
      </c>
      <c r="D11018">
        <v>7.9</v>
      </c>
      <c r="E11018">
        <v>0</v>
      </c>
    </row>
    <row r="11019" spans="1:5" x14ac:dyDescent="0.25">
      <c r="A11019" t="s">
        <v>23</v>
      </c>
      <c r="B11019">
        <v>1013903</v>
      </c>
      <c r="C11019">
        <v>39.96</v>
      </c>
      <c r="D11019">
        <v>4.92</v>
      </c>
      <c r="E11019">
        <v>26.12</v>
      </c>
    </row>
    <row r="11020" spans="1:5" x14ac:dyDescent="0.25">
      <c r="A11020" t="s">
        <v>23</v>
      </c>
      <c r="B11020">
        <v>1013904</v>
      </c>
      <c r="C11020">
        <v>58.71</v>
      </c>
      <c r="D11020">
        <v>6.53</v>
      </c>
      <c r="E11020">
        <v>41.9</v>
      </c>
    </row>
    <row r="11021" spans="1:5" x14ac:dyDescent="0.25">
      <c r="A11021" t="s">
        <v>23</v>
      </c>
      <c r="B11021">
        <v>1013905</v>
      </c>
      <c r="C11021">
        <v>1.9</v>
      </c>
      <c r="D11021">
        <v>10.75</v>
      </c>
      <c r="E11021">
        <v>1.5</v>
      </c>
    </row>
    <row r="11022" spans="1:5" x14ac:dyDescent="0.25">
      <c r="A11022" t="s">
        <v>23</v>
      </c>
      <c r="B11022">
        <v>1013906</v>
      </c>
      <c r="C11022">
        <v>25.46</v>
      </c>
      <c r="D11022">
        <v>9.3800000000000008</v>
      </c>
      <c r="E11022">
        <v>14.98</v>
      </c>
    </row>
    <row r="11023" spans="1:5" x14ac:dyDescent="0.25">
      <c r="A11023" t="s">
        <v>23</v>
      </c>
      <c r="B11023">
        <v>1013907</v>
      </c>
      <c r="C11023">
        <v>61.36</v>
      </c>
      <c r="D11023">
        <v>0.88</v>
      </c>
      <c r="E11023">
        <v>44.78</v>
      </c>
    </row>
    <row r="11024" spans="1:5" x14ac:dyDescent="0.25">
      <c r="A11024" t="s">
        <v>23</v>
      </c>
      <c r="B11024">
        <v>1013908</v>
      </c>
      <c r="C11024">
        <v>88.93</v>
      </c>
      <c r="D11024">
        <v>3.7</v>
      </c>
      <c r="E11024">
        <v>72.84</v>
      </c>
    </row>
    <row r="11025" spans="1:5" x14ac:dyDescent="0.25">
      <c r="A11025" t="s">
        <v>23</v>
      </c>
      <c r="B11025">
        <v>1013909</v>
      </c>
      <c r="C11025">
        <v>66.64</v>
      </c>
      <c r="D11025">
        <v>0.88</v>
      </c>
      <c r="E11025">
        <v>40.340000000000003</v>
      </c>
    </row>
    <row r="11026" spans="1:5" x14ac:dyDescent="0.25">
      <c r="A11026" t="s">
        <v>23</v>
      </c>
      <c r="B11026">
        <v>1013910</v>
      </c>
      <c r="C11026">
        <v>128.38999999999999</v>
      </c>
      <c r="D11026">
        <v>0.93</v>
      </c>
      <c r="E11026">
        <v>84.8</v>
      </c>
    </row>
    <row r="11027" spans="1:5" x14ac:dyDescent="0.25">
      <c r="A11027" t="s">
        <v>23</v>
      </c>
      <c r="B11027">
        <v>1013911</v>
      </c>
      <c r="C11027">
        <v>77.14</v>
      </c>
      <c r="D11027">
        <v>7.35</v>
      </c>
      <c r="E11027">
        <v>54.43</v>
      </c>
    </row>
    <row r="11028" spans="1:5" x14ac:dyDescent="0.25">
      <c r="A11028" t="s">
        <v>23</v>
      </c>
      <c r="B11028">
        <v>1013912</v>
      </c>
      <c r="C11028">
        <v>17.23</v>
      </c>
      <c r="D11028">
        <v>4.08</v>
      </c>
      <c r="E11028">
        <v>14.82</v>
      </c>
    </row>
    <row r="11029" spans="1:5" x14ac:dyDescent="0.25">
      <c r="A11029" t="s">
        <v>23</v>
      </c>
      <c r="B11029">
        <v>1013913</v>
      </c>
      <c r="C11029">
        <v>55.41</v>
      </c>
      <c r="D11029">
        <v>2.58</v>
      </c>
      <c r="E11029">
        <v>38.03</v>
      </c>
    </row>
    <row r="11030" spans="1:5" x14ac:dyDescent="0.25">
      <c r="A11030" t="s">
        <v>23</v>
      </c>
      <c r="B11030">
        <v>1013914</v>
      </c>
      <c r="C11030">
        <v>87.44</v>
      </c>
      <c r="D11030">
        <v>3.7</v>
      </c>
      <c r="E11030">
        <v>73.58</v>
      </c>
    </row>
    <row r="11031" spans="1:5" x14ac:dyDescent="0.25">
      <c r="A11031" t="s">
        <v>23</v>
      </c>
      <c r="B11031">
        <v>1013915</v>
      </c>
      <c r="C11031">
        <v>114.91</v>
      </c>
      <c r="D11031">
        <v>0.85</v>
      </c>
      <c r="E11031">
        <v>76.7</v>
      </c>
    </row>
    <row r="11032" spans="1:5" x14ac:dyDescent="0.25">
      <c r="A11032" t="s">
        <v>23</v>
      </c>
      <c r="B11032">
        <v>1013916</v>
      </c>
      <c r="C11032">
        <v>70.400000000000006</v>
      </c>
      <c r="D11032">
        <v>0.86</v>
      </c>
      <c r="E11032">
        <v>49.17</v>
      </c>
    </row>
    <row r="11033" spans="1:5" x14ac:dyDescent="0.25">
      <c r="A11033" t="s">
        <v>23</v>
      </c>
      <c r="B11033">
        <v>1013917</v>
      </c>
      <c r="C11033">
        <v>59.63</v>
      </c>
      <c r="D11033">
        <v>0</v>
      </c>
      <c r="E11033">
        <v>35.44</v>
      </c>
    </row>
    <row r="11034" spans="1:5" x14ac:dyDescent="0.25">
      <c r="A11034" t="s">
        <v>23</v>
      </c>
      <c r="B11034">
        <v>1013918</v>
      </c>
      <c r="C11034">
        <v>103.33</v>
      </c>
      <c r="D11034">
        <v>0.92</v>
      </c>
      <c r="E11034">
        <v>71.760000000000005</v>
      </c>
    </row>
    <row r="11035" spans="1:5" x14ac:dyDescent="0.25">
      <c r="A11035" t="s">
        <v>23</v>
      </c>
      <c r="B11035">
        <v>1013919</v>
      </c>
      <c r="C11035">
        <v>177.82</v>
      </c>
      <c r="D11035">
        <v>0.82</v>
      </c>
      <c r="E11035">
        <v>124.9</v>
      </c>
    </row>
    <row r="11036" spans="1:5" x14ac:dyDescent="0.25">
      <c r="A11036" t="s">
        <v>23</v>
      </c>
      <c r="B11036">
        <v>1013920</v>
      </c>
      <c r="C11036">
        <v>35.46</v>
      </c>
      <c r="D11036">
        <v>2.42</v>
      </c>
      <c r="E11036">
        <v>21.31</v>
      </c>
    </row>
    <row r="11037" spans="1:5" x14ac:dyDescent="0.25">
      <c r="A11037" t="s">
        <v>23</v>
      </c>
      <c r="B11037">
        <v>1013921</v>
      </c>
      <c r="C11037">
        <v>47.27</v>
      </c>
      <c r="D11037">
        <v>2.75</v>
      </c>
      <c r="E11037">
        <v>33.159999999999997</v>
      </c>
    </row>
    <row r="11038" spans="1:5" x14ac:dyDescent="0.25">
      <c r="A11038" t="s">
        <v>23</v>
      </c>
      <c r="B11038">
        <v>1013922</v>
      </c>
      <c r="C11038">
        <v>80.78</v>
      </c>
      <c r="D11038">
        <v>0.87</v>
      </c>
      <c r="E11038">
        <v>53.95</v>
      </c>
    </row>
    <row r="11039" spans="1:5" x14ac:dyDescent="0.25">
      <c r="A11039" t="s">
        <v>23</v>
      </c>
      <c r="B11039">
        <v>1013923</v>
      </c>
      <c r="C11039">
        <v>12.47</v>
      </c>
      <c r="D11039">
        <v>4.6399999999999997</v>
      </c>
      <c r="E11039">
        <v>7.76</v>
      </c>
    </row>
    <row r="11040" spans="1:5" x14ac:dyDescent="0.25">
      <c r="A11040" t="s">
        <v>23</v>
      </c>
      <c r="B11040">
        <v>1013924</v>
      </c>
      <c r="C11040">
        <v>14.21</v>
      </c>
      <c r="D11040">
        <v>4.08</v>
      </c>
      <c r="E11040">
        <v>9.9600000000000009</v>
      </c>
    </row>
    <row r="11041" spans="1:5" x14ac:dyDescent="0.25">
      <c r="A11041" t="s">
        <v>23</v>
      </c>
      <c r="B11041">
        <v>1013925</v>
      </c>
      <c r="C11041">
        <v>0</v>
      </c>
      <c r="D11041">
        <v>0</v>
      </c>
      <c r="E11041">
        <v>1.39</v>
      </c>
    </row>
    <row r="11042" spans="1:5" x14ac:dyDescent="0.25">
      <c r="A11042" t="s">
        <v>23</v>
      </c>
      <c r="B11042">
        <v>1013926</v>
      </c>
      <c r="C11042">
        <v>123.77</v>
      </c>
      <c r="D11042">
        <v>3.34</v>
      </c>
      <c r="E11042">
        <v>92.2</v>
      </c>
    </row>
    <row r="11043" spans="1:5" x14ac:dyDescent="0.25">
      <c r="A11043" t="s">
        <v>23</v>
      </c>
      <c r="B11043">
        <v>1013927</v>
      </c>
      <c r="C11043">
        <v>21.03</v>
      </c>
      <c r="D11043">
        <v>4.6399999999999997</v>
      </c>
      <c r="E11043">
        <v>16.059999999999999</v>
      </c>
    </row>
    <row r="11044" spans="1:5" x14ac:dyDescent="0.25">
      <c r="A11044" t="s">
        <v>23</v>
      </c>
      <c r="B11044">
        <v>1013928</v>
      </c>
      <c r="C11044">
        <v>53.64</v>
      </c>
      <c r="D11044">
        <v>7.49</v>
      </c>
      <c r="E11044">
        <v>43.59</v>
      </c>
    </row>
    <row r="11045" spans="1:5" x14ac:dyDescent="0.25">
      <c r="A11045" t="s">
        <v>23</v>
      </c>
      <c r="B11045">
        <v>1013929</v>
      </c>
      <c r="C11045">
        <v>36.75</v>
      </c>
      <c r="D11045">
        <v>2.42</v>
      </c>
      <c r="E11045">
        <v>21.89</v>
      </c>
    </row>
    <row r="11046" spans="1:5" x14ac:dyDescent="0.25">
      <c r="A11046" t="s">
        <v>23</v>
      </c>
      <c r="B11046">
        <v>1013930</v>
      </c>
      <c r="C11046">
        <v>86.32</v>
      </c>
      <c r="D11046">
        <v>3.29</v>
      </c>
      <c r="E11046">
        <v>64.56</v>
      </c>
    </row>
    <row r="11047" spans="1:5" x14ac:dyDescent="0.25">
      <c r="A11047" t="s">
        <v>23</v>
      </c>
      <c r="B11047">
        <v>1013931</v>
      </c>
      <c r="C11047">
        <v>20.89</v>
      </c>
      <c r="D11047">
        <v>6.9</v>
      </c>
      <c r="E11047">
        <v>0</v>
      </c>
    </row>
    <row r="11048" spans="1:5" x14ac:dyDescent="0.25">
      <c r="A11048" t="s">
        <v>23</v>
      </c>
      <c r="B11048">
        <v>1013932</v>
      </c>
      <c r="C11048">
        <v>84.89</v>
      </c>
      <c r="D11048">
        <v>0.83</v>
      </c>
      <c r="E11048">
        <v>49.93</v>
      </c>
    </row>
    <row r="11049" spans="1:5" x14ac:dyDescent="0.25">
      <c r="A11049" t="s">
        <v>23</v>
      </c>
      <c r="B11049">
        <v>1013934</v>
      </c>
      <c r="C11049">
        <v>21.34</v>
      </c>
      <c r="D11049">
        <v>4.08</v>
      </c>
      <c r="E11049">
        <v>12.13</v>
      </c>
    </row>
    <row r="11050" spans="1:5" x14ac:dyDescent="0.25">
      <c r="A11050" t="s">
        <v>23</v>
      </c>
      <c r="B11050">
        <v>1013935</v>
      </c>
      <c r="C11050">
        <v>14.1</v>
      </c>
      <c r="D11050">
        <v>4.08</v>
      </c>
      <c r="E11050">
        <v>11.62</v>
      </c>
    </row>
    <row r="11051" spans="1:5" x14ac:dyDescent="0.25">
      <c r="A11051" t="s">
        <v>23</v>
      </c>
      <c r="B11051">
        <v>1013936</v>
      </c>
      <c r="C11051">
        <v>71.180000000000007</v>
      </c>
      <c r="D11051">
        <v>3.7</v>
      </c>
      <c r="E11051">
        <v>52.79</v>
      </c>
    </row>
    <row r="11052" spans="1:5" x14ac:dyDescent="0.25">
      <c r="A11052" t="s">
        <v>23</v>
      </c>
      <c r="B11052">
        <v>1013937</v>
      </c>
      <c r="C11052">
        <v>33.96</v>
      </c>
      <c r="D11052">
        <v>0</v>
      </c>
      <c r="E11052">
        <v>21.67</v>
      </c>
    </row>
    <row r="11053" spans="1:5" x14ac:dyDescent="0.25">
      <c r="A11053" t="s">
        <v>23</v>
      </c>
      <c r="B11053">
        <v>1013938</v>
      </c>
      <c r="C11053">
        <v>123.71</v>
      </c>
      <c r="D11053">
        <v>3.7</v>
      </c>
      <c r="E11053">
        <v>94.68</v>
      </c>
    </row>
    <row r="11054" spans="1:5" x14ac:dyDescent="0.25">
      <c r="A11054" t="s">
        <v>23</v>
      </c>
      <c r="B11054">
        <v>1013939</v>
      </c>
      <c r="C11054">
        <v>3.87</v>
      </c>
      <c r="D11054">
        <v>9.3800000000000008</v>
      </c>
      <c r="E11054">
        <v>2.56</v>
      </c>
    </row>
    <row r="11055" spans="1:5" x14ac:dyDescent="0.25">
      <c r="A11055" t="s">
        <v>23</v>
      </c>
      <c r="B11055">
        <v>1013940</v>
      </c>
      <c r="C11055">
        <v>64.63</v>
      </c>
      <c r="D11055">
        <v>0.83</v>
      </c>
      <c r="E11055">
        <v>47.53</v>
      </c>
    </row>
    <row r="11056" spans="1:5" x14ac:dyDescent="0.25">
      <c r="A11056" t="s">
        <v>23</v>
      </c>
      <c r="B11056">
        <v>1013941</v>
      </c>
      <c r="C11056">
        <v>16.61</v>
      </c>
      <c r="D11056">
        <v>4.08</v>
      </c>
      <c r="E11056">
        <v>9.93</v>
      </c>
    </row>
    <row r="11057" spans="1:5" x14ac:dyDescent="0.25">
      <c r="A11057" t="s">
        <v>23</v>
      </c>
      <c r="B11057">
        <v>1013942</v>
      </c>
      <c r="C11057">
        <v>5.84</v>
      </c>
      <c r="D11057">
        <v>8.25</v>
      </c>
      <c r="E11057">
        <v>4.1399999999999997</v>
      </c>
    </row>
    <row r="11058" spans="1:5" x14ac:dyDescent="0.25">
      <c r="A11058" t="s">
        <v>23</v>
      </c>
      <c r="B11058">
        <v>1013943</v>
      </c>
      <c r="C11058">
        <v>181.65</v>
      </c>
      <c r="D11058">
        <v>0.88</v>
      </c>
      <c r="E11058">
        <v>126.84</v>
      </c>
    </row>
    <row r="11059" spans="1:5" x14ac:dyDescent="0.25">
      <c r="A11059" t="s">
        <v>23</v>
      </c>
      <c r="B11059">
        <v>1013944</v>
      </c>
      <c r="C11059">
        <v>104.25</v>
      </c>
      <c r="D11059">
        <v>0.86</v>
      </c>
      <c r="E11059">
        <v>82.07</v>
      </c>
    </row>
    <row r="11060" spans="1:5" x14ac:dyDescent="0.25">
      <c r="A11060" t="s">
        <v>23</v>
      </c>
      <c r="B11060">
        <v>1013945</v>
      </c>
      <c r="C11060">
        <v>74.84</v>
      </c>
      <c r="D11060">
        <v>3.3</v>
      </c>
      <c r="E11060">
        <v>56.55</v>
      </c>
    </row>
    <row r="11061" spans="1:5" x14ac:dyDescent="0.25">
      <c r="A11061" t="s">
        <v>23</v>
      </c>
      <c r="B11061">
        <v>1013946</v>
      </c>
      <c r="C11061">
        <v>31.71</v>
      </c>
      <c r="D11061">
        <v>2.42</v>
      </c>
      <c r="E11061">
        <v>25.99</v>
      </c>
    </row>
    <row r="11062" spans="1:5" x14ac:dyDescent="0.25">
      <c r="A11062" t="s">
        <v>23</v>
      </c>
      <c r="B11062">
        <v>1013947</v>
      </c>
      <c r="C11062">
        <v>104.16</v>
      </c>
      <c r="D11062">
        <v>3.69</v>
      </c>
      <c r="E11062">
        <v>71.84</v>
      </c>
    </row>
    <row r="11063" spans="1:5" x14ac:dyDescent="0.25">
      <c r="A11063" t="s">
        <v>23</v>
      </c>
      <c r="B11063">
        <v>1013949</v>
      </c>
      <c r="C11063">
        <v>33.89</v>
      </c>
      <c r="D11063">
        <v>4.6399999999999997</v>
      </c>
      <c r="E11063">
        <v>19.27</v>
      </c>
    </row>
    <row r="11064" spans="1:5" x14ac:dyDescent="0.25">
      <c r="A11064" t="s">
        <v>23</v>
      </c>
      <c r="B11064">
        <v>1013950</v>
      </c>
      <c r="C11064">
        <v>131.72</v>
      </c>
      <c r="D11064">
        <v>3.24</v>
      </c>
      <c r="E11064">
        <v>93.05</v>
      </c>
    </row>
    <row r="11065" spans="1:5" x14ac:dyDescent="0.25">
      <c r="A11065" t="s">
        <v>23</v>
      </c>
      <c r="B11065">
        <v>1013951</v>
      </c>
      <c r="C11065">
        <v>71.08</v>
      </c>
      <c r="D11065">
        <v>3.69</v>
      </c>
      <c r="E11065">
        <v>49.16</v>
      </c>
    </row>
    <row r="11066" spans="1:5" x14ac:dyDescent="0.25">
      <c r="A11066" t="s">
        <v>23</v>
      </c>
      <c r="B11066">
        <v>1013952</v>
      </c>
      <c r="C11066">
        <v>80.55</v>
      </c>
      <c r="D11066">
        <v>0.89</v>
      </c>
      <c r="E11066">
        <v>49.92</v>
      </c>
    </row>
    <row r="11067" spans="1:5" x14ac:dyDescent="0.25">
      <c r="A11067" t="s">
        <v>23</v>
      </c>
      <c r="B11067">
        <v>1013953</v>
      </c>
      <c r="C11067">
        <v>18.23</v>
      </c>
      <c r="D11067">
        <v>4.1500000000000004</v>
      </c>
      <c r="E11067">
        <v>13.21</v>
      </c>
    </row>
    <row r="11068" spans="1:5" x14ac:dyDescent="0.25">
      <c r="A11068" t="s">
        <v>23</v>
      </c>
      <c r="B11068">
        <v>1013955</v>
      </c>
      <c r="C11068">
        <v>104.91</v>
      </c>
      <c r="D11068">
        <v>0.92</v>
      </c>
      <c r="E11068">
        <v>75.86</v>
      </c>
    </row>
    <row r="11069" spans="1:5" x14ac:dyDescent="0.25">
      <c r="A11069" t="s">
        <v>23</v>
      </c>
      <c r="B11069">
        <v>1013956</v>
      </c>
      <c r="C11069">
        <v>51.21</v>
      </c>
      <c r="D11069">
        <v>6.19</v>
      </c>
      <c r="E11069">
        <v>34.06</v>
      </c>
    </row>
    <row r="11070" spans="1:5" x14ac:dyDescent="0.25">
      <c r="A11070" t="s">
        <v>23</v>
      </c>
      <c r="B11070">
        <v>1013957</v>
      </c>
      <c r="C11070">
        <v>24.94</v>
      </c>
      <c r="D11070">
        <v>8.25</v>
      </c>
      <c r="E11070">
        <v>15.25</v>
      </c>
    </row>
    <row r="11071" spans="1:5" x14ac:dyDescent="0.25">
      <c r="A11071" t="s">
        <v>23</v>
      </c>
      <c r="B11071">
        <v>1013958</v>
      </c>
      <c r="C11071">
        <v>66.33</v>
      </c>
      <c r="D11071">
        <v>7.35</v>
      </c>
      <c r="E11071">
        <v>37.35</v>
      </c>
    </row>
    <row r="11072" spans="1:5" x14ac:dyDescent="0.25">
      <c r="A11072" t="s">
        <v>23</v>
      </c>
      <c r="B11072">
        <v>1013959</v>
      </c>
      <c r="C11072">
        <v>43.27</v>
      </c>
      <c r="D11072">
        <v>2.69</v>
      </c>
      <c r="E11072">
        <v>31.4</v>
      </c>
    </row>
    <row r="11073" spans="1:5" x14ac:dyDescent="0.25">
      <c r="A11073" t="s">
        <v>23</v>
      </c>
      <c r="B11073">
        <v>1013960</v>
      </c>
      <c r="C11073">
        <v>13.45</v>
      </c>
      <c r="D11073">
        <v>4.08</v>
      </c>
      <c r="E11073">
        <v>10.18</v>
      </c>
    </row>
    <row r="11074" spans="1:5" x14ac:dyDescent="0.25">
      <c r="A11074" t="s">
        <v>23</v>
      </c>
      <c r="B11074">
        <v>1013961</v>
      </c>
      <c r="C11074">
        <v>56.9</v>
      </c>
      <c r="D11074">
        <v>0.83</v>
      </c>
      <c r="E11074">
        <v>32.28</v>
      </c>
    </row>
    <row r="11075" spans="1:5" x14ac:dyDescent="0.25">
      <c r="A11075" t="s">
        <v>23</v>
      </c>
      <c r="B11075">
        <v>1013962</v>
      </c>
      <c r="C11075">
        <v>109.96</v>
      </c>
      <c r="D11075">
        <v>0.9</v>
      </c>
      <c r="E11075">
        <v>75.25</v>
      </c>
    </row>
    <row r="11076" spans="1:5" x14ac:dyDescent="0.25">
      <c r="A11076" t="s">
        <v>23</v>
      </c>
      <c r="B11076">
        <v>1013963</v>
      </c>
      <c r="C11076">
        <v>11.23</v>
      </c>
      <c r="D11076">
        <v>4.63</v>
      </c>
      <c r="E11076">
        <v>7.75</v>
      </c>
    </row>
    <row r="11077" spans="1:5" x14ac:dyDescent="0.25">
      <c r="A11077" t="s">
        <v>23</v>
      </c>
      <c r="B11077">
        <v>1013964</v>
      </c>
      <c r="C11077">
        <v>153.43</v>
      </c>
      <c r="D11077">
        <v>0.84</v>
      </c>
      <c r="E11077">
        <v>107.4</v>
      </c>
    </row>
    <row r="11078" spans="1:5" x14ac:dyDescent="0.25">
      <c r="A11078" t="s">
        <v>23</v>
      </c>
      <c r="B11078">
        <v>1013965</v>
      </c>
      <c r="C11078">
        <v>33.67</v>
      </c>
      <c r="D11078">
        <v>2.42</v>
      </c>
      <c r="E11078">
        <v>24.2</v>
      </c>
    </row>
    <row r="11079" spans="1:5" x14ac:dyDescent="0.25">
      <c r="A11079" t="s">
        <v>23</v>
      </c>
      <c r="B11079">
        <v>1013966</v>
      </c>
      <c r="C11079">
        <v>57.08</v>
      </c>
      <c r="D11079">
        <v>0</v>
      </c>
      <c r="E11079">
        <v>36.130000000000003</v>
      </c>
    </row>
    <row r="11080" spans="1:5" x14ac:dyDescent="0.25">
      <c r="A11080" t="s">
        <v>23</v>
      </c>
      <c r="B11080">
        <v>1013967</v>
      </c>
      <c r="C11080">
        <v>77.22</v>
      </c>
      <c r="D11080">
        <v>5.59</v>
      </c>
      <c r="E11080">
        <v>59.58</v>
      </c>
    </row>
    <row r="11081" spans="1:5" x14ac:dyDescent="0.25">
      <c r="A11081" t="s">
        <v>23</v>
      </c>
      <c r="B11081">
        <v>1013968</v>
      </c>
      <c r="C11081">
        <v>53.11</v>
      </c>
      <c r="D11081">
        <v>2.75</v>
      </c>
      <c r="E11081">
        <v>43.59</v>
      </c>
    </row>
    <row r="11082" spans="1:5" x14ac:dyDescent="0.25">
      <c r="A11082" t="s">
        <v>23</v>
      </c>
      <c r="B11082">
        <v>1013969</v>
      </c>
      <c r="C11082">
        <v>38.75</v>
      </c>
      <c r="D11082">
        <v>2.75</v>
      </c>
      <c r="E11082">
        <v>26.22</v>
      </c>
    </row>
    <row r="11083" spans="1:5" x14ac:dyDescent="0.25">
      <c r="A11083" t="s">
        <v>23</v>
      </c>
      <c r="B11083">
        <v>1013970</v>
      </c>
      <c r="C11083">
        <v>84.91</v>
      </c>
      <c r="D11083">
        <v>0.86</v>
      </c>
      <c r="E11083">
        <v>70.319999999999993</v>
      </c>
    </row>
    <row r="11084" spans="1:5" x14ac:dyDescent="0.25">
      <c r="A11084" t="s">
        <v>23</v>
      </c>
      <c r="B11084">
        <v>1013971</v>
      </c>
      <c r="C11084">
        <v>83.4</v>
      </c>
      <c r="D11084">
        <v>3.56</v>
      </c>
      <c r="E11084">
        <v>59.42</v>
      </c>
    </row>
    <row r="11085" spans="1:5" x14ac:dyDescent="0.25">
      <c r="A11085" t="s">
        <v>23</v>
      </c>
      <c r="B11085">
        <v>1013972</v>
      </c>
      <c r="C11085">
        <v>77.22</v>
      </c>
      <c r="D11085">
        <v>5.59</v>
      </c>
      <c r="E11085">
        <v>59.58</v>
      </c>
    </row>
    <row r="11086" spans="1:5" x14ac:dyDescent="0.25">
      <c r="A11086" t="s">
        <v>23</v>
      </c>
      <c r="B11086">
        <v>1013973</v>
      </c>
      <c r="C11086">
        <v>35.92</v>
      </c>
      <c r="D11086">
        <v>5.76</v>
      </c>
      <c r="E11086">
        <v>26.92</v>
      </c>
    </row>
    <row r="11087" spans="1:5" x14ac:dyDescent="0.25">
      <c r="A11087" t="s">
        <v>23</v>
      </c>
      <c r="B11087">
        <v>1013975</v>
      </c>
      <c r="C11087">
        <v>98.23</v>
      </c>
      <c r="D11087">
        <v>0.83</v>
      </c>
      <c r="E11087">
        <v>64.31</v>
      </c>
    </row>
    <row r="11088" spans="1:5" x14ac:dyDescent="0.25">
      <c r="A11088" t="s">
        <v>23</v>
      </c>
      <c r="B11088">
        <v>1013976</v>
      </c>
      <c r="C11088">
        <v>34.630000000000003</v>
      </c>
      <c r="D11088">
        <v>2.42</v>
      </c>
      <c r="E11088">
        <v>22.91</v>
      </c>
    </row>
    <row r="11089" spans="1:5" x14ac:dyDescent="0.25">
      <c r="A11089" t="s">
        <v>23</v>
      </c>
      <c r="B11089">
        <v>1013977</v>
      </c>
      <c r="C11089">
        <v>29.01</v>
      </c>
      <c r="D11089">
        <v>8.5399999999999991</v>
      </c>
      <c r="E11089">
        <v>17.28</v>
      </c>
    </row>
    <row r="11090" spans="1:5" x14ac:dyDescent="0.25">
      <c r="A11090" t="s">
        <v>23</v>
      </c>
      <c r="B11090">
        <v>1013978</v>
      </c>
      <c r="C11090">
        <v>72.73</v>
      </c>
      <c r="D11090">
        <v>3.68</v>
      </c>
      <c r="E11090">
        <v>52.62</v>
      </c>
    </row>
    <row r="11091" spans="1:5" x14ac:dyDescent="0.25">
      <c r="A11091" t="s">
        <v>23</v>
      </c>
      <c r="B11091">
        <v>1013979</v>
      </c>
      <c r="C11091">
        <v>43.78</v>
      </c>
      <c r="D11091">
        <v>2.67</v>
      </c>
      <c r="E11091">
        <v>31.28</v>
      </c>
    </row>
    <row r="11092" spans="1:5" x14ac:dyDescent="0.25">
      <c r="A11092" t="s">
        <v>23</v>
      </c>
      <c r="B11092">
        <v>1013980</v>
      </c>
      <c r="C11092">
        <v>20.37</v>
      </c>
      <c r="D11092">
        <v>4.49</v>
      </c>
      <c r="E11092">
        <v>12.46</v>
      </c>
    </row>
    <row r="11093" spans="1:5" x14ac:dyDescent="0.25">
      <c r="A11093" t="s">
        <v>23</v>
      </c>
      <c r="B11093">
        <v>1013981</v>
      </c>
      <c r="C11093">
        <v>50.92</v>
      </c>
      <c r="D11093">
        <v>0</v>
      </c>
      <c r="E11093">
        <v>34.51</v>
      </c>
    </row>
    <row r="11094" spans="1:5" x14ac:dyDescent="0.25">
      <c r="A11094" t="s">
        <v>23</v>
      </c>
      <c r="B11094">
        <v>1013982</v>
      </c>
      <c r="C11094">
        <v>41.61</v>
      </c>
      <c r="D11094">
        <v>0</v>
      </c>
      <c r="E11094">
        <v>26.84</v>
      </c>
    </row>
    <row r="11095" spans="1:5" x14ac:dyDescent="0.25">
      <c r="A11095" t="s">
        <v>23</v>
      </c>
      <c r="B11095">
        <v>1013984</v>
      </c>
      <c r="C11095">
        <v>90.89</v>
      </c>
      <c r="D11095">
        <v>7.37</v>
      </c>
      <c r="E11095">
        <v>64.14</v>
      </c>
    </row>
    <row r="11096" spans="1:5" x14ac:dyDescent="0.25">
      <c r="A11096" t="s">
        <v>23</v>
      </c>
      <c r="B11096">
        <v>1013985</v>
      </c>
      <c r="C11096">
        <v>83.29</v>
      </c>
      <c r="D11096">
        <v>0</v>
      </c>
      <c r="E11096">
        <v>59.86</v>
      </c>
    </row>
    <row r="11097" spans="1:5" x14ac:dyDescent="0.25">
      <c r="A11097" t="s">
        <v>23</v>
      </c>
      <c r="B11097">
        <v>1013986</v>
      </c>
      <c r="C11097">
        <v>68.42</v>
      </c>
      <c r="D11097">
        <v>0.83</v>
      </c>
      <c r="E11097">
        <v>51.78</v>
      </c>
    </row>
    <row r="11098" spans="1:5" x14ac:dyDescent="0.25">
      <c r="A11098" t="s">
        <v>23</v>
      </c>
      <c r="B11098">
        <v>1013987</v>
      </c>
      <c r="C11098">
        <v>11.44</v>
      </c>
      <c r="D11098">
        <v>4.6399999999999997</v>
      </c>
      <c r="E11098">
        <v>6.78</v>
      </c>
    </row>
    <row r="11099" spans="1:5" x14ac:dyDescent="0.25">
      <c r="A11099" t="s">
        <v>23</v>
      </c>
      <c r="B11099">
        <v>1013988</v>
      </c>
      <c r="C11099">
        <v>8.7799999999999994</v>
      </c>
      <c r="D11099">
        <v>9.3800000000000008</v>
      </c>
      <c r="E11099">
        <v>6.13</v>
      </c>
    </row>
    <row r="11100" spans="1:5" x14ac:dyDescent="0.25">
      <c r="A11100" t="s">
        <v>23</v>
      </c>
      <c r="B11100">
        <v>1013989</v>
      </c>
      <c r="C11100">
        <v>207.87</v>
      </c>
      <c r="D11100">
        <v>18.489999999999998</v>
      </c>
      <c r="E11100">
        <v>141.32</v>
      </c>
    </row>
    <row r="11101" spans="1:5" x14ac:dyDescent="0.25">
      <c r="A11101" t="s">
        <v>23</v>
      </c>
      <c r="B11101">
        <v>1013990</v>
      </c>
      <c r="C11101">
        <v>110.66</v>
      </c>
      <c r="D11101">
        <v>0.84</v>
      </c>
      <c r="E11101">
        <v>78.17</v>
      </c>
    </row>
    <row r="11102" spans="1:5" x14ac:dyDescent="0.25">
      <c r="A11102" t="s">
        <v>23</v>
      </c>
      <c r="B11102">
        <v>1013991</v>
      </c>
      <c r="C11102">
        <v>13.26</v>
      </c>
      <c r="D11102">
        <v>4.08</v>
      </c>
      <c r="E11102">
        <v>7.61</v>
      </c>
    </row>
    <row r="11103" spans="1:5" x14ac:dyDescent="0.25">
      <c r="A11103" t="s">
        <v>23</v>
      </c>
      <c r="B11103">
        <v>1013992</v>
      </c>
      <c r="C11103">
        <v>34.44</v>
      </c>
      <c r="D11103">
        <v>2.54</v>
      </c>
      <c r="E11103">
        <v>22.28</v>
      </c>
    </row>
    <row r="11104" spans="1:5" x14ac:dyDescent="0.25">
      <c r="A11104" t="s">
        <v>23</v>
      </c>
      <c r="B11104">
        <v>1013993</v>
      </c>
      <c r="C11104">
        <v>122.09</v>
      </c>
      <c r="D11104">
        <v>0.94</v>
      </c>
      <c r="E11104">
        <v>92.27</v>
      </c>
    </row>
    <row r="11105" spans="1:5" x14ac:dyDescent="0.25">
      <c r="A11105" t="s">
        <v>23</v>
      </c>
      <c r="B11105">
        <v>1013994</v>
      </c>
      <c r="C11105">
        <v>46.24</v>
      </c>
      <c r="D11105">
        <v>6.54</v>
      </c>
      <c r="E11105">
        <v>31.94</v>
      </c>
    </row>
    <row r="11106" spans="1:5" x14ac:dyDescent="0.25">
      <c r="A11106" t="s">
        <v>23</v>
      </c>
      <c r="B11106">
        <v>1013995</v>
      </c>
      <c r="C11106">
        <v>19.510000000000002</v>
      </c>
      <c r="D11106">
        <v>4.08</v>
      </c>
      <c r="E11106">
        <v>13.47</v>
      </c>
    </row>
    <row r="11107" spans="1:5" x14ac:dyDescent="0.25">
      <c r="A11107" t="s">
        <v>23</v>
      </c>
      <c r="B11107">
        <v>1013996</v>
      </c>
      <c r="C11107">
        <v>47.82</v>
      </c>
      <c r="D11107">
        <v>2.42</v>
      </c>
      <c r="E11107">
        <v>32.03</v>
      </c>
    </row>
    <row r="11108" spans="1:5" x14ac:dyDescent="0.25">
      <c r="A11108" t="s">
        <v>23</v>
      </c>
      <c r="B11108">
        <v>1013997</v>
      </c>
      <c r="C11108">
        <v>72.489999999999995</v>
      </c>
      <c r="D11108">
        <v>3.36</v>
      </c>
      <c r="E11108">
        <v>47.52</v>
      </c>
    </row>
    <row r="11109" spans="1:5" x14ac:dyDescent="0.25">
      <c r="A11109" t="s">
        <v>23</v>
      </c>
      <c r="B11109">
        <v>1013998</v>
      </c>
      <c r="C11109">
        <v>83.74</v>
      </c>
      <c r="D11109">
        <v>0.86</v>
      </c>
      <c r="E11109">
        <v>66.16</v>
      </c>
    </row>
    <row r="11110" spans="1:5" x14ac:dyDescent="0.25">
      <c r="A11110" t="s">
        <v>23</v>
      </c>
      <c r="B11110">
        <v>1014001</v>
      </c>
      <c r="C11110">
        <v>131.96</v>
      </c>
      <c r="D11110">
        <v>0.94</v>
      </c>
      <c r="E11110">
        <v>93.7</v>
      </c>
    </row>
    <row r="11111" spans="1:5" x14ac:dyDescent="0.25">
      <c r="A11111" t="s">
        <v>23</v>
      </c>
      <c r="B11111">
        <v>1014002</v>
      </c>
      <c r="C11111">
        <v>44.31</v>
      </c>
      <c r="D11111">
        <v>2.63</v>
      </c>
      <c r="E11111">
        <v>35.17</v>
      </c>
    </row>
    <row r="11112" spans="1:5" x14ac:dyDescent="0.25">
      <c r="A11112" t="s">
        <v>23</v>
      </c>
      <c r="B11112">
        <v>1014003</v>
      </c>
      <c r="C11112">
        <v>83.5</v>
      </c>
      <c r="D11112">
        <v>0.83</v>
      </c>
      <c r="E11112">
        <v>64.31</v>
      </c>
    </row>
    <row r="11113" spans="1:5" x14ac:dyDescent="0.25">
      <c r="A11113" t="s">
        <v>23</v>
      </c>
      <c r="B11113">
        <v>1014004</v>
      </c>
      <c r="C11113">
        <v>38.340000000000003</v>
      </c>
      <c r="D11113">
        <v>2.4500000000000002</v>
      </c>
      <c r="E11113">
        <v>28.49</v>
      </c>
    </row>
    <row r="11114" spans="1:5" x14ac:dyDescent="0.25">
      <c r="A11114" t="s">
        <v>23</v>
      </c>
      <c r="B11114">
        <v>1014005</v>
      </c>
      <c r="C11114">
        <v>38.380000000000003</v>
      </c>
      <c r="D11114">
        <v>2.66</v>
      </c>
      <c r="E11114">
        <v>27.25</v>
      </c>
    </row>
    <row r="11115" spans="1:5" x14ac:dyDescent="0.25">
      <c r="A11115" t="s">
        <v>23</v>
      </c>
      <c r="B11115">
        <v>1014007</v>
      </c>
      <c r="C11115">
        <v>81.87</v>
      </c>
      <c r="D11115">
        <v>0</v>
      </c>
      <c r="E11115">
        <v>41.13</v>
      </c>
    </row>
    <row r="11116" spans="1:5" x14ac:dyDescent="0.25">
      <c r="A11116" t="s">
        <v>23</v>
      </c>
      <c r="B11116">
        <v>1014008</v>
      </c>
      <c r="C11116">
        <v>1.95</v>
      </c>
      <c r="D11116">
        <v>9.3800000000000008</v>
      </c>
      <c r="E11116">
        <v>1.27</v>
      </c>
    </row>
    <row r="11117" spans="1:5" x14ac:dyDescent="0.25">
      <c r="A11117" t="s">
        <v>23</v>
      </c>
      <c r="B11117">
        <v>1014009</v>
      </c>
      <c r="C11117">
        <v>19.32</v>
      </c>
      <c r="D11117">
        <v>9.3800000000000008</v>
      </c>
      <c r="E11117">
        <v>12.51</v>
      </c>
    </row>
    <row r="11118" spans="1:5" x14ac:dyDescent="0.25">
      <c r="A11118" t="s">
        <v>23</v>
      </c>
      <c r="B11118">
        <v>1014010</v>
      </c>
      <c r="C11118">
        <v>47</v>
      </c>
      <c r="D11118">
        <v>0</v>
      </c>
      <c r="E11118">
        <v>32.29</v>
      </c>
    </row>
    <row r="11119" spans="1:5" x14ac:dyDescent="0.25">
      <c r="A11119" t="s">
        <v>23</v>
      </c>
      <c r="B11119">
        <v>1014011</v>
      </c>
      <c r="C11119">
        <v>69.599999999999994</v>
      </c>
      <c r="D11119">
        <v>0.9</v>
      </c>
      <c r="E11119">
        <v>44.92</v>
      </c>
    </row>
    <row r="11120" spans="1:5" x14ac:dyDescent="0.25">
      <c r="A11120" t="s">
        <v>23</v>
      </c>
      <c r="B11120">
        <v>1014012</v>
      </c>
      <c r="C11120">
        <v>44.32</v>
      </c>
      <c r="D11120">
        <v>2.41</v>
      </c>
      <c r="E11120">
        <v>28.28</v>
      </c>
    </row>
    <row r="11121" spans="1:5" x14ac:dyDescent="0.25">
      <c r="A11121" t="s">
        <v>23</v>
      </c>
      <c r="B11121">
        <v>1014013</v>
      </c>
      <c r="C11121">
        <v>13.23</v>
      </c>
      <c r="D11121">
        <v>4.6399999999999997</v>
      </c>
      <c r="E11121">
        <v>9.1</v>
      </c>
    </row>
    <row r="11122" spans="1:5" x14ac:dyDescent="0.25">
      <c r="A11122" t="s">
        <v>23</v>
      </c>
      <c r="B11122">
        <v>1014014</v>
      </c>
      <c r="C11122">
        <v>43.87</v>
      </c>
      <c r="D11122">
        <v>2.42</v>
      </c>
      <c r="E11122">
        <v>34.409999999999997</v>
      </c>
    </row>
    <row r="11123" spans="1:5" x14ac:dyDescent="0.25">
      <c r="A11123" t="s">
        <v>23</v>
      </c>
      <c r="B11123">
        <v>1014015</v>
      </c>
      <c r="C11123">
        <v>75.47</v>
      </c>
      <c r="D11123">
        <v>3.25</v>
      </c>
      <c r="E11123">
        <v>58.33</v>
      </c>
    </row>
    <row r="11124" spans="1:5" x14ac:dyDescent="0.25">
      <c r="A11124" t="s">
        <v>23</v>
      </c>
      <c r="B11124">
        <v>1014016</v>
      </c>
      <c r="C11124">
        <v>63.36</v>
      </c>
      <c r="D11124">
        <v>0</v>
      </c>
      <c r="E11124">
        <v>46.14</v>
      </c>
    </row>
    <row r="11125" spans="1:5" x14ac:dyDescent="0.25">
      <c r="A11125" t="s">
        <v>23</v>
      </c>
      <c r="B11125">
        <v>1014017</v>
      </c>
      <c r="C11125">
        <v>40.24</v>
      </c>
      <c r="D11125">
        <v>6.54</v>
      </c>
      <c r="E11125">
        <v>31.4</v>
      </c>
    </row>
    <row r="11126" spans="1:5" x14ac:dyDescent="0.25">
      <c r="A11126" t="s">
        <v>23</v>
      </c>
      <c r="B11126">
        <v>1014018</v>
      </c>
      <c r="C11126">
        <v>54.07</v>
      </c>
      <c r="D11126">
        <v>2.72</v>
      </c>
      <c r="E11126">
        <v>36.450000000000003</v>
      </c>
    </row>
    <row r="11127" spans="1:5" x14ac:dyDescent="0.25">
      <c r="A11127" t="s">
        <v>23</v>
      </c>
      <c r="B11127">
        <v>1014019</v>
      </c>
      <c r="C11127">
        <v>68.22</v>
      </c>
      <c r="D11127">
        <v>5.36</v>
      </c>
      <c r="E11127">
        <v>51.01</v>
      </c>
    </row>
    <row r="11128" spans="1:5" x14ac:dyDescent="0.25">
      <c r="A11128" t="s">
        <v>23</v>
      </c>
      <c r="B11128">
        <v>1014020</v>
      </c>
      <c r="C11128">
        <v>98.68</v>
      </c>
      <c r="D11128">
        <v>0.83</v>
      </c>
      <c r="E11128">
        <v>58.78</v>
      </c>
    </row>
    <row r="11129" spans="1:5" x14ac:dyDescent="0.25">
      <c r="A11129" t="s">
        <v>23</v>
      </c>
      <c r="B11129">
        <v>1014021</v>
      </c>
      <c r="C11129">
        <v>33.229999999999997</v>
      </c>
      <c r="D11129">
        <v>2.42</v>
      </c>
      <c r="E11129">
        <v>17.760000000000002</v>
      </c>
    </row>
    <row r="11130" spans="1:5" x14ac:dyDescent="0.25">
      <c r="A11130" t="s">
        <v>23</v>
      </c>
      <c r="B11130">
        <v>1014022</v>
      </c>
      <c r="C11130">
        <v>72.52</v>
      </c>
      <c r="D11130">
        <v>3.25</v>
      </c>
      <c r="E11130">
        <v>59.74</v>
      </c>
    </row>
    <row r="11131" spans="1:5" x14ac:dyDescent="0.25">
      <c r="A11131" t="s">
        <v>23</v>
      </c>
      <c r="B11131">
        <v>1014023</v>
      </c>
      <c r="C11131">
        <v>98.23</v>
      </c>
      <c r="D11131">
        <v>0.83</v>
      </c>
      <c r="E11131">
        <v>73.48</v>
      </c>
    </row>
    <row r="11132" spans="1:5" x14ac:dyDescent="0.25">
      <c r="A11132" t="s">
        <v>23</v>
      </c>
      <c r="B11132">
        <v>1014024</v>
      </c>
      <c r="C11132">
        <v>50.6</v>
      </c>
      <c r="D11132">
        <v>2.42</v>
      </c>
      <c r="E11132">
        <v>32.32</v>
      </c>
    </row>
    <row r="11133" spans="1:5" x14ac:dyDescent="0.25">
      <c r="A11133" t="s">
        <v>23</v>
      </c>
      <c r="B11133">
        <v>1014025</v>
      </c>
      <c r="C11133">
        <v>81.61</v>
      </c>
      <c r="D11133">
        <v>0.91</v>
      </c>
      <c r="E11133">
        <v>54.78</v>
      </c>
    </row>
    <row r="11134" spans="1:5" x14ac:dyDescent="0.25">
      <c r="A11134" t="s">
        <v>23</v>
      </c>
      <c r="B11134">
        <v>1014026</v>
      </c>
      <c r="C11134">
        <v>42.75</v>
      </c>
      <c r="D11134">
        <v>2.72</v>
      </c>
      <c r="E11134">
        <v>26.55</v>
      </c>
    </row>
    <row r="11135" spans="1:5" x14ac:dyDescent="0.25">
      <c r="A11135" t="s">
        <v>23</v>
      </c>
      <c r="B11135">
        <v>1014027</v>
      </c>
      <c r="C11135">
        <v>43.51</v>
      </c>
      <c r="D11135">
        <v>2.42</v>
      </c>
      <c r="E11135">
        <v>30.44</v>
      </c>
    </row>
    <row r="11136" spans="1:5" x14ac:dyDescent="0.25">
      <c r="A11136" t="s">
        <v>23</v>
      </c>
      <c r="B11136">
        <v>1014029</v>
      </c>
      <c r="C11136">
        <v>70.98</v>
      </c>
      <c r="D11136">
        <v>0.94</v>
      </c>
      <c r="E11136">
        <v>48.14</v>
      </c>
    </row>
    <row r="11137" spans="1:5" x14ac:dyDescent="0.25">
      <c r="A11137" t="s">
        <v>23</v>
      </c>
      <c r="B11137">
        <v>1014030</v>
      </c>
      <c r="C11137">
        <v>43.31</v>
      </c>
      <c r="D11137">
        <v>0</v>
      </c>
      <c r="E11137">
        <v>23.87</v>
      </c>
    </row>
    <row r="11138" spans="1:5" x14ac:dyDescent="0.25">
      <c r="A11138" t="s">
        <v>23</v>
      </c>
      <c r="B11138">
        <v>1014031</v>
      </c>
      <c r="C11138">
        <v>51.35</v>
      </c>
      <c r="D11138">
        <v>6.47</v>
      </c>
      <c r="E11138">
        <v>33.79</v>
      </c>
    </row>
    <row r="11139" spans="1:5" x14ac:dyDescent="0.25">
      <c r="A11139" t="s">
        <v>23</v>
      </c>
      <c r="B11139">
        <v>1014032</v>
      </c>
      <c r="C11139">
        <v>17.21</v>
      </c>
      <c r="D11139">
        <v>4.6399999999999997</v>
      </c>
      <c r="E11139">
        <v>12.55</v>
      </c>
    </row>
    <row r="11140" spans="1:5" x14ac:dyDescent="0.25">
      <c r="A11140" t="s">
        <v>23</v>
      </c>
      <c r="B11140">
        <v>1014033</v>
      </c>
      <c r="C11140">
        <v>47.49</v>
      </c>
      <c r="D11140">
        <v>0</v>
      </c>
      <c r="E11140">
        <v>39.11</v>
      </c>
    </row>
    <row r="11141" spans="1:5" x14ac:dyDescent="0.25">
      <c r="A11141" t="s">
        <v>23</v>
      </c>
      <c r="B11141">
        <v>1014034</v>
      </c>
      <c r="C11141">
        <v>36.24</v>
      </c>
      <c r="D11141">
        <v>4.49</v>
      </c>
      <c r="E11141">
        <v>22.05</v>
      </c>
    </row>
    <row r="11142" spans="1:5" x14ac:dyDescent="0.25">
      <c r="A11142" t="s">
        <v>23</v>
      </c>
      <c r="B11142">
        <v>1014035</v>
      </c>
      <c r="C11142">
        <v>23.98</v>
      </c>
      <c r="D11142">
        <v>4.08</v>
      </c>
      <c r="E11142">
        <v>16.75</v>
      </c>
    </row>
    <row r="11143" spans="1:5" x14ac:dyDescent="0.25">
      <c r="A11143" t="s">
        <v>23</v>
      </c>
      <c r="B11143">
        <v>1014036</v>
      </c>
      <c r="C11143">
        <v>301.8</v>
      </c>
      <c r="D11143">
        <v>4.57</v>
      </c>
      <c r="E11143">
        <v>209.85</v>
      </c>
    </row>
    <row r="11144" spans="1:5" x14ac:dyDescent="0.25">
      <c r="A11144" t="s">
        <v>23</v>
      </c>
      <c r="B11144">
        <v>1014037</v>
      </c>
      <c r="C11144">
        <v>96.65</v>
      </c>
      <c r="D11144">
        <v>15.36</v>
      </c>
      <c r="E11144">
        <v>55.33</v>
      </c>
    </row>
    <row r="11145" spans="1:5" x14ac:dyDescent="0.25">
      <c r="A11145" t="s">
        <v>23</v>
      </c>
      <c r="B11145">
        <v>1014038</v>
      </c>
      <c r="C11145">
        <v>21.84</v>
      </c>
      <c r="D11145">
        <v>4.07</v>
      </c>
      <c r="E11145">
        <v>17.489999999999998</v>
      </c>
    </row>
    <row r="11146" spans="1:5" x14ac:dyDescent="0.25">
      <c r="A11146" t="s">
        <v>23</v>
      </c>
      <c r="B11146">
        <v>1014039</v>
      </c>
      <c r="C11146">
        <v>82.48</v>
      </c>
      <c r="D11146">
        <v>3.46</v>
      </c>
      <c r="E11146">
        <v>58.01</v>
      </c>
    </row>
    <row r="11147" spans="1:5" x14ac:dyDescent="0.25">
      <c r="A11147" t="s">
        <v>23</v>
      </c>
      <c r="B11147">
        <v>1014040</v>
      </c>
      <c r="C11147">
        <v>44.85</v>
      </c>
      <c r="D11147">
        <v>2.76</v>
      </c>
      <c r="E11147">
        <v>31.01</v>
      </c>
    </row>
    <row r="11148" spans="1:5" x14ac:dyDescent="0.25">
      <c r="A11148" t="s">
        <v>23</v>
      </c>
      <c r="B11148">
        <v>1014041</v>
      </c>
      <c r="C11148">
        <v>109.24</v>
      </c>
      <c r="D11148">
        <v>0.94</v>
      </c>
      <c r="E11148">
        <v>79.739999999999995</v>
      </c>
    </row>
    <row r="11149" spans="1:5" x14ac:dyDescent="0.25">
      <c r="A11149" t="s">
        <v>23</v>
      </c>
      <c r="B11149">
        <v>1014042</v>
      </c>
      <c r="C11149">
        <v>54.65</v>
      </c>
      <c r="D11149">
        <v>2.66</v>
      </c>
      <c r="E11149">
        <v>39.270000000000003</v>
      </c>
    </row>
    <row r="11150" spans="1:5" x14ac:dyDescent="0.25">
      <c r="A11150" t="s">
        <v>23</v>
      </c>
      <c r="B11150">
        <v>1014043</v>
      </c>
      <c r="C11150">
        <v>48.69</v>
      </c>
      <c r="D11150">
        <v>0</v>
      </c>
      <c r="E11150">
        <v>42.83</v>
      </c>
    </row>
    <row r="11151" spans="1:5" x14ac:dyDescent="0.25">
      <c r="A11151" t="s">
        <v>23</v>
      </c>
      <c r="B11151">
        <v>1014044</v>
      </c>
      <c r="C11151">
        <v>193.5</v>
      </c>
      <c r="D11151">
        <v>0.94</v>
      </c>
      <c r="E11151">
        <v>150.32</v>
      </c>
    </row>
    <row r="11152" spans="1:5" x14ac:dyDescent="0.25">
      <c r="A11152" t="s">
        <v>23</v>
      </c>
      <c r="B11152">
        <v>1014045</v>
      </c>
      <c r="C11152">
        <v>24.84</v>
      </c>
      <c r="D11152">
        <v>4.6500000000000004</v>
      </c>
      <c r="E11152">
        <v>15.63</v>
      </c>
    </row>
    <row r="11153" spans="1:5" x14ac:dyDescent="0.25">
      <c r="A11153" t="s">
        <v>23</v>
      </c>
      <c r="B11153">
        <v>1014046</v>
      </c>
      <c r="C11153">
        <v>22.99</v>
      </c>
      <c r="D11153">
        <v>4.17</v>
      </c>
      <c r="E11153">
        <v>21.13</v>
      </c>
    </row>
    <row r="11154" spans="1:5" x14ac:dyDescent="0.25">
      <c r="A11154" t="s">
        <v>23</v>
      </c>
      <c r="B11154">
        <v>1014047</v>
      </c>
      <c r="C11154">
        <v>44.26</v>
      </c>
      <c r="D11154">
        <v>2.62</v>
      </c>
      <c r="E11154">
        <v>31.08</v>
      </c>
    </row>
    <row r="11155" spans="1:5" x14ac:dyDescent="0.25">
      <c r="A11155" t="s">
        <v>23</v>
      </c>
      <c r="B11155">
        <v>1014048</v>
      </c>
      <c r="C11155">
        <v>32.6</v>
      </c>
      <c r="D11155">
        <v>4.6399999999999997</v>
      </c>
      <c r="E11155">
        <v>23.35</v>
      </c>
    </row>
    <row r="11156" spans="1:5" x14ac:dyDescent="0.25">
      <c r="A11156" t="s">
        <v>23</v>
      </c>
      <c r="B11156">
        <v>1014049</v>
      </c>
      <c r="C11156">
        <v>156.69</v>
      </c>
      <c r="D11156">
        <v>0.89</v>
      </c>
      <c r="E11156">
        <v>130.38</v>
      </c>
    </row>
    <row r="11157" spans="1:5" x14ac:dyDescent="0.25">
      <c r="A11157" t="s">
        <v>23</v>
      </c>
      <c r="B11157">
        <v>1014050</v>
      </c>
      <c r="C11157">
        <v>116.42</v>
      </c>
      <c r="D11157">
        <v>0.83</v>
      </c>
      <c r="E11157">
        <v>87.07</v>
      </c>
    </row>
    <row r="11158" spans="1:5" x14ac:dyDescent="0.25">
      <c r="A11158" t="s">
        <v>23</v>
      </c>
      <c r="B11158">
        <v>1014051</v>
      </c>
      <c r="C11158">
        <v>20.43</v>
      </c>
      <c r="D11158">
        <v>8.25</v>
      </c>
      <c r="E11158">
        <v>11.14</v>
      </c>
    </row>
    <row r="11159" spans="1:5" x14ac:dyDescent="0.25">
      <c r="A11159" t="s">
        <v>23</v>
      </c>
      <c r="B11159">
        <v>1014052</v>
      </c>
      <c r="C11159">
        <v>108.43</v>
      </c>
      <c r="D11159">
        <v>3.37</v>
      </c>
      <c r="E11159">
        <v>66.45</v>
      </c>
    </row>
    <row r="11160" spans="1:5" x14ac:dyDescent="0.25">
      <c r="A11160" t="s">
        <v>23</v>
      </c>
      <c r="B11160">
        <v>1014053</v>
      </c>
      <c r="C11160">
        <v>65.08</v>
      </c>
      <c r="D11160">
        <v>0.93</v>
      </c>
      <c r="E11160">
        <v>48.45</v>
      </c>
    </row>
    <row r="11161" spans="1:5" x14ac:dyDescent="0.25">
      <c r="A11161" t="s">
        <v>23</v>
      </c>
      <c r="B11161">
        <v>1014054</v>
      </c>
      <c r="C11161">
        <v>45.15</v>
      </c>
      <c r="D11161">
        <v>6.52</v>
      </c>
      <c r="E11161">
        <v>30.64</v>
      </c>
    </row>
    <row r="11162" spans="1:5" x14ac:dyDescent="0.25">
      <c r="A11162" t="s">
        <v>23</v>
      </c>
      <c r="B11162">
        <v>1014055</v>
      </c>
      <c r="C11162">
        <v>79.78</v>
      </c>
      <c r="D11162">
        <v>0.89</v>
      </c>
      <c r="E11162">
        <v>50</v>
      </c>
    </row>
    <row r="11163" spans="1:5" x14ac:dyDescent="0.25">
      <c r="A11163" t="s">
        <v>23</v>
      </c>
      <c r="B11163">
        <v>1014056</v>
      </c>
      <c r="C11163">
        <v>74.89</v>
      </c>
      <c r="D11163">
        <v>0</v>
      </c>
      <c r="E11163">
        <v>52.25</v>
      </c>
    </row>
    <row r="11164" spans="1:5" x14ac:dyDescent="0.25">
      <c r="A11164" t="s">
        <v>23</v>
      </c>
      <c r="B11164">
        <v>1014057</v>
      </c>
      <c r="C11164">
        <v>96.57</v>
      </c>
      <c r="D11164">
        <v>0.89</v>
      </c>
      <c r="E11164">
        <v>67</v>
      </c>
    </row>
    <row r="11165" spans="1:5" x14ac:dyDescent="0.25">
      <c r="A11165" t="s">
        <v>23</v>
      </c>
      <c r="B11165">
        <v>1014058</v>
      </c>
      <c r="C11165">
        <v>9.36</v>
      </c>
      <c r="D11165">
        <v>4.08</v>
      </c>
      <c r="E11165">
        <v>4.74</v>
      </c>
    </row>
    <row r="11166" spans="1:5" x14ac:dyDescent="0.25">
      <c r="A11166" t="s">
        <v>23</v>
      </c>
      <c r="B11166">
        <v>1014059</v>
      </c>
      <c r="C11166">
        <v>43.53</v>
      </c>
      <c r="D11166">
        <v>2.74</v>
      </c>
      <c r="E11166">
        <v>36.36</v>
      </c>
    </row>
    <row r="11167" spans="1:5" x14ac:dyDescent="0.25">
      <c r="A11167" t="s">
        <v>23</v>
      </c>
      <c r="B11167">
        <v>1014060</v>
      </c>
      <c r="C11167">
        <v>180.54</v>
      </c>
      <c r="D11167">
        <v>0.94</v>
      </c>
      <c r="E11167">
        <v>121.34</v>
      </c>
    </row>
    <row r="11168" spans="1:5" x14ac:dyDescent="0.25">
      <c r="A11168" t="s">
        <v>23</v>
      </c>
      <c r="B11168">
        <v>1014061</v>
      </c>
      <c r="C11168">
        <v>211.41</v>
      </c>
      <c r="D11168">
        <v>0.92</v>
      </c>
      <c r="E11168">
        <v>154.25</v>
      </c>
    </row>
    <row r="11169" spans="1:5" x14ac:dyDescent="0.25">
      <c r="A11169" t="s">
        <v>23</v>
      </c>
      <c r="B11169">
        <v>1014062</v>
      </c>
      <c r="C11169">
        <v>55.97</v>
      </c>
      <c r="D11169">
        <v>2.41</v>
      </c>
      <c r="E11169">
        <v>37.65</v>
      </c>
    </row>
    <row r="11170" spans="1:5" x14ac:dyDescent="0.25">
      <c r="A11170" t="s">
        <v>23</v>
      </c>
      <c r="B11170">
        <v>1014064</v>
      </c>
      <c r="C11170">
        <v>36.340000000000003</v>
      </c>
      <c r="D11170">
        <v>0</v>
      </c>
      <c r="E11170">
        <v>25.83</v>
      </c>
    </row>
    <row r="11171" spans="1:5" x14ac:dyDescent="0.25">
      <c r="A11171" t="s">
        <v>23</v>
      </c>
      <c r="B11171">
        <v>1014065</v>
      </c>
      <c r="C11171">
        <v>38.71</v>
      </c>
      <c r="D11171">
        <v>5.75</v>
      </c>
      <c r="E11171">
        <v>21.49</v>
      </c>
    </row>
    <row r="11172" spans="1:5" x14ac:dyDescent="0.25">
      <c r="A11172" t="s">
        <v>23</v>
      </c>
      <c r="B11172">
        <v>1014066</v>
      </c>
      <c r="C11172">
        <v>42.74</v>
      </c>
      <c r="D11172">
        <v>2.6</v>
      </c>
      <c r="E11172">
        <v>34.47</v>
      </c>
    </row>
    <row r="11173" spans="1:5" x14ac:dyDescent="0.25">
      <c r="A11173" t="s">
        <v>23</v>
      </c>
      <c r="B11173">
        <v>1014067</v>
      </c>
      <c r="C11173">
        <v>104.87</v>
      </c>
      <c r="D11173">
        <v>0.92</v>
      </c>
      <c r="E11173">
        <v>74.34</v>
      </c>
    </row>
    <row r="11174" spans="1:5" x14ac:dyDescent="0.25">
      <c r="A11174" t="s">
        <v>23</v>
      </c>
      <c r="B11174">
        <v>1014068</v>
      </c>
      <c r="C11174">
        <v>4.9800000000000004</v>
      </c>
      <c r="D11174">
        <v>4.08</v>
      </c>
      <c r="E11174">
        <v>3.19</v>
      </c>
    </row>
    <row r="11175" spans="1:5" x14ac:dyDescent="0.25">
      <c r="A11175" t="s">
        <v>23</v>
      </c>
      <c r="B11175">
        <v>1014069</v>
      </c>
      <c r="C11175">
        <v>106.5</v>
      </c>
      <c r="D11175">
        <v>0.94</v>
      </c>
      <c r="E11175">
        <v>69.260000000000005</v>
      </c>
    </row>
    <row r="11176" spans="1:5" x14ac:dyDescent="0.25">
      <c r="A11176" t="s">
        <v>23</v>
      </c>
      <c r="B11176">
        <v>1014070</v>
      </c>
      <c r="C11176">
        <v>69.87</v>
      </c>
      <c r="D11176">
        <v>0.95</v>
      </c>
      <c r="E11176">
        <v>45.91</v>
      </c>
    </row>
    <row r="11177" spans="1:5" x14ac:dyDescent="0.25">
      <c r="A11177" t="s">
        <v>23</v>
      </c>
      <c r="B11177">
        <v>1014071</v>
      </c>
      <c r="C11177">
        <v>167.69</v>
      </c>
      <c r="D11177">
        <v>0.95</v>
      </c>
      <c r="E11177">
        <v>100.07</v>
      </c>
    </row>
    <row r="11178" spans="1:5" x14ac:dyDescent="0.25">
      <c r="A11178" t="s">
        <v>23</v>
      </c>
      <c r="B11178">
        <v>1014072</v>
      </c>
      <c r="C11178">
        <v>58.11</v>
      </c>
      <c r="D11178">
        <v>0.85</v>
      </c>
      <c r="E11178">
        <v>44.2</v>
      </c>
    </row>
    <row r="11179" spans="1:5" x14ac:dyDescent="0.25">
      <c r="A11179" t="s">
        <v>23</v>
      </c>
      <c r="B11179">
        <v>1014073</v>
      </c>
      <c r="C11179">
        <v>13.94</v>
      </c>
      <c r="D11179">
        <v>8.25</v>
      </c>
      <c r="E11179">
        <v>9.57</v>
      </c>
    </row>
    <row r="11180" spans="1:5" x14ac:dyDescent="0.25">
      <c r="A11180" t="s">
        <v>23</v>
      </c>
      <c r="B11180">
        <v>1014074</v>
      </c>
      <c r="C11180">
        <v>14.62</v>
      </c>
      <c r="D11180">
        <v>4.6399999999999997</v>
      </c>
      <c r="E11180">
        <v>11.19</v>
      </c>
    </row>
    <row r="11181" spans="1:5" x14ac:dyDescent="0.25">
      <c r="A11181" t="s">
        <v>23</v>
      </c>
      <c r="B11181">
        <v>1014075</v>
      </c>
      <c r="C11181">
        <v>30.16</v>
      </c>
      <c r="D11181">
        <v>4.6500000000000004</v>
      </c>
      <c r="E11181">
        <v>20.13</v>
      </c>
    </row>
    <row r="11182" spans="1:5" x14ac:dyDescent="0.25">
      <c r="A11182" t="s">
        <v>23</v>
      </c>
      <c r="B11182">
        <v>1014076</v>
      </c>
      <c r="C11182">
        <v>86.81</v>
      </c>
      <c r="D11182">
        <v>0.84</v>
      </c>
      <c r="E11182">
        <v>60.18</v>
      </c>
    </row>
    <row r="11183" spans="1:5" x14ac:dyDescent="0.25">
      <c r="A11183" t="s">
        <v>23</v>
      </c>
      <c r="B11183">
        <v>1014077</v>
      </c>
      <c r="C11183">
        <v>37.68</v>
      </c>
      <c r="D11183">
        <v>0</v>
      </c>
      <c r="E11183">
        <v>29.03</v>
      </c>
    </row>
    <row r="11184" spans="1:5" x14ac:dyDescent="0.25">
      <c r="A11184" t="s">
        <v>23</v>
      </c>
      <c r="B11184">
        <v>1014078</v>
      </c>
      <c r="C11184">
        <v>93.99</v>
      </c>
      <c r="D11184">
        <v>0.81</v>
      </c>
      <c r="E11184">
        <v>72.45</v>
      </c>
    </row>
    <row r="11185" spans="1:5" x14ac:dyDescent="0.25">
      <c r="A11185" t="s">
        <v>23</v>
      </c>
      <c r="B11185">
        <v>1014079</v>
      </c>
      <c r="C11185">
        <v>76.63</v>
      </c>
      <c r="D11185">
        <v>0.83</v>
      </c>
      <c r="E11185">
        <v>52.92</v>
      </c>
    </row>
    <row r="11186" spans="1:5" x14ac:dyDescent="0.25">
      <c r="A11186" t="s">
        <v>23</v>
      </c>
      <c r="B11186">
        <v>1014080</v>
      </c>
      <c r="C11186">
        <v>80.55</v>
      </c>
      <c r="D11186">
        <v>0.83</v>
      </c>
      <c r="E11186">
        <v>57.39</v>
      </c>
    </row>
    <row r="11187" spans="1:5" x14ac:dyDescent="0.25">
      <c r="A11187" t="s">
        <v>23</v>
      </c>
      <c r="B11187">
        <v>1014081</v>
      </c>
      <c r="C11187">
        <v>66.09</v>
      </c>
      <c r="D11187">
        <v>0.86</v>
      </c>
      <c r="E11187">
        <v>50.14</v>
      </c>
    </row>
    <row r="11188" spans="1:5" x14ac:dyDescent="0.25">
      <c r="A11188" t="s">
        <v>23</v>
      </c>
      <c r="B11188">
        <v>1014082</v>
      </c>
      <c r="C11188">
        <v>75.150000000000006</v>
      </c>
      <c r="D11188">
        <v>0.87</v>
      </c>
      <c r="E11188">
        <v>52.75</v>
      </c>
    </row>
    <row r="11189" spans="1:5" x14ac:dyDescent="0.25">
      <c r="A11189" t="s">
        <v>23</v>
      </c>
      <c r="B11189">
        <v>1014083</v>
      </c>
      <c r="C11189">
        <v>84.61</v>
      </c>
      <c r="D11189">
        <v>3.46</v>
      </c>
      <c r="E11189">
        <v>60.91</v>
      </c>
    </row>
    <row r="11190" spans="1:5" x14ac:dyDescent="0.25">
      <c r="A11190" t="s">
        <v>23</v>
      </c>
      <c r="B11190">
        <v>1014084</v>
      </c>
      <c r="C11190">
        <v>126.38</v>
      </c>
      <c r="D11190">
        <v>0.92</v>
      </c>
      <c r="E11190">
        <v>78.319999999999993</v>
      </c>
    </row>
    <row r="11191" spans="1:5" x14ac:dyDescent="0.25">
      <c r="A11191" t="s">
        <v>23</v>
      </c>
      <c r="B11191">
        <v>1014085</v>
      </c>
      <c r="C11191">
        <v>46.06</v>
      </c>
      <c r="D11191">
        <v>2.75</v>
      </c>
      <c r="E11191">
        <v>33.86</v>
      </c>
    </row>
    <row r="11192" spans="1:5" x14ac:dyDescent="0.25">
      <c r="A11192" t="s">
        <v>23</v>
      </c>
      <c r="B11192">
        <v>1014086</v>
      </c>
      <c r="C11192">
        <v>60.3</v>
      </c>
      <c r="D11192">
        <v>3.25</v>
      </c>
      <c r="E11192">
        <v>42.05</v>
      </c>
    </row>
    <row r="11193" spans="1:5" x14ac:dyDescent="0.25">
      <c r="A11193" t="s">
        <v>23</v>
      </c>
      <c r="B11193">
        <v>1014087</v>
      </c>
      <c r="C11193">
        <v>64.02</v>
      </c>
      <c r="D11193">
        <v>0.89</v>
      </c>
      <c r="E11193">
        <v>45.78</v>
      </c>
    </row>
    <row r="11194" spans="1:5" x14ac:dyDescent="0.25">
      <c r="A11194" t="s">
        <v>23</v>
      </c>
      <c r="B11194">
        <v>1014088</v>
      </c>
      <c r="C11194">
        <v>39.72</v>
      </c>
      <c r="D11194">
        <v>2.4700000000000002</v>
      </c>
      <c r="E11194">
        <v>25.32</v>
      </c>
    </row>
    <row r="11195" spans="1:5" x14ac:dyDescent="0.25">
      <c r="A11195" t="s">
        <v>23</v>
      </c>
      <c r="B11195">
        <v>1014089</v>
      </c>
      <c r="C11195">
        <v>23.69</v>
      </c>
      <c r="D11195">
        <v>4.6500000000000004</v>
      </c>
      <c r="E11195">
        <v>19.52</v>
      </c>
    </row>
    <row r="11196" spans="1:5" x14ac:dyDescent="0.25">
      <c r="A11196" t="s">
        <v>23</v>
      </c>
      <c r="B11196">
        <v>1014090</v>
      </c>
      <c r="C11196">
        <v>35.99</v>
      </c>
      <c r="D11196">
        <v>0</v>
      </c>
      <c r="E11196">
        <v>26.6</v>
      </c>
    </row>
    <row r="11197" spans="1:5" x14ac:dyDescent="0.25">
      <c r="A11197" t="s">
        <v>23</v>
      </c>
      <c r="B11197">
        <v>1014091</v>
      </c>
      <c r="C11197">
        <v>22.23</v>
      </c>
      <c r="D11197">
        <v>8.25</v>
      </c>
      <c r="E11197">
        <v>15.28</v>
      </c>
    </row>
    <row r="11198" spans="1:5" x14ac:dyDescent="0.25">
      <c r="A11198" t="s">
        <v>23</v>
      </c>
      <c r="B11198">
        <v>1014092</v>
      </c>
      <c r="C11198">
        <v>23.69</v>
      </c>
      <c r="D11198">
        <v>4.6500000000000004</v>
      </c>
      <c r="E11198">
        <v>19.52</v>
      </c>
    </row>
    <row r="11199" spans="1:5" x14ac:dyDescent="0.25">
      <c r="A11199" t="s">
        <v>23</v>
      </c>
      <c r="B11199">
        <v>1014093</v>
      </c>
      <c r="C11199">
        <v>81.96</v>
      </c>
      <c r="D11199">
        <v>0</v>
      </c>
      <c r="E11199">
        <v>61.41</v>
      </c>
    </row>
    <row r="11200" spans="1:5" x14ac:dyDescent="0.25">
      <c r="A11200" t="s">
        <v>23</v>
      </c>
      <c r="B11200">
        <v>1014094</v>
      </c>
      <c r="C11200">
        <v>28.79</v>
      </c>
      <c r="D11200">
        <v>4.08</v>
      </c>
      <c r="E11200">
        <v>17.97</v>
      </c>
    </row>
    <row r="11201" spans="1:5" x14ac:dyDescent="0.25">
      <c r="A11201" t="s">
        <v>23</v>
      </c>
      <c r="B11201">
        <v>1014095</v>
      </c>
      <c r="C11201">
        <v>56.11</v>
      </c>
      <c r="D11201">
        <v>6.49</v>
      </c>
      <c r="E11201">
        <v>40.93</v>
      </c>
    </row>
    <row r="11202" spans="1:5" x14ac:dyDescent="0.25">
      <c r="A11202" t="s">
        <v>23</v>
      </c>
      <c r="B11202">
        <v>1014096</v>
      </c>
      <c r="C11202">
        <v>49.81</v>
      </c>
      <c r="D11202">
        <v>2.75</v>
      </c>
      <c r="E11202">
        <v>31.81</v>
      </c>
    </row>
    <row r="11203" spans="1:5" x14ac:dyDescent="0.25">
      <c r="A11203" t="s">
        <v>23</v>
      </c>
      <c r="B11203">
        <v>1014097</v>
      </c>
      <c r="C11203">
        <v>45.75</v>
      </c>
      <c r="D11203">
        <v>6.05</v>
      </c>
      <c r="E11203">
        <v>29.84</v>
      </c>
    </row>
    <row r="11204" spans="1:5" x14ac:dyDescent="0.25">
      <c r="A11204" t="s">
        <v>23</v>
      </c>
      <c r="B11204">
        <v>1014098</v>
      </c>
      <c r="C11204">
        <v>58.29</v>
      </c>
      <c r="D11204">
        <v>3.25</v>
      </c>
      <c r="E11204">
        <v>34.6</v>
      </c>
    </row>
    <row r="11205" spans="1:5" x14ac:dyDescent="0.25">
      <c r="A11205" t="s">
        <v>23</v>
      </c>
      <c r="B11205">
        <v>1014099</v>
      </c>
      <c r="C11205">
        <v>267.64999999999998</v>
      </c>
      <c r="D11205">
        <v>19.989999999999998</v>
      </c>
      <c r="E11205">
        <v>180</v>
      </c>
    </row>
    <row r="11206" spans="1:5" x14ac:dyDescent="0.25">
      <c r="A11206" t="s">
        <v>23</v>
      </c>
      <c r="B11206">
        <v>1014100</v>
      </c>
      <c r="C11206">
        <v>121.19</v>
      </c>
      <c r="D11206">
        <v>0.93</v>
      </c>
      <c r="E11206">
        <v>84.93</v>
      </c>
    </row>
    <row r="11207" spans="1:5" x14ac:dyDescent="0.25">
      <c r="A11207" t="s">
        <v>23</v>
      </c>
      <c r="B11207">
        <v>1014101</v>
      </c>
      <c r="C11207">
        <v>45.96</v>
      </c>
      <c r="D11207">
        <v>6.22</v>
      </c>
      <c r="E11207">
        <v>31.46</v>
      </c>
    </row>
    <row r="11208" spans="1:5" x14ac:dyDescent="0.25">
      <c r="A11208" t="s">
        <v>23</v>
      </c>
      <c r="B11208">
        <v>1014102</v>
      </c>
      <c r="C11208">
        <v>37.03</v>
      </c>
      <c r="D11208">
        <v>0</v>
      </c>
      <c r="E11208">
        <v>24.99</v>
      </c>
    </row>
    <row r="11209" spans="1:5" x14ac:dyDescent="0.25">
      <c r="A11209" t="s">
        <v>23</v>
      </c>
      <c r="B11209">
        <v>1014103</v>
      </c>
      <c r="C11209">
        <v>60.48</v>
      </c>
      <c r="D11209">
        <v>6.22</v>
      </c>
      <c r="E11209">
        <v>38.99</v>
      </c>
    </row>
    <row r="11210" spans="1:5" x14ac:dyDescent="0.25">
      <c r="A11210" t="s">
        <v>23</v>
      </c>
      <c r="B11210">
        <v>1014104</v>
      </c>
      <c r="C11210">
        <v>8.9</v>
      </c>
      <c r="D11210">
        <v>9.3800000000000008</v>
      </c>
      <c r="E11210">
        <v>7.22</v>
      </c>
    </row>
    <row r="11211" spans="1:5" x14ac:dyDescent="0.25">
      <c r="A11211" t="s">
        <v>23</v>
      </c>
      <c r="B11211">
        <v>1014105</v>
      </c>
      <c r="C11211">
        <v>74.02</v>
      </c>
      <c r="D11211">
        <v>0.85</v>
      </c>
      <c r="E11211">
        <v>48.83</v>
      </c>
    </row>
    <row r="11212" spans="1:5" x14ac:dyDescent="0.25">
      <c r="A11212" t="s">
        <v>23</v>
      </c>
      <c r="B11212">
        <v>1014106</v>
      </c>
      <c r="C11212">
        <v>15.67</v>
      </c>
      <c r="D11212">
        <v>4.08</v>
      </c>
      <c r="E11212">
        <v>11.6</v>
      </c>
    </row>
    <row r="11213" spans="1:5" x14ac:dyDescent="0.25">
      <c r="A11213" t="s">
        <v>23</v>
      </c>
      <c r="B11213">
        <v>1014107</v>
      </c>
      <c r="C11213">
        <v>117.5</v>
      </c>
      <c r="D11213">
        <v>0</v>
      </c>
      <c r="E11213">
        <v>91.65</v>
      </c>
    </row>
    <row r="11214" spans="1:5" x14ac:dyDescent="0.25">
      <c r="A11214" t="s">
        <v>23</v>
      </c>
      <c r="B11214">
        <v>1014109</v>
      </c>
      <c r="C11214">
        <v>73.78</v>
      </c>
      <c r="D11214">
        <v>0.92</v>
      </c>
      <c r="E11214">
        <v>53.61</v>
      </c>
    </row>
    <row r="11215" spans="1:5" x14ac:dyDescent="0.25">
      <c r="A11215" t="s">
        <v>23</v>
      </c>
      <c r="B11215">
        <v>1014110</v>
      </c>
      <c r="C11215">
        <v>30.24</v>
      </c>
      <c r="D11215">
        <v>8.25</v>
      </c>
      <c r="E11215">
        <v>21.64</v>
      </c>
    </row>
    <row r="11216" spans="1:5" x14ac:dyDescent="0.25">
      <c r="A11216" t="s">
        <v>23</v>
      </c>
      <c r="B11216">
        <v>1014111</v>
      </c>
      <c r="C11216">
        <v>16.21</v>
      </c>
      <c r="D11216">
        <v>8.25</v>
      </c>
      <c r="E11216">
        <v>12.32</v>
      </c>
    </row>
    <row r="11217" spans="1:5" x14ac:dyDescent="0.25">
      <c r="A11217" t="s">
        <v>23</v>
      </c>
      <c r="B11217">
        <v>1014112</v>
      </c>
      <c r="C11217">
        <v>19.14</v>
      </c>
      <c r="D11217">
        <v>4.6399999999999997</v>
      </c>
      <c r="E11217">
        <v>11.86</v>
      </c>
    </row>
    <row r="11218" spans="1:5" x14ac:dyDescent="0.25">
      <c r="A11218" t="s">
        <v>23</v>
      </c>
      <c r="B11218">
        <v>1014113</v>
      </c>
      <c r="C11218">
        <v>151.91999999999999</v>
      </c>
      <c r="D11218">
        <v>6.64</v>
      </c>
      <c r="E11218">
        <v>105.45</v>
      </c>
    </row>
    <row r="11219" spans="1:5" x14ac:dyDescent="0.25">
      <c r="A11219" t="s">
        <v>23</v>
      </c>
      <c r="B11219">
        <v>1014114</v>
      </c>
      <c r="C11219">
        <v>174.86</v>
      </c>
      <c r="D11219">
        <v>0.92</v>
      </c>
      <c r="E11219">
        <v>129.06</v>
      </c>
    </row>
    <row r="11220" spans="1:5" x14ac:dyDescent="0.25">
      <c r="A11220" t="s">
        <v>23</v>
      </c>
      <c r="B11220">
        <v>1014115</v>
      </c>
      <c r="C11220">
        <v>46.68</v>
      </c>
      <c r="D11220">
        <v>0</v>
      </c>
      <c r="E11220">
        <v>32.909999999999997</v>
      </c>
    </row>
    <row r="11221" spans="1:5" x14ac:dyDescent="0.25">
      <c r="A11221" t="s">
        <v>23</v>
      </c>
      <c r="B11221">
        <v>1014116</v>
      </c>
      <c r="C11221">
        <v>69.180000000000007</v>
      </c>
      <c r="D11221">
        <v>0.94</v>
      </c>
      <c r="E11221">
        <v>50.85</v>
      </c>
    </row>
    <row r="11222" spans="1:5" x14ac:dyDescent="0.25">
      <c r="A11222" t="s">
        <v>23</v>
      </c>
      <c r="B11222">
        <v>1014117</v>
      </c>
      <c r="C11222">
        <v>28.45</v>
      </c>
      <c r="D11222">
        <v>10.75</v>
      </c>
      <c r="E11222">
        <v>16.14</v>
      </c>
    </row>
    <row r="11223" spans="1:5" x14ac:dyDescent="0.25">
      <c r="A11223" t="s">
        <v>23</v>
      </c>
      <c r="B11223">
        <v>1014118</v>
      </c>
      <c r="C11223">
        <v>29.67</v>
      </c>
      <c r="D11223">
        <v>4.3899999999999997</v>
      </c>
      <c r="E11223">
        <v>21.52</v>
      </c>
    </row>
    <row r="11224" spans="1:5" x14ac:dyDescent="0.25">
      <c r="A11224" t="s">
        <v>23</v>
      </c>
      <c r="B11224">
        <v>1014119</v>
      </c>
      <c r="C11224">
        <v>161.62</v>
      </c>
      <c r="D11224">
        <v>0.88</v>
      </c>
      <c r="E11224">
        <v>139.97</v>
      </c>
    </row>
    <row r="11225" spans="1:5" x14ac:dyDescent="0.25">
      <c r="A11225" t="s">
        <v>23</v>
      </c>
      <c r="B11225">
        <v>1014120</v>
      </c>
      <c r="C11225">
        <v>43.07</v>
      </c>
      <c r="D11225">
        <v>5.75</v>
      </c>
      <c r="E11225">
        <v>25.06</v>
      </c>
    </row>
    <row r="11226" spans="1:5" x14ac:dyDescent="0.25">
      <c r="A11226" t="s">
        <v>23</v>
      </c>
      <c r="B11226">
        <v>1014121</v>
      </c>
      <c r="C11226">
        <v>20.78</v>
      </c>
      <c r="D11226">
        <v>4.63</v>
      </c>
      <c r="E11226">
        <v>15.82</v>
      </c>
    </row>
    <row r="11227" spans="1:5" x14ac:dyDescent="0.25">
      <c r="A11227" t="s">
        <v>23</v>
      </c>
      <c r="B11227">
        <v>1014123</v>
      </c>
      <c r="C11227">
        <v>173.4</v>
      </c>
      <c r="D11227">
        <v>0.96</v>
      </c>
      <c r="E11227">
        <v>119.73</v>
      </c>
    </row>
    <row r="11228" spans="1:5" x14ac:dyDescent="0.25">
      <c r="A11228" t="s">
        <v>23</v>
      </c>
      <c r="B11228">
        <v>1014124</v>
      </c>
      <c r="C11228">
        <v>55.04</v>
      </c>
      <c r="D11228">
        <v>2.42</v>
      </c>
      <c r="E11228">
        <v>35.07</v>
      </c>
    </row>
    <row r="11229" spans="1:5" x14ac:dyDescent="0.25">
      <c r="A11229" t="s">
        <v>23</v>
      </c>
      <c r="B11229">
        <v>1014125</v>
      </c>
      <c r="C11229">
        <v>33.26</v>
      </c>
      <c r="D11229">
        <v>0</v>
      </c>
      <c r="E11229">
        <v>18.37</v>
      </c>
    </row>
    <row r="11230" spans="1:5" x14ac:dyDescent="0.25">
      <c r="A11230" t="s">
        <v>23</v>
      </c>
      <c r="B11230">
        <v>1014126</v>
      </c>
      <c r="C11230">
        <v>27.38</v>
      </c>
      <c r="D11230">
        <v>9.39</v>
      </c>
      <c r="E11230">
        <v>18.66</v>
      </c>
    </row>
    <row r="11231" spans="1:5" x14ac:dyDescent="0.25">
      <c r="A11231" t="s">
        <v>23</v>
      </c>
      <c r="B11231">
        <v>1014127</v>
      </c>
      <c r="C11231">
        <v>53.21</v>
      </c>
      <c r="D11231">
        <v>2.75</v>
      </c>
      <c r="E11231">
        <v>37.44</v>
      </c>
    </row>
    <row r="11232" spans="1:5" x14ac:dyDescent="0.25">
      <c r="A11232" t="s">
        <v>23</v>
      </c>
      <c r="B11232">
        <v>1014128</v>
      </c>
      <c r="C11232">
        <v>19.52</v>
      </c>
      <c r="D11232">
        <v>4.6399999999999997</v>
      </c>
      <c r="E11232">
        <v>11.32</v>
      </c>
    </row>
    <row r="11233" spans="1:5" x14ac:dyDescent="0.25">
      <c r="A11233" t="s">
        <v>23</v>
      </c>
      <c r="B11233">
        <v>1014129</v>
      </c>
      <c r="C11233">
        <v>49.56</v>
      </c>
      <c r="D11233">
        <v>2.41</v>
      </c>
      <c r="E11233">
        <v>36.64</v>
      </c>
    </row>
    <row r="11234" spans="1:5" x14ac:dyDescent="0.25">
      <c r="A11234" t="s">
        <v>23</v>
      </c>
      <c r="B11234">
        <v>1014130</v>
      </c>
      <c r="C11234">
        <v>53.64</v>
      </c>
      <c r="D11234">
        <v>0</v>
      </c>
      <c r="E11234">
        <v>36.69</v>
      </c>
    </row>
    <row r="11235" spans="1:5" x14ac:dyDescent="0.25">
      <c r="A11235" t="s">
        <v>23</v>
      </c>
      <c r="B11235">
        <v>1014131</v>
      </c>
      <c r="C11235">
        <v>64.75</v>
      </c>
      <c r="D11235">
        <v>0.9</v>
      </c>
      <c r="E11235">
        <v>44.2</v>
      </c>
    </row>
    <row r="11236" spans="1:5" x14ac:dyDescent="0.25">
      <c r="A11236" t="s">
        <v>23</v>
      </c>
      <c r="B11236">
        <v>1014132</v>
      </c>
      <c r="C11236">
        <v>93.84</v>
      </c>
      <c r="D11236">
        <v>0.87</v>
      </c>
      <c r="E11236">
        <v>70.87</v>
      </c>
    </row>
    <row r="11237" spans="1:5" x14ac:dyDescent="0.25">
      <c r="A11237" t="s">
        <v>23</v>
      </c>
      <c r="B11237">
        <v>1014133</v>
      </c>
      <c r="C11237">
        <v>108.03</v>
      </c>
      <c r="D11237">
        <v>0.83</v>
      </c>
      <c r="E11237">
        <v>75.819999999999993</v>
      </c>
    </row>
    <row r="11238" spans="1:5" x14ac:dyDescent="0.25">
      <c r="A11238" t="s">
        <v>23</v>
      </c>
      <c r="B11238">
        <v>1014134</v>
      </c>
      <c r="C11238">
        <v>151.85</v>
      </c>
      <c r="D11238">
        <v>3.55</v>
      </c>
      <c r="E11238">
        <v>122.25</v>
      </c>
    </row>
    <row r="11239" spans="1:5" x14ac:dyDescent="0.25">
      <c r="A11239" t="s">
        <v>23</v>
      </c>
      <c r="B11239">
        <v>1014135</v>
      </c>
      <c r="C11239">
        <v>49.52</v>
      </c>
      <c r="D11239">
        <v>2.42</v>
      </c>
      <c r="E11239">
        <v>34.74</v>
      </c>
    </row>
    <row r="11240" spans="1:5" x14ac:dyDescent="0.25">
      <c r="A11240" t="s">
        <v>23</v>
      </c>
      <c r="B11240">
        <v>1014136</v>
      </c>
      <c r="C11240">
        <v>49.45</v>
      </c>
      <c r="D11240">
        <v>2.64</v>
      </c>
      <c r="E11240">
        <v>32.46</v>
      </c>
    </row>
    <row r="11241" spans="1:5" x14ac:dyDescent="0.25">
      <c r="A11241" t="s">
        <v>23</v>
      </c>
      <c r="B11241">
        <v>1014138</v>
      </c>
      <c r="C11241">
        <v>74.14</v>
      </c>
      <c r="D11241">
        <v>0.83</v>
      </c>
      <c r="E11241">
        <v>51.13</v>
      </c>
    </row>
    <row r="11242" spans="1:5" x14ac:dyDescent="0.25">
      <c r="A11242" t="s">
        <v>23</v>
      </c>
      <c r="B11242">
        <v>1014139</v>
      </c>
      <c r="C11242">
        <v>51.08</v>
      </c>
      <c r="D11242">
        <v>8.85</v>
      </c>
      <c r="E11242">
        <v>38.58</v>
      </c>
    </row>
    <row r="11243" spans="1:5" x14ac:dyDescent="0.25">
      <c r="A11243" t="s">
        <v>23</v>
      </c>
      <c r="B11243">
        <v>1014140</v>
      </c>
      <c r="C11243">
        <v>69.73</v>
      </c>
      <c r="D11243">
        <v>0.95</v>
      </c>
      <c r="E11243">
        <v>62.42</v>
      </c>
    </row>
    <row r="11244" spans="1:5" x14ac:dyDescent="0.25">
      <c r="A11244" t="s">
        <v>23</v>
      </c>
      <c r="B11244">
        <v>1014141</v>
      </c>
      <c r="C11244">
        <v>113.1</v>
      </c>
      <c r="D11244">
        <v>0.89</v>
      </c>
      <c r="E11244">
        <v>75.510000000000005</v>
      </c>
    </row>
    <row r="11245" spans="1:5" x14ac:dyDescent="0.25">
      <c r="A11245" t="s">
        <v>23</v>
      </c>
      <c r="B11245">
        <v>1014142</v>
      </c>
      <c r="C11245">
        <v>28.17</v>
      </c>
      <c r="D11245">
        <v>8.25</v>
      </c>
      <c r="E11245">
        <v>16.420000000000002</v>
      </c>
    </row>
    <row r="11246" spans="1:5" x14ac:dyDescent="0.25">
      <c r="A11246" t="s">
        <v>23</v>
      </c>
      <c r="B11246">
        <v>1014143</v>
      </c>
      <c r="C11246">
        <v>43.09</v>
      </c>
      <c r="D11246">
        <v>5.87</v>
      </c>
      <c r="E11246">
        <v>29.23</v>
      </c>
    </row>
    <row r="11247" spans="1:5" x14ac:dyDescent="0.25">
      <c r="A11247" t="s">
        <v>23</v>
      </c>
      <c r="B11247">
        <v>1014144</v>
      </c>
      <c r="C11247">
        <v>66.319999999999993</v>
      </c>
      <c r="D11247">
        <v>3.63</v>
      </c>
      <c r="E11247">
        <v>48.38</v>
      </c>
    </row>
    <row r="11248" spans="1:5" x14ac:dyDescent="0.25">
      <c r="A11248" t="s">
        <v>23</v>
      </c>
      <c r="B11248">
        <v>1014145</v>
      </c>
      <c r="C11248">
        <v>45.72</v>
      </c>
      <c r="D11248">
        <v>2.62</v>
      </c>
      <c r="E11248">
        <v>36.090000000000003</v>
      </c>
    </row>
    <row r="11249" spans="1:5" x14ac:dyDescent="0.25">
      <c r="A11249" t="s">
        <v>23</v>
      </c>
      <c r="B11249">
        <v>1014146</v>
      </c>
      <c r="C11249">
        <v>15.43</v>
      </c>
      <c r="D11249">
        <v>9.3800000000000008</v>
      </c>
      <c r="E11249">
        <v>13.02</v>
      </c>
    </row>
    <row r="11250" spans="1:5" x14ac:dyDescent="0.25">
      <c r="A11250" t="s">
        <v>23</v>
      </c>
      <c r="B11250">
        <v>1014147</v>
      </c>
      <c r="C11250">
        <v>60.33</v>
      </c>
      <c r="D11250">
        <v>2.7</v>
      </c>
      <c r="E11250">
        <v>50.93</v>
      </c>
    </row>
    <row r="11251" spans="1:5" x14ac:dyDescent="0.25">
      <c r="A11251" t="s">
        <v>23</v>
      </c>
      <c r="B11251">
        <v>1014148</v>
      </c>
      <c r="C11251">
        <v>46.96</v>
      </c>
      <c r="D11251">
        <v>6.54</v>
      </c>
      <c r="E11251">
        <v>37.450000000000003</v>
      </c>
    </row>
    <row r="11252" spans="1:5" x14ac:dyDescent="0.25">
      <c r="A11252" t="s">
        <v>23</v>
      </c>
      <c r="B11252">
        <v>1014149</v>
      </c>
      <c r="C11252">
        <v>33.29</v>
      </c>
      <c r="D11252">
        <v>2.42</v>
      </c>
      <c r="E11252">
        <v>26.37</v>
      </c>
    </row>
    <row r="11253" spans="1:5" x14ac:dyDescent="0.25">
      <c r="A11253" t="s">
        <v>23</v>
      </c>
      <c r="B11253">
        <v>1014150</v>
      </c>
      <c r="C11253">
        <v>235.2</v>
      </c>
      <c r="D11253">
        <v>15.41</v>
      </c>
      <c r="E11253">
        <v>0</v>
      </c>
    </row>
    <row r="11254" spans="1:5" x14ac:dyDescent="0.25">
      <c r="A11254" t="s">
        <v>23</v>
      </c>
      <c r="B11254">
        <v>1014151</v>
      </c>
      <c r="C11254">
        <v>36.6</v>
      </c>
      <c r="D11254">
        <v>2.62</v>
      </c>
      <c r="E11254">
        <v>21.46</v>
      </c>
    </row>
    <row r="11255" spans="1:5" x14ac:dyDescent="0.25">
      <c r="A11255" t="s">
        <v>23</v>
      </c>
      <c r="B11255">
        <v>1014152</v>
      </c>
      <c r="C11255">
        <v>30</v>
      </c>
      <c r="D11255">
        <v>4.6399999999999997</v>
      </c>
      <c r="E11255">
        <v>21.9</v>
      </c>
    </row>
    <row r="11256" spans="1:5" x14ac:dyDescent="0.25">
      <c r="A11256" t="s">
        <v>23</v>
      </c>
      <c r="B11256">
        <v>1014153</v>
      </c>
      <c r="C11256">
        <v>103.59</v>
      </c>
      <c r="D11256">
        <v>0.92</v>
      </c>
      <c r="E11256">
        <v>75.510000000000005</v>
      </c>
    </row>
    <row r="11257" spans="1:5" x14ac:dyDescent="0.25">
      <c r="A11257" t="s">
        <v>23</v>
      </c>
      <c r="B11257">
        <v>1014154</v>
      </c>
      <c r="C11257">
        <v>101.36</v>
      </c>
      <c r="D11257">
        <v>0.84</v>
      </c>
      <c r="E11257">
        <v>77.849999999999994</v>
      </c>
    </row>
    <row r="11258" spans="1:5" x14ac:dyDescent="0.25">
      <c r="A11258" t="s">
        <v>23</v>
      </c>
      <c r="B11258">
        <v>1014155</v>
      </c>
      <c r="C11258">
        <v>31.49</v>
      </c>
      <c r="D11258">
        <v>0</v>
      </c>
      <c r="E11258">
        <v>0</v>
      </c>
    </row>
    <row r="11259" spans="1:5" x14ac:dyDescent="0.25">
      <c r="A11259" t="s">
        <v>23</v>
      </c>
      <c r="B11259">
        <v>1014156</v>
      </c>
      <c r="C11259">
        <v>59.81</v>
      </c>
      <c r="D11259">
        <v>0.82</v>
      </c>
      <c r="E11259">
        <v>38.33</v>
      </c>
    </row>
    <row r="11260" spans="1:5" x14ac:dyDescent="0.25">
      <c r="A11260" t="s">
        <v>23</v>
      </c>
      <c r="B11260">
        <v>1014157</v>
      </c>
      <c r="C11260">
        <v>93.33</v>
      </c>
      <c r="D11260">
        <v>0.94</v>
      </c>
      <c r="E11260">
        <v>69.94</v>
      </c>
    </row>
    <row r="11261" spans="1:5" x14ac:dyDescent="0.25">
      <c r="A11261" t="s">
        <v>23</v>
      </c>
      <c r="B11261">
        <v>1014158</v>
      </c>
      <c r="C11261">
        <v>17.670000000000002</v>
      </c>
      <c r="D11261">
        <v>4.08</v>
      </c>
      <c r="E11261">
        <v>13.37</v>
      </c>
    </row>
    <row r="11262" spans="1:5" x14ac:dyDescent="0.25">
      <c r="A11262" t="s">
        <v>23</v>
      </c>
      <c r="B11262">
        <v>1014159</v>
      </c>
      <c r="C11262">
        <v>40.869999999999997</v>
      </c>
      <c r="D11262">
        <v>2.42</v>
      </c>
      <c r="E11262">
        <v>31.24</v>
      </c>
    </row>
    <row r="11263" spans="1:5" x14ac:dyDescent="0.25">
      <c r="A11263" t="s">
        <v>23</v>
      </c>
      <c r="B11263">
        <v>1014160</v>
      </c>
      <c r="C11263">
        <v>142.79</v>
      </c>
      <c r="D11263">
        <v>0.85</v>
      </c>
      <c r="E11263">
        <v>84.52</v>
      </c>
    </row>
    <row r="11264" spans="1:5" x14ac:dyDescent="0.25">
      <c r="A11264" t="s">
        <v>23</v>
      </c>
      <c r="B11264">
        <v>1014161</v>
      </c>
      <c r="C11264">
        <v>51.8</v>
      </c>
      <c r="D11264">
        <v>5.75</v>
      </c>
      <c r="E11264">
        <v>44.5</v>
      </c>
    </row>
    <row r="11265" spans="1:5" x14ac:dyDescent="0.25">
      <c r="A11265" t="s">
        <v>23</v>
      </c>
      <c r="B11265">
        <v>1014162</v>
      </c>
      <c r="C11265">
        <v>36.450000000000003</v>
      </c>
      <c r="D11265">
        <v>2.42</v>
      </c>
      <c r="E11265">
        <v>27.6</v>
      </c>
    </row>
    <row r="11266" spans="1:5" x14ac:dyDescent="0.25">
      <c r="A11266" t="s">
        <v>23</v>
      </c>
      <c r="B11266">
        <v>1014163</v>
      </c>
      <c r="C11266">
        <v>99.3</v>
      </c>
      <c r="D11266">
        <v>0.9</v>
      </c>
      <c r="E11266">
        <v>59.92</v>
      </c>
    </row>
    <row r="11267" spans="1:5" x14ac:dyDescent="0.25">
      <c r="A11267" t="s">
        <v>23</v>
      </c>
      <c r="B11267">
        <v>1014164</v>
      </c>
      <c r="C11267">
        <v>42.19</v>
      </c>
      <c r="D11267">
        <v>2.42</v>
      </c>
      <c r="E11267">
        <v>28.48</v>
      </c>
    </row>
    <row r="11268" spans="1:5" x14ac:dyDescent="0.25">
      <c r="A11268" t="s">
        <v>23</v>
      </c>
      <c r="B11268">
        <v>1014165</v>
      </c>
      <c r="C11268">
        <v>8.1999999999999993</v>
      </c>
      <c r="D11268">
        <v>4.53</v>
      </c>
      <c r="E11268">
        <v>7.55</v>
      </c>
    </row>
    <row r="11269" spans="1:5" x14ac:dyDescent="0.25">
      <c r="A11269" t="s">
        <v>23</v>
      </c>
      <c r="B11269">
        <v>1014166</v>
      </c>
      <c r="C11269">
        <v>34.68</v>
      </c>
      <c r="D11269">
        <v>0</v>
      </c>
      <c r="E11269">
        <v>25.22</v>
      </c>
    </row>
    <row r="11270" spans="1:5" x14ac:dyDescent="0.25">
      <c r="A11270" t="s">
        <v>23</v>
      </c>
      <c r="B11270">
        <v>1014167</v>
      </c>
      <c r="C11270">
        <v>35.5</v>
      </c>
      <c r="D11270">
        <v>0</v>
      </c>
      <c r="E11270">
        <v>25.02</v>
      </c>
    </row>
    <row r="11271" spans="1:5" x14ac:dyDescent="0.25">
      <c r="A11271" t="s">
        <v>23</v>
      </c>
      <c r="B11271">
        <v>1014168</v>
      </c>
      <c r="C11271">
        <v>31.66</v>
      </c>
      <c r="D11271">
        <v>3</v>
      </c>
      <c r="E11271">
        <v>21.69</v>
      </c>
    </row>
    <row r="11272" spans="1:5" x14ac:dyDescent="0.25">
      <c r="A11272" t="s">
        <v>23</v>
      </c>
      <c r="B11272">
        <v>1014169</v>
      </c>
      <c r="C11272">
        <v>232.76</v>
      </c>
      <c r="D11272">
        <v>0.91</v>
      </c>
      <c r="E11272">
        <v>172.08</v>
      </c>
    </row>
    <row r="11273" spans="1:5" x14ac:dyDescent="0.25">
      <c r="A11273" t="s">
        <v>23</v>
      </c>
      <c r="B11273">
        <v>1014170</v>
      </c>
      <c r="C11273">
        <v>16.91</v>
      </c>
      <c r="D11273">
        <v>5</v>
      </c>
      <c r="E11273">
        <v>0</v>
      </c>
    </row>
    <row r="11274" spans="1:5" x14ac:dyDescent="0.25">
      <c r="A11274" t="s">
        <v>23</v>
      </c>
      <c r="B11274">
        <v>1014171</v>
      </c>
      <c r="C11274">
        <v>17.16</v>
      </c>
      <c r="D11274">
        <v>9.3800000000000008</v>
      </c>
      <c r="E11274">
        <v>12</v>
      </c>
    </row>
    <row r="11275" spans="1:5" x14ac:dyDescent="0.25">
      <c r="A11275" t="s">
        <v>23</v>
      </c>
      <c r="B11275">
        <v>1014172</v>
      </c>
      <c r="C11275">
        <v>18.37</v>
      </c>
      <c r="D11275">
        <v>4.24</v>
      </c>
      <c r="E11275">
        <v>13.39</v>
      </c>
    </row>
    <row r="11276" spans="1:5" x14ac:dyDescent="0.25">
      <c r="A11276" t="s">
        <v>23</v>
      </c>
      <c r="B11276">
        <v>1014173</v>
      </c>
      <c r="C11276">
        <v>164.74</v>
      </c>
      <c r="D11276">
        <v>21.58</v>
      </c>
      <c r="E11276">
        <v>113.03</v>
      </c>
    </row>
    <row r="11277" spans="1:5" x14ac:dyDescent="0.25">
      <c r="A11277" t="s">
        <v>23</v>
      </c>
      <c r="B11277">
        <v>1014174</v>
      </c>
      <c r="C11277">
        <v>84.91</v>
      </c>
      <c r="D11277">
        <v>0.87</v>
      </c>
      <c r="E11277">
        <v>59.03</v>
      </c>
    </row>
    <row r="11278" spans="1:5" x14ac:dyDescent="0.25">
      <c r="A11278" t="s">
        <v>23</v>
      </c>
      <c r="B11278">
        <v>1014175</v>
      </c>
      <c r="C11278">
        <v>36.94</v>
      </c>
      <c r="D11278">
        <v>0</v>
      </c>
      <c r="E11278">
        <v>23.07</v>
      </c>
    </row>
    <row r="11279" spans="1:5" x14ac:dyDescent="0.25">
      <c r="A11279" t="s">
        <v>23</v>
      </c>
      <c r="B11279">
        <v>1014176</v>
      </c>
      <c r="C11279">
        <v>43.03</v>
      </c>
      <c r="D11279">
        <v>0</v>
      </c>
      <c r="E11279">
        <v>26.63</v>
      </c>
    </row>
    <row r="11280" spans="1:5" x14ac:dyDescent="0.25">
      <c r="A11280" t="s">
        <v>23</v>
      </c>
      <c r="B11280">
        <v>1014177</v>
      </c>
      <c r="C11280">
        <v>78.739999999999995</v>
      </c>
      <c r="D11280">
        <v>0.83</v>
      </c>
      <c r="E11280">
        <v>54.06</v>
      </c>
    </row>
    <row r="11281" spans="1:5" x14ac:dyDescent="0.25">
      <c r="A11281" t="s">
        <v>23</v>
      </c>
      <c r="B11281">
        <v>1014178</v>
      </c>
      <c r="C11281">
        <v>15.75</v>
      </c>
      <c r="D11281">
        <v>4.08</v>
      </c>
      <c r="E11281">
        <v>7.53</v>
      </c>
    </row>
    <row r="11282" spans="1:5" x14ac:dyDescent="0.25">
      <c r="A11282" t="s">
        <v>23</v>
      </c>
      <c r="B11282">
        <v>1014179</v>
      </c>
      <c r="C11282">
        <v>69.73</v>
      </c>
      <c r="D11282">
        <v>0</v>
      </c>
      <c r="E11282">
        <v>62.42</v>
      </c>
    </row>
    <row r="11283" spans="1:5" x14ac:dyDescent="0.25">
      <c r="A11283" t="s">
        <v>23</v>
      </c>
      <c r="B11283">
        <v>1014180</v>
      </c>
      <c r="C11283">
        <v>39.64</v>
      </c>
      <c r="D11283">
        <v>0</v>
      </c>
      <c r="E11283">
        <v>26.05</v>
      </c>
    </row>
    <row r="11284" spans="1:5" x14ac:dyDescent="0.25">
      <c r="A11284" t="s">
        <v>23</v>
      </c>
      <c r="B11284">
        <v>1014181</v>
      </c>
      <c r="C11284">
        <v>57.76</v>
      </c>
      <c r="D11284">
        <v>5.82</v>
      </c>
      <c r="E11284">
        <v>43.83</v>
      </c>
    </row>
    <row r="11285" spans="1:5" x14ac:dyDescent="0.25">
      <c r="A11285" t="s">
        <v>23</v>
      </c>
      <c r="B11285">
        <v>1014182</v>
      </c>
      <c r="C11285">
        <v>43.71</v>
      </c>
      <c r="D11285">
        <v>2.42</v>
      </c>
      <c r="E11285">
        <v>24.44</v>
      </c>
    </row>
    <row r="11286" spans="1:5" x14ac:dyDescent="0.25">
      <c r="A11286" t="s">
        <v>23</v>
      </c>
      <c r="B11286">
        <v>1014183</v>
      </c>
      <c r="C11286">
        <v>26.1</v>
      </c>
      <c r="D11286">
        <v>4.6399999999999997</v>
      </c>
      <c r="E11286">
        <v>17.23</v>
      </c>
    </row>
    <row r="11287" spans="1:5" x14ac:dyDescent="0.25">
      <c r="A11287" t="s">
        <v>23</v>
      </c>
      <c r="B11287">
        <v>1014184</v>
      </c>
      <c r="C11287">
        <v>126.46</v>
      </c>
      <c r="D11287">
        <v>0.87</v>
      </c>
      <c r="E11287">
        <v>86.56</v>
      </c>
    </row>
    <row r="11288" spans="1:5" x14ac:dyDescent="0.25">
      <c r="A11288" t="s">
        <v>23</v>
      </c>
      <c r="B11288">
        <v>1014185</v>
      </c>
      <c r="C11288">
        <v>100.07</v>
      </c>
      <c r="D11288">
        <v>0</v>
      </c>
      <c r="E11288">
        <v>71.7</v>
      </c>
    </row>
    <row r="11289" spans="1:5" x14ac:dyDescent="0.25">
      <c r="A11289" t="s">
        <v>23</v>
      </c>
      <c r="B11289">
        <v>1014186</v>
      </c>
      <c r="C11289">
        <v>117.32</v>
      </c>
      <c r="D11289">
        <v>0.96</v>
      </c>
      <c r="E11289">
        <v>71.84</v>
      </c>
    </row>
    <row r="11290" spans="1:5" x14ac:dyDescent="0.25">
      <c r="A11290" t="s">
        <v>23</v>
      </c>
      <c r="B11290">
        <v>1014187</v>
      </c>
      <c r="C11290">
        <v>85.45</v>
      </c>
      <c r="D11290">
        <v>0.95</v>
      </c>
      <c r="E11290">
        <v>69.7</v>
      </c>
    </row>
    <row r="11291" spans="1:5" x14ac:dyDescent="0.25">
      <c r="A11291" t="s">
        <v>23</v>
      </c>
      <c r="B11291">
        <v>1014188</v>
      </c>
      <c r="C11291">
        <v>148.04</v>
      </c>
      <c r="D11291">
        <v>0.95</v>
      </c>
      <c r="E11291">
        <v>113.53</v>
      </c>
    </row>
    <row r="11292" spans="1:5" x14ac:dyDescent="0.25">
      <c r="A11292" t="s">
        <v>23</v>
      </c>
      <c r="B11292">
        <v>1014189</v>
      </c>
      <c r="C11292">
        <v>85.6</v>
      </c>
      <c r="D11292">
        <v>0.88</v>
      </c>
      <c r="E11292">
        <v>60.04</v>
      </c>
    </row>
    <row r="11293" spans="1:5" x14ac:dyDescent="0.25">
      <c r="A11293" t="s">
        <v>23</v>
      </c>
      <c r="B11293">
        <v>1014190</v>
      </c>
      <c r="C11293">
        <v>87.27</v>
      </c>
      <c r="D11293">
        <v>0.83</v>
      </c>
      <c r="E11293">
        <v>44.41</v>
      </c>
    </row>
    <row r="11294" spans="1:5" x14ac:dyDescent="0.25">
      <c r="A11294" t="s">
        <v>23</v>
      </c>
      <c r="B11294">
        <v>1014191</v>
      </c>
      <c r="C11294">
        <v>86.29</v>
      </c>
      <c r="D11294">
        <v>5.2</v>
      </c>
      <c r="E11294">
        <v>62.9</v>
      </c>
    </row>
    <row r="11295" spans="1:5" x14ac:dyDescent="0.25">
      <c r="A11295" t="s">
        <v>23</v>
      </c>
      <c r="B11295">
        <v>1014192</v>
      </c>
      <c r="C11295">
        <v>131.49</v>
      </c>
      <c r="D11295">
        <v>0.94</v>
      </c>
      <c r="E11295">
        <v>86.19</v>
      </c>
    </row>
    <row r="11296" spans="1:5" x14ac:dyDescent="0.25">
      <c r="A11296" t="s">
        <v>23</v>
      </c>
      <c r="B11296">
        <v>1014193</v>
      </c>
      <c r="C11296">
        <v>14.5</v>
      </c>
      <c r="D11296">
        <v>4.08</v>
      </c>
      <c r="E11296">
        <v>9.86</v>
      </c>
    </row>
    <row r="11297" spans="1:5" x14ac:dyDescent="0.25">
      <c r="A11297" t="s">
        <v>23</v>
      </c>
      <c r="B11297">
        <v>1014194</v>
      </c>
      <c r="C11297">
        <v>75.02</v>
      </c>
      <c r="D11297">
        <v>0.83</v>
      </c>
      <c r="E11297">
        <v>62.28</v>
      </c>
    </row>
    <row r="11298" spans="1:5" x14ac:dyDescent="0.25">
      <c r="A11298" t="s">
        <v>23</v>
      </c>
      <c r="B11298">
        <v>1014195</v>
      </c>
      <c r="C11298">
        <v>29.92</v>
      </c>
      <c r="D11298">
        <v>8.25</v>
      </c>
      <c r="E11298">
        <v>16.600000000000001</v>
      </c>
    </row>
    <row r="11299" spans="1:5" x14ac:dyDescent="0.25">
      <c r="A11299" t="s">
        <v>23</v>
      </c>
      <c r="B11299">
        <v>1014196</v>
      </c>
      <c r="C11299">
        <v>92.55</v>
      </c>
      <c r="D11299">
        <v>0.94</v>
      </c>
      <c r="E11299">
        <v>57.1</v>
      </c>
    </row>
    <row r="11300" spans="1:5" x14ac:dyDescent="0.25">
      <c r="A11300" t="s">
        <v>23</v>
      </c>
      <c r="B11300">
        <v>1014197</v>
      </c>
      <c r="C11300">
        <v>22.18</v>
      </c>
      <c r="D11300">
        <v>8.94</v>
      </c>
      <c r="E11300">
        <v>13.29</v>
      </c>
    </row>
    <row r="11301" spans="1:5" x14ac:dyDescent="0.25">
      <c r="A11301" t="s">
        <v>23</v>
      </c>
      <c r="B11301">
        <v>1014198</v>
      </c>
      <c r="C11301">
        <v>47.57</v>
      </c>
      <c r="D11301">
        <v>5.75</v>
      </c>
      <c r="E11301">
        <v>30.5</v>
      </c>
    </row>
    <row r="11302" spans="1:5" x14ac:dyDescent="0.25">
      <c r="A11302" t="s">
        <v>23</v>
      </c>
      <c r="B11302">
        <v>1014199</v>
      </c>
      <c r="C11302">
        <v>93.2</v>
      </c>
      <c r="D11302">
        <v>0.96</v>
      </c>
      <c r="E11302">
        <v>64.23</v>
      </c>
    </row>
    <row r="11303" spans="1:5" x14ac:dyDescent="0.25">
      <c r="A11303" t="s">
        <v>23</v>
      </c>
      <c r="B11303">
        <v>1014200</v>
      </c>
      <c r="C11303">
        <v>72.31</v>
      </c>
      <c r="D11303">
        <v>3.69</v>
      </c>
      <c r="E11303">
        <v>48.48</v>
      </c>
    </row>
    <row r="11304" spans="1:5" x14ac:dyDescent="0.25">
      <c r="A11304" t="s">
        <v>23</v>
      </c>
      <c r="B11304">
        <v>1014201</v>
      </c>
      <c r="C11304">
        <v>46.96</v>
      </c>
      <c r="D11304">
        <v>2.75</v>
      </c>
      <c r="E11304">
        <v>41.61</v>
      </c>
    </row>
    <row r="11305" spans="1:5" x14ac:dyDescent="0.25">
      <c r="A11305" t="s">
        <v>23</v>
      </c>
      <c r="B11305">
        <v>1014202</v>
      </c>
      <c r="C11305">
        <v>129.93</v>
      </c>
      <c r="D11305">
        <v>0.9</v>
      </c>
      <c r="E11305">
        <v>90.38</v>
      </c>
    </row>
    <row r="11306" spans="1:5" x14ac:dyDescent="0.25">
      <c r="A11306" t="s">
        <v>23</v>
      </c>
      <c r="B11306">
        <v>1014203</v>
      </c>
      <c r="C11306">
        <v>8.4499999999999993</v>
      </c>
      <c r="D11306">
        <v>4.08</v>
      </c>
      <c r="E11306">
        <v>6.88</v>
      </c>
    </row>
    <row r="11307" spans="1:5" x14ac:dyDescent="0.25">
      <c r="A11307" t="s">
        <v>23</v>
      </c>
      <c r="B11307">
        <v>1014204</v>
      </c>
      <c r="C11307">
        <v>74.62</v>
      </c>
      <c r="D11307">
        <v>0</v>
      </c>
      <c r="E11307">
        <v>0</v>
      </c>
    </row>
    <row r="11308" spans="1:5" x14ac:dyDescent="0.25">
      <c r="A11308" t="s">
        <v>23</v>
      </c>
      <c r="B11308">
        <v>1014205</v>
      </c>
      <c r="C11308">
        <v>86.18</v>
      </c>
      <c r="D11308">
        <v>0.85</v>
      </c>
      <c r="E11308">
        <v>70.56</v>
      </c>
    </row>
    <row r="11309" spans="1:5" x14ac:dyDescent="0.25">
      <c r="A11309" t="s">
        <v>23</v>
      </c>
      <c r="B11309">
        <v>1014206</v>
      </c>
      <c r="C11309">
        <v>40.200000000000003</v>
      </c>
      <c r="D11309">
        <v>6.11</v>
      </c>
      <c r="E11309">
        <v>29.79</v>
      </c>
    </row>
    <row r="11310" spans="1:5" x14ac:dyDescent="0.25">
      <c r="A11310" t="s">
        <v>23</v>
      </c>
      <c r="B11310">
        <v>1014207</v>
      </c>
      <c r="C11310">
        <v>21.87</v>
      </c>
      <c r="D11310">
        <v>8.25</v>
      </c>
      <c r="E11310">
        <v>14.19</v>
      </c>
    </row>
    <row r="11311" spans="1:5" x14ac:dyDescent="0.25">
      <c r="A11311" t="s">
        <v>23</v>
      </c>
      <c r="B11311">
        <v>1014208</v>
      </c>
      <c r="C11311">
        <v>36.25</v>
      </c>
      <c r="D11311">
        <v>4.6399999999999997</v>
      </c>
      <c r="E11311">
        <v>27.01</v>
      </c>
    </row>
    <row r="11312" spans="1:5" x14ac:dyDescent="0.25">
      <c r="A11312" t="s">
        <v>23</v>
      </c>
      <c r="B11312">
        <v>1014209</v>
      </c>
      <c r="C11312">
        <v>28.04</v>
      </c>
      <c r="D11312">
        <v>4.38</v>
      </c>
      <c r="E11312">
        <v>20.59</v>
      </c>
    </row>
    <row r="11313" spans="1:5" x14ac:dyDescent="0.25">
      <c r="A11313" t="s">
        <v>23</v>
      </c>
      <c r="B11313">
        <v>1014210</v>
      </c>
      <c r="C11313">
        <v>92.65</v>
      </c>
      <c r="D11313">
        <v>0.9</v>
      </c>
      <c r="E11313">
        <v>77.38</v>
      </c>
    </row>
    <row r="11314" spans="1:5" x14ac:dyDescent="0.25">
      <c r="A11314" t="s">
        <v>23</v>
      </c>
      <c r="B11314">
        <v>1014211</v>
      </c>
      <c r="C11314">
        <v>70.540000000000006</v>
      </c>
      <c r="D11314">
        <v>0</v>
      </c>
      <c r="E11314">
        <v>46.69</v>
      </c>
    </row>
    <row r="11315" spans="1:5" x14ac:dyDescent="0.25">
      <c r="A11315" t="s">
        <v>23</v>
      </c>
      <c r="B11315">
        <v>1014212</v>
      </c>
      <c r="C11315">
        <v>65.31</v>
      </c>
      <c r="D11315">
        <v>3.33</v>
      </c>
      <c r="E11315">
        <v>39.68</v>
      </c>
    </row>
    <row r="11316" spans="1:5" x14ac:dyDescent="0.25">
      <c r="A11316" t="s">
        <v>23</v>
      </c>
      <c r="B11316">
        <v>1014213</v>
      </c>
      <c r="C11316">
        <v>18.93</v>
      </c>
      <c r="D11316">
        <v>4.6399999999999997</v>
      </c>
      <c r="E11316">
        <v>9.85</v>
      </c>
    </row>
    <row r="11317" spans="1:5" x14ac:dyDescent="0.25">
      <c r="A11317" t="s">
        <v>23</v>
      </c>
      <c r="B11317">
        <v>1014214</v>
      </c>
      <c r="C11317">
        <v>72.48</v>
      </c>
      <c r="D11317">
        <v>3.25</v>
      </c>
      <c r="E11317">
        <v>54.94</v>
      </c>
    </row>
    <row r="11318" spans="1:5" x14ac:dyDescent="0.25">
      <c r="A11318" t="s">
        <v>23</v>
      </c>
      <c r="B11318">
        <v>1014215</v>
      </c>
      <c r="C11318">
        <v>42.77</v>
      </c>
      <c r="D11318">
        <v>6.53</v>
      </c>
      <c r="E11318">
        <v>28.63</v>
      </c>
    </row>
    <row r="11319" spans="1:5" x14ac:dyDescent="0.25">
      <c r="A11319" t="s">
        <v>23</v>
      </c>
      <c r="B11319">
        <v>1014216</v>
      </c>
      <c r="C11319">
        <v>11.78</v>
      </c>
      <c r="D11319">
        <v>4.26</v>
      </c>
      <c r="E11319">
        <v>8.82</v>
      </c>
    </row>
    <row r="11320" spans="1:5" x14ac:dyDescent="0.25">
      <c r="A11320" t="s">
        <v>23</v>
      </c>
      <c r="B11320">
        <v>1014217</v>
      </c>
      <c r="C11320">
        <v>56.64</v>
      </c>
      <c r="D11320">
        <v>6.54</v>
      </c>
      <c r="E11320">
        <v>30.72</v>
      </c>
    </row>
    <row r="11321" spans="1:5" x14ac:dyDescent="0.25">
      <c r="A11321" t="s">
        <v>23</v>
      </c>
      <c r="B11321">
        <v>1014218</v>
      </c>
      <c r="C11321">
        <v>121.79</v>
      </c>
      <c r="D11321">
        <v>3.7</v>
      </c>
      <c r="E11321">
        <v>79.81</v>
      </c>
    </row>
    <row r="11322" spans="1:5" x14ac:dyDescent="0.25">
      <c r="A11322" t="s">
        <v>23</v>
      </c>
      <c r="B11322">
        <v>1014219</v>
      </c>
      <c r="C11322">
        <v>37.909999999999997</v>
      </c>
      <c r="D11322">
        <v>6.55</v>
      </c>
      <c r="E11322">
        <v>27.15</v>
      </c>
    </row>
    <row r="11323" spans="1:5" x14ac:dyDescent="0.25">
      <c r="A11323" t="s">
        <v>23</v>
      </c>
      <c r="B11323">
        <v>1014220</v>
      </c>
      <c r="C11323">
        <v>5.7</v>
      </c>
      <c r="D11323">
        <v>9.08</v>
      </c>
      <c r="E11323">
        <v>4.5</v>
      </c>
    </row>
    <row r="11324" spans="1:5" x14ac:dyDescent="0.25">
      <c r="A11324" t="s">
        <v>23</v>
      </c>
      <c r="B11324">
        <v>1014221</v>
      </c>
      <c r="C11324">
        <v>130.33000000000001</v>
      </c>
      <c r="D11324">
        <v>0.95</v>
      </c>
      <c r="E11324">
        <v>104.06</v>
      </c>
    </row>
    <row r="11325" spans="1:5" x14ac:dyDescent="0.25">
      <c r="A11325" t="s">
        <v>23</v>
      </c>
      <c r="B11325">
        <v>1014222</v>
      </c>
      <c r="C11325">
        <v>58.8</v>
      </c>
      <c r="D11325">
        <v>0.84</v>
      </c>
      <c r="E11325">
        <v>43.98</v>
      </c>
    </row>
    <row r="11326" spans="1:5" x14ac:dyDescent="0.25">
      <c r="A11326" t="s">
        <v>23</v>
      </c>
      <c r="B11326">
        <v>1014223</v>
      </c>
      <c r="C11326">
        <v>65.61</v>
      </c>
      <c r="D11326">
        <v>0.89</v>
      </c>
      <c r="E11326">
        <v>41.69</v>
      </c>
    </row>
    <row r="11327" spans="1:5" x14ac:dyDescent="0.25">
      <c r="A11327" t="s">
        <v>23</v>
      </c>
      <c r="B11327">
        <v>1014224</v>
      </c>
      <c r="C11327">
        <v>131.12</v>
      </c>
      <c r="D11327">
        <v>0</v>
      </c>
      <c r="E11327">
        <v>92.2</v>
      </c>
    </row>
    <row r="11328" spans="1:5" x14ac:dyDescent="0.25">
      <c r="A11328" t="s">
        <v>23</v>
      </c>
      <c r="B11328">
        <v>1014225</v>
      </c>
      <c r="C11328">
        <v>14.43</v>
      </c>
      <c r="D11328">
        <v>4.6399999999999997</v>
      </c>
      <c r="E11328">
        <v>8.73</v>
      </c>
    </row>
    <row r="11329" spans="1:5" x14ac:dyDescent="0.25">
      <c r="A11329" t="s">
        <v>23</v>
      </c>
      <c r="B11329">
        <v>1014226</v>
      </c>
      <c r="C11329">
        <v>98.23</v>
      </c>
      <c r="D11329">
        <v>0.83</v>
      </c>
      <c r="E11329">
        <v>64.31</v>
      </c>
    </row>
    <row r="11330" spans="1:5" x14ac:dyDescent="0.25">
      <c r="A11330" t="s">
        <v>23</v>
      </c>
      <c r="B11330">
        <v>1014227</v>
      </c>
      <c r="C11330">
        <v>43.38</v>
      </c>
      <c r="D11330">
        <v>2.44</v>
      </c>
      <c r="E11330">
        <v>31.01</v>
      </c>
    </row>
    <row r="11331" spans="1:5" x14ac:dyDescent="0.25">
      <c r="A11331" t="s">
        <v>23</v>
      </c>
      <c r="B11331">
        <v>1014228</v>
      </c>
      <c r="C11331">
        <v>6.69</v>
      </c>
      <c r="D11331">
        <v>5</v>
      </c>
      <c r="E11331">
        <v>0</v>
      </c>
    </row>
    <row r="11332" spans="1:5" x14ac:dyDescent="0.25">
      <c r="A11332" t="s">
        <v>23</v>
      </c>
      <c r="B11332">
        <v>1014229</v>
      </c>
      <c r="C11332">
        <v>36.68</v>
      </c>
      <c r="D11332">
        <v>2.75</v>
      </c>
      <c r="E11332">
        <v>26.05</v>
      </c>
    </row>
    <row r="11333" spans="1:5" x14ac:dyDescent="0.25">
      <c r="A11333" t="s">
        <v>23</v>
      </c>
      <c r="B11333">
        <v>1014230</v>
      </c>
      <c r="C11333">
        <v>54.66</v>
      </c>
      <c r="D11333">
        <v>2.5299999999999998</v>
      </c>
      <c r="E11333">
        <v>41.64</v>
      </c>
    </row>
    <row r="11334" spans="1:5" x14ac:dyDescent="0.25">
      <c r="A11334" t="s">
        <v>23</v>
      </c>
      <c r="B11334">
        <v>1014231</v>
      </c>
      <c r="C11334">
        <v>8.41</v>
      </c>
      <c r="D11334">
        <v>4.08</v>
      </c>
      <c r="E11334">
        <v>4.88</v>
      </c>
    </row>
    <row r="11335" spans="1:5" x14ac:dyDescent="0.25">
      <c r="A11335" t="s">
        <v>23</v>
      </c>
      <c r="B11335">
        <v>1014232</v>
      </c>
      <c r="C11335">
        <v>64.069999999999993</v>
      </c>
      <c r="D11335">
        <v>3.52</v>
      </c>
      <c r="E11335">
        <v>40.26</v>
      </c>
    </row>
    <row r="11336" spans="1:5" x14ac:dyDescent="0.25">
      <c r="A11336" t="s">
        <v>23</v>
      </c>
      <c r="B11336">
        <v>1014233</v>
      </c>
      <c r="C11336">
        <v>137.88</v>
      </c>
      <c r="D11336">
        <v>0</v>
      </c>
      <c r="E11336">
        <v>0</v>
      </c>
    </row>
    <row r="11337" spans="1:5" x14ac:dyDescent="0.25">
      <c r="A11337" t="s">
        <v>23</v>
      </c>
      <c r="B11337">
        <v>1014234</v>
      </c>
      <c r="C11337">
        <v>86.21</v>
      </c>
      <c r="D11337">
        <v>4.99</v>
      </c>
      <c r="E11337">
        <v>0</v>
      </c>
    </row>
    <row r="11338" spans="1:5" x14ac:dyDescent="0.25">
      <c r="A11338" t="s">
        <v>23</v>
      </c>
      <c r="B11338">
        <v>1014235</v>
      </c>
      <c r="C11338">
        <v>28.24</v>
      </c>
      <c r="D11338">
        <v>4.09</v>
      </c>
      <c r="E11338">
        <v>19.79</v>
      </c>
    </row>
    <row r="11339" spans="1:5" x14ac:dyDescent="0.25">
      <c r="A11339" t="s">
        <v>23</v>
      </c>
      <c r="B11339">
        <v>1014236</v>
      </c>
      <c r="C11339">
        <v>81.099999999999994</v>
      </c>
      <c r="D11339">
        <v>3.69</v>
      </c>
      <c r="E11339">
        <v>61.55</v>
      </c>
    </row>
    <row r="11340" spans="1:5" x14ac:dyDescent="0.25">
      <c r="A11340" t="s">
        <v>23</v>
      </c>
      <c r="B11340">
        <v>1014237</v>
      </c>
      <c r="C11340">
        <v>23.22</v>
      </c>
      <c r="D11340">
        <v>4.6500000000000004</v>
      </c>
      <c r="E11340">
        <v>17.47</v>
      </c>
    </row>
    <row r="11341" spans="1:5" x14ac:dyDescent="0.25">
      <c r="A11341" t="s">
        <v>23</v>
      </c>
      <c r="B11341">
        <v>1014238</v>
      </c>
      <c r="C11341">
        <v>78.09</v>
      </c>
      <c r="D11341">
        <v>0.87</v>
      </c>
      <c r="E11341">
        <v>44.57</v>
      </c>
    </row>
    <row r="11342" spans="1:5" x14ac:dyDescent="0.25">
      <c r="A11342" t="s">
        <v>23</v>
      </c>
      <c r="B11342">
        <v>1014239</v>
      </c>
      <c r="C11342">
        <v>24.45</v>
      </c>
      <c r="D11342">
        <v>1.98</v>
      </c>
      <c r="E11342">
        <v>0</v>
      </c>
    </row>
    <row r="11343" spans="1:5" x14ac:dyDescent="0.25">
      <c r="A11343" t="s">
        <v>23</v>
      </c>
      <c r="B11343">
        <v>1014240</v>
      </c>
      <c r="C11343">
        <v>32.89</v>
      </c>
      <c r="D11343">
        <v>4.6399999999999997</v>
      </c>
      <c r="E11343">
        <v>23.11</v>
      </c>
    </row>
    <row r="11344" spans="1:5" x14ac:dyDescent="0.25">
      <c r="A11344" t="s">
        <v>23</v>
      </c>
      <c r="B11344">
        <v>1014241</v>
      </c>
      <c r="C11344">
        <v>22.13</v>
      </c>
      <c r="D11344">
        <v>4.1900000000000004</v>
      </c>
      <c r="E11344">
        <v>15.25</v>
      </c>
    </row>
    <row r="11345" spans="1:5" x14ac:dyDescent="0.25">
      <c r="A11345" t="s">
        <v>23</v>
      </c>
      <c r="B11345">
        <v>1014242</v>
      </c>
      <c r="C11345">
        <v>51.67</v>
      </c>
      <c r="D11345">
        <v>6.54</v>
      </c>
      <c r="E11345">
        <v>45.21</v>
      </c>
    </row>
    <row r="11346" spans="1:5" x14ac:dyDescent="0.25">
      <c r="A11346" t="s">
        <v>23</v>
      </c>
      <c r="B11346">
        <v>1014243</v>
      </c>
      <c r="C11346">
        <v>22.85</v>
      </c>
      <c r="D11346">
        <v>4.07</v>
      </c>
      <c r="E11346">
        <v>17.55</v>
      </c>
    </row>
    <row r="11347" spans="1:5" x14ac:dyDescent="0.25">
      <c r="A11347" t="s">
        <v>23</v>
      </c>
      <c r="B11347">
        <v>1014244</v>
      </c>
      <c r="C11347">
        <v>88.13</v>
      </c>
      <c r="D11347">
        <v>0.88</v>
      </c>
      <c r="E11347">
        <v>59.76</v>
      </c>
    </row>
    <row r="11348" spans="1:5" x14ac:dyDescent="0.25">
      <c r="A11348" t="s">
        <v>23</v>
      </c>
      <c r="B11348">
        <v>1014245</v>
      </c>
      <c r="C11348">
        <v>28.98</v>
      </c>
      <c r="D11348">
        <v>4.6399999999999997</v>
      </c>
      <c r="E11348">
        <v>18.489999999999998</v>
      </c>
    </row>
    <row r="11349" spans="1:5" x14ac:dyDescent="0.25">
      <c r="A11349" t="s">
        <v>23</v>
      </c>
      <c r="B11349">
        <v>1014246</v>
      </c>
      <c r="C11349">
        <v>29.58</v>
      </c>
      <c r="D11349">
        <v>9.3800000000000008</v>
      </c>
      <c r="E11349">
        <v>19.600000000000001</v>
      </c>
    </row>
    <row r="11350" spans="1:5" x14ac:dyDescent="0.25">
      <c r="A11350" t="s">
        <v>23</v>
      </c>
      <c r="B11350">
        <v>1014247</v>
      </c>
      <c r="C11350">
        <v>153.13</v>
      </c>
      <c r="D11350">
        <v>0.89</v>
      </c>
      <c r="E11350">
        <v>124.16</v>
      </c>
    </row>
    <row r="11351" spans="1:5" x14ac:dyDescent="0.25">
      <c r="A11351" t="s">
        <v>23</v>
      </c>
      <c r="B11351">
        <v>1014248</v>
      </c>
      <c r="C11351">
        <v>126.35</v>
      </c>
      <c r="D11351">
        <v>3.25</v>
      </c>
      <c r="E11351">
        <v>68.53</v>
      </c>
    </row>
    <row r="11352" spans="1:5" x14ac:dyDescent="0.25">
      <c r="A11352" t="s">
        <v>23</v>
      </c>
      <c r="B11352">
        <v>1014249</v>
      </c>
      <c r="C11352">
        <v>15.57</v>
      </c>
      <c r="D11352">
        <v>5.99</v>
      </c>
      <c r="E11352">
        <v>0</v>
      </c>
    </row>
    <row r="11353" spans="1:5" x14ac:dyDescent="0.25">
      <c r="A11353" t="s">
        <v>23</v>
      </c>
      <c r="B11353">
        <v>1014250</v>
      </c>
      <c r="C11353">
        <v>38.93</v>
      </c>
      <c r="D11353">
        <v>2.75</v>
      </c>
      <c r="E11353">
        <v>26.74</v>
      </c>
    </row>
    <row r="11354" spans="1:5" x14ac:dyDescent="0.25">
      <c r="A11354" t="s">
        <v>23</v>
      </c>
      <c r="B11354">
        <v>1014251</v>
      </c>
      <c r="C11354">
        <v>21.54</v>
      </c>
      <c r="D11354">
        <v>8.25</v>
      </c>
      <c r="E11354">
        <v>14.12</v>
      </c>
    </row>
    <row r="11355" spans="1:5" x14ac:dyDescent="0.25">
      <c r="A11355" t="s">
        <v>23</v>
      </c>
      <c r="B11355">
        <v>1014252</v>
      </c>
      <c r="C11355">
        <v>141.22999999999999</v>
      </c>
      <c r="D11355">
        <v>0.92</v>
      </c>
      <c r="E11355">
        <v>96.39</v>
      </c>
    </row>
    <row r="11356" spans="1:5" x14ac:dyDescent="0.25">
      <c r="A11356" t="s">
        <v>23</v>
      </c>
      <c r="B11356">
        <v>1014253</v>
      </c>
      <c r="C11356">
        <v>4.3499999999999996</v>
      </c>
      <c r="D11356">
        <v>4.6399999999999997</v>
      </c>
      <c r="E11356">
        <v>2.76</v>
      </c>
    </row>
    <row r="11357" spans="1:5" x14ac:dyDescent="0.25">
      <c r="A11357" t="s">
        <v>23</v>
      </c>
      <c r="B11357">
        <v>1014254</v>
      </c>
      <c r="C11357">
        <v>65.209999999999994</v>
      </c>
      <c r="D11357">
        <v>3.31</v>
      </c>
      <c r="E11357">
        <v>47.45</v>
      </c>
    </row>
    <row r="11358" spans="1:5" x14ac:dyDescent="0.25">
      <c r="A11358" t="s">
        <v>23</v>
      </c>
      <c r="B11358">
        <v>1014255</v>
      </c>
      <c r="C11358">
        <v>38.950000000000003</v>
      </c>
      <c r="D11358">
        <v>2.41</v>
      </c>
      <c r="E11358">
        <v>26.37</v>
      </c>
    </row>
    <row r="11359" spans="1:5" x14ac:dyDescent="0.25">
      <c r="A11359" t="s">
        <v>23</v>
      </c>
      <c r="B11359">
        <v>1014256</v>
      </c>
      <c r="C11359">
        <v>44.75</v>
      </c>
      <c r="D11359">
        <v>0</v>
      </c>
      <c r="E11359">
        <v>31.59</v>
      </c>
    </row>
    <row r="11360" spans="1:5" x14ac:dyDescent="0.25">
      <c r="A11360" t="s">
        <v>23</v>
      </c>
      <c r="B11360">
        <v>1014257</v>
      </c>
      <c r="C11360">
        <v>70.94</v>
      </c>
      <c r="D11360">
        <v>0.89</v>
      </c>
      <c r="E11360">
        <v>46.67</v>
      </c>
    </row>
    <row r="11361" spans="1:5" x14ac:dyDescent="0.25">
      <c r="A11361" t="s">
        <v>23</v>
      </c>
      <c r="B11361">
        <v>1014258</v>
      </c>
      <c r="C11361">
        <v>161.27000000000001</v>
      </c>
      <c r="D11361">
        <v>0.95</v>
      </c>
      <c r="E11361">
        <v>95.99</v>
      </c>
    </row>
    <row r="11362" spans="1:5" x14ac:dyDescent="0.25">
      <c r="A11362" t="s">
        <v>23</v>
      </c>
      <c r="B11362">
        <v>1014259</v>
      </c>
      <c r="C11362">
        <v>7.72</v>
      </c>
      <c r="D11362">
        <v>4.6399999999999997</v>
      </c>
      <c r="E11362">
        <v>5.99</v>
      </c>
    </row>
    <row r="11363" spans="1:5" x14ac:dyDescent="0.25">
      <c r="A11363" t="s">
        <v>23</v>
      </c>
      <c r="B11363">
        <v>1014260</v>
      </c>
      <c r="C11363">
        <v>211.71</v>
      </c>
      <c r="D11363">
        <v>0.88</v>
      </c>
      <c r="E11363">
        <v>142.69999999999999</v>
      </c>
    </row>
    <row r="11364" spans="1:5" x14ac:dyDescent="0.25">
      <c r="A11364" t="s">
        <v>23</v>
      </c>
      <c r="B11364">
        <v>1014261</v>
      </c>
      <c r="C11364">
        <v>146.38</v>
      </c>
      <c r="D11364">
        <v>0</v>
      </c>
      <c r="E11364">
        <v>106.51</v>
      </c>
    </row>
    <row r="11365" spans="1:5" x14ac:dyDescent="0.25">
      <c r="A11365" t="s">
        <v>23</v>
      </c>
      <c r="B11365">
        <v>1014262</v>
      </c>
      <c r="C11365">
        <v>55.09</v>
      </c>
      <c r="D11365">
        <v>2.42</v>
      </c>
      <c r="E11365">
        <v>40.97</v>
      </c>
    </row>
    <row r="11366" spans="1:5" x14ac:dyDescent="0.25">
      <c r="A11366" t="s">
        <v>23</v>
      </c>
      <c r="B11366">
        <v>1014264</v>
      </c>
      <c r="C11366">
        <v>38.69</v>
      </c>
      <c r="D11366">
        <v>2.42</v>
      </c>
      <c r="E11366">
        <v>24.91</v>
      </c>
    </row>
    <row r="11367" spans="1:5" x14ac:dyDescent="0.25">
      <c r="A11367" t="s">
        <v>23</v>
      </c>
      <c r="B11367">
        <v>1014265</v>
      </c>
      <c r="C11367">
        <v>14.83</v>
      </c>
      <c r="D11367">
        <v>4.99</v>
      </c>
      <c r="E11367">
        <v>0</v>
      </c>
    </row>
    <row r="11368" spans="1:5" x14ac:dyDescent="0.25">
      <c r="A11368" t="s">
        <v>23</v>
      </c>
      <c r="B11368">
        <v>1014266</v>
      </c>
      <c r="C11368">
        <v>39.07</v>
      </c>
      <c r="D11368">
        <v>2.66</v>
      </c>
      <c r="E11368">
        <v>31.86</v>
      </c>
    </row>
    <row r="11369" spans="1:5" x14ac:dyDescent="0.25">
      <c r="A11369" t="s">
        <v>23</v>
      </c>
      <c r="B11369">
        <v>1014267</v>
      </c>
      <c r="C11369">
        <v>37.19</v>
      </c>
      <c r="D11369">
        <v>6.53</v>
      </c>
      <c r="E11369">
        <v>24.46</v>
      </c>
    </row>
    <row r="11370" spans="1:5" x14ac:dyDescent="0.25">
      <c r="A11370" t="s">
        <v>23</v>
      </c>
      <c r="B11370">
        <v>1014268</v>
      </c>
      <c r="C11370">
        <v>42.4</v>
      </c>
      <c r="D11370">
        <v>2.75</v>
      </c>
      <c r="E11370">
        <v>28.3</v>
      </c>
    </row>
    <row r="11371" spans="1:5" x14ac:dyDescent="0.25">
      <c r="A11371" t="s">
        <v>23</v>
      </c>
      <c r="B11371">
        <v>1014269</v>
      </c>
      <c r="C11371">
        <v>62.89</v>
      </c>
      <c r="D11371">
        <v>2.66</v>
      </c>
      <c r="E11371">
        <v>44.82</v>
      </c>
    </row>
    <row r="11372" spans="1:5" x14ac:dyDescent="0.25">
      <c r="A11372" t="s">
        <v>23</v>
      </c>
      <c r="B11372">
        <v>1014270</v>
      </c>
      <c r="C11372">
        <v>19.329999999999998</v>
      </c>
      <c r="D11372">
        <v>8.69</v>
      </c>
      <c r="E11372">
        <v>16.93</v>
      </c>
    </row>
    <row r="11373" spans="1:5" x14ac:dyDescent="0.25">
      <c r="A11373" t="s">
        <v>23</v>
      </c>
      <c r="B11373">
        <v>1014271</v>
      </c>
      <c r="C11373">
        <v>8.1300000000000008</v>
      </c>
      <c r="D11373">
        <v>9.3800000000000008</v>
      </c>
      <c r="E11373">
        <v>6.49</v>
      </c>
    </row>
    <row r="11374" spans="1:5" x14ac:dyDescent="0.25">
      <c r="A11374" t="s">
        <v>23</v>
      </c>
      <c r="B11374">
        <v>1014272</v>
      </c>
      <c r="C11374">
        <v>98.93</v>
      </c>
      <c r="D11374">
        <v>0.93</v>
      </c>
      <c r="E11374">
        <v>75.540000000000006</v>
      </c>
    </row>
    <row r="11375" spans="1:5" x14ac:dyDescent="0.25">
      <c r="A11375" t="s">
        <v>23</v>
      </c>
      <c r="B11375">
        <v>1014273</v>
      </c>
      <c r="C11375">
        <v>62.69</v>
      </c>
      <c r="D11375">
        <v>2.75</v>
      </c>
      <c r="E11375">
        <v>45.78</v>
      </c>
    </row>
    <row r="11376" spans="1:5" x14ac:dyDescent="0.25">
      <c r="A11376" t="s">
        <v>23</v>
      </c>
      <c r="B11376">
        <v>1014274</v>
      </c>
      <c r="C11376">
        <v>97.27</v>
      </c>
      <c r="D11376">
        <v>0.95</v>
      </c>
      <c r="E11376">
        <v>73.58</v>
      </c>
    </row>
    <row r="11377" spans="1:5" x14ac:dyDescent="0.25">
      <c r="A11377" t="s">
        <v>23</v>
      </c>
      <c r="B11377">
        <v>1014275</v>
      </c>
      <c r="C11377">
        <v>48.04</v>
      </c>
      <c r="D11377">
        <v>2.7</v>
      </c>
      <c r="E11377">
        <v>32.950000000000003</v>
      </c>
    </row>
    <row r="11378" spans="1:5" x14ac:dyDescent="0.25">
      <c r="A11378" t="s">
        <v>23</v>
      </c>
      <c r="B11378">
        <v>1014276</v>
      </c>
      <c r="C11378">
        <v>45.3</v>
      </c>
      <c r="D11378">
        <v>0</v>
      </c>
      <c r="E11378">
        <v>27.4</v>
      </c>
    </row>
    <row r="11379" spans="1:5" x14ac:dyDescent="0.25">
      <c r="A11379" t="s">
        <v>23</v>
      </c>
      <c r="B11379">
        <v>1014277</v>
      </c>
      <c r="C11379">
        <v>24.5</v>
      </c>
      <c r="D11379">
        <v>4.3600000000000003</v>
      </c>
      <c r="E11379">
        <v>17.57</v>
      </c>
    </row>
    <row r="11380" spans="1:5" x14ac:dyDescent="0.25">
      <c r="A11380" t="s">
        <v>23</v>
      </c>
      <c r="B11380">
        <v>1014278</v>
      </c>
      <c r="C11380">
        <v>133.80000000000001</v>
      </c>
      <c r="D11380">
        <v>0.87</v>
      </c>
      <c r="E11380">
        <v>100.86</v>
      </c>
    </row>
    <row r="11381" spans="1:5" x14ac:dyDescent="0.25">
      <c r="A11381" t="s">
        <v>23</v>
      </c>
      <c r="B11381">
        <v>1014279</v>
      </c>
      <c r="C11381">
        <v>84.73</v>
      </c>
      <c r="D11381">
        <v>0.92</v>
      </c>
      <c r="E11381">
        <v>58.11</v>
      </c>
    </row>
    <row r="11382" spans="1:5" x14ac:dyDescent="0.25">
      <c r="A11382" t="s">
        <v>23</v>
      </c>
      <c r="B11382">
        <v>1014280</v>
      </c>
      <c r="C11382">
        <v>29.38</v>
      </c>
      <c r="D11382">
        <v>4.6399999999999997</v>
      </c>
      <c r="E11382">
        <v>24.49</v>
      </c>
    </row>
    <row r="11383" spans="1:5" x14ac:dyDescent="0.25">
      <c r="A11383" t="s">
        <v>23</v>
      </c>
      <c r="B11383">
        <v>1014281</v>
      </c>
      <c r="C11383">
        <v>16.260000000000002</v>
      </c>
      <c r="D11383">
        <v>4.09</v>
      </c>
      <c r="E11383">
        <v>12.27</v>
      </c>
    </row>
    <row r="11384" spans="1:5" x14ac:dyDescent="0.25">
      <c r="A11384" t="s">
        <v>23</v>
      </c>
      <c r="B11384">
        <v>1014282</v>
      </c>
      <c r="C11384">
        <v>110.01</v>
      </c>
      <c r="D11384">
        <v>0.88</v>
      </c>
      <c r="E11384">
        <v>78.459999999999994</v>
      </c>
    </row>
    <row r="11385" spans="1:5" x14ac:dyDescent="0.25">
      <c r="A11385" t="s">
        <v>23</v>
      </c>
      <c r="B11385">
        <v>1014283</v>
      </c>
      <c r="C11385">
        <v>37.409999999999997</v>
      </c>
      <c r="D11385">
        <v>2.42</v>
      </c>
      <c r="E11385">
        <v>25.75</v>
      </c>
    </row>
    <row r="11386" spans="1:5" x14ac:dyDescent="0.25">
      <c r="A11386" t="s">
        <v>23</v>
      </c>
      <c r="B11386">
        <v>1014284</v>
      </c>
      <c r="C11386">
        <v>39.61</v>
      </c>
      <c r="D11386">
        <v>18.48</v>
      </c>
      <c r="E11386">
        <v>23.74</v>
      </c>
    </row>
    <row r="11387" spans="1:5" x14ac:dyDescent="0.25">
      <c r="A11387" t="s">
        <v>23</v>
      </c>
      <c r="B11387">
        <v>1014285</v>
      </c>
      <c r="C11387">
        <v>65.67</v>
      </c>
      <c r="D11387">
        <v>3.54</v>
      </c>
      <c r="E11387">
        <v>42.41</v>
      </c>
    </row>
    <row r="11388" spans="1:5" x14ac:dyDescent="0.25">
      <c r="A11388" t="s">
        <v>23</v>
      </c>
      <c r="B11388">
        <v>1014286</v>
      </c>
      <c r="C11388">
        <v>16.149999999999999</v>
      </c>
      <c r="D11388">
        <v>4.6500000000000004</v>
      </c>
      <c r="E11388">
        <v>12.71</v>
      </c>
    </row>
    <row r="11389" spans="1:5" x14ac:dyDescent="0.25">
      <c r="A11389" t="s">
        <v>23</v>
      </c>
      <c r="B11389">
        <v>1014287</v>
      </c>
      <c r="C11389">
        <v>153.59</v>
      </c>
      <c r="D11389">
        <v>3.58</v>
      </c>
      <c r="E11389">
        <v>114.19</v>
      </c>
    </row>
    <row r="11390" spans="1:5" x14ac:dyDescent="0.25">
      <c r="A11390" t="s">
        <v>23</v>
      </c>
      <c r="B11390">
        <v>1014288</v>
      </c>
      <c r="C11390">
        <v>115.74</v>
      </c>
      <c r="D11390">
        <v>3.28</v>
      </c>
      <c r="E11390">
        <v>64.430000000000007</v>
      </c>
    </row>
    <row r="11391" spans="1:5" x14ac:dyDescent="0.25">
      <c r="A11391" t="s">
        <v>23</v>
      </c>
      <c r="B11391">
        <v>1014289</v>
      </c>
      <c r="C11391">
        <v>59.33</v>
      </c>
      <c r="D11391">
        <v>0.82</v>
      </c>
      <c r="E11391">
        <v>35.94</v>
      </c>
    </row>
    <row r="11392" spans="1:5" x14ac:dyDescent="0.25">
      <c r="A11392" t="s">
        <v>23</v>
      </c>
      <c r="B11392">
        <v>1014290</v>
      </c>
      <c r="C11392">
        <v>100.42</v>
      </c>
      <c r="D11392">
        <v>0.92</v>
      </c>
      <c r="E11392">
        <v>68.430000000000007</v>
      </c>
    </row>
    <row r="11393" spans="1:5" x14ac:dyDescent="0.25">
      <c r="A11393" t="s">
        <v>23</v>
      </c>
      <c r="B11393">
        <v>1014291</v>
      </c>
      <c r="C11393">
        <v>47.57</v>
      </c>
      <c r="D11393">
        <v>2.72</v>
      </c>
      <c r="E11393">
        <v>34.090000000000003</v>
      </c>
    </row>
    <row r="11394" spans="1:5" x14ac:dyDescent="0.25">
      <c r="A11394" t="s">
        <v>23</v>
      </c>
      <c r="B11394">
        <v>1014292</v>
      </c>
      <c r="C11394">
        <v>21.45</v>
      </c>
      <c r="D11394">
        <v>9.39</v>
      </c>
      <c r="E11394">
        <v>12.87</v>
      </c>
    </row>
    <row r="11395" spans="1:5" x14ac:dyDescent="0.25">
      <c r="A11395" t="s">
        <v>23</v>
      </c>
      <c r="B11395">
        <v>1014293</v>
      </c>
      <c r="C11395">
        <v>10.73</v>
      </c>
      <c r="D11395">
        <v>4.09</v>
      </c>
      <c r="E11395">
        <v>7.3</v>
      </c>
    </row>
    <row r="11396" spans="1:5" x14ac:dyDescent="0.25">
      <c r="A11396" t="s">
        <v>23</v>
      </c>
      <c r="B11396">
        <v>1014294</v>
      </c>
      <c r="C11396">
        <v>48.85</v>
      </c>
      <c r="D11396">
        <v>2.41</v>
      </c>
      <c r="E11396">
        <v>38.47</v>
      </c>
    </row>
    <row r="11397" spans="1:5" x14ac:dyDescent="0.25">
      <c r="A11397" t="s">
        <v>23</v>
      </c>
      <c r="B11397">
        <v>1014295</v>
      </c>
      <c r="C11397">
        <v>49.42</v>
      </c>
      <c r="D11397">
        <v>8.99</v>
      </c>
      <c r="E11397">
        <v>32.07</v>
      </c>
    </row>
    <row r="11398" spans="1:5" x14ac:dyDescent="0.25">
      <c r="A11398" t="s">
        <v>23</v>
      </c>
      <c r="B11398">
        <v>1014296</v>
      </c>
      <c r="C11398">
        <v>93.56</v>
      </c>
      <c r="D11398">
        <v>0.88</v>
      </c>
      <c r="E11398">
        <v>73.7</v>
      </c>
    </row>
    <row r="11399" spans="1:5" x14ac:dyDescent="0.25">
      <c r="A11399" t="s">
        <v>23</v>
      </c>
      <c r="B11399">
        <v>1014297</v>
      </c>
      <c r="C11399">
        <v>91.41</v>
      </c>
      <c r="D11399">
        <v>0.84</v>
      </c>
      <c r="E11399">
        <v>51.71</v>
      </c>
    </row>
    <row r="11400" spans="1:5" x14ac:dyDescent="0.25">
      <c r="A11400" t="s">
        <v>23</v>
      </c>
      <c r="B11400">
        <v>1014298</v>
      </c>
      <c r="C11400">
        <v>36.340000000000003</v>
      </c>
      <c r="D11400">
        <v>2.42</v>
      </c>
      <c r="E11400">
        <v>20.93</v>
      </c>
    </row>
    <row r="11401" spans="1:5" x14ac:dyDescent="0.25">
      <c r="A11401" t="s">
        <v>23</v>
      </c>
      <c r="B11401">
        <v>1014299</v>
      </c>
      <c r="C11401">
        <v>58.31</v>
      </c>
      <c r="D11401">
        <v>2.74</v>
      </c>
      <c r="E11401">
        <v>42.8</v>
      </c>
    </row>
    <row r="11402" spans="1:5" x14ac:dyDescent="0.25">
      <c r="A11402" t="s">
        <v>23</v>
      </c>
      <c r="B11402">
        <v>1014300</v>
      </c>
      <c r="C11402">
        <v>11.62</v>
      </c>
      <c r="D11402">
        <v>4.6399999999999997</v>
      </c>
      <c r="E11402">
        <v>6.49</v>
      </c>
    </row>
    <row r="11403" spans="1:5" x14ac:dyDescent="0.25">
      <c r="A11403" t="s">
        <v>23</v>
      </c>
      <c r="B11403">
        <v>1014301</v>
      </c>
      <c r="C11403">
        <v>28.81</v>
      </c>
      <c r="D11403">
        <v>4.6500000000000004</v>
      </c>
      <c r="E11403">
        <v>15.33</v>
      </c>
    </row>
    <row r="11404" spans="1:5" x14ac:dyDescent="0.25">
      <c r="A11404" t="s">
        <v>23</v>
      </c>
      <c r="B11404">
        <v>1014302</v>
      </c>
      <c r="C11404">
        <v>20.76</v>
      </c>
      <c r="D11404">
        <v>4.6500000000000004</v>
      </c>
      <c r="E11404">
        <v>15.59</v>
      </c>
    </row>
    <row r="11405" spans="1:5" x14ac:dyDescent="0.25">
      <c r="A11405" t="s">
        <v>23</v>
      </c>
      <c r="B11405">
        <v>1014303</v>
      </c>
      <c r="C11405">
        <v>20.059999999999999</v>
      </c>
      <c r="D11405">
        <v>9.3800000000000008</v>
      </c>
      <c r="E11405">
        <v>13.81</v>
      </c>
    </row>
    <row r="11406" spans="1:5" x14ac:dyDescent="0.25">
      <c r="A11406" t="s">
        <v>23</v>
      </c>
      <c r="B11406">
        <v>1014304</v>
      </c>
      <c r="C11406">
        <v>88.62</v>
      </c>
      <c r="D11406">
        <v>0.9</v>
      </c>
      <c r="E11406">
        <v>59.71</v>
      </c>
    </row>
    <row r="11407" spans="1:5" x14ac:dyDescent="0.25">
      <c r="A11407" t="s">
        <v>23</v>
      </c>
      <c r="B11407">
        <v>1014305</v>
      </c>
      <c r="C11407">
        <v>21.43</v>
      </c>
      <c r="D11407">
        <v>9.39</v>
      </c>
      <c r="E11407">
        <v>15.07</v>
      </c>
    </row>
    <row r="11408" spans="1:5" x14ac:dyDescent="0.25">
      <c r="A11408" t="s">
        <v>23</v>
      </c>
      <c r="B11408">
        <v>1014306</v>
      </c>
      <c r="C11408">
        <v>100.23</v>
      </c>
      <c r="D11408">
        <v>0.88</v>
      </c>
      <c r="E11408">
        <v>72.180000000000007</v>
      </c>
    </row>
    <row r="11409" spans="1:5" x14ac:dyDescent="0.25">
      <c r="A11409" t="s">
        <v>23</v>
      </c>
      <c r="B11409">
        <v>1014307</v>
      </c>
      <c r="C11409">
        <v>43.95</v>
      </c>
      <c r="D11409">
        <v>2.41</v>
      </c>
      <c r="E11409">
        <v>28.09</v>
      </c>
    </row>
    <row r="11410" spans="1:5" x14ac:dyDescent="0.25">
      <c r="A11410" t="s">
        <v>23</v>
      </c>
      <c r="B11410">
        <v>1014308</v>
      </c>
      <c r="C11410">
        <v>95.22</v>
      </c>
      <c r="D11410">
        <v>0.94</v>
      </c>
      <c r="E11410">
        <v>60.88</v>
      </c>
    </row>
    <row r="11411" spans="1:5" x14ac:dyDescent="0.25">
      <c r="A11411" t="s">
        <v>23</v>
      </c>
      <c r="B11411">
        <v>1014309</v>
      </c>
      <c r="C11411">
        <v>131.09</v>
      </c>
      <c r="D11411">
        <v>0.91</v>
      </c>
      <c r="E11411">
        <v>84.86</v>
      </c>
    </row>
    <row r="11412" spans="1:5" x14ac:dyDescent="0.25">
      <c r="A11412" t="s">
        <v>23</v>
      </c>
      <c r="B11412">
        <v>1014310</v>
      </c>
      <c r="C11412">
        <v>410.71</v>
      </c>
      <c r="D11412">
        <v>0.92</v>
      </c>
      <c r="E11412">
        <v>284.52999999999997</v>
      </c>
    </row>
    <row r="11413" spans="1:5" x14ac:dyDescent="0.25">
      <c r="A11413" t="s">
        <v>23</v>
      </c>
      <c r="B11413">
        <v>1014311</v>
      </c>
      <c r="C11413">
        <v>67.180000000000007</v>
      </c>
      <c r="D11413">
        <v>0.87</v>
      </c>
      <c r="E11413">
        <v>49.61</v>
      </c>
    </row>
    <row r="11414" spans="1:5" x14ac:dyDescent="0.25">
      <c r="A11414" t="s">
        <v>23</v>
      </c>
      <c r="B11414">
        <v>1014312</v>
      </c>
      <c r="C11414">
        <v>265.66000000000003</v>
      </c>
      <c r="D11414">
        <v>0.94</v>
      </c>
      <c r="E11414">
        <v>192.05</v>
      </c>
    </row>
    <row r="11415" spans="1:5" x14ac:dyDescent="0.25">
      <c r="A11415" t="s">
        <v>23</v>
      </c>
      <c r="B11415">
        <v>1014313</v>
      </c>
      <c r="C11415">
        <v>55.68</v>
      </c>
      <c r="D11415">
        <v>2.42</v>
      </c>
      <c r="E11415">
        <v>38.61</v>
      </c>
    </row>
    <row r="11416" spans="1:5" x14ac:dyDescent="0.25">
      <c r="A11416" t="s">
        <v>23</v>
      </c>
      <c r="B11416">
        <v>1014314</v>
      </c>
      <c r="C11416">
        <v>40.549999999999997</v>
      </c>
      <c r="D11416">
        <v>2.42</v>
      </c>
      <c r="E11416">
        <v>23.12</v>
      </c>
    </row>
    <row r="11417" spans="1:5" x14ac:dyDescent="0.25">
      <c r="A11417" t="s">
        <v>23</v>
      </c>
      <c r="B11417">
        <v>1014315</v>
      </c>
      <c r="C11417">
        <v>35.090000000000003</v>
      </c>
      <c r="D11417">
        <v>0</v>
      </c>
      <c r="E11417">
        <v>30.46</v>
      </c>
    </row>
    <row r="11418" spans="1:5" x14ac:dyDescent="0.25">
      <c r="A11418" t="s">
        <v>23</v>
      </c>
      <c r="B11418">
        <v>1014316</v>
      </c>
      <c r="C11418">
        <v>34.65</v>
      </c>
      <c r="D11418">
        <v>0</v>
      </c>
      <c r="E11418">
        <v>23.33</v>
      </c>
    </row>
    <row r="11419" spans="1:5" x14ac:dyDescent="0.25">
      <c r="A11419" t="s">
        <v>23</v>
      </c>
      <c r="B11419">
        <v>1014317</v>
      </c>
      <c r="C11419">
        <v>35.01</v>
      </c>
      <c r="D11419">
        <v>2.44</v>
      </c>
      <c r="E11419">
        <v>23.6</v>
      </c>
    </row>
    <row r="11420" spans="1:5" x14ac:dyDescent="0.25">
      <c r="A11420" t="s">
        <v>23</v>
      </c>
      <c r="B11420">
        <v>1014318</v>
      </c>
      <c r="C11420">
        <v>9.9700000000000006</v>
      </c>
      <c r="D11420">
        <v>5.9</v>
      </c>
      <c r="E11420">
        <v>0</v>
      </c>
    </row>
    <row r="11421" spans="1:5" x14ac:dyDescent="0.25">
      <c r="A11421" t="s">
        <v>23</v>
      </c>
      <c r="B11421">
        <v>1014319</v>
      </c>
      <c r="C11421">
        <v>143.94999999999999</v>
      </c>
      <c r="D11421">
        <v>0.88</v>
      </c>
      <c r="E11421">
        <v>107.22</v>
      </c>
    </row>
    <row r="11422" spans="1:5" x14ac:dyDescent="0.25">
      <c r="A11422" t="s">
        <v>23</v>
      </c>
      <c r="B11422">
        <v>1014320</v>
      </c>
      <c r="C11422">
        <v>110</v>
      </c>
      <c r="D11422">
        <v>0.86</v>
      </c>
      <c r="E11422">
        <v>71.489999999999995</v>
      </c>
    </row>
    <row r="11423" spans="1:5" x14ac:dyDescent="0.25">
      <c r="A11423" t="s">
        <v>23</v>
      </c>
      <c r="B11423">
        <v>1014322</v>
      </c>
      <c r="C11423">
        <v>105.96</v>
      </c>
      <c r="D11423">
        <v>0.95</v>
      </c>
      <c r="E11423">
        <v>78.59</v>
      </c>
    </row>
    <row r="11424" spans="1:5" x14ac:dyDescent="0.25">
      <c r="A11424" t="s">
        <v>23</v>
      </c>
      <c r="B11424">
        <v>1014323</v>
      </c>
      <c r="C11424">
        <v>31.12</v>
      </c>
      <c r="D11424">
        <v>9.3800000000000008</v>
      </c>
      <c r="E11424">
        <v>18.12</v>
      </c>
    </row>
    <row r="11425" spans="1:5" x14ac:dyDescent="0.25">
      <c r="A11425" t="s">
        <v>23</v>
      </c>
      <c r="B11425">
        <v>1014324</v>
      </c>
      <c r="C11425">
        <v>37.75</v>
      </c>
      <c r="D11425">
        <v>2.75</v>
      </c>
      <c r="E11425">
        <v>24.35</v>
      </c>
    </row>
    <row r="11426" spans="1:5" x14ac:dyDescent="0.25">
      <c r="A11426" t="s">
        <v>23</v>
      </c>
      <c r="B11426">
        <v>1014325</v>
      </c>
      <c r="C11426">
        <v>64.89</v>
      </c>
      <c r="D11426">
        <v>0.88</v>
      </c>
      <c r="E11426">
        <v>49.19</v>
      </c>
    </row>
    <row r="11427" spans="1:5" x14ac:dyDescent="0.25">
      <c r="A11427" t="s">
        <v>23</v>
      </c>
      <c r="B11427">
        <v>1014326</v>
      </c>
      <c r="C11427">
        <v>16.75</v>
      </c>
      <c r="D11427">
        <v>4.08</v>
      </c>
      <c r="E11427">
        <v>13.95</v>
      </c>
    </row>
    <row r="11428" spans="1:5" x14ac:dyDescent="0.25">
      <c r="A11428" t="s">
        <v>23</v>
      </c>
      <c r="B11428">
        <v>1014327</v>
      </c>
      <c r="C11428">
        <v>16.7</v>
      </c>
      <c r="D11428">
        <v>8.57</v>
      </c>
      <c r="E11428">
        <v>12.57</v>
      </c>
    </row>
    <row r="11429" spans="1:5" x14ac:dyDescent="0.25">
      <c r="A11429" t="s">
        <v>23</v>
      </c>
      <c r="B11429">
        <v>1014328</v>
      </c>
      <c r="C11429">
        <v>41.11</v>
      </c>
      <c r="D11429">
        <v>2.73</v>
      </c>
      <c r="E11429">
        <v>27.64</v>
      </c>
    </row>
    <row r="11430" spans="1:5" x14ac:dyDescent="0.25">
      <c r="A11430" t="s">
        <v>23</v>
      </c>
      <c r="B11430">
        <v>1014329</v>
      </c>
      <c r="C11430">
        <v>60.76</v>
      </c>
      <c r="D11430">
        <v>2.74</v>
      </c>
      <c r="E11430">
        <v>44.2</v>
      </c>
    </row>
    <row r="11431" spans="1:5" x14ac:dyDescent="0.25">
      <c r="A11431" t="s">
        <v>23</v>
      </c>
      <c r="B11431">
        <v>1014330</v>
      </c>
      <c r="C11431">
        <v>396.88</v>
      </c>
      <c r="D11431">
        <v>4.6399999999999997</v>
      </c>
      <c r="E11431">
        <v>237.48</v>
      </c>
    </row>
    <row r="11432" spans="1:5" x14ac:dyDescent="0.25">
      <c r="A11432" t="s">
        <v>23</v>
      </c>
      <c r="B11432">
        <v>1014331</v>
      </c>
      <c r="C11432">
        <v>50.31</v>
      </c>
      <c r="D11432">
        <v>5.89</v>
      </c>
      <c r="E11432">
        <v>37.44</v>
      </c>
    </row>
    <row r="11433" spans="1:5" x14ac:dyDescent="0.25">
      <c r="A11433" t="s">
        <v>23</v>
      </c>
      <c r="B11433">
        <v>1014332</v>
      </c>
      <c r="C11433">
        <v>34.49</v>
      </c>
      <c r="D11433">
        <v>9.3800000000000008</v>
      </c>
      <c r="E11433">
        <v>25.48</v>
      </c>
    </row>
    <row r="11434" spans="1:5" x14ac:dyDescent="0.25">
      <c r="A11434" t="s">
        <v>23</v>
      </c>
      <c r="B11434">
        <v>1014333</v>
      </c>
      <c r="C11434">
        <v>20.100000000000001</v>
      </c>
      <c r="D11434">
        <v>4.24</v>
      </c>
      <c r="E11434">
        <v>16.11</v>
      </c>
    </row>
    <row r="11435" spans="1:5" x14ac:dyDescent="0.25">
      <c r="A11435" t="s">
        <v>23</v>
      </c>
      <c r="B11435">
        <v>1014335</v>
      </c>
      <c r="C11435">
        <v>639.71</v>
      </c>
      <c r="D11435">
        <v>50</v>
      </c>
      <c r="E11435">
        <v>489.93</v>
      </c>
    </row>
    <row r="11436" spans="1:5" x14ac:dyDescent="0.25">
      <c r="A11436" t="s">
        <v>23</v>
      </c>
      <c r="B11436">
        <v>1014336</v>
      </c>
      <c r="C11436">
        <v>639.71</v>
      </c>
      <c r="D11436">
        <v>50</v>
      </c>
      <c r="E11436">
        <v>489.93</v>
      </c>
    </row>
    <row r="11437" spans="1:5" x14ac:dyDescent="0.25">
      <c r="A11437" t="s">
        <v>23</v>
      </c>
      <c r="B11437">
        <v>1014337</v>
      </c>
      <c r="C11437">
        <v>39.97</v>
      </c>
      <c r="D11437">
        <v>0</v>
      </c>
      <c r="E11437">
        <v>19.25</v>
      </c>
    </row>
    <row r="11438" spans="1:5" x14ac:dyDescent="0.25">
      <c r="A11438" t="s">
        <v>23</v>
      </c>
      <c r="B11438">
        <v>1014338</v>
      </c>
      <c r="C11438">
        <v>53.99</v>
      </c>
      <c r="D11438">
        <v>0</v>
      </c>
      <c r="E11438">
        <v>36.17</v>
      </c>
    </row>
    <row r="11439" spans="1:5" x14ac:dyDescent="0.25">
      <c r="A11439" t="s">
        <v>23</v>
      </c>
      <c r="B11439">
        <v>1014339</v>
      </c>
      <c r="C11439">
        <v>42.52</v>
      </c>
      <c r="D11439">
        <v>0</v>
      </c>
      <c r="E11439">
        <v>20.38</v>
      </c>
    </row>
    <row r="11440" spans="1:5" x14ac:dyDescent="0.25">
      <c r="A11440" t="s">
        <v>23</v>
      </c>
      <c r="B11440">
        <v>1014340</v>
      </c>
      <c r="C11440">
        <v>40.76</v>
      </c>
      <c r="D11440">
        <v>6.37</v>
      </c>
      <c r="E11440">
        <v>26.45</v>
      </c>
    </row>
    <row r="11441" spans="1:5" x14ac:dyDescent="0.25">
      <c r="A11441" t="s">
        <v>23</v>
      </c>
      <c r="B11441">
        <v>1014341</v>
      </c>
      <c r="C11441">
        <v>167.54</v>
      </c>
      <c r="D11441">
        <v>0.87</v>
      </c>
      <c r="E11441">
        <v>121.98</v>
      </c>
    </row>
    <row r="11442" spans="1:5" x14ac:dyDescent="0.25">
      <c r="A11442" t="s">
        <v>23</v>
      </c>
      <c r="B11442">
        <v>1014342</v>
      </c>
      <c r="C11442">
        <v>17.25</v>
      </c>
      <c r="D11442">
        <v>4.08</v>
      </c>
      <c r="E11442">
        <v>12.74</v>
      </c>
    </row>
    <row r="11443" spans="1:5" x14ac:dyDescent="0.25">
      <c r="A11443" t="s">
        <v>23</v>
      </c>
      <c r="B11443">
        <v>1014343</v>
      </c>
      <c r="C11443">
        <v>28.21</v>
      </c>
      <c r="D11443">
        <v>5.9</v>
      </c>
      <c r="E11443">
        <v>0</v>
      </c>
    </row>
    <row r="11444" spans="1:5" x14ac:dyDescent="0.25">
      <c r="A11444" t="s">
        <v>23</v>
      </c>
      <c r="B11444">
        <v>1014344</v>
      </c>
      <c r="C11444">
        <v>33.93</v>
      </c>
      <c r="D11444">
        <v>0</v>
      </c>
      <c r="E11444">
        <v>23.78</v>
      </c>
    </row>
    <row r="11445" spans="1:5" x14ac:dyDescent="0.25">
      <c r="A11445" t="s">
        <v>23</v>
      </c>
      <c r="B11445">
        <v>1014345</v>
      </c>
      <c r="C11445">
        <v>57.93</v>
      </c>
      <c r="D11445">
        <v>0</v>
      </c>
      <c r="E11445">
        <v>42.29</v>
      </c>
    </row>
    <row r="11446" spans="1:5" x14ac:dyDescent="0.25">
      <c r="A11446" t="s">
        <v>23</v>
      </c>
      <c r="B11446">
        <v>1014346</v>
      </c>
      <c r="C11446">
        <v>21.46</v>
      </c>
      <c r="D11446">
        <v>8.25</v>
      </c>
      <c r="E11446">
        <v>10.83</v>
      </c>
    </row>
    <row r="11447" spans="1:5" x14ac:dyDescent="0.25">
      <c r="A11447" t="s">
        <v>23</v>
      </c>
      <c r="B11447">
        <v>1014347</v>
      </c>
      <c r="C11447">
        <v>13.63</v>
      </c>
      <c r="D11447">
        <v>4.09</v>
      </c>
      <c r="E11447">
        <v>9.01</v>
      </c>
    </row>
    <row r="11448" spans="1:5" x14ac:dyDescent="0.25">
      <c r="A11448" t="s">
        <v>23</v>
      </c>
      <c r="B11448">
        <v>1014348</v>
      </c>
      <c r="C11448">
        <v>11.66</v>
      </c>
      <c r="D11448">
        <v>9.3800000000000008</v>
      </c>
      <c r="E11448">
        <v>7.75</v>
      </c>
    </row>
    <row r="11449" spans="1:5" x14ac:dyDescent="0.25">
      <c r="A11449" t="s">
        <v>23</v>
      </c>
      <c r="B11449">
        <v>1014349</v>
      </c>
      <c r="C11449">
        <v>106.02</v>
      </c>
      <c r="D11449">
        <v>0</v>
      </c>
      <c r="E11449">
        <v>0</v>
      </c>
    </row>
    <row r="11450" spans="1:5" x14ac:dyDescent="0.25">
      <c r="A11450" t="s">
        <v>23</v>
      </c>
      <c r="B11450">
        <v>1014350</v>
      </c>
      <c r="C11450">
        <v>73.010000000000005</v>
      </c>
      <c r="D11450">
        <v>3.24</v>
      </c>
      <c r="E11450">
        <v>41.17</v>
      </c>
    </row>
    <row r="11451" spans="1:5" x14ac:dyDescent="0.25">
      <c r="A11451" t="s">
        <v>23</v>
      </c>
      <c r="B11451">
        <v>1014351</v>
      </c>
      <c r="C11451">
        <v>57.23</v>
      </c>
      <c r="D11451">
        <v>0.84</v>
      </c>
      <c r="E11451">
        <v>35.22</v>
      </c>
    </row>
    <row r="11452" spans="1:5" x14ac:dyDescent="0.25">
      <c r="A11452" t="s">
        <v>23</v>
      </c>
      <c r="B11452">
        <v>1014352</v>
      </c>
      <c r="C11452">
        <v>21.02</v>
      </c>
      <c r="D11452">
        <v>4.08</v>
      </c>
      <c r="E11452">
        <v>15.81</v>
      </c>
    </row>
    <row r="11453" spans="1:5" x14ac:dyDescent="0.25">
      <c r="A11453" t="s">
        <v>23</v>
      </c>
      <c r="B11453">
        <v>1014353</v>
      </c>
      <c r="C11453">
        <v>101.13</v>
      </c>
      <c r="D11453">
        <v>0.95</v>
      </c>
      <c r="E11453">
        <v>70.55</v>
      </c>
    </row>
    <row r="11454" spans="1:5" x14ac:dyDescent="0.25">
      <c r="A11454" t="s">
        <v>23</v>
      </c>
      <c r="B11454">
        <v>1014354</v>
      </c>
      <c r="C11454">
        <v>187.84</v>
      </c>
      <c r="D11454">
        <v>0.94</v>
      </c>
      <c r="E11454">
        <v>132.47999999999999</v>
      </c>
    </row>
    <row r="11455" spans="1:5" x14ac:dyDescent="0.25">
      <c r="A11455" t="s">
        <v>23</v>
      </c>
      <c r="B11455">
        <v>1014355</v>
      </c>
      <c r="C11455">
        <v>121.41</v>
      </c>
      <c r="D11455">
        <v>0.9</v>
      </c>
      <c r="E11455">
        <v>84.39</v>
      </c>
    </row>
    <row r="11456" spans="1:5" x14ac:dyDescent="0.25">
      <c r="A11456" t="s">
        <v>23</v>
      </c>
      <c r="B11456">
        <v>1014356</v>
      </c>
      <c r="C11456">
        <v>71.930000000000007</v>
      </c>
      <c r="D11456">
        <v>3.68</v>
      </c>
      <c r="E11456">
        <v>46.77</v>
      </c>
    </row>
    <row r="11457" spans="1:5" x14ac:dyDescent="0.25">
      <c r="A11457" t="s">
        <v>23</v>
      </c>
      <c r="B11457">
        <v>1014357</v>
      </c>
      <c r="C11457">
        <v>388.89</v>
      </c>
      <c r="D11457">
        <v>4.4800000000000004</v>
      </c>
      <c r="E11457">
        <v>353.3</v>
      </c>
    </row>
    <row r="11458" spans="1:5" x14ac:dyDescent="0.25">
      <c r="A11458" t="s">
        <v>23</v>
      </c>
      <c r="B11458">
        <v>1014358</v>
      </c>
      <c r="C11458">
        <v>34.33</v>
      </c>
      <c r="D11458">
        <v>0</v>
      </c>
      <c r="E11458">
        <v>19.649999999999999</v>
      </c>
    </row>
    <row r="11459" spans="1:5" x14ac:dyDescent="0.25">
      <c r="A11459" t="s">
        <v>23</v>
      </c>
      <c r="B11459">
        <v>1014359</v>
      </c>
      <c r="C11459">
        <v>69.55</v>
      </c>
      <c r="D11459">
        <v>0.93</v>
      </c>
      <c r="E11459">
        <v>51.12</v>
      </c>
    </row>
    <row r="11460" spans="1:5" x14ac:dyDescent="0.25">
      <c r="A11460" t="s">
        <v>23</v>
      </c>
      <c r="B11460">
        <v>1014360</v>
      </c>
      <c r="C11460">
        <v>54.49</v>
      </c>
      <c r="D11460">
        <v>6.21</v>
      </c>
      <c r="E11460">
        <v>36.119999999999997</v>
      </c>
    </row>
    <row r="11461" spans="1:5" x14ac:dyDescent="0.25">
      <c r="A11461" t="s">
        <v>23</v>
      </c>
      <c r="B11461">
        <v>1014361</v>
      </c>
      <c r="C11461">
        <v>33.08</v>
      </c>
      <c r="D11461">
        <v>0</v>
      </c>
      <c r="E11461">
        <v>22.07</v>
      </c>
    </row>
    <row r="11462" spans="1:5" x14ac:dyDescent="0.25">
      <c r="A11462" t="s">
        <v>23</v>
      </c>
      <c r="B11462">
        <v>1014362</v>
      </c>
      <c r="C11462">
        <v>90.48</v>
      </c>
      <c r="D11462">
        <v>0.87</v>
      </c>
      <c r="E11462">
        <v>69.42</v>
      </c>
    </row>
    <row r="11463" spans="1:5" x14ac:dyDescent="0.25">
      <c r="A11463" t="s">
        <v>23</v>
      </c>
      <c r="B11463">
        <v>1014363</v>
      </c>
      <c r="C11463">
        <v>65.78</v>
      </c>
      <c r="D11463">
        <v>3.66</v>
      </c>
      <c r="E11463">
        <v>44.2</v>
      </c>
    </row>
    <row r="11464" spans="1:5" x14ac:dyDescent="0.25">
      <c r="A11464" t="s">
        <v>23</v>
      </c>
      <c r="B11464">
        <v>1014364</v>
      </c>
      <c r="C11464">
        <v>16.52</v>
      </c>
      <c r="D11464">
        <v>8.8800000000000008</v>
      </c>
      <c r="E11464">
        <v>11.06</v>
      </c>
    </row>
    <row r="11465" spans="1:5" x14ac:dyDescent="0.25">
      <c r="A11465" t="s">
        <v>23</v>
      </c>
      <c r="B11465">
        <v>1014365</v>
      </c>
      <c r="C11465">
        <v>37.409999999999997</v>
      </c>
      <c r="D11465">
        <v>0</v>
      </c>
      <c r="E11465">
        <v>25.43</v>
      </c>
    </row>
    <row r="11466" spans="1:5" x14ac:dyDescent="0.25">
      <c r="A11466" t="s">
        <v>23</v>
      </c>
      <c r="B11466">
        <v>1014366</v>
      </c>
      <c r="C11466">
        <v>130.72</v>
      </c>
      <c r="D11466">
        <v>0.86</v>
      </c>
      <c r="E11466">
        <v>87.56</v>
      </c>
    </row>
    <row r="11467" spans="1:5" x14ac:dyDescent="0.25">
      <c r="A11467" t="s">
        <v>23</v>
      </c>
      <c r="B11467">
        <v>1014367</v>
      </c>
      <c r="C11467">
        <v>1.93</v>
      </c>
      <c r="D11467">
        <v>4.08</v>
      </c>
      <c r="E11467">
        <v>1.18</v>
      </c>
    </row>
    <row r="11468" spans="1:5" x14ac:dyDescent="0.25">
      <c r="A11468" t="s">
        <v>23</v>
      </c>
      <c r="B11468">
        <v>1014368</v>
      </c>
      <c r="C11468">
        <v>30.8</v>
      </c>
      <c r="D11468">
        <v>4.08</v>
      </c>
      <c r="E11468">
        <v>22.02</v>
      </c>
    </row>
    <row r="11469" spans="1:5" x14ac:dyDescent="0.25">
      <c r="A11469" t="s">
        <v>23</v>
      </c>
      <c r="B11469">
        <v>1014369</v>
      </c>
      <c r="C11469">
        <v>57.17</v>
      </c>
      <c r="D11469">
        <v>6.54</v>
      </c>
      <c r="E11469">
        <v>50.24</v>
      </c>
    </row>
    <row r="11470" spans="1:5" x14ac:dyDescent="0.25">
      <c r="A11470" t="s">
        <v>23</v>
      </c>
      <c r="B11470">
        <v>1014370</v>
      </c>
      <c r="C11470">
        <v>107.59</v>
      </c>
      <c r="D11470">
        <v>0.95</v>
      </c>
      <c r="E11470">
        <v>73.489999999999995</v>
      </c>
    </row>
    <row r="11471" spans="1:5" x14ac:dyDescent="0.25">
      <c r="A11471" t="s">
        <v>23</v>
      </c>
      <c r="B11471">
        <v>1014371</v>
      </c>
      <c r="C11471">
        <v>25</v>
      </c>
      <c r="D11471">
        <v>4.6399999999999997</v>
      </c>
      <c r="E11471">
        <v>18.63</v>
      </c>
    </row>
    <row r="11472" spans="1:5" x14ac:dyDescent="0.25">
      <c r="A11472" t="s">
        <v>23</v>
      </c>
      <c r="B11472">
        <v>1014372</v>
      </c>
      <c r="C11472">
        <v>127.34</v>
      </c>
      <c r="D11472">
        <v>0.95</v>
      </c>
      <c r="E11472">
        <v>96.07</v>
      </c>
    </row>
    <row r="11473" spans="1:5" x14ac:dyDescent="0.25">
      <c r="A11473" t="s">
        <v>23</v>
      </c>
      <c r="B11473">
        <v>1014373</v>
      </c>
      <c r="C11473">
        <v>47.48</v>
      </c>
      <c r="D11473">
        <v>6.54</v>
      </c>
      <c r="E11473">
        <v>40.880000000000003</v>
      </c>
    </row>
    <row r="11474" spans="1:5" x14ac:dyDescent="0.25">
      <c r="A11474" t="s">
        <v>23</v>
      </c>
      <c r="B11474">
        <v>1014374</v>
      </c>
      <c r="C11474">
        <v>47.84</v>
      </c>
      <c r="D11474">
        <v>6.5</v>
      </c>
      <c r="E11474">
        <v>33.65</v>
      </c>
    </row>
    <row r="11475" spans="1:5" x14ac:dyDescent="0.25">
      <c r="A11475" t="s">
        <v>23</v>
      </c>
      <c r="B11475">
        <v>1014375</v>
      </c>
      <c r="C11475">
        <v>121.24</v>
      </c>
      <c r="D11475">
        <v>0.85</v>
      </c>
      <c r="E11475">
        <v>91.61</v>
      </c>
    </row>
    <row r="11476" spans="1:5" x14ac:dyDescent="0.25">
      <c r="A11476" t="s">
        <v>23</v>
      </c>
      <c r="B11476">
        <v>1014376</v>
      </c>
      <c r="C11476">
        <v>88.82</v>
      </c>
      <c r="D11476">
        <v>0.9</v>
      </c>
      <c r="E11476">
        <v>60.86</v>
      </c>
    </row>
    <row r="11477" spans="1:5" x14ac:dyDescent="0.25">
      <c r="A11477" t="s">
        <v>23</v>
      </c>
      <c r="B11477">
        <v>1014377</v>
      </c>
      <c r="C11477">
        <v>56.98</v>
      </c>
      <c r="D11477">
        <v>8.81</v>
      </c>
      <c r="E11477">
        <v>48.95</v>
      </c>
    </row>
    <row r="11478" spans="1:5" x14ac:dyDescent="0.25">
      <c r="A11478" t="s">
        <v>23</v>
      </c>
      <c r="B11478">
        <v>1014378</v>
      </c>
      <c r="C11478">
        <v>16.48</v>
      </c>
      <c r="D11478">
        <v>4.08</v>
      </c>
      <c r="E11478">
        <v>13.49</v>
      </c>
    </row>
    <row r="11479" spans="1:5" x14ac:dyDescent="0.25">
      <c r="A11479" t="s">
        <v>23</v>
      </c>
      <c r="B11479">
        <v>1014379</v>
      </c>
      <c r="C11479">
        <v>94.84</v>
      </c>
      <c r="D11479">
        <v>0.96</v>
      </c>
      <c r="E11479">
        <v>73.489999999999995</v>
      </c>
    </row>
    <row r="11480" spans="1:5" x14ac:dyDescent="0.25">
      <c r="A11480" t="s">
        <v>23</v>
      </c>
      <c r="B11480">
        <v>1014381</v>
      </c>
      <c r="C11480">
        <v>61.86</v>
      </c>
      <c r="D11480">
        <v>0.87</v>
      </c>
      <c r="E11480">
        <v>39.85</v>
      </c>
    </row>
    <row r="11481" spans="1:5" x14ac:dyDescent="0.25">
      <c r="A11481" t="s">
        <v>23</v>
      </c>
      <c r="B11481">
        <v>1014384</v>
      </c>
      <c r="C11481">
        <v>47.64</v>
      </c>
      <c r="D11481">
        <v>6.5</v>
      </c>
      <c r="E11481">
        <v>34.94</v>
      </c>
    </row>
    <row r="11482" spans="1:5" x14ac:dyDescent="0.25">
      <c r="A11482" t="s">
        <v>23</v>
      </c>
      <c r="B11482">
        <v>1014385</v>
      </c>
      <c r="C11482">
        <v>93.46</v>
      </c>
      <c r="D11482">
        <v>0.83</v>
      </c>
      <c r="E11482">
        <v>63.13</v>
      </c>
    </row>
    <row r="11483" spans="1:5" x14ac:dyDescent="0.25">
      <c r="A11483" t="s">
        <v>23</v>
      </c>
      <c r="B11483">
        <v>1014386</v>
      </c>
      <c r="C11483">
        <v>103.41</v>
      </c>
      <c r="D11483">
        <v>15.69</v>
      </c>
      <c r="E11483">
        <v>78.959999999999994</v>
      </c>
    </row>
    <row r="11484" spans="1:5" x14ac:dyDescent="0.25">
      <c r="A11484" t="s">
        <v>23</v>
      </c>
      <c r="B11484">
        <v>1014387</v>
      </c>
      <c r="C11484">
        <v>39</v>
      </c>
      <c r="D11484">
        <v>0</v>
      </c>
      <c r="E11484">
        <v>0</v>
      </c>
    </row>
    <row r="11485" spans="1:5" x14ac:dyDescent="0.25">
      <c r="A11485" t="s">
        <v>23</v>
      </c>
      <c r="B11485">
        <v>1014388</v>
      </c>
      <c r="C11485">
        <v>101.24</v>
      </c>
      <c r="D11485">
        <v>0</v>
      </c>
      <c r="E11485">
        <v>69.39</v>
      </c>
    </row>
    <row r="11486" spans="1:5" x14ac:dyDescent="0.25">
      <c r="A11486" t="s">
        <v>23</v>
      </c>
      <c r="B11486">
        <v>1014389</v>
      </c>
      <c r="C11486">
        <v>94.54</v>
      </c>
      <c r="D11486">
        <v>0.95</v>
      </c>
      <c r="E11486">
        <v>74.52</v>
      </c>
    </row>
    <row r="11487" spans="1:5" x14ac:dyDescent="0.25">
      <c r="A11487" t="s">
        <v>23</v>
      </c>
      <c r="B11487">
        <v>1014390</v>
      </c>
      <c r="C11487">
        <v>49.36</v>
      </c>
      <c r="D11487">
        <v>2.56</v>
      </c>
      <c r="E11487">
        <v>41.55</v>
      </c>
    </row>
    <row r="11488" spans="1:5" x14ac:dyDescent="0.25">
      <c r="A11488" t="s">
        <v>23</v>
      </c>
      <c r="B11488">
        <v>1014391</v>
      </c>
      <c r="C11488">
        <v>18.12</v>
      </c>
      <c r="D11488">
        <v>8.25</v>
      </c>
      <c r="E11488">
        <v>12.82</v>
      </c>
    </row>
    <row r="11489" spans="1:5" x14ac:dyDescent="0.25">
      <c r="A11489" t="s">
        <v>23</v>
      </c>
      <c r="B11489">
        <v>1014392</v>
      </c>
      <c r="C11489">
        <v>23.71</v>
      </c>
      <c r="D11489">
        <v>4.99</v>
      </c>
      <c r="E11489">
        <v>0</v>
      </c>
    </row>
    <row r="11490" spans="1:5" x14ac:dyDescent="0.25">
      <c r="A11490" t="s">
        <v>23</v>
      </c>
      <c r="B11490">
        <v>1014393</v>
      </c>
      <c r="C11490">
        <v>69.8</v>
      </c>
      <c r="D11490">
        <v>3.69</v>
      </c>
      <c r="E11490">
        <v>58.84</v>
      </c>
    </row>
    <row r="11491" spans="1:5" x14ac:dyDescent="0.25">
      <c r="A11491" t="s">
        <v>23</v>
      </c>
      <c r="B11491">
        <v>1014394</v>
      </c>
      <c r="C11491">
        <v>30.05</v>
      </c>
      <c r="D11491">
        <v>8.25</v>
      </c>
      <c r="E11491">
        <v>15.17</v>
      </c>
    </row>
    <row r="11492" spans="1:5" x14ac:dyDescent="0.25">
      <c r="A11492" t="s">
        <v>23</v>
      </c>
      <c r="B11492">
        <v>1014395</v>
      </c>
      <c r="C11492">
        <v>36.1</v>
      </c>
      <c r="D11492">
        <v>6.43</v>
      </c>
      <c r="E11492">
        <v>25.82</v>
      </c>
    </row>
    <row r="11493" spans="1:5" x14ac:dyDescent="0.25">
      <c r="A11493" t="s">
        <v>23</v>
      </c>
      <c r="B11493">
        <v>1014396</v>
      </c>
      <c r="C11493">
        <v>144.4</v>
      </c>
      <c r="D11493">
        <v>0.89</v>
      </c>
      <c r="E11493">
        <v>95.83</v>
      </c>
    </row>
    <row r="11494" spans="1:5" x14ac:dyDescent="0.25">
      <c r="A11494" t="s">
        <v>23</v>
      </c>
      <c r="B11494">
        <v>1014397</v>
      </c>
      <c r="C11494">
        <v>43.49</v>
      </c>
      <c r="D11494">
        <v>2.75</v>
      </c>
      <c r="E11494">
        <v>33.78</v>
      </c>
    </row>
    <row r="11495" spans="1:5" x14ac:dyDescent="0.25">
      <c r="A11495" t="s">
        <v>23</v>
      </c>
      <c r="B11495">
        <v>1014398</v>
      </c>
      <c r="C11495">
        <v>66.239999999999995</v>
      </c>
      <c r="D11495">
        <v>3.72</v>
      </c>
      <c r="E11495">
        <v>48.34</v>
      </c>
    </row>
    <row r="11496" spans="1:5" x14ac:dyDescent="0.25">
      <c r="A11496" t="s">
        <v>23</v>
      </c>
      <c r="B11496">
        <v>1014399</v>
      </c>
      <c r="C11496">
        <v>32.85</v>
      </c>
      <c r="D11496">
        <v>0</v>
      </c>
      <c r="E11496">
        <v>19.53</v>
      </c>
    </row>
    <row r="11497" spans="1:5" x14ac:dyDescent="0.25">
      <c r="A11497" t="s">
        <v>23</v>
      </c>
      <c r="B11497">
        <v>1014400</v>
      </c>
      <c r="C11497">
        <v>111.65</v>
      </c>
      <c r="D11497">
        <v>0.87</v>
      </c>
      <c r="E11497">
        <v>82.44</v>
      </c>
    </row>
    <row r="11498" spans="1:5" x14ac:dyDescent="0.25">
      <c r="A11498" t="s">
        <v>23</v>
      </c>
      <c r="B11498">
        <v>1014401</v>
      </c>
      <c r="C11498">
        <v>11.51</v>
      </c>
      <c r="D11498">
        <v>4.08</v>
      </c>
      <c r="E11498">
        <v>10.23</v>
      </c>
    </row>
    <row r="11499" spans="1:5" x14ac:dyDescent="0.25">
      <c r="A11499" t="s">
        <v>23</v>
      </c>
      <c r="B11499">
        <v>1014402</v>
      </c>
      <c r="C11499">
        <v>14.96</v>
      </c>
      <c r="D11499">
        <v>4.08</v>
      </c>
      <c r="E11499">
        <v>8.3000000000000007</v>
      </c>
    </row>
    <row r="11500" spans="1:5" x14ac:dyDescent="0.25">
      <c r="A11500" t="s">
        <v>23</v>
      </c>
      <c r="B11500">
        <v>1014403</v>
      </c>
      <c r="C11500">
        <v>30.38</v>
      </c>
      <c r="D11500">
        <v>4.32</v>
      </c>
      <c r="E11500">
        <v>20.98</v>
      </c>
    </row>
    <row r="11501" spans="1:5" x14ac:dyDescent="0.25">
      <c r="A11501" t="s">
        <v>23</v>
      </c>
      <c r="B11501">
        <v>1014404</v>
      </c>
      <c r="C11501">
        <v>136.49</v>
      </c>
      <c r="D11501">
        <v>0.91</v>
      </c>
      <c r="E11501">
        <v>104.35</v>
      </c>
    </row>
    <row r="11502" spans="1:5" x14ac:dyDescent="0.25">
      <c r="A11502" t="s">
        <v>23</v>
      </c>
      <c r="B11502">
        <v>1014405</v>
      </c>
      <c r="C11502">
        <v>109.22</v>
      </c>
      <c r="D11502">
        <v>0.96</v>
      </c>
      <c r="E11502">
        <v>81.849999999999994</v>
      </c>
    </row>
    <row r="11503" spans="1:5" x14ac:dyDescent="0.25">
      <c r="A11503" t="s">
        <v>23</v>
      </c>
      <c r="B11503">
        <v>1014406</v>
      </c>
      <c r="C11503">
        <v>52.41</v>
      </c>
      <c r="D11503">
        <v>0</v>
      </c>
      <c r="E11503">
        <v>38.93</v>
      </c>
    </row>
    <row r="11504" spans="1:5" x14ac:dyDescent="0.25">
      <c r="A11504" t="s">
        <v>23</v>
      </c>
      <c r="B11504">
        <v>1014407</v>
      </c>
      <c r="C11504">
        <v>48.42</v>
      </c>
      <c r="D11504">
        <v>6.58</v>
      </c>
      <c r="E11504">
        <v>34.799999999999997</v>
      </c>
    </row>
    <row r="11505" spans="1:5" x14ac:dyDescent="0.25">
      <c r="A11505" t="s">
        <v>23</v>
      </c>
      <c r="B11505">
        <v>1014408</v>
      </c>
      <c r="C11505">
        <v>65.180000000000007</v>
      </c>
      <c r="D11505">
        <v>3.6</v>
      </c>
      <c r="E11505">
        <v>42.64</v>
      </c>
    </row>
    <row r="11506" spans="1:5" x14ac:dyDescent="0.25">
      <c r="A11506" t="s">
        <v>23</v>
      </c>
      <c r="B11506">
        <v>1014409</v>
      </c>
      <c r="C11506">
        <v>51.39</v>
      </c>
      <c r="D11506">
        <v>2.72</v>
      </c>
      <c r="E11506">
        <v>34.200000000000003</v>
      </c>
    </row>
    <row r="11507" spans="1:5" x14ac:dyDescent="0.25">
      <c r="A11507" t="s">
        <v>23</v>
      </c>
      <c r="B11507">
        <v>1014410</v>
      </c>
      <c r="C11507">
        <v>48.83</v>
      </c>
      <c r="D11507">
        <v>2.4300000000000002</v>
      </c>
      <c r="E11507">
        <v>34.840000000000003</v>
      </c>
    </row>
    <row r="11508" spans="1:5" x14ac:dyDescent="0.25">
      <c r="A11508" t="s">
        <v>23</v>
      </c>
      <c r="B11508">
        <v>1014411</v>
      </c>
      <c r="C11508">
        <v>92.86</v>
      </c>
      <c r="D11508">
        <v>3.28</v>
      </c>
      <c r="E11508">
        <v>52.7</v>
      </c>
    </row>
    <row r="11509" spans="1:5" x14ac:dyDescent="0.25">
      <c r="A11509" t="s">
        <v>23</v>
      </c>
      <c r="B11509">
        <v>1014412</v>
      </c>
      <c r="C11509">
        <v>23.05</v>
      </c>
      <c r="D11509">
        <v>6.9</v>
      </c>
      <c r="E11509">
        <v>0</v>
      </c>
    </row>
    <row r="11510" spans="1:5" x14ac:dyDescent="0.25">
      <c r="A11510" t="s">
        <v>23</v>
      </c>
      <c r="B11510">
        <v>1014413</v>
      </c>
      <c r="C11510">
        <v>44.27</v>
      </c>
      <c r="D11510">
        <v>2.59</v>
      </c>
      <c r="E11510">
        <v>31.09</v>
      </c>
    </row>
    <row r="11511" spans="1:5" x14ac:dyDescent="0.25">
      <c r="A11511" t="s">
        <v>23</v>
      </c>
      <c r="B11511">
        <v>1014414</v>
      </c>
      <c r="C11511">
        <v>190.05</v>
      </c>
      <c r="D11511">
        <v>0.89</v>
      </c>
      <c r="E11511">
        <v>135.81</v>
      </c>
    </row>
    <row r="11512" spans="1:5" x14ac:dyDescent="0.25">
      <c r="A11512" t="s">
        <v>23</v>
      </c>
      <c r="B11512">
        <v>1014415</v>
      </c>
      <c r="C11512">
        <v>11.41</v>
      </c>
      <c r="D11512">
        <v>7.26</v>
      </c>
      <c r="E11512">
        <v>8.2200000000000006</v>
      </c>
    </row>
    <row r="11513" spans="1:5" x14ac:dyDescent="0.25">
      <c r="A11513" t="s">
        <v>23</v>
      </c>
      <c r="B11513">
        <v>1014416</v>
      </c>
      <c r="C11513">
        <v>45.83</v>
      </c>
      <c r="D11513">
        <v>2.5099999999999998</v>
      </c>
      <c r="E11513">
        <v>30.64</v>
      </c>
    </row>
    <row r="11514" spans="1:5" x14ac:dyDescent="0.25">
      <c r="A11514" t="s">
        <v>23</v>
      </c>
      <c r="B11514">
        <v>1014417</v>
      </c>
      <c r="C11514">
        <v>69.13</v>
      </c>
      <c r="D11514">
        <v>3.54</v>
      </c>
      <c r="E11514">
        <v>53.37</v>
      </c>
    </row>
    <row r="11515" spans="1:5" x14ac:dyDescent="0.25">
      <c r="A11515" t="s">
        <v>23</v>
      </c>
      <c r="B11515">
        <v>1014418</v>
      </c>
      <c r="C11515">
        <v>28.19</v>
      </c>
      <c r="D11515">
        <v>4.6399999999999997</v>
      </c>
      <c r="E11515">
        <v>16.77</v>
      </c>
    </row>
    <row r="11516" spans="1:5" x14ac:dyDescent="0.25">
      <c r="A11516" t="s">
        <v>23</v>
      </c>
      <c r="B11516">
        <v>1014419</v>
      </c>
      <c r="C11516">
        <v>99.41</v>
      </c>
      <c r="D11516">
        <v>0.95</v>
      </c>
      <c r="E11516">
        <v>69.2</v>
      </c>
    </row>
    <row r="11517" spans="1:5" x14ac:dyDescent="0.25">
      <c r="A11517" t="s">
        <v>23</v>
      </c>
      <c r="B11517">
        <v>1014420</v>
      </c>
      <c r="C11517">
        <v>70.14</v>
      </c>
      <c r="D11517">
        <v>0.86</v>
      </c>
      <c r="E11517">
        <v>47.79</v>
      </c>
    </row>
    <row r="11518" spans="1:5" x14ac:dyDescent="0.25">
      <c r="A11518" t="s">
        <v>23</v>
      </c>
      <c r="B11518">
        <v>1014421</v>
      </c>
      <c r="C11518">
        <v>34.56</v>
      </c>
      <c r="D11518">
        <v>9.39</v>
      </c>
      <c r="E11518">
        <v>23.76</v>
      </c>
    </row>
    <row r="11519" spans="1:5" x14ac:dyDescent="0.25">
      <c r="A11519" t="s">
        <v>23</v>
      </c>
      <c r="B11519">
        <v>1014422</v>
      </c>
      <c r="C11519">
        <v>84.9</v>
      </c>
      <c r="D11519">
        <v>0.83</v>
      </c>
      <c r="E11519">
        <v>65.05</v>
      </c>
    </row>
    <row r="11520" spans="1:5" x14ac:dyDescent="0.25">
      <c r="A11520" t="s">
        <v>23</v>
      </c>
      <c r="B11520">
        <v>1014423</v>
      </c>
      <c r="C11520">
        <v>19.32</v>
      </c>
      <c r="D11520">
        <v>4.6399999999999997</v>
      </c>
      <c r="E11520">
        <v>12.51</v>
      </c>
    </row>
    <row r="11521" spans="1:5" x14ac:dyDescent="0.25">
      <c r="A11521" t="s">
        <v>23</v>
      </c>
      <c r="B11521">
        <v>1014424</v>
      </c>
      <c r="C11521">
        <v>36.39</v>
      </c>
      <c r="D11521">
        <v>2.71</v>
      </c>
      <c r="E11521">
        <v>19.760000000000002</v>
      </c>
    </row>
    <row r="11522" spans="1:5" x14ac:dyDescent="0.25">
      <c r="A11522" t="s">
        <v>23</v>
      </c>
      <c r="B11522">
        <v>1014425</v>
      </c>
      <c r="C11522">
        <v>15.88</v>
      </c>
      <c r="D11522">
        <v>4.6399999999999997</v>
      </c>
      <c r="E11522">
        <v>10.4</v>
      </c>
    </row>
    <row r="11523" spans="1:5" x14ac:dyDescent="0.25">
      <c r="A11523" t="s">
        <v>23</v>
      </c>
      <c r="B11523">
        <v>1014426</v>
      </c>
      <c r="C11523">
        <v>57.46</v>
      </c>
      <c r="D11523">
        <v>0.83</v>
      </c>
      <c r="E11523">
        <v>34.299999999999997</v>
      </c>
    </row>
    <row r="11524" spans="1:5" x14ac:dyDescent="0.25">
      <c r="A11524" t="s">
        <v>23</v>
      </c>
      <c r="B11524">
        <v>1014427</v>
      </c>
      <c r="C11524">
        <v>58.62</v>
      </c>
      <c r="D11524">
        <v>0</v>
      </c>
      <c r="E11524">
        <v>32.17</v>
      </c>
    </row>
    <row r="11525" spans="1:5" x14ac:dyDescent="0.25">
      <c r="A11525" t="s">
        <v>23</v>
      </c>
      <c r="B11525">
        <v>1014428</v>
      </c>
      <c r="C11525">
        <v>22.52</v>
      </c>
      <c r="D11525">
        <v>4.63</v>
      </c>
      <c r="E11525">
        <v>18.059999999999999</v>
      </c>
    </row>
    <row r="11526" spans="1:5" x14ac:dyDescent="0.25">
      <c r="A11526" t="s">
        <v>23</v>
      </c>
      <c r="B11526">
        <v>1014429</v>
      </c>
      <c r="C11526">
        <v>13.3</v>
      </c>
      <c r="D11526">
        <v>4.6500000000000004</v>
      </c>
      <c r="E11526">
        <v>6.42</v>
      </c>
    </row>
    <row r="11527" spans="1:5" x14ac:dyDescent="0.25">
      <c r="A11527" t="s">
        <v>23</v>
      </c>
      <c r="B11527">
        <v>1014430</v>
      </c>
      <c r="C11527">
        <v>59.58</v>
      </c>
      <c r="D11527">
        <v>6.55</v>
      </c>
      <c r="E11527">
        <v>38.979999999999997</v>
      </c>
    </row>
    <row r="11528" spans="1:5" x14ac:dyDescent="0.25">
      <c r="A11528" t="s">
        <v>23</v>
      </c>
      <c r="B11528">
        <v>1014431</v>
      </c>
      <c r="C11528">
        <v>36.86</v>
      </c>
      <c r="D11528">
        <v>6.9</v>
      </c>
      <c r="E11528">
        <v>0</v>
      </c>
    </row>
    <row r="11529" spans="1:5" x14ac:dyDescent="0.25">
      <c r="A11529" t="s">
        <v>23</v>
      </c>
      <c r="B11529">
        <v>1014432</v>
      </c>
      <c r="C11529">
        <v>104.79</v>
      </c>
      <c r="D11529">
        <v>0.95</v>
      </c>
      <c r="E11529">
        <v>70.27</v>
      </c>
    </row>
    <row r="11530" spans="1:5" x14ac:dyDescent="0.25">
      <c r="A11530" t="s">
        <v>23</v>
      </c>
      <c r="B11530">
        <v>1014433</v>
      </c>
      <c r="C11530">
        <v>123.13</v>
      </c>
      <c r="D11530">
        <v>3.56</v>
      </c>
      <c r="E11530">
        <v>75.41</v>
      </c>
    </row>
    <row r="11531" spans="1:5" x14ac:dyDescent="0.25">
      <c r="A11531" t="s">
        <v>23</v>
      </c>
      <c r="B11531">
        <v>1014434</v>
      </c>
      <c r="C11531">
        <v>68.03</v>
      </c>
      <c r="D11531">
        <v>0.85</v>
      </c>
      <c r="E11531">
        <v>55.08</v>
      </c>
    </row>
    <row r="11532" spans="1:5" x14ac:dyDescent="0.25">
      <c r="A11532" t="s">
        <v>23</v>
      </c>
      <c r="B11532">
        <v>1014435</v>
      </c>
      <c r="C11532">
        <v>25.01</v>
      </c>
      <c r="D11532">
        <v>4.6399999999999997</v>
      </c>
      <c r="E11532">
        <v>21.92</v>
      </c>
    </row>
    <row r="11533" spans="1:5" x14ac:dyDescent="0.25">
      <c r="A11533" t="s">
        <v>23</v>
      </c>
      <c r="B11533">
        <v>1014436</v>
      </c>
      <c r="C11533">
        <v>166.16</v>
      </c>
      <c r="D11533">
        <v>13.33</v>
      </c>
      <c r="E11533">
        <v>108.24</v>
      </c>
    </row>
    <row r="11534" spans="1:5" x14ac:dyDescent="0.25">
      <c r="A11534" t="s">
        <v>23</v>
      </c>
      <c r="B11534">
        <v>1014437</v>
      </c>
      <c r="C11534">
        <v>140.01</v>
      </c>
      <c r="D11534">
        <v>0.95</v>
      </c>
      <c r="E11534">
        <v>105.17</v>
      </c>
    </row>
    <row r="11535" spans="1:5" x14ac:dyDescent="0.25">
      <c r="A11535" t="s">
        <v>23</v>
      </c>
      <c r="B11535">
        <v>1014438</v>
      </c>
      <c r="C11535">
        <v>46.55</v>
      </c>
      <c r="D11535">
        <v>6.53</v>
      </c>
      <c r="E11535">
        <v>31.94</v>
      </c>
    </row>
    <row r="11536" spans="1:5" x14ac:dyDescent="0.25">
      <c r="A11536" t="s">
        <v>23</v>
      </c>
      <c r="B11536">
        <v>1014439</v>
      </c>
      <c r="C11536">
        <v>58.28</v>
      </c>
      <c r="D11536">
        <v>6.53</v>
      </c>
      <c r="E11536">
        <v>46.91</v>
      </c>
    </row>
    <row r="11537" spans="1:5" x14ac:dyDescent="0.25">
      <c r="A11537" t="s">
        <v>23</v>
      </c>
      <c r="B11537">
        <v>1014440</v>
      </c>
      <c r="C11537">
        <v>104.16</v>
      </c>
      <c r="D11537">
        <v>0.83</v>
      </c>
      <c r="E11537">
        <v>70.66</v>
      </c>
    </row>
    <row r="11538" spans="1:5" x14ac:dyDescent="0.25">
      <c r="A11538" t="s">
        <v>23</v>
      </c>
      <c r="B11538">
        <v>1014441</v>
      </c>
      <c r="C11538">
        <v>70.63</v>
      </c>
      <c r="D11538">
        <v>3.61</v>
      </c>
      <c r="E11538">
        <v>51.97</v>
      </c>
    </row>
    <row r="11539" spans="1:5" x14ac:dyDescent="0.25">
      <c r="A11539" t="s">
        <v>23</v>
      </c>
      <c r="B11539">
        <v>1014442</v>
      </c>
      <c r="C11539">
        <v>98.23</v>
      </c>
      <c r="D11539">
        <v>0.83</v>
      </c>
      <c r="E11539">
        <v>69.22</v>
      </c>
    </row>
    <row r="11540" spans="1:5" x14ac:dyDescent="0.25">
      <c r="A11540" t="s">
        <v>23</v>
      </c>
      <c r="B11540">
        <v>1014443</v>
      </c>
      <c r="C11540">
        <v>56.16</v>
      </c>
      <c r="D11540">
        <v>2.66</v>
      </c>
      <c r="E11540">
        <v>44.63</v>
      </c>
    </row>
    <row r="11541" spans="1:5" x14ac:dyDescent="0.25">
      <c r="A11541" t="s">
        <v>23</v>
      </c>
      <c r="B11541">
        <v>1014444</v>
      </c>
      <c r="C11541">
        <v>91.47</v>
      </c>
      <c r="D11541">
        <v>0.9</v>
      </c>
      <c r="E11541">
        <v>61.85</v>
      </c>
    </row>
    <row r="11542" spans="1:5" x14ac:dyDescent="0.25">
      <c r="A11542" t="s">
        <v>23</v>
      </c>
      <c r="B11542">
        <v>1014445</v>
      </c>
      <c r="C11542">
        <v>7.01</v>
      </c>
      <c r="D11542">
        <v>4.6399999999999997</v>
      </c>
      <c r="E11542">
        <v>4.33</v>
      </c>
    </row>
    <row r="11543" spans="1:5" x14ac:dyDescent="0.25">
      <c r="A11543" t="s">
        <v>23</v>
      </c>
      <c r="B11543">
        <v>1014446</v>
      </c>
      <c r="C11543">
        <v>51.42</v>
      </c>
      <c r="D11543">
        <v>2.75</v>
      </c>
      <c r="E11543">
        <v>41.83</v>
      </c>
    </row>
    <row r="11544" spans="1:5" x14ac:dyDescent="0.25">
      <c r="A11544" t="s">
        <v>23</v>
      </c>
      <c r="B11544">
        <v>1014447</v>
      </c>
      <c r="C11544">
        <v>137.91</v>
      </c>
      <c r="D11544">
        <v>0.87</v>
      </c>
      <c r="E11544">
        <v>103.2</v>
      </c>
    </row>
    <row r="11545" spans="1:5" x14ac:dyDescent="0.25">
      <c r="A11545" t="s">
        <v>23</v>
      </c>
      <c r="B11545">
        <v>1014448</v>
      </c>
      <c r="C11545">
        <v>76.37</v>
      </c>
      <c r="D11545">
        <v>3.4</v>
      </c>
      <c r="E11545">
        <v>55.07</v>
      </c>
    </row>
    <row r="11546" spans="1:5" x14ac:dyDescent="0.25">
      <c r="A11546" t="s">
        <v>23</v>
      </c>
      <c r="B11546">
        <v>1014449</v>
      </c>
      <c r="C11546">
        <v>35.409999999999997</v>
      </c>
      <c r="D11546">
        <v>2.42</v>
      </c>
      <c r="E11546">
        <v>26.35</v>
      </c>
    </row>
    <row r="11547" spans="1:5" x14ac:dyDescent="0.25">
      <c r="A11547" t="s">
        <v>23</v>
      </c>
      <c r="B11547">
        <v>1014451</v>
      </c>
      <c r="C11547">
        <v>64.48</v>
      </c>
      <c r="D11547">
        <v>0.83</v>
      </c>
      <c r="E11547">
        <v>36.14</v>
      </c>
    </row>
    <row r="11548" spans="1:5" x14ac:dyDescent="0.25">
      <c r="A11548" t="s">
        <v>23</v>
      </c>
      <c r="B11548">
        <v>1014452</v>
      </c>
      <c r="C11548">
        <v>62.83</v>
      </c>
      <c r="D11548">
        <v>3.5</v>
      </c>
      <c r="E11548">
        <v>39.15</v>
      </c>
    </row>
    <row r="11549" spans="1:5" x14ac:dyDescent="0.25">
      <c r="A11549" t="s">
        <v>23</v>
      </c>
      <c r="B11549">
        <v>1014454</v>
      </c>
      <c r="C11549">
        <v>10.63</v>
      </c>
      <c r="D11549">
        <v>12.23</v>
      </c>
      <c r="E11549">
        <v>5.86</v>
      </c>
    </row>
    <row r="11550" spans="1:5" x14ac:dyDescent="0.25">
      <c r="A11550" t="s">
        <v>23</v>
      </c>
      <c r="B11550">
        <v>1014455</v>
      </c>
      <c r="C11550">
        <v>71.099999999999994</v>
      </c>
      <c r="D11550">
        <v>3.26</v>
      </c>
      <c r="E11550">
        <v>38.1</v>
      </c>
    </row>
    <row r="11551" spans="1:5" x14ac:dyDescent="0.25">
      <c r="A11551" t="s">
        <v>23</v>
      </c>
      <c r="B11551">
        <v>1014456</v>
      </c>
      <c r="C11551">
        <v>51.67</v>
      </c>
      <c r="D11551">
        <v>9.3800000000000008</v>
      </c>
      <c r="E11551">
        <v>45.21</v>
      </c>
    </row>
    <row r="11552" spans="1:5" x14ac:dyDescent="0.25">
      <c r="A11552" t="s">
        <v>23</v>
      </c>
      <c r="B11552">
        <v>1014457</v>
      </c>
      <c r="C11552">
        <v>127.27</v>
      </c>
      <c r="D11552">
        <v>0.83</v>
      </c>
      <c r="E11552">
        <v>80.790000000000006</v>
      </c>
    </row>
    <row r="11553" spans="1:5" x14ac:dyDescent="0.25">
      <c r="A11553" t="s">
        <v>23</v>
      </c>
      <c r="B11553">
        <v>1014458</v>
      </c>
      <c r="C11553">
        <v>49.94</v>
      </c>
      <c r="D11553">
        <v>6.21</v>
      </c>
      <c r="E11553">
        <v>33.92</v>
      </c>
    </row>
    <row r="11554" spans="1:5" x14ac:dyDescent="0.25">
      <c r="A11554" t="s">
        <v>23</v>
      </c>
      <c r="B11554">
        <v>1014459</v>
      </c>
      <c r="C11554">
        <v>50.24</v>
      </c>
      <c r="D11554">
        <v>2.7</v>
      </c>
      <c r="E11554">
        <v>33.18</v>
      </c>
    </row>
    <row r="11555" spans="1:5" x14ac:dyDescent="0.25">
      <c r="A11555" t="s">
        <v>23</v>
      </c>
      <c r="B11555">
        <v>1014460</v>
      </c>
      <c r="C11555">
        <v>25.95</v>
      </c>
      <c r="D11555">
        <v>4.6399999999999997</v>
      </c>
      <c r="E11555">
        <v>15.36</v>
      </c>
    </row>
    <row r="11556" spans="1:5" x14ac:dyDescent="0.25">
      <c r="A11556" t="s">
        <v>23</v>
      </c>
      <c r="B11556">
        <v>1014461</v>
      </c>
      <c r="C11556">
        <v>59.79</v>
      </c>
      <c r="D11556">
        <v>6.08</v>
      </c>
      <c r="E11556">
        <v>41.83</v>
      </c>
    </row>
    <row r="11557" spans="1:5" x14ac:dyDescent="0.25">
      <c r="A11557" t="s">
        <v>23</v>
      </c>
      <c r="B11557">
        <v>1014462</v>
      </c>
      <c r="C11557">
        <v>56.68</v>
      </c>
      <c r="D11557">
        <v>2.4700000000000002</v>
      </c>
      <c r="E11557">
        <v>39.25</v>
      </c>
    </row>
    <row r="11558" spans="1:5" x14ac:dyDescent="0.25">
      <c r="A11558" t="s">
        <v>23</v>
      </c>
      <c r="B11558">
        <v>1014463</v>
      </c>
      <c r="C11558">
        <v>27.23</v>
      </c>
      <c r="D11558">
        <v>4.6399999999999997</v>
      </c>
      <c r="E11558">
        <v>21.66</v>
      </c>
    </row>
    <row r="11559" spans="1:5" x14ac:dyDescent="0.25">
      <c r="A11559" t="s">
        <v>23</v>
      </c>
      <c r="B11559">
        <v>1014464</v>
      </c>
      <c r="C11559">
        <v>32.549999999999997</v>
      </c>
      <c r="D11559">
        <v>2.46</v>
      </c>
      <c r="E11559">
        <v>26.98</v>
      </c>
    </row>
    <row r="11560" spans="1:5" x14ac:dyDescent="0.25">
      <c r="A11560" t="s">
        <v>23</v>
      </c>
      <c r="B11560">
        <v>1014465</v>
      </c>
      <c r="C11560">
        <v>43.45</v>
      </c>
      <c r="D11560">
        <v>0</v>
      </c>
      <c r="E11560">
        <v>27.73</v>
      </c>
    </row>
    <row r="11561" spans="1:5" x14ac:dyDescent="0.25">
      <c r="A11561" t="s">
        <v>23</v>
      </c>
      <c r="B11561">
        <v>1014466</v>
      </c>
      <c r="C11561">
        <v>93.11</v>
      </c>
      <c r="D11561">
        <v>0.94</v>
      </c>
      <c r="E11561">
        <v>71.58</v>
      </c>
    </row>
    <row r="11562" spans="1:5" x14ac:dyDescent="0.25">
      <c r="A11562" t="s">
        <v>23</v>
      </c>
      <c r="B11562">
        <v>1014467</v>
      </c>
      <c r="C11562">
        <v>139.04</v>
      </c>
      <c r="D11562">
        <v>0.84</v>
      </c>
      <c r="E11562">
        <v>96.39</v>
      </c>
    </row>
    <row r="11563" spans="1:5" x14ac:dyDescent="0.25">
      <c r="A11563" t="s">
        <v>23</v>
      </c>
      <c r="B11563">
        <v>1014468</v>
      </c>
      <c r="C11563">
        <v>23.77</v>
      </c>
      <c r="D11563">
        <v>4.6399999999999997</v>
      </c>
      <c r="E11563">
        <v>17.350000000000001</v>
      </c>
    </row>
    <row r="11564" spans="1:5" x14ac:dyDescent="0.25">
      <c r="A11564" t="s">
        <v>23</v>
      </c>
      <c r="B11564">
        <v>1014469</v>
      </c>
      <c r="C11564">
        <v>184.64</v>
      </c>
      <c r="D11564">
        <v>3.54</v>
      </c>
      <c r="E11564">
        <v>138.15</v>
      </c>
    </row>
    <row r="11565" spans="1:5" x14ac:dyDescent="0.25">
      <c r="A11565" t="s">
        <v>23</v>
      </c>
      <c r="B11565">
        <v>1014470</v>
      </c>
      <c r="C11565">
        <v>115.26</v>
      </c>
      <c r="D11565">
        <v>0.9</v>
      </c>
      <c r="E11565">
        <v>75.94</v>
      </c>
    </row>
    <row r="11566" spans="1:5" x14ac:dyDescent="0.25">
      <c r="A11566" t="s">
        <v>23</v>
      </c>
      <c r="B11566">
        <v>1014471</v>
      </c>
      <c r="C11566">
        <v>65.27</v>
      </c>
      <c r="D11566">
        <v>0.92</v>
      </c>
      <c r="E11566">
        <v>44.12</v>
      </c>
    </row>
    <row r="11567" spans="1:5" x14ac:dyDescent="0.25">
      <c r="A11567" t="s">
        <v>23</v>
      </c>
      <c r="B11567">
        <v>1014472</v>
      </c>
      <c r="C11567">
        <v>49.66</v>
      </c>
      <c r="D11567">
        <v>2.67</v>
      </c>
      <c r="E11567">
        <v>35.58</v>
      </c>
    </row>
    <row r="11568" spans="1:5" x14ac:dyDescent="0.25">
      <c r="A11568" t="s">
        <v>23</v>
      </c>
      <c r="B11568">
        <v>1014473</v>
      </c>
      <c r="C11568">
        <v>83.85</v>
      </c>
      <c r="D11568">
        <v>3.32</v>
      </c>
      <c r="E11568">
        <v>59.46</v>
      </c>
    </row>
    <row r="11569" spans="1:5" x14ac:dyDescent="0.25">
      <c r="A11569" t="s">
        <v>23</v>
      </c>
      <c r="B11569">
        <v>1014474</v>
      </c>
      <c r="C11569">
        <v>31.74</v>
      </c>
      <c r="D11569">
        <v>2.42</v>
      </c>
      <c r="E11569">
        <v>21.67</v>
      </c>
    </row>
    <row r="11570" spans="1:5" x14ac:dyDescent="0.25">
      <c r="A11570" t="s">
        <v>23</v>
      </c>
      <c r="B11570">
        <v>1014475</v>
      </c>
      <c r="C11570">
        <v>62.82</v>
      </c>
      <c r="D11570">
        <v>3.26</v>
      </c>
      <c r="E11570">
        <v>39.75</v>
      </c>
    </row>
    <row r="11571" spans="1:5" x14ac:dyDescent="0.25">
      <c r="A11571" t="s">
        <v>23</v>
      </c>
      <c r="B11571">
        <v>1014476</v>
      </c>
      <c r="C11571">
        <v>49.37</v>
      </c>
      <c r="D11571">
        <v>2.5299999999999998</v>
      </c>
      <c r="E11571">
        <v>34.630000000000003</v>
      </c>
    </row>
    <row r="11572" spans="1:5" x14ac:dyDescent="0.25">
      <c r="A11572" t="s">
        <v>23</v>
      </c>
      <c r="B11572">
        <v>1014477</v>
      </c>
      <c r="C11572">
        <v>61.03</v>
      </c>
      <c r="D11572">
        <v>0.83</v>
      </c>
      <c r="E11572">
        <v>33.729999999999997</v>
      </c>
    </row>
    <row r="11573" spans="1:5" x14ac:dyDescent="0.25">
      <c r="A11573" t="s">
        <v>23</v>
      </c>
      <c r="B11573">
        <v>1014478</v>
      </c>
      <c r="C11573">
        <v>83.28</v>
      </c>
      <c r="D11573">
        <v>5.53</v>
      </c>
      <c r="E11573">
        <v>57.34</v>
      </c>
    </row>
    <row r="11574" spans="1:5" x14ac:dyDescent="0.25">
      <c r="A11574" t="s">
        <v>23</v>
      </c>
      <c r="B11574">
        <v>1014479</v>
      </c>
      <c r="C11574">
        <v>78.739999999999995</v>
      </c>
      <c r="D11574">
        <v>3.25</v>
      </c>
      <c r="E11574">
        <v>54.06</v>
      </c>
    </row>
    <row r="11575" spans="1:5" x14ac:dyDescent="0.25">
      <c r="A11575" t="s">
        <v>23</v>
      </c>
      <c r="B11575">
        <v>1014480</v>
      </c>
      <c r="C11575">
        <v>16</v>
      </c>
      <c r="D11575">
        <v>4.6399999999999997</v>
      </c>
      <c r="E11575">
        <v>10.28</v>
      </c>
    </row>
    <row r="11576" spans="1:5" x14ac:dyDescent="0.25">
      <c r="A11576" t="s">
        <v>23</v>
      </c>
      <c r="B11576">
        <v>1014481</v>
      </c>
      <c r="C11576">
        <v>513.79</v>
      </c>
      <c r="D11576">
        <v>0.83</v>
      </c>
      <c r="E11576">
        <v>324.66000000000003</v>
      </c>
    </row>
    <row r="11577" spans="1:5" x14ac:dyDescent="0.25">
      <c r="A11577" t="s">
        <v>23</v>
      </c>
      <c r="B11577">
        <v>1014482</v>
      </c>
      <c r="C11577">
        <v>43.24</v>
      </c>
      <c r="D11577">
        <v>6.54</v>
      </c>
      <c r="E11577">
        <v>34.72</v>
      </c>
    </row>
    <row r="11578" spans="1:5" x14ac:dyDescent="0.25">
      <c r="A11578" t="s">
        <v>23</v>
      </c>
      <c r="B11578">
        <v>1014483</v>
      </c>
      <c r="C11578">
        <v>269.81</v>
      </c>
      <c r="D11578">
        <v>0.95</v>
      </c>
      <c r="E11578">
        <v>196.13</v>
      </c>
    </row>
    <row r="11579" spans="1:5" x14ac:dyDescent="0.25">
      <c r="A11579" t="s">
        <v>23</v>
      </c>
      <c r="B11579">
        <v>1014484</v>
      </c>
      <c r="C11579">
        <v>14.07</v>
      </c>
      <c r="D11579">
        <v>9.3800000000000008</v>
      </c>
      <c r="E11579">
        <v>11.06</v>
      </c>
    </row>
    <row r="11580" spans="1:5" x14ac:dyDescent="0.25">
      <c r="A11580" t="s">
        <v>23</v>
      </c>
      <c r="B11580">
        <v>1014485</v>
      </c>
      <c r="C11580">
        <v>173.92</v>
      </c>
      <c r="D11580">
        <v>0.9</v>
      </c>
      <c r="E11580">
        <v>118.63</v>
      </c>
    </row>
    <row r="11581" spans="1:5" x14ac:dyDescent="0.25">
      <c r="A11581" t="s">
        <v>23</v>
      </c>
      <c r="B11581">
        <v>1014486</v>
      </c>
      <c r="C11581">
        <v>191.44</v>
      </c>
      <c r="D11581">
        <v>0.93</v>
      </c>
      <c r="E11581">
        <v>127.06</v>
      </c>
    </row>
    <row r="11582" spans="1:5" x14ac:dyDescent="0.25">
      <c r="A11582" t="s">
        <v>23</v>
      </c>
      <c r="B11582">
        <v>1014487</v>
      </c>
      <c r="C11582">
        <v>118.31</v>
      </c>
      <c r="D11582">
        <v>0.89</v>
      </c>
      <c r="E11582">
        <v>79.680000000000007</v>
      </c>
    </row>
    <row r="11583" spans="1:5" x14ac:dyDescent="0.25">
      <c r="A11583" t="s">
        <v>23</v>
      </c>
      <c r="B11583">
        <v>1014488</v>
      </c>
      <c r="C11583">
        <v>66.900000000000006</v>
      </c>
      <c r="D11583">
        <v>0.94</v>
      </c>
      <c r="E11583">
        <v>49.96</v>
      </c>
    </row>
    <row r="11584" spans="1:5" x14ac:dyDescent="0.25">
      <c r="A11584" t="s">
        <v>23</v>
      </c>
      <c r="B11584">
        <v>1014489</v>
      </c>
      <c r="C11584">
        <v>44.9</v>
      </c>
      <c r="D11584">
        <v>0</v>
      </c>
      <c r="E11584">
        <v>31.01</v>
      </c>
    </row>
    <row r="11585" spans="1:5" x14ac:dyDescent="0.25">
      <c r="A11585" t="s">
        <v>23</v>
      </c>
      <c r="B11585">
        <v>1014490</v>
      </c>
      <c r="C11585">
        <v>43.55</v>
      </c>
      <c r="D11585">
        <v>6.54</v>
      </c>
      <c r="E11585">
        <v>29.43</v>
      </c>
    </row>
    <row r="11586" spans="1:5" x14ac:dyDescent="0.25">
      <c r="A11586" t="s">
        <v>23</v>
      </c>
      <c r="B11586">
        <v>1014491</v>
      </c>
      <c r="C11586">
        <v>51.53</v>
      </c>
      <c r="D11586">
        <v>6.53</v>
      </c>
      <c r="E11586">
        <v>32.82</v>
      </c>
    </row>
    <row r="11587" spans="1:5" x14ac:dyDescent="0.25">
      <c r="A11587" t="s">
        <v>23</v>
      </c>
      <c r="B11587">
        <v>1014492</v>
      </c>
      <c r="C11587">
        <v>38.51</v>
      </c>
      <c r="D11587">
        <v>5.75</v>
      </c>
      <c r="E11587">
        <v>29.6</v>
      </c>
    </row>
    <row r="11588" spans="1:5" x14ac:dyDescent="0.25">
      <c r="A11588" t="s">
        <v>23</v>
      </c>
      <c r="B11588">
        <v>1014493</v>
      </c>
      <c r="C11588">
        <v>66.81</v>
      </c>
      <c r="D11588">
        <v>0.95</v>
      </c>
      <c r="E11588">
        <v>50.75</v>
      </c>
    </row>
    <row r="11589" spans="1:5" x14ac:dyDescent="0.25">
      <c r="A11589" t="s">
        <v>23</v>
      </c>
      <c r="B11589">
        <v>1014494</v>
      </c>
      <c r="C11589">
        <v>84.95</v>
      </c>
      <c r="D11589">
        <v>0.85</v>
      </c>
      <c r="E11589">
        <v>50.78</v>
      </c>
    </row>
    <row r="11590" spans="1:5" x14ac:dyDescent="0.25">
      <c r="A11590" t="s">
        <v>23</v>
      </c>
      <c r="B11590">
        <v>1014495</v>
      </c>
      <c r="C11590">
        <v>17.61</v>
      </c>
      <c r="D11590">
        <v>4.09</v>
      </c>
      <c r="E11590">
        <v>13.89</v>
      </c>
    </row>
    <row r="11591" spans="1:5" x14ac:dyDescent="0.25">
      <c r="A11591" t="s">
        <v>23</v>
      </c>
      <c r="B11591">
        <v>1014498</v>
      </c>
      <c r="C11591">
        <v>30.52</v>
      </c>
      <c r="D11591">
        <v>4.32</v>
      </c>
      <c r="E11591">
        <v>22.76</v>
      </c>
    </row>
    <row r="11592" spans="1:5" x14ac:dyDescent="0.25">
      <c r="A11592" t="s">
        <v>23</v>
      </c>
      <c r="B11592">
        <v>1014500</v>
      </c>
      <c r="C11592">
        <v>44.95</v>
      </c>
      <c r="D11592">
        <v>2.42</v>
      </c>
      <c r="E11592">
        <v>33.43</v>
      </c>
    </row>
    <row r="11593" spans="1:5" x14ac:dyDescent="0.25">
      <c r="A11593" t="s">
        <v>23</v>
      </c>
      <c r="B11593">
        <v>1014501</v>
      </c>
      <c r="C11593">
        <v>36.630000000000003</v>
      </c>
      <c r="D11593">
        <v>2.42</v>
      </c>
      <c r="E11593">
        <v>30.32</v>
      </c>
    </row>
    <row r="11594" spans="1:5" x14ac:dyDescent="0.25">
      <c r="A11594" t="s">
        <v>23</v>
      </c>
      <c r="B11594">
        <v>1014502</v>
      </c>
      <c r="C11594">
        <v>13.74</v>
      </c>
      <c r="D11594">
        <v>4.08</v>
      </c>
      <c r="E11594">
        <v>7.61</v>
      </c>
    </row>
    <row r="11595" spans="1:5" x14ac:dyDescent="0.25">
      <c r="A11595" t="s">
        <v>23</v>
      </c>
      <c r="B11595">
        <v>1014503</v>
      </c>
      <c r="C11595">
        <v>153.91999999999999</v>
      </c>
      <c r="D11595">
        <v>0.9</v>
      </c>
      <c r="E11595">
        <v>110.55</v>
      </c>
    </row>
    <row r="11596" spans="1:5" x14ac:dyDescent="0.25">
      <c r="A11596" t="s">
        <v>23</v>
      </c>
      <c r="B11596">
        <v>1014504</v>
      </c>
      <c r="C11596">
        <v>58.53</v>
      </c>
      <c r="D11596">
        <v>0.86</v>
      </c>
      <c r="E11596">
        <v>38.15</v>
      </c>
    </row>
    <row r="11597" spans="1:5" x14ac:dyDescent="0.25">
      <c r="A11597" t="s">
        <v>23</v>
      </c>
      <c r="B11597">
        <v>1014505</v>
      </c>
      <c r="C11597">
        <v>30.54</v>
      </c>
      <c r="D11597">
        <v>4.08</v>
      </c>
      <c r="E11597">
        <v>21.37</v>
      </c>
    </row>
    <row r="11598" spans="1:5" x14ac:dyDescent="0.25">
      <c r="A11598" t="s">
        <v>23</v>
      </c>
      <c r="B11598">
        <v>1014506</v>
      </c>
      <c r="C11598">
        <v>33.56</v>
      </c>
      <c r="D11598">
        <v>12.22</v>
      </c>
      <c r="E11598">
        <v>27.55</v>
      </c>
    </row>
    <row r="11599" spans="1:5" x14ac:dyDescent="0.25">
      <c r="A11599" t="s">
        <v>23</v>
      </c>
      <c r="B11599">
        <v>1014507</v>
      </c>
      <c r="C11599">
        <v>153.32</v>
      </c>
      <c r="D11599">
        <v>3.71</v>
      </c>
      <c r="E11599">
        <v>114.28</v>
      </c>
    </row>
    <row r="11600" spans="1:5" x14ac:dyDescent="0.25">
      <c r="A11600" t="s">
        <v>23</v>
      </c>
      <c r="B11600">
        <v>1014508</v>
      </c>
      <c r="C11600">
        <v>28.93</v>
      </c>
      <c r="D11600">
        <v>9.3800000000000008</v>
      </c>
      <c r="E11600">
        <v>19.399999999999999</v>
      </c>
    </row>
    <row r="11601" spans="1:5" x14ac:dyDescent="0.25">
      <c r="A11601" t="s">
        <v>23</v>
      </c>
      <c r="B11601">
        <v>1014509</v>
      </c>
      <c r="C11601">
        <v>50.97</v>
      </c>
      <c r="D11601">
        <v>2.4300000000000002</v>
      </c>
      <c r="E11601">
        <v>37.979999999999997</v>
      </c>
    </row>
    <row r="11602" spans="1:5" x14ac:dyDescent="0.25">
      <c r="A11602" t="s">
        <v>23</v>
      </c>
      <c r="B11602">
        <v>1014510</v>
      </c>
      <c r="C11602">
        <v>35.89</v>
      </c>
      <c r="D11602">
        <v>2.56</v>
      </c>
      <c r="E11602">
        <v>24.61</v>
      </c>
    </row>
    <row r="11603" spans="1:5" x14ac:dyDescent="0.25">
      <c r="A11603" t="s">
        <v>23</v>
      </c>
      <c r="B11603">
        <v>1014511</v>
      </c>
      <c r="C11603">
        <v>93.01</v>
      </c>
      <c r="D11603">
        <v>0.95</v>
      </c>
      <c r="E11603">
        <v>57.92</v>
      </c>
    </row>
    <row r="11604" spans="1:5" x14ac:dyDescent="0.25">
      <c r="A11604" t="s">
        <v>23</v>
      </c>
      <c r="B11604">
        <v>1014512</v>
      </c>
      <c r="C11604">
        <v>30.67</v>
      </c>
      <c r="D11604">
        <v>4.08</v>
      </c>
      <c r="E11604">
        <v>21.28</v>
      </c>
    </row>
    <row r="11605" spans="1:5" x14ac:dyDescent="0.25">
      <c r="A11605" t="s">
        <v>23</v>
      </c>
      <c r="B11605">
        <v>1014513</v>
      </c>
      <c r="C11605">
        <v>49.57</v>
      </c>
      <c r="D11605">
        <v>6.43</v>
      </c>
      <c r="E11605">
        <v>35.54</v>
      </c>
    </row>
    <row r="11606" spans="1:5" x14ac:dyDescent="0.25">
      <c r="A11606" t="s">
        <v>23</v>
      </c>
      <c r="B11606">
        <v>1014514</v>
      </c>
      <c r="C11606">
        <v>19.899999999999999</v>
      </c>
      <c r="D11606">
        <v>4.99</v>
      </c>
      <c r="E11606">
        <v>0</v>
      </c>
    </row>
    <row r="11607" spans="1:5" x14ac:dyDescent="0.25">
      <c r="A11607" t="s">
        <v>23</v>
      </c>
      <c r="B11607">
        <v>1014515</v>
      </c>
      <c r="C11607">
        <v>91.42</v>
      </c>
      <c r="D11607">
        <v>0.83</v>
      </c>
      <c r="E11607">
        <v>63.8</v>
      </c>
    </row>
    <row r="11608" spans="1:5" x14ac:dyDescent="0.25">
      <c r="A11608" t="s">
        <v>23</v>
      </c>
      <c r="B11608">
        <v>1014516</v>
      </c>
      <c r="C11608">
        <v>15.36</v>
      </c>
      <c r="D11608">
        <v>4.1900000000000004</v>
      </c>
      <c r="E11608">
        <v>10.49</v>
      </c>
    </row>
    <row r="11609" spans="1:5" x14ac:dyDescent="0.25">
      <c r="A11609" t="s">
        <v>23</v>
      </c>
      <c r="B11609">
        <v>1014517</v>
      </c>
      <c r="C11609">
        <v>67.02</v>
      </c>
      <c r="D11609">
        <v>3.5</v>
      </c>
      <c r="E11609">
        <v>46.75</v>
      </c>
    </row>
    <row r="11610" spans="1:5" x14ac:dyDescent="0.25">
      <c r="A11610" t="s">
        <v>23</v>
      </c>
      <c r="B11610">
        <v>1014518</v>
      </c>
      <c r="C11610">
        <v>67.83</v>
      </c>
      <c r="D11610">
        <v>4.57</v>
      </c>
      <c r="E11610">
        <v>45.93</v>
      </c>
    </row>
    <row r="11611" spans="1:5" x14ac:dyDescent="0.25">
      <c r="A11611" t="s">
        <v>23</v>
      </c>
      <c r="B11611">
        <v>1014519</v>
      </c>
      <c r="C11611">
        <v>99.66</v>
      </c>
      <c r="D11611">
        <v>0.93</v>
      </c>
      <c r="E11611">
        <v>74.650000000000006</v>
      </c>
    </row>
    <row r="11612" spans="1:5" x14ac:dyDescent="0.25">
      <c r="A11612" t="s">
        <v>23</v>
      </c>
      <c r="B11612">
        <v>1014520</v>
      </c>
      <c r="C11612">
        <v>87.32</v>
      </c>
      <c r="D11612">
        <v>3.69</v>
      </c>
      <c r="E11612">
        <v>59.39</v>
      </c>
    </row>
    <row r="11613" spans="1:5" x14ac:dyDescent="0.25">
      <c r="A11613" t="s">
        <v>23</v>
      </c>
      <c r="B11613">
        <v>1014521</v>
      </c>
      <c r="C11613">
        <v>89.26</v>
      </c>
      <c r="D11613">
        <v>0.83</v>
      </c>
      <c r="E11613">
        <v>68.33</v>
      </c>
    </row>
    <row r="11614" spans="1:5" x14ac:dyDescent="0.25">
      <c r="A11614" t="s">
        <v>23</v>
      </c>
      <c r="B11614">
        <v>1014522</v>
      </c>
      <c r="C11614">
        <v>42.31</v>
      </c>
      <c r="D11614">
        <v>2.42</v>
      </c>
      <c r="E11614">
        <v>29.37</v>
      </c>
    </row>
    <row r="11615" spans="1:5" x14ac:dyDescent="0.25">
      <c r="A11615" t="s">
        <v>23</v>
      </c>
      <c r="B11615">
        <v>1014523</v>
      </c>
      <c r="C11615">
        <v>65.08</v>
      </c>
      <c r="D11615">
        <v>0</v>
      </c>
      <c r="E11615">
        <v>43.97</v>
      </c>
    </row>
    <row r="11616" spans="1:5" x14ac:dyDescent="0.25">
      <c r="A11616" t="s">
        <v>23</v>
      </c>
      <c r="B11616">
        <v>1014524</v>
      </c>
      <c r="C11616">
        <v>14.87</v>
      </c>
      <c r="D11616">
        <v>9.39</v>
      </c>
      <c r="E11616">
        <v>9.64</v>
      </c>
    </row>
    <row r="11617" spans="1:5" x14ac:dyDescent="0.25">
      <c r="A11617" t="s">
        <v>23</v>
      </c>
      <c r="B11617">
        <v>1014525</v>
      </c>
      <c r="C11617">
        <v>34.32</v>
      </c>
      <c r="D11617">
        <v>2.4500000000000002</v>
      </c>
      <c r="E11617">
        <v>28.23</v>
      </c>
    </row>
    <row r="11618" spans="1:5" x14ac:dyDescent="0.25">
      <c r="A11618" t="s">
        <v>23</v>
      </c>
      <c r="B11618">
        <v>1014526</v>
      </c>
      <c r="C11618">
        <v>146.15</v>
      </c>
      <c r="D11618">
        <v>3.7</v>
      </c>
      <c r="E11618">
        <v>104.53</v>
      </c>
    </row>
    <row r="11619" spans="1:5" x14ac:dyDescent="0.25">
      <c r="A11619" t="s">
        <v>23</v>
      </c>
      <c r="B11619">
        <v>1014527</v>
      </c>
      <c r="C11619">
        <v>49.6</v>
      </c>
      <c r="D11619">
        <v>6.9</v>
      </c>
      <c r="E11619">
        <v>0</v>
      </c>
    </row>
    <row r="11620" spans="1:5" x14ac:dyDescent="0.25">
      <c r="A11620" t="s">
        <v>23</v>
      </c>
      <c r="B11620">
        <v>1014528</v>
      </c>
      <c r="C11620">
        <v>20.92</v>
      </c>
      <c r="D11620">
        <v>4.08</v>
      </c>
      <c r="E11620">
        <v>16.29</v>
      </c>
    </row>
    <row r="11621" spans="1:5" x14ac:dyDescent="0.25">
      <c r="A11621" t="s">
        <v>23</v>
      </c>
      <c r="B11621">
        <v>1014529</v>
      </c>
      <c r="C11621">
        <v>16.09</v>
      </c>
      <c r="D11621">
        <v>4.6500000000000004</v>
      </c>
      <c r="E11621">
        <v>10.28</v>
      </c>
    </row>
    <row r="11622" spans="1:5" x14ac:dyDescent="0.25">
      <c r="A11622" t="s">
        <v>23</v>
      </c>
      <c r="B11622">
        <v>1014530</v>
      </c>
      <c r="C11622">
        <v>67.16</v>
      </c>
      <c r="D11622">
        <v>0.92</v>
      </c>
      <c r="E11622">
        <v>48.67</v>
      </c>
    </row>
    <row r="11623" spans="1:5" x14ac:dyDescent="0.25">
      <c r="A11623" t="s">
        <v>23</v>
      </c>
      <c r="B11623">
        <v>1014531</v>
      </c>
      <c r="C11623">
        <v>63.87</v>
      </c>
      <c r="D11623">
        <v>2.75</v>
      </c>
      <c r="E11623">
        <v>55.1</v>
      </c>
    </row>
    <row r="11624" spans="1:5" x14ac:dyDescent="0.25">
      <c r="A11624" t="s">
        <v>23</v>
      </c>
      <c r="B11624">
        <v>1014532</v>
      </c>
      <c r="C11624">
        <v>34.99</v>
      </c>
      <c r="D11624">
        <v>0</v>
      </c>
      <c r="E11624">
        <v>23.77</v>
      </c>
    </row>
    <row r="11625" spans="1:5" x14ac:dyDescent="0.25">
      <c r="A11625" t="s">
        <v>23</v>
      </c>
      <c r="B11625">
        <v>1014533</v>
      </c>
      <c r="C11625">
        <v>19.28</v>
      </c>
      <c r="D11625">
        <v>4.09</v>
      </c>
      <c r="E11625">
        <v>12.29</v>
      </c>
    </row>
    <row r="11626" spans="1:5" x14ac:dyDescent="0.25">
      <c r="A11626" t="s">
        <v>23</v>
      </c>
      <c r="B11626">
        <v>1014534</v>
      </c>
      <c r="C11626">
        <v>19.23</v>
      </c>
      <c r="D11626">
        <v>12.23</v>
      </c>
      <c r="E11626">
        <v>14.8</v>
      </c>
    </row>
    <row r="11627" spans="1:5" x14ac:dyDescent="0.25">
      <c r="A11627" t="s">
        <v>23</v>
      </c>
      <c r="B11627">
        <v>1014535</v>
      </c>
      <c r="C11627">
        <v>90.2</v>
      </c>
      <c r="D11627">
        <v>0.94</v>
      </c>
      <c r="E11627">
        <v>74.06</v>
      </c>
    </row>
    <row r="11628" spans="1:5" x14ac:dyDescent="0.25">
      <c r="A11628" t="s">
        <v>23</v>
      </c>
      <c r="B11628">
        <v>1014536</v>
      </c>
      <c r="C11628">
        <v>20.53</v>
      </c>
      <c r="D11628">
        <v>4.08</v>
      </c>
      <c r="E11628">
        <v>16.329999999999998</v>
      </c>
    </row>
    <row r="11629" spans="1:5" x14ac:dyDescent="0.25">
      <c r="A11629" t="s">
        <v>23</v>
      </c>
      <c r="B11629">
        <v>1014537</v>
      </c>
      <c r="C11629">
        <v>82.31</v>
      </c>
      <c r="D11629">
        <v>0.94</v>
      </c>
      <c r="E11629">
        <v>60.28</v>
      </c>
    </row>
    <row r="11630" spans="1:5" x14ac:dyDescent="0.25">
      <c r="A11630" t="s">
        <v>23</v>
      </c>
      <c r="B11630">
        <v>1014538</v>
      </c>
      <c r="C11630">
        <v>30.68</v>
      </c>
      <c r="D11630">
        <v>9.3800000000000008</v>
      </c>
      <c r="E11630">
        <v>20.12</v>
      </c>
    </row>
    <row r="11631" spans="1:5" x14ac:dyDescent="0.25">
      <c r="A11631" t="s">
        <v>23</v>
      </c>
      <c r="B11631">
        <v>1014539</v>
      </c>
      <c r="C11631">
        <v>112.5</v>
      </c>
      <c r="D11631">
        <v>0.89</v>
      </c>
      <c r="E11631">
        <v>81.150000000000006</v>
      </c>
    </row>
    <row r="11632" spans="1:5" x14ac:dyDescent="0.25">
      <c r="A11632" t="s">
        <v>23</v>
      </c>
      <c r="B11632">
        <v>1014540</v>
      </c>
      <c r="C11632">
        <v>61.74</v>
      </c>
      <c r="D11632">
        <v>0</v>
      </c>
      <c r="E11632">
        <v>42.8</v>
      </c>
    </row>
    <row r="11633" spans="1:5" x14ac:dyDescent="0.25">
      <c r="A11633" t="s">
        <v>23</v>
      </c>
      <c r="B11633">
        <v>1014541</v>
      </c>
      <c r="C11633">
        <v>23.48</v>
      </c>
      <c r="D11633">
        <v>4.6399999999999997</v>
      </c>
      <c r="E11633">
        <v>20.81</v>
      </c>
    </row>
    <row r="11634" spans="1:5" x14ac:dyDescent="0.25">
      <c r="A11634" t="s">
        <v>23</v>
      </c>
      <c r="B11634">
        <v>1014542</v>
      </c>
      <c r="C11634">
        <v>258.43</v>
      </c>
      <c r="D11634">
        <v>0.86</v>
      </c>
      <c r="E11634">
        <v>182.4</v>
      </c>
    </row>
    <row r="11635" spans="1:5" x14ac:dyDescent="0.25">
      <c r="A11635" t="s">
        <v>23</v>
      </c>
      <c r="B11635">
        <v>1014543</v>
      </c>
      <c r="C11635">
        <v>98.56</v>
      </c>
      <c r="D11635">
        <v>0.88</v>
      </c>
      <c r="E11635">
        <v>60.69</v>
      </c>
    </row>
    <row r="11636" spans="1:5" x14ac:dyDescent="0.25">
      <c r="A11636" t="s">
        <v>23</v>
      </c>
      <c r="B11636">
        <v>1014544</v>
      </c>
      <c r="C11636">
        <v>82.24</v>
      </c>
      <c r="D11636">
        <v>5.42</v>
      </c>
      <c r="E11636">
        <v>59.53</v>
      </c>
    </row>
    <row r="11637" spans="1:5" x14ac:dyDescent="0.25">
      <c r="A11637" t="s">
        <v>23</v>
      </c>
      <c r="B11637">
        <v>1014545</v>
      </c>
      <c r="C11637">
        <v>67.069999999999993</v>
      </c>
      <c r="D11637">
        <v>2.76</v>
      </c>
      <c r="E11637">
        <v>49.03</v>
      </c>
    </row>
    <row r="11638" spans="1:5" x14ac:dyDescent="0.25">
      <c r="A11638" t="s">
        <v>23</v>
      </c>
      <c r="B11638">
        <v>1014546</v>
      </c>
      <c r="C11638">
        <v>92.62</v>
      </c>
      <c r="D11638">
        <v>0.85</v>
      </c>
      <c r="E11638">
        <v>73.87</v>
      </c>
    </row>
    <row r="11639" spans="1:5" x14ac:dyDescent="0.25">
      <c r="A11639" t="s">
        <v>23</v>
      </c>
      <c r="B11639">
        <v>1014547</v>
      </c>
      <c r="C11639">
        <v>39.46</v>
      </c>
      <c r="D11639">
        <v>2.75</v>
      </c>
      <c r="E11639">
        <v>30.17</v>
      </c>
    </row>
    <row r="11640" spans="1:5" x14ac:dyDescent="0.25">
      <c r="A11640" t="s">
        <v>23</v>
      </c>
      <c r="B11640">
        <v>1014548</v>
      </c>
      <c r="C11640">
        <v>24.17</v>
      </c>
      <c r="D11640">
        <v>8.25</v>
      </c>
      <c r="E11640">
        <v>19.12</v>
      </c>
    </row>
    <row r="11641" spans="1:5" x14ac:dyDescent="0.25">
      <c r="A11641" t="s">
        <v>23</v>
      </c>
      <c r="B11641">
        <v>1014549</v>
      </c>
      <c r="C11641">
        <v>38.33</v>
      </c>
      <c r="D11641">
        <v>7.9</v>
      </c>
      <c r="E11641">
        <v>0</v>
      </c>
    </row>
    <row r="11642" spans="1:5" x14ac:dyDescent="0.25">
      <c r="A11642" t="s">
        <v>23</v>
      </c>
      <c r="B11642">
        <v>1014550</v>
      </c>
      <c r="C11642">
        <v>127.49</v>
      </c>
      <c r="D11642">
        <v>3.45</v>
      </c>
      <c r="E11642">
        <v>92.34</v>
      </c>
    </row>
    <row r="11643" spans="1:5" x14ac:dyDescent="0.25">
      <c r="A11643" t="s">
        <v>23</v>
      </c>
      <c r="B11643">
        <v>1014551</v>
      </c>
      <c r="C11643">
        <v>97.89</v>
      </c>
      <c r="D11643">
        <v>0.87</v>
      </c>
      <c r="E11643">
        <v>63.91</v>
      </c>
    </row>
    <row r="11644" spans="1:5" x14ac:dyDescent="0.25">
      <c r="A11644" t="s">
        <v>23</v>
      </c>
      <c r="B11644">
        <v>1014552</v>
      </c>
      <c r="C11644">
        <v>77.16</v>
      </c>
      <c r="D11644">
        <v>11.98</v>
      </c>
      <c r="E11644">
        <v>53.67</v>
      </c>
    </row>
    <row r="11645" spans="1:5" x14ac:dyDescent="0.25">
      <c r="A11645" t="s">
        <v>23</v>
      </c>
      <c r="B11645">
        <v>1014553</v>
      </c>
      <c r="C11645">
        <v>8.7100000000000009</v>
      </c>
      <c r="D11645">
        <v>4.08</v>
      </c>
      <c r="E11645">
        <v>6.12</v>
      </c>
    </row>
    <row r="11646" spans="1:5" x14ac:dyDescent="0.25">
      <c r="A11646" t="s">
        <v>23</v>
      </c>
      <c r="B11646">
        <v>1014554</v>
      </c>
      <c r="C11646">
        <v>104.74</v>
      </c>
      <c r="D11646">
        <v>0.83</v>
      </c>
      <c r="E11646">
        <v>80.45</v>
      </c>
    </row>
    <row r="11647" spans="1:5" x14ac:dyDescent="0.25">
      <c r="A11647" t="s">
        <v>23</v>
      </c>
      <c r="B11647">
        <v>1014555</v>
      </c>
      <c r="C11647">
        <v>31.06</v>
      </c>
      <c r="D11647">
        <v>4.09</v>
      </c>
      <c r="E11647">
        <v>22.36</v>
      </c>
    </row>
    <row r="11648" spans="1:5" x14ac:dyDescent="0.25">
      <c r="A11648" t="s">
        <v>23</v>
      </c>
      <c r="B11648">
        <v>1014556</v>
      </c>
      <c r="C11648">
        <v>98.38</v>
      </c>
      <c r="D11648">
        <v>0.95</v>
      </c>
      <c r="E11648">
        <v>77.739999999999995</v>
      </c>
    </row>
    <row r="11649" spans="1:5" x14ac:dyDescent="0.25">
      <c r="A11649" t="s">
        <v>23</v>
      </c>
      <c r="B11649">
        <v>1014557</v>
      </c>
      <c r="C11649">
        <v>15.57</v>
      </c>
      <c r="D11649">
        <v>8.6</v>
      </c>
      <c r="E11649">
        <v>11.33</v>
      </c>
    </row>
    <row r="11650" spans="1:5" x14ac:dyDescent="0.25">
      <c r="A11650" t="s">
        <v>23</v>
      </c>
      <c r="B11650">
        <v>1014558</v>
      </c>
      <c r="C11650">
        <v>113.4</v>
      </c>
      <c r="D11650">
        <v>9</v>
      </c>
      <c r="E11650">
        <v>0</v>
      </c>
    </row>
    <row r="11651" spans="1:5" x14ac:dyDescent="0.25">
      <c r="A11651" t="s">
        <v>23</v>
      </c>
      <c r="B11651">
        <v>1014559</v>
      </c>
      <c r="C11651">
        <v>51.62</v>
      </c>
      <c r="D11651">
        <v>2.48</v>
      </c>
      <c r="E11651">
        <v>36.08</v>
      </c>
    </row>
    <row r="11652" spans="1:5" x14ac:dyDescent="0.25">
      <c r="A11652" t="s">
        <v>23</v>
      </c>
      <c r="B11652">
        <v>1014560</v>
      </c>
      <c r="C11652">
        <v>25.09</v>
      </c>
      <c r="D11652">
        <v>4.9000000000000004</v>
      </c>
      <c r="E11652">
        <v>0</v>
      </c>
    </row>
    <row r="11653" spans="1:5" x14ac:dyDescent="0.25">
      <c r="A11653" t="s">
        <v>23</v>
      </c>
      <c r="B11653">
        <v>1014561</v>
      </c>
      <c r="C11653">
        <v>64.72</v>
      </c>
      <c r="D11653">
        <v>0.85</v>
      </c>
      <c r="E11653">
        <v>43.69</v>
      </c>
    </row>
    <row r="11654" spans="1:5" x14ac:dyDescent="0.25">
      <c r="A11654" t="s">
        <v>23</v>
      </c>
      <c r="B11654">
        <v>1014562</v>
      </c>
      <c r="C11654">
        <v>27.96</v>
      </c>
      <c r="D11654">
        <v>4.28</v>
      </c>
      <c r="E11654">
        <v>22.17</v>
      </c>
    </row>
    <row r="11655" spans="1:5" x14ac:dyDescent="0.25">
      <c r="A11655" t="s">
        <v>23</v>
      </c>
      <c r="B11655">
        <v>1014563</v>
      </c>
      <c r="C11655">
        <v>50.79</v>
      </c>
      <c r="D11655">
        <v>2.48</v>
      </c>
      <c r="E11655">
        <v>34.450000000000003</v>
      </c>
    </row>
    <row r="11656" spans="1:5" x14ac:dyDescent="0.25">
      <c r="A11656" t="s">
        <v>23</v>
      </c>
      <c r="B11656">
        <v>1014564</v>
      </c>
      <c r="C11656">
        <v>17.66</v>
      </c>
      <c r="D11656">
        <v>4.08</v>
      </c>
      <c r="E11656">
        <v>12.28</v>
      </c>
    </row>
    <row r="11657" spans="1:5" x14ac:dyDescent="0.25">
      <c r="A11657" t="s">
        <v>23</v>
      </c>
      <c r="B11657">
        <v>1014565</v>
      </c>
      <c r="C11657">
        <v>127.51</v>
      </c>
      <c r="D11657">
        <v>0.95</v>
      </c>
      <c r="E11657">
        <v>112.85</v>
      </c>
    </row>
    <row r="11658" spans="1:5" x14ac:dyDescent="0.25">
      <c r="A11658" t="s">
        <v>23</v>
      </c>
      <c r="B11658">
        <v>1014566</v>
      </c>
      <c r="C11658">
        <v>40.86</v>
      </c>
      <c r="D11658">
        <v>2.69</v>
      </c>
      <c r="E11658">
        <v>28.18</v>
      </c>
    </row>
    <row r="11659" spans="1:5" x14ac:dyDescent="0.25">
      <c r="A11659" t="s">
        <v>23</v>
      </c>
      <c r="B11659">
        <v>1014567</v>
      </c>
      <c r="C11659">
        <v>87.85</v>
      </c>
      <c r="D11659">
        <v>0.83</v>
      </c>
      <c r="E11659">
        <v>70.72</v>
      </c>
    </row>
    <row r="11660" spans="1:5" x14ac:dyDescent="0.25">
      <c r="A11660" t="s">
        <v>23</v>
      </c>
      <c r="B11660">
        <v>1014568</v>
      </c>
      <c r="C11660">
        <v>52.09</v>
      </c>
      <c r="D11660">
        <v>0</v>
      </c>
      <c r="E11660">
        <v>39.119999999999997</v>
      </c>
    </row>
    <row r="11661" spans="1:5" x14ac:dyDescent="0.25">
      <c r="A11661" t="s">
        <v>23</v>
      </c>
      <c r="B11661">
        <v>1014569</v>
      </c>
      <c r="C11661">
        <v>18.5</v>
      </c>
      <c r="D11661">
        <v>4.6399999999999997</v>
      </c>
      <c r="E11661">
        <v>14.44</v>
      </c>
    </row>
    <row r="11662" spans="1:5" x14ac:dyDescent="0.25">
      <c r="A11662" t="s">
        <v>23</v>
      </c>
      <c r="B11662">
        <v>1014570</v>
      </c>
      <c r="C11662">
        <v>36.03</v>
      </c>
      <c r="D11662">
        <v>2.41</v>
      </c>
      <c r="E11662">
        <v>23.84</v>
      </c>
    </row>
    <row r="11663" spans="1:5" x14ac:dyDescent="0.25">
      <c r="A11663" t="s">
        <v>23</v>
      </c>
      <c r="B11663">
        <v>1014571</v>
      </c>
      <c r="C11663">
        <v>80.06</v>
      </c>
      <c r="D11663">
        <v>0.94</v>
      </c>
      <c r="E11663">
        <v>60.1</v>
      </c>
    </row>
    <row r="11664" spans="1:5" x14ac:dyDescent="0.25">
      <c r="A11664" t="s">
        <v>23</v>
      </c>
      <c r="B11664">
        <v>1014572</v>
      </c>
      <c r="C11664">
        <v>77.58</v>
      </c>
      <c r="D11664">
        <v>0.84</v>
      </c>
      <c r="E11664">
        <v>58.78</v>
      </c>
    </row>
    <row r="11665" spans="1:5" x14ac:dyDescent="0.25">
      <c r="A11665" t="s">
        <v>23</v>
      </c>
      <c r="B11665">
        <v>1014573</v>
      </c>
      <c r="C11665">
        <v>50.57</v>
      </c>
      <c r="D11665">
        <v>2.6</v>
      </c>
      <c r="E11665">
        <v>35.6</v>
      </c>
    </row>
    <row r="11666" spans="1:5" x14ac:dyDescent="0.25">
      <c r="A11666" t="s">
        <v>23</v>
      </c>
      <c r="B11666">
        <v>1014574</v>
      </c>
      <c r="C11666">
        <v>54.83</v>
      </c>
      <c r="D11666">
        <v>2.75</v>
      </c>
      <c r="E11666">
        <v>35.03</v>
      </c>
    </row>
    <row r="11667" spans="1:5" x14ac:dyDescent="0.25">
      <c r="A11667" t="s">
        <v>23</v>
      </c>
      <c r="B11667">
        <v>1014575</v>
      </c>
      <c r="C11667">
        <v>75.66</v>
      </c>
      <c r="D11667">
        <v>0.82</v>
      </c>
      <c r="E11667">
        <v>47.32</v>
      </c>
    </row>
    <row r="11668" spans="1:5" x14ac:dyDescent="0.25">
      <c r="A11668" t="s">
        <v>23</v>
      </c>
      <c r="B11668">
        <v>1014576</v>
      </c>
      <c r="C11668">
        <v>49.12</v>
      </c>
      <c r="D11668">
        <v>5.75</v>
      </c>
      <c r="E11668">
        <v>34.61</v>
      </c>
    </row>
    <row r="11669" spans="1:5" x14ac:dyDescent="0.25">
      <c r="A11669" t="s">
        <v>23</v>
      </c>
      <c r="B11669">
        <v>1014577</v>
      </c>
      <c r="C11669">
        <v>34.99</v>
      </c>
      <c r="D11669">
        <v>0</v>
      </c>
      <c r="E11669">
        <v>24.51</v>
      </c>
    </row>
    <row r="11670" spans="1:5" x14ac:dyDescent="0.25">
      <c r="A11670" t="s">
        <v>23</v>
      </c>
      <c r="B11670">
        <v>1014578</v>
      </c>
      <c r="C11670">
        <v>180.12</v>
      </c>
      <c r="D11670">
        <v>0.9</v>
      </c>
      <c r="E11670">
        <v>130.38999999999999</v>
      </c>
    </row>
    <row r="11671" spans="1:5" x14ac:dyDescent="0.25">
      <c r="A11671" t="s">
        <v>23</v>
      </c>
      <c r="B11671">
        <v>1014579</v>
      </c>
      <c r="C11671">
        <v>36.409999999999997</v>
      </c>
      <c r="D11671">
        <v>0</v>
      </c>
      <c r="E11671">
        <v>28.8</v>
      </c>
    </row>
    <row r="11672" spans="1:5" x14ac:dyDescent="0.25">
      <c r="A11672" t="s">
        <v>23</v>
      </c>
      <c r="B11672">
        <v>1014580</v>
      </c>
      <c r="C11672">
        <v>54.36</v>
      </c>
      <c r="D11672">
        <v>2.46</v>
      </c>
      <c r="E11672">
        <v>39.729999999999997</v>
      </c>
    </row>
    <row r="11673" spans="1:5" x14ac:dyDescent="0.25">
      <c r="A11673" t="s">
        <v>23</v>
      </c>
      <c r="B11673">
        <v>1014581</v>
      </c>
      <c r="C11673">
        <v>86.38</v>
      </c>
      <c r="D11673">
        <v>0.93</v>
      </c>
      <c r="E11673">
        <v>60.86</v>
      </c>
    </row>
    <row r="11674" spans="1:5" x14ac:dyDescent="0.25">
      <c r="A11674" t="s">
        <v>23</v>
      </c>
      <c r="B11674">
        <v>1014582</v>
      </c>
      <c r="C11674">
        <v>33</v>
      </c>
      <c r="D11674">
        <v>0</v>
      </c>
      <c r="E11674">
        <v>17.96</v>
      </c>
    </row>
    <row r="11675" spans="1:5" x14ac:dyDescent="0.25">
      <c r="A11675" t="s">
        <v>23</v>
      </c>
      <c r="B11675">
        <v>1014583</v>
      </c>
      <c r="C11675">
        <v>52.09</v>
      </c>
      <c r="D11675">
        <v>0</v>
      </c>
      <c r="E11675">
        <v>39.119999999999997</v>
      </c>
    </row>
    <row r="11676" spans="1:5" x14ac:dyDescent="0.25">
      <c r="A11676" t="s">
        <v>23</v>
      </c>
      <c r="B11676">
        <v>1014584</v>
      </c>
      <c r="C11676">
        <v>32.04</v>
      </c>
      <c r="D11676">
        <v>5.75</v>
      </c>
      <c r="E11676">
        <v>18.579999999999998</v>
      </c>
    </row>
    <row r="11677" spans="1:5" x14ac:dyDescent="0.25">
      <c r="A11677" t="s">
        <v>23</v>
      </c>
      <c r="B11677">
        <v>1014585</v>
      </c>
      <c r="C11677">
        <v>176</v>
      </c>
      <c r="D11677">
        <v>0.95</v>
      </c>
      <c r="E11677">
        <v>147.16</v>
      </c>
    </row>
    <row r="11678" spans="1:5" x14ac:dyDescent="0.25">
      <c r="A11678" t="s">
        <v>23</v>
      </c>
      <c r="B11678">
        <v>1014586</v>
      </c>
      <c r="C11678">
        <v>30.97</v>
      </c>
      <c r="D11678">
        <v>4.6399999999999997</v>
      </c>
      <c r="E11678">
        <v>21.76</v>
      </c>
    </row>
    <row r="11679" spans="1:5" x14ac:dyDescent="0.25">
      <c r="A11679" t="s">
        <v>23</v>
      </c>
      <c r="B11679">
        <v>1014587</v>
      </c>
      <c r="C11679">
        <v>36.880000000000003</v>
      </c>
      <c r="D11679">
        <v>2.76</v>
      </c>
      <c r="E11679">
        <v>26.79</v>
      </c>
    </row>
    <row r="11680" spans="1:5" x14ac:dyDescent="0.25">
      <c r="A11680" t="s">
        <v>23</v>
      </c>
      <c r="B11680">
        <v>1014588</v>
      </c>
      <c r="C11680">
        <v>101.67</v>
      </c>
      <c r="D11680">
        <v>0.96</v>
      </c>
      <c r="E11680">
        <v>69.61</v>
      </c>
    </row>
    <row r="11681" spans="1:5" x14ac:dyDescent="0.25">
      <c r="A11681" t="s">
        <v>23</v>
      </c>
      <c r="B11681">
        <v>1014589</v>
      </c>
      <c r="C11681">
        <v>7.55</v>
      </c>
      <c r="D11681">
        <v>4.08</v>
      </c>
      <c r="E11681">
        <v>6.23</v>
      </c>
    </row>
    <row r="11682" spans="1:5" x14ac:dyDescent="0.25">
      <c r="A11682" t="s">
        <v>23</v>
      </c>
      <c r="B11682">
        <v>1014590</v>
      </c>
      <c r="C11682">
        <v>72.52</v>
      </c>
      <c r="D11682">
        <v>0.83</v>
      </c>
      <c r="E11682">
        <v>53.37</v>
      </c>
    </row>
    <row r="11683" spans="1:5" x14ac:dyDescent="0.25">
      <c r="A11683" t="s">
        <v>23</v>
      </c>
      <c r="B11683">
        <v>1014591</v>
      </c>
      <c r="C11683">
        <v>17.14</v>
      </c>
      <c r="D11683">
        <v>4.08</v>
      </c>
      <c r="E11683">
        <v>11.7</v>
      </c>
    </row>
    <row r="11684" spans="1:5" x14ac:dyDescent="0.25">
      <c r="A11684" t="s">
        <v>23</v>
      </c>
      <c r="B11684">
        <v>1014592</v>
      </c>
      <c r="C11684">
        <v>50.97</v>
      </c>
      <c r="D11684">
        <v>0</v>
      </c>
      <c r="E11684">
        <v>35.39</v>
      </c>
    </row>
    <row r="11685" spans="1:5" x14ac:dyDescent="0.25">
      <c r="A11685" t="s">
        <v>23</v>
      </c>
      <c r="B11685">
        <v>1014593</v>
      </c>
      <c r="C11685">
        <v>96.64</v>
      </c>
      <c r="D11685">
        <v>0.91</v>
      </c>
      <c r="E11685">
        <v>65.3</v>
      </c>
    </row>
    <row r="11686" spans="1:5" x14ac:dyDescent="0.25">
      <c r="A11686" t="s">
        <v>23</v>
      </c>
      <c r="B11686">
        <v>1014594</v>
      </c>
      <c r="C11686">
        <v>49.99</v>
      </c>
      <c r="D11686">
        <v>2.54</v>
      </c>
      <c r="E11686">
        <v>37.54</v>
      </c>
    </row>
    <row r="11687" spans="1:5" x14ac:dyDescent="0.25">
      <c r="A11687" t="s">
        <v>23</v>
      </c>
      <c r="B11687">
        <v>1014595</v>
      </c>
      <c r="C11687">
        <v>29.71</v>
      </c>
      <c r="D11687">
        <v>4.08</v>
      </c>
      <c r="E11687">
        <v>19.18</v>
      </c>
    </row>
    <row r="11688" spans="1:5" x14ac:dyDescent="0.25">
      <c r="A11688" t="s">
        <v>23</v>
      </c>
      <c r="B11688">
        <v>1014596</v>
      </c>
      <c r="C11688">
        <v>37.43</v>
      </c>
      <c r="D11688">
        <v>9.02</v>
      </c>
      <c r="E11688">
        <v>25.17</v>
      </c>
    </row>
    <row r="11689" spans="1:5" x14ac:dyDescent="0.25">
      <c r="A11689" t="s">
        <v>23</v>
      </c>
      <c r="B11689">
        <v>1014597</v>
      </c>
      <c r="C11689">
        <v>91.03</v>
      </c>
      <c r="D11689">
        <v>0.89</v>
      </c>
      <c r="E11689">
        <v>61.68</v>
      </c>
    </row>
    <row r="11690" spans="1:5" x14ac:dyDescent="0.25">
      <c r="A11690" t="s">
        <v>23</v>
      </c>
      <c r="B11690">
        <v>1014598</v>
      </c>
      <c r="C11690">
        <v>58.06</v>
      </c>
      <c r="D11690">
        <v>2.41</v>
      </c>
      <c r="E11690">
        <v>43</v>
      </c>
    </row>
    <row r="11691" spans="1:5" x14ac:dyDescent="0.25">
      <c r="A11691" t="s">
        <v>23</v>
      </c>
      <c r="B11691">
        <v>1014599</v>
      </c>
      <c r="C11691">
        <v>17.23</v>
      </c>
      <c r="D11691">
        <v>4.08</v>
      </c>
      <c r="E11691">
        <v>14.82</v>
      </c>
    </row>
    <row r="11692" spans="1:5" x14ac:dyDescent="0.25">
      <c r="A11692" t="s">
        <v>23</v>
      </c>
      <c r="B11692">
        <v>1014600</v>
      </c>
      <c r="C11692">
        <v>42.14</v>
      </c>
      <c r="D11692">
        <v>2.58</v>
      </c>
      <c r="E11692">
        <v>32.65</v>
      </c>
    </row>
    <row r="11693" spans="1:5" x14ac:dyDescent="0.25">
      <c r="A11693" t="s">
        <v>23</v>
      </c>
      <c r="B11693">
        <v>1014601</v>
      </c>
      <c r="C11693">
        <v>12.35</v>
      </c>
      <c r="D11693">
        <v>3.5</v>
      </c>
      <c r="E11693">
        <v>0</v>
      </c>
    </row>
    <row r="11694" spans="1:5" x14ac:dyDescent="0.25">
      <c r="A11694" t="s">
        <v>23</v>
      </c>
      <c r="B11694">
        <v>1014602</v>
      </c>
      <c r="C11694">
        <v>99.06</v>
      </c>
      <c r="D11694">
        <v>0.85</v>
      </c>
      <c r="E11694">
        <v>70.349999999999994</v>
      </c>
    </row>
    <row r="11695" spans="1:5" x14ac:dyDescent="0.25">
      <c r="A11695" t="s">
        <v>23</v>
      </c>
      <c r="B11695">
        <v>1014603</v>
      </c>
      <c r="C11695">
        <v>98.27</v>
      </c>
      <c r="D11695">
        <v>0.92</v>
      </c>
      <c r="E11695">
        <v>70.89</v>
      </c>
    </row>
    <row r="11696" spans="1:5" x14ac:dyDescent="0.25">
      <c r="A11696" t="s">
        <v>23</v>
      </c>
      <c r="B11696">
        <v>1014604</v>
      </c>
      <c r="C11696">
        <v>137.88</v>
      </c>
      <c r="D11696">
        <v>0</v>
      </c>
      <c r="E11696">
        <v>0</v>
      </c>
    </row>
    <row r="11697" spans="1:5" x14ac:dyDescent="0.25">
      <c r="A11697" t="s">
        <v>23</v>
      </c>
      <c r="B11697">
        <v>1014605</v>
      </c>
      <c r="C11697">
        <v>95.4</v>
      </c>
      <c r="D11697">
        <v>6.48</v>
      </c>
      <c r="E11697">
        <v>81.63</v>
      </c>
    </row>
    <row r="11698" spans="1:5" x14ac:dyDescent="0.25">
      <c r="A11698" t="s">
        <v>23</v>
      </c>
      <c r="B11698">
        <v>1014606</v>
      </c>
      <c r="C11698">
        <v>55.01</v>
      </c>
      <c r="D11698">
        <v>2.75</v>
      </c>
      <c r="E11698">
        <v>43.1</v>
      </c>
    </row>
    <row r="11699" spans="1:5" x14ac:dyDescent="0.25">
      <c r="A11699" t="s">
        <v>23</v>
      </c>
      <c r="B11699">
        <v>1014607</v>
      </c>
      <c r="C11699">
        <v>81.55</v>
      </c>
      <c r="D11699">
        <v>0</v>
      </c>
      <c r="E11699">
        <v>57.89</v>
      </c>
    </row>
    <row r="11700" spans="1:5" x14ac:dyDescent="0.25">
      <c r="A11700" t="s">
        <v>23</v>
      </c>
      <c r="B11700">
        <v>1014608</v>
      </c>
      <c r="C11700">
        <v>230.12</v>
      </c>
      <c r="D11700">
        <v>0.93</v>
      </c>
      <c r="E11700">
        <v>162.72999999999999</v>
      </c>
    </row>
    <row r="11701" spans="1:5" x14ac:dyDescent="0.25">
      <c r="A11701" t="s">
        <v>23</v>
      </c>
      <c r="B11701">
        <v>1014609</v>
      </c>
      <c r="C11701">
        <v>55.84</v>
      </c>
      <c r="D11701">
        <v>2.69</v>
      </c>
      <c r="E11701">
        <v>35.97</v>
      </c>
    </row>
    <row r="11702" spans="1:5" x14ac:dyDescent="0.25">
      <c r="A11702" t="s">
        <v>23</v>
      </c>
      <c r="B11702">
        <v>1014610</v>
      </c>
      <c r="C11702">
        <v>41.04</v>
      </c>
      <c r="D11702">
        <v>5.89</v>
      </c>
      <c r="E11702">
        <v>28.62</v>
      </c>
    </row>
    <row r="11703" spans="1:5" x14ac:dyDescent="0.25">
      <c r="A11703" t="s">
        <v>23</v>
      </c>
      <c r="B11703">
        <v>1014611</v>
      </c>
      <c r="C11703">
        <v>222</v>
      </c>
      <c r="D11703">
        <v>0.95</v>
      </c>
      <c r="E11703">
        <v>158.06</v>
      </c>
    </row>
    <row r="11704" spans="1:5" x14ac:dyDescent="0.25">
      <c r="A11704" t="s">
        <v>23</v>
      </c>
      <c r="B11704">
        <v>1014612</v>
      </c>
      <c r="C11704">
        <v>86.79</v>
      </c>
      <c r="D11704">
        <v>0.91</v>
      </c>
      <c r="E11704">
        <v>59.89</v>
      </c>
    </row>
    <row r="11705" spans="1:5" x14ac:dyDescent="0.25">
      <c r="A11705" t="s">
        <v>23</v>
      </c>
      <c r="B11705">
        <v>1014613</v>
      </c>
      <c r="C11705">
        <v>47.48</v>
      </c>
      <c r="D11705">
        <v>2.72</v>
      </c>
      <c r="E11705">
        <v>33.049999999999997</v>
      </c>
    </row>
    <row r="11706" spans="1:5" x14ac:dyDescent="0.25">
      <c r="A11706" t="s">
        <v>23</v>
      </c>
      <c r="B11706">
        <v>1014614</v>
      </c>
      <c r="C11706">
        <v>41.62</v>
      </c>
      <c r="D11706">
        <v>2.41</v>
      </c>
      <c r="E11706">
        <v>33.17</v>
      </c>
    </row>
    <row r="11707" spans="1:5" x14ac:dyDescent="0.25">
      <c r="A11707" t="s">
        <v>23</v>
      </c>
      <c r="B11707">
        <v>1014615</v>
      </c>
      <c r="C11707">
        <v>58.8</v>
      </c>
      <c r="D11707">
        <v>9.4</v>
      </c>
      <c r="E11707">
        <v>0</v>
      </c>
    </row>
    <row r="11708" spans="1:5" x14ac:dyDescent="0.25">
      <c r="A11708" t="s">
        <v>23</v>
      </c>
      <c r="B11708">
        <v>1014616</v>
      </c>
      <c r="C11708">
        <v>4.45</v>
      </c>
      <c r="D11708">
        <v>4.6399999999999997</v>
      </c>
      <c r="E11708">
        <v>3.82</v>
      </c>
    </row>
    <row r="11709" spans="1:5" x14ac:dyDescent="0.25">
      <c r="A11709" t="s">
        <v>23</v>
      </c>
      <c r="B11709">
        <v>1014617</v>
      </c>
      <c r="C11709">
        <v>117.04</v>
      </c>
      <c r="D11709">
        <v>0.95</v>
      </c>
      <c r="E11709">
        <v>77.22</v>
      </c>
    </row>
    <row r="11710" spans="1:5" x14ac:dyDescent="0.25">
      <c r="A11710" t="s">
        <v>23</v>
      </c>
      <c r="B11710">
        <v>1014618</v>
      </c>
      <c r="C11710">
        <v>15.1</v>
      </c>
      <c r="D11710">
        <v>4.08</v>
      </c>
      <c r="E11710">
        <v>12.46</v>
      </c>
    </row>
    <row r="11711" spans="1:5" x14ac:dyDescent="0.25">
      <c r="A11711" t="s">
        <v>23</v>
      </c>
      <c r="B11711">
        <v>1014619</v>
      </c>
      <c r="C11711">
        <v>34.19</v>
      </c>
      <c r="D11711">
        <v>2.41</v>
      </c>
      <c r="E11711">
        <v>24.5</v>
      </c>
    </row>
    <row r="11712" spans="1:5" x14ac:dyDescent="0.25">
      <c r="A11712" t="s">
        <v>23</v>
      </c>
      <c r="B11712">
        <v>1014620</v>
      </c>
      <c r="C11712">
        <v>65.27</v>
      </c>
      <c r="D11712">
        <v>3.24</v>
      </c>
      <c r="E11712">
        <v>40.04</v>
      </c>
    </row>
    <row r="11713" spans="1:5" x14ac:dyDescent="0.25">
      <c r="A11713" t="s">
        <v>23</v>
      </c>
      <c r="B11713">
        <v>1014621</v>
      </c>
      <c r="C11713">
        <v>117.39</v>
      </c>
      <c r="D11713">
        <v>0.95</v>
      </c>
      <c r="E11713">
        <v>97.79</v>
      </c>
    </row>
    <row r="11714" spans="1:5" x14ac:dyDescent="0.25">
      <c r="A11714" t="s">
        <v>23</v>
      </c>
      <c r="B11714">
        <v>1014622</v>
      </c>
      <c r="C11714">
        <v>37.64</v>
      </c>
      <c r="D11714">
        <v>2.41</v>
      </c>
      <c r="E11714">
        <v>28.29</v>
      </c>
    </row>
    <row r="11715" spans="1:5" x14ac:dyDescent="0.25">
      <c r="A11715" t="s">
        <v>23</v>
      </c>
      <c r="B11715">
        <v>1014623</v>
      </c>
      <c r="C11715">
        <v>109.98</v>
      </c>
      <c r="D11715">
        <v>0.95</v>
      </c>
      <c r="E11715">
        <v>72</v>
      </c>
    </row>
    <row r="11716" spans="1:5" x14ac:dyDescent="0.25">
      <c r="A11716" t="s">
        <v>23</v>
      </c>
      <c r="B11716">
        <v>1014624</v>
      </c>
      <c r="C11716">
        <v>103.24</v>
      </c>
      <c r="D11716">
        <v>0.91</v>
      </c>
      <c r="E11716">
        <v>71.7</v>
      </c>
    </row>
    <row r="11717" spans="1:5" x14ac:dyDescent="0.25">
      <c r="A11717" t="s">
        <v>23</v>
      </c>
      <c r="B11717">
        <v>1014625</v>
      </c>
      <c r="C11717">
        <v>74.55</v>
      </c>
      <c r="D11717">
        <v>0.9</v>
      </c>
      <c r="E11717">
        <v>54.79</v>
      </c>
    </row>
    <row r="11718" spans="1:5" x14ac:dyDescent="0.25">
      <c r="A11718" t="s">
        <v>23</v>
      </c>
      <c r="B11718">
        <v>1014626</v>
      </c>
      <c r="C11718">
        <v>164.59</v>
      </c>
      <c r="D11718">
        <v>0.92</v>
      </c>
      <c r="E11718">
        <v>116.21</v>
      </c>
    </row>
    <row r="11719" spans="1:5" x14ac:dyDescent="0.25">
      <c r="A11719" t="s">
        <v>23</v>
      </c>
      <c r="B11719">
        <v>1014627</v>
      </c>
      <c r="C11719">
        <v>78.739999999999995</v>
      </c>
      <c r="D11719">
        <v>0.83</v>
      </c>
      <c r="E11719">
        <v>54.06</v>
      </c>
    </row>
    <row r="11720" spans="1:5" x14ac:dyDescent="0.25">
      <c r="A11720" t="s">
        <v>23</v>
      </c>
      <c r="B11720">
        <v>1014628</v>
      </c>
      <c r="C11720">
        <v>117.12</v>
      </c>
      <c r="D11720">
        <v>0</v>
      </c>
      <c r="E11720">
        <v>93.25</v>
      </c>
    </row>
    <row r="11721" spans="1:5" x14ac:dyDescent="0.25">
      <c r="A11721" t="s">
        <v>23</v>
      </c>
      <c r="B11721">
        <v>1014629</v>
      </c>
      <c r="C11721">
        <v>56.98</v>
      </c>
      <c r="D11721">
        <v>2.71</v>
      </c>
      <c r="E11721">
        <v>35.6</v>
      </c>
    </row>
    <row r="11722" spans="1:5" x14ac:dyDescent="0.25">
      <c r="A11722" t="s">
        <v>23</v>
      </c>
      <c r="B11722">
        <v>1014630</v>
      </c>
      <c r="C11722">
        <v>93.69</v>
      </c>
      <c r="D11722">
        <v>0.84</v>
      </c>
      <c r="E11722">
        <v>77.61</v>
      </c>
    </row>
    <row r="11723" spans="1:5" x14ac:dyDescent="0.25">
      <c r="A11723" t="s">
        <v>23</v>
      </c>
      <c r="B11723">
        <v>1014631</v>
      </c>
      <c r="C11723">
        <v>23.59</v>
      </c>
      <c r="D11723">
        <v>4.08</v>
      </c>
      <c r="E11723">
        <v>14.12</v>
      </c>
    </row>
    <row r="11724" spans="1:5" x14ac:dyDescent="0.25">
      <c r="A11724" t="s">
        <v>23</v>
      </c>
      <c r="B11724">
        <v>1014632</v>
      </c>
      <c r="C11724">
        <v>17.36</v>
      </c>
      <c r="D11724">
        <v>7.35</v>
      </c>
      <c r="E11724">
        <v>0</v>
      </c>
    </row>
    <row r="11725" spans="1:5" x14ac:dyDescent="0.25">
      <c r="A11725" t="s">
        <v>23</v>
      </c>
      <c r="B11725">
        <v>1014633</v>
      </c>
      <c r="C11725">
        <v>7.33</v>
      </c>
      <c r="D11725">
        <v>9.3800000000000008</v>
      </c>
      <c r="E11725">
        <v>5.0199999999999996</v>
      </c>
    </row>
    <row r="11726" spans="1:5" x14ac:dyDescent="0.25">
      <c r="A11726" t="s">
        <v>23</v>
      </c>
      <c r="B11726">
        <v>1014634</v>
      </c>
      <c r="C11726">
        <v>70.430000000000007</v>
      </c>
      <c r="D11726">
        <v>7.36</v>
      </c>
      <c r="E11726">
        <v>56.18</v>
      </c>
    </row>
    <row r="11727" spans="1:5" x14ac:dyDescent="0.25">
      <c r="A11727" t="s">
        <v>23</v>
      </c>
      <c r="B11727">
        <v>1014635</v>
      </c>
      <c r="C11727">
        <v>31.05</v>
      </c>
      <c r="D11727">
        <v>8.25</v>
      </c>
      <c r="E11727">
        <v>24.51</v>
      </c>
    </row>
    <row r="11728" spans="1:5" x14ac:dyDescent="0.25">
      <c r="A11728" t="s">
        <v>23</v>
      </c>
      <c r="B11728">
        <v>1014636</v>
      </c>
      <c r="C11728">
        <v>87.04</v>
      </c>
      <c r="D11728">
        <v>0.95</v>
      </c>
      <c r="E11728">
        <v>63.9</v>
      </c>
    </row>
    <row r="11729" spans="1:5" x14ac:dyDescent="0.25">
      <c r="A11729" t="s">
        <v>23</v>
      </c>
      <c r="B11729">
        <v>1014637</v>
      </c>
      <c r="C11729">
        <v>83.93</v>
      </c>
      <c r="D11729">
        <v>5.31</v>
      </c>
      <c r="E11729">
        <v>61.95</v>
      </c>
    </row>
    <row r="11730" spans="1:5" x14ac:dyDescent="0.25">
      <c r="A11730" t="s">
        <v>23</v>
      </c>
      <c r="B11730">
        <v>1014638</v>
      </c>
      <c r="C11730">
        <v>203.3</v>
      </c>
      <c r="D11730">
        <v>0.88</v>
      </c>
      <c r="E11730">
        <v>156.80000000000001</v>
      </c>
    </row>
    <row r="11731" spans="1:5" x14ac:dyDescent="0.25">
      <c r="A11731" t="s">
        <v>23</v>
      </c>
      <c r="B11731">
        <v>1014639</v>
      </c>
      <c r="C11731">
        <v>55.19</v>
      </c>
      <c r="D11731">
        <v>2.75</v>
      </c>
      <c r="E11731">
        <v>41</v>
      </c>
    </row>
    <row r="11732" spans="1:5" x14ac:dyDescent="0.25">
      <c r="A11732" t="s">
        <v>23</v>
      </c>
      <c r="B11732">
        <v>1014640</v>
      </c>
      <c r="C11732">
        <v>34.15</v>
      </c>
      <c r="D11732">
        <v>5.75</v>
      </c>
      <c r="E11732">
        <v>22.46</v>
      </c>
    </row>
    <row r="11733" spans="1:5" x14ac:dyDescent="0.25">
      <c r="A11733" t="s">
        <v>23</v>
      </c>
      <c r="B11733">
        <v>1014641</v>
      </c>
      <c r="C11733">
        <v>51.49</v>
      </c>
      <c r="D11733">
        <v>5.75</v>
      </c>
      <c r="E11733">
        <v>34.659999999999997</v>
      </c>
    </row>
    <row r="11734" spans="1:5" x14ac:dyDescent="0.25">
      <c r="A11734" t="s">
        <v>23</v>
      </c>
      <c r="B11734">
        <v>1014642</v>
      </c>
      <c r="C11734">
        <v>51.1</v>
      </c>
      <c r="D11734">
        <v>2.77</v>
      </c>
      <c r="E11734">
        <v>37.659999999999997</v>
      </c>
    </row>
    <row r="11735" spans="1:5" x14ac:dyDescent="0.25">
      <c r="A11735" t="s">
        <v>23</v>
      </c>
      <c r="B11735">
        <v>1014643</v>
      </c>
      <c r="C11735">
        <v>35.729999999999997</v>
      </c>
      <c r="D11735">
        <v>2.63</v>
      </c>
      <c r="E11735">
        <v>24</v>
      </c>
    </row>
    <row r="11736" spans="1:5" x14ac:dyDescent="0.25">
      <c r="A11736" t="s">
        <v>23</v>
      </c>
      <c r="B11736">
        <v>1014644</v>
      </c>
      <c r="C11736">
        <v>73.400000000000006</v>
      </c>
      <c r="D11736">
        <v>6.9</v>
      </c>
      <c r="E11736">
        <v>0</v>
      </c>
    </row>
    <row r="11737" spans="1:5" x14ac:dyDescent="0.25">
      <c r="A11737" t="s">
        <v>23</v>
      </c>
      <c r="B11737">
        <v>1014645</v>
      </c>
      <c r="C11737">
        <v>41.18</v>
      </c>
      <c r="D11737">
        <v>2.67</v>
      </c>
      <c r="E11737">
        <v>25.28</v>
      </c>
    </row>
    <row r="11738" spans="1:5" x14ac:dyDescent="0.25">
      <c r="A11738" t="s">
        <v>23</v>
      </c>
      <c r="B11738">
        <v>1014646</v>
      </c>
      <c r="C11738">
        <v>36.909999999999997</v>
      </c>
      <c r="D11738">
        <v>0</v>
      </c>
      <c r="E11738">
        <v>24.76</v>
      </c>
    </row>
    <row r="11739" spans="1:5" x14ac:dyDescent="0.25">
      <c r="A11739" t="s">
        <v>23</v>
      </c>
      <c r="B11739">
        <v>1014647</v>
      </c>
      <c r="C11739">
        <v>21.81</v>
      </c>
      <c r="D11739">
        <v>4.18</v>
      </c>
      <c r="E11739">
        <v>12.42</v>
      </c>
    </row>
    <row r="11740" spans="1:5" x14ac:dyDescent="0.25">
      <c r="A11740" t="s">
        <v>23</v>
      </c>
      <c r="B11740">
        <v>1014648</v>
      </c>
      <c r="C11740">
        <v>157.37</v>
      </c>
      <c r="D11740">
        <v>0.85</v>
      </c>
      <c r="E11740">
        <v>125.96</v>
      </c>
    </row>
    <row r="11741" spans="1:5" x14ac:dyDescent="0.25">
      <c r="A11741" t="s">
        <v>23</v>
      </c>
      <c r="B11741">
        <v>1014649</v>
      </c>
      <c r="C11741">
        <v>134.34</v>
      </c>
      <c r="D11741">
        <v>0.9</v>
      </c>
      <c r="E11741">
        <v>89.8</v>
      </c>
    </row>
    <row r="11742" spans="1:5" x14ac:dyDescent="0.25">
      <c r="A11742" t="s">
        <v>23</v>
      </c>
      <c r="B11742">
        <v>1014650</v>
      </c>
      <c r="C11742">
        <v>53.92</v>
      </c>
      <c r="D11742">
        <v>2.54</v>
      </c>
      <c r="E11742">
        <v>36.950000000000003</v>
      </c>
    </row>
    <row r="11743" spans="1:5" x14ac:dyDescent="0.25">
      <c r="A11743" t="s">
        <v>23</v>
      </c>
      <c r="B11743">
        <v>1014651</v>
      </c>
      <c r="C11743">
        <v>37.68</v>
      </c>
      <c r="D11743">
        <v>2.42</v>
      </c>
      <c r="E11743">
        <v>29.03</v>
      </c>
    </row>
    <row r="11744" spans="1:5" x14ac:dyDescent="0.25">
      <c r="A11744" t="s">
        <v>23</v>
      </c>
      <c r="B11744">
        <v>1014652</v>
      </c>
      <c r="C11744">
        <v>2.48</v>
      </c>
      <c r="D11744">
        <v>4.6399999999999997</v>
      </c>
      <c r="E11744">
        <v>1.67</v>
      </c>
    </row>
    <row r="11745" spans="1:5" x14ac:dyDescent="0.25">
      <c r="A11745" t="s">
        <v>23</v>
      </c>
      <c r="B11745">
        <v>1014653</v>
      </c>
      <c r="C11745">
        <v>90.75</v>
      </c>
      <c r="D11745">
        <v>3.53</v>
      </c>
      <c r="E11745">
        <v>59.68</v>
      </c>
    </row>
    <row r="11746" spans="1:5" x14ac:dyDescent="0.25">
      <c r="A11746" t="s">
        <v>23</v>
      </c>
      <c r="B11746">
        <v>1014654</v>
      </c>
      <c r="C11746">
        <v>49.23</v>
      </c>
      <c r="D11746">
        <v>0</v>
      </c>
      <c r="E11746">
        <v>31.12</v>
      </c>
    </row>
    <row r="11747" spans="1:5" x14ac:dyDescent="0.25">
      <c r="A11747" t="s">
        <v>23</v>
      </c>
      <c r="B11747">
        <v>1014655</v>
      </c>
      <c r="C11747">
        <v>24.23</v>
      </c>
      <c r="D11747">
        <v>4.09</v>
      </c>
      <c r="E11747">
        <v>15.48</v>
      </c>
    </row>
    <row r="11748" spans="1:5" x14ac:dyDescent="0.25">
      <c r="A11748" t="s">
        <v>23</v>
      </c>
      <c r="B11748">
        <v>1014656</v>
      </c>
      <c r="C11748">
        <v>104.04</v>
      </c>
      <c r="D11748">
        <v>0</v>
      </c>
      <c r="E11748">
        <v>77.7</v>
      </c>
    </row>
    <row r="11749" spans="1:5" x14ac:dyDescent="0.25">
      <c r="A11749" t="s">
        <v>23</v>
      </c>
      <c r="B11749">
        <v>1014657</v>
      </c>
      <c r="C11749">
        <v>64.650000000000006</v>
      </c>
      <c r="D11749">
        <v>0.89</v>
      </c>
      <c r="E11749">
        <v>48.64</v>
      </c>
    </row>
    <row r="11750" spans="1:5" x14ac:dyDescent="0.25">
      <c r="A11750" t="s">
        <v>23</v>
      </c>
      <c r="B11750">
        <v>1014658</v>
      </c>
      <c r="C11750">
        <v>54.22</v>
      </c>
      <c r="D11750">
        <v>2.42</v>
      </c>
      <c r="E11750">
        <v>39.75</v>
      </c>
    </row>
    <row r="11751" spans="1:5" x14ac:dyDescent="0.25">
      <c r="A11751" t="s">
        <v>23</v>
      </c>
      <c r="B11751">
        <v>1014659</v>
      </c>
      <c r="C11751">
        <v>73.8</v>
      </c>
      <c r="D11751">
        <v>0.89</v>
      </c>
      <c r="E11751">
        <v>50.22</v>
      </c>
    </row>
    <row r="11752" spans="1:5" x14ac:dyDescent="0.25">
      <c r="A11752" t="s">
        <v>23</v>
      </c>
      <c r="B11752">
        <v>1014660</v>
      </c>
      <c r="C11752">
        <v>15.78</v>
      </c>
      <c r="D11752">
        <v>4.6399999999999997</v>
      </c>
      <c r="E11752">
        <v>8.32</v>
      </c>
    </row>
    <row r="11753" spans="1:5" x14ac:dyDescent="0.25">
      <c r="A11753" t="s">
        <v>23</v>
      </c>
      <c r="B11753">
        <v>1014661</v>
      </c>
      <c r="C11753">
        <v>51.63</v>
      </c>
      <c r="D11753">
        <v>2.69</v>
      </c>
      <c r="E11753">
        <v>35.380000000000003</v>
      </c>
    </row>
    <row r="11754" spans="1:5" x14ac:dyDescent="0.25">
      <c r="A11754" t="s">
        <v>23</v>
      </c>
      <c r="B11754">
        <v>1014662</v>
      </c>
      <c r="C11754">
        <v>48.52</v>
      </c>
      <c r="D11754">
        <v>2.71</v>
      </c>
      <c r="E11754">
        <v>36.93</v>
      </c>
    </row>
    <row r="11755" spans="1:5" x14ac:dyDescent="0.25">
      <c r="A11755" t="s">
        <v>23</v>
      </c>
      <c r="B11755">
        <v>1014663</v>
      </c>
      <c r="C11755">
        <v>58.63</v>
      </c>
      <c r="D11755">
        <v>2.64</v>
      </c>
      <c r="E11755">
        <v>37.5</v>
      </c>
    </row>
    <row r="11756" spans="1:5" x14ac:dyDescent="0.25">
      <c r="A11756" t="s">
        <v>23</v>
      </c>
      <c r="B11756">
        <v>1014664</v>
      </c>
      <c r="C11756">
        <v>76.849999999999994</v>
      </c>
      <c r="D11756">
        <v>0.86</v>
      </c>
      <c r="E11756">
        <v>53.92</v>
      </c>
    </row>
    <row r="11757" spans="1:5" x14ac:dyDescent="0.25">
      <c r="A11757" t="s">
        <v>23</v>
      </c>
      <c r="B11757">
        <v>1014665</v>
      </c>
      <c r="C11757">
        <v>72.91</v>
      </c>
      <c r="D11757">
        <v>0.89</v>
      </c>
      <c r="E11757">
        <v>57.93</v>
      </c>
    </row>
    <row r="11758" spans="1:5" x14ac:dyDescent="0.25">
      <c r="A11758" t="s">
        <v>23</v>
      </c>
      <c r="B11758">
        <v>1014666</v>
      </c>
      <c r="C11758">
        <v>26.38</v>
      </c>
      <c r="D11758">
        <v>4.08</v>
      </c>
      <c r="E11758">
        <v>13.52</v>
      </c>
    </row>
    <row r="11759" spans="1:5" x14ac:dyDescent="0.25">
      <c r="A11759" t="s">
        <v>23</v>
      </c>
      <c r="B11759">
        <v>1014667</v>
      </c>
      <c r="C11759">
        <v>51.74</v>
      </c>
      <c r="D11759">
        <v>0</v>
      </c>
      <c r="E11759">
        <v>38.33</v>
      </c>
    </row>
    <row r="11760" spans="1:5" x14ac:dyDescent="0.25">
      <c r="A11760" t="s">
        <v>23</v>
      </c>
      <c r="B11760">
        <v>1014668</v>
      </c>
      <c r="C11760">
        <v>193.86</v>
      </c>
      <c r="D11760">
        <v>0.89</v>
      </c>
      <c r="E11760">
        <v>150.38999999999999</v>
      </c>
    </row>
    <row r="11761" spans="1:5" x14ac:dyDescent="0.25">
      <c r="A11761" t="s">
        <v>23</v>
      </c>
      <c r="B11761">
        <v>1014669</v>
      </c>
      <c r="C11761">
        <v>62.87</v>
      </c>
      <c r="D11761">
        <v>2.74</v>
      </c>
      <c r="E11761">
        <v>43.43</v>
      </c>
    </row>
    <row r="11762" spans="1:5" x14ac:dyDescent="0.25">
      <c r="A11762" t="s">
        <v>23</v>
      </c>
      <c r="B11762">
        <v>1014670</v>
      </c>
      <c r="C11762">
        <v>125.73</v>
      </c>
      <c r="D11762">
        <v>0</v>
      </c>
      <c r="E11762">
        <v>84.51</v>
      </c>
    </row>
    <row r="11763" spans="1:5" x14ac:dyDescent="0.25">
      <c r="A11763" t="s">
        <v>23</v>
      </c>
      <c r="B11763">
        <v>1014671</v>
      </c>
      <c r="C11763">
        <v>93.84</v>
      </c>
      <c r="D11763">
        <v>0.89</v>
      </c>
      <c r="E11763">
        <v>60.4</v>
      </c>
    </row>
    <row r="11764" spans="1:5" x14ac:dyDescent="0.25">
      <c r="A11764" t="s">
        <v>23</v>
      </c>
      <c r="B11764">
        <v>1014672</v>
      </c>
      <c r="C11764">
        <v>30.64</v>
      </c>
      <c r="D11764">
        <v>4.08</v>
      </c>
      <c r="E11764">
        <v>16.71</v>
      </c>
    </row>
    <row r="11765" spans="1:5" x14ac:dyDescent="0.25">
      <c r="A11765" t="s">
        <v>23</v>
      </c>
      <c r="B11765">
        <v>1014673</v>
      </c>
      <c r="C11765">
        <v>43.5</v>
      </c>
      <c r="D11765">
        <v>2.41</v>
      </c>
      <c r="E11765">
        <v>25.99</v>
      </c>
    </row>
    <row r="11766" spans="1:5" x14ac:dyDescent="0.25">
      <c r="A11766" t="s">
        <v>23</v>
      </c>
      <c r="B11766">
        <v>1014674</v>
      </c>
      <c r="C11766">
        <v>105.78</v>
      </c>
      <c r="D11766">
        <v>0.92</v>
      </c>
      <c r="E11766">
        <v>66.489999999999995</v>
      </c>
    </row>
    <row r="11767" spans="1:5" x14ac:dyDescent="0.25">
      <c r="A11767" t="s">
        <v>23</v>
      </c>
      <c r="B11767">
        <v>1014675</v>
      </c>
      <c r="C11767">
        <v>11.9</v>
      </c>
      <c r="D11767">
        <v>4.6399999999999997</v>
      </c>
      <c r="E11767">
        <v>8.23</v>
      </c>
    </row>
    <row r="11768" spans="1:5" x14ac:dyDescent="0.25">
      <c r="A11768" t="s">
        <v>23</v>
      </c>
      <c r="B11768">
        <v>1014676</v>
      </c>
      <c r="C11768">
        <v>64.11</v>
      </c>
      <c r="D11768">
        <v>6.55</v>
      </c>
      <c r="E11768">
        <v>40.21</v>
      </c>
    </row>
    <row r="11769" spans="1:5" x14ac:dyDescent="0.25">
      <c r="A11769" t="s">
        <v>23</v>
      </c>
      <c r="B11769">
        <v>1014677</v>
      </c>
      <c r="C11769">
        <v>13.32</v>
      </c>
      <c r="D11769">
        <v>4.08</v>
      </c>
      <c r="E11769">
        <v>9.1199999999999992</v>
      </c>
    </row>
    <row r="11770" spans="1:5" x14ac:dyDescent="0.25">
      <c r="A11770" t="s">
        <v>23</v>
      </c>
      <c r="B11770">
        <v>1014678</v>
      </c>
      <c r="C11770">
        <v>53.91</v>
      </c>
      <c r="D11770">
        <v>2.4300000000000002</v>
      </c>
      <c r="E11770">
        <v>38.99</v>
      </c>
    </row>
    <row r="11771" spans="1:5" x14ac:dyDescent="0.25">
      <c r="A11771" t="s">
        <v>23</v>
      </c>
      <c r="B11771">
        <v>1014679</v>
      </c>
      <c r="C11771">
        <v>59.83</v>
      </c>
      <c r="D11771">
        <v>3.32</v>
      </c>
      <c r="E11771">
        <v>41.37</v>
      </c>
    </row>
    <row r="11772" spans="1:5" x14ac:dyDescent="0.25">
      <c r="A11772" t="s">
        <v>23</v>
      </c>
      <c r="B11772">
        <v>1014680</v>
      </c>
      <c r="C11772">
        <v>9.67</v>
      </c>
      <c r="D11772">
        <v>4.6500000000000004</v>
      </c>
      <c r="E11772">
        <v>5.54</v>
      </c>
    </row>
    <row r="11773" spans="1:5" x14ac:dyDescent="0.25">
      <c r="A11773" t="s">
        <v>23</v>
      </c>
      <c r="B11773">
        <v>1014681</v>
      </c>
      <c r="C11773">
        <v>9.56</v>
      </c>
      <c r="D11773">
        <v>4.08</v>
      </c>
      <c r="E11773">
        <v>4.08</v>
      </c>
    </row>
    <row r="11774" spans="1:5" x14ac:dyDescent="0.25">
      <c r="A11774" t="s">
        <v>23</v>
      </c>
      <c r="B11774">
        <v>1014682</v>
      </c>
      <c r="C11774">
        <v>18.059999999999999</v>
      </c>
      <c r="D11774">
        <v>4.45</v>
      </c>
      <c r="E11774">
        <v>11.33</v>
      </c>
    </row>
    <row r="11775" spans="1:5" x14ac:dyDescent="0.25">
      <c r="A11775" t="s">
        <v>23</v>
      </c>
      <c r="B11775">
        <v>1014683</v>
      </c>
      <c r="C11775">
        <v>27.04</v>
      </c>
      <c r="D11775">
        <v>4.5599999999999996</v>
      </c>
      <c r="E11775">
        <v>20.47</v>
      </c>
    </row>
    <row r="11776" spans="1:5" x14ac:dyDescent="0.25">
      <c r="A11776" t="s">
        <v>23</v>
      </c>
      <c r="B11776">
        <v>1014684</v>
      </c>
      <c r="C11776">
        <v>45.05</v>
      </c>
      <c r="D11776">
        <v>2.48</v>
      </c>
      <c r="E11776">
        <v>34.450000000000003</v>
      </c>
    </row>
    <row r="11777" spans="1:5" x14ac:dyDescent="0.25">
      <c r="A11777" t="s">
        <v>23</v>
      </c>
      <c r="B11777">
        <v>1014685</v>
      </c>
      <c r="C11777">
        <v>60.43</v>
      </c>
      <c r="D11777">
        <v>2.69</v>
      </c>
      <c r="E11777">
        <v>50.25</v>
      </c>
    </row>
    <row r="11778" spans="1:5" x14ac:dyDescent="0.25">
      <c r="A11778" t="s">
        <v>23</v>
      </c>
      <c r="B11778">
        <v>1014686</v>
      </c>
      <c r="C11778">
        <v>68.44</v>
      </c>
      <c r="D11778">
        <v>0.86</v>
      </c>
      <c r="E11778">
        <v>51.47</v>
      </c>
    </row>
    <row r="11779" spans="1:5" x14ac:dyDescent="0.25">
      <c r="A11779" t="s">
        <v>23</v>
      </c>
      <c r="B11779">
        <v>1014687</v>
      </c>
      <c r="C11779">
        <v>55.4</v>
      </c>
      <c r="D11779">
        <v>2.42</v>
      </c>
      <c r="E11779">
        <v>37.729999999999997</v>
      </c>
    </row>
    <row r="11780" spans="1:5" x14ac:dyDescent="0.25">
      <c r="A11780" t="s">
        <v>23</v>
      </c>
      <c r="B11780">
        <v>1014688</v>
      </c>
      <c r="C11780">
        <v>104.93</v>
      </c>
      <c r="D11780">
        <v>0</v>
      </c>
      <c r="E11780">
        <v>79.7</v>
      </c>
    </row>
    <row r="11781" spans="1:5" x14ac:dyDescent="0.25">
      <c r="A11781" t="s">
        <v>23</v>
      </c>
      <c r="B11781">
        <v>1014689</v>
      </c>
      <c r="C11781">
        <v>86.43</v>
      </c>
      <c r="D11781">
        <v>0.86</v>
      </c>
      <c r="E11781">
        <v>61.88</v>
      </c>
    </row>
    <row r="11782" spans="1:5" x14ac:dyDescent="0.25">
      <c r="A11782" t="s">
        <v>23</v>
      </c>
      <c r="B11782">
        <v>1014690</v>
      </c>
      <c r="C11782">
        <v>169.18</v>
      </c>
      <c r="D11782">
        <v>0.88</v>
      </c>
      <c r="E11782">
        <v>122.3</v>
      </c>
    </row>
    <row r="11783" spans="1:5" x14ac:dyDescent="0.25">
      <c r="A11783" t="s">
        <v>23</v>
      </c>
      <c r="B11783">
        <v>1014691</v>
      </c>
      <c r="C11783">
        <v>122.34</v>
      </c>
      <c r="D11783">
        <v>0.94</v>
      </c>
      <c r="E11783">
        <v>105.73</v>
      </c>
    </row>
    <row r="11784" spans="1:5" x14ac:dyDescent="0.25">
      <c r="A11784" t="s">
        <v>23</v>
      </c>
      <c r="B11784">
        <v>1014692</v>
      </c>
      <c r="C11784">
        <v>64.86</v>
      </c>
      <c r="D11784">
        <v>0.83</v>
      </c>
      <c r="E11784">
        <v>44.99</v>
      </c>
    </row>
    <row r="11785" spans="1:5" x14ac:dyDescent="0.25">
      <c r="A11785" t="s">
        <v>23</v>
      </c>
      <c r="B11785">
        <v>1014693</v>
      </c>
      <c r="C11785">
        <v>64.540000000000006</v>
      </c>
      <c r="D11785">
        <v>0.94</v>
      </c>
      <c r="E11785">
        <v>44.13</v>
      </c>
    </row>
    <row r="11786" spans="1:5" x14ac:dyDescent="0.25">
      <c r="A11786" t="s">
        <v>23</v>
      </c>
      <c r="B11786">
        <v>1014694</v>
      </c>
      <c r="C11786">
        <v>41.61</v>
      </c>
      <c r="D11786">
        <v>4.9000000000000004</v>
      </c>
      <c r="E11786">
        <v>0</v>
      </c>
    </row>
    <row r="11787" spans="1:5" x14ac:dyDescent="0.25">
      <c r="A11787" t="s">
        <v>23</v>
      </c>
      <c r="B11787">
        <v>1014695</v>
      </c>
      <c r="C11787">
        <v>163.62</v>
      </c>
      <c r="D11787">
        <v>4.08</v>
      </c>
      <c r="E11787">
        <v>132.88999999999999</v>
      </c>
    </row>
    <row r="11788" spans="1:5" x14ac:dyDescent="0.25">
      <c r="A11788" t="s">
        <v>23</v>
      </c>
      <c r="B11788">
        <v>1014696</v>
      </c>
      <c r="C11788">
        <v>16.739999999999998</v>
      </c>
      <c r="D11788">
        <v>4.1900000000000004</v>
      </c>
      <c r="E11788">
        <v>10.78</v>
      </c>
    </row>
    <row r="11789" spans="1:5" x14ac:dyDescent="0.25">
      <c r="A11789" t="s">
        <v>23</v>
      </c>
      <c r="B11789">
        <v>1014697</v>
      </c>
      <c r="C11789">
        <v>39.1</v>
      </c>
      <c r="D11789">
        <v>4.7699999999999996</v>
      </c>
      <c r="E11789">
        <v>0</v>
      </c>
    </row>
    <row r="11790" spans="1:5" x14ac:dyDescent="0.25">
      <c r="A11790" t="s">
        <v>23</v>
      </c>
      <c r="B11790">
        <v>1014698</v>
      </c>
      <c r="C11790">
        <v>138.28</v>
      </c>
      <c r="D11790">
        <v>0.94</v>
      </c>
      <c r="E11790">
        <v>95.99</v>
      </c>
    </row>
    <row r="11791" spans="1:5" x14ac:dyDescent="0.25">
      <c r="A11791" t="s">
        <v>23</v>
      </c>
      <c r="B11791">
        <v>1014699</v>
      </c>
      <c r="C11791">
        <v>99.87</v>
      </c>
      <c r="D11791">
        <v>0.94</v>
      </c>
      <c r="E11791">
        <v>65.03</v>
      </c>
    </row>
    <row r="11792" spans="1:5" x14ac:dyDescent="0.25">
      <c r="A11792" t="s">
        <v>23</v>
      </c>
      <c r="B11792">
        <v>1014700</v>
      </c>
      <c r="C11792">
        <v>100.24</v>
      </c>
      <c r="D11792">
        <v>0.89</v>
      </c>
      <c r="E11792">
        <v>71.150000000000006</v>
      </c>
    </row>
    <row r="11793" spans="1:5" x14ac:dyDescent="0.25">
      <c r="A11793" t="s">
        <v>23</v>
      </c>
      <c r="B11793">
        <v>1014701</v>
      </c>
      <c r="C11793">
        <v>17.510000000000002</v>
      </c>
      <c r="D11793">
        <v>9.3800000000000008</v>
      </c>
      <c r="E11793">
        <v>15.04</v>
      </c>
    </row>
    <row r="11794" spans="1:5" x14ac:dyDescent="0.25">
      <c r="A11794" t="s">
        <v>23</v>
      </c>
      <c r="B11794">
        <v>1014702</v>
      </c>
      <c r="C11794">
        <v>38.909999999999997</v>
      </c>
      <c r="D11794">
        <v>2.41</v>
      </c>
      <c r="E11794">
        <v>26.63</v>
      </c>
    </row>
    <row r="11795" spans="1:5" x14ac:dyDescent="0.25">
      <c r="A11795" t="s">
        <v>23</v>
      </c>
      <c r="B11795">
        <v>1014703</v>
      </c>
      <c r="C11795">
        <v>297.41000000000003</v>
      </c>
      <c r="D11795">
        <v>0.96</v>
      </c>
      <c r="E11795">
        <v>238.65</v>
      </c>
    </row>
    <row r="11796" spans="1:5" x14ac:dyDescent="0.25">
      <c r="A11796" t="s">
        <v>23</v>
      </c>
      <c r="B11796">
        <v>1014704</v>
      </c>
      <c r="C11796">
        <v>33.700000000000003</v>
      </c>
      <c r="D11796">
        <v>2.42</v>
      </c>
      <c r="E11796">
        <v>22.96</v>
      </c>
    </row>
    <row r="11797" spans="1:5" x14ac:dyDescent="0.25">
      <c r="A11797" t="s">
        <v>23</v>
      </c>
      <c r="B11797">
        <v>1014705</v>
      </c>
      <c r="C11797">
        <v>129.57</v>
      </c>
      <c r="D11797">
        <v>0.88</v>
      </c>
      <c r="E11797">
        <v>91.54</v>
      </c>
    </row>
    <row r="11798" spans="1:5" x14ac:dyDescent="0.25">
      <c r="A11798" t="s">
        <v>23</v>
      </c>
      <c r="B11798">
        <v>1014706</v>
      </c>
      <c r="C11798">
        <v>40.130000000000003</v>
      </c>
      <c r="D11798">
        <v>0</v>
      </c>
      <c r="E11798">
        <v>27.21</v>
      </c>
    </row>
    <row r="11799" spans="1:5" x14ac:dyDescent="0.25">
      <c r="A11799" t="s">
        <v>24</v>
      </c>
      <c r="B11799">
        <v>1014707</v>
      </c>
      <c r="C11799">
        <v>40.19</v>
      </c>
      <c r="D11799">
        <v>2.57</v>
      </c>
      <c r="E11799">
        <v>28.27</v>
      </c>
    </row>
    <row r="11800" spans="1:5" x14ac:dyDescent="0.25">
      <c r="A11800" t="s">
        <v>24</v>
      </c>
      <c r="B11800">
        <v>1014709</v>
      </c>
      <c r="C11800">
        <v>63.4</v>
      </c>
      <c r="D11800">
        <v>0.94</v>
      </c>
      <c r="E11800">
        <v>33.85</v>
      </c>
    </row>
    <row r="11801" spans="1:5" x14ac:dyDescent="0.25">
      <c r="A11801" t="s">
        <v>24</v>
      </c>
      <c r="B11801">
        <v>1014710</v>
      </c>
      <c r="C11801">
        <v>145.53</v>
      </c>
      <c r="D11801">
        <v>0.88</v>
      </c>
      <c r="E11801">
        <v>109.87</v>
      </c>
    </row>
    <row r="11802" spans="1:5" x14ac:dyDescent="0.25">
      <c r="A11802" t="s">
        <v>24</v>
      </c>
      <c r="B11802">
        <v>1014711</v>
      </c>
      <c r="C11802">
        <v>69.25</v>
      </c>
      <c r="D11802">
        <v>3.61</v>
      </c>
      <c r="E11802">
        <v>51.11</v>
      </c>
    </row>
    <row r="11803" spans="1:5" x14ac:dyDescent="0.25">
      <c r="A11803" t="s">
        <v>24</v>
      </c>
      <c r="B11803">
        <v>1014712</v>
      </c>
      <c r="C11803">
        <v>56.57</v>
      </c>
      <c r="D11803">
        <v>2.58</v>
      </c>
      <c r="E11803">
        <v>43.19</v>
      </c>
    </row>
    <row r="11804" spans="1:5" x14ac:dyDescent="0.25">
      <c r="A11804" t="s">
        <v>24</v>
      </c>
      <c r="B11804">
        <v>1014713</v>
      </c>
      <c r="C11804">
        <v>99.86</v>
      </c>
      <c r="D11804">
        <v>0.9</v>
      </c>
      <c r="E11804">
        <v>68.22</v>
      </c>
    </row>
    <row r="11805" spans="1:5" x14ac:dyDescent="0.25">
      <c r="A11805" t="s">
        <v>24</v>
      </c>
      <c r="B11805">
        <v>1014714</v>
      </c>
      <c r="C11805">
        <v>18.38</v>
      </c>
      <c r="D11805">
        <v>4.08</v>
      </c>
      <c r="E11805">
        <v>13.16</v>
      </c>
    </row>
    <row r="11806" spans="1:5" x14ac:dyDescent="0.25">
      <c r="A11806" t="s">
        <v>24</v>
      </c>
      <c r="B11806">
        <v>1014715</v>
      </c>
      <c r="C11806">
        <v>10.86</v>
      </c>
      <c r="D11806">
        <v>4.1500000000000004</v>
      </c>
      <c r="E11806">
        <v>7.63</v>
      </c>
    </row>
    <row r="11807" spans="1:5" x14ac:dyDescent="0.25">
      <c r="A11807" t="s">
        <v>24</v>
      </c>
      <c r="B11807">
        <v>1014716</v>
      </c>
      <c r="C11807">
        <v>69.319999999999993</v>
      </c>
      <c r="D11807">
        <v>0.84</v>
      </c>
      <c r="E11807">
        <v>50.05</v>
      </c>
    </row>
    <row r="11808" spans="1:5" x14ac:dyDescent="0.25">
      <c r="A11808" t="s">
        <v>24</v>
      </c>
      <c r="B11808">
        <v>1014717</v>
      </c>
      <c r="C11808">
        <v>99.63</v>
      </c>
      <c r="D11808">
        <v>0.91</v>
      </c>
      <c r="E11808">
        <v>80.17</v>
      </c>
    </row>
    <row r="11809" spans="1:5" x14ac:dyDescent="0.25">
      <c r="A11809" t="s">
        <v>24</v>
      </c>
      <c r="B11809">
        <v>1014718</v>
      </c>
      <c r="C11809">
        <v>51.67</v>
      </c>
      <c r="D11809">
        <v>2.75</v>
      </c>
      <c r="E11809">
        <v>45.21</v>
      </c>
    </row>
    <row r="11810" spans="1:5" x14ac:dyDescent="0.25">
      <c r="A11810" t="s">
        <v>24</v>
      </c>
      <c r="B11810">
        <v>1014719</v>
      </c>
      <c r="C11810">
        <v>91.97</v>
      </c>
      <c r="D11810">
        <v>0.86</v>
      </c>
      <c r="E11810">
        <v>72.09</v>
      </c>
    </row>
    <row r="11811" spans="1:5" x14ac:dyDescent="0.25">
      <c r="A11811" t="s">
        <v>24</v>
      </c>
      <c r="B11811">
        <v>1014720</v>
      </c>
      <c r="C11811">
        <v>69.37</v>
      </c>
      <c r="D11811">
        <v>0.94</v>
      </c>
      <c r="E11811">
        <v>41.21</v>
      </c>
    </row>
    <row r="11812" spans="1:5" x14ac:dyDescent="0.25">
      <c r="A11812" t="s">
        <v>24</v>
      </c>
      <c r="B11812">
        <v>1014722</v>
      </c>
      <c r="C11812">
        <v>9.86</v>
      </c>
      <c r="D11812">
        <v>8.25</v>
      </c>
      <c r="E11812">
        <v>6.8</v>
      </c>
    </row>
    <row r="11813" spans="1:5" x14ac:dyDescent="0.25">
      <c r="A11813" t="s">
        <v>24</v>
      </c>
      <c r="B11813">
        <v>1014723</v>
      </c>
      <c r="C11813">
        <v>99.54</v>
      </c>
      <c r="D11813">
        <v>0.92</v>
      </c>
      <c r="E11813">
        <v>66.930000000000007</v>
      </c>
    </row>
    <row r="11814" spans="1:5" x14ac:dyDescent="0.25">
      <c r="A11814" t="s">
        <v>24</v>
      </c>
      <c r="B11814">
        <v>1014724</v>
      </c>
      <c r="C11814">
        <v>71.02</v>
      </c>
      <c r="D11814">
        <v>0.84</v>
      </c>
      <c r="E11814">
        <v>50.84</v>
      </c>
    </row>
    <row r="11815" spans="1:5" x14ac:dyDescent="0.25">
      <c r="A11815" t="s">
        <v>24</v>
      </c>
      <c r="B11815">
        <v>1014725</v>
      </c>
      <c r="C11815">
        <v>225.26</v>
      </c>
      <c r="D11815">
        <v>3.55</v>
      </c>
      <c r="E11815">
        <v>151.52000000000001</v>
      </c>
    </row>
    <row r="11816" spans="1:5" x14ac:dyDescent="0.25">
      <c r="A11816" t="s">
        <v>24</v>
      </c>
      <c r="B11816">
        <v>1014726</v>
      </c>
      <c r="C11816">
        <v>22.41</v>
      </c>
      <c r="D11816">
        <v>4.08</v>
      </c>
      <c r="E11816">
        <v>17.329999999999998</v>
      </c>
    </row>
    <row r="11817" spans="1:5" x14ac:dyDescent="0.25">
      <c r="A11817" t="s">
        <v>24</v>
      </c>
      <c r="B11817">
        <v>1014727</v>
      </c>
      <c r="C11817">
        <v>22.2</v>
      </c>
      <c r="D11817">
        <v>8.25</v>
      </c>
      <c r="E11817">
        <v>16.079999999999998</v>
      </c>
    </row>
    <row r="11818" spans="1:5" x14ac:dyDescent="0.25">
      <c r="A11818" t="s">
        <v>24</v>
      </c>
      <c r="B11818">
        <v>1014728</v>
      </c>
      <c r="C11818">
        <v>75.959999999999994</v>
      </c>
      <c r="D11818">
        <v>0.84</v>
      </c>
      <c r="E11818">
        <v>46.97</v>
      </c>
    </row>
    <row r="11819" spans="1:5" x14ac:dyDescent="0.25">
      <c r="A11819" t="s">
        <v>24</v>
      </c>
      <c r="B11819">
        <v>1014729</v>
      </c>
      <c r="C11819">
        <v>56.58</v>
      </c>
      <c r="D11819">
        <v>2.66</v>
      </c>
      <c r="E11819">
        <v>39.51</v>
      </c>
    </row>
    <row r="11820" spans="1:5" x14ac:dyDescent="0.25">
      <c r="A11820" t="s">
        <v>24</v>
      </c>
      <c r="B11820">
        <v>1014730</v>
      </c>
      <c r="C11820">
        <v>42.19</v>
      </c>
      <c r="D11820">
        <v>0</v>
      </c>
      <c r="E11820">
        <v>26.25</v>
      </c>
    </row>
    <row r="11821" spans="1:5" x14ac:dyDescent="0.25">
      <c r="A11821" t="s">
        <v>24</v>
      </c>
      <c r="B11821">
        <v>1014731</v>
      </c>
      <c r="C11821">
        <v>91.77</v>
      </c>
      <c r="D11821">
        <v>0.9</v>
      </c>
      <c r="E11821">
        <v>63.14</v>
      </c>
    </row>
    <row r="11822" spans="1:5" x14ac:dyDescent="0.25">
      <c r="A11822" t="s">
        <v>24</v>
      </c>
      <c r="B11822">
        <v>1014732</v>
      </c>
      <c r="C11822">
        <v>96.64</v>
      </c>
      <c r="D11822">
        <v>0.94</v>
      </c>
      <c r="E11822">
        <v>68.97</v>
      </c>
    </row>
    <row r="11823" spans="1:5" x14ac:dyDescent="0.25">
      <c r="A11823" t="s">
        <v>24</v>
      </c>
      <c r="B11823">
        <v>1014733</v>
      </c>
      <c r="C11823">
        <v>24.49</v>
      </c>
      <c r="D11823">
        <v>12.23</v>
      </c>
      <c r="E11823">
        <v>16.600000000000001</v>
      </c>
    </row>
    <row r="11824" spans="1:5" x14ac:dyDescent="0.25">
      <c r="A11824" t="s">
        <v>24</v>
      </c>
      <c r="B11824">
        <v>1014734</v>
      </c>
      <c r="C11824">
        <v>27.22</v>
      </c>
      <c r="D11824">
        <v>4.6399999999999997</v>
      </c>
      <c r="E11824">
        <v>16.649999999999999</v>
      </c>
    </row>
    <row r="11825" spans="1:5" x14ac:dyDescent="0.25">
      <c r="A11825" t="s">
        <v>24</v>
      </c>
      <c r="B11825">
        <v>1014735</v>
      </c>
      <c r="C11825">
        <v>61.42</v>
      </c>
      <c r="D11825">
        <v>18.47</v>
      </c>
      <c r="E11825">
        <v>42.04</v>
      </c>
    </row>
    <row r="11826" spans="1:5" x14ac:dyDescent="0.25">
      <c r="A11826" t="s">
        <v>24</v>
      </c>
      <c r="B11826">
        <v>1014736</v>
      </c>
      <c r="C11826">
        <v>76.56</v>
      </c>
      <c r="D11826">
        <v>0.95</v>
      </c>
      <c r="E11826">
        <v>116.85</v>
      </c>
    </row>
    <row r="11827" spans="1:5" x14ac:dyDescent="0.25">
      <c r="A11827" t="s">
        <v>24</v>
      </c>
      <c r="B11827">
        <v>1014737</v>
      </c>
      <c r="C11827">
        <v>10.36</v>
      </c>
      <c r="D11827">
        <v>4.08</v>
      </c>
      <c r="E11827">
        <v>5.66</v>
      </c>
    </row>
    <row r="11828" spans="1:5" x14ac:dyDescent="0.25">
      <c r="A11828" t="s">
        <v>24</v>
      </c>
      <c r="B11828">
        <v>1014738</v>
      </c>
      <c r="C11828">
        <v>261.77</v>
      </c>
      <c r="D11828">
        <v>0.87</v>
      </c>
      <c r="E11828">
        <v>176.53</v>
      </c>
    </row>
    <row r="11829" spans="1:5" x14ac:dyDescent="0.25">
      <c r="A11829" t="s">
        <v>24</v>
      </c>
      <c r="B11829">
        <v>1014739</v>
      </c>
      <c r="C11829">
        <v>32.14</v>
      </c>
      <c r="D11829">
        <v>4.09</v>
      </c>
      <c r="E11829">
        <v>25.49</v>
      </c>
    </row>
    <row r="11830" spans="1:5" x14ac:dyDescent="0.25">
      <c r="A11830" t="s">
        <v>24</v>
      </c>
      <c r="B11830">
        <v>1014740</v>
      </c>
      <c r="C11830">
        <v>95.19</v>
      </c>
      <c r="D11830">
        <v>0.88</v>
      </c>
      <c r="E11830">
        <v>66.78</v>
      </c>
    </row>
    <row r="11831" spans="1:5" x14ac:dyDescent="0.25">
      <c r="A11831" t="s">
        <v>24</v>
      </c>
      <c r="B11831">
        <v>1014741</v>
      </c>
      <c r="C11831">
        <v>68.02</v>
      </c>
      <c r="D11831">
        <v>0</v>
      </c>
      <c r="E11831">
        <v>0</v>
      </c>
    </row>
    <row r="11832" spans="1:5" x14ac:dyDescent="0.25">
      <c r="A11832" t="s">
        <v>24</v>
      </c>
      <c r="B11832">
        <v>1014742</v>
      </c>
      <c r="C11832">
        <v>53.38</v>
      </c>
      <c r="D11832">
        <v>2.65</v>
      </c>
      <c r="E11832">
        <v>36.6</v>
      </c>
    </row>
    <row r="11833" spans="1:5" x14ac:dyDescent="0.25">
      <c r="A11833" t="s">
        <v>24</v>
      </c>
      <c r="B11833">
        <v>1014744</v>
      </c>
      <c r="C11833">
        <v>10.210000000000001</v>
      </c>
      <c r="D11833">
        <v>4.08</v>
      </c>
      <c r="E11833">
        <v>6.12</v>
      </c>
    </row>
    <row r="11834" spans="1:5" x14ac:dyDescent="0.25">
      <c r="A11834" t="s">
        <v>24</v>
      </c>
      <c r="B11834">
        <v>1014745</v>
      </c>
      <c r="C11834">
        <v>34.01</v>
      </c>
      <c r="D11834">
        <v>5.9</v>
      </c>
      <c r="E11834">
        <v>0</v>
      </c>
    </row>
    <row r="11835" spans="1:5" x14ac:dyDescent="0.25">
      <c r="A11835" t="s">
        <v>24</v>
      </c>
      <c r="B11835">
        <v>1014746</v>
      </c>
      <c r="C11835">
        <v>33.89</v>
      </c>
      <c r="D11835">
        <v>2.41</v>
      </c>
      <c r="E11835">
        <v>19.440000000000001</v>
      </c>
    </row>
    <row r="11836" spans="1:5" x14ac:dyDescent="0.25">
      <c r="A11836" t="s">
        <v>24</v>
      </c>
      <c r="B11836">
        <v>1014747</v>
      </c>
      <c r="C11836">
        <v>53.58</v>
      </c>
      <c r="D11836">
        <v>2.42</v>
      </c>
      <c r="E11836">
        <v>39.01</v>
      </c>
    </row>
    <row r="11837" spans="1:5" x14ac:dyDescent="0.25">
      <c r="A11837" t="s">
        <v>24</v>
      </c>
      <c r="B11837">
        <v>1014748</v>
      </c>
      <c r="C11837">
        <v>72.94</v>
      </c>
      <c r="D11837">
        <v>0.84</v>
      </c>
      <c r="E11837">
        <v>60.78</v>
      </c>
    </row>
    <row r="11838" spans="1:5" x14ac:dyDescent="0.25">
      <c r="A11838" t="s">
        <v>24</v>
      </c>
      <c r="B11838">
        <v>1014749</v>
      </c>
      <c r="C11838">
        <v>16.91</v>
      </c>
      <c r="D11838">
        <v>5</v>
      </c>
      <c r="E11838">
        <v>0</v>
      </c>
    </row>
    <row r="11839" spans="1:5" x14ac:dyDescent="0.25">
      <c r="A11839" t="s">
        <v>24</v>
      </c>
      <c r="B11839">
        <v>1014750</v>
      </c>
      <c r="C11839">
        <v>45.51</v>
      </c>
      <c r="D11839">
        <v>6.54</v>
      </c>
      <c r="E11839">
        <v>30.35</v>
      </c>
    </row>
    <row r="11840" spans="1:5" x14ac:dyDescent="0.25">
      <c r="A11840" t="s">
        <v>24</v>
      </c>
      <c r="B11840">
        <v>1014751</v>
      </c>
      <c r="C11840">
        <v>66.95</v>
      </c>
      <c r="D11840">
        <v>3.24</v>
      </c>
      <c r="E11840">
        <v>56.39</v>
      </c>
    </row>
    <row r="11841" spans="1:5" x14ac:dyDescent="0.25">
      <c r="A11841" t="s">
        <v>24</v>
      </c>
      <c r="B11841">
        <v>1014752</v>
      </c>
      <c r="C11841">
        <v>45.47</v>
      </c>
      <c r="D11841">
        <v>2.46</v>
      </c>
      <c r="E11841">
        <v>31.09</v>
      </c>
    </row>
    <row r="11842" spans="1:5" x14ac:dyDescent="0.25">
      <c r="A11842" t="s">
        <v>24</v>
      </c>
      <c r="B11842">
        <v>1014753</v>
      </c>
      <c r="C11842">
        <v>113</v>
      </c>
      <c r="D11842">
        <v>3.51</v>
      </c>
      <c r="E11842">
        <v>93.71</v>
      </c>
    </row>
    <row r="11843" spans="1:5" x14ac:dyDescent="0.25">
      <c r="A11843" t="s">
        <v>24</v>
      </c>
      <c r="B11843">
        <v>1014754</v>
      </c>
      <c r="C11843">
        <v>63.12</v>
      </c>
      <c r="D11843">
        <v>2.75</v>
      </c>
      <c r="E11843">
        <v>56.43</v>
      </c>
    </row>
    <row r="11844" spans="1:5" x14ac:dyDescent="0.25">
      <c r="A11844" t="s">
        <v>24</v>
      </c>
      <c r="B11844">
        <v>1014755</v>
      </c>
      <c r="C11844">
        <v>34.99</v>
      </c>
      <c r="D11844">
        <v>2.42</v>
      </c>
      <c r="E11844">
        <v>23.77</v>
      </c>
    </row>
    <row r="11845" spans="1:5" x14ac:dyDescent="0.25">
      <c r="A11845" t="s">
        <v>24</v>
      </c>
      <c r="B11845">
        <v>1014756</v>
      </c>
      <c r="C11845">
        <v>44.13</v>
      </c>
      <c r="D11845">
        <v>6.22</v>
      </c>
      <c r="E11845">
        <v>29.42</v>
      </c>
    </row>
    <row r="11846" spans="1:5" x14ac:dyDescent="0.25">
      <c r="A11846" t="s">
        <v>24</v>
      </c>
      <c r="B11846">
        <v>1014757</v>
      </c>
      <c r="C11846">
        <v>26.16</v>
      </c>
      <c r="D11846">
        <v>4.08</v>
      </c>
      <c r="E11846">
        <v>14.06</v>
      </c>
    </row>
    <row r="11847" spans="1:5" x14ac:dyDescent="0.25">
      <c r="A11847" t="s">
        <v>24</v>
      </c>
      <c r="B11847">
        <v>1014758</v>
      </c>
      <c r="C11847">
        <v>141.09</v>
      </c>
      <c r="D11847">
        <v>0.95</v>
      </c>
      <c r="E11847">
        <v>97.05</v>
      </c>
    </row>
    <row r="11848" spans="1:5" x14ac:dyDescent="0.25">
      <c r="A11848" t="s">
        <v>24</v>
      </c>
      <c r="B11848">
        <v>1014759</v>
      </c>
      <c r="C11848">
        <v>123.06</v>
      </c>
      <c r="D11848">
        <v>0.93</v>
      </c>
      <c r="E11848">
        <v>95.59</v>
      </c>
    </row>
    <row r="11849" spans="1:5" x14ac:dyDescent="0.25">
      <c r="A11849" t="s">
        <v>24</v>
      </c>
      <c r="B11849">
        <v>1014760</v>
      </c>
      <c r="C11849">
        <v>21.92</v>
      </c>
      <c r="D11849">
        <v>4.09</v>
      </c>
      <c r="E11849">
        <v>13.14</v>
      </c>
    </row>
    <row r="11850" spans="1:5" x14ac:dyDescent="0.25">
      <c r="A11850" t="s">
        <v>24</v>
      </c>
      <c r="B11850">
        <v>1014761</v>
      </c>
      <c r="C11850">
        <v>44.05</v>
      </c>
      <c r="D11850">
        <v>6.9</v>
      </c>
      <c r="E11850">
        <v>0</v>
      </c>
    </row>
    <row r="11851" spans="1:5" x14ac:dyDescent="0.25">
      <c r="A11851" t="s">
        <v>24</v>
      </c>
      <c r="B11851">
        <v>1014762</v>
      </c>
      <c r="C11851">
        <v>87.47</v>
      </c>
      <c r="D11851">
        <v>0.83</v>
      </c>
      <c r="E11851">
        <v>71.59</v>
      </c>
    </row>
    <row r="11852" spans="1:5" x14ac:dyDescent="0.25">
      <c r="A11852" t="s">
        <v>24</v>
      </c>
      <c r="B11852">
        <v>1014763</v>
      </c>
      <c r="C11852">
        <v>7.34</v>
      </c>
      <c r="D11852">
        <v>4.6399999999999997</v>
      </c>
      <c r="E11852">
        <v>4.5999999999999996</v>
      </c>
    </row>
    <row r="11853" spans="1:5" x14ac:dyDescent="0.25">
      <c r="A11853" t="s">
        <v>24</v>
      </c>
      <c r="B11853">
        <v>1014764</v>
      </c>
      <c r="C11853">
        <v>92.94</v>
      </c>
      <c r="D11853">
        <v>0.95</v>
      </c>
      <c r="E11853">
        <v>74.42</v>
      </c>
    </row>
    <row r="11854" spans="1:5" x14ac:dyDescent="0.25">
      <c r="A11854" t="s">
        <v>24</v>
      </c>
      <c r="B11854">
        <v>1014765</v>
      </c>
      <c r="C11854">
        <v>92.06</v>
      </c>
      <c r="D11854">
        <v>2.48</v>
      </c>
      <c r="E11854">
        <v>63.91</v>
      </c>
    </row>
    <row r="11855" spans="1:5" x14ac:dyDescent="0.25">
      <c r="A11855" t="s">
        <v>24</v>
      </c>
      <c r="B11855">
        <v>1014766</v>
      </c>
      <c r="C11855">
        <v>122.59</v>
      </c>
      <c r="D11855">
        <v>0.91</v>
      </c>
      <c r="E11855">
        <v>87.2</v>
      </c>
    </row>
    <row r="11856" spans="1:5" x14ac:dyDescent="0.25">
      <c r="A11856" t="s">
        <v>24</v>
      </c>
      <c r="B11856">
        <v>1014767</v>
      </c>
      <c r="C11856">
        <v>110.51</v>
      </c>
      <c r="D11856">
        <v>0.83</v>
      </c>
      <c r="E11856">
        <v>87.62</v>
      </c>
    </row>
    <row r="11857" spans="1:5" x14ac:dyDescent="0.25">
      <c r="A11857" t="s">
        <v>24</v>
      </c>
      <c r="B11857">
        <v>1014768</v>
      </c>
      <c r="C11857">
        <v>92.62</v>
      </c>
      <c r="D11857">
        <v>3.64</v>
      </c>
      <c r="E11857">
        <v>65.34</v>
      </c>
    </row>
    <row r="11858" spans="1:5" x14ac:dyDescent="0.25">
      <c r="A11858" t="s">
        <v>24</v>
      </c>
      <c r="B11858">
        <v>1014769</v>
      </c>
      <c r="C11858">
        <v>83.77</v>
      </c>
      <c r="D11858">
        <v>3.63</v>
      </c>
      <c r="E11858">
        <v>59.2</v>
      </c>
    </row>
    <row r="11859" spans="1:5" x14ac:dyDescent="0.25">
      <c r="A11859" t="s">
        <v>24</v>
      </c>
      <c r="B11859">
        <v>1014770</v>
      </c>
      <c r="C11859">
        <v>114.35</v>
      </c>
      <c r="D11859">
        <v>0.91</v>
      </c>
      <c r="E11859">
        <v>81.3</v>
      </c>
    </row>
    <row r="11860" spans="1:5" x14ac:dyDescent="0.25">
      <c r="A11860" t="s">
        <v>24</v>
      </c>
      <c r="B11860">
        <v>1014771</v>
      </c>
      <c r="C11860">
        <v>25.73</v>
      </c>
      <c r="D11860">
        <v>4.08</v>
      </c>
      <c r="E11860">
        <v>21.73</v>
      </c>
    </row>
    <row r="11861" spans="1:5" x14ac:dyDescent="0.25">
      <c r="A11861" t="s">
        <v>24</v>
      </c>
      <c r="B11861">
        <v>1014772</v>
      </c>
      <c r="C11861">
        <v>99.84</v>
      </c>
      <c r="D11861">
        <v>0.83</v>
      </c>
      <c r="E11861">
        <v>98.03</v>
      </c>
    </row>
    <row r="11862" spans="1:5" x14ac:dyDescent="0.25">
      <c r="A11862" t="s">
        <v>24</v>
      </c>
      <c r="B11862">
        <v>1014773</v>
      </c>
      <c r="C11862">
        <v>96.59</v>
      </c>
      <c r="D11862">
        <v>0.96</v>
      </c>
      <c r="E11862">
        <v>64.25</v>
      </c>
    </row>
    <row r="11863" spans="1:5" x14ac:dyDescent="0.25">
      <c r="A11863" t="s">
        <v>24</v>
      </c>
      <c r="B11863">
        <v>1014774</v>
      </c>
      <c r="C11863">
        <v>64.989999999999995</v>
      </c>
      <c r="D11863">
        <v>6.54</v>
      </c>
      <c r="E11863">
        <v>55.1</v>
      </c>
    </row>
    <row r="11864" spans="1:5" x14ac:dyDescent="0.25">
      <c r="A11864" t="s">
        <v>24</v>
      </c>
      <c r="B11864">
        <v>1014775</v>
      </c>
      <c r="C11864">
        <v>73.55</v>
      </c>
      <c r="D11864">
        <v>0.84</v>
      </c>
      <c r="E11864">
        <v>55.49</v>
      </c>
    </row>
    <row r="11865" spans="1:5" x14ac:dyDescent="0.25">
      <c r="A11865" t="s">
        <v>24</v>
      </c>
      <c r="B11865">
        <v>1014776</v>
      </c>
      <c r="C11865">
        <v>24.78</v>
      </c>
      <c r="D11865">
        <v>4.09</v>
      </c>
      <c r="E11865">
        <v>18.07</v>
      </c>
    </row>
    <row r="11866" spans="1:5" x14ac:dyDescent="0.25">
      <c r="A11866" t="s">
        <v>24</v>
      </c>
      <c r="B11866">
        <v>1014777</v>
      </c>
      <c r="C11866">
        <v>98.23</v>
      </c>
      <c r="D11866">
        <v>0.93</v>
      </c>
      <c r="E11866">
        <v>66.400000000000006</v>
      </c>
    </row>
    <row r="11867" spans="1:5" x14ac:dyDescent="0.25">
      <c r="A11867" t="s">
        <v>24</v>
      </c>
      <c r="B11867">
        <v>1014778</v>
      </c>
      <c r="C11867">
        <v>149.65</v>
      </c>
      <c r="D11867">
        <v>0.93</v>
      </c>
      <c r="E11867">
        <v>108.29</v>
      </c>
    </row>
    <row r="11868" spans="1:5" x14ac:dyDescent="0.25">
      <c r="A11868" t="s">
        <v>24</v>
      </c>
      <c r="B11868">
        <v>1014779</v>
      </c>
      <c r="C11868">
        <v>27.68</v>
      </c>
      <c r="D11868">
        <v>7.49</v>
      </c>
      <c r="E11868">
        <v>18.96</v>
      </c>
    </row>
    <row r="11869" spans="1:5" x14ac:dyDescent="0.25">
      <c r="A11869" t="s">
        <v>24</v>
      </c>
      <c r="B11869">
        <v>1014780</v>
      </c>
      <c r="C11869">
        <v>53.43</v>
      </c>
      <c r="D11869">
        <v>2.7</v>
      </c>
      <c r="E11869">
        <v>43.22</v>
      </c>
    </row>
    <row r="11870" spans="1:5" x14ac:dyDescent="0.25">
      <c r="A11870" t="s">
        <v>24</v>
      </c>
      <c r="B11870">
        <v>1014781</v>
      </c>
      <c r="C11870">
        <v>12.77</v>
      </c>
      <c r="D11870">
        <v>4.09</v>
      </c>
      <c r="E11870">
        <v>8.4499999999999993</v>
      </c>
    </row>
    <row r="11871" spans="1:5" x14ac:dyDescent="0.25">
      <c r="A11871" t="s">
        <v>24</v>
      </c>
      <c r="B11871">
        <v>1014782</v>
      </c>
      <c r="C11871">
        <v>112.19</v>
      </c>
      <c r="D11871">
        <v>0.88</v>
      </c>
      <c r="E11871">
        <v>72.78</v>
      </c>
    </row>
    <row r="11872" spans="1:5" x14ac:dyDescent="0.25">
      <c r="A11872" t="s">
        <v>24</v>
      </c>
      <c r="B11872">
        <v>1014783</v>
      </c>
      <c r="C11872">
        <v>62.89</v>
      </c>
      <c r="D11872">
        <v>0.91</v>
      </c>
      <c r="E11872">
        <v>44.05</v>
      </c>
    </row>
    <row r="11873" spans="1:5" x14ac:dyDescent="0.25">
      <c r="A11873" t="s">
        <v>24</v>
      </c>
      <c r="B11873">
        <v>1014784</v>
      </c>
      <c r="C11873">
        <v>320.11</v>
      </c>
      <c r="D11873">
        <v>0.92</v>
      </c>
      <c r="E11873">
        <v>237.39</v>
      </c>
    </row>
    <row r="11874" spans="1:5" x14ac:dyDescent="0.25">
      <c r="A11874" t="s">
        <v>24</v>
      </c>
      <c r="B11874">
        <v>1014785</v>
      </c>
      <c r="C11874">
        <v>32.090000000000003</v>
      </c>
      <c r="D11874">
        <v>0</v>
      </c>
      <c r="E11874">
        <v>23.32</v>
      </c>
    </row>
    <row r="11875" spans="1:5" x14ac:dyDescent="0.25">
      <c r="A11875" t="s">
        <v>24</v>
      </c>
      <c r="B11875">
        <v>1014786</v>
      </c>
      <c r="C11875">
        <v>126.4</v>
      </c>
      <c r="D11875">
        <v>0.94</v>
      </c>
      <c r="E11875">
        <v>90.75</v>
      </c>
    </row>
    <row r="11876" spans="1:5" x14ac:dyDescent="0.25">
      <c r="A11876" t="s">
        <v>24</v>
      </c>
      <c r="B11876">
        <v>1014787</v>
      </c>
      <c r="C11876">
        <v>259.95999999999998</v>
      </c>
      <c r="D11876">
        <v>0.95</v>
      </c>
      <c r="E11876">
        <v>220.41</v>
      </c>
    </row>
    <row r="11877" spans="1:5" x14ac:dyDescent="0.25">
      <c r="A11877" t="s">
        <v>24</v>
      </c>
      <c r="B11877">
        <v>1014788</v>
      </c>
      <c r="C11877">
        <v>104.88</v>
      </c>
      <c r="D11877">
        <v>0.83</v>
      </c>
      <c r="E11877">
        <v>78.25</v>
      </c>
    </row>
    <row r="11878" spans="1:5" x14ac:dyDescent="0.25">
      <c r="A11878" t="s">
        <v>24</v>
      </c>
      <c r="B11878">
        <v>1014789</v>
      </c>
      <c r="C11878">
        <v>42.19</v>
      </c>
      <c r="D11878">
        <v>0</v>
      </c>
      <c r="E11878">
        <v>33.19</v>
      </c>
    </row>
    <row r="11879" spans="1:5" x14ac:dyDescent="0.25">
      <c r="A11879" t="s">
        <v>24</v>
      </c>
      <c r="B11879">
        <v>1014790</v>
      </c>
      <c r="C11879">
        <v>96.11</v>
      </c>
      <c r="D11879">
        <v>0.84</v>
      </c>
      <c r="E11879">
        <v>76.05</v>
      </c>
    </row>
    <row r="11880" spans="1:5" x14ac:dyDescent="0.25">
      <c r="A11880" t="s">
        <v>24</v>
      </c>
      <c r="B11880">
        <v>1014791</v>
      </c>
      <c r="C11880">
        <v>125.74</v>
      </c>
      <c r="D11880">
        <v>0.95</v>
      </c>
      <c r="E11880">
        <v>89.1</v>
      </c>
    </row>
    <row r="11881" spans="1:5" x14ac:dyDescent="0.25">
      <c r="A11881" t="s">
        <v>24</v>
      </c>
      <c r="B11881">
        <v>1014792</v>
      </c>
      <c r="C11881">
        <v>33.08</v>
      </c>
      <c r="D11881">
        <v>4.16</v>
      </c>
      <c r="E11881">
        <v>24.74</v>
      </c>
    </row>
    <row r="11882" spans="1:5" x14ac:dyDescent="0.25">
      <c r="A11882" t="s">
        <v>24</v>
      </c>
      <c r="B11882">
        <v>1014793</v>
      </c>
      <c r="C11882">
        <v>75.760000000000005</v>
      </c>
      <c r="D11882">
        <v>0.87</v>
      </c>
      <c r="E11882">
        <v>44.59</v>
      </c>
    </row>
    <row r="11883" spans="1:5" x14ac:dyDescent="0.25">
      <c r="A11883" t="s">
        <v>24</v>
      </c>
      <c r="B11883">
        <v>1014794</v>
      </c>
      <c r="C11883">
        <v>128.05000000000001</v>
      </c>
      <c r="D11883">
        <v>0.86</v>
      </c>
      <c r="E11883">
        <v>96.35</v>
      </c>
    </row>
    <row r="11884" spans="1:5" x14ac:dyDescent="0.25">
      <c r="A11884" t="s">
        <v>24</v>
      </c>
      <c r="B11884">
        <v>1014795</v>
      </c>
      <c r="C11884">
        <v>17.57</v>
      </c>
      <c r="D11884">
        <v>4.08</v>
      </c>
      <c r="E11884">
        <v>12.77</v>
      </c>
    </row>
    <row r="11885" spans="1:5" x14ac:dyDescent="0.25">
      <c r="A11885" t="s">
        <v>24</v>
      </c>
      <c r="B11885">
        <v>1014796</v>
      </c>
      <c r="C11885">
        <v>89.51</v>
      </c>
      <c r="D11885">
        <v>0.9</v>
      </c>
      <c r="E11885">
        <v>64.959999999999994</v>
      </c>
    </row>
    <row r="11886" spans="1:5" x14ac:dyDescent="0.25">
      <c r="A11886" t="s">
        <v>24</v>
      </c>
      <c r="B11886">
        <v>1014797</v>
      </c>
      <c r="C11886">
        <v>59.75</v>
      </c>
      <c r="D11886">
        <v>6.43</v>
      </c>
      <c r="E11886">
        <v>37.21</v>
      </c>
    </row>
    <row r="11887" spans="1:5" x14ac:dyDescent="0.25">
      <c r="A11887" t="s">
        <v>24</v>
      </c>
      <c r="B11887">
        <v>1014798</v>
      </c>
      <c r="C11887">
        <v>95.54</v>
      </c>
      <c r="D11887">
        <v>0.93</v>
      </c>
      <c r="E11887">
        <v>69.260000000000005</v>
      </c>
    </row>
    <row r="11888" spans="1:5" x14ac:dyDescent="0.25">
      <c r="A11888" t="s">
        <v>24</v>
      </c>
      <c r="B11888">
        <v>1014799</v>
      </c>
      <c r="C11888">
        <v>43.57</v>
      </c>
      <c r="D11888">
        <v>0</v>
      </c>
      <c r="E11888">
        <v>23.3</v>
      </c>
    </row>
    <row r="11889" spans="1:5" x14ac:dyDescent="0.25">
      <c r="A11889" t="s">
        <v>24</v>
      </c>
      <c r="B11889">
        <v>1014800</v>
      </c>
      <c r="C11889">
        <v>109.83</v>
      </c>
      <c r="D11889">
        <v>0.94</v>
      </c>
      <c r="E11889">
        <v>79.53</v>
      </c>
    </row>
    <row r="11890" spans="1:5" x14ac:dyDescent="0.25">
      <c r="A11890" t="s">
        <v>24</v>
      </c>
      <c r="B11890">
        <v>1014801</v>
      </c>
      <c r="C11890">
        <v>23.32</v>
      </c>
      <c r="D11890">
        <v>4.6399999999999997</v>
      </c>
      <c r="E11890">
        <v>18.329999999999998</v>
      </c>
    </row>
    <row r="11891" spans="1:5" x14ac:dyDescent="0.25">
      <c r="A11891" t="s">
        <v>24</v>
      </c>
      <c r="B11891">
        <v>1014802</v>
      </c>
      <c r="C11891">
        <v>157.03</v>
      </c>
      <c r="D11891">
        <v>0.91</v>
      </c>
      <c r="E11891">
        <v>105.82</v>
      </c>
    </row>
    <row r="11892" spans="1:5" x14ac:dyDescent="0.25">
      <c r="A11892" t="s">
        <v>24</v>
      </c>
      <c r="B11892">
        <v>1014803</v>
      </c>
      <c r="C11892">
        <v>44.33</v>
      </c>
      <c r="D11892">
        <v>2.4300000000000002</v>
      </c>
      <c r="E11892">
        <v>31.34</v>
      </c>
    </row>
    <row r="11893" spans="1:5" x14ac:dyDescent="0.25">
      <c r="A11893" t="s">
        <v>24</v>
      </c>
      <c r="B11893">
        <v>1014805</v>
      </c>
      <c r="C11893">
        <v>83.5</v>
      </c>
      <c r="D11893">
        <v>3.25</v>
      </c>
      <c r="E11893">
        <v>69.22</v>
      </c>
    </row>
    <row r="11894" spans="1:5" x14ac:dyDescent="0.25">
      <c r="A11894" t="s">
        <v>24</v>
      </c>
      <c r="B11894">
        <v>1014806</v>
      </c>
      <c r="C11894">
        <v>84.11</v>
      </c>
      <c r="D11894">
        <v>0.83</v>
      </c>
      <c r="E11894">
        <v>41.94</v>
      </c>
    </row>
    <row r="11895" spans="1:5" x14ac:dyDescent="0.25">
      <c r="A11895" t="s">
        <v>24</v>
      </c>
      <c r="B11895">
        <v>1014807</v>
      </c>
      <c r="C11895">
        <v>124.63</v>
      </c>
      <c r="D11895">
        <v>0.94</v>
      </c>
      <c r="E11895">
        <v>90.01</v>
      </c>
    </row>
    <row r="11896" spans="1:5" x14ac:dyDescent="0.25">
      <c r="A11896" t="s">
        <v>24</v>
      </c>
      <c r="B11896">
        <v>1014808</v>
      </c>
      <c r="C11896">
        <v>0</v>
      </c>
      <c r="D11896">
        <v>0</v>
      </c>
      <c r="E11896">
        <v>26.21</v>
      </c>
    </row>
    <row r="11897" spans="1:5" x14ac:dyDescent="0.25">
      <c r="A11897" t="s">
        <v>24</v>
      </c>
      <c r="B11897">
        <v>1014809</v>
      </c>
      <c r="C11897">
        <v>64.41</v>
      </c>
      <c r="D11897">
        <v>0.84</v>
      </c>
      <c r="E11897">
        <v>45.08</v>
      </c>
    </row>
    <row r="11898" spans="1:5" x14ac:dyDescent="0.25">
      <c r="A11898" t="s">
        <v>24</v>
      </c>
      <c r="B11898">
        <v>1014810</v>
      </c>
      <c r="C11898">
        <v>45.52</v>
      </c>
      <c r="D11898">
        <v>6.54</v>
      </c>
      <c r="E11898">
        <v>30.11</v>
      </c>
    </row>
    <row r="11899" spans="1:5" x14ac:dyDescent="0.25">
      <c r="A11899" t="s">
        <v>24</v>
      </c>
      <c r="B11899">
        <v>1014811</v>
      </c>
      <c r="C11899">
        <v>52.62</v>
      </c>
      <c r="D11899">
        <v>2.41</v>
      </c>
      <c r="E11899">
        <v>38.630000000000003</v>
      </c>
    </row>
    <row r="11900" spans="1:5" x14ac:dyDescent="0.25">
      <c r="A11900" t="s">
        <v>24</v>
      </c>
      <c r="B11900">
        <v>1014812</v>
      </c>
      <c r="C11900">
        <v>10.15</v>
      </c>
      <c r="D11900">
        <v>4.6399999999999997</v>
      </c>
      <c r="E11900">
        <v>7.05</v>
      </c>
    </row>
    <row r="11901" spans="1:5" x14ac:dyDescent="0.25">
      <c r="A11901" t="s">
        <v>24</v>
      </c>
      <c r="B11901">
        <v>1014813</v>
      </c>
      <c r="C11901">
        <v>29.54</v>
      </c>
      <c r="D11901">
        <v>9.3800000000000008</v>
      </c>
      <c r="E11901">
        <v>21.51</v>
      </c>
    </row>
    <row r="11902" spans="1:5" x14ac:dyDescent="0.25">
      <c r="A11902" t="s">
        <v>24</v>
      </c>
      <c r="B11902">
        <v>1014814</v>
      </c>
      <c r="C11902">
        <v>135.52000000000001</v>
      </c>
      <c r="D11902">
        <v>0.94</v>
      </c>
      <c r="E11902">
        <v>98.19</v>
      </c>
    </row>
    <row r="11903" spans="1:5" x14ac:dyDescent="0.25">
      <c r="A11903" t="s">
        <v>24</v>
      </c>
      <c r="B11903">
        <v>1014815</v>
      </c>
      <c r="C11903">
        <v>14.72</v>
      </c>
      <c r="D11903">
        <v>4.08</v>
      </c>
      <c r="E11903">
        <v>11.34</v>
      </c>
    </row>
    <row r="11904" spans="1:5" x14ac:dyDescent="0.25">
      <c r="A11904" t="s">
        <v>24</v>
      </c>
      <c r="B11904">
        <v>1014816</v>
      </c>
      <c r="C11904">
        <v>135.34</v>
      </c>
      <c r="D11904">
        <v>0.93</v>
      </c>
      <c r="E11904">
        <v>100.47</v>
      </c>
    </row>
    <row r="11905" spans="1:5" x14ac:dyDescent="0.25">
      <c r="A11905" t="s">
        <v>24</v>
      </c>
      <c r="B11905">
        <v>1014817</v>
      </c>
      <c r="C11905">
        <v>11.34</v>
      </c>
      <c r="D11905">
        <v>4.08</v>
      </c>
      <c r="E11905">
        <v>6.4</v>
      </c>
    </row>
    <row r="11906" spans="1:5" x14ac:dyDescent="0.25">
      <c r="A11906" t="s">
        <v>24</v>
      </c>
      <c r="B11906">
        <v>1014818</v>
      </c>
      <c r="C11906">
        <v>103.13</v>
      </c>
      <c r="D11906">
        <v>0.94</v>
      </c>
      <c r="E11906">
        <v>98.34</v>
      </c>
    </row>
    <row r="11907" spans="1:5" x14ac:dyDescent="0.25">
      <c r="A11907" t="s">
        <v>24</v>
      </c>
      <c r="B11907">
        <v>1014819</v>
      </c>
      <c r="C11907">
        <v>40.4</v>
      </c>
      <c r="D11907">
        <v>2.42</v>
      </c>
      <c r="E11907">
        <v>22.88</v>
      </c>
    </row>
    <row r="11908" spans="1:5" x14ac:dyDescent="0.25">
      <c r="A11908" t="s">
        <v>24</v>
      </c>
      <c r="B11908">
        <v>1014820</v>
      </c>
      <c r="C11908">
        <v>44.1</v>
      </c>
      <c r="D11908">
        <v>2.5499999999999998</v>
      </c>
      <c r="E11908">
        <v>33.74</v>
      </c>
    </row>
    <row r="11909" spans="1:5" x14ac:dyDescent="0.25">
      <c r="A11909" t="s">
        <v>24</v>
      </c>
      <c r="B11909">
        <v>1014821</v>
      </c>
      <c r="C11909">
        <v>108.96</v>
      </c>
      <c r="D11909">
        <v>0.84</v>
      </c>
      <c r="E11909">
        <v>82.35</v>
      </c>
    </row>
    <row r="11910" spans="1:5" x14ac:dyDescent="0.25">
      <c r="A11910" t="s">
        <v>24</v>
      </c>
      <c r="B11910">
        <v>1014822</v>
      </c>
      <c r="C11910">
        <v>103.15</v>
      </c>
      <c r="D11910">
        <v>0.94</v>
      </c>
      <c r="E11910">
        <v>82.33</v>
      </c>
    </row>
    <row r="11911" spans="1:5" x14ac:dyDescent="0.25">
      <c r="A11911" t="s">
        <v>24</v>
      </c>
      <c r="B11911">
        <v>1014823</v>
      </c>
      <c r="C11911">
        <v>95.87</v>
      </c>
      <c r="D11911">
        <v>0.83</v>
      </c>
      <c r="E11911">
        <v>57.22</v>
      </c>
    </row>
    <row r="11912" spans="1:5" x14ac:dyDescent="0.25">
      <c r="A11912" t="s">
        <v>24</v>
      </c>
      <c r="B11912">
        <v>1014824</v>
      </c>
      <c r="C11912">
        <v>120.83</v>
      </c>
      <c r="D11912">
        <v>0.95</v>
      </c>
      <c r="E11912">
        <v>97.12</v>
      </c>
    </row>
    <row r="11913" spans="1:5" x14ac:dyDescent="0.25">
      <c r="A11913" t="s">
        <v>24</v>
      </c>
      <c r="B11913">
        <v>1014825</v>
      </c>
      <c r="C11913">
        <v>128.82</v>
      </c>
      <c r="D11913">
        <v>0.95</v>
      </c>
      <c r="E11913">
        <v>104.68</v>
      </c>
    </row>
    <row r="11914" spans="1:5" x14ac:dyDescent="0.25">
      <c r="A11914" t="s">
        <v>24</v>
      </c>
      <c r="B11914">
        <v>1014826</v>
      </c>
      <c r="C11914">
        <v>140.51</v>
      </c>
      <c r="D11914">
        <v>0.93</v>
      </c>
      <c r="E11914">
        <v>99.26</v>
      </c>
    </row>
    <row r="11915" spans="1:5" x14ac:dyDescent="0.25">
      <c r="A11915" t="s">
        <v>24</v>
      </c>
      <c r="B11915">
        <v>1014827</v>
      </c>
      <c r="C11915">
        <v>18.88</v>
      </c>
      <c r="D11915">
        <v>8.25</v>
      </c>
      <c r="E11915">
        <v>15.58</v>
      </c>
    </row>
    <row r="11916" spans="1:5" x14ac:dyDescent="0.25">
      <c r="A11916" t="s">
        <v>24</v>
      </c>
      <c r="B11916">
        <v>1014829</v>
      </c>
      <c r="C11916">
        <v>99.58</v>
      </c>
      <c r="D11916">
        <v>0</v>
      </c>
      <c r="E11916">
        <v>0</v>
      </c>
    </row>
    <row r="11917" spans="1:5" x14ac:dyDescent="0.25">
      <c r="A11917" t="s">
        <v>24</v>
      </c>
      <c r="B11917">
        <v>1014830</v>
      </c>
      <c r="C11917">
        <v>64.92</v>
      </c>
      <c r="D11917">
        <v>6.54</v>
      </c>
      <c r="E11917">
        <v>40.11</v>
      </c>
    </row>
    <row r="11918" spans="1:5" x14ac:dyDescent="0.25">
      <c r="A11918" t="s">
        <v>24</v>
      </c>
      <c r="B11918">
        <v>1014831</v>
      </c>
      <c r="C11918">
        <v>77.8</v>
      </c>
      <c r="D11918">
        <v>3.41</v>
      </c>
      <c r="E11918">
        <v>61.86</v>
      </c>
    </row>
    <row r="11919" spans="1:5" x14ac:dyDescent="0.25">
      <c r="A11919" t="s">
        <v>24</v>
      </c>
      <c r="B11919">
        <v>1014832</v>
      </c>
      <c r="C11919">
        <v>24.77</v>
      </c>
      <c r="D11919">
        <v>9.3800000000000008</v>
      </c>
      <c r="E11919">
        <v>19.27</v>
      </c>
    </row>
    <row r="11920" spans="1:5" x14ac:dyDescent="0.25">
      <c r="A11920" t="s">
        <v>24</v>
      </c>
      <c r="B11920">
        <v>1014833</v>
      </c>
      <c r="C11920">
        <v>89.09</v>
      </c>
      <c r="D11920">
        <v>0.93</v>
      </c>
      <c r="E11920">
        <v>66.83</v>
      </c>
    </row>
    <row r="11921" spans="1:5" x14ac:dyDescent="0.25">
      <c r="A11921" t="s">
        <v>24</v>
      </c>
      <c r="B11921">
        <v>1014834</v>
      </c>
      <c r="C11921">
        <v>42.45</v>
      </c>
      <c r="D11921">
        <v>2.5499999999999998</v>
      </c>
      <c r="E11921">
        <v>31.61</v>
      </c>
    </row>
    <row r="11922" spans="1:5" x14ac:dyDescent="0.25">
      <c r="A11922" t="s">
        <v>24</v>
      </c>
      <c r="B11922">
        <v>1014835</v>
      </c>
      <c r="C11922">
        <v>66.52</v>
      </c>
      <c r="D11922">
        <v>0.83</v>
      </c>
      <c r="E11922">
        <v>51.38</v>
      </c>
    </row>
    <row r="11923" spans="1:5" x14ac:dyDescent="0.25">
      <c r="A11923" t="s">
        <v>24</v>
      </c>
      <c r="B11923">
        <v>1014836</v>
      </c>
      <c r="C11923">
        <v>87.48</v>
      </c>
      <c r="D11923">
        <v>0.86</v>
      </c>
      <c r="E11923">
        <v>64.91</v>
      </c>
    </row>
    <row r="11924" spans="1:5" x14ac:dyDescent="0.25">
      <c r="A11924" t="s">
        <v>24</v>
      </c>
      <c r="B11924">
        <v>1014837</v>
      </c>
      <c r="C11924">
        <v>57.43</v>
      </c>
      <c r="D11924">
        <v>0.85</v>
      </c>
      <c r="E11924">
        <v>43.3</v>
      </c>
    </row>
    <row r="11925" spans="1:5" x14ac:dyDescent="0.25">
      <c r="A11925" t="s">
        <v>24</v>
      </c>
      <c r="B11925">
        <v>1014838</v>
      </c>
      <c r="C11925">
        <v>87.96</v>
      </c>
      <c r="D11925">
        <v>3.69</v>
      </c>
      <c r="E11925">
        <v>57.51</v>
      </c>
    </row>
    <row r="11926" spans="1:5" x14ac:dyDescent="0.25">
      <c r="A11926" t="s">
        <v>24</v>
      </c>
      <c r="B11926">
        <v>1014839</v>
      </c>
      <c r="C11926">
        <v>127.78</v>
      </c>
      <c r="D11926">
        <v>0.93</v>
      </c>
      <c r="E11926">
        <v>90.3</v>
      </c>
    </row>
    <row r="11927" spans="1:5" x14ac:dyDescent="0.25">
      <c r="A11927" t="s">
        <v>24</v>
      </c>
      <c r="B11927">
        <v>1014840</v>
      </c>
      <c r="C11927">
        <v>12.06</v>
      </c>
      <c r="D11927">
        <v>4.08</v>
      </c>
      <c r="E11927">
        <v>10.11</v>
      </c>
    </row>
    <row r="11928" spans="1:5" x14ac:dyDescent="0.25">
      <c r="A11928" t="s">
        <v>24</v>
      </c>
      <c r="B11928">
        <v>1014841</v>
      </c>
      <c r="C11928">
        <v>50.35</v>
      </c>
      <c r="D11928">
        <v>5.93</v>
      </c>
      <c r="E11928">
        <v>33.4</v>
      </c>
    </row>
    <row r="11929" spans="1:5" x14ac:dyDescent="0.25">
      <c r="A11929" t="s">
        <v>24</v>
      </c>
      <c r="B11929">
        <v>1014842</v>
      </c>
      <c r="C11929">
        <v>37.01</v>
      </c>
      <c r="D11929">
        <v>2.75</v>
      </c>
      <c r="E11929">
        <v>26.85</v>
      </c>
    </row>
    <row r="11930" spans="1:5" x14ac:dyDescent="0.25">
      <c r="A11930" t="s">
        <v>24</v>
      </c>
      <c r="B11930">
        <v>1014843</v>
      </c>
      <c r="C11930">
        <v>64.069999999999993</v>
      </c>
      <c r="D11930">
        <v>0.92</v>
      </c>
      <c r="E11930">
        <v>40.83</v>
      </c>
    </row>
    <row r="11931" spans="1:5" x14ac:dyDescent="0.25">
      <c r="A11931" t="s">
        <v>24</v>
      </c>
      <c r="B11931">
        <v>1014844</v>
      </c>
      <c r="C11931">
        <v>87.93</v>
      </c>
      <c r="D11931">
        <v>0.85</v>
      </c>
      <c r="E11931">
        <v>70.87</v>
      </c>
    </row>
    <row r="11932" spans="1:5" x14ac:dyDescent="0.25">
      <c r="A11932" t="s">
        <v>24</v>
      </c>
      <c r="B11932">
        <v>1014845</v>
      </c>
      <c r="C11932">
        <v>58.7</v>
      </c>
      <c r="D11932">
        <v>0</v>
      </c>
      <c r="E11932">
        <v>0</v>
      </c>
    </row>
    <row r="11933" spans="1:5" x14ac:dyDescent="0.25">
      <c r="A11933" t="s">
        <v>24</v>
      </c>
      <c r="B11933">
        <v>1014846</v>
      </c>
      <c r="C11933">
        <v>75.97</v>
      </c>
      <c r="D11933">
        <v>3.68</v>
      </c>
      <c r="E11933">
        <v>54.46</v>
      </c>
    </row>
    <row r="11934" spans="1:5" x14ac:dyDescent="0.25">
      <c r="A11934" t="s">
        <v>24</v>
      </c>
      <c r="B11934">
        <v>1014847</v>
      </c>
      <c r="C11934">
        <v>72.819999999999993</v>
      </c>
      <c r="D11934">
        <v>0.85</v>
      </c>
      <c r="E11934">
        <v>45.6</v>
      </c>
    </row>
    <row r="11935" spans="1:5" x14ac:dyDescent="0.25">
      <c r="A11935" t="s">
        <v>24</v>
      </c>
      <c r="B11935">
        <v>1014848</v>
      </c>
      <c r="C11935">
        <v>100.93</v>
      </c>
      <c r="D11935">
        <v>0.95</v>
      </c>
      <c r="E11935">
        <v>63.84</v>
      </c>
    </row>
    <row r="11936" spans="1:5" x14ac:dyDescent="0.25">
      <c r="A11936" t="s">
        <v>24</v>
      </c>
      <c r="B11936">
        <v>1014849</v>
      </c>
      <c r="C11936">
        <v>40.049999999999997</v>
      </c>
      <c r="D11936">
        <v>0</v>
      </c>
      <c r="E11936">
        <v>27.9</v>
      </c>
    </row>
    <row r="11937" spans="1:5" x14ac:dyDescent="0.25">
      <c r="A11937" t="s">
        <v>24</v>
      </c>
      <c r="B11937">
        <v>1014850</v>
      </c>
      <c r="C11937">
        <v>81.52</v>
      </c>
      <c r="D11937">
        <v>5.07</v>
      </c>
      <c r="E11937">
        <v>54.98</v>
      </c>
    </row>
    <row r="11938" spans="1:5" x14ac:dyDescent="0.25">
      <c r="A11938" t="s">
        <v>24</v>
      </c>
      <c r="B11938">
        <v>1014851</v>
      </c>
      <c r="C11938">
        <v>15.85</v>
      </c>
      <c r="D11938">
        <v>9.3800000000000008</v>
      </c>
      <c r="E11938">
        <v>10.9</v>
      </c>
    </row>
    <row r="11939" spans="1:5" x14ac:dyDescent="0.25">
      <c r="A11939" t="s">
        <v>24</v>
      </c>
      <c r="B11939">
        <v>1014854</v>
      </c>
      <c r="C11939">
        <v>91.73</v>
      </c>
      <c r="D11939">
        <v>0.95</v>
      </c>
      <c r="E11939">
        <v>70.55</v>
      </c>
    </row>
    <row r="11940" spans="1:5" x14ac:dyDescent="0.25">
      <c r="A11940" t="s">
        <v>24</v>
      </c>
      <c r="B11940">
        <v>1014855</v>
      </c>
      <c r="C11940">
        <v>191.56</v>
      </c>
      <c r="D11940">
        <v>0.95</v>
      </c>
      <c r="E11940">
        <v>167.47</v>
      </c>
    </row>
    <row r="11941" spans="1:5" x14ac:dyDescent="0.25">
      <c r="A11941" t="s">
        <v>24</v>
      </c>
      <c r="B11941">
        <v>1014857</v>
      </c>
      <c r="C11941">
        <v>11.72</v>
      </c>
      <c r="D11941">
        <v>4.59</v>
      </c>
      <c r="E11941">
        <v>7.19</v>
      </c>
    </row>
    <row r="11942" spans="1:5" x14ac:dyDescent="0.25">
      <c r="A11942" t="s">
        <v>24</v>
      </c>
      <c r="B11942">
        <v>1014858</v>
      </c>
      <c r="C11942">
        <v>107.68</v>
      </c>
      <c r="D11942">
        <v>0.94</v>
      </c>
      <c r="E11942">
        <v>77.38</v>
      </c>
    </row>
    <row r="11943" spans="1:5" x14ac:dyDescent="0.25">
      <c r="A11943" t="s">
        <v>24</v>
      </c>
      <c r="B11943">
        <v>1014859</v>
      </c>
      <c r="C11943">
        <v>40.64</v>
      </c>
      <c r="D11943">
        <v>1</v>
      </c>
      <c r="E11943">
        <v>0</v>
      </c>
    </row>
    <row r="11944" spans="1:5" x14ac:dyDescent="0.25">
      <c r="A11944" t="s">
        <v>24</v>
      </c>
      <c r="B11944">
        <v>1014860</v>
      </c>
      <c r="C11944">
        <v>114.44</v>
      </c>
      <c r="D11944">
        <v>0.94</v>
      </c>
      <c r="E11944">
        <v>93.87</v>
      </c>
    </row>
    <row r="11945" spans="1:5" x14ac:dyDescent="0.25">
      <c r="A11945" t="s">
        <v>24</v>
      </c>
      <c r="B11945">
        <v>1014861</v>
      </c>
      <c r="C11945">
        <v>37.81</v>
      </c>
      <c r="D11945">
        <v>0</v>
      </c>
      <c r="E11945">
        <v>25.8</v>
      </c>
    </row>
    <row r="11946" spans="1:5" x14ac:dyDescent="0.25">
      <c r="A11946" t="s">
        <v>24</v>
      </c>
      <c r="B11946">
        <v>1014862</v>
      </c>
      <c r="C11946">
        <v>127.83</v>
      </c>
      <c r="D11946">
        <v>0</v>
      </c>
      <c r="E11946">
        <v>87.48</v>
      </c>
    </row>
    <row r="11947" spans="1:5" x14ac:dyDescent="0.25">
      <c r="A11947" t="s">
        <v>24</v>
      </c>
      <c r="B11947">
        <v>1014863</v>
      </c>
      <c r="C11947">
        <v>199.25</v>
      </c>
      <c r="D11947">
        <v>0.94</v>
      </c>
      <c r="E11947">
        <v>160.31</v>
      </c>
    </row>
    <row r="11948" spans="1:5" x14ac:dyDescent="0.25">
      <c r="A11948" t="s">
        <v>24</v>
      </c>
      <c r="B11948">
        <v>1014864</v>
      </c>
      <c r="C11948">
        <v>162.84</v>
      </c>
      <c r="D11948">
        <v>0.84</v>
      </c>
      <c r="E11948">
        <v>114.77</v>
      </c>
    </row>
    <row r="11949" spans="1:5" x14ac:dyDescent="0.25">
      <c r="A11949" t="s">
        <v>24</v>
      </c>
      <c r="B11949">
        <v>1014865</v>
      </c>
      <c r="C11949">
        <v>61.8</v>
      </c>
      <c r="D11949">
        <v>2.75</v>
      </c>
      <c r="E11949">
        <v>45.21</v>
      </c>
    </row>
    <row r="11950" spans="1:5" x14ac:dyDescent="0.25">
      <c r="A11950" t="s">
        <v>24</v>
      </c>
      <c r="B11950">
        <v>1014867</v>
      </c>
      <c r="C11950">
        <v>123.38</v>
      </c>
      <c r="D11950">
        <v>0.94</v>
      </c>
      <c r="E11950">
        <v>93.57</v>
      </c>
    </row>
    <row r="11951" spans="1:5" x14ac:dyDescent="0.25">
      <c r="A11951" t="s">
        <v>24</v>
      </c>
      <c r="B11951">
        <v>1014868</v>
      </c>
      <c r="C11951">
        <v>183.88</v>
      </c>
      <c r="D11951">
        <v>0.93</v>
      </c>
      <c r="E11951">
        <v>130.82</v>
      </c>
    </row>
    <row r="11952" spans="1:5" x14ac:dyDescent="0.25">
      <c r="A11952" t="s">
        <v>24</v>
      </c>
      <c r="B11952">
        <v>1014870</v>
      </c>
      <c r="C11952">
        <v>6.65</v>
      </c>
      <c r="D11952">
        <v>2.5</v>
      </c>
      <c r="E11952">
        <v>0</v>
      </c>
    </row>
    <row r="11953" spans="1:5" x14ac:dyDescent="0.25">
      <c r="A11953" t="s">
        <v>24</v>
      </c>
      <c r="B11953">
        <v>1014872</v>
      </c>
      <c r="C11953">
        <v>105.37</v>
      </c>
      <c r="D11953">
        <v>0.95</v>
      </c>
      <c r="E11953">
        <v>94.8</v>
      </c>
    </row>
    <row r="11954" spans="1:5" x14ac:dyDescent="0.25">
      <c r="A11954" t="s">
        <v>24</v>
      </c>
      <c r="B11954">
        <v>1014873</v>
      </c>
      <c r="C11954">
        <v>44.08</v>
      </c>
      <c r="D11954">
        <v>0</v>
      </c>
      <c r="E11954">
        <v>39.65</v>
      </c>
    </row>
    <row r="11955" spans="1:5" x14ac:dyDescent="0.25">
      <c r="A11955" t="s">
        <v>24</v>
      </c>
      <c r="B11955">
        <v>1014874</v>
      </c>
      <c r="C11955">
        <v>24.38</v>
      </c>
      <c r="D11955">
        <v>9.3800000000000008</v>
      </c>
      <c r="E11955">
        <v>14.73</v>
      </c>
    </row>
    <row r="11956" spans="1:5" x14ac:dyDescent="0.25">
      <c r="A11956" t="s">
        <v>24</v>
      </c>
      <c r="B11956">
        <v>1014875</v>
      </c>
      <c r="C11956">
        <v>25.73</v>
      </c>
      <c r="D11956">
        <v>4.09</v>
      </c>
      <c r="E11956">
        <v>14.2</v>
      </c>
    </row>
    <row r="11957" spans="1:5" x14ac:dyDescent="0.25">
      <c r="A11957" t="s">
        <v>24</v>
      </c>
      <c r="B11957">
        <v>1014876</v>
      </c>
      <c r="C11957">
        <v>92.72</v>
      </c>
      <c r="D11957">
        <v>3.66</v>
      </c>
      <c r="E11957">
        <v>75.14</v>
      </c>
    </row>
    <row r="11958" spans="1:5" x14ac:dyDescent="0.25">
      <c r="A11958" t="s">
        <v>24</v>
      </c>
      <c r="B11958">
        <v>1014877</v>
      </c>
      <c r="C11958">
        <v>39.630000000000003</v>
      </c>
      <c r="D11958">
        <v>5.9</v>
      </c>
      <c r="E11958">
        <v>27.33</v>
      </c>
    </row>
    <row r="11959" spans="1:5" x14ac:dyDescent="0.25">
      <c r="A11959" t="s">
        <v>24</v>
      </c>
      <c r="B11959">
        <v>1014878</v>
      </c>
      <c r="C11959">
        <v>81.41</v>
      </c>
      <c r="D11959">
        <v>0.87</v>
      </c>
      <c r="E11959">
        <v>61.44</v>
      </c>
    </row>
    <row r="11960" spans="1:5" x14ac:dyDescent="0.25">
      <c r="A11960" t="s">
        <v>24</v>
      </c>
      <c r="B11960">
        <v>1014879</v>
      </c>
      <c r="C11960">
        <v>47.72</v>
      </c>
      <c r="D11960">
        <v>2.5099999999999998</v>
      </c>
      <c r="E11960">
        <v>39.049999999999997</v>
      </c>
    </row>
    <row r="11961" spans="1:5" x14ac:dyDescent="0.25">
      <c r="A11961" t="s">
        <v>24</v>
      </c>
      <c r="B11961">
        <v>1014880</v>
      </c>
      <c r="C11961">
        <v>25.65</v>
      </c>
      <c r="D11961">
        <v>6</v>
      </c>
      <c r="E11961">
        <v>0</v>
      </c>
    </row>
    <row r="11962" spans="1:5" x14ac:dyDescent="0.25">
      <c r="A11962" t="s">
        <v>24</v>
      </c>
      <c r="B11962">
        <v>1014881</v>
      </c>
      <c r="C11962">
        <v>97.62</v>
      </c>
      <c r="D11962">
        <v>0.84</v>
      </c>
      <c r="E11962">
        <v>74.2</v>
      </c>
    </row>
    <row r="11963" spans="1:5" x14ac:dyDescent="0.25">
      <c r="A11963" t="s">
        <v>24</v>
      </c>
      <c r="B11963">
        <v>1014882</v>
      </c>
      <c r="C11963">
        <v>50.75</v>
      </c>
      <c r="D11963">
        <v>2.75</v>
      </c>
      <c r="E11963">
        <v>37.799999999999997</v>
      </c>
    </row>
    <row r="11964" spans="1:5" x14ac:dyDescent="0.25">
      <c r="A11964" t="s">
        <v>24</v>
      </c>
      <c r="B11964">
        <v>1014883</v>
      </c>
      <c r="C11964">
        <v>31.35</v>
      </c>
      <c r="D11964">
        <v>4.6399999999999997</v>
      </c>
      <c r="E11964">
        <v>20.2</v>
      </c>
    </row>
    <row r="11965" spans="1:5" x14ac:dyDescent="0.25">
      <c r="A11965" t="s">
        <v>24</v>
      </c>
      <c r="B11965">
        <v>1014884</v>
      </c>
      <c r="C11965">
        <v>63.96</v>
      </c>
      <c r="D11965">
        <v>3.44</v>
      </c>
      <c r="E11965">
        <v>47.22</v>
      </c>
    </row>
    <row r="11966" spans="1:5" x14ac:dyDescent="0.25">
      <c r="A11966" t="s">
        <v>24</v>
      </c>
      <c r="B11966">
        <v>1014886</v>
      </c>
      <c r="C11966">
        <v>108.19</v>
      </c>
      <c r="D11966">
        <v>0.94</v>
      </c>
      <c r="E11966">
        <v>80.150000000000006</v>
      </c>
    </row>
    <row r="11967" spans="1:5" x14ac:dyDescent="0.25">
      <c r="A11967" t="s">
        <v>24</v>
      </c>
      <c r="B11967">
        <v>1014887</v>
      </c>
      <c r="C11967">
        <v>75.36</v>
      </c>
      <c r="D11967">
        <v>0</v>
      </c>
      <c r="E11967">
        <v>66.53</v>
      </c>
    </row>
    <row r="11968" spans="1:5" x14ac:dyDescent="0.25">
      <c r="A11968" t="s">
        <v>24</v>
      </c>
      <c r="B11968">
        <v>1014888</v>
      </c>
      <c r="C11968">
        <v>16.82</v>
      </c>
      <c r="D11968">
        <v>9.3800000000000008</v>
      </c>
      <c r="E11968">
        <v>10.85</v>
      </c>
    </row>
    <row r="11969" spans="1:5" x14ac:dyDescent="0.25">
      <c r="A11969" t="s">
        <v>24</v>
      </c>
      <c r="B11969">
        <v>1014889</v>
      </c>
      <c r="C11969">
        <v>100.37</v>
      </c>
      <c r="D11969">
        <v>0</v>
      </c>
      <c r="E11969">
        <v>72.34</v>
      </c>
    </row>
    <row r="11970" spans="1:5" x14ac:dyDescent="0.25">
      <c r="A11970" t="s">
        <v>24</v>
      </c>
      <c r="B11970">
        <v>1014890</v>
      </c>
      <c r="C11970">
        <v>168.38</v>
      </c>
      <c r="D11970">
        <v>0.91</v>
      </c>
      <c r="E11970">
        <v>117.76</v>
      </c>
    </row>
    <row r="11971" spans="1:5" x14ac:dyDescent="0.25">
      <c r="A11971" t="s">
        <v>24</v>
      </c>
      <c r="B11971">
        <v>1014891</v>
      </c>
      <c r="C11971">
        <v>68.77</v>
      </c>
      <c r="D11971">
        <v>0.83</v>
      </c>
      <c r="E11971">
        <v>42.11</v>
      </c>
    </row>
    <row r="11972" spans="1:5" x14ac:dyDescent="0.25">
      <c r="A11972" t="s">
        <v>24</v>
      </c>
      <c r="B11972">
        <v>1014893</v>
      </c>
      <c r="C11972">
        <v>94.99</v>
      </c>
      <c r="D11972">
        <v>0.95</v>
      </c>
      <c r="E11972">
        <v>70.38</v>
      </c>
    </row>
    <row r="11973" spans="1:5" x14ac:dyDescent="0.25">
      <c r="A11973" t="s">
        <v>24</v>
      </c>
      <c r="B11973">
        <v>1014894</v>
      </c>
      <c r="C11973">
        <v>25.1</v>
      </c>
      <c r="D11973">
        <v>4.6500000000000004</v>
      </c>
      <c r="E11973">
        <v>17.71</v>
      </c>
    </row>
    <row r="11974" spans="1:5" x14ac:dyDescent="0.25">
      <c r="A11974" t="s">
        <v>24</v>
      </c>
      <c r="B11974">
        <v>1014895</v>
      </c>
      <c r="C11974">
        <v>79.150000000000006</v>
      </c>
      <c r="D11974">
        <v>3.25</v>
      </c>
      <c r="E11974">
        <v>58.67</v>
      </c>
    </row>
    <row r="11975" spans="1:5" x14ac:dyDescent="0.25">
      <c r="A11975" t="s">
        <v>24</v>
      </c>
      <c r="B11975">
        <v>1014896</v>
      </c>
      <c r="C11975">
        <v>94.19</v>
      </c>
      <c r="D11975">
        <v>0.84</v>
      </c>
      <c r="E11975">
        <v>90.53</v>
      </c>
    </row>
    <row r="11976" spans="1:5" x14ac:dyDescent="0.25">
      <c r="A11976" t="s">
        <v>24</v>
      </c>
      <c r="B11976">
        <v>1014897</v>
      </c>
      <c r="C11976">
        <v>57.34</v>
      </c>
      <c r="D11976">
        <v>2.5099999999999998</v>
      </c>
      <c r="E11976">
        <v>41.82</v>
      </c>
    </row>
    <row r="11977" spans="1:5" x14ac:dyDescent="0.25">
      <c r="A11977" t="s">
        <v>24</v>
      </c>
      <c r="B11977">
        <v>1014898</v>
      </c>
      <c r="C11977">
        <v>147.13999999999999</v>
      </c>
      <c r="D11977">
        <v>3.25</v>
      </c>
      <c r="E11977">
        <v>100.84</v>
      </c>
    </row>
    <row r="11978" spans="1:5" x14ac:dyDescent="0.25">
      <c r="A11978" t="s">
        <v>24</v>
      </c>
      <c r="B11978">
        <v>1014900</v>
      </c>
      <c r="C11978">
        <v>15.98</v>
      </c>
      <c r="D11978">
        <v>8.25</v>
      </c>
      <c r="E11978">
        <v>10.43</v>
      </c>
    </row>
    <row r="11979" spans="1:5" x14ac:dyDescent="0.25">
      <c r="A11979" t="s">
        <v>24</v>
      </c>
      <c r="B11979">
        <v>1014901</v>
      </c>
      <c r="C11979">
        <v>262.24</v>
      </c>
      <c r="D11979">
        <v>0.94</v>
      </c>
      <c r="E11979">
        <v>198.92</v>
      </c>
    </row>
    <row r="11980" spans="1:5" x14ac:dyDescent="0.25">
      <c r="A11980" t="s">
        <v>24</v>
      </c>
      <c r="B11980">
        <v>1014902</v>
      </c>
      <c r="C11980">
        <v>48.93</v>
      </c>
      <c r="D11980">
        <v>7.26</v>
      </c>
      <c r="E11980">
        <v>30.57</v>
      </c>
    </row>
    <row r="11981" spans="1:5" x14ac:dyDescent="0.25">
      <c r="A11981" t="s">
        <v>24</v>
      </c>
      <c r="B11981">
        <v>1014903</v>
      </c>
      <c r="C11981">
        <v>46.22</v>
      </c>
      <c r="D11981">
        <v>2.75</v>
      </c>
      <c r="E11981">
        <v>32.89</v>
      </c>
    </row>
    <row r="11982" spans="1:5" x14ac:dyDescent="0.25">
      <c r="A11982" t="s">
        <v>24</v>
      </c>
      <c r="B11982">
        <v>1014904</v>
      </c>
      <c r="C11982">
        <v>17.95</v>
      </c>
      <c r="D11982">
        <v>4.08</v>
      </c>
      <c r="E11982">
        <v>11.88</v>
      </c>
    </row>
    <row r="11983" spans="1:5" x14ac:dyDescent="0.25">
      <c r="A11983" t="s">
        <v>24</v>
      </c>
      <c r="B11983">
        <v>1014905</v>
      </c>
      <c r="C11983">
        <v>37.54</v>
      </c>
      <c r="D11983">
        <v>2.42</v>
      </c>
      <c r="E11983">
        <v>31.75</v>
      </c>
    </row>
    <row r="11984" spans="1:5" x14ac:dyDescent="0.25">
      <c r="A11984" t="s">
        <v>24</v>
      </c>
      <c r="B11984">
        <v>1014906</v>
      </c>
      <c r="C11984">
        <v>96.11</v>
      </c>
      <c r="D11984">
        <v>0.94</v>
      </c>
      <c r="E11984">
        <v>73.44</v>
      </c>
    </row>
    <row r="11985" spans="1:5" x14ac:dyDescent="0.25">
      <c r="A11985" t="s">
        <v>24</v>
      </c>
      <c r="B11985">
        <v>1014907</v>
      </c>
      <c r="C11985">
        <v>18.149999999999999</v>
      </c>
      <c r="D11985">
        <v>10.75</v>
      </c>
      <c r="E11985">
        <v>10.210000000000001</v>
      </c>
    </row>
    <row r="11986" spans="1:5" x14ac:dyDescent="0.25">
      <c r="A11986" t="s">
        <v>24</v>
      </c>
      <c r="B11986">
        <v>1014908</v>
      </c>
      <c r="C11986">
        <v>34.99</v>
      </c>
      <c r="D11986">
        <v>0</v>
      </c>
      <c r="E11986">
        <v>24.51</v>
      </c>
    </row>
    <row r="11987" spans="1:5" x14ac:dyDescent="0.25">
      <c r="A11987" t="s">
        <v>24</v>
      </c>
      <c r="B11987">
        <v>1014909</v>
      </c>
      <c r="C11987">
        <v>86.57</v>
      </c>
      <c r="D11987">
        <v>0</v>
      </c>
      <c r="E11987">
        <v>69.72</v>
      </c>
    </row>
    <row r="11988" spans="1:5" x14ac:dyDescent="0.25">
      <c r="A11988" t="s">
        <v>24</v>
      </c>
      <c r="B11988">
        <v>1014910</v>
      </c>
      <c r="C11988">
        <v>127.83</v>
      </c>
      <c r="D11988">
        <v>3.28</v>
      </c>
      <c r="E11988">
        <v>97.49</v>
      </c>
    </row>
    <row r="11989" spans="1:5" x14ac:dyDescent="0.25">
      <c r="A11989" t="s">
        <v>24</v>
      </c>
      <c r="B11989">
        <v>1014911</v>
      </c>
      <c r="C11989">
        <v>45.85</v>
      </c>
      <c r="D11989">
        <v>5.75</v>
      </c>
      <c r="E11989">
        <v>26.86</v>
      </c>
    </row>
    <row r="11990" spans="1:5" x14ac:dyDescent="0.25">
      <c r="A11990" t="s">
        <v>24</v>
      </c>
      <c r="B11990">
        <v>1014912</v>
      </c>
      <c r="C11990">
        <v>24.94</v>
      </c>
      <c r="D11990">
        <v>4.6399999999999997</v>
      </c>
      <c r="E11990">
        <v>13.95</v>
      </c>
    </row>
    <row r="11991" spans="1:5" x14ac:dyDescent="0.25">
      <c r="A11991" t="s">
        <v>24</v>
      </c>
      <c r="B11991">
        <v>1014913</v>
      </c>
      <c r="C11991">
        <v>39.130000000000003</v>
      </c>
      <c r="D11991">
        <v>2.75</v>
      </c>
      <c r="E11991">
        <v>27.01</v>
      </c>
    </row>
    <row r="11992" spans="1:5" x14ac:dyDescent="0.25">
      <c r="A11992" t="s">
        <v>24</v>
      </c>
      <c r="B11992">
        <v>1014914</v>
      </c>
      <c r="C11992">
        <v>95.03</v>
      </c>
      <c r="D11992">
        <v>0.85</v>
      </c>
      <c r="E11992">
        <v>70.87</v>
      </c>
    </row>
    <row r="11993" spans="1:5" x14ac:dyDescent="0.25">
      <c r="A11993" t="s">
        <v>24</v>
      </c>
      <c r="B11993">
        <v>1014915</v>
      </c>
      <c r="C11993">
        <v>173.24</v>
      </c>
      <c r="D11993">
        <v>0.95</v>
      </c>
      <c r="E11993">
        <v>152.81</v>
      </c>
    </row>
    <row r="11994" spans="1:5" x14ac:dyDescent="0.25">
      <c r="A11994" t="s">
        <v>24</v>
      </c>
      <c r="B11994">
        <v>1014916</v>
      </c>
      <c r="C11994">
        <v>140.94999999999999</v>
      </c>
      <c r="D11994">
        <v>0.95</v>
      </c>
      <c r="E11994">
        <v>118.22</v>
      </c>
    </row>
    <row r="11995" spans="1:5" x14ac:dyDescent="0.25">
      <c r="A11995" t="s">
        <v>24</v>
      </c>
      <c r="B11995">
        <v>1014917</v>
      </c>
      <c r="C11995">
        <v>97.38</v>
      </c>
      <c r="D11995">
        <v>0.95</v>
      </c>
      <c r="E11995">
        <v>93.24</v>
      </c>
    </row>
    <row r="11996" spans="1:5" x14ac:dyDescent="0.25">
      <c r="A11996" t="s">
        <v>24</v>
      </c>
      <c r="B11996">
        <v>1014918</v>
      </c>
      <c r="C11996">
        <v>95.42</v>
      </c>
      <c r="D11996">
        <v>0.84</v>
      </c>
      <c r="E11996">
        <v>74.760000000000005</v>
      </c>
    </row>
    <row r="11997" spans="1:5" x14ac:dyDescent="0.25">
      <c r="A11997" t="s">
        <v>24</v>
      </c>
      <c r="B11997">
        <v>1014919</v>
      </c>
      <c r="C11997">
        <v>49.62</v>
      </c>
      <c r="D11997">
        <v>5.75</v>
      </c>
      <c r="E11997">
        <v>32.979999999999997</v>
      </c>
    </row>
    <row r="11998" spans="1:5" x14ac:dyDescent="0.25">
      <c r="A11998" t="s">
        <v>24</v>
      </c>
      <c r="B11998">
        <v>1014920</v>
      </c>
      <c r="C11998">
        <v>14.24</v>
      </c>
      <c r="D11998">
        <v>8.25</v>
      </c>
      <c r="E11998">
        <v>8.92</v>
      </c>
    </row>
    <row r="11999" spans="1:5" x14ac:dyDescent="0.25">
      <c r="A11999" t="s">
        <v>24</v>
      </c>
      <c r="B11999">
        <v>1014921</v>
      </c>
      <c r="C11999">
        <v>49.28</v>
      </c>
      <c r="D11999">
        <v>2.67</v>
      </c>
      <c r="E11999">
        <v>34.49</v>
      </c>
    </row>
    <row r="12000" spans="1:5" x14ac:dyDescent="0.25">
      <c r="A12000" t="s">
        <v>24</v>
      </c>
      <c r="B12000">
        <v>1014922</v>
      </c>
      <c r="C12000">
        <v>120.31</v>
      </c>
      <c r="D12000">
        <v>0.83</v>
      </c>
      <c r="E12000">
        <v>60.16</v>
      </c>
    </row>
    <row r="12001" spans="1:5" x14ac:dyDescent="0.25">
      <c r="A12001" t="s">
        <v>24</v>
      </c>
      <c r="B12001">
        <v>1014923</v>
      </c>
      <c r="C12001">
        <v>49.12</v>
      </c>
      <c r="D12001">
        <v>2.42</v>
      </c>
      <c r="E12001">
        <v>34.61</v>
      </c>
    </row>
    <row r="12002" spans="1:5" x14ac:dyDescent="0.25">
      <c r="A12002" t="s">
        <v>24</v>
      </c>
      <c r="B12002">
        <v>1014924</v>
      </c>
      <c r="C12002">
        <v>14.26</v>
      </c>
      <c r="D12002">
        <v>4.6500000000000004</v>
      </c>
      <c r="E12002">
        <v>8.59</v>
      </c>
    </row>
    <row r="12003" spans="1:5" x14ac:dyDescent="0.25">
      <c r="A12003" t="s">
        <v>24</v>
      </c>
      <c r="B12003">
        <v>1014925</v>
      </c>
      <c r="C12003">
        <v>48.06</v>
      </c>
      <c r="D12003">
        <v>2.64</v>
      </c>
      <c r="E12003">
        <v>32.950000000000003</v>
      </c>
    </row>
    <row r="12004" spans="1:5" x14ac:dyDescent="0.25">
      <c r="A12004" t="s">
        <v>24</v>
      </c>
      <c r="B12004">
        <v>1014926</v>
      </c>
      <c r="C12004">
        <v>39.72</v>
      </c>
      <c r="D12004">
        <v>0</v>
      </c>
      <c r="E12004">
        <v>29.8</v>
      </c>
    </row>
    <row r="12005" spans="1:5" x14ac:dyDescent="0.25">
      <c r="A12005" t="s">
        <v>24</v>
      </c>
      <c r="B12005">
        <v>1014927</v>
      </c>
      <c r="C12005">
        <v>85.5</v>
      </c>
      <c r="D12005">
        <v>0</v>
      </c>
      <c r="E12005">
        <v>0</v>
      </c>
    </row>
    <row r="12006" spans="1:5" x14ac:dyDescent="0.25">
      <c r="A12006" t="s">
        <v>24</v>
      </c>
      <c r="B12006">
        <v>1014928</v>
      </c>
      <c r="C12006">
        <v>33.89</v>
      </c>
      <c r="D12006">
        <v>0</v>
      </c>
      <c r="E12006">
        <v>21.18</v>
      </c>
    </row>
    <row r="12007" spans="1:5" x14ac:dyDescent="0.25">
      <c r="A12007" t="s">
        <v>24</v>
      </c>
      <c r="B12007">
        <v>1014929</v>
      </c>
      <c r="C12007">
        <v>13.71</v>
      </c>
      <c r="D12007">
        <v>4.5199999999999996</v>
      </c>
      <c r="E12007">
        <v>12.66</v>
      </c>
    </row>
    <row r="12008" spans="1:5" x14ac:dyDescent="0.25">
      <c r="A12008" t="s">
        <v>24</v>
      </c>
      <c r="B12008">
        <v>1014930</v>
      </c>
      <c r="C12008">
        <v>39.5</v>
      </c>
      <c r="D12008">
        <v>2.42</v>
      </c>
      <c r="E12008">
        <v>26.54</v>
      </c>
    </row>
    <row r="12009" spans="1:5" x14ac:dyDescent="0.25">
      <c r="A12009" t="s">
        <v>24</v>
      </c>
      <c r="B12009">
        <v>1014931</v>
      </c>
      <c r="C12009">
        <v>26.47</v>
      </c>
      <c r="D12009">
        <v>9.3800000000000008</v>
      </c>
      <c r="E12009">
        <v>16.399999999999999</v>
      </c>
    </row>
    <row r="12010" spans="1:5" x14ac:dyDescent="0.25">
      <c r="A12010" t="s">
        <v>24</v>
      </c>
      <c r="B12010">
        <v>1014932</v>
      </c>
      <c r="C12010">
        <v>36.76</v>
      </c>
      <c r="D12010">
        <v>2.44</v>
      </c>
      <c r="E12010">
        <v>24.32</v>
      </c>
    </row>
    <row r="12011" spans="1:5" x14ac:dyDescent="0.25">
      <c r="A12011" t="s">
        <v>24</v>
      </c>
      <c r="B12011">
        <v>1014933</v>
      </c>
      <c r="C12011">
        <v>48.42</v>
      </c>
      <c r="D12011">
        <v>8.8699999999999992</v>
      </c>
      <c r="E12011">
        <v>35.44</v>
      </c>
    </row>
    <row r="12012" spans="1:5" x14ac:dyDescent="0.25">
      <c r="A12012" t="s">
        <v>24</v>
      </c>
      <c r="B12012">
        <v>1014934</v>
      </c>
      <c r="C12012">
        <v>32.840000000000003</v>
      </c>
      <c r="D12012">
        <v>0</v>
      </c>
      <c r="E12012">
        <v>25.79</v>
      </c>
    </row>
    <row r="12013" spans="1:5" x14ac:dyDescent="0.25">
      <c r="A12013" t="s">
        <v>24</v>
      </c>
      <c r="B12013">
        <v>1014935</v>
      </c>
      <c r="C12013">
        <v>15.97</v>
      </c>
      <c r="D12013">
        <v>4.6399999999999997</v>
      </c>
      <c r="E12013">
        <v>8.56</v>
      </c>
    </row>
    <row r="12014" spans="1:5" x14ac:dyDescent="0.25">
      <c r="A12014" t="s">
        <v>24</v>
      </c>
      <c r="B12014">
        <v>1014936</v>
      </c>
      <c r="C12014">
        <v>104.52</v>
      </c>
      <c r="D12014">
        <v>0.88</v>
      </c>
      <c r="E12014">
        <v>82.77</v>
      </c>
    </row>
    <row r="12015" spans="1:5" x14ac:dyDescent="0.25">
      <c r="A12015" t="s">
        <v>24</v>
      </c>
      <c r="B12015">
        <v>1014937</v>
      </c>
      <c r="C12015">
        <v>81.34</v>
      </c>
      <c r="D12015">
        <v>0.83</v>
      </c>
      <c r="E12015">
        <v>60.04</v>
      </c>
    </row>
    <row r="12016" spans="1:5" x14ac:dyDescent="0.25">
      <c r="A12016" t="s">
        <v>24</v>
      </c>
      <c r="B12016">
        <v>1014938</v>
      </c>
      <c r="C12016">
        <v>59.08</v>
      </c>
      <c r="D12016">
        <v>0.82</v>
      </c>
      <c r="E12016">
        <v>38.5</v>
      </c>
    </row>
    <row r="12017" spans="1:5" x14ac:dyDescent="0.25">
      <c r="A12017" t="s">
        <v>24</v>
      </c>
      <c r="B12017">
        <v>1014939</v>
      </c>
      <c r="C12017">
        <v>34.85</v>
      </c>
      <c r="D12017">
        <v>2.4700000000000002</v>
      </c>
      <c r="E12017">
        <v>28.9</v>
      </c>
    </row>
    <row r="12018" spans="1:5" x14ac:dyDescent="0.25">
      <c r="A12018" t="s">
        <v>24</v>
      </c>
      <c r="B12018">
        <v>1014940</v>
      </c>
      <c r="C12018">
        <v>38.99</v>
      </c>
      <c r="D12018">
        <v>6.54</v>
      </c>
      <c r="E12018">
        <v>25.99</v>
      </c>
    </row>
    <row r="12019" spans="1:5" x14ac:dyDescent="0.25">
      <c r="A12019" t="s">
        <v>24</v>
      </c>
      <c r="B12019">
        <v>1014941</v>
      </c>
      <c r="C12019">
        <v>31.73</v>
      </c>
      <c r="D12019">
        <v>0</v>
      </c>
      <c r="E12019">
        <v>18</v>
      </c>
    </row>
    <row r="12020" spans="1:5" x14ac:dyDescent="0.25">
      <c r="A12020" t="s">
        <v>24</v>
      </c>
      <c r="B12020">
        <v>1014942</v>
      </c>
      <c r="C12020">
        <v>325.54000000000002</v>
      </c>
      <c r="D12020">
        <v>0.96</v>
      </c>
      <c r="E12020">
        <v>239.44</v>
      </c>
    </row>
    <row r="12021" spans="1:5" x14ac:dyDescent="0.25">
      <c r="A12021" t="s">
        <v>24</v>
      </c>
      <c r="B12021">
        <v>1014943</v>
      </c>
      <c r="C12021">
        <v>101.02</v>
      </c>
      <c r="D12021">
        <v>0.85</v>
      </c>
      <c r="E12021">
        <v>58.9</v>
      </c>
    </row>
    <row r="12022" spans="1:5" x14ac:dyDescent="0.25">
      <c r="A12022" t="s">
        <v>24</v>
      </c>
      <c r="B12022">
        <v>1014944</v>
      </c>
      <c r="C12022">
        <v>104.41</v>
      </c>
      <c r="D12022">
        <v>0.84</v>
      </c>
      <c r="E12022">
        <v>78.239999999999995</v>
      </c>
    </row>
    <row r="12023" spans="1:5" x14ac:dyDescent="0.25">
      <c r="A12023" t="s">
        <v>24</v>
      </c>
      <c r="B12023">
        <v>1014945</v>
      </c>
      <c r="C12023">
        <v>85.77</v>
      </c>
      <c r="D12023">
        <v>0.84</v>
      </c>
      <c r="E12023">
        <v>76.959999999999994</v>
      </c>
    </row>
    <row r="12024" spans="1:5" x14ac:dyDescent="0.25">
      <c r="A12024" t="s">
        <v>24</v>
      </c>
      <c r="B12024">
        <v>1014946</v>
      </c>
      <c r="C12024">
        <v>29.54</v>
      </c>
      <c r="D12024">
        <v>4.32</v>
      </c>
      <c r="E12024">
        <v>21.59</v>
      </c>
    </row>
    <row r="12025" spans="1:5" x14ac:dyDescent="0.25">
      <c r="A12025" t="s">
        <v>24</v>
      </c>
      <c r="B12025">
        <v>1014947</v>
      </c>
      <c r="C12025">
        <v>6.78</v>
      </c>
      <c r="D12025">
        <v>4.6399999999999997</v>
      </c>
      <c r="E12025">
        <v>4.7300000000000004</v>
      </c>
    </row>
    <row r="12026" spans="1:5" x14ac:dyDescent="0.25">
      <c r="A12026" t="s">
        <v>24</v>
      </c>
      <c r="B12026">
        <v>1014948</v>
      </c>
      <c r="C12026">
        <v>188.47</v>
      </c>
      <c r="D12026">
        <v>0.9</v>
      </c>
      <c r="E12026">
        <v>129.72</v>
      </c>
    </row>
    <row r="12027" spans="1:5" x14ac:dyDescent="0.25">
      <c r="A12027" t="s">
        <v>24</v>
      </c>
      <c r="B12027">
        <v>1014949</v>
      </c>
      <c r="C12027">
        <v>43.13</v>
      </c>
      <c r="D12027">
        <v>2.41</v>
      </c>
      <c r="E12027">
        <v>29.67</v>
      </c>
    </row>
    <row r="12028" spans="1:5" x14ac:dyDescent="0.25">
      <c r="A12028" t="s">
        <v>24</v>
      </c>
      <c r="B12028">
        <v>1014950</v>
      </c>
      <c r="C12028">
        <v>316.95999999999998</v>
      </c>
      <c r="D12028">
        <v>0.93</v>
      </c>
      <c r="E12028">
        <v>259.39</v>
      </c>
    </row>
    <row r="12029" spans="1:5" x14ac:dyDescent="0.25">
      <c r="A12029" t="s">
        <v>24</v>
      </c>
      <c r="B12029">
        <v>1014951</v>
      </c>
      <c r="C12029">
        <v>104.11</v>
      </c>
      <c r="D12029">
        <v>0.83</v>
      </c>
      <c r="E12029">
        <v>77.69</v>
      </c>
    </row>
    <row r="12030" spans="1:5" x14ac:dyDescent="0.25">
      <c r="A12030" t="s">
        <v>24</v>
      </c>
      <c r="B12030">
        <v>1014952</v>
      </c>
      <c r="C12030">
        <v>98.34</v>
      </c>
      <c r="D12030">
        <v>0.95</v>
      </c>
      <c r="E12030">
        <v>63.06</v>
      </c>
    </row>
    <row r="12031" spans="1:5" x14ac:dyDescent="0.25">
      <c r="A12031" t="s">
        <v>24</v>
      </c>
      <c r="B12031">
        <v>1014953</v>
      </c>
      <c r="C12031">
        <v>68.2</v>
      </c>
      <c r="D12031">
        <v>0.84</v>
      </c>
      <c r="E12031">
        <v>54.36</v>
      </c>
    </row>
    <row r="12032" spans="1:5" x14ac:dyDescent="0.25">
      <c r="A12032" t="s">
        <v>24</v>
      </c>
      <c r="B12032">
        <v>1014954</v>
      </c>
      <c r="C12032">
        <v>93.52</v>
      </c>
      <c r="D12032">
        <v>0.95</v>
      </c>
      <c r="E12032">
        <v>72.25</v>
      </c>
    </row>
    <row r="12033" spans="1:5" x14ac:dyDescent="0.25">
      <c r="A12033" t="s">
        <v>24</v>
      </c>
      <c r="B12033">
        <v>1014955</v>
      </c>
      <c r="C12033">
        <v>148.81</v>
      </c>
      <c r="D12033">
        <v>0.92</v>
      </c>
      <c r="E12033">
        <v>108.02</v>
      </c>
    </row>
    <row r="12034" spans="1:5" x14ac:dyDescent="0.25">
      <c r="A12034" t="s">
        <v>24</v>
      </c>
      <c r="B12034">
        <v>1014956</v>
      </c>
      <c r="C12034">
        <v>101.75</v>
      </c>
      <c r="D12034">
        <v>2.72</v>
      </c>
      <c r="E12034">
        <v>77.510000000000005</v>
      </c>
    </row>
    <row r="12035" spans="1:5" x14ac:dyDescent="0.25">
      <c r="A12035" t="s">
        <v>24</v>
      </c>
      <c r="B12035">
        <v>1014957</v>
      </c>
      <c r="C12035">
        <v>8.9499999999999993</v>
      </c>
      <c r="D12035">
        <v>8.25</v>
      </c>
      <c r="E12035">
        <v>5.4</v>
      </c>
    </row>
    <row r="12036" spans="1:5" x14ac:dyDescent="0.25">
      <c r="A12036" t="s">
        <v>24</v>
      </c>
      <c r="B12036">
        <v>1014958</v>
      </c>
      <c r="C12036">
        <v>160.55000000000001</v>
      </c>
      <c r="D12036">
        <v>0.95</v>
      </c>
      <c r="E12036">
        <v>114.66</v>
      </c>
    </row>
    <row r="12037" spans="1:5" x14ac:dyDescent="0.25">
      <c r="A12037" t="s">
        <v>24</v>
      </c>
      <c r="B12037">
        <v>1014959</v>
      </c>
      <c r="C12037">
        <v>23.47</v>
      </c>
      <c r="D12037">
        <v>6.9</v>
      </c>
      <c r="E12037">
        <v>0</v>
      </c>
    </row>
    <row r="12038" spans="1:5" x14ac:dyDescent="0.25">
      <c r="A12038" t="s">
        <v>24</v>
      </c>
      <c r="B12038">
        <v>1014960</v>
      </c>
      <c r="C12038">
        <v>146.56</v>
      </c>
      <c r="D12038">
        <v>0.87</v>
      </c>
      <c r="E12038">
        <v>108.04</v>
      </c>
    </row>
    <row r="12039" spans="1:5" x14ac:dyDescent="0.25">
      <c r="A12039" t="s">
        <v>24</v>
      </c>
      <c r="B12039">
        <v>1014961</v>
      </c>
      <c r="C12039">
        <v>86.85</v>
      </c>
      <c r="D12039">
        <v>0.84</v>
      </c>
      <c r="E12039">
        <v>63.2</v>
      </c>
    </row>
    <row r="12040" spans="1:5" x14ac:dyDescent="0.25">
      <c r="A12040" t="s">
        <v>24</v>
      </c>
      <c r="B12040">
        <v>1014962</v>
      </c>
      <c r="C12040">
        <v>2.61</v>
      </c>
      <c r="D12040">
        <v>4.6399999999999997</v>
      </c>
      <c r="E12040">
        <v>1.72</v>
      </c>
    </row>
    <row r="12041" spans="1:5" x14ac:dyDescent="0.25">
      <c r="A12041" t="s">
        <v>24</v>
      </c>
      <c r="B12041">
        <v>1014963</v>
      </c>
      <c r="C12041">
        <v>100.14</v>
      </c>
      <c r="D12041">
        <v>7.35</v>
      </c>
      <c r="E12041">
        <v>70.989999999999995</v>
      </c>
    </row>
    <row r="12042" spans="1:5" x14ac:dyDescent="0.25">
      <c r="A12042" t="s">
        <v>24</v>
      </c>
      <c r="B12042">
        <v>1014964</v>
      </c>
      <c r="C12042">
        <v>114.04</v>
      </c>
      <c r="D12042">
        <v>0.93</v>
      </c>
      <c r="E12042">
        <v>83.44</v>
      </c>
    </row>
    <row r="12043" spans="1:5" x14ac:dyDescent="0.25">
      <c r="A12043" t="s">
        <v>24</v>
      </c>
      <c r="B12043">
        <v>1014965</v>
      </c>
      <c r="C12043">
        <v>69.48</v>
      </c>
      <c r="D12043">
        <v>0.95</v>
      </c>
      <c r="E12043">
        <v>44.92</v>
      </c>
    </row>
    <row r="12044" spans="1:5" x14ac:dyDescent="0.25">
      <c r="A12044" t="s">
        <v>24</v>
      </c>
      <c r="B12044">
        <v>1014966</v>
      </c>
      <c r="C12044">
        <v>108.61</v>
      </c>
      <c r="D12044">
        <v>0.9</v>
      </c>
      <c r="E12044">
        <v>80.87</v>
      </c>
    </row>
    <row r="12045" spans="1:5" x14ac:dyDescent="0.25">
      <c r="A12045" t="s">
        <v>24</v>
      </c>
      <c r="B12045">
        <v>1014967</v>
      </c>
      <c r="C12045">
        <v>192.98</v>
      </c>
      <c r="D12045">
        <v>0.92</v>
      </c>
      <c r="E12045">
        <v>136.16</v>
      </c>
    </row>
    <row r="12046" spans="1:5" x14ac:dyDescent="0.25">
      <c r="A12046" t="s">
        <v>24</v>
      </c>
      <c r="B12046">
        <v>1014968</v>
      </c>
      <c r="C12046">
        <v>47.86</v>
      </c>
      <c r="D12046">
        <v>0</v>
      </c>
      <c r="E12046">
        <v>0</v>
      </c>
    </row>
    <row r="12047" spans="1:5" x14ac:dyDescent="0.25">
      <c r="A12047" t="s">
        <v>24</v>
      </c>
      <c r="B12047">
        <v>1014969</v>
      </c>
      <c r="C12047">
        <v>97.63</v>
      </c>
      <c r="D12047">
        <v>0.83</v>
      </c>
      <c r="E12047">
        <v>68.180000000000007</v>
      </c>
    </row>
    <row r="12048" spans="1:5" x14ac:dyDescent="0.25">
      <c r="A12048" t="s">
        <v>24</v>
      </c>
      <c r="B12048">
        <v>1014971</v>
      </c>
      <c r="C12048">
        <v>62.99</v>
      </c>
      <c r="D12048">
        <v>0.9</v>
      </c>
      <c r="E12048">
        <v>41.29</v>
      </c>
    </row>
    <row r="12049" spans="1:5" x14ac:dyDescent="0.25">
      <c r="A12049" t="s">
        <v>24</v>
      </c>
      <c r="B12049">
        <v>1014972</v>
      </c>
      <c r="C12049">
        <v>118.92</v>
      </c>
      <c r="D12049">
        <v>0.83</v>
      </c>
      <c r="E12049">
        <v>91.67</v>
      </c>
    </row>
    <row r="12050" spans="1:5" x14ac:dyDescent="0.25">
      <c r="A12050" t="s">
        <v>24</v>
      </c>
      <c r="B12050">
        <v>1014973</v>
      </c>
      <c r="C12050">
        <v>8.4499999999999993</v>
      </c>
      <c r="D12050">
        <v>4.6399999999999997</v>
      </c>
      <c r="E12050">
        <v>6.2</v>
      </c>
    </row>
    <row r="12051" spans="1:5" x14ac:dyDescent="0.25">
      <c r="A12051" t="s">
        <v>24</v>
      </c>
      <c r="B12051">
        <v>1014974</v>
      </c>
      <c r="C12051">
        <v>51.74</v>
      </c>
      <c r="D12051">
        <v>2.75</v>
      </c>
      <c r="E12051">
        <v>40.880000000000003</v>
      </c>
    </row>
    <row r="12052" spans="1:5" x14ac:dyDescent="0.25">
      <c r="A12052" t="s">
        <v>24</v>
      </c>
      <c r="B12052">
        <v>1014976</v>
      </c>
      <c r="C12052">
        <v>112.53</v>
      </c>
      <c r="D12052">
        <v>0.96</v>
      </c>
      <c r="E12052">
        <v>75.83</v>
      </c>
    </row>
    <row r="12053" spans="1:5" x14ac:dyDescent="0.25">
      <c r="A12053" t="s">
        <v>24</v>
      </c>
      <c r="B12053">
        <v>1014977</v>
      </c>
      <c r="C12053">
        <v>121.21</v>
      </c>
      <c r="D12053">
        <v>0.83</v>
      </c>
      <c r="E12053">
        <v>91.58</v>
      </c>
    </row>
    <row r="12054" spans="1:5" x14ac:dyDescent="0.25">
      <c r="A12054" t="s">
        <v>24</v>
      </c>
      <c r="B12054">
        <v>1014978</v>
      </c>
      <c r="C12054">
        <v>49.51</v>
      </c>
      <c r="D12054">
        <v>2.69</v>
      </c>
      <c r="E12054">
        <v>34.82</v>
      </c>
    </row>
    <row r="12055" spans="1:5" x14ac:dyDescent="0.25">
      <c r="A12055" t="s">
        <v>24</v>
      </c>
      <c r="B12055">
        <v>1014979</v>
      </c>
      <c r="C12055">
        <v>11.33</v>
      </c>
      <c r="D12055">
        <v>4.08</v>
      </c>
      <c r="E12055">
        <v>11</v>
      </c>
    </row>
    <row r="12056" spans="1:5" x14ac:dyDescent="0.25">
      <c r="A12056" t="s">
        <v>24</v>
      </c>
      <c r="B12056">
        <v>1014980</v>
      </c>
      <c r="C12056">
        <v>17.27</v>
      </c>
      <c r="D12056">
        <v>4.08</v>
      </c>
      <c r="E12056">
        <v>14.34</v>
      </c>
    </row>
    <row r="12057" spans="1:5" x14ac:dyDescent="0.25">
      <c r="A12057" t="s">
        <v>24</v>
      </c>
      <c r="B12057">
        <v>1014981</v>
      </c>
      <c r="C12057">
        <v>51.46</v>
      </c>
      <c r="D12057">
        <v>0</v>
      </c>
      <c r="E12057">
        <v>26.45</v>
      </c>
    </row>
    <row r="12058" spans="1:5" x14ac:dyDescent="0.25">
      <c r="A12058" t="s">
        <v>24</v>
      </c>
      <c r="B12058">
        <v>1014982</v>
      </c>
      <c r="C12058">
        <v>38.69</v>
      </c>
      <c r="D12058">
        <v>6.18</v>
      </c>
      <c r="E12058">
        <v>26.99</v>
      </c>
    </row>
    <row r="12059" spans="1:5" x14ac:dyDescent="0.25">
      <c r="A12059" t="s">
        <v>24</v>
      </c>
      <c r="B12059">
        <v>1014983</v>
      </c>
      <c r="C12059">
        <v>44.94</v>
      </c>
      <c r="D12059">
        <v>2.61</v>
      </c>
      <c r="E12059">
        <v>28.96</v>
      </c>
    </row>
    <row r="12060" spans="1:5" x14ac:dyDescent="0.25">
      <c r="A12060" t="s">
        <v>24</v>
      </c>
      <c r="B12060">
        <v>1014984</v>
      </c>
      <c r="C12060">
        <v>105.98</v>
      </c>
      <c r="D12060">
        <v>0.93</v>
      </c>
      <c r="E12060">
        <v>79.8</v>
      </c>
    </row>
    <row r="12061" spans="1:5" x14ac:dyDescent="0.25">
      <c r="A12061" t="s">
        <v>24</v>
      </c>
      <c r="B12061">
        <v>1014985</v>
      </c>
      <c r="C12061">
        <v>23.67</v>
      </c>
      <c r="D12061">
        <v>4.08</v>
      </c>
      <c r="E12061">
        <v>12.56</v>
      </c>
    </row>
    <row r="12062" spans="1:5" x14ac:dyDescent="0.25">
      <c r="A12062" t="s">
        <v>24</v>
      </c>
      <c r="B12062">
        <v>1014986</v>
      </c>
      <c r="C12062">
        <v>35.19</v>
      </c>
      <c r="D12062">
        <v>0</v>
      </c>
      <c r="E12062">
        <v>17.77</v>
      </c>
    </row>
    <row r="12063" spans="1:5" x14ac:dyDescent="0.25">
      <c r="A12063" t="s">
        <v>24</v>
      </c>
      <c r="B12063">
        <v>1014987</v>
      </c>
      <c r="C12063">
        <v>31.66</v>
      </c>
      <c r="D12063">
        <v>0</v>
      </c>
      <c r="E12063">
        <v>18.57</v>
      </c>
    </row>
    <row r="12064" spans="1:5" x14ac:dyDescent="0.25">
      <c r="A12064" t="s">
        <v>24</v>
      </c>
      <c r="B12064">
        <v>1014988</v>
      </c>
      <c r="C12064">
        <v>26.44</v>
      </c>
      <c r="D12064">
        <v>14.08</v>
      </c>
      <c r="E12064">
        <v>19.899999999999999</v>
      </c>
    </row>
    <row r="12065" spans="1:5" x14ac:dyDescent="0.25">
      <c r="A12065" t="s">
        <v>24</v>
      </c>
      <c r="B12065">
        <v>1014989</v>
      </c>
      <c r="C12065">
        <v>14.11</v>
      </c>
      <c r="D12065">
        <v>4.09</v>
      </c>
      <c r="E12065">
        <v>9.84</v>
      </c>
    </row>
    <row r="12066" spans="1:5" x14ac:dyDescent="0.25">
      <c r="A12066" t="s">
        <v>24</v>
      </c>
      <c r="B12066">
        <v>1014990</v>
      </c>
      <c r="C12066">
        <v>159.88</v>
      </c>
      <c r="D12066">
        <v>0.97</v>
      </c>
      <c r="E12066">
        <v>116.9</v>
      </c>
    </row>
    <row r="12067" spans="1:5" x14ac:dyDescent="0.25">
      <c r="A12067" t="s">
        <v>24</v>
      </c>
      <c r="B12067">
        <v>1014991</v>
      </c>
      <c r="C12067">
        <v>29.36</v>
      </c>
      <c r="D12067">
        <v>8.8000000000000007</v>
      </c>
      <c r="E12067">
        <v>19.670000000000002</v>
      </c>
    </row>
    <row r="12068" spans="1:5" x14ac:dyDescent="0.25">
      <c r="A12068" t="s">
        <v>24</v>
      </c>
      <c r="B12068">
        <v>1014992</v>
      </c>
      <c r="C12068">
        <v>83.36</v>
      </c>
      <c r="D12068">
        <v>0.85</v>
      </c>
      <c r="E12068">
        <v>53.54</v>
      </c>
    </row>
    <row r="12069" spans="1:5" x14ac:dyDescent="0.25">
      <c r="A12069" t="s">
        <v>24</v>
      </c>
      <c r="B12069">
        <v>1014994</v>
      </c>
      <c r="C12069">
        <v>16.34</v>
      </c>
      <c r="D12069">
        <v>9.39</v>
      </c>
      <c r="E12069">
        <v>10.69</v>
      </c>
    </row>
    <row r="12070" spans="1:5" x14ac:dyDescent="0.25">
      <c r="A12070" t="s">
        <v>24</v>
      </c>
      <c r="B12070">
        <v>1014995</v>
      </c>
      <c r="C12070">
        <v>7.99</v>
      </c>
      <c r="D12070">
        <v>4.6399999999999997</v>
      </c>
      <c r="E12070">
        <v>4.28</v>
      </c>
    </row>
    <row r="12071" spans="1:5" x14ac:dyDescent="0.25">
      <c r="A12071" t="s">
        <v>24</v>
      </c>
      <c r="B12071">
        <v>1014996</v>
      </c>
      <c r="C12071">
        <v>24.04</v>
      </c>
      <c r="D12071">
        <v>4.16</v>
      </c>
      <c r="E12071">
        <v>18.260000000000002</v>
      </c>
    </row>
    <row r="12072" spans="1:5" x14ac:dyDescent="0.25">
      <c r="A12072" t="s">
        <v>24</v>
      </c>
      <c r="B12072">
        <v>1014997</v>
      </c>
      <c r="C12072">
        <v>45.98</v>
      </c>
      <c r="D12072">
        <v>6.4</v>
      </c>
      <c r="E12072">
        <v>31.61</v>
      </c>
    </row>
    <row r="12073" spans="1:5" x14ac:dyDescent="0.25">
      <c r="A12073" t="s">
        <v>24</v>
      </c>
      <c r="B12073">
        <v>1014998</v>
      </c>
      <c r="C12073">
        <v>29.4</v>
      </c>
      <c r="D12073">
        <v>6.55</v>
      </c>
      <c r="E12073">
        <v>0</v>
      </c>
    </row>
    <row r="12074" spans="1:5" x14ac:dyDescent="0.25">
      <c r="A12074" t="s">
        <v>24</v>
      </c>
      <c r="B12074">
        <v>1014999</v>
      </c>
      <c r="C12074">
        <v>7.39</v>
      </c>
      <c r="D12074">
        <v>4.6500000000000004</v>
      </c>
      <c r="E12074">
        <v>6.84</v>
      </c>
    </row>
    <row r="12075" spans="1:5" x14ac:dyDescent="0.25">
      <c r="A12075" t="s">
        <v>24</v>
      </c>
      <c r="B12075">
        <v>1015001</v>
      </c>
      <c r="C12075">
        <v>101.35</v>
      </c>
      <c r="D12075">
        <v>0.92</v>
      </c>
      <c r="E12075">
        <v>74.760000000000005</v>
      </c>
    </row>
    <row r="12076" spans="1:5" x14ac:dyDescent="0.25">
      <c r="A12076" t="s">
        <v>24</v>
      </c>
      <c r="B12076">
        <v>1015002</v>
      </c>
      <c r="C12076">
        <v>40.47</v>
      </c>
      <c r="D12076">
        <v>6.1</v>
      </c>
      <c r="E12076">
        <v>0</v>
      </c>
    </row>
    <row r="12077" spans="1:5" x14ac:dyDescent="0.25">
      <c r="A12077" t="s">
        <v>24</v>
      </c>
      <c r="B12077">
        <v>1015003</v>
      </c>
      <c r="C12077">
        <v>93.91</v>
      </c>
      <c r="D12077">
        <v>0.94</v>
      </c>
      <c r="E12077">
        <v>67.27</v>
      </c>
    </row>
    <row r="12078" spans="1:5" x14ac:dyDescent="0.25">
      <c r="A12078" t="s">
        <v>24</v>
      </c>
      <c r="B12078">
        <v>1015004</v>
      </c>
      <c r="C12078">
        <v>101.71</v>
      </c>
      <c r="D12078">
        <v>0.91</v>
      </c>
      <c r="E12078">
        <v>75.41</v>
      </c>
    </row>
    <row r="12079" spans="1:5" x14ac:dyDescent="0.25">
      <c r="A12079" t="s">
        <v>24</v>
      </c>
      <c r="B12079">
        <v>1015005</v>
      </c>
      <c r="C12079">
        <v>87.22</v>
      </c>
      <c r="D12079">
        <v>0.87</v>
      </c>
      <c r="E12079">
        <v>51.37</v>
      </c>
    </row>
    <row r="12080" spans="1:5" x14ac:dyDescent="0.25">
      <c r="A12080" t="s">
        <v>24</v>
      </c>
      <c r="B12080">
        <v>1015006</v>
      </c>
      <c r="C12080">
        <v>50.6</v>
      </c>
      <c r="D12080">
        <v>2.75</v>
      </c>
      <c r="E12080">
        <v>29.19</v>
      </c>
    </row>
    <row r="12081" spans="1:5" x14ac:dyDescent="0.25">
      <c r="A12081" t="s">
        <v>24</v>
      </c>
      <c r="B12081">
        <v>1015007</v>
      </c>
      <c r="C12081">
        <v>10.43</v>
      </c>
      <c r="D12081">
        <v>4.47</v>
      </c>
      <c r="E12081">
        <v>7.45</v>
      </c>
    </row>
    <row r="12082" spans="1:5" x14ac:dyDescent="0.25">
      <c r="A12082" t="s">
        <v>24</v>
      </c>
      <c r="B12082">
        <v>1015008</v>
      </c>
      <c r="C12082">
        <v>58.49</v>
      </c>
      <c r="D12082">
        <v>2.56</v>
      </c>
      <c r="E12082">
        <v>46.6</v>
      </c>
    </row>
    <row r="12083" spans="1:5" x14ac:dyDescent="0.25">
      <c r="A12083" t="s">
        <v>24</v>
      </c>
      <c r="B12083">
        <v>1015009</v>
      </c>
      <c r="C12083">
        <v>75.88</v>
      </c>
      <c r="D12083">
        <v>0.83</v>
      </c>
      <c r="E12083">
        <v>58.07</v>
      </c>
    </row>
    <row r="12084" spans="1:5" x14ac:dyDescent="0.25">
      <c r="A12084" t="s">
        <v>24</v>
      </c>
      <c r="B12084">
        <v>1015010</v>
      </c>
      <c r="C12084">
        <v>20.58</v>
      </c>
      <c r="D12084">
        <v>4.09</v>
      </c>
      <c r="E12084">
        <v>14.32</v>
      </c>
    </row>
    <row r="12085" spans="1:5" x14ac:dyDescent="0.25">
      <c r="A12085" t="s">
        <v>24</v>
      </c>
      <c r="B12085">
        <v>1015011</v>
      </c>
      <c r="C12085">
        <v>117.1</v>
      </c>
      <c r="D12085">
        <v>0.83</v>
      </c>
      <c r="E12085">
        <v>91.72</v>
      </c>
    </row>
    <row r="12086" spans="1:5" x14ac:dyDescent="0.25">
      <c r="A12086" t="s">
        <v>24</v>
      </c>
      <c r="B12086">
        <v>1015012</v>
      </c>
      <c r="C12086">
        <v>109.04</v>
      </c>
      <c r="D12086">
        <v>0.93</v>
      </c>
      <c r="E12086">
        <v>81.2</v>
      </c>
    </row>
    <row r="12087" spans="1:5" x14ac:dyDescent="0.25">
      <c r="A12087" t="s">
        <v>24</v>
      </c>
      <c r="B12087">
        <v>1015013</v>
      </c>
      <c r="C12087">
        <v>94.13</v>
      </c>
      <c r="D12087">
        <v>0.91</v>
      </c>
      <c r="E12087">
        <v>68</v>
      </c>
    </row>
    <row r="12088" spans="1:5" x14ac:dyDescent="0.25">
      <c r="A12088" t="s">
        <v>24</v>
      </c>
      <c r="B12088">
        <v>1015014</v>
      </c>
      <c r="C12088">
        <v>11.5</v>
      </c>
      <c r="D12088">
        <v>5.9</v>
      </c>
      <c r="E12088">
        <v>0</v>
      </c>
    </row>
    <row r="12089" spans="1:5" x14ac:dyDescent="0.25">
      <c r="A12089" t="s">
        <v>24</v>
      </c>
      <c r="B12089">
        <v>1015015</v>
      </c>
      <c r="C12089">
        <v>43.51</v>
      </c>
      <c r="D12089">
        <v>2.75</v>
      </c>
      <c r="E12089">
        <v>35.369999999999997</v>
      </c>
    </row>
    <row r="12090" spans="1:5" x14ac:dyDescent="0.25">
      <c r="A12090" t="s">
        <v>24</v>
      </c>
      <c r="B12090">
        <v>1015016</v>
      </c>
      <c r="C12090">
        <v>36.049999999999997</v>
      </c>
      <c r="D12090">
        <v>2.4700000000000002</v>
      </c>
      <c r="E12090">
        <v>22.9</v>
      </c>
    </row>
    <row r="12091" spans="1:5" x14ac:dyDescent="0.25">
      <c r="A12091" t="s">
        <v>24</v>
      </c>
      <c r="B12091">
        <v>1015017</v>
      </c>
      <c r="C12091">
        <v>61.07</v>
      </c>
      <c r="D12091">
        <v>2.78</v>
      </c>
      <c r="E12091">
        <v>40.19</v>
      </c>
    </row>
    <row r="12092" spans="1:5" x14ac:dyDescent="0.25">
      <c r="A12092" t="s">
        <v>24</v>
      </c>
      <c r="B12092">
        <v>1015018</v>
      </c>
      <c r="C12092">
        <v>95.78</v>
      </c>
      <c r="D12092">
        <v>0.88</v>
      </c>
      <c r="E12092">
        <v>62.58</v>
      </c>
    </row>
    <row r="12093" spans="1:5" x14ac:dyDescent="0.25">
      <c r="A12093" t="s">
        <v>24</v>
      </c>
      <c r="B12093">
        <v>1015020</v>
      </c>
      <c r="C12093">
        <v>43.68</v>
      </c>
      <c r="D12093">
        <v>0</v>
      </c>
      <c r="E12093">
        <v>25.02</v>
      </c>
    </row>
    <row r="12094" spans="1:5" x14ac:dyDescent="0.25">
      <c r="A12094" t="s">
        <v>24</v>
      </c>
      <c r="B12094">
        <v>1015021</v>
      </c>
      <c r="C12094">
        <v>37.94</v>
      </c>
      <c r="D12094">
        <v>2.52</v>
      </c>
      <c r="E12094">
        <v>29</v>
      </c>
    </row>
    <row r="12095" spans="1:5" x14ac:dyDescent="0.25">
      <c r="A12095" t="s">
        <v>24</v>
      </c>
      <c r="B12095">
        <v>1015022</v>
      </c>
      <c r="C12095">
        <v>35.31</v>
      </c>
      <c r="D12095">
        <v>2.42</v>
      </c>
      <c r="E12095">
        <v>23.97</v>
      </c>
    </row>
    <row r="12096" spans="1:5" x14ac:dyDescent="0.25">
      <c r="A12096" t="s">
        <v>24</v>
      </c>
      <c r="B12096">
        <v>1015023</v>
      </c>
      <c r="C12096">
        <v>37.270000000000003</v>
      </c>
      <c r="D12096">
        <v>0</v>
      </c>
      <c r="E12096">
        <v>26.48</v>
      </c>
    </row>
    <row r="12097" spans="1:5" x14ac:dyDescent="0.25">
      <c r="A12097" t="s">
        <v>24</v>
      </c>
      <c r="B12097">
        <v>1015024</v>
      </c>
      <c r="C12097">
        <v>11.62</v>
      </c>
      <c r="D12097">
        <v>4.6399999999999997</v>
      </c>
      <c r="E12097">
        <v>6.49</v>
      </c>
    </row>
    <row r="12098" spans="1:5" x14ac:dyDescent="0.25">
      <c r="A12098" t="s">
        <v>24</v>
      </c>
      <c r="B12098">
        <v>1015025</v>
      </c>
      <c r="C12098">
        <v>46.88</v>
      </c>
      <c r="D12098">
        <v>2.54</v>
      </c>
      <c r="E12098">
        <v>33.119999999999997</v>
      </c>
    </row>
    <row r="12099" spans="1:5" x14ac:dyDescent="0.25">
      <c r="A12099" t="s">
        <v>24</v>
      </c>
      <c r="B12099">
        <v>1015026</v>
      </c>
      <c r="C12099">
        <v>24.29</v>
      </c>
      <c r="D12099">
        <v>9.3800000000000008</v>
      </c>
      <c r="E12099">
        <v>18.670000000000002</v>
      </c>
    </row>
    <row r="12100" spans="1:5" x14ac:dyDescent="0.25">
      <c r="A12100" t="s">
        <v>24</v>
      </c>
      <c r="B12100">
        <v>1015027</v>
      </c>
      <c r="C12100">
        <v>150.22</v>
      </c>
      <c r="D12100">
        <v>0.85</v>
      </c>
      <c r="E12100">
        <v>113.93</v>
      </c>
    </row>
    <row r="12101" spans="1:5" x14ac:dyDescent="0.25">
      <c r="A12101" t="s">
        <v>24</v>
      </c>
      <c r="B12101">
        <v>1015028</v>
      </c>
      <c r="C12101">
        <v>17.79</v>
      </c>
      <c r="D12101">
        <v>4.08</v>
      </c>
      <c r="E12101">
        <v>14.19</v>
      </c>
    </row>
    <row r="12102" spans="1:5" x14ac:dyDescent="0.25">
      <c r="A12102" t="s">
        <v>24</v>
      </c>
      <c r="B12102">
        <v>1015030</v>
      </c>
      <c r="C12102">
        <v>38.94</v>
      </c>
      <c r="D12102">
        <v>2.59</v>
      </c>
      <c r="E12102">
        <v>21.94</v>
      </c>
    </row>
    <row r="12103" spans="1:5" x14ac:dyDescent="0.25">
      <c r="A12103" t="s">
        <v>24</v>
      </c>
      <c r="B12103">
        <v>1015031</v>
      </c>
      <c r="C12103">
        <v>69.16</v>
      </c>
      <c r="D12103">
        <v>0.95</v>
      </c>
      <c r="E12103">
        <v>49.55</v>
      </c>
    </row>
    <row r="12104" spans="1:5" x14ac:dyDescent="0.25">
      <c r="A12104" t="s">
        <v>24</v>
      </c>
      <c r="B12104">
        <v>1015032</v>
      </c>
      <c r="C12104">
        <v>57</v>
      </c>
      <c r="D12104">
        <v>5.9</v>
      </c>
      <c r="E12104">
        <v>0</v>
      </c>
    </row>
    <row r="12105" spans="1:5" x14ac:dyDescent="0.25">
      <c r="A12105" t="s">
        <v>24</v>
      </c>
      <c r="B12105">
        <v>1015033</v>
      </c>
      <c r="C12105">
        <v>26.16</v>
      </c>
      <c r="D12105">
        <v>4.08</v>
      </c>
      <c r="E12105">
        <v>17.43</v>
      </c>
    </row>
    <row r="12106" spans="1:5" x14ac:dyDescent="0.25">
      <c r="A12106" t="s">
        <v>24</v>
      </c>
      <c r="B12106">
        <v>1015034</v>
      </c>
      <c r="C12106">
        <v>23.5</v>
      </c>
      <c r="D12106">
        <v>8.25</v>
      </c>
      <c r="E12106">
        <v>14.01</v>
      </c>
    </row>
    <row r="12107" spans="1:5" x14ac:dyDescent="0.25">
      <c r="A12107" t="s">
        <v>24</v>
      </c>
      <c r="B12107">
        <v>1015035</v>
      </c>
      <c r="C12107">
        <v>53.1</v>
      </c>
      <c r="D12107">
        <v>2.74</v>
      </c>
      <c r="E12107">
        <v>34.71</v>
      </c>
    </row>
    <row r="12108" spans="1:5" x14ac:dyDescent="0.25">
      <c r="A12108" t="s">
        <v>24</v>
      </c>
      <c r="B12108">
        <v>1015036</v>
      </c>
      <c r="C12108">
        <v>77.39</v>
      </c>
      <c r="D12108">
        <v>0.83</v>
      </c>
      <c r="E12108">
        <v>55.16</v>
      </c>
    </row>
    <row r="12109" spans="1:5" x14ac:dyDescent="0.25">
      <c r="A12109" t="s">
        <v>24</v>
      </c>
      <c r="B12109">
        <v>1015037</v>
      </c>
      <c r="C12109">
        <v>59.2</v>
      </c>
      <c r="D12109">
        <v>0</v>
      </c>
      <c r="E12109">
        <v>43.69</v>
      </c>
    </row>
    <row r="12110" spans="1:5" x14ac:dyDescent="0.25">
      <c r="A12110" t="s">
        <v>24</v>
      </c>
      <c r="B12110">
        <v>1015038</v>
      </c>
      <c r="C12110">
        <v>3.23</v>
      </c>
      <c r="D12110">
        <v>4.08</v>
      </c>
      <c r="E12110">
        <v>2.77</v>
      </c>
    </row>
    <row r="12111" spans="1:5" x14ac:dyDescent="0.25">
      <c r="A12111" t="s">
        <v>24</v>
      </c>
      <c r="B12111">
        <v>1015039</v>
      </c>
      <c r="C12111">
        <v>62.17</v>
      </c>
      <c r="D12111">
        <v>15.67</v>
      </c>
      <c r="E12111">
        <v>40.36</v>
      </c>
    </row>
    <row r="12112" spans="1:5" x14ac:dyDescent="0.25">
      <c r="A12112" t="s">
        <v>24</v>
      </c>
      <c r="B12112">
        <v>1015040</v>
      </c>
      <c r="C12112">
        <v>102.9</v>
      </c>
      <c r="D12112">
        <v>0.94</v>
      </c>
      <c r="E12112">
        <v>75</v>
      </c>
    </row>
    <row r="12113" spans="1:5" x14ac:dyDescent="0.25">
      <c r="A12113" t="s">
        <v>24</v>
      </c>
      <c r="B12113">
        <v>1015041</v>
      </c>
      <c r="C12113">
        <v>64.069999999999993</v>
      </c>
      <c r="D12113">
        <v>6.54</v>
      </c>
      <c r="E12113">
        <v>44.02</v>
      </c>
    </row>
    <row r="12114" spans="1:5" x14ac:dyDescent="0.25">
      <c r="A12114" t="s">
        <v>24</v>
      </c>
      <c r="B12114">
        <v>1015042</v>
      </c>
      <c r="C12114">
        <v>47.33</v>
      </c>
      <c r="D12114">
        <v>2.75</v>
      </c>
      <c r="E12114">
        <v>36.81</v>
      </c>
    </row>
    <row r="12115" spans="1:5" x14ac:dyDescent="0.25">
      <c r="A12115" t="s">
        <v>24</v>
      </c>
      <c r="B12115">
        <v>1015043</v>
      </c>
      <c r="C12115">
        <v>15.97</v>
      </c>
      <c r="D12115">
        <v>4.6399999999999997</v>
      </c>
      <c r="E12115">
        <v>8.56</v>
      </c>
    </row>
    <row r="12116" spans="1:5" x14ac:dyDescent="0.25">
      <c r="A12116" t="s">
        <v>24</v>
      </c>
      <c r="B12116">
        <v>1015044</v>
      </c>
      <c r="C12116">
        <v>106.53</v>
      </c>
      <c r="D12116">
        <v>0.91</v>
      </c>
      <c r="E12116">
        <v>77.680000000000007</v>
      </c>
    </row>
    <row r="12117" spans="1:5" x14ac:dyDescent="0.25">
      <c r="A12117" t="s">
        <v>24</v>
      </c>
      <c r="B12117">
        <v>1015045</v>
      </c>
      <c r="C12117">
        <v>174.55</v>
      </c>
      <c r="D12117">
        <v>0.89</v>
      </c>
      <c r="E12117">
        <v>144.47999999999999</v>
      </c>
    </row>
    <row r="12118" spans="1:5" x14ac:dyDescent="0.25">
      <c r="A12118" t="s">
        <v>24</v>
      </c>
      <c r="B12118">
        <v>1015046</v>
      </c>
      <c r="C12118">
        <v>73.33</v>
      </c>
      <c r="D12118">
        <v>0.88</v>
      </c>
      <c r="E12118">
        <v>45.22</v>
      </c>
    </row>
    <row r="12119" spans="1:5" x14ac:dyDescent="0.25">
      <c r="A12119" t="s">
        <v>24</v>
      </c>
      <c r="B12119">
        <v>1015047</v>
      </c>
      <c r="C12119">
        <v>55.04</v>
      </c>
      <c r="D12119">
        <v>0</v>
      </c>
      <c r="E12119">
        <v>35.43</v>
      </c>
    </row>
    <row r="12120" spans="1:5" x14ac:dyDescent="0.25">
      <c r="A12120" t="s">
        <v>24</v>
      </c>
      <c r="B12120">
        <v>1015048</v>
      </c>
      <c r="C12120">
        <v>124.19</v>
      </c>
      <c r="D12120">
        <v>0.92</v>
      </c>
      <c r="E12120">
        <v>85.27</v>
      </c>
    </row>
    <row r="12121" spans="1:5" x14ac:dyDescent="0.25">
      <c r="A12121" t="s">
        <v>24</v>
      </c>
      <c r="B12121">
        <v>1015049</v>
      </c>
      <c r="C12121">
        <v>87.75</v>
      </c>
      <c r="D12121">
        <v>0</v>
      </c>
      <c r="E12121">
        <v>62.65</v>
      </c>
    </row>
    <row r="12122" spans="1:5" x14ac:dyDescent="0.25">
      <c r="A12122" t="s">
        <v>24</v>
      </c>
      <c r="B12122">
        <v>1015050</v>
      </c>
      <c r="C12122">
        <v>26.67</v>
      </c>
      <c r="D12122">
        <v>8.25</v>
      </c>
      <c r="E12122">
        <v>20.58</v>
      </c>
    </row>
    <row r="12123" spans="1:5" x14ac:dyDescent="0.25">
      <c r="A12123" t="s">
        <v>24</v>
      </c>
      <c r="B12123">
        <v>1015051</v>
      </c>
      <c r="C12123">
        <v>87.23</v>
      </c>
      <c r="D12123">
        <v>0.85</v>
      </c>
      <c r="E12123">
        <v>71.37</v>
      </c>
    </row>
    <row r="12124" spans="1:5" x14ac:dyDescent="0.25">
      <c r="A12124" t="s">
        <v>24</v>
      </c>
      <c r="B12124">
        <v>1015052</v>
      </c>
      <c r="C12124">
        <v>37.880000000000003</v>
      </c>
      <c r="D12124">
        <v>2.41</v>
      </c>
      <c r="E12124">
        <v>27.36</v>
      </c>
    </row>
    <row r="12125" spans="1:5" x14ac:dyDescent="0.25">
      <c r="A12125" t="s">
        <v>24</v>
      </c>
      <c r="B12125">
        <v>1015053</v>
      </c>
      <c r="C12125">
        <v>196.58</v>
      </c>
      <c r="D12125">
        <v>0.92</v>
      </c>
      <c r="E12125">
        <v>137.44999999999999</v>
      </c>
    </row>
    <row r="12126" spans="1:5" x14ac:dyDescent="0.25">
      <c r="A12126" t="s">
        <v>24</v>
      </c>
      <c r="B12126">
        <v>1015054</v>
      </c>
      <c r="C12126">
        <v>100.35</v>
      </c>
      <c r="D12126">
        <v>0.95</v>
      </c>
      <c r="E12126">
        <v>87.01</v>
      </c>
    </row>
    <row r="12127" spans="1:5" x14ac:dyDescent="0.25">
      <c r="A12127" t="s">
        <v>24</v>
      </c>
      <c r="B12127">
        <v>1015055</v>
      </c>
      <c r="C12127">
        <v>271.99</v>
      </c>
      <c r="D12127">
        <v>3.58</v>
      </c>
      <c r="E12127">
        <v>201.81</v>
      </c>
    </row>
    <row r="12128" spans="1:5" x14ac:dyDescent="0.25">
      <c r="A12128" t="s">
        <v>24</v>
      </c>
      <c r="B12128">
        <v>1015056</v>
      </c>
      <c r="C12128">
        <v>131.35</v>
      </c>
      <c r="D12128">
        <v>0.95</v>
      </c>
      <c r="E12128">
        <v>105.22</v>
      </c>
    </row>
    <row r="12129" spans="1:5" x14ac:dyDescent="0.25">
      <c r="A12129" t="s">
        <v>24</v>
      </c>
      <c r="B12129">
        <v>1015057</v>
      </c>
      <c r="C12129">
        <v>100.78</v>
      </c>
      <c r="D12129">
        <v>0.88</v>
      </c>
      <c r="E12129">
        <v>78.12</v>
      </c>
    </row>
    <row r="12130" spans="1:5" x14ac:dyDescent="0.25">
      <c r="A12130" t="s">
        <v>24</v>
      </c>
      <c r="B12130">
        <v>1015058</v>
      </c>
      <c r="C12130">
        <v>40.03</v>
      </c>
      <c r="D12130">
        <v>0</v>
      </c>
      <c r="E12130">
        <v>25.82</v>
      </c>
    </row>
    <row r="12131" spans="1:5" x14ac:dyDescent="0.25">
      <c r="A12131" t="s">
        <v>24</v>
      </c>
      <c r="B12131">
        <v>1015059</v>
      </c>
      <c r="C12131">
        <v>52.01</v>
      </c>
      <c r="D12131">
        <v>2.61</v>
      </c>
      <c r="E12131">
        <v>26.95</v>
      </c>
    </row>
    <row r="12132" spans="1:5" x14ac:dyDescent="0.25">
      <c r="A12132" t="s">
        <v>24</v>
      </c>
      <c r="B12132">
        <v>1015060</v>
      </c>
      <c r="C12132">
        <v>37</v>
      </c>
      <c r="D12132">
        <v>0</v>
      </c>
      <c r="E12132">
        <v>27.48</v>
      </c>
    </row>
    <row r="12133" spans="1:5" x14ac:dyDescent="0.25">
      <c r="A12133" t="s">
        <v>24</v>
      </c>
      <c r="B12133">
        <v>1015061</v>
      </c>
      <c r="C12133">
        <v>102.78</v>
      </c>
      <c r="D12133">
        <v>0.96</v>
      </c>
      <c r="E12133">
        <v>72.22</v>
      </c>
    </row>
    <row r="12134" spans="1:5" x14ac:dyDescent="0.25">
      <c r="A12134" t="s">
        <v>24</v>
      </c>
      <c r="B12134">
        <v>1015062</v>
      </c>
      <c r="C12134">
        <v>65.69</v>
      </c>
      <c r="D12134">
        <v>0.96</v>
      </c>
      <c r="E12134">
        <v>47.9</v>
      </c>
    </row>
    <row r="12135" spans="1:5" x14ac:dyDescent="0.25">
      <c r="A12135" t="s">
        <v>24</v>
      </c>
      <c r="B12135">
        <v>1015063</v>
      </c>
      <c r="C12135">
        <v>96.88</v>
      </c>
      <c r="D12135">
        <v>0.83</v>
      </c>
      <c r="E12135">
        <v>71.78</v>
      </c>
    </row>
    <row r="12136" spans="1:5" x14ac:dyDescent="0.25">
      <c r="A12136" t="s">
        <v>24</v>
      </c>
      <c r="B12136">
        <v>1015064</v>
      </c>
      <c r="C12136">
        <v>39.44</v>
      </c>
      <c r="D12136">
        <v>6.08</v>
      </c>
      <c r="E12136">
        <v>32.409999999999997</v>
      </c>
    </row>
    <row r="12137" spans="1:5" x14ac:dyDescent="0.25">
      <c r="A12137" t="s">
        <v>24</v>
      </c>
      <c r="B12137">
        <v>1015065</v>
      </c>
      <c r="C12137">
        <v>38.97</v>
      </c>
      <c r="D12137">
        <v>0</v>
      </c>
      <c r="E12137">
        <v>25.94</v>
      </c>
    </row>
    <row r="12138" spans="1:5" x14ac:dyDescent="0.25">
      <c r="A12138" t="s">
        <v>24</v>
      </c>
      <c r="B12138">
        <v>1015066</v>
      </c>
      <c r="C12138">
        <v>45.71</v>
      </c>
      <c r="D12138">
        <v>9.3699999999999992</v>
      </c>
      <c r="E12138">
        <v>31.04</v>
      </c>
    </row>
    <row r="12139" spans="1:5" x14ac:dyDescent="0.25">
      <c r="A12139" t="s">
        <v>24</v>
      </c>
      <c r="B12139">
        <v>1015067</v>
      </c>
      <c r="C12139">
        <v>117.27</v>
      </c>
      <c r="D12139">
        <v>0.83</v>
      </c>
      <c r="E12139">
        <v>95.14</v>
      </c>
    </row>
    <row r="12140" spans="1:5" x14ac:dyDescent="0.25">
      <c r="A12140" t="s">
        <v>24</v>
      </c>
      <c r="B12140">
        <v>1015068</v>
      </c>
      <c r="C12140">
        <v>9.5</v>
      </c>
      <c r="D12140">
        <v>4.08</v>
      </c>
      <c r="E12140">
        <v>5.99</v>
      </c>
    </row>
    <row r="12141" spans="1:5" x14ac:dyDescent="0.25">
      <c r="A12141" t="s">
        <v>24</v>
      </c>
      <c r="B12141">
        <v>1015069</v>
      </c>
      <c r="C12141">
        <v>101.28</v>
      </c>
      <c r="D12141">
        <v>0.97</v>
      </c>
      <c r="E12141">
        <v>73.17</v>
      </c>
    </row>
    <row r="12142" spans="1:5" x14ac:dyDescent="0.25">
      <c r="A12142" t="s">
        <v>24</v>
      </c>
      <c r="B12142">
        <v>1015070</v>
      </c>
      <c r="C12142">
        <v>65.02</v>
      </c>
      <c r="D12142">
        <v>0.91</v>
      </c>
      <c r="E12142">
        <v>45.12</v>
      </c>
    </row>
    <row r="12143" spans="1:5" x14ac:dyDescent="0.25">
      <c r="A12143" t="s">
        <v>24</v>
      </c>
      <c r="B12143">
        <v>1015071</v>
      </c>
      <c r="C12143">
        <v>70.36</v>
      </c>
      <c r="D12143">
        <v>3.7</v>
      </c>
      <c r="E12143">
        <v>46.95</v>
      </c>
    </row>
    <row r="12144" spans="1:5" x14ac:dyDescent="0.25">
      <c r="A12144" t="s">
        <v>24</v>
      </c>
      <c r="B12144">
        <v>1015072</v>
      </c>
      <c r="C12144">
        <v>21.05</v>
      </c>
      <c r="D12144">
        <v>4.2699999999999996</v>
      </c>
      <c r="E12144">
        <v>14.81</v>
      </c>
    </row>
    <row r="12145" spans="1:5" x14ac:dyDescent="0.25">
      <c r="A12145" t="s">
        <v>24</v>
      </c>
      <c r="B12145">
        <v>1015073</v>
      </c>
      <c r="C12145">
        <v>96.84</v>
      </c>
      <c r="D12145">
        <v>3.69</v>
      </c>
      <c r="E12145">
        <v>72.099999999999994</v>
      </c>
    </row>
    <row r="12146" spans="1:5" x14ac:dyDescent="0.25">
      <c r="A12146" t="s">
        <v>24</v>
      </c>
      <c r="B12146">
        <v>1015074</v>
      </c>
      <c r="C12146">
        <v>40.36</v>
      </c>
      <c r="D12146">
        <v>2.75</v>
      </c>
      <c r="E12146">
        <v>26.7</v>
      </c>
    </row>
    <row r="12147" spans="1:5" x14ac:dyDescent="0.25">
      <c r="A12147" t="s">
        <v>24</v>
      </c>
      <c r="B12147">
        <v>1015075</v>
      </c>
      <c r="C12147">
        <v>54.9</v>
      </c>
      <c r="D12147">
        <v>2.75</v>
      </c>
      <c r="E12147">
        <v>37.94</v>
      </c>
    </row>
    <row r="12148" spans="1:5" x14ac:dyDescent="0.25">
      <c r="A12148" t="s">
        <v>24</v>
      </c>
      <c r="B12148">
        <v>1015076</v>
      </c>
      <c r="C12148">
        <v>104.33</v>
      </c>
      <c r="D12148">
        <v>0.94</v>
      </c>
      <c r="E12148">
        <v>73.150000000000006</v>
      </c>
    </row>
    <row r="12149" spans="1:5" x14ac:dyDescent="0.25">
      <c r="A12149" t="s">
        <v>24</v>
      </c>
      <c r="B12149">
        <v>1015077</v>
      </c>
      <c r="C12149">
        <v>80.349999999999994</v>
      </c>
      <c r="D12149">
        <v>0.95</v>
      </c>
      <c r="E12149">
        <v>52.51</v>
      </c>
    </row>
    <row r="12150" spans="1:5" x14ac:dyDescent="0.25">
      <c r="A12150" t="s">
        <v>24</v>
      </c>
      <c r="B12150">
        <v>1015078</v>
      </c>
      <c r="C12150">
        <v>26.08</v>
      </c>
      <c r="D12150">
        <v>8.8800000000000008</v>
      </c>
      <c r="E12150">
        <v>18.760000000000002</v>
      </c>
    </row>
    <row r="12151" spans="1:5" x14ac:dyDescent="0.25">
      <c r="A12151" t="s">
        <v>24</v>
      </c>
      <c r="B12151">
        <v>1015079</v>
      </c>
      <c r="C12151">
        <v>83.5</v>
      </c>
      <c r="D12151">
        <v>0.83</v>
      </c>
      <c r="E12151">
        <v>73.48</v>
      </c>
    </row>
    <row r="12152" spans="1:5" x14ac:dyDescent="0.25">
      <c r="A12152" t="s">
        <v>24</v>
      </c>
      <c r="B12152">
        <v>1015080</v>
      </c>
      <c r="C12152">
        <v>67.42</v>
      </c>
      <c r="D12152">
        <v>3.64</v>
      </c>
      <c r="E12152">
        <v>49.8</v>
      </c>
    </row>
    <row r="12153" spans="1:5" x14ac:dyDescent="0.25">
      <c r="A12153" t="s">
        <v>24</v>
      </c>
      <c r="B12153">
        <v>1015081</v>
      </c>
      <c r="C12153">
        <v>121.95</v>
      </c>
      <c r="D12153">
        <v>6.48</v>
      </c>
      <c r="E12153">
        <v>103.25</v>
      </c>
    </row>
    <row r="12154" spans="1:5" x14ac:dyDescent="0.25">
      <c r="A12154" t="s">
        <v>24</v>
      </c>
      <c r="B12154">
        <v>1015082</v>
      </c>
      <c r="C12154">
        <v>47.55</v>
      </c>
      <c r="D12154">
        <v>0</v>
      </c>
      <c r="E12154">
        <v>31.88</v>
      </c>
    </row>
    <row r="12155" spans="1:5" x14ac:dyDescent="0.25">
      <c r="A12155" t="s">
        <v>24</v>
      </c>
      <c r="B12155">
        <v>1015083</v>
      </c>
      <c r="C12155">
        <v>61.72</v>
      </c>
      <c r="D12155">
        <v>0.94</v>
      </c>
      <c r="E12155">
        <v>39.44</v>
      </c>
    </row>
    <row r="12156" spans="1:5" x14ac:dyDescent="0.25">
      <c r="A12156" t="s">
        <v>24</v>
      </c>
      <c r="B12156">
        <v>1015084</v>
      </c>
      <c r="C12156">
        <v>6.61</v>
      </c>
      <c r="D12156">
        <v>4.6399999999999997</v>
      </c>
      <c r="E12156">
        <v>4.34</v>
      </c>
    </row>
    <row r="12157" spans="1:5" x14ac:dyDescent="0.25">
      <c r="A12157" t="s">
        <v>24</v>
      </c>
      <c r="B12157">
        <v>1015085</v>
      </c>
      <c r="C12157">
        <v>22.92</v>
      </c>
      <c r="D12157">
        <v>4.08</v>
      </c>
      <c r="E12157">
        <v>14.04</v>
      </c>
    </row>
    <row r="12158" spans="1:5" x14ac:dyDescent="0.25">
      <c r="A12158" t="s">
        <v>24</v>
      </c>
      <c r="B12158">
        <v>1015086</v>
      </c>
      <c r="C12158">
        <v>121.34</v>
      </c>
      <c r="D12158">
        <v>0.92</v>
      </c>
      <c r="E12158">
        <v>94.02</v>
      </c>
    </row>
    <row r="12159" spans="1:5" x14ac:dyDescent="0.25">
      <c r="A12159" t="s">
        <v>24</v>
      </c>
      <c r="B12159">
        <v>1015087</v>
      </c>
      <c r="C12159">
        <v>60.9</v>
      </c>
      <c r="D12159">
        <v>3.29</v>
      </c>
      <c r="E12159">
        <v>42.86</v>
      </c>
    </row>
    <row r="12160" spans="1:5" x14ac:dyDescent="0.25">
      <c r="A12160" t="s">
        <v>24</v>
      </c>
      <c r="B12160">
        <v>1015088</v>
      </c>
      <c r="C12160">
        <v>96.44</v>
      </c>
      <c r="D12160">
        <v>0.85</v>
      </c>
      <c r="E12160">
        <v>74.81</v>
      </c>
    </row>
    <row r="12161" spans="1:5" x14ac:dyDescent="0.25">
      <c r="A12161" t="s">
        <v>24</v>
      </c>
      <c r="B12161">
        <v>1015089</v>
      </c>
      <c r="C12161">
        <v>52.29</v>
      </c>
      <c r="D12161">
        <v>6.9</v>
      </c>
      <c r="E12161">
        <v>0</v>
      </c>
    </row>
    <row r="12162" spans="1:5" x14ac:dyDescent="0.25">
      <c r="A12162" t="s">
        <v>24</v>
      </c>
      <c r="B12162">
        <v>1015090</v>
      </c>
      <c r="C12162">
        <v>48.38</v>
      </c>
      <c r="D12162">
        <v>6.43</v>
      </c>
      <c r="E12162">
        <v>30.58</v>
      </c>
    </row>
    <row r="12163" spans="1:5" x14ac:dyDescent="0.25">
      <c r="A12163" t="s">
        <v>24</v>
      </c>
      <c r="B12163">
        <v>1015091</v>
      </c>
      <c r="C12163">
        <v>102.95</v>
      </c>
      <c r="D12163">
        <v>0.95</v>
      </c>
      <c r="E12163">
        <v>84.54</v>
      </c>
    </row>
    <row r="12164" spans="1:5" x14ac:dyDescent="0.25">
      <c r="A12164" t="s">
        <v>24</v>
      </c>
      <c r="B12164">
        <v>1015092</v>
      </c>
      <c r="C12164">
        <v>70.75</v>
      </c>
      <c r="D12164">
        <v>0.95</v>
      </c>
      <c r="E12164">
        <v>56.31</v>
      </c>
    </row>
    <row r="12165" spans="1:5" x14ac:dyDescent="0.25">
      <c r="A12165" t="s">
        <v>24</v>
      </c>
      <c r="B12165">
        <v>1015093</v>
      </c>
      <c r="C12165">
        <v>40.659999999999997</v>
      </c>
      <c r="D12165">
        <v>2.42</v>
      </c>
      <c r="E12165">
        <v>28.7</v>
      </c>
    </row>
    <row r="12166" spans="1:5" x14ac:dyDescent="0.25">
      <c r="A12166" t="s">
        <v>24</v>
      </c>
      <c r="B12166">
        <v>1015094</v>
      </c>
      <c r="C12166">
        <v>17.13</v>
      </c>
      <c r="D12166">
        <v>4.08</v>
      </c>
      <c r="E12166">
        <v>9.57</v>
      </c>
    </row>
    <row r="12167" spans="1:5" x14ac:dyDescent="0.25">
      <c r="A12167" t="s">
        <v>24</v>
      </c>
      <c r="B12167">
        <v>1015095</v>
      </c>
      <c r="C12167">
        <v>96.99</v>
      </c>
      <c r="D12167">
        <v>0.89</v>
      </c>
      <c r="E12167">
        <v>71.11</v>
      </c>
    </row>
    <row r="12168" spans="1:5" x14ac:dyDescent="0.25">
      <c r="A12168" t="s">
        <v>24</v>
      </c>
      <c r="B12168">
        <v>1015096</v>
      </c>
      <c r="C12168">
        <v>82.95</v>
      </c>
      <c r="D12168">
        <v>0.85</v>
      </c>
      <c r="E12168">
        <v>58.28</v>
      </c>
    </row>
    <row r="12169" spans="1:5" x14ac:dyDescent="0.25">
      <c r="A12169" t="s">
        <v>24</v>
      </c>
      <c r="B12169">
        <v>1015097</v>
      </c>
      <c r="C12169">
        <v>54.61</v>
      </c>
      <c r="D12169">
        <v>2.65</v>
      </c>
      <c r="E12169">
        <v>37.799999999999997</v>
      </c>
    </row>
    <row r="12170" spans="1:5" x14ac:dyDescent="0.25">
      <c r="A12170" t="s">
        <v>24</v>
      </c>
      <c r="B12170">
        <v>1015098</v>
      </c>
      <c r="C12170">
        <v>50.61</v>
      </c>
      <c r="D12170">
        <v>6.46</v>
      </c>
      <c r="E12170">
        <v>34.36</v>
      </c>
    </row>
    <row r="12171" spans="1:5" x14ac:dyDescent="0.25">
      <c r="A12171" t="s">
        <v>24</v>
      </c>
      <c r="B12171">
        <v>1015099</v>
      </c>
      <c r="C12171">
        <v>48.41</v>
      </c>
      <c r="D12171">
        <v>2.56</v>
      </c>
      <c r="E12171">
        <v>36.03</v>
      </c>
    </row>
    <row r="12172" spans="1:5" x14ac:dyDescent="0.25">
      <c r="A12172" t="s">
        <v>24</v>
      </c>
      <c r="B12172">
        <v>1015100</v>
      </c>
      <c r="C12172">
        <v>99.84</v>
      </c>
      <c r="D12172">
        <v>0.83</v>
      </c>
      <c r="E12172">
        <v>98.03</v>
      </c>
    </row>
    <row r="12173" spans="1:5" x14ac:dyDescent="0.25">
      <c r="A12173" t="s">
        <v>24</v>
      </c>
      <c r="B12173">
        <v>1015101</v>
      </c>
      <c r="C12173">
        <v>85.03</v>
      </c>
      <c r="D12173">
        <v>0.85</v>
      </c>
      <c r="E12173">
        <v>72.77</v>
      </c>
    </row>
    <row r="12174" spans="1:5" x14ac:dyDescent="0.25">
      <c r="A12174" t="s">
        <v>24</v>
      </c>
      <c r="B12174">
        <v>1015102</v>
      </c>
      <c r="C12174">
        <v>139.81</v>
      </c>
      <c r="D12174">
        <v>0.95</v>
      </c>
      <c r="E12174">
        <v>128.16</v>
      </c>
    </row>
    <row r="12175" spans="1:5" x14ac:dyDescent="0.25">
      <c r="A12175" t="s">
        <v>24</v>
      </c>
      <c r="B12175">
        <v>1015103</v>
      </c>
      <c r="C12175">
        <v>93.47</v>
      </c>
      <c r="D12175">
        <v>15.69</v>
      </c>
      <c r="E12175">
        <v>69.55</v>
      </c>
    </row>
    <row r="12176" spans="1:5" x14ac:dyDescent="0.25">
      <c r="A12176" t="s">
        <v>24</v>
      </c>
      <c r="B12176">
        <v>1015104</v>
      </c>
      <c r="C12176">
        <v>41.29</v>
      </c>
      <c r="D12176">
        <v>5.91</v>
      </c>
      <c r="E12176">
        <v>31.69</v>
      </c>
    </row>
    <row r="12177" spans="1:5" x14ac:dyDescent="0.25">
      <c r="A12177" t="s">
        <v>24</v>
      </c>
      <c r="B12177">
        <v>1015105</v>
      </c>
      <c r="C12177">
        <v>202.5</v>
      </c>
      <c r="D12177">
        <v>0.93</v>
      </c>
      <c r="E12177">
        <v>153.65</v>
      </c>
    </row>
    <row r="12178" spans="1:5" x14ac:dyDescent="0.25">
      <c r="A12178" t="s">
        <v>24</v>
      </c>
      <c r="B12178">
        <v>1015106</v>
      </c>
      <c r="C12178">
        <v>29.11</v>
      </c>
      <c r="D12178">
        <v>8.25</v>
      </c>
      <c r="E12178">
        <v>20.149999999999999</v>
      </c>
    </row>
    <row r="12179" spans="1:5" x14ac:dyDescent="0.25">
      <c r="A12179" t="s">
        <v>24</v>
      </c>
      <c r="B12179">
        <v>1015107</v>
      </c>
      <c r="C12179">
        <v>47.31</v>
      </c>
      <c r="D12179">
        <v>2.75</v>
      </c>
      <c r="E12179">
        <v>32.4</v>
      </c>
    </row>
    <row r="12180" spans="1:5" x14ac:dyDescent="0.25">
      <c r="A12180" t="s">
        <v>24</v>
      </c>
      <c r="B12180">
        <v>1015108</v>
      </c>
      <c r="C12180">
        <v>48.47</v>
      </c>
      <c r="D12180">
        <v>2.56</v>
      </c>
      <c r="E12180">
        <v>34.6</v>
      </c>
    </row>
    <row r="12181" spans="1:5" x14ac:dyDescent="0.25">
      <c r="A12181" t="s">
        <v>24</v>
      </c>
      <c r="B12181">
        <v>1015109</v>
      </c>
      <c r="C12181">
        <v>21.46</v>
      </c>
      <c r="D12181">
        <v>9.3800000000000008</v>
      </c>
      <c r="E12181">
        <v>14.91</v>
      </c>
    </row>
    <row r="12182" spans="1:5" x14ac:dyDescent="0.25">
      <c r="A12182" t="s">
        <v>24</v>
      </c>
      <c r="B12182">
        <v>1015110</v>
      </c>
      <c r="C12182">
        <v>91.28</v>
      </c>
      <c r="D12182">
        <v>0.92</v>
      </c>
      <c r="E12182">
        <v>59</v>
      </c>
    </row>
    <row r="12183" spans="1:5" x14ac:dyDescent="0.25">
      <c r="A12183" t="s">
        <v>24</v>
      </c>
      <c r="B12183">
        <v>1015111</v>
      </c>
      <c r="C12183">
        <v>43.66</v>
      </c>
      <c r="D12183">
        <v>0</v>
      </c>
      <c r="E12183">
        <v>32.44</v>
      </c>
    </row>
    <row r="12184" spans="1:5" x14ac:dyDescent="0.25">
      <c r="A12184" t="s">
        <v>24</v>
      </c>
      <c r="B12184">
        <v>1015112</v>
      </c>
      <c r="C12184">
        <v>38.15</v>
      </c>
      <c r="D12184">
        <v>0</v>
      </c>
      <c r="E12184">
        <v>25.5</v>
      </c>
    </row>
    <row r="12185" spans="1:5" x14ac:dyDescent="0.25">
      <c r="A12185" t="s">
        <v>24</v>
      </c>
      <c r="B12185">
        <v>1015113</v>
      </c>
      <c r="C12185">
        <v>30.32</v>
      </c>
      <c r="D12185">
        <v>9.3800000000000008</v>
      </c>
      <c r="E12185">
        <v>15.62</v>
      </c>
    </row>
    <row r="12186" spans="1:5" x14ac:dyDescent="0.25">
      <c r="A12186" t="s">
        <v>24</v>
      </c>
      <c r="B12186">
        <v>1015114</v>
      </c>
      <c r="C12186">
        <v>32.39</v>
      </c>
      <c r="D12186">
        <v>8.24</v>
      </c>
      <c r="E12186">
        <v>21.25</v>
      </c>
    </row>
    <row r="12187" spans="1:5" x14ac:dyDescent="0.25">
      <c r="A12187" t="s">
        <v>24</v>
      </c>
      <c r="B12187">
        <v>1015115</v>
      </c>
      <c r="C12187">
        <v>74.64</v>
      </c>
      <c r="D12187">
        <v>3.7</v>
      </c>
      <c r="E12187">
        <v>70.45</v>
      </c>
    </row>
    <row r="12188" spans="1:5" x14ac:dyDescent="0.25">
      <c r="A12188" t="s">
        <v>24</v>
      </c>
      <c r="B12188">
        <v>1015116</v>
      </c>
      <c r="C12188">
        <v>107.04</v>
      </c>
      <c r="D12188">
        <v>0.9</v>
      </c>
      <c r="E12188">
        <v>83.7</v>
      </c>
    </row>
    <row r="12189" spans="1:5" x14ac:dyDescent="0.25">
      <c r="A12189" t="s">
        <v>24</v>
      </c>
      <c r="B12189">
        <v>1015117</v>
      </c>
      <c r="C12189">
        <v>16.91</v>
      </c>
      <c r="D12189">
        <v>5</v>
      </c>
      <c r="E12189">
        <v>0</v>
      </c>
    </row>
    <row r="12190" spans="1:5" x14ac:dyDescent="0.25">
      <c r="A12190" t="s">
        <v>24</v>
      </c>
      <c r="B12190">
        <v>1015118</v>
      </c>
      <c r="C12190">
        <v>40.22</v>
      </c>
      <c r="D12190">
        <v>5.75</v>
      </c>
      <c r="E12190">
        <v>27.84</v>
      </c>
    </row>
    <row r="12191" spans="1:5" x14ac:dyDescent="0.25">
      <c r="A12191" t="s">
        <v>24</v>
      </c>
      <c r="B12191">
        <v>1015119</v>
      </c>
      <c r="C12191">
        <v>37.21</v>
      </c>
      <c r="D12191">
        <v>0</v>
      </c>
      <c r="E12191">
        <v>26.05</v>
      </c>
    </row>
    <row r="12192" spans="1:5" x14ac:dyDescent="0.25">
      <c r="A12192" t="s">
        <v>24</v>
      </c>
      <c r="B12192">
        <v>1015120</v>
      </c>
      <c r="C12192">
        <v>85.39</v>
      </c>
      <c r="D12192">
        <v>4.8499999999999996</v>
      </c>
      <c r="E12192">
        <v>63.46</v>
      </c>
    </row>
    <row r="12193" spans="1:5" x14ac:dyDescent="0.25">
      <c r="A12193" t="s">
        <v>24</v>
      </c>
      <c r="B12193">
        <v>1015121</v>
      </c>
      <c r="C12193">
        <v>33.229999999999997</v>
      </c>
      <c r="D12193">
        <v>2.42</v>
      </c>
      <c r="E12193">
        <v>22.71</v>
      </c>
    </row>
    <row r="12194" spans="1:5" x14ac:dyDescent="0.25">
      <c r="A12194" t="s">
        <v>24</v>
      </c>
      <c r="B12194">
        <v>1015122</v>
      </c>
      <c r="C12194">
        <v>92.16</v>
      </c>
      <c r="D12194">
        <v>0.83</v>
      </c>
      <c r="E12194">
        <v>70.040000000000006</v>
      </c>
    </row>
    <row r="12195" spans="1:5" x14ac:dyDescent="0.25">
      <c r="A12195" t="s">
        <v>24</v>
      </c>
      <c r="B12195">
        <v>1015123</v>
      </c>
      <c r="C12195">
        <v>35.020000000000003</v>
      </c>
      <c r="D12195">
        <v>2.41</v>
      </c>
      <c r="E12195">
        <v>26.39</v>
      </c>
    </row>
    <row r="12196" spans="1:5" x14ac:dyDescent="0.25">
      <c r="A12196" t="s">
        <v>24</v>
      </c>
      <c r="B12196">
        <v>1015124</v>
      </c>
      <c r="C12196">
        <v>96.48</v>
      </c>
      <c r="D12196">
        <v>0.89</v>
      </c>
      <c r="E12196">
        <v>72.83</v>
      </c>
    </row>
    <row r="12197" spans="1:5" x14ac:dyDescent="0.25">
      <c r="A12197" t="s">
        <v>24</v>
      </c>
      <c r="B12197">
        <v>1015125</v>
      </c>
      <c r="C12197">
        <v>136.52000000000001</v>
      </c>
      <c r="D12197">
        <v>0.94</v>
      </c>
      <c r="E12197">
        <v>90.62</v>
      </c>
    </row>
    <row r="12198" spans="1:5" x14ac:dyDescent="0.25">
      <c r="A12198" t="s">
        <v>24</v>
      </c>
      <c r="B12198">
        <v>1015126</v>
      </c>
      <c r="C12198">
        <v>25.49</v>
      </c>
      <c r="D12198">
        <v>4.45</v>
      </c>
      <c r="E12198">
        <v>17.47</v>
      </c>
    </row>
    <row r="12199" spans="1:5" x14ac:dyDescent="0.25">
      <c r="A12199" t="s">
        <v>24</v>
      </c>
      <c r="B12199">
        <v>1015127</v>
      </c>
      <c r="C12199">
        <v>41.21</v>
      </c>
      <c r="D12199">
        <v>0</v>
      </c>
      <c r="E12199">
        <v>31.9</v>
      </c>
    </row>
    <row r="12200" spans="1:5" x14ac:dyDescent="0.25">
      <c r="A12200" t="s">
        <v>24</v>
      </c>
      <c r="B12200">
        <v>1015128</v>
      </c>
      <c r="C12200">
        <v>191.56</v>
      </c>
      <c r="D12200">
        <v>0.94</v>
      </c>
      <c r="E12200">
        <v>142.13</v>
      </c>
    </row>
    <row r="12201" spans="1:5" x14ac:dyDescent="0.25">
      <c r="A12201" t="s">
        <v>24</v>
      </c>
      <c r="B12201">
        <v>1015129</v>
      </c>
      <c r="C12201">
        <v>112.68</v>
      </c>
      <c r="D12201">
        <v>0.92</v>
      </c>
      <c r="E12201">
        <v>80.2</v>
      </c>
    </row>
    <row r="12202" spans="1:5" x14ac:dyDescent="0.25">
      <c r="A12202" t="s">
        <v>24</v>
      </c>
      <c r="B12202">
        <v>1015130</v>
      </c>
      <c r="C12202">
        <v>69.739999999999995</v>
      </c>
      <c r="D12202">
        <v>0.87</v>
      </c>
      <c r="E12202">
        <v>52.03</v>
      </c>
    </row>
    <row r="12203" spans="1:5" x14ac:dyDescent="0.25">
      <c r="A12203" t="s">
        <v>24</v>
      </c>
      <c r="B12203">
        <v>1015131</v>
      </c>
      <c r="C12203">
        <v>66.84</v>
      </c>
      <c r="D12203">
        <v>3.34</v>
      </c>
      <c r="E12203">
        <v>45.85</v>
      </c>
    </row>
    <row r="12204" spans="1:5" x14ac:dyDescent="0.25">
      <c r="A12204" t="s">
        <v>24</v>
      </c>
      <c r="B12204">
        <v>1015132</v>
      </c>
      <c r="C12204">
        <v>144.27000000000001</v>
      </c>
      <c r="D12204">
        <v>0.94</v>
      </c>
      <c r="E12204">
        <v>136.01</v>
      </c>
    </row>
    <row r="12205" spans="1:5" x14ac:dyDescent="0.25">
      <c r="A12205" t="s">
        <v>24</v>
      </c>
      <c r="B12205">
        <v>1015133</v>
      </c>
      <c r="C12205">
        <v>103.16</v>
      </c>
      <c r="D12205">
        <v>0.93</v>
      </c>
      <c r="E12205">
        <v>65.739999999999995</v>
      </c>
    </row>
    <row r="12206" spans="1:5" x14ac:dyDescent="0.25">
      <c r="A12206" t="s">
        <v>24</v>
      </c>
      <c r="B12206">
        <v>1015134</v>
      </c>
      <c r="C12206">
        <v>49.12</v>
      </c>
      <c r="D12206">
        <v>5.75</v>
      </c>
      <c r="E12206">
        <v>34.61</v>
      </c>
    </row>
    <row r="12207" spans="1:5" x14ac:dyDescent="0.25">
      <c r="A12207" t="s">
        <v>24</v>
      </c>
      <c r="B12207">
        <v>1015135</v>
      </c>
      <c r="C12207">
        <v>71</v>
      </c>
      <c r="D12207">
        <v>3.32</v>
      </c>
      <c r="E12207">
        <v>49.77</v>
      </c>
    </row>
    <row r="12208" spans="1:5" x14ac:dyDescent="0.25">
      <c r="A12208" t="s">
        <v>24</v>
      </c>
      <c r="B12208">
        <v>1015136</v>
      </c>
      <c r="C12208">
        <v>24.33</v>
      </c>
      <c r="D12208">
        <v>4.08</v>
      </c>
      <c r="E12208">
        <v>13.39</v>
      </c>
    </row>
    <row r="12209" spans="1:5" x14ac:dyDescent="0.25">
      <c r="A12209" t="s">
        <v>24</v>
      </c>
      <c r="B12209">
        <v>1015137</v>
      </c>
      <c r="C12209">
        <v>25.22</v>
      </c>
      <c r="D12209">
        <v>2.95</v>
      </c>
      <c r="E12209">
        <v>0</v>
      </c>
    </row>
    <row r="12210" spans="1:5" x14ac:dyDescent="0.25">
      <c r="A12210" t="s">
        <v>24</v>
      </c>
      <c r="B12210">
        <v>1015138</v>
      </c>
      <c r="C12210">
        <v>40.619999999999997</v>
      </c>
      <c r="D12210">
        <v>6.29</v>
      </c>
      <c r="E12210">
        <v>30.17</v>
      </c>
    </row>
    <row r="12211" spans="1:5" x14ac:dyDescent="0.25">
      <c r="A12211" t="s">
        <v>24</v>
      </c>
      <c r="B12211">
        <v>1015139</v>
      </c>
      <c r="C12211">
        <v>37.549999999999997</v>
      </c>
      <c r="D12211">
        <v>5.75</v>
      </c>
      <c r="E12211">
        <v>23.44</v>
      </c>
    </row>
    <row r="12212" spans="1:5" x14ac:dyDescent="0.25">
      <c r="A12212" t="s">
        <v>24</v>
      </c>
      <c r="B12212">
        <v>1015140</v>
      </c>
      <c r="C12212">
        <v>169.94</v>
      </c>
      <c r="D12212">
        <v>3.61</v>
      </c>
      <c r="E12212">
        <v>124.27</v>
      </c>
    </row>
    <row r="12213" spans="1:5" x14ac:dyDescent="0.25">
      <c r="A12213" t="s">
        <v>24</v>
      </c>
      <c r="B12213">
        <v>1015141</v>
      </c>
      <c r="C12213">
        <v>45.4</v>
      </c>
      <c r="D12213">
        <v>2.42</v>
      </c>
      <c r="E12213">
        <v>29.4</v>
      </c>
    </row>
    <row r="12214" spans="1:5" x14ac:dyDescent="0.25">
      <c r="A12214" t="s">
        <v>24</v>
      </c>
      <c r="B12214">
        <v>1015142</v>
      </c>
      <c r="C12214">
        <v>99.83</v>
      </c>
      <c r="D12214">
        <v>0.96</v>
      </c>
      <c r="E12214">
        <v>74.86</v>
      </c>
    </row>
    <row r="12215" spans="1:5" x14ac:dyDescent="0.25">
      <c r="A12215" t="s">
        <v>24</v>
      </c>
      <c r="B12215">
        <v>1015144</v>
      </c>
      <c r="C12215">
        <v>13.29</v>
      </c>
      <c r="D12215">
        <v>2.9</v>
      </c>
      <c r="E12215">
        <v>0</v>
      </c>
    </row>
    <row r="12216" spans="1:5" x14ac:dyDescent="0.25">
      <c r="A12216" t="s">
        <v>24</v>
      </c>
      <c r="B12216">
        <v>1015145</v>
      </c>
      <c r="C12216">
        <v>70.400000000000006</v>
      </c>
      <c r="D12216">
        <v>3.67</v>
      </c>
      <c r="E12216">
        <v>43.51</v>
      </c>
    </row>
    <row r="12217" spans="1:5" x14ac:dyDescent="0.25">
      <c r="A12217" t="s">
        <v>24</v>
      </c>
      <c r="B12217">
        <v>1015146</v>
      </c>
      <c r="C12217">
        <v>87.84</v>
      </c>
      <c r="D12217">
        <v>0.88</v>
      </c>
      <c r="E12217">
        <v>77.33</v>
      </c>
    </row>
    <row r="12218" spans="1:5" x14ac:dyDescent="0.25">
      <c r="A12218" t="s">
        <v>24</v>
      </c>
      <c r="B12218">
        <v>1015147</v>
      </c>
      <c r="C12218">
        <v>100.52</v>
      </c>
      <c r="D12218">
        <v>0.84</v>
      </c>
      <c r="E12218">
        <v>69.540000000000006</v>
      </c>
    </row>
    <row r="12219" spans="1:5" x14ac:dyDescent="0.25">
      <c r="A12219" t="s">
        <v>24</v>
      </c>
      <c r="B12219">
        <v>1015148</v>
      </c>
      <c r="C12219">
        <v>8.4600000000000009</v>
      </c>
      <c r="D12219">
        <v>4.08</v>
      </c>
      <c r="E12219">
        <v>6.97</v>
      </c>
    </row>
    <row r="12220" spans="1:5" x14ac:dyDescent="0.25">
      <c r="A12220" t="s">
        <v>24</v>
      </c>
      <c r="B12220">
        <v>1015149</v>
      </c>
      <c r="C12220">
        <v>56.2</v>
      </c>
      <c r="D12220">
        <v>2.71</v>
      </c>
      <c r="E12220">
        <v>44.95</v>
      </c>
    </row>
    <row r="12221" spans="1:5" x14ac:dyDescent="0.25">
      <c r="A12221" t="s">
        <v>24</v>
      </c>
      <c r="B12221">
        <v>1015150</v>
      </c>
      <c r="C12221">
        <v>13.72</v>
      </c>
      <c r="D12221">
        <v>9.3699999999999992</v>
      </c>
      <c r="E12221">
        <v>8.92</v>
      </c>
    </row>
    <row r="12222" spans="1:5" x14ac:dyDescent="0.25">
      <c r="A12222" t="s">
        <v>24</v>
      </c>
      <c r="B12222">
        <v>1015151</v>
      </c>
      <c r="C12222">
        <v>101.95</v>
      </c>
      <c r="D12222">
        <v>3.49</v>
      </c>
      <c r="E12222">
        <v>74.209999999999994</v>
      </c>
    </row>
    <row r="12223" spans="1:5" x14ac:dyDescent="0.25">
      <c r="A12223" t="s">
        <v>24</v>
      </c>
      <c r="B12223">
        <v>1015152</v>
      </c>
      <c r="C12223">
        <v>67.14</v>
      </c>
      <c r="D12223">
        <v>3.39</v>
      </c>
      <c r="E12223">
        <v>45.95</v>
      </c>
    </row>
    <row r="12224" spans="1:5" x14ac:dyDescent="0.25">
      <c r="A12224" t="s">
        <v>24</v>
      </c>
      <c r="B12224">
        <v>1015153</v>
      </c>
      <c r="C12224">
        <v>25.61</v>
      </c>
      <c r="D12224">
        <v>4.08</v>
      </c>
      <c r="E12224">
        <v>23.48</v>
      </c>
    </row>
    <row r="12225" spans="1:5" x14ac:dyDescent="0.25">
      <c r="A12225" t="s">
        <v>24</v>
      </c>
      <c r="B12225">
        <v>1015154</v>
      </c>
      <c r="C12225">
        <v>50.68</v>
      </c>
      <c r="D12225">
        <v>2.57</v>
      </c>
      <c r="E12225">
        <v>32.03</v>
      </c>
    </row>
    <row r="12226" spans="1:5" x14ac:dyDescent="0.25">
      <c r="A12226" t="s">
        <v>24</v>
      </c>
      <c r="B12226">
        <v>1015155</v>
      </c>
      <c r="C12226">
        <v>45.58</v>
      </c>
      <c r="D12226">
        <v>6.01</v>
      </c>
      <c r="E12226">
        <v>29.71</v>
      </c>
    </row>
    <row r="12227" spans="1:5" x14ac:dyDescent="0.25">
      <c r="A12227" t="s">
        <v>24</v>
      </c>
      <c r="B12227">
        <v>1015156</v>
      </c>
      <c r="C12227">
        <v>109.12</v>
      </c>
      <c r="D12227">
        <v>3.25</v>
      </c>
      <c r="E12227">
        <v>69.739999999999995</v>
      </c>
    </row>
    <row r="12228" spans="1:5" x14ac:dyDescent="0.25">
      <c r="A12228" t="s">
        <v>24</v>
      </c>
      <c r="B12228">
        <v>1015157</v>
      </c>
      <c r="C12228">
        <v>88.97</v>
      </c>
      <c r="D12228">
        <v>0.96</v>
      </c>
      <c r="E12228">
        <v>62.02</v>
      </c>
    </row>
    <row r="12229" spans="1:5" x14ac:dyDescent="0.25">
      <c r="A12229" t="s">
        <v>24</v>
      </c>
      <c r="B12229">
        <v>1015159</v>
      </c>
      <c r="C12229">
        <v>35.72</v>
      </c>
      <c r="D12229">
        <v>2.41</v>
      </c>
      <c r="E12229">
        <v>29.27</v>
      </c>
    </row>
    <row r="12230" spans="1:5" x14ac:dyDescent="0.25">
      <c r="A12230" t="s">
        <v>24</v>
      </c>
      <c r="B12230">
        <v>1015160</v>
      </c>
      <c r="C12230">
        <v>14.9</v>
      </c>
      <c r="D12230">
        <v>4.38</v>
      </c>
      <c r="E12230">
        <v>13.95</v>
      </c>
    </row>
    <row r="12231" spans="1:5" x14ac:dyDescent="0.25">
      <c r="A12231" t="s">
        <v>24</v>
      </c>
      <c r="B12231">
        <v>1015161</v>
      </c>
      <c r="C12231">
        <v>66.3</v>
      </c>
      <c r="D12231">
        <v>0.94</v>
      </c>
      <c r="E12231">
        <v>47</v>
      </c>
    </row>
    <row r="12232" spans="1:5" x14ac:dyDescent="0.25">
      <c r="A12232" t="s">
        <v>24</v>
      </c>
      <c r="B12232">
        <v>1015162</v>
      </c>
      <c r="C12232">
        <v>119.81</v>
      </c>
      <c r="D12232">
        <v>0.83</v>
      </c>
      <c r="E12232">
        <v>93.33</v>
      </c>
    </row>
    <row r="12233" spans="1:5" x14ac:dyDescent="0.25">
      <c r="A12233" t="s">
        <v>24</v>
      </c>
      <c r="B12233">
        <v>1015163</v>
      </c>
      <c r="C12233">
        <v>154.5</v>
      </c>
      <c r="D12233">
        <v>0.94</v>
      </c>
      <c r="E12233">
        <v>113.4</v>
      </c>
    </row>
    <row r="12234" spans="1:5" x14ac:dyDescent="0.25">
      <c r="A12234" t="s">
        <v>24</v>
      </c>
      <c r="B12234">
        <v>1015164</v>
      </c>
      <c r="C12234">
        <v>196.39</v>
      </c>
      <c r="D12234">
        <v>0.91</v>
      </c>
      <c r="E12234">
        <v>146.34</v>
      </c>
    </row>
    <row r="12235" spans="1:5" x14ac:dyDescent="0.25">
      <c r="A12235" t="s">
        <v>24</v>
      </c>
      <c r="B12235">
        <v>1015165</v>
      </c>
      <c r="C12235">
        <v>52.02</v>
      </c>
      <c r="D12235">
        <v>2.75</v>
      </c>
      <c r="E12235">
        <v>36.28</v>
      </c>
    </row>
    <row r="12236" spans="1:5" x14ac:dyDescent="0.25">
      <c r="A12236" t="s">
        <v>24</v>
      </c>
      <c r="B12236">
        <v>1015166</v>
      </c>
      <c r="C12236">
        <v>38.659999999999997</v>
      </c>
      <c r="D12236">
        <v>2.75</v>
      </c>
      <c r="E12236">
        <v>28.95</v>
      </c>
    </row>
    <row r="12237" spans="1:5" x14ac:dyDescent="0.25">
      <c r="A12237" t="s">
        <v>24</v>
      </c>
      <c r="B12237">
        <v>1015167</v>
      </c>
      <c r="C12237">
        <v>60.52</v>
      </c>
      <c r="D12237">
        <v>0.87</v>
      </c>
      <c r="E12237">
        <v>42.67</v>
      </c>
    </row>
    <row r="12238" spans="1:5" x14ac:dyDescent="0.25">
      <c r="A12238" t="s">
        <v>24</v>
      </c>
      <c r="B12238">
        <v>1015168</v>
      </c>
      <c r="C12238">
        <v>13.58</v>
      </c>
      <c r="D12238">
        <v>4.6399999999999997</v>
      </c>
      <c r="E12238">
        <v>8.52</v>
      </c>
    </row>
    <row r="12239" spans="1:5" x14ac:dyDescent="0.25">
      <c r="A12239" t="s">
        <v>24</v>
      </c>
      <c r="B12239">
        <v>1015169</v>
      </c>
      <c r="C12239">
        <v>40.130000000000003</v>
      </c>
      <c r="D12239">
        <v>0</v>
      </c>
      <c r="E12239">
        <v>29.38</v>
      </c>
    </row>
    <row r="12240" spans="1:5" x14ac:dyDescent="0.25">
      <c r="A12240" t="s">
        <v>24</v>
      </c>
      <c r="B12240">
        <v>1015170</v>
      </c>
      <c r="C12240">
        <v>45.74</v>
      </c>
      <c r="D12240">
        <v>2.42</v>
      </c>
      <c r="E12240">
        <v>34.64</v>
      </c>
    </row>
    <row r="12241" spans="1:5" x14ac:dyDescent="0.25">
      <c r="A12241" t="s">
        <v>24</v>
      </c>
      <c r="B12241">
        <v>1015171</v>
      </c>
      <c r="C12241">
        <v>55.01</v>
      </c>
      <c r="D12241">
        <v>6.54</v>
      </c>
      <c r="E12241">
        <v>43.1</v>
      </c>
    </row>
    <row r="12242" spans="1:5" x14ac:dyDescent="0.25">
      <c r="A12242" t="s">
        <v>24</v>
      </c>
      <c r="B12242">
        <v>1015172</v>
      </c>
      <c r="C12242">
        <v>35.57</v>
      </c>
      <c r="D12242">
        <v>0</v>
      </c>
      <c r="E12242">
        <v>25.76</v>
      </c>
    </row>
    <row r="12243" spans="1:5" x14ac:dyDescent="0.25">
      <c r="A12243" t="s">
        <v>24</v>
      </c>
      <c r="B12243">
        <v>1015173</v>
      </c>
      <c r="C12243">
        <v>68.540000000000006</v>
      </c>
      <c r="D12243">
        <v>0.9</v>
      </c>
      <c r="E12243">
        <v>54.29</v>
      </c>
    </row>
    <row r="12244" spans="1:5" x14ac:dyDescent="0.25">
      <c r="A12244" t="s">
        <v>24</v>
      </c>
      <c r="B12244">
        <v>1015174</v>
      </c>
      <c r="C12244">
        <v>53.25</v>
      </c>
      <c r="D12244">
        <v>2.42</v>
      </c>
      <c r="E12244">
        <v>32.53</v>
      </c>
    </row>
    <row r="12245" spans="1:5" x14ac:dyDescent="0.25">
      <c r="A12245" t="s">
        <v>24</v>
      </c>
      <c r="B12245">
        <v>1015175</v>
      </c>
      <c r="C12245">
        <v>126.42</v>
      </c>
      <c r="D12245">
        <v>0.89</v>
      </c>
      <c r="E12245">
        <v>95.08</v>
      </c>
    </row>
    <row r="12246" spans="1:5" x14ac:dyDescent="0.25">
      <c r="A12246" t="s">
        <v>24</v>
      </c>
      <c r="B12246">
        <v>1015176</v>
      </c>
      <c r="C12246">
        <v>54.71</v>
      </c>
      <c r="D12246">
        <v>0</v>
      </c>
      <c r="E12246">
        <v>42.6</v>
      </c>
    </row>
    <row r="12247" spans="1:5" x14ac:dyDescent="0.25">
      <c r="A12247" t="s">
        <v>24</v>
      </c>
      <c r="B12247">
        <v>1015177</v>
      </c>
      <c r="C12247">
        <v>73.8</v>
      </c>
      <c r="D12247">
        <v>0.9</v>
      </c>
      <c r="E12247">
        <v>50.29</v>
      </c>
    </row>
    <row r="12248" spans="1:5" x14ac:dyDescent="0.25">
      <c r="A12248" t="s">
        <v>24</v>
      </c>
      <c r="B12248">
        <v>1015178</v>
      </c>
      <c r="C12248">
        <v>25.38</v>
      </c>
      <c r="D12248">
        <v>9.39</v>
      </c>
      <c r="E12248">
        <v>18.059999999999999</v>
      </c>
    </row>
    <row r="12249" spans="1:5" x14ac:dyDescent="0.25">
      <c r="A12249" t="s">
        <v>24</v>
      </c>
      <c r="B12249">
        <v>1015179</v>
      </c>
      <c r="C12249">
        <v>66.8</v>
      </c>
      <c r="D12249">
        <v>0</v>
      </c>
      <c r="E12249">
        <v>48.99</v>
      </c>
    </row>
    <row r="12250" spans="1:5" x14ac:dyDescent="0.25">
      <c r="A12250" t="s">
        <v>24</v>
      </c>
      <c r="B12250">
        <v>1015180</v>
      </c>
      <c r="C12250">
        <v>56.02</v>
      </c>
      <c r="D12250">
        <v>2.73</v>
      </c>
      <c r="E12250">
        <v>37.909999999999997</v>
      </c>
    </row>
    <row r="12251" spans="1:5" x14ac:dyDescent="0.25">
      <c r="A12251" t="s">
        <v>24</v>
      </c>
      <c r="B12251">
        <v>1015181</v>
      </c>
      <c r="C12251">
        <v>85.82</v>
      </c>
      <c r="D12251">
        <v>0.83</v>
      </c>
      <c r="E12251">
        <v>68.48</v>
      </c>
    </row>
    <row r="12252" spans="1:5" x14ac:dyDescent="0.25">
      <c r="A12252" t="s">
        <v>24</v>
      </c>
      <c r="B12252">
        <v>1015182</v>
      </c>
      <c r="C12252">
        <v>59.49</v>
      </c>
      <c r="D12252">
        <v>2.52</v>
      </c>
      <c r="E12252">
        <v>40.53</v>
      </c>
    </row>
    <row r="12253" spans="1:5" x14ac:dyDescent="0.25">
      <c r="A12253" t="s">
        <v>24</v>
      </c>
      <c r="B12253">
        <v>1015183</v>
      </c>
      <c r="C12253">
        <v>6.21</v>
      </c>
      <c r="D12253">
        <v>4.6399999999999997</v>
      </c>
      <c r="E12253">
        <v>3.69</v>
      </c>
    </row>
    <row r="12254" spans="1:5" x14ac:dyDescent="0.25">
      <c r="A12254" t="s">
        <v>24</v>
      </c>
      <c r="B12254">
        <v>1015184</v>
      </c>
      <c r="C12254">
        <v>107.95</v>
      </c>
      <c r="D12254">
        <v>0.86</v>
      </c>
      <c r="E12254">
        <v>70.78</v>
      </c>
    </row>
    <row r="12255" spans="1:5" x14ac:dyDescent="0.25">
      <c r="A12255" t="s">
        <v>24</v>
      </c>
      <c r="B12255">
        <v>1015185</v>
      </c>
      <c r="C12255">
        <v>21.14</v>
      </c>
      <c r="D12255">
        <v>4.09</v>
      </c>
      <c r="E12255">
        <v>17.190000000000001</v>
      </c>
    </row>
    <row r="12256" spans="1:5" x14ac:dyDescent="0.25">
      <c r="A12256" t="s">
        <v>24</v>
      </c>
      <c r="B12256">
        <v>1015186</v>
      </c>
      <c r="C12256">
        <v>68.87</v>
      </c>
      <c r="D12256">
        <v>0.91</v>
      </c>
      <c r="E12256">
        <v>48.06</v>
      </c>
    </row>
    <row r="12257" spans="1:5" x14ac:dyDescent="0.25">
      <c r="A12257" t="s">
        <v>24</v>
      </c>
      <c r="B12257">
        <v>1015187</v>
      </c>
      <c r="C12257">
        <v>35.979999999999997</v>
      </c>
      <c r="D12257">
        <v>4.6500000000000004</v>
      </c>
      <c r="E12257">
        <v>26.77</v>
      </c>
    </row>
    <row r="12258" spans="1:5" x14ac:dyDescent="0.25">
      <c r="A12258" t="s">
        <v>24</v>
      </c>
      <c r="B12258">
        <v>1015188</v>
      </c>
      <c r="C12258">
        <v>14.08</v>
      </c>
      <c r="D12258">
        <v>4.08</v>
      </c>
      <c r="E12258">
        <v>8.2100000000000009</v>
      </c>
    </row>
    <row r="12259" spans="1:5" x14ac:dyDescent="0.25">
      <c r="A12259" t="s">
        <v>24</v>
      </c>
      <c r="B12259">
        <v>1015189</v>
      </c>
      <c r="C12259">
        <v>21</v>
      </c>
      <c r="D12259">
        <v>4.08</v>
      </c>
      <c r="E12259">
        <v>14.05</v>
      </c>
    </row>
    <row r="12260" spans="1:5" x14ac:dyDescent="0.25">
      <c r="A12260" t="s">
        <v>24</v>
      </c>
      <c r="B12260">
        <v>1015190</v>
      </c>
      <c r="C12260">
        <v>93.02</v>
      </c>
      <c r="D12260">
        <v>0.91</v>
      </c>
      <c r="E12260">
        <v>60.92</v>
      </c>
    </row>
    <row r="12261" spans="1:5" x14ac:dyDescent="0.25">
      <c r="A12261" t="s">
        <v>24</v>
      </c>
      <c r="B12261">
        <v>1015191</v>
      </c>
      <c r="C12261">
        <v>134.65</v>
      </c>
      <c r="D12261">
        <v>0.86</v>
      </c>
      <c r="E12261">
        <v>105.86</v>
      </c>
    </row>
    <row r="12262" spans="1:5" x14ac:dyDescent="0.25">
      <c r="A12262" t="s">
        <v>24</v>
      </c>
      <c r="B12262">
        <v>1015192</v>
      </c>
      <c r="C12262">
        <v>16.420000000000002</v>
      </c>
      <c r="D12262">
        <v>4.6399999999999997</v>
      </c>
      <c r="E12262">
        <v>9.98</v>
      </c>
    </row>
    <row r="12263" spans="1:5" x14ac:dyDescent="0.25">
      <c r="A12263" t="s">
        <v>24</v>
      </c>
      <c r="B12263">
        <v>1015193</v>
      </c>
      <c r="C12263">
        <v>146.88999999999999</v>
      </c>
      <c r="D12263">
        <v>3.58</v>
      </c>
      <c r="E12263">
        <v>112.55</v>
      </c>
    </row>
    <row r="12264" spans="1:5" x14ac:dyDescent="0.25">
      <c r="A12264" t="s">
        <v>24</v>
      </c>
      <c r="B12264">
        <v>1015194</v>
      </c>
      <c r="C12264">
        <v>36.71</v>
      </c>
      <c r="D12264">
        <v>2.5099999999999998</v>
      </c>
      <c r="E12264">
        <v>27.36</v>
      </c>
    </row>
    <row r="12265" spans="1:5" x14ac:dyDescent="0.25">
      <c r="A12265" t="s">
        <v>24</v>
      </c>
      <c r="B12265">
        <v>1015195</v>
      </c>
      <c r="C12265">
        <v>58.42</v>
      </c>
      <c r="D12265">
        <v>3.25</v>
      </c>
      <c r="E12265">
        <v>38.99</v>
      </c>
    </row>
    <row r="12266" spans="1:5" x14ac:dyDescent="0.25">
      <c r="A12266" t="s">
        <v>24</v>
      </c>
      <c r="B12266">
        <v>1015196</v>
      </c>
      <c r="C12266">
        <v>103.15</v>
      </c>
      <c r="D12266">
        <v>0.84</v>
      </c>
      <c r="E12266">
        <v>78.569999999999993</v>
      </c>
    </row>
    <row r="12267" spans="1:5" x14ac:dyDescent="0.25">
      <c r="A12267" t="s">
        <v>24</v>
      </c>
      <c r="B12267">
        <v>1015197</v>
      </c>
      <c r="C12267">
        <v>60.22</v>
      </c>
      <c r="D12267">
        <v>6.54</v>
      </c>
      <c r="E12267">
        <v>60.94</v>
      </c>
    </row>
    <row r="12268" spans="1:5" x14ac:dyDescent="0.25">
      <c r="A12268" t="s">
        <v>24</v>
      </c>
      <c r="B12268">
        <v>1015198</v>
      </c>
      <c r="C12268">
        <v>51.15</v>
      </c>
      <c r="D12268">
        <v>2.75</v>
      </c>
      <c r="E12268">
        <v>66.42</v>
      </c>
    </row>
    <row r="12269" spans="1:5" x14ac:dyDescent="0.25">
      <c r="A12269" t="s">
        <v>24</v>
      </c>
      <c r="B12269">
        <v>1015199</v>
      </c>
      <c r="C12269">
        <v>13.08</v>
      </c>
      <c r="D12269">
        <v>4.08</v>
      </c>
      <c r="E12269">
        <v>8.1</v>
      </c>
    </row>
    <row r="12270" spans="1:5" x14ac:dyDescent="0.25">
      <c r="A12270" t="s">
        <v>24</v>
      </c>
      <c r="B12270">
        <v>1015200</v>
      </c>
      <c r="C12270">
        <v>12.77</v>
      </c>
      <c r="D12270">
        <v>8.25</v>
      </c>
      <c r="E12270">
        <v>8.7799999999999994</v>
      </c>
    </row>
    <row r="12271" spans="1:5" x14ac:dyDescent="0.25">
      <c r="A12271" t="s">
        <v>24</v>
      </c>
      <c r="B12271">
        <v>1015201</v>
      </c>
      <c r="C12271">
        <v>94.69</v>
      </c>
      <c r="D12271">
        <v>0.91</v>
      </c>
      <c r="E12271">
        <v>73.77</v>
      </c>
    </row>
    <row r="12272" spans="1:5" x14ac:dyDescent="0.25">
      <c r="A12272" t="s">
        <v>24</v>
      </c>
      <c r="B12272">
        <v>1015202</v>
      </c>
      <c r="C12272">
        <v>37.93</v>
      </c>
      <c r="D12272">
        <v>6.54</v>
      </c>
      <c r="E12272">
        <v>24.42</v>
      </c>
    </row>
    <row r="12273" spans="1:5" x14ac:dyDescent="0.25">
      <c r="A12273" t="s">
        <v>24</v>
      </c>
      <c r="B12273">
        <v>1015203</v>
      </c>
      <c r="C12273">
        <v>42.15</v>
      </c>
      <c r="D12273">
        <v>0</v>
      </c>
      <c r="E12273">
        <v>27.29</v>
      </c>
    </row>
    <row r="12274" spans="1:5" x14ac:dyDescent="0.25">
      <c r="A12274" t="s">
        <v>24</v>
      </c>
      <c r="B12274">
        <v>1015204</v>
      </c>
      <c r="C12274">
        <v>183.72</v>
      </c>
      <c r="D12274">
        <v>0.95</v>
      </c>
      <c r="E12274">
        <v>143.59</v>
      </c>
    </row>
    <row r="12275" spans="1:5" x14ac:dyDescent="0.25">
      <c r="A12275" t="s">
        <v>24</v>
      </c>
      <c r="B12275">
        <v>1015205</v>
      </c>
      <c r="C12275">
        <v>15.41</v>
      </c>
      <c r="D12275">
        <v>4.08</v>
      </c>
      <c r="E12275">
        <v>9.19</v>
      </c>
    </row>
    <row r="12276" spans="1:5" x14ac:dyDescent="0.25">
      <c r="A12276" t="s">
        <v>24</v>
      </c>
      <c r="B12276">
        <v>1015206</v>
      </c>
      <c r="C12276">
        <v>25.61</v>
      </c>
      <c r="D12276">
        <v>4.32</v>
      </c>
      <c r="E12276">
        <v>17.23</v>
      </c>
    </row>
    <row r="12277" spans="1:5" x14ac:dyDescent="0.25">
      <c r="A12277" t="s">
        <v>24</v>
      </c>
      <c r="B12277">
        <v>1015207</v>
      </c>
      <c r="C12277">
        <v>42.73</v>
      </c>
      <c r="D12277">
        <v>6</v>
      </c>
      <c r="E12277">
        <v>29.93</v>
      </c>
    </row>
    <row r="12278" spans="1:5" x14ac:dyDescent="0.25">
      <c r="A12278" t="s">
        <v>24</v>
      </c>
      <c r="B12278">
        <v>1015208</v>
      </c>
      <c r="C12278">
        <v>219.57</v>
      </c>
      <c r="D12278">
        <v>0.9</v>
      </c>
      <c r="E12278">
        <v>167.12</v>
      </c>
    </row>
    <row r="12279" spans="1:5" x14ac:dyDescent="0.25">
      <c r="A12279" t="s">
        <v>24</v>
      </c>
      <c r="B12279">
        <v>1015209</v>
      </c>
      <c r="C12279">
        <v>38.130000000000003</v>
      </c>
      <c r="D12279">
        <v>0</v>
      </c>
      <c r="E12279">
        <v>25.9</v>
      </c>
    </row>
    <row r="12280" spans="1:5" x14ac:dyDescent="0.25">
      <c r="A12280" t="s">
        <v>24</v>
      </c>
      <c r="B12280">
        <v>1015210</v>
      </c>
      <c r="C12280">
        <v>14.4</v>
      </c>
      <c r="D12280">
        <v>4.6399999999999997</v>
      </c>
      <c r="E12280">
        <v>9.0299999999999994</v>
      </c>
    </row>
    <row r="12281" spans="1:5" x14ac:dyDescent="0.25">
      <c r="A12281" t="s">
        <v>24</v>
      </c>
      <c r="B12281">
        <v>1015211</v>
      </c>
      <c r="C12281">
        <v>11.63</v>
      </c>
      <c r="D12281">
        <v>1.99</v>
      </c>
      <c r="E12281">
        <v>0</v>
      </c>
    </row>
    <row r="12282" spans="1:5" x14ac:dyDescent="0.25">
      <c r="A12282" t="s">
        <v>24</v>
      </c>
      <c r="B12282">
        <v>1015212</v>
      </c>
      <c r="C12282">
        <v>40.049999999999997</v>
      </c>
      <c r="D12282">
        <v>2.59</v>
      </c>
      <c r="E12282">
        <v>26.42</v>
      </c>
    </row>
    <row r="12283" spans="1:5" x14ac:dyDescent="0.25">
      <c r="A12283" t="s">
        <v>24</v>
      </c>
      <c r="B12283">
        <v>1015213</v>
      </c>
      <c r="C12283">
        <v>59.03</v>
      </c>
      <c r="D12283">
        <v>0.81</v>
      </c>
      <c r="E12283">
        <v>47.63</v>
      </c>
    </row>
    <row r="12284" spans="1:5" x14ac:dyDescent="0.25">
      <c r="A12284" t="s">
        <v>24</v>
      </c>
      <c r="B12284">
        <v>1015214</v>
      </c>
      <c r="C12284">
        <v>107.6</v>
      </c>
      <c r="D12284">
        <v>0.84</v>
      </c>
      <c r="E12284">
        <v>74.31</v>
      </c>
    </row>
    <row r="12285" spans="1:5" x14ac:dyDescent="0.25">
      <c r="A12285" t="s">
        <v>24</v>
      </c>
      <c r="B12285">
        <v>1015216</v>
      </c>
      <c r="C12285">
        <v>92.83</v>
      </c>
      <c r="D12285">
        <v>0.83</v>
      </c>
      <c r="E12285">
        <v>69.66</v>
      </c>
    </row>
    <row r="12286" spans="1:5" x14ac:dyDescent="0.25">
      <c r="A12286" t="s">
        <v>24</v>
      </c>
      <c r="B12286">
        <v>1015217</v>
      </c>
      <c r="C12286">
        <v>107.41</v>
      </c>
      <c r="D12286">
        <v>0.95</v>
      </c>
      <c r="E12286">
        <v>80.319999999999993</v>
      </c>
    </row>
    <row r="12287" spans="1:5" x14ac:dyDescent="0.25">
      <c r="A12287" t="s">
        <v>24</v>
      </c>
      <c r="B12287">
        <v>1015218</v>
      </c>
      <c r="C12287">
        <v>98.78</v>
      </c>
      <c r="D12287">
        <v>0.88</v>
      </c>
      <c r="E12287">
        <v>73.400000000000006</v>
      </c>
    </row>
    <row r="12288" spans="1:5" x14ac:dyDescent="0.25">
      <c r="A12288" t="s">
        <v>24</v>
      </c>
      <c r="B12288">
        <v>1015219</v>
      </c>
      <c r="C12288">
        <v>34.82</v>
      </c>
      <c r="D12288">
        <v>2.41</v>
      </c>
      <c r="E12288">
        <v>27.19</v>
      </c>
    </row>
    <row r="12289" spans="1:5" x14ac:dyDescent="0.25">
      <c r="A12289" t="s">
        <v>24</v>
      </c>
      <c r="B12289">
        <v>1015220</v>
      </c>
      <c r="C12289">
        <v>84.83</v>
      </c>
      <c r="D12289">
        <v>0.86</v>
      </c>
      <c r="E12289">
        <v>53.48</v>
      </c>
    </row>
    <row r="12290" spans="1:5" x14ac:dyDescent="0.25">
      <c r="A12290" t="s">
        <v>24</v>
      </c>
      <c r="B12290">
        <v>1015221</v>
      </c>
      <c r="C12290">
        <v>101.02</v>
      </c>
      <c r="D12290">
        <v>3.27</v>
      </c>
      <c r="E12290">
        <v>71.44</v>
      </c>
    </row>
    <row r="12291" spans="1:5" x14ac:dyDescent="0.25">
      <c r="A12291" t="s">
        <v>24</v>
      </c>
      <c r="B12291">
        <v>1015222</v>
      </c>
      <c r="C12291">
        <v>46.96</v>
      </c>
      <c r="D12291">
        <v>2.75</v>
      </c>
      <c r="E12291">
        <v>41.61</v>
      </c>
    </row>
    <row r="12292" spans="1:5" x14ac:dyDescent="0.25">
      <c r="A12292" t="s">
        <v>24</v>
      </c>
      <c r="B12292">
        <v>1015223</v>
      </c>
      <c r="C12292">
        <v>109.2</v>
      </c>
      <c r="D12292">
        <v>0.93</v>
      </c>
      <c r="E12292">
        <v>79.19</v>
      </c>
    </row>
    <row r="12293" spans="1:5" x14ac:dyDescent="0.25">
      <c r="A12293" t="s">
        <v>24</v>
      </c>
      <c r="B12293">
        <v>1015224</v>
      </c>
      <c r="C12293">
        <v>135.02000000000001</v>
      </c>
      <c r="D12293">
        <v>0.93</v>
      </c>
      <c r="E12293">
        <v>97.79</v>
      </c>
    </row>
    <row r="12294" spans="1:5" x14ac:dyDescent="0.25">
      <c r="A12294" t="s">
        <v>24</v>
      </c>
      <c r="B12294">
        <v>1015225</v>
      </c>
      <c r="C12294">
        <v>97.3</v>
      </c>
      <c r="D12294">
        <v>0.88</v>
      </c>
      <c r="E12294">
        <v>67.75</v>
      </c>
    </row>
    <row r="12295" spans="1:5" x14ac:dyDescent="0.25">
      <c r="A12295" t="s">
        <v>24</v>
      </c>
      <c r="B12295">
        <v>1015226</v>
      </c>
      <c r="C12295">
        <v>103.63</v>
      </c>
      <c r="D12295">
        <v>0.91</v>
      </c>
      <c r="E12295">
        <v>68.290000000000006</v>
      </c>
    </row>
    <row r="12296" spans="1:5" x14ac:dyDescent="0.25">
      <c r="A12296" t="s">
        <v>24</v>
      </c>
      <c r="B12296">
        <v>1015227</v>
      </c>
      <c r="C12296">
        <v>43.61</v>
      </c>
      <c r="D12296">
        <v>2.75</v>
      </c>
      <c r="E12296">
        <v>28.83</v>
      </c>
    </row>
    <row r="12297" spans="1:5" x14ac:dyDescent="0.25">
      <c r="A12297" t="s">
        <v>24</v>
      </c>
      <c r="B12297">
        <v>1015228</v>
      </c>
      <c r="C12297">
        <v>6.73</v>
      </c>
      <c r="D12297">
        <v>8.25</v>
      </c>
      <c r="E12297">
        <v>5.09</v>
      </c>
    </row>
    <row r="12298" spans="1:5" x14ac:dyDescent="0.25">
      <c r="A12298" t="s">
        <v>24</v>
      </c>
      <c r="B12298">
        <v>1015229</v>
      </c>
      <c r="C12298">
        <v>48.34</v>
      </c>
      <c r="D12298">
        <v>5.88</v>
      </c>
      <c r="E12298">
        <v>35.18</v>
      </c>
    </row>
    <row r="12299" spans="1:5" x14ac:dyDescent="0.25">
      <c r="A12299" t="s">
        <v>24</v>
      </c>
      <c r="B12299">
        <v>1015230</v>
      </c>
      <c r="C12299">
        <v>27.14</v>
      </c>
      <c r="D12299">
        <v>8.9700000000000006</v>
      </c>
      <c r="E12299">
        <v>21.13</v>
      </c>
    </row>
    <row r="12300" spans="1:5" x14ac:dyDescent="0.25">
      <c r="A12300" t="s">
        <v>24</v>
      </c>
      <c r="B12300">
        <v>1015231</v>
      </c>
      <c r="C12300">
        <v>91.16</v>
      </c>
      <c r="D12300">
        <v>0.91</v>
      </c>
      <c r="E12300">
        <v>72.69</v>
      </c>
    </row>
    <row r="12301" spans="1:5" x14ac:dyDescent="0.25">
      <c r="A12301" t="s">
        <v>24</v>
      </c>
      <c r="B12301">
        <v>1015232</v>
      </c>
      <c r="C12301">
        <v>16.690000000000001</v>
      </c>
      <c r="D12301">
        <v>4.47</v>
      </c>
      <c r="E12301">
        <v>10.85</v>
      </c>
    </row>
    <row r="12302" spans="1:5" x14ac:dyDescent="0.25">
      <c r="A12302" t="s">
        <v>24</v>
      </c>
      <c r="B12302">
        <v>1015233</v>
      </c>
      <c r="C12302">
        <v>16.22</v>
      </c>
      <c r="D12302">
        <v>4.1900000000000004</v>
      </c>
      <c r="E12302">
        <v>10.8</v>
      </c>
    </row>
    <row r="12303" spans="1:5" x14ac:dyDescent="0.25">
      <c r="A12303" t="s">
        <v>24</v>
      </c>
      <c r="B12303">
        <v>1015234</v>
      </c>
      <c r="C12303">
        <v>37.159999999999997</v>
      </c>
      <c r="D12303">
        <v>2.41</v>
      </c>
      <c r="E12303">
        <v>27.92</v>
      </c>
    </row>
    <row r="12304" spans="1:5" x14ac:dyDescent="0.25">
      <c r="A12304" t="s">
        <v>24</v>
      </c>
      <c r="B12304">
        <v>1015235</v>
      </c>
      <c r="C12304">
        <v>122.6</v>
      </c>
      <c r="D12304">
        <v>0.89</v>
      </c>
      <c r="E12304">
        <v>84.05</v>
      </c>
    </row>
    <row r="12305" spans="1:5" x14ac:dyDescent="0.25">
      <c r="A12305" t="s">
        <v>24</v>
      </c>
      <c r="B12305">
        <v>1015236</v>
      </c>
      <c r="C12305">
        <v>53.29</v>
      </c>
      <c r="D12305">
        <v>5.76</v>
      </c>
      <c r="E12305">
        <v>36.159999999999997</v>
      </c>
    </row>
    <row r="12306" spans="1:5" x14ac:dyDescent="0.25">
      <c r="A12306" t="s">
        <v>24</v>
      </c>
      <c r="B12306">
        <v>1015237</v>
      </c>
      <c r="C12306">
        <v>49.6</v>
      </c>
      <c r="D12306">
        <v>2.74</v>
      </c>
      <c r="E12306">
        <v>32.43</v>
      </c>
    </row>
    <row r="12307" spans="1:5" x14ac:dyDescent="0.25">
      <c r="A12307" t="s">
        <v>24</v>
      </c>
      <c r="B12307">
        <v>1015238</v>
      </c>
      <c r="C12307">
        <v>22.64</v>
      </c>
      <c r="D12307">
        <v>4.1900000000000004</v>
      </c>
      <c r="E12307">
        <v>16.91</v>
      </c>
    </row>
    <row r="12308" spans="1:5" x14ac:dyDescent="0.25">
      <c r="A12308" t="s">
        <v>24</v>
      </c>
      <c r="B12308">
        <v>1015239</v>
      </c>
      <c r="C12308">
        <v>77</v>
      </c>
      <c r="D12308">
        <v>0</v>
      </c>
      <c r="E12308">
        <v>54.44</v>
      </c>
    </row>
    <row r="12309" spans="1:5" x14ac:dyDescent="0.25">
      <c r="A12309" t="s">
        <v>24</v>
      </c>
      <c r="B12309">
        <v>1015240</v>
      </c>
      <c r="C12309">
        <v>66.180000000000007</v>
      </c>
      <c r="D12309">
        <v>0.95</v>
      </c>
      <c r="E12309">
        <v>50.14</v>
      </c>
    </row>
    <row r="12310" spans="1:5" x14ac:dyDescent="0.25">
      <c r="A12310" t="s">
        <v>24</v>
      </c>
      <c r="B12310">
        <v>1015241</v>
      </c>
      <c r="C12310">
        <v>23.22</v>
      </c>
      <c r="D12310">
        <v>8.26</v>
      </c>
      <c r="E12310">
        <v>17.510000000000002</v>
      </c>
    </row>
    <row r="12311" spans="1:5" x14ac:dyDescent="0.25">
      <c r="A12311" t="s">
        <v>24</v>
      </c>
      <c r="B12311">
        <v>1015242</v>
      </c>
      <c r="C12311">
        <v>35.590000000000003</v>
      </c>
      <c r="D12311">
        <v>6.17</v>
      </c>
      <c r="E12311">
        <v>31.87</v>
      </c>
    </row>
    <row r="12312" spans="1:5" x14ac:dyDescent="0.25">
      <c r="A12312" t="s">
        <v>24</v>
      </c>
      <c r="B12312">
        <v>1015243</v>
      </c>
      <c r="C12312">
        <v>79.7</v>
      </c>
      <c r="D12312">
        <v>0</v>
      </c>
      <c r="E12312">
        <v>51.54</v>
      </c>
    </row>
    <row r="12313" spans="1:5" x14ac:dyDescent="0.25">
      <c r="A12313" t="s">
        <v>24</v>
      </c>
      <c r="B12313">
        <v>1015245</v>
      </c>
      <c r="C12313">
        <v>21.35</v>
      </c>
      <c r="D12313">
        <v>4.09</v>
      </c>
      <c r="E12313">
        <v>17.04</v>
      </c>
    </row>
    <row r="12314" spans="1:5" x14ac:dyDescent="0.25">
      <c r="A12314" t="s">
        <v>24</v>
      </c>
      <c r="B12314">
        <v>1015246</v>
      </c>
      <c r="C12314">
        <v>92.67</v>
      </c>
      <c r="D12314">
        <v>3.7</v>
      </c>
      <c r="E12314">
        <v>73.36</v>
      </c>
    </row>
    <row r="12315" spans="1:5" x14ac:dyDescent="0.25">
      <c r="A12315" t="s">
        <v>24</v>
      </c>
      <c r="B12315">
        <v>1015247</v>
      </c>
      <c r="C12315">
        <v>227.34</v>
      </c>
      <c r="D12315">
        <v>15.37</v>
      </c>
      <c r="E12315">
        <v>160.77000000000001</v>
      </c>
    </row>
    <row r="12316" spans="1:5" x14ac:dyDescent="0.25">
      <c r="A12316" t="s">
        <v>24</v>
      </c>
      <c r="B12316">
        <v>1015248</v>
      </c>
      <c r="C12316">
        <v>90.8</v>
      </c>
      <c r="D12316">
        <v>3.68</v>
      </c>
      <c r="E12316">
        <v>62.94</v>
      </c>
    </row>
    <row r="12317" spans="1:5" x14ac:dyDescent="0.25">
      <c r="A12317" t="s">
        <v>24</v>
      </c>
      <c r="B12317">
        <v>1015249</v>
      </c>
      <c r="C12317">
        <v>57.7</v>
      </c>
      <c r="D12317">
        <v>6.9</v>
      </c>
      <c r="E12317">
        <v>0</v>
      </c>
    </row>
    <row r="12318" spans="1:5" x14ac:dyDescent="0.25">
      <c r="A12318" t="s">
        <v>24</v>
      </c>
      <c r="B12318">
        <v>1015250</v>
      </c>
      <c r="C12318">
        <v>90.18</v>
      </c>
      <c r="D12318">
        <v>0.86</v>
      </c>
      <c r="E12318">
        <v>62.27</v>
      </c>
    </row>
    <row r="12319" spans="1:5" x14ac:dyDescent="0.25">
      <c r="A12319" t="s">
        <v>24</v>
      </c>
      <c r="B12319">
        <v>1015251</v>
      </c>
      <c r="C12319">
        <v>85.59</v>
      </c>
      <c r="D12319">
        <v>0.84</v>
      </c>
      <c r="E12319">
        <v>61.08</v>
      </c>
    </row>
    <row r="12320" spans="1:5" x14ac:dyDescent="0.25">
      <c r="A12320" t="s">
        <v>24</v>
      </c>
      <c r="B12320">
        <v>1015252</v>
      </c>
      <c r="C12320">
        <v>60.89</v>
      </c>
      <c r="D12320">
        <v>2.7</v>
      </c>
      <c r="E12320">
        <v>43.52</v>
      </c>
    </row>
    <row r="12321" spans="1:5" x14ac:dyDescent="0.25">
      <c r="A12321" t="s">
        <v>24</v>
      </c>
      <c r="B12321">
        <v>1015253</v>
      </c>
      <c r="C12321">
        <v>11.88</v>
      </c>
      <c r="D12321">
        <v>4.08</v>
      </c>
      <c r="E12321">
        <v>9.74</v>
      </c>
    </row>
    <row r="12322" spans="1:5" x14ac:dyDescent="0.25">
      <c r="A12322" t="s">
        <v>24</v>
      </c>
      <c r="B12322">
        <v>1015254</v>
      </c>
      <c r="C12322">
        <v>38.15</v>
      </c>
      <c r="D12322">
        <v>2.76</v>
      </c>
      <c r="E12322">
        <v>29.39</v>
      </c>
    </row>
    <row r="12323" spans="1:5" x14ac:dyDescent="0.25">
      <c r="A12323" t="s">
        <v>24</v>
      </c>
      <c r="B12323">
        <v>1015255</v>
      </c>
      <c r="C12323">
        <v>35.630000000000003</v>
      </c>
      <c r="D12323">
        <v>2.6</v>
      </c>
      <c r="E12323">
        <v>22.26</v>
      </c>
    </row>
    <row r="12324" spans="1:5" x14ac:dyDescent="0.25">
      <c r="A12324" t="s">
        <v>24</v>
      </c>
      <c r="B12324">
        <v>1015256</v>
      </c>
      <c r="C12324">
        <v>82.59</v>
      </c>
      <c r="D12324">
        <v>0</v>
      </c>
      <c r="E12324">
        <v>56.53</v>
      </c>
    </row>
    <row r="12325" spans="1:5" x14ac:dyDescent="0.25">
      <c r="A12325" t="s">
        <v>24</v>
      </c>
      <c r="B12325">
        <v>1015257</v>
      </c>
      <c r="C12325">
        <v>18.760000000000002</v>
      </c>
      <c r="D12325">
        <v>4.24</v>
      </c>
      <c r="E12325">
        <v>10.8</v>
      </c>
    </row>
    <row r="12326" spans="1:5" x14ac:dyDescent="0.25">
      <c r="A12326" t="s">
        <v>24</v>
      </c>
      <c r="B12326">
        <v>1015258</v>
      </c>
      <c r="C12326">
        <v>12.03</v>
      </c>
      <c r="D12326">
        <v>8.25</v>
      </c>
      <c r="E12326">
        <v>8.18</v>
      </c>
    </row>
    <row r="12327" spans="1:5" x14ac:dyDescent="0.25">
      <c r="A12327" t="s">
        <v>24</v>
      </c>
      <c r="B12327">
        <v>1015259</v>
      </c>
      <c r="C12327">
        <v>129.81</v>
      </c>
      <c r="D12327">
        <v>0.9</v>
      </c>
      <c r="E12327">
        <v>95.43</v>
      </c>
    </row>
    <row r="12328" spans="1:5" x14ac:dyDescent="0.25">
      <c r="A12328" t="s">
        <v>24</v>
      </c>
      <c r="B12328">
        <v>1015260</v>
      </c>
      <c r="C12328">
        <v>269.36</v>
      </c>
      <c r="D12328">
        <v>3.7</v>
      </c>
      <c r="E12328">
        <v>111.68</v>
      </c>
    </row>
    <row r="12329" spans="1:5" x14ac:dyDescent="0.25">
      <c r="A12329" t="s">
        <v>24</v>
      </c>
      <c r="B12329">
        <v>1015261</v>
      </c>
      <c r="C12329">
        <v>97.34</v>
      </c>
      <c r="D12329">
        <v>0.88</v>
      </c>
      <c r="E12329">
        <v>88.33</v>
      </c>
    </row>
    <row r="12330" spans="1:5" x14ac:dyDescent="0.25">
      <c r="A12330" t="s">
        <v>24</v>
      </c>
      <c r="B12330">
        <v>1015262</v>
      </c>
      <c r="C12330">
        <v>65.61</v>
      </c>
      <c r="D12330">
        <v>0.87</v>
      </c>
      <c r="E12330">
        <v>46.66</v>
      </c>
    </row>
    <row r="12331" spans="1:5" x14ac:dyDescent="0.25">
      <c r="A12331" t="s">
        <v>24</v>
      </c>
      <c r="B12331">
        <v>1015263</v>
      </c>
      <c r="C12331">
        <v>83.83</v>
      </c>
      <c r="D12331">
        <v>0.87</v>
      </c>
      <c r="E12331">
        <v>60.8</v>
      </c>
    </row>
    <row r="12332" spans="1:5" x14ac:dyDescent="0.25">
      <c r="A12332" t="s">
        <v>24</v>
      </c>
      <c r="B12332">
        <v>1015264</v>
      </c>
      <c r="C12332">
        <v>94.82</v>
      </c>
      <c r="D12332">
        <v>0.91</v>
      </c>
      <c r="E12332">
        <v>74.97</v>
      </c>
    </row>
    <row r="12333" spans="1:5" x14ac:dyDescent="0.25">
      <c r="A12333" t="s">
        <v>24</v>
      </c>
      <c r="B12333">
        <v>1015265</v>
      </c>
      <c r="C12333">
        <v>22.92</v>
      </c>
      <c r="D12333">
        <v>4.24</v>
      </c>
      <c r="E12333">
        <v>14.48</v>
      </c>
    </row>
    <row r="12334" spans="1:5" x14ac:dyDescent="0.25">
      <c r="A12334" t="s">
        <v>24</v>
      </c>
      <c r="B12334">
        <v>1015266</v>
      </c>
      <c r="C12334">
        <v>8.65</v>
      </c>
      <c r="D12334">
        <v>4.6399999999999997</v>
      </c>
      <c r="E12334">
        <v>7.14</v>
      </c>
    </row>
    <row r="12335" spans="1:5" x14ac:dyDescent="0.25">
      <c r="A12335" t="s">
        <v>24</v>
      </c>
      <c r="B12335">
        <v>1015267</v>
      </c>
      <c r="C12335">
        <v>96.23</v>
      </c>
      <c r="D12335">
        <v>0.93</v>
      </c>
      <c r="E12335">
        <v>69.75</v>
      </c>
    </row>
    <row r="12336" spans="1:5" x14ac:dyDescent="0.25">
      <c r="A12336" t="s">
        <v>24</v>
      </c>
      <c r="B12336">
        <v>1015268</v>
      </c>
      <c r="C12336">
        <v>20.010000000000002</v>
      </c>
      <c r="D12336">
        <v>4.6399999999999997</v>
      </c>
      <c r="E12336">
        <v>14.45</v>
      </c>
    </row>
    <row r="12337" spans="1:5" x14ac:dyDescent="0.25">
      <c r="A12337" t="s">
        <v>24</v>
      </c>
      <c r="B12337">
        <v>1015269</v>
      </c>
      <c r="C12337">
        <v>211.25</v>
      </c>
      <c r="D12337">
        <v>0.9</v>
      </c>
      <c r="E12337">
        <v>152.87</v>
      </c>
    </row>
    <row r="12338" spans="1:5" x14ac:dyDescent="0.25">
      <c r="A12338" t="s">
        <v>24</v>
      </c>
      <c r="B12338">
        <v>1015270</v>
      </c>
      <c r="C12338">
        <v>57.95</v>
      </c>
      <c r="D12338">
        <v>2.75</v>
      </c>
      <c r="E12338">
        <v>40.35</v>
      </c>
    </row>
    <row r="12339" spans="1:5" x14ac:dyDescent="0.25">
      <c r="A12339" t="s">
        <v>24</v>
      </c>
      <c r="B12339">
        <v>1015271</v>
      </c>
      <c r="C12339">
        <v>65.89</v>
      </c>
      <c r="D12339">
        <v>0.94</v>
      </c>
      <c r="E12339">
        <v>40.08</v>
      </c>
    </row>
    <row r="12340" spans="1:5" x14ac:dyDescent="0.25">
      <c r="A12340" t="s">
        <v>24</v>
      </c>
      <c r="B12340">
        <v>1015272</v>
      </c>
      <c r="C12340">
        <v>87.17</v>
      </c>
      <c r="D12340">
        <v>0.85</v>
      </c>
      <c r="E12340">
        <v>61.21</v>
      </c>
    </row>
    <row r="12341" spans="1:5" x14ac:dyDescent="0.25">
      <c r="A12341" t="s">
        <v>24</v>
      </c>
      <c r="B12341">
        <v>1015273</v>
      </c>
      <c r="C12341">
        <v>122.86</v>
      </c>
      <c r="D12341">
        <v>0.96</v>
      </c>
      <c r="E12341">
        <v>78.260000000000005</v>
      </c>
    </row>
    <row r="12342" spans="1:5" x14ac:dyDescent="0.25">
      <c r="A12342" t="s">
        <v>24</v>
      </c>
      <c r="B12342">
        <v>1015274</v>
      </c>
      <c r="C12342">
        <v>26.16</v>
      </c>
      <c r="D12342">
        <v>8.25</v>
      </c>
      <c r="E12342">
        <v>14.06</v>
      </c>
    </row>
    <row r="12343" spans="1:5" x14ac:dyDescent="0.25">
      <c r="A12343" t="s">
        <v>24</v>
      </c>
      <c r="B12343">
        <v>1015275</v>
      </c>
      <c r="C12343">
        <v>37.770000000000003</v>
      </c>
      <c r="D12343">
        <v>2.42</v>
      </c>
      <c r="E12343">
        <v>21.34</v>
      </c>
    </row>
    <row r="12344" spans="1:5" x14ac:dyDescent="0.25">
      <c r="A12344" t="s">
        <v>24</v>
      </c>
      <c r="B12344">
        <v>1015276</v>
      </c>
      <c r="C12344">
        <v>10.57</v>
      </c>
      <c r="D12344">
        <v>1.99</v>
      </c>
      <c r="E12344">
        <v>0</v>
      </c>
    </row>
    <row r="12345" spans="1:5" x14ac:dyDescent="0.25">
      <c r="A12345" t="s">
        <v>24</v>
      </c>
      <c r="B12345">
        <v>1015277</v>
      </c>
      <c r="C12345">
        <v>252.77</v>
      </c>
      <c r="D12345">
        <v>0.87</v>
      </c>
      <c r="E12345">
        <v>178.35</v>
      </c>
    </row>
    <row r="12346" spans="1:5" x14ac:dyDescent="0.25">
      <c r="A12346" t="s">
        <v>24</v>
      </c>
      <c r="B12346">
        <v>1015278</v>
      </c>
      <c r="C12346">
        <v>45.22</v>
      </c>
      <c r="D12346">
        <v>0</v>
      </c>
      <c r="E12346">
        <v>37.43</v>
      </c>
    </row>
    <row r="12347" spans="1:5" x14ac:dyDescent="0.25">
      <c r="A12347" t="s">
        <v>24</v>
      </c>
      <c r="B12347">
        <v>1015279</v>
      </c>
      <c r="C12347">
        <v>65.06</v>
      </c>
      <c r="D12347">
        <v>3.69</v>
      </c>
      <c r="E12347">
        <v>46.59</v>
      </c>
    </row>
    <row r="12348" spans="1:5" x14ac:dyDescent="0.25">
      <c r="A12348" t="s">
        <v>24</v>
      </c>
      <c r="B12348">
        <v>1015280</v>
      </c>
      <c r="C12348">
        <v>128.27000000000001</v>
      </c>
      <c r="D12348">
        <v>0.95</v>
      </c>
      <c r="E12348">
        <v>93.75</v>
      </c>
    </row>
    <row r="12349" spans="1:5" x14ac:dyDescent="0.25">
      <c r="A12349" t="s">
        <v>24</v>
      </c>
      <c r="B12349">
        <v>1015281</v>
      </c>
      <c r="C12349">
        <v>28.87</v>
      </c>
      <c r="D12349">
        <v>4.6399999999999997</v>
      </c>
      <c r="E12349">
        <v>20.87</v>
      </c>
    </row>
    <row r="12350" spans="1:5" x14ac:dyDescent="0.25">
      <c r="A12350" t="s">
        <v>24</v>
      </c>
      <c r="B12350">
        <v>1015282</v>
      </c>
      <c r="C12350">
        <v>23.61</v>
      </c>
      <c r="D12350">
        <v>4.13</v>
      </c>
      <c r="E12350">
        <v>18.18</v>
      </c>
    </row>
    <row r="12351" spans="1:5" x14ac:dyDescent="0.25">
      <c r="A12351" t="s">
        <v>24</v>
      </c>
      <c r="B12351">
        <v>1015283</v>
      </c>
      <c r="C12351">
        <v>50.95</v>
      </c>
      <c r="D12351">
        <v>9.01</v>
      </c>
      <c r="E12351">
        <v>38.65</v>
      </c>
    </row>
    <row r="12352" spans="1:5" x14ac:dyDescent="0.25">
      <c r="A12352" t="s">
        <v>24</v>
      </c>
      <c r="B12352">
        <v>1015284</v>
      </c>
      <c r="C12352">
        <v>46.03</v>
      </c>
      <c r="D12352">
        <v>6.54</v>
      </c>
      <c r="E12352">
        <v>29.46</v>
      </c>
    </row>
    <row r="12353" spans="1:5" x14ac:dyDescent="0.25">
      <c r="A12353" t="s">
        <v>24</v>
      </c>
      <c r="B12353">
        <v>1015285</v>
      </c>
      <c r="C12353">
        <v>49.29</v>
      </c>
      <c r="D12353">
        <v>4.99</v>
      </c>
      <c r="E12353">
        <v>0</v>
      </c>
    </row>
    <row r="12354" spans="1:5" x14ac:dyDescent="0.25">
      <c r="A12354" t="s">
        <v>24</v>
      </c>
      <c r="B12354">
        <v>1015286</v>
      </c>
      <c r="C12354">
        <v>134.35</v>
      </c>
      <c r="D12354">
        <v>0.89</v>
      </c>
      <c r="E12354">
        <v>108.49</v>
      </c>
    </row>
    <row r="12355" spans="1:5" x14ac:dyDescent="0.25">
      <c r="A12355" t="s">
        <v>24</v>
      </c>
      <c r="B12355">
        <v>1015287</v>
      </c>
      <c r="C12355">
        <v>51.67</v>
      </c>
      <c r="D12355">
        <v>9.3800000000000008</v>
      </c>
      <c r="E12355">
        <v>45.21</v>
      </c>
    </row>
    <row r="12356" spans="1:5" x14ac:dyDescent="0.25">
      <c r="A12356" t="s">
        <v>24</v>
      </c>
      <c r="B12356">
        <v>1015288</v>
      </c>
      <c r="C12356">
        <v>25.93</v>
      </c>
      <c r="D12356">
        <v>4.99</v>
      </c>
      <c r="E12356">
        <v>0</v>
      </c>
    </row>
    <row r="12357" spans="1:5" x14ac:dyDescent="0.25">
      <c r="A12357" t="s">
        <v>24</v>
      </c>
      <c r="B12357">
        <v>1015289</v>
      </c>
      <c r="C12357">
        <v>64.78</v>
      </c>
      <c r="D12357">
        <v>0.95</v>
      </c>
      <c r="E12357">
        <v>42.6</v>
      </c>
    </row>
    <row r="12358" spans="1:5" x14ac:dyDescent="0.25">
      <c r="A12358" t="s">
        <v>24</v>
      </c>
      <c r="B12358">
        <v>1015290</v>
      </c>
      <c r="C12358">
        <v>75.37</v>
      </c>
      <c r="D12358">
        <v>3.56</v>
      </c>
      <c r="E12358">
        <v>52.1</v>
      </c>
    </row>
    <row r="12359" spans="1:5" x14ac:dyDescent="0.25">
      <c r="A12359" t="s">
        <v>24</v>
      </c>
      <c r="B12359">
        <v>1015291</v>
      </c>
      <c r="C12359">
        <v>59.93</v>
      </c>
      <c r="D12359">
        <v>0</v>
      </c>
      <c r="E12359">
        <v>0</v>
      </c>
    </row>
    <row r="12360" spans="1:5" x14ac:dyDescent="0.25">
      <c r="A12360" t="s">
        <v>24</v>
      </c>
      <c r="B12360">
        <v>1015292</v>
      </c>
      <c r="C12360">
        <v>36.22</v>
      </c>
      <c r="D12360">
        <v>2.75</v>
      </c>
      <c r="E12360">
        <v>21.64</v>
      </c>
    </row>
    <row r="12361" spans="1:5" x14ac:dyDescent="0.25">
      <c r="A12361" t="s">
        <v>24</v>
      </c>
      <c r="B12361">
        <v>1015293</v>
      </c>
      <c r="C12361">
        <v>130.05000000000001</v>
      </c>
      <c r="D12361">
        <v>0.95</v>
      </c>
      <c r="E12361">
        <v>103.49</v>
      </c>
    </row>
    <row r="12362" spans="1:5" x14ac:dyDescent="0.25">
      <c r="A12362" t="s">
        <v>24</v>
      </c>
      <c r="B12362">
        <v>1015294</v>
      </c>
      <c r="C12362">
        <v>51.72</v>
      </c>
      <c r="D12362">
        <v>0</v>
      </c>
      <c r="E12362">
        <v>46.47</v>
      </c>
    </row>
    <row r="12363" spans="1:5" x14ac:dyDescent="0.25">
      <c r="A12363" t="s">
        <v>24</v>
      </c>
      <c r="B12363">
        <v>1015295</v>
      </c>
      <c r="C12363">
        <v>25.24</v>
      </c>
      <c r="D12363">
        <v>9.19</v>
      </c>
      <c r="E12363">
        <v>19.57</v>
      </c>
    </row>
    <row r="12364" spans="1:5" x14ac:dyDescent="0.25">
      <c r="A12364" t="s">
        <v>24</v>
      </c>
      <c r="B12364">
        <v>1015296</v>
      </c>
      <c r="C12364">
        <v>29.06</v>
      </c>
      <c r="D12364">
        <v>4.6399999999999997</v>
      </c>
      <c r="E12364">
        <v>18.77</v>
      </c>
    </row>
    <row r="12365" spans="1:5" x14ac:dyDescent="0.25">
      <c r="A12365" t="s">
        <v>24</v>
      </c>
      <c r="B12365">
        <v>1015297</v>
      </c>
      <c r="C12365">
        <v>99.81</v>
      </c>
      <c r="D12365">
        <v>0.91</v>
      </c>
      <c r="E12365">
        <v>67.92</v>
      </c>
    </row>
    <row r="12366" spans="1:5" x14ac:dyDescent="0.25">
      <c r="A12366" t="s">
        <v>24</v>
      </c>
      <c r="B12366">
        <v>1015298</v>
      </c>
      <c r="C12366">
        <v>114.79</v>
      </c>
      <c r="D12366">
        <v>0.95</v>
      </c>
      <c r="E12366">
        <v>87.8</v>
      </c>
    </row>
    <row r="12367" spans="1:5" x14ac:dyDescent="0.25">
      <c r="A12367" t="s">
        <v>24</v>
      </c>
      <c r="B12367">
        <v>1015299</v>
      </c>
      <c r="C12367">
        <v>218.76</v>
      </c>
      <c r="D12367">
        <v>4.6399999999999997</v>
      </c>
      <c r="E12367">
        <v>134.77000000000001</v>
      </c>
    </row>
    <row r="12368" spans="1:5" x14ac:dyDescent="0.25">
      <c r="A12368" t="s">
        <v>24</v>
      </c>
      <c r="B12368">
        <v>1015300</v>
      </c>
      <c r="C12368">
        <v>131.22999999999999</v>
      </c>
      <c r="D12368">
        <v>0.9</v>
      </c>
      <c r="E12368">
        <v>95.97</v>
      </c>
    </row>
    <row r="12369" spans="1:5" x14ac:dyDescent="0.25">
      <c r="A12369" t="s">
        <v>24</v>
      </c>
      <c r="B12369">
        <v>1015301</v>
      </c>
      <c r="C12369">
        <v>115.07</v>
      </c>
      <c r="D12369">
        <v>0.94</v>
      </c>
      <c r="E12369">
        <v>82.16</v>
      </c>
    </row>
    <row r="12370" spans="1:5" x14ac:dyDescent="0.25">
      <c r="A12370" t="s">
        <v>24</v>
      </c>
      <c r="B12370">
        <v>1015302</v>
      </c>
      <c r="C12370">
        <v>197.84</v>
      </c>
      <c r="D12370">
        <v>0.84</v>
      </c>
      <c r="E12370">
        <v>143.22</v>
      </c>
    </row>
    <row r="12371" spans="1:5" x14ac:dyDescent="0.25">
      <c r="A12371" t="s">
        <v>24</v>
      </c>
      <c r="B12371">
        <v>1015303</v>
      </c>
      <c r="C12371">
        <v>27.9</v>
      </c>
      <c r="D12371">
        <v>9.39</v>
      </c>
      <c r="E12371">
        <v>21.55</v>
      </c>
    </row>
    <row r="12372" spans="1:5" x14ac:dyDescent="0.25">
      <c r="A12372" t="s">
        <v>24</v>
      </c>
      <c r="B12372">
        <v>1015304</v>
      </c>
      <c r="C12372">
        <v>45.75</v>
      </c>
      <c r="D12372">
        <v>0</v>
      </c>
      <c r="E12372">
        <v>0</v>
      </c>
    </row>
    <row r="12373" spans="1:5" x14ac:dyDescent="0.25">
      <c r="A12373" t="s">
        <v>24</v>
      </c>
      <c r="B12373">
        <v>1015305</v>
      </c>
      <c r="C12373">
        <v>38.380000000000003</v>
      </c>
      <c r="D12373">
        <v>0</v>
      </c>
      <c r="E12373">
        <v>27.26</v>
      </c>
    </row>
    <row r="12374" spans="1:5" x14ac:dyDescent="0.25">
      <c r="A12374" t="s">
        <v>24</v>
      </c>
      <c r="B12374">
        <v>1015306</v>
      </c>
      <c r="C12374">
        <v>26.61</v>
      </c>
      <c r="D12374">
        <v>4.6399999999999997</v>
      </c>
      <c r="E12374">
        <v>19.690000000000001</v>
      </c>
    </row>
    <row r="12375" spans="1:5" x14ac:dyDescent="0.25">
      <c r="A12375" t="s">
        <v>24</v>
      </c>
      <c r="B12375">
        <v>1015307</v>
      </c>
      <c r="C12375">
        <v>123.83</v>
      </c>
      <c r="D12375">
        <v>0.85</v>
      </c>
      <c r="E12375">
        <v>81.13</v>
      </c>
    </row>
    <row r="12376" spans="1:5" x14ac:dyDescent="0.25">
      <c r="A12376" t="s">
        <v>24</v>
      </c>
      <c r="B12376">
        <v>1015308</v>
      </c>
      <c r="C12376">
        <v>9.48</v>
      </c>
      <c r="D12376">
        <v>4.08</v>
      </c>
      <c r="E12376">
        <v>5.47</v>
      </c>
    </row>
    <row r="12377" spans="1:5" x14ac:dyDescent="0.25">
      <c r="A12377" t="s">
        <v>24</v>
      </c>
      <c r="B12377">
        <v>1015309</v>
      </c>
      <c r="C12377">
        <v>194.16</v>
      </c>
      <c r="D12377">
        <v>0.94</v>
      </c>
      <c r="E12377">
        <v>145.34</v>
      </c>
    </row>
    <row r="12378" spans="1:5" x14ac:dyDescent="0.25">
      <c r="A12378" t="s">
        <v>24</v>
      </c>
      <c r="B12378">
        <v>1015310</v>
      </c>
      <c r="C12378">
        <v>24.49</v>
      </c>
      <c r="D12378">
        <v>4.0999999999999996</v>
      </c>
      <c r="E12378">
        <v>16.78</v>
      </c>
    </row>
    <row r="12379" spans="1:5" x14ac:dyDescent="0.25">
      <c r="A12379" t="s">
        <v>24</v>
      </c>
      <c r="B12379">
        <v>1015311</v>
      </c>
      <c r="C12379">
        <v>119.62</v>
      </c>
      <c r="D12379">
        <v>0.89</v>
      </c>
      <c r="E12379">
        <v>100.12</v>
      </c>
    </row>
    <row r="12380" spans="1:5" x14ac:dyDescent="0.25">
      <c r="A12380" t="s">
        <v>24</v>
      </c>
      <c r="B12380">
        <v>1015312</v>
      </c>
      <c r="C12380">
        <v>13.38</v>
      </c>
      <c r="D12380">
        <v>9.3800000000000008</v>
      </c>
      <c r="E12380">
        <v>9.48</v>
      </c>
    </row>
    <row r="12381" spans="1:5" x14ac:dyDescent="0.25">
      <c r="A12381" t="s">
        <v>24</v>
      </c>
      <c r="B12381">
        <v>1015313</v>
      </c>
      <c r="C12381">
        <v>41.02</v>
      </c>
      <c r="D12381">
        <v>0</v>
      </c>
      <c r="E12381">
        <v>27.33</v>
      </c>
    </row>
    <row r="12382" spans="1:5" x14ac:dyDescent="0.25">
      <c r="A12382" t="s">
        <v>24</v>
      </c>
      <c r="B12382">
        <v>1015314</v>
      </c>
      <c r="C12382">
        <v>31.82</v>
      </c>
      <c r="D12382">
        <v>4.6399999999999997</v>
      </c>
      <c r="E12382">
        <v>19.28</v>
      </c>
    </row>
    <row r="12383" spans="1:5" x14ac:dyDescent="0.25">
      <c r="A12383" t="s">
        <v>24</v>
      </c>
      <c r="B12383">
        <v>1015315</v>
      </c>
      <c r="C12383">
        <v>38.270000000000003</v>
      </c>
      <c r="D12383">
        <v>0</v>
      </c>
      <c r="E12383">
        <v>25.03</v>
      </c>
    </row>
    <row r="12384" spans="1:5" x14ac:dyDescent="0.25">
      <c r="A12384" t="s">
        <v>24</v>
      </c>
      <c r="B12384">
        <v>1015316</v>
      </c>
      <c r="C12384">
        <v>136.97999999999999</v>
      </c>
      <c r="D12384">
        <v>0.86</v>
      </c>
      <c r="E12384">
        <v>106.25</v>
      </c>
    </row>
    <row r="12385" spans="1:5" x14ac:dyDescent="0.25">
      <c r="A12385" t="s">
        <v>24</v>
      </c>
      <c r="B12385">
        <v>1015317</v>
      </c>
      <c r="C12385">
        <v>102.18</v>
      </c>
      <c r="D12385">
        <v>0.94</v>
      </c>
      <c r="E12385">
        <v>68.069999999999993</v>
      </c>
    </row>
    <row r="12386" spans="1:5" x14ac:dyDescent="0.25">
      <c r="A12386" t="s">
        <v>24</v>
      </c>
      <c r="B12386">
        <v>1015318</v>
      </c>
      <c r="C12386">
        <v>95.57</v>
      </c>
      <c r="D12386">
        <v>0.95</v>
      </c>
      <c r="E12386">
        <v>68.62</v>
      </c>
    </row>
    <row r="12387" spans="1:5" x14ac:dyDescent="0.25">
      <c r="A12387" t="s">
        <v>24</v>
      </c>
      <c r="B12387">
        <v>1015319</v>
      </c>
      <c r="C12387">
        <v>13.19</v>
      </c>
      <c r="D12387">
        <v>9.3800000000000008</v>
      </c>
      <c r="E12387">
        <v>10.76</v>
      </c>
    </row>
    <row r="12388" spans="1:5" x14ac:dyDescent="0.25">
      <c r="A12388" t="s">
        <v>24</v>
      </c>
      <c r="B12388">
        <v>1015320</v>
      </c>
      <c r="C12388">
        <v>62.99</v>
      </c>
      <c r="D12388">
        <v>0.92</v>
      </c>
      <c r="E12388">
        <v>44.2</v>
      </c>
    </row>
    <row r="12389" spans="1:5" x14ac:dyDescent="0.25">
      <c r="A12389" t="s">
        <v>24</v>
      </c>
      <c r="B12389">
        <v>1015321</v>
      </c>
      <c r="C12389">
        <v>199.54</v>
      </c>
      <c r="D12389">
        <v>0.82</v>
      </c>
      <c r="E12389">
        <v>125.57</v>
      </c>
    </row>
    <row r="12390" spans="1:5" x14ac:dyDescent="0.25">
      <c r="A12390" t="s">
        <v>24</v>
      </c>
      <c r="B12390">
        <v>1015322</v>
      </c>
      <c r="C12390">
        <v>73.819999999999993</v>
      </c>
      <c r="D12390">
        <v>3.62</v>
      </c>
      <c r="E12390">
        <v>50.14</v>
      </c>
    </row>
    <row r="12391" spans="1:5" x14ac:dyDescent="0.25">
      <c r="A12391" t="s">
        <v>24</v>
      </c>
      <c r="B12391">
        <v>1015323</v>
      </c>
      <c r="C12391">
        <v>38.450000000000003</v>
      </c>
      <c r="D12391">
        <v>2.4700000000000002</v>
      </c>
      <c r="E12391">
        <v>26.19</v>
      </c>
    </row>
    <row r="12392" spans="1:5" x14ac:dyDescent="0.25">
      <c r="A12392" t="s">
        <v>24</v>
      </c>
      <c r="B12392">
        <v>1015324</v>
      </c>
      <c r="C12392">
        <v>21.15</v>
      </c>
      <c r="D12392">
        <v>4.99</v>
      </c>
      <c r="E12392">
        <v>0</v>
      </c>
    </row>
    <row r="12393" spans="1:5" x14ac:dyDescent="0.25">
      <c r="A12393" t="s">
        <v>24</v>
      </c>
      <c r="B12393">
        <v>1015325</v>
      </c>
      <c r="C12393">
        <v>48.59</v>
      </c>
      <c r="D12393">
        <v>2.75</v>
      </c>
      <c r="E12393">
        <v>41.69</v>
      </c>
    </row>
    <row r="12394" spans="1:5" x14ac:dyDescent="0.25">
      <c r="A12394" t="s">
        <v>24</v>
      </c>
      <c r="B12394">
        <v>1015326</v>
      </c>
      <c r="C12394">
        <v>38.450000000000003</v>
      </c>
      <c r="D12394">
        <v>2.75</v>
      </c>
      <c r="E12394">
        <v>27.77</v>
      </c>
    </row>
    <row r="12395" spans="1:5" x14ac:dyDescent="0.25">
      <c r="A12395" t="s">
        <v>24</v>
      </c>
      <c r="B12395">
        <v>1015328</v>
      </c>
      <c r="C12395">
        <v>54.01</v>
      </c>
      <c r="D12395">
        <v>2.57</v>
      </c>
      <c r="E12395">
        <v>39.36</v>
      </c>
    </row>
    <row r="12396" spans="1:5" x14ac:dyDescent="0.25">
      <c r="A12396" t="s">
        <v>24</v>
      </c>
      <c r="B12396">
        <v>1015329</v>
      </c>
      <c r="C12396">
        <v>14.54</v>
      </c>
      <c r="D12396">
        <v>4.08</v>
      </c>
      <c r="E12396">
        <v>9.58</v>
      </c>
    </row>
    <row r="12397" spans="1:5" x14ac:dyDescent="0.25">
      <c r="A12397" t="s">
        <v>24</v>
      </c>
      <c r="B12397">
        <v>1015330</v>
      </c>
      <c r="C12397">
        <v>93.66</v>
      </c>
      <c r="D12397">
        <v>0.89</v>
      </c>
      <c r="E12397">
        <v>66.23</v>
      </c>
    </row>
    <row r="12398" spans="1:5" x14ac:dyDescent="0.25">
      <c r="A12398" t="s">
        <v>24</v>
      </c>
      <c r="B12398">
        <v>1015331</v>
      </c>
      <c r="C12398">
        <v>67.77</v>
      </c>
      <c r="D12398">
        <v>0.94</v>
      </c>
      <c r="E12398">
        <v>46.93</v>
      </c>
    </row>
    <row r="12399" spans="1:5" x14ac:dyDescent="0.25">
      <c r="A12399" t="s">
        <v>24</v>
      </c>
      <c r="B12399">
        <v>1015333</v>
      </c>
      <c r="C12399">
        <v>105.41</v>
      </c>
      <c r="D12399">
        <v>0.94</v>
      </c>
      <c r="E12399">
        <v>74.290000000000006</v>
      </c>
    </row>
    <row r="12400" spans="1:5" x14ac:dyDescent="0.25">
      <c r="A12400" t="s">
        <v>24</v>
      </c>
      <c r="B12400">
        <v>1015334</v>
      </c>
      <c r="C12400">
        <v>37.92</v>
      </c>
      <c r="D12400">
        <v>6.54</v>
      </c>
      <c r="E12400">
        <v>26.67</v>
      </c>
    </row>
    <row r="12401" spans="1:5" x14ac:dyDescent="0.25">
      <c r="A12401" t="s">
        <v>24</v>
      </c>
      <c r="B12401">
        <v>1015335</v>
      </c>
      <c r="C12401">
        <v>38.200000000000003</v>
      </c>
      <c r="D12401">
        <v>0</v>
      </c>
      <c r="E12401">
        <v>25.26</v>
      </c>
    </row>
    <row r="12402" spans="1:5" x14ac:dyDescent="0.25">
      <c r="A12402" t="s">
        <v>24</v>
      </c>
      <c r="B12402">
        <v>1015336</v>
      </c>
      <c r="C12402">
        <v>17.77</v>
      </c>
      <c r="D12402">
        <v>4.08</v>
      </c>
      <c r="E12402">
        <v>11.31</v>
      </c>
    </row>
    <row r="12403" spans="1:5" x14ac:dyDescent="0.25">
      <c r="A12403" t="s">
        <v>24</v>
      </c>
      <c r="B12403">
        <v>1015337</v>
      </c>
      <c r="C12403">
        <v>63.61</v>
      </c>
      <c r="D12403">
        <v>0</v>
      </c>
      <c r="E12403">
        <v>42.23</v>
      </c>
    </row>
    <row r="12404" spans="1:5" x14ac:dyDescent="0.25">
      <c r="A12404" t="s">
        <v>24</v>
      </c>
      <c r="B12404">
        <v>1015339</v>
      </c>
      <c r="C12404">
        <v>30.41</v>
      </c>
      <c r="D12404">
        <v>4.6399999999999997</v>
      </c>
      <c r="E12404">
        <v>22.38</v>
      </c>
    </row>
    <row r="12405" spans="1:5" x14ac:dyDescent="0.25">
      <c r="A12405" t="s">
        <v>24</v>
      </c>
      <c r="B12405">
        <v>1015340</v>
      </c>
      <c r="C12405">
        <v>24.27</v>
      </c>
      <c r="D12405">
        <v>8.25</v>
      </c>
      <c r="E12405">
        <v>16.75</v>
      </c>
    </row>
    <row r="12406" spans="1:5" x14ac:dyDescent="0.25">
      <c r="A12406" t="s">
        <v>24</v>
      </c>
      <c r="B12406">
        <v>1015341</v>
      </c>
      <c r="C12406">
        <v>110.15</v>
      </c>
      <c r="D12406">
        <v>3.74</v>
      </c>
      <c r="E12406">
        <v>80.569999999999993</v>
      </c>
    </row>
    <row r="12407" spans="1:5" x14ac:dyDescent="0.25">
      <c r="A12407" t="s">
        <v>24</v>
      </c>
      <c r="B12407">
        <v>1015342</v>
      </c>
      <c r="C12407">
        <v>97.66</v>
      </c>
      <c r="D12407">
        <v>0.94</v>
      </c>
      <c r="E12407">
        <v>66.180000000000007</v>
      </c>
    </row>
    <row r="12408" spans="1:5" x14ac:dyDescent="0.25">
      <c r="A12408" t="s">
        <v>24</v>
      </c>
      <c r="B12408">
        <v>1015343</v>
      </c>
      <c r="C12408">
        <v>58.33</v>
      </c>
      <c r="D12408">
        <v>0</v>
      </c>
      <c r="E12408">
        <v>36.409999999999997</v>
      </c>
    </row>
    <row r="12409" spans="1:5" x14ac:dyDescent="0.25">
      <c r="A12409" t="s">
        <v>24</v>
      </c>
      <c r="B12409">
        <v>1015344</v>
      </c>
      <c r="C12409">
        <v>34.799999999999997</v>
      </c>
      <c r="D12409">
        <v>0</v>
      </c>
      <c r="E12409">
        <v>20.82</v>
      </c>
    </row>
    <row r="12410" spans="1:5" x14ac:dyDescent="0.25">
      <c r="A12410" t="s">
        <v>24</v>
      </c>
      <c r="B12410">
        <v>1015345</v>
      </c>
      <c r="C12410">
        <v>100.29</v>
      </c>
      <c r="D12410">
        <v>3.57</v>
      </c>
      <c r="E12410">
        <v>65.2</v>
      </c>
    </row>
    <row r="12411" spans="1:5" x14ac:dyDescent="0.25">
      <c r="A12411" t="s">
        <v>24</v>
      </c>
      <c r="B12411">
        <v>1015346</v>
      </c>
      <c r="C12411">
        <v>36.61</v>
      </c>
      <c r="D12411">
        <v>6.07</v>
      </c>
      <c r="E12411">
        <v>24.89</v>
      </c>
    </row>
    <row r="12412" spans="1:5" x14ac:dyDescent="0.25">
      <c r="A12412" t="s">
        <v>24</v>
      </c>
      <c r="B12412">
        <v>1015347</v>
      </c>
      <c r="C12412">
        <v>22.35</v>
      </c>
      <c r="D12412">
        <v>9.3800000000000008</v>
      </c>
      <c r="E12412">
        <v>19</v>
      </c>
    </row>
    <row r="12413" spans="1:5" x14ac:dyDescent="0.25">
      <c r="A12413" t="s">
        <v>24</v>
      </c>
      <c r="B12413">
        <v>1015348</v>
      </c>
      <c r="C12413">
        <v>43.74</v>
      </c>
      <c r="D12413">
        <v>5.75</v>
      </c>
      <c r="E12413">
        <v>28.55</v>
      </c>
    </row>
    <row r="12414" spans="1:5" x14ac:dyDescent="0.25">
      <c r="A12414" t="s">
        <v>24</v>
      </c>
      <c r="B12414">
        <v>1015349</v>
      </c>
      <c r="C12414">
        <v>4.04</v>
      </c>
      <c r="D12414">
        <v>4.08</v>
      </c>
      <c r="E12414">
        <v>2.36</v>
      </c>
    </row>
    <row r="12415" spans="1:5" x14ac:dyDescent="0.25">
      <c r="A12415" t="s">
        <v>24</v>
      </c>
      <c r="B12415">
        <v>1015350</v>
      </c>
      <c r="C12415">
        <v>24.94</v>
      </c>
      <c r="D12415">
        <v>4.08</v>
      </c>
      <c r="E12415">
        <v>15.25</v>
      </c>
    </row>
    <row r="12416" spans="1:5" x14ac:dyDescent="0.25">
      <c r="A12416" t="s">
        <v>24</v>
      </c>
      <c r="B12416">
        <v>1015351</v>
      </c>
      <c r="C12416">
        <v>7.92</v>
      </c>
      <c r="D12416">
        <v>4.08</v>
      </c>
      <c r="E12416">
        <v>5.8</v>
      </c>
    </row>
    <row r="12417" spans="1:5" x14ac:dyDescent="0.25">
      <c r="A12417" t="s">
        <v>24</v>
      </c>
      <c r="B12417">
        <v>1015352</v>
      </c>
      <c r="C12417">
        <v>21.5</v>
      </c>
      <c r="D12417">
        <v>4.6399999999999997</v>
      </c>
      <c r="E12417">
        <v>16.350000000000001</v>
      </c>
    </row>
    <row r="12418" spans="1:5" x14ac:dyDescent="0.25">
      <c r="A12418" t="s">
        <v>24</v>
      </c>
      <c r="B12418">
        <v>1015353</v>
      </c>
      <c r="C12418">
        <v>91.18</v>
      </c>
      <c r="D12418">
        <v>0.91</v>
      </c>
      <c r="E12418">
        <v>65.67</v>
      </c>
    </row>
    <row r="12419" spans="1:5" x14ac:dyDescent="0.25">
      <c r="A12419" t="s">
        <v>24</v>
      </c>
      <c r="B12419">
        <v>1015354</v>
      </c>
      <c r="C12419">
        <v>23.47</v>
      </c>
      <c r="D12419">
        <v>4.5599999999999996</v>
      </c>
      <c r="E12419">
        <v>18.309999999999999</v>
      </c>
    </row>
    <row r="12420" spans="1:5" x14ac:dyDescent="0.25">
      <c r="A12420" t="s">
        <v>24</v>
      </c>
      <c r="B12420">
        <v>1015355</v>
      </c>
      <c r="C12420">
        <v>39.479999999999997</v>
      </c>
      <c r="D12420">
        <v>2.63</v>
      </c>
      <c r="E12420">
        <v>26.67</v>
      </c>
    </row>
    <row r="12421" spans="1:5" x14ac:dyDescent="0.25">
      <c r="A12421" t="s">
        <v>24</v>
      </c>
      <c r="B12421">
        <v>1015356</v>
      </c>
      <c r="C12421">
        <v>39.35</v>
      </c>
      <c r="D12421">
        <v>2.64</v>
      </c>
      <c r="E12421">
        <v>23.65</v>
      </c>
    </row>
    <row r="12422" spans="1:5" x14ac:dyDescent="0.25">
      <c r="A12422" t="s">
        <v>24</v>
      </c>
      <c r="B12422">
        <v>1015357</v>
      </c>
      <c r="C12422">
        <v>132.97</v>
      </c>
      <c r="D12422">
        <v>0.95</v>
      </c>
      <c r="E12422">
        <v>97.93</v>
      </c>
    </row>
    <row r="12423" spans="1:5" x14ac:dyDescent="0.25">
      <c r="A12423" t="s">
        <v>24</v>
      </c>
      <c r="B12423">
        <v>1015358</v>
      </c>
      <c r="C12423">
        <v>32.270000000000003</v>
      </c>
      <c r="D12423">
        <v>0</v>
      </c>
      <c r="E12423">
        <v>19.350000000000001</v>
      </c>
    </row>
    <row r="12424" spans="1:5" x14ac:dyDescent="0.25">
      <c r="A12424" t="s">
        <v>24</v>
      </c>
      <c r="B12424">
        <v>1015359</v>
      </c>
      <c r="C12424">
        <v>36.729999999999997</v>
      </c>
      <c r="D12424">
        <v>2.6</v>
      </c>
      <c r="E12424">
        <v>25.48</v>
      </c>
    </row>
    <row r="12425" spans="1:5" x14ac:dyDescent="0.25">
      <c r="A12425" t="s">
        <v>24</v>
      </c>
      <c r="B12425">
        <v>1015360</v>
      </c>
      <c r="C12425">
        <v>105.39</v>
      </c>
      <c r="D12425">
        <v>0.89</v>
      </c>
      <c r="E12425">
        <v>75.010000000000005</v>
      </c>
    </row>
    <row r="12426" spans="1:5" x14ac:dyDescent="0.25">
      <c r="A12426" t="s">
        <v>24</v>
      </c>
      <c r="B12426">
        <v>1015361</v>
      </c>
      <c r="C12426">
        <v>92.07</v>
      </c>
      <c r="D12426">
        <v>3.68</v>
      </c>
      <c r="E12426">
        <v>67.05</v>
      </c>
    </row>
    <row r="12427" spans="1:5" x14ac:dyDescent="0.25">
      <c r="A12427" t="s">
        <v>24</v>
      </c>
      <c r="B12427">
        <v>1015362</v>
      </c>
      <c r="C12427">
        <v>97.5</v>
      </c>
      <c r="D12427">
        <v>0.95</v>
      </c>
      <c r="E12427">
        <v>76.56</v>
      </c>
    </row>
    <row r="12428" spans="1:5" x14ac:dyDescent="0.25">
      <c r="A12428" t="s">
        <v>24</v>
      </c>
      <c r="B12428">
        <v>1015363</v>
      </c>
      <c r="C12428">
        <v>246.49</v>
      </c>
      <c r="D12428">
        <v>0.92</v>
      </c>
      <c r="E12428">
        <v>169.69</v>
      </c>
    </row>
    <row r="12429" spans="1:5" x14ac:dyDescent="0.25">
      <c r="A12429" t="s">
        <v>24</v>
      </c>
      <c r="B12429">
        <v>1015364</v>
      </c>
      <c r="C12429">
        <v>69.94</v>
      </c>
      <c r="D12429">
        <v>3.58</v>
      </c>
      <c r="E12429">
        <v>51.9</v>
      </c>
    </row>
    <row r="12430" spans="1:5" x14ac:dyDescent="0.25">
      <c r="A12430" t="s">
        <v>24</v>
      </c>
      <c r="B12430">
        <v>1015365</v>
      </c>
      <c r="C12430">
        <v>125.87</v>
      </c>
      <c r="D12430">
        <v>0.84</v>
      </c>
      <c r="E12430">
        <v>85.13</v>
      </c>
    </row>
    <row r="12431" spans="1:5" x14ac:dyDescent="0.25">
      <c r="A12431" t="s">
        <v>24</v>
      </c>
      <c r="B12431">
        <v>1015366</v>
      </c>
      <c r="C12431">
        <v>90.36</v>
      </c>
      <c r="D12431">
        <v>0.91</v>
      </c>
      <c r="E12431">
        <v>62.82</v>
      </c>
    </row>
    <row r="12432" spans="1:5" x14ac:dyDescent="0.25">
      <c r="A12432" t="s">
        <v>24</v>
      </c>
      <c r="B12432">
        <v>1015367</v>
      </c>
      <c r="C12432">
        <v>22.65</v>
      </c>
      <c r="D12432">
        <v>5</v>
      </c>
      <c r="E12432">
        <v>0</v>
      </c>
    </row>
    <row r="12433" spans="1:5" x14ac:dyDescent="0.25">
      <c r="A12433" t="s">
        <v>24</v>
      </c>
      <c r="B12433">
        <v>1015369</v>
      </c>
      <c r="C12433">
        <v>92.94</v>
      </c>
      <c r="D12433">
        <v>0.97</v>
      </c>
      <c r="E12433">
        <v>70.22</v>
      </c>
    </row>
    <row r="12434" spans="1:5" x14ac:dyDescent="0.25">
      <c r="A12434" t="s">
        <v>24</v>
      </c>
      <c r="B12434">
        <v>1015370</v>
      </c>
      <c r="C12434">
        <v>336.14</v>
      </c>
      <c r="D12434">
        <v>0.93</v>
      </c>
      <c r="E12434">
        <v>248.05</v>
      </c>
    </row>
    <row r="12435" spans="1:5" x14ac:dyDescent="0.25">
      <c r="A12435" t="s">
        <v>24</v>
      </c>
      <c r="B12435">
        <v>1015371</v>
      </c>
      <c r="C12435">
        <v>141.72999999999999</v>
      </c>
      <c r="D12435">
        <v>0.86</v>
      </c>
      <c r="E12435">
        <v>102.95</v>
      </c>
    </row>
    <row r="12436" spans="1:5" x14ac:dyDescent="0.25">
      <c r="A12436" t="s">
        <v>24</v>
      </c>
      <c r="B12436">
        <v>1015372</v>
      </c>
      <c r="C12436">
        <v>93.24</v>
      </c>
      <c r="D12436">
        <v>7.36</v>
      </c>
      <c r="E12436">
        <v>69.540000000000006</v>
      </c>
    </row>
    <row r="12437" spans="1:5" x14ac:dyDescent="0.25">
      <c r="A12437" t="s">
        <v>24</v>
      </c>
      <c r="B12437">
        <v>1015373</v>
      </c>
      <c r="C12437">
        <v>72.510000000000005</v>
      </c>
      <c r="D12437">
        <v>3.37</v>
      </c>
      <c r="E12437">
        <v>62.69</v>
      </c>
    </row>
    <row r="12438" spans="1:5" x14ac:dyDescent="0.25">
      <c r="A12438" t="s">
        <v>24</v>
      </c>
      <c r="B12438">
        <v>1015374</v>
      </c>
      <c r="C12438">
        <v>40.98</v>
      </c>
      <c r="D12438">
        <v>2.75</v>
      </c>
      <c r="E12438">
        <v>26.94</v>
      </c>
    </row>
    <row r="12439" spans="1:5" x14ac:dyDescent="0.25">
      <c r="A12439" t="s">
        <v>24</v>
      </c>
      <c r="B12439">
        <v>1015375</v>
      </c>
      <c r="C12439">
        <v>102.76</v>
      </c>
      <c r="D12439">
        <v>0.94</v>
      </c>
      <c r="E12439">
        <v>79.14</v>
      </c>
    </row>
    <row r="12440" spans="1:5" x14ac:dyDescent="0.25">
      <c r="A12440" t="s">
        <v>24</v>
      </c>
      <c r="B12440">
        <v>1015376</v>
      </c>
      <c r="C12440">
        <v>8.52</v>
      </c>
      <c r="D12440">
        <v>4.9000000000000004</v>
      </c>
      <c r="E12440">
        <v>0</v>
      </c>
    </row>
    <row r="12441" spans="1:5" x14ac:dyDescent="0.25">
      <c r="A12441" t="s">
        <v>24</v>
      </c>
      <c r="B12441">
        <v>1015377</v>
      </c>
      <c r="C12441">
        <v>132.52000000000001</v>
      </c>
      <c r="D12441">
        <v>3.69</v>
      </c>
      <c r="E12441">
        <v>97.1</v>
      </c>
    </row>
    <row r="12442" spans="1:5" x14ac:dyDescent="0.25">
      <c r="A12442" t="s">
        <v>24</v>
      </c>
      <c r="B12442">
        <v>1015378</v>
      </c>
      <c r="C12442">
        <v>111.9</v>
      </c>
      <c r="D12442">
        <v>0.93</v>
      </c>
      <c r="E12442">
        <v>86.01</v>
      </c>
    </row>
    <row r="12443" spans="1:5" x14ac:dyDescent="0.25">
      <c r="A12443" t="s">
        <v>24</v>
      </c>
      <c r="B12443">
        <v>1015379</v>
      </c>
      <c r="C12443">
        <v>87.76</v>
      </c>
      <c r="D12443">
        <v>0.84</v>
      </c>
      <c r="E12443">
        <v>68.459999999999994</v>
      </c>
    </row>
    <row r="12444" spans="1:5" x14ac:dyDescent="0.25">
      <c r="A12444" t="s">
        <v>24</v>
      </c>
      <c r="B12444">
        <v>1015380</v>
      </c>
      <c r="C12444">
        <v>36.11</v>
      </c>
      <c r="D12444">
        <v>0</v>
      </c>
      <c r="E12444">
        <v>19.73</v>
      </c>
    </row>
    <row r="12445" spans="1:5" x14ac:dyDescent="0.25">
      <c r="A12445" t="s">
        <v>24</v>
      </c>
      <c r="B12445">
        <v>1015381</v>
      </c>
      <c r="C12445">
        <v>30.14</v>
      </c>
      <c r="D12445">
        <v>4.66</v>
      </c>
      <c r="E12445">
        <v>21.7</v>
      </c>
    </row>
    <row r="12446" spans="1:5" x14ac:dyDescent="0.25">
      <c r="A12446" t="s">
        <v>24</v>
      </c>
      <c r="B12446">
        <v>1015382</v>
      </c>
      <c r="C12446">
        <v>33.200000000000003</v>
      </c>
      <c r="D12446">
        <v>2.41</v>
      </c>
      <c r="E12446">
        <v>21.73</v>
      </c>
    </row>
    <row r="12447" spans="1:5" x14ac:dyDescent="0.25">
      <c r="A12447" t="s">
        <v>24</v>
      </c>
      <c r="B12447">
        <v>1015383</v>
      </c>
      <c r="C12447">
        <v>69.73</v>
      </c>
      <c r="D12447">
        <v>0.95</v>
      </c>
      <c r="E12447">
        <v>62.42</v>
      </c>
    </row>
    <row r="12448" spans="1:5" x14ac:dyDescent="0.25">
      <c r="A12448" t="s">
        <v>24</v>
      </c>
      <c r="B12448">
        <v>1015384</v>
      </c>
      <c r="C12448">
        <v>10.050000000000001</v>
      </c>
      <c r="D12448">
        <v>4.6500000000000004</v>
      </c>
      <c r="E12448">
        <v>8.2799999999999994</v>
      </c>
    </row>
    <row r="12449" spans="1:5" x14ac:dyDescent="0.25">
      <c r="A12449" t="s">
        <v>24</v>
      </c>
      <c r="B12449">
        <v>1015385</v>
      </c>
      <c r="C12449">
        <v>57.36</v>
      </c>
      <c r="D12449">
        <v>0.83</v>
      </c>
      <c r="E12449">
        <v>27.22</v>
      </c>
    </row>
    <row r="12450" spans="1:5" x14ac:dyDescent="0.25">
      <c r="A12450" t="s">
        <v>24</v>
      </c>
      <c r="B12450">
        <v>1015386</v>
      </c>
      <c r="C12450">
        <v>107.99</v>
      </c>
      <c r="D12450">
        <v>0.85</v>
      </c>
      <c r="E12450">
        <v>90.84</v>
      </c>
    </row>
    <row r="12451" spans="1:5" x14ac:dyDescent="0.25">
      <c r="A12451" t="s">
        <v>24</v>
      </c>
      <c r="B12451">
        <v>1015387</v>
      </c>
      <c r="C12451">
        <v>113.36</v>
      </c>
      <c r="D12451">
        <v>0.92</v>
      </c>
      <c r="E12451">
        <v>79.540000000000006</v>
      </c>
    </row>
    <row r="12452" spans="1:5" x14ac:dyDescent="0.25">
      <c r="A12452" t="s">
        <v>24</v>
      </c>
      <c r="B12452">
        <v>1015388</v>
      </c>
      <c r="C12452">
        <v>44.5</v>
      </c>
      <c r="D12452">
        <v>2.41</v>
      </c>
      <c r="E12452">
        <v>34.229999999999997</v>
      </c>
    </row>
    <row r="12453" spans="1:5" x14ac:dyDescent="0.25">
      <c r="A12453" t="s">
        <v>24</v>
      </c>
      <c r="B12453">
        <v>1015389</v>
      </c>
      <c r="C12453">
        <v>74.61</v>
      </c>
      <c r="D12453">
        <v>0.94</v>
      </c>
      <c r="E12453">
        <v>46.2</v>
      </c>
    </row>
    <row r="12454" spans="1:5" x14ac:dyDescent="0.25">
      <c r="A12454" t="s">
        <v>24</v>
      </c>
      <c r="B12454">
        <v>1015390</v>
      </c>
      <c r="C12454">
        <v>40.520000000000003</v>
      </c>
      <c r="D12454">
        <v>6.54</v>
      </c>
      <c r="E12454">
        <v>29.74</v>
      </c>
    </row>
    <row r="12455" spans="1:5" x14ac:dyDescent="0.25">
      <c r="A12455" t="s">
        <v>24</v>
      </c>
      <c r="B12455">
        <v>1015391</v>
      </c>
      <c r="C12455">
        <v>17.940000000000001</v>
      </c>
      <c r="D12455">
        <v>4.08</v>
      </c>
      <c r="E12455">
        <v>8.99</v>
      </c>
    </row>
    <row r="12456" spans="1:5" x14ac:dyDescent="0.25">
      <c r="A12456" t="s">
        <v>24</v>
      </c>
      <c r="B12456">
        <v>1015392</v>
      </c>
      <c r="C12456">
        <v>79.39</v>
      </c>
      <c r="D12456">
        <v>0.93</v>
      </c>
      <c r="E12456">
        <v>61.93</v>
      </c>
    </row>
    <row r="12457" spans="1:5" x14ac:dyDescent="0.25">
      <c r="A12457" t="s">
        <v>24</v>
      </c>
      <c r="B12457">
        <v>1015393</v>
      </c>
      <c r="C12457">
        <v>86.18</v>
      </c>
      <c r="D12457">
        <v>3.68</v>
      </c>
      <c r="E12457">
        <v>57.04</v>
      </c>
    </row>
    <row r="12458" spans="1:5" x14ac:dyDescent="0.25">
      <c r="A12458" t="s">
        <v>24</v>
      </c>
      <c r="B12458">
        <v>1015394</v>
      </c>
      <c r="C12458">
        <v>17.940000000000001</v>
      </c>
      <c r="D12458">
        <v>4.08</v>
      </c>
      <c r="E12458">
        <v>11.32</v>
      </c>
    </row>
    <row r="12459" spans="1:5" x14ac:dyDescent="0.25">
      <c r="A12459" t="s">
        <v>24</v>
      </c>
      <c r="B12459">
        <v>1015395</v>
      </c>
      <c r="C12459">
        <v>48.86</v>
      </c>
      <c r="D12459">
        <v>2.58</v>
      </c>
      <c r="E12459">
        <v>33.36</v>
      </c>
    </row>
    <row r="12460" spans="1:5" x14ac:dyDescent="0.25">
      <c r="A12460" t="s">
        <v>24</v>
      </c>
      <c r="B12460">
        <v>1015396</v>
      </c>
      <c r="C12460">
        <v>64.97</v>
      </c>
      <c r="D12460">
        <v>3.66</v>
      </c>
      <c r="E12460">
        <v>43.95</v>
      </c>
    </row>
    <row r="12461" spans="1:5" x14ac:dyDescent="0.25">
      <c r="A12461" t="s">
        <v>24</v>
      </c>
      <c r="B12461">
        <v>1015397</v>
      </c>
      <c r="C12461">
        <v>39.29</v>
      </c>
      <c r="D12461">
        <v>2.42</v>
      </c>
      <c r="E12461">
        <v>24.24</v>
      </c>
    </row>
    <row r="12462" spans="1:5" x14ac:dyDescent="0.25">
      <c r="A12462" t="s">
        <v>24</v>
      </c>
      <c r="B12462">
        <v>1015398</v>
      </c>
      <c r="C12462">
        <v>16.64</v>
      </c>
      <c r="D12462">
        <v>4.6399999999999997</v>
      </c>
      <c r="E12462">
        <v>10.71</v>
      </c>
    </row>
    <row r="12463" spans="1:5" x14ac:dyDescent="0.25">
      <c r="A12463" t="s">
        <v>24</v>
      </c>
      <c r="B12463">
        <v>1015399</v>
      </c>
      <c r="C12463">
        <v>50.64</v>
      </c>
      <c r="D12463">
        <v>2.42</v>
      </c>
      <c r="E12463">
        <v>38.67</v>
      </c>
    </row>
    <row r="12464" spans="1:5" x14ac:dyDescent="0.25">
      <c r="A12464" t="s">
        <v>24</v>
      </c>
      <c r="B12464">
        <v>1015400</v>
      </c>
      <c r="C12464">
        <v>33.78</v>
      </c>
      <c r="D12464">
        <v>0</v>
      </c>
      <c r="E12464">
        <v>23.38</v>
      </c>
    </row>
    <row r="12465" spans="1:5" x14ac:dyDescent="0.25">
      <c r="A12465" t="s">
        <v>24</v>
      </c>
      <c r="B12465">
        <v>1015401</v>
      </c>
      <c r="C12465">
        <v>75.84</v>
      </c>
      <c r="D12465">
        <v>0.95</v>
      </c>
      <c r="E12465">
        <v>57.32</v>
      </c>
    </row>
    <row r="12466" spans="1:5" x14ac:dyDescent="0.25">
      <c r="A12466" t="s">
        <v>24</v>
      </c>
      <c r="B12466">
        <v>1015402</v>
      </c>
      <c r="C12466">
        <v>48.35</v>
      </c>
      <c r="D12466">
        <v>6.54</v>
      </c>
      <c r="E12466">
        <v>34.26</v>
      </c>
    </row>
    <row r="12467" spans="1:5" x14ac:dyDescent="0.25">
      <c r="A12467" t="s">
        <v>24</v>
      </c>
      <c r="B12467">
        <v>1015403</v>
      </c>
      <c r="C12467">
        <v>34.83</v>
      </c>
      <c r="D12467">
        <v>4.6399999999999997</v>
      </c>
      <c r="E12467">
        <v>24.45</v>
      </c>
    </row>
    <row r="12468" spans="1:5" x14ac:dyDescent="0.25">
      <c r="A12468" t="s">
        <v>24</v>
      </c>
      <c r="B12468">
        <v>1015404</v>
      </c>
      <c r="C12468">
        <v>96.03</v>
      </c>
      <c r="D12468">
        <v>0.83</v>
      </c>
      <c r="E12468">
        <v>76.11</v>
      </c>
    </row>
    <row r="12469" spans="1:5" x14ac:dyDescent="0.25">
      <c r="A12469" t="s">
        <v>24</v>
      </c>
      <c r="B12469">
        <v>1015405</v>
      </c>
      <c r="C12469">
        <v>166.9</v>
      </c>
      <c r="D12469">
        <v>0</v>
      </c>
      <c r="E12469">
        <v>125.57</v>
      </c>
    </row>
    <row r="12470" spans="1:5" x14ac:dyDescent="0.25">
      <c r="A12470" t="s">
        <v>24</v>
      </c>
      <c r="B12470">
        <v>1015406</v>
      </c>
      <c r="C12470">
        <v>40.130000000000003</v>
      </c>
      <c r="D12470">
        <v>11.77</v>
      </c>
      <c r="E12470">
        <v>29.43</v>
      </c>
    </row>
    <row r="12471" spans="1:5" x14ac:dyDescent="0.25">
      <c r="A12471" t="s">
        <v>24</v>
      </c>
      <c r="B12471">
        <v>1015407</v>
      </c>
      <c r="C12471">
        <v>114.75</v>
      </c>
      <c r="D12471">
        <v>0.97</v>
      </c>
      <c r="E12471">
        <v>76.09</v>
      </c>
    </row>
    <row r="12472" spans="1:5" x14ac:dyDescent="0.25">
      <c r="A12472" t="s">
        <v>24</v>
      </c>
      <c r="B12472">
        <v>1015408</v>
      </c>
      <c r="C12472">
        <v>66.23</v>
      </c>
      <c r="D12472">
        <v>3.25</v>
      </c>
      <c r="E12472">
        <v>43.51</v>
      </c>
    </row>
    <row r="12473" spans="1:5" x14ac:dyDescent="0.25">
      <c r="A12473" t="s">
        <v>24</v>
      </c>
      <c r="B12473">
        <v>1015409</v>
      </c>
      <c r="C12473">
        <v>366.47</v>
      </c>
      <c r="D12473">
        <v>4.62</v>
      </c>
      <c r="E12473">
        <v>251.62</v>
      </c>
    </row>
    <row r="12474" spans="1:5" x14ac:dyDescent="0.25">
      <c r="A12474" t="s">
        <v>24</v>
      </c>
      <c r="B12474">
        <v>1015411</v>
      </c>
      <c r="C12474">
        <v>133.85</v>
      </c>
      <c r="D12474">
        <v>0.91</v>
      </c>
      <c r="E12474">
        <v>99.23</v>
      </c>
    </row>
    <row r="12475" spans="1:5" x14ac:dyDescent="0.25">
      <c r="A12475" t="s">
        <v>24</v>
      </c>
      <c r="B12475">
        <v>1015412</v>
      </c>
      <c r="C12475">
        <v>114.9</v>
      </c>
      <c r="D12475">
        <v>0.88</v>
      </c>
      <c r="E12475">
        <v>81.849999999999994</v>
      </c>
    </row>
    <row r="12476" spans="1:5" x14ac:dyDescent="0.25">
      <c r="A12476" t="s">
        <v>24</v>
      </c>
      <c r="B12476">
        <v>1015413</v>
      </c>
      <c r="C12476">
        <v>39.83</v>
      </c>
      <c r="D12476">
        <v>2.42</v>
      </c>
      <c r="E12476">
        <v>25.09</v>
      </c>
    </row>
    <row r="12477" spans="1:5" x14ac:dyDescent="0.25">
      <c r="A12477" t="s">
        <v>24</v>
      </c>
      <c r="B12477">
        <v>1015414</v>
      </c>
      <c r="C12477">
        <v>95.95</v>
      </c>
      <c r="D12477">
        <v>0.85</v>
      </c>
      <c r="E12477">
        <v>64.069999999999993</v>
      </c>
    </row>
    <row r="12478" spans="1:5" x14ac:dyDescent="0.25">
      <c r="A12478" t="s">
        <v>24</v>
      </c>
      <c r="B12478">
        <v>1015415</v>
      </c>
      <c r="C12478">
        <v>34.99</v>
      </c>
      <c r="D12478">
        <v>0</v>
      </c>
      <c r="E12478">
        <v>23.77</v>
      </c>
    </row>
    <row r="12479" spans="1:5" x14ac:dyDescent="0.25">
      <c r="A12479" t="s">
        <v>24</v>
      </c>
      <c r="B12479">
        <v>1015416</v>
      </c>
      <c r="C12479">
        <v>11.45</v>
      </c>
      <c r="D12479">
        <v>4.6500000000000004</v>
      </c>
      <c r="E12479">
        <v>8.48</v>
      </c>
    </row>
    <row r="12480" spans="1:5" x14ac:dyDescent="0.25">
      <c r="A12480" t="s">
        <v>24</v>
      </c>
      <c r="B12480">
        <v>1015417</v>
      </c>
      <c r="C12480">
        <v>37.68</v>
      </c>
      <c r="D12480">
        <v>5.75</v>
      </c>
      <c r="E12480">
        <v>29.03</v>
      </c>
    </row>
    <row r="12481" spans="1:5" x14ac:dyDescent="0.25">
      <c r="A12481" t="s">
        <v>24</v>
      </c>
      <c r="B12481">
        <v>1015418</v>
      </c>
      <c r="C12481">
        <v>65.33</v>
      </c>
      <c r="D12481">
        <v>0.93</v>
      </c>
      <c r="E12481">
        <v>43.92</v>
      </c>
    </row>
    <row r="12482" spans="1:5" x14ac:dyDescent="0.25">
      <c r="A12482" t="s">
        <v>24</v>
      </c>
      <c r="B12482">
        <v>1015419</v>
      </c>
      <c r="C12482">
        <v>49.61</v>
      </c>
      <c r="D12482">
        <v>2.42</v>
      </c>
      <c r="E12482">
        <v>34.61</v>
      </c>
    </row>
    <row r="12483" spans="1:5" x14ac:dyDescent="0.25">
      <c r="A12483" t="s">
        <v>24</v>
      </c>
      <c r="B12483">
        <v>1015420</v>
      </c>
      <c r="C12483">
        <v>49.99</v>
      </c>
      <c r="D12483">
        <v>2.7</v>
      </c>
      <c r="E12483">
        <v>33.409999999999997</v>
      </c>
    </row>
    <row r="12484" spans="1:5" x14ac:dyDescent="0.25">
      <c r="A12484" t="s">
        <v>24</v>
      </c>
      <c r="B12484">
        <v>1015421</v>
      </c>
      <c r="C12484">
        <v>91.18</v>
      </c>
      <c r="D12484">
        <v>0.91</v>
      </c>
      <c r="E12484">
        <v>66.06</v>
      </c>
    </row>
    <row r="12485" spans="1:5" x14ac:dyDescent="0.25">
      <c r="A12485" t="s">
        <v>24</v>
      </c>
      <c r="B12485">
        <v>1015422</v>
      </c>
      <c r="C12485">
        <v>86.02</v>
      </c>
      <c r="D12485">
        <v>0.84</v>
      </c>
      <c r="E12485">
        <v>69.91</v>
      </c>
    </row>
    <row r="12486" spans="1:5" x14ac:dyDescent="0.25">
      <c r="A12486" t="s">
        <v>24</v>
      </c>
      <c r="B12486">
        <v>1015423</v>
      </c>
      <c r="C12486">
        <v>93.76</v>
      </c>
      <c r="D12486">
        <v>0.95</v>
      </c>
      <c r="E12486">
        <v>67.849999999999994</v>
      </c>
    </row>
    <row r="12487" spans="1:5" x14ac:dyDescent="0.25">
      <c r="A12487" t="s">
        <v>24</v>
      </c>
      <c r="B12487">
        <v>1015424</v>
      </c>
      <c r="C12487">
        <v>11.28</v>
      </c>
      <c r="D12487">
        <v>4.08</v>
      </c>
      <c r="E12487">
        <v>9.3000000000000007</v>
      </c>
    </row>
    <row r="12488" spans="1:5" x14ac:dyDescent="0.25">
      <c r="A12488" t="s">
        <v>24</v>
      </c>
      <c r="B12488">
        <v>1015425</v>
      </c>
      <c r="C12488">
        <v>151.56</v>
      </c>
      <c r="D12488">
        <v>0.92</v>
      </c>
      <c r="E12488">
        <v>111.21</v>
      </c>
    </row>
    <row r="12489" spans="1:5" x14ac:dyDescent="0.25">
      <c r="A12489" t="s">
        <v>24</v>
      </c>
      <c r="B12489">
        <v>1015426</v>
      </c>
      <c r="C12489">
        <v>42.22</v>
      </c>
      <c r="D12489">
        <v>2.4700000000000002</v>
      </c>
      <c r="E12489">
        <v>25.77</v>
      </c>
    </row>
    <row r="12490" spans="1:5" x14ac:dyDescent="0.25">
      <c r="A12490" t="s">
        <v>24</v>
      </c>
      <c r="B12490">
        <v>1015427</v>
      </c>
      <c r="C12490">
        <v>38.200000000000003</v>
      </c>
      <c r="D12490">
        <v>0</v>
      </c>
      <c r="E12490">
        <v>18.75</v>
      </c>
    </row>
    <row r="12491" spans="1:5" x14ac:dyDescent="0.25">
      <c r="A12491" t="s">
        <v>24</v>
      </c>
      <c r="B12491">
        <v>1015428</v>
      </c>
      <c r="C12491">
        <v>15.46</v>
      </c>
      <c r="D12491">
        <v>8.25</v>
      </c>
      <c r="E12491">
        <v>11.34</v>
      </c>
    </row>
    <row r="12492" spans="1:5" x14ac:dyDescent="0.25">
      <c r="A12492" t="s">
        <v>24</v>
      </c>
      <c r="B12492">
        <v>1015429</v>
      </c>
      <c r="C12492">
        <v>82.3</v>
      </c>
      <c r="D12492">
        <v>0.84</v>
      </c>
      <c r="E12492">
        <v>67.06</v>
      </c>
    </row>
    <row r="12493" spans="1:5" x14ac:dyDescent="0.25">
      <c r="A12493" t="s">
        <v>24</v>
      </c>
      <c r="B12493">
        <v>1015430</v>
      </c>
      <c r="C12493">
        <v>90.58</v>
      </c>
      <c r="D12493">
        <v>0.85</v>
      </c>
      <c r="E12493">
        <v>63.9</v>
      </c>
    </row>
    <row r="12494" spans="1:5" x14ac:dyDescent="0.25">
      <c r="A12494" t="s">
        <v>24</v>
      </c>
      <c r="B12494">
        <v>1015431</v>
      </c>
      <c r="C12494">
        <v>20.36</v>
      </c>
      <c r="D12494">
        <v>4.08</v>
      </c>
      <c r="E12494">
        <v>15.58</v>
      </c>
    </row>
    <row r="12495" spans="1:5" x14ac:dyDescent="0.25">
      <c r="A12495" t="s">
        <v>24</v>
      </c>
      <c r="B12495">
        <v>1015433</v>
      </c>
      <c r="C12495">
        <v>40.85</v>
      </c>
      <c r="D12495">
        <v>2.68</v>
      </c>
      <c r="E12495">
        <v>26.33</v>
      </c>
    </row>
    <row r="12496" spans="1:5" x14ac:dyDescent="0.25">
      <c r="A12496" t="s">
        <v>24</v>
      </c>
      <c r="B12496">
        <v>1015434</v>
      </c>
      <c r="C12496">
        <v>102.4</v>
      </c>
      <c r="D12496">
        <v>0.96</v>
      </c>
      <c r="E12496">
        <v>75.94</v>
      </c>
    </row>
    <row r="12497" spans="1:5" x14ac:dyDescent="0.25">
      <c r="A12497" t="s">
        <v>24</v>
      </c>
      <c r="B12497">
        <v>1015435</v>
      </c>
      <c r="C12497">
        <v>23.74</v>
      </c>
      <c r="D12497">
        <v>4.08</v>
      </c>
      <c r="E12497">
        <v>14.1</v>
      </c>
    </row>
    <row r="12498" spans="1:5" x14ac:dyDescent="0.25">
      <c r="A12498" t="s">
        <v>24</v>
      </c>
      <c r="B12498">
        <v>1015437</v>
      </c>
      <c r="C12498">
        <v>67.75</v>
      </c>
      <c r="D12498">
        <v>0.93</v>
      </c>
      <c r="E12498">
        <v>48.16</v>
      </c>
    </row>
    <row r="12499" spans="1:5" x14ac:dyDescent="0.25">
      <c r="A12499" t="s">
        <v>24</v>
      </c>
      <c r="B12499">
        <v>1015438</v>
      </c>
      <c r="C12499">
        <v>49.12</v>
      </c>
      <c r="D12499">
        <v>8.25</v>
      </c>
      <c r="E12499">
        <v>34.61</v>
      </c>
    </row>
    <row r="12500" spans="1:5" x14ac:dyDescent="0.25">
      <c r="A12500" t="s">
        <v>24</v>
      </c>
      <c r="B12500">
        <v>1015439</v>
      </c>
      <c r="C12500">
        <v>17.170000000000002</v>
      </c>
      <c r="D12500">
        <v>4.08</v>
      </c>
      <c r="E12500">
        <v>13.48</v>
      </c>
    </row>
    <row r="12501" spans="1:5" x14ac:dyDescent="0.25">
      <c r="A12501" t="s">
        <v>24</v>
      </c>
      <c r="B12501">
        <v>1015440</v>
      </c>
      <c r="C12501">
        <v>29.19</v>
      </c>
      <c r="D12501">
        <v>4.08</v>
      </c>
      <c r="E12501">
        <v>20.68</v>
      </c>
    </row>
    <row r="12502" spans="1:5" x14ac:dyDescent="0.25">
      <c r="A12502" t="s">
        <v>24</v>
      </c>
      <c r="B12502">
        <v>1015441</v>
      </c>
      <c r="C12502">
        <v>30.8</v>
      </c>
      <c r="D12502">
        <v>6</v>
      </c>
      <c r="E12502">
        <v>0</v>
      </c>
    </row>
    <row r="12503" spans="1:5" x14ac:dyDescent="0.25">
      <c r="A12503" t="s">
        <v>24</v>
      </c>
      <c r="B12503">
        <v>1015442</v>
      </c>
      <c r="C12503">
        <v>59.93</v>
      </c>
      <c r="D12503">
        <v>2.54</v>
      </c>
      <c r="E12503">
        <v>46.23</v>
      </c>
    </row>
    <row r="12504" spans="1:5" x14ac:dyDescent="0.25">
      <c r="A12504" t="s">
        <v>24</v>
      </c>
      <c r="B12504">
        <v>1015443</v>
      </c>
      <c r="C12504">
        <v>37.049999999999997</v>
      </c>
      <c r="D12504">
        <v>2.67</v>
      </c>
      <c r="E12504">
        <v>27.73</v>
      </c>
    </row>
    <row r="12505" spans="1:5" x14ac:dyDescent="0.25">
      <c r="A12505" t="s">
        <v>24</v>
      </c>
      <c r="B12505">
        <v>1015444</v>
      </c>
      <c r="C12505">
        <v>137.91999999999999</v>
      </c>
      <c r="D12505">
        <v>0.93</v>
      </c>
      <c r="E12505">
        <v>105.82</v>
      </c>
    </row>
    <row r="12506" spans="1:5" x14ac:dyDescent="0.25">
      <c r="A12506" t="s">
        <v>24</v>
      </c>
      <c r="B12506">
        <v>1015445</v>
      </c>
      <c r="C12506">
        <v>35.24</v>
      </c>
      <c r="D12506">
        <v>4.6500000000000004</v>
      </c>
      <c r="E12506">
        <v>22.84</v>
      </c>
    </row>
    <row r="12507" spans="1:5" x14ac:dyDescent="0.25">
      <c r="A12507" t="s">
        <v>24</v>
      </c>
      <c r="B12507">
        <v>1015446</v>
      </c>
      <c r="C12507">
        <v>90.11</v>
      </c>
      <c r="D12507">
        <v>0.84</v>
      </c>
      <c r="E12507">
        <v>52.14</v>
      </c>
    </row>
    <row r="12508" spans="1:5" x14ac:dyDescent="0.25">
      <c r="A12508" t="s">
        <v>24</v>
      </c>
      <c r="B12508">
        <v>1015447</v>
      </c>
      <c r="C12508">
        <v>148.65</v>
      </c>
      <c r="D12508">
        <v>0.92</v>
      </c>
      <c r="E12508">
        <v>108.92</v>
      </c>
    </row>
    <row r="12509" spans="1:5" x14ac:dyDescent="0.25">
      <c r="A12509" t="s">
        <v>24</v>
      </c>
      <c r="B12509">
        <v>1015449</v>
      </c>
      <c r="C12509">
        <v>80.17</v>
      </c>
      <c r="D12509">
        <v>0.85</v>
      </c>
      <c r="E12509">
        <v>69.45</v>
      </c>
    </row>
    <row r="12510" spans="1:5" x14ac:dyDescent="0.25">
      <c r="A12510" t="s">
        <v>24</v>
      </c>
      <c r="B12510">
        <v>1015450</v>
      </c>
      <c r="C12510">
        <v>37.43</v>
      </c>
      <c r="D12510">
        <v>2.42</v>
      </c>
      <c r="E12510">
        <v>30.87</v>
      </c>
    </row>
    <row r="12511" spans="1:5" x14ac:dyDescent="0.25">
      <c r="A12511" t="s">
        <v>24</v>
      </c>
      <c r="B12511">
        <v>1015451</v>
      </c>
      <c r="C12511">
        <v>120.81</v>
      </c>
      <c r="D12511">
        <v>0.95</v>
      </c>
      <c r="E12511">
        <v>62.14</v>
      </c>
    </row>
    <row r="12512" spans="1:5" x14ac:dyDescent="0.25">
      <c r="A12512" t="s">
        <v>24</v>
      </c>
      <c r="B12512">
        <v>1015452</v>
      </c>
      <c r="C12512">
        <v>24.13</v>
      </c>
      <c r="D12512">
        <v>4.6399999999999997</v>
      </c>
      <c r="E12512">
        <v>12.08</v>
      </c>
    </row>
    <row r="12513" spans="1:5" x14ac:dyDescent="0.25">
      <c r="A12513" t="s">
        <v>24</v>
      </c>
      <c r="B12513">
        <v>1015453</v>
      </c>
      <c r="C12513">
        <v>31.65</v>
      </c>
      <c r="D12513">
        <v>0</v>
      </c>
      <c r="E12513">
        <v>18.8</v>
      </c>
    </row>
    <row r="12514" spans="1:5" x14ac:dyDescent="0.25">
      <c r="A12514" t="s">
        <v>24</v>
      </c>
      <c r="B12514">
        <v>1015454</v>
      </c>
      <c r="C12514">
        <v>91.02</v>
      </c>
      <c r="D12514">
        <v>0.89</v>
      </c>
      <c r="E12514">
        <v>65.81</v>
      </c>
    </row>
    <row r="12515" spans="1:5" x14ac:dyDescent="0.25">
      <c r="A12515" t="s">
        <v>24</v>
      </c>
      <c r="B12515">
        <v>1015455</v>
      </c>
      <c r="C12515">
        <v>86.69</v>
      </c>
      <c r="D12515">
        <v>3.54</v>
      </c>
      <c r="E12515">
        <v>64.78</v>
      </c>
    </row>
    <row r="12516" spans="1:5" x14ac:dyDescent="0.25">
      <c r="A12516" t="s">
        <v>24</v>
      </c>
      <c r="B12516">
        <v>1015456</v>
      </c>
      <c r="C12516">
        <v>12.32</v>
      </c>
      <c r="D12516">
        <v>4.09</v>
      </c>
      <c r="E12516">
        <v>7.97</v>
      </c>
    </row>
    <row r="12517" spans="1:5" x14ac:dyDescent="0.25">
      <c r="A12517" t="s">
        <v>24</v>
      </c>
      <c r="B12517">
        <v>1015457</v>
      </c>
      <c r="C12517">
        <v>26.36</v>
      </c>
      <c r="D12517">
        <v>4.09</v>
      </c>
      <c r="E12517">
        <v>18.54</v>
      </c>
    </row>
    <row r="12518" spans="1:5" x14ac:dyDescent="0.25">
      <c r="A12518" t="s">
        <v>24</v>
      </c>
      <c r="B12518">
        <v>1015458</v>
      </c>
      <c r="C12518">
        <v>110.59</v>
      </c>
      <c r="D12518">
        <v>0.83</v>
      </c>
      <c r="E12518">
        <v>105.93</v>
      </c>
    </row>
    <row r="12519" spans="1:5" x14ac:dyDescent="0.25">
      <c r="A12519" t="s">
        <v>24</v>
      </c>
      <c r="B12519">
        <v>1015459</v>
      </c>
      <c r="C12519">
        <v>33.5</v>
      </c>
      <c r="D12519">
        <v>2.42</v>
      </c>
      <c r="E12519">
        <v>27.9</v>
      </c>
    </row>
    <row r="12520" spans="1:5" x14ac:dyDescent="0.25">
      <c r="A12520" t="s">
        <v>24</v>
      </c>
      <c r="B12520">
        <v>1015460</v>
      </c>
      <c r="C12520">
        <v>152.19</v>
      </c>
      <c r="D12520">
        <v>0.93</v>
      </c>
      <c r="E12520">
        <v>123.18</v>
      </c>
    </row>
    <row r="12521" spans="1:5" x14ac:dyDescent="0.25">
      <c r="A12521" t="s">
        <v>24</v>
      </c>
      <c r="B12521">
        <v>1015461</v>
      </c>
      <c r="C12521">
        <v>56.7</v>
      </c>
      <c r="D12521">
        <v>2.46</v>
      </c>
      <c r="E12521">
        <v>41.68</v>
      </c>
    </row>
    <row r="12522" spans="1:5" x14ac:dyDescent="0.25">
      <c r="A12522" t="s">
        <v>24</v>
      </c>
      <c r="B12522">
        <v>1015462</v>
      </c>
      <c r="C12522">
        <v>159.51</v>
      </c>
      <c r="D12522">
        <v>0.96</v>
      </c>
      <c r="E12522">
        <v>116.19</v>
      </c>
    </row>
    <row r="12523" spans="1:5" x14ac:dyDescent="0.25">
      <c r="A12523" t="s">
        <v>24</v>
      </c>
      <c r="B12523">
        <v>1015463</v>
      </c>
      <c r="C12523">
        <v>45.05</v>
      </c>
      <c r="D12523">
        <v>2.64</v>
      </c>
      <c r="E12523">
        <v>30.95</v>
      </c>
    </row>
    <row r="12524" spans="1:5" x14ac:dyDescent="0.25">
      <c r="A12524" t="s">
        <v>24</v>
      </c>
      <c r="B12524">
        <v>1015464</v>
      </c>
      <c r="C12524">
        <v>16.59</v>
      </c>
      <c r="D12524">
        <v>12.23</v>
      </c>
      <c r="E12524">
        <v>10.14</v>
      </c>
    </row>
    <row r="12525" spans="1:5" x14ac:dyDescent="0.25">
      <c r="A12525" t="s">
        <v>24</v>
      </c>
      <c r="B12525">
        <v>1015465</v>
      </c>
      <c r="C12525">
        <v>60.83</v>
      </c>
      <c r="D12525">
        <v>0.86</v>
      </c>
      <c r="E12525">
        <v>43.07</v>
      </c>
    </row>
    <row r="12526" spans="1:5" x14ac:dyDescent="0.25">
      <c r="A12526" t="s">
        <v>24</v>
      </c>
      <c r="B12526">
        <v>1015466</v>
      </c>
      <c r="C12526">
        <v>68.89</v>
      </c>
      <c r="D12526">
        <v>0</v>
      </c>
      <c r="E12526">
        <v>51.18</v>
      </c>
    </row>
    <row r="12527" spans="1:5" x14ac:dyDescent="0.25">
      <c r="A12527" t="s">
        <v>24</v>
      </c>
      <c r="B12527">
        <v>1015467</v>
      </c>
      <c r="C12527">
        <v>14.6</v>
      </c>
      <c r="D12527">
        <v>4.09</v>
      </c>
      <c r="E12527">
        <v>12.33</v>
      </c>
    </row>
    <row r="12528" spans="1:5" x14ac:dyDescent="0.25">
      <c r="A12528" t="s">
        <v>24</v>
      </c>
      <c r="B12528">
        <v>1015468</v>
      </c>
      <c r="C12528">
        <v>125.12</v>
      </c>
      <c r="D12528">
        <v>0.87</v>
      </c>
      <c r="E12528">
        <v>99.09</v>
      </c>
    </row>
    <row r="12529" spans="1:5" x14ac:dyDescent="0.25">
      <c r="A12529" t="s">
        <v>24</v>
      </c>
      <c r="B12529">
        <v>1015469</v>
      </c>
      <c r="C12529">
        <v>34.909999999999997</v>
      </c>
      <c r="D12529">
        <v>0</v>
      </c>
      <c r="E12529">
        <v>23.12</v>
      </c>
    </row>
    <row r="12530" spans="1:5" x14ac:dyDescent="0.25">
      <c r="A12530" t="s">
        <v>24</v>
      </c>
      <c r="B12530">
        <v>1015470</v>
      </c>
      <c r="C12530">
        <v>26.93</v>
      </c>
      <c r="D12530">
        <v>4.6500000000000004</v>
      </c>
      <c r="E12530">
        <v>17.11</v>
      </c>
    </row>
    <row r="12531" spans="1:5" x14ac:dyDescent="0.25">
      <c r="A12531" t="s">
        <v>24</v>
      </c>
      <c r="B12531">
        <v>1015471</v>
      </c>
      <c r="C12531">
        <v>11.42</v>
      </c>
      <c r="D12531">
        <v>4.17</v>
      </c>
      <c r="E12531">
        <v>9.02</v>
      </c>
    </row>
    <row r="12532" spans="1:5" x14ac:dyDescent="0.25">
      <c r="A12532" t="s">
        <v>24</v>
      </c>
      <c r="B12532">
        <v>1015472</v>
      </c>
      <c r="C12532">
        <v>39.799999999999997</v>
      </c>
      <c r="D12532">
        <v>2.4500000000000002</v>
      </c>
      <c r="E12532">
        <v>27.16</v>
      </c>
    </row>
    <row r="12533" spans="1:5" x14ac:dyDescent="0.25">
      <c r="A12533" t="s">
        <v>24</v>
      </c>
      <c r="B12533">
        <v>1015473</v>
      </c>
      <c r="C12533">
        <v>13.08</v>
      </c>
      <c r="D12533">
        <v>4.08</v>
      </c>
      <c r="E12533">
        <v>8.1</v>
      </c>
    </row>
    <row r="12534" spans="1:5" x14ac:dyDescent="0.25">
      <c r="A12534" t="s">
        <v>24</v>
      </c>
      <c r="B12534">
        <v>1015474</v>
      </c>
      <c r="C12534">
        <v>32.61</v>
      </c>
      <c r="D12534">
        <v>0</v>
      </c>
      <c r="E12534">
        <v>21.96</v>
      </c>
    </row>
    <row r="12535" spans="1:5" x14ac:dyDescent="0.25">
      <c r="A12535" t="s">
        <v>24</v>
      </c>
      <c r="B12535">
        <v>1015475</v>
      </c>
      <c r="C12535">
        <v>144.74</v>
      </c>
      <c r="D12535">
        <v>0.94</v>
      </c>
      <c r="E12535">
        <v>108.08</v>
      </c>
    </row>
    <row r="12536" spans="1:5" x14ac:dyDescent="0.25">
      <c r="A12536" t="s">
        <v>24</v>
      </c>
      <c r="B12536">
        <v>1015476</v>
      </c>
      <c r="C12536">
        <v>6.43</v>
      </c>
      <c r="D12536">
        <v>9.3800000000000008</v>
      </c>
      <c r="E12536">
        <v>3.65</v>
      </c>
    </row>
    <row r="12537" spans="1:5" x14ac:dyDescent="0.25">
      <c r="A12537" t="s">
        <v>24</v>
      </c>
      <c r="B12537">
        <v>1015477</v>
      </c>
      <c r="C12537">
        <v>16.399999999999999</v>
      </c>
      <c r="D12537">
        <v>4.08</v>
      </c>
      <c r="E12537">
        <v>13.61</v>
      </c>
    </row>
    <row r="12538" spans="1:5" x14ac:dyDescent="0.25">
      <c r="A12538" t="s">
        <v>24</v>
      </c>
      <c r="B12538">
        <v>1015478</v>
      </c>
      <c r="C12538">
        <v>36.369999999999997</v>
      </c>
      <c r="D12538">
        <v>0</v>
      </c>
      <c r="E12538">
        <v>30.76</v>
      </c>
    </row>
    <row r="12539" spans="1:5" x14ac:dyDescent="0.25">
      <c r="A12539" t="s">
        <v>24</v>
      </c>
      <c r="B12539">
        <v>1015479</v>
      </c>
      <c r="C12539">
        <v>75.36</v>
      </c>
      <c r="D12539">
        <v>0.83</v>
      </c>
      <c r="E12539">
        <v>58.07</v>
      </c>
    </row>
    <row r="12540" spans="1:5" x14ac:dyDescent="0.25">
      <c r="A12540" t="s">
        <v>24</v>
      </c>
      <c r="B12540">
        <v>1015480</v>
      </c>
      <c r="C12540">
        <v>121.64</v>
      </c>
      <c r="D12540">
        <v>0</v>
      </c>
      <c r="E12540">
        <v>100.72</v>
      </c>
    </row>
    <row r="12541" spans="1:5" x14ac:dyDescent="0.25">
      <c r="A12541" t="s">
        <v>24</v>
      </c>
      <c r="B12541">
        <v>1015481</v>
      </c>
      <c r="C12541">
        <v>38.53</v>
      </c>
      <c r="D12541">
        <v>0</v>
      </c>
      <c r="E12541">
        <v>23.63</v>
      </c>
    </row>
    <row r="12542" spans="1:5" x14ac:dyDescent="0.25">
      <c r="A12542" t="s">
        <v>24</v>
      </c>
      <c r="B12542">
        <v>1015482</v>
      </c>
      <c r="C12542">
        <v>11.33</v>
      </c>
      <c r="D12542">
        <v>4.08</v>
      </c>
      <c r="E12542">
        <v>9.35</v>
      </c>
    </row>
    <row r="12543" spans="1:5" x14ac:dyDescent="0.25">
      <c r="A12543" t="s">
        <v>24</v>
      </c>
      <c r="B12543">
        <v>1015483</v>
      </c>
      <c r="C12543">
        <v>131.47999999999999</v>
      </c>
      <c r="D12543">
        <v>3.51</v>
      </c>
      <c r="E12543">
        <v>88.93</v>
      </c>
    </row>
    <row r="12544" spans="1:5" x14ac:dyDescent="0.25">
      <c r="A12544" t="s">
        <v>24</v>
      </c>
      <c r="B12544">
        <v>1015484</v>
      </c>
      <c r="C12544">
        <v>96.69</v>
      </c>
      <c r="D12544">
        <v>0.84</v>
      </c>
      <c r="E12544">
        <v>62.71</v>
      </c>
    </row>
    <row r="12545" spans="1:5" x14ac:dyDescent="0.25">
      <c r="A12545" t="s">
        <v>24</v>
      </c>
      <c r="B12545">
        <v>1015485</v>
      </c>
      <c r="C12545">
        <v>48.44</v>
      </c>
      <c r="D12545">
        <v>7.49</v>
      </c>
      <c r="E12545">
        <v>26.98</v>
      </c>
    </row>
    <row r="12546" spans="1:5" x14ac:dyDescent="0.25">
      <c r="A12546" t="s">
        <v>24</v>
      </c>
      <c r="B12546">
        <v>1015486</v>
      </c>
      <c r="C12546">
        <v>5.49</v>
      </c>
      <c r="D12546">
        <v>4.08</v>
      </c>
      <c r="E12546">
        <v>3.69</v>
      </c>
    </row>
    <row r="12547" spans="1:5" x14ac:dyDescent="0.25">
      <c r="A12547" t="s">
        <v>24</v>
      </c>
      <c r="B12547">
        <v>1015487</v>
      </c>
      <c r="C12547">
        <v>182.2</v>
      </c>
      <c r="D12547">
        <v>0.86</v>
      </c>
      <c r="E12547">
        <v>132.34</v>
      </c>
    </row>
    <row r="12548" spans="1:5" x14ac:dyDescent="0.25">
      <c r="A12548" t="s">
        <v>24</v>
      </c>
      <c r="B12548">
        <v>1015488</v>
      </c>
      <c r="C12548">
        <v>56.97</v>
      </c>
      <c r="D12548">
        <v>0</v>
      </c>
      <c r="E12548">
        <v>35.65</v>
      </c>
    </row>
    <row r="12549" spans="1:5" x14ac:dyDescent="0.25">
      <c r="A12549" t="s">
        <v>24</v>
      </c>
      <c r="B12549">
        <v>1015489</v>
      </c>
      <c r="C12549">
        <v>64.95</v>
      </c>
      <c r="D12549">
        <v>0.85</v>
      </c>
      <c r="E12549">
        <v>45.47</v>
      </c>
    </row>
    <row r="12550" spans="1:5" x14ac:dyDescent="0.25">
      <c r="A12550" t="s">
        <v>24</v>
      </c>
      <c r="B12550">
        <v>1015490</v>
      </c>
      <c r="C12550">
        <v>106.58</v>
      </c>
      <c r="D12550">
        <v>0.94</v>
      </c>
      <c r="E12550">
        <v>69.91</v>
      </c>
    </row>
    <row r="12551" spans="1:5" x14ac:dyDescent="0.25">
      <c r="A12551" t="s">
        <v>24</v>
      </c>
      <c r="B12551">
        <v>1015491</v>
      </c>
      <c r="C12551">
        <v>33.479999999999997</v>
      </c>
      <c r="D12551">
        <v>2.41</v>
      </c>
      <c r="E12551">
        <v>28.07</v>
      </c>
    </row>
    <row r="12552" spans="1:5" x14ac:dyDescent="0.25">
      <c r="A12552" t="s">
        <v>24</v>
      </c>
      <c r="B12552">
        <v>1015492</v>
      </c>
      <c r="C12552">
        <v>124.97</v>
      </c>
      <c r="D12552">
        <v>0.91</v>
      </c>
      <c r="E12552">
        <v>92.49</v>
      </c>
    </row>
    <row r="12553" spans="1:5" x14ac:dyDescent="0.25">
      <c r="A12553" t="s">
        <v>24</v>
      </c>
      <c r="B12553">
        <v>1015493</v>
      </c>
      <c r="C12553">
        <v>32.65</v>
      </c>
      <c r="D12553">
        <v>2.42</v>
      </c>
      <c r="E12553">
        <v>25.86</v>
      </c>
    </row>
    <row r="12554" spans="1:5" x14ac:dyDescent="0.25">
      <c r="A12554" t="s">
        <v>24</v>
      </c>
      <c r="B12554">
        <v>1015494</v>
      </c>
      <c r="C12554">
        <v>242.14</v>
      </c>
      <c r="D12554">
        <v>0.86</v>
      </c>
      <c r="E12554">
        <v>196.89</v>
      </c>
    </row>
    <row r="12555" spans="1:5" x14ac:dyDescent="0.25">
      <c r="A12555" t="s">
        <v>24</v>
      </c>
      <c r="B12555">
        <v>1015495</v>
      </c>
      <c r="C12555">
        <v>30.8</v>
      </c>
      <c r="D12555">
        <v>6</v>
      </c>
      <c r="E12555">
        <v>0</v>
      </c>
    </row>
    <row r="12556" spans="1:5" x14ac:dyDescent="0.25">
      <c r="A12556" t="s">
        <v>24</v>
      </c>
      <c r="B12556">
        <v>1015496</v>
      </c>
      <c r="C12556">
        <v>63.06</v>
      </c>
      <c r="D12556">
        <v>3.53</v>
      </c>
      <c r="E12556">
        <v>39.700000000000003</v>
      </c>
    </row>
    <row r="12557" spans="1:5" x14ac:dyDescent="0.25">
      <c r="A12557" t="s">
        <v>24</v>
      </c>
      <c r="B12557">
        <v>1015497</v>
      </c>
      <c r="C12557">
        <v>41.18</v>
      </c>
      <c r="D12557">
        <v>2.6</v>
      </c>
      <c r="E12557">
        <v>25.18</v>
      </c>
    </row>
    <row r="12558" spans="1:5" x14ac:dyDescent="0.25">
      <c r="A12558" t="s">
        <v>24</v>
      </c>
      <c r="B12558">
        <v>1015498</v>
      </c>
      <c r="C12558">
        <v>38.35</v>
      </c>
      <c r="D12558">
        <v>2.72</v>
      </c>
      <c r="E12558">
        <v>24.7</v>
      </c>
    </row>
    <row r="12559" spans="1:5" x14ac:dyDescent="0.25">
      <c r="A12559" t="s">
        <v>24</v>
      </c>
      <c r="B12559">
        <v>1015499</v>
      </c>
      <c r="C12559">
        <v>100.26</v>
      </c>
      <c r="D12559">
        <v>3.63</v>
      </c>
      <c r="E12559">
        <v>62.15</v>
      </c>
    </row>
    <row r="12560" spans="1:5" x14ac:dyDescent="0.25">
      <c r="A12560" t="s">
        <v>24</v>
      </c>
      <c r="B12560">
        <v>1015500</v>
      </c>
      <c r="C12560">
        <v>61.68</v>
      </c>
      <c r="D12560">
        <v>0.84</v>
      </c>
      <c r="E12560">
        <v>43.43</v>
      </c>
    </row>
    <row r="12561" spans="1:5" x14ac:dyDescent="0.25">
      <c r="A12561" t="s">
        <v>24</v>
      </c>
      <c r="B12561">
        <v>1015501</v>
      </c>
      <c r="C12561">
        <v>50.61</v>
      </c>
      <c r="D12561">
        <v>2.75</v>
      </c>
      <c r="E12561">
        <v>39.57</v>
      </c>
    </row>
    <row r="12562" spans="1:5" x14ac:dyDescent="0.25">
      <c r="A12562" t="s">
        <v>24</v>
      </c>
      <c r="B12562">
        <v>1015502</v>
      </c>
      <c r="C12562">
        <v>9.56</v>
      </c>
      <c r="D12562">
        <v>10.75</v>
      </c>
      <c r="E12562">
        <v>5.47</v>
      </c>
    </row>
    <row r="12563" spans="1:5" x14ac:dyDescent="0.25">
      <c r="A12563" t="s">
        <v>24</v>
      </c>
      <c r="B12563">
        <v>1015503</v>
      </c>
      <c r="C12563">
        <v>125.62</v>
      </c>
      <c r="D12563">
        <v>0.93</v>
      </c>
      <c r="E12563">
        <v>101.79</v>
      </c>
    </row>
    <row r="12564" spans="1:5" x14ac:dyDescent="0.25">
      <c r="A12564" t="s">
        <v>24</v>
      </c>
      <c r="B12564">
        <v>1015504</v>
      </c>
      <c r="C12564">
        <v>192.97</v>
      </c>
      <c r="D12564">
        <v>2.46</v>
      </c>
      <c r="E12564">
        <v>143.71</v>
      </c>
    </row>
    <row r="12565" spans="1:5" x14ac:dyDescent="0.25">
      <c r="A12565" t="s">
        <v>24</v>
      </c>
      <c r="B12565">
        <v>1015505</v>
      </c>
      <c r="C12565">
        <v>78.739999999999995</v>
      </c>
      <c r="D12565">
        <v>0</v>
      </c>
      <c r="E12565">
        <v>54.06</v>
      </c>
    </row>
    <row r="12566" spans="1:5" x14ac:dyDescent="0.25">
      <c r="A12566" t="s">
        <v>24</v>
      </c>
      <c r="B12566">
        <v>1015506</v>
      </c>
      <c r="C12566">
        <v>76.56</v>
      </c>
      <c r="D12566">
        <v>3.7</v>
      </c>
      <c r="E12566">
        <v>116.85</v>
      </c>
    </row>
    <row r="12567" spans="1:5" x14ac:dyDescent="0.25">
      <c r="A12567" t="s">
        <v>24</v>
      </c>
      <c r="B12567">
        <v>1015507</v>
      </c>
      <c r="C12567">
        <v>64.8</v>
      </c>
      <c r="D12567">
        <v>0.82</v>
      </c>
      <c r="E12567">
        <v>48.47</v>
      </c>
    </row>
    <row r="12568" spans="1:5" x14ac:dyDescent="0.25">
      <c r="A12568" t="s">
        <v>24</v>
      </c>
      <c r="B12568">
        <v>1015508</v>
      </c>
      <c r="C12568">
        <v>84.07</v>
      </c>
      <c r="D12568">
        <v>0.95</v>
      </c>
      <c r="E12568">
        <v>60.46</v>
      </c>
    </row>
    <row r="12569" spans="1:5" x14ac:dyDescent="0.25">
      <c r="A12569" t="s">
        <v>24</v>
      </c>
      <c r="B12569">
        <v>1015509</v>
      </c>
      <c r="C12569">
        <v>13.08</v>
      </c>
      <c r="D12569">
        <v>4.08</v>
      </c>
      <c r="E12569">
        <v>8.1</v>
      </c>
    </row>
    <row r="12570" spans="1:5" x14ac:dyDescent="0.25">
      <c r="A12570" t="s">
        <v>24</v>
      </c>
      <c r="B12570">
        <v>1015510</v>
      </c>
      <c r="C12570">
        <v>49.59</v>
      </c>
      <c r="D12570">
        <v>6.47</v>
      </c>
      <c r="E12570">
        <v>38.85</v>
      </c>
    </row>
    <row r="12571" spans="1:5" x14ac:dyDescent="0.25">
      <c r="A12571" t="s">
        <v>24</v>
      </c>
      <c r="B12571">
        <v>1015511</v>
      </c>
      <c r="C12571">
        <v>12.73</v>
      </c>
      <c r="D12571">
        <v>4.24</v>
      </c>
      <c r="E12571">
        <v>7.45</v>
      </c>
    </row>
    <row r="12572" spans="1:5" x14ac:dyDescent="0.25">
      <c r="A12572" t="s">
        <v>24</v>
      </c>
      <c r="B12572">
        <v>1015512</v>
      </c>
      <c r="C12572">
        <v>66.73</v>
      </c>
      <c r="D12572">
        <v>3.24</v>
      </c>
      <c r="E12572">
        <v>45.3</v>
      </c>
    </row>
    <row r="12573" spans="1:5" x14ac:dyDescent="0.25">
      <c r="A12573" t="s">
        <v>24</v>
      </c>
      <c r="B12573">
        <v>1015513</v>
      </c>
      <c r="C12573">
        <v>76.59</v>
      </c>
      <c r="D12573">
        <v>3.49</v>
      </c>
      <c r="E12573">
        <v>54.46</v>
      </c>
    </row>
    <row r="12574" spans="1:5" x14ac:dyDescent="0.25">
      <c r="A12574" t="s">
        <v>24</v>
      </c>
      <c r="B12574">
        <v>1015514</v>
      </c>
      <c r="C12574">
        <v>183.32</v>
      </c>
      <c r="D12574">
        <v>0.91</v>
      </c>
      <c r="E12574">
        <v>132.65</v>
      </c>
    </row>
    <row r="12575" spans="1:5" x14ac:dyDescent="0.25">
      <c r="A12575" t="s">
        <v>24</v>
      </c>
      <c r="B12575">
        <v>1015515</v>
      </c>
      <c r="C12575">
        <v>58.08</v>
      </c>
      <c r="D12575">
        <v>0</v>
      </c>
      <c r="E12575">
        <v>42.72</v>
      </c>
    </row>
    <row r="12576" spans="1:5" x14ac:dyDescent="0.25">
      <c r="A12576" t="s">
        <v>24</v>
      </c>
      <c r="B12576">
        <v>1015516</v>
      </c>
      <c r="C12576">
        <v>90.48</v>
      </c>
      <c r="D12576">
        <v>0.9</v>
      </c>
      <c r="E12576">
        <v>54.88</v>
      </c>
    </row>
    <row r="12577" spans="1:5" x14ac:dyDescent="0.25">
      <c r="A12577" t="s">
        <v>24</v>
      </c>
      <c r="B12577">
        <v>1015517</v>
      </c>
      <c r="C12577">
        <v>18.010000000000002</v>
      </c>
      <c r="D12577">
        <v>4.09</v>
      </c>
      <c r="E12577">
        <v>13.1</v>
      </c>
    </row>
    <row r="12578" spans="1:5" x14ac:dyDescent="0.25">
      <c r="A12578" t="s">
        <v>24</v>
      </c>
      <c r="B12578">
        <v>1015518</v>
      </c>
      <c r="C12578">
        <v>68.47</v>
      </c>
      <c r="D12578">
        <v>3.71</v>
      </c>
      <c r="E12578">
        <v>45.33</v>
      </c>
    </row>
    <row r="12579" spans="1:5" x14ac:dyDescent="0.25">
      <c r="A12579" t="s">
        <v>24</v>
      </c>
      <c r="B12579">
        <v>1015519</v>
      </c>
      <c r="C12579">
        <v>26.49</v>
      </c>
      <c r="D12579">
        <v>4.6399999999999997</v>
      </c>
      <c r="E12579">
        <v>19.8</v>
      </c>
    </row>
    <row r="12580" spans="1:5" x14ac:dyDescent="0.25">
      <c r="A12580" t="s">
        <v>24</v>
      </c>
      <c r="B12580">
        <v>1015520</v>
      </c>
      <c r="C12580">
        <v>66.069999999999993</v>
      </c>
      <c r="D12580">
        <v>3.58</v>
      </c>
      <c r="E12580">
        <v>46.04</v>
      </c>
    </row>
    <row r="12581" spans="1:5" x14ac:dyDescent="0.25">
      <c r="A12581" t="s">
        <v>24</v>
      </c>
      <c r="B12581">
        <v>1015521</v>
      </c>
      <c r="C12581">
        <v>110.42</v>
      </c>
      <c r="D12581">
        <v>0.94</v>
      </c>
      <c r="E12581">
        <v>89.44</v>
      </c>
    </row>
    <row r="12582" spans="1:5" x14ac:dyDescent="0.25">
      <c r="A12582" t="s">
        <v>24</v>
      </c>
      <c r="B12582">
        <v>1015522</v>
      </c>
      <c r="C12582">
        <v>3.37</v>
      </c>
      <c r="D12582">
        <v>4.6399999999999997</v>
      </c>
      <c r="E12582">
        <v>2.14</v>
      </c>
    </row>
    <row r="12583" spans="1:5" x14ac:dyDescent="0.25">
      <c r="A12583" t="s">
        <v>24</v>
      </c>
      <c r="B12583">
        <v>1015523</v>
      </c>
      <c r="C12583">
        <v>94.46</v>
      </c>
      <c r="D12583">
        <v>0.92</v>
      </c>
      <c r="E12583">
        <v>66.66</v>
      </c>
    </row>
    <row r="12584" spans="1:5" x14ac:dyDescent="0.25">
      <c r="A12584" t="s">
        <v>24</v>
      </c>
      <c r="B12584">
        <v>1015524</v>
      </c>
      <c r="C12584">
        <v>3.32</v>
      </c>
      <c r="D12584">
        <v>4.08</v>
      </c>
      <c r="E12584">
        <v>1.81</v>
      </c>
    </row>
    <row r="12585" spans="1:5" x14ac:dyDescent="0.25">
      <c r="A12585" t="s">
        <v>24</v>
      </c>
      <c r="B12585">
        <v>1015525</v>
      </c>
      <c r="C12585">
        <v>68.95</v>
      </c>
      <c r="D12585">
        <v>3.25</v>
      </c>
      <c r="E12585">
        <v>49.6</v>
      </c>
    </row>
    <row r="12586" spans="1:5" x14ac:dyDescent="0.25">
      <c r="A12586" t="s">
        <v>24</v>
      </c>
      <c r="B12586">
        <v>1015526</v>
      </c>
      <c r="C12586">
        <v>241</v>
      </c>
      <c r="D12586">
        <v>0.88</v>
      </c>
      <c r="E12586">
        <v>195.52</v>
      </c>
    </row>
    <row r="12587" spans="1:5" x14ac:dyDescent="0.25">
      <c r="A12587" t="s">
        <v>24</v>
      </c>
      <c r="B12587">
        <v>1015527</v>
      </c>
      <c r="C12587">
        <v>88.59</v>
      </c>
      <c r="D12587">
        <v>0.93</v>
      </c>
      <c r="E12587">
        <v>64.23</v>
      </c>
    </row>
    <row r="12588" spans="1:5" x14ac:dyDescent="0.25">
      <c r="A12588" t="s">
        <v>24</v>
      </c>
      <c r="B12588">
        <v>1015528</v>
      </c>
      <c r="C12588">
        <v>7.24</v>
      </c>
      <c r="D12588">
        <v>4.6399999999999997</v>
      </c>
      <c r="E12588">
        <v>6.44</v>
      </c>
    </row>
    <row r="12589" spans="1:5" x14ac:dyDescent="0.25">
      <c r="A12589" t="s">
        <v>24</v>
      </c>
      <c r="B12589">
        <v>1015529</v>
      </c>
      <c r="C12589">
        <v>7.68</v>
      </c>
      <c r="D12589">
        <v>4.08</v>
      </c>
      <c r="E12589">
        <v>5.45</v>
      </c>
    </row>
    <row r="12590" spans="1:5" x14ac:dyDescent="0.25">
      <c r="A12590" t="s">
        <v>24</v>
      </c>
      <c r="B12590">
        <v>1015530</v>
      </c>
      <c r="C12590">
        <v>7.62</v>
      </c>
      <c r="D12590">
        <v>9.3800000000000008</v>
      </c>
      <c r="E12590">
        <v>5.52</v>
      </c>
    </row>
    <row r="12591" spans="1:5" x14ac:dyDescent="0.25">
      <c r="A12591" t="s">
        <v>24</v>
      </c>
      <c r="B12591">
        <v>1015531</v>
      </c>
      <c r="C12591">
        <v>2.2200000000000002</v>
      </c>
      <c r="D12591">
        <v>9.3800000000000008</v>
      </c>
      <c r="E12591">
        <v>1.91</v>
      </c>
    </row>
    <row r="12592" spans="1:5" x14ac:dyDescent="0.25">
      <c r="A12592" t="s">
        <v>24</v>
      </c>
      <c r="B12592">
        <v>1015532</v>
      </c>
      <c r="C12592">
        <v>65.44</v>
      </c>
      <c r="D12592">
        <v>0.92</v>
      </c>
      <c r="E12592">
        <v>51.14</v>
      </c>
    </row>
    <row r="12593" spans="1:5" x14ac:dyDescent="0.25">
      <c r="A12593" t="s">
        <v>24</v>
      </c>
      <c r="B12593">
        <v>1015533</v>
      </c>
      <c r="C12593">
        <v>87.2</v>
      </c>
      <c r="D12593">
        <v>5.22</v>
      </c>
      <c r="E12593">
        <v>60.77</v>
      </c>
    </row>
    <row r="12594" spans="1:5" x14ac:dyDescent="0.25">
      <c r="A12594" t="s">
        <v>24</v>
      </c>
      <c r="B12594">
        <v>1015534</v>
      </c>
      <c r="C12594">
        <v>47.19</v>
      </c>
      <c r="D12594">
        <v>5.75</v>
      </c>
      <c r="E12594">
        <v>31.85</v>
      </c>
    </row>
    <row r="12595" spans="1:5" x14ac:dyDescent="0.25">
      <c r="A12595" t="s">
        <v>24</v>
      </c>
      <c r="B12595">
        <v>1015535</v>
      </c>
      <c r="C12595">
        <v>99.47</v>
      </c>
      <c r="D12595">
        <v>0.86</v>
      </c>
      <c r="E12595">
        <v>70.53</v>
      </c>
    </row>
    <row r="12596" spans="1:5" x14ac:dyDescent="0.25">
      <c r="A12596" t="s">
        <v>24</v>
      </c>
      <c r="B12596">
        <v>1015536</v>
      </c>
      <c r="C12596">
        <v>38.29</v>
      </c>
      <c r="D12596">
        <v>9.3800000000000008</v>
      </c>
      <c r="E12596">
        <v>25.82</v>
      </c>
    </row>
    <row r="12597" spans="1:5" x14ac:dyDescent="0.25">
      <c r="A12597" t="s">
        <v>24</v>
      </c>
      <c r="B12597">
        <v>1015537</v>
      </c>
      <c r="C12597">
        <v>265.07</v>
      </c>
      <c r="D12597">
        <v>0.89</v>
      </c>
      <c r="E12597">
        <v>196</v>
      </c>
    </row>
    <row r="12598" spans="1:5" x14ac:dyDescent="0.25">
      <c r="A12598" t="s">
        <v>24</v>
      </c>
      <c r="B12598">
        <v>1015538</v>
      </c>
      <c r="C12598">
        <v>40.1</v>
      </c>
      <c r="D12598">
        <v>0</v>
      </c>
      <c r="E12598">
        <v>23.49</v>
      </c>
    </row>
    <row r="12599" spans="1:5" x14ac:dyDescent="0.25">
      <c r="A12599" t="s">
        <v>24</v>
      </c>
      <c r="B12599">
        <v>1015539</v>
      </c>
      <c r="C12599">
        <v>90.52</v>
      </c>
      <c r="D12599">
        <v>0.84</v>
      </c>
      <c r="E12599">
        <v>74.819999999999993</v>
      </c>
    </row>
    <row r="12600" spans="1:5" x14ac:dyDescent="0.25">
      <c r="A12600" t="s">
        <v>24</v>
      </c>
      <c r="B12600">
        <v>1015540</v>
      </c>
      <c r="C12600">
        <v>52.38</v>
      </c>
      <c r="D12600">
        <v>6.24</v>
      </c>
      <c r="E12600">
        <v>40.98</v>
      </c>
    </row>
    <row r="12601" spans="1:5" x14ac:dyDescent="0.25">
      <c r="A12601" t="s">
        <v>24</v>
      </c>
      <c r="B12601">
        <v>1015541</v>
      </c>
      <c r="C12601">
        <v>71.08</v>
      </c>
      <c r="D12601">
        <v>3.55</v>
      </c>
      <c r="E12601">
        <v>44.5</v>
      </c>
    </row>
    <row r="12602" spans="1:5" x14ac:dyDescent="0.25">
      <c r="A12602" t="s">
        <v>24</v>
      </c>
      <c r="B12602">
        <v>1015542</v>
      </c>
      <c r="C12602">
        <v>48.6</v>
      </c>
      <c r="D12602">
        <v>0</v>
      </c>
      <c r="E12602">
        <v>39.81</v>
      </c>
    </row>
    <row r="12603" spans="1:5" x14ac:dyDescent="0.25">
      <c r="A12603" t="s">
        <v>24</v>
      </c>
      <c r="B12603">
        <v>1015543</v>
      </c>
      <c r="C12603">
        <v>24.63</v>
      </c>
      <c r="D12603">
        <v>4.09</v>
      </c>
      <c r="E12603">
        <v>15.96</v>
      </c>
    </row>
    <row r="12604" spans="1:5" x14ac:dyDescent="0.25">
      <c r="A12604" t="s">
        <v>24</v>
      </c>
      <c r="B12604">
        <v>1015544</v>
      </c>
      <c r="C12604">
        <v>14.92</v>
      </c>
      <c r="D12604">
        <v>4.08</v>
      </c>
      <c r="E12604">
        <v>12.85</v>
      </c>
    </row>
    <row r="12605" spans="1:5" x14ac:dyDescent="0.25">
      <c r="A12605" t="s">
        <v>24</v>
      </c>
      <c r="B12605">
        <v>1015545</v>
      </c>
      <c r="C12605">
        <v>34.61</v>
      </c>
      <c r="D12605">
        <v>6</v>
      </c>
      <c r="E12605">
        <v>0</v>
      </c>
    </row>
    <row r="12606" spans="1:5" x14ac:dyDescent="0.25">
      <c r="A12606" t="s">
        <v>24</v>
      </c>
      <c r="B12606">
        <v>1015546</v>
      </c>
      <c r="C12606">
        <v>49.53</v>
      </c>
      <c r="D12606">
        <v>0</v>
      </c>
      <c r="E12606">
        <v>35.07</v>
      </c>
    </row>
    <row r="12607" spans="1:5" x14ac:dyDescent="0.25">
      <c r="A12607" t="s">
        <v>24</v>
      </c>
      <c r="B12607">
        <v>1015547</v>
      </c>
      <c r="C12607">
        <v>42.08</v>
      </c>
      <c r="D12607">
        <v>6</v>
      </c>
      <c r="E12607">
        <v>31.74</v>
      </c>
    </row>
    <row r="12608" spans="1:5" x14ac:dyDescent="0.25">
      <c r="A12608" t="s">
        <v>24</v>
      </c>
      <c r="B12608">
        <v>1015548</v>
      </c>
      <c r="C12608">
        <v>93.86</v>
      </c>
      <c r="D12608">
        <v>0.94</v>
      </c>
      <c r="E12608">
        <v>69.22</v>
      </c>
    </row>
    <row r="12609" spans="1:5" x14ac:dyDescent="0.25">
      <c r="A12609" t="s">
        <v>24</v>
      </c>
      <c r="B12609">
        <v>1015549</v>
      </c>
      <c r="C12609">
        <v>109.74</v>
      </c>
      <c r="D12609">
        <v>6.64</v>
      </c>
      <c r="E12609">
        <v>77.12</v>
      </c>
    </row>
    <row r="12610" spans="1:5" x14ac:dyDescent="0.25">
      <c r="A12610" t="s">
        <v>24</v>
      </c>
      <c r="B12610">
        <v>1015550</v>
      </c>
      <c r="C12610">
        <v>74.06</v>
      </c>
      <c r="D12610">
        <v>0.84</v>
      </c>
      <c r="E12610">
        <v>53.86</v>
      </c>
    </row>
    <row r="12611" spans="1:5" x14ac:dyDescent="0.25">
      <c r="A12611" t="s">
        <v>24</v>
      </c>
      <c r="B12611">
        <v>1015551</v>
      </c>
      <c r="C12611">
        <v>167.27</v>
      </c>
      <c r="D12611">
        <v>3.52</v>
      </c>
      <c r="E12611">
        <v>147.76</v>
      </c>
    </row>
    <row r="12612" spans="1:5" x14ac:dyDescent="0.25">
      <c r="A12612" t="s">
        <v>24</v>
      </c>
      <c r="B12612">
        <v>1015552</v>
      </c>
      <c r="C12612">
        <v>162.74</v>
      </c>
      <c r="D12612">
        <v>0.93</v>
      </c>
      <c r="E12612">
        <v>126.6</v>
      </c>
    </row>
    <row r="12613" spans="1:5" x14ac:dyDescent="0.25">
      <c r="A12613" t="s">
        <v>24</v>
      </c>
      <c r="B12613">
        <v>1015553</v>
      </c>
      <c r="C12613">
        <v>34.53</v>
      </c>
      <c r="D12613">
        <v>12.23</v>
      </c>
      <c r="E12613">
        <v>23.65</v>
      </c>
    </row>
    <row r="12614" spans="1:5" x14ac:dyDescent="0.25">
      <c r="A12614" t="s">
        <v>24</v>
      </c>
      <c r="B12614">
        <v>1015554</v>
      </c>
      <c r="C12614">
        <v>166.14</v>
      </c>
      <c r="D12614">
        <v>0.9</v>
      </c>
      <c r="E12614">
        <v>115.95</v>
      </c>
    </row>
    <row r="12615" spans="1:5" x14ac:dyDescent="0.25">
      <c r="A12615" t="s">
        <v>24</v>
      </c>
      <c r="B12615">
        <v>1015555</v>
      </c>
      <c r="C12615">
        <v>34.159999999999997</v>
      </c>
      <c r="D12615">
        <v>4.6399999999999997</v>
      </c>
      <c r="E12615">
        <v>24.07</v>
      </c>
    </row>
    <row r="12616" spans="1:5" x14ac:dyDescent="0.25">
      <c r="A12616" t="s">
        <v>24</v>
      </c>
      <c r="B12616">
        <v>1015556</v>
      </c>
      <c r="C12616">
        <v>25.78</v>
      </c>
      <c r="D12616">
        <v>4.6399999999999997</v>
      </c>
      <c r="E12616">
        <v>27.7</v>
      </c>
    </row>
    <row r="12617" spans="1:5" x14ac:dyDescent="0.25">
      <c r="A12617" t="s">
        <v>24</v>
      </c>
      <c r="B12617">
        <v>1015557</v>
      </c>
      <c r="C12617">
        <v>110.28</v>
      </c>
      <c r="D12617">
        <v>0.95</v>
      </c>
      <c r="E12617">
        <v>86.25</v>
      </c>
    </row>
    <row r="12618" spans="1:5" x14ac:dyDescent="0.25">
      <c r="A12618" t="s">
        <v>24</v>
      </c>
      <c r="B12618">
        <v>1015558</v>
      </c>
      <c r="C12618">
        <v>237.17</v>
      </c>
      <c r="D12618">
        <v>0.9</v>
      </c>
      <c r="E12618">
        <v>166.87</v>
      </c>
    </row>
    <row r="12619" spans="1:5" x14ac:dyDescent="0.25">
      <c r="A12619" t="s">
        <v>24</v>
      </c>
      <c r="B12619">
        <v>1015559</v>
      </c>
      <c r="C12619">
        <v>96.76</v>
      </c>
      <c r="D12619">
        <v>0.9</v>
      </c>
      <c r="E12619">
        <v>69.19</v>
      </c>
    </row>
    <row r="12620" spans="1:5" x14ac:dyDescent="0.25">
      <c r="A12620" t="s">
        <v>24</v>
      </c>
      <c r="B12620">
        <v>1015560</v>
      </c>
      <c r="C12620">
        <v>174.46</v>
      </c>
      <c r="D12620">
        <v>3.36</v>
      </c>
      <c r="E12620">
        <v>137.32</v>
      </c>
    </row>
    <row r="12621" spans="1:5" x14ac:dyDescent="0.25">
      <c r="A12621" t="s">
        <v>24</v>
      </c>
      <c r="B12621">
        <v>1015561</v>
      </c>
      <c r="C12621">
        <v>90.07</v>
      </c>
      <c r="D12621">
        <v>0.92</v>
      </c>
      <c r="E12621">
        <v>67.44</v>
      </c>
    </row>
    <row r="12622" spans="1:5" x14ac:dyDescent="0.25">
      <c r="A12622" t="s">
        <v>24</v>
      </c>
      <c r="B12622">
        <v>1015562</v>
      </c>
      <c r="C12622">
        <v>32.06</v>
      </c>
      <c r="D12622">
        <v>0</v>
      </c>
      <c r="E12622">
        <v>18.82</v>
      </c>
    </row>
    <row r="12623" spans="1:5" x14ac:dyDescent="0.25">
      <c r="A12623" t="s">
        <v>24</v>
      </c>
      <c r="B12623">
        <v>1015563</v>
      </c>
      <c r="C12623">
        <v>91.1</v>
      </c>
      <c r="D12623">
        <v>0.87</v>
      </c>
      <c r="E12623">
        <v>65.22</v>
      </c>
    </row>
    <row r="12624" spans="1:5" x14ac:dyDescent="0.25">
      <c r="A12624" t="s">
        <v>24</v>
      </c>
      <c r="B12624">
        <v>1015564</v>
      </c>
      <c r="C12624">
        <v>37.19</v>
      </c>
      <c r="D12624">
        <v>2.41</v>
      </c>
      <c r="E12624">
        <v>21.98</v>
      </c>
    </row>
    <row r="12625" spans="1:5" x14ac:dyDescent="0.25">
      <c r="A12625" t="s">
        <v>24</v>
      </c>
      <c r="B12625">
        <v>1015565</v>
      </c>
      <c r="C12625">
        <v>137.03</v>
      </c>
      <c r="D12625">
        <v>0.89</v>
      </c>
      <c r="E12625">
        <v>104.76</v>
      </c>
    </row>
    <row r="12626" spans="1:5" x14ac:dyDescent="0.25">
      <c r="A12626" t="s">
        <v>24</v>
      </c>
      <c r="B12626">
        <v>1015566</v>
      </c>
      <c r="C12626">
        <v>96.69</v>
      </c>
      <c r="D12626">
        <v>0.94</v>
      </c>
      <c r="E12626">
        <v>71.09</v>
      </c>
    </row>
    <row r="12627" spans="1:5" x14ac:dyDescent="0.25">
      <c r="A12627" t="s">
        <v>24</v>
      </c>
      <c r="B12627">
        <v>1015567</v>
      </c>
      <c r="C12627">
        <v>38.56</v>
      </c>
      <c r="D12627">
        <v>0</v>
      </c>
      <c r="E12627">
        <v>25.7</v>
      </c>
    </row>
    <row r="12628" spans="1:5" x14ac:dyDescent="0.25">
      <c r="A12628" t="s">
        <v>24</v>
      </c>
      <c r="B12628">
        <v>1015568</v>
      </c>
      <c r="C12628">
        <v>100.13</v>
      </c>
      <c r="D12628">
        <v>0.95</v>
      </c>
      <c r="E12628">
        <v>85.7</v>
      </c>
    </row>
    <row r="12629" spans="1:5" x14ac:dyDescent="0.25">
      <c r="A12629" t="s">
        <v>24</v>
      </c>
      <c r="B12629">
        <v>1015569</v>
      </c>
      <c r="C12629">
        <v>72.010000000000005</v>
      </c>
      <c r="D12629">
        <v>0.93</v>
      </c>
      <c r="E12629">
        <v>49.27</v>
      </c>
    </row>
    <row r="12630" spans="1:5" x14ac:dyDescent="0.25">
      <c r="A12630" t="s">
        <v>24</v>
      </c>
      <c r="B12630">
        <v>1015570</v>
      </c>
      <c r="C12630">
        <v>30.58</v>
      </c>
      <c r="D12630">
        <v>4.6500000000000004</v>
      </c>
      <c r="E12630">
        <v>19.34</v>
      </c>
    </row>
    <row r="12631" spans="1:5" x14ac:dyDescent="0.25">
      <c r="A12631" t="s">
        <v>24</v>
      </c>
      <c r="B12631">
        <v>1015571</v>
      </c>
      <c r="C12631">
        <v>67.709999999999994</v>
      </c>
      <c r="D12631">
        <v>0.93</v>
      </c>
      <c r="E12631">
        <v>46.14</v>
      </c>
    </row>
    <row r="12632" spans="1:5" x14ac:dyDescent="0.25">
      <c r="A12632" t="s">
        <v>24</v>
      </c>
      <c r="B12632">
        <v>1015572</v>
      </c>
      <c r="C12632">
        <v>40.26</v>
      </c>
      <c r="D12632">
        <v>2.42</v>
      </c>
      <c r="E12632">
        <v>32.43</v>
      </c>
    </row>
    <row r="12633" spans="1:5" x14ac:dyDescent="0.25">
      <c r="A12633" t="s">
        <v>24</v>
      </c>
      <c r="B12633">
        <v>1015573</v>
      </c>
      <c r="C12633">
        <v>11.43</v>
      </c>
      <c r="D12633">
        <v>4.21</v>
      </c>
      <c r="E12633">
        <v>7.89</v>
      </c>
    </row>
    <row r="12634" spans="1:5" x14ac:dyDescent="0.25">
      <c r="A12634" t="s">
        <v>24</v>
      </c>
      <c r="B12634">
        <v>1015574</v>
      </c>
      <c r="C12634">
        <v>51.37</v>
      </c>
      <c r="D12634">
        <v>0</v>
      </c>
      <c r="E12634">
        <v>31.7</v>
      </c>
    </row>
    <row r="12635" spans="1:5" x14ac:dyDescent="0.25">
      <c r="A12635" t="s">
        <v>24</v>
      </c>
      <c r="B12635">
        <v>1015575</v>
      </c>
      <c r="C12635">
        <v>59.69</v>
      </c>
      <c r="D12635">
        <v>0.87</v>
      </c>
      <c r="E12635">
        <v>38.270000000000003</v>
      </c>
    </row>
    <row r="12636" spans="1:5" x14ac:dyDescent="0.25">
      <c r="A12636" t="s">
        <v>24</v>
      </c>
      <c r="B12636">
        <v>1015576</v>
      </c>
      <c r="C12636">
        <v>44.38</v>
      </c>
      <c r="D12636">
        <v>2.75</v>
      </c>
      <c r="E12636">
        <v>31.21</v>
      </c>
    </row>
    <row r="12637" spans="1:5" x14ac:dyDescent="0.25">
      <c r="A12637" t="s">
        <v>24</v>
      </c>
      <c r="B12637">
        <v>1015577</v>
      </c>
      <c r="C12637">
        <v>10.88</v>
      </c>
      <c r="D12637">
        <v>4.08</v>
      </c>
      <c r="E12637">
        <v>9.8000000000000007</v>
      </c>
    </row>
    <row r="12638" spans="1:5" x14ac:dyDescent="0.25">
      <c r="A12638" t="s">
        <v>24</v>
      </c>
      <c r="B12638">
        <v>1015578</v>
      </c>
      <c r="C12638">
        <v>75.349999999999994</v>
      </c>
      <c r="D12638">
        <v>3.25</v>
      </c>
      <c r="E12638">
        <v>50.2</v>
      </c>
    </row>
    <row r="12639" spans="1:5" x14ac:dyDescent="0.25">
      <c r="A12639" t="s">
        <v>24</v>
      </c>
      <c r="B12639">
        <v>1015579</v>
      </c>
      <c r="C12639">
        <v>59.79</v>
      </c>
      <c r="D12639">
        <v>0</v>
      </c>
      <c r="E12639">
        <v>47.27</v>
      </c>
    </row>
    <row r="12640" spans="1:5" x14ac:dyDescent="0.25">
      <c r="A12640" t="s">
        <v>24</v>
      </c>
      <c r="B12640">
        <v>1015580</v>
      </c>
      <c r="C12640">
        <v>68.989999999999995</v>
      </c>
      <c r="D12640">
        <v>3.53</v>
      </c>
      <c r="E12640">
        <v>52.95</v>
      </c>
    </row>
    <row r="12641" spans="1:5" x14ac:dyDescent="0.25">
      <c r="A12641" t="s">
        <v>25</v>
      </c>
      <c r="B12641">
        <v>1015581</v>
      </c>
      <c r="C12641">
        <v>13.33</v>
      </c>
      <c r="D12641">
        <v>4.6399999999999997</v>
      </c>
      <c r="E12641">
        <v>6.69</v>
      </c>
    </row>
    <row r="12642" spans="1:5" x14ac:dyDescent="0.25">
      <c r="A12642" t="s">
        <v>25</v>
      </c>
      <c r="B12642">
        <v>1015582</v>
      </c>
      <c r="C12642">
        <v>191.72</v>
      </c>
      <c r="D12642">
        <v>0.84</v>
      </c>
      <c r="E12642">
        <v>156.91999999999999</v>
      </c>
    </row>
    <row r="12643" spans="1:5" x14ac:dyDescent="0.25">
      <c r="A12643" t="s">
        <v>25</v>
      </c>
      <c r="B12643">
        <v>1015583</v>
      </c>
      <c r="C12643">
        <v>117.59</v>
      </c>
      <c r="D12643">
        <v>2.54</v>
      </c>
      <c r="E12643">
        <v>76.98</v>
      </c>
    </row>
    <row r="12644" spans="1:5" x14ac:dyDescent="0.25">
      <c r="A12644" t="s">
        <v>25</v>
      </c>
      <c r="B12644">
        <v>1015584</v>
      </c>
      <c r="C12644">
        <v>89.5</v>
      </c>
      <c r="D12644">
        <v>0.83</v>
      </c>
      <c r="E12644">
        <v>66.239999999999995</v>
      </c>
    </row>
    <row r="12645" spans="1:5" x14ac:dyDescent="0.25">
      <c r="A12645" t="s">
        <v>25</v>
      </c>
      <c r="B12645">
        <v>1015585</v>
      </c>
      <c r="C12645">
        <v>46.52</v>
      </c>
      <c r="D12645">
        <v>2.42</v>
      </c>
      <c r="E12645">
        <v>31.14</v>
      </c>
    </row>
    <row r="12646" spans="1:5" x14ac:dyDescent="0.25">
      <c r="A12646" t="s">
        <v>25</v>
      </c>
      <c r="B12646">
        <v>1015586</v>
      </c>
      <c r="C12646">
        <v>45.82</v>
      </c>
      <c r="D12646">
        <v>6.37</v>
      </c>
      <c r="E12646">
        <v>32.07</v>
      </c>
    </row>
    <row r="12647" spans="1:5" x14ac:dyDescent="0.25">
      <c r="A12647" t="s">
        <v>25</v>
      </c>
      <c r="B12647">
        <v>1015587</v>
      </c>
      <c r="C12647">
        <v>106.28</v>
      </c>
      <c r="D12647">
        <v>0.9</v>
      </c>
      <c r="E12647">
        <v>75.91</v>
      </c>
    </row>
    <row r="12648" spans="1:5" x14ac:dyDescent="0.25">
      <c r="A12648" t="s">
        <v>25</v>
      </c>
      <c r="B12648">
        <v>1015588</v>
      </c>
      <c r="C12648">
        <v>34.94</v>
      </c>
      <c r="D12648">
        <v>0</v>
      </c>
      <c r="E12648">
        <v>23.97</v>
      </c>
    </row>
    <row r="12649" spans="1:5" x14ac:dyDescent="0.25">
      <c r="A12649" t="s">
        <v>25</v>
      </c>
      <c r="B12649">
        <v>1015589</v>
      </c>
      <c r="C12649">
        <v>12.25</v>
      </c>
      <c r="D12649">
        <v>9.9</v>
      </c>
      <c r="E12649">
        <v>0</v>
      </c>
    </row>
    <row r="12650" spans="1:5" x14ac:dyDescent="0.25">
      <c r="A12650" t="s">
        <v>25</v>
      </c>
      <c r="B12650">
        <v>1015590</v>
      </c>
      <c r="C12650">
        <v>2.82</v>
      </c>
      <c r="D12650">
        <v>8.25</v>
      </c>
      <c r="E12650">
        <v>2.3199999999999998</v>
      </c>
    </row>
    <row r="12651" spans="1:5" x14ac:dyDescent="0.25">
      <c r="A12651" t="s">
        <v>25</v>
      </c>
      <c r="B12651">
        <v>1015591</v>
      </c>
      <c r="C12651">
        <v>98.75</v>
      </c>
      <c r="D12651">
        <v>0.94</v>
      </c>
      <c r="E12651">
        <v>64.73</v>
      </c>
    </row>
    <row r="12652" spans="1:5" x14ac:dyDescent="0.25">
      <c r="A12652" t="s">
        <v>25</v>
      </c>
      <c r="B12652">
        <v>1015592</v>
      </c>
      <c r="C12652">
        <v>211.22</v>
      </c>
      <c r="D12652">
        <v>0.87</v>
      </c>
      <c r="E12652">
        <v>153.07</v>
      </c>
    </row>
    <row r="12653" spans="1:5" x14ac:dyDescent="0.25">
      <c r="A12653" t="s">
        <v>25</v>
      </c>
      <c r="B12653">
        <v>1015593</v>
      </c>
      <c r="C12653">
        <v>86.06</v>
      </c>
      <c r="D12653">
        <v>0.93</v>
      </c>
      <c r="E12653">
        <v>55.55</v>
      </c>
    </row>
    <row r="12654" spans="1:5" x14ac:dyDescent="0.25">
      <c r="A12654" t="s">
        <v>25</v>
      </c>
      <c r="B12654">
        <v>1015595</v>
      </c>
      <c r="C12654">
        <v>90.77</v>
      </c>
      <c r="D12654">
        <v>0.87</v>
      </c>
      <c r="E12654">
        <v>67.83</v>
      </c>
    </row>
    <row r="12655" spans="1:5" x14ac:dyDescent="0.25">
      <c r="A12655" t="s">
        <v>25</v>
      </c>
      <c r="B12655">
        <v>1015596</v>
      </c>
      <c r="C12655">
        <v>31.63</v>
      </c>
      <c r="D12655">
        <v>12.23</v>
      </c>
      <c r="E12655">
        <v>22.03</v>
      </c>
    </row>
    <row r="12656" spans="1:5" x14ac:dyDescent="0.25">
      <c r="A12656" t="s">
        <v>25</v>
      </c>
      <c r="B12656">
        <v>1015597</v>
      </c>
      <c r="C12656">
        <v>3.18</v>
      </c>
      <c r="D12656">
        <v>4.6399999999999997</v>
      </c>
      <c r="E12656">
        <v>2.41</v>
      </c>
    </row>
    <row r="12657" spans="1:5" x14ac:dyDescent="0.25">
      <c r="A12657" t="s">
        <v>25</v>
      </c>
      <c r="B12657">
        <v>1015598</v>
      </c>
      <c r="C12657">
        <v>71.17</v>
      </c>
      <c r="D12657">
        <v>3.67</v>
      </c>
      <c r="E12657">
        <v>49.27</v>
      </c>
    </row>
    <row r="12658" spans="1:5" x14ac:dyDescent="0.25">
      <c r="A12658" t="s">
        <v>25</v>
      </c>
      <c r="B12658">
        <v>1015599</v>
      </c>
      <c r="C12658">
        <v>158.78</v>
      </c>
      <c r="D12658">
        <v>0.93</v>
      </c>
      <c r="E12658">
        <v>119.29</v>
      </c>
    </row>
    <row r="12659" spans="1:5" x14ac:dyDescent="0.25">
      <c r="A12659" t="s">
        <v>25</v>
      </c>
      <c r="B12659">
        <v>1015600</v>
      </c>
      <c r="C12659">
        <v>81.819999999999993</v>
      </c>
      <c r="D12659">
        <v>3.58</v>
      </c>
      <c r="E12659">
        <v>56.3</v>
      </c>
    </row>
    <row r="12660" spans="1:5" x14ac:dyDescent="0.25">
      <c r="A12660" t="s">
        <v>25</v>
      </c>
      <c r="B12660">
        <v>1015601</v>
      </c>
      <c r="C12660">
        <v>25.78</v>
      </c>
      <c r="D12660">
        <v>4.4000000000000004</v>
      </c>
      <c r="E12660">
        <v>18.850000000000001</v>
      </c>
    </row>
    <row r="12661" spans="1:5" x14ac:dyDescent="0.25">
      <c r="A12661" t="s">
        <v>25</v>
      </c>
      <c r="B12661">
        <v>1015602</v>
      </c>
      <c r="C12661">
        <v>102.11</v>
      </c>
      <c r="D12661">
        <v>0.95</v>
      </c>
      <c r="E12661">
        <v>70</v>
      </c>
    </row>
    <row r="12662" spans="1:5" x14ac:dyDescent="0.25">
      <c r="A12662" t="s">
        <v>25</v>
      </c>
      <c r="B12662">
        <v>1015603</v>
      </c>
      <c r="C12662">
        <v>36.25</v>
      </c>
      <c r="D12662">
        <v>0</v>
      </c>
      <c r="E12662">
        <v>26.65</v>
      </c>
    </row>
    <row r="12663" spans="1:5" x14ac:dyDescent="0.25">
      <c r="A12663" t="s">
        <v>25</v>
      </c>
      <c r="B12663">
        <v>1015604</v>
      </c>
      <c r="C12663">
        <v>102.16</v>
      </c>
      <c r="D12663">
        <v>0.93</v>
      </c>
      <c r="E12663">
        <v>72.38</v>
      </c>
    </row>
    <row r="12664" spans="1:5" x14ac:dyDescent="0.25">
      <c r="A12664" t="s">
        <v>25</v>
      </c>
      <c r="B12664">
        <v>1015605</v>
      </c>
      <c r="C12664">
        <v>44.17</v>
      </c>
      <c r="D12664">
        <v>2.76</v>
      </c>
      <c r="E12664">
        <v>31.06</v>
      </c>
    </row>
    <row r="12665" spans="1:5" x14ac:dyDescent="0.25">
      <c r="A12665" t="s">
        <v>25</v>
      </c>
      <c r="B12665">
        <v>1015607</v>
      </c>
      <c r="C12665">
        <v>68.62</v>
      </c>
      <c r="D12665">
        <v>3.7</v>
      </c>
      <c r="E12665">
        <v>47.63</v>
      </c>
    </row>
    <row r="12666" spans="1:5" x14ac:dyDescent="0.25">
      <c r="A12666" t="s">
        <v>25</v>
      </c>
      <c r="B12666">
        <v>1015608</v>
      </c>
      <c r="C12666">
        <v>104.03</v>
      </c>
      <c r="D12666">
        <v>0.95</v>
      </c>
      <c r="E12666">
        <v>90.22</v>
      </c>
    </row>
    <row r="12667" spans="1:5" x14ac:dyDescent="0.25">
      <c r="A12667" t="s">
        <v>25</v>
      </c>
      <c r="B12667">
        <v>1015609</v>
      </c>
      <c r="C12667">
        <v>27.5</v>
      </c>
      <c r="D12667">
        <v>4.08</v>
      </c>
      <c r="E12667">
        <v>19.79</v>
      </c>
    </row>
    <row r="12668" spans="1:5" x14ac:dyDescent="0.25">
      <c r="A12668" t="s">
        <v>25</v>
      </c>
      <c r="B12668">
        <v>1015610</v>
      </c>
      <c r="C12668">
        <v>44.95</v>
      </c>
      <c r="D12668">
        <v>5.76</v>
      </c>
      <c r="E12668">
        <v>27.19</v>
      </c>
    </row>
    <row r="12669" spans="1:5" x14ac:dyDescent="0.25">
      <c r="A12669" t="s">
        <v>25</v>
      </c>
      <c r="B12669">
        <v>1015611</v>
      </c>
      <c r="C12669">
        <v>137.88</v>
      </c>
      <c r="D12669">
        <v>0</v>
      </c>
      <c r="E12669">
        <v>0</v>
      </c>
    </row>
    <row r="12670" spans="1:5" x14ac:dyDescent="0.25">
      <c r="A12670" t="s">
        <v>25</v>
      </c>
      <c r="B12670">
        <v>1015612</v>
      </c>
      <c r="C12670">
        <v>56.9</v>
      </c>
      <c r="D12670">
        <v>0</v>
      </c>
      <c r="E12670">
        <v>0</v>
      </c>
    </row>
    <row r="12671" spans="1:5" x14ac:dyDescent="0.25">
      <c r="A12671" t="s">
        <v>25</v>
      </c>
      <c r="B12671">
        <v>1015613</v>
      </c>
      <c r="C12671">
        <v>34.57</v>
      </c>
      <c r="D12671">
        <v>0</v>
      </c>
      <c r="E12671">
        <v>24.39</v>
      </c>
    </row>
    <row r="12672" spans="1:5" x14ac:dyDescent="0.25">
      <c r="A12672" t="s">
        <v>25</v>
      </c>
      <c r="B12672">
        <v>1015614</v>
      </c>
      <c r="C12672">
        <v>128.75</v>
      </c>
      <c r="D12672">
        <v>0.93</v>
      </c>
      <c r="E12672">
        <v>89.39</v>
      </c>
    </row>
    <row r="12673" spans="1:5" x14ac:dyDescent="0.25">
      <c r="A12673" t="s">
        <v>25</v>
      </c>
      <c r="B12673">
        <v>1015615</v>
      </c>
      <c r="C12673">
        <v>3.93</v>
      </c>
      <c r="D12673">
        <v>8.25</v>
      </c>
      <c r="E12673">
        <v>2.7</v>
      </c>
    </row>
    <row r="12674" spans="1:5" x14ac:dyDescent="0.25">
      <c r="A12674" t="s">
        <v>25</v>
      </c>
      <c r="B12674">
        <v>1015616</v>
      </c>
      <c r="C12674">
        <v>61.77</v>
      </c>
      <c r="D12674">
        <v>0.85</v>
      </c>
      <c r="E12674">
        <v>46.98</v>
      </c>
    </row>
    <row r="12675" spans="1:5" x14ac:dyDescent="0.25">
      <c r="A12675" t="s">
        <v>25</v>
      </c>
      <c r="B12675">
        <v>1015617</v>
      </c>
      <c r="C12675">
        <v>37.65</v>
      </c>
      <c r="D12675">
        <v>0</v>
      </c>
      <c r="E12675">
        <v>29.25</v>
      </c>
    </row>
    <row r="12676" spans="1:5" x14ac:dyDescent="0.25">
      <c r="A12676" t="s">
        <v>25</v>
      </c>
      <c r="B12676">
        <v>1015618</v>
      </c>
      <c r="C12676">
        <v>157.13</v>
      </c>
      <c r="D12676">
        <v>0.87</v>
      </c>
      <c r="E12676">
        <v>140.80000000000001</v>
      </c>
    </row>
    <row r="12677" spans="1:5" x14ac:dyDescent="0.25">
      <c r="A12677" t="s">
        <v>25</v>
      </c>
      <c r="B12677">
        <v>1015619</v>
      </c>
      <c r="C12677">
        <v>31.3</v>
      </c>
      <c r="D12677">
        <v>5.99</v>
      </c>
      <c r="E12677">
        <v>0</v>
      </c>
    </row>
    <row r="12678" spans="1:5" x14ac:dyDescent="0.25">
      <c r="A12678" t="s">
        <v>25</v>
      </c>
      <c r="B12678">
        <v>1015620</v>
      </c>
      <c r="C12678">
        <v>4.76</v>
      </c>
      <c r="D12678">
        <v>4.08</v>
      </c>
      <c r="E12678">
        <v>3.98</v>
      </c>
    </row>
    <row r="12679" spans="1:5" x14ac:dyDescent="0.25">
      <c r="A12679" t="s">
        <v>25</v>
      </c>
      <c r="B12679">
        <v>1015621</v>
      </c>
      <c r="C12679">
        <v>65.959999999999994</v>
      </c>
      <c r="D12679">
        <v>3.7</v>
      </c>
      <c r="E12679">
        <v>45.97</v>
      </c>
    </row>
    <row r="12680" spans="1:5" x14ac:dyDescent="0.25">
      <c r="A12680" t="s">
        <v>25</v>
      </c>
      <c r="B12680">
        <v>1015622</v>
      </c>
      <c r="C12680">
        <v>52.11</v>
      </c>
      <c r="D12680">
        <v>2.75</v>
      </c>
      <c r="E12680">
        <v>45.2</v>
      </c>
    </row>
    <row r="12681" spans="1:5" x14ac:dyDescent="0.25">
      <c r="A12681" t="s">
        <v>25</v>
      </c>
      <c r="B12681">
        <v>1015623</v>
      </c>
      <c r="C12681">
        <v>61.27</v>
      </c>
      <c r="D12681">
        <v>0.83</v>
      </c>
      <c r="E12681">
        <v>44.7</v>
      </c>
    </row>
    <row r="12682" spans="1:5" x14ac:dyDescent="0.25">
      <c r="A12682" t="s">
        <v>25</v>
      </c>
      <c r="B12682">
        <v>1015624</v>
      </c>
      <c r="C12682">
        <v>167.31</v>
      </c>
      <c r="D12682">
        <v>0.94</v>
      </c>
      <c r="E12682">
        <v>140.03</v>
      </c>
    </row>
    <row r="12683" spans="1:5" x14ac:dyDescent="0.25">
      <c r="A12683" t="s">
        <v>25</v>
      </c>
      <c r="B12683">
        <v>1015625</v>
      </c>
      <c r="C12683">
        <v>272.57</v>
      </c>
      <c r="D12683">
        <v>1.03</v>
      </c>
      <c r="E12683">
        <v>205.64</v>
      </c>
    </row>
    <row r="12684" spans="1:5" x14ac:dyDescent="0.25">
      <c r="A12684" t="s">
        <v>25</v>
      </c>
      <c r="B12684">
        <v>1015626</v>
      </c>
      <c r="C12684">
        <v>61</v>
      </c>
      <c r="D12684">
        <v>0</v>
      </c>
      <c r="E12684">
        <v>41.93</v>
      </c>
    </row>
    <row r="12685" spans="1:5" x14ac:dyDescent="0.25">
      <c r="A12685" t="s">
        <v>25</v>
      </c>
      <c r="B12685">
        <v>1015627</v>
      </c>
      <c r="C12685">
        <v>62.83</v>
      </c>
      <c r="D12685">
        <v>0.89</v>
      </c>
      <c r="E12685">
        <v>42.72</v>
      </c>
    </row>
    <row r="12686" spans="1:5" x14ac:dyDescent="0.25">
      <c r="A12686" t="s">
        <v>25</v>
      </c>
      <c r="B12686">
        <v>1015628</v>
      </c>
      <c r="C12686">
        <v>65.5</v>
      </c>
      <c r="D12686">
        <v>6.9</v>
      </c>
      <c r="E12686">
        <v>0</v>
      </c>
    </row>
    <row r="12687" spans="1:5" x14ac:dyDescent="0.25">
      <c r="A12687" t="s">
        <v>25</v>
      </c>
      <c r="B12687">
        <v>1015629</v>
      </c>
      <c r="C12687">
        <v>91.01</v>
      </c>
      <c r="D12687">
        <v>0.87</v>
      </c>
      <c r="E12687">
        <v>67.819999999999993</v>
      </c>
    </row>
    <row r="12688" spans="1:5" x14ac:dyDescent="0.25">
      <c r="A12688" t="s">
        <v>25</v>
      </c>
      <c r="B12688">
        <v>1015630</v>
      </c>
      <c r="C12688">
        <v>122.81</v>
      </c>
      <c r="D12688">
        <v>0.92</v>
      </c>
      <c r="E12688">
        <v>83.67</v>
      </c>
    </row>
    <row r="12689" spans="1:5" x14ac:dyDescent="0.25">
      <c r="A12689" t="s">
        <v>25</v>
      </c>
      <c r="B12689">
        <v>1015631</v>
      </c>
      <c r="C12689">
        <v>112.55</v>
      </c>
      <c r="D12689">
        <v>0.87</v>
      </c>
      <c r="E12689">
        <v>91.25</v>
      </c>
    </row>
    <row r="12690" spans="1:5" x14ac:dyDescent="0.25">
      <c r="A12690" t="s">
        <v>25</v>
      </c>
      <c r="B12690">
        <v>1015632</v>
      </c>
      <c r="C12690">
        <v>66.38</v>
      </c>
      <c r="D12690">
        <v>0.97</v>
      </c>
      <c r="E12690">
        <v>45.98</v>
      </c>
    </row>
    <row r="12691" spans="1:5" x14ac:dyDescent="0.25">
      <c r="A12691" t="s">
        <v>25</v>
      </c>
      <c r="B12691">
        <v>1015633</v>
      </c>
      <c r="C12691">
        <v>37.200000000000003</v>
      </c>
      <c r="D12691">
        <v>9.3800000000000008</v>
      </c>
      <c r="E12691">
        <v>25.08</v>
      </c>
    </row>
    <row r="12692" spans="1:5" x14ac:dyDescent="0.25">
      <c r="A12692" t="s">
        <v>25</v>
      </c>
      <c r="B12692">
        <v>1015635</v>
      </c>
      <c r="C12692">
        <v>111.99</v>
      </c>
      <c r="D12692">
        <v>0.95</v>
      </c>
      <c r="E12692">
        <v>83.14</v>
      </c>
    </row>
    <row r="12693" spans="1:5" x14ac:dyDescent="0.25">
      <c r="A12693" t="s">
        <v>25</v>
      </c>
      <c r="B12693">
        <v>1015636</v>
      </c>
      <c r="C12693">
        <v>96.98</v>
      </c>
      <c r="D12693">
        <v>0.9</v>
      </c>
      <c r="E12693">
        <v>71.36</v>
      </c>
    </row>
    <row r="12694" spans="1:5" x14ac:dyDescent="0.25">
      <c r="A12694" t="s">
        <v>25</v>
      </c>
      <c r="B12694">
        <v>1015637</v>
      </c>
      <c r="C12694">
        <v>46.93</v>
      </c>
      <c r="D12694">
        <v>6.53</v>
      </c>
      <c r="E12694">
        <v>31.27</v>
      </c>
    </row>
    <row r="12695" spans="1:5" x14ac:dyDescent="0.25">
      <c r="A12695" t="s">
        <v>25</v>
      </c>
      <c r="B12695">
        <v>1015638</v>
      </c>
      <c r="C12695">
        <v>22.92</v>
      </c>
      <c r="D12695">
        <v>4.08</v>
      </c>
      <c r="E12695">
        <v>13.43</v>
      </c>
    </row>
    <row r="12696" spans="1:5" x14ac:dyDescent="0.25">
      <c r="A12696" t="s">
        <v>25</v>
      </c>
      <c r="B12696">
        <v>1015639</v>
      </c>
      <c r="C12696">
        <v>103.32</v>
      </c>
      <c r="D12696">
        <v>0.92</v>
      </c>
      <c r="E12696">
        <v>87.16</v>
      </c>
    </row>
    <row r="12697" spans="1:5" x14ac:dyDescent="0.25">
      <c r="A12697" t="s">
        <v>25</v>
      </c>
      <c r="B12697">
        <v>1015640</v>
      </c>
      <c r="C12697">
        <v>88.36</v>
      </c>
      <c r="D12697">
        <v>0.95</v>
      </c>
      <c r="E12697">
        <v>70.569999999999993</v>
      </c>
    </row>
    <row r="12698" spans="1:5" x14ac:dyDescent="0.25">
      <c r="A12698" t="s">
        <v>25</v>
      </c>
      <c r="B12698">
        <v>1015641</v>
      </c>
      <c r="C12698">
        <v>37.130000000000003</v>
      </c>
      <c r="D12698">
        <v>0</v>
      </c>
      <c r="E12698">
        <v>25.3</v>
      </c>
    </row>
    <row r="12699" spans="1:5" x14ac:dyDescent="0.25">
      <c r="A12699" t="s">
        <v>25</v>
      </c>
      <c r="B12699">
        <v>1015642</v>
      </c>
      <c r="C12699">
        <v>60.12</v>
      </c>
      <c r="D12699">
        <v>6.54</v>
      </c>
      <c r="E12699">
        <v>39.880000000000003</v>
      </c>
    </row>
    <row r="12700" spans="1:5" x14ac:dyDescent="0.25">
      <c r="A12700" t="s">
        <v>25</v>
      </c>
      <c r="B12700">
        <v>1015643</v>
      </c>
      <c r="C12700">
        <v>70.349999999999994</v>
      </c>
      <c r="D12700">
        <v>3.32</v>
      </c>
      <c r="E12700">
        <v>49.32</v>
      </c>
    </row>
    <row r="12701" spans="1:5" x14ac:dyDescent="0.25">
      <c r="A12701" t="s">
        <v>25</v>
      </c>
      <c r="B12701">
        <v>1015644</v>
      </c>
      <c r="C12701">
        <v>43.28</v>
      </c>
      <c r="D12701">
        <v>0</v>
      </c>
      <c r="E12701">
        <v>26.02</v>
      </c>
    </row>
    <row r="12702" spans="1:5" x14ac:dyDescent="0.25">
      <c r="A12702" t="s">
        <v>25</v>
      </c>
      <c r="B12702">
        <v>1015645</v>
      </c>
      <c r="C12702">
        <v>37.020000000000003</v>
      </c>
      <c r="D12702">
        <v>2.74</v>
      </c>
      <c r="E12702">
        <v>25.56</v>
      </c>
    </row>
    <row r="12703" spans="1:5" x14ac:dyDescent="0.25">
      <c r="A12703" t="s">
        <v>25</v>
      </c>
      <c r="B12703">
        <v>1015646</v>
      </c>
      <c r="C12703">
        <v>16.45</v>
      </c>
      <c r="D12703">
        <v>8.25</v>
      </c>
      <c r="E12703">
        <v>9.15</v>
      </c>
    </row>
    <row r="12704" spans="1:5" x14ac:dyDescent="0.25">
      <c r="A12704" t="s">
        <v>25</v>
      </c>
      <c r="B12704">
        <v>1015647</v>
      </c>
      <c r="C12704">
        <v>31.49</v>
      </c>
      <c r="D12704">
        <v>4.43</v>
      </c>
      <c r="E12704">
        <v>19.02</v>
      </c>
    </row>
    <row r="12705" spans="1:5" x14ac:dyDescent="0.25">
      <c r="A12705" t="s">
        <v>25</v>
      </c>
      <c r="B12705">
        <v>1015648</v>
      </c>
      <c r="C12705">
        <v>14.63</v>
      </c>
      <c r="D12705">
        <v>9.3800000000000008</v>
      </c>
      <c r="E12705">
        <v>10.94</v>
      </c>
    </row>
    <row r="12706" spans="1:5" x14ac:dyDescent="0.25">
      <c r="A12706" t="s">
        <v>25</v>
      </c>
      <c r="B12706">
        <v>1015649</v>
      </c>
      <c r="C12706">
        <v>51.84</v>
      </c>
      <c r="D12706">
        <v>2.44</v>
      </c>
      <c r="E12706">
        <v>39.03</v>
      </c>
    </row>
    <row r="12707" spans="1:5" x14ac:dyDescent="0.25">
      <c r="A12707" t="s">
        <v>25</v>
      </c>
      <c r="B12707">
        <v>1015651</v>
      </c>
      <c r="C12707">
        <v>127.3</v>
      </c>
      <c r="D12707">
        <v>3.7</v>
      </c>
      <c r="E12707">
        <v>92.05</v>
      </c>
    </row>
    <row r="12708" spans="1:5" x14ac:dyDescent="0.25">
      <c r="A12708" t="s">
        <v>25</v>
      </c>
      <c r="B12708">
        <v>1015652</v>
      </c>
      <c r="C12708">
        <v>32.270000000000003</v>
      </c>
      <c r="D12708">
        <v>2.46</v>
      </c>
      <c r="E12708">
        <v>22.94</v>
      </c>
    </row>
    <row r="12709" spans="1:5" x14ac:dyDescent="0.25">
      <c r="A12709" t="s">
        <v>25</v>
      </c>
      <c r="B12709">
        <v>1015653</v>
      </c>
      <c r="C12709">
        <v>75.62</v>
      </c>
      <c r="D12709">
        <v>3.25</v>
      </c>
      <c r="E12709">
        <v>58.06</v>
      </c>
    </row>
    <row r="12710" spans="1:5" x14ac:dyDescent="0.25">
      <c r="A12710" t="s">
        <v>25</v>
      </c>
      <c r="B12710">
        <v>1015654</v>
      </c>
      <c r="C12710">
        <v>95.16</v>
      </c>
      <c r="D12710">
        <v>0.89</v>
      </c>
      <c r="E12710">
        <v>72.11</v>
      </c>
    </row>
    <row r="12711" spans="1:5" x14ac:dyDescent="0.25">
      <c r="A12711" t="s">
        <v>25</v>
      </c>
      <c r="B12711">
        <v>1015655</v>
      </c>
      <c r="C12711">
        <v>26.43</v>
      </c>
      <c r="D12711">
        <v>4.6399999999999997</v>
      </c>
      <c r="E12711">
        <v>19</v>
      </c>
    </row>
    <row r="12712" spans="1:5" x14ac:dyDescent="0.25">
      <c r="A12712" t="s">
        <v>25</v>
      </c>
      <c r="B12712">
        <v>1015656</v>
      </c>
      <c r="C12712">
        <v>70.989999999999995</v>
      </c>
      <c r="D12712">
        <v>3.7</v>
      </c>
      <c r="E12712">
        <v>58.12</v>
      </c>
    </row>
    <row r="12713" spans="1:5" x14ac:dyDescent="0.25">
      <c r="A12713" t="s">
        <v>25</v>
      </c>
      <c r="B12713">
        <v>1015657</v>
      </c>
      <c r="C12713">
        <v>92.71</v>
      </c>
      <c r="D12713">
        <v>0.84</v>
      </c>
      <c r="E12713">
        <v>73.56</v>
      </c>
    </row>
    <row r="12714" spans="1:5" x14ac:dyDescent="0.25">
      <c r="A12714" t="s">
        <v>25</v>
      </c>
      <c r="B12714">
        <v>1015658</v>
      </c>
      <c r="C12714">
        <v>154.76</v>
      </c>
      <c r="D12714">
        <v>0.95</v>
      </c>
      <c r="E12714">
        <v>116.59</v>
      </c>
    </row>
    <row r="12715" spans="1:5" x14ac:dyDescent="0.25">
      <c r="A12715" t="s">
        <v>25</v>
      </c>
      <c r="B12715">
        <v>1015659</v>
      </c>
      <c r="C12715">
        <v>77.06</v>
      </c>
      <c r="D12715">
        <v>3.26</v>
      </c>
      <c r="E12715">
        <v>53.37</v>
      </c>
    </row>
    <row r="12716" spans="1:5" x14ac:dyDescent="0.25">
      <c r="A12716" t="s">
        <v>25</v>
      </c>
      <c r="B12716">
        <v>1015660</v>
      </c>
      <c r="C12716">
        <v>52.19</v>
      </c>
      <c r="D12716">
        <v>6.25</v>
      </c>
      <c r="E12716">
        <v>37.07</v>
      </c>
    </row>
    <row r="12717" spans="1:5" x14ac:dyDescent="0.25">
      <c r="A12717" t="s">
        <v>25</v>
      </c>
      <c r="B12717">
        <v>1015661</v>
      </c>
      <c r="C12717">
        <v>145.83000000000001</v>
      </c>
      <c r="D12717">
        <v>0.83</v>
      </c>
      <c r="E12717">
        <v>121.51</v>
      </c>
    </row>
    <row r="12718" spans="1:5" x14ac:dyDescent="0.25">
      <c r="A12718" t="s">
        <v>25</v>
      </c>
      <c r="B12718">
        <v>1015662</v>
      </c>
      <c r="C12718">
        <v>34.1</v>
      </c>
      <c r="D12718">
        <v>0</v>
      </c>
      <c r="E12718">
        <v>16.73</v>
      </c>
    </row>
    <row r="12719" spans="1:5" x14ac:dyDescent="0.25">
      <c r="A12719" t="s">
        <v>25</v>
      </c>
      <c r="B12719">
        <v>1015663</v>
      </c>
      <c r="C12719">
        <v>41.92</v>
      </c>
      <c r="D12719">
        <v>2.4300000000000002</v>
      </c>
      <c r="E12719">
        <v>31.04</v>
      </c>
    </row>
    <row r="12720" spans="1:5" x14ac:dyDescent="0.25">
      <c r="A12720" t="s">
        <v>25</v>
      </c>
      <c r="B12720">
        <v>1015664</v>
      </c>
      <c r="C12720">
        <v>62.27</v>
      </c>
      <c r="D12720">
        <v>0</v>
      </c>
      <c r="E12720">
        <v>41.29</v>
      </c>
    </row>
    <row r="12721" spans="1:5" x14ac:dyDescent="0.25">
      <c r="A12721" t="s">
        <v>25</v>
      </c>
      <c r="B12721">
        <v>1015665</v>
      </c>
      <c r="C12721">
        <v>51.49</v>
      </c>
      <c r="D12721">
        <v>2.42</v>
      </c>
      <c r="E12721">
        <v>33.75</v>
      </c>
    </row>
    <row r="12722" spans="1:5" x14ac:dyDescent="0.25">
      <c r="A12722" t="s">
        <v>25</v>
      </c>
      <c r="B12722">
        <v>1015666</v>
      </c>
      <c r="C12722">
        <v>10.96</v>
      </c>
      <c r="D12722">
        <v>4.6399999999999997</v>
      </c>
      <c r="E12722">
        <v>5.82</v>
      </c>
    </row>
    <row r="12723" spans="1:5" x14ac:dyDescent="0.25">
      <c r="A12723" t="s">
        <v>25</v>
      </c>
      <c r="B12723">
        <v>1015668</v>
      </c>
      <c r="C12723">
        <v>66.44</v>
      </c>
      <c r="D12723">
        <v>0.84</v>
      </c>
      <c r="E12723">
        <v>47.89</v>
      </c>
    </row>
    <row r="12724" spans="1:5" x14ac:dyDescent="0.25">
      <c r="A12724" t="s">
        <v>25</v>
      </c>
      <c r="B12724">
        <v>1015669</v>
      </c>
      <c r="C12724">
        <v>24.13</v>
      </c>
      <c r="D12724">
        <v>4.08</v>
      </c>
      <c r="E12724">
        <v>20.22</v>
      </c>
    </row>
    <row r="12725" spans="1:5" x14ac:dyDescent="0.25">
      <c r="A12725" t="s">
        <v>25</v>
      </c>
      <c r="B12725">
        <v>1015670</v>
      </c>
      <c r="C12725">
        <v>78.87</v>
      </c>
      <c r="D12725">
        <v>11.99</v>
      </c>
      <c r="E12725">
        <v>66</v>
      </c>
    </row>
    <row r="12726" spans="1:5" x14ac:dyDescent="0.25">
      <c r="A12726" t="s">
        <v>25</v>
      </c>
      <c r="B12726">
        <v>1015671</v>
      </c>
      <c r="C12726">
        <v>92.01</v>
      </c>
      <c r="D12726">
        <v>0.94</v>
      </c>
      <c r="E12726">
        <v>69.02</v>
      </c>
    </row>
    <row r="12727" spans="1:5" x14ac:dyDescent="0.25">
      <c r="A12727" t="s">
        <v>25</v>
      </c>
      <c r="B12727">
        <v>1015672</v>
      </c>
      <c r="C12727">
        <v>76.739999999999995</v>
      </c>
      <c r="D12727">
        <v>3.7</v>
      </c>
      <c r="E12727">
        <v>50.48</v>
      </c>
    </row>
    <row r="12728" spans="1:5" x14ac:dyDescent="0.25">
      <c r="A12728" t="s">
        <v>25</v>
      </c>
      <c r="B12728">
        <v>1015673</v>
      </c>
      <c r="C12728">
        <v>15.04</v>
      </c>
      <c r="D12728">
        <v>4.08</v>
      </c>
      <c r="E12728">
        <v>7.52</v>
      </c>
    </row>
    <row r="12729" spans="1:5" x14ac:dyDescent="0.25">
      <c r="A12729" t="s">
        <v>25</v>
      </c>
      <c r="B12729">
        <v>1015674</v>
      </c>
      <c r="C12729">
        <v>95.23</v>
      </c>
      <c r="D12729">
        <v>0.96</v>
      </c>
      <c r="E12729">
        <v>73.989999999999995</v>
      </c>
    </row>
    <row r="12730" spans="1:5" x14ac:dyDescent="0.25">
      <c r="A12730" t="s">
        <v>25</v>
      </c>
      <c r="B12730">
        <v>1015675</v>
      </c>
      <c r="C12730">
        <v>139.25</v>
      </c>
      <c r="D12730">
        <v>0.95</v>
      </c>
      <c r="E12730">
        <v>101.69</v>
      </c>
    </row>
    <row r="12731" spans="1:5" x14ac:dyDescent="0.25">
      <c r="A12731" t="s">
        <v>25</v>
      </c>
      <c r="B12731">
        <v>1015676</v>
      </c>
      <c r="C12731">
        <v>62.91</v>
      </c>
      <c r="D12731">
        <v>3.29</v>
      </c>
      <c r="E12731">
        <v>44.16</v>
      </c>
    </row>
    <row r="12732" spans="1:5" x14ac:dyDescent="0.25">
      <c r="A12732" t="s">
        <v>25</v>
      </c>
      <c r="B12732">
        <v>1015677</v>
      </c>
      <c r="C12732">
        <v>98.91</v>
      </c>
      <c r="D12732">
        <v>0.97</v>
      </c>
      <c r="E12732">
        <v>68.38</v>
      </c>
    </row>
    <row r="12733" spans="1:5" x14ac:dyDescent="0.25">
      <c r="A12733" t="s">
        <v>25</v>
      </c>
      <c r="B12733">
        <v>1015678</v>
      </c>
      <c r="C12733">
        <v>16.79</v>
      </c>
      <c r="D12733">
        <v>4.25</v>
      </c>
      <c r="E12733">
        <v>13.63</v>
      </c>
    </row>
    <row r="12734" spans="1:5" x14ac:dyDescent="0.25">
      <c r="A12734" t="s">
        <v>25</v>
      </c>
      <c r="B12734">
        <v>1015679</v>
      </c>
      <c r="C12734">
        <v>55.5</v>
      </c>
      <c r="D12734">
        <v>2.75</v>
      </c>
      <c r="E12734">
        <v>44</v>
      </c>
    </row>
    <row r="12735" spans="1:5" x14ac:dyDescent="0.25">
      <c r="A12735" t="s">
        <v>25</v>
      </c>
      <c r="B12735">
        <v>1015680</v>
      </c>
      <c r="C12735">
        <v>63.04</v>
      </c>
      <c r="D12735">
        <v>3.41</v>
      </c>
      <c r="E12735">
        <v>40.380000000000003</v>
      </c>
    </row>
    <row r="12736" spans="1:5" x14ac:dyDescent="0.25">
      <c r="A12736" t="s">
        <v>25</v>
      </c>
      <c r="B12736">
        <v>1015681</v>
      </c>
      <c r="C12736">
        <v>42.47</v>
      </c>
      <c r="D12736">
        <v>2.73</v>
      </c>
      <c r="E12736">
        <v>27.28</v>
      </c>
    </row>
    <row r="12737" spans="1:5" x14ac:dyDescent="0.25">
      <c r="A12737" t="s">
        <v>25</v>
      </c>
      <c r="B12737">
        <v>1015682</v>
      </c>
      <c r="C12737">
        <v>136.4</v>
      </c>
      <c r="D12737">
        <v>7.35</v>
      </c>
      <c r="E12737">
        <v>106.05</v>
      </c>
    </row>
    <row r="12738" spans="1:5" x14ac:dyDescent="0.25">
      <c r="A12738" t="s">
        <v>25</v>
      </c>
      <c r="B12738">
        <v>1015683</v>
      </c>
      <c r="C12738">
        <v>93.92</v>
      </c>
      <c r="D12738">
        <v>0.94</v>
      </c>
      <c r="E12738">
        <v>67.36</v>
      </c>
    </row>
    <row r="12739" spans="1:5" x14ac:dyDescent="0.25">
      <c r="A12739" t="s">
        <v>25</v>
      </c>
      <c r="B12739">
        <v>1015685</v>
      </c>
      <c r="C12739">
        <v>86.72</v>
      </c>
      <c r="D12739">
        <v>3.27</v>
      </c>
      <c r="E12739">
        <v>71.930000000000007</v>
      </c>
    </row>
    <row r="12740" spans="1:5" x14ac:dyDescent="0.25">
      <c r="A12740" t="s">
        <v>25</v>
      </c>
      <c r="B12740">
        <v>1015686</v>
      </c>
      <c r="C12740">
        <v>103.21</v>
      </c>
      <c r="D12740">
        <v>0.89</v>
      </c>
      <c r="E12740">
        <v>77.400000000000006</v>
      </c>
    </row>
    <row r="12741" spans="1:5" x14ac:dyDescent="0.25">
      <c r="A12741" t="s">
        <v>25</v>
      </c>
      <c r="B12741">
        <v>1015687</v>
      </c>
      <c r="C12741">
        <v>53.86</v>
      </c>
      <c r="D12741">
        <v>5.75</v>
      </c>
      <c r="E12741">
        <v>37.57</v>
      </c>
    </row>
    <row r="12742" spans="1:5" x14ac:dyDescent="0.25">
      <c r="A12742" t="s">
        <v>25</v>
      </c>
      <c r="B12742">
        <v>1015688</v>
      </c>
      <c r="C12742">
        <v>8.23</v>
      </c>
      <c r="D12742">
        <v>4.08</v>
      </c>
      <c r="E12742">
        <v>6.29</v>
      </c>
    </row>
    <row r="12743" spans="1:5" x14ac:dyDescent="0.25">
      <c r="A12743" t="s">
        <v>25</v>
      </c>
      <c r="B12743">
        <v>1015689</v>
      </c>
      <c r="C12743">
        <v>34.700000000000003</v>
      </c>
      <c r="D12743">
        <v>0</v>
      </c>
      <c r="E12743">
        <v>23.39</v>
      </c>
    </row>
    <row r="12744" spans="1:5" x14ac:dyDescent="0.25">
      <c r="A12744" t="s">
        <v>25</v>
      </c>
      <c r="B12744">
        <v>1015690</v>
      </c>
      <c r="C12744">
        <v>59.75</v>
      </c>
      <c r="D12744">
        <v>6.45</v>
      </c>
      <c r="E12744">
        <v>39.4</v>
      </c>
    </row>
    <row r="12745" spans="1:5" x14ac:dyDescent="0.25">
      <c r="A12745" t="s">
        <v>25</v>
      </c>
      <c r="B12745">
        <v>1015691</v>
      </c>
      <c r="C12745">
        <v>90.22</v>
      </c>
      <c r="D12745">
        <v>0.92</v>
      </c>
      <c r="E12745">
        <v>61.01</v>
      </c>
    </row>
    <row r="12746" spans="1:5" x14ac:dyDescent="0.25">
      <c r="A12746" t="s">
        <v>25</v>
      </c>
      <c r="B12746">
        <v>1015692</v>
      </c>
      <c r="C12746">
        <v>78.56</v>
      </c>
      <c r="D12746">
        <v>3.62</v>
      </c>
      <c r="E12746">
        <v>54.37</v>
      </c>
    </row>
    <row r="12747" spans="1:5" x14ac:dyDescent="0.25">
      <c r="A12747" t="s">
        <v>25</v>
      </c>
      <c r="B12747">
        <v>1015693</v>
      </c>
      <c r="C12747">
        <v>13.83</v>
      </c>
      <c r="D12747">
        <v>4.6399999999999997</v>
      </c>
      <c r="E12747">
        <v>11.9</v>
      </c>
    </row>
    <row r="12748" spans="1:5" x14ac:dyDescent="0.25">
      <c r="A12748" t="s">
        <v>25</v>
      </c>
      <c r="B12748">
        <v>1015694</v>
      </c>
      <c r="C12748">
        <v>49.34</v>
      </c>
      <c r="D12748">
        <v>2.73</v>
      </c>
      <c r="E12748">
        <v>31.8</v>
      </c>
    </row>
    <row r="12749" spans="1:5" x14ac:dyDescent="0.25">
      <c r="A12749" t="s">
        <v>25</v>
      </c>
      <c r="B12749">
        <v>1015695</v>
      </c>
      <c r="C12749">
        <v>29.63</v>
      </c>
      <c r="D12749">
        <v>8.24</v>
      </c>
      <c r="E12749">
        <v>21.68</v>
      </c>
    </row>
    <row r="12750" spans="1:5" x14ac:dyDescent="0.25">
      <c r="A12750" t="s">
        <v>25</v>
      </c>
      <c r="B12750">
        <v>1015696</v>
      </c>
      <c r="C12750">
        <v>70.48</v>
      </c>
      <c r="D12750">
        <v>3.69</v>
      </c>
      <c r="E12750">
        <v>56</v>
      </c>
    </row>
    <row r="12751" spans="1:5" x14ac:dyDescent="0.25">
      <c r="A12751" t="s">
        <v>25</v>
      </c>
      <c r="B12751">
        <v>1015697</v>
      </c>
      <c r="C12751">
        <v>31.49</v>
      </c>
      <c r="D12751">
        <v>6.9</v>
      </c>
      <c r="E12751">
        <v>0</v>
      </c>
    </row>
    <row r="12752" spans="1:5" x14ac:dyDescent="0.25">
      <c r="A12752" t="s">
        <v>25</v>
      </c>
      <c r="B12752">
        <v>1015698</v>
      </c>
      <c r="C12752">
        <v>110.48</v>
      </c>
      <c r="D12752">
        <v>0.94</v>
      </c>
      <c r="E12752">
        <v>86.01</v>
      </c>
    </row>
    <row r="12753" spans="1:5" x14ac:dyDescent="0.25">
      <c r="A12753" t="s">
        <v>25</v>
      </c>
      <c r="B12753">
        <v>1015699</v>
      </c>
      <c r="C12753">
        <v>94.73</v>
      </c>
      <c r="D12753">
        <v>0.93</v>
      </c>
      <c r="E12753">
        <v>71.319999999999993</v>
      </c>
    </row>
    <row r="12754" spans="1:5" x14ac:dyDescent="0.25">
      <c r="A12754" t="s">
        <v>25</v>
      </c>
      <c r="B12754">
        <v>1015700</v>
      </c>
      <c r="C12754">
        <v>11.03</v>
      </c>
      <c r="D12754">
        <v>8.9</v>
      </c>
      <c r="E12754">
        <v>0</v>
      </c>
    </row>
    <row r="12755" spans="1:5" x14ac:dyDescent="0.25">
      <c r="A12755" t="s">
        <v>25</v>
      </c>
      <c r="B12755">
        <v>1015701</v>
      </c>
      <c r="C12755">
        <v>181.02</v>
      </c>
      <c r="D12755">
        <v>0.93</v>
      </c>
      <c r="E12755">
        <v>132.26</v>
      </c>
    </row>
    <row r="12756" spans="1:5" x14ac:dyDescent="0.25">
      <c r="A12756" t="s">
        <v>25</v>
      </c>
      <c r="B12756">
        <v>1015702</v>
      </c>
      <c r="C12756">
        <v>61.53</v>
      </c>
      <c r="D12756">
        <v>0.86</v>
      </c>
      <c r="E12756">
        <v>44.59</v>
      </c>
    </row>
    <row r="12757" spans="1:5" x14ac:dyDescent="0.25">
      <c r="A12757" t="s">
        <v>25</v>
      </c>
      <c r="B12757">
        <v>1015703</v>
      </c>
      <c r="C12757">
        <v>13.29</v>
      </c>
      <c r="D12757">
        <v>2.9</v>
      </c>
      <c r="E12757">
        <v>0</v>
      </c>
    </row>
    <row r="12758" spans="1:5" x14ac:dyDescent="0.25">
      <c r="A12758" t="s">
        <v>25</v>
      </c>
      <c r="B12758">
        <v>1015704</v>
      </c>
      <c r="C12758">
        <v>8.6300000000000008</v>
      </c>
      <c r="D12758">
        <v>2.4</v>
      </c>
      <c r="E12758">
        <v>0</v>
      </c>
    </row>
    <row r="12759" spans="1:5" x14ac:dyDescent="0.25">
      <c r="A12759" t="s">
        <v>25</v>
      </c>
      <c r="B12759">
        <v>1015705</v>
      </c>
      <c r="C12759">
        <v>16.8</v>
      </c>
      <c r="D12759">
        <v>9.39</v>
      </c>
      <c r="E12759">
        <v>16.55</v>
      </c>
    </row>
    <row r="12760" spans="1:5" x14ac:dyDescent="0.25">
      <c r="A12760" t="s">
        <v>25</v>
      </c>
      <c r="B12760">
        <v>1015706</v>
      </c>
      <c r="C12760">
        <v>87.63</v>
      </c>
      <c r="D12760">
        <v>0.84</v>
      </c>
      <c r="E12760">
        <v>75.53</v>
      </c>
    </row>
    <row r="12761" spans="1:5" x14ac:dyDescent="0.25">
      <c r="A12761" t="s">
        <v>25</v>
      </c>
      <c r="B12761">
        <v>1015707</v>
      </c>
      <c r="C12761">
        <v>36.450000000000003</v>
      </c>
      <c r="D12761">
        <v>2.5499999999999998</v>
      </c>
      <c r="E12761">
        <v>21.49</v>
      </c>
    </row>
    <row r="12762" spans="1:5" x14ac:dyDescent="0.25">
      <c r="A12762" t="s">
        <v>25</v>
      </c>
      <c r="B12762">
        <v>1015708</v>
      </c>
      <c r="C12762">
        <v>103.76</v>
      </c>
      <c r="D12762">
        <v>0.93</v>
      </c>
      <c r="E12762">
        <v>74.02</v>
      </c>
    </row>
    <row r="12763" spans="1:5" x14ac:dyDescent="0.25">
      <c r="A12763" t="s">
        <v>25</v>
      </c>
      <c r="B12763">
        <v>1015709</v>
      </c>
      <c r="C12763">
        <v>24.96</v>
      </c>
      <c r="D12763">
        <v>11.78</v>
      </c>
      <c r="E12763">
        <v>19.12</v>
      </c>
    </row>
    <row r="12764" spans="1:5" x14ac:dyDescent="0.25">
      <c r="A12764" t="s">
        <v>25</v>
      </c>
      <c r="B12764">
        <v>1015710</v>
      </c>
      <c r="C12764">
        <v>55.74</v>
      </c>
      <c r="D12764">
        <v>6.54</v>
      </c>
      <c r="E12764">
        <v>42.18</v>
      </c>
    </row>
    <row r="12765" spans="1:5" x14ac:dyDescent="0.25">
      <c r="A12765" t="s">
        <v>25</v>
      </c>
      <c r="B12765">
        <v>1015711</v>
      </c>
      <c r="C12765">
        <v>169.74</v>
      </c>
      <c r="D12765">
        <v>2.72</v>
      </c>
      <c r="E12765">
        <v>126.39</v>
      </c>
    </row>
    <row r="12766" spans="1:5" x14ac:dyDescent="0.25">
      <c r="A12766" t="s">
        <v>25</v>
      </c>
      <c r="B12766">
        <v>1015712</v>
      </c>
      <c r="C12766">
        <v>425.15</v>
      </c>
      <c r="D12766">
        <v>4.51</v>
      </c>
      <c r="E12766">
        <v>313.98</v>
      </c>
    </row>
    <row r="12767" spans="1:5" x14ac:dyDescent="0.25">
      <c r="A12767" t="s">
        <v>25</v>
      </c>
      <c r="B12767">
        <v>1015713</v>
      </c>
      <c r="C12767">
        <v>38</v>
      </c>
      <c r="D12767">
        <v>0</v>
      </c>
      <c r="E12767">
        <v>21.93</v>
      </c>
    </row>
    <row r="12768" spans="1:5" x14ac:dyDescent="0.25">
      <c r="A12768" t="s">
        <v>25</v>
      </c>
      <c r="B12768">
        <v>1015714</v>
      </c>
      <c r="C12768">
        <v>85.99</v>
      </c>
      <c r="D12768">
        <v>0.87</v>
      </c>
      <c r="E12768">
        <v>61.79</v>
      </c>
    </row>
    <row r="12769" spans="1:5" x14ac:dyDescent="0.25">
      <c r="A12769" t="s">
        <v>25</v>
      </c>
      <c r="B12769">
        <v>1015715</v>
      </c>
      <c r="C12769">
        <v>69.77</v>
      </c>
      <c r="D12769">
        <v>3.7</v>
      </c>
      <c r="E12769">
        <v>47.72</v>
      </c>
    </row>
    <row r="12770" spans="1:5" x14ac:dyDescent="0.25">
      <c r="A12770" t="s">
        <v>25</v>
      </c>
      <c r="B12770">
        <v>1015716</v>
      </c>
      <c r="C12770">
        <v>53.82</v>
      </c>
      <c r="D12770">
        <v>2.76</v>
      </c>
      <c r="E12770">
        <v>43.05</v>
      </c>
    </row>
    <row r="12771" spans="1:5" x14ac:dyDescent="0.25">
      <c r="A12771" t="s">
        <v>25</v>
      </c>
      <c r="B12771">
        <v>1015717</v>
      </c>
      <c r="C12771">
        <v>54.04</v>
      </c>
      <c r="D12771">
        <v>2.75</v>
      </c>
      <c r="E12771">
        <v>46.71</v>
      </c>
    </row>
    <row r="12772" spans="1:5" x14ac:dyDescent="0.25">
      <c r="A12772" t="s">
        <v>25</v>
      </c>
      <c r="B12772">
        <v>1015718</v>
      </c>
      <c r="C12772">
        <v>110.73</v>
      </c>
      <c r="D12772">
        <v>0.9</v>
      </c>
      <c r="E12772">
        <v>81.23</v>
      </c>
    </row>
    <row r="12773" spans="1:5" x14ac:dyDescent="0.25">
      <c r="A12773" t="s">
        <v>25</v>
      </c>
      <c r="B12773">
        <v>1015720</v>
      </c>
      <c r="C12773">
        <v>13.19</v>
      </c>
      <c r="D12773">
        <v>4.08</v>
      </c>
      <c r="E12773">
        <v>7.55</v>
      </c>
    </row>
    <row r="12774" spans="1:5" x14ac:dyDescent="0.25">
      <c r="A12774" t="s">
        <v>25</v>
      </c>
      <c r="B12774">
        <v>1015721</v>
      </c>
      <c r="C12774">
        <v>33.07</v>
      </c>
      <c r="D12774">
        <v>4.55</v>
      </c>
      <c r="E12774">
        <v>19.98</v>
      </c>
    </row>
    <row r="12775" spans="1:5" x14ac:dyDescent="0.25">
      <c r="A12775" t="s">
        <v>25</v>
      </c>
      <c r="B12775">
        <v>1015722</v>
      </c>
      <c r="C12775">
        <v>61.93</v>
      </c>
      <c r="D12775">
        <v>6.32</v>
      </c>
      <c r="E12775">
        <v>42.01</v>
      </c>
    </row>
    <row r="12776" spans="1:5" x14ac:dyDescent="0.25">
      <c r="A12776" t="s">
        <v>25</v>
      </c>
      <c r="B12776">
        <v>1015723</v>
      </c>
      <c r="C12776">
        <v>15.33</v>
      </c>
      <c r="D12776">
        <v>4.6399999999999997</v>
      </c>
      <c r="E12776">
        <v>10.039999999999999</v>
      </c>
    </row>
    <row r="12777" spans="1:5" x14ac:dyDescent="0.25">
      <c r="A12777" t="s">
        <v>25</v>
      </c>
      <c r="B12777">
        <v>1015724</v>
      </c>
      <c r="C12777">
        <v>28.32</v>
      </c>
      <c r="D12777">
        <v>4.1500000000000004</v>
      </c>
      <c r="E12777">
        <v>24.23</v>
      </c>
    </row>
    <row r="12778" spans="1:5" x14ac:dyDescent="0.25">
      <c r="A12778" t="s">
        <v>25</v>
      </c>
      <c r="B12778">
        <v>1015725</v>
      </c>
      <c r="C12778">
        <v>57.48</v>
      </c>
      <c r="D12778">
        <v>0.83</v>
      </c>
      <c r="E12778">
        <v>40.56</v>
      </c>
    </row>
    <row r="12779" spans="1:5" x14ac:dyDescent="0.25">
      <c r="A12779" t="s">
        <v>25</v>
      </c>
      <c r="B12779">
        <v>1015726</v>
      </c>
      <c r="C12779">
        <v>131.63999999999999</v>
      </c>
      <c r="D12779">
        <v>0</v>
      </c>
      <c r="E12779">
        <v>83.82</v>
      </c>
    </row>
    <row r="12780" spans="1:5" x14ac:dyDescent="0.25">
      <c r="A12780" t="s">
        <v>25</v>
      </c>
      <c r="B12780">
        <v>1015727</v>
      </c>
      <c r="C12780">
        <v>73.17</v>
      </c>
      <c r="D12780">
        <v>3.7</v>
      </c>
      <c r="E12780">
        <v>46.93</v>
      </c>
    </row>
    <row r="12781" spans="1:5" x14ac:dyDescent="0.25">
      <c r="A12781" t="s">
        <v>25</v>
      </c>
      <c r="B12781">
        <v>1015728</v>
      </c>
      <c r="C12781">
        <v>36.82</v>
      </c>
      <c r="D12781">
        <v>0</v>
      </c>
      <c r="E12781">
        <v>26.69</v>
      </c>
    </row>
    <row r="12782" spans="1:5" x14ac:dyDescent="0.25">
      <c r="A12782" t="s">
        <v>25</v>
      </c>
      <c r="B12782">
        <v>1015729</v>
      </c>
      <c r="C12782">
        <v>138.53</v>
      </c>
      <c r="D12782">
        <v>3.62</v>
      </c>
      <c r="E12782">
        <v>102.89</v>
      </c>
    </row>
    <row r="12783" spans="1:5" x14ac:dyDescent="0.25">
      <c r="A12783" t="s">
        <v>25</v>
      </c>
      <c r="B12783">
        <v>1015731</v>
      </c>
      <c r="C12783">
        <v>104.97</v>
      </c>
      <c r="D12783">
        <v>0.95</v>
      </c>
      <c r="E12783">
        <v>73.069999999999993</v>
      </c>
    </row>
    <row r="12784" spans="1:5" x14ac:dyDescent="0.25">
      <c r="A12784" t="s">
        <v>25</v>
      </c>
      <c r="B12784">
        <v>1015732</v>
      </c>
      <c r="C12784">
        <v>40.450000000000003</v>
      </c>
      <c r="D12784">
        <v>6.55</v>
      </c>
      <c r="E12784">
        <v>29.91</v>
      </c>
    </row>
    <row r="12785" spans="1:5" x14ac:dyDescent="0.25">
      <c r="A12785" t="s">
        <v>25</v>
      </c>
      <c r="B12785">
        <v>1015733</v>
      </c>
      <c r="C12785">
        <v>101.35</v>
      </c>
      <c r="D12785">
        <v>0.96</v>
      </c>
      <c r="E12785">
        <v>75.459999999999994</v>
      </c>
    </row>
    <row r="12786" spans="1:5" x14ac:dyDescent="0.25">
      <c r="A12786" t="s">
        <v>25</v>
      </c>
      <c r="B12786">
        <v>1015735</v>
      </c>
      <c r="C12786">
        <v>39.229999999999997</v>
      </c>
      <c r="D12786">
        <v>2.75</v>
      </c>
      <c r="E12786">
        <v>26.15</v>
      </c>
    </row>
    <row r="12787" spans="1:5" x14ac:dyDescent="0.25">
      <c r="A12787" t="s">
        <v>25</v>
      </c>
      <c r="B12787">
        <v>1015736</v>
      </c>
      <c r="C12787">
        <v>25.72</v>
      </c>
      <c r="D12787">
        <v>4.6399999999999997</v>
      </c>
      <c r="E12787">
        <v>17.41</v>
      </c>
    </row>
    <row r="12788" spans="1:5" x14ac:dyDescent="0.25">
      <c r="A12788" t="s">
        <v>25</v>
      </c>
      <c r="B12788">
        <v>1015737</v>
      </c>
      <c r="C12788">
        <v>5.64</v>
      </c>
      <c r="D12788">
        <v>4.08</v>
      </c>
      <c r="E12788">
        <v>3.18</v>
      </c>
    </row>
    <row r="12789" spans="1:5" x14ac:dyDescent="0.25">
      <c r="A12789" t="s">
        <v>25</v>
      </c>
      <c r="B12789">
        <v>1015738</v>
      </c>
      <c r="C12789">
        <v>119.25</v>
      </c>
      <c r="D12789">
        <v>0.83</v>
      </c>
      <c r="E12789">
        <v>88.38</v>
      </c>
    </row>
    <row r="12790" spans="1:5" x14ac:dyDescent="0.25">
      <c r="A12790" t="s">
        <v>25</v>
      </c>
      <c r="B12790">
        <v>1015739</v>
      </c>
      <c r="C12790">
        <v>36.42</v>
      </c>
      <c r="D12790">
        <v>2.42</v>
      </c>
      <c r="E12790">
        <v>22.39</v>
      </c>
    </row>
    <row r="12791" spans="1:5" x14ac:dyDescent="0.25">
      <c r="A12791" t="s">
        <v>25</v>
      </c>
      <c r="B12791">
        <v>1015740</v>
      </c>
      <c r="C12791">
        <v>45.8</v>
      </c>
      <c r="D12791">
        <v>2.74</v>
      </c>
      <c r="E12791">
        <v>26.5</v>
      </c>
    </row>
    <row r="12792" spans="1:5" x14ac:dyDescent="0.25">
      <c r="A12792" t="s">
        <v>25</v>
      </c>
      <c r="B12792">
        <v>1015741</v>
      </c>
      <c r="C12792">
        <v>32.67</v>
      </c>
      <c r="D12792">
        <v>2.42</v>
      </c>
      <c r="E12792">
        <v>21.59</v>
      </c>
    </row>
    <row r="12793" spans="1:5" x14ac:dyDescent="0.25">
      <c r="A12793" t="s">
        <v>25</v>
      </c>
      <c r="B12793">
        <v>1015742</v>
      </c>
      <c r="C12793">
        <v>67.09</v>
      </c>
      <c r="D12793">
        <v>5.35</v>
      </c>
      <c r="E12793">
        <v>46.11</v>
      </c>
    </row>
    <row r="12794" spans="1:5" x14ac:dyDescent="0.25">
      <c r="A12794" t="s">
        <v>25</v>
      </c>
      <c r="B12794">
        <v>1015743</v>
      </c>
      <c r="C12794">
        <v>154.53</v>
      </c>
      <c r="D12794">
        <v>0.92</v>
      </c>
      <c r="E12794">
        <v>111.73</v>
      </c>
    </row>
    <row r="12795" spans="1:5" x14ac:dyDescent="0.25">
      <c r="A12795" t="s">
        <v>25</v>
      </c>
      <c r="B12795">
        <v>1015744</v>
      </c>
      <c r="C12795">
        <v>17.93</v>
      </c>
      <c r="D12795">
        <v>4.08</v>
      </c>
      <c r="E12795">
        <v>14.53</v>
      </c>
    </row>
    <row r="12796" spans="1:5" x14ac:dyDescent="0.25">
      <c r="A12796" t="s">
        <v>25</v>
      </c>
      <c r="B12796">
        <v>1015745</v>
      </c>
      <c r="C12796">
        <v>107.59</v>
      </c>
      <c r="D12796">
        <v>0.85</v>
      </c>
      <c r="E12796">
        <v>83.81</v>
      </c>
    </row>
    <row r="12797" spans="1:5" x14ac:dyDescent="0.25">
      <c r="A12797" t="s">
        <v>25</v>
      </c>
      <c r="B12797">
        <v>1015746</v>
      </c>
      <c r="C12797">
        <v>116.28</v>
      </c>
      <c r="D12797">
        <v>0.95</v>
      </c>
      <c r="E12797">
        <v>112.85</v>
      </c>
    </row>
    <row r="12798" spans="1:5" x14ac:dyDescent="0.25">
      <c r="A12798" t="s">
        <v>25</v>
      </c>
      <c r="B12798">
        <v>1015747</v>
      </c>
      <c r="C12798">
        <v>34.369999999999997</v>
      </c>
      <c r="D12798">
        <v>2.41</v>
      </c>
      <c r="E12798">
        <v>23.52</v>
      </c>
    </row>
    <row r="12799" spans="1:5" x14ac:dyDescent="0.25">
      <c r="A12799" t="s">
        <v>25</v>
      </c>
      <c r="B12799">
        <v>1015748</v>
      </c>
      <c r="C12799">
        <v>29.95</v>
      </c>
      <c r="D12799">
        <v>9.3800000000000008</v>
      </c>
      <c r="E12799">
        <v>20.67</v>
      </c>
    </row>
    <row r="12800" spans="1:5" x14ac:dyDescent="0.25">
      <c r="A12800" t="s">
        <v>25</v>
      </c>
      <c r="B12800">
        <v>1015749</v>
      </c>
      <c r="C12800">
        <v>36.96</v>
      </c>
      <c r="D12800">
        <v>0</v>
      </c>
      <c r="E12800">
        <v>22.23</v>
      </c>
    </row>
    <row r="12801" spans="1:5" x14ac:dyDescent="0.25">
      <c r="A12801" t="s">
        <v>25</v>
      </c>
      <c r="B12801">
        <v>1015750</v>
      </c>
      <c r="C12801">
        <v>45.5</v>
      </c>
      <c r="D12801">
        <v>6.53</v>
      </c>
      <c r="E12801">
        <v>31.02</v>
      </c>
    </row>
    <row r="12802" spans="1:5" x14ac:dyDescent="0.25">
      <c r="A12802" t="s">
        <v>25</v>
      </c>
      <c r="B12802">
        <v>1015751</v>
      </c>
      <c r="C12802">
        <v>139.54</v>
      </c>
      <c r="D12802">
        <v>11.37</v>
      </c>
      <c r="E12802">
        <v>93.25</v>
      </c>
    </row>
    <row r="12803" spans="1:5" x14ac:dyDescent="0.25">
      <c r="A12803" t="s">
        <v>25</v>
      </c>
      <c r="B12803">
        <v>1015752</v>
      </c>
      <c r="C12803">
        <v>65</v>
      </c>
      <c r="D12803">
        <v>0.93</v>
      </c>
      <c r="E12803">
        <v>46.37</v>
      </c>
    </row>
    <row r="12804" spans="1:5" x14ac:dyDescent="0.25">
      <c r="A12804" t="s">
        <v>25</v>
      </c>
      <c r="B12804">
        <v>1015753</v>
      </c>
      <c r="C12804">
        <v>110.19</v>
      </c>
      <c r="D12804">
        <v>0.87</v>
      </c>
      <c r="E12804">
        <v>78.72</v>
      </c>
    </row>
    <row r="12805" spans="1:5" x14ac:dyDescent="0.25">
      <c r="A12805" t="s">
        <v>25</v>
      </c>
      <c r="B12805">
        <v>1015754</v>
      </c>
      <c r="C12805">
        <v>98.66</v>
      </c>
      <c r="D12805">
        <v>0.89</v>
      </c>
      <c r="E12805">
        <v>73.83</v>
      </c>
    </row>
    <row r="12806" spans="1:5" x14ac:dyDescent="0.25">
      <c r="A12806" t="s">
        <v>25</v>
      </c>
      <c r="B12806">
        <v>1015755</v>
      </c>
      <c r="C12806">
        <v>98.23</v>
      </c>
      <c r="D12806">
        <v>0.83</v>
      </c>
      <c r="E12806">
        <v>69.22</v>
      </c>
    </row>
    <row r="12807" spans="1:5" x14ac:dyDescent="0.25">
      <c r="A12807" t="s">
        <v>25</v>
      </c>
      <c r="B12807">
        <v>1015756</v>
      </c>
      <c r="C12807">
        <v>62.35</v>
      </c>
      <c r="D12807">
        <v>0.88</v>
      </c>
      <c r="E12807">
        <v>44.88</v>
      </c>
    </row>
    <row r="12808" spans="1:5" x14ac:dyDescent="0.25">
      <c r="A12808" t="s">
        <v>25</v>
      </c>
      <c r="B12808">
        <v>1015757</v>
      </c>
      <c r="C12808">
        <v>102.56</v>
      </c>
      <c r="D12808">
        <v>0.84</v>
      </c>
      <c r="E12808">
        <v>85.68</v>
      </c>
    </row>
    <row r="12809" spans="1:5" x14ac:dyDescent="0.25">
      <c r="A12809" t="s">
        <v>25</v>
      </c>
      <c r="B12809">
        <v>1015758</v>
      </c>
      <c r="C12809">
        <v>64.319999999999993</v>
      </c>
      <c r="D12809">
        <v>0.85</v>
      </c>
      <c r="E12809">
        <v>45.77</v>
      </c>
    </row>
    <row r="12810" spans="1:5" x14ac:dyDescent="0.25">
      <c r="A12810" t="s">
        <v>25</v>
      </c>
      <c r="B12810">
        <v>1015759</v>
      </c>
      <c r="C12810">
        <v>60.75</v>
      </c>
      <c r="D12810">
        <v>0</v>
      </c>
      <c r="E12810">
        <v>33.979999999999997</v>
      </c>
    </row>
    <row r="12811" spans="1:5" x14ac:dyDescent="0.25">
      <c r="A12811" t="s">
        <v>25</v>
      </c>
      <c r="B12811">
        <v>1015760</v>
      </c>
      <c r="C12811">
        <v>167</v>
      </c>
      <c r="D12811">
        <v>0.93</v>
      </c>
      <c r="E12811">
        <v>121.87</v>
      </c>
    </row>
    <row r="12812" spans="1:5" x14ac:dyDescent="0.25">
      <c r="A12812" t="s">
        <v>25</v>
      </c>
      <c r="B12812">
        <v>1015761</v>
      </c>
      <c r="C12812">
        <v>23.25</v>
      </c>
      <c r="D12812">
        <v>4.6399999999999997</v>
      </c>
      <c r="E12812">
        <v>22.62</v>
      </c>
    </row>
    <row r="12813" spans="1:5" x14ac:dyDescent="0.25">
      <c r="A12813" t="s">
        <v>25</v>
      </c>
      <c r="B12813">
        <v>1015762</v>
      </c>
      <c r="C12813">
        <v>12.8</v>
      </c>
      <c r="D12813">
        <v>4.08</v>
      </c>
      <c r="E12813">
        <v>11.74</v>
      </c>
    </row>
    <row r="12814" spans="1:5" x14ac:dyDescent="0.25">
      <c r="A12814" t="s">
        <v>25</v>
      </c>
      <c r="B12814">
        <v>1015763</v>
      </c>
      <c r="C12814">
        <v>33.24</v>
      </c>
      <c r="D12814">
        <v>4.54</v>
      </c>
      <c r="E12814">
        <v>21.87</v>
      </c>
    </row>
    <row r="12815" spans="1:5" x14ac:dyDescent="0.25">
      <c r="A12815" t="s">
        <v>25</v>
      </c>
      <c r="B12815">
        <v>1015764</v>
      </c>
      <c r="C12815">
        <v>115.59</v>
      </c>
      <c r="D12815">
        <v>0.83</v>
      </c>
      <c r="E12815">
        <v>90.14</v>
      </c>
    </row>
    <row r="12816" spans="1:5" x14ac:dyDescent="0.25">
      <c r="A12816" t="s">
        <v>25</v>
      </c>
      <c r="B12816">
        <v>1015765</v>
      </c>
      <c r="C12816">
        <v>92.92</v>
      </c>
      <c r="D12816">
        <v>7.36</v>
      </c>
      <c r="E12816">
        <v>56.67</v>
      </c>
    </row>
    <row r="12817" spans="1:5" x14ac:dyDescent="0.25">
      <c r="A12817" t="s">
        <v>25</v>
      </c>
      <c r="B12817">
        <v>1015766</v>
      </c>
      <c r="C12817">
        <v>235.16</v>
      </c>
      <c r="D12817">
        <v>0.94</v>
      </c>
      <c r="E12817">
        <v>169.54</v>
      </c>
    </row>
    <row r="12818" spans="1:5" x14ac:dyDescent="0.25">
      <c r="A12818" t="s">
        <v>25</v>
      </c>
      <c r="B12818">
        <v>1015767</v>
      </c>
      <c r="C12818">
        <v>148.13</v>
      </c>
      <c r="D12818">
        <v>0.94</v>
      </c>
      <c r="E12818">
        <v>93.19</v>
      </c>
    </row>
    <row r="12819" spans="1:5" x14ac:dyDescent="0.25">
      <c r="A12819" t="s">
        <v>25</v>
      </c>
      <c r="B12819">
        <v>1015768</v>
      </c>
      <c r="C12819">
        <v>192.06</v>
      </c>
      <c r="D12819">
        <v>0.94</v>
      </c>
      <c r="E12819">
        <v>143.38</v>
      </c>
    </row>
    <row r="12820" spans="1:5" x14ac:dyDescent="0.25">
      <c r="A12820" t="s">
        <v>25</v>
      </c>
      <c r="B12820">
        <v>1015769</v>
      </c>
      <c r="C12820">
        <v>4.97</v>
      </c>
      <c r="D12820">
        <v>4.54</v>
      </c>
      <c r="E12820">
        <v>3.16</v>
      </c>
    </row>
    <row r="12821" spans="1:5" x14ac:dyDescent="0.25">
      <c r="A12821" t="s">
        <v>25</v>
      </c>
      <c r="B12821">
        <v>1015770</v>
      </c>
      <c r="C12821">
        <v>65.900000000000006</v>
      </c>
      <c r="D12821">
        <v>0.84</v>
      </c>
      <c r="E12821">
        <v>48.6</v>
      </c>
    </row>
    <row r="12822" spans="1:5" x14ac:dyDescent="0.25">
      <c r="A12822" t="s">
        <v>25</v>
      </c>
      <c r="B12822">
        <v>1015771</v>
      </c>
      <c r="C12822">
        <v>88.14</v>
      </c>
      <c r="D12822">
        <v>3.34</v>
      </c>
      <c r="E12822">
        <v>68.03</v>
      </c>
    </row>
    <row r="12823" spans="1:5" x14ac:dyDescent="0.25">
      <c r="A12823" t="s">
        <v>25</v>
      </c>
      <c r="B12823">
        <v>1015772</v>
      </c>
      <c r="C12823">
        <v>77.77</v>
      </c>
      <c r="D12823">
        <v>0.84</v>
      </c>
      <c r="E12823">
        <v>58.33</v>
      </c>
    </row>
    <row r="12824" spans="1:5" x14ac:dyDescent="0.25">
      <c r="A12824" t="s">
        <v>25</v>
      </c>
      <c r="B12824">
        <v>1015773</v>
      </c>
      <c r="C12824">
        <v>130.94</v>
      </c>
      <c r="D12824">
        <v>0.93</v>
      </c>
      <c r="E12824">
        <v>91.27</v>
      </c>
    </row>
    <row r="12825" spans="1:5" x14ac:dyDescent="0.25">
      <c r="A12825" t="s">
        <v>25</v>
      </c>
      <c r="B12825">
        <v>1015774</v>
      </c>
      <c r="C12825">
        <v>71.569999999999993</v>
      </c>
      <c r="D12825">
        <v>11.38</v>
      </c>
      <c r="E12825">
        <v>46.81</v>
      </c>
    </row>
    <row r="12826" spans="1:5" x14ac:dyDescent="0.25">
      <c r="A12826" t="s">
        <v>25</v>
      </c>
      <c r="B12826">
        <v>1015775</v>
      </c>
      <c r="C12826">
        <v>33.880000000000003</v>
      </c>
      <c r="D12826">
        <v>2.5299999999999998</v>
      </c>
      <c r="E12826">
        <v>20.7</v>
      </c>
    </row>
    <row r="12827" spans="1:5" x14ac:dyDescent="0.25">
      <c r="A12827" t="s">
        <v>25</v>
      </c>
      <c r="B12827">
        <v>1015776</v>
      </c>
      <c r="C12827">
        <v>116.41</v>
      </c>
      <c r="D12827">
        <v>0.91</v>
      </c>
      <c r="E12827">
        <v>90.69</v>
      </c>
    </row>
    <row r="12828" spans="1:5" x14ac:dyDescent="0.25">
      <c r="A12828" t="s">
        <v>25</v>
      </c>
      <c r="B12828">
        <v>1015777</v>
      </c>
      <c r="C12828">
        <v>72.11</v>
      </c>
      <c r="D12828">
        <v>0.95</v>
      </c>
      <c r="E12828">
        <v>47.98</v>
      </c>
    </row>
    <row r="12829" spans="1:5" x14ac:dyDescent="0.25">
      <c r="A12829" t="s">
        <v>25</v>
      </c>
      <c r="B12829">
        <v>1015779</v>
      </c>
      <c r="C12829">
        <v>42.67</v>
      </c>
      <c r="D12829">
        <v>0</v>
      </c>
      <c r="E12829">
        <v>21.4</v>
      </c>
    </row>
    <row r="12830" spans="1:5" x14ac:dyDescent="0.25">
      <c r="A12830" t="s">
        <v>25</v>
      </c>
      <c r="B12830">
        <v>1015780</v>
      </c>
      <c r="C12830">
        <v>92.41</v>
      </c>
      <c r="D12830">
        <v>0.92</v>
      </c>
      <c r="E12830">
        <v>66.819999999999993</v>
      </c>
    </row>
    <row r="12831" spans="1:5" x14ac:dyDescent="0.25">
      <c r="A12831" t="s">
        <v>25</v>
      </c>
      <c r="B12831">
        <v>1015781</v>
      </c>
      <c r="C12831">
        <v>66.14</v>
      </c>
      <c r="D12831">
        <v>6.9</v>
      </c>
      <c r="E12831">
        <v>0</v>
      </c>
    </row>
    <row r="12832" spans="1:5" x14ac:dyDescent="0.25">
      <c r="A12832" t="s">
        <v>25</v>
      </c>
      <c r="B12832">
        <v>1015782</v>
      </c>
      <c r="C12832">
        <v>23</v>
      </c>
      <c r="D12832">
        <v>6.9</v>
      </c>
      <c r="E12832">
        <v>0</v>
      </c>
    </row>
    <row r="12833" spans="1:5" x14ac:dyDescent="0.25">
      <c r="A12833" t="s">
        <v>25</v>
      </c>
      <c r="B12833">
        <v>1015783</v>
      </c>
      <c r="C12833">
        <v>93.56</v>
      </c>
      <c r="D12833">
        <v>0.87</v>
      </c>
      <c r="E12833">
        <v>65.55</v>
      </c>
    </row>
    <row r="12834" spans="1:5" x14ac:dyDescent="0.25">
      <c r="A12834" t="s">
        <v>25</v>
      </c>
      <c r="B12834">
        <v>1015784</v>
      </c>
      <c r="C12834">
        <v>45.8</v>
      </c>
      <c r="D12834">
        <v>6.54</v>
      </c>
      <c r="E12834">
        <v>30.18</v>
      </c>
    </row>
    <row r="12835" spans="1:5" x14ac:dyDescent="0.25">
      <c r="A12835" t="s">
        <v>25</v>
      </c>
      <c r="B12835">
        <v>1015785</v>
      </c>
      <c r="C12835">
        <v>73.849999999999994</v>
      </c>
      <c r="D12835">
        <v>0.95</v>
      </c>
      <c r="E12835">
        <v>51.26</v>
      </c>
    </row>
    <row r="12836" spans="1:5" x14ac:dyDescent="0.25">
      <c r="A12836" t="s">
        <v>25</v>
      </c>
      <c r="B12836">
        <v>1015786</v>
      </c>
      <c r="C12836">
        <v>16.91</v>
      </c>
      <c r="D12836">
        <v>5</v>
      </c>
      <c r="E12836">
        <v>0</v>
      </c>
    </row>
    <row r="12837" spans="1:5" x14ac:dyDescent="0.25">
      <c r="A12837" t="s">
        <v>25</v>
      </c>
      <c r="B12837">
        <v>1015787</v>
      </c>
      <c r="C12837">
        <v>51.16</v>
      </c>
      <c r="D12837">
        <v>0</v>
      </c>
      <c r="E12837">
        <v>36.89</v>
      </c>
    </row>
    <row r="12838" spans="1:5" x14ac:dyDescent="0.25">
      <c r="A12838" t="s">
        <v>25</v>
      </c>
      <c r="B12838">
        <v>1015788</v>
      </c>
      <c r="C12838">
        <v>26.68</v>
      </c>
      <c r="D12838">
        <v>4.08</v>
      </c>
      <c r="E12838">
        <v>23.88</v>
      </c>
    </row>
    <row r="12839" spans="1:5" x14ac:dyDescent="0.25">
      <c r="A12839" t="s">
        <v>25</v>
      </c>
      <c r="B12839">
        <v>1015789</v>
      </c>
      <c r="C12839">
        <v>43.16</v>
      </c>
      <c r="D12839">
        <v>0</v>
      </c>
      <c r="E12839">
        <v>42.42</v>
      </c>
    </row>
    <row r="12840" spans="1:5" x14ac:dyDescent="0.25">
      <c r="A12840" t="s">
        <v>25</v>
      </c>
      <c r="B12840">
        <v>1015790</v>
      </c>
      <c r="C12840">
        <v>251.55</v>
      </c>
      <c r="D12840">
        <v>0.93</v>
      </c>
      <c r="E12840">
        <v>184.32</v>
      </c>
    </row>
    <row r="12841" spans="1:5" x14ac:dyDescent="0.25">
      <c r="A12841" t="s">
        <v>25</v>
      </c>
      <c r="B12841">
        <v>1015791</v>
      </c>
      <c r="C12841">
        <v>93.52</v>
      </c>
      <c r="D12841">
        <v>3.7</v>
      </c>
      <c r="E12841">
        <v>68.290000000000006</v>
      </c>
    </row>
    <row r="12842" spans="1:5" x14ac:dyDescent="0.25">
      <c r="A12842" t="s">
        <v>25</v>
      </c>
      <c r="B12842">
        <v>1015793</v>
      </c>
      <c r="C12842">
        <v>78.739999999999995</v>
      </c>
      <c r="D12842">
        <v>0</v>
      </c>
      <c r="E12842">
        <v>54.06</v>
      </c>
    </row>
    <row r="12843" spans="1:5" x14ac:dyDescent="0.25">
      <c r="A12843" t="s">
        <v>25</v>
      </c>
      <c r="B12843">
        <v>1015794</v>
      </c>
      <c r="C12843">
        <v>86</v>
      </c>
      <c r="D12843">
        <v>0.82</v>
      </c>
      <c r="E12843">
        <v>58.78</v>
      </c>
    </row>
    <row r="12844" spans="1:5" x14ac:dyDescent="0.25">
      <c r="A12844" t="s">
        <v>25</v>
      </c>
      <c r="B12844">
        <v>1015795</v>
      </c>
      <c r="C12844">
        <v>77.040000000000006</v>
      </c>
      <c r="D12844">
        <v>0.95</v>
      </c>
      <c r="E12844">
        <v>51.93</v>
      </c>
    </row>
    <row r="12845" spans="1:5" x14ac:dyDescent="0.25">
      <c r="A12845" t="s">
        <v>25</v>
      </c>
      <c r="B12845">
        <v>1015796</v>
      </c>
      <c r="C12845">
        <v>70.92</v>
      </c>
      <c r="D12845">
        <v>0.95</v>
      </c>
      <c r="E12845">
        <v>35.44</v>
      </c>
    </row>
    <row r="12846" spans="1:5" x14ac:dyDescent="0.25">
      <c r="A12846" t="s">
        <v>25</v>
      </c>
      <c r="B12846">
        <v>1015797</v>
      </c>
      <c r="C12846">
        <v>71.989999999999995</v>
      </c>
      <c r="D12846">
        <v>3.67</v>
      </c>
      <c r="E12846">
        <v>44.3</v>
      </c>
    </row>
    <row r="12847" spans="1:5" x14ac:dyDescent="0.25">
      <c r="A12847" t="s">
        <v>25</v>
      </c>
      <c r="B12847">
        <v>1015798</v>
      </c>
      <c r="C12847">
        <v>107.79</v>
      </c>
      <c r="D12847">
        <v>0.95</v>
      </c>
      <c r="E12847">
        <v>68.12</v>
      </c>
    </row>
    <row r="12848" spans="1:5" x14ac:dyDescent="0.25">
      <c r="A12848" t="s">
        <v>25</v>
      </c>
      <c r="B12848">
        <v>1015799</v>
      </c>
      <c r="C12848">
        <v>65.3</v>
      </c>
      <c r="D12848">
        <v>3.33</v>
      </c>
      <c r="E12848">
        <v>46.73</v>
      </c>
    </row>
    <row r="12849" spans="1:5" x14ac:dyDescent="0.25">
      <c r="A12849" t="s">
        <v>25</v>
      </c>
      <c r="B12849">
        <v>1015800</v>
      </c>
      <c r="C12849">
        <v>6.14</v>
      </c>
      <c r="D12849">
        <v>4.08</v>
      </c>
      <c r="E12849">
        <v>4.21</v>
      </c>
    </row>
    <row r="12850" spans="1:5" x14ac:dyDescent="0.25">
      <c r="A12850" t="s">
        <v>25</v>
      </c>
      <c r="B12850">
        <v>1015801</v>
      </c>
      <c r="C12850">
        <v>96.02</v>
      </c>
      <c r="D12850">
        <v>3.67</v>
      </c>
      <c r="E12850">
        <v>76.67</v>
      </c>
    </row>
    <row r="12851" spans="1:5" x14ac:dyDescent="0.25">
      <c r="A12851" t="s">
        <v>25</v>
      </c>
      <c r="B12851">
        <v>1015802</v>
      </c>
      <c r="C12851">
        <v>38.39</v>
      </c>
      <c r="D12851">
        <v>6.55</v>
      </c>
      <c r="E12851">
        <v>20.8</v>
      </c>
    </row>
    <row r="12852" spans="1:5" x14ac:dyDescent="0.25">
      <c r="A12852" t="s">
        <v>25</v>
      </c>
      <c r="B12852">
        <v>1015803</v>
      </c>
      <c r="C12852">
        <v>83.97</v>
      </c>
      <c r="D12852">
        <v>0.87</v>
      </c>
      <c r="E12852">
        <v>58.27</v>
      </c>
    </row>
    <row r="12853" spans="1:5" x14ac:dyDescent="0.25">
      <c r="A12853" t="s">
        <v>25</v>
      </c>
      <c r="B12853">
        <v>1015804</v>
      </c>
      <c r="C12853">
        <v>48.61</v>
      </c>
      <c r="D12853">
        <v>2.41</v>
      </c>
      <c r="E12853">
        <v>36.57</v>
      </c>
    </row>
    <row r="12854" spans="1:5" x14ac:dyDescent="0.25">
      <c r="A12854" t="s">
        <v>25</v>
      </c>
      <c r="B12854">
        <v>1015805</v>
      </c>
      <c r="C12854">
        <v>100.86</v>
      </c>
      <c r="D12854">
        <v>0.94</v>
      </c>
      <c r="E12854">
        <v>73.430000000000007</v>
      </c>
    </row>
    <row r="12855" spans="1:5" x14ac:dyDescent="0.25">
      <c r="A12855" t="s">
        <v>25</v>
      </c>
      <c r="B12855">
        <v>1015806</v>
      </c>
      <c r="C12855">
        <v>73.55</v>
      </c>
      <c r="D12855">
        <v>0.96</v>
      </c>
      <c r="E12855">
        <v>44.31</v>
      </c>
    </row>
    <row r="12856" spans="1:5" x14ac:dyDescent="0.25">
      <c r="A12856" t="s">
        <v>25</v>
      </c>
      <c r="B12856">
        <v>1015807</v>
      </c>
      <c r="C12856">
        <v>23.77</v>
      </c>
      <c r="D12856">
        <v>4.4000000000000004</v>
      </c>
      <c r="E12856">
        <v>17.32</v>
      </c>
    </row>
    <row r="12857" spans="1:5" x14ac:dyDescent="0.25">
      <c r="A12857" t="s">
        <v>25</v>
      </c>
      <c r="B12857">
        <v>1015808</v>
      </c>
      <c r="C12857">
        <v>128.74</v>
      </c>
      <c r="D12857">
        <v>14.08</v>
      </c>
      <c r="E12857">
        <v>84.97</v>
      </c>
    </row>
    <row r="12858" spans="1:5" x14ac:dyDescent="0.25">
      <c r="A12858" t="s">
        <v>25</v>
      </c>
      <c r="B12858">
        <v>1015809</v>
      </c>
      <c r="C12858">
        <v>108.75</v>
      </c>
      <c r="D12858">
        <v>0.94</v>
      </c>
      <c r="E12858">
        <v>83.6</v>
      </c>
    </row>
    <row r="12859" spans="1:5" x14ac:dyDescent="0.25">
      <c r="A12859" t="s">
        <v>25</v>
      </c>
      <c r="B12859">
        <v>1015810</v>
      </c>
      <c r="C12859">
        <v>50.73</v>
      </c>
      <c r="D12859">
        <v>5.01</v>
      </c>
      <c r="E12859">
        <v>0</v>
      </c>
    </row>
    <row r="12860" spans="1:5" x14ac:dyDescent="0.25">
      <c r="A12860" t="s">
        <v>25</v>
      </c>
      <c r="B12860">
        <v>1015811</v>
      </c>
      <c r="C12860">
        <v>76.55</v>
      </c>
      <c r="D12860">
        <v>0.86</v>
      </c>
      <c r="E12860">
        <v>56.15</v>
      </c>
    </row>
    <row r="12861" spans="1:5" x14ac:dyDescent="0.25">
      <c r="A12861" t="s">
        <v>25</v>
      </c>
      <c r="B12861">
        <v>1015812</v>
      </c>
      <c r="C12861">
        <v>42.88</v>
      </c>
      <c r="D12861">
        <v>2.41</v>
      </c>
      <c r="E12861">
        <v>26.04</v>
      </c>
    </row>
    <row r="12862" spans="1:5" x14ac:dyDescent="0.25">
      <c r="A12862" t="s">
        <v>25</v>
      </c>
      <c r="B12862">
        <v>1015813</v>
      </c>
      <c r="C12862">
        <v>106.22</v>
      </c>
      <c r="D12862">
        <v>0.95</v>
      </c>
      <c r="E12862">
        <v>87.18</v>
      </c>
    </row>
    <row r="12863" spans="1:5" x14ac:dyDescent="0.25">
      <c r="A12863" t="s">
        <v>25</v>
      </c>
      <c r="B12863">
        <v>1015814</v>
      </c>
      <c r="C12863">
        <v>58.98</v>
      </c>
      <c r="D12863">
        <v>0.83</v>
      </c>
      <c r="E12863">
        <v>28.76</v>
      </c>
    </row>
    <row r="12864" spans="1:5" x14ac:dyDescent="0.25">
      <c r="A12864" t="s">
        <v>25</v>
      </c>
      <c r="B12864">
        <v>1015815</v>
      </c>
      <c r="C12864">
        <v>12.5</v>
      </c>
      <c r="D12864">
        <v>9.3800000000000008</v>
      </c>
      <c r="E12864">
        <v>8.86</v>
      </c>
    </row>
    <row r="12865" spans="1:5" x14ac:dyDescent="0.25">
      <c r="A12865" t="s">
        <v>25</v>
      </c>
      <c r="B12865">
        <v>1015816</v>
      </c>
      <c r="C12865">
        <v>40.11</v>
      </c>
      <c r="D12865">
        <v>2.42</v>
      </c>
      <c r="E12865">
        <v>26.52</v>
      </c>
    </row>
    <row r="12866" spans="1:5" x14ac:dyDescent="0.25">
      <c r="A12866" t="s">
        <v>25</v>
      </c>
      <c r="B12866">
        <v>1015817</v>
      </c>
      <c r="C12866">
        <v>42.35</v>
      </c>
      <c r="D12866">
        <v>0</v>
      </c>
      <c r="E12866">
        <v>38.659999999999997</v>
      </c>
    </row>
    <row r="12867" spans="1:5" x14ac:dyDescent="0.25">
      <c r="A12867" t="s">
        <v>25</v>
      </c>
      <c r="B12867">
        <v>1015819</v>
      </c>
      <c r="C12867">
        <v>98.33</v>
      </c>
      <c r="D12867">
        <v>0.96</v>
      </c>
      <c r="E12867">
        <v>71.64</v>
      </c>
    </row>
    <row r="12868" spans="1:5" x14ac:dyDescent="0.25">
      <c r="A12868" t="s">
        <v>25</v>
      </c>
      <c r="B12868">
        <v>1015820</v>
      </c>
      <c r="C12868">
        <v>97.13</v>
      </c>
      <c r="D12868">
        <v>0.91</v>
      </c>
      <c r="E12868">
        <v>88.38</v>
      </c>
    </row>
    <row r="12869" spans="1:5" x14ac:dyDescent="0.25">
      <c r="A12869" t="s">
        <v>25</v>
      </c>
      <c r="B12869">
        <v>1015822</v>
      </c>
      <c r="C12869">
        <v>49.17</v>
      </c>
      <c r="D12869">
        <v>2.71</v>
      </c>
      <c r="E12869">
        <v>28.66</v>
      </c>
    </row>
    <row r="12870" spans="1:5" x14ac:dyDescent="0.25">
      <c r="A12870" t="s">
        <v>25</v>
      </c>
      <c r="B12870">
        <v>1015823</v>
      </c>
      <c r="C12870">
        <v>34.520000000000003</v>
      </c>
      <c r="D12870">
        <v>6.11</v>
      </c>
      <c r="E12870">
        <v>24.8</v>
      </c>
    </row>
    <row r="12871" spans="1:5" x14ac:dyDescent="0.25">
      <c r="A12871" t="s">
        <v>25</v>
      </c>
      <c r="B12871">
        <v>1015824</v>
      </c>
      <c r="C12871">
        <v>65.680000000000007</v>
      </c>
      <c r="D12871">
        <v>3.7</v>
      </c>
      <c r="E12871">
        <v>43.33</v>
      </c>
    </row>
    <row r="12872" spans="1:5" x14ac:dyDescent="0.25">
      <c r="A12872" t="s">
        <v>25</v>
      </c>
      <c r="B12872">
        <v>1015825</v>
      </c>
      <c r="C12872">
        <v>16.28</v>
      </c>
      <c r="D12872">
        <v>0</v>
      </c>
      <c r="E12872">
        <v>0</v>
      </c>
    </row>
    <row r="12873" spans="1:5" x14ac:dyDescent="0.25">
      <c r="A12873" t="s">
        <v>25</v>
      </c>
      <c r="B12873">
        <v>1015826</v>
      </c>
      <c r="C12873">
        <v>22.69</v>
      </c>
      <c r="D12873">
        <v>4.09</v>
      </c>
      <c r="E12873">
        <v>15.47</v>
      </c>
    </row>
    <row r="12874" spans="1:5" x14ac:dyDescent="0.25">
      <c r="A12874" t="s">
        <v>25</v>
      </c>
      <c r="B12874">
        <v>1015827</v>
      </c>
      <c r="C12874">
        <v>175.61</v>
      </c>
      <c r="D12874">
        <v>0.89</v>
      </c>
      <c r="E12874">
        <v>139.41999999999999</v>
      </c>
    </row>
    <row r="12875" spans="1:5" x14ac:dyDescent="0.25">
      <c r="A12875" t="s">
        <v>25</v>
      </c>
      <c r="B12875">
        <v>1015828</v>
      </c>
      <c r="C12875">
        <v>165.32</v>
      </c>
      <c r="D12875">
        <v>0.83</v>
      </c>
      <c r="E12875">
        <v>133.33000000000001</v>
      </c>
    </row>
    <row r="12876" spans="1:5" x14ac:dyDescent="0.25">
      <c r="A12876" t="s">
        <v>25</v>
      </c>
      <c r="B12876">
        <v>1015829</v>
      </c>
      <c r="C12876">
        <v>114.43</v>
      </c>
      <c r="D12876">
        <v>0.94</v>
      </c>
      <c r="E12876">
        <v>82.99</v>
      </c>
    </row>
    <row r="12877" spans="1:5" x14ac:dyDescent="0.25">
      <c r="A12877" t="s">
        <v>25</v>
      </c>
      <c r="B12877">
        <v>1015830</v>
      </c>
      <c r="C12877">
        <v>299.45999999999998</v>
      </c>
      <c r="D12877">
        <v>0</v>
      </c>
      <c r="E12877">
        <v>201.02</v>
      </c>
    </row>
    <row r="12878" spans="1:5" x14ac:dyDescent="0.25">
      <c r="A12878" t="s">
        <v>25</v>
      </c>
      <c r="B12878">
        <v>1015831</v>
      </c>
      <c r="C12878">
        <v>81.95</v>
      </c>
      <c r="D12878">
        <v>0.91</v>
      </c>
      <c r="E12878">
        <v>54.22</v>
      </c>
    </row>
    <row r="12879" spans="1:5" x14ac:dyDescent="0.25">
      <c r="A12879" t="s">
        <v>25</v>
      </c>
      <c r="B12879">
        <v>1015832</v>
      </c>
      <c r="C12879">
        <v>78.739999999999995</v>
      </c>
      <c r="D12879">
        <v>0</v>
      </c>
      <c r="E12879">
        <v>54.06</v>
      </c>
    </row>
    <row r="12880" spans="1:5" x14ac:dyDescent="0.25">
      <c r="A12880" t="s">
        <v>25</v>
      </c>
      <c r="B12880">
        <v>1015833</v>
      </c>
      <c r="C12880">
        <v>56.38</v>
      </c>
      <c r="D12880">
        <v>6.47</v>
      </c>
      <c r="E12880">
        <v>37.11</v>
      </c>
    </row>
    <row r="12881" spans="1:5" x14ac:dyDescent="0.25">
      <c r="A12881" t="s">
        <v>25</v>
      </c>
      <c r="B12881">
        <v>1015834</v>
      </c>
      <c r="C12881">
        <v>41.44</v>
      </c>
      <c r="D12881">
        <v>6.5</v>
      </c>
      <c r="E12881">
        <v>27.6</v>
      </c>
    </row>
    <row r="12882" spans="1:5" x14ac:dyDescent="0.25">
      <c r="A12882" t="s">
        <v>25</v>
      </c>
      <c r="B12882">
        <v>1015835</v>
      </c>
      <c r="C12882">
        <v>191.42</v>
      </c>
      <c r="D12882">
        <v>0.93</v>
      </c>
      <c r="E12882">
        <v>135.34</v>
      </c>
    </row>
    <row r="12883" spans="1:5" x14ac:dyDescent="0.25">
      <c r="A12883" t="s">
        <v>25</v>
      </c>
      <c r="B12883">
        <v>1015836</v>
      </c>
      <c r="C12883">
        <v>70.23</v>
      </c>
      <c r="D12883">
        <v>0</v>
      </c>
      <c r="E12883">
        <v>42</v>
      </c>
    </row>
    <row r="12884" spans="1:5" x14ac:dyDescent="0.25">
      <c r="A12884" t="s">
        <v>25</v>
      </c>
      <c r="B12884">
        <v>1015837</v>
      </c>
      <c r="C12884">
        <v>150.43</v>
      </c>
      <c r="D12884">
        <v>0.95</v>
      </c>
      <c r="E12884">
        <v>127.57</v>
      </c>
    </row>
    <row r="12885" spans="1:5" x14ac:dyDescent="0.25">
      <c r="A12885" t="s">
        <v>25</v>
      </c>
      <c r="B12885">
        <v>1015838</v>
      </c>
      <c r="C12885">
        <v>138.79</v>
      </c>
      <c r="D12885">
        <v>0.97</v>
      </c>
      <c r="E12885">
        <v>88.05</v>
      </c>
    </row>
    <row r="12886" spans="1:5" x14ac:dyDescent="0.25">
      <c r="A12886" t="s">
        <v>25</v>
      </c>
      <c r="B12886">
        <v>1015839</v>
      </c>
      <c r="C12886">
        <v>49.85</v>
      </c>
      <c r="D12886">
        <v>6.29</v>
      </c>
      <c r="E12886">
        <v>34.549999999999997</v>
      </c>
    </row>
    <row r="12887" spans="1:5" x14ac:dyDescent="0.25">
      <c r="A12887" t="s">
        <v>25</v>
      </c>
      <c r="B12887">
        <v>1015840</v>
      </c>
      <c r="C12887">
        <v>38.85</v>
      </c>
      <c r="D12887">
        <v>2.63</v>
      </c>
      <c r="E12887">
        <v>25.7</v>
      </c>
    </row>
    <row r="12888" spans="1:5" x14ac:dyDescent="0.25">
      <c r="A12888" t="s">
        <v>25</v>
      </c>
      <c r="B12888">
        <v>1015841</v>
      </c>
      <c r="C12888">
        <v>37.99</v>
      </c>
      <c r="D12888">
        <v>0</v>
      </c>
      <c r="E12888">
        <v>27.06</v>
      </c>
    </row>
    <row r="12889" spans="1:5" x14ac:dyDescent="0.25">
      <c r="A12889" t="s">
        <v>25</v>
      </c>
      <c r="B12889">
        <v>1015842</v>
      </c>
      <c r="C12889">
        <v>15.44</v>
      </c>
      <c r="D12889">
        <v>4.6500000000000004</v>
      </c>
      <c r="E12889">
        <v>11.56</v>
      </c>
    </row>
    <row r="12890" spans="1:5" x14ac:dyDescent="0.25">
      <c r="A12890" t="s">
        <v>25</v>
      </c>
      <c r="B12890">
        <v>1015843</v>
      </c>
      <c r="C12890">
        <v>37.31</v>
      </c>
      <c r="D12890">
        <v>2.76</v>
      </c>
      <c r="E12890">
        <v>26.85</v>
      </c>
    </row>
    <row r="12891" spans="1:5" x14ac:dyDescent="0.25">
      <c r="A12891" t="s">
        <v>25</v>
      </c>
      <c r="B12891">
        <v>1015845</v>
      </c>
      <c r="C12891">
        <v>42.77</v>
      </c>
      <c r="D12891">
        <v>2.4300000000000002</v>
      </c>
      <c r="E12891">
        <v>30.97</v>
      </c>
    </row>
    <row r="12892" spans="1:5" x14ac:dyDescent="0.25">
      <c r="A12892" t="s">
        <v>25</v>
      </c>
      <c r="B12892">
        <v>1015846</v>
      </c>
      <c r="C12892">
        <v>34.86</v>
      </c>
      <c r="D12892">
        <v>0</v>
      </c>
      <c r="E12892">
        <v>20.89</v>
      </c>
    </row>
    <row r="12893" spans="1:5" x14ac:dyDescent="0.25">
      <c r="A12893" t="s">
        <v>25</v>
      </c>
      <c r="B12893">
        <v>1015847</v>
      </c>
      <c r="C12893">
        <v>41.97</v>
      </c>
      <c r="D12893">
        <v>6.1</v>
      </c>
      <c r="E12893">
        <v>31.72</v>
      </c>
    </row>
    <row r="12894" spans="1:5" x14ac:dyDescent="0.25">
      <c r="A12894" t="s">
        <v>25</v>
      </c>
      <c r="B12894">
        <v>1015848</v>
      </c>
      <c r="C12894">
        <v>17.88</v>
      </c>
      <c r="D12894">
        <v>4.6399999999999997</v>
      </c>
      <c r="E12894">
        <v>14.53</v>
      </c>
    </row>
    <row r="12895" spans="1:5" x14ac:dyDescent="0.25">
      <c r="A12895" t="s">
        <v>25</v>
      </c>
      <c r="B12895">
        <v>1015849</v>
      </c>
      <c r="C12895">
        <v>39.24</v>
      </c>
      <c r="D12895">
        <v>2.42</v>
      </c>
      <c r="E12895">
        <v>28.85</v>
      </c>
    </row>
    <row r="12896" spans="1:5" x14ac:dyDescent="0.25">
      <c r="A12896" t="s">
        <v>25</v>
      </c>
      <c r="B12896">
        <v>1015850</v>
      </c>
      <c r="C12896">
        <v>12.86</v>
      </c>
      <c r="D12896">
        <v>8.25</v>
      </c>
      <c r="E12896">
        <v>6.38</v>
      </c>
    </row>
    <row r="12897" spans="1:5" x14ac:dyDescent="0.25">
      <c r="A12897" t="s">
        <v>25</v>
      </c>
      <c r="B12897">
        <v>1015851</v>
      </c>
      <c r="C12897">
        <v>22.22</v>
      </c>
      <c r="D12897">
        <v>4.6399999999999997</v>
      </c>
      <c r="E12897">
        <v>13.72</v>
      </c>
    </row>
    <row r="12898" spans="1:5" x14ac:dyDescent="0.25">
      <c r="A12898" t="s">
        <v>25</v>
      </c>
      <c r="B12898">
        <v>1015853</v>
      </c>
      <c r="C12898">
        <v>139.16999999999999</v>
      </c>
      <c r="D12898">
        <v>0.95</v>
      </c>
      <c r="E12898">
        <v>101.42</v>
      </c>
    </row>
    <row r="12899" spans="1:5" x14ac:dyDescent="0.25">
      <c r="A12899" t="s">
        <v>25</v>
      </c>
      <c r="B12899">
        <v>1015854</v>
      </c>
      <c r="C12899">
        <v>257.33999999999997</v>
      </c>
      <c r="D12899">
        <v>0.83</v>
      </c>
      <c r="E12899">
        <v>220.84</v>
      </c>
    </row>
    <row r="12900" spans="1:5" x14ac:dyDescent="0.25">
      <c r="A12900" t="s">
        <v>25</v>
      </c>
      <c r="B12900">
        <v>1015855</v>
      </c>
      <c r="C12900">
        <v>11.91</v>
      </c>
      <c r="D12900">
        <v>5.9</v>
      </c>
      <c r="E12900">
        <v>0</v>
      </c>
    </row>
    <row r="12901" spans="1:5" x14ac:dyDescent="0.25">
      <c r="A12901" t="s">
        <v>25</v>
      </c>
      <c r="B12901">
        <v>1015856</v>
      </c>
      <c r="C12901">
        <v>19.510000000000002</v>
      </c>
      <c r="D12901">
        <v>4.6399999999999997</v>
      </c>
      <c r="E12901">
        <v>13</v>
      </c>
    </row>
    <row r="12902" spans="1:5" x14ac:dyDescent="0.25">
      <c r="A12902" t="s">
        <v>25</v>
      </c>
      <c r="B12902">
        <v>1015857</v>
      </c>
      <c r="C12902">
        <v>13.6</v>
      </c>
      <c r="D12902">
        <v>14.95</v>
      </c>
      <c r="E12902">
        <v>0</v>
      </c>
    </row>
    <row r="12903" spans="1:5" x14ac:dyDescent="0.25">
      <c r="A12903" t="s">
        <v>25</v>
      </c>
      <c r="B12903">
        <v>1015858</v>
      </c>
      <c r="C12903">
        <v>46.18</v>
      </c>
      <c r="D12903">
        <v>0</v>
      </c>
      <c r="E12903">
        <v>33.340000000000003</v>
      </c>
    </row>
    <row r="12904" spans="1:5" x14ac:dyDescent="0.25">
      <c r="A12904" t="s">
        <v>25</v>
      </c>
      <c r="B12904">
        <v>1015859</v>
      </c>
      <c r="C12904">
        <v>25.68</v>
      </c>
      <c r="D12904">
        <v>4.6399999999999997</v>
      </c>
      <c r="E12904">
        <v>15.04</v>
      </c>
    </row>
    <row r="12905" spans="1:5" x14ac:dyDescent="0.25">
      <c r="A12905" t="s">
        <v>25</v>
      </c>
      <c r="B12905">
        <v>1015860</v>
      </c>
      <c r="C12905">
        <v>40.78</v>
      </c>
      <c r="D12905">
        <v>5.75</v>
      </c>
      <c r="E12905">
        <v>23.83</v>
      </c>
    </row>
    <row r="12906" spans="1:5" x14ac:dyDescent="0.25">
      <c r="A12906" t="s">
        <v>25</v>
      </c>
      <c r="B12906">
        <v>1015861</v>
      </c>
      <c r="C12906">
        <v>22.63</v>
      </c>
      <c r="D12906">
        <v>4.22</v>
      </c>
      <c r="E12906">
        <v>12.35</v>
      </c>
    </row>
    <row r="12907" spans="1:5" x14ac:dyDescent="0.25">
      <c r="A12907" t="s">
        <v>25</v>
      </c>
      <c r="B12907">
        <v>1015862</v>
      </c>
      <c r="C12907">
        <v>238.54</v>
      </c>
      <c r="D12907">
        <v>0.87</v>
      </c>
      <c r="E12907">
        <v>174.6</v>
      </c>
    </row>
    <row r="12908" spans="1:5" x14ac:dyDescent="0.25">
      <c r="A12908" t="s">
        <v>25</v>
      </c>
      <c r="B12908">
        <v>1015863</v>
      </c>
      <c r="C12908">
        <v>23.48</v>
      </c>
      <c r="D12908">
        <v>4.6399999999999997</v>
      </c>
      <c r="E12908">
        <v>20.81</v>
      </c>
    </row>
    <row r="12909" spans="1:5" x14ac:dyDescent="0.25">
      <c r="A12909" t="s">
        <v>25</v>
      </c>
      <c r="B12909">
        <v>1015864</v>
      </c>
      <c r="C12909">
        <v>16.3</v>
      </c>
      <c r="D12909">
        <v>4.95</v>
      </c>
      <c r="E12909">
        <v>0</v>
      </c>
    </row>
    <row r="12910" spans="1:5" x14ac:dyDescent="0.25">
      <c r="A12910" t="s">
        <v>25</v>
      </c>
      <c r="B12910">
        <v>1015865</v>
      </c>
      <c r="C12910">
        <v>166.07</v>
      </c>
      <c r="D12910">
        <v>0.91</v>
      </c>
      <c r="E12910">
        <v>109.53</v>
      </c>
    </row>
    <row r="12911" spans="1:5" x14ac:dyDescent="0.25">
      <c r="A12911" t="s">
        <v>25</v>
      </c>
      <c r="B12911">
        <v>1015866</v>
      </c>
      <c r="C12911">
        <v>101.02</v>
      </c>
      <c r="D12911">
        <v>0.84</v>
      </c>
      <c r="E12911">
        <v>70.86</v>
      </c>
    </row>
    <row r="12912" spans="1:5" x14ac:dyDescent="0.25">
      <c r="A12912" t="s">
        <v>25</v>
      </c>
      <c r="B12912">
        <v>1015867</v>
      </c>
      <c r="C12912">
        <v>81.98</v>
      </c>
      <c r="D12912">
        <v>3.7</v>
      </c>
      <c r="E12912">
        <v>54.01</v>
      </c>
    </row>
    <row r="12913" spans="1:5" x14ac:dyDescent="0.25">
      <c r="A12913" t="s">
        <v>25</v>
      </c>
      <c r="B12913">
        <v>1015868</v>
      </c>
      <c r="C12913">
        <v>21.37</v>
      </c>
      <c r="D12913">
        <v>9.3800000000000008</v>
      </c>
      <c r="E12913">
        <v>16.260000000000002</v>
      </c>
    </row>
    <row r="12914" spans="1:5" x14ac:dyDescent="0.25">
      <c r="A12914" t="s">
        <v>25</v>
      </c>
      <c r="B12914">
        <v>1015869</v>
      </c>
      <c r="C12914">
        <v>25.82</v>
      </c>
      <c r="D12914">
        <v>7.13</v>
      </c>
      <c r="E12914">
        <v>16.72</v>
      </c>
    </row>
    <row r="12915" spans="1:5" x14ac:dyDescent="0.25">
      <c r="A12915" t="s">
        <v>25</v>
      </c>
      <c r="B12915">
        <v>1015870</v>
      </c>
      <c r="C12915">
        <v>133.63</v>
      </c>
      <c r="D12915">
        <v>6.64</v>
      </c>
      <c r="E12915">
        <v>98.03</v>
      </c>
    </row>
    <row r="12916" spans="1:5" x14ac:dyDescent="0.25">
      <c r="A12916" t="s">
        <v>25</v>
      </c>
      <c r="B12916">
        <v>1015871</v>
      </c>
      <c r="C12916">
        <v>49.13</v>
      </c>
      <c r="D12916">
        <v>5.79</v>
      </c>
      <c r="E12916">
        <v>37.56</v>
      </c>
    </row>
    <row r="12917" spans="1:5" x14ac:dyDescent="0.25">
      <c r="A12917" t="s">
        <v>25</v>
      </c>
      <c r="B12917">
        <v>1015872</v>
      </c>
      <c r="C12917">
        <v>54.46</v>
      </c>
      <c r="D12917">
        <v>2.75</v>
      </c>
      <c r="E12917">
        <v>35</v>
      </c>
    </row>
    <row r="12918" spans="1:5" x14ac:dyDescent="0.25">
      <c r="A12918" t="s">
        <v>25</v>
      </c>
      <c r="B12918">
        <v>1015873</v>
      </c>
      <c r="C12918">
        <v>92.66</v>
      </c>
      <c r="D12918">
        <v>0.83</v>
      </c>
      <c r="E12918">
        <v>82.74</v>
      </c>
    </row>
    <row r="12919" spans="1:5" x14ac:dyDescent="0.25">
      <c r="A12919" t="s">
        <v>25</v>
      </c>
      <c r="B12919">
        <v>1015874</v>
      </c>
      <c r="C12919">
        <v>38.76</v>
      </c>
      <c r="D12919">
        <v>2.75</v>
      </c>
      <c r="E12919">
        <v>26.16</v>
      </c>
    </row>
    <row r="12920" spans="1:5" x14ac:dyDescent="0.25">
      <c r="A12920" t="s">
        <v>25</v>
      </c>
      <c r="B12920">
        <v>1015875</v>
      </c>
      <c r="C12920">
        <v>75.98</v>
      </c>
      <c r="D12920">
        <v>0.85</v>
      </c>
      <c r="E12920">
        <v>54.22</v>
      </c>
    </row>
    <row r="12921" spans="1:5" x14ac:dyDescent="0.25">
      <c r="A12921" t="s">
        <v>25</v>
      </c>
      <c r="B12921">
        <v>1015876</v>
      </c>
      <c r="C12921">
        <v>107.37</v>
      </c>
      <c r="D12921">
        <v>0.94</v>
      </c>
      <c r="E12921">
        <v>70.37</v>
      </c>
    </row>
    <row r="12922" spans="1:5" x14ac:dyDescent="0.25">
      <c r="A12922" t="s">
        <v>25</v>
      </c>
      <c r="B12922">
        <v>1015877</v>
      </c>
      <c r="C12922">
        <v>46.82</v>
      </c>
      <c r="D12922">
        <v>2.75</v>
      </c>
      <c r="E12922">
        <v>33.909999999999997</v>
      </c>
    </row>
    <row r="12923" spans="1:5" x14ac:dyDescent="0.25">
      <c r="A12923" t="s">
        <v>25</v>
      </c>
      <c r="B12923">
        <v>1015878</v>
      </c>
      <c r="C12923">
        <v>11.34</v>
      </c>
      <c r="D12923">
        <v>4.08</v>
      </c>
      <c r="E12923">
        <v>5.12</v>
      </c>
    </row>
    <row r="12924" spans="1:5" x14ac:dyDescent="0.25">
      <c r="A12924" t="s">
        <v>25</v>
      </c>
      <c r="B12924">
        <v>1015879</v>
      </c>
      <c r="C12924">
        <v>32.119999999999997</v>
      </c>
      <c r="D12924">
        <v>0</v>
      </c>
      <c r="E12924">
        <v>18.649999999999999</v>
      </c>
    </row>
    <row r="12925" spans="1:5" x14ac:dyDescent="0.25">
      <c r="A12925" t="s">
        <v>25</v>
      </c>
      <c r="B12925">
        <v>1015880</v>
      </c>
      <c r="C12925">
        <v>18.57</v>
      </c>
      <c r="D12925">
        <v>4.08</v>
      </c>
      <c r="E12925">
        <v>13.88</v>
      </c>
    </row>
    <row r="12926" spans="1:5" x14ac:dyDescent="0.25">
      <c r="A12926" t="s">
        <v>25</v>
      </c>
      <c r="B12926">
        <v>1015881</v>
      </c>
      <c r="C12926">
        <v>34.130000000000003</v>
      </c>
      <c r="D12926">
        <v>4.63</v>
      </c>
      <c r="E12926">
        <v>26.71</v>
      </c>
    </row>
    <row r="12927" spans="1:5" x14ac:dyDescent="0.25">
      <c r="A12927" t="s">
        <v>25</v>
      </c>
      <c r="B12927">
        <v>1015882</v>
      </c>
      <c r="C12927">
        <v>43.22</v>
      </c>
      <c r="D12927">
        <v>2.42</v>
      </c>
      <c r="E12927">
        <v>34.47</v>
      </c>
    </row>
    <row r="12928" spans="1:5" x14ac:dyDescent="0.25">
      <c r="A12928" t="s">
        <v>25</v>
      </c>
      <c r="B12928">
        <v>1015883</v>
      </c>
      <c r="C12928">
        <v>98.79</v>
      </c>
      <c r="D12928">
        <v>0.83</v>
      </c>
      <c r="E12928">
        <v>76.02</v>
      </c>
    </row>
    <row r="12929" spans="1:5" x14ac:dyDescent="0.25">
      <c r="A12929" t="s">
        <v>25</v>
      </c>
      <c r="B12929">
        <v>1015884</v>
      </c>
      <c r="C12929">
        <v>9.4</v>
      </c>
      <c r="D12929">
        <v>9.08</v>
      </c>
      <c r="E12929">
        <v>4.93</v>
      </c>
    </row>
    <row r="12930" spans="1:5" x14ac:dyDescent="0.25">
      <c r="A12930" t="s">
        <v>25</v>
      </c>
      <c r="B12930">
        <v>1015885</v>
      </c>
      <c r="C12930">
        <v>189.32</v>
      </c>
      <c r="D12930">
        <v>0.91</v>
      </c>
      <c r="E12930">
        <v>141.02000000000001</v>
      </c>
    </row>
    <row r="12931" spans="1:5" x14ac:dyDescent="0.25">
      <c r="A12931" t="s">
        <v>25</v>
      </c>
      <c r="B12931">
        <v>1015886</v>
      </c>
      <c r="C12931">
        <v>92.41</v>
      </c>
      <c r="D12931">
        <v>0.86</v>
      </c>
      <c r="E12931">
        <v>58.38</v>
      </c>
    </row>
    <row r="12932" spans="1:5" x14ac:dyDescent="0.25">
      <c r="A12932" t="s">
        <v>25</v>
      </c>
      <c r="B12932">
        <v>1015887</v>
      </c>
      <c r="C12932">
        <v>111.69</v>
      </c>
      <c r="D12932">
        <v>0.92</v>
      </c>
      <c r="E12932">
        <v>76.47</v>
      </c>
    </row>
    <row r="12933" spans="1:5" x14ac:dyDescent="0.25">
      <c r="A12933" t="s">
        <v>25</v>
      </c>
      <c r="B12933">
        <v>1015888</v>
      </c>
      <c r="C12933">
        <v>49.66</v>
      </c>
      <c r="D12933">
        <v>0</v>
      </c>
      <c r="E12933">
        <v>29.45</v>
      </c>
    </row>
    <row r="12934" spans="1:5" x14ac:dyDescent="0.25">
      <c r="A12934" t="s">
        <v>25</v>
      </c>
      <c r="B12934">
        <v>1015889</v>
      </c>
      <c r="C12934">
        <v>105.36</v>
      </c>
      <c r="D12934">
        <v>0.94</v>
      </c>
      <c r="E12934">
        <v>73.77</v>
      </c>
    </row>
    <row r="12935" spans="1:5" x14ac:dyDescent="0.25">
      <c r="A12935" t="s">
        <v>25</v>
      </c>
      <c r="B12935">
        <v>1015890</v>
      </c>
      <c r="C12935">
        <v>593.89</v>
      </c>
      <c r="D12935">
        <v>3.69</v>
      </c>
      <c r="E12935">
        <v>495.36</v>
      </c>
    </row>
    <row r="12936" spans="1:5" x14ac:dyDescent="0.25">
      <c r="A12936" t="s">
        <v>25</v>
      </c>
      <c r="B12936">
        <v>1015891</v>
      </c>
      <c r="C12936">
        <v>35.76</v>
      </c>
      <c r="D12936">
        <v>9.3800000000000008</v>
      </c>
      <c r="E12936">
        <v>29.06</v>
      </c>
    </row>
    <row r="12937" spans="1:5" x14ac:dyDescent="0.25">
      <c r="A12937" t="s">
        <v>25</v>
      </c>
      <c r="B12937">
        <v>1015892</v>
      </c>
      <c r="C12937">
        <v>390.47</v>
      </c>
      <c r="D12937">
        <v>3.7</v>
      </c>
      <c r="E12937">
        <v>321.95</v>
      </c>
    </row>
    <row r="12938" spans="1:5" x14ac:dyDescent="0.25">
      <c r="A12938" t="s">
        <v>25</v>
      </c>
      <c r="B12938">
        <v>1015893</v>
      </c>
      <c r="C12938">
        <v>0</v>
      </c>
      <c r="D12938">
        <v>0</v>
      </c>
      <c r="E12938">
        <v>633.95000000000005</v>
      </c>
    </row>
    <row r="12939" spans="1:5" x14ac:dyDescent="0.25">
      <c r="A12939" t="s">
        <v>25</v>
      </c>
      <c r="B12939">
        <v>1015894</v>
      </c>
      <c r="C12939">
        <v>581.41999999999996</v>
      </c>
      <c r="D12939">
        <v>3.7</v>
      </c>
      <c r="E12939">
        <v>451.41</v>
      </c>
    </row>
    <row r="12940" spans="1:5" x14ac:dyDescent="0.25">
      <c r="A12940" t="s">
        <v>25</v>
      </c>
      <c r="B12940">
        <v>1015895</v>
      </c>
      <c r="C12940">
        <v>15.05</v>
      </c>
      <c r="D12940">
        <v>4.99</v>
      </c>
      <c r="E12940">
        <v>0</v>
      </c>
    </row>
    <row r="12941" spans="1:5" x14ac:dyDescent="0.25">
      <c r="A12941" t="s">
        <v>25</v>
      </c>
      <c r="B12941">
        <v>1015896</v>
      </c>
      <c r="C12941">
        <v>94.54</v>
      </c>
      <c r="D12941">
        <v>0.95</v>
      </c>
      <c r="E12941">
        <v>63.94</v>
      </c>
    </row>
    <row r="12942" spans="1:5" x14ac:dyDescent="0.25">
      <c r="A12942" t="s">
        <v>25</v>
      </c>
      <c r="B12942">
        <v>1015897</v>
      </c>
      <c r="C12942">
        <v>76.91</v>
      </c>
      <c r="D12942">
        <v>0.89</v>
      </c>
      <c r="E12942">
        <v>49.64</v>
      </c>
    </row>
    <row r="12943" spans="1:5" x14ac:dyDescent="0.25">
      <c r="A12943" t="s">
        <v>25</v>
      </c>
      <c r="B12943">
        <v>1015898</v>
      </c>
      <c r="C12943">
        <v>26.16</v>
      </c>
      <c r="D12943">
        <v>8.26</v>
      </c>
      <c r="E12943">
        <v>16.2</v>
      </c>
    </row>
    <row r="12944" spans="1:5" x14ac:dyDescent="0.25">
      <c r="A12944" t="s">
        <v>25</v>
      </c>
      <c r="B12944">
        <v>1015899</v>
      </c>
      <c r="C12944">
        <v>124.88</v>
      </c>
      <c r="D12944">
        <v>0.96</v>
      </c>
      <c r="E12944">
        <v>89.25</v>
      </c>
    </row>
    <row r="12945" spans="1:5" x14ac:dyDescent="0.25">
      <c r="A12945" t="s">
        <v>25</v>
      </c>
      <c r="B12945">
        <v>1015900</v>
      </c>
      <c r="C12945">
        <v>42.22</v>
      </c>
      <c r="D12945">
        <v>2.76</v>
      </c>
      <c r="E12945">
        <v>32.47</v>
      </c>
    </row>
    <row r="12946" spans="1:5" x14ac:dyDescent="0.25">
      <c r="A12946" t="s">
        <v>25</v>
      </c>
      <c r="B12946">
        <v>1015901</v>
      </c>
      <c r="C12946">
        <v>71.58</v>
      </c>
      <c r="D12946">
        <v>0.95</v>
      </c>
      <c r="E12946">
        <v>50.82</v>
      </c>
    </row>
    <row r="12947" spans="1:5" x14ac:dyDescent="0.25">
      <c r="A12947" t="s">
        <v>25</v>
      </c>
      <c r="B12947">
        <v>1015902</v>
      </c>
      <c r="C12947">
        <v>77.05</v>
      </c>
      <c r="D12947">
        <v>0.9</v>
      </c>
      <c r="E12947">
        <v>56.37</v>
      </c>
    </row>
    <row r="12948" spans="1:5" x14ac:dyDescent="0.25">
      <c r="A12948" t="s">
        <v>25</v>
      </c>
      <c r="B12948">
        <v>1015903</v>
      </c>
      <c r="C12948">
        <v>79.94</v>
      </c>
      <c r="D12948">
        <v>5.59</v>
      </c>
      <c r="E12948">
        <v>48.1</v>
      </c>
    </row>
    <row r="12949" spans="1:5" x14ac:dyDescent="0.25">
      <c r="A12949" t="s">
        <v>25</v>
      </c>
      <c r="B12949">
        <v>1015904</v>
      </c>
      <c r="C12949">
        <v>13.83</v>
      </c>
      <c r="D12949">
        <v>4.6399999999999997</v>
      </c>
      <c r="E12949">
        <v>11.9</v>
      </c>
    </row>
    <row r="12950" spans="1:5" x14ac:dyDescent="0.25">
      <c r="A12950" t="s">
        <v>25</v>
      </c>
      <c r="B12950">
        <v>1015905</v>
      </c>
      <c r="C12950">
        <v>39.08</v>
      </c>
      <c r="D12950">
        <v>2.75</v>
      </c>
      <c r="E12950">
        <v>27.6</v>
      </c>
    </row>
    <row r="12951" spans="1:5" x14ac:dyDescent="0.25">
      <c r="A12951" t="s">
        <v>25</v>
      </c>
      <c r="B12951">
        <v>1015906</v>
      </c>
      <c r="C12951">
        <v>114</v>
      </c>
      <c r="D12951">
        <v>0.94</v>
      </c>
      <c r="E12951">
        <v>91.48</v>
      </c>
    </row>
    <row r="12952" spans="1:5" x14ac:dyDescent="0.25">
      <c r="A12952" t="s">
        <v>25</v>
      </c>
      <c r="B12952">
        <v>1015907</v>
      </c>
      <c r="C12952">
        <v>72.27</v>
      </c>
      <c r="D12952">
        <v>3.45</v>
      </c>
      <c r="E12952">
        <v>51.73</v>
      </c>
    </row>
    <row r="12953" spans="1:5" x14ac:dyDescent="0.25">
      <c r="A12953" t="s">
        <v>25</v>
      </c>
      <c r="B12953">
        <v>1015908</v>
      </c>
      <c r="C12953">
        <v>33.08</v>
      </c>
      <c r="D12953">
        <v>8.25</v>
      </c>
      <c r="E12953">
        <v>23.07</v>
      </c>
    </row>
    <row r="12954" spans="1:5" x14ac:dyDescent="0.25">
      <c r="A12954" t="s">
        <v>25</v>
      </c>
      <c r="B12954">
        <v>1015909</v>
      </c>
      <c r="C12954">
        <v>76.08</v>
      </c>
      <c r="D12954">
        <v>3.58</v>
      </c>
      <c r="E12954">
        <v>61.45</v>
      </c>
    </row>
    <row r="12955" spans="1:5" x14ac:dyDescent="0.25">
      <c r="A12955" t="s">
        <v>25</v>
      </c>
      <c r="B12955">
        <v>1015910</v>
      </c>
      <c r="C12955">
        <v>18.559999999999999</v>
      </c>
      <c r="D12955">
        <v>5.99</v>
      </c>
      <c r="E12955">
        <v>0</v>
      </c>
    </row>
    <row r="12956" spans="1:5" x14ac:dyDescent="0.25">
      <c r="A12956" t="s">
        <v>25</v>
      </c>
      <c r="B12956">
        <v>1015911</v>
      </c>
      <c r="C12956">
        <v>142.94</v>
      </c>
      <c r="D12956">
        <v>0.84</v>
      </c>
      <c r="E12956">
        <v>118.23</v>
      </c>
    </row>
    <row r="12957" spans="1:5" x14ac:dyDescent="0.25">
      <c r="A12957" t="s">
        <v>25</v>
      </c>
      <c r="B12957">
        <v>1015912</v>
      </c>
      <c r="C12957">
        <v>40.83</v>
      </c>
      <c r="D12957">
        <v>2.42</v>
      </c>
      <c r="E12957">
        <v>28.03</v>
      </c>
    </row>
    <row r="12958" spans="1:5" x14ac:dyDescent="0.25">
      <c r="A12958" t="s">
        <v>25</v>
      </c>
      <c r="B12958">
        <v>1015913</v>
      </c>
      <c r="C12958">
        <v>177.46</v>
      </c>
      <c r="D12958">
        <v>0.93</v>
      </c>
      <c r="E12958">
        <v>130.44999999999999</v>
      </c>
    </row>
    <row r="12959" spans="1:5" x14ac:dyDescent="0.25">
      <c r="A12959" t="s">
        <v>25</v>
      </c>
      <c r="B12959">
        <v>1015914</v>
      </c>
      <c r="C12959">
        <v>106.05</v>
      </c>
      <c r="D12959">
        <v>0.95</v>
      </c>
      <c r="E12959">
        <v>83.95</v>
      </c>
    </row>
    <row r="12960" spans="1:5" x14ac:dyDescent="0.25">
      <c r="A12960" t="s">
        <v>25</v>
      </c>
      <c r="B12960">
        <v>1015915</v>
      </c>
      <c r="C12960">
        <v>71.930000000000007</v>
      </c>
      <c r="D12960">
        <v>3.67</v>
      </c>
      <c r="E12960">
        <v>43.75</v>
      </c>
    </row>
    <row r="12961" spans="1:5" x14ac:dyDescent="0.25">
      <c r="A12961" t="s">
        <v>25</v>
      </c>
      <c r="B12961">
        <v>1015916</v>
      </c>
      <c r="C12961">
        <v>13.1</v>
      </c>
      <c r="D12961">
        <v>4.6399999999999997</v>
      </c>
      <c r="E12961">
        <v>8.9600000000000009</v>
      </c>
    </row>
    <row r="12962" spans="1:5" x14ac:dyDescent="0.25">
      <c r="A12962" t="s">
        <v>25</v>
      </c>
      <c r="B12962">
        <v>1015917</v>
      </c>
      <c r="C12962">
        <v>39.85</v>
      </c>
      <c r="D12962">
        <v>0</v>
      </c>
      <c r="E12962">
        <v>27.73</v>
      </c>
    </row>
    <row r="12963" spans="1:5" x14ac:dyDescent="0.25">
      <c r="A12963" t="s">
        <v>25</v>
      </c>
      <c r="B12963">
        <v>1015918</v>
      </c>
      <c r="C12963">
        <v>54.12</v>
      </c>
      <c r="D12963">
        <v>2.73</v>
      </c>
      <c r="E12963">
        <v>36.44</v>
      </c>
    </row>
    <row r="12964" spans="1:5" x14ac:dyDescent="0.25">
      <c r="A12964" t="s">
        <v>25</v>
      </c>
      <c r="B12964">
        <v>1015919</v>
      </c>
      <c r="C12964">
        <v>46.44</v>
      </c>
      <c r="D12964">
        <v>2.74</v>
      </c>
      <c r="E12964">
        <v>30.45</v>
      </c>
    </row>
    <row r="12965" spans="1:5" x14ac:dyDescent="0.25">
      <c r="A12965" t="s">
        <v>25</v>
      </c>
      <c r="B12965">
        <v>1015920</v>
      </c>
      <c r="C12965">
        <v>11.07</v>
      </c>
      <c r="D12965">
        <v>4.3</v>
      </c>
      <c r="E12965">
        <v>8.39</v>
      </c>
    </row>
    <row r="12966" spans="1:5" x14ac:dyDescent="0.25">
      <c r="A12966" t="s">
        <v>25</v>
      </c>
      <c r="B12966">
        <v>1015921</v>
      </c>
      <c r="C12966">
        <v>94.43</v>
      </c>
      <c r="D12966">
        <v>0.95</v>
      </c>
      <c r="E12966">
        <v>71.790000000000006</v>
      </c>
    </row>
    <row r="12967" spans="1:5" x14ac:dyDescent="0.25">
      <c r="A12967" t="s">
        <v>25</v>
      </c>
      <c r="B12967">
        <v>1015922</v>
      </c>
      <c r="C12967">
        <v>74.11</v>
      </c>
      <c r="D12967">
        <v>0.95</v>
      </c>
      <c r="E12967">
        <v>55.18</v>
      </c>
    </row>
    <row r="12968" spans="1:5" x14ac:dyDescent="0.25">
      <c r="A12968" t="s">
        <v>25</v>
      </c>
      <c r="B12968">
        <v>1015923</v>
      </c>
      <c r="C12968">
        <v>42.51</v>
      </c>
      <c r="D12968">
        <v>2.54</v>
      </c>
      <c r="E12968">
        <v>24.25</v>
      </c>
    </row>
    <row r="12969" spans="1:5" x14ac:dyDescent="0.25">
      <c r="A12969" t="s">
        <v>25</v>
      </c>
      <c r="B12969">
        <v>1015924</v>
      </c>
      <c r="C12969">
        <v>74.73</v>
      </c>
      <c r="D12969">
        <v>0.88</v>
      </c>
      <c r="E12969">
        <v>55.05</v>
      </c>
    </row>
    <row r="12970" spans="1:5" x14ac:dyDescent="0.25">
      <c r="A12970" t="s">
        <v>25</v>
      </c>
      <c r="B12970">
        <v>1015925</v>
      </c>
      <c r="C12970">
        <v>61.93</v>
      </c>
      <c r="D12970">
        <v>0.83</v>
      </c>
      <c r="E12970">
        <v>37.31</v>
      </c>
    </row>
    <row r="12971" spans="1:5" x14ac:dyDescent="0.25">
      <c r="A12971" t="s">
        <v>25</v>
      </c>
      <c r="B12971">
        <v>1015926</v>
      </c>
      <c r="C12971">
        <v>115.38</v>
      </c>
      <c r="D12971">
        <v>0.92</v>
      </c>
      <c r="E12971">
        <v>81.59</v>
      </c>
    </row>
    <row r="12972" spans="1:5" x14ac:dyDescent="0.25">
      <c r="A12972" t="s">
        <v>25</v>
      </c>
      <c r="B12972">
        <v>1015927</v>
      </c>
      <c r="C12972">
        <v>254.1</v>
      </c>
      <c r="D12972">
        <v>14.01</v>
      </c>
      <c r="E12972">
        <v>191.61</v>
      </c>
    </row>
    <row r="12973" spans="1:5" x14ac:dyDescent="0.25">
      <c r="A12973" t="s">
        <v>25</v>
      </c>
      <c r="B12973">
        <v>1015928</v>
      </c>
      <c r="C12973">
        <v>86.98</v>
      </c>
      <c r="D12973">
        <v>3.7</v>
      </c>
      <c r="E12973">
        <v>67.31</v>
      </c>
    </row>
    <row r="12974" spans="1:5" x14ac:dyDescent="0.25">
      <c r="A12974" t="s">
        <v>25</v>
      </c>
      <c r="B12974">
        <v>1015929</v>
      </c>
      <c r="C12974">
        <v>124.05</v>
      </c>
      <c r="D12974">
        <v>0</v>
      </c>
      <c r="E12974">
        <v>94.55</v>
      </c>
    </row>
    <row r="12975" spans="1:5" x14ac:dyDescent="0.25">
      <c r="A12975" t="s">
        <v>25</v>
      </c>
      <c r="B12975">
        <v>1015930</v>
      </c>
      <c r="C12975">
        <v>137.71</v>
      </c>
      <c r="D12975">
        <v>0.84</v>
      </c>
      <c r="E12975">
        <v>103.75</v>
      </c>
    </row>
    <row r="12976" spans="1:5" x14ac:dyDescent="0.25">
      <c r="A12976" t="s">
        <v>25</v>
      </c>
      <c r="B12976">
        <v>1015931</v>
      </c>
      <c r="C12976">
        <v>41.66</v>
      </c>
      <c r="D12976">
        <v>5.77</v>
      </c>
      <c r="E12976">
        <v>30.19</v>
      </c>
    </row>
    <row r="12977" spans="1:5" x14ac:dyDescent="0.25">
      <c r="A12977" t="s">
        <v>25</v>
      </c>
      <c r="B12977">
        <v>1015932</v>
      </c>
      <c r="C12977">
        <v>86.01</v>
      </c>
      <c r="D12977">
        <v>3.26</v>
      </c>
      <c r="E12977">
        <v>62.93</v>
      </c>
    </row>
    <row r="12978" spans="1:5" x14ac:dyDescent="0.25">
      <c r="A12978" t="s">
        <v>25</v>
      </c>
      <c r="B12978">
        <v>1015933</v>
      </c>
      <c r="C12978">
        <v>24.12</v>
      </c>
      <c r="D12978">
        <v>7.49</v>
      </c>
      <c r="E12978">
        <v>15.04</v>
      </c>
    </row>
    <row r="12979" spans="1:5" x14ac:dyDescent="0.25">
      <c r="A12979" t="s">
        <v>25</v>
      </c>
      <c r="B12979">
        <v>1015934</v>
      </c>
      <c r="C12979">
        <v>140.93</v>
      </c>
      <c r="D12979">
        <v>15.72</v>
      </c>
      <c r="E12979">
        <v>110.52</v>
      </c>
    </row>
    <row r="12980" spans="1:5" x14ac:dyDescent="0.25">
      <c r="A12980" t="s">
        <v>25</v>
      </c>
      <c r="B12980">
        <v>1015935</v>
      </c>
      <c r="C12980">
        <v>95.22</v>
      </c>
      <c r="D12980">
        <v>0.93</v>
      </c>
      <c r="E12980">
        <v>70.569999999999993</v>
      </c>
    </row>
    <row r="12981" spans="1:5" x14ac:dyDescent="0.25">
      <c r="A12981" t="s">
        <v>25</v>
      </c>
      <c r="B12981">
        <v>1015936</v>
      </c>
      <c r="C12981">
        <v>86.48</v>
      </c>
      <c r="D12981">
        <v>0.92</v>
      </c>
      <c r="E12981">
        <v>69.349999999999994</v>
      </c>
    </row>
    <row r="12982" spans="1:5" x14ac:dyDescent="0.25">
      <c r="A12982" t="s">
        <v>25</v>
      </c>
      <c r="B12982">
        <v>1015937</v>
      </c>
      <c r="C12982">
        <v>59.19</v>
      </c>
      <c r="D12982">
        <v>2.74</v>
      </c>
      <c r="E12982">
        <v>41.38</v>
      </c>
    </row>
    <row r="12983" spans="1:5" x14ac:dyDescent="0.25">
      <c r="A12983" t="s">
        <v>25</v>
      </c>
      <c r="B12983">
        <v>1015938</v>
      </c>
      <c r="C12983">
        <v>32.74</v>
      </c>
      <c r="D12983">
        <v>9.01</v>
      </c>
      <c r="E12983">
        <v>24.88</v>
      </c>
    </row>
    <row r="12984" spans="1:5" x14ac:dyDescent="0.25">
      <c r="A12984" t="s">
        <v>25</v>
      </c>
      <c r="B12984">
        <v>1015939</v>
      </c>
      <c r="C12984">
        <v>13.13</v>
      </c>
      <c r="D12984">
        <v>4.08</v>
      </c>
      <c r="E12984">
        <v>9.1999999999999993</v>
      </c>
    </row>
    <row r="12985" spans="1:5" x14ac:dyDescent="0.25">
      <c r="A12985" t="s">
        <v>25</v>
      </c>
      <c r="B12985">
        <v>1015940</v>
      </c>
      <c r="C12985">
        <v>69.459999999999994</v>
      </c>
      <c r="D12985">
        <v>0.94</v>
      </c>
      <c r="E12985">
        <v>56.71</v>
      </c>
    </row>
    <row r="12986" spans="1:5" x14ac:dyDescent="0.25">
      <c r="A12986" t="s">
        <v>25</v>
      </c>
      <c r="B12986">
        <v>1015941</v>
      </c>
      <c r="C12986">
        <v>28.04</v>
      </c>
      <c r="D12986">
        <v>4.6399999999999997</v>
      </c>
      <c r="E12986">
        <v>14.23</v>
      </c>
    </row>
    <row r="12987" spans="1:5" x14ac:dyDescent="0.25">
      <c r="A12987" t="s">
        <v>25</v>
      </c>
      <c r="B12987">
        <v>1015942</v>
      </c>
      <c r="C12987">
        <v>246.18</v>
      </c>
      <c r="D12987">
        <v>0.88</v>
      </c>
      <c r="E12987">
        <v>173.78</v>
      </c>
    </row>
    <row r="12988" spans="1:5" x14ac:dyDescent="0.25">
      <c r="A12988" t="s">
        <v>25</v>
      </c>
      <c r="B12988">
        <v>1015943</v>
      </c>
      <c r="C12988">
        <v>139.04</v>
      </c>
      <c r="D12988">
        <v>15.69</v>
      </c>
      <c r="E12988">
        <v>78.180000000000007</v>
      </c>
    </row>
    <row r="12989" spans="1:5" x14ac:dyDescent="0.25">
      <c r="A12989" t="s">
        <v>25</v>
      </c>
      <c r="B12989">
        <v>1015944</v>
      </c>
      <c r="C12989">
        <v>64.540000000000006</v>
      </c>
      <c r="D12989">
        <v>3.45</v>
      </c>
      <c r="E12989">
        <v>48.38</v>
      </c>
    </row>
    <row r="12990" spans="1:5" x14ac:dyDescent="0.25">
      <c r="A12990" t="s">
        <v>25</v>
      </c>
      <c r="B12990">
        <v>1015945</v>
      </c>
      <c r="C12990">
        <v>101.21</v>
      </c>
      <c r="D12990">
        <v>0.95</v>
      </c>
      <c r="E12990">
        <v>72.13</v>
      </c>
    </row>
    <row r="12991" spans="1:5" x14ac:dyDescent="0.25">
      <c r="A12991" t="s">
        <v>25</v>
      </c>
      <c r="B12991">
        <v>1015946</v>
      </c>
      <c r="C12991">
        <v>43.67</v>
      </c>
      <c r="D12991">
        <v>6.41</v>
      </c>
      <c r="E12991">
        <v>30.3</v>
      </c>
    </row>
    <row r="12992" spans="1:5" x14ac:dyDescent="0.25">
      <c r="A12992" t="s">
        <v>25</v>
      </c>
      <c r="B12992">
        <v>1015947</v>
      </c>
      <c r="C12992">
        <v>94.12</v>
      </c>
      <c r="D12992">
        <v>0.91</v>
      </c>
      <c r="E12992">
        <v>69.47</v>
      </c>
    </row>
    <row r="12993" spans="1:5" x14ac:dyDescent="0.25">
      <c r="A12993" t="s">
        <v>25</v>
      </c>
      <c r="B12993">
        <v>1015948</v>
      </c>
      <c r="C12993">
        <v>20.350000000000001</v>
      </c>
      <c r="D12993">
        <v>1</v>
      </c>
      <c r="E12993">
        <v>0</v>
      </c>
    </row>
    <row r="12994" spans="1:5" x14ac:dyDescent="0.25">
      <c r="A12994" t="s">
        <v>25</v>
      </c>
      <c r="B12994">
        <v>1015949</v>
      </c>
      <c r="C12994">
        <v>89.22</v>
      </c>
      <c r="D12994">
        <v>0.84</v>
      </c>
      <c r="E12994">
        <v>62.09</v>
      </c>
    </row>
    <row r="12995" spans="1:5" x14ac:dyDescent="0.25">
      <c r="A12995" t="s">
        <v>25</v>
      </c>
      <c r="B12995">
        <v>1015950</v>
      </c>
      <c r="C12995">
        <v>95.85</v>
      </c>
      <c r="D12995">
        <v>0.91</v>
      </c>
      <c r="E12995">
        <v>71.010000000000005</v>
      </c>
    </row>
    <row r="12996" spans="1:5" x14ac:dyDescent="0.25">
      <c r="A12996" t="s">
        <v>25</v>
      </c>
      <c r="B12996">
        <v>1015951</v>
      </c>
      <c r="C12996">
        <v>103.32</v>
      </c>
      <c r="D12996">
        <v>0.91</v>
      </c>
      <c r="E12996">
        <v>80.05</v>
      </c>
    </row>
    <row r="12997" spans="1:5" x14ac:dyDescent="0.25">
      <c r="A12997" t="s">
        <v>25</v>
      </c>
      <c r="B12997">
        <v>1015952</v>
      </c>
      <c r="C12997">
        <v>26.16</v>
      </c>
      <c r="D12997">
        <v>4.08</v>
      </c>
      <c r="E12997">
        <v>14.06</v>
      </c>
    </row>
    <row r="12998" spans="1:5" x14ac:dyDescent="0.25">
      <c r="A12998" t="s">
        <v>25</v>
      </c>
      <c r="B12998">
        <v>1015953</v>
      </c>
      <c r="C12998">
        <v>30.08</v>
      </c>
      <c r="D12998">
        <v>4.08</v>
      </c>
      <c r="E12998">
        <v>17.95</v>
      </c>
    </row>
    <row r="12999" spans="1:5" x14ac:dyDescent="0.25">
      <c r="A12999" t="s">
        <v>25</v>
      </c>
      <c r="B12999">
        <v>1015954</v>
      </c>
      <c r="C12999">
        <v>45.79</v>
      </c>
      <c r="D12999">
        <v>2.67</v>
      </c>
      <c r="E12999">
        <v>38.54</v>
      </c>
    </row>
    <row r="13000" spans="1:5" x14ac:dyDescent="0.25">
      <c r="A13000" t="s">
        <v>25</v>
      </c>
      <c r="B13000">
        <v>1015955</v>
      </c>
      <c r="C13000">
        <v>98.24</v>
      </c>
      <c r="D13000">
        <v>0.96</v>
      </c>
      <c r="E13000">
        <v>67.3</v>
      </c>
    </row>
    <row r="13001" spans="1:5" x14ac:dyDescent="0.25">
      <c r="A13001" t="s">
        <v>25</v>
      </c>
      <c r="B13001">
        <v>1015956</v>
      </c>
      <c r="C13001">
        <v>106.34</v>
      </c>
      <c r="D13001">
        <v>0.89</v>
      </c>
      <c r="E13001">
        <v>95.07</v>
      </c>
    </row>
    <row r="13002" spans="1:5" x14ac:dyDescent="0.25">
      <c r="A13002" t="s">
        <v>25</v>
      </c>
      <c r="B13002">
        <v>1015957</v>
      </c>
      <c r="C13002">
        <v>64.44</v>
      </c>
      <c r="D13002">
        <v>0.89</v>
      </c>
      <c r="E13002">
        <v>43.85</v>
      </c>
    </row>
    <row r="13003" spans="1:5" x14ac:dyDescent="0.25">
      <c r="A13003" t="s">
        <v>25</v>
      </c>
      <c r="B13003">
        <v>1015958</v>
      </c>
      <c r="C13003">
        <v>79</v>
      </c>
      <c r="D13003">
        <v>3.59</v>
      </c>
      <c r="E13003">
        <v>53.97</v>
      </c>
    </row>
    <row r="13004" spans="1:5" x14ac:dyDescent="0.25">
      <c r="A13004" t="s">
        <v>25</v>
      </c>
      <c r="B13004">
        <v>1015959</v>
      </c>
      <c r="C13004">
        <v>18.52</v>
      </c>
      <c r="D13004">
        <v>4.6399999999999997</v>
      </c>
      <c r="E13004">
        <v>11.87</v>
      </c>
    </row>
    <row r="13005" spans="1:5" x14ac:dyDescent="0.25">
      <c r="A13005" t="s">
        <v>25</v>
      </c>
      <c r="B13005">
        <v>1015960</v>
      </c>
      <c r="C13005">
        <v>120.22</v>
      </c>
      <c r="D13005">
        <v>0.89</v>
      </c>
      <c r="E13005">
        <v>93.71</v>
      </c>
    </row>
    <row r="13006" spans="1:5" x14ac:dyDescent="0.25">
      <c r="A13006" t="s">
        <v>25</v>
      </c>
      <c r="B13006">
        <v>1015961</v>
      </c>
      <c r="C13006">
        <v>152.35</v>
      </c>
      <c r="D13006">
        <v>0.95</v>
      </c>
      <c r="E13006">
        <v>101.32</v>
      </c>
    </row>
    <row r="13007" spans="1:5" x14ac:dyDescent="0.25">
      <c r="A13007" t="s">
        <v>25</v>
      </c>
      <c r="B13007">
        <v>1015962</v>
      </c>
      <c r="C13007">
        <v>95.6</v>
      </c>
      <c r="D13007">
        <v>3.7</v>
      </c>
      <c r="E13007">
        <v>74.53</v>
      </c>
    </row>
    <row r="13008" spans="1:5" x14ac:dyDescent="0.25">
      <c r="A13008" t="s">
        <v>25</v>
      </c>
      <c r="B13008">
        <v>1015963</v>
      </c>
      <c r="C13008">
        <v>91.99</v>
      </c>
      <c r="D13008">
        <v>0.9</v>
      </c>
      <c r="E13008">
        <v>62.28</v>
      </c>
    </row>
    <row r="13009" spans="1:5" x14ac:dyDescent="0.25">
      <c r="A13009" t="s">
        <v>25</v>
      </c>
      <c r="B13009">
        <v>1015964</v>
      </c>
      <c r="C13009">
        <v>66.14</v>
      </c>
      <c r="D13009">
        <v>0.89</v>
      </c>
      <c r="E13009">
        <v>40.270000000000003</v>
      </c>
    </row>
    <row r="13010" spans="1:5" x14ac:dyDescent="0.25">
      <c r="A13010" t="s">
        <v>25</v>
      </c>
      <c r="B13010">
        <v>1015965</v>
      </c>
      <c r="C13010">
        <v>85.06</v>
      </c>
      <c r="D13010">
        <v>0.87</v>
      </c>
      <c r="E13010">
        <v>64.7</v>
      </c>
    </row>
    <row r="13011" spans="1:5" x14ac:dyDescent="0.25">
      <c r="A13011" t="s">
        <v>25</v>
      </c>
      <c r="B13011">
        <v>1015966</v>
      </c>
      <c r="C13011">
        <v>19.93</v>
      </c>
      <c r="D13011">
        <v>4.6399999999999997</v>
      </c>
      <c r="E13011">
        <v>11.98</v>
      </c>
    </row>
    <row r="13012" spans="1:5" x14ac:dyDescent="0.25">
      <c r="A13012" t="s">
        <v>25</v>
      </c>
      <c r="B13012">
        <v>1015967</v>
      </c>
      <c r="C13012">
        <v>62.75</v>
      </c>
      <c r="D13012">
        <v>0.91</v>
      </c>
      <c r="E13012">
        <v>47.43</v>
      </c>
    </row>
    <row r="13013" spans="1:5" x14ac:dyDescent="0.25">
      <c r="A13013" t="s">
        <v>25</v>
      </c>
      <c r="B13013">
        <v>1015968</v>
      </c>
      <c r="C13013">
        <v>202.25</v>
      </c>
      <c r="D13013">
        <v>0.95</v>
      </c>
      <c r="E13013">
        <v>253.4</v>
      </c>
    </row>
    <row r="13014" spans="1:5" x14ac:dyDescent="0.25">
      <c r="A13014" t="s">
        <v>25</v>
      </c>
      <c r="B13014">
        <v>1015969</v>
      </c>
      <c r="C13014">
        <v>89.51</v>
      </c>
      <c r="D13014">
        <v>6.9</v>
      </c>
      <c r="E13014">
        <v>0</v>
      </c>
    </row>
    <row r="13015" spans="1:5" x14ac:dyDescent="0.25">
      <c r="A13015" t="s">
        <v>25</v>
      </c>
      <c r="B13015">
        <v>1015970</v>
      </c>
      <c r="C13015">
        <v>11.86</v>
      </c>
      <c r="D13015">
        <v>4.6399999999999997</v>
      </c>
      <c r="E13015">
        <v>8.08</v>
      </c>
    </row>
    <row r="13016" spans="1:5" x14ac:dyDescent="0.25">
      <c r="A13016" t="s">
        <v>25</v>
      </c>
      <c r="B13016">
        <v>1015971</v>
      </c>
      <c r="C13016">
        <v>71.349999999999994</v>
      </c>
      <c r="D13016">
        <v>3.48</v>
      </c>
      <c r="E13016">
        <v>50.75</v>
      </c>
    </row>
    <row r="13017" spans="1:5" x14ac:dyDescent="0.25">
      <c r="A13017" t="s">
        <v>25</v>
      </c>
      <c r="B13017">
        <v>1015972</v>
      </c>
      <c r="C13017">
        <v>17.760000000000002</v>
      </c>
      <c r="D13017">
        <v>4.6500000000000004</v>
      </c>
      <c r="E13017">
        <v>10.02</v>
      </c>
    </row>
    <row r="13018" spans="1:5" x14ac:dyDescent="0.25">
      <c r="A13018" t="s">
        <v>25</v>
      </c>
      <c r="B13018">
        <v>1015973</v>
      </c>
      <c r="C13018">
        <v>80.94</v>
      </c>
      <c r="D13018">
        <v>0.83</v>
      </c>
      <c r="E13018">
        <v>65.13</v>
      </c>
    </row>
    <row r="13019" spans="1:5" x14ac:dyDescent="0.25">
      <c r="A13019" t="s">
        <v>25</v>
      </c>
      <c r="B13019">
        <v>1015974</v>
      </c>
      <c r="C13019">
        <v>60.63</v>
      </c>
      <c r="D13019">
        <v>0.86</v>
      </c>
      <c r="E13019">
        <v>42.26</v>
      </c>
    </row>
    <row r="13020" spans="1:5" x14ac:dyDescent="0.25">
      <c r="A13020" t="s">
        <v>25</v>
      </c>
      <c r="B13020">
        <v>1015975</v>
      </c>
      <c r="C13020">
        <v>57.99</v>
      </c>
      <c r="D13020">
        <v>2.72</v>
      </c>
      <c r="E13020">
        <v>41.04</v>
      </c>
    </row>
    <row r="13021" spans="1:5" x14ac:dyDescent="0.25">
      <c r="A13021" t="s">
        <v>25</v>
      </c>
      <c r="B13021">
        <v>1015976</v>
      </c>
      <c r="C13021">
        <v>128.53</v>
      </c>
      <c r="D13021">
        <v>0.88</v>
      </c>
      <c r="E13021">
        <v>86.06</v>
      </c>
    </row>
    <row r="13022" spans="1:5" x14ac:dyDescent="0.25">
      <c r="A13022" t="s">
        <v>25</v>
      </c>
      <c r="B13022">
        <v>1015977</v>
      </c>
      <c r="C13022">
        <v>49.44</v>
      </c>
      <c r="D13022">
        <v>4.99</v>
      </c>
      <c r="E13022">
        <v>0</v>
      </c>
    </row>
    <row r="13023" spans="1:5" x14ac:dyDescent="0.25">
      <c r="A13023" t="s">
        <v>25</v>
      </c>
      <c r="B13023">
        <v>1015978</v>
      </c>
      <c r="C13023">
        <v>132.46</v>
      </c>
      <c r="D13023">
        <v>0.94</v>
      </c>
      <c r="E13023">
        <v>106.59</v>
      </c>
    </row>
    <row r="13024" spans="1:5" x14ac:dyDescent="0.25">
      <c r="A13024" t="s">
        <v>25</v>
      </c>
      <c r="B13024">
        <v>1015979</v>
      </c>
      <c r="C13024">
        <v>12.23</v>
      </c>
      <c r="D13024">
        <v>4.6399999999999997</v>
      </c>
      <c r="E13024">
        <v>11.3</v>
      </c>
    </row>
    <row r="13025" spans="1:5" x14ac:dyDescent="0.25">
      <c r="A13025" t="s">
        <v>25</v>
      </c>
      <c r="B13025">
        <v>1015980</v>
      </c>
      <c r="C13025">
        <v>36.9</v>
      </c>
      <c r="D13025">
        <v>0</v>
      </c>
      <c r="E13025">
        <v>22.69</v>
      </c>
    </row>
    <row r="13026" spans="1:5" x14ac:dyDescent="0.25">
      <c r="A13026" t="s">
        <v>25</v>
      </c>
      <c r="B13026">
        <v>1015981</v>
      </c>
      <c r="C13026">
        <v>171.58</v>
      </c>
      <c r="D13026">
        <v>0.95</v>
      </c>
      <c r="E13026">
        <v>138.04</v>
      </c>
    </row>
    <row r="13027" spans="1:5" x14ac:dyDescent="0.25">
      <c r="A13027" t="s">
        <v>25</v>
      </c>
      <c r="B13027">
        <v>1015982</v>
      </c>
      <c r="C13027">
        <v>32.909999999999997</v>
      </c>
      <c r="D13027">
        <v>2.4500000000000002</v>
      </c>
      <c r="E13027">
        <v>24.67</v>
      </c>
    </row>
    <row r="13028" spans="1:5" x14ac:dyDescent="0.25">
      <c r="A13028" t="s">
        <v>25</v>
      </c>
      <c r="B13028">
        <v>1015983</v>
      </c>
      <c r="C13028">
        <v>95.95</v>
      </c>
      <c r="D13028">
        <v>0</v>
      </c>
      <c r="E13028">
        <v>71.260000000000005</v>
      </c>
    </row>
    <row r="13029" spans="1:5" x14ac:dyDescent="0.25">
      <c r="A13029" t="s">
        <v>25</v>
      </c>
      <c r="B13029">
        <v>1015984</v>
      </c>
      <c r="C13029">
        <v>100.18</v>
      </c>
      <c r="D13029">
        <v>0.93</v>
      </c>
      <c r="E13029">
        <v>72.64</v>
      </c>
    </row>
    <row r="13030" spans="1:5" x14ac:dyDescent="0.25">
      <c r="A13030" t="s">
        <v>25</v>
      </c>
      <c r="B13030">
        <v>1015985</v>
      </c>
      <c r="C13030">
        <v>84.52</v>
      </c>
      <c r="D13030">
        <v>0.84</v>
      </c>
      <c r="E13030">
        <v>71.16</v>
      </c>
    </row>
    <row r="13031" spans="1:5" x14ac:dyDescent="0.25">
      <c r="A13031" t="s">
        <v>25</v>
      </c>
      <c r="B13031">
        <v>1015986</v>
      </c>
      <c r="C13031">
        <v>21.29</v>
      </c>
      <c r="D13031">
        <v>8.25</v>
      </c>
      <c r="E13031">
        <v>16.079999999999998</v>
      </c>
    </row>
    <row r="13032" spans="1:5" x14ac:dyDescent="0.25">
      <c r="A13032" t="s">
        <v>25</v>
      </c>
      <c r="B13032">
        <v>1015987</v>
      </c>
      <c r="C13032">
        <v>188.01</v>
      </c>
      <c r="D13032">
        <v>0.87</v>
      </c>
      <c r="E13032">
        <v>141.33000000000001</v>
      </c>
    </row>
    <row r="13033" spans="1:5" x14ac:dyDescent="0.25">
      <c r="A13033" t="s">
        <v>25</v>
      </c>
      <c r="B13033">
        <v>1015988</v>
      </c>
      <c r="C13033">
        <v>82.55</v>
      </c>
      <c r="D13033">
        <v>0.85</v>
      </c>
      <c r="E13033">
        <v>55.35</v>
      </c>
    </row>
    <row r="13034" spans="1:5" x14ac:dyDescent="0.25">
      <c r="A13034" t="s">
        <v>25</v>
      </c>
      <c r="B13034">
        <v>1015989</v>
      </c>
      <c r="C13034">
        <v>95.64</v>
      </c>
      <c r="D13034">
        <v>0.93</v>
      </c>
      <c r="E13034">
        <v>82.43</v>
      </c>
    </row>
    <row r="13035" spans="1:5" x14ac:dyDescent="0.25">
      <c r="A13035" t="s">
        <v>25</v>
      </c>
      <c r="B13035">
        <v>1015990</v>
      </c>
      <c r="C13035">
        <v>325.56</v>
      </c>
      <c r="D13035">
        <v>0</v>
      </c>
      <c r="E13035">
        <v>0</v>
      </c>
    </row>
    <row r="13036" spans="1:5" x14ac:dyDescent="0.25">
      <c r="A13036" t="s">
        <v>25</v>
      </c>
      <c r="B13036">
        <v>1015991</v>
      </c>
      <c r="C13036">
        <v>196.15</v>
      </c>
      <c r="D13036">
        <v>0.88</v>
      </c>
      <c r="E13036">
        <v>138.96</v>
      </c>
    </row>
    <row r="13037" spans="1:5" x14ac:dyDescent="0.25">
      <c r="A13037" t="s">
        <v>25</v>
      </c>
      <c r="B13037">
        <v>1015992</v>
      </c>
      <c r="C13037">
        <v>93.64</v>
      </c>
      <c r="D13037">
        <v>0.95</v>
      </c>
      <c r="E13037">
        <v>59.37</v>
      </c>
    </row>
    <row r="13038" spans="1:5" x14ac:dyDescent="0.25">
      <c r="A13038" t="s">
        <v>25</v>
      </c>
      <c r="B13038">
        <v>1015993</v>
      </c>
      <c r="C13038">
        <v>2.46</v>
      </c>
      <c r="D13038">
        <v>4.6399999999999997</v>
      </c>
      <c r="E13038">
        <v>1.84</v>
      </c>
    </row>
    <row r="13039" spans="1:5" x14ac:dyDescent="0.25">
      <c r="A13039" t="s">
        <v>25</v>
      </c>
      <c r="B13039">
        <v>1015994</v>
      </c>
      <c r="C13039">
        <v>97.97</v>
      </c>
      <c r="D13039">
        <v>0.94</v>
      </c>
      <c r="E13039">
        <v>73.459999999999994</v>
      </c>
    </row>
    <row r="13040" spans="1:5" x14ac:dyDescent="0.25">
      <c r="A13040" t="s">
        <v>25</v>
      </c>
      <c r="B13040">
        <v>1015995</v>
      </c>
      <c r="C13040">
        <v>32.880000000000003</v>
      </c>
      <c r="D13040">
        <v>0</v>
      </c>
      <c r="E13040">
        <v>15.97</v>
      </c>
    </row>
    <row r="13041" spans="1:5" x14ac:dyDescent="0.25">
      <c r="A13041" t="s">
        <v>25</v>
      </c>
      <c r="B13041">
        <v>1015996</v>
      </c>
      <c r="C13041">
        <v>11.86</v>
      </c>
      <c r="D13041">
        <v>4.99</v>
      </c>
      <c r="E13041">
        <v>0</v>
      </c>
    </row>
    <row r="13042" spans="1:5" x14ac:dyDescent="0.25">
      <c r="A13042" t="s">
        <v>25</v>
      </c>
      <c r="B13042">
        <v>1015997</v>
      </c>
      <c r="C13042">
        <v>112.07</v>
      </c>
      <c r="D13042">
        <v>0.95</v>
      </c>
      <c r="E13042">
        <v>84.4</v>
      </c>
    </row>
    <row r="13043" spans="1:5" x14ac:dyDescent="0.25">
      <c r="A13043" t="s">
        <v>25</v>
      </c>
      <c r="B13043">
        <v>1015998</v>
      </c>
      <c r="C13043">
        <v>21.66</v>
      </c>
      <c r="D13043">
        <v>4.09</v>
      </c>
      <c r="E13043">
        <v>19.260000000000002</v>
      </c>
    </row>
    <row r="13044" spans="1:5" x14ac:dyDescent="0.25">
      <c r="A13044" t="s">
        <v>25</v>
      </c>
      <c r="B13044">
        <v>1015999</v>
      </c>
      <c r="C13044">
        <v>66.239999999999995</v>
      </c>
      <c r="D13044">
        <v>6.54</v>
      </c>
      <c r="E13044">
        <v>41.11</v>
      </c>
    </row>
    <row r="13045" spans="1:5" x14ac:dyDescent="0.25">
      <c r="A13045" t="s">
        <v>25</v>
      </c>
      <c r="B13045">
        <v>1016000</v>
      </c>
      <c r="C13045">
        <v>65.45</v>
      </c>
      <c r="D13045">
        <v>0.91</v>
      </c>
      <c r="E13045">
        <v>47.06</v>
      </c>
    </row>
    <row r="13046" spans="1:5" x14ac:dyDescent="0.25">
      <c r="A13046" t="s">
        <v>25</v>
      </c>
      <c r="B13046">
        <v>1016001</v>
      </c>
      <c r="C13046">
        <v>38.92</v>
      </c>
      <c r="D13046">
        <v>6.54</v>
      </c>
      <c r="E13046">
        <v>26.14</v>
      </c>
    </row>
    <row r="13047" spans="1:5" x14ac:dyDescent="0.25">
      <c r="A13047" t="s">
        <v>25</v>
      </c>
      <c r="B13047">
        <v>1016002</v>
      </c>
      <c r="C13047">
        <v>116.2</v>
      </c>
      <c r="D13047">
        <v>0.85</v>
      </c>
      <c r="E13047">
        <v>80.88</v>
      </c>
    </row>
    <row r="13048" spans="1:5" x14ac:dyDescent="0.25">
      <c r="A13048" t="s">
        <v>25</v>
      </c>
      <c r="B13048">
        <v>1016003</v>
      </c>
      <c r="C13048">
        <v>11.33</v>
      </c>
      <c r="D13048">
        <v>4.08</v>
      </c>
      <c r="E13048">
        <v>11</v>
      </c>
    </row>
    <row r="13049" spans="1:5" x14ac:dyDescent="0.25">
      <c r="A13049" t="s">
        <v>25</v>
      </c>
      <c r="B13049">
        <v>1016004</v>
      </c>
      <c r="C13049">
        <v>83.38</v>
      </c>
      <c r="D13049">
        <v>7.35</v>
      </c>
      <c r="E13049">
        <v>58.96</v>
      </c>
    </row>
    <row r="13050" spans="1:5" x14ac:dyDescent="0.25">
      <c r="A13050" t="s">
        <v>25</v>
      </c>
      <c r="B13050">
        <v>1016005</v>
      </c>
      <c r="C13050">
        <v>106.87</v>
      </c>
      <c r="D13050">
        <v>0.96</v>
      </c>
      <c r="E13050">
        <v>79.52</v>
      </c>
    </row>
    <row r="13051" spans="1:5" x14ac:dyDescent="0.25">
      <c r="A13051" t="s">
        <v>25</v>
      </c>
      <c r="B13051">
        <v>1016006</v>
      </c>
      <c r="C13051">
        <v>100.34</v>
      </c>
      <c r="D13051">
        <v>0.89</v>
      </c>
      <c r="E13051">
        <v>77.08</v>
      </c>
    </row>
    <row r="13052" spans="1:5" x14ac:dyDescent="0.25">
      <c r="A13052" t="s">
        <v>25</v>
      </c>
      <c r="B13052">
        <v>1016007</v>
      </c>
      <c r="C13052">
        <v>23.2</v>
      </c>
      <c r="D13052">
        <v>4.6399999999999997</v>
      </c>
      <c r="E13052">
        <v>18.100000000000001</v>
      </c>
    </row>
    <row r="13053" spans="1:5" x14ac:dyDescent="0.25">
      <c r="A13053" t="s">
        <v>25</v>
      </c>
      <c r="B13053">
        <v>1016008</v>
      </c>
      <c r="C13053">
        <v>98.1</v>
      </c>
      <c r="D13053">
        <v>0.9</v>
      </c>
      <c r="E13053">
        <v>62.68</v>
      </c>
    </row>
    <row r="13054" spans="1:5" x14ac:dyDescent="0.25">
      <c r="A13054" t="s">
        <v>25</v>
      </c>
      <c r="B13054">
        <v>1016009</v>
      </c>
      <c r="C13054">
        <v>68.349999999999994</v>
      </c>
      <c r="D13054">
        <v>3.37</v>
      </c>
      <c r="E13054">
        <v>50.59</v>
      </c>
    </row>
    <row r="13055" spans="1:5" x14ac:dyDescent="0.25">
      <c r="A13055" t="s">
        <v>25</v>
      </c>
      <c r="B13055">
        <v>1016010</v>
      </c>
      <c r="C13055">
        <v>98.91</v>
      </c>
      <c r="D13055">
        <v>0.94</v>
      </c>
      <c r="E13055">
        <v>73.11</v>
      </c>
    </row>
    <row r="13056" spans="1:5" x14ac:dyDescent="0.25">
      <c r="A13056" t="s">
        <v>25</v>
      </c>
      <c r="B13056">
        <v>1016011</v>
      </c>
      <c r="C13056">
        <v>98.66</v>
      </c>
      <c r="D13056">
        <v>0.93</v>
      </c>
      <c r="E13056">
        <v>71.53</v>
      </c>
    </row>
    <row r="13057" spans="1:5" x14ac:dyDescent="0.25">
      <c r="A13057" t="s">
        <v>25</v>
      </c>
      <c r="B13057">
        <v>1016012</v>
      </c>
      <c r="C13057">
        <v>45.4</v>
      </c>
      <c r="D13057">
        <v>2.61</v>
      </c>
      <c r="E13057">
        <v>30.25</v>
      </c>
    </row>
    <row r="13058" spans="1:5" x14ac:dyDescent="0.25">
      <c r="A13058" t="s">
        <v>25</v>
      </c>
      <c r="B13058">
        <v>1016013</v>
      </c>
      <c r="C13058">
        <v>32.11</v>
      </c>
      <c r="D13058">
        <v>2.4300000000000002</v>
      </c>
      <c r="E13058">
        <v>22.47</v>
      </c>
    </row>
    <row r="13059" spans="1:5" x14ac:dyDescent="0.25">
      <c r="A13059" t="s">
        <v>25</v>
      </c>
      <c r="B13059">
        <v>1016014</v>
      </c>
      <c r="C13059">
        <v>138.19999999999999</v>
      </c>
      <c r="D13059">
        <v>0.92</v>
      </c>
      <c r="E13059">
        <v>106.64</v>
      </c>
    </row>
    <row r="13060" spans="1:5" x14ac:dyDescent="0.25">
      <c r="A13060" t="s">
        <v>25</v>
      </c>
      <c r="B13060">
        <v>1016015</v>
      </c>
      <c r="C13060">
        <v>116.38</v>
      </c>
      <c r="D13060">
        <v>0.87</v>
      </c>
      <c r="E13060">
        <v>85.78</v>
      </c>
    </row>
    <row r="13061" spans="1:5" x14ac:dyDescent="0.25">
      <c r="A13061" t="s">
        <v>25</v>
      </c>
      <c r="B13061">
        <v>1016016</v>
      </c>
      <c r="C13061">
        <v>91.73</v>
      </c>
      <c r="D13061">
        <v>0.83</v>
      </c>
      <c r="E13061">
        <v>69.28</v>
      </c>
    </row>
    <row r="13062" spans="1:5" x14ac:dyDescent="0.25">
      <c r="A13062" t="s">
        <v>25</v>
      </c>
      <c r="B13062">
        <v>1016017</v>
      </c>
      <c r="C13062">
        <v>49.08</v>
      </c>
      <c r="D13062">
        <v>5.75</v>
      </c>
      <c r="E13062">
        <v>36.19</v>
      </c>
    </row>
    <row r="13063" spans="1:5" x14ac:dyDescent="0.25">
      <c r="A13063" t="s">
        <v>25</v>
      </c>
      <c r="B13063">
        <v>1016018</v>
      </c>
      <c r="C13063">
        <v>114.19</v>
      </c>
      <c r="D13063">
        <v>0.91</v>
      </c>
      <c r="E13063">
        <v>92.71</v>
      </c>
    </row>
    <row r="13064" spans="1:5" x14ac:dyDescent="0.25">
      <c r="A13064" t="s">
        <v>25</v>
      </c>
      <c r="B13064">
        <v>1016019</v>
      </c>
      <c r="C13064">
        <v>105.32</v>
      </c>
      <c r="D13064">
        <v>0.83</v>
      </c>
      <c r="E13064">
        <v>82.29</v>
      </c>
    </row>
    <row r="13065" spans="1:5" x14ac:dyDescent="0.25">
      <c r="A13065" t="s">
        <v>25</v>
      </c>
      <c r="B13065">
        <v>1016020</v>
      </c>
      <c r="C13065">
        <v>191.21</v>
      </c>
      <c r="D13065">
        <v>0.95</v>
      </c>
      <c r="E13065">
        <v>125.54</v>
      </c>
    </row>
    <row r="13066" spans="1:5" x14ac:dyDescent="0.25">
      <c r="A13066" t="s">
        <v>25</v>
      </c>
      <c r="B13066">
        <v>1016021</v>
      </c>
      <c r="C13066">
        <v>86.6</v>
      </c>
      <c r="D13066">
        <v>0.86</v>
      </c>
      <c r="E13066">
        <v>54.04</v>
      </c>
    </row>
    <row r="13067" spans="1:5" x14ac:dyDescent="0.25">
      <c r="A13067" t="s">
        <v>25</v>
      </c>
      <c r="B13067">
        <v>1016022</v>
      </c>
      <c r="C13067">
        <v>93.64</v>
      </c>
      <c r="D13067">
        <v>0.95</v>
      </c>
      <c r="E13067">
        <v>67.459999999999994</v>
      </c>
    </row>
    <row r="13068" spans="1:5" x14ac:dyDescent="0.25">
      <c r="A13068" t="s">
        <v>25</v>
      </c>
      <c r="B13068">
        <v>1016023</v>
      </c>
      <c r="C13068">
        <v>50.06</v>
      </c>
      <c r="D13068">
        <v>2.74</v>
      </c>
      <c r="E13068">
        <v>36.14</v>
      </c>
    </row>
    <row r="13069" spans="1:5" x14ac:dyDescent="0.25">
      <c r="A13069" t="s">
        <v>25</v>
      </c>
      <c r="B13069">
        <v>1016024</v>
      </c>
      <c r="C13069">
        <v>56.7</v>
      </c>
      <c r="D13069">
        <v>0</v>
      </c>
      <c r="E13069">
        <v>41.1</v>
      </c>
    </row>
    <row r="13070" spans="1:5" x14ac:dyDescent="0.25">
      <c r="A13070" t="s">
        <v>25</v>
      </c>
      <c r="B13070">
        <v>1016025</v>
      </c>
      <c r="C13070">
        <v>92.46</v>
      </c>
      <c r="D13070">
        <v>0.86</v>
      </c>
      <c r="E13070">
        <v>66.66</v>
      </c>
    </row>
    <row r="13071" spans="1:5" x14ac:dyDescent="0.25">
      <c r="A13071" t="s">
        <v>25</v>
      </c>
      <c r="B13071">
        <v>1016026</v>
      </c>
      <c r="C13071">
        <v>36.42</v>
      </c>
      <c r="D13071">
        <v>5.86</v>
      </c>
      <c r="E13071">
        <v>22.8</v>
      </c>
    </row>
    <row r="13072" spans="1:5" x14ac:dyDescent="0.25">
      <c r="A13072" t="s">
        <v>25</v>
      </c>
      <c r="B13072">
        <v>1016027</v>
      </c>
      <c r="C13072">
        <v>52.67</v>
      </c>
      <c r="D13072">
        <v>5.77</v>
      </c>
      <c r="E13072">
        <v>28.41</v>
      </c>
    </row>
    <row r="13073" spans="1:5" x14ac:dyDescent="0.25">
      <c r="A13073" t="s">
        <v>25</v>
      </c>
      <c r="B13073">
        <v>1016028</v>
      </c>
      <c r="C13073">
        <v>95.65</v>
      </c>
      <c r="D13073">
        <v>0.94</v>
      </c>
      <c r="E13073">
        <v>71.900000000000006</v>
      </c>
    </row>
    <row r="13074" spans="1:5" x14ac:dyDescent="0.25">
      <c r="A13074" t="s">
        <v>25</v>
      </c>
      <c r="B13074">
        <v>1016029</v>
      </c>
      <c r="C13074">
        <v>22.49</v>
      </c>
      <c r="D13074">
        <v>9.19</v>
      </c>
      <c r="E13074">
        <v>14.85</v>
      </c>
    </row>
    <row r="13075" spans="1:5" x14ac:dyDescent="0.25">
      <c r="A13075" t="s">
        <v>25</v>
      </c>
      <c r="B13075">
        <v>1016031</v>
      </c>
      <c r="C13075">
        <v>45.53</v>
      </c>
      <c r="D13075">
        <v>2.75</v>
      </c>
      <c r="E13075">
        <v>27.94</v>
      </c>
    </row>
    <row r="13076" spans="1:5" x14ac:dyDescent="0.25">
      <c r="A13076" t="s">
        <v>25</v>
      </c>
      <c r="B13076">
        <v>1016032</v>
      </c>
      <c r="C13076">
        <v>94.56</v>
      </c>
      <c r="D13076">
        <v>0.92</v>
      </c>
      <c r="E13076">
        <v>62.97</v>
      </c>
    </row>
    <row r="13077" spans="1:5" x14ac:dyDescent="0.25">
      <c r="A13077" t="s">
        <v>25</v>
      </c>
      <c r="B13077">
        <v>1016033</v>
      </c>
      <c r="C13077">
        <v>31.68</v>
      </c>
      <c r="D13077">
        <v>4.09</v>
      </c>
      <c r="E13077">
        <v>18.46</v>
      </c>
    </row>
    <row r="13078" spans="1:5" x14ac:dyDescent="0.25">
      <c r="A13078" t="s">
        <v>25</v>
      </c>
      <c r="B13078">
        <v>1016034</v>
      </c>
      <c r="C13078">
        <v>36.99</v>
      </c>
      <c r="D13078">
        <v>0</v>
      </c>
      <c r="E13078">
        <v>24.48</v>
      </c>
    </row>
    <row r="13079" spans="1:5" x14ac:dyDescent="0.25">
      <c r="A13079" t="s">
        <v>25</v>
      </c>
      <c r="B13079">
        <v>1016035</v>
      </c>
      <c r="C13079">
        <v>28.45</v>
      </c>
      <c r="D13079">
        <v>8.25</v>
      </c>
      <c r="E13079">
        <v>16.14</v>
      </c>
    </row>
    <row r="13080" spans="1:5" x14ac:dyDescent="0.25">
      <c r="A13080" t="s">
        <v>25</v>
      </c>
      <c r="B13080">
        <v>1016036</v>
      </c>
      <c r="C13080">
        <v>46.98</v>
      </c>
      <c r="D13080">
        <v>9.3800000000000008</v>
      </c>
      <c r="E13080">
        <v>34.65</v>
      </c>
    </row>
    <row r="13081" spans="1:5" x14ac:dyDescent="0.25">
      <c r="A13081" t="s">
        <v>25</v>
      </c>
      <c r="B13081">
        <v>1016037</v>
      </c>
      <c r="C13081">
        <v>12.8</v>
      </c>
      <c r="D13081">
        <v>4.08</v>
      </c>
      <c r="E13081">
        <v>11.74</v>
      </c>
    </row>
    <row r="13082" spans="1:5" x14ac:dyDescent="0.25">
      <c r="A13082" t="s">
        <v>25</v>
      </c>
      <c r="B13082">
        <v>1016039</v>
      </c>
      <c r="C13082">
        <v>58.13</v>
      </c>
      <c r="D13082">
        <v>0.83</v>
      </c>
      <c r="E13082">
        <v>48.4</v>
      </c>
    </row>
    <row r="13083" spans="1:5" x14ac:dyDescent="0.25">
      <c r="A13083" t="s">
        <v>25</v>
      </c>
      <c r="B13083">
        <v>1016040</v>
      </c>
      <c r="C13083">
        <v>66.290000000000006</v>
      </c>
      <c r="D13083">
        <v>0</v>
      </c>
      <c r="E13083">
        <v>48.3</v>
      </c>
    </row>
    <row r="13084" spans="1:5" x14ac:dyDescent="0.25">
      <c r="A13084" t="s">
        <v>25</v>
      </c>
      <c r="B13084">
        <v>1016041</v>
      </c>
      <c r="C13084">
        <v>82.81</v>
      </c>
      <c r="D13084">
        <v>0.83</v>
      </c>
      <c r="E13084">
        <v>57.02</v>
      </c>
    </row>
    <row r="13085" spans="1:5" x14ac:dyDescent="0.25">
      <c r="A13085" t="s">
        <v>25</v>
      </c>
      <c r="B13085">
        <v>1016042</v>
      </c>
      <c r="C13085">
        <v>97.51</v>
      </c>
      <c r="D13085">
        <v>0.91</v>
      </c>
      <c r="E13085">
        <v>75.069999999999993</v>
      </c>
    </row>
    <row r="13086" spans="1:5" x14ac:dyDescent="0.25">
      <c r="A13086" t="s">
        <v>25</v>
      </c>
      <c r="B13086">
        <v>1016043</v>
      </c>
      <c r="C13086">
        <v>16.37</v>
      </c>
      <c r="D13086">
        <v>8.25</v>
      </c>
      <c r="E13086">
        <v>11.13</v>
      </c>
    </row>
    <row r="13087" spans="1:5" x14ac:dyDescent="0.25">
      <c r="A13087" t="s">
        <v>25</v>
      </c>
      <c r="B13087">
        <v>1016044</v>
      </c>
      <c r="C13087">
        <v>38.28</v>
      </c>
      <c r="D13087">
        <v>2.63</v>
      </c>
      <c r="E13087">
        <v>28.61</v>
      </c>
    </row>
    <row r="13088" spans="1:5" x14ac:dyDescent="0.25">
      <c r="A13088" t="s">
        <v>25</v>
      </c>
      <c r="B13088">
        <v>1016045</v>
      </c>
      <c r="C13088">
        <v>73.3</v>
      </c>
      <c r="D13088">
        <v>3.25</v>
      </c>
      <c r="E13088">
        <v>54.49</v>
      </c>
    </row>
    <row r="13089" spans="1:5" x14ac:dyDescent="0.25">
      <c r="A13089" t="s">
        <v>25</v>
      </c>
      <c r="B13089">
        <v>1016046</v>
      </c>
      <c r="C13089">
        <v>15.04</v>
      </c>
      <c r="D13089">
        <v>4.08</v>
      </c>
      <c r="E13089">
        <v>7.52</v>
      </c>
    </row>
    <row r="13090" spans="1:5" x14ac:dyDescent="0.25">
      <c r="A13090" t="s">
        <v>25</v>
      </c>
      <c r="B13090">
        <v>1016047</v>
      </c>
      <c r="C13090">
        <v>64.42</v>
      </c>
      <c r="D13090">
        <v>0</v>
      </c>
      <c r="E13090">
        <v>45.37</v>
      </c>
    </row>
    <row r="13091" spans="1:5" x14ac:dyDescent="0.25">
      <c r="A13091" t="s">
        <v>25</v>
      </c>
      <c r="B13091">
        <v>1016048</v>
      </c>
      <c r="C13091">
        <v>19.329999999999998</v>
      </c>
      <c r="D13091">
        <v>4.08</v>
      </c>
      <c r="E13091">
        <v>10.73</v>
      </c>
    </row>
    <row r="13092" spans="1:5" x14ac:dyDescent="0.25">
      <c r="A13092" t="s">
        <v>25</v>
      </c>
      <c r="B13092">
        <v>1016049</v>
      </c>
      <c r="C13092">
        <v>14.04</v>
      </c>
      <c r="D13092">
        <v>8.25</v>
      </c>
      <c r="E13092">
        <v>8.9600000000000009</v>
      </c>
    </row>
    <row r="13093" spans="1:5" x14ac:dyDescent="0.25">
      <c r="A13093" t="s">
        <v>25</v>
      </c>
      <c r="B13093">
        <v>1016050</v>
      </c>
      <c r="C13093">
        <v>66.87</v>
      </c>
      <c r="D13093">
        <v>0.94</v>
      </c>
      <c r="E13093">
        <v>44.69</v>
      </c>
    </row>
    <row r="13094" spans="1:5" x14ac:dyDescent="0.25">
      <c r="A13094" t="s">
        <v>25</v>
      </c>
      <c r="B13094">
        <v>1016051</v>
      </c>
      <c r="C13094">
        <v>102.77</v>
      </c>
      <c r="D13094">
        <v>0.94</v>
      </c>
      <c r="E13094">
        <v>83.46</v>
      </c>
    </row>
    <row r="13095" spans="1:5" x14ac:dyDescent="0.25">
      <c r="A13095" t="s">
        <v>25</v>
      </c>
      <c r="B13095">
        <v>1016052</v>
      </c>
      <c r="C13095">
        <v>91.42</v>
      </c>
      <c r="D13095">
        <v>0.85</v>
      </c>
      <c r="E13095">
        <v>63.33</v>
      </c>
    </row>
    <row r="13096" spans="1:5" x14ac:dyDescent="0.25">
      <c r="A13096" t="s">
        <v>25</v>
      </c>
      <c r="B13096">
        <v>1016053</v>
      </c>
      <c r="C13096">
        <v>99.87</v>
      </c>
      <c r="D13096">
        <v>0.89</v>
      </c>
      <c r="E13096">
        <v>71.83</v>
      </c>
    </row>
    <row r="13097" spans="1:5" x14ac:dyDescent="0.25">
      <c r="A13097" t="s">
        <v>25</v>
      </c>
      <c r="B13097">
        <v>1016054</v>
      </c>
      <c r="C13097">
        <v>55.04</v>
      </c>
      <c r="D13097">
        <v>2.42</v>
      </c>
      <c r="E13097">
        <v>35.43</v>
      </c>
    </row>
    <row r="13098" spans="1:5" x14ac:dyDescent="0.25">
      <c r="A13098" t="s">
        <v>25</v>
      </c>
      <c r="B13098">
        <v>1016055</v>
      </c>
      <c r="C13098">
        <v>5.43</v>
      </c>
      <c r="D13098">
        <v>4.08</v>
      </c>
      <c r="E13098">
        <v>4.22</v>
      </c>
    </row>
    <row r="13099" spans="1:5" x14ac:dyDescent="0.25">
      <c r="A13099" t="s">
        <v>25</v>
      </c>
      <c r="B13099">
        <v>1016056</v>
      </c>
      <c r="C13099">
        <v>70.56</v>
      </c>
      <c r="D13099">
        <v>0</v>
      </c>
      <c r="E13099">
        <v>52.86</v>
      </c>
    </row>
    <row r="13100" spans="1:5" x14ac:dyDescent="0.25">
      <c r="A13100" t="s">
        <v>25</v>
      </c>
      <c r="B13100">
        <v>1016057</v>
      </c>
      <c r="C13100">
        <v>62.68</v>
      </c>
      <c r="D13100">
        <v>0.84</v>
      </c>
      <c r="E13100">
        <v>41.58</v>
      </c>
    </row>
    <row r="13101" spans="1:5" x14ac:dyDescent="0.25">
      <c r="A13101" t="s">
        <v>25</v>
      </c>
      <c r="B13101">
        <v>1016058</v>
      </c>
      <c r="C13101">
        <v>52.04</v>
      </c>
      <c r="D13101">
        <v>2.63</v>
      </c>
      <c r="E13101">
        <v>39.71</v>
      </c>
    </row>
    <row r="13102" spans="1:5" x14ac:dyDescent="0.25">
      <c r="A13102" t="s">
        <v>25</v>
      </c>
      <c r="B13102">
        <v>1016059</v>
      </c>
      <c r="C13102">
        <v>289.45999999999998</v>
      </c>
      <c r="D13102">
        <v>0.95</v>
      </c>
      <c r="E13102">
        <v>209.11</v>
      </c>
    </row>
    <row r="13103" spans="1:5" x14ac:dyDescent="0.25">
      <c r="A13103" t="s">
        <v>25</v>
      </c>
      <c r="B13103">
        <v>1016060</v>
      </c>
      <c r="C13103">
        <v>31.63</v>
      </c>
      <c r="D13103">
        <v>4.6500000000000004</v>
      </c>
      <c r="E13103">
        <v>18.63</v>
      </c>
    </row>
    <row r="13104" spans="1:5" x14ac:dyDescent="0.25">
      <c r="A13104" t="s">
        <v>25</v>
      </c>
      <c r="B13104">
        <v>1016061</v>
      </c>
      <c r="C13104">
        <v>426.07</v>
      </c>
      <c r="D13104">
        <v>6.63</v>
      </c>
      <c r="E13104">
        <v>338.55</v>
      </c>
    </row>
    <row r="13105" spans="1:5" x14ac:dyDescent="0.25">
      <c r="A13105" t="s">
        <v>25</v>
      </c>
      <c r="B13105">
        <v>1016062</v>
      </c>
      <c r="C13105">
        <v>50.57</v>
      </c>
      <c r="D13105">
        <v>6.81</v>
      </c>
      <c r="E13105">
        <v>41.47</v>
      </c>
    </row>
    <row r="13106" spans="1:5" x14ac:dyDescent="0.25">
      <c r="A13106" t="s">
        <v>25</v>
      </c>
      <c r="B13106">
        <v>1016063</v>
      </c>
      <c r="C13106">
        <v>78.739999999999995</v>
      </c>
      <c r="D13106">
        <v>0.83</v>
      </c>
      <c r="E13106">
        <v>54.06</v>
      </c>
    </row>
    <row r="13107" spans="1:5" x14ac:dyDescent="0.25">
      <c r="A13107" t="s">
        <v>25</v>
      </c>
      <c r="B13107">
        <v>1016064</v>
      </c>
      <c r="C13107">
        <v>227.8</v>
      </c>
      <c r="D13107">
        <v>0.96</v>
      </c>
      <c r="E13107">
        <v>200.41</v>
      </c>
    </row>
    <row r="13108" spans="1:5" x14ac:dyDescent="0.25">
      <c r="A13108" t="s">
        <v>25</v>
      </c>
      <c r="B13108">
        <v>1016065</v>
      </c>
      <c r="C13108">
        <v>181</v>
      </c>
      <c r="D13108">
        <v>0.88</v>
      </c>
      <c r="E13108">
        <v>130.56</v>
      </c>
    </row>
    <row r="13109" spans="1:5" x14ac:dyDescent="0.25">
      <c r="A13109" t="s">
        <v>25</v>
      </c>
      <c r="B13109">
        <v>1016066</v>
      </c>
      <c r="C13109">
        <v>35.6</v>
      </c>
      <c r="D13109">
        <v>0</v>
      </c>
      <c r="E13109">
        <v>26.75</v>
      </c>
    </row>
    <row r="13110" spans="1:5" x14ac:dyDescent="0.25">
      <c r="A13110" t="s">
        <v>25</v>
      </c>
      <c r="B13110">
        <v>1016067</v>
      </c>
      <c r="C13110">
        <v>53.8</v>
      </c>
      <c r="D13110">
        <v>0</v>
      </c>
      <c r="E13110">
        <v>41.76</v>
      </c>
    </row>
    <row r="13111" spans="1:5" x14ac:dyDescent="0.25">
      <c r="A13111" t="s">
        <v>25</v>
      </c>
      <c r="B13111">
        <v>1016068</v>
      </c>
      <c r="C13111">
        <v>81.37</v>
      </c>
      <c r="D13111">
        <v>0.83</v>
      </c>
      <c r="E13111">
        <v>71.77</v>
      </c>
    </row>
    <row r="13112" spans="1:5" x14ac:dyDescent="0.25">
      <c r="A13112" t="s">
        <v>25</v>
      </c>
      <c r="B13112">
        <v>1016069</v>
      </c>
      <c r="C13112">
        <v>149.41999999999999</v>
      </c>
      <c r="D13112">
        <v>0.9</v>
      </c>
      <c r="E13112">
        <v>112.63</v>
      </c>
    </row>
    <row r="13113" spans="1:5" x14ac:dyDescent="0.25">
      <c r="A13113" t="s">
        <v>25</v>
      </c>
      <c r="B13113">
        <v>1016070</v>
      </c>
      <c r="C13113">
        <v>106.41</v>
      </c>
      <c r="D13113">
        <v>0.92</v>
      </c>
      <c r="E13113">
        <v>85.91</v>
      </c>
    </row>
    <row r="13114" spans="1:5" x14ac:dyDescent="0.25">
      <c r="A13114" t="s">
        <v>25</v>
      </c>
      <c r="B13114">
        <v>1016071</v>
      </c>
      <c r="C13114">
        <v>21.9</v>
      </c>
      <c r="D13114">
        <v>8.25</v>
      </c>
      <c r="E13114">
        <v>15.14</v>
      </c>
    </row>
    <row r="13115" spans="1:5" x14ac:dyDescent="0.25">
      <c r="A13115" t="s">
        <v>25</v>
      </c>
      <c r="B13115">
        <v>1016072</v>
      </c>
      <c r="C13115">
        <v>96.31</v>
      </c>
      <c r="D13115">
        <v>0.85</v>
      </c>
      <c r="E13115">
        <v>61.95</v>
      </c>
    </row>
    <row r="13116" spans="1:5" x14ac:dyDescent="0.25">
      <c r="A13116" t="s">
        <v>25</v>
      </c>
      <c r="B13116">
        <v>1016073</v>
      </c>
      <c r="C13116">
        <v>8.93</v>
      </c>
      <c r="D13116">
        <v>8.25</v>
      </c>
      <c r="E13116">
        <v>6.19</v>
      </c>
    </row>
    <row r="13117" spans="1:5" x14ac:dyDescent="0.25">
      <c r="A13117" t="s">
        <v>25</v>
      </c>
      <c r="B13117">
        <v>1016075</v>
      </c>
      <c r="C13117">
        <v>110.82</v>
      </c>
      <c r="D13117">
        <v>0</v>
      </c>
      <c r="E13117">
        <v>71.27</v>
      </c>
    </row>
    <row r="13118" spans="1:5" x14ac:dyDescent="0.25">
      <c r="A13118" t="s">
        <v>25</v>
      </c>
      <c r="B13118">
        <v>1016076</v>
      </c>
      <c r="C13118">
        <v>130.84</v>
      </c>
      <c r="D13118">
        <v>0.93</v>
      </c>
      <c r="E13118">
        <v>91.82</v>
      </c>
    </row>
    <row r="13119" spans="1:5" x14ac:dyDescent="0.25">
      <c r="A13119" t="s">
        <v>25</v>
      </c>
      <c r="B13119">
        <v>1016077</v>
      </c>
      <c r="C13119">
        <v>102.08</v>
      </c>
      <c r="D13119">
        <v>0.89</v>
      </c>
      <c r="E13119">
        <v>79.58</v>
      </c>
    </row>
    <row r="13120" spans="1:5" x14ac:dyDescent="0.25">
      <c r="A13120" t="s">
        <v>25</v>
      </c>
      <c r="B13120">
        <v>1016078</v>
      </c>
      <c r="C13120">
        <v>36.17</v>
      </c>
      <c r="D13120">
        <v>0</v>
      </c>
      <c r="E13120">
        <v>26.29</v>
      </c>
    </row>
    <row r="13121" spans="1:5" x14ac:dyDescent="0.25">
      <c r="A13121" t="s">
        <v>25</v>
      </c>
      <c r="B13121">
        <v>1016079</v>
      </c>
      <c r="C13121">
        <v>57.28</v>
      </c>
      <c r="D13121">
        <v>5.98</v>
      </c>
      <c r="E13121">
        <v>42.67</v>
      </c>
    </row>
    <row r="13122" spans="1:5" x14ac:dyDescent="0.25">
      <c r="A13122" t="s">
        <v>25</v>
      </c>
      <c r="B13122">
        <v>1016080</v>
      </c>
      <c r="C13122">
        <v>29.79</v>
      </c>
      <c r="D13122">
        <v>8.25</v>
      </c>
      <c r="E13122">
        <v>17.8</v>
      </c>
    </row>
    <row r="13123" spans="1:5" x14ac:dyDescent="0.25">
      <c r="A13123" t="s">
        <v>25</v>
      </c>
      <c r="B13123">
        <v>1016081</v>
      </c>
      <c r="C13123">
        <v>113.41</v>
      </c>
      <c r="D13123">
        <v>0.95</v>
      </c>
      <c r="E13123">
        <v>81.55</v>
      </c>
    </row>
    <row r="13124" spans="1:5" x14ac:dyDescent="0.25">
      <c r="A13124" t="s">
        <v>25</v>
      </c>
      <c r="B13124">
        <v>1016082</v>
      </c>
      <c r="C13124">
        <v>41.23</v>
      </c>
      <c r="D13124">
        <v>2.5299999999999998</v>
      </c>
      <c r="E13124">
        <v>28.05</v>
      </c>
    </row>
    <row r="13125" spans="1:5" x14ac:dyDescent="0.25">
      <c r="A13125" t="s">
        <v>25</v>
      </c>
      <c r="B13125">
        <v>1016083</v>
      </c>
      <c r="C13125">
        <v>91.73</v>
      </c>
      <c r="D13125">
        <v>0.94</v>
      </c>
      <c r="E13125">
        <v>49.65</v>
      </c>
    </row>
    <row r="13126" spans="1:5" x14ac:dyDescent="0.25">
      <c r="A13126" t="s">
        <v>25</v>
      </c>
      <c r="B13126">
        <v>1016084</v>
      </c>
      <c r="C13126">
        <v>99.65</v>
      </c>
      <c r="D13126">
        <v>0.95</v>
      </c>
      <c r="E13126">
        <v>73.5</v>
      </c>
    </row>
    <row r="13127" spans="1:5" x14ac:dyDescent="0.25">
      <c r="A13127" t="s">
        <v>25</v>
      </c>
      <c r="B13127">
        <v>1016085</v>
      </c>
      <c r="C13127">
        <v>22.09</v>
      </c>
      <c r="D13127">
        <v>4.08</v>
      </c>
      <c r="E13127">
        <v>15.93</v>
      </c>
    </row>
    <row r="13128" spans="1:5" x14ac:dyDescent="0.25">
      <c r="A13128" t="s">
        <v>25</v>
      </c>
      <c r="B13128">
        <v>1016086</v>
      </c>
      <c r="C13128">
        <v>20.260000000000002</v>
      </c>
      <c r="D13128">
        <v>4.08</v>
      </c>
      <c r="E13128">
        <v>13.22</v>
      </c>
    </row>
    <row r="13129" spans="1:5" x14ac:dyDescent="0.25">
      <c r="A13129" t="s">
        <v>25</v>
      </c>
      <c r="B13129">
        <v>1016087</v>
      </c>
      <c r="C13129">
        <v>24.24</v>
      </c>
      <c r="D13129">
        <v>4.6399999999999997</v>
      </c>
      <c r="E13129">
        <v>17.600000000000001</v>
      </c>
    </row>
    <row r="13130" spans="1:5" x14ac:dyDescent="0.25">
      <c r="A13130" t="s">
        <v>25</v>
      </c>
      <c r="B13130">
        <v>1016088</v>
      </c>
      <c r="C13130">
        <v>38.19</v>
      </c>
      <c r="D13130">
        <v>2.75</v>
      </c>
      <c r="E13130">
        <v>26.13</v>
      </c>
    </row>
    <row r="13131" spans="1:5" x14ac:dyDescent="0.25">
      <c r="A13131" t="s">
        <v>25</v>
      </c>
      <c r="B13131">
        <v>1016089</v>
      </c>
      <c r="C13131">
        <v>69.510000000000005</v>
      </c>
      <c r="D13131">
        <v>0</v>
      </c>
      <c r="E13131">
        <v>41.83</v>
      </c>
    </row>
    <row r="13132" spans="1:5" x14ac:dyDescent="0.25">
      <c r="A13132" t="s">
        <v>25</v>
      </c>
      <c r="B13132">
        <v>1016090</v>
      </c>
      <c r="C13132">
        <v>11.94</v>
      </c>
      <c r="D13132">
        <v>4.08</v>
      </c>
      <c r="E13132">
        <v>7.22</v>
      </c>
    </row>
    <row r="13133" spans="1:5" x14ac:dyDescent="0.25">
      <c r="A13133" t="s">
        <v>25</v>
      </c>
      <c r="B13133">
        <v>1016091</v>
      </c>
      <c r="C13133">
        <v>51.91</v>
      </c>
      <c r="D13133">
        <v>2.75</v>
      </c>
      <c r="E13133">
        <v>29.63</v>
      </c>
    </row>
    <row r="13134" spans="1:5" x14ac:dyDescent="0.25">
      <c r="A13134" t="s">
        <v>25</v>
      </c>
      <c r="B13134">
        <v>1016092</v>
      </c>
      <c r="C13134">
        <v>96.76</v>
      </c>
      <c r="D13134">
        <v>7.35</v>
      </c>
      <c r="E13134">
        <v>72.3</v>
      </c>
    </row>
    <row r="13135" spans="1:5" x14ac:dyDescent="0.25">
      <c r="A13135" t="s">
        <v>25</v>
      </c>
      <c r="B13135">
        <v>1016093</v>
      </c>
      <c r="C13135">
        <v>67.95</v>
      </c>
      <c r="D13135">
        <v>3.43</v>
      </c>
      <c r="E13135">
        <v>44.17</v>
      </c>
    </row>
    <row r="13136" spans="1:5" x14ac:dyDescent="0.25">
      <c r="A13136" t="s">
        <v>25</v>
      </c>
      <c r="B13136">
        <v>1016094</v>
      </c>
      <c r="C13136">
        <v>110.97</v>
      </c>
      <c r="D13136">
        <v>0.94</v>
      </c>
      <c r="E13136">
        <v>81.39</v>
      </c>
    </row>
    <row r="13137" spans="1:5" x14ac:dyDescent="0.25">
      <c r="A13137" t="s">
        <v>25</v>
      </c>
      <c r="B13137">
        <v>1016095</v>
      </c>
      <c r="C13137">
        <v>34.99</v>
      </c>
      <c r="D13137">
        <v>5.75</v>
      </c>
      <c r="E13137">
        <v>23.77</v>
      </c>
    </row>
    <row r="13138" spans="1:5" x14ac:dyDescent="0.25">
      <c r="A13138" t="s">
        <v>25</v>
      </c>
      <c r="B13138">
        <v>1016096</v>
      </c>
      <c r="C13138">
        <v>55.41</v>
      </c>
      <c r="D13138">
        <v>2.74</v>
      </c>
      <c r="E13138">
        <v>39.57</v>
      </c>
    </row>
    <row r="13139" spans="1:5" x14ac:dyDescent="0.25">
      <c r="A13139" t="s">
        <v>25</v>
      </c>
      <c r="B13139">
        <v>1016097</v>
      </c>
      <c r="C13139">
        <v>23.55</v>
      </c>
      <c r="D13139">
        <v>4.08</v>
      </c>
      <c r="E13139">
        <v>15.41</v>
      </c>
    </row>
    <row r="13140" spans="1:5" x14ac:dyDescent="0.25">
      <c r="A13140" t="s">
        <v>25</v>
      </c>
      <c r="B13140">
        <v>1016098</v>
      </c>
      <c r="C13140">
        <v>37.51</v>
      </c>
      <c r="D13140">
        <v>2.5</v>
      </c>
      <c r="E13140">
        <v>29.34</v>
      </c>
    </row>
    <row r="13141" spans="1:5" x14ac:dyDescent="0.25">
      <c r="A13141" t="s">
        <v>25</v>
      </c>
      <c r="B13141">
        <v>1016099</v>
      </c>
      <c r="C13141">
        <v>25.21</v>
      </c>
      <c r="D13141">
        <v>8.84</v>
      </c>
      <c r="E13141">
        <v>15.72</v>
      </c>
    </row>
    <row r="13142" spans="1:5" x14ac:dyDescent="0.25">
      <c r="A13142" t="s">
        <v>25</v>
      </c>
      <c r="B13142">
        <v>1016100</v>
      </c>
      <c r="C13142">
        <v>195.89</v>
      </c>
      <c r="D13142">
        <v>0.95</v>
      </c>
      <c r="E13142">
        <v>140.08000000000001</v>
      </c>
    </row>
    <row r="13143" spans="1:5" x14ac:dyDescent="0.25">
      <c r="A13143" t="s">
        <v>25</v>
      </c>
      <c r="B13143">
        <v>1016101</v>
      </c>
      <c r="C13143">
        <v>88.42</v>
      </c>
      <c r="D13143">
        <v>0.84</v>
      </c>
      <c r="E13143">
        <v>69.400000000000006</v>
      </c>
    </row>
    <row r="13144" spans="1:5" x14ac:dyDescent="0.25">
      <c r="A13144" t="s">
        <v>25</v>
      </c>
      <c r="B13144">
        <v>1016102</v>
      </c>
      <c r="C13144">
        <v>48.86</v>
      </c>
      <c r="D13144">
        <v>6.46</v>
      </c>
      <c r="E13144">
        <v>33.82</v>
      </c>
    </row>
    <row r="13145" spans="1:5" x14ac:dyDescent="0.25">
      <c r="A13145" t="s">
        <v>25</v>
      </c>
      <c r="B13145">
        <v>1016103</v>
      </c>
      <c r="C13145">
        <v>7.39</v>
      </c>
      <c r="D13145">
        <v>4.6399999999999997</v>
      </c>
      <c r="E13145">
        <v>5.17</v>
      </c>
    </row>
    <row r="13146" spans="1:5" x14ac:dyDescent="0.25">
      <c r="A13146" t="s">
        <v>25</v>
      </c>
      <c r="B13146">
        <v>1016104</v>
      </c>
      <c r="C13146">
        <v>137.41999999999999</v>
      </c>
      <c r="D13146">
        <v>0.92</v>
      </c>
      <c r="E13146">
        <v>108.13</v>
      </c>
    </row>
    <row r="13147" spans="1:5" x14ac:dyDescent="0.25">
      <c r="A13147" t="s">
        <v>25</v>
      </c>
      <c r="B13147">
        <v>1016105</v>
      </c>
      <c r="C13147">
        <v>19.3</v>
      </c>
      <c r="D13147">
        <v>4.95</v>
      </c>
      <c r="E13147">
        <v>0</v>
      </c>
    </row>
    <row r="13148" spans="1:5" x14ac:dyDescent="0.25">
      <c r="A13148" t="s">
        <v>25</v>
      </c>
      <c r="B13148">
        <v>1016106</v>
      </c>
      <c r="C13148">
        <v>100.89</v>
      </c>
      <c r="D13148">
        <v>0.94</v>
      </c>
      <c r="E13148">
        <v>72.569999999999993</v>
      </c>
    </row>
    <row r="13149" spans="1:5" x14ac:dyDescent="0.25">
      <c r="A13149" t="s">
        <v>25</v>
      </c>
      <c r="B13149">
        <v>1016107</v>
      </c>
      <c r="C13149">
        <v>35.33</v>
      </c>
      <c r="D13149">
        <v>10.33</v>
      </c>
      <c r="E13149">
        <v>23.94</v>
      </c>
    </row>
    <row r="13150" spans="1:5" x14ac:dyDescent="0.25">
      <c r="A13150" t="s">
        <v>25</v>
      </c>
      <c r="B13150">
        <v>1016108</v>
      </c>
      <c r="C13150">
        <v>110.38</v>
      </c>
      <c r="D13150">
        <v>0.88</v>
      </c>
      <c r="E13150">
        <v>73.02</v>
      </c>
    </row>
    <row r="13151" spans="1:5" x14ac:dyDescent="0.25">
      <c r="A13151" t="s">
        <v>25</v>
      </c>
      <c r="B13151">
        <v>1016109</v>
      </c>
      <c r="C13151">
        <v>86.72</v>
      </c>
      <c r="D13151">
        <v>0.86</v>
      </c>
      <c r="E13151">
        <v>71.06</v>
      </c>
    </row>
    <row r="13152" spans="1:5" x14ac:dyDescent="0.25">
      <c r="A13152" t="s">
        <v>25</v>
      </c>
      <c r="B13152">
        <v>1016110</v>
      </c>
      <c r="C13152">
        <v>37.93</v>
      </c>
      <c r="D13152">
        <v>0</v>
      </c>
      <c r="E13152">
        <v>26.37</v>
      </c>
    </row>
    <row r="13153" spans="1:5" x14ac:dyDescent="0.25">
      <c r="A13153" t="s">
        <v>25</v>
      </c>
      <c r="B13153">
        <v>1016111</v>
      </c>
      <c r="C13153">
        <v>46.02</v>
      </c>
      <c r="D13153">
        <v>2.48</v>
      </c>
      <c r="E13153">
        <v>32.25</v>
      </c>
    </row>
    <row r="13154" spans="1:5" x14ac:dyDescent="0.25">
      <c r="A13154" t="s">
        <v>25</v>
      </c>
      <c r="B13154">
        <v>1016112</v>
      </c>
      <c r="C13154">
        <v>118.52</v>
      </c>
      <c r="D13154">
        <v>0.9</v>
      </c>
      <c r="E13154">
        <v>83.95</v>
      </c>
    </row>
    <row r="13155" spans="1:5" x14ac:dyDescent="0.25">
      <c r="A13155" t="s">
        <v>25</v>
      </c>
      <c r="B13155">
        <v>1016113</v>
      </c>
      <c r="C13155">
        <v>58.65</v>
      </c>
      <c r="D13155">
        <v>3.36</v>
      </c>
      <c r="E13155">
        <v>39.15</v>
      </c>
    </row>
    <row r="13156" spans="1:5" x14ac:dyDescent="0.25">
      <c r="A13156" t="s">
        <v>25</v>
      </c>
      <c r="B13156">
        <v>1016114</v>
      </c>
      <c r="C13156">
        <v>33.25</v>
      </c>
      <c r="D13156">
        <v>0</v>
      </c>
      <c r="E13156">
        <v>23.95</v>
      </c>
    </row>
    <row r="13157" spans="1:5" x14ac:dyDescent="0.25">
      <c r="A13157" t="s">
        <v>25</v>
      </c>
      <c r="B13157">
        <v>1016115</v>
      </c>
      <c r="C13157">
        <v>21.27</v>
      </c>
      <c r="D13157">
        <v>4.41</v>
      </c>
      <c r="E13157">
        <v>17.68</v>
      </c>
    </row>
    <row r="13158" spans="1:5" x14ac:dyDescent="0.25">
      <c r="A13158" t="s">
        <v>25</v>
      </c>
      <c r="B13158">
        <v>1016116</v>
      </c>
      <c r="C13158">
        <v>47.21</v>
      </c>
      <c r="D13158">
        <v>2.59</v>
      </c>
      <c r="E13158">
        <v>35.299999999999997</v>
      </c>
    </row>
    <row r="13159" spans="1:5" x14ac:dyDescent="0.25">
      <c r="A13159" t="s">
        <v>25</v>
      </c>
      <c r="B13159">
        <v>1016117</v>
      </c>
      <c r="C13159">
        <v>63.62</v>
      </c>
      <c r="D13159">
        <v>2.68</v>
      </c>
      <c r="E13159">
        <v>51.34</v>
      </c>
    </row>
    <row r="13160" spans="1:5" x14ac:dyDescent="0.25">
      <c r="A13160" t="s">
        <v>25</v>
      </c>
      <c r="B13160">
        <v>1016118</v>
      </c>
      <c r="C13160">
        <v>7.84</v>
      </c>
      <c r="D13160">
        <v>4.08</v>
      </c>
      <c r="E13160">
        <v>5.8</v>
      </c>
    </row>
    <row r="13161" spans="1:5" x14ac:dyDescent="0.25">
      <c r="A13161" t="s">
        <v>25</v>
      </c>
      <c r="B13161">
        <v>1016119</v>
      </c>
      <c r="C13161">
        <v>248.5</v>
      </c>
      <c r="D13161">
        <v>0</v>
      </c>
      <c r="E13161">
        <v>0</v>
      </c>
    </row>
    <row r="13162" spans="1:5" x14ac:dyDescent="0.25">
      <c r="A13162" t="s">
        <v>25</v>
      </c>
      <c r="B13162">
        <v>1016120</v>
      </c>
      <c r="C13162">
        <v>94.3</v>
      </c>
      <c r="D13162">
        <v>0.88</v>
      </c>
      <c r="E13162">
        <v>66.44</v>
      </c>
    </row>
    <row r="13163" spans="1:5" x14ac:dyDescent="0.25">
      <c r="A13163" t="s">
        <v>25</v>
      </c>
      <c r="B13163">
        <v>1016121</v>
      </c>
      <c r="C13163">
        <v>44.13</v>
      </c>
      <c r="D13163">
        <v>0</v>
      </c>
      <c r="E13163">
        <v>27.89</v>
      </c>
    </row>
    <row r="13164" spans="1:5" x14ac:dyDescent="0.25">
      <c r="A13164" t="s">
        <v>25</v>
      </c>
      <c r="B13164">
        <v>1016122</v>
      </c>
      <c r="C13164">
        <v>45.42</v>
      </c>
      <c r="D13164">
        <v>2.4300000000000002</v>
      </c>
      <c r="E13164">
        <v>26.55</v>
      </c>
    </row>
    <row r="13165" spans="1:5" x14ac:dyDescent="0.25">
      <c r="A13165" t="s">
        <v>25</v>
      </c>
      <c r="B13165">
        <v>1016123</v>
      </c>
      <c r="C13165">
        <v>150.79</v>
      </c>
      <c r="D13165">
        <v>0.87</v>
      </c>
      <c r="E13165">
        <v>105.02</v>
      </c>
    </row>
    <row r="13166" spans="1:5" x14ac:dyDescent="0.25">
      <c r="A13166" t="s">
        <v>25</v>
      </c>
      <c r="B13166">
        <v>1016124</v>
      </c>
      <c r="C13166">
        <v>25.54</v>
      </c>
      <c r="D13166">
        <v>8.25</v>
      </c>
      <c r="E13166">
        <v>12.1</v>
      </c>
    </row>
    <row r="13167" spans="1:5" x14ac:dyDescent="0.25">
      <c r="A13167" t="s">
        <v>25</v>
      </c>
      <c r="B13167">
        <v>1016125</v>
      </c>
      <c r="C13167">
        <v>40</v>
      </c>
      <c r="D13167">
        <v>0</v>
      </c>
      <c r="E13167">
        <v>28.46</v>
      </c>
    </row>
    <row r="13168" spans="1:5" x14ac:dyDescent="0.25">
      <c r="A13168" t="s">
        <v>25</v>
      </c>
      <c r="B13168">
        <v>1016126</v>
      </c>
      <c r="C13168">
        <v>71.12</v>
      </c>
      <c r="D13168">
        <v>3.7</v>
      </c>
      <c r="E13168">
        <v>45.47</v>
      </c>
    </row>
    <row r="13169" spans="1:5" x14ac:dyDescent="0.25">
      <c r="A13169" t="s">
        <v>25</v>
      </c>
      <c r="B13169">
        <v>1016127</v>
      </c>
      <c r="C13169">
        <v>88.82</v>
      </c>
      <c r="D13169">
        <v>0.84</v>
      </c>
      <c r="E13169">
        <v>63.64</v>
      </c>
    </row>
    <row r="13170" spans="1:5" x14ac:dyDescent="0.25">
      <c r="A13170" t="s">
        <v>25</v>
      </c>
      <c r="B13170">
        <v>1016128</v>
      </c>
      <c r="C13170">
        <v>66.23</v>
      </c>
      <c r="D13170">
        <v>3.42</v>
      </c>
      <c r="E13170">
        <v>41.37</v>
      </c>
    </row>
    <row r="13171" spans="1:5" x14ac:dyDescent="0.25">
      <c r="A13171" t="s">
        <v>25</v>
      </c>
      <c r="B13171">
        <v>1016129</v>
      </c>
      <c r="C13171">
        <v>45.88</v>
      </c>
      <c r="D13171">
        <v>6.54</v>
      </c>
      <c r="E13171">
        <v>24.88</v>
      </c>
    </row>
    <row r="13172" spans="1:5" x14ac:dyDescent="0.25">
      <c r="A13172" t="s">
        <v>25</v>
      </c>
      <c r="B13172">
        <v>1016130</v>
      </c>
      <c r="C13172">
        <v>73.53</v>
      </c>
      <c r="D13172">
        <v>3.25</v>
      </c>
      <c r="E13172">
        <v>48.53</v>
      </c>
    </row>
    <row r="13173" spans="1:5" x14ac:dyDescent="0.25">
      <c r="A13173" t="s">
        <v>25</v>
      </c>
      <c r="B13173">
        <v>1016131</v>
      </c>
      <c r="C13173">
        <v>8.7200000000000006</v>
      </c>
      <c r="D13173">
        <v>1.99</v>
      </c>
      <c r="E13173">
        <v>0</v>
      </c>
    </row>
    <row r="13174" spans="1:5" x14ac:dyDescent="0.25">
      <c r="A13174" t="s">
        <v>25</v>
      </c>
      <c r="B13174">
        <v>1016132</v>
      </c>
      <c r="C13174">
        <v>105.77</v>
      </c>
      <c r="D13174">
        <v>0.9</v>
      </c>
      <c r="E13174">
        <v>73.69</v>
      </c>
    </row>
    <row r="13175" spans="1:5" x14ac:dyDescent="0.25">
      <c r="A13175" t="s">
        <v>25</v>
      </c>
      <c r="B13175">
        <v>1016134</v>
      </c>
      <c r="C13175">
        <v>193.4</v>
      </c>
      <c r="D13175">
        <v>0.9</v>
      </c>
      <c r="E13175">
        <v>130.15</v>
      </c>
    </row>
    <row r="13176" spans="1:5" x14ac:dyDescent="0.25">
      <c r="A13176" t="s">
        <v>25</v>
      </c>
      <c r="B13176">
        <v>1016135</v>
      </c>
      <c r="C13176">
        <v>47.72</v>
      </c>
      <c r="D13176">
        <v>2.75</v>
      </c>
      <c r="E13176">
        <v>27.91</v>
      </c>
    </row>
    <row r="13177" spans="1:5" x14ac:dyDescent="0.25">
      <c r="A13177" t="s">
        <v>25</v>
      </c>
      <c r="B13177">
        <v>1016136</v>
      </c>
      <c r="C13177">
        <v>66.069999999999993</v>
      </c>
      <c r="D13177">
        <v>3.59</v>
      </c>
      <c r="E13177">
        <v>42.03</v>
      </c>
    </row>
    <row r="13178" spans="1:5" x14ac:dyDescent="0.25">
      <c r="A13178" t="s">
        <v>25</v>
      </c>
      <c r="B13178">
        <v>1016137</v>
      </c>
      <c r="C13178">
        <v>30.87</v>
      </c>
      <c r="D13178">
        <v>4.6399999999999997</v>
      </c>
      <c r="E13178">
        <v>25.62</v>
      </c>
    </row>
    <row r="13179" spans="1:5" x14ac:dyDescent="0.25">
      <c r="A13179" t="s">
        <v>25</v>
      </c>
      <c r="B13179">
        <v>1016138</v>
      </c>
      <c r="C13179">
        <v>8.84</v>
      </c>
      <c r="D13179">
        <v>4.08</v>
      </c>
      <c r="E13179">
        <v>6.76</v>
      </c>
    </row>
    <row r="13180" spans="1:5" x14ac:dyDescent="0.25">
      <c r="A13180" t="s">
        <v>25</v>
      </c>
      <c r="B13180">
        <v>1016139</v>
      </c>
      <c r="C13180">
        <v>106.59</v>
      </c>
      <c r="D13180">
        <v>0.97</v>
      </c>
      <c r="E13180">
        <v>76.73</v>
      </c>
    </row>
    <row r="13181" spans="1:5" x14ac:dyDescent="0.25">
      <c r="A13181" t="s">
        <v>25</v>
      </c>
      <c r="B13181">
        <v>1016140</v>
      </c>
      <c r="C13181">
        <v>99.24</v>
      </c>
      <c r="D13181">
        <v>0.92</v>
      </c>
      <c r="E13181">
        <v>60.54</v>
      </c>
    </row>
    <row r="13182" spans="1:5" x14ac:dyDescent="0.25">
      <c r="A13182" t="s">
        <v>25</v>
      </c>
      <c r="B13182">
        <v>1016141</v>
      </c>
      <c r="C13182">
        <v>66.680000000000007</v>
      </c>
      <c r="D13182">
        <v>0.95</v>
      </c>
      <c r="E13182">
        <v>47.29</v>
      </c>
    </row>
    <row r="13183" spans="1:5" x14ac:dyDescent="0.25">
      <c r="A13183" t="s">
        <v>25</v>
      </c>
      <c r="B13183">
        <v>1016142</v>
      </c>
      <c r="C13183">
        <v>104.05</v>
      </c>
      <c r="D13183">
        <v>0.95</v>
      </c>
      <c r="E13183">
        <v>75.92</v>
      </c>
    </row>
    <row r="13184" spans="1:5" x14ac:dyDescent="0.25">
      <c r="A13184" t="s">
        <v>25</v>
      </c>
      <c r="B13184">
        <v>1016143</v>
      </c>
      <c r="C13184">
        <v>20.11</v>
      </c>
      <c r="D13184">
        <v>9.0299999999999994</v>
      </c>
      <c r="E13184">
        <v>13.77</v>
      </c>
    </row>
    <row r="13185" spans="1:5" x14ac:dyDescent="0.25">
      <c r="A13185" t="s">
        <v>25</v>
      </c>
      <c r="B13185">
        <v>1016144</v>
      </c>
      <c r="C13185">
        <v>171.49</v>
      </c>
      <c r="D13185">
        <v>3.82</v>
      </c>
      <c r="E13185">
        <v>124.23</v>
      </c>
    </row>
    <row r="13186" spans="1:5" x14ac:dyDescent="0.25">
      <c r="A13186" t="s">
        <v>25</v>
      </c>
      <c r="B13186">
        <v>1016145</v>
      </c>
      <c r="C13186">
        <v>20.2</v>
      </c>
      <c r="D13186">
        <v>9.3800000000000008</v>
      </c>
      <c r="E13186">
        <v>13.21</v>
      </c>
    </row>
    <row r="13187" spans="1:5" x14ac:dyDescent="0.25">
      <c r="A13187" t="s">
        <v>25</v>
      </c>
      <c r="B13187">
        <v>1016146</v>
      </c>
      <c r="C13187">
        <v>95.34</v>
      </c>
      <c r="D13187">
        <v>0.94</v>
      </c>
      <c r="E13187">
        <v>67.59</v>
      </c>
    </row>
    <row r="13188" spans="1:5" x14ac:dyDescent="0.25">
      <c r="A13188" t="s">
        <v>25</v>
      </c>
      <c r="B13188">
        <v>1016147</v>
      </c>
      <c r="C13188">
        <v>117.96</v>
      </c>
      <c r="D13188">
        <v>0.83</v>
      </c>
      <c r="E13188">
        <v>72.5</v>
      </c>
    </row>
    <row r="13189" spans="1:5" x14ac:dyDescent="0.25">
      <c r="A13189" t="s">
        <v>25</v>
      </c>
      <c r="B13189">
        <v>1016148</v>
      </c>
      <c r="C13189">
        <v>80.12</v>
      </c>
      <c r="D13189">
        <v>3.7</v>
      </c>
      <c r="E13189">
        <v>43.25</v>
      </c>
    </row>
    <row r="13190" spans="1:5" x14ac:dyDescent="0.25">
      <c r="A13190" t="s">
        <v>25</v>
      </c>
      <c r="B13190">
        <v>1016149</v>
      </c>
      <c r="C13190">
        <v>35.67</v>
      </c>
      <c r="D13190">
        <v>0</v>
      </c>
      <c r="E13190">
        <v>22.07</v>
      </c>
    </row>
    <row r="13191" spans="1:5" x14ac:dyDescent="0.25">
      <c r="A13191" t="s">
        <v>25</v>
      </c>
      <c r="B13191">
        <v>1016150</v>
      </c>
      <c r="C13191">
        <v>33.72</v>
      </c>
      <c r="D13191">
        <v>5.9</v>
      </c>
      <c r="E13191">
        <v>0</v>
      </c>
    </row>
    <row r="13192" spans="1:5" x14ac:dyDescent="0.25">
      <c r="A13192" t="s">
        <v>25</v>
      </c>
      <c r="B13192">
        <v>1016151</v>
      </c>
      <c r="C13192">
        <v>96.6</v>
      </c>
      <c r="D13192">
        <v>0.92</v>
      </c>
      <c r="E13192">
        <v>73.08</v>
      </c>
    </row>
    <row r="13193" spans="1:5" x14ac:dyDescent="0.25">
      <c r="A13193" t="s">
        <v>25</v>
      </c>
      <c r="B13193">
        <v>1016152</v>
      </c>
      <c r="C13193">
        <v>182.33</v>
      </c>
      <c r="D13193">
        <v>0.9</v>
      </c>
      <c r="E13193">
        <v>132.57</v>
      </c>
    </row>
    <row r="13194" spans="1:5" x14ac:dyDescent="0.25">
      <c r="A13194" t="s">
        <v>25</v>
      </c>
      <c r="B13194">
        <v>1016153</v>
      </c>
      <c r="C13194">
        <v>58.77</v>
      </c>
      <c r="D13194">
        <v>6.02</v>
      </c>
      <c r="E13194">
        <v>38.840000000000003</v>
      </c>
    </row>
    <row r="13195" spans="1:5" x14ac:dyDescent="0.25">
      <c r="A13195" t="s">
        <v>25</v>
      </c>
      <c r="B13195">
        <v>1016154</v>
      </c>
      <c r="C13195">
        <v>253.83</v>
      </c>
      <c r="D13195">
        <v>8.64</v>
      </c>
      <c r="E13195">
        <v>227.89</v>
      </c>
    </row>
    <row r="13196" spans="1:5" x14ac:dyDescent="0.25">
      <c r="A13196" t="s">
        <v>25</v>
      </c>
      <c r="B13196">
        <v>1016155</v>
      </c>
      <c r="C13196">
        <v>125.05</v>
      </c>
      <c r="D13196">
        <v>0.95</v>
      </c>
      <c r="E13196">
        <v>91.4</v>
      </c>
    </row>
    <row r="13197" spans="1:5" x14ac:dyDescent="0.25">
      <c r="A13197" t="s">
        <v>25</v>
      </c>
      <c r="B13197">
        <v>1016156</v>
      </c>
      <c r="C13197">
        <v>100.84</v>
      </c>
      <c r="D13197">
        <v>0.95</v>
      </c>
      <c r="E13197">
        <v>87.99</v>
      </c>
    </row>
    <row r="13198" spans="1:5" x14ac:dyDescent="0.25">
      <c r="A13198" t="s">
        <v>25</v>
      </c>
      <c r="B13198">
        <v>1016157</v>
      </c>
      <c r="C13198">
        <v>75.36</v>
      </c>
      <c r="D13198">
        <v>0.83</v>
      </c>
      <c r="E13198">
        <v>58.07</v>
      </c>
    </row>
    <row r="13199" spans="1:5" x14ac:dyDescent="0.25">
      <c r="A13199" t="s">
        <v>25</v>
      </c>
      <c r="B13199">
        <v>1016158</v>
      </c>
      <c r="C13199">
        <v>51.19</v>
      </c>
      <c r="D13199">
        <v>2.63</v>
      </c>
      <c r="E13199">
        <v>36.9</v>
      </c>
    </row>
    <row r="13200" spans="1:5" x14ac:dyDescent="0.25">
      <c r="A13200" t="s">
        <v>25</v>
      </c>
      <c r="B13200">
        <v>1016159</v>
      </c>
      <c r="C13200">
        <v>195.83</v>
      </c>
      <c r="D13200">
        <v>0</v>
      </c>
      <c r="E13200">
        <v>143.53</v>
      </c>
    </row>
    <row r="13201" spans="1:5" x14ac:dyDescent="0.25">
      <c r="A13201" t="s">
        <v>25</v>
      </c>
      <c r="B13201">
        <v>1016160</v>
      </c>
      <c r="C13201">
        <v>109.46</v>
      </c>
      <c r="D13201">
        <v>0.94</v>
      </c>
      <c r="E13201">
        <v>84.64</v>
      </c>
    </row>
    <row r="13202" spans="1:5" x14ac:dyDescent="0.25">
      <c r="A13202" t="s">
        <v>25</v>
      </c>
      <c r="B13202">
        <v>1016161</v>
      </c>
      <c r="C13202">
        <v>65.540000000000006</v>
      </c>
      <c r="D13202">
        <v>0</v>
      </c>
      <c r="E13202">
        <v>0</v>
      </c>
    </row>
    <row r="13203" spans="1:5" x14ac:dyDescent="0.25">
      <c r="A13203" t="s">
        <v>25</v>
      </c>
      <c r="B13203">
        <v>1016162</v>
      </c>
      <c r="C13203">
        <v>111.5</v>
      </c>
      <c r="D13203">
        <v>7.33</v>
      </c>
      <c r="E13203">
        <v>81.2</v>
      </c>
    </row>
    <row r="13204" spans="1:5" x14ac:dyDescent="0.25">
      <c r="A13204" t="s">
        <v>25</v>
      </c>
      <c r="B13204">
        <v>1016163</v>
      </c>
      <c r="C13204">
        <v>140.33000000000001</v>
      </c>
      <c r="D13204">
        <v>0.94</v>
      </c>
      <c r="E13204">
        <v>104.71</v>
      </c>
    </row>
    <row r="13205" spans="1:5" x14ac:dyDescent="0.25">
      <c r="A13205" t="s">
        <v>25</v>
      </c>
      <c r="B13205">
        <v>1016164</v>
      </c>
      <c r="C13205">
        <v>38.99</v>
      </c>
      <c r="D13205">
        <v>2.59</v>
      </c>
      <c r="E13205">
        <v>32.43</v>
      </c>
    </row>
    <row r="13206" spans="1:5" x14ac:dyDescent="0.25">
      <c r="A13206" t="s">
        <v>25</v>
      </c>
      <c r="B13206">
        <v>1016165</v>
      </c>
      <c r="C13206">
        <v>35.479999999999997</v>
      </c>
      <c r="D13206">
        <v>2.63</v>
      </c>
      <c r="E13206">
        <v>28.41</v>
      </c>
    </row>
    <row r="13207" spans="1:5" x14ac:dyDescent="0.25">
      <c r="A13207" t="s">
        <v>25</v>
      </c>
      <c r="B13207">
        <v>1016166</v>
      </c>
      <c r="C13207">
        <v>56.81</v>
      </c>
      <c r="D13207">
        <v>6.54</v>
      </c>
      <c r="E13207">
        <v>42.14</v>
      </c>
    </row>
    <row r="13208" spans="1:5" x14ac:dyDescent="0.25">
      <c r="A13208" t="s">
        <v>25</v>
      </c>
      <c r="B13208">
        <v>1016167</v>
      </c>
      <c r="C13208">
        <v>30.07</v>
      </c>
      <c r="D13208">
        <v>8.98</v>
      </c>
      <c r="E13208">
        <v>23.76</v>
      </c>
    </row>
    <row r="13209" spans="1:5" x14ac:dyDescent="0.25">
      <c r="A13209" t="s">
        <v>25</v>
      </c>
      <c r="B13209">
        <v>1016168</v>
      </c>
      <c r="C13209">
        <v>74.62</v>
      </c>
      <c r="D13209">
        <v>3.24</v>
      </c>
      <c r="E13209">
        <v>53.02</v>
      </c>
    </row>
    <row r="13210" spans="1:5" x14ac:dyDescent="0.25">
      <c r="A13210" t="s">
        <v>25</v>
      </c>
      <c r="B13210">
        <v>1016169</v>
      </c>
      <c r="C13210">
        <v>147.44999999999999</v>
      </c>
      <c r="D13210">
        <v>0.96</v>
      </c>
      <c r="E13210">
        <v>104.17</v>
      </c>
    </row>
    <row r="13211" spans="1:5" x14ac:dyDescent="0.25">
      <c r="A13211" t="s">
        <v>25</v>
      </c>
      <c r="B13211">
        <v>1016170</v>
      </c>
      <c r="C13211">
        <v>113.12</v>
      </c>
      <c r="D13211">
        <v>0.93</v>
      </c>
      <c r="E13211">
        <v>83.21</v>
      </c>
    </row>
    <row r="13212" spans="1:5" x14ac:dyDescent="0.25">
      <c r="A13212" t="s">
        <v>25</v>
      </c>
      <c r="B13212">
        <v>1016171</v>
      </c>
      <c r="C13212">
        <v>18.87</v>
      </c>
      <c r="D13212">
        <v>4.6399999999999997</v>
      </c>
      <c r="E13212">
        <v>13.33</v>
      </c>
    </row>
    <row r="13213" spans="1:5" x14ac:dyDescent="0.25">
      <c r="A13213" t="s">
        <v>25</v>
      </c>
      <c r="B13213">
        <v>1016172</v>
      </c>
      <c r="C13213">
        <v>79.319999999999993</v>
      </c>
      <c r="D13213">
        <v>3.43</v>
      </c>
      <c r="E13213">
        <v>49.73</v>
      </c>
    </row>
    <row r="13214" spans="1:5" x14ac:dyDescent="0.25">
      <c r="A13214" t="s">
        <v>25</v>
      </c>
      <c r="B13214">
        <v>1016173</v>
      </c>
      <c r="C13214">
        <v>13.13</v>
      </c>
      <c r="D13214">
        <v>5</v>
      </c>
      <c r="E13214">
        <v>0</v>
      </c>
    </row>
    <row r="13215" spans="1:5" x14ac:dyDescent="0.25">
      <c r="A13215" t="s">
        <v>25</v>
      </c>
      <c r="B13215">
        <v>1016174</v>
      </c>
      <c r="C13215">
        <v>21.99</v>
      </c>
      <c r="D13215">
        <v>9.39</v>
      </c>
      <c r="E13215">
        <v>15.02</v>
      </c>
    </row>
    <row r="13216" spans="1:5" x14ac:dyDescent="0.25">
      <c r="A13216" t="s">
        <v>25</v>
      </c>
      <c r="B13216">
        <v>1016175</v>
      </c>
      <c r="C13216">
        <v>104.03</v>
      </c>
      <c r="D13216">
        <v>0.95</v>
      </c>
      <c r="E13216">
        <v>90.22</v>
      </c>
    </row>
    <row r="13217" spans="1:5" x14ac:dyDescent="0.25">
      <c r="A13217" t="s">
        <v>25</v>
      </c>
      <c r="B13217">
        <v>1016176</v>
      </c>
      <c r="C13217">
        <v>36.869999999999997</v>
      </c>
      <c r="D13217">
        <v>2.4700000000000002</v>
      </c>
      <c r="E13217">
        <v>22.86</v>
      </c>
    </row>
    <row r="13218" spans="1:5" x14ac:dyDescent="0.25">
      <c r="A13218" t="s">
        <v>25</v>
      </c>
      <c r="B13218">
        <v>1016177</v>
      </c>
      <c r="C13218">
        <v>88.08</v>
      </c>
      <c r="D13218">
        <v>0.95</v>
      </c>
      <c r="E13218">
        <v>67.05</v>
      </c>
    </row>
    <row r="13219" spans="1:5" x14ac:dyDescent="0.25">
      <c r="A13219" t="s">
        <v>25</v>
      </c>
      <c r="B13219">
        <v>1016178</v>
      </c>
      <c r="C13219">
        <v>19.97</v>
      </c>
      <c r="D13219">
        <v>4.08</v>
      </c>
      <c r="E13219">
        <v>18.66</v>
      </c>
    </row>
    <row r="13220" spans="1:5" x14ac:dyDescent="0.25">
      <c r="A13220" t="s">
        <v>25</v>
      </c>
      <c r="B13220">
        <v>1016179</v>
      </c>
      <c r="C13220">
        <v>38.520000000000003</v>
      </c>
      <c r="D13220">
        <v>2.42</v>
      </c>
      <c r="E13220">
        <v>24.68</v>
      </c>
    </row>
    <row r="13221" spans="1:5" x14ac:dyDescent="0.25">
      <c r="A13221" t="s">
        <v>25</v>
      </c>
      <c r="B13221">
        <v>1016180</v>
      </c>
      <c r="C13221">
        <v>42.71</v>
      </c>
      <c r="D13221">
        <v>0</v>
      </c>
      <c r="E13221">
        <v>36.19</v>
      </c>
    </row>
    <row r="13222" spans="1:5" x14ac:dyDescent="0.25">
      <c r="A13222" t="s">
        <v>25</v>
      </c>
      <c r="B13222">
        <v>1016181</v>
      </c>
      <c r="C13222">
        <v>99.16</v>
      </c>
      <c r="D13222">
        <v>0.9</v>
      </c>
      <c r="E13222">
        <v>79.930000000000007</v>
      </c>
    </row>
    <row r="13223" spans="1:5" x14ac:dyDescent="0.25">
      <c r="A13223" t="s">
        <v>25</v>
      </c>
      <c r="B13223">
        <v>1016182</v>
      </c>
      <c r="C13223">
        <v>96.35</v>
      </c>
      <c r="D13223">
        <v>0.83</v>
      </c>
      <c r="E13223">
        <v>78.069999999999993</v>
      </c>
    </row>
    <row r="13224" spans="1:5" x14ac:dyDescent="0.25">
      <c r="A13224" t="s">
        <v>25</v>
      </c>
      <c r="B13224">
        <v>1016183</v>
      </c>
      <c r="C13224">
        <v>81.63</v>
      </c>
      <c r="D13224">
        <v>3.7</v>
      </c>
      <c r="E13224">
        <v>54.3</v>
      </c>
    </row>
    <row r="13225" spans="1:5" x14ac:dyDescent="0.25">
      <c r="A13225" t="s">
        <v>25</v>
      </c>
      <c r="B13225">
        <v>1016184</v>
      </c>
      <c r="C13225">
        <v>163.05000000000001</v>
      </c>
      <c r="D13225">
        <v>0</v>
      </c>
      <c r="E13225">
        <v>114.61</v>
      </c>
    </row>
    <row r="13226" spans="1:5" x14ac:dyDescent="0.25">
      <c r="A13226" t="s">
        <v>25</v>
      </c>
      <c r="B13226">
        <v>1016185</v>
      </c>
      <c r="C13226">
        <v>21.1</v>
      </c>
      <c r="D13226">
        <v>4.26</v>
      </c>
      <c r="E13226">
        <v>14.51</v>
      </c>
    </row>
    <row r="13227" spans="1:5" x14ac:dyDescent="0.25">
      <c r="A13227" t="s">
        <v>25</v>
      </c>
      <c r="B13227">
        <v>1016186</v>
      </c>
      <c r="C13227">
        <v>68.72</v>
      </c>
      <c r="D13227">
        <v>0.87</v>
      </c>
      <c r="E13227">
        <v>40.94</v>
      </c>
    </row>
    <row r="13228" spans="1:5" x14ac:dyDescent="0.25">
      <c r="A13228" t="s">
        <v>25</v>
      </c>
      <c r="B13228">
        <v>1016187</v>
      </c>
      <c r="C13228">
        <v>52.22</v>
      </c>
      <c r="D13228">
        <v>0</v>
      </c>
      <c r="E13228">
        <v>39.29</v>
      </c>
    </row>
    <row r="13229" spans="1:5" x14ac:dyDescent="0.25">
      <c r="A13229" t="s">
        <v>25</v>
      </c>
      <c r="B13229">
        <v>1016188</v>
      </c>
      <c r="C13229">
        <v>44.44</v>
      </c>
      <c r="D13229">
        <v>2.74</v>
      </c>
      <c r="E13229">
        <v>30.62</v>
      </c>
    </row>
    <row r="13230" spans="1:5" x14ac:dyDescent="0.25">
      <c r="A13230" t="s">
        <v>25</v>
      </c>
      <c r="B13230">
        <v>1016189</v>
      </c>
      <c r="C13230">
        <v>29.38</v>
      </c>
      <c r="D13230">
        <v>4.25</v>
      </c>
      <c r="E13230">
        <v>18.420000000000002</v>
      </c>
    </row>
    <row r="13231" spans="1:5" x14ac:dyDescent="0.25">
      <c r="A13231" t="s">
        <v>25</v>
      </c>
      <c r="B13231">
        <v>1016190</v>
      </c>
      <c r="C13231">
        <v>20.73</v>
      </c>
      <c r="D13231">
        <v>4.5199999999999996</v>
      </c>
      <c r="E13231">
        <v>14.76</v>
      </c>
    </row>
    <row r="13232" spans="1:5" x14ac:dyDescent="0.25">
      <c r="A13232" t="s">
        <v>25</v>
      </c>
      <c r="B13232">
        <v>1016191</v>
      </c>
      <c r="C13232">
        <v>86.33</v>
      </c>
      <c r="D13232">
        <v>3.7</v>
      </c>
      <c r="E13232">
        <v>84.84</v>
      </c>
    </row>
    <row r="13233" spans="1:5" x14ac:dyDescent="0.25">
      <c r="A13233" t="s">
        <v>25</v>
      </c>
      <c r="B13233">
        <v>1016192</v>
      </c>
      <c r="C13233">
        <v>40.89</v>
      </c>
      <c r="D13233">
        <v>2.42</v>
      </c>
      <c r="E13233">
        <v>29.64</v>
      </c>
    </row>
    <row r="13234" spans="1:5" x14ac:dyDescent="0.25">
      <c r="A13234" t="s">
        <v>25</v>
      </c>
      <c r="B13234">
        <v>1016193</v>
      </c>
      <c r="C13234">
        <v>199.66</v>
      </c>
      <c r="D13234">
        <v>0.96</v>
      </c>
      <c r="E13234">
        <v>138.13</v>
      </c>
    </row>
    <row r="13235" spans="1:5" x14ac:dyDescent="0.25">
      <c r="A13235" t="s">
        <v>25</v>
      </c>
      <c r="B13235">
        <v>1016194</v>
      </c>
      <c r="C13235">
        <v>133.15</v>
      </c>
      <c r="D13235">
        <v>3.48</v>
      </c>
      <c r="E13235">
        <v>107.13</v>
      </c>
    </row>
    <row r="13236" spans="1:5" x14ac:dyDescent="0.25">
      <c r="A13236" t="s">
        <v>25</v>
      </c>
      <c r="B13236">
        <v>1016195</v>
      </c>
      <c r="C13236">
        <v>334.02</v>
      </c>
      <c r="D13236">
        <v>4.3899999999999997</v>
      </c>
      <c r="E13236">
        <v>241.6</v>
      </c>
    </row>
    <row r="13237" spans="1:5" x14ac:dyDescent="0.25">
      <c r="A13237" t="s">
        <v>25</v>
      </c>
      <c r="B13237">
        <v>1016196</v>
      </c>
      <c r="C13237">
        <v>115.19</v>
      </c>
      <c r="D13237">
        <v>0.95</v>
      </c>
      <c r="E13237">
        <v>94.01</v>
      </c>
    </row>
    <row r="13238" spans="1:5" x14ac:dyDescent="0.25">
      <c r="A13238" t="s">
        <v>25</v>
      </c>
      <c r="B13238">
        <v>1016197</v>
      </c>
      <c r="C13238">
        <v>78.73</v>
      </c>
      <c r="D13238">
        <v>6.9</v>
      </c>
      <c r="E13238">
        <v>0</v>
      </c>
    </row>
    <row r="13239" spans="1:5" x14ac:dyDescent="0.25">
      <c r="A13239" t="s">
        <v>25</v>
      </c>
      <c r="B13239">
        <v>1016198</v>
      </c>
      <c r="C13239">
        <v>160.38999999999999</v>
      </c>
      <c r="D13239">
        <v>0.94</v>
      </c>
      <c r="E13239">
        <v>114.13</v>
      </c>
    </row>
    <row r="13240" spans="1:5" x14ac:dyDescent="0.25">
      <c r="A13240" t="s">
        <v>25</v>
      </c>
      <c r="B13240">
        <v>1016199</v>
      </c>
      <c r="C13240">
        <v>1.55</v>
      </c>
      <c r="D13240">
        <v>8.25</v>
      </c>
      <c r="E13240">
        <v>1.17</v>
      </c>
    </row>
    <row r="13241" spans="1:5" x14ac:dyDescent="0.25">
      <c r="A13241" t="s">
        <v>25</v>
      </c>
      <c r="B13241">
        <v>1016200</v>
      </c>
      <c r="C13241">
        <v>122.68</v>
      </c>
      <c r="D13241">
        <v>0.84</v>
      </c>
      <c r="E13241">
        <v>90.39</v>
      </c>
    </row>
    <row r="13242" spans="1:5" x14ac:dyDescent="0.25">
      <c r="A13242" t="s">
        <v>25</v>
      </c>
      <c r="B13242">
        <v>1016201</v>
      </c>
      <c r="C13242">
        <v>474.21</v>
      </c>
      <c r="D13242">
        <v>0.83</v>
      </c>
      <c r="E13242">
        <v>278.66000000000003</v>
      </c>
    </row>
    <row r="13243" spans="1:5" x14ac:dyDescent="0.25">
      <c r="A13243" t="s">
        <v>25</v>
      </c>
      <c r="B13243">
        <v>1016202</v>
      </c>
      <c r="C13243">
        <v>116.28</v>
      </c>
      <c r="D13243">
        <v>0.95</v>
      </c>
      <c r="E13243">
        <v>112.85</v>
      </c>
    </row>
    <row r="13244" spans="1:5" x14ac:dyDescent="0.25">
      <c r="A13244" t="s">
        <v>25</v>
      </c>
      <c r="B13244">
        <v>1016203</v>
      </c>
      <c r="C13244">
        <v>147.44999999999999</v>
      </c>
      <c r="D13244">
        <v>16.579999999999998</v>
      </c>
      <c r="E13244">
        <v>101.74</v>
      </c>
    </row>
    <row r="13245" spans="1:5" x14ac:dyDescent="0.25">
      <c r="A13245" t="s">
        <v>25</v>
      </c>
      <c r="B13245">
        <v>1016205</v>
      </c>
      <c r="C13245">
        <v>55.39</v>
      </c>
      <c r="D13245">
        <v>0</v>
      </c>
      <c r="E13245">
        <v>38.92</v>
      </c>
    </row>
    <row r="13246" spans="1:5" x14ac:dyDescent="0.25">
      <c r="A13246" t="s">
        <v>25</v>
      </c>
      <c r="B13246">
        <v>1016206</v>
      </c>
      <c r="C13246">
        <v>6.79</v>
      </c>
      <c r="D13246">
        <v>9.3800000000000008</v>
      </c>
      <c r="E13246">
        <v>3.95</v>
      </c>
    </row>
    <row r="13247" spans="1:5" x14ac:dyDescent="0.25">
      <c r="A13247" t="s">
        <v>25</v>
      </c>
      <c r="B13247">
        <v>1016207</v>
      </c>
      <c r="C13247">
        <v>66.569999999999993</v>
      </c>
      <c r="D13247">
        <v>0.94</v>
      </c>
      <c r="E13247">
        <v>51.07</v>
      </c>
    </row>
    <row r="13248" spans="1:5" x14ac:dyDescent="0.25">
      <c r="A13248" t="s">
        <v>25</v>
      </c>
      <c r="B13248">
        <v>1016208</v>
      </c>
      <c r="C13248">
        <v>22.54</v>
      </c>
      <c r="D13248">
        <v>11.14</v>
      </c>
      <c r="E13248">
        <v>14.93</v>
      </c>
    </row>
    <row r="13249" spans="1:5" x14ac:dyDescent="0.25">
      <c r="A13249" t="s">
        <v>25</v>
      </c>
      <c r="B13249">
        <v>1016209</v>
      </c>
      <c r="C13249">
        <v>15.33</v>
      </c>
      <c r="D13249">
        <v>4.9000000000000004</v>
      </c>
      <c r="E13249">
        <v>0</v>
      </c>
    </row>
    <row r="13250" spans="1:5" x14ac:dyDescent="0.25">
      <c r="A13250" t="s">
        <v>25</v>
      </c>
      <c r="B13250">
        <v>1016210</v>
      </c>
      <c r="C13250">
        <v>90.6</v>
      </c>
      <c r="D13250">
        <v>0.89</v>
      </c>
      <c r="E13250">
        <v>65.28</v>
      </c>
    </row>
    <row r="13251" spans="1:5" x14ac:dyDescent="0.25">
      <c r="A13251" t="s">
        <v>25</v>
      </c>
      <c r="B13251">
        <v>1016211</v>
      </c>
      <c r="C13251">
        <v>31.43</v>
      </c>
      <c r="D13251">
        <v>2.41</v>
      </c>
      <c r="E13251">
        <v>22.65</v>
      </c>
    </row>
    <row r="13252" spans="1:5" x14ac:dyDescent="0.25">
      <c r="A13252" t="s">
        <v>25</v>
      </c>
      <c r="B13252">
        <v>1016212</v>
      </c>
      <c r="C13252">
        <v>26.94</v>
      </c>
      <c r="D13252">
        <v>8.25</v>
      </c>
      <c r="E13252">
        <v>17.13</v>
      </c>
    </row>
    <row r="13253" spans="1:5" x14ac:dyDescent="0.25">
      <c r="A13253" t="s">
        <v>25</v>
      </c>
      <c r="B13253">
        <v>1016213</v>
      </c>
      <c r="C13253">
        <v>64.08</v>
      </c>
      <c r="D13253">
        <v>0.91</v>
      </c>
      <c r="E13253">
        <v>42.42</v>
      </c>
    </row>
    <row r="13254" spans="1:5" x14ac:dyDescent="0.25">
      <c r="A13254" t="s">
        <v>25</v>
      </c>
      <c r="B13254">
        <v>1016214</v>
      </c>
      <c r="C13254">
        <v>42.35</v>
      </c>
      <c r="D13254">
        <v>2.7</v>
      </c>
      <c r="E13254">
        <v>29.93</v>
      </c>
    </row>
    <row r="13255" spans="1:5" x14ac:dyDescent="0.25">
      <c r="A13255" t="s">
        <v>25</v>
      </c>
      <c r="B13255">
        <v>1016215</v>
      </c>
      <c r="C13255">
        <v>98.63</v>
      </c>
      <c r="D13255">
        <v>0.95</v>
      </c>
      <c r="E13255">
        <v>69.89</v>
      </c>
    </row>
    <row r="13256" spans="1:5" x14ac:dyDescent="0.25">
      <c r="A13256" t="s">
        <v>25</v>
      </c>
      <c r="B13256">
        <v>1016216</v>
      </c>
      <c r="C13256">
        <v>46.46</v>
      </c>
      <c r="D13256">
        <v>6.23</v>
      </c>
      <c r="E13256">
        <v>31.97</v>
      </c>
    </row>
    <row r="13257" spans="1:5" x14ac:dyDescent="0.25">
      <c r="A13257" t="s">
        <v>25</v>
      </c>
      <c r="B13257">
        <v>1016218</v>
      </c>
      <c r="C13257">
        <v>16.91</v>
      </c>
      <c r="D13257">
        <v>5</v>
      </c>
      <c r="E13257">
        <v>0</v>
      </c>
    </row>
    <row r="13258" spans="1:5" x14ac:dyDescent="0.25">
      <c r="A13258" t="s">
        <v>25</v>
      </c>
      <c r="B13258">
        <v>1016219</v>
      </c>
      <c r="C13258">
        <v>9.3800000000000008</v>
      </c>
      <c r="D13258">
        <v>8.25</v>
      </c>
      <c r="E13258">
        <v>6.25</v>
      </c>
    </row>
    <row r="13259" spans="1:5" x14ac:dyDescent="0.25">
      <c r="A13259" t="s">
        <v>25</v>
      </c>
      <c r="B13259">
        <v>1016220</v>
      </c>
      <c r="C13259">
        <v>19.21</v>
      </c>
      <c r="D13259">
        <v>4.6399999999999997</v>
      </c>
      <c r="E13259">
        <v>14.29</v>
      </c>
    </row>
    <row r="13260" spans="1:5" x14ac:dyDescent="0.25">
      <c r="A13260" t="s">
        <v>25</v>
      </c>
      <c r="B13260">
        <v>1016221</v>
      </c>
      <c r="C13260">
        <v>153.24</v>
      </c>
      <c r="D13260">
        <v>0.86</v>
      </c>
      <c r="E13260">
        <v>115.68</v>
      </c>
    </row>
    <row r="13261" spans="1:5" x14ac:dyDescent="0.25">
      <c r="A13261" t="s">
        <v>25</v>
      </c>
      <c r="B13261">
        <v>1016222</v>
      </c>
      <c r="C13261">
        <v>14.11</v>
      </c>
      <c r="D13261">
        <v>0</v>
      </c>
      <c r="E13261">
        <v>0</v>
      </c>
    </row>
    <row r="13262" spans="1:5" x14ac:dyDescent="0.25">
      <c r="A13262" t="s">
        <v>25</v>
      </c>
      <c r="B13262">
        <v>1016223</v>
      </c>
      <c r="C13262">
        <v>36.409999999999997</v>
      </c>
      <c r="D13262">
        <v>5.75</v>
      </c>
      <c r="E13262">
        <v>25.39</v>
      </c>
    </row>
    <row r="13263" spans="1:5" x14ac:dyDescent="0.25">
      <c r="A13263" t="s">
        <v>25</v>
      </c>
      <c r="B13263">
        <v>1016224</v>
      </c>
      <c r="C13263">
        <v>91.45</v>
      </c>
      <c r="D13263">
        <v>3.69</v>
      </c>
      <c r="E13263">
        <v>63</v>
      </c>
    </row>
    <row r="13264" spans="1:5" x14ac:dyDescent="0.25">
      <c r="A13264" t="s">
        <v>25</v>
      </c>
      <c r="B13264">
        <v>1016225</v>
      </c>
      <c r="C13264">
        <v>26.43</v>
      </c>
      <c r="D13264">
        <v>4.08</v>
      </c>
      <c r="E13264">
        <v>17.649999999999999</v>
      </c>
    </row>
    <row r="13265" spans="1:5" x14ac:dyDescent="0.25">
      <c r="A13265" t="s">
        <v>25</v>
      </c>
      <c r="B13265">
        <v>1016226</v>
      </c>
      <c r="C13265">
        <v>66.819999999999993</v>
      </c>
      <c r="D13265">
        <v>0.91</v>
      </c>
      <c r="E13265">
        <v>45.48</v>
      </c>
    </row>
    <row r="13266" spans="1:5" x14ac:dyDescent="0.25">
      <c r="A13266" t="s">
        <v>25</v>
      </c>
      <c r="B13266">
        <v>1016227</v>
      </c>
      <c r="C13266">
        <v>36.520000000000003</v>
      </c>
      <c r="D13266">
        <v>2.74</v>
      </c>
      <c r="E13266">
        <v>28.83</v>
      </c>
    </row>
    <row r="13267" spans="1:5" x14ac:dyDescent="0.25">
      <c r="A13267" t="s">
        <v>25</v>
      </c>
      <c r="B13267">
        <v>1016228</v>
      </c>
      <c r="C13267">
        <v>142.57</v>
      </c>
      <c r="D13267">
        <v>0.94</v>
      </c>
      <c r="E13267">
        <v>103.92</v>
      </c>
    </row>
    <row r="13268" spans="1:5" x14ac:dyDescent="0.25">
      <c r="A13268" t="s">
        <v>25</v>
      </c>
      <c r="B13268">
        <v>1016229</v>
      </c>
      <c r="C13268">
        <v>184.54</v>
      </c>
      <c r="D13268">
        <v>0.92</v>
      </c>
      <c r="E13268">
        <v>138.94999999999999</v>
      </c>
    </row>
    <row r="13269" spans="1:5" x14ac:dyDescent="0.25">
      <c r="A13269" t="s">
        <v>25</v>
      </c>
      <c r="B13269">
        <v>1016230</v>
      </c>
      <c r="C13269">
        <v>40.76</v>
      </c>
      <c r="D13269">
        <v>5.75</v>
      </c>
      <c r="E13269">
        <v>30.77</v>
      </c>
    </row>
    <row r="13270" spans="1:5" x14ac:dyDescent="0.25">
      <c r="A13270" t="s">
        <v>25</v>
      </c>
      <c r="B13270">
        <v>1016231</v>
      </c>
      <c r="C13270">
        <v>103.47</v>
      </c>
      <c r="D13270">
        <v>0.95</v>
      </c>
      <c r="E13270">
        <v>81.75</v>
      </c>
    </row>
    <row r="13271" spans="1:5" x14ac:dyDescent="0.25">
      <c r="A13271" t="s">
        <v>25</v>
      </c>
      <c r="B13271">
        <v>1016232</v>
      </c>
      <c r="C13271">
        <v>44.63</v>
      </c>
      <c r="D13271">
        <v>0</v>
      </c>
      <c r="E13271">
        <v>30.05</v>
      </c>
    </row>
    <row r="13272" spans="1:5" x14ac:dyDescent="0.25">
      <c r="A13272" t="s">
        <v>25</v>
      </c>
      <c r="B13272">
        <v>1016233</v>
      </c>
      <c r="C13272">
        <v>54.32</v>
      </c>
      <c r="D13272">
        <v>0</v>
      </c>
      <c r="E13272">
        <v>0</v>
      </c>
    </row>
    <row r="13273" spans="1:5" x14ac:dyDescent="0.25">
      <c r="A13273" t="s">
        <v>25</v>
      </c>
      <c r="B13273">
        <v>1016234</v>
      </c>
      <c r="C13273">
        <v>60.67</v>
      </c>
      <c r="D13273">
        <v>0</v>
      </c>
      <c r="E13273">
        <v>45.21</v>
      </c>
    </row>
    <row r="13274" spans="1:5" x14ac:dyDescent="0.25">
      <c r="A13274" t="s">
        <v>25</v>
      </c>
      <c r="B13274">
        <v>1016235</v>
      </c>
      <c r="C13274">
        <v>83.74</v>
      </c>
      <c r="D13274">
        <v>0.84</v>
      </c>
      <c r="E13274">
        <v>62.99</v>
      </c>
    </row>
    <row r="13275" spans="1:5" x14ac:dyDescent="0.25">
      <c r="A13275" t="s">
        <v>25</v>
      </c>
      <c r="B13275">
        <v>1016236</v>
      </c>
      <c r="C13275">
        <v>120.98</v>
      </c>
      <c r="D13275">
        <v>0.94</v>
      </c>
      <c r="E13275">
        <v>116.85</v>
      </c>
    </row>
    <row r="13276" spans="1:5" x14ac:dyDescent="0.25">
      <c r="A13276" t="s">
        <v>25</v>
      </c>
      <c r="B13276">
        <v>1016237</v>
      </c>
      <c r="C13276">
        <v>94.29</v>
      </c>
      <c r="D13276">
        <v>0.92</v>
      </c>
      <c r="E13276">
        <v>61.81</v>
      </c>
    </row>
    <row r="13277" spans="1:5" x14ac:dyDescent="0.25">
      <c r="A13277" t="s">
        <v>25</v>
      </c>
      <c r="B13277">
        <v>1016238</v>
      </c>
      <c r="C13277">
        <v>29.62</v>
      </c>
      <c r="D13277">
        <v>8.25</v>
      </c>
      <c r="E13277">
        <v>18.29</v>
      </c>
    </row>
    <row r="13278" spans="1:5" x14ac:dyDescent="0.25">
      <c r="A13278" t="s">
        <v>25</v>
      </c>
      <c r="B13278">
        <v>1016239</v>
      </c>
      <c r="C13278">
        <v>41.2</v>
      </c>
      <c r="D13278">
        <v>2.72</v>
      </c>
      <c r="E13278">
        <v>28.93</v>
      </c>
    </row>
    <row r="13279" spans="1:5" x14ac:dyDescent="0.25">
      <c r="A13279" t="s">
        <v>25</v>
      </c>
      <c r="B13279">
        <v>1016240</v>
      </c>
      <c r="C13279">
        <v>24.11</v>
      </c>
      <c r="D13279">
        <v>4.08</v>
      </c>
      <c r="E13279">
        <v>15.1</v>
      </c>
    </row>
    <row r="13280" spans="1:5" x14ac:dyDescent="0.25">
      <c r="A13280" t="s">
        <v>25</v>
      </c>
      <c r="B13280">
        <v>1016241</v>
      </c>
      <c r="C13280">
        <v>52.33</v>
      </c>
      <c r="D13280">
        <v>0</v>
      </c>
      <c r="E13280">
        <v>28.12</v>
      </c>
    </row>
    <row r="13281" spans="1:5" x14ac:dyDescent="0.25">
      <c r="A13281" t="s">
        <v>25</v>
      </c>
      <c r="B13281">
        <v>1016242</v>
      </c>
      <c r="C13281">
        <v>153.12</v>
      </c>
      <c r="D13281">
        <v>3.7</v>
      </c>
      <c r="E13281">
        <v>116.85</v>
      </c>
    </row>
    <row r="13282" spans="1:5" x14ac:dyDescent="0.25">
      <c r="A13282" t="s">
        <v>25</v>
      </c>
      <c r="B13282">
        <v>1016243</v>
      </c>
      <c r="C13282">
        <v>22.43</v>
      </c>
      <c r="D13282">
        <v>4.08</v>
      </c>
      <c r="E13282">
        <v>10.08</v>
      </c>
    </row>
    <row r="13283" spans="1:5" x14ac:dyDescent="0.25">
      <c r="A13283" t="s">
        <v>25</v>
      </c>
      <c r="B13283">
        <v>1016244</v>
      </c>
      <c r="C13283">
        <v>68.040000000000006</v>
      </c>
      <c r="D13283">
        <v>3.38</v>
      </c>
      <c r="E13283">
        <v>48.85</v>
      </c>
    </row>
    <row r="13284" spans="1:5" x14ac:dyDescent="0.25">
      <c r="A13284" t="s">
        <v>25</v>
      </c>
      <c r="B13284">
        <v>1016245</v>
      </c>
      <c r="C13284">
        <v>22.68</v>
      </c>
      <c r="D13284">
        <v>4.25</v>
      </c>
      <c r="E13284">
        <v>12.36</v>
      </c>
    </row>
    <row r="13285" spans="1:5" x14ac:dyDescent="0.25">
      <c r="A13285" t="s">
        <v>25</v>
      </c>
      <c r="B13285">
        <v>1016246</v>
      </c>
      <c r="C13285">
        <v>58.64</v>
      </c>
      <c r="D13285">
        <v>3.25</v>
      </c>
      <c r="E13285">
        <v>43.68</v>
      </c>
    </row>
    <row r="13286" spans="1:5" x14ac:dyDescent="0.25">
      <c r="A13286" t="s">
        <v>25</v>
      </c>
      <c r="B13286">
        <v>1016247</v>
      </c>
      <c r="C13286">
        <v>71.55</v>
      </c>
      <c r="D13286">
        <v>0.95</v>
      </c>
      <c r="E13286">
        <v>63.72</v>
      </c>
    </row>
    <row r="13287" spans="1:5" x14ac:dyDescent="0.25">
      <c r="A13287" t="s">
        <v>25</v>
      </c>
      <c r="B13287">
        <v>1016248</v>
      </c>
      <c r="C13287">
        <v>25.09</v>
      </c>
      <c r="D13287">
        <v>6.9</v>
      </c>
      <c r="E13287">
        <v>0</v>
      </c>
    </row>
    <row r="13288" spans="1:5" x14ac:dyDescent="0.25">
      <c r="A13288" t="s">
        <v>25</v>
      </c>
      <c r="B13288">
        <v>1016249</v>
      </c>
      <c r="C13288">
        <v>59.14</v>
      </c>
      <c r="D13288">
        <v>0.83</v>
      </c>
      <c r="E13288">
        <v>29.5</v>
      </c>
    </row>
    <row r="13289" spans="1:5" x14ac:dyDescent="0.25">
      <c r="A13289" t="s">
        <v>25</v>
      </c>
      <c r="B13289">
        <v>1016250</v>
      </c>
      <c r="C13289">
        <v>88.75</v>
      </c>
      <c r="D13289">
        <v>0.85</v>
      </c>
      <c r="E13289">
        <v>67.400000000000006</v>
      </c>
    </row>
    <row r="13290" spans="1:5" x14ac:dyDescent="0.25">
      <c r="A13290" t="s">
        <v>25</v>
      </c>
      <c r="B13290">
        <v>1016251</v>
      </c>
      <c r="C13290">
        <v>35.58</v>
      </c>
      <c r="D13290">
        <v>9.3800000000000008</v>
      </c>
      <c r="E13290">
        <v>23.2</v>
      </c>
    </row>
    <row r="13291" spans="1:5" x14ac:dyDescent="0.25">
      <c r="A13291" t="s">
        <v>25</v>
      </c>
      <c r="B13291">
        <v>1016252</v>
      </c>
      <c r="C13291">
        <v>83.5</v>
      </c>
      <c r="D13291">
        <v>0.83</v>
      </c>
      <c r="E13291">
        <v>64.31</v>
      </c>
    </row>
    <row r="13292" spans="1:5" x14ac:dyDescent="0.25">
      <c r="A13292" t="s">
        <v>25</v>
      </c>
      <c r="B13292">
        <v>1016253</v>
      </c>
      <c r="C13292">
        <v>148.74</v>
      </c>
      <c r="D13292">
        <v>0.83</v>
      </c>
      <c r="E13292">
        <v>119.63</v>
      </c>
    </row>
    <row r="13293" spans="1:5" x14ac:dyDescent="0.25">
      <c r="A13293" t="s">
        <v>25</v>
      </c>
      <c r="B13293">
        <v>1016254</v>
      </c>
      <c r="C13293">
        <v>138.27000000000001</v>
      </c>
      <c r="D13293">
        <v>0.95</v>
      </c>
      <c r="E13293">
        <v>106.25</v>
      </c>
    </row>
    <row r="13294" spans="1:5" x14ac:dyDescent="0.25">
      <c r="A13294" t="s">
        <v>25</v>
      </c>
      <c r="B13294">
        <v>1016255</v>
      </c>
      <c r="C13294">
        <v>63.49</v>
      </c>
      <c r="D13294">
        <v>0.81</v>
      </c>
      <c r="E13294">
        <v>43.91</v>
      </c>
    </row>
    <row r="13295" spans="1:5" x14ac:dyDescent="0.25">
      <c r="A13295" t="s">
        <v>25</v>
      </c>
      <c r="B13295">
        <v>1016256</v>
      </c>
      <c r="C13295">
        <v>15.53</v>
      </c>
      <c r="D13295">
        <v>4.08</v>
      </c>
      <c r="E13295">
        <v>8.65</v>
      </c>
    </row>
    <row r="13296" spans="1:5" x14ac:dyDescent="0.25">
      <c r="A13296" t="s">
        <v>25</v>
      </c>
      <c r="B13296">
        <v>1016257</v>
      </c>
      <c r="C13296">
        <v>21.61</v>
      </c>
      <c r="D13296">
        <v>4.08</v>
      </c>
      <c r="E13296">
        <v>13.26</v>
      </c>
    </row>
    <row r="13297" spans="1:5" x14ac:dyDescent="0.25">
      <c r="A13297" t="s">
        <v>25</v>
      </c>
      <c r="B13297">
        <v>1016258</v>
      </c>
      <c r="C13297">
        <v>96.84</v>
      </c>
      <c r="D13297">
        <v>0.93</v>
      </c>
      <c r="E13297">
        <v>74.930000000000007</v>
      </c>
    </row>
    <row r="13298" spans="1:5" x14ac:dyDescent="0.25">
      <c r="A13298" t="s">
        <v>25</v>
      </c>
      <c r="B13298">
        <v>1016259</v>
      </c>
      <c r="C13298">
        <v>5.46</v>
      </c>
      <c r="D13298">
        <v>9.3800000000000008</v>
      </c>
      <c r="E13298">
        <v>4.0599999999999996</v>
      </c>
    </row>
    <row r="13299" spans="1:5" x14ac:dyDescent="0.25">
      <c r="A13299" t="s">
        <v>25</v>
      </c>
      <c r="B13299">
        <v>1016260</v>
      </c>
      <c r="C13299">
        <v>78.25</v>
      </c>
      <c r="D13299">
        <v>3.7</v>
      </c>
      <c r="E13299">
        <v>48.15</v>
      </c>
    </row>
    <row r="13300" spans="1:5" x14ac:dyDescent="0.25">
      <c r="A13300" t="s">
        <v>25</v>
      </c>
      <c r="B13300">
        <v>1016261</v>
      </c>
      <c r="C13300">
        <v>166.63</v>
      </c>
      <c r="D13300">
        <v>0.94</v>
      </c>
      <c r="E13300">
        <v>132.53</v>
      </c>
    </row>
    <row r="13301" spans="1:5" x14ac:dyDescent="0.25">
      <c r="A13301" t="s">
        <v>25</v>
      </c>
      <c r="B13301">
        <v>1016262</v>
      </c>
      <c r="C13301">
        <v>48.15</v>
      </c>
      <c r="D13301">
        <v>0</v>
      </c>
      <c r="E13301">
        <v>31.09</v>
      </c>
    </row>
    <row r="13302" spans="1:5" x14ac:dyDescent="0.25">
      <c r="A13302" t="s">
        <v>25</v>
      </c>
      <c r="B13302">
        <v>1016264</v>
      </c>
      <c r="C13302">
        <v>50.85</v>
      </c>
      <c r="D13302">
        <v>2.56</v>
      </c>
      <c r="E13302">
        <v>39.380000000000003</v>
      </c>
    </row>
    <row r="13303" spans="1:5" x14ac:dyDescent="0.25">
      <c r="A13303" t="s">
        <v>25</v>
      </c>
      <c r="B13303">
        <v>1016265</v>
      </c>
      <c r="C13303">
        <v>51.46</v>
      </c>
      <c r="D13303">
        <v>2.42</v>
      </c>
      <c r="E13303">
        <v>35.799999999999997</v>
      </c>
    </row>
    <row r="13304" spans="1:5" x14ac:dyDescent="0.25">
      <c r="A13304" t="s">
        <v>25</v>
      </c>
      <c r="B13304">
        <v>1016266</v>
      </c>
      <c r="C13304">
        <v>149.22999999999999</v>
      </c>
      <c r="D13304">
        <v>0.9</v>
      </c>
      <c r="E13304">
        <v>126.52</v>
      </c>
    </row>
    <row r="13305" spans="1:5" x14ac:dyDescent="0.25">
      <c r="A13305" t="s">
        <v>25</v>
      </c>
      <c r="B13305">
        <v>1016267</v>
      </c>
      <c r="C13305">
        <v>45.41</v>
      </c>
      <c r="D13305">
        <v>6.31</v>
      </c>
      <c r="E13305">
        <v>29.02</v>
      </c>
    </row>
    <row r="13306" spans="1:5" x14ac:dyDescent="0.25">
      <c r="A13306" t="s">
        <v>25</v>
      </c>
      <c r="B13306">
        <v>1016268</v>
      </c>
      <c r="C13306">
        <v>78.760000000000005</v>
      </c>
      <c r="D13306">
        <v>0.84</v>
      </c>
      <c r="E13306">
        <v>55.8</v>
      </c>
    </row>
    <row r="13307" spans="1:5" x14ac:dyDescent="0.25">
      <c r="A13307" t="s">
        <v>25</v>
      </c>
      <c r="B13307">
        <v>1016269</v>
      </c>
      <c r="C13307">
        <v>100.39</v>
      </c>
      <c r="D13307">
        <v>0.85</v>
      </c>
      <c r="E13307">
        <v>75.510000000000005</v>
      </c>
    </row>
    <row r="13308" spans="1:5" x14ac:dyDescent="0.25">
      <c r="A13308" t="s">
        <v>25</v>
      </c>
      <c r="B13308">
        <v>1016270</v>
      </c>
      <c r="C13308">
        <v>67.239999999999995</v>
      </c>
      <c r="D13308">
        <v>0.88</v>
      </c>
      <c r="E13308">
        <v>50.58</v>
      </c>
    </row>
    <row r="13309" spans="1:5" x14ac:dyDescent="0.25">
      <c r="A13309" t="s">
        <v>25</v>
      </c>
      <c r="B13309">
        <v>1016271</v>
      </c>
      <c r="C13309">
        <v>157.9</v>
      </c>
      <c r="D13309">
        <v>0.92</v>
      </c>
      <c r="E13309">
        <v>105.62</v>
      </c>
    </row>
    <row r="13310" spans="1:5" x14ac:dyDescent="0.25">
      <c r="A13310" t="s">
        <v>25</v>
      </c>
      <c r="B13310">
        <v>1016272</v>
      </c>
      <c r="C13310">
        <v>14.96</v>
      </c>
      <c r="D13310">
        <v>4.08</v>
      </c>
      <c r="E13310">
        <v>8.3000000000000007</v>
      </c>
    </row>
    <row r="13311" spans="1:5" x14ac:dyDescent="0.25">
      <c r="A13311" t="s">
        <v>25</v>
      </c>
      <c r="B13311">
        <v>1016273</v>
      </c>
      <c r="C13311">
        <v>55.33</v>
      </c>
      <c r="D13311">
        <v>6.56</v>
      </c>
      <c r="E13311">
        <v>38.409999999999997</v>
      </c>
    </row>
    <row r="13312" spans="1:5" x14ac:dyDescent="0.25">
      <c r="A13312" t="s">
        <v>25</v>
      </c>
      <c r="B13312">
        <v>1016274</v>
      </c>
      <c r="C13312">
        <v>44.62</v>
      </c>
      <c r="D13312">
        <v>6.1</v>
      </c>
      <c r="E13312">
        <v>29.93</v>
      </c>
    </row>
    <row r="13313" spans="1:5" x14ac:dyDescent="0.25">
      <c r="A13313" t="s">
        <v>25</v>
      </c>
      <c r="B13313">
        <v>1016275</v>
      </c>
      <c r="C13313">
        <v>97.92</v>
      </c>
      <c r="D13313">
        <v>0.89</v>
      </c>
      <c r="E13313">
        <v>77.62</v>
      </c>
    </row>
    <row r="13314" spans="1:5" x14ac:dyDescent="0.25">
      <c r="A13314" t="s">
        <v>25</v>
      </c>
      <c r="B13314">
        <v>1016276</v>
      </c>
      <c r="C13314">
        <v>67.25</v>
      </c>
      <c r="D13314">
        <v>0</v>
      </c>
      <c r="E13314">
        <v>57.66</v>
      </c>
    </row>
    <row r="13315" spans="1:5" x14ac:dyDescent="0.25">
      <c r="A13315" t="s">
        <v>25</v>
      </c>
      <c r="B13315">
        <v>1016277</v>
      </c>
      <c r="C13315">
        <v>123.66</v>
      </c>
      <c r="D13315">
        <v>0.89</v>
      </c>
      <c r="E13315">
        <v>87.2</v>
      </c>
    </row>
    <row r="13316" spans="1:5" x14ac:dyDescent="0.25">
      <c r="A13316" t="s">
        <v>25</v>
      </c>
      <c r="B13316">
        <v>1016278</v>
      </c>
      <c r="C13316">
        <v>52.53</v>
      </c>
      <c r="D13316">
        <v>9.25</v>
      </c>
      <c r="E13316">
        <v>38.93</v>
      </c>
    </row>
    <row r="13317" spans="1:5" x14ac:dyDescent="0.25">
      <c r="A13317" t="s">
        <v>25</v>
      </c>
      <c r="B13317">
        <v>1016279</v>
      </c>
      <c r="C13317">
        <v>101.53</v>
      </c>
      <c r="D13317">
        <v>0.92</v>
      </c>
      <c r="E13317">
        <v>81.099999999999994</v>
      </c>
    </row>
    <row r="13318" spans="1:5" x14ac:dyDescent="0.25">
      <c r="A13318" t="s">
        <v>25</v>
      </c>
      <c r="B13318">
        <v>1016280</v>
      </c>
      <c r="C13318">
        <v>59.74</v>
      </c>
      <c r="D13318">
        <v>6.31</v>
      </c>
      <c r="E13318">
        <v>44.92</v>
      </c>
    </row>
    <row r="13319" spans="1:5" x14ac:dyDescent="0.25">
      <c r="A13319" t="s">
        <v>25</v>
      </c>
      <c r="B13319">
        <v>1016281</v>
      </c>
      <c r="C13319">
        <v>46.99</v>
      </c>
      <c r="D13319">
        <v>2.42</v>
      </c>
      <c r="E13319">
        <v>35.46</v>
      </c>
    </row>
    <row r="13320" spans="1:5" x14ac:dyDescent="0.25">
      <c r="A13320" t="s">
        <v>25</v>
      </c>
      <c r="B13320">
        <v>1016282</v>
      </c>
      <c r="C13320">
        <v>264.72000000000003</v>
      </c>
      <c r="D13320">
        <v>0.97</v>
      </c>
      <c r="E13320">
        <v>193.09</v>
      </c>
    </row>
    <row r="13321" spans="1:5" x14ac:dyDescent="0.25">
      <c r="A13321" t="s">
        <v>25</v>
      </c>
      <c r="B13321">
        <v>1016283</v>
      </c>
      <c r="C13321">
        <v>34.18</v>
      </c>
      <c r="D13321">
        <v>4.6399999999999997</v>
      </c>
      <c r="E13321">
        <v>22.31</v>
      </c>
    </row>
    <row r="13322" spans="1:5" x14ac:dyDescent="0.25">
      <c r="A13322" t="s">
        <v>25</v>
      </c>
      <c r="B13322">
        <v>1016284</v>
      </c>
      <c r="C13322">
        <v>89.67</v>
      </c>
      <c r="D13322">
        <v>0.91</v>
      </c>
      <c r="E13322">
        <v>62.78</v>
      </c>
    </row>
    <row r="13323" spans="1:5" x14ac:dyDescent="0.25">
      <c r="A13323" t="s">
        <v>25</v>
      </c>
      <c r="B13323">
        <v>1016285</v>
      </c>
      <c r="C13323">
        <v>40.799999999999997</v>
      </c>
      <c r="D13323">
        <v>0</v>
      </c>
      <c r="E13323">
        <v>28.7</v>
      </c>
    </row>
    <row r="13324" spans="1:5" x14ac:dyDescent="0.25">
      <c r="A13324" t="s">
        <v>25</v>
      </c>
      <c r="B13324">
        <v>1016286</v>
      </c>
      <c r="C13324">
        <v>63.03</v>
      </c>
      <c r="D13324">
        <v>0</v>
      </c>
      <c r="E13324">
        <v>43.73</v>
      </c>
    </row>
    <row r="13325" spans="1:5" x14ac:dyDescent="0.25">
      <c r="A13325" t="s">
        <v>25</v>
      </c>
      <c r="B13325">
        <v>1016287</v>
      </c>
      <c r="C13325">
        <v>24.35</v>
      </c>
      <c r="D13325">
        <v>4.08</v>
      </c>
      <c r="E13325">
        <v>21.42</v>
      </c>
    </row>
    <row r="13326" spans="1:5" x14ac:dyDescent="0.25">
      <c r="A13326" t="s">
        <v>25</v>
      </c>
      <c r="B13326">
        <v>1016288</v>
      </c>
      <c r="C13326">
        <v>117.38</v>
      </c>
      <c r="D13326">
        <v>0.93</v>
      </c>
      <c r="E13326">
        <v>78.63</v>
      </c>
    </row>
    <row r="13327" spans="1:5" x14ac:dyDescent="0.25">
      <c r="A13327" t="s">
        <v>25</v>
      </c>
      <c r="B13327">
        <v>1016289</v>
      </c>
      <c r="C13327">
        <v>38.1</v>
      </c>
      <c r="D13327">
        <v>2.4</v>
      </c>
      <c r="E13327">
        <v>26.43</v>
      </c>
    </row>
    <row r="13328" spans="1:5" x14ac:dyDescent="0.25">
      <c r="A13328" t="s">
        <v>25</v>
      </c>
      <c r="B13328">
        <v>1016290</v>
      </c>
      <c r="C13328">
        <v>115.35</v>
      </c>
      <c r="D13328">
        <v>0</v>
      </c>
      <c r="E13328">
        <v>88.64</v>
      </c>
    </row>
    <row r="13329" spans="1:5" x14ac:dyDescent="0.25">
      <c r="A13329" t="s">
        <v>25</v>
      </c>
      <c r="B13329">
        <v>1016291</v>
      </c>
      <c r="C13329">
        <v>66</v>
      </c>
      <c r="D13329">
        <v>0.94</v>
      </c>
      <c r="E13329">
        <v>49.56</v>
      </c>
    </row>
    <row r="13330" spans="1:5" x14ac:dyDescent="0.25">
      <c r="A13330" t="s">
        <v>25</v>
      </c>
      <c r="B13330">
        <v>1016292</v>
      </c>
      <c r="C13330">
        <v>50.65</v>
      </c>
      <c r="D13330">
        <v>2.41</v>
      </c>
      <c r="E13330">
        <v>36.770000000000003</v>
      </c>
    </row>
    <row r="13331" spans="1:5" x14ac:dyDescent="0.25">
      <c r="A13331" t="s">
        <v>25</v>
      </c>
      <c r="B13331">
        <v>1016293</v>
      </c>
      <c r="C13331">
        <v>58.65</v>
      </c>
      <c r="D13331">
        <v>2.6</v>
      </c>
      <c r="E13331">
        <v>42.88</v>
      </c>
    </row>
    <row r="13332" spans="1:5" x14ac:dyDescent="0.25">
      <c r="A13332" t="s">
        <v>25</v>
      </c>
      <c r="B13332">
        <v>1016294</v>
      </c>
      <c r="C13332">
        <v>74.819999999999993</v>
      </c>
      <c r="D13332">
        <v>3.36</v>
      </c>
      <c r="E13332">
        <v>58.28</v>
      </c>
    </row>
    <row r="13333" spans="1:5" x14ac:dyDescent="0.25">
      <c r="A13333" t="s">
        <v>25</v>
      </c>
      <c r="B13333">
        <v>1016295</v>
      </c>
      <c r="C13333">
        <v>36.130000000000003</v>
      </c>
      <c r="D13333">
        <v>2.68</v>
      </c>
      <c r="E13333">
        <v>26.61</v>
      </c>
    </row>
    <row r="13334" spans="1:5" x14ac:dyDescent="0.25">
      <c r="A13334" t="s">
        <v>25</v>
      </c>
      <c r="B13334">
        <v>1016296</v>
      </c>
      <c r="C13334">
        <v>66.52</v>
      </c>
      <c r="D13334">
        <v>0.83</v>
      </c>
      <c r="E13334">
        <v>43.88</v>
      </c>
    </row>
    <row r="13335" spans="1:5" x14ac:dyDescent="0.25">
      <c r="A13335" t="s">
        <v>25</v>
      </c>
      <c r="B13335">
        <v>1016297</v>
      </c>
      <c r="C13335">
        <v>71.72</v>
      </c>
      <c r="D13335">
        <v>3.33</v>
      </c>
      <c r="E13335">
        <v>47.88</v>
      </c>
    </row>
    <row r="13336" spans="1:5" x14ac:dyDescent="0.25">
      <c r="A13336" t="s">
        <v>25</v>
      </c>
      <c r="B13336">
        <v>1016298</v>
      </c>
      <c r="C13336">
        <v>157.76</v>
      </c>
      <c r="D13336">
        <v>3.7</v>
      </c>
      <c r="E13336">
        <v>119.34</v>
      </c>
    </row>
    <row r="13337" spans="1:5" x14ac:dyDescent="0.25">
      <c r="A13337" t="s">
        <v>25</v>
      </c>
      <c r="B13337">
        <v>1016299</v>
      </c>
      <c r="C13337">
        <v>189.43</v>
      </c>
      <c r="D13337">
        <v>0.93</v>
      </c>
      <c r="E13337">
        <v>139.88</v>
      </c>
    </row>
    <row r="13338" spans="1:5" x14ac:dyDescent="0.25">
      <c r="A13338" t="s">
        <v>25</v>
      </c>
      <c r="B13338">
        <v>1016300</v>
      </c>
      <c r="C13338">
        <v>46.63</v>
      </c>
      <c r="D13338">
        <v>2.5099999999999998</v>
      </c>
      <c r="E13338">
        <v>31.89</v>
      </c>
    </row>
    <row r="13339" spans="1:5" x14ac:dyDescent="0.25">
      <c r="A13339" t="s">
        <v>25</v>
      </c>
      <c r="B13339">
        <v>1016301</v>
      </c>
      <c r="C13339">
        <v>61.18</v>
      </c>
      <c r="D13339">
        <v>0</v>
      </c>
      <c r="E13339">
        <v>32.24</v>
      </c>
    </row>
    <row r="13340" spans="1:5" x14ac:dyDescent="0.25">
      <c r="A13340" t="s">
        <v>25</v>
      </c>
      <c r="B13340">
        <v>1016302</v>
      </c>
      <c r="C13340">
        <v>2.5099999999999998</v>
      </c>
      <c r="D13340">
        <v>9.3800000000000008</v>
      </c>
      <c r="E13340">
        <v>1.38</v>
      </c>
    </row>
    <row r="13341" spans="1:5" x14ac:dyDescent="0.25">
      <c r="A13341" t="s">
        <v>25</v>
      </c>
      <c r="B13341">
        <v>1016303</v>
      </c>
      <c r="C13341">
        <v>117.68</v>
      </c>
      <c r="D13341">
        <v>0.95</v>
      </c>
      <c r="E13341">
        <v>85.97</v>
      </c>
    </row>
    <row r="13342" spans="1:5" x14ac:dyDescent="0.25">
      <c r="A13342" t="s">
        <v>25</v>
      </c>
      <c r="B13342">
        <v>1016304</v>
      </c>
      <c r="C13342">
        <v>53.54</v>
      </c>
      <c r="D13342">
        <v>2.6</v>
      </c>
      <c r="E13342">
        <v>41.26</v>
      </c>
    </row>
    <row r="13343" spans="1:5" x14ac:dyDescent="0.25">
      <c r="A13343" t="s">
        <v>25</v>
      </c>
      <c r="B13343">
        <v>1016305</v>
      </c>
      <c r="C13343">
        <v>35.49</v>
      </c>
      <c r="D13343">
        <v>0</v>
      </c>
      <c r="E13343">
        <v>28.25</v>
      </c>
    </row>
    <row r="13344" spans="1:5" x14ac:dyDescent="0.25">
      <c r="A13344" t="s">
        <v>25</v>
      </c>
      <c r="B13344">
        <v>1016306</v>
      </c>
      <c r="C13344">
        <v>131.94999999999999</v>
      </c>
      <c r="D13344">
        <v>0.95</v>
      </c>
      <c r="E13344">
        <v>110.3</v>
      </c>
    </row>
    <row r="13345" spans="1:5" x14ac:dyDescent="0.25">
      <c r="A13345" t="s">
        <v>25</v>
      </c>
      <c r="B13345">
        <v>1016307</v>
      </c>
      <c r="C13345">
        <v>292.8</v>
      </c>
      <c r="D13345">
        <v>0.87</v>
      </c>
      <c r="E13345">
        <v>217.73</v>
      </c>
    </row>
    <row r="13346" spans="1:5" x14ac:dyDescent="0.25">
      <c r="A13346" t="s">
        <v>25</v>
      </c>
      <c r="B13346">
        <v>1016308</v>
      </c>
      <c r="C13346">
        <v>75.849999999999994</v>
      </c>
      <c r="D13346">
        <v>3.7</v>
      </c>
      <c r="E13346">
        <v>50.8</v>
      </c>
    </row>
    <row r="13347" spans="1:5" x14ac:dyDescent="0.25">
      <c r="A13347" t="s">
        <v>25</v>
      </c>
      <c r="B13347">
        <v>1016309</v>
      </c>
      <c r="C13347">
        <v>47.42</v>
      </c>
      <c r="D13347">
        <v>5.75</v>
      </c>
      <c r="E13347">
        <v>25.69</v>
      </c>
    </row>
    <row r="13348" spans="1:5" x14ac:dyDescent="0.25">
      <c r="A13348" t="s">
        <v>25</v>
      </c>
      <c r="B13348">
        <v>1016310</v>
      </c>
      <c r="C13348">
        <v>13.65</v>
      </c>
      <c r="D13348">
        <v>4.09</v>
      </c>
      <c r="E13348">
        <v>9.2200000000000006</v>
      </c>
    </row>
    <row r="13349" spans="1:5" x14ac:dyDescent="0.25">
      <c r="A13349" t="s">
        <v>25</v>
      </c>
      <c r="B13349">
        <v>1016311</v>
      </c>
      <c r="C13349">
        <v>138.11000000000001</v>
      </c>
      <c r="D13349">
        <v>0.93</v>
      </c>
      <c r="E13349">
        <v>103.19</v>
      </c>
    </row>
    <row r="13350" spans="1:5" x14ac:dyDescent="0.25">
      <c r="A13350" t="s">
        <v>25</v>
      </c>
      <c r="B13350">
        <v>1016312</v>
      </c>
      <c r="C13350">
        <v>49.34</v>
      </c>
      <c r="D13350">
        <v>2.41</v>
      </c>
      <c r="E13350">
        <v>35.71</v>
      </c>
    </row>
    <row r="13351" spans="1:5" x14ac:dyDescent="0.25">
      <c r="A13351" t="s">
        <v>25</v>
      </c>
      <c r="B13351">
        <v>1016313</v>
      </c>
      <c r="C13351">
        <v>88.52</v>
      </c>
      <c r="D13351">
        <v>0.85</v>
      </c>
      <c r="E13351">
        <v>60.84</v>
      </c>
    </row>
    <row r="13352" spans="1:5" x14ac:dyDescent="0.25">
      <c r="A13352" t="s">
        <v>25</v>
      </c>
      <c r="B13352">
        <v>1016314</v>
      </c>
      <c r="C13352">
        <v>125.96</v>
      </c>
      <c r="D13352">
        <v>0.94</v>
      </c>
      <c r="E13352">
        <v>89.9</v>
      </c>
    </row>
    <row r="13353" spans="1:5" x14ac:dyDescent="0.25">
      <c r="A13353" t="s">
        <v>25</v>
      </c>
      <c r="B13353">
        <v>1016315</v>
      </c>
      <c r="C13353">
        <v>92.78</v>
      </c>
      <c r="D13353">
        <v>0.9</v>
      </c>
      <c r="E13353">
        <v>67.180000000000007</v>
      </c>
    </row>
    <row r="13354" spans="1:5" x14ac:dyDescent="0.25">
      <c r="A13354" t="s">
        <v>25</v>
      </c>
      <c r="B13354">
        <v>1016316</v>
      </c>
      <c r="C13354">
        <v>132.62</v>
      </c>
      <c r="D13354">
        <v>0.89</v>
      </c>
      <c r="E13354">
        <v>114.77</v>
      </c>
    </row>
    <row r="13355" spans="1:5" x14ac:dyDescent="0.25">
      <c r="A13355" t="s">
        <v>25</v>
      </c>
      <c r="B13355">
        <v>1016317</v>
      </c>
      <c r="C13355">
        <v>22.37</v>
      </c>
      <c r="D13355">
        <v>8.6999999999999993</v>
      </c>
      <c r="E13355">
        <v>14.79</v>
      </c>
    </row>
    <row r="13356" spans="1:5" x14ac:dyDescent="0.25">
      <c r="A13356" t="s">
        <v>25</v>
      </c>
      <c r="B13356">
        <v>1016318</v>
      </c>
      <c r="C13356">
        <v>111.49</v>
      </c>
      <c r="D13356">
        <v>0.91</v>
      </c>
      <c r="E13356">
        <v>81.87</v>
      </c>
    </row>
    <row r="13357" spans="1:5" x14ac:dyDescent="0.25">
      <c r="A13357" t="s">
        <v>25</v>
      </c>
      <c r="B13357">
        <v>1016319</v>
      </c>
      <c r="C13357">
        <v>66.959999999999994</v>
      </c>
      <c r="D13357">
        <v>0.88</v>
      </c>
      <c r="E13357">
        <v>49.95</v>
      </c>
    </row>
    <row r="13358" spans="1:5" x14ac:dyDescent="0.25">
      <c r="A13358" t="s">
        <v>25</v>
      </c>
      <c r="B13358">
        <v>1016320</v>
      </c>
      <c r="C13358">
        <v>65.349999999999994</v>
      </c>
      <c r="D13358">
        <v>0.92</v>
      </c>
      <c r="E13358">
        <v>44.68</v>
      </c>
    </row>
    <row r="13359" spans="1:5" x14ac:dyDescent="0.25">
      <c r="A13359" t="s">
        <v>25</v>
      </c>
      <c r="B13359">
        <v>1016321</v>
      </c>
      <c r="C13359">
        <v>125.02</v>
      </c>
      <c r="D13359">
        <v>0.92</v>
      </c>
      <c r="E13359">
        <v>99.85</v>
      </c>
    </row>
    <row r="13360" spans="1:5" x14ac:dyDescent="0.25">
      <c r="A13360" t="s">
        <v>25</v>
      </c>
      <c r="B13360">
        <v>1016322</v>
      </c>
      <c r="C13360">
        <v>17.260000000000002</v>
      </c>
      <c r="D13360">
        <v>4.25</v>
      </c>
      <c r="E13360">
        <v>11.88</v>
      </c>
    </row>
    <row r="13361" spans="1:5" x14ac:dyDescent="0.25">
      <c r="A13361" t="s">
        <v>25</v>
      </c>
      <c r="B13361">
        <v>1016323</v>
      </c>
      <c r="C13361">
        <v>49.61</v>
      </c>
      <c r="D13361">
        <v>2.42</v>
      </c>
      <c r="E13361">
        <v>32.159999999999997</v>
      </c>
    </row>
    <row r="13362" spans="1:5" x14ac:dyDescent="0.25">
      <c r="A13362" t="s">
        <v>25</v>
      </c>
      <c r="B13362">
        <v>1016324</v>
      </c>
      <c r="C13362">
        <v>57.33</v>
      </c>
      <c r="D13362">
        <v>0.83</v>
      </c>
      <c r="E13362">
        <v>41.58</v>
      </c>
    </row>
    <row r="13363" spans="1:5" x14ac:dyDescent="0.25">
      <c r="A13363" t="s">
        <v>25</v>
      </c>
      <c r="B13363">
        <v>1016325</v>
      </c>
      <c r="C13363">
        <v>34.909999999999997</v>
      </c>
      <c r="D13363">
        <v>10.34</v>
      </c>
      <c r="E13363">
        <v>23.28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0CC2D-DF17-4D92-9F7B-DED330D0A46E}">
  <dimension ref="A1:D15363"/>
  <sheetViews>
    <sheetView workbookViewId="0">
      <selection sqref="A1:D15363"/>
    </sheetView>
  </sheetViews>
  <sheetFormatPr defaultRowHeight="15" x14ac:dyDescent="0.25"/>
  <cols>
    <col min="1" max="1" width="12.140625" bestFit="1" customWidth="1"/>
    <col min="2" max="2" width="11.7109375" bestFit="1" customWidth="1"/>
    <col min="3" max="3" width="10.7109375" bestFit="1" customWidth="1"/>
    <col min="4" max="4" width="11.85546875" bestFit="1" customWidth="1"/>
  </cols>
  <sheetData>
    <row r="1" spans="1:4" x14ac:dyDescent="0.25">
      <c r="A1" t="s">
        <v>42</v>
      </c>
      <c r="B1" t="s">
        <v>3</v>
      </c>
      <c r="C1" t="s">
        <v>43</v>
      </c>
      <c r="D1" t="s">
        <v>44</v>
      </c>
    </row>
    <row r="2" spans="1:4" x14ac:dyDescent="0.25">
      <c r="A2" s="1">
        <v>44470</v>
      </c>
      <c r="B2">
        <v>1002562</v>
      </c>
      <c r="C2">
        <v>8.15</v>
      </c>
      <c r="D2">
        <v>6</v>
      </c>
    </row>
    <row r="3" spans="1:4" x14ac:dyDescent="0.25">
      <c r="A3" s="1">
        <v>44470</v>
      </c>
      <c r="B3">
        <v>1002563</v>
      </c>
      <c r="C3">
        <v>6.95</v>
      </c>
      <c r="D3">
        <v>4</v>
      </c>
    </row>
    <row r="4" spans="1:4" x14ac:dyDescent="0.25">
      <c r="A4" s="1">
        <v>44470</v>
      </c>
      <c r="B4">
        <v>1002564</v>
      </c>
      <c r="C4">
        <v>4.0999999999999996</v>
      </c>
      <c r="D4">
        <v>5</v>
      </c>
    </row>
    <row r="5" spans="1:4" x14ac:dyDescent="0.25">
      <c r="A5" s="1">
        <v>44470</v>
      </c>
      <c r="B5">
        <v>1002565</v>
      </c>
      <c r="C5">
        <v>4.55</v>
      </c>
      <c r="D5">
        <v>3</v>
      </c>
    </row>
    <row r="6" spans="1:4" x14ac:dyDescent="0.25">
      <c r="A6" s="1">
        <v>44470</v>
      </c>
      <c r="B6">
        <v>1002566</v>
      </c>
      <c r="C6">
        <v>3.35</v>
      </c>
      <c r="D6">
        <v>3</v>
      </c>
    </row>
    <row r="7" spans="1:4" x14ac:dyDescent="0.25">
      <c r="A7" s="1">
        <v>44470</v>
      </c>
      <c r="B7">
        <v>1002567</v>
      </c>
      <c r="C7">
        <v>5.9</v>
      </c>
      <c r="D7">
        <v>4</v>
      </c>
    </row>
    <row r="8" spans="1:4" x14ac:dyDescent="0.25">
      <c r="A8" s="1">
        <v>44470</v>
      </c>
      <c r="B8">
        <v>1002568</v>
      </c>
      <c r="C8">
        <v>5.15</v>
      </c>
      <c r="D8">
        <v>4</v>
      </c>
    </row>
    <row r="9" spans="1:4" x14ac:dyDescent="0.25">
      <c r="A9" s="1">
        <v>44470</v>
      </c>
      <c r="B9">
        <v>1002569</v>
      </c>
      <c r="C9">
        <v>5</v>
      </c>
      <c r="D9">
        <v>4</v>
      </c>
    </row>
    <row r="10" spans="1:4" x14ac:dyDescent="0.25">
      <c r="A10" s="1">
        <v>44470</v>
      </c>
      <c r="B10">
        <v>1002570</v>
      </c>
      <c r="C10">
        <v>3.8</v>
      </c>
      <c r="D10">
        <v>3</v>
      </c>
    </row>
    <row r="11" spans="1:4" x14ac:dyDescent="0.25">
      <c r="A11" s="1">
        <v>44470</v>
      </c>
      <c r="B11">
        <v>1002571</v>
      </c>
      <c r="C11">
        <v>4.0999999999999996</v>
      </c>
      <c r="D11">
        <v>3</v>
      </c>
    </row>
    <row r="12" spans="1:4" x14ac:dyDescent="0.25">
      <c r="A12" s="1">
        <v>44470</v>
      </c>
      <c r="B12">
        <v>1002572</v>
      </c>
      <c r="C12">
        <v>5.9</v>
      </c>
      <c r="D12">
        <v>4</v>
      </c>
    </row>
    <row r="13" spans="1:4" x14ac:dyDescent="0.25">
      <c r="A13" s="1">
        <v>44470</v>
      </c>
      <c r="B13">
        <v>1002574</v>
      </c>
      <c r="C13">
        <v>11.15</v>
      </c>
      <c r="D13">
        <v>5</v>
      </c>
    </row>
    <row r="14" spans="1:4" x14ac:dyDescent="0.25">
      <c r="A14" s="1">
        <v>44470</v>
      </c>
      <c r="B14">
        <v>1002575</v>
      </c>
      <c r="C14">
        <v>3.35</v>
      </c>
      <c r="D14">
        <v>3</v>
      </c>
    </row>
    <row r="15" spans="1:4" x14ac:dyDescent="0.25">
      <c r="A15" s="1">
        <v>44470</v>
      </c>
      <c r="B15">
        <v>1002576</v>
      </c>
      <c r="C15">
        <v>4.8499999999999996</v>
      </c>
      <c r="D15">
        <v>5</v>
      </c>
    </row>
    <row r="16" spans="1:4" x14ac:dyDescent="0.25">
      <c r="A16" s="1">
        <v>44470</v>
      </c>
      <c r="B16">
        <v>1002577</v>
      </c>
      <c r="C16">
        <v>4.7</v>
      </c>
      <c r="D16">
        <v>4</v>
      </c>
    </row>
    <row r="17" spans="1:4" x14ac:dyDescent="0.25">
      <c r="A17" s="1">
        <v>44470</v>
      </c>
      <c r="B17">
        <v>1002578</v>
      </c>
      <c r="C17">
        <v>20.149999999999999</v>
      </c>
      <c r="D17">
        <v>3</v>
      </c>
    </row>
    <row r="18" spans="1:4" x14ac:dyDescent="0.25">
      <c r="A18" s="1">
        <v>44470</v>
      </c>
      <c r="B18">
        <v>1002579</v>
      </c>
      <c r="C18">
        <v>5.3</v>
      </c>
      <c r="D18">
        <v>3</v>
      </c>
    </row>
    <row r="19" spans="1:4" x14ac:dyDescent="0.25">
      <c r="A19" s="1">
        <v>44470</v>
      </c>
      <c r="B19">
        <v>1002580</v>
      </c>
      <c r="C19">
        <v>5.45</v>
      </c>
      <c r="D19">
        <v>4</v>
      </c>
    </row>
    <row r="20" spans="1:4" x14ac:dyDescent="0.25">
      <c r="A20" s="1">
        <v>44470</v>
      </c>
      <c r="B20">
        <v>1002581</v>
      </c>
      <c r="C20">
        <v>6.35</v>
      </c>
      <c r="D20">
        <v>4</v>
      </c>
    </row>
    <row r="21" spans="1:4" x14ac:dyDescent="0.25">
      <c r="A21" s="1">
        <v>44470</v>
      </c>
      <c r="B21">
        <v>1002582</v>
      </c>
      <c r="C21">
        <v>5.15</v>
      </c>
      <c r="D21">
        <v>4</v>
      </c>
    </row>
    <row r="22" spans="1:4" x14ac:dyDescent="0.25">
      <c r="A22" s="1">
        <v>44470</v>
      </c>
      <c r="B22">
        <v>1002583</v>
      </c>
      <c r="C22">
        <v>5.6</v>
      </c>
      <c r="D22">
        <v>5</v>
      </c>
    </row>
    <row r="23" spans="1:4" x14ac:dyDescent="0.25">
      <c r="A23" s="1">
        <v>44470</v>
      </c>
      <c r="B23">
        <v>1002584</v>
      </c>
      <c r="C23">
        <v>3.05</v>
      </c>
      <c r="D23">
        <v>3</v>
      </c>
    </row>
    <row r="24" spans="1:4" x14ac:dyDescent="0.25">
      <c r="A24" s="1">
        <v>44470</v>
      </c>
      <c r="B24">
        <v>1002585</v>
      </c>
      <c r="C24">
        <v>4.25</v>
      </c>
      <c r="D24">
        <v>4</v>
      </c>
    </row>
    <row r="25" spans="1:4" x14ac:dyDescent="0.25">
      <c r="A25" s="1">
        <v>44470</v>
      </c>
      <c r="B25">
        <v>1002586</v>
      </c>
      <c r="C25">
        <v>4.4000000000000004</v>
      </c>
      <c r="D25">
        <v>4</v>
      </c>
    </row>
    <row r="26" spans="1:4" x14ac:dyDescent="0.25">
      <c r="A26" s="1">
        <v>44470</v>
      </c>
      <c r="B26">
        <v>1002587</v>
      </c>
      <c r="C26">
        <v>3.2</v>
      </c>
      <c r="D26">
        <v>2</v>
      </c>
    </row>
    <row r="27" spans="1:4" x14ac:dyDescent="0.25">
      <c r="A27" s="1">
        <v>44470</v>
      </c>
      <c r="B27">
        <v>1002588</v>
      </c>
      <c r="C27">
        <v>5.3</v>
      </c>
      <c r="D27">
        <v>4</v>
      </c>
    </row>
    <row r="28" spans="1:4" x14ac:dyDescent="0.25">
      <c r="A28" s="1">
        <v>44470</v>
      </c>
      <c r="B28">
        <v>1002589</v>
      </c>
      <c r="C28">
        <v>4.25</v>
      </c>
      <c r="D28">
        <v>3</v>
      </c>
    </row>
    <row r="29" spans="1:4" x14ac:dyDescent="0.25">
      <c r="A29" s="1">
        <v>44470</v>
      </c>
      <c r="B29">
        <v>1002590</v>
      </c>
      <c r="C29">
        <v>3.65</v>
      </c>
      <c r="D29">
        <v>4</v>
      </c>
    </row>
    <row r="30" spans="1:4" x14ac:dyDescent="0.25">
      <c r="A30" s="1">
        <v>44470</v>
      </c>
      <c r="B30">
        <v>1002591</v>
      </c>
      <c r="C30">
        <v>6.05</v>
      </c>
      <c r="D30">
        <v>5</v>
      </c>
    </row>
    <row r="31" spans="1:4" x14ac:dyDescent="0.25">
      <c r="A31" s="1">
        <v>44470</v>
      </c>
      <c r="B31">
        <v>1002592</v>
      </c>
      <c r="C31">
        <v>7.7</v>
      </c>
      <c r="D31">
        <v>5</v>
      </c>
    </row>
    <row r="32" spans="1:4" x14ac:dyDescent="0.25">
      <c r="A32" s="1">
        <v>44470</v>
      </c>
      <c r="B32">
        <v>1002593</v>
      </c>
      <c r="C32">
        <v>2.9</v>
      </c>
      <c r="D32">
        <v>2</v>
      </c>
    </row>
    <row r="33" spans="1:4" x14ac:dyDescent="0.25">
      <c r="A33" s="1">
        <v>44470</v>
      </c>
      <c r="B33">
        <v>1002594</v>
      </c>
      <c r="C33">
        <v>3.8</v>
      </c>
      <c r="D33">
        <v>4</v>
      </c>
    </row>
    <row r="34" spans="1:4" x14ac:dyDescent="0.25">
      <c r="A34" s="1">
        <v>44470</v>
      </c>
      <c r="B34">
        <v>1002595</v>
      </c>
      <c r="C34">
        <v>3.65</v>
      </c>
      <c r="D34">
        <v>3</v>
      </c>
    </row>
    <row r="35" spans="1:4" x14ac:dyDescent="0.25">
      <c r="A35" s="1">
        <v>44470</v>
      </c>
      <c r="B35">
        <v>1002596</v>
      </c>
      <c r="C35">
        <v>6.2</v>
      </c>
      <c r="D35">
        <v>4</v>
      </c>
    </row>
    <row r="36" spans="1:4" x14ac:dyDescent="0.25">
      <c r="A36" s="1">
        <v>44470</v>
      </c>
      <c r="B36">
        <v>1002597</v>
      </c>
      <c r="C36">
        <v>4.8499999999999996</v>
      </c>
      <c r="D36">
        <v>3</v>
      </c>
    </row>
    <row r="37" spans="1:4" x14ac:dyDescent="0.25">
      <c r="A37" s="1">
        <v>44470</v>
      </c>
      <c r="B37">
        <v>1002598</v>
      </c>
      <c r="C37">
        <v>5.45</v>
      </c>
      <c r="D37">
        <v>4</v>
      </c>
    </row>
    <row r="38" spans="1:4" x14ac:dyDescent="0.25">
      <c r="A38" s="1">
        <v>44470</v>
      </c>
      <c r="B38">
        <v>1002599</v>
      </c>
      <c r="C38">
        <v>3.05</v>
      </c>
      <c r="D38">
        <v>3</v>
      </c>
    </row>
    <row r="39" spans="1:4" x14ac:dyDescent="0.25">
      <c r="A39" s="1">
        <v>44470</v>
      </c>
      <c r="B39">
        <v>1002600</v>
      </c>
      <c r="C39">
        <v>4.4000000000000004</v>
      </c>
      <c r="D39">
        <v>3</v>
      </c>
    </row>
    <row r="40" spans="1:4" x14ac:dyDescent="0.25">
      <c r="A40" s="1">
        <v>44470</v>
      </c>
      <c r="B40">
        <v>1002601</v>
      </c>
      <c r="C40">
        <v>4.8499999999999996</v>
      </c>
      <c r="D40">
        <v>4</v>
      </c>
    </row>
    <row r="41" spans="1:4" x14ac:dyDescent="0.25">
      <c r="A41" s="1">
        <v>44470</v>
      </c>
      <c r="B41">
        <v>1002602</v>
      </c>
      <c r="C41">
        <v>3.65</v>
      </c>
      <c r="D41">
        <v>3</v>
      </c>
    </row>
    <row r="42" spans="1:4" x14ac:dyDescent="0.25">
      <c r="A42" s="1">
        <v>44470</v>
      </c>
      <c r="B42">
        <v>1002603</v>
      </c>
      <c r="C42">
        <v>3.95</v>
      </c>
      <c r="D42">
        <v>3</v>
      </c>
    </row>
    <row r="43" spans="1:4" x14ac:dyDescent="0.25">
      <c r="A43" s="1">
        <v>44470</v>
      </c>
      <c r="B43">
        <v>1002604</v>
      </c>
      <c r="C43">
        <v>3.05</v>
      </c>
      <c r="D43">
        <v>3</v>
      </c>
    </row>
    <row r="44" spans="1:4" x14ac:dyDescent="0.25">
      <c r="A44" s="1">
        <v>44470</v>
      </c>
      <c r="B44">
        <v>1002605</v>
      </c>
      <c r="C44">
        <v>4.0999999999999996</v>
      </c>
      <c r="D44">
        <v>4</v>
      </c>
    </row>
    <row r="45" spans="1:4" x14ac:dyDescent="0.25">
      <c r="A45" s="1">
        <v>44470</v>
      </c>
      <c r="B45">
        <v>1002606</v>
      </c>
      <c r="C45">
        <v>2.9</v>
      </c>
      <c r="D45">
        <v>2</v>
      </c>
    </row>
    <row r="46" spans="1:4" x14ac:dyDescent="0.25">
      <c r="A46" s="1">
        <v>44470</v>
      </c>
      <c r="B46">
        <v>1002607</v>
      </c>
      <c r="C46">
        <v>7.25</v>
      </c>
      <c r="D46">
        <v>2</v>
      </c>
    </row>
    <row r="47" spans="1:4" x14ac:dyDescent="0.25">
      <c r="A47" s="1">
        <v>44470</v>
      </c>
      <c r="B47">
        <v>1002608</v>
      </c>
      <c r="C47">
        <v>4.4000000000000004</v>
      </c>
      <c r="D47">
        <v>2</v>
      </c>
    </row>
    <row r="48" spans="1:4" x14ac:dyDescent="0.25">
      <c r="A48" s="1">
        <v>44470</v>
      </c>
      <c r="B48">
        <v>1002609</v>
      </c>
      <c r="C48">
        <v>3.65</v>
      </c>
      <c r="D48">
        <v>3</v>
      </c>
    </row>
    <row r="49" spans="1:4" x14ac:dyDescent="0.25">
      <c r="A49" s="1">
        <v>44470</v>
      </c>
      <c r="B49">
        <v>1002610</v>
      </c>
      <c r="C49">
        <v>4.8499999999999996</v>
      </c>
      <c r="D49">
        <v>3</v>
      </c>
    </row>
    <row r="50" spans="1:4" x14ac:dyDescent="0.25">
      <c r="A50" s="1">
        <v>44470</v>
      </c>
      <c r="B50">
        <v>1002612</v>
      </c>
      <c r="C50">
        <v>4.25</v>
      </c>
      <c r="D50">
        <v>3</v>
      </c>
    </row>
    <row r="51" spans="1:4" x14ac:dyDescent="0.25">
      <c r="A51" s="1">
        <v>44470</v>
      </c>
      <c r="B51">
        <v>1002613</v>
      </c>
      <c r="C51">
        <v>4.7</v>
      </c>
      <c r="D51">
        <v>5</v>
      </c>
    </row>
    <row r="52" spans="1:4" x14ac:dyDescent="0.25">
      <c r="A52" s="1">
        <v>44470</v>
      </c>
      <c r="B52">
        <v>1002614</v>
      </c>
      <c r="C52">
        <v>5.75</v>
      </c>
      <c r="D52">
        <v>4</v>
      </c>
    </row>
    <row r="53" spans="1:4" x14ac:dyDescent="0.25">
      <c r="A53" s="1">
        <v>44470</v>
      </c>
      <c r="B53">
        <v>1002615</v>
      </c>
      <c r="C53">
        <v>4.25</v>
      </c>
      <c r="D53">
        <v>3</v>
      </c>
    </row>
    <row r="54" spans="1:4" x14ac:dyDescent="0.25">
      <c r="A54" s="1">
        <v>44470</v>
      </c>
      <c r="B54">
        <v>1002616</v>
      </c>
      <c r="C54">
        <v>5.9</v>
      </c>
      <c r="D54">
        <v>4</v>
      </c>
    </row>
    <row r="55" spans="1:4" x14ac:dyDescent="0.25">
      <c r="A55" s="1">
        <v>44470</v>
      </c>
      <c r="B55">
        <v>1002617</v>
      </c>
      <c r="C55">
        <v>9.8000000000000007</v>
      </c>
      <c r="D55">
        <v>8</v>
      </c>
    </row>
    <row r="56" spans="1:4" x14ac:dyDescent="0.25">
      <c r="A56" s="1">
        <v>44470</v>
      </c>
      <c r="B56">
        <v>1002618</v>
      </c>
      <c r="C56">
        <v>6.5</v>
      </c>
      <c r="D56">
        <v>5</v>
      </c>
    </row>
    <row r="57" spans="1:4" x14ac:dyDescent="0.25">
      <c r="A57" s="1">
        <v>44470</v>
      </c>
      <c r="B57">
        <v>1002620</v>
      </c>
      <c r="C57">
        <v>4.25</v>
      </c>
      <c r="D57">
        <v>4</v>
      </c>
    </row>
    <row r="58" spans="1:4" x14ac:dyDescent="0.25">
      <c r="A58" s="1">
        <v>44470</v>
      </c>
      <c r="B58">
        <v>1002621</v>
      </c>
      <c r="C58">
        <v>4.25</v>
      </c>
      <c r="D58">
        <v>4</v>
      </c>
    </row>
    <row r="59" spans="1:4" x14ac:dyDescent="0.25">
      <c r="A59" s="1">
        <v>44470</v>
      </c>
      <c r="B59">
        <v>1002622</v>
      </c>
      <c r="C59">
        <v>6.65</v>
      </c>
      <c r="D59">
        <v>4</v>
      </c>
    </row>
    <row r="60" spans="1:4" x14ac:dyDescent="0.25">
      <c r="A60" s="1">
        <v>44470</v>
      </c>
      <c r="B60">
        <v>1002624</v>
      </c>
      <c r="C60">
        <v>4.0999999999999996</v>
      </c>
      <c r="D60">
        <v>3</v>
      </c>
    </row>
    <row r="61" spans="1:4" x14ac:dyDescent="0.25">
      <c r="A61" s="1">
        <v>44470</v>
      </c>
      <c r="B61">
        <v>1002625</v>
      </c>
      <c r="C61">
        <v>4.7</v>
      </c>
      <c r="D61">
        <v>5</v>
      </c>
    </row>
    <row r="62" spans="1:4" x14ac:dyDescent="0.25">
      <c r="A62" s="1">
        <v>44470</v>
      </c>
      <c r="B62">
        <v>1002626</v>
      </c>
      <c r="C62">
        <v>4.4000000000000004</v>
      </c>
      <c r="D62">
        <v>4</v>
      </c>
    </row>
    <row r="63" spans="1:4" x14ac:dyDescent="0.25">
      <c r="A63" s="1">
        <v>44470</v>
      </c>
      <c r="B63">
        <v>1002627</v>
      </c>
      <c r="C63">
        <v>5.75</v>
      </c>
      <c r="D63">
        <v>3</v>
      </c>
    </row>
    <row r="64" spans="1:4" x14ac:dyDescent="0.25">
      <c r="A64" s="1">
        <v>44470</v>
      </c>
      <c r="B64">
        <v>1002628</v>
      </c>
      <c r="C64">
        <v>5.3</v>
      </c>
      <c r="D64">
        <v>5</v>
      </c>
    </row>
    <row r="65" spans="1:4" x14ac:dyDescent="0.25">
      <c r="A65" s="1">
        <v>44470</v>
      </c>
      <c r="B65">
        <v>1002629</v>
      </c>
      <c r="C65">
        <v>5.75</v>
      </c>
      <c r="D65">
        <v>5</v>
      </c>
    </row>
    <row r="66" spans="1:4" x14ac:dyDescent="0.25">
      <c r="A66" s="1">
        <v>44470</v>
      </c>
      <c r="B66">
        <v>1002630</v>
      </c>
      <c r="C66">
        <v>4.4000000000000004</v>
      </c>
      <c r="D66">
        <v>4</v>
      </c>
    </row>
    <row r="67" spans="1:4" x14ac:dyDescent="0.25">
      <c r="A67" s="1">
        <v>44470</v>
      </c>
      <c r="B67">
        <v>1002631</v>
      </c>
      <c r="C67">
        <v>3.95</v>
      </c>
      <c r="D67">
        <v>4</v>
      </c>
    </row>
    <row r="68" spans="1:4" x14ac:dyDescent="0.25">
      <c r="A68" s="1">
        <v>44470</v>
      </c>
      <c r="B68">
        <v>1002632</v>
      </c>
      <c r="C68">
        <v>3.8</v>
      </c>
      <c r="D68">
        <v>3</v>
      </c>
    </row>
    <row r="69" spans="1:4" x14ac:dyDescent="0.25">
      <c r="A69" s="1">
        <v>44470</v>
      </c>
      <c r="B69">
        <v>1002633</v>
      </c>
      <c r="C69">
        <v>5</v>
      </c>
      <c r="D69">
        <v>4</v>
      </c>
    </row>
    <row r="70" spans="1:4" x14ac:dyDescent="0.25">
      <c r="A70" s="1">
        <v>44470</v>
      </c>
      <c r="B70">
        <v>1002634</v>
      </c>
      <c r="C70">
        <v>5.15</v>
      </c>
      <c r="D70">
        <v>4</v>
      </c>
    </row>
    <row r="71" spans="1:4" x14ac:dyDescent="0.25">
      <c r="A71" s="1">
        <v>44470</v>
      </c>
      <c r="B71">
        <v>1002635</v>
      </c>
      <c r="C71">
        <v>4.7</v>
      </c>
      <c r="D71">
        <v>4</v>
      </c>
    </row>
    <row r="72" spans="1:4" x14ac:dyDescent="0.25">
      <c r="A72" s="1">
        <v>44470</v>
      </c>
      <c r="B72">
        <v>1002636</v>
      </c>
      <c r="C72">
        <v>3.2</v>
      </c>
      <c r="D72">
        <v>3</v>
      </c>
    </row>
    <row r="73" spans="1:4" x14ac:dyDescent="0.25">
      <c r="A73" s="1">
        <v>44470</v>
      </c>
      <c r="B73">
        <v>1002637</v>
      </c>
      <c r="C73">
        <v>3.65</v>
      </c>
      <c r="D73">
        <v>2</v>
      </c>
    </row>
    <row r="74" spans="1:4" x14ac:dyDescent="0.25">
      <c r="A74" s="1">
        <v>44470</v>
      </c>
      <c r="B74">
        <v>1002638</v>
      </c>
      <c r="C74">
        <v>3.8</v>
      </c>
      <c r="D74">
        <v>3</v>
      </c>
    </row>
    <row r="75" spans="1:4" x14ac:dyDescent="0.25">
      <c r="A75" s="1">
        <v>44470</v>
      </c>
      <c r="B75">
        <v>1002640</v>
      </c>
      <c r="C75">
        <v>4.8499999999999996</v>
      </c>
      <c r="D75">
        <v>4</v>
      </c>
    </row>
    <row r="76" spans="1:4" x14ac:dyDescent="0.25">
      <c r="A76" s="1">
        <v>44470</v>
      </c>
      <c r="B76">
        <v>1002641</v>
      </c>
      <c r="C76">
        <v>4.25</v>
      </c>
      <c r="D76">
        <v>2</v>
      </c>
    </row>
    <row r="77" spans="1:4" x14ac:dyDescent="0.25">
      <c r="A77" s="1">
        <v>44470</v>
      </c>
      <c r="B77">
        <v>1002642</v>
      </c>
      <c r="C77">
        <v>3.95</v>
      </c>
      <c r="D77">
        <v>2</v>
      </c>
    </row>
    <row r="78" spans="1:4" x14ac:dyDescent="0.25">
      <c r="A78" s="1">
        <v>44470</v>
      </c>
      <c r="B78">
        <v>1002643</v>
      </c>
      <c r="C78">
        <v>3.35</v>
      </c>
      <c r="D78">
        <v>2</v>
      </c>
    </row>
    <row r="79" spans="1:4" x14ac:dyDescent="0.25">
      <c r="A79" s="1">
        <v>44470</v>
      </c>
      <c r="B79">
        <v>1002644</v>
      </c>
      <c r="C79">
        <v>4.4000000000000004</v>
      </c>
      <c r="D79">
        <v>3</v>
      </c>
    </row>
    <row r="80" spans="1:4" x14ac:dyDescent="0.25">
      <c r="A80" s="1">
        <v>44470</v>
      </c>
      <c r="B80">
        <v>1002645</v>
      </c>
      <c r="C80">
        <v>7.85</v>
      </c>
      <c r="D80">
        <v>5</v>
      </c>
    </row>
    <row r="81" spans="1:4" x14ac:dyDescent="0.25">
      <c r="A81" s="1">
        <v>44470</v>
      </c>
      <c r="B81">
        <v>1002646</v>
      </c>
      <c r="C81">
        <v>3.35</v>
      </c>
      <c r="D81">
        <v>2</v>
      </c>
    </row>
    <row r="82" spans="1:4" x14ac:dyDescent="0.25">
      <c r="A82" s="1">
        <v>44470</v>
      </c>
      <c r="B82">
        <v>1002647</v>
      </c>
      <c r="C82">
        <v>3.65</v>
      </c>
      <c r="D82">
        <v>4</v>
      </c>
    </row>
    <row r="83" spans="1:4" x14ac:dyDescent="0.25">
      <c r="A83" s="1">
        <v>44470</v>
      </c>
      <c r="B83">
        <v>1002648</v>
      </c>
      <c r="C83">
        <v>5.15</v>
      </c>
      <c r="D83">
        <v>2</v>
      </c>
    </row>
    <row r="84" spans="1:4" x14ac:dyDescent="0.25">
      <c r="A84" s="1">
        <v>44470</v>
      </c>
      <c r="B84">
        <v>1002649</v>
      </c>
      <c r="C84">
        <v>3.2</v>
      </c>
      <c r="D84">
        <v>4</v>
      </c>
    </row>
    <row r="85" spans="1:4" x14ac:dyDescent="0.25">
      <c r="A85" s="1">
        <v>44470</v>
      </c>
      <c r="B85">
        <v>1002650</v>
      </c>
      <c r="C85">
        <v>3.2</v>
      </c>
      <c r="D85">
        <v>3</v>
      </c>
    </row>
    <row r="86" spans="1:4" x14ac:dyDescent="0.25">
      <c r="A86" s="1">
        <v>44470</v>
      </c>
      <c r="B86">
        <v>1002651</v>
      </c>
      <c r="C86">
        <v>13.55</v>
      </c>
      <c r="D86">
        <v>2</v>
      </c>
    </row>
    <row r="87" spans="1:4" x14ac:dyDescent="0.25">
      <c r="A87" s="1">
        <v>44470</v>
      </c>
      <c r="B87">
        <v>1002652</v>
      </c>
      <c r="C87">
        <v>5.15</v>
      </c>
      <c r="D87">
        <v>4</v>
      </c>
    </row>
    <row r="88" spans="1:4" x14ac:dyDescent="0.25">
      <c r="A88" s="1">
        <v>44470</v>
      </c>
      <c r="B88">
        <v>1002653</v>
      </c>
      <c r="C88">
        <v>24.05</v>
      </c>
      <c r="D88">
        <v>3</v>
      </c>
    </row>
    <row r="89" spans="1:4" x14ac:dyDescent="0.25">
      <c r="A89" s="1">
        <v>44470</v>
      </c>
      <c r="B89">
        <v>1002654</v>
      </c>
      <c r="C89">
        <v>5.75</v>
      </c>
      <c r="D89">
        <v>5</v>
      </c>
    </row>
    <row r="90" spans="1:4" x14ac:dyDescent="0.25">
      <c r="A90" s="1">
        <v>44470</v>
      </c>
      <c r="B90">
        <v>1002655</v>
      </c>
      <c r="C90">
        <v>13.55</v>
      </c>
      <c r="D90">
        <v>2</v>
      </c>
    </row>
    <row r="91" spans="1:4" x14ac:dyDescent="0.25">
      <c r="A91" s="1">
        <v>44470</v>
      </c>
      <c r="B91">
        <v>1002656</v>
      </c>
      <c r="C91">
        <v>3.8</v>
      </c>
      <c r="D91">
        <v>2</v>
      </c>
    </row>
    <row r="92" spans="1:4" x14ac:dyDescent="0.25">
      <c r="A92" s="1">
        <v>44470</v>
      </c>
      <c r="B92">
        <v>1002657</v>
      </c>
      <c r="C92">
        <v>4.4000000000000004</v>
      </c>
      <c r="D92">
        <v>5</v>
      </c>
    </row>
    <row r="93" spans="1:4" x14ac:dyDescent="0.25">
      <c r="A93" s="1">
        <v>44470</v>
      </c>
      <c r="B93">
        <v>1002658</v>
      </c>
      <c r="C93">
        <v>3.35</v>
      </c>
      <c r="D93">
        <v>4</v>
      </c>
    </row>
    <row r="94" spans="1:4" x14ac:dyDescent="0.25">
      <c r="A94" s="1">
        <v>44470</v>
      </c>
      <c r="B94">
        <v>1002659</v>
      </c>
      <c r="C94">
        <v>2.9</v>
      </c>
      <c r="D94">
        <v>8</v>
      </c>
    </row>
    <row r="95" spans="1:4" x14ac:dyDescent="0.25">
      <c r="A95" s="1">
        <v>44470</v>
      </c>
      <c r="B95">
        <v>1002660</v>
      </c>
      <c r="C95">
        <v>3.2</v>
      </c>
      <c r="D95">
        <v>3</v>
      </c>
    </row>
    <row r="96" spans="1:4" x14ac:dyDescent="0.25">
      <c r="A96" s="1">
        <v>44470</v>
      </c>
      <c r="B96">
        <v>1002661</v>
      </c>
      <c r="C96">
        <v>3.65</v>
      </c>
      <c r="D96">
        <v>3</v>
      </c>
    </row>
    <row r="97" spans="1:4" x14ac:dyDescent="0.25">
      <c r="A97" s="1">
        <v>44470</v>
      </c>
      <c r="B97">
        <v>1002662</v>
      </c>
      <c r="C97">
        <v>3.65</v>
      </c>
      <c r="D97">
        <v>3</v>
      </c>
    </row>
    <row r="98" spans="1:4" x14ac:dyDescent="0.25">
      <c r="A98" s="1">
        <v>44470</v>
      </c>
      <c r="B98">
        <v>1002664</v>
      </c>
      <c r="C98">
        <v>3.95</v>
      </c>
      <c r="D98">
        <v>4</v>
      </c>
    </row>
    <row r="99" spans="1:4" x14ac:dyDescent="0.25">
      <c r="A99" s="1">
        <v>44470</v>
      </c>
      <c r="B99">
        <v>1002665</v>
      </c>
      <c r="C99">
        <v>6.95</v>
      </c>
      <c r="D99">
        <v>6</v>
      </c>
    </row>
    <row r="100" spans="1:4" x14ac:dyDescent="0.25">
      <c r="A100" s="1">
        <v>44470</v>
      </c>
      <c r="B100">
        <v>1002666</v>
      </c>
      <c r="C100">
        <v>3.95</v>
      </c>
      <c r="D100">
        <v>3</v>
      </c>
    </row>
    <row r="101" spans="1:4" x14ac:dyDescent="0.25">
      <c r="A101" s="1">
        <v>44470</v>
      </c>
      <c r="B101">
        <v>1002667</v>
      </c>
      <c r="C101">
        <v>4.8499999999999996</v>
      </c>
      <c r="D101">
        <v>3</v>
      </c>
    </row>
    <row r="102" spans="1:4" x14ac:dyDescent="0.25">
      <c r="A102" s="1">
        <v>44470</v>
      </c>
      <c r="B102">
        <v>1002668</v>
      </c>
      <c r="C102">
        <v>3.5</v>
      </c>
      <c r="D102">
        <v>2</v>
      </c>
    </row>
    <row r="103" spans="1:4" x14ac:dyDescent="0.25">
      <c r="A103" s="1">
        <v>44470</v>
      </c>
      <c r="B103">
        <v>1002669</v>
      </c>
      <c r="C103">
        <v>3.65</v>
      </c>
      <c r="D103">
        <v>2</v>
      </c>
    </row>
    <row r="104" spans="1:4" x14ac:dyDescent="0.25">
      <c r="A104" s="1">
        <v>44470</v>
      </c>
      <c r="B104">
        <v>1002670</v>
      </c>
      <c r="C104">
        <v>4.55</v>
      </c>
      <c r="D104">
        <v>2</v>
      </c>
    </row>
    <row r="105" spans="1:4" x14ac:dyDescent="0.25">
      <c r="A105" s="1">
        <v>44470</v>
      </c>
      <c r="B105">
        <v>1002671</v>
      </c>
      <c r="C105">
        <v>4.7</v>
      </c>
      <c r="D105">
        <v>4</v>
      </c>
    </row>
    <row r="106" spans="1:4" x14ac:dyDescent="0.25">
      <c r="A106" s="1">
        <v>44470</v>
      </c>
      <c r="B106">
        <v>1002673</v>
      </c>
      <c r="C106">
        <v>3.95</v>
      </c>
      <c r="D106">
        <v>2</v>
      </c>
    </row>
    <row r="107" spans="1:4" x14ac:dyDescent="0.25">
      <c r="A107" s="1">
        <v>44470</v>
      </c>
      <c r="B107">
        <v>1002674</v>
      </c>
      <c r="C107">
        <v>3.65</v>
      </c>
      <c r="D107">
        <v>2</v>
      </c>
    </row>
    <row r="108" spans="1:4" x14ac:dyDescent="0.25">
      <c r="A108" s="1">
        <v>44470</v>
      </c>
      <c r="B108">
        <v>1002675</v>
      </c>
      <c r="C108">
        <v>2.9</v>
      </c>
      <c r="D108">
        <v>2</v>
      </c>
    </row>
    <row r="109" spans="1:4" x14ac:dyDescent="0.25">
      <c r="A109" s="1">
        <v>44470</v>
      </c>
      <c r="B109">
        <v>1002676</v>
      </c>
      <c r="C109">
        <v>3.65</v>
      </c>
      <c r="D109">
        <v>2</v>
      </c>
    </row>
    <row r="110" spans="1:4" x14ac:dyDescent="0.25">
      <c r="A110" s="1">
        <v>44470</v>
      </c>
      <c r="B110">
        <v>1002677</v>
      </c>
      <c r="C110">
        <v>5.9</v>
      </c>
      <c r="D110">
        <v>4</v>
      </c>
    </row>
    <row r="111" spans="1:4" x14ac:dyDescent="0.25">
      <c r="A111" s="1">
        <v>44470</v>
      </c>
      <c r="B111">
        <v>1002678</v>
      </c>
      <c r="C111">
        <v>4.25</v>
      </c>
      <c r="D111">
        <v>2</v>
      </c>
    </row>
    <row r="112" spans="1:4" x14ac:dyDescent="0.25">
      <c r="A112" s="1">
        <v>44470</v>
      </c>
      <c r="B112">
        <v>1002679</v>
      </c>
      <c r="C112">
        <v>5.9</v>
      </c>
      <c r="D112">
        <v>5</v>
      </c>
    </row>
    <row r="113" spans="1:4" x14ac:dyDescent="0.25">
      <c r="A113" s="1">
        <v>44470</v>
      </c>
      <c r="B113">
        <v>1002680</v>
      </c>
      <c r="C113">
        <v>3.05</v>
      </c>
      <c r="D113">
        <v>4</v>
      </c>
    </row>
    <row r="114" spans="1:4" x14ac:dyDescent="0.25">
      <c r="A114" s="1">
        <v>44470</v>
      </c>
      <c r="B114">
        <v>1002681</v>
      </c>
      <c r="C114">
        <v>8.15</v>
      </c>
      <c r="D114">
        <v>4</v>
      </c>
    </row>
    <row r="115" spans="1:4" x14ac:dyDescent="0.25">
      <c r="A115" s="1">
        <v>44470</v>
      </c>
      <c r="B115">
        <v>1002682</v>
      </c>
      <c r="C115">
        <v>5.9</v>
      </c>
      <c r="D115">
        <v>6</v>
      </c>
    </row>
    <row r="116" spans="1:4" x14ac:dyDescent="0.25">
      <c r="A116" s="1">
        <v>44470</v>
      </c>
      <c r="B116">
        <v>1002683</v>
      </c>
      <c r="C116">
        <v>3.2</v>
      </c>
      <c r="D116">
        <v>2</v>
      </c>
    </row>
    <row r="117" spans="1:4" x14ac:dyDescent="0.25">
      <c r="A117" s="1">
        <v>44470</v>
      </c>
      <c r="B117">
        <v>1002684</v>
      </c>
      <c r="C117">
        <v>5.45</v>
      </c>
      <c r="D117">
        <v>4</v>
      </c>
    </row>
    <row r="118" spans="1:4" x14ac:dyDescent="0.25">
      <c r="A118" s="1">
        <v>44470</v>
      </c>
      <c r="B118">
        <v>1002685</v>
      </c>
      <c r="C118">
        <v>3.8</v>
      </c>
      <c r="D118">
        <v>3</v>
      </c>
    </row>
    <row r="119" spans="1:4" x14ac:dyDescent="0.25">
      <c r="A119" s="1">
        <v>44470</v>
      </c>
      <c r="B119">
        <v>1002686</v>
      </c>
      <c r="C119">
        <v>3.2</v>
      </c>
      <c r="D119">
        <v>3</v>
      </c>
    </row>
    <row r="120" spans="1:4" x14ac:dyDescent="0.25">
      <c r="A120" s="1">
        <v>44470</v>
      </c>
      <c r="B120">
        <v>1002687</v>
      </c>
      <c r="C120">
        <v>2.9</v>
      </c>
      <c r="D120">
        <v>3</v>
      </c>
    </row>
    <row r="121" spans="1:4" x14ac:dyDescent="0.25">
      <c r="A121" s="1">
        <v>44470</v>
      </c>
      <c r="B121">
        <v>1002688</v>
      </c>
      <c r="C121">
        <v>4.0999999999999996</v>
      </c>
      <c r="D121">
        <v>3</v>
      </c>
    </row>
    <row r="122" spans="1:4" x14ac:dyDescent="0.25">
      <c r="A122" s="1">
        <v>44470</v>
      </c>
      <c r="B122">
        <v>1002689</v>
      </c>
      <c r="C122">
        <v>4.8499999999999996</v>
      </c>
      <c r="D122">
        <v>3</v>
      </c>
    </row>
    <row r="123" spans="1:4" x14ac:dyDescent="0.25">
      <c r="A123" s="1">
        <v>44470</v>
      </c>
      <c r="B123">
        <v>1002690</v>
      </c>
      <c r="C123">
        <v>5.3</v>
      </c>
      <c r="D123">
        <v>4</v>
      </c>
    </row>
    <row r="124" spans="1:4" x14ac:dyDescent="0.25">
      <c r="A124" s="1">
        <v>44470</v>
      </c>
      <c r="B124">
        <v>1002691</v>
      </c>
      <c r="C124">
        <v>6.5</v>
      </c>
      <c r="D124">
        <v>5</v>
      </c>
    </row>
    <row r="125" spans="1:4" x14ac:dyDescent="0.25">
      <c r="A125" s="1">
        <v>44470</v>
      </c>
      <c r="B125">
        <v>1002692</v>
      </c>
      <c r="C125">
        <v>4.55</v>
      </c>
      <c r="D125">
        <v>3</v>
      </c>
    </row>
    <row r="126" spans="1:4" x14ac:dyDescent="0.25">
      <c r="A126" s="1">
        <v>44470</v>
      </c>
      <c r="B126">
        <v>1002693</v>
      </c>
      <c r="C126">
        <v>3.95</v>
      </c>
      <c r="D126">
        <v>4</v>
      </c>
    </row>
    <row r="127" spans="1:4" x14ac:dyDescent="0.25">
      <c r="A127" s="1">
        <v>44470</v>
      </c>
      <c r="B127">
        <v>1002694</v>
      </c>
      <c r="C127">
        <v>4.8499999999999996</v>
      </c>
      <c r="D127">
        <v>5</v>
      </c>
    </row>
    <row r="128" spans="1:4" x14ac:dyDescent="0.25">
      <c r="A128" s="1">
        <v>44470</v>
      </c>
      <c r="B128">
        <v>1002697</v>
      </c>
      <c r="C128">
        <v>4.4000000000000004</v>
      </c>
      <c r="D128">
        <v>3</v>
      </c>
    </row>
    <row r="129" spans="1:4" x14ac:dyDescent="0.25">
      <c r="A129" s="1">
        <v>44470</v>
      </c>
      <c r="B129">
        <v>1002698</v>
      </c>
      <c r="C129">
        <v>5</v>
      </c>
      <c r="D129">
        <v>4</v>
      </c>
    </row>
    <row r="130" spans="1:4" x14ac:dyDescent="0.25">
      <c r="A130" s="1">
        <v>44470</v>
      </c>
      <c r="B130">
        <v>1002699</v>
      </c>
      <c r="C130">
        <v>4.4000000000000004</v>
      </c>
      <c r="D130">
        <v>4</v>
      </c>
    </row>
    <row r="131" spans="1:4" x14ac:dyDescent="0.25">
      <c r="A131" s="1">
        <v>44470</v>
      </c>
      <c r="B131">
        <v>1002700</v>
      </c>
      <c r="C131">
        <v>4.7</v>
      </c>
      <c r="D131">
        <v>4</v>
      </c>
    </row>
    <row r="132" spans="1:4" x14ac:dyDescent="0.25">
      <c r="A132" s="1">
        <v>44470</v>
      </c>
      <c r="B132">
        <v>1002701</v>
      </c>
      <c r="C132">
        <v>16.850000000000001</v>
      </c>
      <c r="D132">
        <v>4</v>
      </c>
    </row>
    <row r="133" spans="1:4" x14ac:dyDescent="0.25">
      <c r="A133" s="1">
        <v>44470</v>
      </c>
      <c r="B133">
        <v>1002702</v>
      </c>
      <c r="C133">
        <v>4.0999999999999996</v>
      </c>
      <c r="D133">
        <v>3</v>
      </c>
    </row>
    <row r="134" spans="1:4" x14ac:dyDescent="0.25">
      <c r="A134" s="1">
        <v>44470</v>
      </c>
      <c r="B134">
        <v>1002703</v>
      </c>
      <c r="C134">
        <v>3.2</v>
      </c>
      <c r="D134">
        <v>2</v>
      </c>
    </row>
    <row r="135" spans="1:4" x14ac:dyDescent="0.25">
      <c r="A135" s="1">
        <v>44470</v>
      </c>
      <c r="B135">
        <v>1002704</v>
      </c>
      <c r="C135">
        <v>4.55</v>
      </c>
      <c r="D135">
        <v>2</v>
      </c>
    </row>
    <row r="136" spans="1:4" x14ac:dyDescent="0.25">
      <c r="A136" s="1">
        <v>44470</v>
      </c>
      <c r="B136">
        <v>1002705</v>
      </c>
      <c r="C136">
        <v>4.4000000000000004</v>
      </c>
      <c r="D136">
        <v>5</v>
      </c>
    </row>
    <row r="137" spans="1:4" x14ac:dyDescent="0.25">
      <c r="A137" s="1">
        <v>44470</v>
      </c>
      <c r="B137">
        <v>1002706</v>
      </c>
      <c r="C137">
        <v>3.35</v>
      </c>
      <c r="D137">
        <v>3</v>
      </c>
    </row>
    <row r="138" spans="1:4" x14ac:dyDescent="0.25">
      <c r="A138" s="1">
        <v>44470</v>
      </c>
      <c r="B138">
        <v>1002707</v>
      </c>
      <c r="C138">
        <v>4.0999999999999996</v>
      </c>
      <c r="D138">
        <v>2</v>
      </c>
    </row>
    <row r="139" spans="1:4" x14ac:dyDescent="0.25">
      <c r="A139" s="1">
        <v>44470</v>
      </c>
      <c r="B139">
        <v>1002708</v>
      </c>
      <c r="C139">
        <v>2.9</v>
      </c>
      <c r="D139">
        <v>2</v>
      </c>
    </row>
    <row r="140" spans="1:4" x14ac:dyDescent="0.25">
      <c r="A140" s="1">
        <v>44470</v>
      </c>
      <c r="B140">
        <v>1002709</v>
      </c>
      <c r="C140">
        <v>4.0999999999999996</v>
      </c>
      <c r="D140">
        <v>4</v>
      </c>
    </row>
    <row r="141" spans="1:4" x14ac:dyDescent="0.25">
      <c r="A141" s="1">
        <v>44470</v>
      </c>
      <c r="B141">
        <v>1002710</v>
      </c>
      <c r="C141">
        <v>5.3</v>
      </c>
      <c r="D141">
        <v>4</v>
      </c>
    </row>
    <row r="142" spans="1:4" x14ac:dyDescent="0.25">
      <c r="A142" s="1">
        <v>44470</v>
      </c>
      <c r="B142">
        <v>1002711</v>
      </c>
      <c r="C142">
        <v>3.2</v>
      </c>
      <c r="D142">
        <v>3</v>
      </c>
    </row>
    <row r="143" spans="1:4" x14ac:dyDescent="0.25">
      <c r="A143" s="1">
        <v>44470</v>
      </c>
      <c r="B143">
        <v>1002712</v>
      </c>
      <c r="C143">
        <v>5</v>
      </c>
      <c r="D143">
        <v>3</v>
      </c>
    </row>
    <row r="144" spans="1:4" x14ac:dyDescent="0.25">
      <c r="A144" s="1">
        <v>44470</v>
      </c>
      <c r="B144">
        <v>1002713</v>
      </c>
      <c r="C144">
        <v>3.35</v>
      </c>
      <c r="D144">
        <v>2</v>
      </c>
    </row>
    <row r="145" spans="1:4" x14ac:dyDescent="0.25">
      <c r="A145" s="1">
        <v>44470</v>
      </c>
      <c r="B145">
        <v>1002715</v>
      </c>
      <c r="C145">
        <v>6.65</v>
      </c>
      <c r="D145">
        <v>5</v>
      </c>
    </row>
    <row r="146" spans="1:4" x14ac:dyDescent="0.25">
      <c r="A146" s="1">
        <v>44470</v>
      </c>
      <c r="B146">
        <v>1002716</v>
      </c>
      <c r="C146">
        <v>5.6</v>
      </c>
      <c r="D146">
        <v>3</v>
      </c>
    </row>
    <row r="147" spans="1:4" x14ac:dyDescent="0.25">
      <c r="A147" s="1">
        <v>44470</v>
      </c>
      <c r="B147">
        <v>1002717</v>
      </c>
      <c r="C147">
        <v>4.8499999999999996</v>
      </c>
      <c r="D147">
        <v>4</v>
      </c>
    </row>
    <row r="148" spans="1:4" x14ac:dyDescent="0.25">
      <c r="A148" s="1">
        <v>44470</v>
      </c>
      <c r="B148">
        <v>1002718</v>
      </c>
      <c r="C148">
        <v>5.45</v>
      </c>
      <c r="D148">
        <v>4</v>
      </c>
    </row>
    <row r="149" spans="1:4" x14ac:dyDescent="0.25">
      <c r="A149" s="1">
        <v>44470</v>
      </c>
      <c r="B149">
        <v>1002719</v>
      </c>
      <c r="C149">
        <v>6.8</v>
      </c>
      <c r="D149">
        <v>4</v>
      </c>
    </row>
    <row r="150" spans="1:4" x14ac:dyDescent="0.25">
      <c r="A150" s="1">
        <v>44470</v>
      </c>
      <c r="B150">
        <v>1002720</v>
      </c>
      <c r="C150">
        <v>5.3</v>
      </c>
      <c r="D150">
        <v>4</v>
      </c>
    </row>
    <row r="151" spans="1:4" x14ac:dyDescent="0.25">
      <c r="A151" s="1">
        <v>44470</v>
      </c>
      <c r="B151">
        <v>1002721</v>
      </c>
      <c r="C151">
        <v>3.5</v>
      </c>
      <c r="D151">
        <v>2</v>
      </c>
    </row>
    <row r="152" spans="1:4" x14ac:dyDescent="0.25">
      <c r="A152" s="1">
        <v>44470</v>
      </c>
      <c r="B152">
        <v>1002722</v>
      </c>
      <c r="C152">
        <v>4.0999999999999996</v>
      </c>
      <c r="D152">
        <v>3</v>
      </c>
    </row>
    <row r="153" spans="1:4" x14ac:dyDescent="0.25">
      <c r="A153" s="1">
        <v>44470</v>
      </c>
      <c r="B153">
        <v>1002723</v>
      </c>
      <c r="C153">
        <v>5</v>
      </c>
      <c r="D153">
        <v>2</v>
      </c>
    </row>
    <row r="154" spans="1:4" x14ac:dyDescent="0.25">
      <c r="A154" s="1">
        <v>44470</v>
      </c>
      <c r="B154">
        <v>1002724</v>
      </c>
      <c r="C154">
        <v>3.8</v>
      </c>
      <c r="D154">
        <v>5</v>
      </c>
    </row>
    <row r="155" spans="1:4" x14ac:dyDescent="0.25">
      <c r="A155" s="1">
        <v>44470</v>
      </c>
      <c r="B155">
        <v>1002725</v>
      </c>
      <c r="C155">
        <v>3.35</v>
      </c>
      <c r="D155">
        <v>2</v>
      </c>
    </row>
    <row r="156" spans="1:4" x14ac:dyDescent="0.25">
      <c r="A156" s="1">
        <v>44470</v>
      </c>
      <c r="B156">
        <v>1002727</v>
      </c>
      <c r="C156">
        <v>3.2</v>
      </c>
      <c r="D156">
        <v>2</v>
      </c>
    </row>
    <row r="157" spans="1:4" x14ac:dyDescent="0.25">
      <c r="A157" s="1">
        <v>44470</v>
      </c>
      <c r="B157">
        <v>1002728</v>
      </c>
      <c r="C157">
        <v>5.75</v>
      </c>
      <c r="D157">
        <v>4</v>
      </c>
    </row>
    <row r="158" spans="1:4" x14ac:dyDescent="0.25">
      <c r="A158" s="1">
        <v>44470</v>
      </c>
      <c r="B158">
        <v>1002729</v>
      </c>
      <c r="C158">
        <v>4.7</v>
      </c>
      <c r="D158">
        <v>4</v>
      </c>
    </row>
    <row r="159" spans="1:4" x14ac:dyDescent="0.25">
      <c r="A159" s="1">
        <v>44470</v>
      </c>
      <c r="B159">
        <v>1002730</v>
      </c>
      <c r="C159">
        <v>3.05</v>
      </c>
      <c r="D159">
        <v>2</v>
      </c>
    </row>
    <row r="160" spans="1:4" x14ac:dyDescent="0.25">
      <c r="A160" s="1">
        <v>44470</v>
      </c>
      <c r="B160">
        <v>1002731</v>
      </c>
      <c r="C160">
        <v>4.55</v>
      </c>
      <c r="D160">
        <v>4</v>
      </c>
    </row>
    <row r="161" spans="1:4" x14ac:dyDescent="0.25">
      <c r="A161" s="1">
        <v>44470</v>
      </c>
      <c r="B161">
        <v>1002732</v>
      </c>
      <c r="C161">
        <v>2.9</v>
      </c>
      <c r="D161">
        <v>2</v>
      </c>
    </row>
    <row r="162" spans="1:4" x14ac:dyDescent="0.25">
      <c r="A162" s="1">
        <v>44470</v>
      </c>
      <c r="B162">
        <v>1002733</v>
      </c>
      <c r="C162">
        <v>5</v>
      </c>
      <c r="D162">
        <v>4</v>
      </c>
    </row>
    <row r="163" spans="1:4" x14ac:dyDescent="0.25">
      <c r="A163" s="1">
        <v>44470</v>
      </c>
      <c r="B163">
        <v>1002734</v>
      </c>
      <c r="C163">
        <v>6.65</v>
      </c>
      <c r="D163">
        <v>4</v>
      </c>
    </row>
    <row r="164" spans="1:4" x14ac:dyDescent="0.25">
      <c r="A164" s="1">
        <v>44470</v>
      </c>
      <c r="B164">
        <v>1002735</v>
      </c>
      <c r="C164">
        <v>4.0999999999999996</v>
      </c>
      <c r="D164">
        <v>2</v>
      </c>
    </row>
    <row r="165" spans="1:4" x14ac:dyDescent="0.25">
      <c r="A165" s="1">
        <v>44470</v>
      </c>
      <c r="B165">
        <v>1002736</v>
      </c>
      <c r="C165">
        <v>3.05</v>
      </c>
      <c r="D165">
        <v>5</v>
      </c>
    </row>
    <row r="166" spans="1:4" x14ac:dyDescent="0.25">
      <c r="A166" s="1">
        <v>44470</v>
      </c>
      <c r="B166">
        <v>1002738</v>
      </c>
      <c r="C166">
        <v>9.0500000000000007</v>
      </c>
      <c r="D166">
        <v>4</v>
      </c>
    </row>
    <row r="167" spans="1:4" x14ac:dyDescent="0.25">
      <c r="A167" s="1">
        <v>44470</v>
      </c>
      <c r="B167">
        <v>1002739</v>
      </c>
      <c r="C167">
        <v>3.5</v>
      </c>
      <c r="D167">
        <v>2</v>
      </c>
    </row>
    <row r="168" spans="1:4" x14ac:dyDescent="0.25">
      <c r="A168" s="1">
        <v>44470</v>
      </c>
      <c r="B168">
        <v>1002740</v>
      </c>
      <c r="C168">
        <v>5.9</v>
      </c>
      <c r="D168">
        <v>2</v>
      </c>
    </row>
    <row r="169" spans="1:4" x14ac:dyDescent="0.25">
      <c r="A169" s="1">
        <v>44470</v>
      </c>
      <c r="B169">
        <v>1002741</v>
      </c>
      <c r="C169">
        <v>3.5</v>
      </c>
      <c r="D169">
        <v>3</v>
      </c>
    </row>
    <row r="170" spans="1:4" x14ac:dyDescent="0.25">
      <c r="A170" s="1">
        <v>44470</v>
      </c>
      <c r="B170">
        <v>1002743</v>
      </c>
      <c r="C170">
        <v>3.35</v>
      </c>
      <c r="D170">
        <v>4</v>
      </c>
    </row>
    <row r="171" spans="1:4" x14ac:dyDescent="0.25">
      <c r="A171" s="1">
        <v>44470</v>
      </c>
      <c r="B171">
        <v>1002744</v>
      </c>
      <c r="C171">
        <v>5.15</v>
      </c>
      <c r="D171">
        <v>4</v>
      </c>
    </row>
    <row r="172" spans="1:4" x14ac:dyDescent="0.25">
      <c r="A172" s="1">
        <v>44470</v>
      </c>
      <c r="B172">
        <v>1002745</v>
      </c>
      <c r="C172">
        <v>4.25</v>
      </c>
      <c r="D172">
        <v>3</v>
      </c>
    </row>
    <row r="173" spans="1:4" x14ac:dyDescent="0.25">
      <c r="A173" s="1">
        <v>44470</v>
      </c>
      <c r="B173">
        <v>1002747</v>
      </c>
      <c r="C173">
        <v>7.7</v>
      </c>
      <c r="D173">
        <v>4</v>
      </c>
    </row>
    <row r="174" spans="1:4" x14ac:dyDescent="0.25">
      <c r="A174" s="1">
        <v>44470</v>
      </c>
      <c r="B174">
        <v>1002748</v>
      </c>
      <c r="C174">
        <v>4.55</v>
      </c>
      <c r="D174">
        <v>3</v>
      </c>
    </row>
    <row r="175" spans="1:4" x14ac:dyDescent="0.25">
      <c r="A175" s="1">
        <v>44470</v>
      </c>
      <c r="B175">
        <v>1002749</v>
      </c>
      <c r="C175">
        <v>3.65</v>
      </c>
      <c r="D175">
        <v>2</v>
      </c>
    </row>
    <row r="176" spans="1:4" x14ac:dyDescent="0.25">
      <c r="A176" s="1">
        <v>44470</v>
      </c>
      <c r="B176">
        <v>1002750</v>
      </c>
      <c r="C176">
        <v>6.8</v>
      </c>
      <c r="D176">
        <v>5</v>
      </c>
    </row>
    <row r="177" spans="1:4" x14ac:dyDescent="0.25">
      <c r="A177" s="1">
        <v>44470</v>
      </c>
      <c r="B177">
        <v>1002751</v>
      </c>
      <c r="C177">
        <v>8.15</v>
      </c>
      <c r="D177">
        <v>5</v>
      </c>
    </row>
    <row r="178" spans="1:4" x14ac:dyDescent="0.25">
      <c r="A178" s="1">
        <v>44470</v>
      </c>
      <c r="B178">
        <v>1002752</v>
      </c>
      <c r="C178">
        <v>8.15</v>
      </c>
      <c r="D178">
        <v>4</v>
      </c>
    </row>
    <row r="179" spans="1:4" x14ac:dyDescent="0.25">
      <c r="A179" s="1">
        <v>44470</v>
      </c>
      <c r="B179">
        <v>1002753</v>
      </c>
      <c r="C179">
        <v>8.15</v>
      </c>
      <c r="D179">
        <v>5</v>
      </c>
    </row>
    <row r="180" spans="1:4" x14ac:dyDescent="0.25">
      <c r="A180" s="1">
        <v>44470</v>
      </c>
      <c r="B180">
        <v>1002754</v>
      </c>
      <c r="C180">
        <v>3.05</v>
      </c>
      <c r="D180">
        <v>2</v>
      </c>
    </row>
    <row r="181" spans="1:4" x14ac:dyDescent="0.25">
      <c r="A181" s="1">
        <v>44470</v>
      </c>
      <c r="B181">
        <v>1002755</v>
      </c>
      <c r="C181">
        <v>3.95</v>
      </c>
      <c r="D181">
        <v>3</v>
      </c>
    </row>
    <row r="182" spans="1:4" x14ac:dyDescent="0.25">
      <c r="A182" s="1">
        <v>44470</v>
      </c>
      <c r="B182">
        <v>1002756</v>
      </c>
      <c r="C182">
        <v>4.7</v>
      </c>
      <c r="D182">
        <v>3</v>
      </c>
    </row>
    <row r="183" spans="1:4" x14ac:dyDescent="0.25">
      <c r="A183" s="1">
        <v>44470</v>
      </c>
      <c r="B183">
        <v>1002757</v>
      </c>
      <c r="C183">
        <v>5.45</v>
      </c>
      <c r="D183">
        <v>4</v>
      </c>
    </row>
    <row r="184" spans="1:4" x14ac:dyDescent="0.25">
      <c r="A184" s="1">
        <v>44470</v>
      </c>
      <c r="B184">
        <v>1002758</v>
      </c>
      <c r="C184">
        <v>7.25</v>
      </c>
      <c r="D184">
        <v>5</v>
      </c>
    </row>
    <row r="185" spans="1:4" x14ac:dyDescent="0.25">
      <c r="A185" s="1">
        <v>44470</v>
      </c>
      <c r="B185">
        <v>1002759</v>
      </c>
      <c r="C185">
        <v>2.9</v>
      </c>
      <c r="D185">
        <v>5</v>
      </c>
    </row>
    <row r="186" spans="1:4" x14ac:dyDescent="0.25">
      <c r="A186" s="1">
        <v>44470</v>
      </c>
      <c r="B186">
        <v>1002760</v>
      </c>
      <c r="C186">
        <v>2.9</v>
      </c>
      <c r="D186">
        <v>4</v>
      </c>
    </row>
    <row r="187" spans="1:4" x14ac:dyDescent="0.25">
      <c r="A187" s="1">
        <v>44470</v>
      </c>
      <c r="B187">
        <v>1002761</v>
      </c>
      <c r="C187">
        <v>3.65</v>
      </c>
      <c r="D187">
        <v>3</v>
      </c>
    </row>
    <row r="188" spans="1:4" x14ac:dyDescent="0.25">
      <c r="A188" s="1">
        <v>44470</v>
      </c>
      <c r="B188">
        <v>1002762</v>
      </c>
      <c r="C188">
        <v>5</v>
      </c>
      <c r="D188">
        <v>4</v>
      </c>
    </row>
    <row r="189" spans="1:4" x14ac:dyDescent="0.25">
      <c r="A189" s="1">
        <v>44470</v>
      </c>
      <c r="B189">
        <v>1002763</v>
      </c>
      <c r="C189">
        <v>6.5</v>
      </c>
      <c r="D189">
        <v>4</v>
      </c>
    </row>
    <row r="190" spans="1:4" x14ac:dyDescent="0.25">
      <c r="A190" s="1">
        <v>44470</v>
      </c>
      <c r="B190">
        <v>1002764</v>
      </c>
      <c r="C190">
        <v>3.2</v>
      </c>
      <c r="D190">
        <v>3</v>
      </c>
    </row>
    <row r="191" spans="1:4" x14ac:dyDescent="0.25">
      <c r="A191" s="1">
        <v>44470</v>
      </c>
      <c r="B191">
        <v>1002765</v>
      </c>
      <c r="C191">
        <v>5.45</v>
      </c>
      <c r="D191">
        <v>4</v>
      </c>
    </row>
    <row r="192" spans="1:4" x14ac:dyDescent="0.25">
      <c r="A192" s="1">
        <v>44470</v>
      </c>
      <c r="B192">
        <v>1002766</v>
      </c>
      <c r="C192">
        <v>3.2</v>
      </c>
      <c r="D192">
        <v>2</v>
      </c>
    </row>
    <row r="193" spans="1:4" x14ac:dyDescent="0.25">
      <c r="A193" s="1">
        <v>44470</v>
      </c>
      <c r="B193">
        <v>1002768</v>
      </c>
      <c r="C193">
        <v>8.15</v>
      </c>
      <c r="D193">
        <v>4</v>
      </c>
    </row>
    <row r="194" spans="1:4" x14ac:dyDescent="0.25">
      <c r="A194" s="1">
        <v>44470</v>
      </c>
      <c r="B194">
        <v>1002769</v>
      </c>
      <c r="C194">
        <v>5.3</v>
      </c>
      <c r="D194">
        <v>4</v>
      </c>
    </row>
    <row r="195" spans="1:4" x14ac:dyDescent="0.25">
      <c r="A195" s="1">
        <v>44470</v>
      </c>
      <c r="B195">
        <v>1002770</v>
      </c>
      <c r="C195">
        <v>3.5</v>
      </c>
      <c r="D195">
        <v>4</v>
      </c>
    </row>
    <row r="196" spans="1:4" x14ac:dyDescent="0.25">
      <c r="A196" s="1">
        <v>44470</v>
      </c>
      <c r="B196">
        <v>1002771</v>
      </c>
      <c r="C196">
        <v>2.9</v>
      </c>
      <c r="D196">
        <v>3</v>
      </c>
    </row>
    <row r="197" spans="1:4" x14ac:dyDescent="0.25">
      <c r="A197" s="1">
        <v>44470</v>
      </c>
      <c r="B197">
        <v>1002772</v>
      </c>
      <c r="C197">
        <v>5.45</v>
      </c>
      <c r="D197">
        <v>4</v>
      </c>
    </row>
    <row r="198" spans="1:4" x14ac:dyDescent="0.25">
      <c r="A198" s="1">
        <v>44470</v>
      </c>
      <c r="B198">
        <v>1002773</v>
      </c>
      <c r="C198">
        <v>3.95</v>
      </c>
      <c r="D198">
        <v>4</v>
      </c>
    </row>
    <row r="199" spans="1:4" x14ac:dyDescent="0.25">
      <c r="A199" s="1">
        <v>44470</v>
      </c>
      <c r="B199">
        <v>1002774</v>
      </c>
      <c r="C199">
        <v>6.95</v>
      </c>
      <c r="D199">
        <v>4</v>
      </c>
    </row>
    <row r="200" spans="1:4" x14ac:dyDescent="0.25">
      <c r="A200" s="1">
        <v>44470</v>
      </c>
      <c r="B200">
        <v>1002777</v>
      </c>
      <c r="C200">
        <v>4.25</v>
      </c>
      <c r="D200">
        <v>4</v>
      </c>
    </row>
    <row r="201" spans="1:4" x14ac:dyDescent="0.25">
      <c r="A201" s="1">
        <v>44470</v>
      </c>
      <c r="B201">
        <v>1002778</v>
      </c>
      <c r="C201">
        <v>3.5</v>
      </c>
      <c r="D201">
        <v>3</v>
      </c>
    </row>
    <row r="202" spans="1:4" x14ac:dyDescent="0.25">
      <c r="A202" s="1">
        <v>44470</v>
      </c>
      <c r="B202">
        <v>1002779</v>
      </c>
      <c r="C202">
        <v>5.3</v>
      </c>
      <c r="D202">
        <v>4</v>
      </c>
    </row>
    <row r="203" spans="1:4" x14ac:dyDescent="0.25">
      <c r="A203" s="1">
        <v>44470</v>
      </c>
      <c r="B203">
        <v>1002780</v>
      </c>
      <c r="C203">
        <v>5.9</v>
      </c>
      <c r="D203">
        <v>4</v>
      </c>
    </row>
    <row r="204" spans="1:4" x14ac:dyDescent="0.25">
      <c r="A204" s="1">
        <v>44470</v>
      </c>
      <c r="B204">
        <v>1002781</v>
      </c>
      <c r="C204">
        <v>3.65</v>
      </c>
      <c r="D204">
        <v>5</v>
      </c>
    </row>
    <row r="205" spans="1:4" x14ac:dyDescent="0.25">
      <c r="A205" s="1">
        <v>44470</v>
      </c>
      <c r="B205">
        <v>1002782</v>
      </c>
      <c r="C205">
        <v>9.8000000000000007</v>
      </c>
      <c r="D205">
        <v>5</v>
      </c>
    </row>
    <row r="206" spans="1:4" x14ac:dyDescent="0.25">
      <c r="A206" s="1">
        <v>44470</v>
      </c>
      <c r="B206">
        <v>1002783</v>
      </c>
      <c r="C206">
        <v>3.65</v>
      </c>
      <c r="D206">
        <v>2</v>
      </c>
    </row>
    <row r="207" spans="1:4" x14ac:dyDescent="0.25">
      <c r="A207" s="1">
        <v>44470</v>
      </c>
      <c r="B207">
        <v>1002784</v>
      </c>
      <c r="C207">
        <v>3.2</v>
      </c>
      <c r="D207">
        <v>3</v>
      </c>
    </row>
    <row r="208" spans="1:4" x14ac:dyDescent="0.25">
      <c r="A208" s="1">
        <v>44470</v>
      </c>
      <c r="B208">
        <v>1002785</v>
      </c>
      <c r="C208">
        <v>4.4000000000000004</v>
      </c>
      <c r="D208">
        <v>4</v>
      </c>
    </row>
    <row r="209" spans="1:4" x14ac:dyDescent="0.25">
      <c r="A209" s="1">
        <v>44470</v>
      </c>
      <c r="B209">
        <v>1002786</v>
      </c>
      <c r="C209">
        <v>6.5</v>
      </c>
      <c r="D209">
        <v>4</v>
      </c>
    </row>
    <row r="210" spans="1:4" x14ac:dyDescent="0.25">
      <c r="A210" s="1">
        <v>44470</v>
      </c>
      <c r="B210">
        <v>1002787</v>
      </c>
      <c r="C210">
        <v>3.65</v>
      </c>
      <c r="D210">
        <v>4</v>
      </c>
    </row>
    <row r="211" spans="1:4" x14ac:dyDescent="0.25">
      <c r="A211" s="1">
        <v>44470</v>
      </c>
      <c r="B211">
        <v>1002788</v>
      </c>
      <c r="C211">
        <v>3.95</v>
      </c>
      <c r="D211">
        <v>4</v>
      </c>
    </row>
    <row r="212" spans="1:4" x14ac:dyDescent="0.25">
      <c r="A212" s="1">
        <v>44470</v>
      </c>
      <c r="B212">
        <v>1002789</v>
      </c>
      <c r="C212">
        <v>3.2</v>
      </c>
      <c r="D212">
        <v>2</v>
      </c>
    </row>
    <row r="213" spans="1:4" x14ac:dyDescent="0.25">
      <c r="A213" s="1">
        <v>44470</v>
      </c>
      <c r="B213">
        <v>1002790</v>
      </c>
      <c r="C213">
        <v>3.95</v>
      </c>
      <c r="D213">
        <v>6</v>
      </c>
    </row>
    <row r="214" spans="1:4" x14ac:dyDescent="0.25">
      <c r="A214" s="1">
        <v>44470</v>
      </c>
      <c r="B214">
        <v>1002791</v>
      </c>
      <c r="C214">
        <v>6.35</v>
      </c>
      <c r="D214">
        <v>4</v>
      </c>
    </row>
    <row r="215" spans="1:4" x14ac:dyDescent="0.25">
      <c r="A215" s="1">
        <v>44470</v>
      </c>
      <c r="B215">
        <v>1002792</v>
      </c>
      <c r="C215">
        <v>3.65</v>
      </c>
      <c r="D215">
        <v>3</v>
      </c>
    </row>
    <row r="216" spans="1:4" x14ac:dyDescent="0.25">
      <c r="A216" s="1">
        <v>44470</v>
      </c>
      <c r="B216">
        <v>1002793</v>
      </c>
      <c r="C216">
        <v>5.15</v>
      </c>
      <c r="D216">
        <v>4</v>
      </c>
    </row>
    <row r="217" spans="1:4" x14ac:dyDescent="0.25">
      <c r="A217" s="1">
        <v>44470</v>
      </c>
      <c r="B217">
        <v>1002794</v>
      </c>
      <c r="C217">
        <v>3.35</v>
      </c>
      <c r="D217">
        <v>3</v>
      </c>
    </row>
    <row r="218" spans="1:4" x14ac:dyDescent="0.25">
      <c r="A218" s="1">
        <v>44470</v>
      </c>
      <c r="B218">
        <v>1002795</v>
      </c>
      <c r="C218">
        <v>3.65</v>
      </c>
      <c r="D218">
        <v>4</v>
      </c>
    </row>
    <row r="219" spans="1:4" x14ac:dyDescent="0.25">
      <c r="A219" s="1">
        <v>44470</v>
      </c>
      <c r="B219">
        <v>1002796</v>
      </c>
      <c r="C219">
        <v>4.7</v>
      </c>
      <c r="D219">
        <v>3</v>
      </c>
    </row>
    <row r="220" spans="1:4" x14ac:dyDescent="0.25">
      <c r="A220" s="1">
        <v>44470</v>
      </c>
      <c r="B220">
        <v>1002797</v>
      </c>
      <c r="C220">
        <v>3.65</v>
      </c>
      <c r="D220">
        <v>5</v>
      </c>
    </row>
    <row r="221" spans="1:4" x14ac:dyDescent="0.25">
      <c r="A221" s="1">
        <v>44470</v>
      </c>
      <c r="B221">
        <v>1002798</v>
      </c>
      <c r="C221">
        <v>2.9</v>
      </c>
      <c r="D221">
        <v>2</v>
      </c>
    </row>
    <row r="222" spans="1:4" x14ac:dyDescent="0.25">
      <c r="A222" s="1">
        <v>44470</v>
      </c>
      <c r="B222">
        <v>1002799</v>
      </c>
      <c r="C222">
        <v>9.5</v>
      </c>
      <c r="D222">
        <v>5</v>
      </c>
    </row>
    <row r="223" spans="1:4" x14ac:dyDescent="0.25">
      <c r="A223" s="1">
        <v>44470</v>
      </c>
      <c r="B223">
        <v>1002800</v>
      </c>
      <c r="C223">
        <v>3.5</v>
      </c>
      <c r="D223">
        <v>2</v>
      </c>
    </row>
    <row r="224" spans="1:4" x14ac:dyDescent="0.25">
      <c r="A224" s="1">
        <v>44470</v>
      </c>
      <c r="B224">
        <v>1002801</v>
      </c>
      <c r="C224">
        <v>3.05</v>
      </c>
      <c r="D224">
        <v>2</v>
      </c>
    </row>
    <row r="225" spans="1:4" x14ac:dyDescent="0.25">
      <c r="A225" s="1">
        <v>44470</v>
      </c>
      <c r="B225">
        <v>1002802</v>
      </c>
      <c r="C225">
        <v>5.6</v>
      </c>
      <c r="D225">
        <v>4</v>
      </c>
    </row>
    <row r="226" spans="1:4" x14ac:dyDescent="0.25">
      <c r="A226" s="1">
        <v>44470</v>
      </c>
      <c r="B226">
        <v>1002803</v>
      </c>
      <c r="C226">
        <v>5.75</v>
      </c>
      <c r="D226">
        <v>4</v>
      </c>
    </row>
    <row r="227" spans="1:4" x14ac:dyDescent="0.25">
      <c r="A227" s="1">
        <v>44470</v>
      </c>
      <c r="B227">
        <v>1002804</v>
      </c>
      <c r="C227">
        <v>4.4000000000000004</v>
      </c>
      <c r="D227">
        <v>2</v>
      </c>
    </row>
    <row r="228" spans="1:4" x14ac:dyDescent="0.25">
      <c r="A228" s="1">
        <v>44470</v>
      </c>
      <c r="B228">
        <v>1002805</v>
      </c>
      <c r="C228">
        <v>3.95</v>
      </c>
      <c r="D228">
        <v>3</v>
      </c>
    </row>
    <row r="229" spans="1:4" x14ac:dyDescent="0.25">
      <c r="A229" s="1">
        <v>44470</v>
      </c>
      <c r="B229">
        <v>1002807</v>
      </c>
      <c r="C229">
        <v>3.35</v>
      </c>
      <c r="D229">
        <v>2</v>
      </c>
    </row>
    <row r="230" spans="1:4" x14ac:dyDescent="0.25">
      <c r="A230" s="1">
        <v>44470</v>
      </c>
      <c r="B230">
        <v>1002808</v>
      </c>
      <c r="C230">
        <v>3.8</v>
      </c>
      <c r="D230">
        <v>3</v>
      </c>
    </row>
    <row r="231" spans="1:4" x14ac:dyDescent="0.25">
      <c r="A231" s="1">
        <v>44470</v>
      </c>
      <c r="B231">
        <v>1002809</v>
      </c>
      <c r="C231">
        <v>7.25</v>
      </c>
      <c r="D231">
        <v>5</v>
      </c>
    </row>
    <row r="232" spans="1:4" x14ac:dyDescent="0.25">
      <c r="A232" s="1">
        <v>44470</v>
      </c>
      <c r="B232">
        <v>1002810</v>
      </c>
      <c r="C232">
        <v>3.2</v>
      </c>
      <c r="D232">
        <v>2</v>
      </c>
    </row>
    <row r="233" spans="1:4" x14ac:dyDescent="0.25">
      <c r="A233" s="1">
        <v>44470</v>
      </c>
      <c r="B233">
        <v>1002811</v>
      </c>
      <c r="C233">
        <v>2.9</v>
      </c>
      <c r="D233">
        <v>4</v>
      </c>
    </row>
    <row r="234" spans="1:4" x14ac:dyDescent="0.25">
      <c r="A234" s="1">
        <v>44470</v>
      </c>
      <c r="B234">
        <v>1002812</v>
      </c>
      <c r="C234">
        <v>5.45</v>
      </c>
      <c r="D234">
        <v>3</v>
      </c>
    </row>
    <row r="235" spans="1:4" x14ac:dyDescent="0.25">
      <c r="A235" s="1">
        <v>44470</v>
      </c>
      <c r="B235">
        <v>1002813</v>
      </c>
      <c r="C235">
        <v>2.9</v>
      </c>
      <c r="D235">
        <v>2</v>
      </c>
    </row>
    <row r="236" spans="1:4" x14ac:dyDescent="0.25">
      <c r="A236" s="1">
        <v>44470</v>
      </c>
      <c r="B236">
        <v>1002814</v>
      </c>
      <c r="C236">
        <v>5.75</v>
      </c>
      <c r="D236">
        <v>4</v>
      </c>
    </row>
    <row r="237" spans="1:4" x14ac:dyDescent="0.25">
      <c r="A237" s="1">
        <v>44470</v>
      </c>
      <c r="B237">
        <v>1002815</v>
      </c>
      <c r="C237">
        <v>4.55</v>
      </c>
      <c r="D237">
        <v>4</v>
      </c>
    </row>
    <row r="238" spans="1:4" x14ac:dyDescent="0.25">
      <c r="A238" s="1">
        <v>44470</v>
      </c>
      <c r="B238">
        <v>1002816</v>
      </c>
      <c r="C238">
        <v>3.8</v>
      </c>
      <c r="D238">
        <v>3</v>
      </c>
    </row>
    <row r="239" spans="1:4" x14ac:dyDescent="0.25">
      <c r="A239" s="1">
        <v>44470</v>
      </c>
      <c r="B239">
        <v>1002817</v>
      </c>
      <c r="C239">
        <v>6.35</v>
      </c>
      <c r="D239">
        <v>4</v>
      </c>
    </row>
    <row r="240" spans="1:4" x14ac:dyDescent="0.25">
      <c r="A240" s="1">
        <v>44470</v>
      </c>
      <c r="B240">
        <v>1002818</v>
      </c>
      <c r="C240">
        <v>3.65</v>
      </c>
      <c r="D240">
        <v>5</v>
      </c>
    </row>
    <row r="241" spans="1:4" x14ac:dyDescent="0.25">
      <c r="A241" s="1">
        <v>44470</v>
      </c>
      <c r="B241">
        <v>1002819</v>
      </c>
      <c r="C241">
        <v>2.9</v>
      </c>
      <c r="D241">
        <v>2</v>
      </c>
    </row>
    <row r="242" spans="1:4" x14ac:dyDescent="0.25">
      <c r="A242" s="1">
        <v>44470</v>
      </c>
      <c r="B242">
        <v>1002820</v>
      </c>
      <c r="C242">
        <v>4.25</v>
      </c>
      <c r="D242">
        <v>4</v>
      </c>
    </row>
    <row r="243" spans="1:4" x14ac:dyDescent="0.25">
      <c r="A243" s="1">
        <v>44470</v>
      </c>
      <c r="B243">
        <v>1002821</v>
      </c>
      <c r="C243">
        <v>4.0999999999999996</v>
      </c>
      <c r="D243">
        <v>2</v>
      </c>
    </row>
    <row r="244" spans="1:4" x14ac:dyDescent="0.25">
      <c r="A244" s="1">
        <v>44470</v>
      </c>
      <c r="B244">
        <v>1002822</v>
      </c>
      <c r="C244">
        <v>3.65</v>
      </c>
      <c r="D244">
        <v>4</v>
      </c>
    </row>
    <row r="245" spans="1:4" x14ac:dyDescent="0.25">
      <c r="A245" s="1">
        <v>44470</v>
      </c>
      <c r="B245">
        <v>1002823</v>
      </c>
      <c r="C245">
        <v>4.7</v>
      </c>
      <c r="D245">
        <v>4</v>
      </c>
    </row>
    <row r="246" spans="1:4" x14ac:dyDescent="0.25">
      <c r="A246" s="1">
        <v>44470</v>
      </c>
      <c r="B246">
        <v>1002824</v>
      </c>
      <c r="C246">
        <v>5.6</v>
      </c>
      <c r="D246">
        <v>4</v>
      </c>
    </row>
    <row r="247" spans="1:4" x14ac:dyDescent="0.25">
      <c r="A247" s="1">
        <v>44470</v>
      </c>
      <c r="B247">
        <v>1002825</v>
      </c>
      <c r="C247">
        <v>3.35</v>
      </c>
      <c r="D247">
        <v>3</v>
      </c>
    </row>
    <row r="248" spans="1:4" x14ac:dyDescent="0.25">
      <c r="A248" s="1">
        <v>44470</v>
      </c>
      <c r="B248">
        <v>1002826</v>
      </c>
      <c r="C248">
        <v>3.65</v>
      </c>
      <c r="D248">
        <v>3</v>
      </c>
    </row>
    <row r="249" spans="1:4" x14ac:dyDescent="0.25">
      <c r="A249" s="1">
        <v>44470</v>
      </c>
      <c r="B249">
        <v>1002827</v>
      </c>
      <c r="C249">
        <v>4.4000000000000004</v>
      </c>
      <c r="D249">
        <v>4</v>
      </c>
    </row>
    <row r="250" spans="1:4" x14ac:dyDescent="0.25">
      <c r="A250" s="1">
        <v>44470</v>
      </c>
      <c r="B250">
        <v>1002828</v>
      </c>
      <c r="C250">
        <v>3.35</v>
      </c>
      <c r="D250">
        <v>2</v>
      </c>
    </row>
    <row r="251" spans="1:4" x14ac:dyDescent="0.25">
      <c r="A251" s="1">
        <v>44470</v>
      </c>
      <c r="B251">
        <v>1002829</v>
      </c>
      <c r="C251">
        <v>2.9</v>
      </c>
      <c r="D251">
        <v>4</v>
      </c>
    </row>
    <row r="252" spans="1:4" x14ac:dyDescent="0.25">
      <c r="A252" s="1">
        <v>44470</v>
      </c>
      <c r="B252">
        <v>1002830</v>
      </c>
      <c r="C252">
        <v>4.25</v>
      </c>
      <c r="D252">
        <v>3</v>
      </c>
    </row>
    <row r="253" spans="1:4" x14ac:dyDescent="0.25">
      <c r="A253" s="1">
        <v>44470</v>
      </c>
      <c r="B253">
        <v>1002832</v>
      </c>
      <c r="C253">
        <v>3.05</v>
      </c>
      <c r="D253">
        <v>3</v>
      </c>
    </row>
    <row r="254" spans="1:4" x14ac:dyDescent="0.25">
      <c r="A254" s="1">
        <v>44470</v>
      </c>
      <c r="B254">
        <v>1002833</v>
      </c>
      <c r="C254">
        <v>4.7</v>
      </c>
      <c r="D254">
        <v>4</v>
      </c>
    </row>
    <row r="255" spans="1:4" x14ac:dyDescent="0.25">
      <c r="A255" s="1">
        <v>44470</v>
      </c>
      <c r="B255">
        <v>1002834</v>
      </c>
      <c r="C255">
        <v>3.2</v>
      </c>
      <c r="D255">
        <v>2</v>
      </c>
    </row>
    <row r="256" spans="1:4" x14ac:dyDescent="0.25">
      <c r="A256" s="1">
        <v>44470</v>
      </c>
      <c r="B256">
        <v>1002835</v>
      </c>
      <c r="C256">
        <v>5.15</v>
      </c>
      <c r="D256">
        <v>4</v>
      </c>
    </row>
    <row r="257" spans="1:4" x14ac:dyDescent="0.25">
      <c r="A257" s="1">
        <v>44470</v>
      </c>
      <c r="B257">
        <v>1002837</v>
      </c>
      <c r="C257">
        <v>4.4000000000000004</v>
      </c>
      <c r="D257">
        <v>3</v>
      </c>
    </row>
    <row r="258" spans="1:4" x14ac:dyDescent="0.25">
      <c r="A258" s="1">
        <v>44470</v>
      </c>
      <c r="B258">
        <v>1002838</v>
      </c>
      <c r="C258">
        <v>5.75</v>
      </c>
      <c r="D258">
        <v>4</v>
      </c>
    </row>
    <row r="259" spans="1:4" x14ac:dyDescent="0.25">
      <c r="A259" s="1">
        <v>44470</v>
      </c>
      <c r="B259">
        <v>1002839</v>
      </c>
      <c r="C259">
        <v>4.25</v>
      </c>
      <c r="D259">
        <v>3</v>
      </c>
    </row>
    <row r="260" spans="1:4" x14ac:dyDescent="0.25">
      <c r="A260" s="1">
        <v>44470</v>
      </c>
      <c r="B260">
        <v>1002840</v>
      </c>
      <c r="C260">
        <v>5.15</v>
      </c>
      <c r="D260">
        <v>4</v>
      </c>
    </row>
    <row r="261" spans="1:4" x14ac:dyDescent="0.25">
      <c r="A261" s="1">
        <v>44470</v>
      </c>
      <c r="B261">
        <v>1002841</v>
      </c>
      <c r="C261">
        <v>3.5</v>
      </c>
      <c r="D261">
        <v>3</v>
      </c>
    </row>
    <row r="262" spans="1:4" x14ac:dyDescent="0.25">
      <c r="A262" s="1">
        <v>44470</v>
      </c>
      <c r="B262">
        <v>1002842</v>
      </c>
      <c r="C262">
        <v>4.25</v>
      </c>
      <c r="D262">
        <v>4</v>
      </c>
    </row>
    <row r="263" spans="1:4" x14ac:dyDescent="0.25">
      <c r="A263" s="1">
        <v>44470</v>
      </c>
      <c r="B263">
        <v>1002843</v>
      </c>
      <c r="C263">
        <v>4.0999999999999996</v>
      </c>
      <c r="D263">
        <v>3</v>
      </c>
    </row>
    <row r="264" spans="1:4" x14ac:dyDescent="0.25">
      <c r="A264" s="1">
        <v>44470</v>
      </c>
      <c r="B264">
        <v>1002844</v>
      </c>
      <c r="C264">
        <v>5.45</v>
      </c>
      <c r="D264">
        <v>4</v>
      </c>
    </row>
    <row r="265" spans="1:4" x14ac:dyDescent="0.25">
      <c r="A265" s="1">
        <v>44470</v>
      </c>
      <c r="B265">
        <v>1002846</v>
      </c>
      <c r="C265">
        <v>5.9</v>
      </c>
      <c r="D265">
        <v>4</v>
      </c>
    </row>
    <row r="266" spans="1:4" x14ac:dyDescent="0.25">
      <c r="A266" s="1">
        <v>44470</v>
      </c>
      <c r="B266">
        <v>1002848</v>
      </c>
      <c r="C266">
        <v>6.35</v>
      </c>
      <c r="D266">
        <v>5</v>
      </c>
    </row>
    <row r="267" spans="1:4" x14ac:dyDescent="0.25">
      <c r="A267" s="1">
        <v>44470</v>
      </c>
      <c r="B267">
        <v>1002849</v>
      </c>
      <c r="C267">
        <v>3.35</v>
      </c>
      <c r="D267">
        <v>2</v>
      </c>
    </row>
    <row r="268" spans="1:4" x14ac:dyDescent="0.25">
      <c r="A268" s="1">
        <v>44470</v>
      </c>
      <c r="B268">
        <v>1002850</v>
      </c>
      <c r="C268">
        <v>3.2</v>
      </c>
      <c r="D268">
        <v>4</v>
      </c>
    </row>
    <row r="269" spans="1:4" x14ac:dyDescent="0.25">
      <c r="A269" s="1">
        <v>44470</v>
      </c>
      <c r="B269">
        <v>1002851</v>
      </c>
      <c r="C269">
        <v>5.6</v>
      </c>
      <c r="D269">
        <v>5</v>
      </c>
    </row>
    <row r="270" spans="1:4" x14ac:dyDescent="0.25">
      <c r="A270" s="1">
        <v>44470</v>
      </c>
      <c r="B270">
        <v>1002852</v>
      </c>
      <c r="C270">
        <v>7.85</v>
      </c>
      <c r="D270">
        <v>5</v>
      </c>
    </row>
    <row r="271" spans="1:4" x14ac:dyDescent="0.25">
      <c r="A271" s="1">
        <v>44470</v>
      </c>
      <c r="B271">
        <v>1002853</v>
      </c>
      <c r="C271">
        <v>5.6</v>
      </c>
      <c r="D271">
        <v>5</v>
      </c>
    </row>
    <row r="272" spans="1:4" x14ac:dyDescent="0.25">
      <c r="A272" s="1">
        <v>44470</v>
      </c>
      <c r="B272">
        <v>1002854</v>
      </c>
      <c r="C272">
        <v>3.35</v>
      </c>
      <c r="D272">
        <v>3</v>
      </c>
    </row>
    <row r="273" spans="1:4" x14ac:dyDescent="0.25">
      <c r="A273" s="1">
        <v>44470</v>
      </c>
      <c r="B273">
        <v>1002855</v>
      </c>
      <c r="C273">
        <v>4.55</v>
      </c>
      <c r="D273">
        <v>2</v>
      </c>
    </row>
    <row r="274" spans="1:4" x14ac:dyDescent="0.25">
      <c r="A274" s="1">
        <v>44470</v>
      </c>
      <c r="B274">
        <v>1002856</v>
      </c>
      <c r="C274">
        <v>5</v>
      </c>
      <c r="D274">
        <v>4</v>
      </c>
    </row>
    <row r="275" spans="1:4" x14ac:dyDescent="0.25">
      <c r="A275" s="1">
        <v>44470</v>
      </c>
      <c r="B275">
        <v>1002857</v>
      </c>
      <c r="C275">
        <v>2.9</v>
      </c>
      <c r="D275">
        <v>2</v>
      </c>
    </row>
    <row r="276" spans="1:4" x14ac:dyDescent="0.25">
      <c r="A276" s="1">
        <v>44470</v>
      </c>
      <c r="B276">
        <v>1002858</v>
      </c>
      <c r="C276">
        <v>8.15</v>
      </c>
      <c r="D276">
        <v>6</v>
      </c>
    </row>
    <row r="277" spans="1:4" x14ac:dyDescent="0.25">
      <c r="A277" s="1">
        <v>44470</v>
      </c>
      <c r="B277">
        <v>1002859</v>
      </c>
      <c r="C277">
        <v>4.4000000000000004</v>
      </c>
      <c r="D277">
        <v>4</v>
      </c>
    </row>
    <row r="278" spans="1:4" x14ac:dyDescent="0.25">
      <c r="A278" s="1">
        <v>44470</v>
      </c>
      <c r="B278">
        <v>1002860</v>
      </c>
      <c r="C278">
        <v>5.15</v>
      </c>
      <c r="D278">
        <v>4</v>
      </c>
    </row>
    <row r="279" spans="1:4" x14ac:dyDescent="0.25">
      <c r="A279" s="1">
        <v>44470</v>
      </c>
      <c r="B279">
        <v>1002861</v>
      </c>
      <c r="C279">
        <v>15.8</v>
      </c>
      <c r="D279">
        <v>3</v>
      </c>
    </row>
    <row r="280" spans="1:4" x14ac:dyDescent="0.25">
      <c r="A280" s="1">
        <v>44470</v>
      </c>
      <c r="B280">
        <v>1002862</v>
      </c>
      <c r="C280">
        <v>3.05</v>
      </c>
      <c r="D280">
        <v>2</v>
      </c>
    </row>
    <row r="281" spans="1:4" x14ac:dyDescent="0.25">
      <c r="A281" s="1">
        <v>44470</v>
      </c>
      <c r="B281">
        <v>1002863</v>
      </c>
      <c r="C281">
        <v>3.95</v>
      </c>
      <c r="D281">
        <v>2</v>
      </c>
    </row>
    <row r="282" spans="1:4" x14ac:dyDescent="0.25">
      <c r="A282" s="1">
        <v>44470</v>
      </c>
      <c r="B282">
        <v>1002864</v>
      </c>
      <c r="C282">
        <v>8</v>
      </c>
      <c r="D282">
        <v>5</v>
      </c>
    </row>
    <row r="283" spans="1:4" x14ac:dyDescent="0.25">
      <c r="A283" s="1">
        <v>44470</v>
      </c>
      <c r="B283">
        <v>1002865</v>
      </c>
      <c r="C283">
        <v>4.7</v>
      </c>
      <c r="D283">
        <v>3</v>
      </c>
    </row>
    <row r="284" spans="1:4" x14ac:dyDescent="0.25">
      <c r="A284" s="1">
        <v>44470</v>
      </c>
      <c r="B284">
        <v>1002866</v>
      </c>
      <c r="C284">
        <v>5.3</v>
      </c>
      <c r="D284">
        <v>4</v>
      </c>
    </row>
    <row r="285" spans="1:4" x14ac:dyDescent="0.25">
      <c r="A285" s="1">
        <v>44470</v>
      </c>
      <c r="B285">
        <v>1002868</v>
      </c>
      <c r="C285">
        <v>10.55</v>
      </c>
      <c r="D285">
        <v>5</v>
      </c>
    </row>
    <row r="286" spans="1:4" x14ac:dyDescent="0.25">
      <c r="A286" s="1">
        <v>44470</v>
      </c>
      <c r="B286">
        <v>1002869</v>
      </c>
      <c r="C286">
        <v>4.0999999999999996</v>
      </c>
      <c r="D286">
        <v>3</v>
      </c>
    </row>
    <row r="287" spans="1:4" x14ac:dyDescent="0.25">
      <c r="A287" s="1">
        <v>44470</v>
      </c>
      <c r="B287">
        <v>1002870</v>
      </c>
      <c r="C287">
        <v>2.9</v>
      </c>
      <c r="D287">
        <v>3</v>
      </c>
    </row>
    <row r="288" spans="1:4" x14ac:dyDescent="0.25">
      <c r="A288" s="1">
        <v>44470</v>
      </c>
      <c r="B288">
        <v>1002871</v>
      </c>
      <c r="C288">
        <v>3.65</v>
      </c>
      <c r="D288">
        <v>3</v>
      </c>
    </row>
    <row r="289" spans="1:4" x14ac:dyDescent="0.25">
      <c r="A289" s="1">
        <v>44470</v>
      </c>
      <c r="B289">
        <v>1002872</v>
      </c>
      <c r="C289">
        <v>6.65</v>
      </c>
      <c r="D289">
        <v>5</v>
      </c>
    </row>
    <row r="290" spans="1:4" x14ac:dyDescent="0.25">
      <c r="A290" s="1">
        <v>44470</v>
      </c>
      <c r="B290">
        <v>1002873</v>
      </c>
      <c r="C290">
        <v>5.9</v>
      </c>
      <c r="D290">
        <v>4</v>
      </c>
    </row>
    <row r="291" spans="1:4" x14ac:dyDescent="0.25">
      <c r="A291" s="1">
        <v>44470</v>
      </c>
      <c r="B291">
        <v>1002874</v>
      </c>
      <c r="C291">
        <v>4.55</v>
      </c>
      <c r="D291">
        <v>5</v>
      </c>
    </row>
    <row r="292" spans="1:4" x14ac:dyDescent="0.25">
      <c r="A292" s="1">
        <v>44470</v>
      </c>
      <c r="B292">
        <v>1002875</v>
      </c>
      <c r="C292">
        <v>7.1</v>
      </c>
      <c r="D292">
        <v>5</v>
      </c>
    </row>
    <row r="293" spans="1:4" x14ac:dyDescent="0.25">
      <c r="A293" s="1">
        <v>44470</v>
      </c>
      <c r="B293">
        <v>1002876</v>
      </c>
      <c r="C293">
        <v>3.8</v>
      </c>
      <c r="D293">
        <v>3</v>
      </c>
    </row>
    <row r="294" spans="1:4" x14ac:dyDescent="0.25">
      <c r="A294" s="1">
        <v>44470</v>
      </c>
      <c r="B294">
        <v>1002877</v>
      </c>
      <c r="C294">
        <v>6.5</v>
      </c>
      <c r="D294">
        <v>3</v>
      </c>
    </row>
    <row r="295" spans="1:4" x14ac:dyDescent="0.25">
      <c r="A295" s="1">
        <v>44470</v>
      </c>
      <c r="B295">
        <v>1002878</v>
      </c>
      <c r="C295">
        <v>3.65</v>
      </c>
      <c r="D295">
        <v>3</v>
      </c>
    </row>
    <row r="296" spans="1:4" x14ac:dyDescent="0.25">
      <c r="A296" s="1">
        <v>44470</v>
      </c>
      <c r="B296">
        <v>1002879</v>
      </c>
      <c r="C296">
        <v>2.9</v>
      </c>
      <c r="D296">
        <v>3</v>
      </c>
    </row>
    <row r="297" spans="1:4" x14ac:dyDescent="0.25">
      <c r="A297" s="1">
        <v>44470</v>
      </c>
      <c r="B297">
        <v>1002880</v>
      </c>
      <c r="C297">
        <v>3.05</v>
      </c>
      <c r="D297">
        <v>2</v>
      </c>
    </row>
    <row r="298" spans="1:4" x14ac:dyDescent="0.25">
      <c r="A298" s="1">
        <v>44470</v>
      </c>
      <c r="B298">
        <v>1002881</v>
      </c>
      <c r="C298">
        <v>4.0999999999999996</v>
      </c>
      <c r="D298">
        <v>5</v>
      </c>
    </row>
    <row r="299" spans="1:4" x14ac:dyDescent="0.25">
      <c r="A299" s="1">
        <v>44470</v>
      </c>
      <c r="B299">
        <v>1002882</v>
      </c>
      <c r="C299">
        <v>5.6</v>
      </c>
      <c r="D299">
        <v>4</v>
      </c>
    </row>
    <row r="300" spans="1:4" x14ac:dyDescent="0.25">
      <c r="A300" s="1">
        <v>44470</v>
      </c>
      <c r="B300">
        <v>1002883</v>
      </c>
      <c r="C300">
        <v>4.0999999999999996</v>
      </c>
      <c r="D300">
        <v>6</v>
      </c>
    </row>
    <row r="301" spans="1:4" x14ac:dyDescent="0.25">
      <c r="A301" s="1">
        <v>44470</v>
      </c>
      <c r="B301">
        <v>1002884</v>
      </c>
      <c r="C301">
        <v>5</v>
      </c>
      <c r="D301">
        <v>5</v>
      </c>
    </row>
    <row r="302" spans="1:4" x14ac:dyDescent="0.25">
      <c r="A302" s="1">
        <v>44470</v>
      </c>
      <c r="B302">
        <v>1002885</v>
      </c>
      <c r="C302">
        <v>4.55</v>
      </c>
      <c r="D302">
        <v>2</v>
      </c>
    </row>
    <row r="303" spans="1:4" x14ac:dyDescent="0.25">
      <c r="A303" s="1">
        <v>44470</v>
      </c>
      <c r="B303">
        <v>1002886</v>
      </c>
      <c r="C303">
        <v>2.9</v>
      </c>
      <c r="D303">
        <v>2</v>
      </c>
    </row>
    <row r="304" spans="1:4" x14ac:dyDescent="0.25">
      <c r="A304" s="1">
        <v>44470</v>
      </c>
      <c r="B304">
        <v>1002887</v>
      </c>
      <c r="C304">
        <v>4.25</v>
      </c>
      <c r="D304">
        <v>3</v>
      </c>
    </row>
    <row r="305" spans="1:4" x14ac:dyDescent="0.25">
      <c r="A305" s="1">
        <v>44470</v>
      </c>
      <c r="B305">
        <v>1002888</v>
      </c>
      <c r="C305">
        <v>6.95</v>
      </c>
      <c r="D305">
        <v>5</v>
      </c>
    </row>
    <row r="306" spans="1:4" x14ac:dyDescent="0.25">
      <c r="A306" s="1">
        <v>44470</v>
      </c>
      <c r="B306">
        <v>1002889</v>
      </c>
      <c r="C306">
        <v>4.7</v>
      </c>
      <c r="D306">
        <v>4</v>
      </c>
    </row>
    <row r="307" spans="1:4" x14ac:dyDescent="0.25">
      <c r="A307" s="1">
        <v>44470</v>
      </c>
      <c r="B307">
        <v>1002890</v>
      </c>
      <c r="C307">
        <v>3.35</v>
      </c>
      <c r="D307">
        <v>3</v>
      </c>
    </row>
    <row r="308" spans="1:4" x14ac:dyDescent="0.25">
      <c r="A308" s="1">
        <v>44470</v>
      </c>
      <c r="B308">
        <v>1002891</v>
      </c>
      <c r="C308">
        <v>4.55</v>
      </c>
      <c r="D308">
        <v>3</v>
      </c>
    </row>
    <row r="309" spans="1:4" x14ac:dyDescent="0.25">
      <c r="A309" s="1">
        <v>44470</v>
      </c>
      <c r="B309">
        <v>1002892</v>
      </c>
      <c r="C309">
        <v>4.0999999999999996</v>
      </c>
      <c r="D309">
        <v>5</v>
      </c>
    </row>
    <row r="310" spans="1:4" x14ac:dyDescent="0.25">
      <c r="A310" s="1">
        <v>44470</v>
      </c>
      <c r="B310">
        <v>1002893</v>
      </c>
      <c r="C310">
        <v>4.55</v>
      </c>
      <c r="D310">
        <v>3</v>
      </c>
    </row>
    <row r="311" spans="1:4" x14ac:dyDescent="0.25">
      <c r="A311" s="1">
        <v>44470</v>
      </c>
      <c r="B311">
        <v>1002894</v>
      </c>
      <c r="C311">
        <v>4.0999999999999996</v>
      </c>
      <c r="D311">
        <v>3</v>
      </c>
    </row>
    <row r="312" spans="1:4" x14ac:dyDescent="0.25">
      <c r="A312" s="1">
        <v>44470</v>
      </c>
      <c r="B312">
        <v>1002895</v>
      </c>
      <c r="C312">
        <v>3.95</v>
      </c>
      <c r="D312">
        <v>3</v>
      </c>
    </row>
    <row r="313" spans="1:4" x14ac:dyDescent="0.25">
      <c r="A313" s="1">
        <v>44470</v>
      </c>
      <c r="B313">
        <v>1002896</v>
      </c>
      <c r="C313">
        <v>4.8499999999999996</v>
      </c>
      <c r="D313">
        <v>4</v>
      </c>
    </row>
    <row r="314" spans="1:4" x14ac:dyDescent="0.25">
      <c r="A314" s="1">
        <v>44470</v>
      </c>
      <c r="B314">
        <v>1002897</v>
      </c>
      <c r="C314">
        <v>3.5</v>
      </c>
      <c r="D314">
        <v>5</v>
      </c>
    </row>
    <row r="315" spans="1:4" x14ac:dyDescent="0.25">
      <c r="A315" s="1">
        <v>44470</v>
      </c>
      <c r="B315">
        <v>1002898</v>
      </c>
      <c r="C315">
        <v>3.65</v>
      </c>
      <c r="D315">
        <v>4</v>
      </c>
    </row>
    <row r="316" spans="1:4" x14ac:dyDescent="0.25">
      <c r="A316" s="1">
        <v>44470</v>
      </c>
      <c r="B316">
        <v>1002899</v>
      </c>
      <c r="C316">
        <v>2.9</v>
      </c>
      <c r="D316">
        <v>2</v>
      </c>
    </row>
    <row r="317" spans="1:4" x14ac:dyDescent="0.25">
      <c r="A317" s="1">
        <v>44470</v>
      </c>
      <c r="B317">
        <v>1002900</v>
      </c>
      <c r="C317">
        <v>3.95</v>
      </c>
      <c r="D317">
        <v>5</v>
      </c>
    </row>
    <row r="318" spans="1:4" x14ac:dyDescent="0.25">
      <c r="A318" s="1">
        <v>44470</v>
      </c>
      <c r="B318">
        <v>1002901</v>
      </c>
      <c r="C318">
        <v>3.2</v>
      </c>
      <c r="D318">
        <v>2</v>
      </c>
    </row>
    <row r="319" spans="1:4" x14ac:dyDescent="0.25">
      <c r="A319" s="1">
        <v>44470</v>
      </c>
      <c r="B319">
        <v>1002902</v>
      </c>
      <c r="C319">
        <v>5.3</v>
      </c>
      <c r="D319">
        <v>4</v>
      </c>
    </row>
    <row r="320" spans="1:4" x14ac:dyDescent="0.25">
      <c r="A320" s="1">
        <v>44470</v>
      </c>
      <c r="B320">
        <v>1002903</v>
      </c>
      <c r="C320">
        <v>4.25</v>
      </c>
      <c r="D320">
        <v>3</v>
      </c>
    </row>
    <row r="321" spans="1:4" x14ac:dyDescent="0.25">
      <c r="A321" s="1">
        <v>44470</v>
      </c>
      <c r="B321">
        <v>1002904</v>
      </c>
      <c r="C321">
        <v>5</v>
      </c>
      <c r="D321">
        <v>4</v>
      </c>
    </row>
    <row r="322" spans="1:4" x14ac:dyDescent="0.25">
      <c r="A322" s="1">
        <v>44470</v>
      </c>
      <c r="B322">
        <v>1002905</v>
      </c>
      <c r="C322">
        <v>3.8</v>
      </c>
      <c r="D322">
        <v>3</v>
      </c>
    </row>
    <row r="323" spans="1:4" x14ac:dyDescent="0.25">
      <c r="A323" s="1">
        <v>44470</v>
      </c>
      <c r="B323">
        <v>1002906</v>
      </c>
      <c r="C323">
        <v>3.5</v>
      </c>
      <c r="D323">
        <v>2</v>
      </c>
    </row>
    <row r="324" spans="1:4" x14ac:dyDescent="0.25">
      <c r="A324" s="1">
        <v>44470</v>
      </c>
      <c r="B324">
        <v>1002908</v>
      </c>
      <c r="C324">
        <v>8.15</v>
      </c>
      <c r="D324">
        <v>6</v>
      </c>
    </row>
    <row r="325" spans="1:4" x14ac:dyDescent="0.25">
      <c r="A325" s="1">
        <v>44470</v>
      </c>
      <c r="B325">
        <v>1002909</v>
      </c>
      <c r="C325">
        <v>3.65</v>
      </c>
      <c r="D325">
        <v>4</v>
      </c>
    </row>
    <row r="326" spans="1:4" x14ac:dyDescent="0.25">
      <c r="A326" s="1">
        <v>44470</v>
      </c>
      <c r="B326">
        <v>1002910</v>
      </c>
      <c r="C326">
        <v>6.65</v>
      </c>
      <c r="D326">
        <v>4</v>
      </c>
    </row>
    <row r="327" spans="1:4" x14ac:dyDescent="0.25">
      <c r="A327" s="1">
        <v>44470</v>
      </c>
      <c r="B327">
        <v>1002911</v>
      </c>
      <c r="C327">
        <v>7.1</v>
      </c>
      <c r="D327">
        <v>4</v>
      </c>
    </row>
    <row r="328" spans="1:4" x14ac:dyDescent="0.25">
      <c r="A328" s="1">
        <v>44470</v>
      </c>
      <c r="B328">
        <v>1002912</v>
      </c>
      <c r="C328">
        <v>5.3</v>
      </c>
      <c r="D328">
        <v>4</v>
      </c>
    </row>
    <row r="329" spans="1:4" x14ac:dyDescent="0.25">
      <c r="A329" s="1">
        <v>44470</v>
      </c>
      <c r="B329">
        <v>1002913</v>
      </c>
      <c r="C329">
        <v>4.0999999999999996</v>
      </c>
      <c r="D329">
        <v>3</v>
      </c>
    </row>
    <row r="330" spans="1:4" x14ac:dyDescent="0.25">
      <c r="A330" s="1">
        <v>44470</v>
      </c>
      <c r="B330">
        <v>1002914</v>
      </c>
      <c r="C330">
        <v>5.75</v>
      </c>
      <c r="D330">
        <v>5</v>
      </c>
    </row>
    <row r="331" spans="1:4" x14ac:dyDescent="0.25">
      <c r="A331" s="1">
        <v>44470</v>
      </c>
      <c r="B331">
        <v>1002915</v>
      </c>
      <c r="C331">
        <v>5.45</v>
      </c>
      <c r="D331">
        <v>5</v>
      </c>
    </row>
    <row r="332" spans="1:4" x14ac:dyDescent="0.25">
      <c r="A332" s="1">
        <v>44470</v>
      </c>
      <c r="B332">
        <v>1002916</v>
      </c>
      <c r="C332">
        <v>3.8</v>
      </c>
      <c r="D332">
        <v>2</v>
      </c>
    </row>
    <row r="333" spans="1:4" x14ac:dyDescent="0.25">
      <c r="A333" s="1">
        <v>44470</v>
      </c>
      <c r="B333">
        <v>1002917</v>
      </c>
      <c r="C333">
        <v>9.35</v>
      </c>
      <c r="D333">
        <v>3</v>
      </c>
    </row>
    <row r="334" spans="1:4" x14ac:dyDescent="0.25">
      <c r="A334" s="1">
        <v>44470</v>
      </c>
      <c r="B334">
        <v>1002918</v>
      </c>
      <c r="C334">
        <v>4.55</v>
      </c>
      <c r="D334">
        <v>3</v>
      </c>
    </row>
    <row r="335" spans="1:4" x14ac:dyDescent="0.25">
      <c r="A335" s="1">
        <v>44470</v>
      </c>
      <c r="B335">
        <v>1002919</v>
      </c>
      <c r="C335">
        <v>3.35</v>
      </c>
      <c r="D335">
        <v>2</v>
      </c>
    </row>
    <row r="336" spans="1:4" x14ac:dyDescent="0.25">
      <c r="A336" s="1">
        <v>44470</v>
      </c>
      <c r="B336">
        <v>1002920</v>
      </c>
      <c r="C336">
        <v>4.0999999999999996</v>
      </c>
      <c r="D336">
        <v>2</v>
      </c>
    </row>
    <row r="337" spans="1:4" x14ac:dyDescent="0.25">
      <c r="A337" s="1">
        <v>44470</v>
      </c>
      <c r="B337">
        <v>1002921</v>
      </c>
      <c r="C337">
        <v>4.25</v>
      </c>
      <c r="D337">
        <v>2</v>
      </c>
    </row>
    <row r="338" spans="1:4" x14ac:dyDescent="0.25">
      <c r="A338" s="1">
        <v>44470</v>
      </c>
      <c r="B338">
        <v>1002922</v>
      </c>
      <c r="C338">
        <v>3.35</v>
      </c>
      <c r="D338">
        <v>3</v>
      </c>
    </row>
    <row r="339" spans="1:4" x14ac:dyDescent="0.25">
      <c r="A339" s="1">
        <v>44470</v>
      </c>
      <c r="B339">
        <v>1002923</v>
      </c>
      <c r="C339">
        <v>6.35</v>
      </c>
      <c r="D339">
        <v>6</v>
      </c>
    </row>
    <row r="340" spans="1:4" x14ac:dyDescent="0.25">
      <c r="A340" s="1">
        <v>44470</v>
      </c>
      <c r="B340">
        <v>1002924</v>
      </c>
      <c r="C340">
        <v>6.5</v>
      </c>
      <c r="D340">
        <v>2</v>
      </c>
    </row>
    <row r="341" spans="1:4" x14ac:dyDescent="0.25">
      <c r="A341" s="1">
        <v>44470</v>
      </c>
      <c r="B341">
        <v>1002925</v>
      </c>
      <c r="C341">
        <v>4.0999999999999996</v>
      </c>
      <c r="D341">
        <v>3</v>
      </c>
    </row>
    <row r="342" spans="1:4" x14ac:dyDescent="0.25">
      <c r="A342" s="1">
        <v>44470</v>
      </c>
      <c r="B342">
        <v>1002926</v>
      </c>
      <c r="C342">
        <v>4.7</v>
      </c>
      <c r="D342">
        <v>4</v>
      </c>
    </row>
    <row r="343" spans="1:4" x14ac:dyDescent="0.25">
      <c r="A343" s="1">
        <v>44470</v>
      </c>
      <c r="B343">
        <v>1002927</v>
      </c>
      <c r="C343">
        <v>3.2</v>
      </c>
      <c r="D343">
        <v>2</v>
      </c>
    </row>
    <row r="344" spans="1:4" x14ac:dyDescent="0.25">
      <c r="A344" s="1">
        <v>44470</v>
      </c>
      <c r="B344">
        <v>1002928</v>
      </c>
      <c r="C344">
        <v>4.4000000000000004</v>
      </c>
      <c r="D344">
        <v>4</v>
      </c>
    </row>
    <row r="345" spans="1:4" x14ac:dyDescent="0.25">
      <c r="A345" s="1">
        <v>44470</v>
      </c>
      <c r="B345">
        <v>1002929</v>
      </c>
      <c r="C345">
        <v>3.5</v>
      </c>
      <c r="D345">
        <v>5</v>
      </c>
    </row>
    <row r="346" spans="1:4" x14ac:dyDescent="0.25">
      <c r="A346" s="1">
        <v>44470</v>
      </c>
      <c r="B346">
        <v>1002930</v>
      </c>
      <c r="C346">
        <v>4.8499999999999996</v>
      </c>
      <c r="D346">
        <v>4</v>
      </c>
    </row>
    <row r="347" spans="1:4" x14ac:dyDescent="0.25">
      <c r="A347" s="1">
        <v>44470</v>
      </c>
      <c r="B347">
        <v>1002931</v>
      </c>
      <c r="C347">
        <v>2.9</v>
      </c>
      <c r="D347">
        <v>2</v>
      </c>
    </row>
    <row r="348" spans="1:4" x14ac:dyDescent="0.25">
      <c r="A348" s="1">
        <v>44470</v>
      </c>
      <c r="B348">
        <v>1002932</v>
      </c>
      <c r="C348">
        <v>3.05</v>
      </c>
      <c r="D348">
        <v>2</v>
      </c>
    </row>
    <row r="349" spans="1:4" x14ac:dyDescent="0.25">
      <c r="A349" s="1">
        <v>44470</v>
      </c>
      <c r="B349">
        <v>1002933</v>
      </c>
      <c r="C349">
        <v>3.5</v>
      </c>
      <c r="D349">
        <v>3</v>
      </c>
    </row>
    <row r="350" spans="1:4" x14ac:dyDescent="0.25">
      <c r="A350" s="1">
        <v>44470</v>
      </c>
      <c r="B350">
        <v>1002934</v>
      </c>
      <c r="C350">
        <v>5.6</v>
      </c>
      <c r="D350">
        <v>5</v>
      </c>
    </row>
    <row r="351" spans="1:4" x14ac:dyDescent="0.25">
      <c r="A351" s="1">
        <v>44470</v>
      </c>
      <c r="B351">
        <v>1002935</v>
      </c>
      <c r="C351">
        <v>3.2</v>
      </c>
      <c r="D351">
        <v>3</v>
      </c>
    </row>
    <row r="352" spans="1:4" x14ac:dyDescent="0.25">
      <c r="A352" s="1">
        <v>44470</v>
      </c>
      <c r="B352">
        <v>1002936</v>
      </c>
      <c r="C352">
        <v>4.0999999999999996</v>
      </c>
      <c r="D352">
        <v>3</v>
      </c>
    </row>
    <row r="353" spans="1:4" x14ac:dyDescent="0.25">
      <c r="A353" s="1">
        <v>44470</v>
      </c>
      <c r="B353">
        <v>1002937</v>
      </c>
      <c r="C353">
        <v>3.05</v>
      </c>
      <c r="D353">
        <v>2</v>
      </c>
    </row>
    <row r="354" spans="1:4" x14ac:dyDescent="0.25">
      <c r="A354" s="1">
        <v>44470</v>
      </c>
      <c r="B354">
        <v>1002938</v>
      </c>
      <c r="C354">
        <v>4.4000000000000004</v>
      </c>
      <c r="D354">
        <v>3</v>
      </c>
    </row>
    <row r="355" spans="1:4" x14ac:dyDescent="0.25">
      <c r="A355" s="1">
        <v>44470</v>
      </c>
      <c r="B355">
        <v>1002939</v>
      </c>
      <c r="C355">
        <v>4.7</v>
      </c>
      <c r="D355">
        <v>4</v>
      </c>
    </row>
    <row r="356" spans="1:4" x14ac:dyDescent="0.25">
      <c r="A356" s="1">
        <v>44470</v>
      </c>
      <c r="B356">
        <v>1002940</v>
      </c>
      <c r="C356">
        <v>5.45</v>
      </c>
      <c r="D356">
        <v>4</v>
      </c>
    </row>
    <row r="357" spans="1:4" x14ac:dyDescent="0.25">
      <c r="A357" s="1">
        <v>44470</v>
      </c>
      <c r="B357">
        <v>1002941</v>
      </c>
      <c r="C357">
        <v>4.7</v>
      </c>
      <c r="D357">
        <v>3</v>
      </c>
    </row>
    <row r="358" spans="1:4" x14ac:dyDescent="0.25">
      <c r="A358" s="1">
        <v>44470</v>
      </c>
      <c r="B358">
        <v>1002942</v>
      </c>
      <c r="C358">
        <v>5</v>
      </c>
      <c r="D358">
        <v>5</v>
      </c>
    </row>
    <row r="359" spans="1:4" x14ac:dyDescent="0.25">
      <c r="A359" s="1">
        <v>44470</v>
      </c>
      <c r="B359">
        <v>1002943</v>
      </c>
      <c r="C359">
        <v>3.2</v>
      </c>
      <c r="D359">
        <v>2</v>
      </c>
    </row>
    <row r="360" spans="1:4" x14ac:dyDescent="0.25">
      <c r="A360" s="1">
        <v>44470</v>
      </c>
      <c r="B360">
        <v>1002944</v>
      </c>
      <c r="C360">
        <v>6.05</v>
      </c>
      <c r="D360">
        <v>5</v>
      </c>
    </row>
    <row r="361" spans="1:4" x14ac:dyDescent="0.25">
      <c r="A361" s="1">
        <v>44470</v>
      </c>
      <c r="B361">
        <v>1002945</v>
      </c>
      <c r="C361">
        <v>4.0999999999999996</v>
      </c>
      <c r="D361">
        <v>4</v>
      </c>
    </row>
    <row r="362" spans="1:4" x14ac:dyDescent="0.25">
      <c r="A362" s="1">
        <v>44470</v>
      </c>
      <c r="B362">
        <v>1002946</v>
      </c>
      <c r="C362">
        <v>7.25</v>
      </c>
      <c r="D362">
        <v>5</v>
      </c>
    </row>
    <row r="363" spans="1:4" x14ac:dyDescent="0.25">
      <c r="A363" s="1">
        <v>44470</v>
      </c>
      <c r="B363">
        <v>1002947</v>
      </c>
      <c r="C363">
        <v>2.9</v>
      </c>
      <c r="D363">
        <v>2</v>
      </c>
    </row>
    <row r="364" spans="1:4" x14ac:dyDescent="0.25">
      <c r="A364" s="1">
        <v>44470</v>
      </c>
      <c r="B364">
        <v>1002948</v>
      </c>
      <c r="C364">
        <v>4.55</v>
      </c>
      <c r="D364">
        <v>4</v>
      </c>
    </row>
    <row r="365" spans="1:4" x14ac:dyDescent="0.25">
      <c r="A365" s="1">
        <v>44470</v>
      </c>
      <c r="B365">
        <v>1002949</v>
      </c>
      <c r="C365">
        <v>3.95</v>
      </c>
      <c r="D365">
        <v>5</v>
      </c>
    </row>
    <row r="366" spans="1:4" x14ac:dyDescent="0.25">
      <c r="A366" s="1">
        <v>44470</v>
      </c>
      <c r="B366">
        <v>1002950</v>
      </c>
      <c r="C366">
        <v>3.8</v>
      </c>
      <c r="D366">
        <v>5</v>
      </c>
    </row>
    <row r="367" spans="1:4" x14ac:dyDescent="0.25">
      <c r="A367" s="1">
        <v>44470</v>
      </c>
      <c r="B367">
        <v>1002951</v>
      </c>
      <c r="C367">
        <v>3.05</v>
      </c>
      <c r="D367">
        <v>2</v>
      </c>
    </row>
    <row r="368" spans="1:4" x14ac:dyDescent="0.25">
      <c r="A368" s="1">
        <v>44470</v>
      </c>
      <c r="B368">
        <v>1002952</v>
      </c>
      <c r="C368">
        <v>5.3</v>
      </c>
      <c r="D368">
        <v>4</v>
      </c>
    </row>
    <row r="369" spans="1:4" x14ac:dyDescent="0.25">
      <c r="A369" s="1">
        <v>44470</v>
      </c>
      <c r="B369">
        <v>1002953</v>
      </c>
      <c r="C369">
        <v>9.35</v>
      </c>
      <c r="D369">
        <v>6</v>
      </c>
    </row>
    <row r="370" spans="1:4" x14ac:dyDescent="0.25">
      <c r="A370" s="1">
        <v>44470</v>
      </c>
      <c r="B370">
        <v>1002954</v>
      </c>
      <c r="C370">
        <v>3.2</v>
      </c>
      <c r="D370">
        <v>4</v>
      </c>
    </row>
    <row r="371" spans="1:4" x14ac:dyDescent="0.25">
      <c r="A371" s="1">
        <v>44470</v>
      </c>
      <c r="B371">
        <v>1002955</v>
      </c>
      <c r="C371">
        <v>3.65</v>
      </c>
      <c r="D371">
        <v>3</v>
      </c>
    </row>
    <row r="372" spans="1:4" x14ac:dyDescent="0.25">
      <c r="A372" s="1">
        <v>44470</v>
      </c>
      <c r="B372">
        <v>1002956</v>
      </c>
      <c r="C372">
        <v>3.8</v>
      </c>
      <c r="D372">
        <v>4</v>
      </c>
    </row>
    <row r="373" spans="1:4" x14ac:dyDescent="0.25">
      <c r="A373" s="1">
        <v>44470</v>
      </c>
      <c r="B373">
        <v>1002957</v>
      </c>
      <c r="C373">
        <v>4.25</v>
      </c>
      <c r="D373">
        <v>3</v>
      </c>
    </row>
    <row r="374" spans="1:4" x14ac:dyDescent="0.25">
      <c r="A374" s="1">
        <v>44470</v>
      </c>
      <c r="B374">
        <v>1002958</v>
      </c>
      <c r="C374">
        <v>6.35</v>
      </c>
      <c r="D374">
        <v>5</v>
      </c>
    </row>
    <row r="375" spans="1:4" x14ac:dyDescent="0.25">
      <c r="A375" s="1">
        <v>44470</v>
      </c>
      <c r="B375">
        <v>1002959</v>
      </c>
      <c r="C375">
        <v>4.0999999999999996</v>
      </c>
      <c r="D375">
        <v>3</v>
      </c>
    </row>
    <row r="376" spans="1:4" x14ac:dyDescent="0.25">
      <c r="A376" s="1">
        <v>44470</v>
      </c>
      <c r="B376">
        <v>1002960</v>
      </c>
      <c r="C376">
        <v>3.65</v>
      </c>
      <c r="D376">
        <v>3</v>
      </c>
    </row>
    <row r="377" spans="1:4" x14ac:dyDescent="0.25">
      <c r="A377" s="1">
        <v>44470</v>
      </c>
      <c r="B377">
        <v>1002961</v>
      </c>
      <c r="C377">
        <v>7.4</v>
      </c>
      <c r="D377">
        <v>5</v>
      </c>
    </row>
    <row r="378" spans="1:4" x14ac:dyDescent="0.25">
      <c r="A378" s="1">
        <v>44470</v>
      </c>
      <c r="B378">
        <v>1002962</v>
      </c>
      <c r="C378">
        <v>5.3</v>
      </c>
      <c r="D378">
        <v>4</v>
      </c>
    </row>
    <row r="379" spans="1:4" x14ac:dyDescent="0.25">
      <c r="A379" s="1">
        <v>44470</v>
      </c>
      <c r="B379">
        <v>1002963</v>
      </c>
      <c r="C379">
        <v>3.95</v>
      </c>
      <c r="D379">
        <v>3</v>
      </c>
    </row>
    <row r="380" spans="1:4" x14ac:dyDescent="0.25">
      <c r="A380" s="1">
        <v>44470</v>
      </c>
      <c r="B380">
        <v>1002964</v>
      </c>
      <c r="C380">
        <v>3.2</v>
      </c>
      <c r="D380">
        <v>2</v>
      </c>
    </row>
    <row r="381" spans="1:4" x14ac:dyDescent="0.25">
      <c r="A381" s="1">
        <v>44470</v>
      </c>
      <c r="B381">
        <v>1002965</v>
      </c>
      <c r="C381">
        <v>3.95</v>
      </c>
      <c r="D381">
        <v>3</v>
      </c>
    </row>
    <row r="382" spans="1:4" x14ac:dyDescent="0.25">
      <c r="A382" s="1">
        <v>44470</v>
      </c>
      <c r="B382">
        <v>1002966</v>
      </c>
      <c r="C382">
        <v>3.35</v>
      </c>
      <c r="D382">
        <v>4</v>
      </c>
    </row>
    <row r="383" spans="1:4" x14ac:dyDescent="0.25">
      <c r="A383" s="1">
        <v>44470</v>
      </c>
      <c r="B383">
        <v>1002967</v>
      </c>
      <c r="C383">
        <v>4.25</v>
      </c>
      <c r="D383">
        <v>3</v>
      </c>
    </row>
    <row r="384" spans="1:4" x14ac:dyDescent="0.25">
      <c r="A384" s="1">
        <v>44470</v>
      </c>
      <c r="B384">
        <v>1002968</v>
      </c>
      <c r="C384">
        <v>4.55</v>
      </c>
      <c r="D384">
        <v>3</v>
      </c>
    </row>
    <row r="385" spans="1:4" x14ac:dyDescent="0.25">
      <c r="A385" s="1">
        <v>44470</v>
      </c>
      <c r="B385">
        <v>1002969</v>
      </c>
      <c r="C385">
        <v>6.95</v>
      </c>
      <c r="D385">
        <v>4</v>
      </c>
    </row>
    <row r="386" spans="1:4" x14ac:dyDescent="0.25">
      <c r="A386" s="1">
        <v>44470</v>
      </c>
      <c r="B386">
        <v>1002970</v>
      </c>
      <c r="C386">
        <v>6.8</v>
      </c>
      <c r="D386">
        <v>4</v>
      </c>
    </row>
    <row r="387" spans="1:4" x14ac:dyDescent="0.25">
      <c r="A387" s="1">
        <v>44470</v>
      </c>
      <c r="B387">
        <v>1002971</v>
      </c>
      <c r="C387">
        <v>5.9</v>
      </c>
      <c r="D387">
        <v>3</v>
      </c>
    </row>
    <row r="388" spans="1:4" x14ac:dyDescent="0.25">
      <c r="A388" s="1">
        <v>44470</v>
      </c>
      <c r="B388">
        <v>1002972</v>
      </c>
      <c r="C388">
        <v>4.8499999999999996</v>
      </c>
      <c r="D388">
        <v>3</v>
      </c>
    </row>
    <row r="389" spans="1:4" x14ac:dyDescent="0.25">
      <c r="A389" s="1">
        <v>44470</v>
      </c>
      <c r="B389">
        <v>1002973</v>
      </c>
      <c r="C389">
        <v>5.6</v>
      </c>
      <c r="D389">
        <v>4</v>
      </c>
    </row>
    <row r="390" spans="1:4" x14ac:dyDescent="0.25">
      <c r="A390" s="1">
        <v>44470</v>
      </c>
      <c r="B390">
        <v>1002974</v>
      </c>
      <c r="C390">
        <v>3.95</v>
      </c>
      <c r="D390">
        <v>3</v>
      </c>
    </row>
    <row r="391" spans="1:4" x14ac:dyDescent="0.25">
      <c r="A391" s="1">
        <v>44470</v>
      </c>
      <c r="B391">
        <v>1002975</v>
      </c>
      <c r="C391">
        <v>3.5</v>
      </c>
      <c r="D391">
        <v>3</v>
      </c>
    </row>
    <row r="392" spans="1:4" x14ac:dyDescent="0.25">
      <c r="A392" s="1">
        <v>44470</v>
      </c>
      <c r="B392">
        <v>1002976</v>
      </c>
      <c r="C392">
        <v>4.55</v>
      </c>
      <c r="D392">
        <v>3</v>
      </c>
    </row>
    <row r="393" spans="1:4" x14ac:dyDescent="0.25">
      <c r="A393" s="1">
        <v>44470</v>
      </c>
      <c r="B393">
        <v>1002977</v>
      </c>
      <c r="C393">
        <v>4.4000000000000004</v>
      </c>
      <c r="D393">
        <v>4</v>
      </c>
    </row>
    <row r="394" spans="1:4" x14ac:dyDescent="0.25">
      <c r="A394" s="1">
        <v>44470</v>
      </c>
      <c r="B394">
        <v>1002978</v>
      </c>
      <c r="C394">
        <v>8.6</v>
      </c>
      <c r="D394">
        <v>4</v>
      </c>
    </row>
    <row r="395" spans="1:4" x14ac:dyDescent="0.25">
      <c r="A395" s="1">
        <v>44470</v>
      </c>
      <c r="B395">
        <v>1002979</v>
      </c>
      <c r="C395">
        <v>7.25</v>
      </c>
      <c r="D395">
        <v>3</v>
      </c>
    </row>
    <row r="396" spans="1:4" x14ac:dyDescent="0.25">
      <c r="A396" s="1">
        <v>44470</v>
      </c>
      <c r="B396">
        <v>1002980</v>
      </c>
      <c r="C396">
        <v>4.0999999999999996</v>
      </c>
      <c r="D396">
        <v>6</v>
      </c>
    </row>
    <row r="397" spans="1:4" x14ac:dyDescent="0.25">
      <c r="A397" s="1">
        <v>44470</v>
      </c>
      <c r="B397">
        <v>1002981</v>
      </c>
      <c r="C397">
        <v>6.2</v>
      </c>
      <c r="D397">
        <v>2</v>
      </c>
    </row>
    <row r="398" spans="1:4" x14ac:dyDescent="0.25">
      <c r="A398" s="1">
        <v>44470</v>
      </c>
      <c r="B398">
        <v>1002982</v>
      </c>
      <c r="C398">
        <v>3.35</v>
      </c>
      <c r="D398">
        <v>3</v>
      </c>
    </row>
    <row r="399" spans="1:4" x14ac:dyDescent="0.25">
      <c r="A399" s="1">
        <v>44470</v>
      </c>
      <c r="B399">
        <v>1002983</v>
      </c>
      <c r="C399">
        <v>4.4000000000000004</v>
      </c>
      <c r="D399">
        <v>4</v>
      </c>
    </row>
    <row r="400" spans="1:4" x14ac:dyDescent="0.25">
      <c r="A400" s="1">
        <v>44470</v>
      </c>
      <c r="B400">
        <v>1002984</v>
      </c>
      <c r="C400">
        <v>5.45</v>
      </c>
      <c r="D400">
        <v>4</v>
      </c>
    </row>
    <row r="401" spans="1:4" x14ac:dyDescent="0.25">
      <c r="A401" s="1">
        <v>44470</v>
      </c>
      <c r="B401">
        <v>1002985</v>
      </c>
      <c r="C401">
        <v>5.15</v>
      </c>
      <c r="D401">
        <v>3</v>
      </c>
    </row>
    <row r="402" spans="1:4" x14ac:dyDescent="0.25">
      <c r="A402" s="1">
        <v>44470</v>
      </c>
      <c r="B402">
        <v>1002986</v>
      </c>
      <c r="C402">
        <v>9.35</v>
      </c>
      <c r="D402">
        <v>6</v>
      </c>
    </row>
    <row r="403" spans="1:4" x14ac:dyDescent="0.25">
      <c r="A403" s="1">
        <v>44470</v>
      </c>
      <c r="B403">
        <v>1002987</v>
      </c>
      <c r="C403">
        <v>6.5</v>
      </c>
      <c r="D403">
        <v>5</v>
      </c>
    </row>
    <row r="404" spans="1:4" x14ac:dyDescent="0.25">
      <c r="A404" s="1">
        <v>44470</v>
      </c>
      <c r="B404">
        <v>1002988</v>
      </c>
      <c r="C404">
        <v>5.45</v>
      </c>
      <c r="D404">
        <v>3</v>
      </c>
    </row>
    <row r="405" spans="1:4" x14ac:dyDescent="0.25">
      <c r="A405" s="1">
        <v>44470</v>
      </c>
      <c r="B405">
        <v>1002989</v>
      </c>
      <c r="C405">
        <v>5.15</v>
      </c>
      <c r="D405">
        <v>4</v>
      </c>
    </row>
    <row r="406" spans="1:4" x14ac:dyDescent="0.25">
      <c r="A406" s="1">
        <v>44470</v>
      </c>
      <c r="B406">
        <v>1002990</v>
      </c>
      <c r="C406">
        <v>3.8</v>
      </c>
      <c r="D406">
        <v>3</v>
      </c>
    </row>
    <row r="407" spans="1:4" x14ac:dyDescent="0.25">
      <c r="A407" s="1">
        <v>44470</v>
      </c>
      <c r="B407">
        <v>1002991</v>
      </c>
      <c r="C407">
        <v>6.65</v>
      </c>
      <c r="D407">
        <v>3</v>
      </c>
    </row>
    <row r="408" spans="1:4" x14ac:dyDescent="0.25">
      <c r="A408" s="1">
        <v>44470</v>
      </c>
      <c r="B408">
        <v>1002992</v>
      </c>
      <c r="C408">
        <v>3.2</v>
      </c>
      <c r="D408">
        <v>3</v>
      </c>
    </row>
    <row r="409" spans="1:4" x14ac:dyDescent="0.25">
      <c r="A409" s="1">
        <v>44470</v>
      </c>
      <c r="B409">
        <v>1002993</v>
      </c>
      <c r="C409">
        <v>4.4000000000000004</v>
      </c>
      <c r="D409">
        <v>2</v>
      </c>
    </row>
    <row r="410" spans="1:4" x14ac:dyDescent="0.25">
      <c r="A410" s="1">
        <v>44470</v>
      </c>
      <c r="B410">
        <v>1002994</v>
      </c>
      <c r="C410">
        <v>3.5</v>
      </c>
      <c r="D410">
        <v>4</v>
      </c>
    </row>
    <row r="411" spans="1:4" x14ac:dyDescent="0.25">
      <c r="A411" s="1">
        <v>44470</v>
      </c>
      <c r="B411">
        <v>1002995</v>
      </c>
      <c r="C411">
        <v>7.85</v>
      </c>
      <c r="D411">
        <v>4</v>
      </c>
    </row>
    <row r="412" spans="1:4" x14ac:dyDescent="0.25">
      <c r="A412" s="1">
        <v>44470</v>
      </c>
      <c r="B412">
        <v>1002996</v>
      </c>
      <c r="C412">
        <v>4.55</v>
      </c>
      <c r="D412">
        <v>5</v>
      </c>
    </row>
    <row r="413" spans="1:4" x14ac:dyDescent="0.25">
      <c r="A413" s="1">
        <v>44470</v>
      </c>
      <c r="B413">
        <v>1002997</v>
      </c>
      <c r="C413">
        <v>3.05</v>
      </c>
      <c r="D413">
        <v>2</v>
      </c>
    </row>
    <row r="414" spans="1:4" x14ac:dyDescent="0.25">
      <c r="A414" s="1">
        <v>44470</v>
      </c>
      <c r="B414">
        <v>1002998</v>
      </c>
      <c r="C414">
        <v>5.6</v>
      </c>
      <c r="D414">
        <v>4</v>
      </c>
    </row>
    <row r="415" spans="1:4" x14ac:dyDescent="0.25">
      <c r="A415" s="1">
        <v>44470</v>
      </c>
      <c r="B415">
        <v>1002999</v>
      </c>
      <c r="C415">
        <v>5.6</v>
      </c>
      <c r="D415">
        <v>5</v>
      </c>
    </row>
    <row r="416" spans="1:4" x14ac:dyDescent="0.25">
      <c r="A416" s="1">
        <v>44470</v>
      </c>
      <c r="B416">
        <v>1003000</v>
      </c>
      <c r="C416">
        <v>4.55</v>
      </c>
      <c r="D416">
        <v>3</v>
      </c>
    </row>
    <row r="417" spans="1:4" x14ac:dyDescent="0.25">
      <c r="A417" s="1">
        <v>44470</v>
      </c>
      <c r="B417">
        <v>1003001</v>
      </c>
      <c r="C417">
        <v>4.4000000000000004</v>
      </c>
      <c r="D417">
        <v>2</v>
      </c>
    </row>
    <row r="418" spans="1:4" x14ac:dyDescent="0.25">
      <c r="A418" s="1">
        <v>44470</v>
      </c>
      <c r="B418">
        <v>1003002</v>
      </c>
      <c r="C418">
        <v>3.2</v>
      </c>
      <c r="D418">
        <v>3</v>
      </c>
    </row>
    <row r="419" spans="1:4" x14ac:dyDescent="0.25">
      <c r="A419" s="1">
        <v>44470</v>
      </c>
      <c r="B419">
        <v>1003003</v>
      </c>
      <c r="C419">
        <v>3.8</v>
      </c>
      <c r="D419">
        <v>3</v>
      </c>
    </row>
    <row r="420" spans="1:4" x14ac:dyDescent="0.25">
      <c r="A420" s="1">
        <v>44470</v>
      </c>
      <c r="B420">
        <v>1003004</v>
      </c>
      <c r="C420">
        <v>3.5</v>
      </c>
      <c r="D420">
        <v>2</v>
      </c>
    </row>
    <row r="421" spans="1:4" x14ac:dyDescent="0.25">
      <c r="A421" s="1">
        <v>44470</v>
      </c>
      <c r="B421">
        <v>1003005</v>
      </c>
      <c r="C421">
        <v>4.55</v>
      </c>
      <c r="D421">
        <v>2</v>
      </c>
    </row>
    <row r="422" spans="1:4" x14ac:dyDescent="0.25">
      <c r="A422" s="1">
        <v>44470</v>
      </c>
      <c r="B422">
        <v>1003006</v>
      </c>
      <c r="C422">
        <v>3.95</v>
      </c>
      <c r="D422">
        <v>2</v>
      </c>
    </row>
    <row r="423" spans="1:4" x14ac:dyDescent="0.25">
      <c r="A423" s="1">
        <v>44470</v>
      </c>
      <c r="B423">
        <v>1003007</v>
      </c>
      <c r="C423">
        <v>2.9</v>
      </c>
      <c r="D423">
        <v>2</v>
      </c>
    </row>
    <row r="424" spans="1:4" x14ac:dyDescent="0.25">
      <c r="A424" s="1">
        <v>44470</v>
      </c>
      <c r="B424">
        <v>1003008</v>
      </c>
      <c r="C424">
        <v>8</v>
      </c>
      <c r="D424">
        <v>5</v>
      </c>
    </row>
    <row r="425" spans="1:4" x14ac:dyDescent="0.25">
      <c r="A425" s="1">
        <v>44470</v>
      </c>
      <c r="B425">
        <v>1003009</v>
      </c>
      <c r="C425">
        <v>4.8499999999999996</v>
      </c>
      <c r="D425">
        <v>5</v>
      </c>
    </row>
    <row r="426" spans="1:4" x14ac:dyDescent="0.25">
      <c r="A426" s="1">
        <v>44470</v>
      </c>
      <c r="B426">
        <v>1003010</v>
      </c>
      <c r="C426">
        <v>2.9</v>
      </c>
      <c r="D426">
        <v>2</v>
      </c>
    </row>
    <row r="427" spans="1:4" x14ac:dyDescent="0.25">
      <c r="A427" s="1">
        <v>44470</v>
      </c>
      <c r="B427">
        <v>1003011</v>
      </c>
      <c r="C427">
        <v>4.4000000000000004</v>
      </c>
      <c r="D427">
        <v>3</v>
      </c>
    </row>
    <row r="428" spans="1:4" x14ac:dyDescent="0.25">
      <c r="A428" s="1">
        <v>44470</v>
      </c>
      <c r="B428">
        <v>1003012</v>
      </c>
      <c r="C428">
        <v>4.4000000000000004</v>
      </c>
      <c r="D428">
        <v>4</v>
      </c>
    </row>
    <row r="429" spans="1:4" x14ac:dyDescent="0.25">
      <c r="A429" s="1">
        <v>44470</v>
      </c>
      <c r="B429">
        <v>1003013</v>
      </c>
      <c r="C429">
        <v>3.8</v>
      </c>
      <c r="D429">
        <v>4</v>
      </c>
    </row>
    <row r="430" spans="1:4" x14ac:dyDescent="0.25">
      <c r="A430" s="1">
        <v>44470</v>
      </c>
      <c r="B430">
        <v>1003014</v>
      </c>
      <c r="C430">
        <v>3.95</v>
      </c>
      <c r="D430">
        <v>3</v>
      </c>
    </row>
    <row r="431" spans="1:4" x14ac:dyDescent="0.25">
      <c r="A431" s="1">
        <v>44470</v>
      </c>
      <c r="B431">
        <v>1003015</v>
      </c>
      <c r="C431">
        <v>5.75</v>
      </c>
      <c r="D431">
        <v>5</v>
      </c>
    </row>
    <row r="432" spans="1:4" x14ac:dyDescent="0.25">
      <c r="A432" s="1">
        <v>44470</v>
      </c>
      <c r="B432">
        <v>1003016</v>
      </c>
      <c r="C432">
        <v>2.9</v>
      </c>
      <c r="D432">
        <v>2</v>
      </c>
    </row>
    <row r="433" spans="1:4" x14ac:dyDescent="0.25">
      <c r="A433" s="1">
        <v>44470</v>
      </c>
      <c r="B433">
        <v>1003017</v>
      </c>
      <c r="C433">
        <v>3.5</v>
      </c>
      <c r="D433">
        <v>3</v>
      </c>
    </row>
    <row r="434" spans="1:4" x14ac:dyDescent="0.25">
      <c r="A434" s="1">
        <v>44470</v>
      </c>
      <c r="B434">
        <v>1003018</v>
      </c>
      <c r="C434">
        <v>6.8</v>
      </c>
      <c r="D434">
        <v>4</v>
      </c>
    </row>
    <row r="435" spans="1:4" x14ac:dyDescent="0.25">
      <c r="A435" s="1">
        <v>44470</v>
      </c>
      <c r="B435">
        <v>1003019</v>
      </c>
      <c r="C435">
        <v>6.65</v>
      </c>
      <c r="D435">
        <v>5</v>
      </c>
    </row>
    <row r="436" spans="1:4" x14ac:dyDescent="0.25">
      <c r="A436" s="1">
        <v>44470</v>
      </c>
      <c r="B436">
        <v>1003020</v>
      </c>
      <c r="C436">
        <v>4.7</v>
      </c>
      <c r="D436">
        <v>4</v>
      </c>
    </row>
    <row r="437" spans="1:4" x14ac:dyDescent="0.25">
      <c r="A437" s="1">
        <v>44470</v>
      </c>
      <c r="B437">
        <v>1003021</v>
      </c>
      <c r="C437">
        <v>5.45</v>
      </c>
      <c r="D437">
        <v>4</v>
      </c>
    </row>
    <row r="438" spans="1:4" x14ac:dyDescent="0.25">
      <c r="A438" s="1">
        <v>44470</v>
      </c>
      <c r="B438">
        <v>1003022</v>
      </c>
      <c r="C438">
        <v>8.15</v>
      </c>
      <c r="D438">
        <v>5</v>
      </c>
    </row>
    <row r="439" spans="1:4" x14ac:dyDescent="0.25">
      <c r="A439" s="1">
        <v>44470</v>
      </c>
      <c r="B439">
        <v>1003023</v>
      </c>
      <c r="C439">
        <v>6.5</v>
      </c>
      <c r="D439">
        <v>6</v>
      </c>
    </row>
    <row r="440" spans="1:4" x14ac:dyDescent="0.25">
      <c r="A440" s="1">
        <v>44470</v>
      </c>
      <c r="B440">
        <v>1003024</v>
      </c>
      <c r="C440">
        <v>4.0999999999999996</v>
      </c>
      <c r="D440">
        <v>4</v>
      </c>
    </row>
    <row r="441" spans="1:4" x14ac:dyDescent="0.25">
      <c r="A441" s="1">
        <v>44470</v>
      </c>
      <c r="B441">
        <v>1003025</v>
      </c>
      <c r="C441">
        <v>6.2</v>
      </c>
      <c r="D441">
        <v>6</v>
      </c>
    </row>
    <row r="442" spans="1:4" x14ac:dyDescent="0.25">
      <c r="A442" s="1">
        <v>44470</v>
      </c>
      <c r="B442">
        <v>1003026</v>
      </c>
      <c r="C442">
        <v>4.4000000000000004</v>
      </c>
      <c r="D442">
        <v>2</v>
      </c>
    </row>
    <row r="443" spans="1:4" x14ac:dyDescent="0.25">
      <c r="A443" s="1">
        <v>44470</v>
      </c>
      <c r="B443">
        <v>1003027</v>
      </c>
      <c r="C443">
        <v>3.2</v>
      </c>
      <c r="D443">
        <v>2</v>
      </c>
    </row>
    <row r="444" spans="1:4" x14ac:dyDescent="0.25">
      <c r="A444" s="1">
        <v>44470</v>
      </c>
      <c r="B444">
        <v>1003028</v>
      </c>
      <c r="C444">
        <v>6.35</v>
      </c>
      <c r="D444">
        <v>3</v>
      </c>
    </row>
    <row r="445" spans="1:4" x14ac:dyDescent="0.25">
      <c r="A445" s="1">
        <v>44470</v>
      </c>
      <c r="B445">
        <v>1003029</v>
      </c>
      <c r="C445">
        <v>3.65</v>
      </c>
      <c r="D445">
        <v>3</v>
      </c>
    </row>
    <row r="446" spans="1:4" x14ac:dyDescent="0.25">
      <c r="A446" s="1">
        <v>44470</v>
      </c>
      <c r="B446">
        <v>1003030</v>
      </c>
      <c r="C446">
        <v>3.8</v>
      </c>
      <c r="D446">
        <v>3</v>
      </c>
    </row>
    <row r="447" spans="1:4" x14ac:dyDescent="0.25">
      <c r="A447" s="1">
        <v>44470</v>
      </c>
      <c r="B447">
        <v>1003031</v>
      </c>
      <c r="C447">
        <v>2.9</v>
      </c>
      <c r="D447">
        <v>3</v>
      </c>
    </row>
    <row r="448" spans="1:4" x14ac:dyDescent="0.25">
      <c r="A448" s="1">
        <v>44470</v>
      </c>
      <c r="B448">
        <v>1003032</v>
      </c>
      <c r="C448">
        <v>6.05</v>
      </c>
      <c r="D448">
        <v>5</v>
      </c>
    </row>
    <row r="449" spans="1:4" x14ac:dyDescent="0.25">
      <c r="A449" s="1">
        <v>44470</v>
      </c>
      <c r="B449">
        <v>1003033</v>
      </c>
      <c r="C449">
        <v>8.9</v>
      </c>
      <c r="D449">
        <v>4</v>
      </c>
    </row>
    <row r="450" spans="1:4" x14ac:dyDescent="0.25">
      <c r="A450" s="1">
        <v>44470</v>
      </c>
      <c r="B450">
        <v>1003034</v>
      </c>
      <c r="C450">
        <v>3.2</v>
      </c>
      <c r="D450">
        <v>2</v>
      </c>
    </row>
    <row r="451" spans="1:4" x14ac:dyDescent="0.25">
      <c r="A451" s="1">
        <v>44470</v>
      </c>
      <c r="B451">
        <v>1003035</v>
      </c>
      <c r="C451">
        <v>3.05</v>
      </c>
      <c r="D451">
        <v>4</v>
      </c>
    </row>
    <row r="452" spans="1:4" x14ac:dyDescent="0.25">
      <c r="A452" s="1">
        <v>44470</v>
      </c>
      <c r="B452">
        <v>1003036</v>
      </c>
      <c r="C452">
        <v>4.7</v>
      </c>
      <c r="D452">
        <v>4</v>
      </c>
    </row>
    <row r="453" spans="1:4" x14ac:dyDescent="0.25">
      <c r="A453" s="1">
        <v>44470</v>
      </c>
      <c r="B453">
        <v>1003037</v>
      </c>
      <c r="C453">
        <v>3.95</v>
      </c>
      <c r="D453">
        <v>2</v>
      </c>
    </row>
    <row r="454" spans="1:4" x14ac:dyDescent="0.25">
      <c r="A454" s="1">
        <v>44470</v>
      </c>
      <c r="B454">
        <v>1003038</v>
      </c>
      <c r="C454">
        <v>3.2</v>
      </c>
      <c r="D454">
        <v>2</v>
      </c>
    </row>
    <row r="455" spans="1:4" x14ac:dyDescent="0.25">
      <c r="A455" s="1">
        <v>44470</v>
      </c>
      <c r="B455">
        <v>1003039</v>
      </c>
      <c r="C455">
        <v>4.8499999999999996</v>
      </c>
      <c r="D455">
        <v>6</v>
      </c>
    </row>
    <row r="456" spans="1:4" x14ac:dyDescent="0.25">
      <c r="A456" s="1">
        <v>44470</v>
      </c>
      <c r="B456">
        <v>1003040</v>
      </c>
      <c r="C456">
        <v>4.25</v>
      </c>
      <c r="D456">
        <v>3</v>
      </c>
    </row>
    <row r="457" spans="1:4" x14ac:dyDescent="0.25">
      <c r="A457" s="1">
        <v>44470</v>
      </c>
      <c r="B457">
        <v>1003041</v>
      </c>
      <c r="C457">
        <v>4.4000000000000004</v>
      </c>
      <c r="D457">
        <v>6</v>
      </c>
    </row>
    <row r="458" spans="1:4" x14ac:dyDescent="0.25">
      <c r="A458" s="1">
        <v>44470</v>
      </c>
      <c r="B458">
        <v>1003042</v>
      </c>
      <c r="C458">
        <v>2.9</v>
      </c>
      <c r="D458">
        <v>4</v>
      </c>
    </row>
    <row r="459" spans="1:4" x14ac:dyDescent="0.25">
      <c r="A459" s="1">
        <v>44470</v>
      </c>
      <c r="B459">
        <v>1003043</v>
      </c>
      <c r="C459">
        <v>5.15</v>
      </c>
      <c r="D459">
        <v>5</v>
      </c>
    </row>
    <row r="460" spans="1:4" x14ac:dyDescent="0.25">
      <c r="A460" s="1">
        <v>44470</v>
      </c>
      <c r="B460">
        <v>1003044</v>
      </c>
      <c r="C460">
        <v>2.9</v>
      </c>
      <c r="D460">
        <v>2</v>
      </c>
    </row>
    <row r="461" spans="1:4" x14ac:dyDescent="0.25">
      <c r="A461" s="1">
        <v>44470</v>
      </c>
      <c r="B461">
        <v>1003045</v>
      </c>
      <c r="C461">
        <v>7.1</v>
      </c>
      <c r="D461">
        <v>5</v>
      </c>
    </row>
    <row r="462" spans="1:4" x14ac:dyDescent="0.25">
      <c r="A462" s="1">
        <v>44470</v>
      </c>
      <c r="B462">
        <v>1003046</v>
      </c>
      <c r="C462">
        <v>2.9</v>
      </c>
      <c r="D462">
        <v>2</v>
      </c>
    </row>
    <row r="463" spans="1:4" x14ac:dyDescent="0.25">
      <c r="A463" s="1">
        <v>44470</v>
      </c>
      <c r="B463">
        <v>1003047</v>
      </c>
      <c r="C463">
        <v>5.15</v>
      </c>
      <c r="D463">
        <v>6</v>
      </c>
    </row>
    <row r="464" spans="1:4" x14ac:dyDescent="0.25">
      <c r="A464" s="1">
        <v>44470</v>
      </c>
      <c r="B464">
        <v>1003048</v>
      </c>
      <c r="C464">
        <v>3.05</v>
      </c>
      <c r="D464">
        <v>2</v>
      </c>
    </row>
    <row r="465" spans="1:4" x14ac:dyDescent="0.25">
      <c r="A465" s="1">
        <v>44470</v>
      </c>
      <c r="B465">
        <v>1003049</v>
      </c>
      <c r="C465">
        <v>3.8</v>
      </c>
      <c r="D465">
        <v>2</v>
      </c>
    </row>
    <row r="466" spans="1:4" x14ac:dyDescent="0.25">
      <c r="A466" s="1">
        <v>44470</v>
      </c>
      <c r="B466">
        <v>1003050</v>
      </c>
      <c r="C466">
        <v>3.2</v>
      </c>
      <c r="D466">
        <v>2</v>
      </c>
    </row>
    <row r="467" spans="1:4" x14ac:dyDescent="0.25">
      <c r="A467" s="1">
        <v>44470</v>
      </c>
      <c r="B467">
        <v>1003051</v>
      </c>
      <c r="C467">
        <v>4.8499999999999996</v>
      </c>
      <c r="D467">
        <v>2</v>
      </c>
    </row>
    <row r="468" spans="1:4" x14ac:dyDescent="0.25">
      <c r="A468" s="1">
        <v>44470</v>
      </c>
      <c r="B468">
        <v>1003052</v>
      </c>
      <c r="C468">
        <v>2.9</v>
      </c>
      <c r="D468">
        <v>2</v>
      </c>
    </row>
    <row r="469" spans="1:4" x14ac:dyDescent="0.25">
      <c r="A469" s="1">
        <v>44470</v>
      </c>
      <c r="B469">
        <v>1003053</v>
      </c>
      <c r="C469">
        <v>5.3</v>
      </c>
      <c r="D469">
        <v>5</v>
      </c>
    </row>
    <row r="470" spans="1:4" x14ac:dyDescent="0.25">
      <c r="A470" s="1">
        <v>44470</v>
      </c>
      <c r="B470">
        <v>1003054</v>
      </c>
      <c r="C470">
        <v>3.05</v>
      </c>
      <c r="D470">
        <v>3</v>
      </c>
    </row>
    <row r="471" spans="1:4" x14ac:dyDescent="0.25">
      <c r="A471" s="1">
        <v>44470</v>
      </c>
      <c r="B471">
        <v>1003055</v>
      </c>
      <c r="C471">
        <v>4.25</v>
      </c>
      <c r="D471">
        <v>3</v>
      </c>
    </row>
    <row r="472" spans="1:4" x14ac:dyDescent="0.25">
      <c r="A472" s="1">
        <v>44470</v>
      </c>
      <c r="B472">
        <v>1003056</v>
      </c>
      <c r="C472">
        <v>5</v>
      </c>
      <c r="D472">
        <v>5</v>
      </c>
    </row>
    <row r="473" spans="1:4" x14ac:dyDescent="0.25">
      <c r="A473" s="1">
        <v>44470</v>
      </c>
      <c r="B473">
        <v>1003057</v>
      </c>
      <c r="C473">
        <v>3.8</v>
      </c>
      <c r="D473">
        <v>3</v>
      </c>
    </row>
    <row r="474" spans="1:4" x14ac:dyDescent="0.25">
      <c r="A474" s="1">
        <v>44470</v>
      </c>
      <c r="B474">
        <v>1003058</v>
      </c>
      <c r="C474">
        <v>3.95</v>
      </c>
      <c r="D474">
        <v>4</v>
      </c>
    </row>
    <row r="475" spans="1:4" x14ac:dyDescent="0.25">
      <c r="A475" s="1">
        <v>44470</v>
      </c>
      <c r="B475">
        <v>1003059</v>
      </c>
      <c r="C475">
        <v>3.8</v>
      </c>
      <c r="D475">
        <v>2</v>
      </c>
    </row>
    <row r="476" spans="1:4" x14ac:dyDescent="0.25">
      <c r="A476" s="1">
        <v>44470</v>
      </c>
      <c r="B476">
        <v>1003060</v>
      </c>
      <c r="C476">
        <v>5.6</v>
      </c>
      <c r="D476">
        <v>5</v>
      </c>
    </row>
    <row r="477" spans="1:4" x14ac:dyDescent="0.25">
      <c r="A477" s="1">
        <v>44470</v>
      </c>
      <c r="B477">
        <v>1003061</v>
      </c>
      <c r="C477">
        <v>3.05</v>
      </c>
      <c r="D477">
        <v>2</v>
      </c>
    </row>
    <row r="478" spans="1:4" x14ac:dyDescent="0.25">
      <c r="A478" s="1">
        <v>44470</v>
      </c>
      <c r="B478">
        <v>1003062</v>
      </c>
      <c r="C478">
        <v>4.25</v>
      </c>
      <c r="D478">
        <v>3</v>
      </c>
    </row>
    <row r="479" spans="1:4" x14ac:dyDescent="0.25">
      <c r="A479" s="1">
        <v>44470</v>
      </c>
      <c r="B479">
        <v>1003063</v>
      </c>
      <c r="C479">
        <v>3.95</v>
      </c>
      <c r="D479">
        <v>5</v>
      </c>
    </row>
    <row r="480" spans="1:4" x14ac:dyDescent="0.25">
      <c r="A480" s="1">
        <v>44470</v>
      </c>
      <c r="B480">
        <v>1003064</v>
      </c>
      <c r="C480">
        <v>4.7</v>
      </c>
      <c r="D480">
        <v>4</v>
      </c>
    </row>
    <row r="481" spans="1:4" x14ac:dyDescent="0.25">
      <c r="A481" s="1">
        <v>44470</v>
      </c>
      <c r="B481">
        <v>1003065</v>
      </c>
      <c r="C481">
        <v>4.8499999999999996</v>
      </c>
      <c r="D481">
        <v>4</v>
      </c>
    </row>
    <row r="482" spans="1:4" x14ac:dyDescent="0.25">
      <c r="A482" s="1">
        <v>44470</v>
      </c>
      <c r="B482">
        <v>1003066</v>
      </c>
      <c r="C482">
        <v>7.25</v>
      </c>
      <c r="D482">
        <v>4</v>
      </c>
    </row>
    <row r="483" spans="1:4" x14ac:dyDescent="0.25">
      <c r="A483" s="1">
        <v>44470</v>
      </c>
      <c r="B483">
        <v>1003067</v>
      </c>
      <c r="C483">
        <v>4.55</v>
      </c>
      <c r="D483">
        <v>3</v>
      </c>
    </row>
    <row r="484" spans="1:4" x14ac:dyDescent="0.25">
      <c r="A484" s="1">
        <v>44470</v>
      </c>
      <c r="B484">
        <v>1003068</v>
      </c>
      <c r="C484">
        <v>3.65</v>
      </c>
      <c r="D484">
        <v>4</v>
      </c>
    </row>
    <row r="485" spans="1:4" x14ac:dyDescent="0.25">
      <c r="A485" s="1">
        <v>44470</v>
      </c>
      <c r="B485">
        <v>1003069</v>
      </c>
      <c r="C485">
        <v>8</v>
      </c>
      <c r="D485">
        <v>8</v>
      </c>
    </row>
    <row r="486" spans="1:4" x14ac:dyDescent="0.25">
      <c r="A486" s="1">
        <v>44470</v>
      </c>
      <c r="B486">
        <v>1003070</v>
      </c>
      <c r="C486">
        <v>4.55</v>
      </c>
      <c r="D486">
        <v>4</v>
      </c>
    </row>
    <row r="487" spans="1:4" x14ac:dyDescent="0.25">
      <c r="A487" s="1">
        <v>44470</v>
      </c>
      <c r="B487">
        <v>1003071</v>
      </c>
      <c r="C487">
        <v>9.35</v>
      </c>
      <c r="D487">
        <v>6</v>
      </c>
    </row>
    <row r="488" spans="1:4" x14ac:dyDescent="0.25">
      <c r="A488" s="1">
        <v>44470</v>
      </c>
      <c r="B488">
        <v>1003072</v>
      </c>
      <c r="C488">
        <v>4.4000000000000004</v>
      </c>
      <c r="D488">
        <v>4</v>
      </c>
    </row>
    <row r="489" spans="1:4" x14ac:dyDescent="0.25">
      <c r="A489" s="1">
        <v>44470</v>
      </c>
      <c r="B489">
        <v>1003073</v>
      </c>
      <c r="C489">
        <v>7.85</v>
      </c>
      <c r="D489">
        <v>4</v>
      </c>
    </row>
    <row r="490" spans="1:4" x14ac:dyDescent="0.25">
      <c r="A490" s="1">
        <v>44470</v>
      </c>
      <c r="B490">
        <v>1003074</v>
      </c>
      <c r="C490">
        <v>3.5</v>
      </c>
      <c r="D490">
        <v>2</v>
      </c>
    </row>
    <row r="491" spans="1:4" x14ac:dyDescent="0.25">
      <c r="A491" s="1">
        <v>44470</v>
      </c>
      <c r="B491">
        <v>1003075</v>
      </c>
      <c r="C491">
        <v>3.05</v>
      </c>
      <c r="D491">
        <v>2</v>
      </c>
    </row>
    <row r="492" spans="1:4" x14ac:dyDescent="0.25">
      <c r="A492" s="1">
        <v>44470</v>
      </c>
      <c r="B492">
        <v>1003076</v>
      </c>
      <c r="C492">
        <v>4.7</v>
      </c>
      <c r="D492">
        <v>4</v>
      </c>
    </row>
    <row r="493" spans="1:4" x14ac:dyDescent="0.25">
      <c r="A493" s="1">
        <v>44470</v>
      </c>
      <c r="B493">
        <v>1003077</v>
      </c>
      <c r="C493">
        <v>4.0999999999999996</v>
      </c>
      <c r="D493">
        <v>4</v>
      </c>
    </row>
    <row r="494" spans="1:4" x14ac:dyDescent="0.25">
      <c r="A494" s="1">
        <v>44470</v>
      </c>
      <c r="B494">
        <v>1003078</v>
      </c>
      <c r="C494">
        <v>4.4000000000000004</v>
      </c>
      <c r="D494">
        <v>3</v>
      </c>
    </row>
    <row r="495" spans="1:4" x14ac:dyDescent="0.25">
      <c r="A495" s="1">
        <v>44470</v>
      </c>
      <c r="B495">
        <v>1003079</v>
      </c>
      <c r="C495">
        <v>3.65</v>
      </c>
      <c r="D495">
        <v>4</v>
      </c>
    </row>
    <row r="496" spans="1:4" x14ac:dyDescent="0.25">
      <c r="A496" s="1">
        <v>44470</v>
      </c>
      <c r="B496">
        <v>1003080</v>
      </c>
      <c r="C496">
        <v>3.65</v>
      </c>
      <c r="D496">
        <v>4</v>
      </c>
    </row>
    <row r="497" spans="1:4" x14ac:dyDescent="0.25">
      <c r="A497" s="1">
        <v>44470</v>
      </c>
      <c r="B497">
        <v>1003081</v>
      </c>
      <c r="C497">
        <v>2.9</v>
      </c>
      <c r="D497">
        <v>2</v>
      </c>
    </row>
    <row r="498" spans="1:4" x14ac:dyDescent="0.25">
      <c r="A498" s="1">
        <v>44470</v>
      </c>
      <c r="B498">
        <v>1003082</v>
      </c>
      <c r="C498">
        <v>5.9</v>
      </c>
      <c r="D498">
        <v>5</v>
      </c>
    </row>
    <row r="499" spans="1:4" x14ac:dyDescent="0.25">
      <c r="A499" s="1">
        <v>44470</v>
      </c>
      <c r="B499">
        <v>1003083</v>
      </c>
      <c r="C499">
        <v>4.25</v>
      </c>
      <c r="D499">
        <v>3</v>
      </c>
    </row>
    <row r="500" spans="1:4" x14ac:dyDescent="0.25">
      <c r="A500" s="1">
        <v>44470</v>
      </c>
      <c r="B500">
        <v>1003084</v>
      </c>
      <c r="C500">
        <v>4.4000000000000004</v>
      </c>
      <c r="D500">
        <v>8</v>
      </c>
    </row>
    <row r="501" spans="1:4" x14ac:dyDescent="0.25">
      <c r="A501" s="1">
        <v>44470</v>
      </c>
      <c r="B501">
        <v>1003085</v>
      </c>
      <c r="C501">
        <v>4.0999999999999996</v>
      </c>
      <c r="D501">
        <v>4</v>
      </c>
    </row>
    <row r="502" spans="1:4" x14ac:dyDescent="0.25">
      <c r="A502" s="1">
        <v>44470</v>
      </c>
      <c r="B502">
        <v>1003086</v>
      </c>
      <c r="C502">
        <v>3.95</v>
      </c>
      <c r="D502">
        <v>3</v>
      </c>
    </row>
    <row r="503" spans="1:4" x14ac:dyDescent="0.25">
      <c r="A503" s="1">
        <v>44470</v>
      </c>
      <c r="B503">
        <v>1003087</v>
      </c>
      <c r="C503">
        <v>4.4000000000000004</v>
      </c>
      <c r="D503">
        <v>5</v>
      </c>
    </row>
    <row r="504" spans="1:4" x14ac:dyDescent="0.25">
      <c r="A504" s="1">
        <v>44470</v>
      </c>
      <c r="B504">
        <v>1003088</v>
      </c>
      <c r="C504">
        <v>4.8499999999999996</v>
      </c>
      <c r="D504">
        <v>4</v>
      </c>
    </row>
    <row r="505" spans="1:4" x14ac:dyDescent="0.25">
      <c r="A505" s="1">
        <v>44470</v>
      </c>
      <c r="B505">
        <v>1003089</v>
      </c>
      <c r="C505">
        <v>3.65</v>
      </c>
      <c r="D505">
        <v>2</v>
      </c>
    </row>
    <row r="506" spans="1:4" x14ac:dyDescent="0.25">
      <c r="A506" s="1">
        <v>44470</v>
      </c>
      <c r="B506">
        <v>1003090</v>
      </c>
      <c r="C506">
        <v>5.3</v>
      </c>
      <c r="D506">
        <v>4</v>
      </c>
    </row>
    <row r="507" spans="1:4" x14ac:dyDescent="0.25">
      <c r="A507" s="1">
        <v>44470</v>
      </c>
      <c r="B507">
        <v>1003091</v>
      </c>
      <c r="C507">
        <v>4.0999999999999996</v>
      </c>
      <c r="D507">
        <v>5</v>
      </c>
    </row>
    <row r="508" spans="1:4" x14ac:dyDescent="0.25">
      <c r="A508" s="1">
        <v>44470</v>
      </c>
      <c r="B508">
        <v>1003092</v>
      </c>
      <c r="C508">
        <v>11.3</v>
      </c>
      <c r="D508">
        <v>3</v>
      </c>
    </row>
    <row r="509" spans="1:4" x14ac:dyDescent="0.25">
      <c r="A509" s="1">
        <v>44470</v>
      </c>
      <c r="B509">
        <v>1003093</v>
      </c>
      <c r="C509">
        <v>3.95</v>
      </c>
      <c r="D509">
        <v>3</v>
      </c>
    </row>
    <row r="510" spans="1:4" x14ac:dyDescent="0.25">
      <c r="A510" s="1">
        <v>44470</v>
      </c>
      <c r="B510">
        <v>1003094</v>
      </c>
      <c r="C510">
        <v>3.95</v>
      </c>
      <c r="D510">
        <v>3</v>
      </c>
    </row>
    <row r="511" spans="1:4" x14ac:dyDescent="0.25">
      <c r="A511" s="1">
        <v>44470</v>
      </c>
      <c r="B511">
        <v>1003095</v>
      </c>
      <c r="C511">
        <v>3.2</v>
      </c>
      <c r="D511">
        <v>2</v>
      </c>
    </row>
    <row r="512" spans="1:4" x14ac:dyDescent="0.25">
      <c r="A512" s="1">
        <v>44470</v>
      </c>
      <c r="B512">
        <v>1003096</v>
      </c>
      <c r="C512">
        <v>3.65</v>
      </c>
      <c r="D512">
        <v>3</v>
      </c>
    </row>
    <row r="513" spans="1:4" x14ac:dyDescent="0.25">
      <c r="A513" s="1">
        <v>44470</v>
      </c>
      <c r="B513">
        <v>1003097</v>
      </c>
      <c r="C513">
        <v>5.15</v>
      </c>
      <c r="D513">
        <v>3</v>
      </c>
    </row>
    <row r="514" spans="1:4" x14ac:dyDescent="0.25">
      <c r="A514" s="1">
        <v>44470</v>
      </c>
      <c r="B514">
        <v>1003098</v>
      </c>
      <c r="C514">
        <v>3.65</v>
      </c>
      <c r="D514">
        <v>2</v>
      </c>
    </row>
    <row r="515" spans="1:4" x14ac:dyDescent="0.25">
      <c r="A515" s="1">
        <v>44470</v>
      </c>
      <c r="B515">
        <v>1003099</v>
      </c>
      <c r="C515">
        <v>3.65</v>
      </c>
      <c r="D515">
        <v>3</v>
      </c>
    </row>
    <row r="516" spans="1:4" x14ac:dyDescent="0.25">
      <c r="A516" s="1">
        <v>44470</v>
      </c>
      <c r="B516">
        <v>1003100</v>
      </c>
      <c r="C516">
        <v>3.5</v>
      </c>
      <c r="D516">
        <v>3</v>
      </c>
    </row>
    <row r="517" spans="1:4" x14ac:dyDescent="0.25">
      <c r="A517" s="1">
        <v>44470</v>
      </c>
      <c r="B517">
        <v>1003101</v>
      </c>
      <c r="C517">
        <v>5.75</v>
      </c>
      <c r="D517">
        <v>3</v>
      </c>
    </row>
    <row r="518" spans="1:4" x14ac:dyDescent="0.25">
      <c r="A518" s="1">
        <v>44470</v>
      </c>
      <c r="B518">
        <v>1003102</v>
      </c>
      <c r="C518">
        <v>6.8</v>
      </c>
      <c r="D518">
        <v>5</v>
      </c>
    </row>
    <row r="519" spans="1:4" x14ac:dyDescent="0.25">
      <c r="A519" s="1">
        <v>44470</v>
      </c>
      <c r="B519">
        <v>1003103</v>
      </c>
      <c r="C519">
        <v>7.4</v>
      </c>
      <c r="D519">
        <v>5</v>
      </c>
    </row>
    <row r="520" spans="1:4" x14ac:dyDescent="0.25">
      <c r="A520" s="1">
        <v>44470</v>
      </c>
      <c r="B520">
        <v>1003104</v>
      </c>
      <c r="C520">
        <v>3.8</v>
      </c>
      <c r="D520">
        <v>4</v>
      </c>
    </row>
    <row r="521" spans="1:4" x14ac:dyDescent="0.25">
      <c r="A521" s="1">
        <v>44470</v>
      </c>
      <c r="B521">
        <v>1003105</v>
      </c>
      <c r="C521">
        <v>5.6</v>
      </c>
      <c r="D521">
        <v>4</v>
      </c>
    </row>
    <row r="522" spans="1:4" x14ac:dyDescent="0.25">
      <c r="A522" s="1">
        <v>44470</v>
      </c>
      <c r="B522">
        <v>1003107</v>
      </c>
      <c r="C522">
        <v>3.35</v>
      </c>
      <c r="D522">
        <v>3</v>
      </c>
    </row>
    <row r="523" spans="1:4" x14ac:dyDescent="0.25">
      <c r="A523" s="1">
        <v>44470</v>
      </c>
      <c r="B523">
        <v>1003108</v>
      </c>
      <c r="C523">
        <v>3.8</v>
      </c>
      <c r="D523">
        <v>3</v>
      </c>
    </row>
    <row r="524" spans="1:4" x14ac:dyDescent="0.25">
      <c r="A524" s="1">
        <v>44470</v>
      </c>
      <c r="B524">
        <v>1003109</v>
      </c>
      <c r="C524">
        <v>4.4000000000000004</v>
      </c>
      <c r="D524">
        <v>4</v>
      </c>
    </row>
    <row r="525" spans="1:4" x14ac:dyDescent="0.25">
      <c r="A525" s="1">
        <v>44470</v>
      </c>
      <c r="B525">
        <v>1003110</v>
      </c>
      <c r="C525">
        <v>3.95</v>
      </c>
      <c r="D525">
        <v>3</v>
      </c>
    </row>
    <row r="526" spans="1:4" x14ac:dyDescent="0.25">
      <c r="A526" s="1">
        <v>44470</v>
      </c>
      <c r="B526">
        <v>1003111</v>
      </c>
      <c r="C526">
        <v>3.8</v>
      </c>
      <c r="D526">
        <v>4</v>
      </c>
    </row>
    <row r="527" spans="1:4" x14ac:dyDescent="0.25">
      <c r="A527" s="1">
        <v>44470</v>
      </c>
      <c r="B527">
        <v>1003113</v>
      </c>
      <c r="C527">
        <v>3.2</v>
      </c>
      <c r="D527">
        <v>3</v>
      </c>
    </row>
    <row r="528" spans="1:4" x14ac:dyDescent="0.25">
      <c r="A528" s="1">
        <v>44470</v>
      </c>
      <c r="B528">
        <v>1003114</v>
      </c>
      <c r="C528">
        <v>3.8</v>
      </c>
      <c r="D528">
        <v>4</v>
      </c>
    </row>
    <row r="529" spans="1:4" x14ac:dyDescent="0.25">
      <c r="A529" s="1">
        <v>44470</v>
      </c>
      <c r="B529">
        <v>1003115</v>
      </c>
      <c r="C529">
        <v>2.9</v>
      </c>
      <c r="D529">
        <v>2</v>
      </c>
    </row>
    <row r="530" spans="1:4" x14ac:dyDescent="0.25">
      <c r="A530" s="1">
        <v>44470</v>
      </c>
      <c r="B530">
        <v>1003116</v>
      </c>
      <c r="C530">
        <v>3.5</v>
      </c>
      <c r="D530">
        <v>3</v>
      </c>
    </row>
    <row r="531" spans="1:4" x14ac:dyDescent="0.25">
      <c r="A531" s="1">
        <v>44470</v>
      </c>
      <c r="B531">
        <v>1003117</v>
      </c>
      <c r="C531">
        <v>3.05</v>
      </c>
      <c r="D531">
        <v>2</v>
      </c>
    </row>
    <row r="532" spans="1:4" x14ac:dyDescent="0.25">
      <c r="A532" s="1">
        <v>44470</v>
      </c>
      <c r="B532">
        <v>1003118</v>
      </c>
      <c r="C532">
        <v>6.65</v>
      </c>
      <c r="D532">
        <v>2</v>
      </c>
    </row>
    <row r="533" spans="1:4" x14ac:dyDescent="0.25">
      <c r="A533" s="1">
        <v>44470</v>
      </c>
      <c r="B533">
        <v>1003119</v>
      </c>
      <c r="C533">
        <v>3.65</v>
      </c>
      <c r="D533">
        <v>3</v>
      </c>
    </row>
    <row r="534" spans="1:4" x14ac:dyDescent="0.25">
      <c r="A534" s="1">
        <v>44470</v>
      </c>
      <c r="B534">
        <v>1003120</v>
      </c>
      <c r="C534">
        <v>6.05</v>
      </c>
      <c r="D534">
        <v>6</v>
      </c>
    </row>
    <row r="535" spans="1:4" x14ac:dyDescent="0.25">
      <c r="A535" s="1">
        <v>44470</v>
      </c>
      <c r="B535">
        <v>1003121</v>
      </c>
      <c r="C535">
        <v>3.65</v>
      </c>
      <c r="D535">
        <v>2</v>
      </c>
    </row>
    <row r="536" spans="1:4" x14ac:dyDescent="0.25">
      <c r="A536" s="1">
        <v>44470</v>
      </c>
      <c r="B536">
        <v>1003122</v>
      </c>
      <c r="C536">
        <v>5.15</v>
      </c>
      <c r="D536">
        <v>3</v>
      </c>
    </row>
    <row r="537" spans="1:4" x14ac:dyDescent="0.25">
      <c r="A537" s="1">
        <v>44470</v>
      </c>
      <c r="B537">
        <v>1003123</v>
      </c>
      <c r="C537">
        <v>4.25</v>
      </c>
      <c r="D537">
        <v>3</v>
      </c>
    </row>
    <row r="538" spans="1:4" x14ac:dyDescent="0.25">
      <c r="A538" s="1">
        <v>44470</v>
      </c>
      <c r="B538">
        <v>1003124</v>
      </c>
      <c r="C538">
        <v>3.8</v>
      </c>
      <c r="D538">
        <v>2</v>
      </c>
    </row>
    <row r="539" spans="1:4" x14ac:dyDescent="0.25">
      <c r="A539" s="1">
        <v>44470</v>
      </c>
      <c r="B539">
        <v>1003125</v>
      </c>
      <c r="C539">
        <v>7.1</v>
      </c>
      <c r="D539">
        <v>5</v>
      </c>
    </row>
    <row r="540" spans="1:4" x14ac:dyDescent="0.25">
      <c r="A540" s="1">
        <v>44470</v>
      </c>
      <c r="B540">
        <v>1003126</v>
      </c>
      <c r="C540">
        <v>4.7</v>
      </c>
      <c r="D540">
        <v>3</v>
      </c>
    </row>
    <row r="541" spans="1:4" x14ac:dyDescent="0.25">
      <c r="A541" s="1">
        <v>44470</v>
      </c>
      <c r="B541">
        <v>1003127</v>
      </c>
      <c r="C541">
        <v>8</v>
      </c>
      <c r="D541">
        <v>3</v>
      </c>
    </row>
    <row r="542" spans="1:4" x14ac:dyDescent="0.25">
      <c r="A542" s="1">
        <v>44470</v>
      </c>
      <c r="B542">
        <v>1003128</v>
      </c>
      <c r="C542">
        <v>3.5</v>
      </c>
      <c r="D542">
        <v>3</v>
      </c>
    </row>
    <row r="543" spans="1:4" x14ac:dyDescent="0.25">
      <c r="A543" s="1">
        <v>44470</v>
      </c>
      <c r="B543">
        <v>1003129</v>
      </c>
      <c r="C543">
        <v>3.5</v>
      </c>
      <c r="D543">
        <v>4</v>
      </c>
    </row>
    <row r="544" spans="1:4" x14ac:dyDescent="0.25">
      <c r="A544" s="1">
        <v>44470</v>
      </c>
      <c r="B544">
        <v>1003130</v>
      </c>
      <c r="C544">
        <v>3.2</v>
      </c>
      <c r="D544">
        <v>2</v>
      </c>
    </row>
    <row r="545" spans="1:4" x14ac:dyDescent="0.25">
      <c r="A545" s="1">
        <v>44470</v>
      </c>
      <c r="B545">
        <v>1003131</v>
      </c>
      <c r="C545">
        <v>4.25</v>
      </c>
      <c r="D545">
        <v>3</v>
      </c>
    </row>
    <row r="546" spans="1:4" x14ac:dyDescent="0.25">
      <c r="A546" s="1">
        <v>44470</v>
      </c>
      <c r="B546">
        <v>1003132</v>
      </c>
      <c r="C546">
        <v>4.4000000000000004</v>
      </c>
      <c r="D546">
        <v>3</v>
      </c>
    </row>
    <row r="547" spans="1:4" x14ac:dyDescent="0.25">
      <c r="A547" s="1">
        <v>44470</v>
      </c>
      <c r="B547">
        <v>1003133</v>
      </c>
      <c r="C547">
        <v>4.25</v>
      </c>
      <c r="D547">
        <v>4</v>
      </c>
    </row>
    <row r="548" spans="1:4" x14ac:dyDescent="0.25">
      <c r="A548" s="1">
        <v>44470</v>
      </c>
      <c r="B548">
        <v>1003134</v>
      </c>
      <c r="C548">
        <v>6.35</v>
      </c>
      <c r="D548">
        <v>5</v>
      </c>
    </row>
    <row r="549" spans="1:4" x14ac:dyDescent="0.25">
      <c r="A549" s="1">
        <v>44470</v>
      </c>
      <c r="B549">
        <v>1003135</v>
      </c>
      <c r="C549">
        <v>2.9</v>
      </c>
      <c r="D549">
        <v>2</v>
      </c>
    </row>
    <row r="550" spans="1:4" x14ac:dyDescent="0.25">
      <c r="A550" s="1">
        <v>44470</v>
      </c>
      <c r="B550">
        <v>1003136</v>
      </c>
      <c r="C550">
        <v>5.3</v>
      </c>
      <c r="D550">
        <v>6</v>
      </c>
    </row>
    <row r="551" spans="1:4" x14ac:dyDescent="0.25">
      <c r="A551" s="1">
        <v>44470</v>
      </c>
      <c r="B551">
        <v>1003137</v>
      </c>
      <c r="C551">
        <v>3.65</v>
      </c>
      <c r="D551">
        <v>3</v>
      </c>
    </row>
    <row r="552" spans="1:4" x14ac:dyDescent="0.25">
      <c r="A552" s="1">
        <v>44470</v>
      </c>
      <c r="B552">
        <v>1003138</v>
      </c>
      <c r="C552">
        <v>3.5</v>
      </c>
      <c r="D552">
        <v>3</v>
      </c>
    </row>
    <row r="553" spans="1:4" x14ac:dyDescent="0.25">
      <c r="A553" s="1">
        <v>44470</v>
      </c>
      <c r="B553">
        <v>1003139</v>
      </c>
      <c r="C553">
        <v>3.95</v>
      </c>
      <c r="D553">
        <v>3</v>
      </c>
    </row>
    <row r="554" spans="1:4" x14ac:dyDescent="0.25">
      <c r="A554" s="1">
        <v>44470</v>
      </c>
      <c r="B554">
        <v>1003140</v>
      </c>
      <c r="C554">
        <v>3.2</v>
      </c>
      <c r="D554">
        <v>4</v>
      </c>
    </row>
    <row r="555" spans="1:4" x14ac:dyDescent="0.25">
      <c r="A555" s="1">
        <v>44470</v>
      </c>
      <c r="B555">
        <v>1003141</v>
      </c>
      <c r="C555">
        <v>2.9</v>
      </c>
      <c r="D555">
        <v>2</v>
      </c>
    </row>
    <row r="556" spans="1:4" x14ac:dyDescent="0.25">
      <c r="A556" s="1">
        <v>44470</v>
      </c>
      <c r="B556">
        <v>1003142</v>
      </c>
      <c r="C556">
        <v>6.2</v>
      </c>
      <c r="D556">
        <v>4</v>
      </c>
    </row>
    <row r="557" spans="1:4" x14ac:dyDescent="0.25">
      <c r="A557" s="1">
        <v>44470</v>
      </c>
      <c r="B557">
        <v>1003143</v>
      </c>
      <c r="C557">
        <v>3.95</v>
      </c>
      <c r="D557">
        <v>3</v>
      </c>
    </row>
    <row r="558" spans="1:4" x14ac:dyDescent="0.25">
      <c r="A558" s="1">
        <v>44470</v>
      </c>
      <c r="B558">
        <v>1003144</v>
      </c>
      <c r="C558">
        <v>2.9</v>
      </c>
      <c r="D558">
        <v>2</v>
      </c>
    </row>
    <row r="559" spans="1:4" x14ac:dyDescent="0.25">
      <c r="A559" s="1">
        <v>44470</v>
      </c>
      <c r="B559">
        <v>1003145</v>
      </c>
      <c r="C559">
        <v>4.55</v>
      </c>
      <c r="D559">
        <v>2</v>
      </c>
    </row>
    <row r="560" spans="1:4" x14ac:dyDescent="0.25">
      <c r="A560" s="1">
        <v>44470</v>
      </c>
      <c r="B560">
        <v>1003146</v>
      </c>
      <c r="C560">
        <v>4.55</v>
      </c>
      <c r="D560">
        <v>4</v>
      </c>
    </row>
    <row r="561" spans="1:4" x14ac:dyDescent="0.25">
      <c r="A561" s="1">
        <v>44470</v>
      </c>
      <c r="B561">
        <v>1003147</v>
      </c>
      <c r="C561">
        <v>3.65</v>
      </c>
      <c r="D561">
        <v>5</v>
      </c>
    </row>
    <row r="562" spans="1:4" x14ac:dyDescent="0.25">
      <c r="A562" s="1">
        <v>44470</v>
      </c>
      <c r="B562">
        <v>1003148</v>
      </c>
      <c r="C562">
        <v>2.9</v>
      </c>
      <c r="D562">
        <v>8</v>
      </c>
    </row>
    <row r="563" spans="1:4" x14ac:dyDescent="0.25">
      <c r="A563" s="1">
        <v>44470</v>
      </c>
      <c r="B563">
        <v>1003149</v>
      </c>
      <c r="C563">
        <v>2.9</v>
      </c>
      <c r="D563">
        <v>4</v>
      </c>
    </row>
    <row r="564" spans="1:4" x14ac:dyDescent="0.25">
      <c r="A564" s="1">
        <v>44470</v>
      </c>
      <c r="B564">
        <v>1003150</v>
      </c>
      <c r="C564">
        <v>7.7</v>
      </c>
      <c r="D564">
        <v>5</v>
      </c>
    </row>
    <row r="565" spans="1:4" x14ac:dyDescent="0.25">
      <c r="A565" s="1">
        <v>44470</v>
      </c>
      <c r="B565">
        <v>1003151</v>
      </c>
      <c r="C565">
        <v>3.65</v>
      </c>
      <c r="D565">
        <v>2</v>
      </c>
    </row>
    <row r="566" spans="1:4" x14ac:dyDescent="0.25">
      <c r="A566" s="1">
        <v>44470</v>
      </c>
      <c r="B566">
        <v>1003152</v>
      </c>
      <c r="C566">
        <v>4.55</v>
      </c>
      <c r="D566">
        <v>4</v>
      </c>
    </row>
    <row r="567" spans="1:4" x14ac:dyDescent="0.25">
      <c r="A567" s="1">
        <v>44470</v>
      </c>
      <c r="B567">
        <v>1003153</v>
      </c>
      <c r="C567">
        <v>3.95</v>
      </c>
      <c r="D567">
        <v>3</v>
      </c>
    </row>
    <row r="568" spans="1:4" x14ac:dyDescent="0.25">
      <c r="A568" s="1">
        <v>44470</v>
      </c>
      <c r="B568">
        <v>1003154</v>
      </c>
      <c r="C568">
        <v>3.2</v>
      </c>
      <c r="D568">
        <v>2</v>
      </c>
    </row>
    <row r="569" spans="1:4" x14ac:dyDescent="0.25">
      <c r="A569" s="1">
        <v>44470</v>
      </c>
      <c r="B569">
        <v>1003155</v>
      </c>
      <c r="C569">
        <v>4.4000000000000004</v>
      </c>
      <c r="D569">
        <v>3</v>
      </c>
    </row>
    <row r="570" spans="1:4" x14ac:dyDescent="0.25">
      <c r="A570" s="1">
        <v>44470</v>
      </c>
      <c r="B570">
        <v>1003156</v>
      </c>
      <c r="C570">
        <v>6.8</v>
      </c>
      <c r="D570">
        <v>5</v>
      </c>
    </row>
    <row r="571" spans="1:4" x14ac:dyDescent="0.25">
      <c r="A571" s="1">
        <v>44470</v>
      </c>
      <c r="B571">
        <v>1003157</v>
      </c>
      <c r="C571">
        <v>2.9</v>
      </c>
      <c r="D571">
        <v>3</v>
      </c>
    </row>
    <row r="572" spans="1:4" x14ac:dyDescent="0.25">
      <c r="A572" s="1">
        <v>44470</v>
      </c>
      <c r="B572">
        <v>1003158</v>
      </c>
      <c r="C572">
        <v>4.4000000000000004</v>
      </c>
      <c r="D572">
        <v>5</v>
      </c>
    </row>
    <row r="573" spans="1:4" x14ac:dyDescent="0.25">
      <c r="A573" s="1">
        <v>44470</v>
      </c>
      <c r="B573">
        <v>1003159</v>
      </c>
      <c r="C573">
        <v>4.7</v>
      </c>
      <c r="D573">
        <v>4</v>
      </c>
    </row>
    <row r="574" spans="1:4" x14ac:dyDescent="0.25">
      <c r="A574" s="1">
        <v>44470</v>
      </c>
      <c r="B574">
        <v>1003160</v>
      </c>
      <c r="C574">
        <v>3.95</v>
      </c>
      <c r="D574">
        <v>2</v>
      </c>
    </row>
    <row r="575" spans="1:4" x14ac:dyDescent="0.25">
      <c r="A575" s="1">
        <v>44470</v>
      </c>
      <c r="B575">
        <v>1003161</v>
      </c>
      <c r="C575">
        <v>5.6</v>
      </c>
      <c r="D575">
        <v>4</v>
      </c>
    </row>
    <row r="576" spans="1:4" x14ac:dyDescent="0.25">
      <c r="A576" s="1">
        <v>44470</v>
      </c>
      <c r="B576">
        <v>1003162</v>
      </c>
      <c r="C576">
        <v>9.0500000000000007</v>
      </c>
      <c r="D576">
        <v>6</v>
      </c>
    </row>
    <row r="577" spans="1:4" x14ac:dyDescent="0.25">
      <c r="A577" s="1">
        <v>44470</v>
      </c>
      <c r="B577">
        <v>1003163</v>
      </c>
      <c r="C577">
        <v>4.0999999999999996</v>
      </c>
      <c r="D577">
        <v>3</v>
      </c>
    </row>
    <row r="578" spans="1:4" x14ac:dyDescent="0.25">
      <c r="A578" s="1">
        <v>44470</v>
      </c>
      <c r="B578">
        <v>1003164</v>
      </c>
      <c r="C578">
        <v>3.95</v>
      </c>
      <c r="D578">
        <v>4</v>
      </c>
    </row>
    <row r="579" spans="1:4" x14ac:dyDescent="0.25">
      <c r="A579" s="1">
        <v>44470</v>
      </c>
      <c r="B579">
        <v>1003165</v>
      </c>
      <c r="C579">
        <v>3.65</v>
      </c>
      <c r="D579">
        <v>3</v>
      </c>
    </row>
    <row r="580" spans="1:4" x14ac:dyDescent="0.25">
      <c r="A580" s="1">
        <v>44470</v>
      </c>
      <c r="B580">
        <v>1003166</v>
      </c>
      <c r="C580">
        <v>3.95</v>
      </c>
      <c r="D580">
        <v>3</v>
      </c>
    </row>
    <row r="581" spans="1:4" x14ac:dyDescent="0.25">
      <c r="A581" s="1">
        <v>44470</v>
      </c>
      <c r="B581">
        <v>1003167</v>
      </c>
      <c r="C581">
        <v>3.5</v>
      </c>
      <c r="D581">
        <v>3</v>
      </c>
    </row>
    <row r="582" spans="1:4" x14ac:dyDescent="0.25">
      <c r="A582" s="1">
        <v>44470</v>
      </c>
      <c r="B582">
        <v>1003168</v>
      </c>
      <c r="C582">
        <v>6.95</v>
      </c>
      <c r="D582">
        <v>4</v>
      </c>
    </row>
    <row r="583" spans="1:4" x14ac:dyDescent="0.25">
      <c r="A583" s="1">
        <v>44470</v>
      </c>
      <c r="B583">
        <v>1003169</v>
      </c>
      <c r="C583">
        <v>4.4000000000000004</v>
      </c>
      <c r="D583">
        <v>4</v>
      </c>
    </row>
    <row r="584" spans="1:4" x14ac:dyDescent="0.25">
      <c r="A584" s="1">
        <v>44470</v>
      </c>
      <c r="B584">
        <v>1003170</v>
      </c>
      <c r="C584">
        <v>5.75</v>
      </c>
      <c r="D584">
        <v>6</v>
      </c>
    </row>
    <row r="585" spans="1:4" x14ac:dyDescent="0.25">
      <c r="A585" s="1">
        <v>44470</v>
      </c>
      <c r="B585">
        <v>1003172</v>
      </c>
      <c r="C585">
        <v>5.9</v>
      </c>
      <c r="D585">
        <v>4</v>
      </c>
    </row>
    <row r="586" spans="1:4" x14ac:dyDescent="0.25">
      <c r="A586" s="1">
        <v>44470</v>
      </c>
      <c r="B586">
        <v>1003173</v>
      </c>
      <c r="C586">
        <v>2.9</v>
      </c>
      <c r="D586">
        <v>2</v>
      </c>
    </row>
    <row r="587" spans="1:4" x14ac:dyDescent="0.25">
      <c r="A587" s="1">
        <v>44470</v>
      </c>
      <c r="B587">
        <v>1003174</v>
      </c>
      <c r="C587">
        <v>5.15</v>
      </c>
      <c r="D587">
        <v>3</v>
      </c>
    </row>
    <row r="588" spans="1:4" x14ac:dyDescent="0.25">
      <c r="A588" s="1">
        <v>44470</v>
      </c>
      <c r="B588">
        <v>1003175</v>
      </c>
      <c r="C588">
        <v>3.05</v>
      </c>
      <c r="D588">
        <v>2</v>
      </c>
    </row>
    <row r="589" spans="1:4" x14ac:dyDescent="0.25">
      <c r="A589" s="1">
        <v>44470</v>
      </c>
      <c r="B589">
        <v>1003176</v>
      </c>
      <c r="C589">
        <v>3.2</v>
      </c>
      <c r="D589">
        <v>2</v>
      </c>
    </row>
    <row r="590" spans="1:4" x14ac:dyDescent="0.25">
      <c r="A590" s="1">
        <v>44470</v>
      </c>
      <c r="B590">
        <v>1003177</v>
      </c>
      <c r="C590">
        <v>3.65</v>
      </c>
      <c r="D590">
        <v>3</v>
      </c>
    </row>
    <row r="591" spans="1:4" x14ac:dyDescent="0.25">
      <c r="A591" s="1">
        <v>44470</v>
      </c>
      <c r="B591">
        <v>1003178</v>
      </c>
      <c r="C591">
        <v>3.95</v>
      </c>
      <c r="D591">
        <v>3</v>
      </c>
    </row>
    <row r="592" spans="1:4" x14ac:dyDescent="0.25">
      <c r="A592" s="1">
        <v>44470</v>
      </c>
      <c r="B592">
        <v>1003179</v>
      </c>
      <c r="C592">
        <v>2.9</v>
      </c>
      <c r="D592">
        <v>2</v>
      </c>
    </row>
    <row r="593" spans="1:4" x14ac:dyDescent="0.25">
      <c r="A593" s="1">
        <v>44470</v>
      </c>
      <c r="B593">
        <v>1003180</v>
      </c>
      <c r="C593">
        <v>3.05</v>
      </c>
      <c r="D593">
        <v>2</v>
      </c>
    </row>
    <row r="594" spans="1:4" x14ac:dyDescent="0.25">
      <c r="A594" s="1">
        <v>44470</v>
      </c>
      <c r="B594">
        <v>1003181</v>
      </c>
      <c r="C594">
        <v>3.65</v>
      </c>
      <c r="D594">
        <v>3</v>
      </c>
    </row>
    <row r="595" spans="1:4" x14ac:dyDescent="0.25">
      <c r="A595" s="1">
        <v>44470</v>
      </c>
      <c r="B595">
        <v>1003182</v>
      </c>
      <c r="C595">
        <v>8.3000000000000007</v>
      </c>
      <c r="D595">
        <v>5</v>
      </c>
    </row>
    <row r="596" spans="1:4" x14ac:dyDescent="0.25">
      <c r="A596" s="1">
        <v>44470</v>
      </c>
      <c r="B596">
        <v>1003183</v>
      </c>
      <c r="C596">
        <v>5.45</v>
      </c>
      <c r="D596">
        <v>4</v>
      </c>
    </row>
    <row r="597" spans="1:4" x14ac:dyDescent="0.25">
      <c r="A597" s="1">
        <v>44470</v>
      </c>
      <c r="B597">
        <v>1003184</v>
      </c>
      <c r="C597">
        <v>5</v>
      </c>
      <c r="D597">
        <v>3</v>
      </c>
    </row>
    <row r="598" spans="1:4" x14ac:dyDescent="0.25">
      <c r="A598" s="1">
        <v>44470</v>
      </c>
      <c r="B598">
        <v>1003185</v>
      </c>
      <c r="C598">
        <v>8.15</v>
      </c>
      <c r="D598">
        <v>5</v>
      </c>
    </row>
    <row r="599" spans="1:4" x14ac:dyDescent="0.25">
      <c r="A599" s="1">
        <v>44470</v>
      </c>
      <c r="B599">
        <v>1003186</v>
      </c>
      <c r="C599">
        <v>7.1</v>
      </c>
      <c r="D599">
        <v>6</v>
      </c>
    </row>
    <row r="600" spans="1:4" x14ac:dyDescent="0.25">
      <c r="A600" s="1">
        <v>44470</v>
      </c>
      <c r="B600">
        <v>1003187</v>
      </c>
      <c r="C600">
        <v>5.3</v>
      </c>
      <c r="D600">
        <v>4</v>
      </c>
    </row>
    <row r="601" spans="1:4" x14ac:dyDescent="0.25">
      <c r="A601" s="1">
        <v>44470</v>
      </c>
      <c r="B601">
        <v>1003188</v>
      </c>
      <c r="C601">
        <v>5.3</v>
      </c>
      <c r="D601">
        <v>4</v>
      </c>
    </row>
    <row r="602" spans="1:4" x14ac:dyDescent="0.25">
      <c r="A602" s="1">
        <v>44470</v>
      </c>
      <c r="B602">
        <v>1003189</v>
      </c>
      <c r="C602">
        <v>5.45</v>
      </c>
      <c r="D602">
        <v>4</v>
      </c>
    </row>
    <row r="603" spans="1:4" x14ac:dyDescent="0.25">
      <c r="A603" s="1">
        <v>44470</v>
      </c>
      <c r="B603">
        <v>1003190</v>
      </c>
      <c r="C603">
        <v>4.55</v>
      </c>
      <c r="D603">
        <v>4</v>
      </c>
    </row>
    <row r="604" spans="1:4" x14ac:dyDescent="0.25">
      <c r="A604" s="1">
        <v>44470</v>
      </c>
      <c r="B604">
        <v>1003191</v>
      </c>
      <c r="C604">
        <v>7.25</v>
      </c>
      <c r="D604">
        <v>5</v>
      </c>
    </row>
    <row r="605" spans="1:4" x14ac:dyDescent="0.25">
      <c r="A605" s="1">
        <v>44470</v>
      </c>
      <c r="B605">
        <v>1003192</v>
      </c>
      <c r="C605">
        <v>3.8</v>
      </c>
      <c r="D605">
        <v>4</v>
      </c>
    </row>
    <row r="606" spans="1:4" x14ac:dyDescent="0.25">
      <c r="A606" s="1">
        <v>44470</v>
      </c>
      <c r="B606">
        <v>1003193</v>
      </c>
      <c r="C606">
        <v>3.8</v>
      </c>
      <c r="D606">
        <v>3</v>
      </c>
    </row>
    <row r="607" spans="1:4" x14ac:dyDescent="0.25">
      <c r="A607" s="1">
        <v>44470</v>
      </c>
      <c r="B607">
        <v>1003194</v>
      </c>
      <c r="C607">
        <v>3.35</v>
      </c>
      <c r="D607">
        <v>3</v>
      </c>
    </row>
    <row r="608" spans="1:4" x14ac:dyDescent="0.25">
      <c r="A608" s="1">
        <v>44470</v>
      </c>
      <c r="B608">
        <v>1003195</v>
      </c>
      <c r="C608">
        <v>5.75</v>
      </c>
      <c r="D608">
        <v>4</v>
      </c>
    </row>
    <row r="609" spans="1:4" x14ac:dyDescent="0.25">
      <c r="A609" s="1">
        <v>44470</v>
      </c>
      <c r="B609">
        <v>1003196</v>
      </c>
      <c r="C609">
        <v>4.55</v>
      </c>
      <c r="D609">
        <v>4</v>
      </c>
    </row>
    <row r="610" spans="1:4" x14ac:dyDescent="0.25">
      <c r="A610" s="1">
        <v>44470</v>
      </c>
      <c r="B610">
        <v>1003197</v>
      </c>
      <c r="C610">
        <v>3.8</v>
      </c>
      <c r="D610">
        <v>4</v>
      </c>
    </row>
    <row r="611" spans="1:4" x14ac:dyDescent="0.25">
      <c r="A611" s="1">
        <v>44470</v>
      </c>
      <c r="B611">
        <v>1003198</v>
      </c>
      <c r="C611">
        <v>6.05</v>
      </c>
      <c r="D611">
        <v>4</v>
      </c>
    </row>
    <row r="612" spans="1:4" x14ac:dyDescent="0.25">
      <c r="A612" s="1">
        <v>44470</v>
      </c>
      <c r="B612">
        <v>1003199</v>
      </c>
      <c r="C612">
        <v>4.0999999999999996</v>
      </c>
      <c r="D612">
        <v>3</v>
      </c>
    </row>
    <row r="613" spans="1:4" x14ac:dyDescent="0.25">
      <c r="A613" s="1">
        <v>44470</v>
      </c>
      <c r="B613">
        <v>1003200</v>
      </c>
      <c r="C613">
        <v>12.2</v>
      </c>
      <c r="D613">
        <v>4</v>
      </c>
    </row>
    <row r="614" spans="1:4" x14ac:dyDescent="0.25">
      <c r="A614" s="1">
        <v>44470</v>
      </c>
      <c r="B614">
        <v>1003201</v>
      </c>
      <c r="C614">
        <v>6.65</v>
      </c>
      <c r="D614">
        <v>4</v>
      </c>
    </row>
    <row r="615" spans="1:4" x14ac:dyDescent="0.25">
      <c r="A615" s="1">
        <v>44470</v>
      </c>
      <c r="B615">
        <v>1003202</v>
      </c>
      <c r="C615">
        <v>3.05</v>
      </c>
      <c r="D615">
        <v>2</v>
      </c>
    </row>
    <row r="616" spans="1:4" x14ac:dyDescent="0.25">
      <c r="A616" s="1">
        <v>44470</v>
      </c>
      <c r="B616">
        <v>1003203</v>
      </c>
      <c r="C616">
        <v>4.0999999999999996</v>
      </c>
      <c r="D616">
        <v>4</v>
      </c>
    </row>
    <row r="617" spans="1:4" x14ac:dyDescent="0.25">
      <c r="A617" s="1">
        <v>44470</v>
      </c>
      <c r="B617">
        <v>1003204</v>
      </c>
      <c r="C617">
        <v>4.7</v>
      </c>
      <c r="D617">
        <v>2</v>
      </c>
    </row>
    <row r="618" spans="1:4" x14ac:dyDescent="0.25">
      <c r="A618" s="1">
        <v>44470</v>
      </c>
      <c r="B618">
        <v>1003205</v>
      </c>
      <c r="C618">
        <v>5.6</v>
      </c>
      <c r="D618">
        <v>5</v>
      </c>
    </row>
    <row r="619" spans="1:4" x14ac:dyDescent="0.25">
      <c r="A619" s="1">
        <v>44470</v>
      </c>
      <c r="B619">
        <v>1003206</v>
      </c>
      <c r="C619">
        <v>8.15</v>
      </c>
      <c r="D619">
        <v>4</v>
      </c>
    </row>
    <row r="620" spans="1:4" x14ac:dyDescent="0.25">
      <c r="A620" s="1">
        <v>44470</v>
      </c>
      <c r="B620">
        <v>1003207</v>
      </c>
      <c r="C620">
        <v>3.8</v>
      </c>
      <c r="D620">
        <v>3</v>
      </c>
    </row>
    <row r="621" spans="1:4" x14ac:dyDescent="0.25">
      <c r="A621" s="1">
        <v>44470</v>
      </c>
      <c r="B621">
        <v>1003209</v>
      </c>
      <c r="C621">
        <v>5</v>
      </c>
      <c r="D621">
        <v>4</v>
      </c>
    </row>
    <row r="622" spans="1:4" x14ac:dyDescent="0.25">
      <c r="A622" s="1">
        <v>44470</v>
      </c>
      <c r="B622">
        <v>1003210</v>
      </c>
      <c r="C622">
        <v>3.65</v>
      </c>
      <c r="D622">
        <v>2</v>
      </c>
    </row>
    <row r="623" spans="1:4" x14ac:dyDescent="0.25">
      <c r="A623" s="1">
        <v>44470</v>
      </c>
      <c r="B623">
        <v>1003211</v>
      </c>
      <c r="C623">
        <v>2.9</v>
      </c>
      <c r="D623">
        <v>2</v>
      </c>
    </row>
    <row r="624" spans="1:4" x14ac:dyDescent="0.25">
      <c r="A624" s="1">
        <v>44470</v>
      </c>
      <c r="B624">
        <v>1003212</v>
      </c>
      <c r="C624">
        <v>3.05</v>
      </c>
      <c r="D624">
        <v>2</v>
      </c>
    </row>
    <row r="625" spans="1:4" x14ac:dyDescent="0.25">
      <c r="A625" s="1">
        <v>44470</v>
      </c>
      <c r="B625">
        <v>1003213</v>
      </c>
      <c r="C625">
        <v>2.9</v>
      </c>
      <c r="D625">
        <v>2</v>
      </c>
    </row>
    <row r="626" spans="1:4" x14ac:dyDescent="0.25">
      <c r="A626" s="1">
        <v>44470</v>
      </c>
      <c r="B626">
        <v>1003214</v>
      </c>
      <c r="C626">
        <v>6.05</v>
      </c>
      <c r="D626">
        <v>5</v>
      </c>
    </row>
    <row r="627" spans="1:4" x14ac:dyDescent="0.25">
      <c r="A627" s="1">
        <v>44470</v>
      </c>
      <c r="B627">
        <v>1003215</v>
      </c>
      <c r="C627">
        <v>4.8499999999999996</v>
      </c>
      <c r="D627">
        <v>3</v>
      </c>
    </row>
    <row r="628" spans="1:4" x14ac:dyDescent="0.25">
      <c r="A628" s="1">
        <v>44470</v>
      </c>
      <c r="B628">
        <v>1003216</v>
      </c>
      <c r="C628">
        <v>3.65</v>
      </c>
      <c r="D628">
        <v>2</v>
      </c>
    </row>
    <row r="629" spans="1:4" x14ac:dyDescent="0.25">
      <c r="A629" s="1">
        <v>44470</v>
      </c>
      <c r="B629">
        <v>1003217</v>
      </c>
      <c r="C629">
        <v>3.35</v>
      </c>
      <c r="D629">
        <v>3</v>
      </c>
    </row>
    <row r="630" spans="1:4" x14ac:dyDescent="0.25">
      <c r="A630" s="1">
        <v>44470</v>
      </c>
      <c r="B630">
        <v>1003218</v>
      </c>
      <c r="C630">
        <v>5.9</v>
      </c>
      <c r="D630">
        <v>5</v>
      </c>
    </row>
    <row r="631" spans="1:4" x14ac:dyDescent="0.25">
      <c r="A631" s="1">
        <v>44470</v>
      </c>
      <c r="B631">
        <v>1003219</v>
      </c>
      <c r="C631">
        <v>2.9</v>
      </c>
      <c r="D631">
        <v>2</v>
      </c>
    </row>
    <row r="632" spans="1:4" x14ac:dyDescent="0.25">
      <c r="A632" s="1">
        <v>44470</v>
      </c>
      <c r="B632">
        <v>1003220</v>
      </c>
      <c r="C632">
        <v>3.35</v>
      </c>
      <c r="D632">
        <v>4</v>
      </c>
    </row>
    <row r="633" spans="1:4" x14ac:dyDescent="0.25">
      <c r="A633" s="1">
        <v>44470</v>
      </c>
      <c r="B633">
        <v>1003221</v>
      </c>
      <c r="C633">
        <v>4.25</v>
      </c>
      <c r="D633">
        <v>3</v>
      </c>
    </row>
    <row r="634" spans="1:4" x14ac:dyDescent="0.25">
      <c r="A634" s="1">
        <v>44470</v>
      </c>
      <c r="B634">
        <v>1003222</v>
      </c>
      <c r="C634">
        <v>6.05</v>
      </c>
      <c r="D634">
        <v>3</v>
      </c>
    </row>
    <row r="635" spans="1:4" x14ac:dyDescent="0.25">
      <c r="A635" s="1">
        <v>44470</v>
      </c>
      <c r="B635">
        <v>1003223</v>
      </c>
      <c r="C635">
        <v>3.8</v>
      </c>
      <c r="D635">
        <v>4</v>
      </c>
    </row>
    <row r="636" spans="1:4" x14ac:dyDescent="0.25">
      <c r="A636" s="1">
        <v>44470</v>
      </c>
      <c r="B636">
        <v>1003224</v>
      </c>
      <c r="C636">
        <v>3.2</v>
      </c>
      <c r="D636">
        <v>2</v>
      </c>
    </row>
    <row r="637" spans="1:4" x14ac:dyDescent="0.25">
      <c r="A637" s="1">
        <v>44470</v>
      </c>
      <c r="B637">
        <v>1003225</v>
      </c>
      <c r="C637">
        <v>8.9</v>
      </c>
      <c r="D637">
        <v>5</v>
      </c>
    </row>
    <row r="638" spans="1:4" x14ac:dyDescent="0.25">
      <c r="A638" s="1">
        <v>44470</v>
      </c>
      <c r="B638">
        <v>1003226</v>
      </c>
      <c r="C638">
        <v>5.6</v>
      </c>
      <c r="D638">
        <v>4</v>
      </c>
    </row>
    <row r="639" spans="1:4" x14ac:dyDescent="0.25">
      <c r="A639" s="1">
        <v>44470</v>
      </c>
      <c r="B639">
        <v>1003227</v>
      </c>
      <c r="C639">
        <v>4.25</v>
      </c>
      <c r="D639">
        <v>4</v>
      </c>
    </row>
    <row r="640" spans="1:4" x14ac:dyDescent="0.25">
      <c r="A640" s="1">
        <v>44470</v>
      </c>
      <c r="B640">
        <v>1003228</v>
      </c>
      <c r="C640">
        <v>7.55</v>
      </c>
      <c r="D640">
        <v>5</v>
      </c>
    </row>
    <row r="641" spans="1:4" x14ac:dyDescent="0.25">
      <c r="A641" s="1">
        <v>44470</v>
      </c>
      <c r="B641">
        <v>1003229</v>
      </c>
      <c r="C641">
        <v>4.0999999999999996</v>
      </c>
      <c r="D641">
        <v>4</v>
      </c>
    </row>
    <row r="642" spans="1:4" x14ac:dyDescent="0.25">
      <c r="A642" s="1">
        <v>44470</v>
      </c>
      <c r="B642">
        <v>1003230</v>
      </c>
      <c r="C642">
        <v>4.8499999999999996</v>
      </c>
      <c r="D642">
        <v>4</v>
      </c>
    </row>
    <row r="643" spans="1:4" x14ac:dyDescent="0.25">
      <c r="A643" s="1">
        <v>44470</v>
      </c>
      <c r="B643">
        <v>1003231</v>
      </c>
      <c r="C643">
        <v>4.8499999999999996</v>
      </c>
      <c r="D643">
        <v>5</v>
      </c>
    </row>
    <row r="644" spans="1:4" x14ac:dyDescent="0.25">
      <c r="A644" s="1">
        <v>44470</v>
      </c>
      <c r="B644">
        <v>1003232</v>
      </c>
      <c r="C644">
        <v>3.95</v>
      </c>
      <c r="D644">
        <v>3</v>
      </c>
    </row>
    <row r="645" spans="1:4" x14ac:dyDescent="0.25">
      <c r="A645" s="1">
        <v>44470</v>
      </c>
      <c r="B645">
        <v>1003233</v>
      </c>
      <c r="C645">
        <v>4.55</v>
      </c>
      <c r="D645">
        <v>3</v>
      </c>
    </row>
    <row r="646" spans="1:4" x14ac:dyDescent="0.25">
      <c r="A646" s="1">
        <v>44470</v>
      </c>
      <c r="B646">
        <v>1003234</v>
      </c>
      <c r="C646">
        <v>5.45</v>
      </c>
      <c r="D646">
        <v>5</v>
      </c>
    </row>
    <row r="647" spans="1:4" x14ac:dyDescent="0.25">
      <c r="A647" s="1">
        <v>44470</v>
      </c>
      <c r="B647">
        <v>1003235</v>
      </c>
      <c r="C647">
        <v>4.25</v>
      </c>
      <c r="D647">
        <v>4</v>
      </c>
    </row>
    <row r="648" spans="1:4" x14ac:dyDescent="0.25">
      <c r="A648" s="1">
        <v>44470</v>
      </c>
      <c r="B648">
        <v>1003236</v>
      </c>
      <c r="C648">
        <v>3.65</v>
      </c>
      <c r="D648">
        <v>3</v>
      </c>
    </row>
    <row r="649" spans="1:4" x14ac:dyDescent="0.25">
      <c r="A649" s="1">
        <v>44470</v>
      </c>
      <c r="B649">
        <v>1003237</v>
      </c>
      <c r="C649">
        <v>5.15</v>
      </c>
      <c r="D649">
        <v>5</v>
      </c>
    </row>
    <row r="650" spans="1:4" x14ac:dyDescent="0.25">
      <c r="A650" s="1">
        <v>44470</v>
      </c>
      <c r="B650">
        <v>1003238</v>
      </c>
      <c r="C650">
        <v>3.35</v>
      </c>
      <c r="D650">
        <v>3</v>
      </c>
    </row>
    <row r="651" spans="1:4" x14ac:dyDescent="0.25">
      <c r="A651" s="1">
        <v>44470</v>
      </c>
      <c r="B651">
        <v>1003239</v>
      </c>
      <c r="C651">
        <v>4.7</v>
      </c>
      <c r="D651">
        <v>4</v>
      </c>
    </row>
    <row r="652" spans="1:4" x14ac:dyDescent="0.25">
      <c r="A652" s="1">
        <v>44470</v>
      </c>
      <c r="B652">
        <v>1003240</v>
      </c>
      <c r="C652">
        <v>4.4000000000000004</v>
      </c>
      <c r="D652">
        <v>5</v>
      </c>
    </row>
    <row r="653" spans="1:4" x14ac:dyDescent="0.25">
      <c r="A653" s="1">
        <v>44470</v>
      </c>
      <c r="B653">
        <v>1003241</v>
      </c>
      <c r="C653">
        <v>6.05</v>
      </c>
      <c r="D653">
        <v>3</v>
      </c>
    </row>
    <row r="654" spans="1:4" x14ac:dyDescent="0.25">
      <c r="A654" s="1">
        <v>44470</v>
      </c>
      <c r="B654">
        <v>1003242</v>
      </c>
      <c r="C654">
        <v>4.8499999999999996</v>
      </c>
      <c r="D654">
        <v>4</v>
      </c>
    </row>
    <row r="655" spans="1:4" x14ac:dyDescent="0.25">
      <c r="A655" s="1">
        <v>44470</v>
      </c>
      <c r="B655">
        <v>1003243</v>
      </c>
      <c r="C655">
        <v>4.7</v>
      </c>
      <c r="D655">
        <v>4</v>
      </c>
    </row>
    <row r="656" spans="1:4" x14ac:dyDescent="0.25">
      <c r="A656" s="1">
        <v>44470</v>
      </c>
      <c r="B656">
        <v>1003244</v>
      </c>
      <c r="C656">
        <v>4.7</v>
      </c>
      <c r="D656">
        <v>2</v>
      </c>
    </row>
    <row r="657" spans="1:4" x14ac:dyDescent="0.25">
      <c r="A657" s="1">
        <v>44470</v>
      </c>
      <c r="B657">
        <v>1003245</v>
      </c>
      <c r="C657">
        <v>4.55</v>
      </c>
      <c r="D657">
        <v>4</v>
      </c>
    </row>
    <row r="658" spans="1:4" x14ac:dyDescent="0.25">
      <c r="A658" s="1">
        <v>44470</v>
      </c>
      <c r="B658">
        <v>1003246</v>
      </c>
      <c r="C658">
        <v>3.65</v>
      </c>
      <c r="D658">
        <v>4</v>
      </c>
    </row>
    <row r="659" spans="1:4" x14ac:dyDescent="0.25">
      <c r="A659" s="1">
        <v>44470</v>
      </c>
      <c r="B659">
        <v>1003247</v>
      </c>
      <c r="C659">
        <v>3.65</v>
      </c>
      <c r="D659">
        <v>4</v>
      </c>
    </row>
    <row r="660" spans="1:4" x14ac:dyDescent="0.25">
      <c r="A660" s="1">
        <v>44470</v>
      </c>
      <c r="B660">
        <v>1003248</v>
      </c>
      <c r="C660">
        <v>6.2</v>
      </c>
      <c r="D660">
        <v>5</v>
      </c>
    </row>
    <row r="661" spans="1:4" x14ac:dyDescent="0.25">
      <c r="A661" s="1">
        <v>44470</v>
      </c>
      <c r="B661">
        <v>1003249</v>
      </c>
      <c r="C661">
        <v>7.55</v>
      </c>
      <c r="D661">
        <v>5</v>
      </c>
    </row>
    <row r="662" spans="1:4" x14ac:dyDescent="0.25">
      <c r="A662" s="1">
        <v>44470</v>
      </c>
      <c r="B662">
        <v>1003250</v>
      </c>
      <c r="C662">
        <v>11.15</v>
      </c>
      <c r="D662">
        <v>4</v>
      </c>
    </row>
    <row r="663" spans="1:4" x14ac:dyDescent="0.25">
      <c r="A663" s="1">
        <v>44470</v>
      </c>
      <c r="B663">
        <v>1003251</v>
      </c>
      <c r="C663">
        <v>4.25</v>
      </c>
      <c r="D663">
        <v>4</v>
      </c>
    </row>
    <row r="664" spans="1:4" x14ac:dyDescent="0.25">
      <c r="A664" s="1">
        <v>44470</v>
      </c>
      <c r="B664">
        <v>1003252</v>
      </c>
      <c r="C664">
        <v>3.35</v>
      </c>
      <c r="D664">
        <v>6</v>
      </c>
    </row>
    <row r="665" spans="1:4" x14ac:dyDescent="0.25">
      <c r="A665" s="1">
        <v>44470</v>
      </c>
      <c r="B665">
        <v>1003253</v>
      </c>
      <c r="C665">
        <v>2.9</v>
      </c>
      <c r="D665">
        <v>4</v>
      </c>
    </row>
    <row r="666" spans="1:4" x14ac:dyDescent="0.25">
      <c r="A666" s="1">
        <v>44470</v>
      </c>
      <c r="B666">
        <v>1003254</v>
      </c>
      <c r="C666">
        <v>3.5</v>
      </c>
      <c r="D666">
        <v>2</v>
      </c>
    </row>
    <row r="667" spans="1:4" x14ac:dyDescent="0.25">
      <c r="A667" s="1">
        <v>44470</v>
      </c>
      <c r="B667">
        <v>1003255</v>
      </c>
      <c r="C667">
        <v>8.3000000000000007</v>
      </c>
      <c r="D667">
        <v>3</v>
      </c>
    </row>
    <row r="668" spans="1:4" x14ac:dyDescent="0.25">
      <c r="A668" s="1">
        <v>44470</v>
      </c>
      <c r="B668">
        <v>1003256</v>
      </c>
      <c r="C668">
        <v>4.0999999999999996</v>
      </c>
      <c r="D668">
        <v>4</v>
      </c>
    </row>
    <row r="669" spans="1:4" x14ac:dyDescent="0.25">
      <c r="A669" s="1">
        <v>44470</v>
      </c>
      <c r="B669">
        <v>1003257</v>
      </c>
      <c r="C669">
        <v>3.5</v>
      </c>
      <c r="D669">
        <v>3</v>
      </c>
    </row>
    <row r="670" spans="1:4" x14ac:dyDescent="0.25">
      <c r="A670" s="1">
        <v>44470</v>
      </c>
      <c r="B670">
        <v>1003258</v>
      </c>
      <c r="C670">
        <v>3.05</v>
      </c>
      <c r="D670">
        <v>2</v>
      </c>
    </row>
    <row r="671" spans="1:4" x14ac:dyDescent="0.25">
      <c r="A671" s="1">
        <v>44470</v>
      </c>
      <c r="B671">
        <v>1003259</v>
      </c>
      <c r="C671">
        <v>5</v>
      </c>
      <c r="D671">
        <v>4</v>
      </c>
    </row>
    <row r="672" spans="1:4" x14ac:dyDescent="0.25">
      <c r="A672" s="1">
        <v>44470</v>
      </c>
      <c r="B672">
        <v>1003260</v>
      </c>
      <c r="C672">
        <v>4.8499999999999996</v>
      </c>
      <c r="D672">
        <v>3</v>
      </c>
    </row>
    <row r="673" spans="1:4" x14ac:dyDescent="0.25">
      <c r="A673" s="1">
        <v>44470</v>
      </c>
      <c r="B673">
        <v>1003261</v>
      </c>
      <c r="C673">
        <v>3.8</v>
      </c>
      <c r="D673">
        <v>3</v>
      </c>
    </row>
    <row r="674" spans="1:4" x14ac:dyDescent="0.25">
      <c r="A674" s="1">
        <v>44470</v>
      </c>
      <c r="B674">
        <v>1003262</v>
      </c>
      <c r="C674">
        <v>4.8499999999999996</v>
      </c>
      <c r="D674">
        <v>3</v>
      </c>
    </row>
    <row r="675" spans="1:4" x14ac:dyDescent="0.25">
      <c r="A675" s="1">
        <v>44470</v>
      </c>
      <c r="B675">
        <v>1003263</v>
      </c>
      <c r="C675">
        <v>3.65</v>
      </c>
      <c r="D675">
        <v>3</v>
      </c>
    </row>
    <row r="676" spans="1:4" x14ac:dyDescent="0.25">
      <c r="A676" s="1">
        <v>44470</v>
      </c>
      <c r="B676">
        <v>1003264</v>
      </c>
      <c r="C676">
        <v>4.25</v>
      </c>
      <c r="D676">
        <v>2</v>
      </c>
    </row>
    <row r="677" spans="1:4" x14ac:dyDescent="0.25">
      <c r="A677" s="1">
        <v>44470</v>
      </c>
      <c r="B677">
        <v>1003265</v>
      </c>
      <c r="C677">
        <v>6.95</v>
      </c>
      <c r="D677">
        <v>6</v>
      </c>
    </row>
    <row r="678" spans="1:4" x14ac:dyDescent="0.25">
      <c r="A678" s="1">
        <v>44470</v>
      </c>
      <c r="B678">
        <v>1003266</v>
      </c>
      <c r="C678">
        <v>2.9</v>
      </c>
      <c r="D678">
        <v>2</v>
      </c>
    </row>
    <row r="679" spans="1:4" x14ac:dyDescent="0.25">
      <c r="A679" s="1">
        <v>44470</v>
      </c>
      <c r="B679">
        <v>1003267</v>
      </c>
      <c r="C679">
        <v>2.9</v>
      </c>
      <c r="D679">
        <v>4</v>
      </c>
    </row>
    <row r="680" spans="1:4" x14ac:dyDescent="0.25">
      <c r="A680" s="1">
        <v>44470</v>
      </c>
      <c r="B680">
        <v>1003268</v>
      </c>
      <c r="C680">
        <v>3.35</v>
      </c>
      <c r="D680">
        <v>2</v>
      </c>
    </row>
    <row r="681" spans="1:4" x14ac:dyDescent="0.25">
      <c r="A681" s="1">
        <v>44470</v>
      </c>
      <c r="B681">
        <v>1003269</v>
      </c>
      <c r="C681">
        <v>5</v>
      </c>
      <c r="D681">
        <v>4</v>
      </c>
    </row>
    <row r="682" spans="1:4" x14ac:dyDescent="0.25">
      <c r="A682" s="1">
        <v>44470</v>
      </c>
      <c r="B682">
        <v>1003270</v>
      </c>
      <c r="C682">
        <v>3.5</v>
      </c>
      <c r="D682">
        <v>3</v>
      </c>
    </row>
    <row r="683" spans="1:4" x14ac:dyDescent="0.25">
      <c r="A683" s="1">
        <v>44470</v>
      </c>
      <c r="B683">
        <v>1003272</v>
      </c>
      <c r="C683">
        <v>5</v>
      </c>
      <c r="D683">
        <v>3</v>
      </c>
    </row>
    <row r="684" spans="1:4" x14ac:dyDescent="0.25">
      <c r="A684" s="1">
        <v>44470</v>
      </c>
      <c r="B684">
        <v>1003273</v>
      </c>
      <c r="C684">
        <v>4.7</v>
      </c>
      <c r="D684">
        <v>4</v>
      </c>
    </row>
    <row r="685" spans="1:4" x14ac:dyDescent="0.25">
      <c r="A685" s="1">
        <v>44470</v>
      </c>
      <c r="B685">
        <v>1003274</v>
      </c>
      <c r="C685">
        <v>6.05</v>
      </c>
      <c r="D685">
        <v>5</v>
      </c>
    </row>
    <row r="686" spans="1:4" x14ac:dyDescent="0.25">
      <c r="A686" s="1">
        <v>44470</v>
      </c>
      <c r="B686">
        <v>1003275</v>
      </c>
      <c r="C686">
        <v>3.95</v>
      </c>
      <c r="D686">
        <v>3</v>
      </c>
    </row>
    <row r="687" spans="1:4" x14ac:dyDescent="0.25">
      <c r="A687" s="1">
        <v>44470</v>
      </c>
      <c r="B687">
        <v>1003276</v>
      </c>
      <c r="C687">
        <v>4.0999999999999996</v>
      </c>
      <c r="D687">
        <v>3</v>
      </c>
    </row>
    <row r="688" spans="1:4" x14ac:dyDescent="0.25">
      <c r="A688" s="1">
        <v>44470</v>
      </c>
      <c r="B688">
        <v>1003277</v>
      </c>
      <c r="C688">
        <v>3.95</v>
      </c>
      <c r="D688">
        <v>3</v>
      </c>
    </row>
    <row r="689" spans="1:4" x14ac:dyDescent="0.25">
      <c r="A689" s="1">
        <v>44470</v>
      </c>
      <c r="B689">
        <v>1003278</v>
      </c>
      <c r="C689">
        <v>3.65</v>
      </c>
      <c r="D689">
        <v>4</v>
      </c>
    </row>
    <row r="690" spans="1:4" x14ac:dyDescent="0.25">
      <c r="A690" s="1">
        <v>44470</v>
      </c>
      <c r="B690">
        <v>1003279</v>
      </c>
      <c r="C690">
        <v>3.05</v>
      </c>
      <c r="D690">
        <v>2</v>
      </c>
    </row>
    <row r="691" spans="1:4" x14ac:dyDescent="0.25">
      <c r="A691" s="1">
        <v>44470</v>
      </c>
      <c r="B691">
        <v>1003280</v>
      </c>
      <c r="C691">
        <v>2.9</v>
      </c>
      <c r="D691">
        <v>3</v>
      </c>
    </row>
    <row r="692" spans="1:4" x14ac:dyDescent="0.25">
      <c r="A692" s="1">
        <v>44470</v>
      </c>
      <c r="B692">
        <v>1003281</v>
      </c>
      <c r="C692">
        <v>2.9</v>
      </c>
      <c r="D692">
        <v>3</v>
      </c>
    </row>
    <row r="693" spans="1:4" x14ac:dyDescent="0.25">
      <c r="A693" s="1">
        <v>44470</v>
      </c>
      <c r="B693">
        <v>1003282</v>
      </c>
      <c r="C693">
        <v>6.65</v>
      </c>
      <c r="D693">
        <v>6</v>
      </c>
    </row>
    <row r="694" spans="1:4" x14ac:dyDescent="0.25">
      <c r="A694" s="1">
        <v>44471</v>
      </c>
      <c r="B694">
        <v>1003283</v>
      </c>
      <c r="C694">
        <v>2.9</v>
      </c>
      <c r="D694">
        <v>3</v>
      </c>
    </row>
    <row r="695" spans="1:4" x14ac:dyDescent="0.25">
      <c r="A695" s="1">
        <v>44471</v>
      </c>
      <c r="B695">
        <v>1003284</v>
      </c>
      <c r="C695">
        <v>3.65</v>
      </c>
      <c r="D695">
        <v>3</v>
      </c>
    </row>
    <row r="696" spans="1:4" x14ac:dyDescent="0.25">
      <c r="A696" s="1">
        <v>44471</v>
      </c>
      <c r="B696">
        <v>1003285</v>
      </c>
      <c r="C696">
        <v>3.5</v>
      </c>
      <c r="D696">
        <v>2</v>
      </c>
    </row>
    <row r="697" spans="1:4" x14ac:dyDescent="0.25">
      <c r="A697" s="1">
        <v>44471</v>
      </c>
      <c r="B697">
        <v>1003286</v>
      </c>
      <c r="C697">
        <v>5</v>
      </c>
      <c r="D697">
        <v>3</v>
      </c>
    </row>
    <row r="698" spans="1:4" x14ac:dyDescent="0.25">
      <c r="A698" s="1">
        <v>44471</v>
      </c>
      <c r="B698">
        <v>1003287</v>
      </c>
      <c r="C698">
        <v>8.4499999999999993</v>
      </c>
      <c r="D698">
        <v>5</v>
      </c>
    </row>
    <row r="699" spans="1:4" x14ac:dyDescent="0.25">
      <c r="A699" s="1">
        <v>44471</v>
      </c>
      <c r="B699">
        <v>1003288</v>
      </c>
      <c r="C699">
        <v>6.2</v>
      </c>
      <c r="D699">
        <v>4</v>
      </c>
    </row>
    <row r="700" spans="1:4" x14ac:dyDescent="0.25">
      <c r="A700" s="1">
        <v>44471</v>
      </c>
      <c r="B700">
        <v>1003289</v>
      </c>
      <c r="C700">
        <v>5.15</v>
      </c>
      <c r="D700">
        <v>3</v>
      </c>
    </row>
    <row r="701" spans="1:4" x14ac:dyDescent="0.25">
      <c r="A701" s="1">
        <v>44471</v>
      </c>
      <c r="B701">
        <v>1003290</v>
      </c>
      <c r="C701">
        <v>7.25</v>
      </c>
      <c r="D701">
        <v>6</v>
      </c>
    </row>
    <row r="702" spans="1:4" x14ac:dyDescent="0.25">
      <c r="A702" s="1">
        <v>44471</v>
      </c>
      <c r="B702">
        <v>1003291</v>
      </c>
      <c r="C702">
        <v>2.9</v>
      </c>
      <c r="D702">
        <v>2</v>
      </c>
    </row>
    <row r="703" spans="1:4" x14ac:dyDescent="0.25">
      <c r="A703" s="1">
        <v>44471</v>
      </c>
      <c r="B703">
        <v>1003292</v>
      </c>
      <c r="C703">
        <v>3.05</v>
      </c>
      <c r="D703">
        <v>2</v>
      </c>
    </row>
    <row r="704" spans="1:4" x14ac:dyDescent="0.25">
      <c r="A704" s="1">
        <v>44471</v>
      </c>
      <c r="B704">
        <v>1003293</v>
      </c>
      <c r="C704">
        <v>4.4000000000000004</v>
      </c>
      <c r="D704">
        <v>4</v>
      </c>
    </row>
    <row r="705" spans="1:4" x14ac:dyDescent="0.25">
      <c r="A705" s="1">
        <v>44471</v>
      </c>
      <c r="B705">
        <v>1003294</v>
      </c>
      <c r="C705">
        <v>3.35</v>
      </c>
      <c r="D705">
        <v>2</v>
      </c>
    </row>
    <row r="706" spans="1:4" x14ac:dyDescent="0.25">
      <c r="A706" s="1">
        <v>44471</v>
      </c>
      <c r="B706">
        <v>1003295</v>
      </c>
      <c r="C706">
        <v>3.5</v>
      </c>
      <c r="D706">
        <v>2</v>
      </c>
    </row>
    <row r="707" spans="1:4" x14ac:dyDescent="0.25">
      <c r="A707" s="1">
        <v>44471</v>
      </c>
      <c r="B707">
        <v>1003296</v>
      </c>
      <c r="C707">
        <v>5.45</v>
      </c>
      <c r="D707">
        <v>6</v>
      </c>
    </row>
    <row r="708" spans="1:4" x14ac:dyDescent="0.25">
      <c r="A708" s="1">
        <v>44471</v>
      </c>
      <c r="B708">
        <v>1003297</v>
      </c>
      <c r="C708">
        <v>3.5</v>
      </c>
      <c r="D708">
        <v>2</v>
      </c>
    </row>
    <row r="709" spans="1:4" x14ac:dyDescent="0.25">
      <c r="A709" s="1">
        <v>44471</v>
      </c>
      <c r="B709">
        <v>1003298</v>
      </c>
      <c r="C709">
        <v>3.8</v>
      </c>
      <c r="D709">
        <v>3</v>
      </c>
    </row>
    <row r="710" spans="1:4" x14ac:dyDescent="0.25">
      <c r="A710" s="1">
        <v>44471</v>
      </c>
      <c r="B710">
        <v>1003299</v>
      </c>
      <c r="C710">
        <v>3.35</v>
      </c>
      <c r="D710">
        <v>3</v>
      </c>
    </row>
    <row r="711" spans="1:4" x14ac:dyDescent="0.25">
      <c r="A711" s="1">
        <v>44471</v>
      </c>
      <c r="B711">
        <v>1003300</v>
      </c>
      <c r="C711">
        <v>3.65</v>
      </c>
      <c r="D711">
        <v>2</v>
      </c>
    </row>
    <row r="712" spans="1:4" x14ac:dyDescent="0.25">
      <c r="A712" s="1">
        <v>44471</v>
      </c>
      <c r="B712">
        <v>1003301</v>
      </c>
      <c r="C712">
        <v>4.55</v>
      </c>
      <c r="D712">
        <v>6</v>
      </c>
    </row>
    <row r="713" spans="1:4" x14ac:dyDescent="0.25">
      <c r="A713" s="1">
        <v>44471</v>
      </c>
      <c r="B713">
        <v>1003302</v>
      </c>
      <c r="C713">
        <v>3.5</v>
      </c>
      <c r="D713">
        <v>3</v>
      </c>
    </row>
    <row r="714" spans="1:4" x14ac:dyDescent="0.25">
      <c r="A714" s="1">
        <v>44471</v>
      </c>
      <c r="B714">
        <v>1003303</v>
      </c>
      <c r="C714">
        <v>7.4</v>
      </c>
      <c r="D714">
        <v>4</v>
      </c>
    </row>
    <row r="715" spans="1:4" x14ac:dyDescent="0.25">
      <c r="A715" s="1">
        <v>44471</v>
      </c>
      <c r="B715">
        <v>1003304</v>
      </c>
      <c r="C715">
        <v>5.15</v>
      </c>
      <c r="D715">
        <v>5</v>
      </c>
    </row>
    <row r="716" spans="1:4" x14ac:dyDescent="0.25">
      <c r="A716" s="1">
        <v>44471</v>
      </c>
      <c r="B716">
        <v>1003305</v>
      </c>
      <c r="C716">
        <v>3.8</v>
      </c>
      <c r="D716">
        <v>4</v>
      </c>
    </row>
    <row r="717" spans="1:4" x14ac:dyDescent="0.25">
      <c r="A717" s="1">
        <v>44471</v>
      </c>
      <c r="B717">
        <v>1003306</v>
      </c>
      <c r="C717">
        <v>3.65</v>
      </c>
      <c r="D717">
        <v>5</v>
      </c>
    </row>
    <row r="718" spans="1:4" x14ac:dyDescent="0.25">
      <c r="A718" s="1">
        <v>44471</v>
      </c>
      <c r="B718">
        <v>1003308</v>
      </c>
      <c r="C718">
        <v>3.8</v>
      </c>
      <c r="D718">
        <v>5</v>
      </c>
    </row>
    <row r="719" spans="1:4" x14ac:dyDescent="0.25">
      <c r="A719" s="1">
        <v>44471</v>
      </c>
      <c r="B719">
        <v>1003309</v>
      </c>
      <c r="C719">
        <v>4.4000000000000004</v>
      </c>
      <c r="D719">
        <v>4</v>
      </c>
    </row>
    <row r="720" spans="1:4" x14ac:dyDescent="0.25">
      <c r="A720" s="1">
        <v>44471</v>
      </c>
      <c r="B720">
        <v>1003310</v>
      </c>
      <c r="C720">
        <v>3.5</v>
      </c>
      <c r="D720">
        <v>2</v>
      </c>
    </row>
    <row r="721" spans="1:4" x14ac:dyDescent="0.25">
      <c r="A721" s="1">
        <v>44471</v>
      </c>
      <c r="B721">
        <v>1003311</v>
      </c>
      <c r="C721">
        <v>3.5</v>
      </c>
      <c r="D721">
        <v>4</v>
      </c>
    </row>
    <row r="722" spans="1:4" x14ac:dyDescent="0.25">
      <c r="A722" s="1">
        <v>44471</v>
      </c>
      <c r="B722">
        <v>1003312</v>
      </c>
      <c r="C722">
        <v>5.45</v>
      </c>
      <c r="D722">
        <v>4</v>
      </c>
    </row>
    <row r="723" spans="1:4" x14ac:dyDescent="0.25">
      <c r="A723" s="1">
        <v>44471</v>
      </c>
      <c r="B723">
        <v>1003313</v>
      </c>
      <c r="C723">
        <v>3.05</v>
      </c>
      <c r="D723">
        <v>3</v>
      </c>
    </row>
    <row r="724" spans="1:4" x14ac:dyDescent="0.25">
      <c r="A724" s="1">
        <v>44471</v>
      </c>
      <c r="B724">
        <v>1003314</v>
      </c>
      <c r="C724">
        <v>3.65</v>
      </c>
      <c r="D724">
        <v>3</v>
      </c>
    </row>
    <row r="725" spans="1:4" x14ac:dyDescent="0.25">
      <c r="A725" s="1">
        <v>44471</v>
      </c>
      <c r="B725">
        <v>1003315</v>
      </c>
      <c r="C725">
        <v>3.05</v>
      </c>
      <c r="D725">
        <v>2</v>
      </c>
    </row>
    <row r="726" spans="1:4" x14ac:dyDescent="0.25">
      <c r="A726" s="1">
        <v>44471</v>
      </c>
      <c r="B726">
        <v>1003316</v>
      </c>
      <c r="C726">
        <v>3.05</v>
      </c>
      <c r="D726">
        <v>4</v>
      </c>
    </row>
    <row r="727" spans="1:4" x14ac:dyDescent="0.25">
      <c r="A727" s="1">
        <v>44471</v>
      </c>
      <c r="B727">
        <v>1003317</v>
      </c>
      <c r="C727">
        <v>3.65</v>
      </c>
      <c r="D727">
        <v>3</v>
      </c>
    </row>
    <row r="728" spans="1:4" x14ac:dyDescent="0.25">
      <c r="A728" s="1">
        <v>44471</v>
      </c>
      <c r="B728">
        <v>1003318</v>
      </c>
      <c r="C728">
        <v>4.8499999999999996</v>
      </c>
      <c r="D728">
        <v>4</v>
      </c>
    </row>
    <row r="729" spans="1:4" x14ac:dyDescent="0.25">
      <c r="A729" s="1">
        <v>44471</v>
      </c>
      <c r="B729">
        <v>1003319</v>
      </c>
      <c r="C729">
        <v>3.65</v>
      </c>
      <c r="D729">
        <v>3</v>
      </c>
    </row>
    <row r="730" spans="1:4" x14ac:dyDescent="0.25">
      <c r="A730" s="1">
        <v>44471</v>
      </c>
      <c r="B730">
        <v>1003320</v>
      </c>
      <c r="C730">
        <v>5.45</v>
      </c>
      <c r="D730">
        <v>3</v>
      </c>
    </row>
    <row r="731" spans="1:4" x14ac:dyDescent="0.25">
      <c r="A731" s="1">
        <v>44471</v>
      </c>
      <c r="B731">
        <v>1003321</v>
      </c>
      <c r="C731">
        <v>8</v>
      </c>
      <c r="D731">
        <v>5</v>
      </c>
    </row>
    <row r="732" spans="1:4" x14ac:dyDescent="0.25">
      <c r="A732" s="1">
        <v>44471</v>
      </c>
      <c r="B732">
        <v>1003322</v>
      </c>
      <c r="C732">
        <v>10.7</v>
      </c>
      <c r="D732">
        <v>6</v>
      </c>
    </row>
    <row r="733" spans="1:4" x14ac:dyDescent="0.25">
      <c r="A733" s="1">
        <v>44471</v>
      </c>
      <c r="B733">
        <v>1003323</v>
      </c>
      <c r="C733">
        <v>3.2</v>
      </c>
      <c r="D733">
        <v>3</v>
      </c>
    </row>
    <row r="734" spans="1:4" x14ac:dyDescent="0.25">
      <c r="A734" s="1">
        <v>44471</v>
      </c>
      <c r="B734">
        <v>1003324</v>
      </c>
      <c r="C734">
        <v>7.25</v>
      </c>
      <c r="D734">
        <v>5</v>
      </c>
    </row>
    <row r="735" spans="1:4" x14ac:dyDescent="0.25">
      <c r="A735" s="1">
        <v>44471</v>
      </c>
      <c r="B735">
        <v>1003325</v>
      </c>
      <c r="C735">
        <v>4.55</v>
      </c>
      <c r="D735">
        <v>4</v>
      </c>
    </row>
    <row r="736" spans="1:4" x14ac:dyDescent="0.25">
      <c r="A736" s="1">
        <v>44471</v>
      </c>
      <c r="B736">
        <v>1003326</v>
      </c>
      <c r="C736">
        <v>5.3</v>
      </c>
      <c r="D736">
        <v>6</v>
      </c>
    </row>
    <row r="737" spans="1:4" x14ac:dyDescent="0.25">
      <c r="A737" s="1">
        <v>44471</v>
      </c>
      <c r="B737">
        <v>1003327</v>
      </c>
      <c r="C737">
        <v>7.4</v>
      </c>
      <c r="D737">
        <v>5</v>
      </c>
    </row>
    <row r="738" spans="1:4" x14ac:dyDescent="0.25">
      <c r="A738" s="1">
        <v>44471</v>
      </c>
      <c r="B738">
        <v>1003328</v>
      </c>
      <c r="C738">
        <v>5.3</v>
      </c>
      <c r="D738">
        <v>3</v>
      </c>
    </row>
    <row r="739" spans="1:4" x14ac:dyDescent="0.25">
      <c r="A739" s="1">
        <v>44471</v>
      </c>
      <c r="B739">
        <v>1003329</v>
      </c>
      <c r="C739">
        <v>6.8</v>
      </c>
      <c r="D739">
        <v>5</v>
      </c>
    </row>
    <row r="740" spans="1:4" x14ac:dyDescent="0.25">
      <c r="A740" s="1">
        <v>44471</v>
      </c>
      <c r="B740">
        <v>1003330</v>
      </c>
      <c r="C740">
        <v>5.9</v>
      </c>
      <c r="D740">
        <v>5</v>
      </c>
    </row>
    <row r="741" spans="1:4" x14ac:dyDescent="0.25">
      <c r="A741" s="1">
        <v>44471</v>
      </c>
      <c r="B741">
        <v>1003331</v>
      </c>
      <c r="C741">
        <v>3.05</v>
      </c>
      <c r="D741">
        <v>6</v>
      </c>
    </row>
    <row r="742" spans="1:4" x14ac:dyDescent="0.25">
      <c r="A742" s="1">
        <v>44471</v>
      </c>
      <c r="B742">
        <v>1003332</v>
      </c>
      <c r="C742">
        <v>2.9</v>
      </c>
      <c r="D742">
        <v>3</v>
      </c>
    </row>
    <row r="743" spans="1:4" x14ac:dyDescent="0.25">
      <c r="A743" s="1">
        <v>44471</v>
      </c>
      <c r="B743">
        <v>1003333</v>
      </c>
      <c r="C743">
        <v>6.2</v>
      </c>
      <c r="D743">
        <v>4</v>
      </c>
    </row>
    <row r="744" spans="1:4" x14ac:dyDescent="0.25">
      <c r="A744" s="1">
        <v>44471</v>
      </c>
      <c r="B744">
        <v>1003334</v>
      </c>
      <c r="C744">
        <v>6.95</v>
      </c>
      <c r="D744">
        <v>4</v>
      </c>
    </row>
    <row r="745" spans="1:4" x14ac:dyDescent="0.25">
      <c r="A745" s="1">
        <v>44471</v>
      </c>
      <c r="B745">
        <v>1003335</v>
      </c>
      <c r="C745">
        <v>3.65</v>
      </c>
      <c r="D745">
        <v>2</v>
      </c>
    </row>
    <row r="746" spans="1:4" x14ac:dyDescent="0.25">
      <c r="A746" s="1">
        <v>44471</v>
      </c>
      <c r="B746">
        <v>1003336</v>
      </c>
      <c r="C746">
        <v>3.2</v>
      </c>
      <c r="D746">
        <v>3</v>
      </c>
    </row>
    <row r="747" spans="1:4" x14ac:dyDescent="0.25">
      <c r="A747" s="1">
        <v>44471</v>
      </c>
      <c r="B747">
        <v>1003337</v>
      </c>
      <c r="C747">
        <v>2.9</v>
      </c>
      <c r="D747">
        <v>2</v>
      </c>
    </row>
    <row r="748" spans="1:4" x14ac:dyDescent="0.25">
      <c r="A748" s="1">
        <v>44471</v>
      </c>
      <c r="B748">
        <v>1003338</v>
      </c>
      <c r="C748">
        <v>3.65</v>
      </c>
      <c r="D748">
        <v>6</v>
      </c>
    </row>
    <row r="749" spans="1:4" x14ac:dyDescent="0.25">
      <c r="A749" s="1">
        <v>44471</v>
      </c>
      <c r="B749">
        <v>1003339</v>
      </c>
      <c r="C749">
        <v>4.8499999999999996</v>
      </c>
      <c r="D749">
        <v>3</v>
      </c>
    </row>
    <row r="750" spans="1:4" x14ac:dyDescent="0.25">
      <c r="A750" s="1">
        <v>44471</v>
      </c>
      <c r="B750">
        <v>1003340</v>
      </c>
      <c r="C750">
        <v>3.05</v>
      </c>
      <c r="D750">
        <v>2</v>
      </c>
    </row>
    <row r="751" spans="1:4" x14ac:dyDescent="0.25">
      <c r="A751" s="1">
        <v>44471</v>
      </c>
      <c r="B751">
        <v>1003342</v>
      </c>
      <c r="C751">
        <v>5.6</v>
      </c>
      <c r="D751">
        <v>4</v>
      </c>
    </row>
    <row r="752" spans="1:4" x14ac:dyDescent="0.25">
      <c r="A752" s="1">
        <v>44471</v>
      </c>
      <c r="B752">
        <v>1003343</v>
      </c>
      <c r="C752">
        <v>4.0999999999999996</v>
      </c>
      <c r="D752">
        <v>2</v>
      </c>
    </row>
    <row r="753" spans="1:4" x14ac:dyDescent="0.25">
      <c r="A753" s="1">
        <v>44471</v>
      </c>
      <c r="B753">
        <v>1003344</v>
      </c>
      <c r="C753">
        <v>3.2</v>
      </c>
      <c r="D753">
        <v>3</v>
      </c>
    </row>
    <row r="754" spans="1:4" x14ac:dyDescent="0.25">
      <c r="A754" s="1">
        <v>44471</v>
      </c>
      <c r="B754">
        <v>1003345</v>
      </c>
      <c r="C754">
        <v>5.15</v>
      </c>
      <c r="D754">
        <v>3</v>
      </c>
    </row>
    <row r="755" spans="1:4" x14ac:dyDescent="0.25">
      <c r="A755" s="1">
        <v>44471</v>
      </c>
      <c r="B755">
        <v>1003346</v>
      </c>
      <c r="C755">
        <v>3.2</v>
      </c>
      <c r="D755">
        <v>3</v>
      </c>
    </row>
    <row r="756" spans="1:4" x14ac:dyDescent="0.25">
      <c r="A756" s="1">
        <v>44471</v>
      </c>
      <c r="B756">
        <v>1003347</v>
      </c>
      <c r="C756">
        <v>3.35</v>
      </c>
      <c r="D756">
        <v>6</v>
      </c>
    </row>
    <row r="757" spans="1:4" x14ac:dyDescent="0.25">
      <c r="A757" s="1">
        <v>44471</v>
      </c>
      <c r="B757">
        <v>1003348</v>
      </c>
      <c r="C757">
        <v>3.65</v>
      </c>
      <c r="D757">
        <v>2</v>
      </c>
    </row>
    <row r="758" spans="1:4" x14ac:dyDescent="0.25">
      <c r="A758" s="1">
        <v>44471</v>
      </c>
      <c r="B758">
        <v>1003349</v>
      </c>
      <c r="C758">
        <v>5.15</v>
      </c>
      <c r="D758">
        <v>4</v>
      </c>
    </row>
    <row r="759" spans="1:4" x14ac:dyDescent="0.25">
      <c r="A759" s="1">
        <v>44471</v>
      </c>
      <c r="B759">
        <v>1003350</v>
      </c>
      <c r="C759">
        <v>3.35</v>
      </c>
      <c r="D759">
        <v>3</v>
      </c>
    </row>
    <row r="760" spans="1:4" x14ac:dyDescent="0.25">
      <c r="A760" s="1">
        <v>44471</v>
      </c>
      <c r="B760">
        <v>1003351</v>
      </c>
      <c r="C760">
        <v>3.5</v>
      </c>
      <c r="D760">
        <v>3</v>
      </c>
    </row>
    <row r="761" spans="1:4" x14ac:dyDescent="0.25">
      <c r="A761" s="1">
        <v>44471</v>
      </c>
      <c r="B761">
        <v>1003352</v>
      </c>
      <c r="C761">
        <v>2.9</v>
      </c>
      <c r="D761">
        <v>2</v>
      </c>
    </row>
    <row r="762" spans="1:4" x14ac:dyDescent="0.25">
      <c r="A762" s="1">
        <v>44471</v>
      </c>
      <c r="B762">
        <v>1003353</v>
      </c>
      <c r="C762">
        <v>4.0999999999999996</v>
      </c>
      <c r="D762">
        <v>6</v>
      </c>
    </row>
    <row r="763" spans="1:4" x14ac:dyDescent="0.25">
      <c r="A763" s="1">
        <v>44471</v>
      </c>
      <c r="B763">
        <v>1003354</v>
      </c>
      <c r="C763">
        <v>3.65</v>
      </c>
      <c r="D763">
        <v>3</v>
      </c>
    </row>
    <row r="764" spans="1:4" x14ac:dyDescent="0.25">
      <c r="A764" s="1">
        <v>44471</v>
      </c>
      <c r="B764">
        <v>1003355</v>
      </c>
      <c r="C764">
        <v>5.3</v>
      </c>
      <c r="D764">
        <v>2</v>
      </c>
    </row>
    <row r="765" spans="1:4" x14ac:dyDescent="0.25">
      <c r="A765" s="1">
        <v>44471</v>
      </c>
      <c r="B765">
        <v>1003356</v>
      </c>
      <c r="C765">
        <v>3.05</v>
      </c>
      <c r="D765">
        <v>4</v>
      </c>
    </row>
    <row r="766" spans="1:4" x14ac:dyDescent="0.25">
      <c r="A766" s="1">
        <v>44471</v>
      </c>
      <c r="B766">
        <v>1003357</v>
      </c>
      <c r="C766">
        <v>4.8499999999999996</v>
      </c>
      <c r="D766">
        <v>4</v>
      </c>
    </row>
    <row r="767" spans="1:4" x14ac:dyDescent="0.25">
      <c r="A767" s="1">
        <v>44471</v>
      </c>
      <c r="B767">
        <v>1003358</v>
      </c>
      <c r="C767">
        <v>3.35</v>
      </c>
      <c r="D767">
        <v>2</v>
      </c>
    </row>
    <row r="768" spans="1:4" x14ac:dyDescent="0.25">
      <c r="A768" s="1">
        <v>44471</v>
      </c>
      <c r="B768">
        <v>1003359</v>
      </c>
      <c r="C768">
        <v>3.5</v>
      </c>
      <c r="D768">
        <v>2</v>
      </c>
    </row>
    <row r="769" spans="1:4" x14ac:dyDescent="0.25">
      <c r="A769" s="1">
        <v>44471</v>
      </c>
      <c r="B769">
        <v>1003360</v>
      </c>
      <c r="C769">
        <v>5.75</v>
      </c>
      <c r="D769">
        <v>5</v>
      </c>
    </row>
    <row r="770" spans="1:4" x14ac:dyDescent="0.25">
      <c r="A770" s="1">
        <v>44471</v>
      </c>
      <c r="B770">
        <v>1003361</v>
      </c>
      <c r="C770">
        <v>3.2</v>
      </c>
      <c r="D770">
        <v>3</v>
      </c>
    </row>
    <row r="771" spans="1:4" x14ac:dyDescent="0.25">
      <c r="A771" s="1">
        <v>44471</v>
      </c>
      <c r="B771">
        <v>1003362</v>
      </c>
      <c r="C771">
        <v>9.0500000000000007</v>
      </c>
      <c r="D771">
        <v>6</v>
      </c>
    </row>
    <row r="772" spans="1:4" x14ac:dyDescent="0.25">
      <c r="A772" s="1">
        <v>44471</v>
      </c>
      <c r="B772">
        <v>1003363</v>
      </c>
      <c r="C772">
        <v>5</v>
      </c>
      <c r="D772">
        <v>3</v>
      </c>
    </row>
    <row r="773" spans="1:4" x14ac:dyDescent="0.25">
      <c r="A773" s="1">
        <v>44471</v>
      </c>
      <c r="B773">
        <v>1003364</v>
      </c>
      <c r="C773">
        <v>4.25</v>
      </c>
      <c r="D773">
        <v>4</v>
      </c>
    </row>
    <row r="774" spans="1:4" x14ac:dyDescent="0.25">
      <c r="A774" s="1">
        <v>44471</v>
      </c>
      <c r="B774">
        <v>1003365</v>
      </c>
      <c r="C774">
        <v>4.8499999999999996</v>
      </c>
      <c r="D774">
        <v>5</v>
      </c>
    </row>
    <row r="775" spans="1:4" x14ac:dyDescent="0.25">
      <c r="A775" s="1">
        <v>44471</v>
      </c>
      <c r="B775">
        <v>1003366</v>
      </c>
      <c r="C775">
        <v>3.05</v>
      </c>
      <c r="D775">
        <v>2</v>
      </c>
    </row>
    <row r="776" spans="1:4" x14ac:dyDescent="0.25">
      <c r="A776" s="1">
        <v>44471</v>
      </c>
      <c r="B776">
        <v>1003367</v>
      </c>
      <c r="C776">
        <v>3.5</v>
      </c>
      <c r="D776">
        <v>3</v>
      </c>
    </row>
    <row r="777" spans="1:4" x14ac:dyDescent="0.25">
      <c r="A777" s="1">
        <v>44471</v>
      </c>
      <c r="B777">
        <v>1003368</v>
      </c>
      <c r="C777">
        <v>6.5</v>
      </c>
      <c r="D777">
        <v>5</v>
      </c>
    </row>
    <row r="778" spans="1:4" x14ac:dyDescent="0.25">
      <c r="A778" s="1">
        <v>44471</v>
      </c>
      <c r="B778">
        <v>1003369</v>
      </c>
      <c r="C778">
        <v>2.9</v>
      </c>
      <c r="D778">
        <v>2</v>
      </c>
    </row>
    <row r="779" spans="1:4" x14ac:dyDescent="0.25">
      <c r="A779" s="1">
        <v>44471</v>
      </c>
      <c r="B779">
        <v>1003370</v>
      </c>
      <c r="C779">
        <v>7.7</v>
      </c>
      <c r="D779">
        <v>5</v>
      </c>
    </row>
    <row r="780" spans="1:4" x14ac:dyDescent="0.25">
      <c r="A780" s="1">
        <v>44471</v>
      </c>
      <c r="B780">
        <v>1003371</v>
      </c>
      <c r="C780">
        <v>3.95</v>
      </c>
      <c r="D780">
        <v>4</v>
      </c>
    </row>
    <row r="781" spans="1:4" x14ac:dyDescent="0.25">
      <c r="A781" s="1">
        <v>44471</v>
      </c>
      <c r="B781">
        <v>1003372</v>
      </c>
      <c r="C781">
        <v>3.65</v>
      </c>
      <c r="D781">
        <v>3</v>
      </c>
    </row>
    <row r="782" spans="1:4" x14ac:dyDescent="0.25">
      <c r="A782" s="1">
        <v>44471</v>
      </c>
      <c r="B782">
        <v>1003373</v>
      </c>
      <c r="C782">
        <v>5.3</v>
      </c>
      <c r="D782">
        <v>4</v>
      </c>
    </row>
    <row r="783" spans="1:4" x14ac:dyDescent="0.25">
      <c r="A783" s="1">
        <v>44471</v>
      </c>
      <c r="B783">
        <v>1003374</v>
      </c>
      <c r="C783">
        <v>3.65</v>
      </c>
      <c r="D783">
        <v>3</v>
      </c>
    </row>
    <row r="784" spans="1:4" x14ac:dyDescent="0.25">
      <c r="A784" s="1">
        <v>44471</v>
      </c>
      <c r="B784">
        <v>1003375</v>
      </c>
      <c r="C784">
        <v>3.05</v>
      </c>
      <c r="D784">
        <v>3</v>
      </c>
    </row>
    <row r="785" spans="1:4" x14ac:dyDescent="0.25">
      <c r="A785" s="1">
        <v>44471</v>
      </c>
      <c r="B785">
        <v>1003376</v>
      </c>
      <c r="C785">
        <v>4.4000000000000004</v>
      </c>
      <c r="D785">
        <v>4</v>
      </c>
    </row>
    <row r="786" spans="1:4" x14ac:dyDescent="0.25">
      <c r="A786" s="1">
        <v>44471</v>
      </c>
      <c r="B786">
        <v>1003377</v>
      </c>
      <c r="C786">
        <v>6.05</v>
      </c>
      <c r="D786">
        <v>4</v>
      </c>
    </row>
    <row r="787" spans="1:4" x14ac:dyDescent="0.25">
      <c r="A787" s="1">
        <v>44471</v>
      </c>
      <c r="B787">
        <v>1003378</v>
      </c>
      <c r="C787">
        <v>4.8499999999999996</v>
      </c>
      <c r="D787">
        <v>4</v>
      </c>
    </row>
    <row r="788" spans="1:4" x14ac:dyDescent="0.25">
      <c r="A788" s="1">
        <v>44471</v>
      </c>
      <c r="B788">
        <v>1003379</v>
      </c>
      <c r="C788">
        <v>4.25</v>
      </c>
      <c r="D788">
        <v>3</v>
      </c>
    </row>
    <row r="789" spans="1:4" x14ac:dyDescent="0.25">
      <c r="A789" s="1">
        <v>44471</v>
      </c>
      <c r="B789">
        <v>1003380</v>
      </c>
      <c r="C789">
        <v>2.9</v>
      </c>
      <c r="D789">
        <v>2</v>
      </c>
    </row>
    <row r="790" spans="1:4" x14ac:dyDescent="0.25">
      <c r="A790" s="1">
        <v>44471</v>
      </c>
      <c r="B790">
        <v>1003381</v>
      </c>
      <c r="C790">
        <v>2.9</v>
      </c>
      <c r="D790">
        <v>2</v>
      </c>
    </row>
    <row r="791" spans="1:4" x14ac:dyDescent="0.25">
      <c r="A791" s="1">
        <v>44471</v>
      </c>
      <c r="B791">
        <v>1003382</v>
      </c>
      <c r="C791">
        <v>2.9</v>
      </c>
      <c r="D791">
        <v>2</v>
      </c>
    </row>
    <row r="792" spans="1:4" x14ac:dyDescent="0.25">
      <c r="A792" s="1">
        <v>44471</v>
      </c>
      <c r="B792">
        <v>1003383</v>
      </c>
      <c r="C792">
        <v>2.9</v>
      </c>
      <c r="D792">
        <v>4</v>
      </c>
    </row>
    <row r="793" spans="1:4" x14ac:dyDescent="0.25">
      <c r="A793" s="1">
        <v>44471</v>
      </c>
      <c r="B793">
        <v>1003384</v>
      </c>
      <c r="C793">
        <v>8.9</v>
      </c>
      <c r="D793">
        <v>5</v>
      </c>
    </row>
    <row r="794" spans="1:4" x14ac:dyDescent="0.25">
      <c r="A794" s="1">
        <v>44471</v>
      </c>
      <c r="B794">
        <v>1003385</v>
      </c>
      <c r="C794">
        <v>4.8499999999999996</v>
      </c>
      <c r="D794">
        <v>3</v>
      </c>
    </row>
    <row r="795" spans="1:4" x14ac:dyDescent="0.25">
      <c r="A795" s="1">
        <v>44471</v>
      </c>
      <c r="B795">
        <v>1003386</v>
      </c>
      <c r="C795">
        <v>5.9</v>
      </c>
      <c r="D795">
        <v>4</v>
      </c>
    </row>
    <row r="796" spans="1:4" x14ac:dyDescent="0.25">
      <c r="A796" s="1">
        <v>44471</v>
      </c>
      <c r="B796">
        <v>1003387</v>
      </c>
      <c r="C796">
        <v>4.4000000000000004</v>
      </c>
      <c r="D796">
        <v>3</v>
      </c>
    </row>
    <row r="797" spans="1:4" x14ac:dyDescent="0.25">
      <c r="A797" s="1">
        <v>44471</v>
      </c>
      <c r="B797">
        <v>1003388</v>
      </c>
      <c r="C797">
        <v>3.35</v>
      </c>
      <c r="D797">
        <v>2</v>
      </c>
    </row>
    <row r="798" spans="1:4" x14ac:dyDescent="0.25">
      <c r="A798" s="1">
        <v>44471</v>
      </c>
      <c r="B798">
        <v>1003389</v>
      </c>
      <c r="C798">
        <v>7.85</v>
      </c>
      <c r="D798">
        <v>8</v>
      </c>
    </row>
    <row r="799" spans="1:4" x14ac:dyDescent="0.25">
      <c r="A799" s="1">
        <v>44471</v>
      </c>
      <c r="B799">
        <v>1003390</v>
      </c>
      <c r="C799">
        <v>2.9</v>
      </c>
      <c r="D799">
        <v>2</v>
      </c>
    </row>
    <row r="800" spans="1:4" x14ac:dyDescent="0.25">
      <c r="A800" s="1">
        <v>44471</v>
      </c>
      <c r="B800">
        <v>1003391</v>
      </c>
      <c r="C800">
        <v>4.55</v>
      </c>
      <c r="D800">
        <v>6</v>
      </c>
    </row>
    <row r="801" spans="1:4" x14ac:dyDescent="0.25">
      <c r="A801" s="1">
        <v>44471</v>
      </c>
      <c r="B801">
        <v>1003392</v>
      </c>
      <c r="C801">
        <v>5.3</v>
      </c>
      <c r="D801">
        <v>4</v>
      </c>
    </row>
    <row r="802" spans="1:4" x14ac:dyDescent="0.25">
      <c r="A802" s="1">
        <v>44471</v>
      </c>
      <c r="B802">
        <v>1003393</v>
      </c>
      <c r="C802">
        <v>2.9</v>
      </c>
      <c r="D802">
        <v>3</v>
      </c>
    </row>
    <row r="803" spans="1:4" x14ac:dyDescent="0.25">
      <c r="A803" s="1">
        <v>44471</v>
      </c>
      <c r="B803">
        <v>1003394</v>
      </c>
      <c r="C803">
        <v>5.15</v>
      </c>
      <c r="D803">
        <v>3</v>
      </c>
    </row>
    <row r="804" spans="1:4" x14ac:dyDescent="0.25">
      <c r="A804" s="1">
        <v>44471</v>
      </c>
      <c r="B804">
        <v>1003395</v>
      </c>
      <c r="C804">
        <v>7.25</v>
      </c>
      <c r="D804">
        <v>5</v>
      </c>
    </row>
    <row r="805" spans="1:4" x14ac:dyDescent="0.25">
      <c r="A805" s="1">
        <v>44471</v>
      </c>
      <c r="B805">
        <v>1003396</v>
      </c>
      <c r="C805">
        <v>2.9</v>
      </c>
      <c r="D805">
        <v>2</v>
      </c>
    </row>
    <row r="806" spans="1:4" x14ac:dyDescent="0.25">
      <c r="A806" s="1">
        <v>44471</v>
      </c>
      <c r="B806">
        <v>1003397</v>
      </c>
      <c r="C806">
        <v>5.45</v>
      </c>
      <c r="D806">
        <v>4</v>
      </c>
    </row>
    <row r="807" spans="1:4" x14ac:dyDescent="0.25">
      <c r="A807" s="1">
        <v>44471</v>
      </c>
      <c r="B807">
        <v>1003398</v>
      </c>
      <c r="C807">
        <v>4.0999999999999996</v>
      </c>
      <c r="D807">
        <v>3</v>
      </c>
    </row>
    <row r="808" spans="1:4" x14ac:dyDescent="0.25">
      <c r="A808" s="1">
        <v>44471</v>
      </c>
      <c r="B808">
        <v>1003399</v>
      </c>
      <c r="C808">
        <v>5.45</v>
      </c>
      <c r="D808">
        <v>4</v>
      </c>
    </row>
    <row r="809" spans="1:4" x14ac:dyDescent="0.25">
      <c r="A809" s="1">
        <v>44471</v>
      </c>
      <c r="B809">
        <v>1003400</v>
      </c>
      <c r="C809">
        <v>3.95</v>
      </c>
      <c r="D809">
        <v>2</v>
      </c>
    </row>
    <row r="810" spans="1:4" x14ac:dyDescent="0.25">
      <c r="A810" s="1">
        <v>44471</v>
      </c>
      <c r="B810">
        <v>1003401</v>
      </c>
      <c r="C810">
        <v>3.05</v>
      </c>
      <c r="D810">
        <v>2</v>
      </c>
    </row>
    <row r="811" spans="1:4" x14ac:dyDescent="0.25">
      <c r="A811" s="1">
        <v>44471</v>
      </c>
      <c r="B811">
        <v>1003402</v>
      </c>
      <c r="C811">
        <v>4.55</v>
      </c>
      <c r="D811">
        <v>4</v>
      </c>
    </row>
    <row r="812" spans="1:4" x14ac:dyDescent="0.25">
      <c r="A812" s="1">
        <v>44471</v>
      </c>
      <c r="B812">
        <v>1003403</v>
      </c>
      <c r="C812">
        <v>5</v>
      </c>
      <c r="D812">
        <v>3</v>
      </c>
    </row>
    <row r="813" spans="1:4" x14ac:dyDescent="0.25">
      <c r="A813" s="1">
        <v>44471</v>
      </c>
      <c r="B813">
        <v>1003404</v>
      </c>
      <c r="C813">
        <v>6.5</v>
      </c>
      <c r="D813">
        <v>4</v>
      </c>
    </row>
    <row r="814" spans="1:4" x14ac:dyDescent="0.25">
      <c r="A814" s="1">
        <v>44471</v>
      </c>
      <c r="B814">
        <v>1003405</v>
      </c>
      <c r="C814">
        <v>2.9</v>
      </c>
      <c r="D814">
        <v>2</v>
      </c>
    </row>
    <row r="815" spans="1:4" x14ac:dyDescent="0.25">
      <c r="A815" s="1">
        <v>44471</v>
      </c>
      <c r="B815">
        <v>1003406</v>
      </c>
      <c r="C815">
        <v>6.8</v>
      </c>
      <c r="D815">
        <v>6</v>
      </c>
    </row>
    <row r="816" spans="1:4" x14ac:dyDescent="0.25">
      <c r="A816" s="1">
        <v>44471</v>
      </c>
      <c r="B816">
        <v>1003407</v>
      </c>
      <c r="C816">
        <v>3.05</v>
      </c>
      <c r="D816">
        <v>2</v>
      </c>
    </row>
    <row r="817" spans="1:4" x14ac:dyDescent="0.25">
      <c r="A817" s="1">
        <v>44471</v>
      </c>
      <c r="B817">
        <v>1003408</v>
      </c>
      <c r="C817">
        <v>2.9</v>
      </c>
      <c r="D817">
        <v>2</v>
      </c>
    </row>
    <row r="818" spans="1:4" x14ac:dyDescent="0.25">
      <c r="A818" s="1">
        <v>44471</v>
      </c>
      <c r="B818">
        <v>1003409</v>
      </c>
      <c r="C818">
        <v>3.05</v>
      </c>
      <c r="D818">
        <v>2</v>
      </c>
    </row>
    <row r="819" spans="1:4" x14ac:dyDescent="0.25">
      <c r="A819" s="1">
        <v>44471</v>
      </c>
      <c r="B819">
        <v>1003410</v>
      </c>
      <c r="C819">
        <v>3.95</v>
      </c>
      <c r="D819">
        <v>4</v>
      </c>
    </row>
    <row r="820" spans="1:4" x14ac:dyDescent="0.25">
      <c r="A820" s="1">
        <v>44471</v>
      </c>
      <c r="B820">
        <v>1003411</v>
      </c>
      <c r="C820">
        <v>4.55</v>
      </c>
      <c r="D820">
        <v>3</v>
      </c>
    </row>
    <row r="821" spans="1:4" x14ac:dyDescent="0.25">
      <c r="A821" s="1">
        <v>44471</v>
      </c>
      <c r="B821">
        <v>1003412</v>
      </c>
      <c r="C821">
        <v>4.7</v>
      </c>
      <c r="D821">
        <v>5</v>
      </c>
    </row>
    <row r="822" spans="1:4" x14ac:dyDescent="0.25">
      <c r="A822" s="1">
        <v>44471</v>
      </c>
      <c r="B822">
        <v>1003413</v>
      </c>
      <c r="C822">
        <v>3.8</v>
      </c>
      <c r="D822">
        <v>3</v>
      </c>
    </row>
    <row r="823" spans="1:4" x14ac:dyDescent="0.25">
      <c r="A823" s="1">
        <v>44471</v>
      </c>
      <c r="B823">
        <v>1003414</v>
      </c>
      <c r="C823">
        <v>5.15</v>
      </c>
      <c r="D823">
        <v>5</v>
      </c>
    </row>
    <row r="824" spans="1:4" x14ac:dyDescent="0.25">
      <c r="A824" s="1">
        <v>44471</v>
      </c>
      <c r="B824">
        <v>1003415</v>
      </c>
      <c r="C824">
        <v>3.8</v>
      </c>
      <c r="D824">
        <v>2</v>
      </c>
    </row>
    <row r="825" spans="1:4" x14ac:dyDescent="0.25">
      <c r="A825" s="1">
        <v>44471</v>
      </c>
      <c r="B825">
        <v>1003416</v>
      </c>
      <c r="C825">
        <v>4.25</v>
      </c>
      <c r="D825">
        <v>3</v>
      </c>
    </row>
    <row r="826" spans="1:4" x14ac:dyDescent="0.25">
      <c r="A826" s="1">
        <v>44471</v>
      </c>
      <c r="B826">
        <v>1003417</v>
      </c>
      <c r="C826">
        <v>4.25</v>
      </c>
      <c r="D826">
        <v>2</v>
      </c>
    </row>
    <row r="827" spans="1:4" x14ac:dyDescent="0.25">
      <c r="A827" s="1">
        <v>44471</v>
      </c>
      <c r="B827">
        <v>1003418</v>
      </c>
      <c r="C827">
        <v>8.9</v>
      </c>
      <c r="D827">
        <v>4</v>
      </c>
    </row>
    <row r="828" spans="1:4" x14ac:dyDescent="0.25">
      <c r="A828" s="1">
        <v>44471</v>
      </c>
      <c r="B828">
        <v>1003419</v>
      </c>
      <c r="C828">
        <v>3.2</v>
      </c>
      <c r="D828">
        <v>2</v>
      </c>
    </row>
    <row r="829" spans="1:4" x14ac:dyDescent="0.25">
      <c r="A829" s="1">
        <v>44471</v>
      </c>
      <c r="B829">
        <v>1003420</v>
      </c>
      <c r="C829">
        <v>4.7</v>
      </c>
      <c r="D829">
        <v>4</v>
      </c>
    </row>
    <row r="830" spans="1:4" x14ac:dyDescent="0.25">
      <c r="A830" s="1">
        <v>44471</v>
      </c>
      <c r="B830">
        <v>1003421</v>
      </c>
      <c r="C830">
        <v>4.8499999999999996</v>
      </c>
      <c r="D830">
        <v>4</v>
      </c>
    </row>
    <row r="831" spans="1:4" x14ac:dyDescent="0.25">
      <c r="A831" s="1">
        <v>44471</v>
      </c>
      <c r="B831">
        <v>1003422</v>
      </c>
      <c r="C831">
        <v>4.8499999999999996</v>
      </c>
      <c r="D831">
        <v>4</v>
      </c>
    </row>
    <row r="832" spans="1:4" x14ac:dyDescent="0.25">
      <c r="A832" s="1">
        <v>44471</v>
      </c>
      <c r="B832">
        <v>1003423</v>
      </c>
      <c r="C832">
        <v>6.8</v>
      </c>
      <c r="D832">
        <v>5</v>
      </c>
    </row>
    <row r="833" spans="1:4" x14ac:dyDescent="0.25">
      <c r="A833" s="1">
        <v>44471</v>
      </c>
      <c r="B833">
        <v>1003424</v>
      </c>
      <c r="C833">
        <v>3.35</v>
      </c>
      <c r="D833">
        <v>3</v>
      </c>
    </row>
    <row r="834" spans="1:4" x14ac:dyDescent="0.25">
      <c r="A834" s="1">
        <v>44471</v>
      </c>
      <c r="B834">
        <v>1003425</v>
      </c>
      <c r="C834">
        <v>3.5</v>
      </c>
      <c r="D834">
        <v>2</v>
      </c>
    </row>
    <row r="835" spans="1:4" x14ac:dyDescent="0.25">
      <c r="A835" s="1">
        <v>44471</v>
      </c>
      <c r="B835">
        <v>1003426</v>
      </c>
      <c r="C835">
        <v>5.45</v>
      </c>
      <c r="D835">
        <v>4</v>
      </c>
    </row>
    <row r="836" spans="1:4" x14ac:dyDescent="0.25">
      <c r="A836" s="1">
        <v>44471</v>
      </c>
      <c r="B836">
        <v>1003427</v>
      </c>
      <c r="C836">
        <v>3.05</v>
      </c>
      <c r="D836">
        <v>2</v>
      </c>
    </row>
    <row r="837" spans="1:4" x14ac:dyDescent="0.25">
      <c r="A837" s="1">
        <v>44471</v>
      </c>
      <c r="B837">
        <v>1003428</v>
      </c>
      <c r="C837">
        <v>3.65</v>
      </c>
      <c r="D837">
        <v>3</v>
      </c>
    </row>
    <row r="838" spans="1:4" x14ac:dyDescent="0.25">
      <c r="A838" s="1">
        <v>44471</v>
      </c>
      <c r="B838">
        <v>1003429</v>
      </c>
      <c r="C838">
        <v>3.95</v>
      </c>
      <c r="D838">
        <v>3</v>
      </c>
    </row>
    <row r="839" spans="1:4" x14ac:dyDescent="0.25">
      <c r="A839" s="1">
        <v>44471</v>
      </c>
      <c r="B839">
        <v>1003430</v>
      </c>
      <c r="C839">
        <v>4.4000000000000004</v>
      </c>
      <c r="D839">
        <v>5</v>
      </c>
    </row>
    <row r="840" spans="1:4" x14ac:dyDescent="0.25">
      <c r="A840" s="1">
        <v>44471</v>
      </c>
      <c r="B840">
        <v>1003431</v>
      </c>
      <c r="C840">
        <v>5.45</v>
      </c>
      <c r="D840">
        <v>4</v>
      </c>
    </row>
    <row r="841" spans="1:4" x14ac:dyDescent="0.25">
      <c r="A841" s="1">
        <v>44471</v>
      </c>
      <c r="B841">
        <v>1003432</v>
      </c>
      <c r="C841">
        <v>3.2</v>
      </c>
      <c r="D841">
        <v>2</v>
      </c>
    </row>
    <row r="842" spans="1:4" x14ac:dyDescent="0.25">
      <c r="A842" s="1">
        <v>44471</v>
      </c>
      <c r="B842">
        <v>1003433</v>
      </c>
      <c r="C842">
        <v>6.95</v>
      </c>
      <c r="D842">
        <v>5</v>
      </c>
    </row>
    <row r="843" spans="1:4" x14ac:dyDescent="0.25">
      <c r="A843" s="1">
        <v>44471</v>
      </c>
      <c r="B843">
        <v>1003434</v>
      </c>
      <c r="C843">
        <v>3.8</v>
      </c>
      <c r="D843">
        <v>5</v>
      </c>
    </row>
    <row r="844" spans="1:4" x14ac:dyDescent="0.25">
      <c r="A844" s="1">
        <v>44471</v>
      </c>
      <c r="B844">
        <v>1003435</v>
      </c>
      <c r="C844">
        <v>3.95</v>
      </c>
      <c r="D844">
        <v>3</v>
      </c>
    </row>
    <row r="845" spans="1:4" x14ac:dyDescent="0.25">
      <c r="A845" s="1">
        <v>44471</v>
      </c>
      <c r="B845">
        <v>1003436</v>
      </c>
      <c r="C845">
        <v>3.8</v>
      </c>
      <c r="D845">
        <v>5</v>
      </c>
    </row>
    <row r="846" spans="1:4" x14ac:dyDescent="0.25">
      <c r="A846" s="1">
        <v>44471</v>
      </c>
      <c r="B846">
        <v>1003437</v>
      </c>
      <c r="C846">
        <v>3.05</v>
      </c>
      <c r="D846">
        <v>2</v>
      </c>
    </row>
    <row r="847" spans="1:4" x14ac:dyDescent="0.25">
      <c r="A847" s="1">
        <v>44471</v>
      </c>
      <c r="B847">
        <v>1003438</v>
      </c>
      <c r="C847">
        <v>7.7</v>
      </c>
      <c r="D847">
        <v>5</v>
      </c>
    </row>
    <row r="848" spans="1:4" x14ac:dyDescent="0.25">
      <c r="A848" s="1">
        <v>44471</v>
      </c>
      <c r="B848">
        <v>1003439</v>
      </c>
      <c r="C848">
        <v>8.9</v>
      </c>
      <c r="D848">
        <v>4</v>
      </c>
    </row>
    <row r="849" spans="1:4" x14ac:dyDescent="0.25">
      <c r="A849" s="1">
        <v>44471</v>
      </c>
      <c r="B849">
        <v>1003440</v>
      </c>
      <c r="C849">
        <v>3.65</v>
      </c>
      <c r="D849">
        <v>3</v>
      </c>
    </row>
    <row r="850" spans="1:4" x14ac:dyDescent="0.25">
      <c r="A850" s="1">
        <v>44471</v>
      </c>
      <c r="B850">
        <v>1003441</v>
      </c>
      <c r="C850">
        <v>7.1</v>
      </c>
      <c r="D850">
        <v>5</v>
      </c>
    </row>
    <row r="851" spans="1:4" x14ac:dyDescent="0.25">
      <c r="A851" s="1">
        <v>44471</v>
      </c>
      <c r="B851">
        <v>1003442</v>
      </c>
      <c r="C851">
        <v>4.0999999999999996</v>
      </c>
      <c r="D851">
        <v>3</v>
      </c>
    </row>
    <row r="852" spans="1:4" x14ac:dyDescent="0.25">
      <c r="A852" s="1">
        <v>44471</v>
      </c>
      <c r="B852">
        <v>1003443</v>
      </c>
      <c r="C852">
        <v>4.0999999999999996</v>
      </c>
      <c r="D852">
        <v>3</v>
      </c>
    </row>
    <row r="853" spans="1:4" x14ac:dyDescent="0.25">
      <c r="A853" s="1">
        <v>44471</v>
      </c>
      <c r="B853">
        <v>1003444</v>
      </c>
      <c r="C853">
        <v>4.0999999999999996</v>
      </c>
      <c r="D853">
        <v>3</v>
      </c>
    </row>
    <row r="854" spans="1:4" x14ac:dyDescent="0.25">
      <c r="A854" s="1">
        <v>44471</v>
      </c>
      <c r="B854">
        <v>1003445</v>
      </c>
      <c r="C854">
        <v>3.8</v>
      </c>
      <c r="D854">
        <v>2</v>
      </c>
    </row>
    <row r="855" spans="1:4" x14ac:dyDescent="0.25">
      <c r="A855" s="1">
        <v>44471</v>
      </c>
      <c r="B855">
        <v>1003446</v>
      </c>
      <c r="C855">
        <v>2.9</v>
      </c>
      <c r="D855">
        <v>2</v>
      </c>
    </row>
    <row r="856" spans="1:4" x14ac:dyDescent="0.25">
      <c r="A856" s="1">
        <v>44471</v>
      </c>
      <c r="B856">
        <v>1003447</v>
      </c>
      <c r="C856">
        <v>6.05</v>
      </c>
      <c r="D856">
        <v>4</v>
      </c>
    </row>
    <row r="857" spans="1:4" x14ac:dyDescent="0.25">
      <c r="A857" s="1">
        <v>44471</v>
      </c>
      <c r="B857">
        <v>1003448</v>
      </c>
      <c r="C857">
        <v>3.05</v>
      </c>
      <c r="D857">
        <v>3</v>
      </c>
    </row>
    <row r="858" spans="1:4" x14ac:dyDescent="0.25">
      <c r="A858" s="1">
        <v>44471</v>
      </c>
      <c r="B858">
        <v>1003449</v>
      </c>
      <c r="C858">
        <v>5</v>
      </c>
      <c r="D858">
        <v>4</v>
      </c>
    </row>
    <row r="859" spans="1:4" x14ac:dyDescent="0.25">
      <c r="A859" s="1">
        <v>44471</v>
      </c>
      <c r="B859">
        <v>1003450</v>
      </c>
      <c r="C859">
        <v>4.55</v>
      </c>
      <c r="D859">
        <v>3</v>
      </c>
    </row>
    <row r="860" spans="1:4" x14ac:dyDescent="0.25">
      <c r="A860" s="1">
        <v>44471</v>
      </c>
      <c r="B860">
        <v>1003451</v>
      </c>
      <c r="C860">
        <v>5</v>
      </c>
      <c r="D860">
        <v>4</v>
      </c>
    </row>
    <row r="861" spans="1:4" x14ac:dyDescent="0.25">
      <c r="A861" s="1">
        <v>44471</v>
      </c>
      <c r="B861">
        <v>1003452</v>
      </c>
      <c r="C861">
        <v>5.75</v>
      </c>
      <c r="D861">
        <v>3</v>
      </c>
    </row>
    <row r="862" spans="1:4" x14ac:dyDescent="0.25">
      <c r="A862" s="1">
        <v>44471</v>
      </c>
      <c r="B862">
        <v>1003453</v>
      </c>
      <c r="C862">
        <v>4.25</v>
      </c>
      <c r="D862">
        <v>3</v>
      </c>
    </row>
    <row r="863" spans="1:4" x14ac:dyDescent="0.25">
      <c r="A863" s="1">
        <v>44471</v>
      </c>
      <c r="B863">
        <v>1003454</v>
      </c>
      <c r="C863">
        <v>3.95</v>
      </c>
      <c r="D863">
        <v>3</v>
      </c>
    </row>
    <row r="864" spans="1:4" x14ac:dyDescent="0.25">
      <c r="A864" s="1">
        <v>44471</v>
      </c>
      <c r="B864">
        <v>1003455</v>
      </c>
      <c r="C864">
        <v>3.95</v>
      </c>
      <c r="D864">
        <v>4</v>
      </c>
    </row>
    <row r="865" spans="1:4" x14ac:dyDescent="0.25">
      <c r="A865" s="1">
        <v>44471</v>
      </c>
      <c r="B865">
        <v>1003456</v>
      </c>
      <c r="C865">
        <v>4.8499999999999996</v>
      </c>
      <c r="D865">
        <v>4</v>
      </c>
    </row>
    <row r="866" spans="1:4" x14ac:dyDescent="0.25">
      <c r="A866" s="1">
        <v>44471</v>
      </c>
      <c r="B866">
        <v>1003457</v>
      </c>
      <c r="C866">
        <v>4.55</v>
      </c>
      <c r="D866">
        <v>5</v>
      </c>
    </row>
    <row r="867" spans="1:4" x14ac:dyDescent="0.25">
      <c r="A867" s="1">
        <v>44471</v>
      </c>
      <c r="B867">
        <v>1003458</v>
      </c>
      <c r="C867">
        <v>21.65</v>
      </c>
      <c r="D867">
        <v>6</v>
      </c>
    </row>
    <row r="868" spans="1:4" x14ac:dyDescent="0.25">
      <c r="A868" s="1">
        <v>44471</v>
      </c>
      <c r="B868">
        <v>1003459</v>
      </c>
      <c r="C868">
        <v>6.35</v>
      </c>
      <c r="D868">
        <v>4</v>
      </c>
    </row>
    <row r="869" spans="1:4" x14ac:dyDescent="0.25">
      <c r="A869" s="1">
        <v>44471</v>
      </c>
      <c r="B869">
        <v>1003460</v>
      </c>
      <c r="C869">
        <v>4.55</v>
      </c>
      <c r="D869">
        <v>3</v>
      </c>
    </row>
    <row r="870" spans="1:4" x14ac:dyDescent="0.25">
      <c r="A870" s="1">
        <v>44471</v>
      </c>
      <c r="B870">
        <v>1003461</v>
      </c>
      <c r="C870">
        <v>4.0999999999999996</v>
      </c>
      <c r="D870">
        <v>2</v>
      </c>
    </row>
    <row r="871" spans="1:4" x14ac:dyDescent="0.25">
      <c r="A871" s="1">
        <v>44471</v>
      </c>
      <c r="B871">
        <v>1003462</v>
      </c>
      <c r="C871">
        <v>3.05</v>
      </c>
      <c r="D871">
        <v>2</v>
      </c>
    </row>
    <row r="872" spans="1:4" x14ac:dyDescent="0.25">
      <c r="A872" s="1">
        <v>44471</v>
      </c>
      <c r="B872">
        <v>1003463</v>
      </c>
      <c r="C872">
        <v>6.35</v>
      </c>
      <c r="D872">
        <v>5</v>
      </c>
    </row>
    <row r="873" spans="1:4" x14ac:dyDescent="0.25">
      <c r="A873" s="1">
        <v>44471</v>
      </c>
      <c r="B873">
        <v>1003464</v>
      </c>
      <c r="C873">
        <v>3.35</v>
      </c>
      <c r="D873">
        <v>2</v>
      </c>
    </row>
    <row r="874" spans="1:4" x14ac:dyDescent="0.25">
      <c r="A874" s="1">
        <v>44471</v>
      </c>
      <c r="B874">
        <v>1003465</v>
      </c>
      <c r="C874">
        <v>3.05</v>
      </c>
      <c r="D874">
        <v>2</v>
      </c>
    </row>
    <row r="875" spans="1:4" x14ac:dyDescent="0.25">
      <c r="A875" s="1">
        <v>44471</v>
      </c>
      <c r="B875">
        <v>1003466</v>
      </c>
      <c r="C875">
        <v>8.9</v>
      </c>
      <c r="D875">
        <v>4</v>
      </c>
    </row>
    <row r="876" spans="1:4" x14ac:dyDescent="0.25">
      <c r="A876" s="1">
        <v>44471</v>
      </c>
      <c r="B876">
        <v>1003467</v>
      </c>
      <c r="C876">
        <v>3.2</v>
      </c>
      <c r="D876">
        <v>4</v>
      </c>
    </row>
    <row r="877" spans="1:4" x14ac:dyDescent="0.25">
      <c r="A877" s="1">
        <v>44471</v>
      </c>
      <c r="B877">
        <v>1003468</v>
      </c>
      <c r="C877">
        <v>3.35</v>
      </c>
      <c r="D877">
        <v>3</v>
      </c>
    </row>
    <row r="878" spans="1:4" x14ac:dyDescent="0.25">
      <c r="A878" s="1">
        <v>44471</v>
      </c>
      <c r="B878">
        <v>1003469</v>
      </c>
      <c r="C878">
        <v>6.5</v>
      </c>
      <c r="D878">
        <v>5</v>
      </c>
    </row>
    <row r="879" spans="1:4" x14ac:dyDescent="0.25">
      <c r="A879" s="1">
        <v>44471</v>
      </c>
      <c r="B879">
        <v>1003470</v>
      </c>
      <c r="C879">
        <v>3.2</v>
      </c>
      <c r="D879">
        <v>2</v>
      </c>
    </row>
    <row r="880" spans="1:4" x14ac:dyDescent="0.25">
      <c r="A880" s="1">
        <v>44471</v>
      </c>
      <c r="B880">
        <v>1003471</v>
      </c>
      <c r="C880">
        <v>7.7</v>
      </c>
      <c r="D880">
        <v>5</v>
      </c>
    </row>
    <row r="881" spans="1:4" x14ac:dyDescent="0.25">
      <c r="A881" s="1">
        <v>44471</v>
      </c>
      <c r="B881">
        <v>1003472</v>
      </c>
      <c r="C881">
        <v>6.95</v>
      </c>
      <c r="D881">
        <v>4</v>
      </c>
    </row>
    <row r="882" spans="1:4" x14ac:dyDescent="0.25">
      <c r="A882" s="1">
        <v>44471</v>
      </c>
      <c r="B882">
        <v>1003473</v>
      </c>
      <c r="C882">
        <v>3.95</v>
      </c>
      <c r="D882">
        <v>3</v>
      </c>
    </row>
    <row r="883" spans="1:4" x14ac:dyDescent="0.25">
      <c r="A883" s="1">
        <v>44471</v>
      </c>
      <c r="B883">
        <v>1003474</v>
      </c>
      <c r="C883">
        <v>5.3</v>
      </c>
      <c r="D883">
        <v>3</v>
      </c>
    </row>
    <row r="884" spans="1:4" x14ac:dyDescent="0.25">
      <c r="A884" s="1">
        <v>44471</v>
      </c>
      <c r="B884">
        <v>1003475</v>
      </c>
      <c r="C884">
        <v>4.4000000000000004</v>
      </c>
      <c r="D884">
        <v>5</v>
      </c>
    </row>
    <row r="885" spans="1:4" x14ac:dyDescent="0.25">
      <c r="A885" s="1">
        <v>44471</v>
      </c>
      <c r="B885">
        <v>1003476</v>
      </c>
      <c r="C885">
        <v>4.25</v>
      </c>
      <c r="D885">
        <v>5</v>
      </c>
    </row>
    <row r="886" spans="1:4" x14ac:dyDescent="0.25">
      <c r="A886" s="1">
        <v>44471</v>
      </c>
      <c r="B886">
        <v>1003477</v>
      </c>
      <c r="C886">
        <v>6.65</v>
      </c>
      <c r="D886">
        <v>4</v>
      </c>
    </row>
    <row r="887" spans="1:4" x14ac:dyDescent="0.25">
      <c r="A887" s="1">
        <v>44471</v>
      </c>
      <c r="B887">
        <v>1003478</v>
      </c>
      <c r="C887">
        <v>5.6</v>
      </c>
      <c r="D887">
        <v>6</v>
      </c>
    </row>
    <row r="888" spans="1:4" x14ac:dyDescent="0.25">
      <c r="A888" s="1">
        <v>44471</v>
      </c>
      <c r="B888">
        <v>1003479</v>
      </c>
      <c r="C888">
        <v>3.5</v>
      </c>
      <c r="D888">
        <v>5</v>
      </c>
    </row>
    <row r="889" spans="1:4" x14ac:dyDescent="0.25">
      <c r="A889" s="1">
        <v>44471</v>
      </c>
      <c r="B889">
        <v>1003480</v>
      </c>
      <c r="C889">
        <v>3.8</v>
      </c>
      <c r="D889">
        <v>3</v>
      </c>
    </row>
    <row r="890" spans="1:4" x14ac:dyDescent="0.25">
      <c r="A890" s="1">
        <v>44471</v>
      </c>
      <c r="B890">
        <v>1003481</v>
      </c>
      <c r="C890">
        <v>3.35</v>
      </c>
      <c r="D890">
        <v>2</v>
      </c>
    </row>
    <row r="891" spans="1:4" x14ac:dyDescent="0.25">
      <c r="A891" s="1">
        <v>44471</v>
      </c>
      <c r="B891">
        <v>1003482</v>
      </c>
      <c r="C891">
        <v>4.0999999999999996</v>
      </c>
      <c r="D891">
        <v>2</v>
      </c>
    </row>
    <row r="892" spans="1:4" x14ac:dyDescent="0.25">
      <c r="A892" s="1">
        <v>44471</v>
      </c>
      <c r="B892">
        <v>1003483</v>
      </c>
      <c r="C892">
        <v>3.05</v>
      </c>
      <c r="D892">
        <v>3</v>
      </c>
    </row>
    <row r="893" spans="1:4" x14ac:dyDescent="0.25">
      <c r="A893" s="1">
        <v>44471</v>
      </c>
      <c r="B893">
        <v>1003484</v>
      </c>
      <c r="C893">
        <v>4.25</v>
      </c>
      <c r="D893">
        <v>4</v>
      </c>
    </row>
    <row r="894" spans="1:4" x14ac:dyDescent="0.25">
      <c r="A894" s="1">
        <v>44471</v>
      </c>
      <c r="B894">
        <v>1003485</v>
      </c>
      <c r="C894">
        <v>4.7</v>
      </c>
      <c r="D894">
        <v>3</v>
      </c>
    </row>
    <row r="895" spans="1:4" x14ac:dyDescent="0.25">
      <c r="A895" s="1">
        <v>44471</v>
      </c>
      <c r="B895">
        <v>1003486</v>
      </c>
      <c r="C895">
        <v>3.95</v>
      </c>
      <c r="D895">
        <v>4</v>
      </c>
    </row>
    <row r="896" spans="1:4" x14ac:dyDescent="0.25">
      <c r="A896" s="1">
        <v>44471</v>
      </c>
      <c r="B896">
        <v>1003487</v>
      </c>
      <c r="C896">
        <v>7.55</v>
      </c>
      <c r="D896">
        <v>4</v>
      </c>
    </row>
    <row r="897" spans="1:4" x14ac:dyDescent="0.25">
      <c r="A897" s="1">
        <v>44471</v>
      </c>
      <c r="B897">
        <v>1003488</v>
      </c>
      <c r="C897">
        <v>4.0999999999999996</v>
      </c>
      <c r="D897">
        <v>3</v>
      </c>
    </row>
    <row r="898" spans="1:4" x14ac:dyDescent="0.25">
      <c r="A898" s="1">
        <v>44471</v>
      </c>
      <c r="B898">
        <v>1003489</v>
      </c>
      <c r="C898">
        <v>3.35</v>
      </c>
      <c r="D898">
        <v>3</v>
      </c>
    </row>
    <row r="899" spans="1:4" x14ac:dyDescent="0.25">
      <c r="A899" s="1">
        <v>44471</v>
      </c>
      <c r="B899">
        <v>1003490</v>
      </c>
      <c r="C899">
        <v>3.05</v>
      </c>
      <c r="D899">
        <v>2</v>
      </c>
    </row>
    <row r="900" spans="1:4" x14ac:dyDescent="0.25">
      <c r="A900" s="1">
        <v>44471</v>
      </c>
      <c r="B900">
        <v>1003491</v>
      </c>
      <c r="C900">
        <v>5.9</v>
      </c>
      <c r="D900">
        <v>5</v>
      </c>
    </row>
    <row r="901" spans="1:4" x14ac:dyDescent="0.25">
      <c r="A901" s="1">
        <v>44471</v>
      </c>
      <c r="B901">
        <v>1003492</v>
      </c>
      <c r="C901">
        <v>3.65</v>
      </c>
      <c r="D901">
        <v>2</v>
      </c>
    </row>
    <row r="902" spans="1:4" x14ac:dyDescent="0.25">
      <c r="A902" s="1">
        <v>44471</v>
      </c>
      <c r="B902">
        <v>1003493</v>
      </c>
      <c r="C902">
        <v>2.9</v>
      </c>
      <c r="D902">
        <v>3</v>
      </c>
    </row>
    <row r="903" spans="1:4" x14ac:dyDescent="0.25">
      <c r="A903" s="1">
        <v>44471</v>
      </c>
      <c r="B903">
        <v>1003494</v>
      </c>
      <c r="C903">
        <v>2.9</v>
      </c>
      <c r="D903">
        <v>2</v>
      </c>
    </row>
    <row r="904" spans="1:4" x14ac:dyDescent="0.25">
      <c r="A904" s="1">
        <v>44471</v>
      </c>
      <c r="B904">
        <v>1003495</v>
      </c>
      <c r="C904">
        <v>4.25</v>
      </c>
      <c r="D904">
        <v>2</v>
      </c>
    </row>
    <row r="905" spans="1:4" x14ac:dyDescent="0.25">
      <c r="A905" s="1">
        <v>44471</v>
      </c>
      <c r="B905">
        <v>1003496</v>
      </c>
      <c r="C905">
        <v>8.75</v>
      </c>
      <c r="D905">
        <v>5</v>
      </c>
    </row>
    <row r="906" spans="1:4" x14ac:dyDescent="0.25">
      <c r="A906" s="1">
        <v>44471</v>
      </c>
      <c r="B906">
        <v>1003497</v>
      </c>
      <c r="C906">
        <v>10.85</v>
      </c>
      <c r="D906">
        <v>5</v>
      </c>
    </row>
    <row r="907" spans="1:4" x14ac:dyDescent="0.25">
      <c r="A907" s="1">
        <v>44471</v>
      </c>
      <c r="B907">
        <v>1003498</v>
      </c>
      <c r="C907">
        <v>4.0999999999999996</v>
      </c>
      <c r="D907">
        <v>4</v>
      </c>
    </row>
    <row r="908" spans="1:4" x14ac:dyDescent="0.25">
      <c r="A908" s="1">
        <v>44471</v>
      </c>
      <c r="B908">
        <v>1003499</v>
      </c>
      <c r="C908">
        <v>4.7</v>
      </c>
      <c r="D908">
        <v>3</v>
      </c>
    </row>
    <row r="909" spans="1:4" x14ac:dyDescent="0.25">
      <c r="A909" s="1">
        <v>44471</v>
      </c>
      <c r="B909">
        <v>1003500</v>
      </c>
      <c r="C909">
        <v>3.95</v>
      </c>
      <c r="D909">
        <v>4</v>
      </c>
    </row>
    <row r="910" spans="1:4" x14ac:dyDescent="0.25">
      <c r="A910" s="1">
        <v>44471</v>
      </c>
      <c r="B910">
        <v>1003501</v>
      </c>
      <c r="C910">
        <v>7.55</v>
      </c>
      <c r="D910">
        <v>5</v>
      </c>
    </row>
    <row r="911" spans="1:4" x14ac:dyDescent="0.25">
      <c r="A911" s="1">
        <v>44471</v>
      </c>
      <c r="B911">
        <v>1003502</v>
      </c>
      <c r="C911">
        <v>3.2</v>
      </c>
      <c r="D911">
        <v>3</v>
      </c>
    </row>
    <row r="912" spans="1:4" x14ac:dyDescent="0.25">
      <c r="A912" s="1">
        <v>44471</v>
      </c>
      <c r="B912">
        <v>1003503</v>
      </c>
      <c r="C912">
        <v>3.5</v>
      </c>
      <c r="D912">
        <v>3</v>
      </c>
    </row>
    <row r="913" spans="1:4" x14ac:dyDescent="0.25">
      <c r="A913" s="1">
        <v>44471</v>
      </c>
      <c r="B913">
        <v>1003504</v>
      </c>
      <c r="C913">
        <v>3.95</v>
      </c>
      <c r="D913">
        <v>2</v>
      </c>
    </row>
    <row r="914" spans="1:4" x14ac:dyDescent="0.25">
      <c r="A914" s="1">
        <v>44471</v>
      </c>
      <c r="B914">
        <v>1003505</v>
      </c>
      <c r="C914">
        <v>3.35</v>
      </c>
      <c r="D914">
        <v>3</v>
      </c>
    </row>
    <row r="915" spans="1:4" x14ac:dyDescent="0.25">
      <c r="A915" s="1">
        <v>44471</v>
      </c>
      <c r="B915">
        <v>1003506</v>
      </c>
      <c r="C915">
        <v>3.35</v>
      </c>
      <c r="D915">
        <v>2</v>
      </c>
    </row>
    <row r="916" spans="1:4" x14ac:dyDescent="0.25">
      <c r="A916" s="1">
        <v>44471</v>
      </c>
      <c r="B916">
        <v>1003507</v>
      </c>
      <c r="C916">
        <v>2.9</v>
      </c>
      <c r="D916">
        <v>2</v>
      </c>
    </row>
    <row r="917" spans="1:4" x14ac:dyDescent="0.25">
      <c r="A917" s="1">
        <v>44471</v>
      </c>
      <c r="B917">
        <v>1003508</v>
      </c>
      <c r="C917">
        <v>5.3</v>
      </c>
      <c r="D917">
        <v>3</v>
      </c>
    </row>
    <row r="918" spans="1:4" x14ac:dyDescent="0.25">
      <c r="A918" s="1">
        <v>44471</v>
      </c>
      <c r="B918">
        <v>1003510</v>
      </c>
      <c r="C918">
        <v>3.35</v>
      </c>
      <c r="D918">
        <v>4</v>
      </c>
    </row>
    <row r="919" spans="1:4" x14ac:dyDescent="0.25">
      <c r="A919" s="1">
        <v>44471</v>
      </c>
      <c r="B919">
        <v>1003511</v>
      </c>
      <c r="C919">
        <v>3.05</v>
      </c>
      <c r="D919">
        <v>2</v>
      </c>
    </row>
    <row r="920" spans="1:4" x14ac:dyDescent="0.25">
      <c r="A920" s="1">
        <v>44471</v>
      </c>
      <c r="B920">
        <v>1003512</v>
      </c>
      <c r="C920">
        <v>3.65</v>
      </c>
      <c r="D920">
        <v>4</v>
      </c>
    </row>
    <row r="921" spans="1:4" x14ac:dyDescent="0.25">
      <c r="A921" s="1">
        <v>44471</v>
      </c>
      <c r="B921">
        <v>1003513</v>
      </c>
      <c r="C921">
        <v>4.25</v>
      </c>
      <c r="D921">
        <v>4</v>
      </c>
    </row>
    <row r="922" spans="1:4" x14ac:dyDescent="0.25">
      <c r="A922" s="1">
        <v>44471</v>
      </c>
      <c r="B922">
        <v>1003514</v>
      </c>
      <c r="C922">
        <v>5.75</v>
      </c>
      <c r="D922">
        <v>4</v>
      </c>
    </row>
    <row r="923" spans="1:4" x14ac:dyDescent="0.25">
      <c r="A923" s="1">
        <v>44471</v>
      </c>
      <c r="B923">
        <v>1003515</v>
      </c>
      <c r="C923">
        <v>6.65</v>
      </c>
      <c r="D923">
        <v>4</v>
      </c>
    </row>
    <row r="924" spans="1:4" x14ac:dyDescent="0.25">
      <c r="A924" s="1">
        <v>44471</v>
      </c>
      <c r="B924">
        <v>1003517</v>
      </c>
      <c r="C924">
        <v>3.95</v>
      </c>
      <c r="D924">
        <v>3</v>
      </c>
    </row>
    <row r="925" spans="1:4" x14ac:dyDescent="0.25">
      <c r="A925" s="1">
        <v>44471</v>
      </c>
      <c r="B925">
        <v>1003518</v>
      </c>
      <c r="C925">
        <v>3.2</v>
      </c>
      <c r="D925">
        <v>2</v>
      </c>
    </row>
    <row r="926" spans="1:4" x14ac:dyDescent="0.25">
      <c r="A926" s="1">
        <v>44471</v>
      </c>
      <c r="B926">
        <v>1003519</v>
      </c>
      <c r="C926">
        <v>6.65</v>
      </c>
      <c r="D926">
        <v>2</v>
      </c>
    </row>
    <row r="927" spans="1:4" x14ac:dyDescent="0.25">
      <c r="A927" s="1">
        <v>44471</v>
      </c>
      <c r="B927">
        <v>1003520</v>
      </c>
      <c r="C927">
        <v>4.8499999999999996</v>
      </c>
      <c r="D927">
        <v>4</v>
      </c>
    </row>
    <row r="928" spans="1:4" x14ac:dyDescent="0.25">
      <c r="A928" s="1">
        <v>44471</v>
      </c>
      <c r="B928">
        <v>1003521</v>
      </c>
      <c r="C928">
        <v>2.9</v>
      </c>
      <c r="D928">
        <v>2</v>
      </c>
    </row>
    <row r="929" spans="1:4" x14ac:dyDescent="0.25">
      <c r="A929" s="1">
        <v>44471</v>
      </c>
      <c r="B929">
        <v>1003522</v>
      </c>
      <c r="C929">
        <v>3.8</v>
      </c>
      <c r="D929">
        <v>3</v>
      </c>
    </row>
    <row r="930" spans="1:4" x14ac:dyDescent="0.25">
      <c r="A930" s="1">
        <v>44471</v>
      </c>
      <c r="B930">
        <v>1003523</v>
      </c>
      <c r="C930">
        <v>4.25</v>
      </c>
      <c r="D930">
        <v>2</v>
      </c>
    </row>
    <row r="931" spans="1:4" x14ac:dyDescent="0.25">
      <c r="A931" s="1">
        <v>44471</v>
      </c>
      <c r="B931">
        <v>1003524</v>
      </c>
      <c r="C931">
        <v>3.95</v>
      </c>
      <c r="D931">
        <v>2</v>
      </c>
    </row>
    <row r="932" spans="1:4" x14ac:dyDescent="0.25">
      <c r="A932" s="1">
        <v>44471</v>
      </c>
      <c r="B932">
        <v>1003525</v>
      </c>
      <c r="C932">
        <v>4.4000000000000004</v>
      </c>
      <c r="D932">
        <v>3</v>
      </c>
    </row>
    <row r="933" spans="1:4" x14ac:dyDescent="0.25">
      <c r="A933" s="1">
        <v>44471</v>
      </c>
      <c r="B933">
        <v>1003526</v>
      </c>
      <c r="C933">
        <v>5</v>
      </c>
      <c r="D933">
        <v>5</v>
      </c>
    </row>
    <row r="934" spans="1:4" x14ac:dyDescent="0.25">
      <c r="A934" s="1">
        <v>44471</v>
      </c>
      <c r="B934">
        <v>1003527</v>
      </c>
      <c r="C934">
        <v>3.5</v>
      </c>
      <c r="D934">
        <v>2</v>
      </c>
    </row>
    <row r="935" spans="1:4" x14ac:dyDescent="0.25">
      <c r="A935" s="1">
        <v>44471</v>
      </c>
      <c r="B935">
        <v>1003528</v>
      </c>
      <c r="C935">
        <v>3.95</v>
      </c>
      <c r="D935">
        <v>3</v>
      </c>
    </row>
    <row r="936" spans="1:4" x14ac:dyDescent="0.25">
      <c r="A936" s="1">
        <v>44471</v>
      </c>
      <c r="B936">
        <v>1003529</v>
      </c>
      <c r="C936">
        <v>2.9</v>
      </c>
      <c r="D936">
        <v>3</v>
      </c>
    </row>
    <row r="937" spans="1:4" x14ac:dyDescent="0.25">
      <c r="A937" s="1">
        <v>44471</v>
      </c>
      <c r="B937">
        <v>1003530</v>
      </c>
      <c r="C937">
        <v>4.0999999999999996</v>
      </c>
      <c r="D937">
        <v>3</v>
      </c>
    </row>
    <row r="938" spans="1:4" x14ac:dyDescent="0.25">
      <c r="A938" s="1">
        <v>44471</v>
      </c>
      <c r="B938">
        <v>1003531</v>
      </c>
      <c r="C938">
        <v>3.2</v>
      </c>
      <c r="D938">
        <v>2</v>
      </c>
    </row>
    <row r="939" spans="1:4" x14ac:dyDescent="0.25">
      <c r="A939" s="1">
        <v>44471</v>
      </c>
      <c r="B939">
        <v>1003532</v>
      </c>
      <c r="C939">
        <v>3.95</v>
      </c>
      <c r="D939">
        <v>3</v>
      </c>
    </row>
    <row r="940" spans="1:4" x14ac:dyDescent="0.25">
      <c r="A940" s="1">
        <v>44471</v>
      </c>
      <c r="B940">
        <v>1003533</v>
      </c>
      <c r="C940">
        <v>3.05</v>
      </c>
      <c r="D940">
        <v>2</v>
      </c>
    </row>
    <row r="941" spans="1:4" x14ac:dyDescent="0.25">
      <c r="A941" s="1">
        <v>44471</v>
      </c>
      <c r="B941">
        <v>1003534</v>
      </c>
      <c r="C941">
        <v>3.35</v>
      </c>
      <c r="D941">
        <v>2</v>
      </c>
    </row>
    <row r="942" spans="1:4" x14ac:dyDescent="0.25">
      <c r="A942" s="1">
        <v>44471</v>
      </c>
      <c r="B942">
        <v>1003535</v>
      </c>
      <c r="C942">
        <v>3.65</v>
      </c>
      <c r="D942">
        <v>2</v>
      </c>
    </row>
    <row r="943" spans="1:4" x14ac:dyDescent="0.25">
      <c r="A943" s="1">
        <v>44471</v>
      </c>
      <c r="B943">
        <v>1003536</v>
      </c>
      <c r="C943">
        <v>4.7</v>
      </c>
      <c r="D943">
        <v>4</v>
      </c>
    </row>
    <row r="944" spans="1:4" x14ac:dyDescent="0.25">
      <c r="A944" s="1">
        <v>44471</v>
      </c>
      <c r="B944">
        <v>1003537</v>
      </c>
      <c r="C944">
        <v>5</v>
      </c>
      <c r="D944">
        <v>3</v>
      </c>
    </row>
    <row r="945" spans="1:4" x14ac:dyDescent="0.25">
      <c r="A945" s="1">
        <v>44471</v>
      </c>
      <c r="B945">
        <v>1003538</v>
      </c>
      <c r="C945">
        <v>3.95</v>
      </c>
      <c r="D945">
        <v>2</v>
      </c>
    </row>
    <row r="946" spans="1:4" x14ac:dyDescent="0.25">
      <c r="A946" s="1">
        <v>44471</v>
      </c>
      <c r="B946">
        <v>1003539</v>
      </c>
      <c r="C946">
        <v>3.95</v>
      </c>
      <c r="D946">
        <v>4</v>
      </c>
    </row>
    <row r="947" spans="1:4" x14ac:dyDescent="0.25">
      <c r="A947" s="1">
        <v>44471</v>
      </c>
      <c r="B947">
        <v>1003540</v>
      </c>
      <c r="C947">
        <v>5.6</v>
      </c>
      <c r="D947">
        <v>4</v>
      </c>
    </row>
    <row r="948" spans="1:4" x14ac:dyDescent="0.25">
      <c r="A948" s="1">
        <v>44471</v>
      </c>
      <c r="B948">
        <v>1003541</v>
      </c>
      <c r="C948">
        <v>4.55</v>
      </c>
      <c r="D948">
        <v>5</v>
      </c>
    </row>
    <row r="949" spans="1:4" x14ac:dyDescent="0.25">
      <c r="A949" s="1">
        <v>44471</v>
      </c>
      <c r="B949">
        <v>1003542</v>
      </c>
      <c r="C949">
        <v>8.4499999999999993</v>
      </c>
      <c r="D949">
        <v>6</v>
      </c>
    </row>
    <row r="950" spans="1:4" x14ac:dyDescent="0.25">
      <c r="A950" s="1">
        <v>44471</v>
      </c>
      <c r="B950">
        <v>1003543</v>
      </c>
      <c r="C950">
        <v>2.9</v>
      </c>
      <c r="D950">
        <v>3</v>
      </c>
    </row>
    <row r="951" spans="1:4" x14ac:dyDescent="0.25">
      <c r="A951" s="1">
        <v>44471</v>
      </c>
      <c r="B951">
        <v>1003544</v>
      </c>
      <c r="C951">
        <v>5.15</v>
      </c>
      <c r="D951">
        <v>4</v>
      </c>
    </row>
    <row r="952" spans="1:4" x14ac:dyDescent="0.25">
      <c r="A952" s="1">
        <v>44471</v>
      </c>
      <c r="B952">
        <v>1003545</v>
      </c>
      <c r="C952">
        <v>6.2</v>
      </c>
      <c r="D952">
        <v>4</v>
      </c>
    </row>
    <row r="953" spans="1:4" x14ac:dyDescent="0.25">
      <c r="A953" s="1">
        <v>44471</v>
      </c>
      <c r="B953">
        <v>1003546</v>
      </c>
      <c r="C953">
        <v>3.05</v>
      </c>
      <c r="D953">
        <v>2</v>
      </c>
    </row>
    <row r="954" spans="1:4" x14ac:dyDescent="0.25">
      <c r="A954" s="1">
        <v>44471</v>
      </c>
      <c r="B954">
        <v>1003547</v>
      </c>
      <c r="C954">
        <v>3.2</v>
      </c>
      <c r="D954">
        <v>3</v>
      </c>
    </row>
    <row r="955" spans="1:4" x14ac:dyDescent="0.25">
      <c r="A955" s="1">
        <v>44471</v>
      </c>
      <c r="B955">
        <v>1003548</v>
      </c>
      <c r="C955">
        <v>3.95</v>
      </c>
      <c r="D955">
        <v>4</v>
      </c>
    </row>
    <row r="956" spans="1:4" x14ac:dyDescent="0.25">
      <c r="A956" s="1">
        <v>44471</v>
      </c>
      <c r="B956">
        <v>1003549</v>
      </c>
      <c r="C956">
        <v>4.55</v>
      </c>
      <c r="D956">
        <v>2</v>
      </c>
    </row>
    <row r="957" spans="1:4" x14ac:dyDescent="0.25">
      <c r="A957" s="1">
        <v>44471</v>
      </c>
      <c r="B957">
        <v>1003550</v>
      </c>
      <c r="C957">
        <v>4.4000000000000004</v>
      </c>
      <c r="D957">
        <v>4</v>
      </c>
    </row>
    <row r="958" spans="1:4" x14ac:dyDescent="0.25">
      <c r="A958" s="1">
        <v>44471</v>
      </c>
      <c r="B958">
        <v>1003551</v>
      </c>
      <c r="C958">
        <v>5.15</v>
      </c>
      <c r="D958">
        <v>4</v>
      </c>
    </row>
    <row r="959" spans="1:4" x14ac:dyDescent="0.25">
      <c r="A959" s="1">
        <v>44471</v>
      </c>
      <c r="B959">
        <v>1003552</v>
      </c>
      <c r="C959">
        <v>6.5</v>
      </c>
      <c r="D959">
        <v>4</v>
      </c>
    </row>
    <row r="960" spans="1:4" x14ac:dyDescent="0.25">
      <c r="A960" s="1">
        <v>44471</v>
      </c>
      <c r="B960">
        <v>1003553</v>
      </c>
      <c r="C960">
        <v>4.55</v>
      </c>
      <c r="D960">
        <v>3</v>
      </c>
    </row>
    <row r="961" spans="1:4" x14ac:dyDescent="0.25">
      <c r="A961" s="1">
        <v>44471</v>
      </c>
      <c r="B961">
        <v>1003554</v>
      </c>
      <c r="C961">
        <v>5.45</v>
      </c>
      <c r="D961">
        <v>4</v>
      </c>
    </row>
    <row r="962" spans="1:4" x14ac:dyDescent="0.25">
      <c r="A962" s="1">
        <v>44471</v>
      </c>
      <c r="B962">
        <v>1003555</v>
      </c>
      <c r="C962">
        <v>3.65</v>
      </c>
      <c r="D962">
        <v>2</v>
      </c>
    </row>
    <row r="963" spans="1:4" x14ac:dyDescent="0.25">
      <c r="A963" s="1">
        <v>44471</v>
      </c>
      <c r="B963">
        <v>1003556</v>
      </c>
      <c r="C963">
        <v>2.9</v>
      </c>
      <c r="D963">
        <v>2</v>
      </c>
    </row>
    <row r="964" spans="1:4" x14ac:dyDescent="0.25">
      <c r="A964" s="1">
        <v>44471</v>
      </c>
      <c r="B964">
        <v>1003557</v>
      </c>
      <c r="C964">
        <v>3.65</v>
      </c>
      <c r="D964">
        <v>2</v>
      </c>
    </row>
    <row r="965" spans="1:4" x14ac:dyDescent="0.25">
      <c r="A965" s="1">
        <v>44471</v>
      </c>
      <c r="B965">
        <v>1003558</v>
      </c>
      <c r="C965">
        <v>6.05</v>
      </c>
      <c r="D965">
        <v>5</v>
      </c>
    </row>
    <row r="966" spans="1:4" x14ac:dyDescent="0.25">
      <c r="A966" s="1">
        <v>44471</v>
      </c>
      <c r="B966">
        <v>1003559</v>
      </c>
      <c r="C966">
        <v>4.55</v>
      </c>
      <c r="D966">
        <v>3</v>
      </c>
    </row>
    <row r="967" spans="1:4" x14ac:dyDescent="0.25">
      <c r="A967" s="1">
        <v>44471</v>
      </c>
      <c r="B967">
        <v>1003560</v>
      </c>
      <c r="C967">
        <v>3.05</v>
      </c>
      <c r="D967">
        <v>2</v>
      </c>
    </row>
    <row r="968" spans="1:4" x14ac:dyDescent="0.25">
      <c r="A968" s="1">
        <v>44471</v>
      </c>
      <c r="B968">
        <v>1003561</v>
      </c>
      <c r="C968">
        <v>3.35</v>
      </c>
      <c r="D968">
        <v>3</v>
      </c>
    </row>
    <row r="969" spans="1:4" x14ac:dyDescent="0.25">
      <c r="A969" s="1">
        <v>44471</v>
      </c>
      <c r="B969">
        <v>1003562</v>
      </c>
      <c r="C969">
        <v>5</v>
      </c>
      <c r="D969">
        <v>3</v>
      </c>
    </row>
    <row r="970" spans="1:4" x14ac:dyDescent="0.25">
      <c r="A970" s="1">
        <v>44471</v>
      </c>
      <c r="B970">
        <v>1003563</v>
      </c>
      <c r="C970">
        <v>4.25</v>
      </c>
      <c r="D970">
        <v>4</v>
      </c>
    </row>
    <row r="971" spans="1:4" x14ac:dyDescent="0.25">
      <c r="A971" s="1">
        <v>44471</v>
      </c>
      <c r="B971">
        <v>1003564</v>
      </c>
      <c r="C971">
        <v>5.15</v>
      </c>
      <c r="D971">
        <v>4</v>
      </c>
    </row>
    <row r="972" spans="1:4" x14ac:dyDescent="0.25">
      <c r="A972" s="1">
        <v>44471</v>
      </c>
      <c r="B972">
        <v>1003565</v>
      </c>
      <c r="C972">
        <v>6.8</v>
      </c>
      <c r="D972">
        <v>5</v>
      </c>
    </row>
    <row r="973" spans="1:4" x14ac:dyDescent="0.25">
      <c r="A973" s="1">
        <v>44471</v>
      </c>
      <c r="B973">
        <v>1003566</v>
      </c>
      <c r="C973">
        <v>3.35</v>
      </c>
      <c r="D973">
        <v>3</v>
      </c>
    </row>
    <row r="974" spans="1:4" x14ac:dyDescent="0.25">
      <c r="A974" s="1">
        <v>44471</v>
      </c>
      <c r="B974">
        <v>1003567</v>
      </c>
      <c r="C974">
        <v>9.8000000000000007</v>
      </c>
      <c r="D974">
        <v>5</v>
      </c>
    </row>
    <row r="975" spans="1:4" x14ac:dyDescent="0.25">
      <c r="A975" s="1">
        <v>44471</v>
      </c>
      <c r="B975">
        <v>1003568</v>
      </c>
      <c r="C975">
        <v>5.45</v>
      </c>
      <c r="D975">
        <v>5</v>
      </c>
    </row>
    <row r="976" spans="1:4" x14ac:dyDescent="0.25">
      <c r="A976" s="1">
        <v>44471</v>
      </c>
      <c r="B976">
        <v>1003569</v>
      </c>
      <c r="C976">
        <v>8</v>
      </c>
      <c r="D976">
        <v>5</v>
      </c>
    </row>
    <row r="977" spans="1:4" x14ac:dyDescent="0.25">
      <c r="A977" s="1">
        <v>44471</v>
      </c>
      <c r="B977">
        <v>1003570</v>
      </c>
      <c r="C977">
        <v>14.45</v>
      </c>
      <c r="D977">
        <v>6</v>
      </c>
    </row>
    <row r="978" spans="1:4" x14ac:dyDescent="0.25">
      <c r="A978" s="1">
        <v>44471</v>
      </c>
      <c r="B978">
        <v>1003571</v>
      </c>
      <c r="C978">
        <v>3.95</v>
      </c>
      <c r="D978">
        <v>2</v>
      </c>
    </row>
    <row r="979" spans="1:4" x14ac:dyDescent="0.25">
      <c r="A979" s="1">
        <v>44471</v>
      </c>
      <c r="B979">
        <v>1003572</v>
      </c>
      <c r="C979">
        <v>6.2</v>
      </c>
      <c r="D979">
        <v>3</v>
      </c>
    </row>
    <row r="980" spans="1:4" x14ac:dyDescent="0.25">
      <c r="A980" s="1">
        <v>44471</v>
      </c>
      <c r="B980">
        <v>1003573</v>
      </c>
      <c r="C980">
        <v>4.25</v>
      </c>
      <c r="D980">
        <v>2</v>
      </c>
    </row>
    <row r="981" spans="1:4" x14ac:dyDescent="0.25">
      <c r="A981" s="1">
        <v>44471</v>
      </c>
      <c r="B981">
        <v>1003574</v>
      </c>
      <c r="C981">
        <v>3.5</v>
      </c>
      <c r="D981">
        <v>3</v>
      </c>
    </row>
    <row r="982" spans="1:4" x14ac:dyDescent="0.25">
      <c r="A982" s="1">
        <v>44471</v>
      </c>
      <c r="B982">
        <v>1003575</v>
      </c>
      <c r="C982">
        <v>3.05</v>
      </c>
      <c r="D982">
        <v>2</v>
      </c>
    </row>
    <row r="983" spans="1:4" x14ac:dyDescent="0.25">
      <c r="A983" s="1">
        <v>44471</v>
      </c>
      <c r="B983">
        <v>1003576</v>
      </c>
      <c r="C983">
        <v>7.4</v>
      </c>
      <c r="D983">
        <v>4</v>
      </c>
    </row>
    <row r="984" spans="1:4" x14ac:dyDescent="0.25">
      <c r="A984" s="1">
        <v>44471</v>
      </c>
      <c r="B984">
        <v>1003577</v>
      </c>
      <c r="C984">
        <v>4.25</v>
      </c>
      <c r="D984">
        <v>3</v>
      </c>
    </row>
    <row r="985" spans="1:4" x14ac:dyDescent="0.25">
      <c r="A985" s="1">
        <v>44471</v>
      </c>
      <c r="B985">
        <v>1003578</v>
      </c>
      <c r="C985">
        <v>4.25</v>
      </c>
      <c r="D985">
        <v>3</v>
      </c>
    </row>
    <row r="986" spans="1:4" x14ac:dyDescent="0.25">
      <c r="A986" s="1">
        <v>44471</v>
      </c>
      <c r="B986">
        <v>1003579</v>
      </c>
      <c r="C986">
        <v>2.9</v>
      </c>
      <c r="D986">
        <v>2</v>
      </c>
    </row>
    <row r="987" spans="1:4" x14ac:dyDescent="0.25">
      <c r="A987" s="1">
        <v>44471</v>
      </c>
      <c r="B987">
        <v>1003580</v>
      </c>
      <c r="C987">
        <v>4.7</v>
      </c>
      <c r="D987">
        <v>4</v>
      </c>
    </row>
    <row r="988" spans="1:4" x14ac:dyDescent="0.25">
      <c r="A988" s="1">
        <v>44471</v>
      </c>
      <c r="B988">
        <v>1003581</v>
      </c>
      <c r="C988">
        <v>5</v>
      </c>
      <c r="D988">
        <v>3</v>
      </c>
    </row>
    <row r="989" spans="1:4" x14ac:dyDescent="0.25">
      <c r="A989" s="1">
        <v>44471</v>
      </c>
      <c r="B989">
        <v>1003582</v>
      </c>
      <c r="C989">
        <v>5.15</v>
      </c>
      <c r="D989">
        <v>3</v>
      </c>
    </row>
    <row r="990" spans="1:4" x14ac:dyDescent="0.25">
      <c r="A990" s="1">
        <v>44471</v>
      </c>
      <c r="B990">
        <v>1003583</v>
      </c>
      <c r="C990">
        <v>3.65</v>
      </c>
      <c r="D990">
        <v>3</v>
      </c>
    </row>
    <row r="991" spans="1:4" x14ac:dyDescent="0.25">
      <c r="A991" s="1">
        <v>44471</v>
      </c>
      <c r="B991">
        <v>1003584</v>
      </c>
      <c r="C991">
        <v>6.35</v>
      </c>
      <c r="D991">
        <v>5</v>
      </c>
    </row>
    <row r="992" spans="1:4" x14ac:dyDescent="0.25">
      <c r="A992" s="1">
        <v>44471</v>
      </c>
      <c r="B992">
        <v>1003585</v>
      </c>
      <c r="C992">
        <v>3.95</v>
      </c>
      <c r="D992">
        <v>3</v>
      </c>
    </row>
    <row r="993" spans="1:4" x14ac:dyDescent="0.25">
      <c r="A993" s="1">
        <v>44471</v>
      </c>
      <c r="B993">
        <v>1003586</v>
      </c>
      <c r="C993">
        <v>3.2</v>
      </c>
      <c r="D993">
        <v>2</v>
      </c>
    </row>
    <row r="994" spans="1:4" x14ac:dyDescent="0.25">
      <c r="A994" s="1">
        <v>44471</v>
      </c>
      <c r="B994">
        <v>1003587</v>
      </c>
      <c r="C994">
        <v>3.05</v>
      </c>
      <c r="D994">
        <v>2</v>
      </c>
    </row>
    <row r="995" spans="1:4" x14ac:dyDescent="0.25">
      <c r="A995" s="1">
        <v>44471</v>
      </c>
      <c r="B995">
        <v>1003588</v>
      </c>
      <c r="C995">
        <v>3.35</v>
      </c>
      <c r="D995">
        <v>3</v>
      </c>
    </row>
    <row r="996" spans="1:4" x14ac:dyDescent="0.25">
      <c r="A996" s="1">
        <v>44471</v>
      </c>
      <c r="B996">
        <v>1003589</v>
      </c>
      <c r="C996">
        <v>4.55</v>
      </c>
      <c r="D996">
        <v>3</v>
      </c>
    </row>
    <row r="997" spans="1:4" x14ac:dyDescent="0.25">
      <c r="A997" s="1">
        <v>44471</v>
      </c>
      <c r="B997">
        <v>1003590</v>
      </c>
      <c r="C997">
        <v>4.55</v>
      </c>
      <c r="D997">
        <v>4</v>
      </c>
    </row>
    <row r="998" spans="1:4" x14ac:dyDescent="0.25">
      <c r="A998" s="1">
        <v>44471</v>
      </c>
      <c r="B998">
        <v>1003591</v>
      </c>
      <c r="C998">
        <v>3.5</v>
      </c>
      <c r="D998">
        <v>2</v>
      </c>
    </row>
    <row r="999" spans="1:4" x14ac:dyDescent="0.25">
      <c r="A999" s="1">
        <v>44471</v>
      </c>
      <c r="B999">
        <v>1003592</v>
      </c>
      <c r="C999">
        <v>3.05</v>
      </c>
      <c r="D999">
        <v>2</v>
      </c>
    </row>
    <row r="1000" spans="1:4" x14ac:dyDescent="0.25">
      <c r="A1000" s="1">
        <v>44471</v>
      </c>
      <c r="B1000">
        <v>1003593</v>
      </c>
      <c r="C1000">
        <v>6.05</v>
      </c>
      <c r="D1000">
        <v>4</v>
      </c>
    </row>
    <row r="1001" spans="1:4" x14ac:dyDescent="0.25">
      <c r="A1001" s="1">
        <v>44471</v>
      </c>
      <c r="B1001">
        <v>1003594</v>
      </c>
      <c r="C1001">
        <v>7.25</v>
      </c>
      <c r="D1001">
        <v>4</v>
      </c>
    </row>
    <row r="1002" spans="1:4" x14ac:dyDescent="0.25">
      <c r="A1002" s="1">
        <v>44471</v>
      </c>
      <c r="B1002">
        <v>1003595</v>
      </c>
      <c r="C1002">
        <v>3.35</v>
      </c>
      <c r="D1002">
        <v>2</v>
      </c>
    </row>
    <row r="1003" spans="1:4" x14ac:dyDescent="0.25">
      <c r="A1003" s="1">
        <v>44471</v>
      </c>
      <c r="B1003">
        <v>1003596</v>
      </c>
      <c r="C1003">
        <v>4.25</v>
      </c>
      <c r="D1003">
        <v>3</v>
      </c>
    </row>
    <row r="1004" spans="1:4" x14ac:dyDescent="0.25">
      <c r="A1004" s="1">
        <v>44471</v>
      </c>
      <c r="B1004">
        <v>1003597</v>
      </c>
      <c r="C1004">
        <v>9.1999999999999993</v>
      </c>
      <c r="D1004">
        <v>4</v>
      </c>
    </row>
    <row r="1005" spans="1:4" x14ac:dyDescent="0.25">
      <c r="A1005" s="1">
        <v>44471</v>
      </c>
      <c r="B1005">
        <v>1003598</v>
      </c>
      <c r="C1005">
        <v>3.8</v>
      </c>
      <c r="D1005">
        <v>4</v>
      </c>
    </row>
    <row r="1006" spans="1:4" x14ac:dyDescent="0.25">
      <c r="A1006" s="1">
        <v>44471</v>
      </c>
      <c r="B1006">
        <v>1003599</v>
      </c>
      <c r="C1006">
        <v>2.9</v>
      </c>
      <c r="D1006">
        <v>2</v>
      </c>
    </row>
    <row r="1007" spans="1:4" x14ac:dyDescent="0.25">
      <c r="A1007" s="1">
        <v>44471</v>
      </c>
      <c r="B1007">
        <v>1003600</v>
      </c>
      <c r="C1007">
        <v>3.65</v>
      </c>
      <c r="D1007">
        <v>3</v>
      </c>
    </row>
    <row r="1008" spans="1:4" x14ac:dyDescent="0.25">
      <c r="A1008" s="1">
        <v>44471</v>
      </c>
      <c r="B1008">
        <v>1003601</v>
      </c>
      <c r="C1008">
        <v>4.8499999999999996</v>
      </c>
      <c r="D1008">
        <v>3</v>
      </c>
    </row>
    <row r="1009" spans="1:4" x14ac:dyDescent="0.25">
      <c r="A1009" s="1">
        <v>44471</v>
      </c>
      <c r="B1009">
        <v>1003602</v>
      </c>
      <c r="C1009">
        <v>6.05</v>
      </c>
      <c r="D1009">
        <v>5</v>
      </c>
    </row>
    <row r="1010" spans="1:4" x14ac:dyDescent="0.25">
      <c r="A1010" s="1">
        <v>44471</v>
      </c>
      <c r="B1010">
        <v>1003603</v>
      </c>
      <c r="C1010">
        <v>5.15</v>
      </c>
      <c r="D1010">
        <v>4</v>
      </c>
    </row>
    <row r="1011" spans="1:4" x14ac:dyDescent="0.25">
      <c r="A1011" s="1">
        <v>44471</v>
      </c>
      <c r="B1011">
        <v>1003604</v>
      </c>
      <c r="C1011">
        <v>3.8</v>
      </c>
      <c r="D1011">
        <v>4</v>
      </c>
    </row>
    <row r="1012" spans="1:4" x14ac:dyDescent="0.25">
      <c r="A1012" s="1">
        <v>44471</v>
      </c>
      <c r="B1012">
        <v>1003605</v>
      </c>
      <c r="C1012">
        <v>8.4499999999999993</v>
      </c>
      <c r="D1012">
        <v>3</v>
      </c>
    </row>
    <row r="1013" spans="1:4" x14ac:dyDescent="0.25">
      <c r="A1013" s="1">
        <v>44471</v>
      </c>
      <c r="B1013">
        <v>1003606</v>
      </c>
      <c r="C1013">
        <v>5.6</v>
      </c>
      <c r="D1013">
        <v>4</v>
      </c>
    </row>
    <row r="1014" spans="1:4" x14ac:dyDescent="0.25">
      <c r="A1014" s="1">
        <v>44471</v>
      </c>
      <c r="B1014">
        <v>1003607</v>
      </c>
      <c r="C1014">
        <v>3.2</v>
      </c>
      <c r="D1014">
        <v>2</v>
      </c>
    </row>
    <row r="1015" spans="1:4" x14ac:dyDescent="0.25">
      <c r="A1015" s="1">
        <v>44471</v>
      </c>
      <c r="B1015">
        <v>1003608</v>
      </c>
      <c r="C1015">
        <v>3.5</v>
      </c>
      <c r="D1015">
        <v>2</v>
      </c>
    </row>
    <row r="1016" spans="1:4" x14ac:dyDescent="0.25">
      <c r="A1016" s="1">
        <v>44471</v>
      </c>
      <c r="B1016">
        <v>1003609</v>
      </c>
      <c r="C1016">
        <v>4.0999999999999996</v>
      </c>
      <c r="D1016">
        <v>3</v>
      </c>
    </row>
    <row r="1017" spans="1:4" x14ac:dyDescent="0.25">
      <c r="A1017" s="1">
        <v>44471</v>
      </c>
      <c r="B1017">
        <v>1003610</v>
      </c>
      <c r="C1017">
        <v>3.8</v>
      </c>
      <c r="D1017">
        <v>3</v>
      </c>
    </row>
    <row r="1018" spans="1:4" x14ac:dyDescent="0.25">
      <c r="A1018" s="1">
        <v>44471</v>
      </c>
      <c r="B1018">
        <v>1003611</v>
      </c>
      <c r="C1018">
        <v>2.9</v>
      </c>
      <c r="D1018">
        <v>2</v>
      </c>
    </row>
    <row r="1019" spans="1:4" x14ac:dyDescent="0.25">
      <c r="A1019" s="1">
        <v>44471</v>
      </c>
      <c r="B1019">
        <v>1003612</v>
      </c>
      <c r="C1019">
        <v>4.0999999999999996</v>
      </c>
      <c r="D1019">
        <v>3</v>
      </c>
    </row>
    <row r="1020" spans="1:4" x14ac:dyDescent="0.25">
      <c r="A1020" s="1">
        <v>44471</v>
      </c>
      <c r="B1020">
        <v>1003613</v>
      </c>
      <c r="C1020">
        <v>6.05</v>
      </c>
      <c r="D1020">
        <v>4</v>
      </c>
    </row>
    <row r="1021" spans="1:4" x14ac:dyDescent="0.25">
      <c r="A1021" s="1">
        <v>44471</v>
      </c>
      <c r="B1021">
        <v>1003614</v>
      </c>
      <c r="C1021">
        <v>2.9</v>
      </c>
      <c r="D1021">
        <v>2</v>
      </c>
    </row>
    <row r="1022" spans="1:4" x14ac:dyDescent="0.25">
      <c r="A1022" s="1">
        <v>44471</v>
      </c>
      <c r="B1022">
        <v>1003615</v>
      </c>
      <c r="C1022">
        <v>3.95</v>
      </c>
      <c r="D1022">
        <v>2</v>
      </c>
    </row>
    <row r="1023" spans="1:4" x14ac:dyDescent="0.25">
      <c r="A1023" s="1">
        <v>44471</v>
      </c>
      <c r="B1023">
        <v>1003616</v>
      </c>
      <c r="C1023">
        <v>5.6</v>
      </c>
      <c r="D1023">
        <v>5</v>
      </c>
    </row>
    <row r="1024" spans="1:4" x14ac:dyDescent="0.25">
      <c r="A1024" s="1">
        <v>44471</v>
      </c>
      <c r="B1024">
        <v>1003617</v>
      </c>
      <c r="C1024">
        <v>5.15</v>
      </c>
      <c r="D1024">
        <v>2</v>
      </c>
    </row>
    <row r="1025" spans="1:4" x14ac:dyDescent="0.25">
      <c r="A1025" s="1">
        <v>44471</v>
      </c>
      <c r="B1025">
        <v>1003618</v>
      </c>
      <c r="C1025">
        <v>3.65</v>
      </c>
      <c r="D1025">
        <v>3</v>
      </c>
    </row>
    <row r="1026" spans="1:4" x14ac:dyDescent="0.25">
      <c r="A1026" s="1">
        <v>44471</v>
      </c>
      <c r="B1026">
        <v>1003619</v>
      </c>
      <c r="C1026">
        <v>4.0999999999999996</v>
      </c>
      <c r="D1026">
        <v>3</v>
      </c>
    </row>
    <row r="1027" spans="1:4" x14ac:dyDescent="0.25">
      <c r="A1027" s="1">
        <v>44471</v>
      </c>
      <c r="B1027">
        <v>1003620</v>
      </c>
      <c r="C1027">
        <v>3.8</v>
      </c>
      <c r="D1027">
        <v>4</v>
      </c>
    </row>
    <row r="1028" spans="1:4" x14ac:dyDescent="0.25">
      <c r="A1028" s="1">
        <v>44471</v>
      </c>
      <c r="B1028">
        <v>1003621</v>
      </c>
      <c r="C1028">
        <v>5.3</v>
      </c>
      <c r="D1028">
        <v>4</v>
      </c>
    </row>
    <row r="1029" spans="1:4" x14ac:dyDescent="0.25">
      <c r="A1029" s="1">
        <v>44471</v>
      </c>
      <c r="B1029">
        <v>1003622</v>
      </c>
      <c r="C1029">
        <v>4.7</v>
      </c>
      <c r="D1029">
        <v>4</v>
      </c>
    </row>
    <row r="1030" spans="1:4" x14ac:dyDescent="0.25">
      <c r="A1030" s="1">
        <v>44471</v>
      </c>
      <c r="B1030">
        <v>1003623</v>
      </c>
      <c r="C1030">
        <v>5.9</v>
      </c>
      <c r="D1030">
        <v>3</v>
      </c>
    </row>
    <row r="1031" spans="1:4" x14ac:dyDescent="0.25">
      <c r="A1031" s="1">
        <v>44471</v>
      </c>
      <c r="B1031">
        <v>1003624</v>
      </c>
      <c r="C1031">
        <v>3.65</v>
      </c>
      <c r="D1031">
        <v>4</v>
      </c>
    </row>
    <row r="1032" spans="1:4" x14ac:dyDescent="0.25">
      <c r="A1032" s="1">
        <v>44471</v>
      </c>
      <c r="B1032">
        <v>1003625</v>
      </c>
      <c r="C1032">
        <v>3.95</v>
      </c>
      <c r="D1032">
        <v>4</v>
      </c>
    </row>
    <row r="1033" spans="1:4" x14ac:dyDescent="0.25">
      <c r="A1033" s="1">
        <v>44471</v>
      </c>
      <c r="B1033">
        <v>1003626</v>
      </c>
      <c r="C1033">
        <v>4.7</v>
      </c>
      <c r="D1033">
        <v>4</v>
      </c>
    </row>
    <row r="1034" spans="1:4" x14ac:dyDescent="0.25">
      <c r="A1034" s="1">
        <v>44471</v>
      </c>
      <c r="B1034">
        <v>1003627</v>
      </c>
      <c r="C1034">
        <v>4.25</v>
      </c>
      <c r="D1034">
        <v>4</v>
      </c>
    </row>
    <row r="1035" spans="1:4" x14ac:dyDescent="0.25">
      <c r="A1035" s="1">
        <v>44471</v>
      </c>
      <c r="B1035">
        <v>1003628</v>
      </c>
      <c r="C1035">
        <v>4.7</v>
      </c>
      <c r="D1035">
        <v>3</v>
      </c>
    </row>
    <row r="1036" spans="1:4" x14ac:dyDescent="0.25">
      <c r="A1036" s="1">
        <v>44471</v>
      </c>
      <c r="B1036">
        <v>1003629</v>
      </c>
      <c r="C1036">
        <v>3.8</v>
      </c>
      <c r="D1036">
        <v>3</v>
      </c>
    </row>
    <row r="1037" spans="1:4" x14ac:dyDescent="0.25">
      <c r="A1037" s="1">
        <v>44471</v>
      </c>
      <c r="B1037">
        <v>1003630</v>
      </c>
      <c r="C1037">
        <v>3.05</v>
      </c>
      <c r="D1037">
        <v>2</v>
      </c>
    </row>
    <row r="1038" spans="1:4" x14ac:dyDescent="0.25">
      <c r="A1038" s="1">
        <v>44471</v>
      </c>
      <c r="B1038">
        <v>1003631</v>
      </c>
      <c r="C1038">
        <v>3.05</v>
      </c>
      <c r="D1038">
        <v>2</v>
      </c>
    </row>
    <row r="1039" spans="1:4" x14ac:dyDescent="0.25">
      <c r="A1039" s="1">
        <v>44471</v>
      </c>
      <c r="B1039">
        <v>1003632</v>
      </c>
      <c r="C1039">
        <v>3.05</v>
      </c>
      <c r="D1039">
        <v>3</v>
      </c>
    </row>
    <row r="1040" spans="1:4" x14ac:dyDescent="0.25">
      <c r="A1040" s="1">
        <v>44471</v>
      </c>
      <c r="B1040">
        <v>1003633</v>
      </c>
      <c r="C1040">
        <v>4.55</v>
      </c>
      <c r="D1040">
        <v>4</v>
      </c>
    </row>
    <row r="1041" spans="1:4" x14ac:dyDescent="0.25">
      <c r="A1041" s="1">
        <v>44471</v>
      </c>
      <c r="B1041">
        <v>1003634</v>
      </c>
      <c r="C1041">
        <v>3.8</v>
      </c>
      <c r="D1041">
        <v>2</v>
      </c>
    </row>
    <row r="1042" spans="1:4" x14ac:dyDescent="0.25">
      <c r="A1042" s="1">
        <v>44471</v>
      </c>
      <c r="B1042">
        <v>1003635</v>
      </c>
      <c r="C1042">
        <v>6.05</v>
      </c>
      <c r="D1042">
        <v>4</v>
      </c>
    </row>
    <row r="1043" spans="1:4" x14ac:dyDescent="0.25">
      <c r="A1043" s="1">
        <v>44471</v>
      </c>
      <c r="B1043">
        <v>1003636</v>
      </c>
      <c r="C1043">
        <v>3.35</v>
      </c>
      <c r="D1043">
        <v>2</v>
      </c>
    </row>
    <row r="1044" spans="1:4" x14ac:dyDescent="0.25">
      <c r="A1044" s="1">
        <v>44471</v>
      </c>
      <c r="B1044">
        <v>1003637</v>
      </c>
      <c r="C1044">
        <v>2.9</v>
      </c>
      <c r="D1044">
        <v>2</v>
      </c>
    </row>
    <row r="1045" spans="1:4" x14ac:dyDescent="0.25">
      <c r="A1045" s="1">
        <v>44471</v>
      </c>
      <c r="B1045">
        <v>1003638</v>
      </c>
      <c r="C1045">
        <v>3.8</v>
      </c>
      <c r="D1045">
        <v>2</v>
      </c>
    </row>
    <row r="1046" spans="1:4" x14ac:dyDescent="0.25">
      <c r="A1046" s="1">
        <v>44471</v>
      </c>
      <c r="B1046">
        <v>1003640</v>
      </c>
      <c r="C1046">
        <v>5.6</v>
      </c>
      <c r="D1046">
        <v>4</v>
      </c>
    </row>
    <row r="1047" spans="1:4" x14ac:dyDescent="0.25">
      <c r="A1047" s="1">
        <v>44471</v>
      </c>
      <c r="B1047">
        <v>1003641</v>
      </c>
      <c r="C1047">
        <v>4.0999999999999996</v>
      </c>
      <c r="D1047">
        <v>4</v>
      </c>
    </row>
    <row r="1048" spans="1:4" x14ac:dyDescent="0.25">
      <c r="A1048" s="1">
        <v>44471</v>
      </c>
      <c r="B1048">
        <v>1003642</v>
      </c>
      <c r="C1048">
        <v>7.85</v>
      </c>
      <c r="D1048">
        <v>5</v>
      </c>
    </row>
    <row r="1049" spans="1:4" x14ac:dyDescent="0.25">
      <c r="A1049" s="1">
        <v>44471</v>
      </c>
      <c r="B1049">
        <v>1003643</v>
      </c>
      <c r="C1049">
        <v>2.9</v>
      </c>
      <c r="D1049">
        <v>2</v>
      </c>
    </row>
    <row r="1050" spans="1:4" x14ac:dyDescent="0.25">
      <c r="A1050" s="1">
        <v>44471</v>
      </c>
      <c r="B1050">
        <v>1003644</v>
      </c>
      <c r="C1050">
        <v>3.5</v>
      </c>
      <c r="D1050">
        <v>3</v>
      </c>
    </row>
    <row r="1051" spans="1:4" x14ac:dyDescent="0.25">
      <c r="A1051" s="1">
        <v>44471</v>
      </c>
      <c r="B1051">
        <v>1003645</v>
      </c>
      <c r="C1051">
        <v>4.0999999999999996</v>
      </c>
      <c r="D1051">
        <v>4</v>
      </c>
    </row>
    <row r="1052" spans="1:4" x14ac:dyDescent="0.25">
      <c r="A1052" s="1">
        <v>44471</v>
      </c>
      <c r="B1052">
        <v>1003646</v>
      </c>
      <c r="C1052">
        <v>3.35</v>
      </c>
      <c r="D1052">
        <v>4</v>
      </c>
    </row>
    <row r="1053" spans="1:4" x14ac:dyDescent="0.25">
      <c r="A1053" s="1">
        <v>44471</v>
      </c>
      <c r="B1053">
        <v>1003647</v>
      </c>
      <c r="C1053">
        <v>3.65</v>
      </c>
      <c r="D1053">
        <v>2</v>
      </c>
    </row>
    <row r="1054" spans="1:4" x14ac:dyDescent="0.25">
      <c r="A1054" s="1">
        <v>44471</v>
      </c>
      <c r="B1054">
        <v>1003648</v>
      </c>
      <c r="C1054">
        <v>3.5</v>
      </c>
      <c r="D1054">
        <v>3</v>
      </c>
    </row>
    <row r="1055" spans="1:4" x14ac:dyDescent="0.25">
      <c r="A1055" s="1">
        <v>44471</v>
      </c>
      <c r="B1055">
        <v>1003649</v>
      </c>
      <c r="C1055">
        <v>3.95</v>
      </c>
      <c r="D1055">
        <v>3</v>
      </c>
    </row>
    <row r="1056" spans="1:4" x14ac:dyDescent="0.25">
      <c r="A1056" s="1">
        <v>44471</v>
      </c>
      <c r="B1056">
        <v>1003650</v>
      </c>
      <c r="C1056">
        <v>6.5</v>
      </c>
      <c r="D1056">
        <v>5</v>
      </c>
    </row>
    <row r="1057" spans="1:4" x14ac:dyDescent="0.25">
      <c r="A1057" s="1">
        <v>44471</v>
      </c>
      <c r="B1057">
        <v>1003651</v>
      </c>
      <c r="C1057">
        <v>2.9</v>
      </c>
      <c r="D1057">
        <v>2</v>
      </c>
    </row>
    <row r="1058" spans="1:4" x14ac:dyDescent="0.25">
      <c r="A1058" s="1">
        <v>44471</v>
      </c>
      <c r="B1058">
        <v>1003652</v>
      </c>
      <c r="C1058">
        <v>3.05</v>
      </c>
      <c r="D1058">
        <v>2</v>
      </c>
    </row>
    <row r="1059" spans="1:4" x14ac:dyDescent="0.25">
      <c r="A1059" s="1">
        <v>44471</v>
      </c>
      <c r="B1059">
        <v>1003653</v>
      </c>
      <c r="C1059">
        <v>6.8</v>
      </c>
      <c r="D1059">
        <v>2</v>
      </c>
    </row>
    <row r="1060" spans="1:4" x14ac:dyDescent="0.25">
      <c r="A1060" s="1">
        <v>44471</v>
      </c>
      <c r="B1060">
        <v>1003654</v>
      </c>
      <c r="C1060">
        <v>11.75</v>
      </c>
      <c r="D1060">
        <v>6</v>
      </c>
    </row>
    <row r="1061" spans="1:4" x14ac:dyDescent="0.25">
      <c r="A1061" s="1">
        <v>44471</v>
      </c>
      <c r="B1061">
        <v>1003655</v>
      </c>
      <c r="C1061">
        <v>3.65</v>
      </c>
      <c r="D1061">
        <v>4</v>
      </c>
    </row>
    <row r="1062" spans="1:4" x14ac:dyDescent="0.25">
      <c r="A1062" s="1">
        <v>44471</v>
      </c>
      <c r="B1062">
        <v>1003656</v>
      </c>
      <c r="C1062">
        <v>9.0500000000000007</v>
      </c>
      <c r="D1062">
        <v>4</v>
      </c>
    </row>
    <row r="1063" spans="1:4" x14ac:dyDescent="0.25">
      <c r="A1063" s="1">
        <v>44471</v>
      </c>
      <c r="B1063">
        <v>1003657</v>
      </c>
      <c r="C1063">
        <v>4.0999999999999996</v>
      </c>
      <c r="D1063">
        <v>3</v>
      </c>
    </row>
    <row r="1064" spans="1:4" x14ac:dyDescent="0.25">
      <c r="A1064" s="1">
        <v>44471</v>
      </c>
      <c r="B1064">
        <v>1003658</v>
      </c>
      <c r="C1064">
        <v>9.5</v>
      </c>
      <c r="D1064">
        <v>4</v>
      </c>
    </row>
    <row r="1065" spans="1:4" x14ac:dyDescent="0.25">
      <c r="A1065" s="1">
        <v>44471</v>
      </c>
      <c r="B1065">
        <v>1003659</v>
      </c>
      <c r="C1065">
        <v>7.25</v>
      </c>
      <c r="D1065">
        <v>4</v>
      </c>
    </row>
    <row r="1066" spans="1:4" x14ac:dyDescent="0.25">
      <c r="A1066" s="1">
        <v>44471</v>
      </c>
      <c r="B1066">
        <v>1003660</v>
      </c>
      <c r="C1066">
        <v>6.05</v>
      </c>
      <c r="D1066">
        <v>5</v>
      </c>
    </row>
    <row r="1067" spans="1:4" x14ac:dyDescent="0.25">
      <c r="A1067" s="1">
        <v>44471</v>
      </c>
      <c r="B1067">
        <v>1003661</v>
      </c>
      <c r="C1067">
        <v>3.05</v>
      </c>
      <c r="D1067">
        <v>3</v>
      </c>
    </row>
    <row r="1068" spans="1:4" x14ac:dyDescent="0.25">
      <c r="A1068" s="1">
        <v>44471</v>
      </c>
      <c r="B1068">
        <v>1003662</v>
      </c>
      <c r="C1068">
        <v>3.95</v>
      </c>
      <c r="D1068">
        <v>3</v>
      </c>
    </row>
    <row r="1069" spans="1:4" x14ac:dyDescent="0.25">
      <c r="A1069" s="1">
        <v>44471</v>
      </c>
      <c r="B1069">
        <v>1003663</v>
      </c>
      <c r="C1069">
        <v>3.2</v>
      </c>
      <c r="D1069">
        <v>2</v>
      </c>
    </row>
    <row r="1070" spans="1:4" x14ac:dyDescent="0.25">
      <c r="A1070" s="1">
        <v>44471</v>
      </c>
      <c r="B1070">
        <v>1003664</v>
      </c>
      <c r="C1070">
        <v>3.35</v>
      </c>
      <c r="D1070">
        <v>4</v>
      </c>
    </row>
    <row r="1071" spans="1:4" x14ac:dyDescent="0.25">
      <c r="A1071" s="1">
        <v>44471</v>
      </c>
      <c r="B1071">
        <v>1003665</v>
      </c>
      <c r="C1071">
        <v>3.35</v>
      </c>
      <c r="D1071">
        <v>3</v>
      </c>
    </row>
    <row r="1072" spans="1:4" x14ac:dyDescent="0.25">
      <c r="A1072" s="1">
        <v>44471</v>
      </c>
      <c r="B1072">
        <v>1003666</v>
      </c>
      <c r="C1072">
        <v>4.4000000000000004</v>
      </c>
      <c r="D1072">
        <v>5</v>
      </c>
    </row>
    <row r="1073" spans="1:4" x14ac:dyDescent="0.25">
      <c r="A1073" s="1">
        <v>44471</v>
      </c>
      <c r="B1073">
        <v>1003667</v>
      </c>
      <c r="C1073">
        <v>6.95</v>
      </c>
      <c r="D1073">
        <v>5</v>
      </c>
    </row>
    <row r="1074" spans="1:4" x14ac:dyDescent="0.25">
      <c r="A1074" s="1">
        <v>44471</v>
      </c>
      <c r="B1074">
        <v>1003668</v>
      </c>
      <c r="C1074">
        <v>3.8</v>
      </c>
      <c r="D1074">
        <v>3</v>
      </c>
    </row>
    <row r="1075" spans="1:4" x14ac:dyDescent="0.25">
      <c r="A1075" s="1">
        <v>44471</v>
      </c>
      <c r="B1075">
        <v>1003669</v>
      </c>
      <c r="C1075">
        <v>3.95</v>
      </c>
      <c r="D1075">
        <v>2</v>
      </c>
    </row>
    <row r="1076" spans="1:4" x14ac:dyDescent="0.25">
      <c r="A1076" s="1">
        <v>44471</v>
      </c>
      <c r="B1076">
        <v>1003670</v>
      </c>
      <c r="C1076">
        <v>8.6</v>
      </c>
      <c r="D1076">
        <v>6</v>
      </c>
    </row>
    <row r="1077" spans="1:4" x14ac:dyDescent="0.25">
      <c r="A1077" s="1">
        <v>44471</v>
      </c>
      <c r="B1077">
        <v>1003671</v>
      </c>
      <c r="C1077">
        <v>3.65</v>
      </c>
      <c r="D1077">
        <v>2</v>
      </c>
    </row>
    <row r="1078" spans="1:4" x14ac:dyDescent="0.25">
      <c r="A1078" s="1">
        <v>44471</v>
      </c>
      <c r="B1078">
        <v>1003672</v>
      </c>
      <c r="C1078">
        <v>4.8499999999999996</v>
      </c>
      <c r="D1078">
        <v>3</v>
      </c>
    </row>
    <row r="1079" spans="1:4" x14ac:dyDescent="0.25">
      <c r="A1079" s="1">
        <v>44471</v>
      </c>
      <c r="B1079">
        <v>1003673</v>
      </c>
      <c r="C1079">
        <v>2.9</v>
      </c>
      <c r="D1079">
        <v>2</v>
      </c>
    </row>
    <row r="1080" spans="1:4" x14ac:dyDescent="0.25">
      <c r="A1080" s="1">
        <v>44471</v>
      </c>
      <c r="B1080">
        <v>1003674</v>
      </c>
      <c r="C1080">
        <v>3.05</v>
      </c>
      <c r="D1080">
        <v>2</v>
      </c>
    </row>
    <row r="1081" spans="1:4" x14ac:dyDescent="0.25">
      <c r="A1081" s="1">
        <v>44471</v>
      </c>
      <c r="B1081">
        <v>1003675</v>
      </c>
      <c r="C1081">
        <v>2.9</v>
      </c>
      <c r="D1081">
        <v>2</v>
      </c>
    </row>
    <row r="1082" spans="1:4" x14ac:dyDescent="0.25">
      <c r="A1082" s="1">
        <v>44471</v>
      </c>
      <c r="B1082">
        <v>1003676</v>
      </c>
      <c r="C1082">
        <v>3.5</v>
      </c>
      <c r="D1082">
        <v>2</v>
      </c>
    </row>
    <row r="1083" spans="1:4" x14ac:dyDescent="0.25">
      <c r="A1083" s="1">
        <v>44471</v>
      </c>
      <c r="B1083">
        <v>1003677</v>
      </c>
      <c r="C1083">
        <v>2.9</v>
      </c>
      <c r="D1083">
        <v>4</v>
      </c>
    </row>
    <row r="1084" spans="1:4" x14ac:dyDescent="0.25">
      <c r="A1084" s="1">
        <v>44471</v>
      </c>
      <c r="B1084">
        <v>1003678</v>
      </c>
      <c r="C1084">
        <v>3.05</v>
      </c>
      <c r="D1084">
        <v>2</v>
      </c>
    </row>
    <row r="1085" spans="1:4" x14ac:dyDescent="0.25">
      <c r="A1085" s="1">
        <v>44471</v>
      </c>
      <c r="B1085">
        <v>1003679</v>
      </c>
      <c r="C1085">
        <v>3.2</v>
      </c>
      <c r="D1085">
        <v>2</v>
      </c>
    </row>
    <row r="1086" spans="1:4" x14ac:dyDescent="0.25">
      <c r="A1086" s="1">
        <v>44471</v>
      </c>
      <c r="B1086">
        <v>1003680</v>
      </c>
      <c r="C1086">
        <v>4.7</v>
      </c>
      <c r="D1086">
        <v>5</v>
      </c>
    </row>
    <row r="1087" spans="1:4" x14ac:dyDescent="0.25">
      <c r="A1087" s="1">
        <v>44471</v>
      </c>
      <c r="B1087">
        <v>1003681</v>
      </c>
      <c r="C1087">
        <v>3.2</v>
      </c>
      <c r="D1087">
        <v>3</v>
      </c>
    </row>
    <row r="1088" spans="1:4" x14ac:dyDescent="0.25">
      <c r="A1088" s="1">
        <v>44471</v>
      </c>
      <c r="B1088">
        <v>1003682</v>
      </c>
      <c r="C1088">
        <v>5.75</v>
      </c>
      <c r="D1088">
        <v>4</v>
      </c>
    </row>
    <row r="1089" spans="1:4" x14ac:dyDescent="0.25">
      <c r="A1089" s="1">
        <v>44471</v>
      </c>
      <c r="B1089">
        <v>1003683</v>
      </c>
      <c r="C1089">
        <v>3.95</v>
      </c>
      <c r="D1089">
        <v>2</v>
      </c>
    </row>
    <row r="1090" spans="1:4" x14ac:dyDescent="0.25">
      <c r="A1090" s="1">
        <v>44471</v>
      </c>
      <c r="B1090">
        <v>1003684</v>
      </c>
      <c r="C1090">
        <v>3.95</v>
      </c>
      <c r="D1090">
        <v>4</v>
      </c>
    </row>
    <row r="1091" spans="1:4" x14ac:dyDescent="0.25">
      <c r="A1091" s="1">
        <v>44471</v>
      </c>
      <c r="B1091">
        <v>1003685</v>
      </c>
      <c r="C1091">
        <v>2.9</v>
      </c>
      <c r="D1091">
        <v>2</v>
      </c>
    </row>
    <row r="1092" spans="1:4" x14ac:dyDescent="0.25">
      <c r="A1092" s="1">
        <v>44471</v>
      </c>
      <c r="B1092">
        <v>1003686</v>
      </c>
      <c r="C1092">
        <v>5.15</v>
      </c>
      <c r="D1092">
        <v>3</v>
      </c>
    </row>
    <row r="1093" spans="1:4" x14ac:dyDescent="0.25">
      <c r="A1093" s="1">
        <v>44471</v>
      </c>
      <c r="B1093">
        <v>1003687</v>
      </c>
      <c r="C1093">
        <v>3.35</v>
      </c>
      <c r="D1093">
        <v>2</v>
      </c>
    </row>
    <row r="1094" spans="1:4" x14ac:dyDescent="0.25">
      <c r="A1094" s="1">
        <v>44471</v>
      </c>
      <c r="B1094">
        <v>1003688</v>
      </c>
      <c r="C1094">
        <v>4.25</v>
      </c>
      <c r="D1094">
        <v>4</v>
      </c>
    </row>
    <row r="1095" spans="1:4" x14ac:dyDescent="0.25">
      <c r="A1095" s="1">
        <v>44471</v>
      </c>
      <c r="B1095">
        <v>1003689</v>
      </c>
      <c r="C1095">
        <v>3.35</v>
      </c>
      <c r="D1095">
        <v>2</v>
      </c>
    </row>
    <row r="1096" spans="1:4" x14ac:dyDescent="0.25">
      <c r="A1096" s="1">
        <v>44471</v>
      </c>
      <c r="B1096">
        <v>1003690</v>
      </c>
      <c r="C1096">
        <v>5.45</v>
      </c>
      <c r="D1096">
        <v>3</v>
      </c>
    </row>
    <row r="1097" spans="1:4" x14ac:dyDescent="0.25">
      <c r="A1097" s="1">
        <v>44471</v>
      </c>
      <c r="B1097">
        <v>1003691</v>
      </c>
      <c r="C1097">
        <v>5.3</v>
      </c>
      <c r="D1097">
        <v>4</v>
      </c>
    </row>
    <row r="1098" spans="1:4" x14ac:dyDescent="0.25">
      <c r="A1098" s="1">
        <v>44471</v>
      </c>
      <c r="B1098">
        <v>1003692</v>
      </c>
      <c r="C1098">
        <v>8.9</v>
      </c>
      <c r="D1098">
        <v>5</v>
      </c>
    </row>
    <row r="1099" spans="1:4" x14ac:dyDescent="0.25">
      <c r="A1099" s="1">
        <v>44471</v>
      </c>
      <c r="B1099">
        <v>1003693</v>
      </c>
      <c r="C1099">
        <v>3.35</v>
      </c>
      <c r="D1099">
        <v>3</v>
      </c>
    </row>
    <row r="1100" spans="1:4" x14ac:dyDescent="0.25">
      <c r="A1100" s="1">
        <v>44471</v>
      </c>
      <c r="B1100">
        <v>1003694</v>
      </c>
      <c r="C1100">
        <v>4.8499999999999996</v>
      </c>
      <c r="D1100">
        <v>3</v>
      </c>
    </row>
    <row r="1101" spans="1:4" x14ac:dyDescent="0.25">
      <c r="A1101" s="1">
        <v>44471</v>
      </c>
      <c r="B1101">
        <v>1003695</v>
      </c>
      <c r="C1101">
        <v>6.8</v>
      </c>
      <c r="D1101">
        <v>4</v>
      </c>
    </row>
    <row r="1102" spans="1:4" x14ac:dyDescent="0.25">
      <c r="A1102" s="1">
        <v>44471</v>
      </c>
      <c r="B1102">
        <v>1003696</v>
      </c>
      <c r="C1102">
        <v>2.9</v>
      </c>
      <c r="D1102">
        <v>2</v>
      </c>
    </row>
    <row r="1103" spans="1:4" x14ac:dyDescent="0.25">
      <c r="A1103" s="1">
        <v>44471</v>
      </c>
      <c r="B1103">
        <v>1003697</v>
      </c>
      <c r="C1103">
        <v>5.3</v>
      </c>
      <c r="D1103">
        <v>4</v>
      </c>
    </row>
    <row r="1104" spans="1:4" x14ac:dyDescent="0.25">
      <c r="A1104" s="1">
        <v>44471</v>
      </c>
      <c r="B1104">
        <v>1003698</v>
      </c>
      <c r="C1104">
        <v>5</v>
      </c>
      <c r="D1104">
        <v>4</v>
      </c>
    </row>
    <row r="1105" spans="1:4" x14ac:dyDescent="0.25">
      <c r="A1105" s="1">
        <v>44471</v>
      </c>
      <c r="B1105">
        <v>1003699</v>
      </c>
      <c r="C1105">
        <v>4.55</v>
      </c>
      <c r="D1105">
        <v>4</v>
      </c>
    </row>
    <row r="1106" spans="1:4" x14ac:dyDescent="0.25">
      <c r="A1106" s="1">
        <v>44471</v>
      </c>
      <c r="B1106">
        <v>1003700</v>
      </c>
      <c r="C1106">
        <v>4.7</v>
      </c>
      <c r="D1106">
        <v>6</v>
      </c>
    </row>
    <row r="1107" spans="1:4" x14ac:dyDescent="0.25">
      <c r="A1107" s="1">
        <v>44471</v>
      </c>
      <c r="B1107">
        <v>1003701</v>
      </c>
      <c r="C1107">
        <v>3.05</v>
      </c>
      <c r="D1107">
        <v>2</v>
      </c>
    </row>
    <row r="1108" spans="1:4" x14ac:dyDescent="0.25">
      <c r="A1108" s="1">
        <v>44471</v>
      </c>
      <c r="B1108">
        <v>1003702</v>
      </c>
      <c r="C1108">
        <v>3.8</v>
      </c>
      <c r="D1108">
        <v>4</v>
      </c>
    </row>
    <row r="1109" spans="1:4" x14ac:dyDescent="0.25">
      <c r="A1109" s="1">
        <v>44471</v>
      </c>
      <c r="B1109">
        <v>1003703</v>
      </c>
      <c r="C1109">
        <v>3.05</v>
      </c>
      <c r="D1109">
        <v>2</v>
      </c>
    </row>
    <row r="1110" spans="1:4" x14ac:dyDescent="0.25">
      <c r="A1110" s="1">
        <v>44471</v>
      </c>
      <c r="B1110">
        <v>1003704</v>
      </c>
      <c r="C1110">
        <v>3.95</v>
      </c>
      <c r="D1110">
        <v>4</v>
      </c>
    </row>
    <row r="1111" spans="1:4" x14ac:dyDescent="0.25">
      <c r="A1111" s="1">
        <v>44471</v>
      </c>
      <c r="B1111">
        <v>1003705</v>
      </c>
      <c r="C1111">
        <v>5.15</v>
      </c>
      <c r="D1111">
        <v>4</v>
      </c>
    </row>
    <row r="1112" spans="1:4" x14ac:dyDescent="0.25">
      <c r="A1112" s="1">
        <v>44471</v>
      </c>
      <c r="B1112">
        <v>1003706</v>
      </c>
      <c r="C1112">
        <v>7.85</v>
      </c>
      <c r="D1112">
        <v>4</v>
      </c>
    </row>
    <row r="1113" spans="1:4" x14ac:dyDescent="0.25">
      <c r="A1113" s="1">
        <v>44471</v>
      </c>
      <c r="B1113">
        <v>1003707</v>
      </c>
      <c r="C1113">
        <v>2.9</v>
      </c>
      <c r="D1113">
        <v>2</v>
      </c>
    </row>
    <row r="1114" spans="1:4" x14ac:dyDescent="0.25">
      <c r="A1114" s="1">
        <v>44471</v>
      </c>
      <c r="B1114">
        <v>1003708</v>
      </c>
      <c r="C1114">
        <v>6.95</v>
      </c>
      <c r="D1114">
        <v>4</v>
      </c>
    </row>
    <row r="1115" spans="1:4" x14ac:dyDescent="0.25">
      <c r="A1115" s="1">
        <v>44471</v>
      </c>
      <c r="B1115">
        <v>1003709</v>
      </c>
      <c r="C1115">
        <v>3.8</v>
      </c>
      <c r="D1115">
        <v>2</v>
      </c>
    </row>
    <row r="1116" spans="1:4" x14ac:dyDescent="0.25">
      <c r="A1116" s="1">
        <v>44471</v>
      </c>
      <c r="B1116">
        <v>1003710</v>
      </c>
      <c r="C1116">
        <v>3.05</v>
      </c>
      <c r="D1116">
        <v>2</v>
      </c>
    </row>
    <row r="1117" spans="1:4" x14ac:dyDescent="0.25">
      <c r="A1117" s="1">
        <v>44471</v>
      </c>
      <c r="B1117">
        <v>1003711</v>
      </c>
      <c r="C1117">
        <v>4.7</v>
      </c>
      <c r="D1117">
        <v>3</v>
      </c>
    </row>
    <row r="1118" spans="1:4" x14ac:dyDescent="0.25">
      <c r="A1118" s="1">
        <v>44471</v>
      </c>
      <c r="B1118">
        <v>1003712</v>
      </c>
      <c r="C1118">
        <v>7.55</v>
      </c>
      <c r="D1118">
        <v>5</v>
      </c>
    </row>
    <row r="1119" spans="1:4" x14ac:dyDescent="0.25">
      <c r="A1119" s="1">
        <v>44471</v>
      </c>
      <c r="B1119">
        <v>1003713</v>
      </c>
      <c r="C1119">
        <v>3.95</v>
      </c>
      <c r="D1119">
        <v>4</v>
      </c>
    </row>
    <row r="1120" spans="1:4" x14ac:dyDescent="0.25">
      <c r="A1120" s="1">
        <v>44471</v>
      </c>
      <c r="B1120">
        <v>1003714</v>
      </c>
      <c r="C1120">
        <v>3.65</v>
      </c>
      <c r="D1120">
        <v>3</v>
      </c>
    </row>
    <row r="1121" spans="1:4" x14ac:dyDescent="0.25">
      <c r="A1121" s="1">
        <v>44471</v>
      </c>
      <c r="B1121">
        <v>1003715</v>
      </c>
      <c r="C1121">
        <v>3.35</v>
      </c>
      <c r="D1121">
        <v>3</v>
      </c>
    </row>
    <row r="1122" spans="1:4" x14ac:dyDescent="0.25">
      <c r="A1122" s="1">
        <v>44471</v>
      </c>
      <c r="B1122">
        <v>1003716</v>
      </c>
      <c r="C1122">
        <v>3.05</v>
      </c>
      <c r="D1122">
        <v>4</v>
      </c>
    </row>
    <row r="1123" spans="1:4" x14ac:dyDescent="0.25">
      <c r="A1123" s="1">
        <v>44471</v>
      </c>
      <c r="B1123">
        <v>1003717</v>
      </c>
      <c r="C1123">
        <v>4.0999999999999996</v>
      </c>
      <c r="D1123">
        <v>4</v>
      </c>
    </row>
    <row r="1124" spans="1:4" x14ac:dyDescent="0.25">
      <c r="A1124" s="1">
        <v>44471</v>
      </c>
      <c r="B1124">
        <v>1003718</v>
      </c>
      <c r="C1124">
        <v>3.95</v>
      </c>
      <c r="D1124">
        <v>3</v>
      </c>
    </row>
    <row r="1125" spans="1:4" x14ac:dyDescent="0.25">
      <c r="A1125" s="1">
        <v>44471</v>
      </c>
      <c r="B1125">
        <v>1003719</v>
      </c>
      <c r="C1125">
        <v>3.65</v>
      </c>
      <c r="D1125">
        <v>2</v>
      </c>
    </row>
    <row r="1126" spans="1:4" x14ac:dyDescent="0.25">
      <c r="A1126" s="1">
        <v>44471</v>
      </c>
      <c r="B1126">
        <v>1003720</v>
      </c>
      <c r="C1126">
        <v>2.9</v>
      </c>
      <c r="D1126">
        <v>2</v>
      </c>
    </row>
    <row r="1127" spans="1:4" x14ac:dyDescent="0.25">
      <c r="A1127" s="1">
        <v>44471</v>
      </c>
      <c r="B1127">
        <v>1003721</v>
      </c>
      <c r="C1127">
        <v>2.9</v>
      </c>
      <c r="D1127">
        <v>5</v>
      </c>
    </row>
    <row r="1128" spans="1:4" x14ac:dyDescent="0.25">
      <c r="A1128" s="1">
        <v>44471</v>
      </c>
      <c r="B1128">
        <v>1003722</v>
      </c>
      <c r="C1128">
        <v>2.9</v>
      </c>
      <c r="D1128">
        <v>2</v>
      </c>
    </row>
    <row r="1129" spans="1:4" x14ac:dyDescent="0.25">
      <c r="A1129" s="1">
        <v>44471</v>
      </c>
      <c r="B1129">
        <v>1003723</v>
      </c>
      <c r="C1129">
        <v>6.35</v>
      </c>
      <c r="D1129">
        <v>4</v>
      </c>
    </row>
    <row r="1130" spans="1:4" x14ac:dyDescent="0.25">
      <c r="A1130" s="1">
        <v>44471</v>
      </c>
      <c r="B1130">
        <v>1003724</v>
      </c>
      <c r="C1130">
        <v>3.5</v>
      </c>
      <c r="D1130">
        <v>2</v>
      </c>
    </row>
    <row r="1131" spans="1:4" x14ac:dyDescent="0.25">
      <c r="A1131" s="1">
        <v>44471</v>
      </c>
      <c r="B1131">
        <v>1003725</v>
      </c>
      <c r="C1131">
        <v>3.65</v>
      </c>
      <c r="D1131">
        <v>2</v>
      </c>
    </row>
    <row r="1132" spans="1:4" x14ac:dyDescent="0.25">
      <c r="A1132" s="1">
        <v>44471</v>
      </c>
      <c r="B1132">
        <v>1003726</v>
      </c>
      <c r="C1132">
        <v>4.25</v>
      </c>
      <c r="D1132">
        <v>3</v>
      </c>
    </row>
    <row r="1133" spans="1:4" x14ac:dyDescent="0.25">
      <c r="A1133" s="1">
        <v>44471</v>
      </c>
      <c r="B1133">
        <v>1003727</v>
      </c>
      <c r="C1133">
        <v>7.85</v>
      </c>
      <c r="D1133">
        <v>4</v>
      </c>
    </row>
    <row r="1134" spans="1:4" x14ac:dyDescent="0.25">
      <c r="A1134" s="1">
        <v>44471</v>
      </c>
      <c r="B1134">
        <v>1003728</v>
      </c>
      <c r="C1134">
        <v>6.8</v>
      </c>
      <c r="D1134">
        <v>4</v>
      </c>
    </row>
    <row r="1135" spans="1:4" x14ac:dyDescent="0.25">
      <c r="A1135" s="1">
        <v>44471</v>
      </c>
      <c r="B1135">
        <v>1003729</v>
      </c>
      <c r="C1135">
        <v>2.9</v>
      </c>
      <c r="D1135">
        <v>2</v>
      </c>
    </row>
    <row r="1136" spans="1:4" x14ac:dyDescent="0.25">
      <c r="A1136" s="1">
        <v>44471</v>
      </c>
      <c r="B1136">
        <v>1003730</v>
      </c>
      <c r="C1136">
        <v>7.4</v>
      </c>
      <c r="D1136">
        <v>4</v>
      </c>
    </row>
    <row r="1137" spans="1:4" x14ac:dyDescent="0.25">
      <c r="A1137" s="1">
        <v>44471</v>
      </c>
      <c r="B1137">
        <v>1003731</v>
      </c>
      <c r="C1137">
        <v>5.75</v>
      </c>
      <c r="D1137">
        <v>6</v>
      </c>
    </row>
    <row r="1138" spans="1:4" x14ac:dyDescent="0.25">
      <c r="A1138" s="1">
        <v>44471</v>
      </c>
      <c r="B1138">
        <v>1003732</v>
      </c>
      <c r="C1138">
        <v>7.1</v>
      </c>
      <c r="D1138">
        <v>2</v>
      </c>
    </row>
    <row r="1139" spans="1:4" x14ac:dyDescent="0.25">
      <c r="A1139" s="1">
        <v>44471</v>
      </c>
      <c r="B1139">
        <v>1003733</v>
      </c>
      <c r="C1139">
        <v>5.75</v>
      </c>
      <c r="D1139">
        <v>2</v>
      </c>
    </row>
    <row r="1140" spans="1:4" x14ac:dyDescent="0.25">
      <c r="A1140" s="1">
        <v>44471</v>
      </c>
      <c r="B1140">
        <v>1003734</v>
      </c>
      <c r="C1140">
        <v>2.9</v>
      </c>
      <c r="D1140">
        <v>2</v>
      </c>
    </row>
    <row r="1141" spans="1:4" x14ac:dyDescent="0.25">
      <c r="A1141" s="1">
        <v>44471</v>
      </c>
      <c r="B1141">
        <v>1003735</v>
      </c>
      <c r="C1141">
        <v>4.7</v>
      </c>
      <c r="D1141">
        <v>3</v>
      </c>
    </row>
    <row r="1142" spans="1:4" x14ac:dyDescent="0.25">
      <c r="A1142" s="1">
        <v>44471</v>
      </c>
      <c r="B1142">
        <v>1003736</v>
      </c>
      <c r="C1142">
        <v>3.2</v>
      </c>
      <c r="D1142">
        <v>3</v>
      </c>
    </row>
    <row r="1143" spans="1:4" x14ac:dyDescent="0.25">
      <c r="A1143" s="1">
        <v>44471</v>
      </c>
      <c r="B1143">
        <v>1003737</v>
      </c>
      <c r="C1143">
        <v>3.5</v>
      </c>
      <c r="D1143">
        <v>4</v>
      </c>
    </row>
    <row r="1144" spans="1:4" x14ac:dyDescent="0.25">
      <c r="A1144" s="1">
        <v>44471</v>
      </c>
      <c r="B1144">
        <v>1003738</v>
      </c>
      <c r="C1144">
        <v>4.25</v>
      </c>
      <c r="D1144">
        <v>2</v>
      </c>
    </row>
    <row r="1145" spans="1:4" x14ac:dyDescent="0.25">
      <c r="A1145" s="1">
        <v>44471</v>
      </c>
      <c r="B1145">
        <v>1003739</v>
      </c>
      <c r="C1145">
        <v>5.3</v>
      </c>
      <c r="D1145">
        <v>3</v>
      </c>
    </row>
    <row r="1146" spans="1:4" x14ac:dyDescent="0.25">
      <c r="A1146" s="1">
        <v>44471</v>
      </c>
      <c r="B1146">
        <v>1003740</v>
      </c>
      <c r="C1146">
        <v>3.05</v>
      </c>
      <c r="D1146">
        <v>4</v>
      </c>
    </row>
    <row r="1147" spans="1:4" x14ac:dyDescent="0.25">
      <c r="A1147" s="1">
        <v>44471</v>
      </c>
      <c r="B1147">
        <v>1003741</v>
      </c>
      <c r="C1147">
        <v>7.85</v>
      </c>
      <c r="D1147">
        <v>5</v>
      </c>
    </row>
    <row r="1148" spans="1:4" x14ac:dyDescent="0.25">
      <c r="A1148" s="1">
        <v>44471</v>
      </c>
      <c r="B1148">
        <v>1003742</v>
      </c>
      <c r="C1148">
        <v>2.9</v>
      </c>
      <c r="D1148">
        <v>3</v>
      </c>
    </row>
    <row r="1149" spans="1:4" x14ac:dyDescent="0.25">
      <c r="A1149" s="1">
        <v>44471</v>
      </c>
      <c r="B1149">
        <v>1003743</v>
      </c>
      <c r="C1149">
        <v>5.6</v>
      </c>
      <c r="D1149">
        <v>3</v>
      </c>
    </row>
    <row r="1150" spans="1:4" x14ac:dyDescent="0.25">
      <c r="A1150" s="1">
        <v>44471</v>
      </c>
      <c r="B1150">
        <v>1003744</v>
      </c>
      <c r="C1150">
        <v>3.5</v>
      </c>
      <c r="D1150">
        <v>2</v>
      </c>
    </row>
    <row r="1151" spans="1:4" x14ac:dyDescent="0.25">
      <c r="A1151" s="1">
        <v>44471</v>
      </c>
      <c r="B1151">
        <v>1003745</v>
      </c>
      <c r="C1151">
        <v>3.35</v>
      </c>
      <c r="D1151">
        <v>2</v>
      </c>
    </row>
    <row r="1152" spans="1:4" x14ac:dyDescent="0.25">
      <c r="A1152" s="1">
        <v>44471</v>
      </c>
      <c r="B1152">
        <v>1003746</v>
      </c>
      <c r="C1152">
        <v>3.8</v>
      </c>
      <c r="D1152">
        <v>3</v>
      </c>
    </row>
    <row r="1153" spans="1:4" x14ac:dyDescent="0.25">
      <c r="A1153" s="1">
        <v>44471</v>
      </c>
      <c r="B1153">
        <v>1003747</v>
      </c>
      <c r="C1153">
        <v>4.0999999999999996</v>
      </c>
      <c r="D1153">
        <v>2</v>
      </c>
    </row>
    <row r="1154" spans="1:4" x14ac:dyDescent="0.25">
      <c r="A1154" s="1">
        <v>44471</v>
      </c>
      <c r="B1154">
        <v>1003748</v>
      </c>
      <c r="C1154">
        <v>5</v>
      </c>
      <c r="D1154">
        <v>4</v>
      </c>
    </row>
    <row r="1155" spans="1:4" x14ac:dyDescent="0.25">
      <c r="A1155" s="1">
        <v>44471</v>
      </c>
      <c r="B1155">
        <v>1003749</v>
      </c>
      <c r="C1155">
        <v>3.2</v>
      </c>
      <c r="D1155">
        <v>2</v>
      </c>
    </row>
    <row r="1156" spans="1:4" x14ac:dyDescent="0.25">
      <c r="A1156" s="1">
        <v>44471</v>
      </c>
      <c r="B1156">
        <v>1003750</v>
      </c>
      <c r="C1156">
        <v>4.8499999999999996</v>
      </c>
      <c r="D1156">
        <v>5</v>
      </c>
    </row>
    <row r="1157" spans="1:4" x14ac:dyDescent="0.25">
      <c r="A1157" s="1">
        <v>44471</v>
      </c>
      <c r="B1157">
        <v>1003751</v>
      </c>
      <c r="C1157">
        <v>4.7</v>
      </c>
      <c r="D1157">
        <v>3</v>
      </c>
    </row>
    <row r="1158" spans="1:4" x14ac:dyDescent="0.25">
      <c r="A1158" s="1">
        <v>44471</v>
      </c>
      <c r="B1158">
        <v>1003752</v>
      </c>
      <c r="C1158">
        <v>3.5</v>
      </c>
      <c r="D1158">
        <v>2</v>
      </c>
    </row>
    <row r="1159" spans="1:4" x14ac:dyDescent="0.25">
      <c r="A1159" s="1">
        <v>44471</v>
      </c>
      <c r="B1159">
        <v>1003753</v>
      </c>
      <c r="C1159">
        <v>3.05</v>
      </c>
      <c r="D1159">
        <v>2</v>
      </c>
    </row>
    <row r="1160" spans="1:4" x14ac:dyDescent="0.25">
      <c r="A1160" s="1">
        <v>44471</v>
      </c>
      <c r="B1160">
        <v>1003754</v>
      </c>
      <c r="C1160">
        <v>2.9</v>
      </c>
      <c r="D1160">
        <v>2</v>
      </c>
    </row>
    <row r="1161" spans="1:4" x14ac:dyDescent="0.25">
      <c r="A1161" s="1">
        <v>44471</v>
      </c>
      <c r="B1161">
        <v>1003755</v>
      </c>
      <c r="C1161">
        <v>3.35</v>
      </c>
      <c r="D1161">
        <v>2</v>
      </c>
    </row>
    <row r="1162" spans="1:4" x14ac:dyDescent="0.25">
      <c r="A1162" s="1">
        <v>44471</v>
      </c>
      <c r="B1162">
        <v>1003756</v>
      </c>
      <c r="C1162">
        <v>7.55</v>
      </c>
      <c r="D1162">
        <v>5</v>
      </c>
    </row>
    <row r="1163" spans="1:4" x14ac:dyDescent="0.25">
      <c r="A1163" s="1">
        <v>44471</v>
      </c>
      <c r="B1163">
        <v>1003757</v>
      </c>
      <c r="C1163">
        <v>24.35</v>
      </c>
      <c r="D1163">
        <v>4</v>
      </c>
    </row>
    <row r="1164" spans="1:4" x14ac:dyDescent="0.25">
      <c r="A1164" s="1">
        <v>44471</v>
      </c>
      <c r="B1164">
        <v>1003758</v>
      </c>
      <c r="C1164">
        <v>5.45</v>
      </c>
      <c r="D1164">
        <v>5</v>
      </c>
    </row>
    <row r="1165" spans="1:4" x14ac:dyDescent="0.25">
      <c r="A1165" s="1">
        <v>44471</v>
      </c>
      <c r="B1165">
        <v>1003759</v>
      </c>
      <c r="C1165">
        <v>5.3</v>
      </c>
      <c r="D1165">
        <v>4</v>
      </c>
    </row>
    <row r="1166" spans="1:4" x14ac:dyDescent="0.25">
      <c r="A1166" s="1">
        <v>44471</v>
      </c>
      <c r="B1166">
        <v>1003760</v>
      </c>
      <c r="C1166">
        <v>5.15</v>
      </c>
      <c r="D1166">
        <v>4</v>
      </c>
    </row>
    <row r="1167" spans="1:4" x14ac:dyDescent="0.25">
      <c r="A1167" s="1">
        <v>44471</v>
      </c>
      <c r="B1167">
        <v>1003761</v>
      </c>
      <c r="C1167">
        <v>4.25</v>
      </c>
      <c r="D1167">
        <v>4</v>
      </c>
    </row>
    <row r="1168" spans="1:4" x14ac:dyDescent="0.25">
      <c r="A1168" s="1">
        <v>44471</v>
      </c>
      <c r="B1168">
        <v>1003762</v>
      </c>
      <c r="C1168">
        <v>5.3</v>
      </c>
      <c r="D1168">
        <v>3</v>
      </c>
    </row>
    <row r="1169" spans="1:4" x14ac:dyDescent="0.25">
      <c r="A1169" s="1">
        <v>44471</v>
      </c>
      <c r="B1169">
        <v>1003763</v>
      </c>
      <c r="C1169">
        <v>6.5</v>
      </c>
      <c r="D1169">
        <v>5</v>
      </c>
    </row>
    <row r="1170" spans="1:4" x14ac:dyDescent="0.25">
      <c r="A1170" s="1">
        <v>44471</v>
      </c>
      <c r="B1170">
        <v>1003764</v>
      </c>
      <c r="C1170">
        <v>3.35</v>
      </c>
      <c r="D1170">
        <v>4</v>
      </c>
    </row>
    <row r="1171" spans="1:4" x14ac:dyDescent="0.25">
      <c r="A1171" s="1">
        <v>44471</v>
      </c>
      <c r="B1171">
        <v>1003765</v>
      </c>
      <c r="C1171">
        <v>2.9</v>
      </c>
      <c r="D1171">
        <v>2</v>
      </c>
    </row>
    <row r="1172" spans="1:4" x14ac:dyDescent="0.25">
      <c r="A1172" s="1">
        <v>44471</v>
      </c>
      <c r="B1172">
        <v>1003766</v>
      </c>
      <c r="C1172">
        <v>4.25</v>
      </c>
      <c r="D1172">
        <v>4</v>
      </c>
    </row>
    <row r="1173" spans="1:4" x14ac:dyDescent="0.25">
      <c r="A1173" s="1">
        <v>44471</v>
      </c>
      <c r="B1173">
        <v>1003767</v>
      </c>
      <c r="C1173">
        <v>6.35</v>
      </c>
      <c r="D1173">
        <v>5</v>
      </c>
    </row>
    <row r="1174" spans="1:4" x14ac:dyDescent="0.25">
      <c r="A1174" s="1">
        <v>44471</v>
      </c>
      <c r="B1174">
        <v>1003768</v>
      </c>
      <c r="C1174">
        <v>3.35</v>
      </c>
      <c r="D1174">
        <v>2</v>
      </c>
    </row>
    <row r="1175" spans="1:4" x14ac:dyDescent="0.25">
      <c r="A1175" s="1">
        <v>44471</v>
      </c>
      <c r="B1175">
        <v>1003769</v>
      </c>
      <c r="C1175">
        <v>4.7</v>
      </c>
      <c r="D1175">
        <v>4</v>
      </c>
    </row>
    <row r="1176" spans="1:4" x14ac:dyDescent="0.25">
      <c r="A1176" s="1">
        <v>44471</v>
      </c>
      <c r="B1176">
        <v>1003770</v>
      </c>
      <c r="C1176">
        <v>6.95</v>
      </c>
      <c r="D1176">
        <v>5</v>
      </c>
    </row>
    <row r="1177" spans="1:4" x14ac:dyDescent="0.25">
      <c r="A1177" s="1">
        <v>44471</v>
      </c>
      <c r="B1177">
        <v>1003771</v>
      </c>
      <c r="C1177">
        <v>2.9</v>
      </c>
      <c r="D1177">
        <v>2</v>
      </c>
    </row>
    <row r="1178" spans="1:4" x14ac:dyDescent="0.25">
      <c r="A1178" s="1">
        <v>44471</v>
      </c>
      <c r="B1178">
        <v>1003772</v>
      </c>
      <c r="C1178">
        <v>4.25</v>
      </c>
      <c r="D1178">
        <v>4</v>
      </c>
    </row>
    <row r="1179" spans="1:4" x14ac:dyDescent="0.25">
      <c r="A1179" s="1">
        <v>44471</v>
      </c>
      <c r="B1179">
        <v>1003773</v>
      </c>
      <c r="C1179">
        <v>3.8</v>
      </c>
      <c r="D1179">
        <v>3</v>
      </c>
    </row>
    <row r="1180" spans="1:4" x14ac:dyDescent="0.25">
      <c r="A1180" s="1">
        <v>44471</v>
      </c>
      <c r="B1180">
        <v>1003774</v>
      </c>
      <c r="C1180">
        <v>4.4000000000000004</v>
      </c>
      <c r="D1180">
        <v>3</v>
      </c>
    </row>
    <row r="1181" spans="1:4" x14ac:dyDescent="0.25">
      <c r="A1181" s="1">
        <v>44471</v>
      </c>
      <c r="B1181">
        <v>1003775</v>
      </c>
      <c r="C1181">
        <v>3.95</v>
      </c>
      <c r="D1181">
        <v>2</v>
      </c>
    </row>
    <row r="1182" spans="1:4" x14ac:dyDescent="0.25">
      <c r="A1182" s="1">
        <v>44471</v>
      </c>
      <c r="B1182">
        <v>1003776</v>
      </c>
      <c r="C1182">
        <v>3.65</v>
      </c>
      <c r="D1182">
        <v>2</v>
      </c>
    </row>
    <row r="1183" spans="1:4" x14ac:dyDescent="0.25">
      <c r="A1183" s="1">
        <v>44471</v>
      </c>
      <c r="B1183">
        <v>1003777</v>
      </c>
      <c r="C1183">
        <v>3.05</v>
      </c>
      <c r="D1183">
        <v>2</v>
      </c>
    </row>
    <row r="1184" spans="1:4" x14ac:dyDescent="0.25">
      <c r="A1184" s="1">
        <v>44471</v>
      </c>
      <c r="B1184">
        <v>1003778</v>
      </c>
      <c r="C1184">
        <v>3.05</v>
      </c>
      <c r="D1184">
        <v>2</v>
      </c>
    </row>
    <row r="1185" spans="1:4" x14ac:dyDescent="0.25">
      <c r="A1185" s="1">
        <v>44471</v>
      </c>
      <c r="B1185">
        <v>1003779</v>
      </c>
      <c r="C1185">
        <v>6.05</v>
      </c>
      <c r="D1185">
        <v>3</v>
      </c>
    </row>
    <row r="1186" spans="1:4" x14ac:dyDescent="0.25">
      <c r="A1186" s="1">
        <v>44471</v>
      </c>
      <c r="B1186">
        <v>1003780</v>
      </c>
      <c r="C1186">
        <v>5.9</v>
      </c>
      <c r="D1186">
        <v>4</v>
      </c>
    </row>
    <row r="1187" spans="1:4" x14ac:dyDescent="0.25">
      <c r="A1187" s="1">
        <v>44471</v>
      </c>
      <c r="B1187">
        <v>1003781</v>
      </c>
      <c r="C1187">
        <v>2.9</v>
      </c>
      <c r="D1187">
        <v>2</v>
      </c>
    </row>
    <row r="1188" spans="1:4" x14ac:dyDescent="0.25">
      <c r="A1188" s="1">
        <v>44471</v>
      </c>
      <c r="B1188">
        <v>1003782</v>
      </c>
      <c r="C1188">
        <v>6.8</v>
      </c>
      <c r="D1188">
        <v>2</v>
      </c>
    </row>
    <row r="1189" spans="1:4" x14ac:dyDescent="0.25">
      <c r="A1189" s="1">
        <v>44471</v>
      </c>
      <c r="B1189">
        <v>1003783</v>
      </c>
      <c r="C1189">
        <v>3.65</v>
      </c>
      <c r="D1189">
        <v>3</v>
      </c>
    </row>
    <row r="1190" spans="1:4" x14ac:dyDescent="0.25">
      <c r="A1190" s="1">
        <v>44471</v>
      </c>
      <c r="B1190">
        <v>1003784</v>
      </c>
      <c r="C1190">
        <v>6.65</v>
      </c>
      <c r="D1190">
        <v>3</v>
      </c>
    </row>
    <row r="1191" spans="1:4" x14ac:dyDescent="0.25">
      <c r="A1191" s="1">
        <v>44471</v>
      </c>
      <c r="B1191">
        <v>1003785</v>
      </c>
      <c r="C1191">
        <v>3.2</v>
      </c>
      <c r="D1191">
        <v>2</v>
      </c>
    </row>
    <row r="1192" spans="1:4" x14ac:dyDescent="0.25">
      <c r="A1192" s="1">
        <v>44471</v>
      </c>
      <c r="B1192">
        <v>1003786</v>
      </c>
      <c r="C1192">
        <v>4.4000000000000004</v>
      </c>
      <c r="D1192">
        <v>2</v>
      </c>
    </row>
    <row r="1193" spans="1:4" x14ac:dyDescent="0.25">
      <c r="A1193" s="1">
        <v>44471</v>
      </c>
      <c r="B1193">
        <v>1003787</v>
      </c>
      <c r="C1193">
        <v>3.95</v>
      </c>
      <c r="D1193">
        <v>3</v>
      </c>
    </row>
    <row r="1194" spans="1:4" x14ac:dyDescent="0.25">
      <c r="A1194" s="1">
        <v>44471</v>
      </c>
      <c r="B1194">
        <v>1003788</v>
      </c>
      <c r="C1194">
        <v>3.2</v>
      </c>
      <c r="D1194">
        <v>3</v>
      </c>
    </row>
    <row r="1195" spans="1:4" x14ac:dyDescent="0.25">
      <c r="A1195" s="1">
        <v>44471</v>
      </c>
      <c r="B1195">
        <v>1003789</v>
      </c>
      <c r="C1195">
        <v>3.95</v>
      </c>
      <c r="D1195">
        <v>4</v>
      </c>
    </row>
    <row r="1196" spans="1:4" x14ac:dyDescent="0.25">
      <c r="A1196" s="1">
        <v>44471</v>
      </c>
      <c r="B1196">
        <v>1003790</v>
      </c>
      <c r="C1196">
        <v>6.5</v>
      </c>
      <c r="D1196">
        <v>3</v>
      </c>
    </row>
    <row r="1197" spans="1:4" x14ac:dyDescent="0.25">
      <c r="A1197" s="1">
        <v>44471</v>
      </c>
      <c r="B1197">
        <v>1003791</v>
      </c>
      <c r="C1197">
        <v>9.65</v>
      </c>
      <c r="D1197">
        <v>5</v>
      </c>
    </row>
    <row r="1198" spans="1:4" x14ac:dyDescent="0.25">
      <c r="A1198" s="1">
        <v>44471</v>
      </c>
      <c r="B1198">
        <v>1003792</v>
      </c>
      <c r="C1198">
        <v>9.65</v>
      </c>
      <c r="D1198">
        <v>4</v>
      </c>
    </row>
    <row r="1199" spans="1:4" x14ac:dyDescent="0.25">
      <c r="A1199" s="1">
        <v>44471</v>
      </c>
      <c r="B1199">
        <v>1003793</v>
      </c>
      <c r="C1199">
        <v>12.5</v>
      </c>
      <c r="D1199">
        <v>4</v>
      </c>
    </row>
    <row r="1200" spans="1:4" x14ac:dyDescent="0.25">
      <c r="A1200" s="1">
        <v>44471</v>
      </c>
      <c r="B1200">
        <v>1003794</v>
      </c>
      <c r="C1200">
        <v>4.55</v>
      </c>
      <c r="D1200">
        <v>4</v>
      </c>
    </row>
    <row r="1201" spans="1:4" x14ac:dyDescent="0.25">
      <c r="A1201" s="1">
        <v>44471</v>
      </c>
      <c r="B1201">
        <v>1003795</v>
      </c>
      <c r="C1201">
        <v>5</v>
      </c>
      <c r="D1201">
        <v>3</v>
      </c>
    </row>
    <row r="1202" spans="1:4" x14ac:dyDescent="0.25">
      <c r="A1202" s="1">
        <v>44471</v>
      </c>
      <c r="B1202">
        <v>1003796</v>
      </c>
      <c r="C1202">
        <v>5.15</v>
      </c>
      <c r="D1202">
        <v>5</v>
      </c>
    </row>
    <row r="1203" spans="1:4" x14ac:dyDescent="0.25">
      <c r="A1203" s="1">
        <v>44471</v>
      </c>
      <c r="B1203">
        <v>1003797</v>
      </c>
      <c r="C1203">
        <v>4.7</v>
      </c>
      <c r="D1203">
        <v>3</v>
      </c>
    </row>
    <row r="1204" spans="1:4" x14ac:dyDescent="0.25">
      <c r="A1204" s="1">
        <v>44471</v>
      </c>
      <c r="B1204">
        <v>1003798</v>
      </c>
      <c r="C1204">
        <v>3.95</v>
      </c>
      <c r="D1204">
        <v>3</v>
      </c>
    </row>
    <row r="1205" spans="1:4" x14ac:dyDescent="0.25">
      <c r="A1205" s="1">
        <v>44471</v>
      </c>
      <c r="B1205">
        <v>1003799</v>
      </c>
      <c r="C1205">
        <v>2.9</v>
      </c>
      <c r="D1205">
        <v>2</v>
      </c>
    </row>
    <row r="1206" spans="1:4" x14ac:dyDescent="0.25">
      <c r="A1206" s="1">
        <v>44471</v>
      </c>
      <c r="B1206">
        <v>1003800</v>
      </c>
      <c r="C1206">
        <v>6.35</v>
      </c>
      <c r="D1206">
        <v>3</v>
      </c>
    </row>
    <row r="1207" spans="1:4" x14ac:dyDescent="0.25">
      <c r="A1207" s="1">
        <v>44471</v>
      </c>
      <c r="B1207">
        <v>1003801</v>
      </c>
      <c r="C1207">
        <v>2.9</v>
      </c>
      <c r="D1207">
        <v>3</v>
      </c>
    </row>
    <row r="1208" spans="1:4" x14ac:dyDescent="0.25">
      <c r="A1208" s="1">
        <v>44471</v>
      </c>
      <c r="B1208">
        <v>1003802</v>
      </c>
      <c r="C1208">
        <v>10.25</v>
      </c>
      <c r="D1208">
        <v>6</v>
      </c>
    </row>
    <row r="1209" spans="1:4" x14ac:dyDescent="0.25">
      <c r="A1209" s="1">
        <v>44471</v>
      </c>
      <c r="B1209">
        <v>1003803</v>
      </c>
      <c r="C1209">
        <v>5.15</v>
      </c>
      <c r="D1209">
        <v>4</v>
      </c>
    </row>
    <row r="1210" spans="1:4" x14ac:dyDescent="0.25">
      <c r="A1210" s="1">
        <v>44471</v>
      </c>
      <c r="B1210">
        <v>1003804</v>
      </c>
      <c r="C1210">
        <v>5.6</v>
      </c>
      <c r="D1210">
        <v>3</v>
      </c>
    </row>
    <row r="1211" spans="1:4" x14ac:dyDescent="0.25">
      <c r="A1211" s="1">
        <v>44471</v>
      </c>
      <c r="B1211">
        <v>1003805</v>
      </c>
      <c r="C1211">
        <v>3.2</v>
      </c>
      <c r="D1211">
        <v>2</v>
      </c>
    </row>
    <row r="1212" spans="1:4" x14ac:dyDescent="0.25">
      <c r="A1212" s="1">
        <v>44471</v>
      </c>
      <c r="B1212">
        <v>1003806</v>
      </c>
      <c r="C1212">
        <v>2.9</v>
      </c>
      <c r="D1212">
        <v>2</v>
      </c>
    </row>
    <row r="1213" spans="1:4" x14ac:dyDescent="0.25">
      <c r="A1213" s="1">
        <v>44471</v>
      </c>
      <c r="B1213">
        <v>1003807</v>
      </c>
      <c r="C1213">
        <v>3.65</v>
      </c>
      <c r="D1213">
        <v>3</v>
      </c>
    </row>
    <row r="1214" spans="1:4" x14ac:dyDescent="0.25">
      <c r="A1214" s="1">
        <v>44471</v>
      </c>
      <c r="B1214">
        <v>1003808</v>
      </c>
      <c r="C1214">
        <v>7.55</v>
      </c>
      <c r="D1214">
        <v>5</v>
      </c>
    </row>
    <row r="1215" spans="1:4" x14ac:dyDescent="0.25">
      <c r="A1215" s="1">
        <v>44471</v>
      </c>
      <c r="B1215">
        <v>1003809</v>
      </c>
      <c r="C1215">
        <v>5.15</v>
      </c>
      <c r="D1215">
        <v>4</v>
      </c>
    </row>
    <row r="1216" spans="1:4" x14ac:dyDescent="0.25">
      <c r="A1216" s="1">
        <v>44471</v>
      </c>
      <c r="B1216">
        <v>1003810</v>
      </c>
      <c r="C1216">
        <v>3.2</v>
      </c>
      <c r="D1216">
        <v>2</v>
      </c>
    </row>
    <row r="1217" spans="1:4" x14ac:dyDescent="0.25">
      <c r="A1217" s="1">
        <v>44471</v>
      </c>
      <c r="B1217">
        <v>1003811</v>
      </c>
      <c r="C1217">
        <v>3.2</v>
      </c>
      <c r="D1217">
        <v>3</v>
      </c>
    </row>
    <row r="1218" spans="1:4" x14ac:dyDescent="0.25">
      <c r="A1218" s="1">
        <v>44471</v>
      </c>
      <c r="B1218">
        <v>1003812</v>
      </c>
      <c r="C1218">
        <v>3.05</v>
      </c>
      <c r="D1218">
        <v>5</v>
      </c>
    </row>
    <row r="1219" spans="1:4" x14ac:dyDescent="0.25">
      <c r="A1219" s="1">
        <v>44471</v>
      </c>
      <c r="B1219">
        <v>1003813</v>
      </c>
      <c r="C1219">
        <v>5.45</v>
      </c>
      <c r="D1219">
        <v>4</v>
      </c>
    </row>
    <row r="1220" spans="1:4" x14ac:dyDescent="0.25">
      <c r="A1220" s="1">
        <v>44471</v>
      </c>
      <c r="B1220">
        <v>1003814</v>
      </c>
      <c r="C1220">
        <v>3.65</v>
      </c>
      <c r="D1220">
        <v>5</v>
      </c>
    </row>
    <row r="1221" spans="1:4" x14ac:dyDescent="0.25">
      <c r="A1221" s="1">
        <v>44471</v>
      </c>
      <c r="B1221">
        <v>1003815</v>
      </c>
      <c r="C1221">
        <v>3.95</v>
      </c>
      <c r="D1221">
        <v>2</v>
      </c>
    </row>
    <row r="1222" spans="1:4" x14ac:dyDescent="0.25">
      <c r="A1222" s="1">
        <v>44471</v>
      </c>
      <c r="B1222">
        <v>1003816</v>
      </c>
      <c r="C1222">
        <v>3.65</v>
      </c>
      <c r="D1222">
        <v>2</v>
      </c>
    </row>
    <row r="1223" spans="1:4" x14ac:dyDescent="0.25">
      <c r="A1223" s="1">
        <v>44471</v>
      </c>
      <c r="B1223">
        <v>1003817</v>
      </c>
      <c r="C1223">
        <v>6.35</v>
      </c>
      <c r="D1223">
        <v>4</v>
      </c>
    </row>
    <row r="1224" spans="1:4" x14ac:dyDescent="0.25">
      <c r="A1224" s="1">
        <v>44471</v>
      </c>
      <c r="B1224">
        <v>1003818</v>
      </c>
      <c r="C1224">
        <v>7.7</v>
      </c>
      <c r="D1224">
        <v>4</v>
      </c>
    </row>
    <row r="1225" spans="1:4" x14ac:dyDescent="0.25">
      <c r="A1225" s="1">
        <v>44471</v>
      </c>
      <c r="B1225">
        <v>1003819</v>
      </c>
      <c r="C1225">
        <v>7.55</v>
      </c>
      <c r="D1225">
        <v>5</v>
      </c>
    </row>
    <row r="1226" spans="1:4" x14ac:dyDescent="0.25">
      <c r="A1226" s="1">
        <v>44471</v>
      </c>
      <c r="B1226">
        <v>1003820</v>
      </c>
      <c r="C1226">
        <v>2.9</v>
      </c>
      <c r="D1226">
        <v>2</v>
      </c>
    </row>
    <row r="1227" spans="1:4" x14ac:dyDescent="0.25">
      <c r="A1227" s="1">
        <v>44471</v>
      </c>
      <c r="B1227">
        <v>1003821</v>
      </c>
      <c r="C1227">
        <v>3.8</v>
      </c>
      <c r="D1227">
        <v>4</v>
      </c>
    </row>
    <row r="1228" spans="1:4" x14ac:dyDescent="0.25">
      <c r="A1228" s="1">
        <v>44471</v>
      </c>
      <c r="B1228">
        <v>1003822</v>
      </c>
      <c r="C1228">
        <v>5</v>
      </c>
      <c r="D1228">
        <v>4</v>
      </c>
    </row>
    <row r="1229" spans="1:4" x14ac:dyDescent="0.25">
      <c r="A1229" s="1">
        <v>44471</v>
      </c>
      <c r="B1229">
        <v>1003823</v>
      </c>
      <c r="C1229">
        <v>6.95</v>
      </c>
      <c r="D1229">
        <v>5</v>
      </c>
    </row>
    <row r="1230" spans="1:4" x14ac:dyDescent="0.25">
      <c r="A1230" s="1">
        <v>44471</v>
      </c>
      <c r="B1230">
        <v>1003824</v>
      </c>
      <c r="C1230">
        <v>6.35</v>
      </c>
      <c r="D1230">
        <v>5</v>
      </c>
    </row>
    <row r="1231" spans="1:4" x14ac:dyDescent="0.25">
      <c r="A1231" s="1">
        <v>44471</v>
      </c>
      <c r="B1231">
        <v>1003825</v>
      </c>
      <c r="C1231">
        <v>3.65</v>
      </c>
      <c r="D1231">
        <v>3</v>
      </c>
    </row>
    <row r="1232" spans="1:4" x14ac:dyDescent="0.25">
      <c r="A1232" s="1">
        <v>44471</v>
      </c>
      <c r="B1232">
        <v>1003826</v>
      </c>
      <c r="C1232">
        <v>3.5</v>
      </c>
      <c r="D1232">
        <v>2</v>
      </c>
    </row>
    <row r="1233" spans="1:4" x14ac:dyDescent="0.25">
      <c r="A1233" s="1">
        <v>44471</v>
      </c>
      <c r="B1233">
        <v>1003827</v>
      </c>
      <c r="C1233">
        <v>4.4000000000000004</v>
      </c>
      <c r="D1233">
        <v>4</v>
      </c>
    </row>
    <row r="1234" spans="1:4" x14ac:dyDescent="0.25">
      <c r="A1234" s="1">
        <v>44471</v>
      </c>
      <c r="B1234">
        <v>1003828</v>
      </c>
      <c r="C1234">
        <v>3.2</v>
      </c>
      <c r="D1234">
        <v>4</v>
      </c>
    </row>
    <row r="1235" spans="1:4" x14ac:dyDescent="0.25">
      <c r="A1235" s="1">
        <v>44471</v>
      </c>
      <c r="B1235">
        <v>1003829</v>
      </c>
      <c r="C1235">
        <v>3.05</v>
      </c>
      <c r="D1235">
        <v>2</v>
      </c>
    </row>
    <row r="1236" spans="1:4" x14ac:dyDescent="0.25">
      <c r="A1236" s="1">
        <v>44471</v>
      </c>
      <c r="B1236">
        <v>1003830</v>
      </c>
      <c r="C1236">
        <v>4.55</v>
      </c>
      <c r="D1236">
        <v>4</v>
      </c>
    </row>
    <row r="1237" spans="1:4" x14ac:dyDescent="0.25">
      <c r="A1237" s="1">
        <v>44471</v>
      </c>
      <c r="B1237">
        <v>1003831</v>
      </c>
      <c r="C1237">
        <v>3.95</v>
      </c>
      <c r="D1237">
        <v>4</v>
      </c>
    </row>
    <row r="1238" spans="1:4" x14ac:dyDescent="0.25">
      <c r="A1238" s="1">
        <v>44471</v>
      </c>
      <c r="B1238">
        <v>1003832</v>
      </c>
      <c r="C1238">
        <v>4.25</v>
      </c>
      <c r="D1238">
        <v>2</v>
      </c>
    </row>
    <row r="1239" spans="1:4" x14ac:dyDescent="0.25">
      <c r="A1239" s="1">
        <v>44471</v>
      </c>
      <c r="B1239">
        <v>1003833</v>
      </c>
      <c r="C1239">
        <v>3.65</v>
      </c>
      <c r="D1239">
        <v>3</v>
      </c>
    </row>
    <row r="1240" spans="1:4" x14ac:dyDescent="0.25">
      <c r="A1240" s="1">
        <v>44471</v>
      </c>
      <c r="B1240">
        <v>1003834</v>
      </c>
      <c r="C1240">
        <v>3.65</v>
      </c>
      <c r="D1240">
        <v>4</v>
      </c>
    </row>
    <row r="1241" spans="1:4" x14ac:dyDescent="0.25">
      <c r="A1241" s="1">
        <v>44471</v>
      </c>
      <c r="B1241">
        <v>1003835</v>
      </c>
      <c r="C1241">
        <v>3.2</v>
      </c>
      <c r="D1241">
        <v>2</v>
      </c>
    </row>
    <row r="1242" spans="1:4" x14ac:dyDescent="0.25">
      <c r="A1242" s="1">
        <v>44471</v>
      </c>
      <c r="B1242">
        <v>1003836</v>
      </c>
      <c r="C1242">
        <v>3.5</v>
      </c>
      <c r="D1242">
        <v>3</v>
      </c>
    </row>
    <row r="1243" spans="1:4" x14ac:dyDescent="0.25">
      <c r="A1243" s="1">
        <v>44471</v>
      </c>
      <c r="B1243">
        <v>1003837</v>
      </c>
      <c r="C1243">
        <v>3.2</v>
      </c>
      <c r="D1243">
        <v>3</v>
      </c>
    </row>
    <row r="1244" spans="1:4" x14ac:dyDescent="0.25">
      <c r="A1244" s="1">
        <v>44471</v>
      </c>
      <c r="B1244">
        <v>1003838</v>
      </c>
      <c r="C1244">
        <v>3.95</v>
      </c>
      <c r="D1244">
        <v>3</v>
      </c>
    </row>
    <row r="1245" spans="1:4" x14ac:dyDescent="0.25">
      <c r="A1245" s="1">
        <v>44471</v>
      </c>
      <c r="B1245">
        <v>1003839</v>
      </c>
      <c r="C1245">
        <v>4.8499999999999996</v>
      </c>
      <c r="D1245">
        <v>3</v>
      </c>
    </row>
    <row r="1246" spans="1:4" x14ac:dyDescent="0.25">
      <c r="A1246" s="1">
        <v>44471</v>
      </c>
      <c r="B1246">
        <v>1003840</v>
      </c>
      <c r="C1246">
        <v>4.55</v>
      </c>
      <c r="D1246">
        <v>2</v>
      </c>
    </row>
    <row r="1247" spans="1:4" x14ac:dyDescent="0.25">
      <c r="A1247" s="1">
        <v>44471</v>
      </c>
      <c r="B1247">
        <v>1003841</v>
      </c>
      <c r="C1247">
        <v>3.05</v>
      </c>
      <c r="D1247">
        <v>2</v>
      </c>
    </row>
    <row r="1248" spans="1:4" x14ac:dyDescent="0.25">
      <c r="A1248" s="1">
        <v>44471</v>
      </c>
      <c r="B1248">
        <v>1003842</v>
      </c>
      <c r="C1248">
        <v>6.95</v>
      </c>
      <c r="D1248">
        <v>4</v>
      </c>
    </row>
    <row r="1249" spans="1:4" x14ac:dyDescent="0.25">
      <c r="A1249" s="1">
        <v>44471</v>
      </c>
      <c r="B1249">
        <v>1003843</v>
      </c>
      <c r="C1249">
        <v>2.9</v>
      </c>
      <c r="D1249">
        <v>3</v>
      </c>
    </row>
    <row r="1250" spans="1:4" x14ac:dyDescent="0.25">
      <c r="A1250" s="1">
        <v>44471</v>
      </c>
      <c r="B1250">
        <v>1003844</v>
      </c>
      <c r="C1250">
        <v>4.55</v>
      </c>
      <c r="D1250">
        <v>3</v>
      </c>
    </row>
    <row r="1251" spans="1:4" x14ac:dyDescent="0.25">
      <c r="A1251" s="1">
        <v>44471</v>
      </c>
      <c r="B1251">
        <v>1003845</v>
      </c>
      <c r="C1251">
        <v>4.0999999999999996</v>
      </c>
      <c r="D1251">
        <v>4</v>
      </c>
    </row>
    <row r="1252" spans="1:4" x14ac:dyDescent="0.25">
      <c r="A1252" s="1">
        <v>44471</v>
      </c>
      <c r="B1252">
        <v>1003846</v>
      </c>
      <c r="C1252">
        <v>5.9</v>
      </c>
      <c r="D1252">
        <v>5</v>
      </c>
    </row>
    <row r="1253" spans="1:4" x14ac:dyDescent="0.25">
      <c r="A1253" s="1">
        <v>44471</v>
      </c>
      <c r="B1253">
        <v>1003847</v>
      </c>
      <c r="C1253">
        <v>3.65</v>
      </c>
      <c r="D1253">
        <v>3</v>
      </c>
    </row>
    <row r="1254" spans="1:4" x14ac:dyDescent="0.25">
      <c r="A1254" s="1">
        <v>44471</v>
      </c>
      <c r="B1254">
        <v>1003849</v>
      </c>
      <c r="C1254">
        <v>4.4000000000000004</v>
      </c>
      <c r="D1254">
        <v>2</v>
      </c>
    </row>
    <row r="1255" spans="1:4" x14ac:dyDescent="0.25">
      <c r="A1255" s="1">
        <v>44471</v>
      </c>
      <c r="B1255">
        <v>1003850</v>
      </c>
      <c r="C1255">
        <v>2.9</v>
      </c>
      <c r="D1255">
        <v>2</v>
      </c>
    </row>
    <row r="1256" spans="1:4" x14ac:dyDescent="0.25">
      <c r="A1256" s="1">
        <v>44471</v>
      </c>
      <c r="B1256">
        <v>1003851</v>
      </c>
      <c r="C1256">
        <v>4.0999999999999996</v>
      </c>
      <c r="D1256">
        <v>4</v>
      </c>
    </row>
    <row r="1257" spans="1:4" x14ac:dyDescent="0.25">
      <c r="A1257" s="1">
        <v>44471</v>
      </c>
      <c r="B1257">
        <v>1003852</v>
      </c>
      <c r="C1257">
        <v>3.05</v>
      </c>
      <c r="D1257">
        <v>4</v>
      </c>
    </row>
    <row r="1258" spans="1:4" x14ac:dyDescent="0.25">
      <c r="A1258" s="1">
        <v>44471</v>
      </c>
      <c r="B1258">
        <v>1003853</v>
      </c>
      <c r="C1258">
        <v>6.8</v>
      </c>
      <c r="D1258">
        <v>5</v>
      </c>
    </row>
    <row r="1259" spans="1:4" x14ac:dyDescent="0.25">
      <c r="A1259" s="1">
        <v>44471</v>
      </c>
      <c r="B1259">
        <v>1003854</v>
      </c>
      <c r="C1259">
        <v>3.05</v>
      </c>
      <c r="D1259">
        <v>4</v>
      </c>
    </row>
    <row r="1260" spans="1:4" x14ac:dyDescent="0.25">
      <c r="A1260" s="1">
        <v>44471</v>
      </c>
      <c r="B1260">
        <v>1003855</v>
      </c>
      <c r="C1260">
        <v>3.5</v>
      </c>
      <c r="D1260">
        <v>3</v>
      </c>
    </row>
    <row r="1261" spans="1:4" x14ac:dyDescent="0.25">
      <c r="A1261" s="1">
        <v>44471</v>
      </c>
      <c r="B1261">
        <v>1003856</v>
      </c>
      <c r="C1261">
        <v>3.65</v>
      </c>
      <c r="D1261">
        <v>3</v>
      </c>
    </row>
    <row r="1262" spans="1:4" x14ac:dyDescent="0.25">
      <c r="A1262" s="1">
        <v>44471</v>
      </c>
      <c r="B1262">
        <v>1003857</v>
      </c>
      <c r="C1262">
        <v>4.55</v>
      </c>
      <c r="D1262">
        <v>5</v>
      </c>
    </row>
    <row r="1263" spans="1:4" x14ac:dyDescent="0.25">
      <c r="A1263" s="1">
        <v>44471</v>
      </c>
      <c r="B1263">
        <v>1003858</v>
      </c>
      <c r="C1263">
        <v>6.95</v>
      </c>
      <c r="D1263">
        <v>5</v>
      </c>
    </row>
    <row r="1264" spans="1:4" x14ac:dyDescent="0.25">
      <c r="A1264" s="1">
        <v>44471</v>
      </c>
      <c r="B1264">
        <v>1003859</v>
      </c>
      <c r="C1264">
        <v>4.7</v>
      </c>
      <c r="D1264">
        <v>5</v>
      </c>
    </row>
    <row r="1265" spans="1:4" x14ac:dyDescent="0.25">
      <c r="A1265" s="1">
        <v>44471</v>
      </c>
      <c r="B1265">
        <v>1003860</v>
      </c>
      <c r="C1265">
        <v>2.9</v>
      </c>
      <c r="D1265">
        <v>4</v>
      </c>
    </row>
    <row r="1266" spans="1:4" x14ac:dyDescent="0.25">
      <c r="A1266" s="1">
        <v>44471</v>
      </c>
      <c r="B1266">
        <v>1003861</v>
      </c>
      <c r="C1266">
        <v>7.85</v>
      </c>
      <c r="D1266">
        <v>6</v>
      </c>
    </row>
    <row r="1267" spans="1:4" x14ac:dyDescent="0.25">
      <c r="A1267" s="1">
        <v>44471</v>
      </c>
      <c r="B1267">
        <v>1003862</v>
      </c>
      <c r="C1267">
        <v>3.05</v>
      </c>
      <c r="D1267">
        <v>2</v>
      </c>
    </row>
    <row r="1268" spans="1:4" x14ac:dyDescent="0.25">
      <c r="A1268" s="1">
        <v>44471</v>
      </c>
      <c r="B1268">
        <v>1003863</v>
      </c>
      <c r="C1268">
        <v>4.7</v>
      </c>
      <c r="D1268">
        <v>2</v>
      </c>
    </row>
    <row r="1269" spans="1:4" x14ac:dyDescent="0.25">
      <c r="A1269" s="1">
        <v>44471</v>
      </c>
      <c r="B1269">
        <v>1003864</v>
      </c>
      <c r="C1269">
        <v>3.5</v>
      </c>
      <c r="D1269">
        <v>2</v>
      </c>
    </row>
    <row r="1270" spans="1:4" x14ac:dyDescent="0.25">
      <c r="A1270" s="1">
        <v>44471</v>
      </c>
      <c r="B1270">
        <v>1003865</v>
      </c>
      <c r="C1270">
        <v>6.2</v>
      </c>
      <c r="D1270">
        <v>4</v>
      </c>
    </row>
    <row r="1271" spans="1:4" x14ac:dyDescent="0.25">
      <c r="A1271" s="1">
        <v>44471</v>
      </c>
      <c r="B1271">
        <v>1003866</v>
      </c>
      <c r="C1271">
        <v>4.0999999999999996</v>
      </c>
      <c r="D1271">
        <v>3</v>
      </c>
    </row>
    <row r="1272" spans="1:4" x14ac:dyDescent="0.25">
      <c r="A1272" s="1">
        <v>44471</v>
      </c>
      <c r="B1272">
        <v>1003867</v>
      </c>
      <c r="C1272">
        <v>3.35</v>
      </c>
      <c r="D1272">
        <v>2</v>
      </c>
    </row>
    <row r="1273" spans="1:4" x14ac:dyDescent="0.25">
      <c r="A1273" s="1">
        <v>44471</v>
      </c>
      <c r="B1273">
        <v>1003868</v>
      </c>
      <c r="C1273">
        <v>4.55</v>
      </c>
      <c r="D1273">
        <v>4</v>
      </c>
    </row>
    <row r="1274" spans="1:4" x14ac:dyDescent="0.25">
      <c r="A1274" s="1">
        <v>44471</v>
      </c>
      <c r="B1274">
        <v>1003869</v>
      </c>
      <c r="C1274">
        <v>4.25</v>
      </c>
      <c r="D1274">
        <v>4</v>
      </c>
    </row>
    <row r="1275" spans="1:4" x14ac:dyDescent="0.25">
      <c r="A1275" s="1">
        <v>44471</v>
      </c>
      <c r="B1275">
        <v>1003870</v>
      </c>
      <c r="C1275">
        <v>3.95</v>
      </c>
      <c r="D1275">
        <v>2</v>
      </c>
    </row>
    <row r="1276" spans="1:4" x14ac:dyDescent="0.25">
      <c r="A1276" s="1">
        <v>44471</v>
      </c>
      <c r="B1276">
        <v>1003871</v>
      </c>
      <c r="C1276">
        <v>3.05</v>
      </c>
      <c r="D1276">
        <v>4</v>
      </c>
    </row>
    <row r="1277" spans="1:4" x14ac:dyDescent="0.25">
      <c r="A1277" s="1">
        <v>44471</v>
      </c>
      <c r="B1277">
        <v>1003872</v>
      </c>
      <c r="C1277">
        <v>6.65</v>
      </c>
      <c r="D1277">
        <v>4</v>
      </c>
    </row>
    <row r="1278" spans="1:4" x14ac:dyDescent="0.25">
      <c r="A1278" s="1">
        <v>44471</v>
      </c>
      <c r="B1278">
        <v>1003873</v>
      </c>
      <c r="C1278">
        <v>4.0999999999999996</v>
      </c>
      <c r="D1278">
        <v>3</v>
      </c>
    </row>
    <row r="1279" spans="1:4" x14ac:dyDescent="0.25">
      <c r="A1279" s="1">
        <v>44471</v>
      </c>
      <c r="B1279">
        <v>1003874</v>
      </c>
      <c r="C1279">
        <v>5.45</v>
      </c>
      <c r="D1279">
        <v>3</v>
      </c>
    </row>
    <row r="1280" spans="1:4" x14ac:dyDescent="0.25">
      <c r="A1280" s="1">
        <v>44471</v>
      </c>
      <c r="B1280">
        <v>1003875</v>
      </c>
      <c r="C1280">
        <v>4.7</v>
      </c>
      <c r="D1280">
        <v>4</v>
      </c>
    </row>
    <row r="1281" spans="1:4" x14ac:dyDescent="0.25">
      <c r="A1281" s="1">
        <v>44471</v>
      </c>
      <c r="B1281">
        <v>1003876</v>
      </c>
      <c r="C1281">
        <v>4.25</v>
      </c>
      <c r="D1281">
        <v>3</v>
      </c>
    </row>
    <row r="1282" spans="1:4" x14ac:dyDescent="0.25">
      <c r="A1282" s="1">
        <v>44471</v>
      </c>
      <c r="B1282">
        <v>1003877</v>
      </c>
      <c r="C1282">
        <v>5.75</v>
      </c>
      <c r="D1282">
        <v>4</v>
      </c>
    </row>
    <row r="1283" spans="1:4" x14ac:dyDescent="0.25">
      <c r="A1283" s="1">
        <v>44471</v>
      </c>
      <c r="B1283">
        <v>1003878</v>
      </c>
      <c r="C1283">
        <v>5.45</v>
      </c>
      <c r="D1283">
        <v>4</v>
      </c>
    </row>
    <row r="1284" spans="1:4" x14ac:dyDescent="0.25">
      <c r="A1284" s="1">
        <v>44471</v>
      </c>
      <c r="B1284">
        <v>1003879</v>
      </c>
      <c r="C1284">
        <v>5.6</v>
      </c>
      <c r="D1284">
        <v>5</v>
      </c>
    </row>
    <row r="1285" spans="1:4" x14ac:dyDescent="0.25">
      <c r="A1285" s="1">
        <v>44471</v>
      </c>
      <c r="B1285">
        <v>1003880</v>
      </c>
      <c r="C1285">
        <v>4.0999999999999996</v>
      </c>
      <c r="D1285">
        <v>4</v>
      </c>
    </row>
    <row r="1286" spans="1:4" x14ac:dyDescent="0.25">
      <c r="A1286" s="1">
        <v>44471</v>
      </c>
      <c r="B1286">
        <v>1003881</v>
      </c>
      <c r="C1286">
        <v>5.3</v>
      </c>
      <c r="D1286">
        <v>4</v>
      </c>
    </row>
    <row r="1287" spans="1:4" x14ac:dyDescent="0.25">
      <c r="A1287" s="1">
        <v>44471</v>
      </c>
      <c r="B1287">
        <v>1003882</v>
      </c>
      <c r="C1287">
        <v>2.9</v>
      </c>
      <c r="D1287">
        <v>3</v>
      </c>
    </row>
    <row r="1288" spans="1:4" x14ac:dyDescent="0.25">
      <c r="A1288" s="1">
        <v>44471</v>
      </c>
      <c r="B1288">
        <v>1003883</v>
      </c>
      <c r="C1288">
        <v>3.65</v>
      </c>
      <c r="D1288">
        <v>4</v>
      </c>
    </row>
    <row r="1289" spans="1:4" x14ac:dyDescent="0.25">
      <c r="A1289" s="1">
        <v>44471</v>
      </c>
      <c r="B1289">
        <v>1003884</v>
      </c>
      <c r="C1289">
        <v>5.45</v>
      </c>
      <c r="D1289">
        <v>4</v>
      </c>
    </row>
    <row r="1290" spans="1:4" x14ac:dyDescent="0.25">
      <c r="A1290" s="1">
        <v>44471</v>
      </c>
      <c r="B1290">
        <v>1003885</v>
      </c>
      <c r="C1290">
        <v>9.0500000000000007</v>
      </c>
      <c r="D1290">
        <v>5</v>
      </c>
    </row>
    <row r="1291" spans="1:4" x14ac:dyDescent="0.25">
      <c r="A1291" s="1">
        <v>44471</v>
      </c>
      <c r="B1291">
        <v>1003886</v>
      </c>
      <c r="C1291">
        <v>3.05</v>
      </c>
      <c r="D1291">
        <v>6</v>
      </c>
    </row>
    <row r="1292" spans="1:4" x14ac:dyDescent="0.25">
      <c r="A1292" s="1">
        <v>44471</v>
      </c>
      <c r="B1292">
        <v>1003887</v>
      </c>
      <c r="C1292">
        <v>5</v>
      </c>
      <c r="D1292">
        <v>4</v>
      </c>
    </row>
    <row r="1293" spans="1:4" x14ac:dyDescent="0.25">
      <c r="A1293" s="1">
        <v>44471</v>
      </c>
      <c r="B1293">
        <v>1003888</v>
      </c>
      <c r="C1293">
        <v>3.5</v>
      </c>
      <c r="D1293">
        <v>2</v>
      </c>
    </row>
    <row r="1294" spans="1:4" x14ac:dyDescent="0.25">
      <c r="A1294" s="1">
        <v>44471</v>
      </c>
      <c r="B1294">
        <v>1003889</v>
      </c>
      <c r="C1294">
        <v>7.25</v>
      </c>
      <c r="D1294">
        <v>4</v>
      </c>
    </row>
    <row r="1295" spans="1:4" x14ac:dyDescent="0.25">
      <c r="A1295" s="1">
        <v>44471</v>
      </c>
      <c r="B1295">
        <v>1003890</v>
      </c>
      <c r="C1295">
        <v>6.35</v>
      </c>
      <c r="D1295">
        <v>4</v>
      </c>
    </row>
    <row r="1296" spans="1:4" x14ac:dyDescent="0.25">
      <c r="A1296" s="1">
        <v>44471</v>
      </c>
      <c r="B1296">
        <v>1003891</v>
      </c>
      <c r="C1296">
        <v>4.55</v>
      </c>
      <c r="D1296">
        <v>3</v>
      </c>
    </row>
    <row r="1297" spans="1:4" x14ac:dyDescent="0.25">
      <c r="A1297" s="1">
        <v>44471</v>
      </c>
      <c r="B1297">
        <v>1003892</v>
      </c>
      <c r="C1297">
        <v>4.55</v>
      </c>
      <c r="D1297">
        <v>5</v>
      </c>
    </row>
    <row r="1298" spans="1:4" x14ac:dyDescent="0.25">
      <c r="A1298" s="1">
        <v>44471</v>
      </c>
      <c r="B1298">
        <v>1003893</v>
      </c>
      <c r="C1298">
        <v>4.8499999999999996</v>
      </c>
      <c r="D1298">
        <v>4</v>
      </c>
    </row>
    <row r="1299" spans="1:4" x14ac:dyDescent="0.25">
      <c r="A1299" s="1">
        <v>44471</v>
      </c>
      <c r="B1299">
        <v>1003894</v>
      </c>
      <c r="C1299">
        <v>2.9</v>
      </c>
      <c r="D1299">
        <v>2</v>
      </c>
    </row>
    <row r="1300" spans="1:4" x14ac:dyDescent="0.25">
      <c r="A1300" s="1">
        <v>44471</v>
      </c>
      <c r="B1300">
        <v>1003895</v>
      </c>
      <c r="C1300">
        <v>4.4000000000000004</v>
      </c>
      <c r="D1300">
        <v>4</v>
      </c>
    </row>
    <row r="1301" spans="1:4" x14ac:dyDescent="0.25">
      <c r="A1301" s="1">
        <v>44471</v>
      </c>
      <c r="B1301">
        <v>1003896</v>
      </c>
      <c r="C1301">
        <v>5.9</v>
      </c>
      <c r="D1301">
        <v>4</v>
      </c>
    </row>
    <row r="1302" spans="1:4" x14ac:dyDescent="0.25">
      <c r="A1302" s="1">
        <v>44471</v>
      </c>
      <c r="B1302">
        <v>1003897</v>
      </c>
      <c r="C1302">
        <v>4.4000000000000004</v>
      </c>
      <c r="D1302">
        <v>5</v>
      </c>
    </row>
    <row r="1303" spans="1:4" x14ac:dyDescent="0.25">
      <c r="A1303" s="1">
        <v>44471</v>
      </c>
      <c r="B1303">
        <v>1003898</v>
      </c>
      <c r="C1303">
        <v>3.8</v>
      </c>
      <c r="D1303">
        <v>3</v>
      </c>
    </row>
    <row r="1304" spans="1:4" x14ac:dyDescent="0.25">
      <c r="A1304" s="1">
        <v>44471</v>
      </c>
      <c r="B1304">
        <v>1003899</v>
      </c>
      <c r="C1304">
        <v>3.8</v>
      </c>
      <c r="D1304">
        <v>6</v>
      </c>
    </row>
    <row r="1305" spans="1:4" x14ac:dyDescent="0.25">
      <c r="A1305" s="1">
        <v>44471</v>
      </c>
      <c r="B1305">
        <v>1003900</v>
      </c>
      <c r="C1305">
        <v>3.05</v>
      </c>
      <c r="D1305">
        <v>2</v>
      </c>
    </row>
    <row r="1306" spans="1:4" x14ac:dyDescent="0.25">
      <c r="A1306" s="1">
        <v>44471</v>
      </c>
      <c r="B1306">
        <v>1003901</v>
      </c>
      <c r="C1306">
        <v>3.35</v>
      </c>
      <c r="D1306">
        <v>3</v>
      </c>
    </row>
    <row r="1307" spans="1:4" x14ac:dyDescent="0.25">
      <c r="A1307" s="1">
        <v>44471</v>
      </c>
      <c r="B1307">
        <v>1003902</v>
      </c>
      <c r="C1307">
        <v>3.2</v>
      </c>
      <c r="D1307">
        <v>3</v>
      </c>
    </row>
    <row r="1308" spans="1:4" x14ac:dyDescent="0.25">
      <c r="A1308" s="1">
        <v>44471</v>
      </c>
      <c r="B1308">
        <v>1003903</v>
      </c>
      <c r="C1308">
        <v>4.7</v>
      </c>
      <c r="D1308">
        <v>4</v>
      </c>
    </row>
    <row r="1309" spans="1:4" x14ac:dyDescent="0.25">
      <c r="A1309" s="1">
        <v>44471</v>
      </c>
      <c r="B1309">
        <v>1003904</v>
      </c>
      <c r="C1309">
        <v>4.55</v>
      </c>
      <c r="D1309">
        <v>3</v>
      </c>
    </row>
    <row r="1310" spans="1:4" x14ac:dyDescent="0.25">
      <c r="A1310" s="1">
        <v>44471</v>
      </c>
      <c r="B1310">
        <v>1003905</v>
      </c>
      <c r="C1310">
        <v>8</v>
      </c>
      <c r="D1310">
        <v>5</v>
      </c>
    </row>
    <row r="1311" spans="1:4" x14ac:dyDescent="0.25">
      <c r="A1311" s="1">
        <v>44471</v>
      </c>
      <c r="B1311">
        <v>1003906</v>
      </c>
      <c r="C1311">
        <v>4.7</v>
      </c>
      <c r="D1311">
        <v>2</v>
      </c>
    </row>
    <row r="1312" spans="1:4" x14ac:dyDescent="0.25">
      <c r="A1312" s="1">
        <v>44471</v>
      </c>
      <c r="B1312">
        <v>1003907</v>
      </c>
      <c r="C1312">
        <v>3.05</v>
      </c>
      <c r="D1312">
        <v>2</v>
      </c>
    </row>
    <row r="1313" spans="1:4" x14ac:dyDescent="0.25">
      <c r="A1313" s="1">
        <v>44471</v>
      </c>
      <c r="B1313">
        <v>1003908</v>
      </c>
      <c r="C1313">
        <v>3.8</v>
      </c>
      <c r="D1313">
        <v>3</v>
      </c>
    </row>
    <row r="1314" spans="1:4" x14ac:dyDescent="0.25">
      <c r="A1314" s="1">
        <v>44471</v>
      </c>
      <c r="B1314">
        <v>1003909</v>
      </c>
      <c r="C1314">
        <v>5</v>
      </c>
      <c r="D1314">
        <v>3</v>
      </c>
    </row>
    <row r="1315" spans="1:4" x14ac:dyDescent="0.25">
      <c r="A1315" s="1">
        <v>44471</v>
      </c>
      <c r="B1315">
        <v>1003910</v>
      </c>
      <c r="C1315">
        <v>6.5</v>
      </c>
      <c r="D1315">
        <v>5</v>
      </c>
    </row>
    <row r="1316" spans="1:4" x14ac:dyDescent="0.25">
      <c r="A1316" s="1">
        <v>44471</v>
      </c>
      <c r="B1316">
        <v>1003911</v>
      </c>
      <c r="C1316">
        <v>4.0999999999999996</v>
      </c>
      <c r="D1316">
        <v>3</v>
      </c>
    </row>
    <row r="1317" spans="1:4" x14ac:dyDescent="0.25">
      <c r="A1317" s="1">
        <v>44471</v>
      </c>
      <c r="B1317">
        <v>1003912</v>
      </c>
      <c r="C1317">
        <v>3.8</v>
      </c>
      <c r="D1317">
        <v>2</v>
      </c>
    </row>
    <row r="1318" spans="1:4" x14ac:dyDescent="0.25">
      <c r="A1318" s="1">
        <v>44471</v>
      </c>
      <c r="B1318">
        <v>1003913</v>
      </c>
      <c r="C1318">
        <v>4.55</v>
      </c>
      <c r="D1318">
        <v>3</v>
      </c>
    </row>
    <row r="1319" spans="1:4" x14ac:dyDescent="0.25">
      <c r="A1319" s="1">
        <v>44471</v>
      </c>
      <c r="B1319">
        <v>1003914</v>
      </c>
      <c r="C1319">
        <v>3.8</v>
      </c>
      <c r="D1319">
        <v>4</v>
      </c>
    </row>
    <row r="1320" spans="1:4" x14ac:dyDescent="0.25">
      <c r="A1320" s="1">
        <v>44471</v>
      </c>
      <c r="B1320">
        <v>1003915</v>
      </c>
      <c r="C1320">
        <v>3.65</v>
      </c>
      <c r="D1320">
        <v>3</v>
      </c>
    </row>
    <row r="1321" spans="1:4" x14ac:dyDescent="0.25">
      <c r="A1321" s="1">
        <v>44471</v>
      </c>
      <c r="B1321">
        <v>1003916</v>
      </c>
      <c r="C1321">
        <v>2.9</v>
      </c>
      <c r="D1321">
        <v>2</v>
      </c>
    </row>
    <row r="1322" spans="1:4" x14ac:dyDescent="0.25">
      <c r="A1322" s="1">
        <v>44471</v>
      </c>
      <c r="B1322">
        <v>1003917</v>
      </c>
      <c r="C1322">
        <v>4.0999999999999996</v>
      </c>
      <c r="D1322">
        <v>5</v>
      </c>
    </row>
    <row r="1323" spans="1:4" x14ac:dyDescent="0.25">
      <c r="A1323" s="1">
        <v>44471</v>
      </c>
      <c r="B1323">
        <v>1003918</v>
      </c>
      <c r="C1323">
        <v>3.35</v>
      </c>
      <c r="D1323">
        <v>2</v>
      </c>
    </row>
    <row r="1324" spans="1:4" x14ac:dyDescent="0.25">
      <c r="A1324" s="1">
        <v>44471</v>
      </c>
      <c r="B1324">
        <v>1003919</v>
      </c>
      <c r="C1324">
        <v>3.8</v>
      </c>
      <c r="D1324">
        <v>3</v>
      </c>
    </row>
    <row r="1325" spans="1:4" x14ac:dyDescent="0.25">
      <c r="A1325" s="1">
        <v>44471</v>
      </c>
      <c r="B1325">
        <v>1003920</v>
      </c>
      <c r="C1325">
        <v>2.9</v>
      </c>
      <c r="D1325">
        <v>2</v>
      </c>
    </row>
    <row r="1326" spans="1:4" x14ac:dyDescent="0.25">
      <c r="A1326" s="1">
        <v>44471</v>
      </c>
      <c r="B1326">
        <v>1003921</v>
      </c>
      <c r="C1326">
        <v>7.4</v>
      </c>
      <c r="D1326">
        <v>5</v>
      </c>
    </row>
    <row r="1327" spans="1:4" x14ac:dyDescent="0.25">
      <c r="A1327" s="1">
        <v>44471</v>
      </c>
      <c r="B1327">
        <v>1003922</v>
      </c>
      <c r="C1327">
        <v>9.1999999999999993</v>
      </c>
      <c r="D1327">
        <v>4</v>
      </c>
    </row>
    <row r="1328" spans="1:4" x14ac:dyDescent="0.25">
      <c r="A1328" s="1">
        <v>44471</v>
      </c>
      <c r="B1328">
        <v>1003923</v>
      </c>
      <c r="C1328">
        <v>4.4000000000000004</v>
      </c>
      <c r="D1328">
        <v>4</v>
      </c>
    </row>
    <row r="1329" spans="1:4" x14ac:dyDescent="0.25">
      <c r="A1329" s="1">
        <v>44471</v>
      </c>
      <c r="B1329">
        <v>1003924</v>
      </c>
      <c r="C1329">
        <v>9.35</v>
      </c>
      <c r="D1329">
        <v>5</v>
      </c>
    </row>
    <row r="1330" spans="1:4" x14ac:dyDescent="0.25">
      <c r="A1330" s="1">
        <v>44471</v>
      </c>
      <c r="B1330">
        <v>1003925</v>
      </c>
      <c r="C1330">
        <v>6.35</v>
      </c>
      <c r="D1330">
        <v>4</v>
      </c>
    </row>
    <row r="1331" spans="1:4" x14ac:dyDescent="0.25">
      <c r="A1331" s="1">
        <v>44471</v>
      </c>
      <c r="B1331">
        <v>1003926</v>
      </c>
      <c r="C1331">
        <v>2.9</v>
      </c>
      <c r="D1331">
        <v>2</v>
      </c>
    </row>
    <row r="1332" spans="1:4" x14ac:dyDescent="0.25">
      <c r="A1332" s="1">
        <v>44471</v>
      </c>
      <c r="B1332">
        <v>1003927</v>
      </c>
      <c r="C1332">
        <v>5</v>
      </c>
      <c r="D1332">
        <v>4</v>
      </c>
    </row>
    <row r="1333" spans="1:4" x14ac:dyDescent="0.25">
      <c r="A1333" s="1">
        <v>44471</v>
      </c>
      <c r="B1333">
        <v>1003928</v>
      </c>
      <c r="C1333">
        <v>4.7</v>
      </c>
      <c r="D1333">
        <v>4</v>
      </c>
    </row>
    <row r="1334" spans="1:4" x14ac:dyDescent="0.25">
      <c r="A1334" s="1">
        <v>44471</v>
      </c>
      <c r="B1334">
        <v>1003929</v>
      </c>
      <c r="C1334">
        <v>5</v>
      </c>
      <c r="D1334">
        <v>4</v>
      </c>
    </row>
    <row r="1335" spans="1:4" x14ac:dyDescent="0.25">
      <c r="A1335" s="1">
        <v>44471</v>
      </c>
      <c r="B1335">
        <v>1003930</v>
      </c>
      <c r="C1335">
        <v>3.5</v>
      </c>
      <c r="D1335">
        <v>2</v>
      </c>
    </row>
    <row r="1336" spans="1:4" x14ac:dyDescent="0.25">
      <c r="A1336" s="1">
        <v>44471</v>
      </c>
      <c r="B1336">
        <v>1003931</v>
      </c>
      <c r="C1336">
        <v>3.8</v>
      </c>
      <c r="D1336">
        <v>3</v>
      </c>
    </row>
    <row r="1337" spans="1:4" x14ac:dyDescent="0.25">
      <c r="A1337" s="1">
        <v>44471</v>
      </c>
      <c r="B1337">
        <v>1003932</v>
      </c>
      <c r="C1337">
        <v>4.55</v>
      </c>
      <c r="D1337">
        <v>4</v>
      </c>
    </row>
    <row r="1338" spans="1:4" x14ac:dyDescent="0.25">
      <c r="A1338" s="1">
        <v>44471</v>
      </c>
      <c r="B1338">
        <v>1003933</v>
      </c>
      <c r="C1338">
        <v>2.9</v>
      </c>
      <c r="D1338">
        <v>2</v>
      </c>
    </row>
    <row r="1339" spans="1:4" x14ac:dyDescent="0.25">
      <c r="A1339" s="1">
        <v>44471</v>
      </c>
      <c r="B1339">
        <v>1003934</v>
      </c>
      <c r="C1339">
        <v>3.65</v>
      </c>
      <c r="D1339">
        <v>3</v>
      </c>
    </row>
    <row r="1340" spans="1:4" x14ac:dyDescent="0.25">
      <c r="A1340" s="1">
        <v>44471</v>
      </c>
      <c r="B1340">
        <v>1003935</v>
      </c>
      <c r="C1340">
        <v>3.5</v>
      </c>
      <c r="D1340">
        <v>2</v>
      </c>
    </row>
    <row r="1341" spans="1:4" x14ac:dyDescent="0.25">
      <c r="A1341" s="1">
        <v>44471</v>
      </c>
      <c r="B1341">
        <v>1003936</v>
      </c>
      <c r="C1341">
        <v>4.25</v>
      </c>
      <c r="D1341">
        <v>4</v>
      </c>
    </row>
    <row r="1342" spans="1:4" x14ac:dyDescent="0.25">
      <c r="A1342" s="1">
        <v>44471</v>
      </c>
      <c r="B1342">
        <v>1003937</v>
      </c>
      <c r="C1342">
        <v>3.2</v>
      </c>
      <c r="D1342">
        <v>3</v>
      </c>
    </row>
    <row r="1343" spans="1:4" x14ac:dyDescent="0.25">
      <c r="A1343" s="1">
        <v>44471</v>
      </c>
      <c r="B1343">
        <v>1003938</v>
      </c>
      <c r="C1343">
        <v>5.3</v>
      </c>
      <c r="D1343">
        <v>3</v>
      </c>
    </row>
    <row r="1344" spans="1:4" x14ac:dyDescent="0.25">
      <c r="A1344" s="1">
        <v>44471</v>
      </c>
      <c r="B1344">
        <v>1003939</v>
      </c>
      <c r="C1344">
        <v>3.65</v>
      </c>
      <c r="D1344">
        <v>4</v>
      </c>
    </row>
    <row r="1345" spans="1:4" x14ac:dyDescent="0.25">
      <c r="A1345" s="1">
        <v>44471</v>
      </c>
      <c r="B1345">
        <v>1003940</v>
      </c>
      <c r="C1345">
        <v>2.9</v>
      </c>
      <c r="D1345">
        <v>2</v>
      </c>
    </row>
    <row r="1346" spans="1:4" x14ac:dyDescent="0.25">
      <c r="A1346" s="1">
        <v>44471</v>
      </c>
      <c r="B1346">
        <v>1003941</v>
      </c>
      <c r="C1346">
        <v>5.75</v>
      </c>
      <c r="D1346">
        <v>3</v>
      </c>
    </row>
    <row r="1347" spans="1:4" x14ac:dyDescent="0.25">
      <c r="A1347" s="1">
        <v>44471</v>
      </c>
      <c r="B1347">
        <v>1003942</v>
      </c>
      <c r="C1347">
        <v>3.05</v>
      </c>
      <c r="D1347">
        <v>2</v>
      </c>
    </row>
    <row r="1348" spans="1:4" x14ac:dyDescent="0.25">
      <c r="A1348" s="1">
        <v>44471</v>
      </c>
      <c r="B1348">
        <v>1003943</v>
      </c>
      <c r="C1348">
        <v>2.9</v>
      </c>
      <c r="D1348">
        <v>2</v>
      </c>
    </row>
    <row r="1349" spans="1:4" x14ac:dyDescent="0.25">
      <c r="A1349" s="1">
        <v>44471</v>
      </c>
      <c r="B1349">
        <v>1003944</v>
      </c>
      <c r="C1349">
        <v>4.55</v>
      </c>
      <c r="D1349">
        <v>4</v>
      </c>
    </row>
    <row r="1350" spans="1:4" x14ac:dyDescent="0.25">
      <c r="A1350" s="1">
        <v>44471</v>
      </c>
      <c r="B1350">
        <v>1003945</v>
      </c>
      <c r="C1350">
        <v>6.2</v>
      </c>
      <c r="D1350">
        <v>6</v>
      </c>
    </row>
    <row r="1351" spans="1:4" x14ac:dyDescent="0.25">
      <c r="A1351" s="1">
        <v>44471</v>
      </c>
      <c r="B1351">
        <v>1003946</v>
      </c>
      <c r="C1351">
        <v>7.25</v>
      </c>
      <c r="D1351">
        <v>5</v>
      </c>
    </row>
    <row r="1352" spans="1:4" x14ac:dyDescent="0.25">
      <c r="A1352" s="1">
        <v>44471</v>
      </c>
      <c r="B1352">
        <v>1003947</v>
      </c>
      <c r="C1352">
        <v>3.05</v>
      </c>
      <c r="D1352">
        <v>2</v>
      </c>
    </row>
    <row r="1353" spans="1:4" x14ac:dyDescent="0.25">
      <c r="A1353" s="1">
        <v>44471</v>
      </c>
      <c r="B1353">
        <v>1003948</v>
      </c>
      <c r="C1353">
        <v>4.8499999999999996</v>
      </c>
      <c r="D1353">
        <v>4</v>
      </c>
    </row>
    <row r="1354" spans="1:4" x14ac:dyDescent="0.25">
      <c r="A1354" s="1">
        <v>44471</v>
      </c>
      <c r="B1354">
        <v>1003949</v>
      </c>
      <c r="C1354">
        <v>5.6</v>
      </c>
      <c r="D1354">
        <v>4</v>
      </c>
    </row>
    <row r="1355" spans="1:4" x14ac:dyDescent="0.25">
      <c r="A1355" s="1">
        <v>44471</v>
      </c>
      <c r="B1355">
        <v>1003950</v>
      </c>
      <c r="C1355">
        <v>4.4000000000000004</v>
      </c>
      <c r="D1355">
        <v>4</v>
      </c>
    </row>
    <row r="1356" spans="1:4" x14ac:dyDescent="0.25">
      <c r="A1356" s="1">
        <v>44471</v>
      </c>
      <c r="B1356">
        <v>1003951</v>
      </c>
      <c r="C1356">
        <v>3.05</v>
      </c>
      <c r="D1356">
        <v>2</v>
      </c>
    </row>
    <row r="1357" spans="1:4" x14ac:dyDescent="0.25">
      <c r="A1357" s="1">
        <v>44471</v>
      </c>
      <c r="B1357">
        <v>1003952</v>
      </c>
      <c r="C1357">
        <v>3.65</v>
      </c>
      <c r="D1357">
        <v>2</v>
      </c>
    </row>
    <row r="1358" spans="1:4" x14ac:dyDescent="0.25">
      <c r="A1358" s="1">
        <v>44471</v>
      </c>
      <c r="B1358">
        <v>1003953</v>
      </c>
      <c r="C1358">
        <v>4.55</v>
      </c>
      <c r="D1358">
        <v>5</v>
      </c>
    </row>
    <row r="1359" spans="1:4" x14ac:dyDescent="0.25">
      <c r="A1359" s="1">
        <v>44471</v>
      </c>
      <c r="B1359">
        <v>1003954</v>
      </c>
      <c r="C1359">
        <v>7.4</v>
      </c>
      <c r="D1359">
        <v>3</v>
      </c>
    </row>
    <row r="1360" spans="1:4" x14ac:dyDescent="0.25">
      <c r="A1360" s="1">
        <v>44471</v>
      </c>
      <c r="B1360">
        <v>1003955</v>
      </c>
      <c r="C1360">
        <v>7.1</v>
      </c>
      <c r="D1360">
        <v>4</v>
      </c>
    </row>
    <row r="1361" spans="1:4" x14ac:dyDescent="0.25">
      <c r="A1361" s="1">
        <v>44471</v>
      </c>
      <c r="B1361">
        <v>1003956</v>
      </c>
      <c r="C1361">
        <v>3.05</v>
      </c>
      <c r="D1361">
        <v>2</v>
      </c>
    </row>
    <row r="1362" spans="1:4" x14ac:dyDescent="0.25">
      <c r="A1362" s="1">
        <v>44471</v>
      </c>
      <c r="B1362">
        <v>1003957</v>
      </c>
      <c r="C1362">
        <v>3.05</v>
      </c>
      <c r="D1362">
        <v>5</v>
      </c>
    </row>
    <row r="1363" spans="1:4" x14ac:dyDescent="0.25">
      <c r="A1363" s="1">
        <v>44471</v>
      </c>
      <c r="B1363">
        <v>1003958</v>
      </c>
      <c r="C1363">
        <v>3.65</v>
      </c>
      <c r="D1363">
        <v>3</v>
      </c>
    </row>
    <row r="1364" spans="1:4" x14ac:dyDescent="0.25">
      <c r="A1364" s="1">
        <v>44471</v>
      </c>
      <c r="B1364">
        <v>1003959</v>
      </c>
      <c r="C1364">
        <v>4.4000000000000004</v>
      </c>
      <c r="D1364">
        <v>4</v>
      </c>
    </row>
    <row r="1365" spans="1:4" x14ac:dyDescent="0.25">
      <c r="A1365" s="1">
        <v>44471</v>
      </c>
      <c r="B1365">
        <v>1003960</v>
      </c>
      <c r="C1365">
        <v>5.6</v>
      </c>
      <c r="D1365">
        <v>5</v>
      </c>
    </row>
    <row r="1366" spans="1:4" x14ac:dyDescent="0.25">
      <c r="A1366" s="1">
        <v>44471</v>
      </c>
      <c r="B1366">
        <v>1003961</v>
      </c>
      <c r="C1366">
        <v>3.8</v>
      </c>
      <c r="D1366">
        <v>3</v>
      </c>
    </row>
    <row r="1367" spans="1:4" x14ac:dyDescent="0.25">
      <c r="A1367" s="1">
        <v>44471</v>
      </c>
      <c r="B1367">
        <v>1003962</v>
      </c>
      <c r="C1367">
        <v>4.4000000000000004</v>
      </c>
      <c r="D1367">
        <v>4</v>
      </c>
    </row>
    <row r="1368" spans="1:4" x14ac:dyDescent="0.25">
      <c r="A1368" s="1">
        <v>44471</v>
      </c>
      <c r="B1368">
        <v>1003963</v>
      </c>
      <c r="C1368">
        <v>9.35</v>
      </c>
      <c r="D1368">
        <v>4</v>
      </c>
    </row>
    <row r="1369" spans="1:4" x14ac:dyDescent="0.25">
      <c r="A1369" s="1">
        <v>44471</v>
      </c>
      <c r="B1369">
        <v>1003964</v>
      </c>
      <c r="C1369">
        <v>5.15</v>
      </c>
      <c r="D1369">
        <v>4</v>
      </c>
    </row>
    <row r="1370" spans="1:4" x14ac:dyDescent="0.25">
      <c r="A1370" s="1">
        <v>44471</v>
      </c>
      <c r="B1370">
        <v>1003965</v>
      </c>
      <c r="C1370">
        <v>5.75</v>
      </c>
      <c r="D1370">
        <v>4</v>
      </c>
    </row>
    <row r="1371" spans="1:4" x14ac:dyDescent="0.25">
      <c r="A1371" s="1">
        <v>44471</v>
      </c>
      <c r="B1371">
        <v>1003966</v>
      </c>
      <c r="C1371">
        <v>4.7</v>
      </c>
      <c r="D1371">
        <v>4</v>
      </c>
    </row>
    <row r="1372" spans="1:4" x14ac:dyDescent="0.25">
      <c r="A1372" s="1">
        <v>44471</v>
      </c>
      <c r="B1372">
        <v>1003967</v>
      </c>
      <c r="C1372">
        <v>3.65</v>
      </c>
      <c r="D1372">
        <v>3</v>
      </c>
    </row>
    <row r="1373" spans="1:4" x14ac:dyDescent="0.25">
      <c r="A1373" s="1">
        <v>44471</v>
      </c>
      <c r="B1373">
        <v>1003968</v>
      </c>
      <c r="C1373">
        <v>3.8</v>
      </c>
      <c r="D1373">
        <v>3</v>
      </c>
    </row>
    <row r="1374" spans="1:4" x14ac:dyDescent="0.25">
      <c r="A1374" s="1">
        <v>44471</v>
      </c>
      <c r="B1374">
        <v>1003969</v>
      </c>
      <c r="C1374">
        <v>3.65</v>
      </c>
      <c r="D1374">
        <v>3</v>
      </c>
    </row>
    <row r="1375" spans="1:4" x14ac:dyDescent="0.25">
      <c r="A1375" s="1">
        <v>44471</v>
      </c>
      <c r="B1375">
        <v>1003970</v>
      </c>
      <c r="C1375">
        <v>4.4000000000000004</v>
      </c>
      <c r="D1375">
        <v>4</v>
      </c>
    </row>
    <row r="1376" spans="1:4" x14ac:dyDescent="0.25">
      <c r="A1376" s="1">
        <v>44471</v>
      </c>
      <c r="B1376">
        <v>1003971</v>
      </c>
      <c r="C1376">
        <v>2.9</v>
      </c>
      <c r="D1376">
        <v>2</v>
      </c>
    </row>
    <row r="1377" spans="1:4" x14ac:dyDescent="0.25">
      <c r="A1377" s="1">
        <v>44471</v>
      </c>
      <c r="B1377">
        <v>1003972</v>
      </c>
      <c r="C1377">
        <v>8</v>
      </c>
      <c r="D1377">
        <v>4</v>
      </c>
    </row>
    <row r="1378" spans="1:4" x14ac:dyDescent="0.25">
      <c r="A1378" s="1">
        <v>44471</v>
      </c>
      <c r="B1378">
        <v>1003973</v>
      </c>
      <c r="C1378">
        <v>4.4000000000000004</v>
      </c>
      <c r="D1378">
        <v>4</v>
      </c>
    </row>
    <row r="1379" spans="1:4" x14ac:dyDescent="0.25">
      <c r="A1379" s="1">
        <v>44471</v>
      </c>
      <c r="B1379">
        <v>1003974</v>
      </c>
      <c r="C1379">
        <v>3.5</v>
      </c>
      <c r="D1379">
        <v>2</v>
      </c>
    </row>
    <row r="1380" spans="1:4" x14ac:dyDescent="0.25">
      <c r="A1380" s="1">
        <v>44471</v>
      </c>
      <c r="B1380">
        <v>1003975</v>
      </c>
      <c r="C1380">
        <v>3.8</v>
      </c>
      <c r="D1380">
        <v>3</v>
      </c>
    </row>
    <row r="1381" spans="1:4" x14ac:dyDescent="0.25">
      <c r="A1381" s="1">
        <v>44471</v>
      </c>
      <c r="B1381">
        <v>1003976</v>
      </c>
      <c r="C1381">
        <v>5.45</v>
      </c>
      <c r="D1381">
        <v>4</v>
      </c>
    </row>
    <row r="1382" spans="1:4" x14ac:dyDescent="0.25">
      <c r="A1382" s="1">
        <v>44471</v>
      </c>
      <c r="B1382">
        <v>1003977</v>
      </c>
      <c r="C1382">
        <v>12.2</v>
      </c>
      <c r="D1382">
        <v>4</v>
      </c>
    </row>
    <row r="1383" spans="1:4" x14ac:dyDescent="0.25">
      <c r="A1383" s="1">
        <v>44471</v>
      </c>
      <c r="B1383">
        <v>1003978</v>
      </c>
      <c r="C1383">
        <v>3.5</v>
      </c>
      <c r="D1383">
        <v>2</v>
      </c>
    </row>
    <row r="1384" spans="1:4" x14ac:dyDescent="0.25">
      <c r="A1384" s="1">
        <v>44471</v>
      </c>
      <c r="B1384">
        <v>1003979</v>
      </c>
      <c r="C1384">
        <v>6.05</v>
      </c>
      <c r="D1384">
        <v>4</v>
      </c>
    </row>
    <row r="1385" spans="1:4" x14ac:dyDescent="0.25">
      <c r="A1385" s="1">
        <v>44471</v>
      </c>
      <c r="B1385">
        <v>1003980</v>
      </c>
      <c r="C1385">
        <v>6.5</v>
      </c>
      <c r="D1385">
        <v>4</v>
      </c>
    </row>
    <row r="1386" spans="1:4" x14ac:dyDescent="0.25">
      <c r="A1386" s="1">
        <v>44471</v>
      </c>
      <c r="B1386">
        <v>1003981</v>
      </c>
      <c r="C1386">
        <v>6.65</v>
      </c>
      <c r="D1386">
        <v>4</v>
      </c>
    </row>
    <row r="1387" spans="1:4" x14ac:dyDescent="0.25">
      <c r="A1387" s="1">
        <v>44471</v>
      </c>
      <c r="B1387">
        <v>1003982</v>
      </c>
      <c r="C1387">
        <v>5.3</v>
      </c>
      <c r="D1387">
        <v>3</v>
      </c>
    </row>
    <row r="1388" spans="1:4" x14ac:dyDescent="0.25">
      <c r="A1388" s="1">
        <v>44471</v>
      </c>
      <c r="B1388">
        <v>1003983</v>
      </c>
      <c r="C1388">
        <v>4.0999999999999996</v>
      </c>
      <c r="D1388">
        <v>2</v>
      </c>
    </row>
    <row r="1389" spans="1:4" x14ac:dyDescent="0.25">
      <c r="A1389" s="1">
        <v>44471</v>
      </c>
      <c r="B1389">
        <v>1003984</v>
      </c>
      <c r="C1389">
        <v>9.0500000000000007</v>
      </c>
      <c r="D1389">
        <v>5</v>
      </c>
    </row>
    <row r="1390" spans="1:4" x14ac:dyDescent="0.25">
      <c r="A1390" s="1">
        <v>44471</v>
      </c>
      <c r="B1390">
        <v>1003985</v>
      </c>
      <c r="C1390">
        <v>4.0999999999999996</v>
      </c>
      <c r="D1390">
        <v>4</v>
      </c>
    </row>
    <row r="1391" spans="1:4" x14ac:dyDescent="0.25">
      <c r="A1391" s="1">
        <v>44471</v>
      </c>
      <c r="B1391">
        <v>1003986</v>
      </c>
      <c r="C1391">
        <v>10.55</v>
      </c>
      <c r="D1391">
        <v>5</v>
      </c>
    </row>
    <row r="1392" spans="1:4" x14ac:dyDescent="0.25">
      <c r="A1392" s="1">
        <v>44471</v>
      </c>
      <c r="B1392">
        <v>1003987</v>
      </c>
      <c r="C1392">
        <v>5.3</v>
      </c>
      <c r="D1392">
        <v>3</v>
      </c>
    </row>
    <row r="1393" spans="1:4" x14ac:dyDescent="0.25">
      <c r="A1393" s="1">
        <v>44471</v>
      </c>
      <c r="B1393">
        <v>1003988</v>
      </c>
      <c r="C1393">
        <v>4.25</v>
      </c>
      <c r="D1393">
        <v>4</v>
      </c>
    </row>
    <row r="1394" spans="1:4" x14ac:dyDescent="0.25">
      <c r="A1394" s="1">
        <v>44471</v>
      </c>
      <c r="B1394">
        <v>1003989</v>
      </c>
      <c r="C1394">
        <v>10.1</v>
      </c>
      <c r="D1394">
        <v>8</v>
      </c>
    </row>
    <row r="1395" spans="1:4" x14ac:dyDescent="0.25">
      <c r="A1395" s="1">
        <v>44471</v>
      </c>
      <c r="B1395">
        <v>1003990</v>
      </c>
      <c r="C1395">
        <v>4.4000000000000004</v>
      </c>
      <c r="D1395">
        <v>3</v>
      </c>
    </row>
    <row r="1396" spans="1:4" x14ac:dyDescent="0.25">
      <c r="A1396" s="1">
        <v>44471</v>
      </c>
      <c r="B1396">
        <v>1003991</v>
      </c>
      <c r="C1396">
        <v>4.55</v>
      </c>
      <c r="D1396">
        <v>3</v>
      </c>
    </row>
    <row r="1397" spans="1:4" x14ac:dyDescent="0.25">
      <c r="A1397" s="1">
        <v>44471</v>
      </c>
      <c r="B1397">
        <v>1003992</v>
      </c>
      <c r="C1397">
        <v>3.05</v>
      </c>
      <c r="D1397">
        <v>3</v>
      </c>
    </row>
    <row r="1398" spans="1:4" x14ac:dyDescent="0.25">
      <c r="A1398" s="1">
        <v>44471</v>
      </c>
      <c r="B1398">
        <v>1003993</v>
      </c>
      <c r="C1398">
        <v>4.8499999999999996</v>
      </c>
      <c r="D1398">
        <v>5</v>
      </c>
    </row>
    <row r="1399" spans="1:4" x14ac:dyDescent="0.25">
      <c r="A1399" s="1">
        <v>44471</v>
      </c>
      <c r="B1399">
        <v>1003994</v>
      </c>
      <c r="C1399">
        <v>5.45</v>
      </c>
      <c r="D1399">
        <v>4</v>
      </c>
    </row>
    <row r="1400" spans="1:4" x14ac:dyDescent="0.25">
      <c r="A1400" s="1">
        <v>44471</v>
      </c>
      <c r="B1400">
        <v>1003995</v>
      </c>
      <c r="C1400">
        <v>3.5</v>
      </c>
      <c r="D1400">
        <v>2</v>
      </c>
    </row>
    <row r="1401" spans="1:4" x14ac:dyDescent="0.25">
      <c r="A1401" s="1">
        <v>44471</v>
      </c>
      <c r="B1401">
        <v>1003996</v>
      </c>
      <c r="C1401">
        <v>4.0999999999999996</v>
      </c>
      <c r="D1401">
        <v>4</v>
      </c>
    </row>
    <row r="1402" spans="1:4" x14ac:dyDescent="0.25">
      <c r="A1402" s="1">
        <v>44471</v>
      </c>
      <c r="B1402">
        <v>1003997</v>
      </c>
      <c r="C1402">
        <v>2.9</v>
      </c>
      <c r="D1402">
        <v>3</v>
      </c>
    </row>
    <row r="1403" spans="1:4" x14ac:dyDescent="0.25">
      <c r="A1403" s="1">
        <v>44471</v>
      </c>
      <c r="B1403">
        <v>1003998</v>
      </c>
      <c r="C1403">
        <v>4.4000000000000004</v>
      </c>
      <c r="D1403">
        <v>4</v>
      </c>
    </row>
    <row r="1404" spans="1:4" x14ac:dyDescent="0.25">
      <c r="A1404" s="1">
        <v>44471</v>
      </c>
      <c r="B1404">
        <v>1003999</v>
      </c>
      <c r="C1404">
        <v>6.05</v>
      </c>
      <c r="D1404">
        <v>5</v>
      </c>
    </row>
    <row r="1405" spans="1:4" x14ac:dyDescent="0.25">
      <c r="A1405" s="1">
        <v>44471</v>
      </c>
      <c r="B1405">
        <v>1004000</v>
      </c>
      <c r="C1405">
        <v>5</v>
      </c>
      <c r="D1405">
        <v>4</v>
      </c>
    </row>
    <row r="1406" spans="1:4" x14ac:dyDescent="0.25">
      <c r="A1406" s="1">
        <v>44471</v>
      </c>
      <c r="B1406">
        <v>1004001</v>
      </c>
      <c r="C1406">
        <v>4.25</v>
      </c>
      <c r="D1406">
        <v>3</v>
      </c>
    </row>
    <row r="1407" spans="1:4" x14ac:dyDescent="0.25">
      <c r="A1407" s="1">
        <v>44471</v>
      </c>
      <c r="B1407">
        <v>1004002</v>
      </c>
      <c r="C1407">
        <v>3.8</v>
      </c>
      <c r="D1407">
        <v>3</v>
      </c>
    </row>
    <row r="1408" spans="1:4" x14ac:dyDescent="0.25">
      <c r="A1408" s="1">
        <v>44471</v>
      </c>
      <c r="B1408">
        <v>1004003</v>
      </c>
      <c r="C1408">
        <v>3.2</v>
      </c>
      <c r="D1408">
        <v>2</v>
      </c>
    </row>
    <row r="1409" spans="1:4" x14ac:dyDescent="0.25">
      <c r="A1409" s="1">
        <v>44471</v>
      </c>
      <c r="B1409">
        <v>1004004</v>
      </c>
      <c r="C1409">
        <v>3.5</v>
      </c>
      <c r="D1409">
        <v>3</v>
      </c>
    </row>
    <row r="1410" spans="1:4" x14ac:dyDescent="0.25">
      <c r="A1410" s="1">
        <v>44471</v>
      </c>
      <c r="B1410">
        <v>1004005</v>
      </c>
      <c r="C1410">
        <v>2.9</v>
      </c>
      <c r="D1410">
        <v>3</v>
      </c>
    </row>
    <row r="1411" spans="1:4" x14ac:dyDescent="0.25">
      <c r="A1411" s="1">
        <v>44471</v>
      </c>
      <c r="B1411">
        <v>1004006</v>
      </c>
      <c r="C1411">
        <v>3.2</v>
      </c>
      <c r="D1411">
        <v>2</v>
      </c>
    </row>
    <row r="1412" spans="1:4" x14ac:dyDescent="0.25">
      <c r="A1412" s="1">
        <v>44471</v>
      </c>
      <c r="B1412">
        <v>1004007</v>
      </c>
      <c r="C1412">
        <v>4.0999999999999996</v>
      </c>
      <c r="D1412">
        <v>4</v>
      </c>
    </row>
    <row r="1413" spans="1:4" x14ac:dyDescent="0.25">
      <c r="A1413" s="1">
        <v>44471</v>
      </c>
      <c r="B1413">
        <v>1004008</v>
      </c>
      <c r="C1413">
        <v>4.55</v>
      </c>
      <c r="D1413">
        <v>3</v>
      </c>
    </row>
    <row r="1414" spans="1:4" x14ac:dyDescent="0.25">
      <c r="A1414" s="1">
        <v>44471</v>
      </c>
      <c r="B1414">
        <v>1004009</v>
      </c>
      <c r="C1414">
        <v>3.2</v>
      </c>
      <c r="D1414">
        <v>3</v>
      </c>
    </row>
    <row r="1415" spans="1:4" x14ac:dyDescent="0.25">
      <c r="A1415" s="1">
        <v>44471</v>
      </c>
      <c r="B1415">
        <v>1004010</v>
      </c>
      <c r="C1415">
        <v>13.1</v>
      </c>
      <c r="D1415">
        <v>6</v>
      </c>
    </row>
    <row r="1416" spans="1:4" x14ac:dyDescent="0.25">
      <c r="A1416" s="1">
        <v>44471</v>
      </c>
      <c r="B1416">
        <v>1004011</v>
      </c>
      <c r="C1416">
        <v>9.35</v>
      </c>
      <c r="D1416">
        <v>6</v>
      </c>
    </row>
    <row r="1417" spans="1:4" x14ac:dyDescent="0.25">
      <c r="A1417" s="1">
        <v>44471</v>
      </c>
      <c r="B1417">
        <v>1004012</v>
      </c>
      <c r="C1417">
        <v>4.25</v>
      </c>
      <c r="D1417">
        <v>3</v>
      </c>
    </row>
    <row r="1418" spans="1:4" x14ac:dyDescent="0.25">
      <c r="A1418" s="1">
        <v>44471</v>
      </c>
      <c r="B1418">
        <v>1004013</v>
      </c>
      <c r="C1418">
        <v>4.8499999999999996</v>
      </c>
      <c r="D1418">
        <v>4</v>
      </c>
    </row>
    <row r="1419" spans="1:4" x14ac:dyDescent="0.25">
      <c r="A1419" s="1">
        <v>44471</v>
      </c>
      <c r="B1419">
        <v>1004014</v>
      </c>
      <c r="C1419">
        <v>6.5</v>
      </c>
      <c r="D1419">
        <v>5</v>
      </c>
    </row>
    <row r="1420" spans="1:4" x14ac:dyDescent="0.25">
      <c r="A1420" s="1">
        <v>44471</v>
      </c>
      <c r="B1420">
        <v>1004015</v>
      </c>
      <c r="C1420">
        <v>3.95</v>
      </c>
      <c r="D1420">
        <v>3</v>
      </c>
    </row>
    <row r="1421" spans="1:4" x14ac:dyDescent="0.25">
      <c r="A1421" s="1">
        <v>44471</v>
      </c>
      <c r="B1421">
        <v>1004016</v>
      </c>
      <c r="C1421">
        <v>4.4000000000000004</v>
      </c>
      <c r="D1421">
        <v>3</v>
      </c>
    </row>
    <row r="1422" spans="1:4" x14ac:dyDescent="0.25">
      <c r="A1422" s="1">
        <v>44471</v>
      </c>
      <c r="B1422">
        <v>1004017</v>
      </c>
      <c r="C1422">
        <v>3.95</v>
      </c>
      <c r="D1422">
        <v>2</v>
      </c>
    </row>
    <row r="1423" spans="1:4" x14ac:dyDescent="0.25">
      <c r="A1423" s="1">
        <v>44471</v>
      </c>
      <c r="B1423">
        <v>1004018</v>
      </c>
      <c r="C1423">
        <v>3.8</v>
      </c>
      <c r="D1423">
        <v>2</v>
      </c>
    </row>
    <row r="1424" spans="1:4" x14ac:dyDescent="0.25">
      <c r="A1424" s="1">
        <v>44471</v>
      </c>
      <c r="B1424">
        <v>1004019</v>
      </c>
      <c r="C1424">
        <v>5.75</v>
      </c>
      <c r="D1424">
        <v>4</v>
      </c>
    </row>
    <row r="1425" spans="1:4" x14ac:dyDescent="0.25">
      <c r="A1425" s="1">
        <v>44471</v>
      </c>
      <c r="B1425">
        <v>1004020</v>
      </c>
      <c r="C1425">
        <v>3.65</v>
      </c>
      <c r="D1425">
        <v>2</v>
      </c>
    </row>
    <row r="1426" spans="1:4" x14ac:dyDescent="0.25">
      <c r="A1426" s="1">
        <v>44471</v>
      </c>
      <c r="B1426">
        <v>1004021</v>
      </c>
      <c r="C1426">
        <v>3.8</v>
      </c>
      <c r="D1426">
        <v>3</v>
      </c>
    </row>
    <row r="1427" spans="1:4" x14ac:dyDescent="0.25">
      <c r="A1427" s="1">
        <v>44471</v>
      </c>
      <c r="B1427">
        <v>1004022</v>
      </c>
      <c r="C1427">
        <v>3.65</v>
      </c>
      <c r="D1427">
        <v>4</v>
      </c>
    </row>
    <row r="1428" spans="1:4" x14ac:dyDescent="0.25">
      <c r="A1428" s="1">
        <v>44471</v>
      </c>
      <c r="B1428">
        <v>1004023</v>
      </c>
      <c r="C1428">
        <v>7.4</v>
      </c>
      <c r="D1428">
        <v>5</v>
      </c>
    </row>
    <row r="1429" spans="1:4" x14ac:dyDescent="0.25">
      <c r="A1429" s="1">
        <v>44472</v>
      </c>
      <c r="B1429">
        <v>1004024</v>
      </c>
      <c r="C1429">
        <v>4.25</v>
      </c>
      <c r="D1429">
        <v>4</v>
      </c>
    </row>
    <row r="1430" spans="1:4" x14ac:dyDescent="0.25">
      <c r="A1430" s="1">
        <v>44472</v>
      </c>
      <c r="B1430">
        <v>1004025</v>
      </c>
      <c r="C1430">
        <v>2.9</v>
      </c>
      <c r="D1430">
        <v>3</v>
      </c>
    </row>
    <row r="1431" spans="1:4" x14ac:dyDescent="0.25">
      <c r="A1431" s="1">
        <v>44472</v>
      </c>
      <c r="B1431">
        <v>1004026</v>
      </c>
      <c r="C1431">
        <v>3.05</v>
      </c>
      <c r="D1431">
        <v>2</v>
      </c>
    </row>
    <row r="1432" spans="1:4" x14ac:dyDescent="0.25">
      <c r="A1432" s="1">
        <v>44472</v>
      </c>
      <c r="B1432">
        <v>1004027</v>
      </c>
      <c r="C1432">
        <v>5.15</v>
      </c>
      <c r="D1432">
        <v>4</v>
      </c>
    </row>
    <row r="1433" spans="1:4" x14ac:dyDescent="0.25">
      <c r="A1433" s="1">
        <v>44472</v>
      </c>
      <c r="B1433">
        <v>1004028</v>
      </c>
      <c r="C1433">
        <v>5.3</v>
      </c>
      <c r="D1433">
        <v>4</v>
      </c>
    </row>
    <row r="1434" spans="1:4" x14ac:dyDescent="0.25">
      <c r="A1434" s="1">
        <v>44472</v>
      </c>
      <c r="B1434">
        <v>1004029</v>
      </c>
      <c r="C1434">
        <v>2.9</v>
      </c>
      <c r="D1434">
        <v>4</v>
      </c>
    </row>
    <row r="1435" spans="1:4" x14ac:dyDescent="0.25">
      <c r="A1435" s="1">
        <v>44472</v>
      </c>
      <c r="B1435">
        <v>1004030</v>
      </c>
      <c r="C1435">
        <v>4.7</v>
      </c>
      <c r="D1435">
        <v>5</v>
      </c>
    </row>
    <row r="1436" spans="1:4" x14ac:dyDescent="0.25">
      <c r="A1436" s="1">
        <v>44472</v>
      </c>
      <c r="B1436">
        <v>1004031</v>
      </c>
      <c r="C1436">
        <v>4.7</v>
      </c>
      <c r="D1436">
        <v>4</v>
      </c>
    </row>
    <row r="1437" spans="1:4" x14ac:dyDescent="0.25">
      <c r="A1437" s="1">
        <v>44472</v>
      </c>
      <c r="B1437">
        <v>1004032</v>
      </c>
      <c r="C1437">
        <v>4.7</v>
      </c>
      <c r="D1437">
        <v>4</v>
      </c>
    </row>
    <row r="1438" spans="1:4" x14ac:dyDescent="0.25">
      <c r="A1438" s="1">
        <v>44472</v>
      </c>
      <c r="B1438">
        <v>1004033</v>
      </c>
      <c r="C1438">
        <v>4.7</v>
      </c>
      <c r="D1438">
        <v>5</v>
      </c>
    </row>
    <row r="1439" spans="1:4" x14ac:dyDescent="0.25">
      <c r="A1439" s="1">
        <v>44472</v>
      </c>
      <c r="B1439">
        <v>1004034</v>
      </c>
      <c r="C1439">
        <v>3.65</v>
      </c>
      <c r="D1439">
        <v>3</v>
      </c>
    </row>
    <row r="1440" spans="1:4" x14ac:dyDescent="0.25">
      <c r="A1440" s="1">
        <v>44472</v>
      </c>
      <c r="B1440">
        <v>1004035</v>
      </c>
      <c r="C1440">
        <v>4.55</v>
      </c>
      <c r="D1440">
        <v>4</v>
      </c>
    </row>
    <row r="1441" spans="1:4" x14ac:dyDescent="0.25">
      <c r="A1441" s="1">
        <v>44472</v>
      </c>
      <c r="B1441">
        <v>1004036</v>
      </c>
      <c r="C1441">
        <v>4.0999999999999996</v>
      </c>
      <c r="D1441">
        <v>3</v>
      </c>
    </row>
    <row r="1442" spans="1:4" x14ac:dyDescent="0.25">
      <c r="A1442" s="1">
        <v>44472</v>
      </c>
      <c r="B1442">
        <v>1004038</v>
      </c>
      <c r="C1442">
        <v>2.9</v>
      </c>
      <c r="D1442">
        <v>2</v>
      </c>
    </row>
    <row r="1443" spans="1:4" x14ac:dyDescent="0.25">
      <c r="A1443" s="1">
        <v>44472</v>
      </c>
      <c r="B1443">
        <v>1004039</v>
      </c>
      <c r="C1443">
        <v>2.9</v>
      </c>
      <c r="D1443">
        <v>2</v>
      </c>
    </row>
    <row r="1444" spans="1:4" x14ac:dyDescent="0.25">
      <c r="A1444" s="1">
        <v>44472</v>
      </c>
      <c r="B1444">
        <v>1004040</v>
      </c>
      <c r="C1444">
        <v>3.05</v>
      </c>
      <c r="D1444">
        <v>5</v>
      </c>
    </row>
    <row r="1445" spans="1:4" x14ac:dyDescent="0.25">
      <c r="A1445" s="1">
        <v>44472</v>
      </c>
      <c r="B1445">
        <v>1004041</v>
      </c>
      <c r="C1445">
        <v>4.4000000000000004</v>
      </c>
      <c r="D1445">
        <v>3</v>
      </c>
    </row>
    <row r="1446" spans="1:4" x14ac:dyDescent="0.25">
      <c r="A1446" s="1">
        <v>44472</v>
      </c>
      <c r="B1446">
        <v>1004042</v>
      </c>
      <c r="C1446">
        <v>3.95</v>
      </c>
      <c r="D1446">
        <v>4</v>
      </c>
    </row>
    <row r="1447" spans="1:4" x14ac:dyDescent="0.25">
      <c r="A1447" s="1">
        <v>44472</v>
      </c>
      <c r="B1447">
        <v>1004043</v>
      </c>
      <c r="C1447">
        <v>10.25</v>
      </c>
      <c r="D1447">
        <v>4</v>
      </c>
    </row>
    <row r="1448" spans="1:4" x14ac:dyDescent="0.25">
      <c r="A1448" s="1">
        <v>44472</v>
      </c>
      <c r="B1448">
        <v>1004044</v>
      </c>
      <c r="C1448">
        <v>5</v>
      </c>
      <c r="D1448">
        <v>4</v>
      </c>
    </row>
    <row r="1449" spans="1:4" x14ac:dyDescent="0.25">
      <c r="A1449" s="1">
        <v>44472</v>
      </c>
      <c r="B1449">
        <v>1004045</v>
      </c>
      <c r="C1449">
        <v>3.95</v>
      </c>
      <c r="D1449">
        <v>3</v>
      </c>
    </row>
    <row r="1450" spans="1:4" x14ac:dyDescent="0.25">
      <c r="A1450" s="1">
        <v>44472</v>
      </c>
      <c r="B1450">
        <v>1004046</v>
      </c>
      <c r="C1450">
        <v>5.3</v>
      </c>
      <c r="D1450">
        <v>6</v>
      </c>
    </row>
    <row r="1451" spans="1:4" x14ac:dyDescent="0.25">
      <c r="A1451" s="1">
        <v>44472</v>
      </c>
      <c r="B1451">
        <v>1004047</v>
      </c>
      <c r="C1451">
        <v>5</v>
      </c>
      <c r="D1451">
        <v>3</v>
      </c>
    </row>
    <row r="1452" spans="1:4" x14ac:dyDescent="0.25">
      <c r="A1452" s="1">
        <v>44472</v>
      </c>
      <c r="B1452">
        <v>1004048</v>
      </c>
      <c r="C1452">
        <v>3.35</v>
      </c>
      <c r="D1452">
        <v>3</v>
      </c>
    </row>
    <row r="1453" spans="1:4" x14ac:dyDescent="0.25">
      <c r="A1453" s="1">
        <v>44472</v>
      </c>
      <c r="B1453">
        <v>1004049</v>
      </c>
      <c r="C1453">
        <v>8.4499999999999993</v>
      </c>
      <c r="D1453">
        <v>5</v>
      </c>
    </row>
    <row r="1454" spans="1:4" x14ac:dyDescent="0.25">
      <c r="A1454" s="1">
        <v>44472</v>
      </c>
      <c r="B1454">
        <v>1004050</v>
      </c>
      <c r="C1454">
        <v>6.8</v>
      </c>
      <c r="D1454">
        <v>3</v>
      </c>
    </row>
    <row r="1455" spans="1:4" x14ac:dyDescent="0.25">
      <c r="A1455" s="1">
        <v>44472</v>
      </c>
      <c r="B1455">
        <v>1004051</v>
      </c>
      <c r="C1455">
        <v>4.4000000000000004</v>
      </c>
      <c r="D1455">
        <v>4</v>
      </c>
    </row>
    <row r="1456" spans="1:4" x14ac:dyDescent="0.25">
      <c r="A1456" s="1">
        <v>44472</v>
      </c>
      <c r="B1456">
        <v>1004052</v>
      </c>
      <c r="C1456">
        <v>4.25</v>
      </c>
      <c r="D1456">
        <v>3</v>
      </c>
    </row>
    <row r="1457" spans="1:4" x14ac:dyDescent="0.25">
      <c r="A1457" s="1">
        <v>44472</v>
      </c>
      <c r="B1457">
        <v>1004053</v>
      </c>
      <c r="C1457">
        <v>4.25</v>
      </c>
      <c r="D1457">
        <v>4</v>
      </c>
    </row>
    <row r="1458" spans="1:4" x14ac:dyDescent="0.25">
      <c r="A1458" s="1">
        <v>44472</v>
      </c>
      <c r="B1458">
        <v>1004054</v>
      </c>
      <c r="C1458">
        <v>3.05</v>
      </c>
      <c r="D1458">
        <v>2</v>
      </c>
    </row>
    <row r="1459" spans="1:4" x14ac:dyDescent="0.25">
      <c r="A1459" s="1">
        <v>44472</v>
      </c>
      <c r="B1459">
        <v>1004055</v>
      </c>
      <c r="C1459">
        <v>4.25</v>
      </c>
      <c r="D1459">
        <v>3</v>
      </c>
    </row>
    <row r="1460" spans="1:4" x14ac:dyDescent="0.25">
      <c r="A1460" s="1">
        <v>44472</v>
      </c>
      <c r="B1460">
        <v>1004056</v>
      </c>
      <c r="C1460">
        <v>3.2</v>
      </c>
      <c r="D1460">
        <v>2</v>
      </c>
    </row>
    <row r="1461" spans="1:4" x14ac:dyDescent="0.25">
      <c r="A1461" s="1">
        <v>44472</v>
      </c>
      <c r="B1461">
        <v>1004057</v>
      </c>
      <c r="C1461">
        <v>4.8499999999999996</v>
      </c>
      <c r="D1461">
        <v>3</v>
      </c>
    </row>
    <row r="1462" spans="1:4" x14ac:dyDescent="0.25">
      <c r="A1462" s="1">
        <v>44472</v>
      </c>
      <c r="B1462">
        <v>1004058</v>
      </c>
      <c r="C1462">
        <v>6.35</v>
      </c>
      <c r="D1462">
        <v>5</v>
      </c>
    </row>
    <row r="1463" spans="1:4" x14ac:dyDescent="0.25">
      <c r="A1463" s="1">
        <v>44472</v>
      </c>
      <c r="B1463">
        <v>1004059</v>
      </c>
      <c r="C1463">
        <v>4.4000000000000004</v>
      </c>
      <c r="D1463">
        <v>3</v>
      </c>
    </row>
    <row r="1464" spans="1:4" x14ac:dyDescent="0.25">
      <c r="A1464" s="1">
        <v>44472</v>
      </c>
      <c r="B1464">
        <v>1004060</v>
      </c>
      <c r="C1464">
        <v>5</v>
      </c>
      <c r="D1464">
        <v>5</v>
      </c>
    </row>
    <row r="1465" spans="1:4" x14ac:dyDescent="0.25">
      <c r="A1465" s="1">
        <v>44472</v>
      </c>
      <c r="B1465">
        <v>1004061</v>
      </c>
      <c r="C1465">
        <v>5.9</v>
      </c>
      <c r="D1465">
        <v>4</v>
      </c>
    </row>
    <row r="1466" spans="1:4" x14ac:dyDescent="0.25">
      <c r="A1466" s="1">
        <v>44472</v>
      </c>
      <c r="B1466">
        <v>1004062</v>
      </c>
      <c r="C1466">
        <v>3.05</v>
      </c>
      <c r="D1466">
        <v>3</v>
      </c>
    </row>
    <row r="1467" spans="1:4" x14ac:dyDescent="0.25">
      <c r="A1467" s="1">
        <v>44472</v>
      </c>
      <c r="B1467">
        <v>1004063</v>
      </c>
      <c r="C1467">
        <v>3.95</v>
      </c>
      <c r="D1467">
        <v>3</v>
      </c>
    </row>
    <row r="1468" spans="1:4" x14ac:dyDescent="0.25">
      <c r="A1468" s="1">
        <v>44472</v>
      </c>
      <c r="B1468">
        <v>1004064</v>
      </c>
      <c r="C1468">
        <v>5.15</v>
      </c>
      <c r="D1468">
        <v>4</v>
      </c>
    </row>
    <row r="1469" spans="1:4" x14ac:dyDescent="0.25">
      <c r="A1469" s="1">
        <v>44472</v>
      </c>
      <c r="B1469">
        <v>1004065</v>
      </c>
      <c r="C1469">
        <v>4.8499999999999996</v>
      </c>
      <c r="D1469">
        <v>4</v>
      </c>
    </row>
    <row r="1470" spans="1:4" x14ac:dyDescent="0.25">
      <c r="A1470" s="1">
        <v>44472</v>
      </c>
      <c r="B1470">
        <v>1004066</v>
      </c>
      <c r="C1470">
        <v>3.65</v>
      </c>
      <c r="D1470">
        <v>2</v>
      </c>
    </row>
    <row r="1471" spans="1:4" x14ac:dyDescent="0.25">
      <c r="A1471" s="1">
        <v>44472</v>
      </c>
      <c r="B1471">
        <v>1004067</v>
      </c>
      <c r="C1471">
        <v>7.4</v>
      </c>
      <c r="D1471">
        <v>5</v>
      </c>
    </row>
    <row r="1472" spans="1:4" x14ac:dyDescent="0.25">
      <c r="A1472" s="1">
        <v>44472</v>
      </c>
      <c r="B1472">
        <v>1004068</v>
      </c>
      <c r="C1472">
        <v>6.05</v>
      </c>
      <c r="D1472">
        <v>6</v>
      </c>
    </row>
    <row r="1473" spans="1:4" x14ac:dyDescent="0.25">
      <c r="A1473" s="1">
        <v>44472</v>
      </c>
      <c r="B1473">
        <v>1004069</v>
      </c>
      <c r="C1473">
        <v>3.5</v>
      </c>
      <c r="D1473">
        <v>3</v>
      </c>
    </row>
    <row r="1474" spans="1:4" x14ac:dyDescent="0.25">
      <c r="A1474" s="1">
        <v>44472</v>
      </c>
      <c r="B1474">
        <v>1004070</v>
      </c>
      <c r="C1474">
        <v>3.2</v>
      </c>
      <c r="D1474">
        <v>2</v>
      </c>
    </row>
    <row r="1475" spans="1:4" x14ac:dyDescent="0.25">
      <c r="A1475" s="1">
        <v>44472</v>
      </c>
      <c r="B1475">
        <v>1004071</v>
      </c>
      <c r="C1475">
        <v>5</v>
      </c>
      <c r="D1475">
        <v>4</v>
      </c>
    </row>
    <row r="1476" spans="1:4" x14ac:dyDescent="0.25">
      <c r="A1476" s="1">
        <v>44472</v>
      </c>
      <c r="B1476">
        <v>1004072</v>
      </c>
      <c r="C1476">
        <v>4.0999999999999996</v>
      </c>
      <c r="D1476">
        <v>3</v>
      </c>
    </row>
    <row r="1477" spans="1:4" x14ac:dyDescent="0.25">
      <c r="A1477" s="1">
        <v>44472</v>
      </c>
      <c r="B1477">
        <v>1004073</v>
      </c>
      <c r="C1477">
        <v>4.0999999999999996</v>
      </c>
      <c r="D1477">
        <v>3</v>
      </c>
    </row>
    <row r="1478" spans="1:4" x14ac:dyDescent="0.25">
      <c r="A1478" s="1">
        <v>44472</v>
      </c>
      <c r="B1478">
        <v>1004074</v>
      </c>
      <c r="C1478">
        <v>3.95</v>
      </c>
      <c r="D1478">
        <v>4</v>
      </c>
    </row>
    <row r="1479" spans="1:4" x14ac:dyDescent="0.25">
      <c r="A1479" s="1">
        <v>44472</v>
      </c>
      <c r="B1479">
        <v>1004075</v>
      </c>
      <c r="C1479">
        <v>3.95</v>
      </c>
      <c r="D1479">
        <v>3</v>
      </c>
    </row>
    <row r="1480" spans="1:4" x14ac:dyDescent="0.25">
      <c r="A1480" s="1">
        <v>44472</v>
      </c>
      <c r="B1480">
        <v>1004076</v>
      </c>
      <c r="C1480">
        <v>3.95</v>
      </c>
      <c r="D1480">
        <v>3</v>
      </c>
    </row>
    <row r="1481" spans="1:4" x14ac:dyDescent="0.25">
      <c r="A1481" s="1">
        <v>44472</v>
      </c>
      <c r="B1481">
        <v>1004077</v>
      </c>
      <c r="C1481">
        <v>5.45</v>
      </c>
      <c r="D1481">
        <v>4</v>
      </c>
    </row>
    <row r="1482" spans="1:4" x14ac:dyDescent="0.25">
      <c r="A1482" s="1">
        <v>44472</v>
      </c>
      <c r="B1482">
        <v>1004078</v>
      </c>
      <c r="C1482">
        <v>4.4000000000000004</v>
      </c>
      <c r="D1482">
        <v>3</v>
      </c>
    </row>
    <row r="1483" spans="1:4" x14ac:dyDescent="0.25">
      <c r="A1483" s="1">
        <v>44472</v>
      </c>
      <c r="B1483">
        <v>1004079</v>
      </c>
      <c r="C1483">
        <v>5.45</v>
      </c>
      <c r="D1483">
        <v>5</v>
      </c>
    </row>
    <row r="1484" spans="1:4" x14ac:dyDescent="0.25">
      <c r="A1484" s="1">
        <v>44472</v>
      </c>
      <c r="B1484">
        <v>1004080</v>
      </c>
      <c r="C1484">
        <v>6.5</v>
      </c>
      <c r="D1484">
        <v>4</v>
      </c>
    </row>
    <row r="1485" spans="1:4" x14ac:dyDescent="0.25">
      <c r="A1485" s="1">
        <v>44472</v>
      </c>
      <c r="B1485">
        <v>1004081</v>
      </c>
      <c r="C1485">
        <v>4.8499999999999996</v>
      </c>
      <c r="D1485">
        <v>4</v>
      </c>
    </row>
    <row r="1486" spans="1:4" x14ac:dyDescent="0.25">
      <c r="A1486" s="1">
        <v>44472</v>
      </c>
      <c r="B1486">
        <v>1004082</v>
      </c>
      <c r="C1486">
        <v>4.4000000000000004</v>
      </c>
      <c r="D1486">
        <v>4</v>
      </c>
    </row>
    <row r="1487" spans="1:4" x14ac:dyDescent="0.25">
      <c r="A1487" s="1">
        <v>44472</v>
      </c>
      <c r="B1487">
        <v>1004083</v>
      </c>
      <c r="C1487">
        <v>6.2</v>
      </c>
      <c r="D1487">
        <v>2</v>
      </c>
    </row>
    <row r="1488" spans="1:4" x14ac:dyDescent="0.25">
      <c r="A1488" s="1">
        <v>44472</v>
      </c>
      <c r="B1488">
        <v>1004084</v>
      </c>
      <c r="C1488">
        <v>3.35</v>
      </c>
      <c r="D1488">
        <v>2</v>
      </c>
    </row>
    <row r="1489" spans="1:4" x14ac:dyDescent="0.25">
      <c r="A1489" s="1">
        <v>44472</v>
      </c>
      <c r="B1489">
        <v>1004085</v>
      </c>
      <c r="C1489">
        <v>5.75</v>
      </c>
      <c r="D1489">
        <v>4</v>
      </c>
    </row>
    <row r="1490" spans="1:4" x14ac:dyDescent="0.25">
      <c r="A1490" s="1">
        <v>44472</v>
      </c>
      <c r="B1490">
        <v>1004086</v>
      </c>
      <c r="C1490">
        <v>4.25</v>
      </c>
      <c r="D1490">
        <v>4</v>
      </c>
    </row>
    <row r="1491" spans="1:4" x14ac:dyDescent="0.25">
      <c r="A1491" s="1">
        <v>44472</v>
      </c>
      <c r="B1491">
        <v>1004087</v>
      </c>
      <c r="C1491">
        <v>7.7</v>
      </c>
      <c r="D1491">
        <v>4</v>
      </c>
    </row>
    <row r="1492" spans="1:4" x14ac:dyDescent="0.25">
      <c r="A1492" s="1">
        <v>44472</v>
      </c>
      <c r="B1492">
        <v>1004088</v>
      </c>
      <c r="C1492">
        <v>4.55</v>
      </c>
      <c r="D1492">
        <v>3</v>
      </c>
    </row>
    <row r="1493" spans="1:4" x14ac:dyDescent="0.25">
      <c r="A1493" s="1">
        <v>44472</v>
      </c>
      <c r="B1493">
        <v>1004089</v>
      </c>
      <c r="C1493">
        <v>2.9</v>
      </c>
      <c r="D1493">
        <v>2</v>
      </c>
    </row>
    <row r="1494" spans="1:4" x14ac:dyDescent="0.25">
      <c r="A1494" s="1">
        <v>44472</v>
      </c>
      <c r="B1494">
        <v>1004090</v>
      </c>
      <c r="C1494">
        <v>5.15</v>
      </c>
      <c r="D1494">
        <v>3</v>
      </c>
    </row>
    <row r="1495" spans="1:4" x14ac:dyDescent="0.25">
      <c r="A1495" s="1">
        <v>44472</v>
      </c>
      <c r="B1495">
        <v>1004091</v>
      </c>
      <c r="C1495">
        <v>7.55</v>
      </c>
      <c r="D1495">
        <v>5</v>
      </c>
    </row>
    <row r="1496" spans="1:4" x14ac:dyDescent="0.25">
      <c r="A1496" s="1">
        <v>44472</v>
      </c>
      <c r="B1496">
        <v>1004092</v>
      </c>
      <c r="C1496">
        <v>9.0500000000000007</v>
      </c>
      <c r="D1496">
        <v>6</v>
      </c>
    </row>
    <row r="1497" spans="1:4" x14ac:dyDescent="0.25">
      <c r="A1497" s="1">
        <v>44472</v>
      </c>
      <c r="B1497">
        <v>1004093</v>
      </c>
      <c r="C1497">
        <v>5.45</v>
      </c>
      <c r="D1497">
        <v>4</v>
      </c>
    </row>
    <row r="1498" spans="1:4" x14ac:dyDescent="0.25">
      <c r="A1498" s="1">
        <v>44472</v>
      </c>
      <c r="B1498">
        <v>1004094</v>
      </c>
      <c r="C1498">
        <v>3.65</v>
      </c>
      <c r="D1498">
        <v>2</v>
      </c>
    </row>
    <row r="1499" spans="1:4" x14ac:dyDescent="0.25">
      <c r="A1499" s="1">
        <v>44472</v>
      </c>
      <c r="B1499">
        <v>1004095</v>
      </c>
      <c r="C1499">
        <v>7.85</v>
      </c>
      <c r="D1499">
        <v>5</v>
      </c>
    </row>
    <row r="1500" spans="1:4" x14ac:dyDescent="0.25">
      <c r="A1500" s="1">
        <v>44472</v>
      </c>
      <c r="B1500">
        <v>1004096</v>
      </c>
      <c r="C1500">
        <v>4.0999999999999996</v>
      </c>
      <c r="D1500">
        <v>4</v>
      </c>
    </row>
    <row r="1501" spans="1:4" x14ac:dyDescent="0.25">
      <c r="A1501" s="1">
        <v>44472</v>
      </c>
      <c r="B1501">
        <v>1004097</v>
      </c>
      <c r="C1501">
        <v>3.05</v>
      </c>
      <c r="D1501">
        <v>2</v>
      </c>
    </row>
    <row r="1502" spans="1:4" x14ac:dyDescent="0.25">
      <c r="A1502" s="1">
        <v>44472</v>
      </c>
      <c r="B1502">
        <v>1004098</v>
      </c>
      <c r="C1502">
        <v>5</v>
      </c>
      <c r="D1502">
        <v>3</v>
      </c>
    </row>
    <row r="1503" spans="1:4" x14ac:dyDescent="0.25">
      <c r="A1503" s="1">
        <v>44472</v>
      </c>
      <c r="B1503">
        <v>1004099</v>
      </c>
      <c r="C1503">
        <v>4.25</v>
      </c>
      <c r="D1503">
        <v>3</v>
      </c>
    </row>
    <row r="1504" spans="1:4" x14ac:dyDescent="0.25">
      <c r="A1504" s="1">
        <v>44472</v>
      </c>
      <c r="B1504">
        <v>1004100</v>
      </c>
      <c r="C1504">
        <v>5.45</v>
      </c>
      <c r="D1504">
        <v>3</v>
      </c>
    </row>
    <row r="1505" spans="1:4" x14ac:dyDescent="0.25">
      <c r="A1505" s="1">
        <v>44472</v>
      </c>
      <c r="B1505">
        <v>1004101</v>
      </c>
      <c r="C1505">
        <v>3.5</v>
      </c>
      <c r="D1505">
        <v>5</v>
      </c>
    </row>
    <row r="1506" spans="1:4" x14ac:dyDescent="0.25">
      <c r="A1506" s="1">
        <v>44472</v>
      </c>
      <c r="B1506">
        <v>1004102</v>
      </c>
      <c r="C1506">
        <v>3.2</v>
      </c>
      <c r="D1506">
        <v>2</v>
      </c>
    </row>
    <row r="1507" spans="1:4" x14ac:dyDescent="0.25">
      <c r="A1507" s="1">
        <v>44472</v>
      </c>
      <c r="B1507">
        <v>1004103</v>
      </c>
      <c r="C1507">
        <v>5.15</v>
      </c>
      <c r="D1507">
        <v>4</v>
      </c>
    </row>
    <row r="1508" spans="1:4" x14ac:dyDescent="0.25">
      <c r="A1508" s="1">
        <v>44472</v>
      </c>
      <c r="B1508">
        <v>1004104</v>
      </c>
      <c r="C1508">
        <v>3.05</v>
      </c>
      <c r="D1508">
        <v>3</v>
      </c>
    </row>
    <row r="1509" spans="1:4" x14ac:dyDescent="0.25">
      <c r="A1509" s="1">
        <v>44472</v>
      </c>
      <c r="B1509">
        <v>1004105</v>
      </c>
      <c r="C1509">
        <v>3.65</v>
      </c>
      <c r="D1509">
        <v>3</v>
      </c>
    </row>
    <row r="1510" spans="1:4" x14ac:dyDescent="0.25">
      <c r="A1510" s="1">
        <v>44472</v>
      </c>
      <c r="B1510">
        <v>1004106</v>
      </c>
      <c r="C1510">
        <v>3.95</v>
      </c>
      <c r="D1510">
        <v>3</v>
      </c>
    </row>
    <row r="1511" spans="1:4" x14ac:dyDescent="0.25">
      <c r="A1511" s="1">
        <v>44472</v>
      </c>
      <c r="B1511">
        <v>1004107</v>
      </c>
      <c r="C1511">
        <v>3.8</v>
      </c>
      <c r="D1511">
        <v>2</v>
      </c>
    </row>
    <row r="1512" spans="1:4" x14ac:dyDescent="0.25">
      <c r="A1512" s="1">
        <v>44472</v>
      </c>
      <c r="B1512">
        <v>1004108</v>
      </c>
      <c r="C1512">
        <v>3.35</v>
      </c>
      <c r="D1512">
        <v>3</v>
      </c>
    </row>
    <row r="1513" spans="1:4" x14ac:dyDescent="0.25">
      <c r="A1513" s="1">
        <v>44472</v>
      </c>
      <c r="B1513">
        <v>1004109</v>
      </c>
      <c r="C1513">
        <v>4.4000000000000004</v>
      </c>
      <c r="D1513">
        <v>2</v>
      </c>
    </row>
    <row r="1514" spans="1:4" x14ac:dyDescent="0.25">
      <c r="A1514" s="1">
        <v>44472</v>
      </c>
      <c r="B1514">
        <v>1004110</v>
      </c>
      <c r="C1514">
        <v>5.6</v>
      </c>
      <c r="D1514">
        <v>5</v>
      </c>
    </row>
    <row r="1515" spans="1:4" x14ac:dyDescent="0.25">
      <c r="A1515" s="1">
        <v>44472</v>
      </c>
      <c r="B1515">
        <v>1004111</v>
      </c>
      <c r="C1515">
        <v>6.65</v>
      </c>
      <c r="D1515">
        <v>4</v>
      </c>
    </row>
    <row r="1516" spans="1:4" x14ac:dyDescent="0.25">
      <c r="A1516" s="1">
        <v>44472</v>
      </c>
      <c r="B1516">
        <v>1004112</v>
      </c>
      <c r="C1516">
        <v>5.15</v>
      </c>
      <c r="D1516">
        <v>5</v>
      </c>
    </row>
    <row r="1517" spans="1:4" x14ac:dyDescent="0.25">
      <c r="A1517" s="1">
        <v>44472</v>
      </c>
      <c r="B1517">
        <v>1004113</v>
      </c>
      <c r="C1517">
        <v>3.2</v>
      </c>
      <c r="D1517">
        <v>2</v>
      </c>
    </row>
    <row r="1518" spans="1:4" x14ac:dyDescent="0.25">
      <c r="A1518" s="1">
        <v>44472</v>
      </c>
      <c r="B1518">
        <v>1004114</v>
      </c>
      <c r="C1518">
        <v>3.5</v>
      </c>
      <c r="D1518">
        <v>4</v>
      </c>
    </row>
    <row r="1519" spans="1:4" x14ac:dyDescent="0.25">
      <c r="A1519" s="1">
        <v>44472</v>
      </c>
      <c r="B1519">
        <v>1004115</v>
      </c>
      <c r="C1519">
        <v>3.05</v>
      </c>
      <c r="D1519">
        <v>3</v>
      </c>
    </row>
    <row r="1520" spans="1:4" x14ac:dyDescent="0.25">
      <c r="A1520" s="1">
        <v>44472</v>
      </c>
      <c r="B1520">
        <v>1004116</v>
      </c>
      <c r="C1520">
        <v>3.65</v>
      </c>
      <c r="D1520">
        <v>3</v>
      </c>
    </row>
    <row r="1521" spans="1:4" x14ac:dyDescent="0.25">
      <c r="A1521" s="1">
        <v>44472</v>
      </c>
      <c r="B1521">
        <v>1004117</v>
      </c>
      <c r="C1521">
        <v>5.3</v>
      </c>
      <c r="D1521">
        <v>4</v>
      </c>
    </row>
    <row r="1522" spans="1:4" x14ac:dyDescent="0.25">
      <c r="A1522" s="1">
        <v>44472</v>
      </c>
      <c r="B1522">
        <v>1004118</v>
      </c>
      <c r="C1522">
        <v>4.7</v>
      </c>
      <c r="D1522">
        <v>3</v>
      </c>
    </row>
    <row r="1523" spans="1:4" x14ac:dyDescent="0.25">
      <c r="A1523" s="1">
        <v>44472</v>
      </c>
      <c r="B1523">
        <v>1004119</v>
      </c>
      <c r="C1523">
        <v>8.4499999999999993</v>
      </c>
      <c r="D1523">
        <v>5</v>
      </c>
    </row>
    <row r="1524" spans="1:4" x14ac:dyDescent="0.25">
      <c r="A1524" s="1">
        <v>44472</v>
      </c>
      <c r="B1524">
        <v>1004120</v>
      </c>
      <c r="C1524">
        <v>5.75</v>
      </c>
      <c r="D1524">
        <v>3</v>
      </c>
    </row>
    <row r="1525" spans="1:4" x14ac:dyDescent="0.25">
      <c r="A1525" s="1">
        <v>44472</v>
      </c>
      <c r="B1525">
        <v>1004121</v>
      </c>
      <c r="C1525">
        <v>5</v>
      </c>
      <c r="D1525">
        <v>4</v>
      </c>
    </row>
    <row r="1526" spans="1:4" x14ac:dyDescent="0.25">
      <c r="A1526" s="1">
        <v>44472</v>
      </c>
      <c r="B1526">
        <v>1004122</v>
      </c>
      <c r="C1526">
        <v>3.8</v>
      </c>
      <c r="D1526">
        <v>4</v>
      </c>
    </row>
    <row r="1527" spans="1:4" x14ac:dyDescent="0.25">
      <c r="A1527" s="1">
        <v>44472</v>
      </c>
      <c r="B1527">
        <v>1004123</v>
      </c>
      <c r="C1527">
        <v>6.65</v>
      </c>
      <c r="D1527">
        <v>4</v>
      </c>
    </row>
    <row r="1528" spans="1:4" x14ac:dyDescent="0.25">
      <c r="A1528" s="1">
        <v>44472</v>
      </c>
      <c r="B1528">
        <v>1004124</v>
      </c>
      <c r="C1528">
        <v>7.4</v>
      </c>
      <c r="D1528">
        <v>4</v>
      </c>
    </row>
    <row r="1529" spans="1:4" x14ac:dyDescent="0.25">
      <c r="A1529" s="1">
        <v>44472</v>
      </c>
      <c r="B1529">
        <v>1004125</v>
      </c>
      <c r="C1529">
        <v>5</v>
      </c>
      <c r="D1529">
        <v>4</v>
      </c>
    </row>
    <row r="1530" spans="1:4" x14ac:dyDescent="0.25">
      <c r="A1530" s="1">
        <v>44472</v>
      </c>
      <c r="B1530">
        <v>1004126</v>
      </c>
      <c r="C1530">
        <v>5.45</v>
      </c>
      <c r="D1530">
        <v>4</v>
      </c>
    </row>
    <row r="1531" spans="1:4" x14ac:dyDescent="0.25">
      <c r="A1531" s="1">
        <v>44472</v>
      </c>
      <c r="B1531">
        <v>1004127</v>
      </c>
      <c r="C1531">
        <v>3.65</v>
      </c>
      <c r="D1531">
        <v>3</v>
      </c>
    </row>
    <row r="1532" spans="1:4" x14ac:dyDescent="0.25">
      <c r="A1532" s="1">
        <v>44472</v>
      </c>
      <c r="B1532">
        <v>1004128</v>
      </c>
      <c r="C1532">
        <v>3.35</v>
      </c>
      <c r="D1532">
        <v>3</v>
      </c>
    </row>
    <row r="1533" spans="1:4" x14ac:dyDescent="0.25">
      <c r="A1533" s="1">
        <v>44472</v>
      </c>
      <c r="B1533">
        <v>1004129</v>
      </c>
      <c r="C1533">
        <v>3.8</v>
      </c>
      <c r="D1533">
        <v>4</v>
      </c>
    </row>
    <row r="1534" spans="1:4" x14ac:dyDescent="0.25">
      <c r="A1534" s="1">
        <v>44472</v>
      </c>
      <c r="B1534">
        <v>1004130</v>
      </c>
      <c r="C1534">
        <v>5.9</v>
      </c>
      <c r="D1534">
        <v>4</v>
      </c>
    </row>
    <row r="1535" spans="1:4" x14ac:dyDescent="0.25">
      <c r="A1535" s="1">
        <v>44472</v>
      </c>
      <c r="B1535">
        <v>1004131</v>
      </c>
      <c r="C1535">
        <v>4.25</v>
      </c>
      <c r="D1535">
        <v>3</v>
      </c>
    </row>
    <row r="1536" spans="1:4" x14ac:dyDescent="0.25">
      <c r="A1536" s="1">
        <v>44472</v>
      </c>
      <c r="B1536">
        <v>1004132</v>
      </c>
      <c r="C1536">
        <v>3.05</v>
      </c>
      <c r="D1536">
        <v>3</v>
      </c>
    </row>
    <row r="1537" spans="1:4" x14ac:dyDescent="0.25">
      <c r="A1537" s="1">
        <v>44472</v>
      </c>
      <c r="B1537">
        <v>1004133</v>
      </c>
      <c r="C1537">
        <v>6.35</v>
      </c>
      <c r="D1537">
        <v>4</v>
      </c>
    </row>
    <row r="1538" spans="1:4" x14ac:dyDescent="0.25">
      <c r="A1538" s="1">
        <v>44472</v>
      </c>
      <c r="B1538">
        <v>1004134</v>
      </c>
      <c r="C1538">
        <v>5.15</v>
      </c>
      <c r="D1538">
        <v>3</v>
      </c>
    </row>
    <row r="1539" spans="1:4" x14ac:dyDescent="0.25">
      <c r="A1539" s="1">
        <v>44472</v>
      </c>
      <c r="B1539">
        <v>1004135</v>
      </c>
      <c r="C1539">
        <v>3.95</v>
      </c>
      <c r="D1539">
        <v>3</v>
      </c>
    </row>
    <row r="1540" spans="1:4" x14ac:dyDescent="0.25">
      <c r="A1540" s="1">
        <v>44472</v>
      </c>
      <c r="B1540">
        <v>1004136</v>
      </c>
      <c r="C1540">
        <v>4.0999999999999996</v>
      </c>
      <c r="D1540">
        <v>4</v>
      </c>
    </row>
    <row r="1541" spans="1:4" x14ac:dyDescent="0.25">
      <c r="A1541" s="1">
        <v>44472</v>
      </c>
      <c r="B1541">
        <v>1004137</v>
      </c>
      <c r="C1541">
        <v>5</v>
      </c>
      <c r="D1541">
        <v>4</v>
      </c>
    </row>
    <row r="1542" spans="1:4" x14ac:dyDescent="0.25">
      <c r="A1542" s="1">
        <v>44472</v>
      </c>
      <c r="B1542">
        <v>1004138</v>
      </c>
      <c r="C1542">
        <v>6.2</v>
      </c>
      <c r="D1542">
        <v>4</v>
      </c>
    </row>
    <row r="1543" spans="1:4" x14ac:dyDescent="0.25">
      <c r="A1543" s="1">
        <v>44472</v>
      </c>
      <c r="B1543">
        <v>1004139</v>
      </c>
      <c r="C1543">
        <v>5</v>
      </c>
      <c r="D1543">
        <v>5</v>
      </c>
    </row>
    <row r="1544" spans="1:4" x14ac:dyDescent="0.25">
      <c r="A1544" s="1">
        <v>44472</v>
      </c>
      <c r="B1544">
        <v>1004140</v>
      </c>
      <c r="C1544">
        <v>4.4000000000000004</v>
      </c>
      <c r="D1544">
        <v>3</v>
      </c>
    </row>
    <row r="1545" spans="1:4" x14ac:dyDescent="0.25">
      <c r="A1545" s="1">
        <v>44472</v>
      </c>
      <c r="B1545">
        <v>1004141</v>
      </c>
      <c r="C1545">
        <v>6.5</v>
      </c>
      <c r="D1545">
        <v>4</v>
      </c>
    </row>
    <row r="1546" spans="1:4" x14ac:dyDescent="0.25">
      <c r="A1546" s="1">
        <v>44472</v>
      </c>
      <c r="B1546">
        <v>1004142</v>
      </c>
      <c r="C1546">
        <v>6.8</v>
      </c>
      <c r="D1546">
        <v>5</v>
      </c>
    </row>
    <row r="1547" spans="1:4" x14ac:dyDescent="0.25">
      <c r="A1547" s="1">
        <v>44472</v>
      </c>
      <c r="B1547">
        <v>1004143</v>
      </c>
      <c r="C1547">
        <v>4.4000000000000004</v>
      </c>
      <c r="D1547">
        <v>3</v>
      </c>
    </row>
    <row r="1548" spans="1:4" x14ac:dyDescent="0.25">
      <c r="A1548" s="1">
        <v>44472</v>
      </c>
      <c r="B1548">
        <v>1004144</v>
      </c>
      <c r="C1548">
        <v>3.95</v>
      </c>
      <c r="D1548">
        <v>5</v>
      </c>
    </row>
    <row r="1549" spans="1:4" x14ac:dyDescent="0.25">
      <c r="A1549" s="1">
        <v>44472</v>
      </c>
      <c r="B1549">
        <v>1004145</v>
      </c>
      <c r="C1549">
        <v>3.95</v>
      </c>
      <c r="D1549">
        <v>4</v>
      </c>
    </row>
    <row r="1550" spans="1:4" x14ac:dyDescent="0.25">
      <c r="A1550" s="1">
        <v>44472</v>
      </c>
      <c r="B1550">
        <v>1004146</v>
      </c>
      <c r="C1550">
        <v>7.85</v>
      </c>
      <c r="D1550">
        <v>5</v>
      </c>
    </row>
    <row r="1551" spans="1:4" x14ac:dyDescent="0.25">
      <c r="A1551" s="1">
        <v>44472</v>
      </c>
      <c r="B1551">
        <v>1004147</v>
      </c>
      <c r="C1551">
        <v>5.15</v>
      </c>
      <c r="D1551">
        <v>3</v>
      </c>
    </row>
    <row r="1552" spans="1:4" x14ac:dyDescent="0.25">
      <c r="A1552" s="1">
        <v>44472</v>
      </c>
      <c r="B1552">
        <v>1004149</v>
      </c>
      <c r="C1552">
        <v>3.5</v>
      </c>
      <c r="D1552">
        <v>3</v>
      </c>
    </row>
    <row r="1553" spans="1:4" x14ac:dyDescent="0.25">
      <c r="A1553" s="1">
        <v>44472</v>
      </c>
      <c r="B1553">
        <v>1004150</v>
      </c>
      <c r="C1553">
        <v>3.65</v>
      </c>
      <c r="D1553">
        <v>2</v>
      </c>
    </row>
    <row r="1554" spans="1:4" x14ac:dyDescent="0.25">
      <c r="A1554" s="1">
        <v>44472</v>
      </c>
      <c r="B1554">
        <v>1004151</v>
      </c>
      <c r="C1554">
        <v>13.4</v>
      </c>
      <c r="D1554">
        <v>5</v>
      </c>
    </row>
    <row r="1555" spans="1:4" x14ac:dyDescent="0.25">
      <c r="A1555" s="1">
        <v>44472</v>
      </c>
      <c r="B1555">
        <v>1004152</v>
      </c>
      <c r="C1555">
        <v>6.2</v>
      </c>
      <c r="D1555">
        <v>4</v>
      </c>
    </row>
    <row r="1556" spans="1:4" x14ac:dyDescent="0.25">
      <c r="A1556" s="1">
        <v>44472</v>
      </c>
      <c r="B1556">
        <v>1004153</v>
      </c>
      <c r="C1556">
        <v>5.6</v>
      </c>
      <c r="D1556">
        <v>4</v>
      </c>
    </row>
    <row r="1557" spans="1:4" x14ac:dyDescent="0.25">
      <c r="A1557" s="1">
        <v>44472</v>
      </c>
      <c r="B1557">
        <v>1004154</v>
      </c>
      <c r="C1557">
        <v>3.05</v>
      </c>
      <c r="D1557">
        <v>3</v>
      </c>
    </row>
    <row r="1558" spans="1:4" x14ac:dyDescent="0.25">
      <c r="A1558" s="1">
        <v>44472</v>
      </c>
      <c r="B1558">
        <v>1004155</v>
      </c>
      <c r="C1558">
        <v>3.65</v>
      </c>
      <c r="D1558">
        <v>2</v>
      </c>
    </row>
    <row r="1559" spans="1:4" x14ac:dyDescent="0.25">
      <c r="A1559" s="1">
        <v>44472</v>
      </c>
      <c r="B1559">
        <v>1004156</v>
      </c>
      <c r="C1559">
        <v>4.0999999999999996</v>
      </c>
      <c r="D1559">
        <v>4</v>
      </c>
    </row>
    <row r="1560" spans="1:4" x14ac:dyDescent="0.25">
      <c r="A1560" s="1">
        <v>44472</v>
      </c>
      <c r="B1560">
        <v>1004157</v>
      </c>
      <c r="C1560">
        <v>3.35</v>
      </c>
      <c r="D1560">
        <v>4</v>
      </c>
    </row>
    <row r="1561" spans="1:4" x14ac:dyDescent="0.25">
      <c r="A1561" s="1">
        <v>44472</v>
      </c>
      <c r="B1561">
        <v>1004158</v>
      </c>
      <c r="C1561">
        <v>4.4000000000000004</v>
      </c>
      <c r="D1561">
        <v>4</v>
      </c>
    </row>
    <row r="1562" spans="1:4" x14ac:dyDescent="0.25">
      <c r="A1562" s="1">
        <v>44472</v>
      </c>
      <c r="B1562">
        <v>1004159</v>
      </c>
      <c r="C1562">
        <v>4.0999999999999996</v>
      </c>
      <c r="D1562">
        <v>2</v>
      </c>
    </row>
    <row r="1563" spans="1:4" x14ac:dyDescent="0.25">
      <c r="A1563" s="1">
        <v>44472</v>
      </c>
      <c r="B1563">
        <v>1004160</v>
      </c>
      <c r="C1563">
        <v>2.9</v>
      </c>
      <c r="D1563">
        <v>2</v>
      </c>
    </row>
    <row r="1564" spans="1:4" x14ac:dyDescent="0.25">
      <c r="A1564" s="1">
        <v>44472</v>
      </c>
      <c r="B1564">
        <v>1004161</v>
      </c>
      <c r="C1564">
        <v>4.55</v>
      </c>
      <c r="D1564">
        <v>3</v>
      </c>
    </row>
    <row r="1565" spans="1:4" x14ac:dyDescent="0.25">
      <c r="A1565" s="1">
        <v>44472</v>
      </c>
      <c r="B1565">
        <v>1004162</v>
      </c>
      <c r="C1565">
        <v>4.25</v>
      </c>
      <c r="D1565">
        <v>4</v>
      </c>
    </row>
    <row r="1566" spans="1:4" x14ac:dyDescent="0.25">
      <c r="A1566" s="1">
        <v>44472</v>
      </c>
      <c r="B1566">
        <v>1004163</v>
      </c>
      <c r="C1566">
        <v>4.0999999999999996</v>
      </c>
      <c r="D1566">
        <v>4</v>
      </c>
    </row>
    <row r="1567" spans="1:4" x14ac:dyDescent="0.25">
      <c r="A1567" s="1">
        <v>44472</v>
      </c>
      <c r="B1567">
        <v>1004164</v>
      </c>
      <c r="C1567">
        <v>3.8</v>
      </c>
      <c r="D1567">
        <v>2</v>
      </c>
    </row>
    <row r="1568" spans="1:4" x14ac:dyDescent="0.25">
      <c r="A1568" s="1">
        <v>44472</v>
      </c>
      <c r="B1568">
        <v>1004165</v>
      </c>
      <c r="C1568">
        <v>4.4000000000000004</v>
      </c>
      <c r="D1568">
        <v>4</v>
      </c>
    </row>
    <row r="1569" spans="1:4" x14ac:dyDescent="0.25">
      <c r="A1569" s="1">
        <v>44472</v>
      </c>
      <c r="B1569">
        <v>1004166</v>
      </c>
      <c r="C1569">
        <v>3.8</v>
      </c>
      <c r="D1569">
        <v>2</v>
      </c>
    </row>
    <row r="1570" spans="1:4" x14ac:dyDescent="0.25">
      <c r="A1570" s="1">
        <v>44472</v>
      </c>
      <c r="B1570">
        <v>1004167</v>
      </c>
      <c r="C1570">
        <v>4.25</v>
      </c>
      <c r="D1570">
        <v>4</v>
      </c>
    </row>
    <row r="1571" spans="1:4" x14ac:dyDescent="0.25">
      <c r="A1571" s="1">
        <v>44472</v>
      </c>
      <c r="B1571">
        <v>1004169</v>
      </c>
      <c r="C1571">
        <v>5.9</v>
      </c>
      <c r="D1571">
        <v>4</v>
      </c>
    </row>
    <row r="1572" spans="1:4" x14ac:dyDescent="0.25">
      <c r="A1572" s="1">
        <v>44472</v>
      </c>
      <c r="B1572">
        <v>1004170</v>
      </c>
      <c r="C1572">
        <v>3.65</v>
      </c>
      <c r="D1572">
        <v>4</v>
      </c>
    </row>
    <row r="1573" spans="1:4" x14ac:dyDescent="0.25">
      <c r="A1573" s="1">
        <v>44472</v>
      </c>
      <c r="B1573">
        <v>1004171</v>
      </c>
      <c r="C1573">
        <v>3.65</v>
      </c>
      <c r="D1573">
        <v>2</v>
      </c>
    </row>
    <row r="1574" spans="1:4" x14ac:dyDescent="0.25">
      <c r="A1574" s="1">
        <v>44472</v>
      </c>
      <c r="B1574">
        <v>1004172</v>
      </c>
      <c r="C1574">
        <v>6.5</v>
      </c>
      <c r="D1574">
        <v>5</v>
      </c>
    </row>
    <row r="1575" spans="1:4" x14ac:dyDescent="0.25">
      <c r="A1575" s="1">
        <v>44472</v>
      </c>
      <c r="B1575">
        <v>1004173</v>
      </c>
      <c r="C1575">
        <v>3.2</v>
      </c>
      <c r="D1575">
        <v>3</v>
      </c>
    </row>
    <row r="1576" spans="1:4" x14ac:dyDescent="0.25">
      <c r="A1576" s="1">
        <v>44472</v>
      </c>
      <c r="B1576">
        <v>1004174</v>
      </c>
      <c r="C1576">
        <v>6.5</v>
      </c>
      <c r="D1576">
        <v>3</v>
      </c>
    </row>
    <row r="1577" spans="1:4" x14ac:dyDescent="0.25">
      <c r="A1577" s="1">
        <v>44472</v>
      </c>
      <c r="B1577">
        <v>1004175</v>
      </c>
      <c r="C1577">
        <v>4.25</v>
      </c>
      <c r="D1577">
        <v>3</v>
      </c>
    </row>
    <row r="1578" spans="1:4" x14ac:dyDescent="0.25">
      <c r="A1578" s="1">
        <v>44472</v>
      </c>
      <c r="B1578">
        <v>1004176</v>
      </c>
      <c r="C1578">
        <v>4.55</v>
      </c>
      <c r="D1578">
        <v>2</v>
      </c>
    </row>
    <row r="1579" spans="1:4" x14ac:dyDescent="0.25">
      <c r="A1579" s="1">
        <v>44472</v>
      </c>
      <c r="B1579">
        <v>1004177</v>
      </c>
      <c r="C1579">
        <v>8</v>
      </c>
      <c r="D1579">
        <v>5</v>
      </c>
    </row>
    <row r="1580" spans="1:4" x14ac:dyDescent="0.25">
      <c r="A1580" s="1">
        <v>44472</v>
      </c>
      <c r="B1580">
        <v>1004178</v>
      </c>
      <c r="C1580">
        <v>3.95</v>
      </c>
      <c r="D1580">
        <v>3</v>
      </c>
    </row>
    <row r="1581" spans="1:4" x14ac:dyDescent="0.25">
      <c r="A1581" s="1">
        <v>44472</v>
      </c>
      <c r="B1581">
        <v>1004179</v>
      </c>
      <c r="C1581">
        <v>4.4000000000000004</v>
      </c>
      <c r="D1581">
        <v>2</v>
      </c>
    </row>
    <row r="1582" spans="1:4" x14ac:dyDescent="0.25">
      <c r="A1582" s="1">
        <v>44472</v>
      </c>
      <c r="B1582">
        <v>1004180</v>
      </c>
      <c r="C1582">
        <v>3.65</v>
      </c>
      <c r="D1582">
        <v>3</v>
      </c>
    </row>
    <row r="1583" spans="1:4" x14ac:dyDescent="0.25">
      <c r="A1583" s="1">
        <v>44472</v>
      </c>
      <c r="B1583">
        <v>1004181</v>
      </c>
      <c r="C1583">
        <v>6.95</v>
      </c>
      <c r="D1583">
        <v>5</v>
      </c>
    </row>
    <row r="1584" spans="1:4" x14ac:dyDescent="0.25">
      <c r="A1584" s="1">
        <v>44472</v>
      </c>
      <c r="B1584">
        <v>1004182</v>
      </c>
      <c r="C1584">
        <v>3.5</v>
      </c>
      <c r="D1584">
        <v>4</v>
      </c>
    </row>
    <row r="1585" spans="1:4" x14ac:dyDescent="0.25">
      <c r="A1585" s="1">
        <v>44472</v>
      </c>
      <c r="B1585">
        <v>1004183</v>
      </c>
      <c r="C1585">
        <v>3.2</v>
      </c>
      <c r="D1585">
        <v>4</v>
      </c>
    </row>
    <row r="1586" spans="1:4" x14ac:dyDescent="0.25">
      <c r="A1586" s="1">
        <v>44472</v>
      </c>
      <c r="B1586">
        <v>1004184</v>
      </c>
      <c r="C1586">
        <v>3.2</v>
      </c>
      <c r="D1586">
        <v>3</v>
      </c>
    </row>
    <row r="1587" spans="1:4" x14ac:dyDescent="0.25">
      <c r="A1587" s="1">
        <v>44472</v>
      </c>
      <c r="B1587">
        <v>1004185</v>
      </c>
      <c r="C1587">
        <v>3.8</v>
      </c>
      <c r="D1587">
        <v>3</v>
      </c>
    </row>
    <row r="1588" spans="1:4" x14ac:dyDescent="0.25">
      <c r="A1588" s="1">
        <v>44472</v>
      </c>
      <c r="B1588">
        <v>1004186</v>
      </c>
      <c r="C1588">
        <v>4.4000000000000004</v>
      </c>
      <c r="D1588">
        <v>3</v>
      </c>
    </row>
    <row r="1589" spans="1:4" x14ac:dyDescent="0.25">
      <c r="A1589" s="1">
        <v>44472</v>
      </c>
      <c r="B1589">
        <v>1004187</v>
      </c>
      <c r="C1589">
        <v>3.95</v>
      </c>
      <c r="D1589">
        <v>4</v>
      </c>
    </row>
    <row r="1590" spans="1:4" x14ac:dyDescent="0.25">
      <c r="A1590" s="1">
        <v>44472</v>
      </c>
      <c r="B1590">
        <v>1004188</v>
      </c>
      <c r="C1590">
        <v>4.0999999999999996</v>
      </c>
      <c r="D1590">
        <v>3</v>
      </c>
    </row>
    <row r="1591" spans="1:4" x14ac:dyDescent="0.25">
      <c r="A1591" s="1">
        <v>44472</v>
      </c>
      <c r="B1591">
        <v>1004189</v>
      </c>
      <c r="C1591">
        <v>5.15</v>
      </c>
      <c r="D1591">
        <v>4</v>
      </c>
    </row>
    <row r="1592" spans="1:4" x14ac:dyDescent="0.25">
      <c r="A1592" s="1">
        <v>44472</v>
      </c>
      <c r="B1592">
        <v>1004190</v>
      </c>
      <c r="C1592">
        <v>5.6</v>
      </c>
      <c r="D1592">
        <v>5</v>
      </c>
    </row>
    <row r="1593" spans="1:4" x14ac:dyDescent="0.25">
      <c r="A1593" s="1">
        <v>44472</v>
      </c>
      <c r="B1593">
        <v>1004191</v>
      </c>
      <c r="C1593">
        <v>5.45</v>
      </c>
      <c r="D1593">
        <v>4</v>
      </c>
    </row>
    <row r="1594" spans="1:4" x14ac:dyDescent="0.25">
      <c r="A1594" s="1">
        <v>44472</v>
      </c>
      <c r="B1594">
        <v>1004192</v>
      </c>
      <c r="C1594">
        <v>3.95</v>
      </c>
      <c r="D1594">
        <v>4</v>
      </c>
    </row>
    <row r="1595" spans="1:4" x14ac:dyDescent="0.25">
      <c r="A1595" s="1">
        <v>44472</v>
      </c>
      <c r="B1595">
        <v>1004193</v>
      </c>
      <c r="C1595">
        <v>5</v>
      </c>
      <c r="D1595">
        <v>4</v>
      </c>
    </row>
    <row r="1596" spans="1:4" x14ac:dyDescent="0.25">
      <c r="A1596" s="1">
        <v>44472</v>
      </c>
      <c r="B1596">
        <v>1004194</v>
      </c>
      <c r="C1596">
        <v>5</v>
      </c>
      <c r="D1596">
        <v>5</v>
      </c>
    </row>
    <row r="1597" spans="1:4" x14ac:dyDescent="0.25">
      <c r="A1597" s="1">
        <v>44472</v>
      </c>
      <c r="B1597">
        <v>1004195</v>
      </c>
      <c r="C1597">
        <v>3.35</v>
      </c>
      <c r="D1597">
        <v>3</v>
      </c>
    </row>
    <row r="1598" spans="1:4" x14ac:dyDescent="0.25">
      <c r="A1598" s="1">
        <v>44472</v>
      </c>
      <c r="B1598">
        <v>1004196</v>
      </c>
      <c r="C1598">
        <v>3.5</v>
      </c>
      <c r="D1598">
        <v>3</v>
      </c>
    </row>
    <row r="1599" spans="1:4" x14ac:dyDescent="0.25">
      <c r="A1599" s="1">
        <v>44472</v>
      </c>
      <c r="B1599">
        <v>1004197</v>
      </c>
      <c r="C1599">
        <v>4.25</v>
      </c>
      <c r="D1599">
        <v>4</v>
      </c>
    </row>
    <row r="1600" spans="1:4" x14ac:dyDescent="0.25">
      <c r="A1600" s="1">
        <v>44472</v>
      </c>
      <c r="B1600">
        <v>1004198</v>
      </c>
      <c r="C1600">
        <v>5.3</v>
      </c>
      <c r="D1600">
        <v>4</v>
      </c>
    </row>
    <row r="1601" spans="1:4" x14ac:dyDescent="0.25">
      <c r="A1601" s="1">
        <v>44472</v>
      </c>
      <c r="B1601">
        <v>1004199</v>
      </c>
      <c r="C1601">
        <v>5.3</v>
      </c>
      <c r="D1601">
        <v>4</v>
      </c>
    </row>
    <row r="1602" spans="1:4" x14ac:dyDescent="0.25">
      <c r="A1602" s="1">
        <v>44472</v>
      </c>
      <c r="B1602">
        <v>1004200</v>
      </c>
      <c r="C1602">
        <v>6.5</v>
      </c>
      <c r="D1602">
        <v>3</v>
      </c>
    </row>
    <row r="1603" spans="1:4" x14ac:dyDescent="0.25">
      <c r="A1603" s="1">
        <v>44472</v>
      </c>
      <c r="B1603">
        <v>1004201</v>
      </c>
      <c r="C1603">
        <v>3.35</v>
      </c>
      <c r="D1603">
        <v>2</v>
      </c>
    </row>
    <row r="1604" spans="1:4" x14ac:dyDescent="0.25">
      <c r="A1604" s="1">
        <v>44472</v>
      </c>
      <c r="B1604">
        <v>1004202</v>
      </c>
      <c r="C1604">
        <v>5.15</v>
      </c>
      <c r="D1604">
        <v>3</v>
      </c>
    </row>
    <row r="1605" spans="1:4" x14ac:dyDescent="0.25">
      <c r="A1605" s="1">
        <v>44472</v>
      </c>
      <c r="B1605">
        <v>1004203</v>
      </c>
      <c r="C1605">
        <v>3.2</v>
      </c>
      <c r="D1605">
        <v>2</v>
      </c>
    </row>
    <row r="1606" spans="1:4" x14ac:dyDescent="0.25">
      <c r="A1606" s="1">
        <v>44472</v>
      </c>
      <c r="B1606">
        <v>1004204</v>
      </c>
      <c r="C1606">
        <v>4.0999999999999996</v>
      </c>
      <c r="D1606">
        <v>3</v>
      </c>
    </row>
    <row r="1607" spans="1:4" x14ac:dyDescent="0.25">
      <c r="A1607" s="1">
        <v>44472</v>
      </c>
      <c r="B1607">
        <v>1004205</v>
      </c>
      <c r="C1607">
        <v>4.8499999999999996</v>
      </c>
      <c r="D1607">
        <v>4</v>
      </c>
    </row>
    <row r="1608" spans="1:4" x14ac:dyDescent="0.25">
      <c r="A1608" s="1">
        <v>44472</v>
      </c>
      <c r="B1608">
        <v>1004206</v>
      </c>
      <c r="C1608">
        <v>3.35</v>
      </c>
      <c r="D1608">
        <v>3</v>
      </c>
    </row>
    <row r="1609" spans="1:4" x14ac:dyDescent="0.25">
      <c r="A1609" s="1">
        <v>44472</v>
      </c>
      <c r="B1609">
        <v>1004207</v>
      </c>
      <c r="C1609">
        <v>4.55</v>
      </c>
      <c r="D1609">
        <v>3</v>
      </c>
    </row>
    <row r="1610" spans="1:4" x14ac:dyDescent="0.25">
      <c r="A1610" s="1">
        <v>44472</v>
      </c>
      <c r="B1610">
        <v>1004208</v>
      </c>
      <c r="C1610">
        <v>10.55</v>
      </c>
      <c r="D1610">
        <v>6</v>
      </c>
    </row>
    <row r="1611" spans="1:4" x14ac:dyDescent="0.25">
      <c r="A1611" s="1">
        <v>44472</v>
      </c>
      <c r="B1611">
        <v>1004209</v>
      </c>
      <c r="C1611">
        <v>4.55</v>
      </c>
      <c r="D1611">
        <v>4</v>
      </c>
    </row>
    <row r="1612" spans="1:4" x14ac:dyDescent="0.25">
      <c r="A1612" s="1">
        <v>44472</v>
      </c>
      <c r="B1612">
        <v>1004210</v>
      </c>
      <c r="C1612">
        <v>5</v>
      </c>
      <c r="D1612">
        <v>4</v>
      </c>
    </row>
    <row r="1613" spans="1:4" x14ac:dyDescent="0.25">
      <c r="A1613" s="1">
        <v>44472</v>
      </c>
      <c r="B1613">
        <v>1004211</v>
      </c>
      <c r="C1613">
        <v>3.05</v>
      </c>
      <c r="D1613">
        <v>2</v>
      </c>
    </row>
    <row r="1614" spans="1:4" x14ac:dyDescent="0.25">
      <c r="A1614" s="1">
        <v>44472</v>
      </c>
      <c r="B1614">
        <v>1004212</v>
      </c>
      <c r="C1614">
        <v>3.35</v>
      </c>
      <c r="D1614">
        <v>3</v>
      </c>
    </row>
    <row r="1615" spans="1:4" x14ac:dyDescent="0.25">
      <c r="A1615" s="1">
        <v>44472</v>
      </c>
      <c r="B1615">
        <v>1004213</v>
      </c>
      <c r="C1615">
        <v>4.8499999999999996</v>
      </c>
      <c r="D1615">
        <v>2</v>
      </c>
    </row>
    <row r="1616" spans="1:4" x14ac:dyDescent="0.25">
      <c r="A1616" s="1">
        <v>44472</v>
      </c>
      <c r="B1616">
        <v>1004214</v>
      </c>
      <c r="C1616">
        <v>2.9</v>
      </c>
      <c r="D1616">
        <v>2</v>
      </c>
    </row>
    <row r="1617" spans="1:4" x14ac:dyDescent="0.25">
      <c r="A1617" s="1">
        <v>44472</v>
      </c>
      <c r="B1617">
        <v>1004215</v>
      </c>
      <c r="C1617">
        <v>4.7</v>
      </c>
      <c r="D1617">
        <v>4</v>
      </c>
    </row>
    <row r="1618" spans="1:4" x14ac:dyDescent="0.25">
      <c r="A1618" s="1">
        <v>44472</v>
      </c>
      <c r="B1618">
        <v>1004216</v>
      </c>
      <c r="C1618">
        <v>3.35</v>
      </c>
      <c r="D1618">
        <v>2</v>
      </c>
    </row>
    <row r="1619" spans="1:4" x14ac:dyDescent="0.25">
      <c r="A1619" s="1">
        <v>44472</v>
      </c>
      <c r="B1619">
        <v>1004217</v>
      </c>
      <c r="C1619">
        <v>3.5</v>
      </c>
      <c r="D1619">
        <v>3</v>
      </c>
    </row>
    <row r="1620" spans="1:4" x14ac:dyDescent="0.25">
      <c r="A1620" s="1">
        <v>44472</v>
      </c>
      <c r="B1620">
        <v>1004218</v>
      </c>
      <c r="C1620">
        <v>3.95</v>
      </c>
      <c r="D1620">
        <v>2</v>
      </c>
    </row>
    <row r="1621" spans="1:4" x14ac:dyDescent="0.25">
      <c r="A1621" s="1">
        <v>44472</v>
      </c>
      <c r="B1621">
        <v>1004219</v>
      </c>
      <c r="C1621">
        <v>4.7</v>
      </c>
      <c r="D1621">
        <v>4</v>
      </c>
    </row>
    <row r="1622" spans="1:4" x14ac:dyDescent="0.25">
      <c r="A1622" s="1">
        <v>44472</v>
      </c>
      <c r="B1622">
        <v>1004220</v>
      </c>
      <c r="C1622">
        <v>3.5</v>
      </c>
      <c r="D1622">
        <v>3</v>
      </c>
    </row>
    <row r="1623" spans="1:4" x14ac:dyDescent="0.25">
      <c r="A1623" s="1">
        <v>44472</v>
      </c>
      <c r="B1623">
        <v>1004221</v>
      </c>
      <c r="C1623">
        <v>4.0999999999999996</v>
      </c>
      <c r="D1623">
        <v>3</v>
      </c>
    </row>
    <row r="1624" spans="1:4" x14ac:dyDescent="0.25">
      <c r="A1624" s="1">
        <v>44472</v>
      </c>
      <c r="B1624">
        <v>1004222</v>
      </c>
      <c r="C1624">
        <v>3.5</v>
      </c>
      <c r="D1624">
        <v>3</v>
      </c>
    </row>
    <row r="1625" spans="1:4" x14ac:dyDescent="0.25">
      <c r="A1625" s="1">
        <v>44472</v>
      </c>
      <c r="B1625">
        <v>1004223</v>
      </c>
      <c r="C1625">
        <v>3.65</v>
      </c>
      <c r="D1625">
        <v>2</v>
      </c>
    </row>
    <row r="1626" spans="1:4" x14ac:dyDescent="0.25">
      <c r="A1626" s="1">
        <v>44472</v>
      </c>
      <c r="B1626">
        <v>1004224</v>
      </c>
      <c r="C1626">
        <v>5.3</v>
      </c>
      <c r="D1626">
        <v>3</v>
      </c>
    </row>
    <row r="1627" spans="1:4" x14ac:dyDescent="0.25">
      <c r="A1627" s="1">
        <v>44472</v>
      </c>
      <c r="B1627">
        <v>1004225</v>
      </c>
      <c r="C1627">
        <v>3.65</v>
      </c>
      <c r="D1627">
        <v>3</v>
      </c>
    </row>
    <row r="1628" spans="1:4" x14ac:dyDescent="0.25">
      <c r="A1628" s="1">
        <v>44472</v>
      </c>
      <c r="B1628">
        <v>1004226</v>
      </c>
      <c r="C1628">
        <v>4.7</v>
      </c>
      <c r="D1628">
        <v>4</v>
      </c>
    </row>
    <row r="1629" spans="1:4" x14ac:dyDescent="0.25">
      <c r="A1629" s="1">
        <v>44472</v>
      </c>
      <c r="B1629">
        <v>1004227</v>
      </c>
      <c r="C1629">
        <v>3.2</v>
      </c>
      <c r="D1629">
        <v>2</v>
      </c>
    </row>
    <row r="1630" spans="1:4" x14ac:dyDescent="0.25">
      <c r="A1630" s="1">
        <v>44472</v>
      </c>
      <c r="B1630">
        <v>1004228</v>
      </c>
      <c r="C1630">
        <v>3.2</v>
      </c>
      <c r="D1630">
        <v>2</v>
      </c>
    </row>
    <row r="1631" spans="1:4" x14ac:dyDescent="0.25">
      <c r="A1631" s="1">
        <v>44472</v>
      </c>
      <c r="B1631">
        <v>1004229</v>
      </c>
      <c r="C1631">
        <v>4.0999999999999996</v>
      </c>
      <c r="D1631">
        <v>4</v>
      </c>
    </row>
    <row r="1632" spans="1:4" x14ac:dyDescent="0.25">
      <c r="A1632" s="1">
        <v>44472</v>
      </c>
      <c r="B1632">
        <v>1004230</v>
      </c>
      <c r="C1632">
        <v>5.3</v>
      </c>
      <c r="D1632">
        <v>4</v>
      </c>
    </row>
    <row r="1633" spans="1:4" x14ac:dyDescent="0.25">
      <c r="A1633" s="1">
        <v>44472</v>
      </c>
      <c r="B1633">
        <v>1004231</v>
      </c>
      <c r="C1633">
        <v>5</v>
      </c>
      <c r="D1633">
        <v>5</v>
      </c>
    </row>
    <row r="1634" spans="1:4" x14ac:dyDescent="0.25">
      <c r="A1634" s="1">
        <v>44472</v>
      </c>
      <c r="B1634">
        <v>1004232</v>
      </c>
      <c r="C1634">
        <v>4.25</v>
      </c>
      <c r="D1634">
        <v>2</v>
      </c>
    </row>
    <row r="1635" spans="1:4" x14ac:dyDescent="0.25">
      <c r="A1635" s="1">
        <v>44472</v>
      </c>
      <c r="B1635">
        <v>1004233</v>
      </c>
      <c r="C1635">
        <v>3.2</v>
      </c>
      <c r="D1635">
        <v>2</v>
      </c>
    </row>
    <row r="1636" spans="1:4" x14ac:dyDescent="0.25">
      <c r="A1636" s="1">
        <v>44472</v>
      </c>
      <c r="B1636">
        <v>1004234</v>
      </c>
      <c r="C1636">
        <v>3.05</v>
      </c>
      <c r="D1636">
        <v>2</v>
      </c>
    </row>
    <row r="1637" spans="1:4" x14ac:dyDescent="0.25">
      <c r="A1637" s="1">
        <v>44472</v>
      </c>
      <c r="B1637">
        <v>1004235</v>
      </c>
      <c r="C1637">
        <v>4.0999999999999996</v>
      </c>
      <c r="D1637">
        <v>3</v>
      </c>
    </row>
    <row r="1638" spans="1:4" x14ac:dyDescent="0.25">
      <c r="A1638" s="1">
        <v>44472</v>
      </c>
      <c r="B1638">
        <v>1004236</v>
      </c>
      <c r="C1638">
        <v>4.25</v>
      </c>
      <c r="D1638">
        <v>2</v>
      </c>
    </row>
    <row r="1639" spans="1:4" x14ac:dyDescent="0.25">
      <c r="A1639" s="1">
        <v>44472</v>
      </c>
      <c r="B1639">
        <v>1004237</v>
      </c>
      <c r="C1639">
        <v>6.2</v>
      </c>
      <c r="D1639">
        <v>3</v>
      </c>
    </row>
    <row r="1640" spans="1:4" x14ac:dyDescent="0.25">
      <c r="A1640" s="1">
        <v>44472</v>
      </c>
      <c r="B1640">
        <v>1004238</v>
      </c>
      <c r="C1640">
        <v>4.7</v>
      </c>
      <c r="D1640">
        <v>4</v>
      </c>
    </row>
    <row r="1641" spans="1:4" x14ac:dyDescent="0.25">
      <c r="A1641" s="1">
        <v>44472</v>
      </c>
      <c r="B1641">
        <v>1004239</v>
      </c>
      <c r="C1641">
        <v>5.15</v>
      </c>
      <c r="D1641">
        <v>4</v>
      </c>
    </row>
    <row r="1642" spans="1:4" x14ac:dyDescent="0.25">
      <c r="A1642" s="1">
        <v>44472</v>
      </c>
      <c r="B1642">
        <v>1004241</v>
      </c>
      <c r="C1642">
        <v>4.0999999999999996</v>
      </c>
      <c r="D1642">
        <v>4</v>
      </c>
    </row>
    <row r="1643" spans="1:4" x14ac:dyDescent="0.25">
      <c r="A1643" s="1">
        <v>44472</v>
      </c>
      <c r="B1643">
        <v>1004242</v>
      </c>
      <c r="C1643">
        <v>4.7</v>
      </c>
      <c r="D1643">
        <v>4</v>
      </c>
    </row>
    <row r="1644" spans="1:4" x14ac:dyDescent="0.25">
      <c r="A1644" s="1">
        <v>44472</v>
      </c>
      <c r="B1644">
        <v>1004243</v>
      </c>
      <c r="C1644">
        <v>4.55</v>
      </c>
      <c r="D1644">
        <v>4</v>
      </c>
    </row>
    <row r="1645" spans="1:4" x14ac:dyDescent="0.25">
      <c r="A1645" s="1">
        <v>44472</v>
      </c>
      <c r="B1645">
        <v>1004244</v>
      </c>
      <c r="C1645">
        <v>3.2</v>
      </c>
      <c r="D1645">
        <v>3</v>
      </c>
    </row>
    <row r="1646" spans="1:4" x14ac:dyDescent="0.25">
      <c r="A1646" s="1">
        <v>44472</v>
      </c>
      <c r="B1646">
        <v>1004245</v>
      </c>
      <c r="C1646">
        <v>5.15</v>
      </c>
      <c r="D1646">
        <v>4</v>
      </c>
    </row>
    <row r="1647" spans="1:4" x14ac:dyDescent="0.25">
      <c r="A1647" s="1">
        <v>44472</v>
      </c>
      <c r="B1647">
        <v>1004246</v>
      </c>
      <c r="C1647">
        <v>5.75</v>
      </c>
      <c r="D1647">
        <v>2</v>
      </c>
    </row>
    <row r="1648" spans="1:4" x14ac:dyDescent="0.25">
      <c r="A1648" s="1">
        <v>44472</v>
      </c>
      <c r="B1648">
        <v>1004247</v>
      </c>
      <c r="C1648">
        <v>3.8</v>
      </c>
      <c r="D1648">
        <v>3</v>
      </c>
    </row>
    <row r="1649" spans="1:4" x14ac:dyDescent="0.25">
      <c r="A1649" s="1">
        <v>44472</v>
      </c>
      <c r="B1649">
        <v>1004248</v>
      </c>
      <c r="C1649">
        <v>2.9</v>
      </c>
      <c r="D1649">
        <v>3</v>
      </c>
    </row>
    <row r="1650" spans="1:4" x14ac:dyDescent="0.25">
      <c r="A1650" s="1">
        <v>44472</v>
      </c>
      <c r="B1650">
        <v>1004249</v>
      </c>
      <c r="C1650">
        <v>5.75</v>
      </c>
      <c r="D1650">
        <v>4</v>
      </c>
    </row>
    <row r="1651" spans="1:4" x14ac:dyDescent="0.25">
      <c r="A1651" s="1">
        <v>44472</v>
      </c>
      <c r="B1651">
        <v>1004250</v>
      </c>
      <c r="C1651">
        <v>3.5</v>
      </c>
      <c r="D1651">
        <v>3</v>
      </c>
    </row>
    <row r="1652" spans="1:4" x14ac:dyDescent="0.25">
      <c r="A1652" s="1">
        <v>44472</v>
      </c>
      <c r="B1652">
        <v>1004251</v>
      </c>
      <c r="C1652">
        <v>4.8499999999999996</v>
      </c>
      <c r="D1652">
        <v>4</v>
      </c>
    </row>
    <row r="1653" spans="1:4" x14ac:dyDescent="0.25">
      <c r="A1653" s="1">
        <v>44472</v>
      </c>
      <c r="B1653">
        <v>1004252</v>
      </c>
      <c r="C1653">
        <v>5</v>
      </c>
      <c r="D1653">
        <v>3</v>
      </c>
    </row>
    <row r="1654" spans="1:4" x14ac:dyDescent="0.25">
      <c r="A1654" s="1">
        <v>44472</v>
      </c>
      <c r="B1654">
        <v>1004253</v>
      </c>
      <c r="C1654">
        <v>6.05</v>
      </c>
      <c r="D1654">
        <v>3</v>
      </c>
    </row>
    <row r="1655" spans="1:4" x14ac:dyDescent="0.25">
      <c r="A1655" s="1">
        <v>44472</v>
      </c>
      <c r="B1655">
        <v>1004254</v>
      </c>
      <c r="C1655">
        <v>4.25</v>
      </c>
      <c r="D1655">
        <v>4</v>
      </c>
    </row>
    <row r="1656" spans="1:4" x14ac:dyDescent="0.25">
      <c r="A1656" s="1">
        <v>44472</v>
      </c>
      <c r="B1656">
        <v>1004255</v>
      </c>
      <c r="C1656">
        <v>8.6</v>
      </c>
      <c r="D1656">
        <v>4</v>
      </c>
    </row>
    <row r="1657" spans="1:4" x14ac:dyDescent="0.25">
      <c r="A1657" s="1">
        <v>44472</v>
      </c>
      <c r="B1657">
        <v>1004256</v>
      </c>
      <c r="C1657">
        <v>2.9</v>
      </c>
      <c r="D1657">
        <v>2</v>
      </c>
    </row>
    <row r="1658" spans="1:4" x14ac:dyDescent="0.25">
      <c r="A1658" s="1">
        <v>44472</v>
      </c>
      <c r="B1658">
        <v>1004257</v>
      </c>
      <c r="C1658">
        <v>6.2</v>
      </c>
      <c r="D1658">
        <v>4</v>
      </c>
    </row>
    <row r="1659" spans="1:4" x14ac:dyDescent="0.25">
      <c r="A1659" s="1">
        <v>44472</v>
      </c>
      <c r="B1659">
        <v>1004258</v>
      </c>
      <c r="C1659">
        <v>5.45</v>
      </c>
      <c r="D1659">
        <v>4</v>
      </c>
    </row>
    <row r="1660" spans="1:4" x14ac:dyDescent="0.25">
      <c r="A1660" s="1">
        <v>44472</v>
      </c>
      <c r="B1660">
        <v>1004259</v>
      </c>
      <c r="C1660">
        <v>5</v>
      </c>
      <c r="D1660">
        <v>4</v>
      </c>
    </row>
    <row r="1661" spans="1:4" x14ac:dyDescent="0.25">
      <c r="A1661" s="1">
        <v>44472</v>
      </c>
      <c r="B1661">
        <v>1004260</v>
      </c>
      <c r="C1661">
        <v>5.6</v>
      </c>
      <c r="D1661">
        <v>4</v>
      </c>
    </row>
    <row r="1662" spans="1:4" x14ac:dyDescent="0.25">
      <c r="A1662" s="1">
        <v>44472</v>
      </c>
      <c r="B1662">
        <v>1004261</v>
      </c>
      <c r="C1662">
        <v>3.65</v>
      </c>
      <c r="D1662">
        <v>2</v>
      </c>
    </row>
    <row r="1663" spans="1:4" x14ac:dyDescent="0.25">
      <c r="A1663" s="1">
        <v>44472</v>
      </c>
      <c r="B1663">
        <v>1004262</v>
      </c>
      <c r="C1663">
        <v>5.3</v>
      </c>
      <c r="D1663">
        <v>3</v>
      </c>
    </row>
    <row r="1664" spans="1:4" x14ac:dyDescent="0.25">
      <c r="A1664" s="1">
        <v>44472</v>
      </c>
      <c r="B1664">
        <v>1004263</v>
      </c>
      <c r="C1664">
        <v>4.25</v>
      </c>
      <c r="D1664">
        <v>3</v>
      </c>
    </row>
    <row r="1665" spans="1:4" x14ac:dyDescent="0.25">
      <c r="A1665" s="1">
        <v>44472</v>
      </c>
      <c r="B1665">
        <v>1004264</v>
      </c>
      <c r="C1665">
        <v>2.9</v>
      </c>
      <c r="D1665">
        <v>4</v>
      </c>
    </row>
    <row r="1666" spans="1:4" x14ac:dyDescent="0.25">
      <c r="A1666" s="1">
        <v>44472</v>
      </c>
      <c r="B1666">
        <v>1004265</v>
      </c>
      <c r="C1666">
        <v>4.8499999999999996</v>
      </c>
      <c r="D1666">
        <v>4</v>
      </c>
    </row>
    <row r="1667" spans="1:4" x14ac:dyDescent="0.25">
      <c r="A1667" s="1">
        <v>44472</v>
      </c>
      <c r="B1667">
        <v>1004266</v>
      </c>
      <c r="C1667">
        <v>3.35</v>
      </c>
      <c r="D1667">
        <v>2</v>
      </c>
    </row>
    <row r="1668" spans="1:4" x14ac:dyDescent="0.25">
      <c r="A1668" s="1">
        <v>44472</v>
      </c>
      <c r="B1668">
        <v>1004267</v>
      </c>
      <c r="C1668">
        <v>5.3</v>
      </c>
      <c r="D1668">
        <v>5</v>
      </c>
    </row>
    <row r="1669" spans="1:4" x14ac:dyDescent="0.25">
      <c r="A1669" s="1">
        <v>44472</v>
      </c>
      <c r="B1669">
        <v>1004268</v>
      </c>
      <c r="C1669">
        <v>3.95</v>
      </c>
      <c r="D1669">
        <v>3</v>
      </c>
    </row>
    <row r="1670" spans="1:4" x14ac:dyDescent="0.25">
      <c r="A1670" s="1">
        <v>44472</v>
      </c>
      <c r="B1670">
        <v>1004269</v>
      </c>
      <c r="C1670">
        <v>4.0999999999999996</v>
      </c>
      <c r="D1670">
        <v>3</v>
      </c>
    </row>
    <row r="1671" spans="1:4" x14ac:dyDescent="0.25">
      <c r="A1671" s="1">
        <v>44472</v>
      </c>
      <c r="B1671">
        <v>1004270</v>
      </c>
      <c r="C1671">
        <v>3.35</v>
      </c>
      <c r="D1671">
        <v>2</v>
      </c>
    </row>
    <row r="1672" spans="1:4" x14ac:dyDescent="0.25">
      <c r="A1672" s="1">
        <v>44472</v>
      </c>
      <c r="B1672">
        <v>1004271</v>
      </c>
      <c r="C1672">
        <v>5</v>
      </c>
      <c r="D1672">
        <v>4</v>
      </c>
    </row>
    <row r="1673" spans="1:4" x14ac:dyDescent="0.25">
      <c r="A1673" s="1">
        <v>44472</v>
      </c>
      <c r="B1673">
        <v>1004272</v>
      </c>
      <c r="C1673">
        <v>11.3</v>
      </c>
      <c r="D1673">
        <v>5</v>
      </c>
    </row>
    <row r="1674" spans="1:4" x14ac:dyDescent="0.25">
      <c r="A1674" s="1">
        <v>44472</v>
      </c>
      <c r="B1674">
        <v>1004273</v>
      </c>
      <c r="C1674">
        <v>5</v>
      </c>
      <c r="D1674">
        <v>4</v>
      </c>
    </row>
    <row r="1675" spans="1:4" x14ac:dyDescent="0.25">
      <c r="A1675" s="1">
        <v>44472</v>
      </c>
      <c r="B1675">
        <v>1004274</v>
      </c>
      <c r="C1675">
        <v>4.8499999999999996</v>
      </c>
      <c r="D1675">
        <v>4</v>
      </c>
    </row>
    <row r="1676" spans="1:4" x14ac:dyDescent="0.25">
      <c r="A1676" s="1">
        <v>44472</v>
      </c>
      <c r="B1676">
        <v>1004275</v>
      </c>
      <c r="C1676">
        <v>3.95</v>
      </c>
      <c r="D1676">
        <v>3</v>
      </c>
    </row>
    <row r="1677" spans="1:4" x14ac:dyDescent="0.25">
      <c r="A1677" s="1">
        <v>44472</v>
      </c>
      <c r="B1677">
        <v>1004276</v>
      </c>
      <c r="C1677">
        <v>5.45</v>
      </c>
      <c r="D1677">
        <v>4</v>
      </c>
    </row>
    <row r="1678" spans="1:4" x14ac:dyDescent="0.25">
      <c r="A1678" s="1">
        <v>44472</v>
      </c>
      <c r="B1678">
        <v>1004277</v>
      </c>
      <c r="C1678">
        <v>4.7</v>
      </c>
      <c r="D1678">
        <v>4</v>
      </c>
    </row>
    <row r="1679" spans="1:4" x14ac:dyDescent="0.25">
      <c r="A1679" s="1">
        <v>44472</v>
      </c>
      <c r="B1679">
        <v>1004278</v>
      </c>
      <c r="C1679">
        <v>3.65</v>
      </c>
      <c r="D1679">
        <v>3</v>
      </c>
    </row>
    <row r="1680" spans="1:4" x14ac:dyDescent="0.25">
      <c r="A1680" s="1">
        <v>44472</v>
      </c>
      <c r="B1680">
        <v>1004279</v>
      </c>
      <c r="C1680">
        <v>3.8</v>
      </c>
      <c r="D1680">
        <v>4</v>
      </c>
    </row>
    <row r="1681" spans="1:4" x14ac:dyDescent="0.25">
      <c r="A1681" s="1">
        <v>44472</v>
      </c>
      <c r="B1681">
        <v>1004280</v>
      </c>
      <c r="C1681">
        <v>4.8499999999999996</v>
      </c>
      <c r="D1681">
        <v>3</v>
      </c>
    </row>
    <row r="1682" spans="1:4" x14ac:dyDescent="0.25">
      <c r="A1682" s="1">
        <v>44472</v>
      </c>
      <c r="B1682">
        <v>1004282</v>
      </c>
      <c r="C1682">
        <v>3.05</v>
      </c>
      <c r="D1682">
        <v>2</v>
      </c>
    </row>
    <row r="1683" spans="1:4" x14ac:dyDescent="0.25">
      <c r="A1683" s="1">
        <v>44472</v>
      </c>
      <c r="B1683">
        <v>1004283</v>
      </c>
      <c r="C1683">
        <v>3.8</v>
      </c>
      <c r="D1683">
        <v>4</v>
      </c>
    </row>
    <row r="1684" spans="1:4" x14ac:dyDescent="0.25">
      <c r="A1684" s="1">
        <v>44472</v>
      </c>
      <c r="B1684">
        <v>1004284</v>
      </c>
      <c r="C1684">
        <v>3.8</v>
      </c>
      <c r="D1684">
        <v>3</v>
      </c>
    </row>
    <row r="1685" spans="1:4" x14ac:dyDescent="0.25">
      <c r="A1685" s="1">
        <v>44472</v>
      </c>
      <c r="B1685">
        <v>1004285</v>
      </c>
      <c r="C1685">
        <v>3.05</v>
      </c>
      <c r="D1685">
        <v>2</v>
      </c>
    </row>
    <row r="1686" spans="1:4" x14ac:dyDescent="0.25">
      <c r="A1686" s="1">
        <v>44472</v>
      </c>
      <c r="B1686">
        <v>1004286</v>
      </c>
      <c r="C1686">
        <v>10.25</v>
      </c>
      <c r="D1686">
        <v>4</v>
      </c>
    </row>
    <row r="1687" spans="1:4" x14ac:dyDescent="0.25">
      <c r="A1687" s="1">
        <v>44472</v>
      </c>
      <c r="B1687">
        <v>1004287</v>
      </c>
      <c r="C1687">
        <v>5.15</v>
      </c>
      <c r="D1687">
        <v>5</v>
      </c>
    </row>
    <row r="1688" spans="1:4" x14ac:dyDescent="0.25">
      <c r="A1688" s="1">
        <v>44472</v>
      </c>
      <c r="B1688">
        <v>1004288</v>
      </c>
      <c r="C1688">
        <v>9.1999999999999993</v>
      </c>
      <c r="D1688">
        <v>6</v>
      </c>
    </row>
    <row r="1689" spans="1:4" x14ac:dyDescent="0.25">
      <c r="A1689" s="1">
        <v>44472</v>
      </c>
      <c r="B1689">
        <v>1004289</v>
      </c>
      <c r="C1689">
        <v>5.75</v>
      </c>
      <c r="D1689">
        <v>4</v>
      </c>
    </row>
    <row r="1690" spans="1:4" x14ac:dyDescent="0.25">
      <c r="A1690" s="1">
        <v>44472</v>
      </c>
      <c r="B1690">
        <v>1004290</v>
      </c>
      <c r="C1690">
        <v>7.85</v>
      </c>
      <c r="D1690">
        <v>5</v>
      </c>
    </row>
    <row r="1691" spans="1:4" x14ac:dyDescent="0.25">
      <c r="A1691" s="1">
        <v>44472</v>
      </c>
      <c r="B1691">
        <v>1004291</v>
      </c>
      <c r="C1691">
        <v>6.95</v>
      </c>
      <c r="D1691">
        <v>4</v>
      </c>
    </row>
    <row r="1692" spans="1:4" x14ac:dyDescent="0.25">
      <c r="A1692" s="1">
        <v>44472</v>
      </c>
      <c r="B1692">
        <v>1004292</v>
      </c>
      <c r="C1692">
        <v>4.0999999999999996</v>
      </c>
      <c r="D1692">
        <v>4</v>
      </c>
    </row>
    <row r="1693" spans="1:4" x14ac:dyDescent="0.25">
      <c r="A1693" s="1">
        <v>44472</v>
      </c>
      <c r="B1693">
        <v>1004293</v>
      </c>
      <c r="C1693">
        <v>5.15</v>
      </c>
      <c r="D1693">
        <v>3</v>
      </c>
    </row>
    <row r="1694" spans="1:4" x14ac:dyDescent="0.25">
      <c r="A1694" s="1">
        <v>44472</v>
      </c>
      <c r="B1694">
        <v>1004294</v>
      </c>
      <c r="C1694">
        <v>9.0500000000000007</v>
      </c>
      <c r="D1694">
        <v>5</v>
      </c>
    </row>
    <row r="1695" spans="1:4" x14ac:dyDescent="0.25">
      <c r="A1695" s="1">
        <v>44472</v>
      </c>
      <c r="B1695">
        <v>1004295</v>
      </c>
      <c r="C1695">
        <v>4.25</v>
      </c>
      <c r="D1695">
        <v>4</v>
      </c>
    </row>
    <row r="1696" spans="1:4" x14ac:dyDescent="0.25">
      <c r="A1696" s="1">
        <v>44472</v>
      </c>
      <c r="B1696">
        <v>1004296</v>
      </c>
      <c r="C1696">
        <v>3.05</v>
      </c>
      <c r="D1696">
        <v>3</v>
      </c>
    </row>
    <row r="1697" spans="1:4" x14ac:dyDescent="0.25">
      <c r="A1697" s="1">
        <v>44472</v>
      </c>
      <c r="B1697">
        <v>1004297</v>
      </c>
      <c r="C1697">
        <v>4.25</v>
      </c>
      <c r="D1697">
        <v>4</v>
      </c>
    </row>
    <row r="1698" spans="1:4" x14ac:dyDescent="0.25">
      <c r="A1698" s="1">
        <v>44472</v>
      </c>
      <c r="B1698">
        <v>1004298</v>
      </c>
      <c r="C1698">
        <v>5.75</v>
      </c>
      <c r="D1698">
        <v>2</v>
      </c>
    </row>
    <row r="1699" spans="1:4" x14ac:dyDescent="0.25">
      <c r="A1699" s="1">
        <v>44472</v>
      </c>
      <c r="B1699">
        <v>1004299</v>
      </c>
      <c r="C1699">
        <v>5.45</v>
      </c>
      <c r="D1699">
        <v>6</v>
      </c>
    </row>
    <row r="1700" spans="1:4" x14ac:dyDescent="0.25">
      <c r="A1700" s="1">
        <v>44472</v>
      </c>
      <c r="B1700">
        <v>1004300</v>
      </c>
      <c r="C1700">
        <v>5.9</v>
      </c>
      <c r="D1700">
        <v>4</v>
      </c>
    </row>
    <row r="1701" spans="1:4" x14ac:dyDescent="0.25">
      <c r="A1701" s="1">
        <v>44472</v>
      </c>
      <c r="B1701">
        <v>1004301</v>
      </c>
      <c r="C1701">
        <v>3.8</v>
      </c>
      <c r="D1701">
        <v>4</v>
      </c>
    </row>
    <row r="1702" spans="1:4" x14ac:dyDescent="0.25">
      <c r="A1702" s="1">
        <v>44472</v>
      </c>
      <c r="B1702">
        <v>1004302</v>
      </c>
      <c r="C1702">
        <v>4.4000000000000004</v>
      </c>
      <c r="D1702">
        <v>4</v>
      </c>
    </row>
    <row r="1703" spans="1:4" x14ac:dyDescent="0.25">
      <c r="A1703" s="1">
        <v>44472</v>
      </c>
      <c r="B1703">
        <v>1004303</v>
      </c>
      <c r="C1703">
        <v>5.6</v>
      </c>
      <c r="D1703">
        <v>5</v>
      </c>
    </row>
    <row r="1704" spans="1:4" x14ac:dyDescent="0.25">
      <c r="A1704" s="1">
        <v>44472</v>
      </c>
      <c r="B1704">
        <v>1004304</v>
      </c>
      <c r="C1704">
        <v>3.95</v>
      </c>
      <c r="D1704">
        <v>3</v>
      </c>
    </row>
    <row r="1705" spans="1:4" x14ac:dyDescent="0.25">
      <c r="A1705" s="1">
        <v>44472</v>
      </c>
      <c r="B1705">
        <v>1004305</v>
      </c>
      <c r="C1705">
        <v>4.8499999999999996</v>
      </c>
      <c r="D1705">
        <v>4</v>
      </c>
    </row>
    <row r="1706" spans="1:4" x14ac:dyDescent="0.25">
      <c r="A1706" s="1">
        <v>44472</v>
      </c>
      <c r="B1706">
        <v>1004306</v>
      </c>
      <c r="C1706">
        <v>3.5</v>
      </c>
      <c r="D1706">
        <v>3</v>
      </c>
    </row>
    <row r="1707" spans="1:4" x14ac:dyDescent="0.25">
      <c r="A1707" s="1">
        <v>44472</v>
      </c>
      <c r="B1707">
        <v>1004307</v>
      </c>
      <c r="C1707">
        <v>3.5</v>
      </c>
      <c r="D1707">
        <v>4</v>
      </c>
    </row>
    <row r="1708" spans="1:4" x14ac:dyDescent="0.25">
      <c r="A1708" s="1">
        <v>44472</v>
      </c>
      <c r="B1708">
        <v>1004308</v>
      </c>
      <c r="C1708">
        <v>5.6</v>
      </c>
      <c r="D1708">
        <v>4</v>
      </c>
    </row>
    <row r="1709" spans="1:4" x14ac:dyDescent="0.25">
      <c r="A1709" s="1">
        <v>44472</v>
      </c>
      <c r="B1709">
        <v>1004309</v>
      </c>
      <c r="C1709">
        <v>4.0999999999999996</v>
      </c>
      <c r="D1709">
        <v>3</v>
      </c>
    </row>
    <row r="1710" spans="1:4" x14ac:dyDescent="0.25">
      <c r="A1710" s="1">
        <v>44472</v>
      </c>
      <c r="B1710">
        <v>1004310</v>
      </c>
      <c r="C1710">
        <v>6.35</v>
      </c>
      <c r="D1710">
        <v>3</v>
      </c>
    </row>
    <row r="1711" spans="1:4" x14ac:dyDescent="0.25">
      <c r="A1711" s="1">
        <v>44472</v>
      </c>
      <c r="B1711">
        <v>1004311</v>
      </c>
      <c r="C1711">
        <v>3.65</v>
      </c>
      <c r="D1711">
        <v>4</v>
      </c>
    </row>
    <row r="1712" spans="1:4" x14ac:dyDescent="0.25">
      <c r="A1712" s="1">
        <v>44472</v>
      </c>
      <c r="B1712">
        <v>1004312</v>
      </c>
      <c r="C1712">
        <v>5.15</v>
      </c>
      <c r="D1712">
        <v>4</v>
      </c>
    </row>
    <row r="1713" spans="1:4" x14ac:dyDescent="0.25">
      <c r="A1713" s="1">
        <v>44472</v>
      </c>
      <c r="B1713">
        <v>1004313</v>
      </c>
      <c r="C1713">
        <v>4.4000000000000004</v>
      </c>
      <c r="D1713">
        <v>2</v>
      </c>
    </row>
    <row r="1714" spans="1:4" x14ac:dyDescent="0.25">
      <c r="A1714" s="1">
        <v>44472</v>
      </c>
      <c r="B1714">
        <v>1004314</v>
      </c>
      <c r="C1714">
        <v>2.9</v>
      </c>
      <c r="D1714">
        <v>2</v>
      </c>
    </row>
    <row r="1715" spans="1:4" x14ac:dyDescent="0.25">
      <c r="A1715" s="1">
        <v>44472</v>
      </c>
      <c r="B1715">
        <v>1004315</v>
      </c>
      <c r="C1715">
        <v>4.55</v>
      </c>
      <c r="D1715">
        <v>4</v>
      </c>
    </row>
    <row r="1716" spans="1:4" x14ac:dyDescent="0.25">
      <c r="A1716" s="1">
        <v>44472</v>
      </c>
      <c r="B1716">
        <v>1004316</v>
      </c>
      <c r="C1716">
        <v>3.35</v>
      </c>
      <c r="D1716">
        <v>2</v>
      </c>
    </row>
    <row r="1717" spans="1:4" x14ac:dyDescent="0.25">
      <c r="A1717" s="1">
        <v>44472</v>
      </c>
      <c r="B1717">
        <v>1004317</v>
      </c>
      <c r="C1717">
        <v>5</v>
      </c>
      <c r="D1717">
        <v>3</v>
      </c>
    </row>
    <row r="1718" spans="1:4" x14ac:dyDescent="0.25">
      <c r="A1718" s="1">
        <v>44472</v>
      </c>
      <c r="B1718">
        <v>1004318</v>
      </c>
      <c r="C1718">
        <v>5.15</v>
      </c>
      <c r="D1718">
        <v>4</v>
      </c>
    </row>
    <row r="1719" spans="1:4" x14ac:dyDescent="0.25">
      <c r="A1719" s="1">
        <v>44472</v>
      </c>
      <c r="B1719">
        <v>1004319</v>
      </c>
      <c r="C1719">
        <v>2.9</v>
      </c>
      <c r="D1719">
        <v>8</v>
      </c>
    </row>
    <row r="1720" spans="1:4" x14ac:dyDescent="0.25">
      <c r="A1720" s="1">
        <v>44472</v>
      </c>
      <c r="B1720">
        <v>1004320</v>
      </c>
      <c r="C1720">
        <v>3.65</v>
      </c>
      <c r="D1720">
        <v>4</v>
      </c>
    </row>
    <row r="1721" spans="1:4" x14ac:dyDescent="0.25">
      <c r="A1721" s="1">
        <v>44472</v>
      </c>
      <c r="B1721">
        <v>1004321</v>
      </c>
      <c r="C1721">
        <v>4.7</v>
      </c>
      <c r="D1721">
        <v>2</v>
      </c>
    </row>
    <row r="1722" spans="1:4" x14ac:dyDescent="0.25">
      <c r="A1722" s="1">
        <v>44472</v>
      </c>
      <c r="B1722">
        <v>1004322</v>
      </c>
      <c r="C1722">
        <v>3.35</v>
      </c>
      <c r="D1722">
        <v>3</v>
      </c>
    </row>
    <row r="1723" spans="1:4" x14ac:dyDescent="0.25">
      <c r="A1723" s="1">
        <v>44472</v>
      </c>
      <c r="B1723">
        <v>1004323</v>
      </c>
      <c r="C1723">
        <v>3.8</v>
      </c>
      <c r="D1723">
        <v>3</v>
      </c>
    </row>
    <row r="1724" spans="1:4" x14ac:dyDescent="0.25">
      <c r="A1724" s="1">
        <v>44472</v>
      </c>
      <c r="B1724">
        <v>1004324</v>
      </c>
      <c r="C1724">
        <v>4.25</v>
      </c>
      <c r="D1724">
        <v>5</v>
      </c>
    </row>
    <row r="1725" spans="1:4" x14ac:dyDescent="0.25">
      <c r="A1725" s="1">
        <v>44472</v>
      </c>
      <c r="B1725">
        <v>1004325</v>
      </c>
      <c r="C1725">
        <v>4.55</v>
      </c>
      <c r="D1725">
        <v>5</v>
      </c>
    </row>
    <row r="1726" spans="1:4" x14ac:dyDescent="0.25">
      <c r="A1726" s="1">
        <v>44472</v>
      </c>
      <c r="B1726">
        <v>1004326</v>
      </c>
      <c r="C1726">
        <v>6.35</v>
      </c>
      <c r="D1726">
        <v>5</v>
      </c>
    </row>
    <row r="1727" spans="1:4" x14ac:dyDescent="0.25">
      <c r="A1727" s="1">
        <v>44472</v>
      </c>
      <c r="B1727">
        <v>1004327</v>
      </c>
      <c r="C1727">
        <v>3.05</v>
      </c>
      <c r="D1727">
        <v>2</v>
      </c>
    </row>
    <row r="1728" spans="1:4" x14ac:dyDescent="0.25">
      <c r="A1728" s="1">
        <v>44472</v>
      </c>
      <c r="B1728">
        <v>1004328</v>
      </c>
      <c r="C1728">
        <v>3.95</v>
      </c>
      <c r="D1728">
        <v>3</v>
      </c>
    </row>
    <row r="1729" spans="1:4" x14ac:dyDescent="0.25">
      <c r="A1729" s="1">
        <v>44472</v>
      </c>
      <c r="B1729">
        <v>1004329</v>
      </c>
      <c r="C1729">
        <v>4.4000000000000004</v>
      </c>
      <c r="D1729">
        <v>4</v>
      </c>
    </row>
    <row r="1730" spans="1:4" x14ac:dyDescent="0.25">
      <c r="A1730" s="1">
        <v>44472</v>
      </c>
      <c r="B1730">
        <v>1004330</v>
      </c>
      <c r="C1730">
        <v>4.7</v>
      </c>
      <c r="D1730">
        <v>3</v>
      </c>
    </row>
    <row r="1731" spans="1:4" x14ac:dyDescent="0.25">
      <c r="A1731" s="1">
        <v>44472</v>
      </c>
      <c r="B1731">
        <v>1004331</v>
      </c>
      <c r="C1731">
        <v>9.8000000000000007</v>
      </c>
      <c r="D1731">
        <v>6</v>
      </c>
    </row>
    <row r="1732" spans="1:4" x14ac:dyDescent="0.25">
      <c r="A1732" s="1">
        <v>44472</v>
      </c>
      <c r="B1732">
        <v>1004332</v>
      </c>
      <c r="C1732">
        <v>3.8</v>
      </c>
      <c r="D1732">
        <v>4</v>
      </c>
    </row>
    <row r="1733" spans="1:4" x14ac:dyDescent="0.25">
      <c r="A1733" s="1">
        <v>44472</v>
      </c>
      <c r="B1733">
        <v>1004333</v>
      </c>
      <c r="C1733">
        <v>3.05</v>
      </c>
      <c r="D1733">
        <v>5</v>
      </c>
    </row>
    <row r="1734" spans="1:4" x14ac:dyDescent="0.25">
      <c r="A1734" s="1">
        <v>44472</v>
      </c>
      <c r="B1734">
        <v>1004334</v>
      </c>
      <c r="C1734">
        <v>3.65</v>
      </c>
      <c r="D1734">
        <v>2</v>
      </c>
    </row>
    <row r="1735" spans="1:4" x14ac:dyDescent="0.25">
      <c r="A1735" s="1">
        <v>44472</v>
      </c>
      <c r="B1735">
        <v>1004335</v>
      </c>
      <c r="C1735">
        <v>4.55</v>
      </c>
      <c r="D1735">
        <v>4</v>
      </c>
    </row>
    <row r="1736" spans="1:4" x14ac:dyDescent="0.25">
      <c r="A1736" s="1">
        <v>44472</v>
      </c>
      <c r="B1736">
        <v>1004336</v>
      </c>
      <c r="C1736">
        <v>4.0999999999999996</v>
      </c>
      <c r="D1736">
        <v>3</v>
      </c>
    </row>
    <row r="1737" spans="1:4" x14ac:dyDescent="0.25">
      <c r="A1737" s="1">
        <v>44472</v>
      </c>
      <c r="B1737">
        <v>1004337</v>
      </c>
      <c r="C1737">
        <v>4.0999999999999996</v>
      </c>
      <c r="D1737">
        <v>4</v>
      </c>
    </row>
    <row r="1738" spans="1:4" x14ac:dyDescent="0.25">
      <c r="A1738" s="1">
        <v>44472</v>
      </c>
      <c r="B1738">
        <v>1004338</v>
      </c>
      <c r="C1738">
        <v>3.5</v>
      </c>
      <c r="D1738">
        <v>6</v>
      </c>
    </row>
    <row r="1739" spans="1:4" x14ac:dyDescent="0.25">
      <c r="A1739" s="1">
        <v>44472</v>
      </c>
      <c r="B1739">
        <v>1004339</v>
      </c>
      <c r="C1739">
        <v>6.5</v>
      </c>
      <c r="D1739">
        <v>5</v>
      </c>
    </row>
    <row r="1740" spans="1:4" x14ac:dyDescent="0.25">
      <c r="A1740" s="1">
        <v>44472</v>
      </c>
      <c r="B1740">
        <v>1004340</v>
      </c>
      <c r="C1740">
        <v>4.8499999999999996</v>
      </c>
      <c r="D1740">
        <v>3</v>
      </c>
    </row>
    <row r="1741" spans="1:4" x14ac:dyDescent="0.25">
      <c r="A1741" s="1">
        <v>44472</v>
      </c>
      <c r="B1741">
        <v>1004341</v>
      </c>
      <c r="C1741">
        <v>4.7</v>
      </c>
      <c r="D1741">
        <v>3</v>
      </c>
    </row>
    <row r="1742" spans="1:4" x14ac:dyDescent="0.25">
      <c r="A1742" s="1">
        <v>44472</v>
      </c>
      <c r="B1742">
        <v>1004342</v>
      </c>
      <c r="C1742">
        <v>5.6</v>
      </c>
      <c r="D1742">
        <v>5</v>
      </c>
    </row>
    <row r="1743" spans="1:4" x14ac:dyDescent="0.25">
      <c r="A1743" s="1">
        <v>44472</v>
      </c>
      <c r="B1743">
        <v>1004343</v>
      </c>
      <c r="C1743">
        <v>10.85</v>
      </c>
      <c r="D1743">
        <v>6</v>
      </c>
    </row>
    <row r="1744" spans="1:4" x14ac:dyDescent="0.25">
      <c r="A1744" s="1">
        <v>44472</v>
      </c>
      <c r="B1744">
        <v>1004344</v>
      </c>
      <c r="C1744">
        <v>4.4000000000000004</v>
      </c>
      <c r="D1744">
        <v>5</v>
      </c>
    </row>
    <row r="1745" spans="1:4" x14ac:dyDescent="0.25">
      <c r="A1745" s="1">
        <v>44472</v>
      </c>
      <c r="B1745">
        <v>1004345</v>
      </c>
      <c r="C1745">
        <v>4.55</v>
      </c>
      <c r="D1745">
        <v>2</v>
      </c>
    </row>
    <row r="1746" spans="1:4" x14ac:dyDescent="0.25">
      <c r="A1746" s="1">
        <v>44472</v>
      </c>
      <c r="B1746">
        <v>1004346</v>
      </c>
      <c r="C1746">
        <v>13.55</v>
      </c>
      <c r="D1746">
        <v>8</v>
      </c>
    </row>
    <row r="1747" spans="1:4" x14ac:dyDescent="0.25">
      <c r="A1747" s="1">
        <v>44472</v>
      </c>
      <c r="B1747">
        <v>1004347</v>
      </c>
      <c r="C1747">
        <v>7.1</v>
      </c>
      <c r="D1747">
        <v>4</v>
      </c>
    </row>
    <row r="1748" spans="1:4" x14ac:dyDescent="0.25">
      <c r="A1748" s="1">
        <v>44472</v>
      </c>
      <c r="B1748">
        <v>1004348</v>
      </c>
      <c r="C1748">
        <v>6.05</v>
      </c>
      <c r="D1748">
        <v>5</v>
      </c>
    </row>
    <row r="1749" spans="1:4" x14ac:dyDescent="0.25">
      <c r="A1749" s="1">
        <v>44472</v>
      </c>
      <c r="B1749">
        <v>1004349</v>
      </c>
      <c r="C1749">
        <v>8.15</v>
      </c>
      <c r="D1749">
        <v>5</v>
      </c>
    </row>
    <row r="1750" spans="1:4" x14ac:dyDescent="0.25">
      <c r="A1750" s="1">
        <v>44472</v>
      </c>
      <c r="B1750">
        <v>1004350</v>
      </c>
      <c r="C1750">
        <v>4.0999999999999996</v>
      </c>
      <c r="D1750">
        <v>2</v>
      </c>
    </row>
    <row r="1751" spans="1:4" x14ac:dyDescent="0.25">
      <c r="A1751" s="1">
        <v>44472</v>
      </c>
      <c r="B1751">
        <v>1004351</v>
      </c>
      <c r="C1751">
        <v>5.6</v>
      </c>
      <c r="D1751">
        <v>4</v>
      </c>
    </row>
    <row r="1752" spans="1:4" x14ac:dyDescent="0.25">
      <c r="A1752" s="1">
        <v>44472</v>
      </c>
      <c r="B1752">
        <v>1004352</v>
      </c>
      <c r="C1752">
        <v>7.7</v>
      </c>
      <c r="D1752">
        <v>5</v>
      </c>
    </row>
    <row r="1753" spans="1:4" x14ac:dyDescent="0.25">
      <c r="A1753" s="1">
        <v>44472</v>
      </c>
      <c r="B1753">
        <v>1004353</v>
      </c>
      <c r="C1753">
        <v>3.5</v>
      </c>
      <c r="D1753">
        <v>4</v>
      </c>
    </row>
    <row r="1754" spans="1:4" x14ac:dyDescent="0.25">
      <c r="A1754" s="1">
        <v>44472</v>
      </c>
      <c r="B1754">
        <v>1004354</v>
      </c>
      <c r="C1754">
        <v>3.95</v>
      </c>
      <c r="D1754">
        <v>3</v>
      </c>
    </row>
    <row r="1755" spans="1:4" x14ac:dyDescent="0.25">
      <c r="A1755" s="1">
        <v>44472</v>
      </c>
      <c r="B1755">
        <v>1004355</v>
      </c>
      <c r="C1755">
        <v>5.9</v>
      </c>
      <c r="D1755">
        <v>5</v>
      </c>
    </row>
    <row r="1756" spans="1:4" x14ac:dyDescent="0.25">
      <c r="A1756" s="1">
        <v>44472</v>
      </c>
      <c r="B1756">
        <v>1004356</v>
      </c>
      <c r="C1756">
        <v>6.2</v>
      </c>
      <c r="D1756">
        <v>4</v>
      </c>
    </row>
    <row r="1757" spans="1:4" x14ac:dyDescent="0.25">
      <c r="A1757" s="1">
        <v>44472</v>
      </c>
      <c r="B1757">
        <v>1004357</v>
      </c>
      <c r="C1757">
        <v>3.05</v>
      </c>
      <c r="D1757">
        <v>2</v>
      </c>
    </row>
    <row r="1758" spans="1:4" x14ac:dyDescent="0.25">
      <c r="A1758" s="1">
        <v>44472</v>
      </c>
      <c r="B1758">
        <v>1004358</v>
      </c>
      <c r="C1758">
        <v>8.6</v>
      </c>
      <c r="D1758">
        <v>5</v>
      </c>
    </row>
    <row r="1759" spans="1:4" x14ac:dyDescent="0.25">
      <c r="A1759" s="1">
        <v>44472</v>
      </c>
      <c r="B1759">
        <v>1004359</v>
      </c>
      <c r="C1759">
        <v>3.2</v>
      </c>
      <c r="D1759">
        <v>3</v>
      </c>
    </row>
    <row r="1760" spans="1:4" x14ac:dyDescent="0.25">
      <c r="A1760" s="1">
        <v>44472</v>
      </c>
      <c r="B1760">
        <v>1004360</v>
      </c>
      <c r="C1760">
        <v>3.65</v>
      </c>
      <c r="D1760">
        <v>2</v>
      </c>
    </row>
    <row r="1761" spans="1:4" x14ac:dyDescent="0.25">
      <c r="A1761" s="1">
        <v>44472</v>
      </c>
      <c r="B1761">
        <v>1004361</v>
      </c>
      <c r="C1761">
        <v>2.9</v>
      </c>
      <c r="D1761">
        <v>3</v>
      </c>
    </row>
    <row r="1762" spans="1:4" x14ac:dyDescent="0.25">
      <c r="A1762" s="1">
        <v>44472</v>
      </c>
      <c r="B1762">
        <v>1004362</v>
      </c>
      <c r="C1762">
        <v>3.2</v>
      </c>
      <c r="D1762">
        <v>5</v>
      </c>
    </row>
    <row r="1763" spans="1:4" x14ac:dyDescent="0.25">
      <c r="A1763" s="1">
        <v>44472</v>
      </c>
      <c r="B1763">
        <v>1004363</v>
      </c>
      <c r="C1763">
        <v>3.35</v>
      </c>
      <c r="D1763">
        <v>2</v>
      </c>
    </row>
    <row r="1764" spans="1:4" x14ac:dyDescent="0.25">
      <c r="A1764" s="1">
        <v>44472</v>
      </c>
      <c r="B1764">
        <v>1004364</v>
      </c>
      <c r="C1764">
        <v>6.35</v>
      </c>
      <c r="D1764">
        <v>4</v>
      </c>
    </row>
    <row r="1765" spans="1:4" x14ac:dyDescent="0.25">
      <c r="A1765" s="1">
        <v>44472</v>
      </c>
      <c r="B1765">
        <v>1004365</v>
      </c>
      <c r="C1765">
        <v>9.1999999999999993</v>
      </c>
      <c r="D1765">
        <v>5</v>
      </c>
    </row>
    <row r="1766" spans="1:4" x14ac:dyDescent="0.25">
      <c r="A1766" s="1">
        <v>44472</v>
      </c>
      <c r="B1766">
        <v>1004366</v>
      </c>
      <c r="C1766">
        <v>5.6</v>
      </c>
      <c r="D1766">
        <v>4</v>
      </c>
    </row>
    <row r="1767" spans="1:4" x14ac:dyDescent="0.25">
      <c r="A1767" s="1">
        <v>44472</v>
      </c>
      <c r="B1767">
        <v>1004367</v>
      </c>
      <c r="C1767">
        <v>3.2</v>
      </c>
      <c r="D1767">
        <v>4</v>
      </c>
    </row>
    <row r="1768" spans="1:4" x14ac:dyDescent="0.25">
      <c r="A1768" s="1">
        <v>44472</v>
      </c>
      <c r="B1768">
        <v>1004368</v>
      </c>
      <c r="C1768">
        <v>3.35</v>
      </c>
      <c r="D1768">
        <v>4</v>
      </c>
    </row>
    <row r="1769" spans="1:4" x14ac:dyDescent="0.25">
      <c r="A1769" s="1">
        <v>44472</v>
      </c>
      <c r="B1769">
        <v>1004369</v>
      </c>
      <c r="C1769">
        <v>5.3</v>
      </c>
      <c r="D1769">
        <v>4</v>
      </c>
    </row>
    <row r="1770" spans="1:4" x14ac:dyDescent="0.25">
      <c r="A1770" s="1">
        <v>44472</v>
      </c>
      <c r="B1770">
        <v>1004370</v>
      </c>
      <c r="C1770">
        <v>6.05</v>
      </c>
      <c r="D1770">
        <v>5</v>
      </c>
    </row>
    <row r="1771" spans="1:4" x14ac:dyDescent="0.25">
      <c r="A1771" s="1">
        <v>44472</v>
      </c>
      <c r="B1771">
        <v>1004371</v>
      </c>
      <c r="C1771">
        <v>3.05</v>
      </c>
      <c r="D1771">
        <v>2</v>
      </c>
    </row>
    <row r="1772" spans="1:4" x14ac:dyDescent="0.25">
      <c r="A1772" s="1">
        <v>44472</v>
      </c>
      <c r="B1772">
        <v>1004372</v>
      </c>
      <c r="C1772">
        <v>5.6</v>
      </c>
      <c r="D1772">
        <v>4</v>
      </c>
    </row>
    <row r="1773" spans="1:4" x14ac:dyDescent="0.25">
      <c r="A1773" s="1">
        <v>44472</v>
      </c>
      <c r="B1773">
        <v>1004373</v>
      </c>
      <c r="C1773">
        <v>5.15</v>
      </c>
      <c r="D1773">
        <v>4</v>
      </c>
    </row>
    <row r="1774" spans="1:4" x14ac:dyDescent="0.25">
      <c r="A1774" s="1">
        <v>44472</v>
      </c>
      <c r="B1774">
        <v>1004374</v>
      </c>
      <c r="C1774">
        <v>10.4</v>
      </c>
      <c r="D1774">
        <v>6</v>
      </c>
    </row>
    <row r="1775" spans="1:4" x14ac:dyDescent="0.25">
      <c r="A1775" s="1">
        <v>44472</v>
      </c>
      <c r="B1775">
        <v>1004375</v>
      </c>
      <c r="C1775">
        <v>3.35</v>
      </c>
      <c r="D1775">
        <v>4</v>
      </c>
    </row>
    <row r="1776" spans="1:4" x14ac:dyDescent="0.25">
      <c r="A1776" s="1">
        <v>44472</v>
      </c>
      <c r="B1776">
        <v>1004376</v>
      </c>
      <c r="C1776">
        <v>3.95</v>
      </c>
      <c r="D1776">
        <v>3</v>
      </c>
    </row>
    <row r="1777" spans="1:4" x14ac:dyDescent="0.25">
      <c r="A1777" s="1">
        <v>44472</v>
      </c>
      <c r="B1777">
        <v>1004377</v>
      </c>
      <c r="C1777">
        <v>3.95</v>
      </c>
      <c r="D1777">
        <v>3</v>
      </c>
    </row>
    <row r="1778" spans="1:4" x14ac:dyDescent="0.25">
      <c r="A1778" s="1">
        <v>44472</v>
      </c>
      <c r="B1778">
        <v>1004379</v>
      </c>
      <c r="C1778">
        <v>4.25</v>
      </c>
      <c r="D1778">
        <v>3</v>
      </c>
    </row>
    <row r="1779" spans="1:4" x14ac:dyDescent="0.25">
      <c r="A1779" s="1">
        <v>44472</v>
      </c>
      <c r="B1779">
        <v>1004380</v>
      </c>
      <c r="C1779">
        <v>5.75</v>
      </c>
      <c r="D1779">
        <v>3</v>
      </c>
    </row>
    <row r="1780" spans="1:4" x14ac:dyDescent="0.25">
      <c r="A1780" s="1">
        <v>44472</v>
      </c>
      <c r="B1780">
        <v>1004381</v>
      </c>
      <c r="C1780">
        <v>3.35</v>
      </c>
      <c r="D1780">
        <v>3</v>
      </c>
    </row>
    <row r="1781" spans="1:4" x14ac:dyDescent="0.25">
      <c r="A1781" s="1">
        <v>44472</v>
      </c>
      <c r="B1781">
        <v>1004382</v>
      </c>
      <c r="C1781">
        <v>5.15</v>
      </c>
      <c r="D1781">
        <v>4</v>
      </c>
    </row>
    <row r="1782" spans="1:4" x14ac:dyDescent="0.25">
      <c r="A1782" s="1">
        <v>44472</v>
      </c>
      <c r="B1782">
        <v>1004383</v>
      </c>
      <c r="C1782">
        <v>4.7</v>
      </c>
      <c r="D1782">
        <v>4</v>
      </c>
    </row>
    <row r="1783" spans="1:4" x14ac:dyDescent="0.25">
      <c r="A1783" s="1">
        <v>44472</v>
      </c>
      <c r="B1783">
        <v>1004384</v>
      </c>
      <c r="C1783">
        <v>3.5</v>
      </c>
      <c r="D1783">
        <v>2</v>
      </c>
    </row>
    <row r="1784" spans="1:4" x14ac:dyDescent="0.25">
      <c r="A1784" s="1">
        <v>44472</v>
      </c>
      <c r="B1784">
        <v>1004385</v>
      </c>
      <c r="C1784">
        <v>2.9</v>
      </c>
      <c r="D1784">
        <v>2</v>
      </c>
    </row>
    <row r="1785" spans="1:4" x14ac:dyDescent="0.25">
      <c r="A1785" s="1">
        <v>44472</v>
      </c>
      <c r="B1785">
        <v>1004386</v>
      </c>
      <c r="C1785">
        <v>5.3</v>
      </c>
      <c r="D1785">
        <v>4</v>
      </c>
    </row>
    <row r="1786" spans="1:4" x14ac:dyDescent="0.25">
      <c r="A1786" s="1">
        <v>44472</v>
      </c>
      <c r="B1786">
        <v>1004387</v>
      </c>
      <c r="C1786">
        <v>4.7</v>
      </c>
      <c r="D1786">
        <v>3</v>
      </c>
    </row>
    <row r="1787" spans="1:4" x14ac:dyDescent="0.25">
      <c r="A1787" s="1">
        <v>44472</v>
      </c>
      <c r="B1787">
        <v>1004388</v>
      </c>
      <c r="C1787">
        <v>7.7</v>
      </c>
      <c r="D1787">
        <v>5</v>
      </c>
    </row>
    <row r="1788" spans="1:4" x14ac:dyDescent="0.25">
      <c r="A1788" s="1">
        <v>44472</v>
      </c>
      <c r="B1788">
        <v>1004389</v>
      </c>
      <c r="C1788">
        <v>5</v>
      </c>
      <c r="D1788">
        <v>4</v>
      </c>
    </row>
    <row r="1789" spans="1:4" x14ac:dyDescent="0.25">
      <c r="A1789" s="1">
        <v>44472</v>
      </c>
      <c r="B1789">
        <v>1004390</v>
      </c>
      <c r="C1789">
        <v>3.65</v>
      </c>
      <c r="D1789">
        <v>3</v>
      </c>
    </row>
    <row r="1790" spans="1:4" x14ac:dyDescent="0.25">
      <c r="A1790" s="1">
        <v>44472</v>
      </c>
      <c r="B1790">
        <v>1004391</v>
      </c>
      <c r="C1790">
        <v>2.9</v>
      </c>
      <c r="D1790">
        <v>3</v>
      </c>
    </row>
    <row r="1791" spans="1:4" x14ac:dyDescent="0.25">
      <c r="A1791" s="1">
        <v>44472</v>
      </c>
      <c r="B1791">
        <v>1004392</v>
      </c>
      <c r="C1791">
        <v>6.2</v>
      </c>
      <c r="D1791">
        <v>6</v>
      </c>
    </row>
    <row r="1792" spans="1:4" x14ac:dyDescent="0.25">
      <c r="A1792" s="1">
        <v>44472</v>
      </c>
      <c r="B1792">
        <v>1004393</v>
      </c>
      <c r="C1792">
        <v>10.25</v>
      </c>
      <c r="D1792">
        <v>5</v>
      </c>
    </row>
    <row r="1793" spans="1:4" x14ac:dyDescent="0.25">
      <c r="A1793" s="1">
        <v>44472</v>
      </c>
      <c r="B1793">
        <v>1004394</v>
      </c>
      <c r="C1793">
        <v>4.0999999999999996</v>
      </c>
      <c r="D1793">
        <v>3</v>
      </c>
    </row>
    <row r="1794" spans="1:4" x14ac:dyDescent="0.25">
      <c r="A1794" s="1">
        <v>44472</v>
      </c>
      <c r="B1794">
        <v>1004395</v>
      </c>
      <c r="C1794">
        <v>5.15</v>
      </c>
      <c r="D1794">
        <v>5</v>
      </c>
    </row>
    <row r="1795" spans="1:4" x14ac:dyDescent="0.25">
      <c r="A1795" s="1">
        <v>44472</v>
      </c>
      <c r="B1795">
        <v>1004396</v>
      </c>
      <c r="C1795">
        <v>3.35</v>
      </c>
      <c r="D1795">
        <v>2</v>
      </c>
    </row>
    <row r="1796" spans="1:4" x14ac:dyDescent="0.25">
      <c r="A1796" s="1">
        <v>44472</v>
      </c>
      <c r="B1796">
        <v>1004397</v>
      </c>
      <c r="C1796">
        <v>5.9</v>
      </c>
      <c r="D1796">
        <v>4</v>
      </c>
    </row>
    <row r="1797" spans="1:4" x14ac:dyDescent="0.25">
      <c r="A1797" s="1">
        <v>44472</v>
      </c>
      <c r="B1797">
        <v>1004398</v>
      </c>
      <c r="C1797">
        <v>3.95</v>
      </c>
      <c r="D1797">
        <v>3</v>
      </c>
    </row>
    <row r="1798" spans="1:4" x14ac:dyDescent="0.25">
      <c r="A1798" s="1">
        <v>44472</v>
      </c>
      <c r="B1798">
        <v>1004399</v>
      </c>
      <c r="C1798">
        <v>4.0999999999999996</v>
      </c>
      <c r="D1798">
        <v>4</v>
      </c>
    </row>
    <row r="1799" spans="1:4" x14ac:dyDescent="0.25">
      <c r="A1799" s="1">
        <v>44472</v>
      </c>
      <c r="B1799">
        <v>1004400</v>
      </c>
      <c r="C1799">
        <v>4.8499999999999996</v>
      </c>
      <c r="D1799">
        <v>3</v>
      </c>
    </row>
    <row r="1800" spans="1:4" x14ac:dyDescent="0.25">
      <c r="A1800" s="1">
        <v>44472</v>
      </c>
      <c r="B1800">
        <v>1004402</v>
      </c>
      <c r="C1800">
        <v>2.9</v>
      </c>
      <c r="D1800">
        <v>2</v>
      </c>
    </row>
    <row r="1801" spans="1:4" x14ac:dyDescent="0.25">
      <c r="A1801" s="1">
        <v>44472</v>
      </c>
      <c r="B1801">
        <v>1004403</v>
      </c>
      <c r="C1801">
        <v>3.5</v>
      </c>
      <c r="D1801">
        <v>4</v>
      </c>
    </row>
    <row r="1802" spans="1:4" x14ac:dyDescent="0.25">
      <c r="A1802" s="1">
        <v>44472</v>
      </c>
      <c r="B1802">
        <v>1004404</v>
      </c>
      <c r="C1802">
        <v>5.9</v>
      </c>
      <c r="D1802">
        <v>5</v>
      </c>
    </row>
    <row r="1803" spans="1:4" x14ac:dyDescent="0.25">
      <c r="A1803" s="1">
        <v>44472</v>
      </c>
      <c r="B1803">
        <v>1004405</v>
      </c>
      <c r="C1803">
        <v>15.65</v>
      </c>
      <c r="D1803">
        <v>8</v>
      </c>
    </row>
    <row r="1804" spans="1:4" x14ac:dyDescent="0.25">
      <c r="A1804" s="1">
        <v>44472</v>
      </c>
      <c r="B1804">
        <v>1004406</v>
      </c>
      <c r="C1804">
        <v>4.25</v>
      </c>
      <c r="D1804">
        <v>3</v>
      </c>
    </row>
    <row r="1805" spans="1:4" x14ac:dyDescent="0.25">
      <c r="A1805" s="1">
        <v>44472</v>
      </c>
      <c r="B1805">
        <v>1004407</v>
      </c>
      <c r="C1805">
        <v>4.0999999999999996</v>
      </c>
      <c r="D1805">
        <v>5</v>
      </c>
    </row>
    <row r="1806" spans="1:4" x14ac:dyDescent="0.25">
      <c r="A1806" s="1">
        <v>44472</v>
      </c>
      <c r="B1806">
        <v>1004408</v>
      </c>
      <c r="C1806">
        <v>7.25</v>
      </c>
      <c r="D1806">
        <v>5</v>
      </c>
    </row>
    <row r="1807" spans="1:4" x14ac:dyDescent="0.25">
      <c r="A1807" s="1">
        <v>44472</v>
      </c>
      <c r="B1807">
        <v>1004409</v>
      </c>
      <c r="C1807">
        <v>6.8</v>
      </c>
      <c r="D1807">
        <v>5</v>
      </c>
    </row>
    <row r="1808" spans="1:4" x14ac:dyDescent="0.25">
      <c r="A1808" s="1">
        <v>44472</v>
      </c>
      <c r="B1808">
        <v>1004410</v>
      </c>
      <c r="C1808">
        <v>7.1</v>
      </c>
      <c r="D1808">
        <v>5</v>
      </c>
    </row>
    <row r="1809" spans="1:4" x14ac:dyDescent="0.25">
      <c r="A1809" s="1">
        <v>44472</v>
      </c>
      <c r="B1809">
        <v>1004411</v>
      </c>
      <c r="C1809">
        <v>3.8</v>
      </c>
      <c r="D1809">
        <v>4</v>
      </c>
    </row>
    <row r="1810" spans="1:4" x14ac:dyDescent="0.25">
      <c r="A1810" s="1">
        <v>44472</v>
      </c>
      <c r="B1810">
        <v>1004412</v>
      </c>
      <c r="C1810">
        <v>3.5</v>
      </c>
      <c r="D1810">
        <v>3</v>
      </c>
    </row>
    <row r="1811" spans="1:4" x14ac:dyDescent="0.25">
      <c r="A1811" s="1">
        <v>44472</v>
      </c>
      <c r="B1811">
        <v>1004413</v>
      </c>
      <c r="C1811">
        <v>3.35</v>
      </c>
      <c r="D1811">
        <v>5</v>
      </c>
    </row>
    <row r="1812" spans="1:4" x14ac:dyDescent="0.25">
      <c r="A1812" s="1">
        <v>44472</v>
      </c>
      <c r="B1812">
        <v>1004414</v>
      </c>
      <c r="C1812">
        <v>3.35</v>
      </c>
      <c r="D1812">
        <v>5</v>
      </c>
    </row>
    <row r="1813" spans="1:4" x14ac:dyDescent="0.25">
      <c r="A1813" s="1">
        <v>44472</v>
      </c>
      <c r="B1813">
        <v>1004415</v>
      </c>
      <c r="C1813">
        <v>3.8</v>
      </c>
      <c r="D1813">
        <v>5</v>
      </c>
    </row>
    <row r="1814" spans="1:4" x14ac:dyDescent="0.25">
      <c r="A1814" s="1">
        <v>44472</v>
      </c>
      <c r="B1814">
        <v>1004416</v>
      </c>
      <c r="C1814">
        <v>10.25</v>
      </c>
      <c r="D1814">
        <v>5</v>
      </c>
    </row>
    <row r="1815" spans="1:4" x14ac:dyDescent="0.25">
      <c r="A1815" s="1">
        <v>44472</v>
      </c>
      <c r="B1815">
        <v>1004417</v>
      </c>
      <c r="C1815">
        <v>3.65</v>
      </c>
      <c r="D1815">
        <v>3</v>
      </c>
    </row>
    <row r="1816" spans="1:4" x14ac:dyDescent="0.25">
      <c r="A1816" s="1">
        <v>44472</v>
      </c>
      <c r="B1816">
        <v>1004418</v>
      </c>
      <c r="C1816">
        <v>3.2</v>
      </c>
      <c r="D1816">
        <v>2</v>
      </c>
    </row>
    <row r="1817" spans="1:4" x14ac:dyDescent="0.25">
      <c r="A1817" s="1">
        <v>44472</v>
      </c>
      <c r="B1817">
        <v>1004419</v>
      </c>
      <c r="C1817">
        <v>4.4000000000000004</v>
      </c>
      <c r="D1817">
        <v>2</v>
      </c>
    </row>
    <row r="1818" spans="1:4" x14ac:dyDescent="0.25">
      <c r="A1818" s="1">
        <v>44472</v>
      </c>
      <c r="B1818">
        <v>1004420</v>
      </c>
      <c r="C1818">
        <v>15.5</v>
      </c>
      <c r="D1818">
        <v>6</v>
      </c>
    </row>
    <row r="1819" spans="1:4" x14ac:dyDescent="0.25">
      <c r="A1819" s="1">
        <v>44472</v>
      </c>
      <c r="B1819">
        <v>1004421</v>
      </c>
      <c r="C1819">
        <v>4.0999999999999996</v>
      </c>
      <c r="D1819">
        <v>3</v>
      </c>
    </row>
    <row r="1820" spans="1:4" x14ac:dyDescent="0.25">
      <c r="A1820" s="1">
        <v>44472</v>
      </c>
      <c r="B1820">
        <v>1004422</v>
      </c>
      <c r="C1820">
        <v>5.75</v>
      </c>
      <c r="D1820">
        <v>5</v>
      </c>
    </row>
    <row r="1821" spans="1:4" x14ac:dyDescent="0.25">
      <c r="A1821" s="1">
        <v>44472</v>
      </c>
      <c r="B1821">
        <v>1004423</v>
      </c>
      <c r="C1821">
        <v>4.8499999999999996</v>
      </c>
      <c r="D1821">
        <v>4</v>
      </c>
    </row>
    <row r="1822" spans="1:4" x14ac:dyDescent="0.25">
      <c r="A1822" s="1">
        <v>44472</v>
      </c>
      <c r="B1822">
        <v>1004424</v>
      </c>
      <c r="C1822">
        <v>3.35</v>
      </c>
      <c r="D1822">
        <v>3</v>
      </c>
    </row>
    <row r="1823" spans="1:4" x14ac:dyDescent="0.25">
      <c r="A1823" s="1">
        <v>44472</v>
      </c>
      <c r="B1823">
        <v>1004425</v>
      </c>
      <c r="C1823">
        <v>6.35</v>
      </c>
      <c r="D1823">
        <v>6</v>
      </c>
    </row>
    <row r="1824" spans="1:4" x14ac:dyDescent="0.25">
      <c r="A1824" s="1">
        <v>44472</v>
      </c>
      <c r="B1824">
        <v>1004426</v>
      </c>
      <c r="C1824">
        <v>3.05</v>
      </c>
      <c r="D1824">
        <v>2</v>
      </c>
    </row>
    <row r="1825" spans="1:4" x14ac:dyDescent="0.25">
      <c r="A1825" s="1">
        <v>44472</v>
      </c>
      <c r="B1825">
        <v>1004427</v>
      </c>
      <c r="C1825">
        <v>4.7</v>
      </c>
      <c r="D1825">
        <v>4</v>
      </c>
    </row>
    <row r="1826" spans="1:4" x14ac:dyDescent="0.25">
      <c r="A1826" s="1">
        <v>44472</v>
      </c>
      <c r="B1826">
        <v>1004428</v>
      </c>
      <c r="C1826">
        <v>5.3</v>
      </c>
      <c r="D1826">
        <v>5</v>
      </c>
    </row>
    <row r="1827" spans="1:4" x14ac:dyDescent="0.25">
      <c r="A1827" s="1">
        <v>44472</v>
      </c>
      <c r="B1827">
        <v>1004429</v>
      </c>
      <c r="C1827">
        <v>6.35</v>
      </c>
      <c r="D1827">
        <v>3</v>
      </c>
    </row>
    <row r="1828" spans="1:4" x14ac:dyDescent="0.25">
      <c r="A1828" s="1">
        <v>44472</v>
      </c>
      <c r="B1828">
        <v>1004430</v>
      </c>
      <c r="C1828">
        <v>6.95</v>
      </c>
      <c r="D1828">
        <v>5</v>
      </c>
    </row>
    <row r="1829" spans="1:4" x14ac:dyDescent="0.25">
      <c r="A1829" s="1">
        <v>44472</v>
      </c>
      <c r="B1829">
        <v>1004431</v>
      </c>
      <c r="C1829">
        <v>4.4000000000000004</v>
      </c>
      <c r="D1829">
        <v>4</v>
      </c>
    </row>
    <row r="1830" spans="1:4" x14ac:dyDescent="0.25">
      <c r="A1830" s="1">
        <v>44472</v>
      </c>
      <c r="B1830">
        <v>1004433</v>
      </c>
      <c r="C1830">
        <v>4.25</v>
      </c>
      <c r="D1830">
        <v>4</v>
      </c>
    </row>
    <row r="1831" spans="1:4" x14ac:dyDescent="0.25">
      <c r="A1831" s="1">
        <v>44472</v>
      </c>
      <c r="B1831">
        <v>1004434</v>
      </c>
      <c r="C1831">
        <v>3.95</v>
      </c>
      <c r="D1831">
        <v>3</v>
      </c>
    </row>
    <row r="1832" spans="1:4" x14ac:dyDescent="0.25">
      <c r="A1832" s="1">
        <v>44472</v>
      </c>
      <c r="B1832">
        <v>1004435</v>
      </c>
      <c r="C1832">
        <v>3.5</v>
      </c>
      <c r="D1832">
        <v>3</v>
      </c>
    </row>
    <row r="1833" spans="1:4" x14ac:dyDescent="0.25">
      <c r="A1833" s="1">
        <v>44472</v>
      </c>
      <c r="B1833">
        <v>1004436</v>
      </c>
      <c r="C1833">
        <v>3.35</v>
      </c>
      <c r="D1833">
        <v>2</v>
      </c>
    </row>
    <row r="1834" spans="1:4" x14ac:dyDescent="0.25">
      <c r="A1834" s="1">
        <v>44472</v>
      </c>
      <c r="B1834">
        <v>1004437</v>
      </c>
      <c r="C1834">
        <v>6.8</v>
      </c>
      <c r="D1834">
        <v>5</v>
      </c>
    </row>
    <row r="1835" spans="1:4" x14ac:dyDescent="0.25">
      <c r="A1835" s="1">
        <v>44472</v>
      </c>
      <c r="B1835">
        <v>1004438</v>
      </c>
      <c r="C1835">
        <v>6.05</v>
      </c>
      <c r="D1835">
        <v>4</v>
      </c>
    </row>
    <row r="1836" spans="1:4" x14ac:dyDescent="0.25">
      <c r="A1836" s="1">
        <v>44472</v>
      </c>
      <c r="B1836">
        <v>1004439</v>
      </c>
      <c r="C1836">
        <v>3.35</v>
      </c>
      <c r="D1836">
        <v>3</v>
      </c>
    </row>
    <row r="1837" spans="1:4" x14ac:dyDescent="0.25">
      <c r="A1837" s="1">
        <v>44472</v>
      </c>
      <c r="B1837">
        <v>1004440</v>
      </c>
      <c r="C1837">
        <v>5.6</v>
      </c>
      <c r="D1837">
        <v>5</v>
      </c>
    </row>
    <row r="1838" spans="1:4" x14ac:dyDescent="0.25">
      <c r="A1838" s="1">
        <v>44472</v>
      </c>
      <c r="B1838">
        <v>1004441</v>
      </c>
      <c r="C1838">
        <v>5.3</v>
      </c>
      <c r="D1838">
        <v>5</v>
      </c>
    </row>
    <row r="1839" spans="1:4" x14ac:dyDescent="0.25">
      <c r="A1839" s="1">
        <v>44472</v>
      </c>
      <c r="B1839">
        <v>1004442</v>
      </c>
      <c r="C1839">
        <v>6.35</v>
      </c>
      <c r="D1839">
        <v>5</v>
      </c>
    </row>
    <row r="1840" spans="1:4" x14ac:dyDescent="0.25">
      <c r="A1840" s="1">
        <v>44472</v>
      </c>
      <c r="B1840">
        <v>1004443</v>
      </c>
      <c r="C1840">
        <v>11.45</v>
      </c>
      <c r="D1840">
        <v>6</v>
      </c>
    </row>
    <row r="1841" spans="1:4" x14ac:dyDescent="0.25">
      <c r="A1841" s="1">
        <v>44472</v>
      </c>
      <c r="B1841">
        <v>1004444</v>
      </c>
      <c r="C1841">
        <v>3.95</v>
      </c>
      <c r="D1841">
        <v>2</v>
      </c>
    </row>
    <row r="1842" spans="1:4" x14ac:dyDescent="0.25">
      <c r="A1842" s="1">
        <v>44472</v>
      </c>
      <c r="B1842">
        <v>1004445</v>
      </c>
      <c r="C1842">
        <v>9.65</v>
      </c>
      <c r="D1842">
        <v>6</v>
      </c>
    </row>
    <row r="1843" spans="1:4" x14ac:dyDescent="0.25">
      <c r="A1843" s="1">
        <v>44472</v>
      </c>
      <c r="B1843">
        <v>1004446</v>
      </c>
      <c r="C1843">
        <v>4.0999999999999996</v>
      </c>
      <c r="D1843">
        <v>5</v>
      </c>
    </row>
    <row r="1844" spans="1:4" x14ac:dyDescent="0.25">
      <c r="A1844" s="1">
        <v>44472</v>
      </c>
      <c r="B1844">
        <v>1004447</v>
      </c>
      <c r="C1844">
        <v>3.2</v>
      </c>
      <c r="D1844">
        <v>2</v>
      </c>
    </row>
    <row r="1845" spans="1:4" x14ac:dyDescent="0.25">
      <c r="A1845" s="1">
        <v>44472</v>
      </c>
      <c r="B1845">
        <v>1004448</v>
      </c>
      <c r="C1845">
        <v>4.0999999999999996</v>
      </c>
      <c r="D1845">
        <v>3</v>
      </c>
    </row>
    <row r="1846" spans="1:4" x14ac:dyDescent="0.25">
      <c r="A1846" s="1">
        <v>44472</v>
      </c>
      <c r="B1846">
        <v>1004449</v>
      </c>
      <c r="C1846">
        <v>5.45</v>
      </c>
      <c r="D1846">
        <v>4</v>
      </c>
    </row>
    <row r="1847" spans="1:4" x14ac:dyDescent="0.25">
      <c r="A1847" s="1">
        <v>44472</v>
      </c>
      <c r="B1847">
        <v>1004450</v>
      </c>
      <c r="C1847">
        <v>3.95</v>
      </c>
      <c r="D1847">
        <v>5</v>
      </c>
    </row>
    <row r="1848" spans="1:4" x14ac:dyDescent="0.25">
      <c r="A1848" s="1">
        <v>44472</v>
      </c>
      <c r="B1848">
        <v>1004451</v>
      </c>
      <c r="C1848">
        <v>4.0999999999999996</v>
      </c>
      <c r="D1848">
        <v>2</v>
      </c>
    </row>
    <row r="1849" spans="1:4" x14ac:dyDescent="0.25">
      <c r="A1849" s="1">
        <v>44472</v>
      </c>
      <c r="B1849">
        <v>1004452</v>
      </c>
      <c r="C1849">
        <v>3.35</v>
      </c>
      <c r="D1849">
        <v>4</v>
      </c>
    </row>
    <row r="1850" spans="1:4" x14ac:dyDescent="0.25">
      <c r="A1850" s="1">
        <v>44472</v>
      </c>
      <c r="B1850">
        <v>1004453</v>
      </c>
      <c r="C1850">
        <v>4.0999999999999996</v>
      </c>
      <c r="D1850">
        <v>3</v>
      </c>
    </row>
    <row r="1851" spans="1:4" x14ac:dyDescent="0.25">
      <c r="A1851" s="1">
        <v>44472</v>
      </c>
      <c r="B1851">
        <v>1004454</v>
      </c>
      <c r="C1851">
        <v>4.4000000000000004</v>
      </c>
      <c r="D1851">
        <v>3</v>
      </c>
    </row>
    <row r="1852" spans="1:4" x14ac:dyDescent="0.25">
      <c r="A1852" s="1">
        <v>44472</v>
      </c>
      <c r="B1852">
        <v>1004455</v>
      </c>
      <c r="C1852">
        <v>7.7</v>
      </c>
      <c r="D1852">
        <v>6</v>
      </c>
    </row>
    <row r="1853" spans="1:4" x14ac:dyDescent="0.25">
      <c r="A1853" s="1">
        <v>44472</v>
      </c>
      <c r="B1853">
        <v>1004456</v>
      </c>
      <c r="C1853">
        <v>5</v>
      </c>
      <c r="D1853">
        <v>5</v>
      </c>
    </row>
    <row r="1854" spans="1:4" x14ac:dyDescent="0.25">
      <c r="A1854" s="1">
        <v>44472</v>
      </c>
      <c r="B1854">
        <v>1004457</v>
      </c>
      <c r="C1854">
        <v>3.65</v>
      </c>
      <c r="D1854">
        <v>3</v>
      </c>
    </row>
    <row r="1855" spans="1:4" x14ac:dyDescent="0.25">
      <c r="A1855" s="1">
        <v>44472</v>
      </c>
      <c r="B1855">
        <v>1004458</v>
      </c>
      <c r="C1855">
        <v>5.75</v>
      </c>
      <c r="D1855">
        <v>4</v>
      </c>
    </row>
    <row r="1856" spans="1:4" x14ac:dyDescent="0.25">
      <c r="A1856" s="1">
        <v>44472</v>
      </c>
      <c r="B1856">
        <v>1004459</v>
      </c>
      <c r="C1856">
        <v>6.95</v>
      </c>
      <c r="D1856">
        <v>4</v>
      </c>
    </row>
    <row r="1857" spans="1:4" x14ac:dyDescent="0.25">
      <c r="A1857" s="1">
        <v>44472</v>
      </c>
      <c r="B1857">
        <v>1004461</v>
      </c>
      <c r="C1857">
        <v>4.0999999999999996</v>
      </c>
      <c r="D1857">
        <v>3</v>
      </c>
    </row>
    <row r="1858" spans="1:4" x14ac:dyDescent="0.25">
      <c r="A1858" s="1">
        <v>44472</v>
      </c>
      <c r="B1858">
        <v>1004462</v>
      </c>
      <c r="C1858">
        <v>4.55</v>
      </c>
      <c r="D1858">
        <v>3</v>
      </c>
    </row>
    <row r="1859" spans="1:4" x14ac:dyDescent="0.25">
      <c r="A1859" s="1">
        <v>44472</v>
      </c>
      <c r="B1859">
        <v>1004463</v>
      </c>
      <c r="C1859">
        <v>6.5</v>
      </c>
      <c r="D1859">
        <v>6</v>
      </c>
    </row>
    <row r="1860" spans="1:4" x14ac:dyDescent="0.25">
      <c r="A1860" s="1">
        <v>44472</v>
      </c>
      <c r="B1860">
        <v>1004464</v>
      </c>
      <c r="C1860">
        <v>6.05</v>
      </c>
      <c r="D1860">
        <v>4</v>
      </c>
    </row>
    <row r="1861" spans="1:4" x14ac:dyDescent="0.25">
      <c r="A1861" s="1">
        <v>44472</v>
      </c>
      <c r="B1861">
        <v>1004465</v>
      </c>
      <c r="C1861">
        <v>5</v>
      </c>
      <c r="D1861">
        <v>6</v>
      </c>
    </row>
    <row r="1862" spans="1:4" x14ac:dyDescent="0.25">
      <c r="A1862" s="1">
        <v>44472</v>
      </c>
      <c r="B1862">
        <v>1004466</v>
      </c>
      <c r="C1862">
        <v>5</v>
      </c>
      <c r="D1862">
        <v>4</v>
      </c>
    </row>
    <row r="1863" spans="1:4" x14ac:dyDescent="0.25">
      <c r="A1863" s="1">
        <v>44472</v>
      </c>
      <c r="B1863">
        <v>1004467</v>
      </c>
      <c r="C1863">
        <v>5.3</v>
      </c>
      <c r="D1863">
        <v>5</v>
      </c>
    </row>
    <row r="1864" spans="1:4" x14ac:dyDescent="0.25">
      <c r="A1864" s="1">
        <v>44472</v>
      </c>
      <c r="B1864">
        <v>1004468</v>
      </c>
      <c r="C1864">
        <v>5.3</v>
      </c>
      <c r="D1864">
        <v>4</v>
      </c>
    </row>
    <row r="1865" spans="1:4" x14ac:dyDescent="0.25">
      <c r="A1865" s="1">
        <v>44472</v>
      </c>
      <c r="B1865">
        <v>1004469</v>
      </c>
      <c r="C1865">
        <v>5</v>
      </c>
      <c r="D1865">
        <v>5</v>
      </c>
    </row>
    <row r="1866" spans="1:4" x14ac:dyDescent="0.25">
      <c r="A1866" s="1">
        <v>44472</v>
      </c>
      <c r="B1866">
        <v>1004470</v>
      </c>
      <c r="C1866">
        <v>2.9</v>
      </c>
      <c r="D1866">
        <v>2</v>
      </c>
    </row>
    <row r="1867" spans="1:4" x14ac:dyDescent="0.25">
      <c r="A1867" s="1">
        <v>44472</v>
      </c>
      <c r="B1867">
        <v>1004471</v>
      </c>
      <c r="C1867">
        <v>4.0999999999999996</v>
      </c>
      <c r="D1867">
        <v>3</v>
      </c>
    </row>
    <row r="1868" spans="1:4" x14ac:dyDescent="0.25">
      <c r="A1868" s="1">
        <v>44472</v>
      </c>
      <c r="B1868">
        <v>1004472</v>
      </c>
      <c r="C1868">
        <v>2.9</v>
      </c>
      <c r="D1868">
        <v>2</v>
      </c>
    </row>
    <row r="1869" spans="1:4" x14ac:dyDescent="0.25">
      <c r="A1869" s="1">
        <v>44472</v>
      </c>
      <c r="B1869">
        <v>1004473</v>
      </c>
      <c r="C1869">
        <v>4.55</v>
      </c>
      <c r="D1869">
        <v>3</v>
      </c>
    </row>
    <row r="1870" spans="1:4" x14ac:dyDescent="0.25">
      <c r="A1870" s="1">
        <v>44472</v>
      </c>
      <c r="B1870">
        <v>1004474</v>
      </c>
      <c r="C1870">
        <v>3.95</v>
      </c>
      <c r="D1870">
        <v>4</v>
      </c>
    </row>
    <row r="1871" spans="1:4" x14ac:dyDescent="0.25">
      <c r="A1871" s="1">
        <v>44472</v>
      </c>
      <c r="B1871">
        <v>1004475</v>
      </c>
      <c r="C1871">
        <v>4.4000000000000004</v>
      </c>
      <c r="D1871">
        <v>3</v>
      </c>
    </row>
    <row r="1872" spans="1:4" x14ac:dyDescent="0.25">
      <c r="A1872" s="1">
        <v>44472</v>
      </c>
      <c r="B1872">
        <v>1004476</v>
      </c>
      <c r="C1872">
        <v>4.0999999999999996</v>
      </c>
      <c r="D1872">
        <v>2</v>
      </c>
    </row>
    <row r="1873" spans="1:4" x14ac:dyDescent="0.25">
      <c r="A1873" s="1">
        <v>44472</v>
      </c>
      <c r="B1873">
        <v>1004477</v>
      </c>
      <c r="C1873">
        <v>4.25</v>
      </c>
      <c r="D1873">
        <v>4</v>
      </c>
    </row>
    <row r="1874" spans="1:4" x14ac:dyDescent="0.25">
      <c r="A1874" s="1">
        <v>44472</v>
      </c>
      <c r="B1874">
        <v>1004478</v>
      </c>
      <c r="C1874">
        <v>4.4000000000000004</v>
      </c>
      <c r="D1874">
        <v>4</v>
      </c>
    </row>
    <row r="1875" spans="1:4" x14ac:dyDescent="0.25">
      <c r="A1875" s="1">
        <v>44472</v>
      </c>
      <c r="B1875">
        <v>1004479</v>
      </c>
      <c r="C1875">
        <v>6.35</v>
      </c>
      <c r="D1875">
        <v>4</v>
      </c>
    </row>
    <row r="1876" spans="1:4" x14ac:dyDescent="0.25">
      <c r="A1876" s="1">
        <v>44472</v>
      </c>
      <c r="B1876">
        <v>1004480</v>
      </c>
      <c r="C1876">
        <v>4.8499999999999996</v>
      </c>
      <c r="D1876">
        <v>4</v>
      </c>
    </row>
    <row r="1877" spans="1:4" x14ac:dyDescent="0.25">
      <c r="A1877" s="1">
        <v>44472</v>
      </c>
      <c r="B1877">
        <v>1004481</v>
      </c>
      <c r="C1877">
        <v>4.25</v>
      </c>
      <c r="D1877">
        <v>4</v>
      </c>
    </row>
    <row r="1878" spans="1:4" x14ac:dyDescent="0.25">
      <c r="A1878" s="1">
        <v>44472</v>
      </c>
      <c r="B1878">
        <v>1004482</v>
      </c>
      <c r="C1878">
        <v>6.05</v>
      </c>
      <c r="D1878">
        <v>4</v>
      </c>
    </row>
    <row r="1879" spans="1:4" x14ac:dyDescent="0.25">
      <c r="A1879" s="1">
        <v>44472</v>
      </c>
      <c r="B1879">
        <v>1004483</v>
      </c>
      <c r="C1879">
        <v>3.2</v>
      </c>
      <c r="D1879">
        <v>3</v>
      </c>
    </row>
    <row r="1880" spans="1:4" x14ac:dyDescent="0.25">
      <c r="A1880" s="1">
        <v>44472</v>
      </c>
      <c r="B1880">
        <v>1004484</v>
      </c>
      <c r="C1880">
        <v>4.55</v>
      </c>
      <c r="D1880">
        <v>5</v>
      </c>
    </row>
    <row r="1881" spans="1:4" x14ac:dyDescent="0.25">
      <c r="A1881" s="1">
        <v>44472</v>
      </c>
      <c r="B1881">
        <v>1004485</v>
      </c>
      <c r="C1881">
        <v>4.25</v>
      </c>
      <c r="D1881">
        <v>4</v>
      </c>
    </row>
    <row r="1882" spans="1:4" x14ac:dyDescent="0.25">
      <c r="A1882" s="1">
        <v>44472</v>
      </c>
      <c r="B1882">
        <v>1004486</v>
      </c>
      <c r="C1882">
        <v>4.0999999999999996</v>
      </c>
      <c r="D1882">
        <v>6</v>
      </c>
    </row>
    <row r="1883" spans="1:4" x14ac:dyDescent="0.25">
      <c r="A1883" s="1">
        <v>44472</v>
      </c>
      <c r="B1883">
        <v>1004487</v>
      </c>
      <c r="C1883">
        <v>7.7</v>
      </c>
      <c r="D1883">
        <v>5</v>
      </c>
    </row>
    <row r="1884" spans="1:4" x14ac:dyDescent="0.25">
      <c r="A1884" s="1">
        <v>44472</v>
      </c>
      <c r="B1884">
        <v>1004488</v>
      </c>
      <c r="C1884">
        <v>5.45</v>
      </c>
      <c r="D1884">
        <v>2</v>
      </c>
    </row>
    <row r="1885" spans="1:4" x14ac:dyDescent="0.25">
      <c r="A1885" s="1">
        <v>44472</v>
      </c>
      <c r="B1885">
        <v>1004489</v>
      </c>
      <c r="C1885">
        <v>3.95</v>
      </c>
      <c r="D1885">
        <v>3</v>
      </c>
    </row>
    <row r="1886" spans="1:4" x14ac:dyDescent="0.25">
      <c r="A1886" s="1">
        <v>44472</v>
      </c>
      <c r="B1886">
        <v>1004490</v>
      </c>
      <c r="C1886">
        <v>3.95</v>
      </c>
      <c r="D1886">
        <v>2</v>
      </c>
    </row>
    <row r="1887" spans="1:4" x14ac:dyDescent="0.25">
      <c r="A1887" s="1">
        <v>44472</v>
      </c>
      <c r="B1887">
        <v>1004491</v>
      </c>
      <c r="C1887">
        <v>3.95</v>
      </c>
      <c r="D1887">
        <v>3</v>
      </c>
    </row>
    <row r="1888" spans="1:4" x14ac:dyDescent="0.25">
      <c r="A1888" s="1">
        <v>44472</v>
      </c>
      <c r="B1888">
        <v>1004492</v>
      </c>
      <c r="C1888">
        <v>2.9</v>
      </c>
      <c r="D1888">
        <v>2</v>
      </c>
    </row>
    <row r="1889" spans="1:4" x14ac:dyDescent="0.25">
      <c r="A1889" s="1">
        <v>44472</v>
      </c>
      <c r="B1889">
        <v>1004493</v>
      </c>
      <c r="C1889">
        <v>4.0999999999999996</v>
      </c>
      <c r="D1889">
        <v>4</v>
      </c>
    </row>
    <row r="1890" spans="1:4" x14ac:dyDescent="0.25">
      <c r="A1890" s="1">
        <v>44472</v>
      </c>
      <c r="B1890">
        <v>1004494</v>
      </c>
      <c r="C1890">
        <v>4.0999999999999996</v>
      </c>
      <c r="D1890">
        <v>4</v>
      </c>
    </row>
    <row r="1891" spans="1:4" x14ac:dyDescent="0.25">
      <c r="A1891" s="1">
        <v>44472</v>
      </c>
      <c r="B1891">
        <v>1004495</v>
      </c>
      <c r="C1891">
        <v>4.4000000000000004</v>
      </c>
      <c r="D1891">
        <v>6</v>
      </c>
    </row>
    <row r="1892" spans="1:4" x14ac:dyDescent="0.25">
      <c r="A1892" s="1">
        <v>44472</v>
      </c>
      <c r="B1892">
        <v>1004496</v>
      </c>
      <c r="C1892">
        <v>7.25</v>
      </c>
      <c r="D1892">
        <v>2</v>
      </c>
    </row>
    <row r="1893" spans="1:4" x14ac:dyDescent="0.25">
      <c r="A1893" s="1">
        <v>44472</v>
      </c>
      <c r="B1893">
        <v>1004497</v>
      </c>
      <c r="C1893">
        <v>3.95</v>
      </c>
      <c r="D1893">
        <v>3</v>
      </c>
    </row>
    <row r="1894" spans="1:4" x14ac:dyDescent="0.25">
      <c r="A1894" s="1">
        <v>44472</v>
      </c>
      <c r="B1894">
        <v>1004498</v>
      </c>
      <c r="C1894">
        <v>3.2</v>
      </c>
      <c r="D1894">
        <v>3</v>
      </c>
    </row>
    <row r="1895" spans="1:4" x14ac:dyDescent="0.25">
      <c r="A1895" s="1">
        <v>44472</v>
      </c>
      <c r="B1895">
        <v>1004499</v>
      </c>
      <c r="C1895">
        <v>3.05</v>
      </c>
      <c r="D1895">
        <v>2</v>
      </c>
    </row>
    <row r="1896" spans="1:4" x14ac:dyDescent="0.25">
      <c r="A1896" s="1">
        <v>44472</v>
      </c>
      <c r="B1896">
        <v>1004500</v>
      </c>
      <c r="C1896">
        <v>3.35</v>
      </c>
      <c r="D1896">
        <v>3</v>
      </c>
    </row>
    <row r="1897" spans="1:4" x14ac:dyDescent="0.25">
      <c r="A1897" s="1">
        <v>44472</v>
      </c>
      <c r="B1897">
        <v>1004501</v>
      </c>
      <c r="C1897">
        <v>4.8499999999999996</v>
      </c>
      <c r="D1897">
        <v>3</v>
      </c>
    </row>
    <row r="1898" spans="1:4" x14ac:dyDescent="0.25">
      <c r="A1898" s="1">
        <v>44472</v>
      </c>
      <c r="B1898">
        <v>1004502</v>
      </c>
      <c r="C1898">
        <v>3.5</v>
      </c>
      <c r="D1898">
        <v>4</v>
      </c>
    </row>
    <row r="1899" spans="1:4" x14ac:dyDescent="0.25">
      <c r="A1899" s="1">
        <v>44472</v>
      </c>
      <c r="B1899">
        <v>1004503</v>
      </c>
      <c r="C1899">
        <v>4.4000000000000004</v>
      </c>
      <c r="D1899">
        <v>5</v>
      </c>
    </row>
    <row r="1900" spans="1:4" x14ac:dyDescent="0.25">
      <c r="A1900" s="1">
        <v>44472</v>
      </c>
      <c r="B1900">
        <v>1004504</v>
      </c>
      <c r="C1900">
        <v>4.4000000000000004</v>
      </c>
      <c r="D1900">
        <v>4</v>
      </c>
    </row>
    <row r="1901" spans="1:4" x14ac:dyDescent="0.25">
      <c r="A1901" s="1">
        <v>44472</v>
      </c>
      <c r="B1901">
        <v>1004505</v>
      </c>
      <c r="C1901">
        <v>5.45</v>
      </c>
      <c r="D1901">
        <v>4</v>
      </c>
    </row>
    <row r="1902" spans="1:4" x14ac:dyDescent="0.25">
      <c r="A1902" s="1">
        <v>44472</v>
      </c>
      <c r="B1902">
        <v>1004506</v>
      </c>
      <c r="C1902">
        <v>4.25</v>
      </c>
      <c r="D1902">
        <v>3</v>
      </c>
    </row>
    <row r="1903" spans="1:4" x14ac:dyDescent="0.25">
      <c r="A1903" s="1">
        <v>44472</v>
      </c>
      <c r="B1903">
        <v>1004507</v>
      </c>
      <c r="C1903">
        <v>3.95</v>
      </c>
      <c r="D1903">
        <v>3</v>
      </c>
    </row>
    <row r="1904" spans="1:4" x14ac:dyDescent="0.25">
      <c r="A1904" s="1">
        <v>44472</v>
      </c>
      <c r="B1904">
        <v>1004508</v>
      </c>
      <c r="C1904">
        <v>2.9</v>
      </c>
      <c r="D1904">
        <v>2</v>
      </c>
    </row>
    <row r="1905" spans="1:4" x14ac:dyDescent="0.25">
      <c r="A1905" s="1">
        <v>44472</v>
      </c>
      <c r="B1905">
        <v>1004509</v>
      </c>
      <c r="C1905">
        <v>3.95</v>
      </c>
      <c r="D1905">
        <v>3</v>
      </c>
    </row>
    <row r="1906" spans="1:4" x14ac:dyDescent="0.25">
      <c r="A1906" s="1">
        <v>44472</v>
      </c>
      <c r="B1906">
        <v>1004510</v>
      </c>
      <c r="C1906">
        <v>4.7</v>
      </c>
      <c r="D1906">
        <v>6</v>
      </c>
    </row>
    <row r="1907" spans="1:4" x14ac:dyDescent="0.25">
      <c r="A1907" s="1">
        <v>44472</v>
      </c>
      <c r="B1907">
        <v>1004511</v>
      </c>
      <c r="C1907">
        <v>5.9</v>
      </c>
      <c r="D1907">
        <v>4</v>
      </c>
    </row>
    <row r="1908" spans="1:4" x14ac:dyDescent="0.25">
      <c r="A1908" s="1">
        <v>44472</v>
      </c>
      <c r="B1908">
        <v>1004512</v>
      </c>
      <c r="C1908">
        <v>5</v>
      </c>
      <c r="D1908">
        <v>4</v>
      </c>
    </row>
    <row r="1909" spans="1:4" x14ac:dyDescent="0.25">
      <c r="A1909" s="1">
        <v>44472</v>
      </c>
      <c r="B1909">
        <v>1004513</v>
      </c>
      <c r="C1909">
        <v>5.6</v>
      </c>
      <c r="D1909">
        <v>5</v>
      </c>
    </row>
    <row r="1910" spans="1:4" x14ac:dyDescent="0.25">
      <c r="A1910" s="1">
        <v>44472</v>
      </c>
      <c r="B1910">
        <v>1004514</v>
      </c>
      <c r="C1910">
        <v>2.9</v>
      </c>
      <c r="D1910">
        <v>2</v>
      </c>
    </row>
    <row r="1911" spans="1:4" x14ac:dyDescent="0.25">
      <c r="A1911" s="1">
        <v>44472</v>
      </c>
      <c r="B1911">
        <v>1004515</v>
      </c>
      <c r="C1911">
        <v>3.65</v>
      </c>
      <c r="D1911">
        <v>3</v>
      </c>
    </row>
    <row r="1912" spans="1:4" x14ac:dyDescent="0.25">
      <c r="A1912" s="1">
        <v>44472</v>
      </c>
      <c r="B1912">
        <v>1004516</v>
      </c>
      <c r="C1912">
        <v>4.0999999999999996</v>
      </c>
      <c r="D1912">
        <v>4</v>
      </c>
    </row>
    <row r="1913" spans="1:4" x14ac:dyDescent="0.25">
      <c r="A1913" s="1">
        <v>44472</v>
      </c>
      <c r="B1913">
        <v>1004517</v>
      </c>
      <c r="C1913">
        <v>4.8499999999999996</v>
      </c>
      <c r="D1913">
        <v>4</v>
      </c>
    </row>
    <row r="1914" spans="1:4" x14ac:dyDescent="0.25">
      <c r="A1914" s="1">
        <v>44472</v>
      </c>
      <c r="B1914">
        <v>1004518</v>
      </c>
      <c r="C1914">
        <v>4.8499999999999996</v>
      </c>
      <c r="D1914">
        <v>2</v>
      </c>
    </row>
    <row r="1915" spans="1:4" x14ac:dyDescent="0.25">
      <c r="A1915" s="1">
        <v>44472</v>
      </c>
      <c r="B1915">
        <v>1004519</v>
      </c>
      <c r="C1915">
        <v>6.35</v>
      </c>
      <c r="D1915">
        <v>4</v>
      </c>
    </row>
    <row r="1916" spans="1:4" x14ac:dyDescent="0.25">
      <c r="A1916" s="1">
        <v>44472</v>
      </c>
      <c r="B1916">
        <v>1004520</v>
      </c>
      <c r="C1916">
        <v>5</v>
      </c>
      <c r="D1916">
        <v>4</v>
      </c>
    </row>
    <row r="1917" spans="1:4" x14ac:dyDescent="0.25">
      <c r="A1917" s="1">
        <v>44472</v>
      </c>
      <c r="B1917">
        <v>1004521</v>
      </c>
      <c r="C1917">
        <v>3.35</v>
      </c>
      <c r="D1917">
        <v>2</v>
      </c>
    </row>
    <row r="1918" spans="1:4" x14ac:dyDescent="0.25">
      <c r="A1918" s="1">
        <v>44472</v>
      </c>
      <c r="B1918">
        <v>1004522</v>
      </c>
      <c r="C1918">
        <v>7.55</v>
      </c>
      <c r="D1918">
        <v>4</v>
      </c>
    </row>
    <row r="1919" spans="1:4" x14ac:dyDescent="0.25">
      <c r="A1919" s="1">
        <v>44472</v>
      </c>
      <c r="B1919">
        <v>1004523</v>
      </c>
      <c r="C1919">
        <v>3.2</v>
      </c>
      <c r="D1919">
        <v>2</v>
      </c>
    </row>
    <row r="1920" spans="1:4" x14ac:dyDescent="0.25">
      <c r="A1920" s="1">
        <v>44472</v>
      </c>
      <c r="B1920">
        <v>1004524</v>
      </c>
      <c r="C1920">
        <v>4.25</v>
      </c>
      <c r="D1920">
        <v>4</v>
      </c>
    </row>
    <row r="1921" spans="1:4" x14ac:dyDescent="0.25">
      <c r="A1921" s="1">
        <v>44472</v>
      </c>
      <c r="B1921">
        <v>1004525</v>
      </c>
      <c r="C1921">
        <v>4.55</v>
      </c>
      <c r="D1921">
        <v>4</v>
      </c>
    </row>
    <row r="1922" spans="1:4" x14ac:dyDescent="0.25">
      <c r="A1922" s="1">
        <v>44472</v>
      </c>
      <c r="B1922">
        <v>1004526</v>
      </c>
      <c r="C1922">
        <v>5.45</v>
      </c>
      <c r="D1922">
        <v>5</v>
      </c>
    </row>
    <row r="1923" spans="1:4" x14ac:dyDescent="0.25">
      <c r="A1923" s="1">
        <v>44472</v>
      </c>
      <c r="B1923">
        <v>1004527</v>
      </c>
      <c r="C1923">
        <v>4.8499999999999996</v>
      </c>
      <c r="D1923">
        <v>3</v>
      </c>
    </row>
    <row r="1924" spans="1:4" x14ac:dyDescent="0.25">
      <c r="A1924" s="1">
        <v>44472</v>
      </c>
      <c r="B1924">
        <v>1004528</v>
      </c>
      <c r="C1924">
        <v>6.95</v>
      </c>
      <c r="D1924">
        <v>5</v>
      </c>
    </row>
    <row r="1925" spans="1:4" x14ac:dyDescent="0.25">
      <c r="A1925" s="1">
        <v>44472</v>
      </c>
      <c r="B1925">
        <v>1004529</v>
      </c>
      <c r="C1925">
        <v>2.9</v>
      </c>
      <c r="D1925">
        <v>2</v>
      </c>
    </row>
    <row r="1926" spans="1:4" x14ac:dyDescent="0.25">
      <c r="A1926" s="1">
        <v>44472</v>
      </c>
      <c r="B1926">
        <v>1004530</v>
      </c>
      <c r="C1926">
        <v>2.9</v>
      </c>
      <c r="D1926">
        <v>2</v>
      </c>
    </row>
    <row r="1927" spans="1:4" x14ac:dyDescent="0.25">
      <c r="A1927" s="1">
        <v>44472</v>
      </c>
      <c r="B1927">
        <v>1004531</v>
      </c>
      <c r="C1927">
        <v>4.0999999999999996</v>
      </c>
      <c r="D1927">
        <v>3</v>
      </c>
    </row>
    <row r="1928" spans="1:4" x14ac:dyDescent="0.25">
      <c r="A1928" s="1">
        <v>44472</v>
      </c>
      <c r="B1928">
        <v>1004532</v>
      </c>
      <c r="C1928">
        <v>11.75</v>
      </c>
      <c r="D1928">
        <v>2</v>
      </c>
    </row>
    <row r="1929" spans="1:4" x14ac:dyDescent="0.25">
      <c r="A1929" s="1">
        <v>44472</v>
      </c>
      <c r="B1929">
        <v>1004533</v>
      </c>
      <c r="C1929">
        <v>5</v>
      </c>
      <c r="D1929">
        <v>3</v>
      </c>
    </row>
    <row r="1930" spans="1:4" x14ac:dyDescent="0.25">
      <c r="A1930" s="1">
        <v>44472</v>
      </c>
      <c r="B1930">
        <v>1004534</v>
      </c>
      <c r="C1930">
        <v>5</v>
      </c>
      <c r="D1930">
        <v>4</v>
      </c>
    </row>
    <row r="1931" spans="1:4" x14ac:dyDescent="0.25">
      <c r="A1931" s="1">
        <v>44472</v>
      </c>
      <c r="B1931">
        <v>1004535</v>
      </c>
      <c r="C1931">
        <v>7.55</v>
      </c>
      <c r="D1931">
        <v>5</v>
      </c>
    </row>
    <row r="1932" spans="1:4" x14ac:dyDescent="0.25">
      <c r="A1932" s="1">
        <v>44472</v>
      </c>
      <c r="B1932">
        <v>1004536</v>
      </c>
      <c r="C1932">
        <v>4.0999999999999996</v>
      </c>
      <c r="D1932">
        <v>2</v>
      </c>
    </row>
    <row r="1933" spans="1:4" x14ac:dyDescent="0.25">
      <c r="A1933" s="1">
        <v>44472</v>
      </c>
      <c r="B1933">
        <v>1004537</v>
      </c>
      <c r="C1933">
        <v>5.15</v>
      </c>
      <c r="D1933">
        <v>2</v>
      </c>
    </row>
    <row r="1934" spans="1:4" x14ac:dyDescent="0.25">
      <c r="A1934" s="1">
        <v>44472</v>
      </c>
      <c r="B1934">
        <v>1004538</v>
      </c>
      <c r="C1934">
        <v>4.55</v>
      </c>
      <c r="D1934">
        <v>3</v>
      </c>
    </row>
    <row r="1935" spans="1:4" x14ac:dyDescent="0.25">
      <c r="A1935" s="1">
        <v>44472</v>
      </c>
      <c r="B1935">
        <v>1004539</v>
      </c>
      <c r="C1935">
        <v>3.65</v>
      </c>
      <c r="D1935">
        <v>4</v>
      </c>
    </row>
    <row r="1936" spans="1:4" x14ac:dyDescent="0.25">
      <c r="A1936" s="1">
        <v>44472</v>
      </c>
      <c r="B1936">
        <v>1004540</v>
      </c>
      <c r="C1936">
        <v>4.0999999999999996</v>
      </c>
      <c r="D1936">
        <v>3</v>
      </c>
    </row>
    <row r="1937" spans="1:4" x14ac:dyDescent="0.25">
      <c r="A1937" s="1">
        <v>44472</v>
      </c>
      <c r="B1937">
        <v>1004541</v>
      </c>
      <c r="C1937">
        <v>3.95</v>
      </c>
      <c r="D1937">
        <v>4</v>
      </c>
    </row>
    <row r="1938" spans="1:4" x14ac:dyDescent="0.25">
      <c r="A1938" s="1">
        <v>44472</v>
      </c>
      <c r="B1938">
        <v>1004542</v>
      </c>
      <c r="C1938">
        <v>9.35</v>
      </c>
      <c r="D1938">
        <v>5</v>
      </c>
    </row>
    <row r="1939" spans="1:4" x14ac:dyDescent="0.25">
      <c r="A1939" s="1">
        <v>44472</v>
      </c>
      <c r="B1939">
        <v>1004543</v>
      </c>
      <c r="C1939">
        <v>5.3</v>
      </c>
      <c r="D1939">
        <v>4</v>
      </c>
    </row>
    <row r="1940" spans="1:4" x14ac:dyDescent="0.25">
      <c r="A1940" s="1">
        <v>44472</v>
      </c>
      <c r="B1940">
        <v>1004544</v>
      </c>
      <c r="C1940">
        <v>6.8</v>
      </c>
      <c r="D1940">
        <v>4</v>
      </c>
    </row>
    <row r="1941" spans="1:4" x14ac:dyDescent="0.25">
      <c r="A1941" s="1">
        <v>44472</v>
      </c>
      <c r="B1941">
        <v>1004545</v>
      </c>
      <c r="C1941">
        <v>2.9</v>
      </c>
      <c r="D1941">
        <v>2</v>
      </c>
    </row>
    <row r="1942" spans="1:4" x14ac:dyDescent="0.25">
      <c r="A1942" s="1">
        <v>44472</v>
      </c>
      <c r="B1942">
        <v>1004546</v>
      </c>
      <c r="C1942">
        <v>3.2</v>
      </c>
      <c r="D1942">
        <v>2</v>
      </c>
    </row>
    <row r="1943" spans="1:4" x14ac:dyDescent="0.25">
      <c r="A1943" s="1">
        <v>44472</v>
      </c>
      <c r="B1943">
        <v>1004547</v>
      </c>
      <c r="C1943">
        <v>3.95</v>
      </c>
      <c r="D1943">
        <v>2</v>
      </c>
    </row>
    <row r="1944" spans="1:4" x14ac:dyDescent="0.25">
      <c r="A1944" s="1">
        <v>44472</v>
      </c>
      <c r="B1944">
        <v>1004548</v>
      </c>
      <c r="C1944">
        <v>2.9</v>
      </c>
      <c r="D1944">
        <v>2</v>
      </c>
    </row>
    <row r="1945" spans="1:4" x14ac:dyDescent="0.25">
      <c r="A1945" s="1">
        <v>44472</v>
      </c>
      <c r="B1945">
        <v>1004549</v>
      </c>
      <c r="C1945">
        <v>3.2</v>
      </c>
      <c r="D1945">
        <v>4</v>
      </c>
    </row>
    <row r="1946" spans="1:4" x14ac:dyDescent="0.25">
      <c r="A1946" s="1">
        <v>44472</v>
      </c>
      <c r="B1946">
        <v>1004550</v>
      </c>
      <c r="C1946">
        <v>4.7</v>
      </c>
      <c r="D1946">
        <v>5</v>
      </c>
    </row>
    <row r="1947" spans="1:4" x14ac:dyDescent="0.25">
      <c r="A1947" s="1">
        <v>44472</v>
      </c>
      <c r="B1947">
        <v>1004551</v>
      </c>
      <c r="C1947">
        <v>4.8499999999999996</v>
      </c>
      <c r="D1947">
        <v>3</v>
      </c>
    </row>
    <row r="1948" spans="1:4" x14ac:dyDescent="0.25">
      <c r="A1948" s="1">
        <v>44472</v>
      </c>
      <c r="B1948">
        <v>1004552</v>
      </c>
      <c r="C1948">
        <v>6.05</v>
      </c>
      <c r="D1948">
        <v>3</v>
      </c>
    </row>
    <row r="1949" spans="1:4" x14ac:dyDescent="0.25">
      <c r="A1949" s="1">
        <v>44472</v>
      </c>
      <c r="B1949">
        <v>1004553</v>
      </c>
      <c r="C1949">
        <v>3.8</v>
      </c>
      <c r="D1949">
        <v>4</v>
      </c>
    </row>
    <row r="1950" spans="1:4" x14ac:dyDescent="0.25">
      <c r="A1950" s="1">
        <v>44472</v>
      </c>
      <c r="B1950">
        <v>1004554</v>
      </c>
      <c r="C1950">
        <v>5.45</v>
      </c>
      <c r="D1950">
        <v>4</v>
      </c>
    </row>
    <row r="1951" spans="1:4" x14ac:dyDescent="0.25">
      <c r="A1951" s="1">
        <v>44472</v>
      </c>
      <c r="B1951">
        <v>1004555</v>
      </c>
      <c r="C1951">
        <v>5</v>
      </c>
      <c r="D1951">
        <v>4</v>
      </c>
    </row>
    <row r="1952" spans="1:4" x14ac:dyDescent="0.25">
      <c r="A1952" s="1">
        <v>44472</v>
      </c>
      <c r="B1952">
        <v>1004556</v>
      </c>
      <c r="C1952">
        <v>3.65</v>
      </c>
      <c r="D1952">
        <v>5</v>
      </c>
    </row>
    <row r="1953" spans="1:4" x14ac:dyDescent="0.25">
      <c r="A1953" s="1">
        <v>44472</v>
      </c>
      <c r="B1953">
        <v>1004557</v>
      </c>
      <c r="C1953">
        <v>5.9</v>
      </c>
      <c r="D1953">
        <v>4</v>
      </c>
    </row>
    <row r="1954" spans="1:4" x14ac:dyDescent="0.25">
      <c r="A1954" s="1">
        <v>44472</v>
      </c>
      <c r="B1954">
        <v>1004558</v>
      </c>
      <c r="C1954">
        <v>3.95</v>
      </c>
      <c r="D1954">
        <v>3</v>
      </c>
    </row>
    <row r="1955" spans="1:4" x14ac:dyDescent="0.25">
      <c r="A1955" s="1">
        <v>44472</v>
      </c>
      <c r="B1955">
        <v>1004559</v>
      </c>
      <c r="C1955">
        <v>3.95</v>
      </c>
      <c r="D1955">
        <v>4</v>
      </c>
    </row>
    <row r="1956" spans="1:4" x14ac:dyDescent="0.25">
      <c r="A1956" s="1">
        <v>44472</v>
      </c>
      <c r="B1956">
        <v>1004560</v>
      </c>
      <c r="C1956">
        <v>4.55</v>
      </c>
      <c r="D1956">
        <v>3</v>
      </c>
    </row>
    <row r="1957" spans="1:4" x14ac:dyDescent="0.25">
      <c r="A1957" s="1">
        <v>44472</v>
      </c>
      <c r="B1957">
        <v>1004561</v>
      </c>
      <c r="C1957">
        <v>11.75</v>
      </c>
      <c r="D1957">
        <v>8</v>
      </c>
    </row>
    <row r="1958" spans="1:4" x14ac:dyDescent="0.25">
      <c r="A1958" s="1">
        <v>44472</v>
      </c>
      <c r="B1958">
        <v>1004562</v>
      </c>
      <c r="C1958">
        <v>2.9</v>
      </c>
      <c r="D1958">
        <v>2</v>
      </c>
    </row>
    <row r="1959" spans="1:4" x14ac:dyDescent="0.25">
      <c r="A1959" s="1">
        <v>44472</v>
      </c>
      <c r="B1959">
        <v>1004563</v>
      </c>
      <c r="C1959">
        <v>4.25</v>
      </c>
      <c r="D1959">
        <v>3</v>
      </c>
    </row>
    <row r="1960" spans="1:4" x14ac:dyDescent="0.25">
      <c r="A1960" s="1">
        <v>44472</v>
      </c>
      <c r="B1960">
        <v>1004564</v>
      </c>
      <c r="C1960">
        <v>3.05</v>
      </c>
      <c r="D1960">
        <v>8</v>
      </c>
    </row>
    <row r="1961" spans="1:4" x14ac:dyDescent="0.25">
      <c r="A1961" s="1">
        <v>44472</v>
      </c>
      <c r="B1961">
        <v>1004565</v>
      </c>
      <c r="C1961">
        <v>6.65</v>
      </c>
      <c r="D1961">
        <v>5</v>
      </c>
    </row>
    <row r="1962" spans="1:4" x14ac:dyDescent="0.25">
      <c r="A1962" s="1">
        <v>44472</v>
      </c>
      <c r="B1962">
        <v>1004566</v>
      </c>
      <c r="C1962">
        <v>6.2</v>
      </c>
      <c r="D1962">
        <v>5</v>
      </c>
    </row>
    <row r="1963" spans="1:4" x14ac:dyDescent="0.25">
      <c r="A1963" s="1">
        <v>44472</v>
      </c>
      <c r="B1963">
        <v>1004567</v>
      </c>
      <c r="C1963">
        <v>3.95</v>
      </c>
      <c r="D1963">
        <v>3</v>
      </c>
    </row>
    <row r="1964" spans="1:4" x14ac:dyDescent="0.25">
      <c r="A1964" s="1">
        <v>44472</v>
      </c>
      <c r="B1964">
        <v>1004568</v>
      </c>
      <c r="C1964">
        <v>4.0999999999999996</v>
      </c>
      <c r="D1964">
        <v>3</v>
      </c>
    </row>
    <row r="1965" spans="1:4" x14ac:dyDescent="0.25">
      <c r="A1965" s="1">
        <v>44472</v>
      </c>
      <c r="B1965">
        <v>1004569</v>
      </c>
      <c r="C1965">
        <v>6.35</v>
      </c>
      <c r="D1965">
        <v>4</v>
      </c>
    </row>
    <row r="1966" spans="1:4" x14ac:dyDescent="0.25">
      <c r="A1966" s="1">
        <v>44472</v>
      </c>
      <c r="B1966">
        <v>1004570</v>
      </c>
      <c r="C1966">
        <v>3.65</v>
      </c>
      <c r="D1966">
        <v>5</v>
      </c>
    </row>
    <row r="1967" spans="1:4" x14ac:dyDescent="0.25">
      <c r="A1967" s="1">
        <v>44472</v>
      </c>
      <c r="B1967">
        <v>1004571</v>
      </c>
      <c r="C1967">
        <v>3.65</v>
      </c>
      <c r="D1967">
        <v>5</v>
      </c>
    </row>
    <row r="1968" spans="1:4" x14ac:dyDescent="0.25">
      <c r="A1968" s="1">
        <v>44472</v>
      </c>
      <c r="B1968">
        <v>1004572</v>
      </c>
      <c r="C1968">
        <v>4.4000000000000004</v>
      </c>
      <c r="D1968">
        <v>5</v>
      </c>
    </row>
    <row r="1969" spans="1:4" x14ac:dyDescent="0.25">
      <c r="A1969" s="1">
        <v>44472</v>
      </c>
      <c r="B1969">
        <v>1004573</v>
      </c>
      <c r="C1969">
        <v>5.15</v>
      </c>
      <c r="D1969">
        <v>4</v>
      </c>
    </row>
    <row r="1970" spans="1:4" x14ac:dyDescent="0.25">
      <c r="A1970" s="1">
        <v>44472</v>
      </c>
      <c r="B1970">
        <v>1004574</v>
      </c>
      <c r="C1970">
        <v>5</v>
      </c>
      <c r="D1970">
        <v>4</v>
      </c>
    </row>
    <row r="1971" spans="1:4" x14ac:dyDescent="0.25">
      <c r="A1971" s="1">
        <v>44472</v>
      </c>
      <c r="B1971">
        <v>1004575</v>
      </c>
      <c r="C1971">
        <v>4.0999999999999996</v>
      </c>
      <c r="D1971">
        <v>4</v>
      </c>
    </row>
    <row r="1972" spans="1:4" x14ac:dyDescent="0.25">
      <c r="A1972" s="1">
        <v>44472</v>
      </c>
      <c r="B1972">
        <v>1004576</v>
      </c>
      <c r="C1972">
        <v>4.0999999999999996</v>
      </c>
      <c r="D1972">
        <v>3</v>
      </c>
    </row>
    <row r="1973" spans="1:4" x14ac:dyDescent="0.25">
      <c r="A1973" s="1">
        <v>44472</v>
      </c>
      <c r="B1973">
        <v>1004577</v>
      </c>
      <c r="C1973">
        <v>4.25</v>
      </c>
      <c r="D1973">
        <v>5</v>
      </c>
    </row>
    <row r="1974" spans="1:4" x14ac:dyDescent="0.25">
      <c r="A1974" s="1">
        <v>44472</v>
      </c>
      <c r="B1974">
        <v>1004578</v>
      </c>
      <c r="C1974">
        <v>4.55</v>
      </c>
      <c r="D1974">
        <v>3</v>
      </c>
    </row>
    <row r="1975" spans="1:4" x14ac:dyDescent="0.25">
      <c r="A1975" s="1">
        <v>44472</v>
      </c>
      <c r="B1975">
        <v>1004579</v>
      </c>
      <c r="C1975">
        <v>6.8</v>
      </c>
      <c r="D1975">
        <v>4</v>
      </c>
    </row>
    <row r="1976" spans="1:4" x14ac:dyDescent="0.25">
      <c r="A1976" s="1">
        <v>44472</v>
      </c>
      <c r="B1976">
        <v>1004580</v>
      </c>
      <c r="C1976">
        <v>4.25</v>
      </c>
      <c r="D1976">
        <v>3</v>
      </c>
    </row>
    <row r="1977" spans="1:4" x14ac:dyDescent="0.25">
      <c r="A1977" s="1">
        <v>44472</v>
      </c>
      <c r="B1977">
        <v>1004581</v>
      </c>
      <c r="C1977">
        <v>3.8</v>
      </c>
      <c r="D1977">
        <v>2</v>
      </c>
    </row>
    <row r="1978" spans="1:4" x14ac:dyDescent="0.25">
      <c r="A1978" s="1">
        <v>44472</v>
      </c>
      <c r="B1978">
        <v>1004582</v>
      </c>
      <c r="C1978">
        <v>3.65</v>
      </c>
      <c r="D1978">
        <v>2</v>
      </c>
    </row>
    <row r="1979" spans="1:4" x14ac:dyDescent="0.25">
      <c r="A1979" s="1">
        <v>44472</v>
      </c>
      <c r="B1979">
        <v>1004583</v>
      </c>
      <c r="C1979">
        <v>4.8499999999999996</v>
      </c>
      <c r="D1979">
        <v>4</v>
      </c>
    </row>
    <row r="1980" spans="1:4" x14ac:dyDescent="0.25">
      <c r="A1980" s="1">
        <v>44472</v>
      </c>
      <c r="B1980">
        <v>1004584</v>
      </c>
      <c r="C1980">
        <v>3.65</v>
      </c>
      <c r="D1980">
        <v>3</v>
      </c>
    </row>
    <row r="1981" spans="1:4" x14ac:dyDescent="0.25">
      <c r="A1981" s="1">
        <v>44472</v>
      </c>
      <c r="B1981">
        <v>1004586</v>
      </c>
      <c r="C1981">
        <v>3.95</v>
      </c>
      <c r="D1981">
        <v>2</v>
      </c>
    </row>
    <row r="1982" spans="1:4" x14ac:dyDescent="0.25">
      <c r="A1982" s="1">
        <v>44472</v>
      </c>
      <c r="B1982">
        <v>1004587</v>
      </c>
      <c r="C1982">
        <v>4.55</v>
      </c>
      <c r="D1982">
        <v>4</v>
      </c>
    </row>
    <row r="1983" spans="1:4" x14ac:dyDescent="0.25">
      <c r="A1983" s="1">
        <v>44472</v>
      </c>
      <c r="B1983">
        <v>1004588</v>
      </c>
      <c r="C1983">
        <v>6.05</v>
      </c>
      <c r="D1983">
        <v>5</v>
      </c>
    </row>
    <row r="1984" spans="1:4" x14ac:dyDescent="0.25">
      <c r="A1984" s="1">
        <v>44472</v>
      </c>
      <c r="B1984">
        <v>1004589</v>
      </c>
      <c r="C1984">
        <v>4.8499999999999996</v>
      </c>
      <c r="D1984">
        <v>4</v>
      </c>
    </row>
    <row r="1985" spans="1:4" x14ac:dyDescent="0.25">
      <c r="A1985" s="1">
        <v>44472</v>
      </c>
      <c r="B1985">
        <v>1004590</v>
      </c>
      <c r="C1985">
        <v>6.35</v>
      </c>
      <c r="D1985">
        <v>5</v>
      </c>
    </row>
    <row r="1986" spans="1:4" x14ac:dyDescent="0.25">
      <c r="A1986" s="1">
        <v>44472</v>
      </c>
      <c r="B1986">
        <v>1004591</v>
      </c>
      <c r="C1986">
        <v>3.2</v>
      </c>
      <c r="D1986">
        <v>3</v>
      </c>
    </row>
    <row r="1987" spans="1:4" x14ac:dyDescent="0.25">
      <c r="A1987" s="1">
        <v>44472</v>
      </c>
      <c r="B1987">
        <v>1004592</v>
      </c>
      <c r="C1987">
        <v>4.0999999999999996</v>
      </c>
      <c r="D1987">
        <v>4</v>
      </c>
    </row>
    <row r="1988" spans="1:4" x14ac:dyDescent="0.25">
      <c r="A1988" s="1">
        <v>44472</v>
      </c>
      <c r="B1988">
        <v>1004593</v>
      </c>
      <c r="C1988">
        <v>3.95</v>
      </c>
      <c r="D1988">
        <v>3</v>
      </c>
    </row>
    <row r="1989" spans="1:4" x14ac:dyDescent="0.25">
      <c r="A1989" s="1">
        <v>44472</v>
      </c>
      <c r="B1989">
        <v>1004594</v>
      </c>
      <c r="C1989">
        <v>2.9</v>
      </c>
      <c r="D1989">
        <v>2</v>
      </c>
    </row>
    <row r="1990" spans="1:4" x14ac:dyDescent="0.25">
      <c r="A1990" s="1">
        <v>44472</v>
      </c>
      <c r="B1990">
        <v>1004595</v>
      </c>
      <c r="C1990">
        <v>3.95</v>
      </c>
      <c r="D1990">
        <v>4</v>
      </c>
    </row>
    <row r="1991" spans="1:4" x14ac:dyDescent="0.25">
      <c r="A1991" s="1">
        <v>44472</v>
      </c>
      <c r="B1991">
        <v>1004596</v>
      </c>
      <c r="C1991">
        <v>3.2</v>
      </c>
      <c r="D1991">
        <v>3</v>
      </c>
    </row>
    <row r="1992" spans="1:4" x14ac:dyDescent="0.25">
      <c r="A1992" s="1">
        <v>44472</v>
      </c>
      <c r="B1992">
        <v>1004597</v>
      </c>
      <c r="C1992">
        <v>4.55</v>
      </c>
      <c r="D1992">
        <v>3</v>
      </c>
    </row>
    <row r="1993" spans="1:4" x14ac:dyDescent="0.25">
      <c r="A1993" s="1">
        <v>44472</v>
      </c>
      <c r="B1993">
        <v>1004598</v>
      </c>
      <c r="C1993">
        <v>3.8</v>
      </c>
      <c r="D1993">
        <v>5</v>
      </c>
    </row>
    <row r="1994" spans="1:4" x14ac:dyDescent="0.25">
      <c r="A1994" s="1">
        <v>44472</v>
      </c>
      <c r="B1994">
        <v>1004599</v>
      </c>
      <c r="C1994">
        <v>4.7</v>
      </c>
      <c r="D1994">
        <v>5</v>
      </c>
    </row>
    <row r="1995" spans="1:4" x14ac:dyDescent="0.25">
      <c r="A1995" s="1">
        <v>44472</v>
      </c>
      <c r="B1995">
        <v>1004600</v>
      </c>
      <c r="C1995">
        <v>3.2</v>
      </c>
      <c r="D1995">
        <v>3</v>
      </c>
    </row>
    <row r="1996" spans="1:4" x14ac:dyDescent="0.25">
      <c r="A1996" s="1">
        <v>44472</v>
      </c>
      <c r="B1996">
        <v>1004601</v>
      </c>
      <c r="C1996">
        <v>3.2</v>
      </c>
      <c r="D1996">
        <v>2</v>
      </c>
    </row>
    <row r="1997" spans="1:4" x14ac:dyDescent="0.25">
      <c r="A1997" s="1">
        <v>44472</v>
      </c>
      <c r="B1997">
        <v>1004602</v>
      </c>
      <c r="C1997">
        <v>4.25</v>
      </c>
      <c r="D1997">
        <v>3</v>
      </c>
    </row>
    <row r="1998" spans="1:4" x14ac:dyDescent="0.25">
      <c r="A1998" s="1">
        <v>44472</v>
      </c>
      <c r="B1998">
        <v>1004603</v>
      </c>
      <c r="C1998">
        <v>2.9</v>
      </c>
      <c r="D1998">
        <v>3</v>
      </c>
    </row>
    <row r="1999" spans="1:4" x14ac:dyDescent="0.25">
      <c r="A1999" s="1">
        <v>44472</v>
      </c>
      <c r="B1999">
        <v>1004604</v>
      </c>
      <c r="C1999">
        <v>3.05</v>
      </c>
      <c r="D1999">
        <v>2</v>
      </c>
    </row>
    <row r="2000" spans="1:4" x14ac:dyDescent="0.25">
      <c r="A2000" s="1">
        <v>44472</v>
      </c>
      <c r="B2000">
        <v>1004605</v>
      </c>
      <c r="C2000">
        <v>5.75</v>
      </c>
      <c r="D2000">
        <v>4</v>
      </c>
    </row>
    <row r="2001" spans="1:4" x14ac:dyDescent="0.25">
      <c r="A2001" s="1">
        <v>44472</v>
      </c>
      <c r="B2001">
        <v>1004606</v>
      </c>
      <c r="C2001">
        <v>5.15</v>
      </c>
      <c r="D2001">
        <v>3</v>
      </c>
    </row>
    <row r="2002" spans="1:4" x14ac:dyDescent="0.25">
      <c r="A2002" s="1">
        <v>44472</v>
      </c>
      <c r="B2002">
        <v>1004607</v>
      </c>
      <c r="C2002">
        <v>4.0999999999999996</v>
      </c>
      <c r="D2002">
        <v>2</v>
      </c>
    </row>
    <row r="2003" spans="1:4" x14ac:dyDescent="0.25">
      <c r="A2003" s="1">
        <v>44472</v>
      </c>
      <c r="B2003">
        <v>1004608</v>
      </c>
      <c r="C2003">
        <v>9.0500000000000007</v>
      </c>
      <c r="D2003">
        <v>4</v>
      </c>
    </row>
    <row r="2004" spans="1:4" x14ac:dyDescent="0.25">
      <c r="A2004" s="1">
        <v>44472</v>
      </c>
      <c r="B2004">
        <v>1004609</v>
      </c>
      <c r="C2004">
        <v>2.9</v>
      </c>
      <c r="D2004">
        <v>2</v>
      </c>
    </row>
    <row r="2005" spans="1:4" x14ac:dyDescent="0.25">
      <c r="A2005" s="1">
        <v>44472</v>
      </c>
      <c r="B2005">
        <v>1004610</v>
      </c>
      <c r="C2005">
        <v>3.65</v>
      </c>
      <c r="D2005">
        <v>3</v>
      </c>
    </row>
    <row r="2006" spans="1:4" x14ac:dyDescent="0.25">
      <c r="A2006" s="1">
        <v>44472</v>
      </c>
      <c r="B2006">
        <v>1004612</v>
      </c>
      <c r="C2006">
        <v>5.9</v>
      </c>
      <c r="D2006">
        <v>5</v>
      </c>
    </row>
    <row r="2007" spans="1:4" x14ac:dyDescent="0.25">
      <c r="A2007" s="1">
        <v>44472</v>
      </c>
      <c r="B2007">
        <v>1004613</v>
      </c>
      <c r="C2007">
        <v>2.9</v>
      </c>
      <c r="D2007">
        <v>2</v>
      </c>
    </row>
    <row r="2008" spans="1:4" x14ac:dyDescent="0.25">
      <c r="A2008" s="1">
        <v>44472</v>
      </c>
      <c r="B2008">
        <v>1004614</v>
      </c>
      <c r="C2008">
        <v>7.7</v>
      </c>
      <c r="D2008">
        <v>5</v>
      </c>
    </row>
    <row r="2009" spans="1:4" x14ac:dyDescent="0.25">
      <c r="A2009" s="1">
        <v>44472</v>
      </c>
      <c r="B2009">
        <v>1004615</v>
      </c>
      <c r="C2009">
        <v>3.35</v>
      </c>
      <c r="D2009">
        <v>3</v>
      </c>
    </row>
    <row r="2010" spans="1:4" x14ac:dyDescent="0.25">
      <c r="A2010" s="1">
        <v>44472</v>
      </c>
      <c r="B2010">
        <v>1004616</v>
      </c>
      <c r="C2010">
        <v>3.5</v>
      </c>
      <c r="D2010">
        <v>5</v>
      </c>
    </row>
    <row r="2011" spans="1:4" x14ac:dyDescent="0.25">
      <c r="A2011" s="1">
        <v>44472</v>
      </c>
      <c r="B2011">
        <v>1004617</v>
      </c>
      <c r="C2011">
        <v>6.65</v>
      </c>
      <c r="D2011">
        <v>5</v>
      </c>
    </row>
    <row r="2012" spans="1:4" x14ac:dyDescent="0.25">
      <c r="A2012" s="1">
        <v>44472</v>
      </c>
      <c r="B2012">
        <v>1004618</v>
      </c>
      <c r="C2012">
        <v>4.25</v>
      </c>
      <c r="D2012">
        <v>2</v>
      </c>
    </row>
    <row r="2013" spans="1:4" x14ac:dyDescent="0.25">
      <c r="A2013" s="1">
        <v>44472</v>
      </c>
      <c r="B2013">
        <v>1004619</v>
      </c>
      <c r="C2013">
        <v>5.15</v>
      </c>
      <c r="D2013">
        <v>3</v>
      </c>
    </row>
    <row r="2014" spans="1:4" x14ac:dyDescent="0.25">
      <c r="A2014" s="1">
        <v>44472</v>
      </c>
      <c r="B2014">
        <v>1004620</v>
      </c>
      <c r="C2014">
        <v>3.8</v>
      </c>
      <c r="D2014">
        <v>4</v>
      </c>
    </row>
    <row r="2015" spans="1:4" x14ac:dyDescent="0.25">
      <c r="A2015" s="1">
        <v>44472</v>
      </c>
      <c r="B2015">
        <v>1004621</v>
      </c>
      <c r="C2015">
        <v>5</v>
      </c>
      <c r="D2015">
        <v>3</v>
      </c>
    </row>
    <row r="2016" spans="1:4" x14ac:dyDescent="0.25">
      <c r="A2016" s="1">
        <v>44472</v>
      </c>
      <c r="B2016">
        <v>1004622</v>
      </c>
      <c r="C2016">
        <v>4.7</v>
      </c>
      <c r="D2016">
        <v>6</v>
      </c>
    </row>
    <row r="2017" spans="1:4" x14ac:dyDescent="0.25">
      <c r="A2017" s="1">
        <v>44472</v>
      </c>
      <c r="B2017">
        <v>1004623</v>
      </c>
      <c r="C2017">
        <v>4.4000000000000004</v>
      </c>
      <c r="D2017">
        <v>3</v>
      </c>
    </row>
    <row r="2018" spans="1:4" x14ac:dyDescent="0.25">
      <c r="A2018" s="1">
        <v>44472</v>
      </c>
      <c r="B2018">
        <v>1004624</v>
      </c>
      <c r="C2018">
        <v>3.2</v>
      </c>
      <c r="D2018">
        <v>2</v>
      </c>
    </row>
    <row r="2019" spans="1:4" x14ac:dyDescent="0.25">
      <c r="A2019" s="1">
        <v>44472</v>
      </c>
      <c r="B2019">
        <v>1004625</v>
      </c>
      <c r="C2019">
        <v>7.25</v>
      </c>
      <c r="D2019">
        <v>3</v>
      </c>
    </row>
    <row r="2020" spans="1:4" x14ac:dyDescent="0.25">
      <c r="A2020" s="1">
        <v>44472</v>
      </c>
      <c r="B2020">
        <v>1004626</v>
      </c>
      <c r="C2020">
        <v>5.3</v>
      </c>
      <c r="D2020">
        <v>4</v>
      </c>
    </row>
    <row r="2021" spans="1:4" x14ac:dyDescent="0.25">
      <c r="A2021" s="1">
        <v>44472</v>
      </c>
      <c r="B2021">
        <v>1004627</v>
      </c>
      <c r="C2021">
        <v>4.25</v>
      </c>
      <c r="D2021">
        <v>4</v>
      </c>
    </row>
    <row r="2022" spans="1:4" x14ac:dyDescent="0.25">
      <c r="A2022" s="1">
        <v>44472</v>
      </c>
      <c r="B2022">
        <v>1004628</v>
      </c>
      <c r="C2022">
        <v>5</v>
      </c>
      <c r="D2022">
        <v>5</v>
      </c>
    </row>
    <row r="2023" spans="1:4" x14ac:dyDescent="0.25">
      <c r="A2023" s="1">
        <v>44472</v>
      </c>
      <c r="B2023">
        <v>1004629</v>
      </c>
      <c r="C2023">
        <v>4.8499999999999996</v>
      </c>
      <c r="D2023">
        <v>4</v>
      </c>
    </row>
    <row r="2024" spans="1:4" x14ac:dyDescent="0.25">
      <c r="A2024" s="1">
        <v>44472</v>
      </c>
      <c r="B2024">
        <v>1004630</v>
      </c>
      <c r="C2024">
        <v>3.2</v>
      </c>
      <c r="D2024">
        <v>2</v>
      </c>
    </row>
    <row r="2025" spans="1:4" x14ac:dyDescent="0.25">
      <c r="A2025" s="1">
        <v>44472</v>
      </c>
      <c r="B2025">
        <v>1004631</v>
      </c>
      <c r="C2025">
        <v>5.45</v>
      </c>
      <c r="D2025">
        <v>6</v>
      </c>
    </row>
    <row r="2026" spans="1:4" x14ac:dyDescent="0.25">
      <c r="A2026" s="1">
        <v>44472</v>
      </c>
      <c r="B2026">
        <v>1004632</v>
      </c>
      <c r="C2026">
        <v>3.05</v>
      </c>
      <c r="D2026">
        <v>2</v>
      </c>
    </row>
    <row r="2027" spans="1:4" x14ac:dyDescent="0.25">
      <c r="A2027" s="1">
        <v>44472</v>
      </c>
      <c r="B2027">
        <v>1004633</v>
      </c>
      <c r="C2027">
        <v>6.35</v>
      </c>
      <c r="D2027">
        <v>4</v>
      </c>
    </row>
    <row r="2028" spans="1:4" x14ac:dyDescent="0.25">
      <c r="A2028" s="1">
        <v>44472</v>
      </c>
      <c r="B2028">
        <v>1004634</v>
      </c>
      <c r="C2028">
        <v>5.9</v>
      </c>
      <c r="D2028">
        <v>4</v>
      </c>
    </row>
    <row r="2029" spans="1:4" x14ac:dyDescent="0.25">
      <c r="A2029" s="1">
        <v>44472</v>
      </c>
      <c r="B2029">
        <v>1004635</v>
      </c>
      <c r="C2029">
        <v>3.65</v>
      </c>
      <c r="D2029">
        <v>4</v>
      </c>
    </row>
    <row r="2030" spans="1:4" x14ac:dyDescent="0.25">
      <c r="A2030" s="1">
        <v>44472</v>
      </c>
      <c r="B2030">
        <v>1004636</v>
      </c>
      <c r="C2030">
        <v>7.1</v>
      </c>
      <c r="D2030">
        <v>5</v>
      </c>
    </row>
    <row r="2031" spans="1:4" x14ac:dyDescent="0.25">
      <c r="A2031" s="1">
        <v>44472</v>
      </c>
      <c r="B2031">
        <v>1004637</v>
      </c>
      <c r="C2031">
        <v>18.95</v>
      </c>
      <c r="D2031">
        <v>6</v>
      </c>
    </row>
    <row r="2032" spans="1:4" x14ac:dyDescent="0.25">
      <c r="A2032" s="1">
        <v>44472</v>
      </c>
      <c r="B2032">
        <v>1004638</v>
      </c>
      <c r="C2032">
        <v>3.35</v>
      </c>
      <c r="D2032">
        <v>2</v>
      </c>
    </row>
    <row r="2033" spans="1:4" x14ac:dyDescent="0.25">
      <c r="A2033" s="1">
        <v>44472</v>
      </c>
      <c r="B2033">
        <v>1004639</v>
      </c>
      <c r="C2033">
        <v>5.3</v>
      </c>
      <c r="D2033">
        <v>4</v>
      </c>
    </row>
    <row r="2034" spans="1:4" x14ac:dyDescent="0.25">
      <c r="A2034" s="1">
        <v>44472</v>
      </c>
      <c r="B2034">
        <v>1004640</v>
      </c>
      <c r="C2034">
        <v>5.6</v>
      </c>
      <c r="D2034">
        <v>5</v>
      </c>
    </row>
    <row r="2035" spans="1:4" x14ac:dyDescent="0.25">
      <c r="A2035" s="1">
        <v>44472</v>
      </c>
      <c r="B2035">
        <v>1004641</v>
      </c>
      <c r="C2035">
        <v>3.95</v>
      </c>
      <c r="D2035">
        <v>3</v>
      </c>
    </row>
    <row r="2036" spans="1:4" x14ac:dyDescent="0.25">
      <c r="A2036" s="1">
        <v>44472</v>
      </c>
      <c r="B2036">
        <v>1004642</v>
      </c>
      <c r="C2036">
        <v>5.15</v>
      </c>
      <c r="D2036">
        <v>5</v>
      </c>
    </row>
    <row r="2037" spans="1:4" x14ac:dyDescent="0.25">
      <c r="A2037" s="1">
        <v>44472</v>
      </c>
      <c r="B2037">
        <v>1004643</v>
      </c>
      <c r="C2037">
        <v>4.25</v>
      </c>
      <c r="D2037">
        <v>3</v>
      </c>
    </row>
    <row r="2038" spans="1:4" x14ac:dyDescent="0.25">
      <c r="A2038" s="1">
        <v>44472</v>
      </c>
      <c r="B2038">
        <v>1004645</v>
      </c>
      <c r="C2038">
        <v>3.5</v>
      </c>
      <c r="D2038">
        <v>2</v>
      </c>
    </row>
    <row r="2039" spans="1:4" x14ac:dyDescent="0.25">
      <c r="A2039" s="1">
        <v>44472</v>
      </c>
      <c r="B2039">
        <v>1004646</v>
      </c>
      <c r="C2039">
        <v>4.7</v>
      </c>
      <c r="D2039">
        <v>2</v>
      </c>
    </row>
    <row r="2040" spans="1:4" x14ac:dyDescent="0.25">
      <c r="A2040" s="1">
        <v>44472</v>
      </c>
      <c r="B2040">
        <v>1004647</v>
      </c>
      <c r="C2040">
        <v>4.25</v>
      </c>
      <c r="D2040">
        <v>5</v>
      </c>
    </row>
    <row r="2041" spans="1:4" x14ac:dyDescent="0.25">
      <c r="A2041" s="1">
        <v>44472</v>
      </c>
      <c r="B2041">
        <v>1004648</v>
      </c>
      <c r="C2041">
        <v>3.2</v>
      </c>
      <c r="D2041">
        <v>2</v>
      </c>
    </row>
    <row r="2042" spans="1:4" x14ac:dyDescent="0.25">
      <c r="A2042" s="1">
        <v>44472</v>
      </c>
      <c r="B2042">
        <v>1004649</v>
      </c>
      <c r="C2042">
        <v>3.2</v>
      </c>
      <c r="D2042">
        <v>2</v>
      </c>
    </row>
    <row r="2043" spans="1:4" x14ac:dyDescent="0.25">
      <c r="A2043" s="1">
        <v>44472</v>
      </c>
      <c r="B2043">
        <v>1004650</v>
      </c>
      <c r="C2043">
        <v>4.0999999999999996</v>
      </c>
      <c r="D2043">
        <v>3</v>
      </c>
    </row>
    <row r="2044" spans="1:4" x14ac:dyDescent="0.25">
      <c r="A2044" s="1">
        <v>44472</v>
      </c>
      <c r="B2044">
        <v>1004651</v>
      </c>
      <c r="C2044">
        <v>3.05</v>
      </c>
      <c r="D2044">
        <v>2</v>
      </c>
    </row>
    <row r="2045" spans="1:4" x14ac:dyDescent="0.25">
      <c r="A2045" s="1">
        <v>44472</v>
      </c>
      <c r="B2045">
        <v>1004652</v>
      </c>
      <c r="C2045">
        <v>4.0999999999999996</v>
      </c>
      <c r="D2045">
        <v>4</v>
      </c>
    </row>
    <row r="2046" spans="1:4" x14ac:dyDescent="0.25">
      <c r="A2046" s="1">
        <v>44472</v>
      </c>
      <c r="B2046">
        <v>1004653</v>
      </c>
      <c r="C2046">
        <v>7.1</v>
      </c>
      <c r="D2046">
        <v>5</v>
      </c>
    </row>
    <row r="2047" spans="1:4" x14ac:dyDescent="0.25">
      <c r="A2047" s="1">
        <v>44472</v>
      </c>
      <c r="B2047">
        <v>1004654</v>
      </c>
      <c r="C2047">
        <v>3.8</v>
      </c>
      <c r="D2047">
        <v>2</v>
      </c>
    </row>
    <row r="2048" spans="1:4" x14ac:dyDescent="0.25">
      <c r="A2048" s="1">
        <v>44472</v>
      </c>
      <c r="B2048">
        <v>1004655</v>
      </c>
      <c r="C2048">
        <v>3.65</v>
      </c>
      <c r="D2048">
        <v>2</v>
      </c>
    </row>
    <row r="2049" spans="1:4" x14ac:dyDescent="0.25">
      <c r="A2049" s="1">
        <v>44472</v>
      </c>
      <c r="B2049">
        <v>1004656</v>
      </c>
      <c r="C2049">
        <v>7.7</v>
      </c>
      <c r="D2049">
        <v>4</v>
      </c>
    </row>
    <row r="2050" spans="1:4" x14ac:dyDescent="0.25">
      <c r="A2050" s="1">
        <v>44472</v>
      </c>
      <c r="B2050">
        <v>1004657</v>
      </c>
      <c r="C2050">
        <v>7.1</v>
      </c>
      <c r="D2050">
        <v>3</v>
      </c>
    </row>
    <row r="2051" spans="1:4" x14ac:dyDescent="0.25">
      <c r="A2051" s="1">
        <v>44472</v>
      </c>
      <c r="B2051">
        <v>1004658</v>
      </c>
      <c r="C2051">
        <v>3.2</v>
      </c>
      <c r="D2051">
        <v>2</v>
      </c>
    </row>
    <row r="2052" spans="1:4" x14ac:dyDescent="0.25">
      <c r="A2052" s="1">
        <v>44472</v>
      </c>
      <c r="B2052">
        <v>1004659</v>
      </c>
      <c r="C2052">
        <v>4.7</v>
      </c>
      <c r="D2052">
        <v>4</v>
      </c>
    </row>
    <row r="2053" spans="1:4" x14ac:dyDescent="0.25">
      <c r="A2053" s="1">
        <v>44472</v>
      </c>
      <c r="B2053">
        <v>1004660</v>
      </c>
      <c r="C2053">
        <v>4.0999999999999996</v>
      </c>
      <c r="D2053">
        <v>3</v>
      </c>
    </row>
    <row r="2054" spans="1:4" x14ac:dyDescent="0.25">
      <c r="A2054" s="1">
        <v>44472</v>
      </c>
      <c r="B2054">
        <v>1004661</v>
      </c>
      <c r="C2054">
        <v>4.4000000000000004</v>
      </c>
      <c r="D2054">
        <v>3</v>
      </c>
    </row>
    <row r="2055" spans="1:4" x14ac:dyDescent="0.25">
      <c r="A2055" s="1">
        <v>44472</v>
      </c>
      <c r="B2055">
        <v>1004662</v>
      </c>
      <c r="C2055">
        <v>3.5</v>
      </c>
      <c r="D2055">
        <v>2</v>
      </c>
    </row>
    <row r="2056" spans="1:4" x14ac:dyDescent="0.25">
      <c r="A2056" s="1">
        <v>44472</v>
      </c>
      <c r="B2056">
        <v>1004663</v>
      </c>
      <c r="C2056">
        <v>5.3</v>
      </c>
      <c r="D2056">
        <v>5</v>
      </c>
    </row>
    <row r="2057" spans="1:4" x14ac:dyDescent="0.25">
      <c r="A2057" s="1">
        <v>44472</v>
      </c>
      <c r="B2057">
        <v>1004664</v>
      </c>
      <c r="C2057">
        <v>4.0999999999999996</v>
      </c>
      <c r="D2057">
        <v>3</v>
      </c>
    </row>
    <row r="2058" spans="1:4" x14ac:dyDescent="0.25">
      <c r="A2058" s="1">
        <v>44472</v>
      </c>
      <c r="B2058">
        <v>1004665</v>
      </c>
      <c r="C2058">
        <v>7.4</v>
      </c>
      <c r="D2058">
        <v>4</v>
      </c>
    </row>
    <row r="2059" spans="1:4" x14ac:dyDescent="0.25">
      <c r="A2059" s="1">
        <v>44472</v>
      </c>
      <c r="B2059">
        <v>1004666</v>
      </c>
      <c r="C2059">
        <v>6.35</v>
      </c>
      <c r="D2059">
        <v>4</v>
      </c>
    </row>
    <row r="2060" spans="1:4" x14ac:dyDescent="0.25">
      <c r="A2060" s="1">
        <v>44472</v>
      </c>
      <c r="B2060">
        <v>1004667</v>
      </c>
      <c r="C2060">
        <v>4.25</v>
      </c>
      <c r="D2060">
        <v>4</v>
      </c>
    </row>
    <row r="2061" spans="1:4" x14ac:dyDescent="0.25">
      <c r="A2061" s="1">
        <v>44472</v>
      </c>
      <c r="B2061">
        <v>1004668</v>
      </c>
      <c r="C2061">
        <v>7.4</v>
      </c>
      <c r="D2061">
        <v>5</v>
      </c>
    </row>
    <row r="2062" spans="1:4" x14ac:dyDescent="0.25">
      <c r="A2062" s="1">
        <v>44472</v>
      </c>
      <c r="B2062">
        <v>1004669</v>
      </c>
      <c r="C2062">
        <v>5.3</v>
      </c>
      <c r="D2062">
        <v>4</v>
      </c>
    </row>
    <row r="2063" spans="1:4" x14ac:dyDescent="0.25">
      <c r="A2063" s="1">
        <v>44472</v>
      </c>
      <c r="B2063">
        <v>1004670</v>
      </c>
      <c r="C2063">
        <v>3.8</v>
      </c>
      <c r="D2063">
        <v>3</v>
      </c>
    </row>
    <row r="2064" spans="1:4" x14ac:dyDescent="0.25">
      <c r="A2064" s="1">
        <v>44472</v>
      </c>
      <c r="B2064">
        <v>1004671</v>
      </c>
      <c r="C2064">
        <v>3.8</v>
      </c>
      <c r="D2064">
        <v>3</v>
      </c>
    </row>
    <row r="2065" spans="1:4" x14ac:dyDescent="0.25">
      <c r="A2065" s="1">
        <v>44472</v>
      </c>
      <c r="B2065">
        <v>1004672</v>
      </c>
      <c r="C2065">
        <v>4.25</v>
      </c>
      <c r="D2065">
        <v>4</v>
      </c>
    </row>
    <row r="2066" spans="1:4" x14ac:dyDescent="0.25">
      <c r="A2066" s="1">
        <v>44472</v>
      </c>
      <c r="B2066">
        <v>1004673</v>
      </c>
      <c r="C2066">
        <v>4.25</v>
      </c>
      <c r="D2066">
        <v>3</v>
      </c>
    </row>
    <row r="2067" spans="1:4" x14ac:dyDescent="0.25">
      <c r="A2067" s="1">
        <v>44472</v>
      </c>
      <c r="B2067">
        <v>1004674</v>
      </c>
      <c r="C2067">
        <v>4.7</v>
      </c>
      <c r="D2067">
        <v>5</v>
      </c>
    </row>
    <row r="2068" spans="1:4" x14ac:dyDescent="0.25">
      <c r="A2068" s="1">
        <v>44472</v>
      </c>
      <c r="B2068">
        <v>1004675</v>
      </c>
      <c r="C2068">
        <v>2.9</v>
      </c>
      <c r="D2068">
        <v>2</v>
      </c>
    </row>
    <row r="2069" spans="1:4" x14ac:dyDescent="0.25">
      <c r="A2069" s="1">
        <v>44472</v>
      </c>
      <c r="B2069">
        <v>1004676</v>
      </c>
      <c r="C2069">
        <v>4.7</v>
      </c>
      <c r="D2069">
        <v>2</v>
      </c>
    </row>
    <row r="2070" spans="1:4" x14ac:dyDescent="0.25">
      <c r="A2070" s="1">
        <v>44472</v>
      </c>
      <c r="B2070">
        <v>1004677</v>
      </c>
      <c r="C2070">
        <v>3.2</v>
      </c>
      <c r="D2070">
        <v>4</v>
      </c>
    </row>
    <row r="2071" spans="1:4" x14ac:dyDescent="0.25">
      <c r="A2071" s="1">
        <v>44472</v>
      </c>
      <c r="B2071">
        <v>1004678</v>
      </c>
      <c r="C2071">
        <v>4.0999999999999996</v>
      </c>
      <c r="D2071">
        <v>3</v>
      </c>
    </row>
    <row r="2072" spans="1:4" x14ac:dyDescent="0.25">
      <c r="A2072" s="1">
        <v>44472</v>
      </c>
      <c r="B2072">
        <v>1004679</v>
      </c>
      <c r="C2072">
        <v>6.95</v>
      </c>
      <c r="D2072">
        <v>4</v>
      </c>
    </row>
    <row r="2073" spans="1:4" x14ac:dyDescent="0.25">
      <c r="A2073" s="1">
        <v>44472</v>
      </c>
      <c r="B2073">
        <v>1004680</v>
      </c>
      <c r="C2073">
        <v>3.05</v>
      </c>
      <c r="D2073">
        <v>2</v>
      </c>
    </row>
    <row r="2074" spans="1:4" x14ac:dyDescent="0.25">
      <c r="A2074" s="1">
        <v>44472</v>
      </c>
      <c r="B2074">
        <v>1004681</v>
      </c>
      <c r="C2074">
        <v>3.35</v>
      </c>
      <c r="D2074">
        <v>2</v>
      </c>
    </row>
    <row r="2075" spans="1:4" x14ac:dyDescent="0.25">
      <c r="A2075" s="1">
        <v>44472</v>
      </c>
      <c r="B2075">
        <v>1004682</v>
      </c>
      <c r="C2075">
        <v>3.95</v>
      </c>
      <c r="D2075">
        <v>4</v>
      </c>
    </row>
    <row r="2076" spans="1:4" x14ac:dyDescent="0.25">
      <c r="A2076" s="1">
        <v>44472</v>
      </c>
      <c r="B2076">
        <v>1004683</v>
      </c>
      <c r="C2076">
        <v>4.4000000000000004</v>
      </c>
      <c r="D2076">
        <v>3</v>
      </c>
    </row>
    <row r="2077" spans="1:4" x14ac:dyDescent="0.25">
      <c r="A2077" s="1">
        <v>44472</v>
      </c>
      <c r="B2077">
        <v>1004684</v>
      </c>
      <c r="C2077">
        <v>4.7</v>
      </c>
      <c r="D2077">
        <v>5</v>
      </c>
    </row>
    <row r="2078" spans="1:4" x14ac:dyDescent="0.25">
      <c r="A2078" s="1">
        <v>44472</v>
      </c>
      <c r="B2078">
        <v>1004685</v>
      </c>
      <c r="C2078">
        <v>3.8</v>
      </c>
      <c r="D2078">
        <v>4</v>
      </c>
    </row>
    <row r="2079" spans="1:4" x14ac:dyDescent="0.25">
      <c r="A2079" s="1">
        <v>44472</v>
      </c>
      <c r="B2079">
        <v>1004686</v>
      </c>
      <c r="C2079">
        <v>2.9</v>
      </c>
      <c r="D2079">
        <v>2</v>
      </c>
    </row>
    <row r="2080" spans="1:4" x14ac:dyDescent="0.25">
      <c r="A2080" s="1">
        <v>44472</v>
      </c>
      <c r="B2080">
        <v>1004687</v>
      </c>
      <c r="C2080">
        <v>4.0999999999999996</v>
      </c>
      <c r="D2080">
        <v>3</v>
      </c>
    </row>
    <row r="2081" spans="1:4" x14ac:dyDescent="0.25">
      <c r="A2081" s="1">
        <v>44472</v>
      </c>
      <c r="B2081">
        <v>1004688</v>
      </c>
      <c r="C2081">
        <v>5.9</v>
      </c>
      <c r="D2081">
        <v>3</v>
      </c>
    </row>
    <row r="2082" spans="1:4" x14ac:dyDescent="0.25">
      <c r="A2082" s="1">
        <v>44472</v>
      </c>
      <c r="B2082">
        <v>1004689</v>
      </c>
      <c r="C2082">
        <v>4.4000000000000004</v>
      </c>
      <c r="D2082">
        <v>3</v>
      </c>
    </row>
    <row r="2083" spans="1:4" x14ac:dyDescent="0.25">
      <c r="A2083" s="1">
        <v>44472</v>
      </c>
      <c r="B2083">
        <v>1004690</v>
      </c>
      <c r="C2083">
        <v>4.7</v>
      </c>
      <c r="D2083">
        <v>4</v>
      </c>
    </row>
    <row r="2084" spans="1:4" x14ac:dyDescent="0.25">
      <c r="A2084" s="1">
        <v>44472</v>
      </c>
      <c r="B2084">
        <v>1004691</v>
      </c>
      <c r="C2084">
        <v>3.5</v>
      </c>
      <c r="D2084">
        <v>3</v>
      </c>
    </row>
    <row r="2085" spans="1:4" x14ac:dyDescent="0.25">
      <c r="A2085" s="1">
        <v>44472</v>
      </c>
      <c r="B2085">
        <v>1004692</v>
      </c>
      <c r="C2085">
        <v>5.9</v>
      </c>
      <c r="D2085">
        <v>4</v>
      </c>
    </row>
    <row r="2086" spans="1:4" x14ac:dyDescent="0.25">
      <c r="A2086" s="1">
        <v>44472</v>
      </c>
      <c r="B2086">
        <v>1004693</v>
      </c>
      <c r="C2086">
        <v>4.7</v>
      </c>
      <c r="D2086">
        <v>3</v>
      </c>
    </row>
    <row r="2087" spans="1:4" x14ac:dyDescent="0.25">
      <c r="A2087" s="1">
        <v>44472</v>
      </c>
      <c r="B2087">
        <v>1004694</v>
      </c>
      <c r="C2087">
        <v>5.3</v>
      </c>
      <c r="D2087">
        <v>5</v>
      </c>
    </row>
    <row r="2088" spans="1:4" x14ac:dyDescent="0.25">
      <c r="A2088" s="1">
        <v>44472</v>
      </c>
      <c r="B2088">
        <v>1004695</v>
      </c>
      <c r="C2088">
        <v>3.35</v>
      </c>
      <c r="D2088">
        <v>2</v>
      </c>
    </row>
    <row r="2089" spans="1:4" x14ac:dyDescent="0.25">
      <c r="A2089" s="1">
        <v>44472</v>
      </c>
      <c r="B2089">
        <v>1004696</v>
      </c>
      <c r="C2089">
        <v>4.8499999999999996</v>
      </c>
      <c r="D2089">
        <v>4</v>
      </c>
    </row>
    <row r="2090" spans="1:4" x14ac:dyDescent="0.25">
      <c r="A2090" s="1">
        <v>44472</v>
      </c>
      <c r="B2090">
        <v>1004697</v>
      </c>
      <c r="C2090">
        <v>3.2</v>
      </c>
      <c r="D2090">
        <v>3</v>
      </c>
    </row>
    <row r="2091" spans="1:4" x14ac:dyDescent="0.25">
      <c r="A2091" s="1">
        <v>44472</v>
      </c>
      <c r="B2091">
        <v>1004699</v>
      </c>
      <c r="C2091">
        <v>4.25</v>
      </c>
      <c r="D2091">
        <v>3</v>
      </c>
    </row>
    <row r="2092" spans="1:4" x14ac:dyDescent="0.25">
      <c r="A2092" s="1">
        <v>44472</v>
      </c>
      <c r="B2092">
        <v>1004700</v>
      </c>
      <c r="C2092">
        <v>2.9</v>
      </c>
      <c r="D2092">
        <v>3</v>
      </c>
    </row>
    <row r="2093" spans="1:4" x14ac:dyDescent="0.25">
      <c r="A2093" s="1">
        <v>44472</v>
      </c>
      <c r="B2093">
        <v>1004701</v>
      </c>
      <c r="C2093">
        <v>5.9</v>
      </c>
      <c r="D2093">
        <v>4</v>
      </c>
    </row>
    <row r="2094" spans="1:4" x14ac:dyDescent="0.25">
      <c r="A2094" s="1">
        <v>44472</v>
      </c>
      <c r="B2094">
        <v>1004702</v>
      </c>
      <c r="C2094">
        <v>3.5</v>
      </c>
      <c r="D2094">
        <v>2</v>
      </c>
    </row>
    <row r="2095" spans="1:4" x14ac:dyDescent="0.25">
      <c r="A2095" s="1">
        <v>44472</v>
      </c>
      <c r="B2095">
        <v>1004703</v>
      </c>
      <c r="C2095">
        <v>2.9</v>
      </c>
      <c r="D2095">
        <v>3</v>
      </c>
    </row>
    <row r="2096" spans="1:4" x14ac:dyDescent="0.25">
      <c r="A2096" s="1">
        <v>44472</v>
      </c>
      <c r="B2096">
        <v>1004704</v>
      </c>
      <c r="C2096">
        <v>4.7</v>
      </c>
      <c r="D2096">
        <v>4</v>
      </c>
    </row>
    <row r="2097" spans="1:4" x14ac:dyDescent="0.25">
      <c r="A2097" s="1">
        <v>44472</v>
      </c>
      <c r="B2097">
        <v>1004705</v>
      </c>
      <c r="C2097">
        <v>4.4000000000000004</v>
      </c>
      <c r="D2097">
        <v>4</v>
      </c>
    </row>
    <row r="2098" spans="1:4" x14ac:dyDescent="0.25">
      <c r="A2098" s="1">
        <v>44472</v>
      </c>
      <c r="B2098">
        <v>1004706</v>
      </c>
      <c r="C2098">
        <v>4.55</v>
      </c>
      <c r="D2098">
        <v>4</v>
      </c>
    </row>
    <row r="2099" spans="1:4" x14ac:dyDescent="0.25">
      <c r="A2099" s="1">
        <v>44472</v>
      </c>
      <c r="B2099">
        <v>1004707</v>
      </c>
      <c r="C2099">
        <v>3.05</v>
      </c>
      <c r="D2099">
        <v>3</v>
      </c>
    </row>
    <row r="2100" spans="1:4" x14ac:dyDescent="0.25">
      <c r="A2100" s="1">
        <v>44472</v>
      </c>
      <c r="B2100">
        <v>1004708</v>
      </c>
      <c r="C2100">
        <v>4.4000000000000004</v>
      </c>
      <c r="D2100">
        <v>2</v>
      </c>
    </row>
    <row r="2101" spans="1:4" x14ac:dyDescent="0.25">
      <c r="A2101" s="1">
        <v>44472</v>
      </c>
      <c r="B2101">
        <v>1004709</v>
      </c>
      <c r="C2101">
        <v>3.35</v>
      </c>
      <c r="D2101">
        <v>2</v>
      </c>
    </row>
    <row r="2102" spans="1:4" x14ac:dyDescent="0.25">
      <c r="A2102" s="1">
        <v>44472</v>
      </c>
      <c r="B2102">
        <v>1004710</v>
      </c>
      <c r="C2102">
        <v>3.5</v>
      </c>
      <c r="D2102">
        <v>3</v>
      </c>
    </row>
    <row r="2103" spans="1:4" x14ac:dyDescent="0.25">
      <c r="A2103" s="1">
        <v>44472</v>
      </c>
      <c r="B2103">
        <v>1004711</v>
      </c>
      <c r="C2103">
        <v>7.4</v>
      </c>
      <c r="D2103">
        <v>5</v>
      </c>
    </row>
    <row r="2104" spans="1:4" x14ac:dyDescent="0.25">
      <c r="A2104" s="1">
        <v>44472</v>
      </c>
      <c r="B2104">
        <v>1004712</v>
      </c>
      <c r="C2104">
        <v>6.05</v>
      </c>
      <c r="D2104">
        <v>4</v>
      </c>
    </row>
    <row r="2105" spans="1:4" x14ac:dyDescent="0.25">
      <c r="A2105" s="1">
        <v>44472</v>
      </c>
      <c r="B2105">
        <v>1004713</v>
      </c>
      <c r="C2105">
        <v>5.6</v>
      </c>
      <c r="D2105">
        <v>3</v>
      </c>
    </row>
    <row r="2106" spans="1:4" x14ac:dyDescent="0.25">
      <c r="A2106" s="1">
        <v>44472</v>
      </c>
      <c r="B2106">
        <v>1004714</v>
      </c>
      <c r="C2106">
        <v>2.9</v>
      </c>
      <c r="D2106">
        <v>3</v>
      </c>
    </row>
    <row r="2107" spans="1:4" x14ac:dyDescent="0.25">
      <c r="A2107" s="1">
        <v>44472</v>
      </c>
      <c r="B2107">
        <v>1004715</v>
      </c>
      <c r="C2107">
        <v>5.3</v>
      </c>
      <c r="D2107">
        <v>4</v>
      </c>
    </row>
    <row r="2108" spans="1:4" x14ac:dyDescent="0.25">
      <c r="A2108" s="1">
        <v>44472</v>
      </c>
      <c r="B2108">
        <v>1004716</v>
      </c>
      <c r="C2108">
        <v>5.15</v>
      </c>
      <c r="D2108">
        <v>3</v>
      </c>
    </row>
    <row r="2109" spans="1:4" x14ac:dyDescent="0.25">
      <c r="A2109" s="1">
        <v>44472</v>
      </c>
      <c r="B2109">
        <v>1004717</v>
      </c>
      <c r="C2109">
        <v>3.5</v>
      </c>
      <c r="D2109">
        <v>2</v>
      </c>
    </row>
    <row r="2110" spans="1:4" x14ac:dyDescent="0.25">
      <c r="A2110" s="1">
        <v>44472</v>
      </c>
      <c r="B2110">
        <v>1004718</v>
      </c>
      <c r="C2110">
        <v>5</v>
      </c>
      <c r="D2110">
        <v>4</v>
      </c>
    </row>
    <row r="2111" spans="1:4" x14ac:dyDescent="0.25">
      <c r="A2111" s="1">
        <v>44472</v>
      </c>
      <c r="B2111">
        <v>1004719</v>
      </c>
      <c r="C2111">
        <v>3.35</v>
      </c>
      <c r="D2111">
        <v>3</v>
      </c>
    </row>
    <row r="2112" spans="1:4" x14ac:dyDescent="0.25">
      <c r="A2112" s="1">
        <v>44472</v>
      </c>
      <c r="B2112">
        <v>1004720</v>
      </c>
      <c r="C2112">
        <v>3.05</v>
      </c>
      <c r="D2112">
        <v>2</v>
      </c>
    </row>
    <row r="2113" spans="1:4" x14ac:dyDescent="0.25">
      <c r="A2113" s="1">
        <v>44472</v>
      </c>
      <c r="B2113">
        <v>1004721</v>
      </c>
      <c r="C2113">
        <v>7.85</v>
      </c>
      <c r="D2113">
        <v>5</v>
      </c>
    </row>
    <row r="2114" spans="1:4" x14ac:dyDescent="0.25">
      <c r="A2114" s="1">
        <v>44472</v>
      </c>
      <c r="B2114">
        <v>1004722</v>
      </c>
      <c r="C2114">
        <v>4.25</v>
      </c>
      <c r="D2114">
        <v>2</v>
      </c>
    </row>
    <row r="2115" spans="1:4" x14ac:dyDescent="0.25">
      <c r="A2115" s="1">
        <v>44472</v>
      </c>
      <c r="B2115">
        <v>1004723</v>
      </c>
      <c r="C2115">
        <v>4.0999999999999996</v>
      </c>
      <c r="D2115">
        <v>2</v>
      </c>
    </row>
    <row r="2116" spans="1:4" x14ac:dyDescent="0.25">
      <c r="A2116" s="1">
        <v>44472</v>
      </c>
      <c r="B2116">
        <v>1004724</v>
      </c>
      <c r="C2116">
        <v>3.35</v>
      </c>
      <c r="D2116">
        <v>4</v>
      </c>
    </row>
    <row r="2117" spans="1:4" x14ac:dyDescent="0.25">
      <c r="A2117" s="1">
        <v>44472</v>
      </c>
      <c r="B2117">
        <v>1004725</v>
      </c>
      <c r="C2117">
        <v>4.25</v>
      </c>
      <c r="D2117">
        <v>3</v>
      </c>
    </row>
    <row r="2118" spans="1:4" x14ac:dyDescent="0.25">
      <c r="A2118" s="1">
        <v>44472</v>
      </c>
      <c r="B2118">
        <v>1004726</v>
      </c>
      <c r="C2118">
        <v>4.4000000000000004</v>
      </c>
      <c r="D2118">
        <v>4</v>
      </c>
    </row>
    <row r="2119" spans="1:4" x14ac:dyDescent="0.25">
      <c r="A2119" s="1">
        <v>44472</v>
      </c>
      <c r="B2119">
        <v>1004727</v>
      </c>
      <c r="C2119">
        <v>5.15</v>
      </c>
      <c r="D2119">
        <v>3</v>
      </c>
    </row>
    <row r="2120" spans="1:4" x14ac:dyDescent="0.25">
      <c r="A2120" s="1">
        <v>44472</v>
      </c>
      <c r="B2120">
        <v>1004728</v>
      </c>
      <c r="C2120">
        <v>9.5</v>
      </c>
      <c r="D2120">
        <v>4</v>
      </c>
    </row>
    <row r="2121" spans="1:4" x14ac:dyDescent="0.25">
      <c r="A2121" s="1">
        <v>44472</v>
      </c>
      <c r="B2121">
        <v>1004729</v>
      </c>
      <c r="C2121">
        <v>3.65</v>
      </c>
      <c r="D2121">
        <v>3</v>
      </c>
    </row>
    <row r="2122" spans="1:4" x14ac:dyDescent="0.25">
      <c r="A2122" s="1">
        <v>44472</v>
      </c>
      <c r="B2122">
        <v>1004730</v>
      </c>
      <c r="C2122">
        <v>6.95</v>
      </c>
      <c r="D2122">
        <v>4</v>
      </c>
    </row>
    <row r="2123" spans="1:4" x14ac:dyDescent="0.25">
      <c r="A2123" s="1">
        <v>44472</v>
      </c>
      <c r="B2123">
        <v>1004731</v>
      </c>
      <c r="C2123">
        <v>4.0999999999999996</v>
      </c>
      <c r="D2123">
        <v>4</v>
      </c>
    </row>
    <row r="2124" spans="1:4" x14ac:dyDescent="0.25">
      <c r="A2124" s="1">
        <v>44472</v>
      </c>
      <c r="B2124">
        <v>1004732</v>
      </c>
      <c r="C2124">
        <v>4.25</v>
      </c>
      <c r="D2124">
        <v>5</v>
      </c>
    </row>
    <row r="2125" spans="1:4" x14ac:dyDescent="0.25">
      <c r="A2125" s="1">
        <v>44472</v>
      </c>
      <c r="B2125">
        <v>1004733</v>
      </c>
      <c r="C2125">
        <v>5.3</v>
      </c>
      <c r="D2125">
        <v>4</v>
      </c>
    </row>
    <row r="2126" spans="1:4" x14ac:dyDescent="0.25">
      <c r="A2126" s="1">
        <v>44472</v>
      </c>
      <c r="B2126">
        <v>1004734</v>
      </c>
      <c r="C2126">
        <v>7.1</v>
      </c>
      <c r="D2126">
        <v>3</v>
      </c>
    </row>
    <row r="2127" spans="1:4" x14ac:dyDescent="0.25">
      <c r="A2127" s="1">
        <v>44472</v>
      </c>
      <c r="B2127">
        <v>1004735</v>
      </c>
      <c r="C2127">
        <v>5.75</v>
      </c>
      <c r="D2127">
        <v>5</v>
      </c>
    </row>
    <row r="2128" spans="1:4" x14ac:dyDescent="0.25">
      <c r="A2128" s="1">
        <v>44472</v>
      </c>
      <c r="B2128">
        <v>1004736</v>
      </c>
      <c r="C2128">
        <v>3.35</v>
      </c>
      <c r="D2128">
        <v>4</v>
      </c>
    </row>
    <row r="2129" spans="1:4" x14ac:dyDescent="0.25">
      <c r="A2129" s="1">
        <v>44472</v>
      </c>
      <c r="B2129">
        <v>1004737</v>
      </c>
      <c r="C2129">
        <v>3.05</v>
      </c>
      <c r="D2129">
        <v>3</v>
      </c>
    </row>
    <row r="2130" spans="1:4" x14ac:dyDescent="0.25">
      <c r="A2130" s="1">
        <v>44472</v>
      </c>
      <c r="B2130">
        <v>1004738</v>
      </c>
      <c r="C2130">
        <v>3.2</v>
      </c>
      <c r="D2130">
        <v>4</v>
      </c>
    </row>
    <row r="2131" spans="1:4" x14ac:dyDescent="0.25">
      <c r="A2131" s="1">
        <v>44472</v>
      </c>
      <c r="B2131">
        <v>1004739</v>
      </c>
      <c r="C2131">
        <v>4.4000000000000004</v>
      </c>
      <c r="D2131">
        <v>3</v>
      </c>
    </row>
    <row r="2132" spans="1:4" x14ac:dyDescent="0.25">
      <c r="A2132" s="1">
        <v>44472</v>
      </c>
      <c r="B2132">
        <v>1004740</v>
      </c>
      <c r="C2132">
        <v>5</v>
      </c>
      <c r="D2132">
        <v>4</v>
      </c>
    </row>
    <row r="2133" spans="1:4" x14ac:dyDescent="0.25">
      <c r="A2133" s="1">
        <v>44472</v>
      </c>
      <c r="B2133">
        <v>1004741</v>
      </c>
      <c r="C2133">
        <v>6.8</v>
      </c>
      <c r="D2133">
        <v>5</v>
      </c>
    </row>
    <row r="2134" spans="1:4" x14ac:dyDescent="0.25">
      <c r="A2134" s="1">
        <v>44472</v>
      </c>
      <c r="B2134">
        <v>1004742</v>
      </c>
      <c r="C2134">
        <v>9.1999999999999993</v>
      </c>
      <c r="D2134">
        <v>4</v>
      </c>
    </row>
    <row r="2135" spans="1:4" x14ac:dyDescent="0.25">
      <c r="A2135" s="1">
        <v>44472</v>
      </c>
      <c r="B2135">
        <v>1004743</v>
      </c>
      <c r="C2135">
        <v>7.55</v>
      </c>
      <c r="D2135">
        <v>5</v>
      </c>
    </row>
    <row r="2136" spans="1:4" x14ac:dyDescent="0.25">
      <c r="A2136" s="1">
        <v>44472</v>
      </c>
      <c r="B2136">
        <v>1004744</v>
      </c>
      <c r="C2136">
        <v>3.2</v>
      </c>
      <c r="D2136">
        <v>3</v>
      </c>
    </row>
    <row r="2137" spans="1:4" x14ac:dyDescent="0.25">
      <c r="A2137" s="1">
        <v>44472</v>
      </c>
      <c r="B2137">
        <v>1004745</v>
      </c>
      <c r="C2137">
        <v>4.8499999999999996</v>
      </c>
      <c r="D2137">
        <v>4</v>
      </c>
    </row>
    <row r="2138" spans="1:4" x14ac:dyDescent="0.25">
      <c r="A2138" s="1">
        <v>44472</v>
      </c>
      <c r="B2138">
        <v>1004746</v>
      </c>
      <c r="C2138">
        <v>4.0999999999999996</v>
      </c>
      <c r="D2138">
        <v>4</v>
      </c>
    </row>
    <row r="2139" spans="1:4" x14ac:dyDescent="0.25">
      <c r="A2139" s="1">
        <v>44472</v>
      </c>
      <c r="B2139">
        <v>1004747</v>
      </c>
      <c r="C2139">
        <v>8.75</v>
      </c>
      <c r="D2139">
        <v>6</v>
      </c>
    </row>
    <row r="2140" spans="1:4" x14ac:dyDescent="0.25">
      <c r="A2140" s="1">
        <v>44472</v>
      </c>
      <c r="B2140">
        <v>1004748</v>
      </c>
      <c r="C2140">
        <v>3.5</v>
      </c>
      <c r="D2140">
        <v>5</v>
      </c>
    </row>
    <row r="2141" spans="1:4" x14ac:dyDescent="0.25">
      <c r="A2141" s="1">
        <v>44472</v>
      </c>
      <c r="B2141">
        <v>1004749</v>
      </c>
      <c r="C2141">
        <v>4.8499999999999996</v>
      </c>
      <c r="D2141">
        <v>3</v>
      </c>
    </row>
    <row r="2142" spans="1:4" x14ac:dyDescent="0.25">
      <c r="A2142" s="1">
        <v>44472</v>
      </c>
      <c r="B2142">
        <v>1004750</v>
      </c>
      <c r="C2142">
        <v>6.95</v>
      </c>
      <c r="D2142">
        <v>4</v>
      </c>
    </row>
    <row r="2143" spans="1:4" x14ac:dyDescent="0.25">
      <c r="A2143" s="1">
        <v>44472</v>
      </c>
      <c r="B2143">
        <v>1004751</v>
      </c>
      <c r="C2143">
        <v>4.0999999999999996</v>
      </c>
      <c r="D2143">
        <v>3</v>
      </c>
    </row>
    <row r="2144" spans="1:4" x14ac:dyDescent="0.25">
      <c r="A2144" s="1">
        <v>44472</v>
      </c>
      <c r="B2144">
        <v>1004752</v>
      </c>
      <c r="C2144">
        <v>2.9</v>
      </c>
      <c r="D2144">
        <v>2</v>
      </c>
    </row>
    <row r="2145" spans="1:4" x14ac:dyDescent="0.25">
      <c r="A2145" s="1">
        <v>44472</v>
      </c>
      <c r="B2145">
        <v>1004753</v>
      </c>
      <c r="C2145">
        <v>3.65</v>
      </c>
      <c r="D2145">
        <v>4</v>
      </c>
    </row>
    <row r="2146" spans="1:4" x14ac:dyDescent="0.25">
      <c r="A2146" s="1">
        <v>44472</v>
      </c>
      <c r="B2146">
        <v>1004754</v>
      </c>
      <c r="C2146">
        <v>3.95</v>
      </c>
      <c r="D2146">
        <v>2</v>
      </c>
    </row>
    <row r="2147" spans="1:4" x14ac:dyDescent="0.25">
      <c r="A2147" s="1">
        <v>44472</v>
      </c>
      <c r="B2147">
        <v>1004755</v>
      </c>
      <c r="C2147">
        <v>3.2</v>
      </c>
      <c r="D2147">
        <v>2</v>
      </c>
    </row>
    <row r="2148" spans="1:4" x14ac:dyDescent="0.25">
      <c r="A2148" s="1">
        <v>44472</v>
      </c>
      <c r="B2148">
        <v>1004756</v>
      </c>
      <c r="C2148">
        <v>3.05</v>
      </c>
      <c r="D2148">
        <v>2</v>
      </c>
    </row>
    <row r="2149" spans="1:4" x14ac:dyDescent="0.25">
      <c r="A2149" s="1">
        <v>44472</v>
      </c>
      <c r="B2149">
        <v>1004757</v>
      </c>
      <c r="C2149">
        <v>6.8</v>
      </c>
      <c r="D2149">
        <v>5</v>
      </c>
    </row>
    <row r="2150" spans="1:4" x14ac:dyDescent="0.25">
      <c r="A2150" s="1">
        <v>44472</v>
      </c>
      <c r="B2150">
        <v>1004758</v>
      </c>
      <c r="C2150">
        <v>3.65</v>
      </c>
      <c r="D2150">
        <v>3</v>
      </c>
    </row>
    <row r="2151" spans="1:4" x14ac:dyDescent="0.25">
      <c r="A2151" s="1">
        <v>44472</v>
      </c>
      <c r="B2151">
        <v>1004759</v>
      </c>
      <c r="C2151">
        <v>3.05</v>
      </c>
      <c r="D2151">
        <v>2</v>
      </c>
    </row>
    <row r="2152" spans="1:4" x14ac:dyDescent="0.25">
      <c r="A2152" s="1">
        <v>44472</v>
      </c>
      <c r="B2152">
        <v>1004760</v>
      </c>
      <c r="C2152">
        <v>5.45</v>
      </c>
      <c r="D2152">
        <v>4</v>
      </c>
    </row>
    <row r="2153" spans="1:4" x14ac:dyDescent="0.25">
      <c r="A2153" s="1">
        <v>44472</v>
      </c>
      <c r="B2153">
        <v>1004761</v>
      </c>
      <c r="C2153">
        <v>3.65</v>
      </c>
      <c r="D2153">
        <v>3</v>
      </c>
    </row>
    <row r="2154" spans="1:4" x14ac:dyDescent="0.25">
      <c r="A2154" s="1">
        <v>44472</v>
      </c>
      <c r="B2154">
        <v>1004762</v>
      </c>
      <c r="C2154">
        <v>3.5</v>
      </c>
      <c r="D2154">
        <v>2</v>
      </c>
    </row>
    <row r="2155" spans="1:4" x14ac:dyDescent="0.25">
      <c r="A2155" s="1">
        <v>44472</v>
      </c>
      <c r="B2155">
        <v>1004763</v>
      </c>
      <c r="C2155">
        <v>3.5</v>
      </c>
      <c r="D2155">
        <v>2</v>
      </c>
    </row>
    <row r="2156" spans="1:4" x14ac:dyDescent="0.25">
      <c r="A2156" s="1">
        <v>44472</v>
      </c>
      <c r="B2156">
        <v>1004764</v>
      </c>
      <c r="C2156">
        <v>3.8</v>
      </c>
      <c r="D2156">
        <v>5</v>
      </c>
    </row>
    <row r="2157" spans="1:4" x14ac:dyDescent="0.25">
      <c r="A2157" s="1">
        <v>44472</v>
      </c>
      <c r="B2157">
        <v>1004765</v>
      </c>
      <c r="C2157">
        <v>5.45</v>
      </c>
      <c r="D2157">
        <v>4</v>
      </c>
    </row>
    <row r="2158" spans="1:4" x14ac:dyDescent="0.25">
      <c r="A2158" s="1">
        <v>44472</v>
      </c>
      <c r="B2158">
        <v>1004766</v>
      </c>
      <c r="C2158">
        <v>4.8499999999999996</v>
      </c>
      <c r="D2158">
        <v>4</v>
      </c>
    </row>
    <row r="2159" spans="1:4" x14ac:dyDescent="0.25">
      <c r="A2159" s="1">
        <v>44472</v>
      </c>
      <c r="B2159">
        <v>1004767</v>
      </c>
      <c r="C2159">
        <v>2.9</v>
      </c>
      <c r="D2159">
        <v>3</v>
      </c>
    </row>
    <row r="2160" spans="1:4" x14ac:dyDescent="0.25">
      <c r="A2160" s="1">
        <v>44472</v>
      </c>
      <c r="B2160">
        <v>1004768</v>
      </c>
      <c r="C2160">
        <v>7.85</v>
      </c>
      <c r="D2160">
        <v>5</v>
      </c>
    </row>
    <row r="2161" spans="1:4" x14ac:dyDescent="0.25">
      <c r="A2161" s="1">
        <v>44472</v>
      </c>
      <c r="B2161">
        <v>1004769</v>
      </c>
      <c r="C2161">
        <v>4.55</v>
      </c>
      <c r="D2161">
        <v>5</v>
      </c>
    </row>
    <row r="2162" spans="1:4" x14ac:dyDescent="0.25">
      <c r="A2162" s="1">
        <v>44472</v>
      </c>
      <c r="B2162">
        <v>1004770</v>
      </c>
      <c r="C2162">
        <v>5.3</v>
      </c>
      <c r="D2162">
        <v>4</v>
      </c>
    </row>
    <row r="2163" spans="1:4" x14ac:dyDescent="0.25">
      <c r="A2163" s="1">
        <v>44472</v>
      </c>
      <c r="B2163">
        <v>1004771</v>
      </c>
      <c r="C2163">
        <v>3.05</v>
      </c>
      <c r="D2163">
        <v>2</v>
      </c>
    </row>
    <row r="2164" spans="1:4" x14ac:dyDescent="0.25">
      <c r="A2164" s="1">
        <v>44472</v>
      </c>
      <c r="B2164">
        <v>1004772</v>
      </c>
      <c r="C2164">
        <v>7.55</v>
      </c>
      <c r="D2164">
        <v>4</v>
      </c>
    </row>
    <row r="2165" spans="1:4" x14ac:dyDescent="0.25">
      <c r="A2165" s="1">
        <v>44472</v>
      </c>
      <c r="B2165">
        <v>1004773</v>
      </c>
      <c r="C2165">
        <v>3.05</v>
      </c>
      <c r="D2165">
        <v>3</v>
      </c>
    </row>
    <row r="2166" spans="1:4" x14ac:dyDescent="0.25">
      <c r="A2166" s="1">
        <v>44472</v>
      </c>
      <c r="B2166">
        <v>1004774</v>
      </c>
      <c r="C2166">
        <v>4.55</v>
      </c>
      <c r="D2166">
        <v>3</v>
      </c>
    </row>
    <row r="2167" spans="1:4" x14ac:dyDescent="0.25">
      <c r="A2167" s="1">
        <v>44472</v>
      </c>
      <c r="B2167">
        <v>1004776</v>
      </c>
      <c r="C2167">
        <v>3.65</v>
      </c>
      <c r="D2167">
        <v>2</v>
      </c>
    </row>
    <row r="2168" spans="1:4" x14ac:dyDescent="0.25">
      <c r="A2168" s="1">
        <v>44472</v>
      </c>
      <c r="B2168">
        <v>1004777</v>
      </c>
      <c r="C2168">
        <v>12.65</v>
      </c>
      <c r="D2168">
        <v>6</v>
      </c>
    </row>
    <row r="2169" spans="1:4" x14ac:dyDescent="0.25">
      <c r="A2169" s="1">
        <v>44472</v>
      </c>
      <c r="B2169">
        <v>1004778</v>
      </c>
      <c r="C2169">
        <v>4.0999999999999996</v>
      </c>
      <c r="D2169">
        <v>2</v>
      </c>
    </row>
    <row r="2170" spans="1:4" x14ac:dyDescent="0.25">
      <c r="A2170" s="1">
        <v>44472</v>
      </c>
      <c r="B2170">
        <v>1004779</v>
      </c>
      <c r="C2170">
        <v>7.4</v>
      </c>
      <c r="D2170">
        <v>5</v>
      </c>
    </row>
    <row r="2171" spans="1:4" x14ac:dyDescent="0.25">
      <c r="A2171" s="1">
        <v>44472</v>
      </c>
      <c r="B2171">
        <v>1004780</v>
      </c>
      <c r="C2171">
        <v>3.05</v>
      </c>
      <c r="D2171">
        <v>2</v>
      </c>
    </row>
    <row r="2172" spans="1:4" x14ac:dyDescent="0.25">
      <c r="A2172" s="1">
        <v>44472</v>
      </c>
      <c r="B2172">
        <v>1004781</v>
      </c>
      <c r="C2172">
        <v>3.8</v>
      </c>
      <c r="D2172">
        <v>3</v>
      </c>
    </row>
    <row r="2173" spans="1:4" x14ac:dyDescent="0.25">
      <c r="A2173" s="1">
        <v>44472</v>
      </c>
      <c r="B2173">
        <v>1004782</v>
      </c>
      <c r="C2173">
        <v>3.65</v>
      </c>
      <c r="D2173">
        <v>2</v>
      </c>
    </row>
    <row r="2174" spans="1:4" x14ac:dyDescent="0.25">
      <c r="A2174" s="1">
        <v>44472</v>
      </c>
      <c r="B2174">
        <v>1004783</v>
      </c>
      <c r="C2174">
        <v>3.95</v>
      </c>
      <c r="D2174">
        <v>3</v>
      </c>
    </row>
    <row r="2175" spans="1:4" x14ac:dyDescent="0.25">
      <c r="A2175" s="1">
        <v>44472</v>
      </c>
      <c r="B2175">
        <v>1004784</v>
      </c>
      <c r="C2175">
        <v>4.25</v>
      </c>
      <c r="D2175">
        <v>3</v>
      </c>
    </row>
    <row r="2176" spans="1:4" x14ac:dyDescent="0.25">
      <c r="A2176" s="1">
        <v>44472</v>
      </c>
      <c r="B2176">
        <v>1004785</v>
      </c>
      <c r="C2176">
        <v>6.05</v>
      </c>
      <c r="D2176">
        <v>4</v>
      </c>
    </row>
    <row r="2177" spans="1:4" x14ac:dyDescent="0.25">
      <c r="A2177" s="1">
        <v>44472</v>
      </c>
      <c r="B2177">
        <v>1004786</v>
      </c>
      <c r="C2177">
        <v>3.65</v>
      </c>
      <c r="D2177">
        <v>4</v>
      </c>
    </row>
    <row r="2178" spans="1:4" x14ac:dyDescent="0.25">
      <c r="A2178" s="1">
        <v>44472</v>
      </c>
      <c r="B2178">
        <v>1004787</v>
      </c>
      <c r="C2178">
        <v>9.9499999999999993</v>
      </c>
      <c r="D2178">
        <v>4</v>
      </c>
    </row>
    <row r="2179" spans="1:4" x14ac:dyDescent="0.25">
      <c r="A2179" s="1">
        <v>44472</v>
      </c>
      <c r="B2179">
        <v>1004788</v>
      </c>
      <c r="C2179">
        <v>4.8499999999999996</v>
      </c>
      <c r="D2179">
        <v>2</v>
      </c>
    </row>
    <row r="2180" spans="1:4" x14ac:dyDescent="0.25">
      <c r="A2180" s="1">
        <v>44472</v>
      </c>
      <c r="B2180">
        <v>1004789</v>
      </c>
      <c r="C2180">
        <v>3.35</v>
      </c>
      <c r="D2180">
        <v>2</v>
      </c>
    </row>
    <row r="2181" spans="1:4" x14ac:dyDescent="0.25">
      <c r="A2181" s="1">
        <v>44472</v>
      </c>
      <c r="B2181">
        <v>1004790</v>
      </c>
      <c r="C2181">
        <v>3.8</v>
      </c>
      <c r="D2181">
        <v>4</v>
      </c>
    </row>
    <row r="2182" spans="1:4" x14ac:dyDescent="0.25">
      <c r="A2182" s="1">
        <v>44472</v>
      </c>
      <c r="B2182">
        <v>1004791</v>
      </c>
      <c r="C2182">
        <v>2.9</v>
      </c>
      <c r="D2182">
        <v>2</v>
      </c>
    </row>
    <row r="2183" spans="1:4" x14ac:dyDescent="0.25">
      <c r="A2183" s="1">
        <v>44472</v>
      </c>
      <c r="B2183">
        <v>1004792</v>
      </c>
      <c r="C2183">
        <v>3.8</v>
      </c>
      <c r="D2183">
        <v>4</v>
      </c>
    </row>
    <row r="2184" spans="1:4" x14ac:dyDescent="0.25">
      <c r="A2184" s="1">
        <v>44472</v>
      </c>
      <c r="B2184">
        <v>1004793</v>
      </c>
      <c r="C2184">
        <v>3.2</v>
      </c>
      <c r="D2184">
        <v>2</v>
      </c>
    </row>
    <row r="2185" spans="1:4" x14ac:dyDescent="0.25">
      <c r="A2185" s="1">
        <v>44472</v>
      </c>
      <c r="B2185">
        <v>1004794</v>
      </c>
      <c r="C2185">
        <v>3.2</v>
      </c>
      <c r="D2185">
        <v>3</v>
      </c>
    </row>
    <row r="2186" spans="1:4" x14ac:dyDescent="0.25">
      <c r="A2186" s="1">
        <v>44472</v>
      </c>
      <c r="B2186">
        <v>1004795</v>
      </c>
      <c r="C2186">
        <v>3.5</v>
      </c>
      <c r="D2186">
        <v>3</v>
      </c>
    </row>
    <row r="2187" spans="1:4" x14ac:dyDescent="0.25">
      <c r="A2187" s="1">
        <v>44472</v>
      </c>
      <c r="B2187">
        <v>1004796</v>
      </c>
      <c r="C2187">
        <v>12.35</v>
      </c>
      <c r="D2187">
        <v>6</v>
      </c>
    </row>
    <row r="2188" spans="1:4" x14ac:dyDescent="0.25">
      <c r="A2188" s="1">
        <v>44472</v>
      </c>
      <c r="B2188">
        <v>1004797</v>
      </c>
      <c r="C2188">
        <v>2.9</v>
      </c>
      <c r="D2188">
        <v>4</v>
      </c>
    </row>
    <row r="2189" spans="1:4" x14ac:dyDescent="0.25">
      <c r="A2189" s="1">
        <v>44472</v>
      </c>
      <c r="B2189">
        <v>1004798</v>
      </c>
      <c r="C2189">
        <v>4.4000000000000004</v>
      </c>
      <c r="D2189">
        <v>5</v>
      </c>
    </row>
    <row r="2190" spans="1:4" x14ac:dyDescent="0.25">
      <c r="A2190" s="1">
        <v>44472</v>
      </c>
      <c r="B2190">
        <v>1004799</v>
      </c>
      <c r="C2190">
        <v>4.0999999999999996</v>
      </c>
      <c r="D2190">
        <v>3</v>
      </c>
    </row>
    <row r="2191" spans="1:4" x14ac:dyDescent="0.25">
      <c r="A2191" s="1">
        <v>44472</v>
      </c>
      <c r="B2191">
        <v>1004800</v>
      </c>
      <c r="C2191">
        <v>3.8</v>
      </c>
      <c r="D2191">
        <v>3</v>
      </c>
    </row>
    <row r="2192" spans="1:4" x14ac:dyDescent="0.25">
      <c r="A2192" s="1">
        <v>44472</v>
      </c>
      <c r="B2192">
        <v>1004801</v>
      </c>
      <c r="C2192">
        <v>2.9</v>
      </c>
      <c r="D2192">
        <v>2</v>
      </c>
    </row>
    <row r="2193" spans="1:4" x14ac:dyDescent="0.25">
      <c r="A2193" s="1">
        <v>44472</v>
      </c>
      <c r="B2193">
        <v>1004802</v>
      </c>
      <c r="C2193">
        <v>5.3</v>
      </c>
      <c r="D2193">
        <v>3</v>
      </c>
    </row>
    <row r="2194" spans="1:4" x14ac:dyDescent="0.25">
      <c r="A2194" s="1">
        <v>44472</v>
      </c>
      <c r="B2194">
        <v>1004803</v>
      </c>
      <c r="C2194">
        <v>4.0999999999999996</v>
      </c>
      <c r="D2194">
        <v>4</v>
      </c>
    </row>
    <row r="2195" spans="1:4" x14ac:dyDescent="0.25">
      <c r="A2195" s="1">
        <v>44472</v>
      </c>
      <c r="B2195">
        <v>1004804</v>
      </c>
      <c r="C2195">
        <v>3.5</v>
      </c>
      <c r="D2195">
        <v>2</v>
      </c>
    </row>
    <row r="2196" spans="1:4" x14ac:dyDescent="0.25">
      <c r="A2196" s="1">
        <v>44472</v>
      </c>
      <c r="B2196">
        <v>1004805</v>
      </c>
      <c r="C2196">
        <v>5</v>
      </c>
      <c r="D2196">
        <v>4</v>
      </c>
    </row>
    <row r="2197" spans="1:4" x14ac:dyDescent="0.25">
      <c r="A2197" s="1">
        <v>44472</v>
      </c>
      <c r="B2197">
        <v>1004806</v>
      </c>
      <c r="C2197">
        <v>5.9</v>
      </c>
      <c r="D2197">
        <v>5</v>
      </c>
    </row>
    <row r="2198" spans="1:4" x14ac:dyDescent="0.25">
      <c r="A2198" s="1">
        <v>44472</v>
      </c>
      <c r="B2198">
        <v>1004807</v>
      </c>
      <c r="C2198">
        <v>4.7</v>
      </c>
      <c r="D2198">
        <v>4</v>
      </c>
    </row>
    <row r="2199" spans="1:4" x14ac:dyDescent="0.25">
      <c r="A2199" s="1">
        <v>44472</v>
      </c>
      <c r="B2199">
        <v>1004808</v>
      </c>
      <c r="C2199">
        <v>6.65</v>
      </c>
      <c r="D2199">
        <v>6</v>
      </c>
    </row>
    <row r="2200" spans="1:4" x14ac:dyDescent="0.25">
      <c r="A2200" s="1">
        <v>44472</v>
      </c>
      <c r="B2200">
        <v>1004809</v>
      </c>
      <c r="C2200">
        <v>5</v>
      </c>
      <c r="D2200">
        <v>4</v>
      </c>
    </row>
    <row r="2201" spans="1:4" x14ac:dyDescent="0.25">
      <c r="A2201" s="1">
        <v>44472</v>
      </c>
      <c r="B2201">
        <v>1004810</v>
      </c>
      <c r="C2201">
        <v>3.35</v>
      </c>
      <c r="D2201">
        <v>4</v>
      </c>
    </row>
    <row r="2202" spans="1:4" x14ac:dyDescent="0.25">
      <c r="A2202" s="1">
        <v>44472</v>
      </c>
      <c r="B2202">
        <v>1004811</v>
      </c>
      <c r="C2202">
        <v>3.05</v>
      </c>
      <c r="D2202">
        <v>2</v>
      </c>
    </row>
    <row r="2203" spans="1:4" x14ac:dyDescent="0.25">
      <c r="A2203" s="1">
        <v>44472</v>
      </c>
      <c r="B2203">
        <v>1004812</v>
      </c>
      <c r="C2203">
        <v>3.35</v>
      </c>
      <c r="D2203">
        <v>2</v>
      </c>
    </row>
    <row r="2204" spans="1:4" x14ac:dyDescent="0.25">
      <c r="A2204" s="1">
        <v>44472</v>
      </c>
      <c r="B2204">
        <v>1004813</v>
      </c>
      <c r="C2204">
        <v>4.0999999999999996</v>
      </c>
      <c r="D2204">
        <v>4</v>
      </c>
    </row>
    <row r="2205" spans="1:4" x14ac:dyDescent="0.25">
      <c r="A2205" s="1">
        <v>44472</v>
      </c>
      <c r="B2205">
        <v>1004814</v>
      </c>
      <c r="C2205">
        <v>5.3</v>
      </c>
      <c r="D2205">
        <v>4</v>
      </c>
    </row>
    <row r="2206" spans="1:4" x14ac:dyDescent="0.25">
      <c r="A2206" s="1">
        <v>44472</v>
      </c>
      <c r="B2206">
        <v>1004815</v>
      </c>
      <c r="C2206">
        <v>6.65</v>
      </c>
      <c r="D2206">
        <v>5</v>
      </c>
    </row>
    <row r="2207" spans="1:4" x14ac:dyDescent="0.25">
      <c r="A2207" s="1">
        <v>44472</v>
      </c>
      <c r="B2207">
        <v>1004816</v>
      </c>
      <c r="C2207">
        <v>3.35</v>
      </c>
      <c r="D2207">
        <v>4</v>
      </c>
    </row>
    <row r="2208" spans="1:4" x14ac:dyDescent="0.25">
      <c r="A2208" s="1">
        <v>44472</v>
      </c>
      <c r="B2208">
        <v>1004817</v>
      </c>
      <c r="C2208">
        <v>6.05</v>
      </c>
      <c r="D2208">
        <v>4</v>
      </c>
    </row>
    <row r="2209" spans="1:4" x14ac:dyDescent="0.25">
      <c r="A2209" s="1">
        <v>44472</v>
      </c>
      <c r="B2209">
        <v>1004818</v>
      </c>
      <c r="C2209">
        <v>4.25</v>
      </c>
      <c r="D2209">
        <v>4</v>
      </c>
    </row>
    <row r="2210" spans="1:4" x14ac:dyDescent="0.25">
      <c r="A2210" s="1">
        <v>44472</v>
      </c>
      <c r="B2210">
        <v>1004819</v>
      </c>
      <c r="C2210">
        <v>3.95</v>
      </c>
      <c r="D2210">
        <v>3</v>
      </c>
    </row>
    <row r="2211" spans="1:4" x14ac:dyDescent="0.25">
      <c r="A2211" s="1">
        <v>44472</v>
      </c>
      <c r="B2211">
        <v>1004820</v>
      </c>
      <c r="C2211">
        <v>3.05</v>
      </c>
      <c r="D2211">
        <v>2</v>
      </c>
    </row>
    <row r="2212" spans="1:4" x14ac:dyDescent="0.25">
      <c r="A2212" s="1">
        <v>44472</v>
      </c>
      <c r="B2212">
        <v>1004821</v>
      </c>
      <c r="C2212">
        <v>3.5</v>
      </c>
      <c r="D2212">
        <v>4</v>
      </c>
    </row>
    <row r="2213" spans="1:4" x14ac:dyDescent="0.25">
      <c r="A2213" s="1">
        <v>44472</v>
      </c>
      <c r="B2213">
        <v>1004822</v>
      </c>
      <c r="C2213">
        <v>3.35</v>
      </c>
      <c r="D2213">
        <v>2</v>
      </c>
    </row>
    <row r="2214" spans="1:4" x14ac:dyDescent="0.25">
      <c r="A2214" s="1">
        <v>44472</v>
      </c>
      <c r="B2214">
        <v>1004823</v>
      </c>
      <c r="C2214">
        <v>3.8</v>
      </c>
      <c r="D2214">
        <v>4</v>
      </c>
    </row>
    <row r="2215" spans="1:4" x14ac:dyDescent="0.25">
      <c r="A2215" s="1">
        <v>44472</v>
      </c>
      <c r="B2215">
        <v>1004824</v>
      </c>
      <c r="C2215">
        <v>13.55</v>
      </c>
      <c r="D2215">
        <v>4</v>
      </c>
    </row>
    <row r="2216" spans="1:4" x14ac:dyDescent="0.25">
      <c r="A2216" s="1">
        <v>44472</v>
      </c>
      <c r="B2216">
        <v>1004825</v>
      </c>
      <c r="C2216">
        <v>2.9</v>
      </c>
      <c r="D2216">
        <v>2</v>
      </c>
    </row>
    <row r="2217" spans="1:4" x14ac:dyDescent="0.25">
      <c r="A2217" s="1">
        <v>44472</v>
      </c>
      <c r="B2217">
        <v>1004826</v>
      </c>
      <c r="C2217">
        <v>3.2</v>
      </c>
      <c r="D2217">
        <v>2</v>
      </c>
    </row>
    <row r="2218" spans="1:4" x14ac:dyDescent="0.25">
      <c r="A2218" s="1">
        <v>44472</v>
      </c>
      <c r="B2218">
        <v>1004827</v>
      </c>
      <c r="C2218">
        <v>7.1</v>
      </c>
      <c r="D2218">
        <v>4</v>
      </c>
    </row>
    <row r="2219" spans="1:4" x14ac:dyDescent="0.25">
      <c r="A2219" s="1">
        <v>44472</v>
      </c>
      <c r="B2219">
        <v>1004828</v>
      </c>
      <c r="C2219">
        <v>4.0999999999999996</v>
      </c>
      <c r="D2219">
        <v>4</v>
      </c>
    </row>
    <row r="2220" spans="1:4" x14ac:dyDescent="0.25">
      <c r="A2220" s="1">
        <v>44472</v>
      </c>
      <c r="B2220">
        <v>1004829</v>
      </c>
      <c r="C2220">
        <v>8.3000000000000007</v>
      </c>
      <c r="D2220">
        <v>4</v>
      </c>
    </row>
    <row r="2221" spans="1:4" x14ac:dyDescent="0.25">
      <c r="A2221" s="1">
        <v>44472</v>
      </c>
      <c r="B2221">
        <v>1004830</v>
      </c>
      <c r="C2221">
        <v>3.65</v>
      </c>
      <c r="D2221">
        <v>2</v>
      </c>
    </row>
    <row r="2222" spans="1:4" x14ac:dyDescent="0.25">
      <c r="A2222" s="1">
        <v>44472</v>
      </c>
      <c r="B2222">
        <v>1004831</v>
      </c>
      <c r="C2222">
        <v>2.9</v>
      </c>
      <c r="D2222">
        <v>2</v>
      </c>
    </row>
    <row r="2223" spans="1:4" x14ac:dyDescent="0.25">
      <c r="A2223" s="1">
        <v>44472</v>
      </c>
      <c r="B2223">
        <v>1004832</v>
      </c>
      <c r="C2223">
        <v>3.2</v>
      </c>
      <c r="D2223">
        <v>2</v>
      </c>
    </row>
    <row r="2224" spans="1:4" x14ac:dyDescent="0.25">
      <c r="A2224" s="1">
        <v>44472</v>
      </c>
      <c r="B2224">
        <v>1004833</v>
      </c>
      <c r="C2224">
        <v>3.2</v>
      </c>
      <c r="D2224">
        <v>5</v>
      </c>
    </row>
    <row r="2225" spans="1:4" x14ac:dyDescent="0.25">
      <c r="A2225" s="1">
        <v>44472</v>
      </c>
      <c r="B2225">
        <v>1004834</v>
      </c>
      <c r="C2225">
        <v>5.6</v>
      </c>
      <c r="D2225">
        <v>4</v>
      </c>
    </row>
    <row r="2226" spans="1:4" x14ac:dyDescent="0.25">
      <c r="A2226" s="1">
        <v>44472</v>
      </c>
      <c r="B2226">
        <v>1004835</v>
      </c>
      <c r="C2226">
        <v>2.9</v>
      </c>
      <c r="D2226">
        <v>2</v>
      </c>
    </row>
    <row r="2227" spans="1:4" x14ac:dyDescent="0.25">
      <c r="A2227" s="1">
        <v>44472</v>
      </c>
      <c r="B2227">
        <v>1004836</v>
      </c>
      <c r="C2227">
        <v>3.65</v>
      </c>
      <c r="D2227">
        <v>3</v>
      </c>
    </row>
    <row r="2228" spans="1:4" x14ac:dyDescent="0.25">
      <c r="A2228" s="1">
        <v>44472</v>
      </c>
      <c r="B2228">
        <v>1004837</v>
      </c>
      <c r="C2228">
        <v>7.4</v>
      </c>
      <c r="D2228">
        <v>6</v>
      </c>
    </row>
    <row r="2229" spans="1:4" x14ac:dyDescent="0.25">
      <c r="A2229" s="1">
        <v>44472</v>
      </c>
      <c r="B2229">
        <v>1004838</v>
      </c>
      <c r="C2229">
        <v>3.35</v>
      </c>
      <c r="D2229">
        <v>2</v>
      </c>
    </row>
    <row r="2230" spans="1:4" x14ac:dyDescent="0.25">
      <c r="A2230" s="1">
        <v>44472</v>
      </c>
      <c r="B2230">
        <v>1004839</v>
      </c>
      <c r="C2230">
        <v>3.95</v>
      </c>
      <c r="D2230">
        <v>5</v>
      </c>
    </row>
    <row r="2231" spans="1:4" x14ac:dyDescent="0.25">
      <c r="A2231" s="1">
        <v>44472</v>
      </c>
      <c r="B2231">
        <v>1004840</v>
      </c>
      <c r="C2231">
        <v>3.65</v>
      </c>
      <c r="D2231">
        <v>3</v>
      </c>
    </row>
    <row r="2232" spans="1:4" x14ac:dyDescent="0.25">
      <c r="A2232" s="1">
        <v>44472</v>
      </c>
      <c r="B2232">
        <v>1004841</v>
      </c>
      <c r="C2232">
        <v>3.8</v>
      </c>
      <c r="D2232">
        <v>4</v>
      </c>
    </row>
    <row r="2233" spans="1:4" x14ac:dyDescent="0.25">
      <c r="A2233" s="1">
        <v>44472</v>
      </c>
      <c r="B2233">
        <v>1004842</v>
      </c>
      <c r="C2233">
        <v>4.4000000000000004</v>
      </c>
      <c r="D2233">
        <v>5</v>
      </c>
    </row>
    <row r="2234" spans="1:4" x14ac:dyDescent="0.25">
      <c r="A2234" s="1">
        <v>44472</v>
      </c>
      <c r="B2234">
        <v>1004843</v>
      </c>
      <c r="C2234">
        <v>5.6</v>
      </c>
      <c r="D2234">
        <v>8</v>
      </c>
    </row>
    <row r="2235" spans="1:4" x14ac:dyDescent="0.25">
      <c r="A2235" s="1">
        <v>44472</v>
      </c>
      <c r="B2235">
        <v>1004844</v>
      </c>
      <c r="C2235">
        <v>3.5</v>
      </c>
      <c r="D2235">
        <v>2</v>
      </c>
    </row>
    <row r="2236" spans="1:4" x14ac:dyDescent="0.25">
      <c r="A2236" s="1">
        <v>44472</v>
      </c>
      <c r="B2236">
        <v>1004845</v>
      </c>
      <c r="C2236">
        <v>5.45</v>
      </c>
      <c r="D2236">
        <v>4</v>
      </c>
    </row>
    <row r="2237" spans="1:4" x14ac:dyDescent="0.25">
      <c r="A2237" s="1">
        <v>44472</v>
      </c>
      <c r="B2237">
        <v>1004846</v>
      </c>
      <c r="C2237">
        <v>3.95</v>
      </c>
      <c r="D2237">
        <v>4</v>
      </c>
    </row>
    <row r="2238" spans="1:4" x14ac:dyDescent="0.25">
      <c r="A2238" s="1">
        <v>44472</v>
      </c>
      <c r="B2238">
        <v>1004847</v>
      </c>
      <c r="C2238">
        <v>2.9</v>
      </c>
      <c r="D2238">
        <v>2</v>
      </c>
    </row>
    <row r="2239" spans="1:4" x14ac:dyDescent="0.25">
      <c r="A2239" s="1">
        <v>44472</v>
      </c>
      <c r="B2239">
        <v>1004848</v>
      </c>
      <c r="C2239">
        <v>12.05</v>
      </c>
      <c r="D2239">
        <v>8</v>
      </c>
    </row>
    <row r="2240" spans="1:4" x14ac:dyDescent="0.25">
      <c r="A2240" s="1">
        <v>44472</v>
      </c>
      <c r="B2240">
        <v>1004849</v>
      </c>
      <c r="C2240">
        <v>4.25</v>
      </c>
      <c r="D2240">
        <v>5</v>
      </c>
    </row>
    <row r="2241" spans="1:4" x14ac:dyDescent="0.25">
      <c r="A2241" s="1">
        <v>44472</v>
      </c>
      <c r="B2241">
        <v>1004851</v>
      </c>
      <c r="C2241">
        <v>3.95</v>
      </c>
      <c r="D2241">
        <v>3</v>
      </c>
    </row>
    <row r="2242" spans="1:4" x14ac:dyDescent="0.25">
      <c r="A2242" s="1">
        <v>44472</v>
      </c>
      <c r="B2242">
        <v>1004852</v>
      </c>
      <c r="C2242">
        <v>7.55</v>
      </c>
      <c r="D2242">
        <v>6</v>
      </c>
    </row>
    <row r="2243" spans="1:4" x14ac:dyDescent="0.25">
      <c r="A2243" s="1">
        <v>44472</v>
      </c>
      <c r="B2243">
        <v>1004853</v>
      </c>
      <c r="C2243">
        <v>2.9</v>
      </c>
      <c r="D2243">
        <v>2</v>
      </c>
    </row>
    <row r="2244" spans="1:4" x14ac:dyDescent="0.25">
      <c r="A2244" s="1">
        <v>44472</v>
      </c>
      <c r="B2244">
        <v>1004854</v>
      </c>
      <c r="C2244">
        <v>4.4000000000000004</v>
      </c>
      <c r="D2244">
        <v>3</v>
      </c>
    </row>
    <row r="2245" spans="1:4" x14ac:dyDescent="0.25">
      <c r="A2245" s="1">
        <v>44472</v>
      </c>
      <c r="B2245">
        <v>1004855</v>
      </c>
      <c r="C2245">
        <v>6.65</v>
      </c>
      <c r="D2245">
        <v>4</v>
      </c>
    </row>
    <row r="2246" spans="1:4" x14ac:dyDescent="0.25">
      <c r="A2246" s="1">
        <v>44472</v>
      </c>
      <c r="B2246">
        <v>1004856</v>
      </c>
      <c r="C2246">
        <v>3.05</v>
      </c>
      <c r="D2246">
        <v>2</v>
      </c>
    </row>
    <row r="2247" spans="1:4" x14ac:dyDescent="0.25">
      <c r="A2247" s="1">
        <v>44472</v>
      </c>
      <c r="B2247">
        <v>1004857</v>
      </c>
      <c r="C2247">
        <v>3.95</v>
      </c>
      <c r="D2247">
        <v>4</v>
      </c>
    </row>
    <row r="2248" spans="1:4" x14ac:dyDescent="0.25">
      <c r="A2248" s="1">
        <v>44472</v>
      </c>
      <c r="B2248">
        <v>1004858</v>
      </c>
      <c r="C2248">
        <v>6.5</v>
      </c>
      <c r="D2248">
        <v>4</v>
      </c>
    </row>
    <row r="2249" spans="1:4" x14ac:dyDescent="0.25">
      <c r="A2249" s="1">
        <v>44472</v>
      </c>
      <c r="B2249">
        <v>1004859</v>
      </c>
      <c r="C2249">
        <v>3.5</v>
      </c>
      <c r="D2249">
        <v>3</v>
      </c>
    </row>
    <row r="2250" spans="1:4" x14ac:dyDescent="0.25">
      <c r="A2250" s="1">
        <v>44472</v>
      </c>
      <c r="B2250">
        <v>1004860</v>
      </c>
      <c r="C2250">
        <v>4.0999999999999996</v>
      </c>
      <c r="D2250">
        <v>5</v>
      </c>
    </row>
    <row r="2251" spans="1:4" x14ac:dyDescent="0.25">
      <c r="A2251" s="1">
        <v>44472</v>
      </c>
      <c r="B2251">
        <v>1004861</v>
      </c>
      <c r="C2251">
        <v>4.55</v>
      </c>
      <c r="D2251">
        <v>4</v>
      </c>
    </row>
    <row r="2252" spans="1:4" x14ac:dyDescent="0.25">
      <c r="A2252" s="1">
        <v>44472</v>
      </c>
      <c r="B2252">
        <v>1004862</v>
      </c>
      <c r="C2252">
        <v>4.7</v>
      </c>
      <c r="D2252">
        <v>4</v>
      </c>
    </row>
    <row r="2253" spans="1:4" x14ac:dyDescent="0.25">
      <c r="A2253" s="1">
        <v>44472</v>
      </c>
      <c r="B2253">
        <v>1004863</v>
      </c>
      <c r="C2253">
        <v>3.95</v>
      </c>
      <c r="D2253">
        <v>4</v>
      </c>
    </row>
    <row r="2254" spans="1:4" x14ac:dyDescent="0.25">
      <c r="A2254" s="1">
        <v>44472</v>
      </c>
      <c r="B2254">
        <v>1004864</v>
      </c>
      <c r="C2254">
        <v>3.95</v>
      </c>
      <c r="D2254">
        <v>4</v>
      </c>
    </row>
    <row r="2255" spans="1:4" x14ac:dyDescent="0.25">
      <c r="A2255" s="1">
        <v>44472</v>
      </c>
      <c r="B2255">
        <v>1004865</v>
      </c>
      <c r="C2255">
        <v>3.95</v>
      </c>
      <c r="D2255">
        <v>2</v>
      </c>
    </row>
    <row r="2256" spans="1:4" x14ac:dyDescent="0.25">
      <c r="A2256" s="1">
        <v>44472</v>
      </c>
      <c r="B2256">
        <v>1004866</v>
      </c>
      <c r="C2256">
        <v>9.1999999999999993</v>
      </c>
      <c r="D2256">
        <v>5</v>
      </c>
    </row>
    <row r="2257" spans="1:4" x14ac:dyDescent="0.25">
      <c r="A2257" s="1">
        <v>44472</v>
      </c>
      <c r="B2257">
        <v>1004867</v>
      </c>
      <c r="C2257">
        <v>2.9</v>
      </c>
      <c r="D2257">
        <v>2</v>
      </c>
    </row>
    <row r="2258" spans="1:4" x14ac:dyDescent="0.25">
      <c r="A2258" s="1">
        <v>44472</v>
      </c>
      <c r="B2258">
        <v>1004868</v>
      </c>
      <c r="C2258">
        <v>5</v>
      </c>
      <c r="D2258">
        <v>4</v>
      </c>
    </row>
    <row r="2259" spans="1:4" x14ac:dyDescent="0.25">
      <c r="A2259" s="1">
        <v>44472</v>
      </c>
      <c r="B2259">
        <v>1004869</v>
      </c>
      <c r="C2259">
        <v>4.4000000000000004</v>
      </c>
      <c r="D2259">
        <v>3</v>
      </c>
    </row>
    <row r="2260" spans="1:4" x14ac:dyDescent="0.25">
      <c r="A2260" s="1">
        <v>44472</v>
      </c>
      <c r="B2260">
        <v>1004870</v>
      </c>
      <c r="C2260">
        <v>3.35</v>
      </c>
      <c r="D2260">
        <v>2</v>
      </c>
    </row>
    <row r="2261" spans="1:4" x14ac:dyDescent="0.25">
      <c r="A2261" s="1">
        <v>44472</v>
      </c>
      <c r="B2261">
        <v>1004871</v>
      </c>
      <c r="C2261">
        <v>3.95</v>
      </c>
      <c r="D2261">
        <v>4</v>
      </c>
    </row>
    <row r="2262" spans="1:4" x14ac:dyDescent="0.25">
      <c r="A2262" s="1">
        <v>44472</v>
      </c>
      <c r="B2262">
        <v>1004872</v>
      </c>
      <c r="C2262">
        <v>6.95</v>
      </c>
      <c r="D2262">
        <v>4</v>
      </c>
    </row>
    <row r="2263" spans="1:4" x14ac:dyDescent="0.25">
      <c r="A2263" s="1">
        <v>44472</v>
      </c>
      <c r="B2263">
        <v>1004873</v>
      </c>
      <c r="C2263">
        <v>5.3</v>
      </c>
      <c r="D2263">
        <v>4</v>
      </c>
    </row>
    <row r="2264" spans="1:4" x14ac:dyDescent="0.25">
      <c r="A2264" s="1">
        <v>44472</v>
      </c>
      <c r="B2264">
        <v>1004874</v>
      </c>
      <c r="C2264">
        <v>4.7</v>
      </c>
      <c r="D2264">
        <v>4</v>
      </c>
    </row>
    <row r="2265" spans="1:4" x14ac:dyDescent="0.25">
      <c r="A2265" s="1">
        <v>44472</v>
      </c>
      <c r="B2265">
        <v>1004875</v>
      </c>
      <c r="C2265">
        <v>7.55</v>
      </c>
      <c r="D2265">
        <v>4</v>
      </c>
    </row>
    <row r="2266" spans="1:4" x14ac:dyDescent="0.25">
      <c r="A2266" s="1">
        <v>44472</v>
      </c>
      <c r="B2266">
        <v>1004876</v>
      </c>
      <c r="C2266">
        <v>5.45</v>
      </c>
      <c r="D2266">
        <v>5</v>
      </c>
    </row>
    <row r="2267" spans="1:4" x14ac:dyDescent="0.25">
      <c r="A2267" s="1">
        <v>44472</v>
      </c>
      <c r="B2267">
        <v>1004877</v>
      </c>
      <c r="C2267">
        <v>3.05</v>
      </c>
      <c r="D2267">
        <v>3</v>
      </c>
    </row>
    <row r="2268" spans="1:4" x14ac:dyDescent="0.25">
      <c r="A2268" s="1">
        <v>44472</v>
      </c>
      <c r="B2268">
        <v>1004878</v>
      </c>
      <c r="C2268">
        <v>7.1</v>
      </c>
      <c r="D2268">
        <v>5</v>
      </c>
    </row>
    <row r="2269" spans="1:4" x14ac:dyDescent="0.25">
      <c r="A2269" s="1">
        <v>44472</v>
      </c>
      <c r="B2269">
        <v>1004879</v>
      </c>
      <c r="C2269">
        <v>4.8499999999999996</v>
      </c>
      <c r="D2269">
        <v>5</v>
      </c>
    </row>
    <row r="2270" spans="1:4" x14ac:dyDescent="0.25">
      <c r="A2270" s="1">
        <v>44472</v>
      </c>
      <c r="B2270">
        <v>1004880</v>
      </c>
      <c r="C2270">
        <v>3.95</v>
      </c>
      <c r="D2270">
        <v>2</v>
      </c>
    </row>
    <row r="2271" spans="1:4" x14ac:dyDescent="0.25">
      <c r="A2271" s="1">
        <v>44472</v>
      </c>
      <c r="B2271">
        <v>1004881</v>
      </c>
      <c r="C2271">
        <v>6.95</v>
      </c>
      <c r="D2271">
        <v>5</v>
      </c>
    </row>
    <row r="2272" spans="1:4" x14ac:dyDescent="0.25">
      <c r="A2272" s="1">
        <v>44472</v>
      </c>
      <c r="B2272">
        <v>1004882</v>
      </c>
      <c r="C2272">
        <v>5.45</v>
      </c>
      <c r="D2272">
        <v>4</v>
      </c>
    </row>
    <row r="2273" spans="1:4" x14ac:dyDescent="0.25">
      <c r="A2273" s="1">
        <v>44472</v>
      </c>
      <c r="B2273">
        <v>1004883</v>
      </c>
      <c r="C2273">
        <v>4.4000000000000004</v>
      </c>
      <c r="D2273">
        <v>4</v>
      </c>
    </row>
    <row r="2274" spans="1:4" x14ac:dyDescent="0.25">
      <c r="A2274" s="1">
        <v>44472</v>
      </c>
      <c r="B2274">
        <v>1004884</v>
      </c>
      <c r="C2274">
        <v>3.5</v>
      </c>
      <c r="D2274">
        <v>2</v>
      </c>
    </row>
    <row r="2275" spans="1:4" x14ac:dyDescent="0.25">
      <c r="A2275" s="1">
        <v>44472</v>
      </c>
      <c r="B2275">
        <v>1004885</v>
      </c>
      <c r="C2275">
        <v>3.8</v>
      </c>
      <c r="D2275">
        <v>4</v>
      </c>
    </row>
    <row r="2276" spans="1:4" x14ac:dyDescent="0.25">
      <c r="A2276" s="1">
        <v>44472</v>
      </c>
      <c r="B2276">
        <v>1004886</v>
      </c>
      <c r="C2276">
        <v>4.25</v>
      </c>
      <c r="D2276">
        <v>4</v>
      </c>
    </row>
    <row r="2277" spans="1:4" x14ac:dyDescent="0.25">
      <c r="A2277" s="1">
        <v>44472</v>
      </c>
      <c r="B2277">
        <v>1004887</v>
      </c>
      <c r="C2277">
        <v>4.0999999999999996</v>
      </c>
      <c r="D2277">
        <v>4</v>
      </c>
    </row>
    <row r="2278" spans="1:4" x14ac:dyDescent="0.25">
      <c r="A2278" s="1">
        <v>44472</v>
      </c>
      <c r="B2278">
        <v>1004888</v>
      </c>
      <c r="C2278">
        <v>5.15</v>
      </c>
      <c r="D2278">
        <v>5</v>
      </c>
    </row>
    <row r="2279" spans="1:4" x14ac:dyDescent="0.25">
      <c r="A2279" s="1">
        <v>44472</v>
      </c>
      <c r="B2279">
        <v>1004889</v>
      </c>
      <c r="C2279">
        <v>2.9</v>
      </c>
      <c r="D2279">
        <v>2</v>
      </c>
    </row>
    <row r="2280" spans="1:4" x14ac:dyDescent="0.25">
      <c r="A2280" s="1">
        <v>44472</v>
      </c>
      <c r="B2280">
        <v>1004890</v>
      </c>
      <c r="C2280">
        <v>3.05</v>
      </c>
      <c r="D2280">
        <v>2</v>
      </c>
    </row>
    <row r="2281" spans="1:4" x14ac:dyDescent="0.25">
      <c r="A2281" s="1">
        <v>44472</v>
      </c>
      <c r="B2281">
        <v>1004891</v>
      </c>
      <c r="C2281">
        <v>6.2</v>
      </c>
      <c r="D2281">
        <v>4</v>
      </c>
    </row>
    <row r="2282" spans="1:4" x14ac:dyDescent="0.25">
      <c r="A2282" s="1">
        <v>44472</v>
      </c>
      <c r="B2282">
        <v>1004892</v>
      </c>
      <c r="C2282">
        <v>3.35</v>
      </c>
      <c r="D2282">
        <v>2</v>
      </c>
    </row>
    <row r="2283" spans="1:4" x14ac:dyDescent="0.25">
      <c r="A2283" s="1">
        <v>44472</v>
      </c>
      <c r="B2283">
        <v>1004893</v>
      </c>
      <c r="C2283">
        <v>4.55</v>
      </c>
      <c r="D2283">
        <v>5</v>
      </c>
    </row>
    <row r="2284" spans="1:4" x14ac:dyDescent="0.25">
      <c r="A2284" s="1">
        <v>44472</v>
      </c>
      <c r="B2284">
        <v>1004894</v>
      </c>
      <c r="C2284">
        <v>4.8499999999999996</v>
      </c>
      <c r="D2284">
        <v>3</v>
      </c>
    </row>
    <row r="2285" spans="1:4" x14ac:dyDescent="0.25">
      <c r="A2285" s="1">
        <v>44472</v>
      </c>
      <c r="B2285">
        <v>1004895</v>
      </c>
      <c r="C2285">
        <v>4.55</v>
      </c>
      <c r="D2285">
        <v>4</v>
      </c>
    </row>
    <row r="2286" spans="1:4" x14ac:dyDescent="0.25">
      <c r="A2286" s="1">
        <v>44472</v>
      </c>
      <c r="B2286">
        <v>1004896</v>
      </c>
      <c r="C2286">
        <v>3.95</v>
      </c>
      <c r="D2286">
        <v>5</v>
      </c>
    </row>
    <row r="2287" spans="1:4" x14ac:dyDescent="0.25">
      <c r="A2287" s="1">
        <v>44472</v>
      </c>
      <c r="B2287">
        <v>1004897</v>
      </c>
      <c r="C2287">
        <v>5.6</v>
      </c>
      <c r="D2287">
        <v>3</v>
      </c>
    </row>
    <row r="2288" spans="1:4" x14ac:dyDescent="0.25">
      <c r="A2288" s="1">
        <v>44472</v>
      </c>
      <c r="B2288">
        <v>1004898</v>
      </c>
      <c r="C2288">
        <v>3.05</v>
      </c>
      <c r="D2288">
        <v>3</v>
      </c>
    </row>
    <row r="2289" spans="1:4" x14ac:dyDescent="0.25">
      <c r="A2289" s="1">
        <v>44472</v>
      </c>
      <c r="B2289">
        <v>1004899</v>
      </c>
      <c r="C2289">
        <v>6.95</v>
      </c>
      <c r="D2289">
        <v>6</v>
      </c>
    </row>
    <row r="2290" spans="1:4" x14ac:dyDescent="0.25">
      <c r="A2290" s="1">
        <v>44472</v>
      </c>
      <c r="B2290">
        <v>1004900</v>
      </c>
      <c r="C2290">
        <v>4.55</v>
      </c>
      <c r="D2290">
        <v>5</v>
      </c>
    </row>
    <row r="2291" spans="1:4" x14ac:dyDescent="0.25">
      <c r="A2291" s="1">
        <v>44472</v>
      </c>
      <c r="B2291">
        <v>1004901</v>
      </c>
      <c r="C2291">
        <v>4.55</v>
      </c>
      <c r="D2291">
        <v>2</v>
      </c>
    </row>
    <row r="2292" spans="1:4" x14ac:dyDescent="0.25">
      <c r="A2292" s="1">
        <v>44472</v>
      </c>
      <c r="B2292">
        <v>1004902</v>
      </c>
      <c r="C2292">
        <v>3.65</v>
      </c>
      <c r="D2292">
        <v>4</v>
      </c>
    </row>
    <row r="2293" spans="1:4" x14ac:dyDescent="0.25">
      <c r="A2293" s="1">
        <v>44472</v>
      </c>
      <c r="B2293">
        <v>1004903</v>
      </c>
      <c r="C2293">
        <v>5</v>
      </c>
      <c r="D2293">
        <v>4</v>
      </c>
    </row>
    <row r="2294" spans="1:4" x14ac:dyDescent="0.25">
      <c r="A2294" s="1">
        <v>44472</v>
      </c>
      <c r="B2294">
        <v>1004904</v>
      </c>
      <c r="C2294">
        <v>4.55</v>
      </c>
      <c r="D2294">
        <v>4</v>
      </c>
    </row>
    <row r="2295" spans="1:4" x14ac:dyDescent="0.25">
      <c r="A2295" s="1">
        <v>44472</v>
      </c>
      <c r="B2295">
        <v>1004905</v>
      </c>
      <c r="C2295">
        <v>3.5</v>
      </c>
      <c r="D2295">
        <v>5</v>
      </c>
    </row>
    <row r="2296" spans="1:4" x14ac:dyDescent="0.25">
      <c r="A2296" s="1">
        <v>44472</v>
      </c>
      <c r="B2296">
        <v>1004906</v>
      </c>
      <c r="C2296">
        <v>4.7</v>
      </c>
      <c r="D2296">
        <v>5</v>
      </c>
    </row>
    <row r="2297" spans="1:4" x14ac:dyDescent="0.25">
      <c r="A2297" s="1">
        <v>44472</v>
      </c>
      <c r="B2297">
        <v>1004907</v>
      </c>
      <c r="C2297">
        <v>5.15</v>
      </c>
      <c r="D2297">
        <v>5</v>
      </c>
    </row>
    <row r="2298" spans="1:4" x14ac:dyDescent="0.25">
      <c r="A2298" s="1">
        <v>44472</v>
      </c>
      <c r="B2298">
        <v>1004908</v>
      </c>
      <c r="C2298">
        <v>3.05</v>
      </c>
      <c r="D2298">
        <v>3</v>
      </c>
    </row>
    <row r="2299" spans="1:4" x14ac:dyDescent="0.25">
      <c r="A2299" s="1">
        <v>44472</v>
      </c>
      <c r="B2299">
        <v>1004909</v>
      </c>
      <c r="C2299">
        <v>3.95</v>
      </c>
      <c r="D2299">
        <v>5</v>
      </c>
    </row>
    <row r="2300" spans="1:4" x14ac:dyDescent="0.25">
      <c r="A2300" s="1">
        <v>44472</v>
      </c>
      <c r="B2300">
        <v>1004910</v>
      </c>
      <c r="C2300">
        <v>7.25</v>
      </c>
      <c r="D2300">
        <v>5</v>
      </c>
    </row>
    <row r="2301" spans="1:4" x14ac:dyDescent="0.25">
      <c r="A2301" s="1">
        <v>44472</v>
      </c>
      <c r="B2301">
        <v>1004911</v>
      </c>
      <c r="C2301">
        <v>4.0999999999999996</v>
      </c>
      <c r="D2301">
        <v>4</v>
      </c>
    </row>
    <row r="2302" spans="1:4" x14ac:dyDescent="0.25">
      <c r="A2302" s="1">
        <v>44472</v>
      </c>
      <c r="B2302">
        <v>1004912</v>
      </c>
      <c r="C2302">
        <v>5.6</v>
      </c>
      <c r="D2302">
        <v>4</v>
      </c>
    </row>
    <row r="2303" spans="1:4" x14ac:dyDescent="0.25">
      <c r="A2303" s="1">
        <v>44472</v>
      </c>
      <c r="B2303">
        <v>1004913</v>
      </c>
      <c r="C2303">
        <v>5.45</v>
      </c>
      <c r="D2303">
        <v>5</v>
      </c>
    </row>
    <row r="2304" spans="1:4" x14ac:dyDescent="0.25">
      <c r="A2304" s="1">
        <v>44472</v>
      </c>
      <c r="B2304">
        <v>1004914</v>
      </c>
      <c r="C2304">
        <v>6.2</v>
      </c>
      <c r="D2304">
        <v>4</v>
      </c>
    </row>
    <row r="2305" spans="1:4" x14ac:dyDescent="0.25">
      <c r="A2305" s="1">
        <v>44472</v>
      </c>
      <c r="B2305">
        <v>1004915</v>
      </c>
      <c r="C2305">
        <v>3.2</v>
      </c>
      <c r="D2305">
        <v>3</v>
      </c>
    </row>
    <row r="2306" spans="1:4" x14ac:dyDescent="0.25">
      <c r="A2306" s="1">
        <v>44472</v>
      </c>
      <c r="B2306">
        <v>1004916</v>
      </c>
      <c r="C2306">
        <v>3.8</v>
      </c>
      <c r="D2306">
        <v>2</v>
      </c>
    </row>
    <row r="2307" spans="1:4" x14ac:dyDescent="0.25">
      <c r="A2307" s="1">
        <v>44472</v>
      </c>
      <c r="B2307">
        <v>1004917</v>
      </c>
      <c r="C2307">
        <v>3.95</v>
      </c>
      <c r="D2307">
        <v>4</v>
      </c>
    </row>
    <row r="2308" spans="1:4" x14ac:dyDescent="0.25">
      <c r="A2308" s="1">
        <v>44472</v>
      </c>
      <c r="B2308">
        <v>1004918</v>
      </c>
      <c r="C2308">
        <v>3.05</v>
      </c>
      <c r="D2308">
        <v>3</v>
      </c>
    </row>
    <row r="2309" spans="1:4" x14ac:dyDescent="0.25">
      <c r="A2309" s="1">
        <v>44472</v>
      </c>
      <c r="B2309">
        <v>1004919</v>
      </c>
      <c r="C2309">
        <v>2.9</v>
      </c>
      <c r="D2309">
        <v>2</v>
      </c>
    </row>
    <row r="2310" spans="1:4" x14ac:dyDescent="0.25">
      <c r="A2310" s="1">
        <v>44472</v>
      </c>
      <c r="B2310">
        <v>1004920</v>
      </c>
      <c r="C2310">
        <v>4.25</v>
      </c>
      <c r="D2310">
        <v>3</v>
      </c>
    </row>
    <row r="2311" spans="1:4" x14ac:dyDescent="0.25">
      <c r="A2311" s="1">
        <v>44472</v>
      </c>
      <c r="B2311">
        <v>1004921</v>
      </c>
      <c r="C2311">
        <v>3.5</v>
      </c>
      <c r="D2311">
        <v>2</v>
      </c>
    </row>
    <row r="2312" spans="1:4" x14ac:dyDescent="0.25">
      <c r="A2312" s="1">
        <v>44472</v>
      </c>
      <c r="B2312">
        <v>1004922</v>
      </c>
      <c r="C2312">
        <v>5.6</v>
      </c>
      <c r="D2312">
        <v>4</v>
      </c>
    </row>
    <row r="2313" spans="1:4" x14ac:dyDescent="0.25">
      <c r="A2313" s="1">
        <v>44472</v>
      </c>
      <c r="B2313">
        <v>1004923</v>
      </c>
      <c r="C2313">
        <v>4.55</v>
      </c>
      <c r="D2313">
        <v>2</v>
      </c>
    </row>
    <row r="2314" spans="1:4" x14ac:dyDescent="0.25">
      <c r="A2314" s="1">
        <v>44472</v>
      </c>
      <c r="B2314">
        <v>1004924</v>
      </c>
      <c r="C2314">
        <v>4.25</v>
      </c>
      <c r="D2314">
        <v>4</v>
      </c>
    </row>
    <row r="2315" spans="1:4" x14ac:dyDescent="0.25">
      <c r="A2315" s="1">
        <v>44472</v>
      </c>
      <c r="B2315">
        <v>1004925</v>
      </c>
      <c r="C2315">
        <v>4.0999999999999996</v>
      </c>
      <c r="D2315">
        <v>4</v>
      </c>
    </row>
    <row r="2316" spans="1:4" x14ac:dyDescent="0.25">
      <c r="A2316" s="1">
        <v>44472</v>
      </c>
      <c r="B2316">
        <v>1004926</v>
      </c>
      <c r="C2316">
        <v>7.25</v>
      </c>
      <c r="D2316">
        <v>4</v>
      </c>
    </row>
    <row r="2317" spans="1:4" x14ac:dyDescent="0.25">
      <c r="A2317" s="1">
        <v>44472</v>
      </c>
      <c r="B2317">
        <v>1004927</v>
      </c>
      <c r="C2317">
        <v>8.3000000000000007</v>
      </c>
      <c r="D2317">
        <v>3</v>
      </c>
    </row>
    <row r="2318" spans="1:4" x14ac:dyDescent="0.25">
      <c r="A2318" s="1">
        <v>44472</v>
      </c>
      <c r="B2318">
        <v>1004928</v>
      </c>
      <c r="C2318">
        <v>3.5</v>
      </c>
      <c r="D2318">
        <v>4</v>
      </c>
    </row>
    <row r="2319" spans="1:4" x14ac:dyDescent="0.25">
      <c r="A2319" s="1">
        <v>44472</v>
      </c>
      <c r="B2319">
        <v>1004929</v>
      </c>
      <c r="C2319">
        <v>3.2</v>
      </c>
      <c r="D2319">
        <v>4</v>
      </c>
    </row>
    <row r="2320" spans="1:4" x14ac:dyDescent="0.25">
      <c r="A2320" s="1">
        <v>44472</v>
      </c>
      <c r="B2320">
        <v>1004930</v>
      </c>
      <c r="C2320">
        <v>3.8</v>
      </c>
      <c r="D2320">
        <v>3</v>
      </c>
    </row>
    <row r="2321" spans="1:4" x14ac:dyDescent="0.25">
      <c r="A2321" s="1">
        <v>44472</v>
      </c>
      <c r="B2321">
        <v>1004931</v>
      </c>
      <c r="C2321">
        <v>4.4000000000000004</v>
      </c>
      <c r="D2321">
        <v>3</v>
      </c>
    </row>
    <row r="2322" spans="1:4" x14ac:dyDescent="0.25">
      <c r="A2322" s="1">
        <v>44472</v>
      </c>
      <c r="B2322">
        <v>1004932</v>
      </c>
      <c r="C2322">
        <v>4.0999999999999996</v>
      </c>
      <c r="D2322">
        <v>3</v>
      </c>
    </row>
    <row r="2323" spans="1:4" x14ac:dyDescent="0.25">
      <c r="A2323" s="1">
        <v>44472</v>
      </c>
      <c r="B2323">
        <v>1004933</v>
      </c>
      <c r="C2323">
        <v>5.75</v>
      </c>
      <c r="D2323">
        <v>5</v>
      </c>
    </row>
    <row r="2324" spans="1:4" x14ac:dyDescent="0.25">
      <c r="A2324" s="1">
        <v>44472</v>
      </c>
      <c r="B2324">
        <v>1004934</v>
      </c>
      <c r="C2324">
        <v>3.95</v>
      </c>
      <c r="D2324">
        <v>4</v>
      </c>
    </row>
    <row r="2325" spans="1:4" x14ac:dyDescent="0.25">
      <c r="A2325" s="1">
        <v>44472</v>
      </c>
      <c r="B2325">
        <v>1004935</v>
      </c>
      <c r="C2325">
        <v>3.2</v>
      </c>
      <c r="D2325">
        <v>2</v>
      </c>
    </row>
    <row r="2326" spans="1:4" x14ac:dyDescent="0.25">
      <c r="A2326" s="1">
        <v>44472</v>
      </c>
      <c r="B2326">
        <v>1004936</v>
      </c>
      <c r="C2326">
        <v>5.45</v>
      </c>
      <c r="D2326">
        <v>4</v>
      </c>
    </row>
    <row r="2327" spans="1:4" x14ac:dyDescent="0.25">
      <c r="A2327" s="1">
        <v>44472</v>
      </c>
      <c r="B2327">
        <v>1004937</v>
      </c>
      <c r="C2327">
        <v>2.9</v>
      </c>
      <c r="D2327">
        <v>2</v>
      </c>
    </row>
    <row r="2328" spans="1:4" x14ac:dyDescent="0.25">
      <c r="A2328" s="1">
        <v>44472</v>
      </c>
      <c r="B2328">
        <v>1004938</v>
      </c>
      <c r="C2328">
        <v>5.6</v>
      </c>
      <c r="D2328">
        <v>6</v>
      </c>
    </row>
    <row r="2329" spans="1:4" x14ac:dyDescent="0.25">
      <c r="A2329" s="1">
        <v>44472</v>
      </c>
      <c r="B2329">
        <v>1004939</v>
      </c>
      <c r="C2329">
        <v>3.95</v>
      </c>
      <c r="D2329">
        <v>3</v>
      </c>
    </row>
    <row r="2330" spans="1:4" x14ac:dyDescent="0.25">
      <c r="A2330" s="1">
        <v>44472</v>
      </c>
      <c r="B2330">
        <v>1004940</v>
      </c>
      <c r="C2330">
        <v>4.0999999999999996</v>
      </c>
      <c r="D2330">
        <v>4</v>
      </c>
    </row>
    <row r="2331" spans="1:4" x14ac:dyDescent="0.25">
      <c r="A2331" s="1">
        <v>44472</v>
      </c>
      <c r="B2331">
        <v>1004941</v>
      </c>
      <c r="C2331">
        <v>3.35</v>
      </c>
      <c r="D2331">
        <v>2</v>
      </c>
    </row>
    <row r="2332" spans="1:4" x14ac:dyDescent="0.25">
      <c r="A2332" s="1">
        <v>44472</v>
      </c>
      <c r="B2332">
        <v>1004942</v>
      </c>
      <c r="C2332">
        <v>2.9</v>
      </c>
      <c r="D2332">
        <v>4</v>
      </c>
    </row>
    <row r="2333" spans="1:4" x14ac:dyDescent="0.25">
      <c r="A2333" s="1">
        <v>44472</v>
      </c>
      <c r="B2333">
        <v>1004943</v>
      </c>
      <c r="C2333">
        <v>4.0999999999999996</v>
      </c>
      <c r="D2333">
        <v>4</v>
      </c>
    </row>
    <row r="2334" spans="1:4" x14ac:dyDescent="0.25">
      <c r="A2334" s="1">
        <v>44472</v>
      </c>
      <c r="B2334">
        <v>1004944</v>
      </c>
      <c r="C2334">
        <v>6.2</v>
      </c>
      <c r="D2334">
        <v>3</v>
      </c>
    </row>
    <row r="2335" spans="1:4" x14ac:dyDescent="0.25">
      <c r="A2335" s="1">
        <v>44472</v>
      </c>
      <c r="B2335">
        <v>1004945</v>
      </c>
      <c r="C2335">
        <v>5.3</v>
      </c>
      <c r="D2335">
        <v>4</v>
      </c>
    </row>
    <row r="2336" spans="1:4" x14ac:dyDescent="0.25">
      <c r="A2336" s="1">
        <v>44472</v>
      </c>
      <c r="B2336">
        <v>1004946</v>
      </c>
      <c r="C2336">
        <v>2.9</v>
      </c>
      <c r="D2336">
        <v>2</v>
      </c>
    </row>
    <row r="2337" spans="1:4" x14ac:dyDescent="0.25">
      <c r="A2337" s="1">
        <v>44472</v>
      </c>
      <c r="B2337">
        <v>1004947</v>
      </c>
      <c r="C2337">
        <v>4.0999999999999996</v>
      </c>
      <c r="D2337">
        <v>3</v>
      </c>
    </row>
    <row r="2338" spans="1:4" x14ac:dyDescent="0.25">
      <c r="A2338" s="1">
        <v>44472</v>
      </c>
      <c r="B2338">
        <v>1004948</v>
      </c>
      <c r="C2338">
        <v>5.15</v>
      </c>
      <c r="D2338">
        <v>4</v>
      </c>
    </row>
    <row r="2339" spans="1:4" x14ac:dyDescent="0.25">
      <c r="A2339" s="1">
        <v>44472</v>
      </c>
      <c r="B2339">
        <v>1004949</v>
      </c>
      <c r="C2339">
        <v>5</v>
      </c>
      <c r="D2339">
        <v>4</v>
      </c>
    </row>
    <row r="2340" spans="1:4" x14ac:dyDescent="0.25">
      <c r="A2340" s="1">
        <v>44472</v>
      </c>
      <c r="B2340">
        <v>1004950</v>
      </c>
      <c r="C2340">
        <v>3.95</v>
      </c>
      <c r="D2340">
        <v>2</v>
      </c>
    </row>
    <row r="2341" spans="1:4" x14ac:dyDescent="0.25">
      <c r="A2341" s="1">
        <v>44472</v>
      </c>
      <c r="B2341">
        <v>1004951</v>
      </c>
      <c r="C2341">
        <v>4.25</v>
      </c>
      <c r="D2341">
        <v>2</v>
      </c>
    </row>
    <row r="2342" spans="1:4" x14ac:dyDescent="0.25">
      <c r="A2342" s="1">
        <v>44472</v>
      </c>
      <c r="B2342">
        <v>1004952</v>
      </c>
      <c r="C2342">
        <v>3.35</v>
      </c>
      <c r="D2342">
        <v>5</v>
      </c>
    </row>
    <row r="2343" spans="1:4" x14ac:dyDescent="0.25">
      <c r="A2343" s="1">
        <v>44472</v>
      </c>
      <c r="B2343">
        <v>1004953</v>
      </c>
      <c r="C2343">
        <v>5</v>
      </c>
      <c r="D2343">
        <v>4</v>
      </c>
    </row>
    <row r="2344" spans="1:4" x14ac:dyDescent="0.25">
      <c r="A2344" s="1">
        <v>44472</v>
      </c>
      <c r="B2344">
        <v>1004954</v>
      </c>
      <c r="C2344">
        <v>4.25</v>
      </c>
      <c r="D2344">
        <v>4</v>
      </c>
    </row>
    <row r="2345" spans="1:4" x14ac:dyDescent="0.25">
      <c r="A2345" s="1">
        <v>44472</v>
      </c>
      <c r="B2345">
        <v>1004955</v>
      </c>
      <c r="C2345">
        <v>3.2</v>
      </c>
      <c r="D2345">
        <v>4</v>
      </c>
    </row>
    <row r="2346" spans="1:4" x14ac:dyDescent="0.25">
      <c r="A2346" s="1">
        <v>44472</v>
      </c>
      <c r="B2346">
        <v>1004956</v>
      </c>
      <c r="C2346">
        <v>5.9</v>
      </c>
      <c r="D2346">
        <v>5</v>
      </c>
    </row>
    <row r="2347" spans="1:4" x14ac:dyDescent="0.25">
      <c r="A2347" s="1">
        <v>44472</v>
      </c>
      <c r="B2347">
        <v>1004958</v>
      </c>
      <c r="C2347">
        <v>5.6</v>
      </c>
      <c r="D2347">
        <v>3</v>
      </c>
    </row>
    <row r="2348" spans="1:4" x14ac:dyDescent="0.25">
      <c r="A2348" s="1">
        <v>44472</v>
      </c>
      <c r="B2348">
        <v>1004959</v>
      </c>
      <c r="C2348">
        <v>5</v>
      </c>
      <c r="D2348">
        <v>4</v>
      </c>
    </row>
    <row r="2349" spans="1:4" x14ac:dyDescent="0.25">
      <c r="A2349" s="1">
        <v>44472</v>
      </c>
      <c r="B2349">
        <v>1004960</v>
      </c>
      <c r="C2349">
        <v>5.3</v>
      </c>
      <c r="D2349">
        <v>4</v>
      </c>
    </row>
    <row r="2350" spans="1:4" x14ac:dyDescent="0.25">
      <c r="A2350" s="1">
        <v>44472</v>
      </c>
      <c r="B2350">
        <v>1004961</v>
      </c>
      <c r="C2350">
        <v>3.65</v>
      </c>
      <c r="D2350">
        <v>2</v>
      </c>
    </row>
    <row r="2351" spans="1:4" x14ac:dyDescent="0.25">
      <c r="A2351" s="1">
        <v>44472</v>
      </c>
      <c r="B2351">
        <v>1004962</v>
      </c>
      <c r="C2351">
        <v>5.15</v>
      </c>
      <c r="D2351">
        <v>5</v>
      </c>
    </row>
    <row r="2352" spans="1:4" x14ac:dyDescent="0.25">
      <c r="A2352" s="1">
        <v>44472</v>
      </c>
      <c r="B2352">
        <v>1004963</v>
      </c>
      <c r="C2352">
        <v>3.35</v>
      </c>
      <c r="D2352">
        <v>3</v>
      </c>
    </row>
    <row r="2353" spans="1:4" x14ac:dyDescent="0.25">
      <c r="A2353" s="1">
        <v>44472</v>
      </c>
      <c r="B2353">
        <v>1004964</v>
      </c>
      <c r="C2353">
        <v>5.15</v>
      </c>
      <c r="D2353">
        <v>4</v>
      </c>
    </row>
    <row r="2354" spans="1:4" x14ac:dyDescent="0.25">
      <c r="A2354" s="1">
        <v>44472</v>
      </c>
      <c r="B2354">
        <v>1004965</v>
      </c>
      <c r="C2354">
        <v>5.45</v>
      </c>
      <c r="D2354">
        <v>5</v>
      </c>
    </row>
    <row r="2355" spans="1:4" x14ac:dyDescent="0.25">
      <c r="A2355" s="1">
        <v>44472</v>
      </c>
      <c r="B2355">
        <v>1004966</v>
      </c>
      <c r="C2355">
        <v>3.65</v>
      </c>
      <c r="D2355">
        <v>2</v>
      </c>
    </row>
    <row r="2356" spans="1:4" x14ac:dyDescent="0.25">
      <c r="A2356" s="1">
        <v>44472</v>
      </c>
      <c r="B2356">
        <v>1004967</v>
      </c>
      <c r="C2356">
        <v>5.75</v>
      </c>
      <c r="D2356">
        <v>4</v>
      </c>
    </row>
    <row r="2357" spans="1:4" x14ac:dyDescent="0.25">
      <c r="A2357" s="1">
        <v>44472</v>
      </c>
      <c r="B2357">
        <v>1004968</v>
      </c>
      <c r="C2357">
        <v>2.9</v>
      </c>
      <c r="D2357">
        <v>5</v>
      </c>
    </row>
    <row r="2358" spans="1:4" x14ac:dyDescent="0.25">
      <c r="A2358" s="1">
        <v>44472</v>
      </c>
      <c r="B2358">
        <v>1004969</v>
      </c>
      <c r="C2358">
        <v>3.5</v>
      </c>
      <c r="D2358">
        <v>2</v>
      </c>
    </row>
    <row r="2359" spans="1:4" x14ac:dyDescent="0.25">
      <c r="A2359" s="1">
        <v>44472</v>
      </c>
      <c r="B2359">
        <v>1004970</v>
      </c>
      <c r="C2359">
        <v>4.0999999999999996</v>
      </c>
      <c r="D2359">
        <v>3</v>
      </c>
    </row>
    <row r="2360" spans="1:4" x14ac:dyDescent="0.25">
      <c r="A2360" s="1">
        <v>44472</v>
      </c>
      <c r="B2360">
        <v>1004971</v>
      </c>
      <c r="C2360">
        <v>3.8</v>
      </c>
      <c r="D2360">
        <v>4</v>
      </c>
    </row>
    <row r="2361" spans="1:4" x14ac:dyDescent="0.25">
      <c r="A2361" s="1">
        <v>44472</v>
      </c>
      <c r="B2361">
        <v>1004972</v>
      </c>
      <c r="C2361">
        <v>3.2</v>
      </c>
      <c r="D2361">
        <v>4</v>
      </c>
    </row>
    <row r="2362" spans="1:4" x14ac:dyDescent="0.25">
      <c r="A2362" s="1">
        <v>44472</v>
      </c>
      <c r="B2362">
        <v>1004973</v>
      </c>
      <c r="C2362">
        <v>3.5</v>
      </c>
      <c r="D2362">
        <v>3</v>
      </c>
    </row>
    <row r="2363" spans="1:4" x14ac:dyDescent="0.25">
      <c r="A2363" s="1">
        <v>44472</v>
      </c>
      <c r="B2363">
        <v>1004974</v>
      </c>
      <c r="C2363">
        <v>3.35</v>
      </c>
      <c r="D2363">
        <v>3</v>
      </c>
    </row>
    <row r="2364" spans="1:4" x14ac:dyDescent="0.25">
      <c r="A2364" s="1">
        <v>44472</v>
      </c>
      <c r="B2364">
        <v>1004975</v>
      </c>
      <c r="C2364">
        <v>4.25</v>
      </c>
      <c r="D2364">
        <v>3</v>
      </c>
    </row>
    <row r="2365" spans="1:4" x14ac:dyDescent="0.25">
      <c r="A2365" s="1">
        <v>44472</v>
      </c>
      <c r="B2365">
        <v>1004976</v>
      </c>
      <c r="C2365">
        <v>6.35</v>
      </c>
      <c r="D2365">
        <v>4</v>
      </c>
    </row>
    <row r="2366" spans="1:4" x14ac:dyDescent="0.25">
      <c r="A2366" s="1">
        <v>44472</v>
      </c>
      <c r="B2366">
        <v>1004977</v>
      </c>
      <c r="C2366">
        <v>5.45</v>
      </c>
      <c r="D2366">
        <v>3</v>
      </c>
    </row>
    <row r="2367" spans="1:4" x14ac:dyDescent="0.25">
      <c r="A2367" s="1">
        <v>44472</v>
      </c>
      <c r="B2367">
        <v>1004978</v>
      </c>
      <c r="C2367">
        <v>6.35</v>
      </c>
      <c r="D2367">
        <v>3</v>
      </c>
    </row>
    <row r="2368" spans="1:4" x14ac:dyDescent="0.25">
      <c r="A2368" s="1">
        <v>44472</v>
      </c>
      <c r="B2368">
        <v>1004979</v>
      </c>
      <c r="C2368">
        <v>4.55</v>
      </c>
      <c r="D2368">
        <v>5</v>
      </c>
    </row>
    <row r="2369" spans="1:4" x14ac:dyDescent="0.25">
      <c r="A2369" s="1">
        <v>44472</v>
      </c>
      <c r="B2369">
        <v>1004980</v>
      </c>
      <c r="C2369">
        <v>3.35</v>
      </c>
      <c r="D2369">
        <v>4</v>
      </c>
    </row>
    <row r="2370" spans="1:4" x14ac:dyDescent="0.25">
      <c r="A2370" s="1">
        <v>44472</v>
      </c>
      <c r="B2370">
        <v>1004981</v>
      </c>
      <c r="C2370">
        <v>4.25</v>
      </c>
      <c r="D2370">
        <v>4</v>
      </c>
    </row>
    <row r="2371" spans="1:4" x14ac:dyDescent="0.25">
      <c r="A2371" s="1">
        <v>44472</v>
      </c>
      <c r="B2371">
        <v>1004982</v>
      </c>
      <c r="C2371">
        <v>3.8</v>
      </c>
      <c r="D2371">
        <v>4</v>
      </c>
    </row>
    <row r="2372" spans="1:4" x14ac:dyDescent="0.25">
      <c r="A2372" s="1">
        <v>44472</v>
      </c>
      <c r="B2372">
        <v>1004983</v>
      </c>
      <c r="C2372">
        <v>2.9</v>
      </c>
      <c r="D2372">
        <v>2</v>
      </c>
    </row>
    <row r="2373" spans="1:4" x14ac:dyDescent="0.25">
      <c r="A2373" s="1">
        <v>44472</v>
      </c>
      <c r="B2373">
        <v>1004984</v>
      </c>
      <c r="C2373">
        <v>3.95</v>
      </c>
      <c r="D2373">
        <v>3</v>
      </c>
    </row>
    <row r="2374" spans="1:4" x14ac:dyDescent="0.25">
      <c r="A2374" s="1">
        <v>44472</v>
      </c>
      <c r="B2374">
        <v>1004985</v>
      </c>
      <c r="C2374">
        <v>5.75</v>
      </c>
      <c r="D2374">
        <v>5</v>
      </c>
    </row>
    <row r="2375" spans="1:4" x14ac:dyDescent="0.25">
      <c r="A2375" s="1">
        <v>44472</v>
      </c>
      <c r="B2375">
        <v>1004986</v>
      </c>
      <c r="C2375">
        <v>14.3</v>
      </c>
      <c r="D2375">
        <v>5</v>
      </c>
    </row>
    <row r="2376" spans="1:4" x14ac:dyDescent="0.25">
      <c r="A2376" s="1">
        <v>44472</v>
      </c>
      <c r="B2376">
        <v>1004987</v>
      </c>
      <c r="C2376">
        <v>4.4000000000000004</v>
      </c>
      <c r="D2376">
        <v>4</v>
      </c>
    </row>
    <row r="2377" spans="1:4" x14ac:dyDescent="0.25">
      <c r="A2377" s="1">
        <v>44472</v>
      </c>
      <c r="B2377">
        <v>1004988</v>
      </c>
      <c r="C2377">
        <v>8.6</v>
      </c>
      <c r="D2377">
        <v>6</v>
      </c>
    </row>
    <row r="2378" spans="1:4" x14ac:dyDescent="0.25">
      <c r="A2378" s="1">
        <v>44472</v>
      </c>
      <c r="B2378">
        <v>1004989</v>
      </c>
      <c r="C2378">
        <v>3.95</v>
      </c>
      <c r="D2378">
        <v>3</v>
      </c>
    </row>
    <row r="2379" spans="1:4" x14ac:dyDescent="0.25">
      <c r="A2379" s="1">
        <v>44472</v>
      </c>
      <c r="B2379">
        <v>1004990</v>
      </c>
      <c r="C2379">
        <v>4.25</v>
      </c>
      <c r="D2379">
        <v>4</v>
      </c>
    </row>
    <row r="2380" spans="1:4" x14ac:dyDescent="0.25">
      <c r="A2380" s="1">
        <v>44472</v>
      </c>
      <c r="B2380">
        <v>1004991</v>
      </c>
      <c r="C2380">
        <v>4.55</v>
      </c>
      <c r="D2380">
        <v>3</v>
      </c>
    </row>
    <row r="2381" spans="1:4" x14ac:dyDescent="0.25">
      <c r="A2381" s="1">
        <v>44472</v>
      </c>
      <c r="B2381">
        <v>1004992</v>
      </c>
      <c r="C2381">
        <v>3.65</v>
      </c>
      <c r="D2381">
        <v>4</v>
      </c>
    </row>
    <row r="2382" spans="1:4" x14ac:dyDescent="0.25">
      <c r="A2382" s="1">
        <v>44472</v>
      </c>
      <c r="B2382">
        <v>1004993</v>
      </c>
      <c r="C2382">
        <v>3.5</v>
      </c>
      <c r="D2382">
        <v>3</v>
      </c>
    </row>
    <row r="2383" spans="1:4" x14ac:dyDescent="0.25">
      <c r="A2383" s="1">
        <v>44472</v>
      </c>
      <c r="B2383">
        <v>1004994</v>
      </c>
      <c r="C2383">
        <v>6.2</v>
      </c>
      <c r="D2383">
        <v>3</v>
      </c>
    </row>
    <row r="2384" spans="1:4" x14ac:dyDescent="0.25">
      <c r="A2384" s="1">
        <v>44472</v>
      </c>
      <c r="B2384">
        <v>1004995</v>
      </c>
      <c r="C2384">
        <v>3.8</v>
      </c>
      <c r="D2384">
        <v>3</v>
      </c>
    </row>
    <row r="2385" spans="1:4" x14ac:dyDescent="0.25">
      <c r="A2385" s="1">
        <v>44472</v>
      </c>
      <c r="B2385">
        <v>1004996</v>
      </c>
      <c r="C2385">
        <v>3.95</v>
      </c>
      <c r="D2385">
        <v>4</v>
      </c>
    </row>
    <row r="2386" spans="1:4" x14ac:dyDescent="0.25">
      <c r="A2386" s="1">
        <v>44472</v>
      </c>
      <c r="B2386">
        <v>1004997</v>
      </c>
      <c r="C2386">
        <v>10.1</v>
      </c>
      <c r="D2386">
        <v>6</v>
      </c>
    </row>
    <row r="2387" spans="1:4" x14ac:dyDescent="0.25">
      <c r="A2387" s="1">
        <v>44472</v>
      </c>
      <c r="B2387">
        <v>1004998</v>
      </c>
      <c r="C2387">
        <v>4.0999999999999996</v>
      </c>
      <c r="D2387">
        <v>4</v>
      </c>
    </row>
    <row r="2388" spans="1:4" x14ac:dyDescent="0.25">
      <c r="A2388" s="1">
        <v>44472</v>
      </c>
      <c r="B2388">
        <v>1004999</v>
      </c>
      <c r="C2388">
        <v>3.05</v>
      </c>
      <c r="D2388">
        <v>3</v>
      </c>
    </row>
    <row r="2389" spans="1:4" x14ac:dyDescent="0.25">
      <c r="A2389" s="1">
        <v>44472</v>
      </c>
      <c r="B2389">
        <v>1005000</v>
      </c>
      <c r="C2389">
        <v>3.65</v>
      </c>
      <c r="D2389">
        <v>4</v>
      </c>
    </row>
    <row r="2390" spans="1:4" x14ac:dyDescent="0.25">
      <c r="A2390" s="1">
        <v>44472</v>
      </c>
      <c r="B2390">
        <v>1005001</v>
      </c>
      <c r="C2390">
        <v>3.5</v>
      </c>
      <c r="D2390">
        <v>3</v>
      </c>
    </row>
    <row r="2391" spans="1:4" x14ac:dyDescent="0.25">
      <c r="A2391" s="1">
        <v>44472</v>
      </c>
      <c r="B2391">
        <v>1005002</v>
      </c>
      <c r="C2391">
        <v>6.35</v>
      </c>
      <c r="D2391">
        <v>5</v>
      </c>
    </row>
    <row r="2392" spans="1:4" x14ac:dyDescent="0.25">
      <c r="A2392" s="1">
        <v>44472</v>
      </c>
      <c r="B2392">
        <v>1005003</v>
      </c>
      <c r="C2392">
        <v>4.7</v>
      </c>
      <c r="D2392">
        <v>5</v>
      </c>
    </row>
    <row r="2393" spans="1:4" x14ac:dyDescent="0.25">
      <c r="A2393" s="1">
        <v>44472</v>
      </c>
      <c r="B2393">
        <v>1005004</v>
      </c>
      <c r="C2393">
        <v>3.05</v>
      </c>
      <c r="D2393">
        <v>2</v>
      </c>
    </row>
    <row r="2394" spans="1:4" x14ac:dyDescent="0.25">
      <c r="A2394" s="1">
        <v>44472</v>
      </c>
      <c r="B2394">
        <v>1005005</v>
      </c>
      <c r="C2394">
        <v>6.2</v>
      </c>
      <c r="D2394">
        <v>5</v>
      </c>
    </row>
    <row r="2395" spans="1:4" x14ac:dyDescent="0.25">
      <c r="A2395" s="1">
        <v>44472</v>
      </c>
      <c r="B2395">
        <v>1005006</v>
      </c>
      <c r="C2395">
        <v>6.2</v>
      </c>
      <c r="D2395">
        <v>4</v>
      </c>
    </row>
    <row r="2396" spans="1:4" x14ac:dyDescent="0.25">
      <c r="A2396" s="1">
        <v>44472</v>
      </c>
      <c r="B2396">
        <v>1005007</v>
      </c>
      <c r="C2396">
        <v>3.05</v>
      </c>
      <c r="D2396">
        <v>3</v>
      </c>
    </row>
    <row r="2397" spans="1:4" x14ac:dyDescent="0.25">
      <c r="A2397" s="1">
        <v>44472</v>
      </c>
      <c r="B2397">
        <v>1005008</v>
      </c>
      <c r="C2397">
        <v>4.55</v>
      </c>
      <c r="D2397">
        <v>3</v>
      </c>
    </row>
    <row r="2398" spans="1:4" x14ac:dyDescent="0.25">
      <c r="A2398" s="1">
        <v>44472</v>
      </c>
      <c r="B2398">
        <v>1005009</v>
      </c>
      <c r="C2398">
        <v>3.35</v>
      </c>
      <c r="D2398">
        <v>2</v>
      </c>
    </row>
    <row r="2399" spans="1:4" x14ac:dyDescent="0.25">
      <c r="A2399" s="1">
        <v>44472</v>
      </c>
      <c r="B2399">
        <v>1005010</v>
      </c>
      <c r="C2399">
        <v>3.2</v>
      </c>
      <c r="D2399">
        <v>2</v>
      </c>
    </row>
    <row r="2400" spans="1:4" x14ac:dyDescent="0.25">
      <c r="A2400" s="1">
        <v>44472</v>
      </c>
      <c r="B2400">
        <v>1005011</v>
      </c>
      <c r="C2400">
        <v>4.0999999999999996</v>
      </c>
      <c r="D2400">
        <v>2</v>
      </c>
    </row>
    <row r="2401" spans="1:4" x14ac:dyDescent="0.25">
      <c r="A2401" s="1">
        <v>44472</v>
      </c>
      <c r="B2401">
        <v>1005012</v>
      </c>
      <c r="C2401">
        <v>5.3</v>
      </c>
      <c r="D2401">
        <v>5</v>
      </c>
    </row>
    <row r="2402" spans="1:4" x14ac:dyDescent="0.25">
      <c r="A2402" s="1">
        <v>44472</v>
      </c>
      <c r="B2402">
        <v>1005013</v>
      </c>
      <c r="C2402">
        <v>5.75</v>
      </c>
      <c r="D2402">
        <v>5</v>
      </c>
    </row>
    <row r="2403" spans="1:4" x14ac:dyDescent="0.25">
      <c r="A2403" s="1">
        <v>44472</v>
      </c>
      <c r="B2403">
        <v>1005014</v>
      </c>
      <c r="C2403">
        <v>4.55</v>
      </c>
      <c r="D2403">
        <v>4</v>
      </c>
    </row>
    <row r="2404" spans="1:4" x14ac:dyDescent="0.25">
      <c r="A2404" s="1">
        <v>44472</v>
      </c>
      <c r="B2404">
        <v>1005015</v>
      </c>
      <c r="C2404">
        <v>5.75</v>
      </c>
      <c r="D2404">
        <v>4</v>
      </c>
    </row>
    <row r="2405" spans="1:4" x14ac:dyDescent="0.25">
      <c r="A2405" s="1">
        <v>44472</v>
      </c>
      <c r="B2405">
        <v>1005016</v>
      </c>
      <c r="C2405">
        <v>3.5</v>
      </c>
      <c r="D2405">
        <v>4</v>
      </c>
    </row>
    <row r="2406" spans="1:4" x14ac:dyDescent="0.25">
      <c r="A2406" s="1">
        <v>44472</v>
      </c>
      <c r="B2406">
        <v>1005017</v>
      </c>
      <c r="C2406">
        <v>4.4000000000000004</v>
      </c>
      <c r="D2406">
        <v>4</v>
      </c>
    </row>
    <row r="2407" spans="1:4" x14ac:dyDescent="0.25">
      <c r="A2407" s="1">
        <v>44472</v>
      </c>
      <c r="B2407">
        <v>1005018</v>
      </c>
      <c r="C2407">
        <v>4.25</v>
      </c>
      <c r="D2407">
        <v>5</v>
      </c>
    </row>
    <row r="2408" spans="1:4" x14ac:dyDescent="0.25">
      <c r="A2408" s="1">
        <v>44472</v>
      </c>
      <c r="B2408">
        <v>1005019</v>
      </c>
      <c r="C2408">
        <v>2.9</v>
      </c>
      <c r="D2408">
        <v>2</v>
      </c>
    </row>
    <row r="2409" spans="1:4" x14ac:dyDescent="0.25">
      <c r="A2409" s="1">
        <v>44472</v>
      </c>
      <c r="B2409">
        <v>1005020</v>
      </c>
      <c r="C2409">
        <v>3.95</v>
      </c>
      <c r="D2409">
        <v>3</v>
      </c>
    </row>
    <row r="2410" spans="1:4" x14ac:dyDescent="0.25">
      <c r="A2410" s="1">
        <v>44472</v>
      </c>
      <c r="B2410">
        <v>1005021</v>
      </c>
      <c r="C2410">
        <v>4.0999999999999996</v>
      </c>
      <c r="D2410">
        <v>4</v>
      </c>
    </row>
    <row r="2411" spans="1:4" x14ac:dyDescent="0.25">
      <c r="A2411" s="1">
        <v>44472</v>
      </c>
      <c r="B2411">
        <v>1005022</v>
      </c>
      <c r="C2411">
        <v>3.95</v>
      </c>
      <c r="D2411">
        <v>3</v>
      </c>
    </row>
    <row r="2412" spans="1:4" x14ac:dyDescent="0.25">
      <c r="A2412" s="1">
        <v>44472</v>
      </c>
      <c r="B2412">
        <v>1005023</v>
      </c>
      <c r="C2412">
        <v>2.9</v>
      </c>
      <c r="D2412">
        <v>2</v>
      </c>
    </row>
    <row r="2413" spans="1:4" x14ac:dyDescent="0.25">
      <c r="A2413" s="1">
        <v>44472</v>
      </c>
      <c r="B2413">
        <v>1005024</v>
      </c>
      <c r="C2413">
        <v>4.8499999999999996</v>
      </c>
      <c r="D2413">
        <v>4</v>
      </c>
    </row>
    <row r="2414" spans="1:4" x14ac:dyDescent="0.25">
      <c r="A2414" s="1">
        <v>44472</v>
      </c>
      <c r="B2414">
        <v>1005025</v>
      </c>
      <c r="C2414">
        <v>3.95</v>
      </c>
      <c r="D2414">
        <v>4</v>
      </c>
    </row>
    <row r="2415" spans="1:4" x14ac:dyDescent="0.25">
      <c r="A2415" s="1">
        <v>44472</v>
      </c>
      <c r="B2415">
        <v>1005026</v>
      </c>
      <c r="C2415">
        <v>5.75</v>
      </c>
      <c r="D2415">
        <v>4</v>
      </c>
    </row>
    <row r="2416" spans="1:4" x14ac:dyDescent="0.25">
      <c r="A2416" s="1">
        <v>44472</v>
      </c>
      <c r="B2416">
        <v>1005027</v>
      </c>
      <c r="C2416">
        <v>10.4</v>
      </c>
      <c r="D2416">
        <v>5</v>
      </c>
    </row>
    <row r="2417" spans="1:4" x14ac:dyDescent="0.25">
      <c r="A2417" s="1">
        <v>44472</v>
      </c>
      <c r="B2417">
        <v>1005028</v>
      </c>
      <c r="C2417">
        <v>2.9</v>
      </c>
      <c r="D2417">
        <v>4</v>
      </c>
    </row>
    <row r="2418" spans="1:4" x14ac:dyDescent="0.25">
      <c r="A2418" s="1">
        <v>44472</v>
      </c>
      <c r="B2418">
        <v>1005029</v>
      </c>
      <c r="C2418">
        <v>3.05</v>
      </c>
      <c r="D2418">
        <v>2</v>
      </c>
    </row>
    <row r="2419" spans="1:4" x14ac:dyDescent="0.25">
      <c r="A2419" s="1">
        <v>44472</v>
      </c>
      <c r="B2419">
        <v>1005030</v>
      </c>
      <c r="C2419">
        <v>4.8499999999999996</v>
      </c>
      <c r="D2419">
        <v>5</v>
      </c>
    </row>
    <row r="2420" spans="1:4" x14ac:dyDescent="0.25">
      <c r="A2420" s="1">
        <v>44472</v>
      </c>
      <c r="B2420">
        <v>1005031</v>
      </c>
      <c r="C2420">
        <v>3.8</v>
      </c>
      <c r="D2420">
        <v>3</v>
      </c>
    </row>
    <row r="2421" spans="1:4" x14ac:dyDescent="0.25">
      <c r="A2421" s="1">
        <v>44472</v>
      </c>
      <c r="B2421">
        <v>1005032</v>
      </c>
      <c r="C2421">
        <v>3.5</v>
      </c>
      <c r="D2421">
        <v>3</v>
      </c>
    </row>
    <row r="2422" spans="1:4" x14ac:dyDescent="0.25">
      <c r="A2422" s="1">
        <v>44472</v>
      </c>
      <c r="B2422">
        <v>1005033</v>
      </c>
      <c r="C2422">
        <v>5</v>
      </c>
      <c r="D2422">
        <v>3</v>
      </c>
    </row>
    <row r="2423" spans="1:4" x14ac:dyDescent="0.25">
      <c r="A2423" s="1">
        <v>44472</v>
      </c>
      <c r="B2423">
        <v>1005034</v>
      </c>
      <c r="C2423">
        <v>5.45</v>
      </c>
      <c r="D2423">
        <v>4</v>
      </c>
    </row>
    <row r="2424" spans="1:4" x14ac:dyDescent="0.25">
      <c r="A2424" s="1">
        <v>44472</v>
      </c>
      <c r="B2424">
        <v>1005035</v>
      </c>
      <c r="C2424">
        <v>3.35</v>
      </c>
      <c r="D2424">
        <v>3</v>
      </c>
    </row>
    <row r="2425" spans="1:4" x14ac:dyDescent="0.25">
      <c r="A2425" s="1">
        <v>44472</v>
      </c>
      <c r="B2425">
        <v>1005036</v>
      </c>
      <c r="C2425">
        <v>5</v>
      </c>
      <c r="D2425">
        <v>8</v>
      </c>
    </row>
    <row r="2426" spans="1:4" x14ac:dyDescent="0.25">
      <c r="A2426" s="1">
        <v>44472</v>
      </c>
      <c r="B2426">
        <v>1005037</v>
      </c>
      <c r="C2426">
        <v>4.8499999999999996</v>
      </c>
      <c r="D2426">
        <v>4</v>
      </c>
    </row>
    <row r="2427" spans="1:4" x14ac:dyDescent="0.25">
      <c r="A2427" s="1">
        <v>44472</v>
      </c>
      <c r="B2427">
        <v>1005038</v>
      </c>
      <c r="C2427">
        <v>2.9</v>
      </c>
      <c r="D2427">
        <v>4</v>
      </c>
    </row>
    <row r="2428" spans="1:4" x14ac:dyDescent="0.25">
      <c r="A2428" s="1">
        <v>44472</v>
      </c>
      <c r="B2428">
        <v>1005039</v>
      </c>
      <c r="C2428">
        <v>5</v>
      </c>
      <c r="D2428">
        <v>3</v>
      </c>
    </row>
    <row r="2429" spans="1:4" x14ac:dyDescent="0.25">
      <c r="A2429" s="1">
        <v>44472</v>
      </c>
      <c r="B2429">
        <v>1005040</v>
      </c>
      <c r="C2429">
        <v>3.35</v>
      </c>
      <c r="D2429">
        <v>3</v>
      </c>
    </row>
    <row r="2430" spans="1:4" x14ac:dyDescent="0.25">
      <c r="A2430" s="1">
        <v>44472</v>
      </c>
      <c r="B2430">
        <v>1005041</v>
      </c>
      <c r="C2430">
        <v>3.65</v>
      </c>
      <c r="D2430">
        <v>3</v>
      </c>
    </row>
    <row r="2431" spans="1:4" x14ac:dyDescent="0.25">
      <c r="A2431" s="1">
        <v>44472</v>
      </c>
      <c r="B2431">
        <v>1005042</v>
      </c>
      <c r="C2431">
        <v>4.55</v>
      </c>
      <c r="D2431">
        <v>2</v>
      </c>
    </row>
    <row r="2432" spans="1:4" x14ac:dyDescent="0.25">
      <c r="A2432" s="1">
        <v>44472</v>
      </c>
      <c r="B2432">
        <v>1005043</v>
      </c>
      <c r="C2432">
        <v>3.95</v>
      </c>
      <c r="D2432">
        <v>4</v>
      </c>
    </row>
    <row r="2433" spans="1:4" x14ac:dyDescent="0.25">
      <c r="A2433" s="1">
        <v>44472</v>
      </c>
      <c r="B2433">
        <v>1005044</v>
      </c>
      <c r="C2433">
        <v>3.5</v>
      </c>
      <c r="D2433">
        <v>5</v>
      </c>
    </row>
    <row r="2434" spans="1:4" x14ac:dyDescent="0.25">
      <c r="A2434" s="1">
        <v>44472</v>
      </c>
      <c r="B2434">
        <v>1005045</v>
      </c>
      <c r="C2434">
        <v>3.65</v>
      </c>
      <c r="D2434">
        <v>2</v>
      </c>
    </row>
    <row r="2435" spans="1:4" x14ac:dyDescent="0.25">
      <c r="A2435" s="1">
        <v>44472</v>
      </c>
      <c r="B2435">
        <v>1005046</v>
      </c>
      <c r="C2435">
        <v>7.4</v>
      </c>
      <c r="D2435">
        <v>4</v>
      </c>
    </row>
    <row r="2436" spans="1:4" x14ac:dyDescent="0.25">
      <c r="A2436" s="1">
        <v>44472</v>
      </c>
      <c r="B2436">
        <v>1005047</v>
      </c>
      <c r="C2436">
        <v>2.9</v>
      </c>
      <c r="D2436">
        <v>2</v>
      </c>
    </row>
    <row r="2437" spans="1:4" x14ac:dyDescent="0.25">
      <c r="A2437" s="1">
        <v>44472</v>
      </c>
      <c r="B2437">
        <v>1005048</v>
      </c>
      <c r="C2437">
        <v>5.15</v>
      </c>
      <c r="D2437">
        <v>4</v>
      </c>
    </row>
    <row r="2438" spans="1:4" x14ac:dyDescent="0.25">
      <c r="A2438" s="1">
        <v>44472</v>
      </c>
      <c r="B2438">
        <v>1005049</v>
      </c>
      <c r="C2438">
        <v>8.9</v>
      </c>
      <c r="D2438">
        <v>6</v>
      </c>
    </row>
    <row r="2439" spans="1:4" x14ac:dyDescent="0.25">
      <c r="A2439" s="1">
        <v>44472</v>
      </c>
      <c r="B2439">
        <v>1005050</v>
      </c>
      <c r="C2439">
        <v>3.95</v>
      </c>
      <c r="D2439">
        <v>5</v>
      </c>
    </row>
    <row r="2440" spans="1:4" x14ac:dyDescent="0.25">
      <c r="A2440" s="1">
        <v>44472</v>
      </c>
      <c r="B2440">
        <v>1005051</v>
      </c>
      <c r="C2440">
        <v>3.8</v>
      </c>
      <c r="D2440">
        <v>4</v>
      </c>
    </row>
    <row r="2441" spans="1:4" x14ac:dyDescent="0.25">
      <c r="A2441" s="1">
        <v>44472</v>
      </c>
      <c r="B2441">
        <v>1005052</v>
      </c>
      <c r="C2441">
        <v>3.5</v>
      </c>
      <c r="D2441">
        <v>4</v>
      </c>
    </row>
    <row r="2442" spans="1:4" x14ac:dyDescent="0.25">
      <c r="A2442" s="1">
        <v>44472</v>
      </c>
      <c r="B2442">
        <v>1005053</v>
      </c>
      <c r="C2442">
        <v>3.5</v>
      </c>
      <c r="D2442">
        <v>4</v>
      </c>
    </row>
    <row r="2443" spans="1:4" x14ac:dyDescent="0.25">
      <c r="A2443" s="1">
        <v>44472</v>
      </c>
      <c r="B2443">
        <v>1005054</v>
      </c>
      <c r="C2443">
        <v>3.65</v>
      </c>
      <c r="D2443">
        <v>2</v>
      </c>
    </row>
    <row r="2444" spans="1:4" x14ac:dyDescent="0.25">
      <c r="A2444" s="1">
        <v>44472</v>
      </c>
      <c r="B2444">
        <v>1005055</v>
      </c>
      <c r="C2444">
        <v>2.9</v>
      </c>
      <c r="D2444">
        <v>2</v>
      </c>
    </row>
    <row r="2445" spans="1:4" x14ac:dyDescent="0.25">
      <c r="A2445" s="1">
        <v>44472</v>
      </c>
      <c r="B2445">
        <v>1005056</v>
      </c>
      <c r="C2445">
        <v>3.5</v>
      </c>
      <c r="D2445">
        <v>2</v>
      </c>
    </row>
    <row r="2446" spans="1:4" x14ac:dyDescent="0.25">
      <c r="A2446" s="1">
        <v>44472</v>
      </c>
      <c r="B2446">
        <v>1005057</v>
      </c>
      <c r="C2446">
        <v>6.95</v>
      </c>
      <c r="D2446">
        <v>5</v>
      </c>
    </row>
    <row r="2447" spans="1:4" x14ac:dyDescent="0.25">
      <c r="A2447" s="1">
        <v>44472</v>
      </c>
      <c r="B2447">
        <v>1005058</v>
      </c>
      <c r="C2447">
        <v>5.45</v>
      </c>
      <c r="D2447">
        <v>5</v>
      </c>
    </row>
    <row r="2448" spans="1:4" x14ac:dyDescent="0.25">
      <c r="A2448" s="1">
        <v>44472</v>
      </c>
      <c r="B2448">
        <v>1005059</v>
      </c>
      <c r="C2448">
        <v>4.4000000000000004</v>
      </c>
      <c r="D2448">
        <v>4</v>
      </c>
    </row>
    <row r="2449" spans="1:4" x14ac:dyDescent="0.25">
      <c r="A2449" s="1">
        <v>44472</v>
      </c>
      <c r="B2449">
        <v>1005060</v>
      </c>
      <c r="C2449">
        <v>3.35</v>
      </c>
      <c r="D2449">
        <v>3</v>
      </c>
    </row>
    <row r="2450" spans="1:4" x14ac:dyDescent="0.25">
      <c r="A2450" s="1">
        <v>44472</v>
      </c>
      <c r="B2450">
        <v>1005061</v>
      </c>
      <c r="C2450">
        <v>6.65</v>
      </c>
      <c r="D2450">
        <v>4</v>
      </c>
    </row>
    <row r="2451" spans="1:4" x14ac:dyDescent="0.25">
      <c r="A2451" s="1">
        <v>44472</v>
      </c>
      <c r="B2451">
        <v>1005062</v>
      </c>
      <c r="C2451">
        <v>3.65</v>
      </c>
      <c r="D2451">
        <v>3</v>
      </c>
    </row>
    <row r="2452" spans="1:4" x14ac:dyDescent="0.25">
      <c r="A2452" s="1">
        <v>44472</v>
      </c>
      <c r="B2452">
        <v>1005063</v>
      </c>
      <c r="C2452">
        <v>6.8</v>
      </c>
      <c r="D2452">
        <v>4</v>
      </c>
    </row>
    <row r="2453" spans="1:4" x14ac:dyDescent="0.25">
      <c r="A2453" s="1">
        <v>44472</v>
      </c>
      <c r="B2453">
        <v>1005064</v>
      </c>
      <c r="C2453">
        <v>2.9</v>
      </c>
      <c r="D2453">
        <v>2</v>
      </c>
    </row>
    <row r="2454" spans="1:4" x14ac:dyDescent="0.25">
      <c r="A2454" s="1">
        <v>44472</v>
      </c>
      <c r="B2454">
        <v>1005065</v>
      </c>
      <c r="C2454">
        <v>3.35</v>
      </c>
      <c r="D2454">
        <v>3</v>
      </c>
    </row>
    <row r="2455" spans="1:4" x14ac:dyDescent="0.25">
      <c r="A2455" s="1">
        <v>44472</v>
      </c>
      <c r="B2455">
        <v>1005066</v>
      </c>
      <c r="C2455">
        <v>5.45</v>
      </c>
      <c r="D2455">
        <v>5</v>
      </c>
    </row>
    <row r="2456" spans="1:4" x14ac:dyDescent="0.25">
      <c r="A2456" s="1">
        <v>44472</v>
      </c>
      <c r="B2456">
        <v>1005067</v>
      </c>
      <c r="C2456">
        <v>4.25</v>
      </c>
      <c r="D2456">
        <v>2</v>
      </c>
    </row>
    <row r="2457" spans="1:4" x14ac:dyDescent="0.25">
      <c r="A2457" s="1">
        <v>44472</v>
      </c>
      <c r="B2457">
        <v>1005068</v>
      </c>
      <c r="C2457">
        <v>5</v>
      </c>
      <c r="D2457">
        <v>4</v>
      </c>
    </row>
    <row r="2458" spans="1:4" x14ac:dyDescent="0.25">
      <c r="A2458" s="1">
        <v>44472</v>
      </c>
      <c r="B2458">
        <v>1005069</v>
      </c>
      <c r="C2458">
        <v>3.5</v>
      </c>
      <c r="D2458">
        <v>3</v>
      </c>
    </row>
    <row r="2459" spans="1:4" x14ac:dyDescent="0.25">
      <c r="A2459" s="1">
        <v>44472</v>
      </c>
      <c r="B2459">
        <v>1005070</v>
      </c>
      <c r="C2459">
        <v>5.45</v>
      </c>
      <c r="D2459">
        <v>2</v>
      </c>
    </row>
    <row r="2460" spans="1:4" x14ac:dyDescent="0.25">
      <c r="A2460" s="1">
        <v>44472</v>
      </c>
      <c r="B2460">
        <v>1005071</v>
      </c>
      <c r="C2460">
        <v>2.9</v>
      </c>
      <c r="D2460">
        <v>2</v>
      </c>
    </row>
    <row r="2461" spans="1:4" x14ac:dyDescent="0.25">
      <c r="A2461" s="1">
        <v>44472</v>
      </c>
      <c r="B2461">
        <v>1005072</v>
      </c>
      <c r="C2461">
        <v>3.65</v>
      </c>
      <c r="D2461">
        <v>3</v>
      </c>
    </row>
    <row r="2462" spans="1:4" x14ac:dyDescent="0.25">
      <c r="A2462" s="1">
        <v>44472</v>
      </c>
      <c r="B2462">
        <v>1005073</v>
      </c>
      <c r="C2462">
        <v>4.0999999999999996</v>
      </c>
      <c r="D2462">
        <v>3</v>
      </c>
    </row>
    <row r="2463" spans="1:4" x14ac:dyDescent="0.25">
      <c r="A2463" s="1">
        <v>44472</v>
      </c>
      <c r="B2463">
        <v>1005074</v>
      </c>
      <c r="C2463">
        <v>9.1999999999999993</v>
      </c>
      <c r="D2463">
        <v>5</v>
      </c>
    </row>
    <row r="2464" spans="1:4" x14ac:dyDescent="0.25">
      <c r="A2464" s="1">
        <v>44472</v>
      </c>
      <c r="B2464">
        <v>1005075</v>
      </c>
      <c r="C2464">
        <v>3.5</v>
      </c>
      <c r="D2464">
        <v>2</v>
      </c>
    </row>
    <row r="2465" spans="1:4" x14ac:dyDescent="0.25">
      <c r="A2465" s="1">
        <v>44472</v>
      </c>
      <c r="B2465">
        <v>1005076</v>
      </c>
      <c r="C2465">
        <v>6.05</v>
      </c>
      <c r="D2465">
        <v>4</v>
      </c>
    </row>
    <row r="2466" spans="1:4" x14ac:dyDescent="0.25">
      <c r="A2466" s="1">
        <v>44472</v>
      </c>
      <c r="B2466">
        <v>1005077</v>
      </c>
      <c r="C2466">
        <v>9.9499999999999993</v>
      </c>
      <c r="D2466">
        <v>6</v>
      </c>
    </row>
    <row r="2467" spans="1:4" x14ac:dyDescent="0.25">
      <c r="A2467" s="1">
        <v>44472</v>
      </c>
      <c r="B2467">
        <v>1005078</v>
      </c>
      <c r="C2467">
        <v>3.95</v>
      </c>
      <c r="D2467">
        <v>2</v>
      </c>
    </row>
    <row r="2468" spans="1:4" x14ac:dyDescent="0.25">
      <c r="A2468" s="1">
        <v>44472</v>
      </c>
      <c r="B2468">
        <v>1005079</v>
      </c>
      <c r="C2468">
        <v>4.0999999999999996</v>
      </c>
      <c r="D2468">
        <v>3</v>
      </c>
    </row>
    <row r="2469" spans="1:4" x14ac:dyDescent="0.25">
      <c r="A2469" s="1">
        <v>44472</v>
      </c>
      <c r="B2469">
        <v>1005080</v>
      </c>
      <c r="C2469">
        <v>2.9</v>
      </c>
      <c r="D2469">
        <v>2</v>
      </c>
    </row>
    <row r="2470" spans="1:4" x14ac:dyDescent="0.25">
      <c r="A2470" s="1">
        <v>44472</v>
      </c>
      <c r="B2470">
        <v>1005081</v>
      </c>
      <c r="C2470">
        <v>4.55</v>
      </c>
      <c r="D2470">
        <v>5</v>
      </c>
    </row>
    <row r="2471" spans="1:4" x14ac:dyDescent="0.25">
      <c r="A2471" s="1">
        <v>44472</v>
      </c>
      <c r="B2471">
        <v>1005082</v>
      </c>
      <c r="C2471">
        <v>4.8499999999999996</v>
      </c>
      <c r="D2471">
        <v>4</v>
      </c>
    </row>
    <row r="2472" spans="1:4" x14ac:dyDescent="0.25">
      <c r="A2472" s="1">
        <v>44472</v>
      </c>
      <c r="B2472">
        <v>1005083</v>
      </c>
      <c r="C2472">
        <v>22.85</v>
      </c>
      <c r="D2472">
        <v>6</v>
      </c>
    </row>
    <row r="2473" spans="1:4" x14ac:dyDescent="0.25">
      <c r="A2473" s="1">
        <v>44472</v>
      </c>
      <c r="B2473">
        <v>1005084</v>
      </c>
      <c r="C2473">
        <v>3.95</v>
      </c>
      <c r="D2473">
        <v>3</v>
      </c>
    </row>
    <row r="2474" spans="1:4" x14ac:dyDescent="0.25">
      <c r="A2474" s="1">
        <v>44472</v>
      </c>
      <c r="B2474">
        <v>1005085</v>
      </c>
      <c r="C2474">
        <v>4.55</v>
      </c>
      <c r="D2474">
        <v>5</v>
      </c>
    </row>
    <row r="2475" spans="1:4" x14ac:dyDescent="0.25">
      <c r="A2475" s="1">
        <v>44472</v>
      </c>
      <c r="B2475">
        <v>1005086</v>
      </c>
      <c r="C2475">
        <v>3.05</v>
      </c>
      <c r="D2475">
        <v>3</v>
      </c>
    </row>
    <row r="2476" spans="1:4" x14ac:dyDescent="0.25">
      <c r="A2476" s="1">
        <v>44472</v>
      </c>
      <c r="B2476">
        <v>1005087</v>
      </c>
      <c r="C2476">
        <v>7.7</v>
      </c>
      <c r="D2476">
        <v>4</v>
      </c>
    </row>
    <row r="2477" spans="1:4" x14ac:dyDescent="0.25">
      <c r="A2477" s="1">
        <v>44472</v>
      </c>
      <c r="B2477">
        <v>1005088</v>
      </c>
      <c r="C2477">
        <v>5.75</v>
      </c>
      <c r="D2477">
        <v>4</v>
      </c>
    </row>
    <row r="2478" spans="1:4" x14ac:dyDescent="0.25">
      <c r="A2478" s="1">
        <v>44472</v>
      </c>
      <c r="B2478">
        <v>1005089</v>
      </c>
      <c r="C2478">
        <v>7.1</v>
      </c>
      <c r="D2478">
        <v>5</v>
      </c>
    </row>
    <row r="2479" spans="1:4" x14ac:dyDescent="0.25">
      <c r="A2479" s="1">
        <v>44472</v>
      </c>
      <c r="B2479">
        <v>1005090</v>
      </c>
      <c r="C2479">
        <v>3.8</v>
      </c>
      <c r="D2479">
        <v>3</v>
      </c>
    </row>
    <row r="2480" spans="1:4" x14ac:dyDescent="0.25">
      <c r="A2480" s="1">
        <v>44472</v>
      </c>
      <c r="B2480">
        <v>1005091</v>
      </c>
      <c r="C2480">
        <v>5.6</v>
      </c>
      <c r="D2480">
        <v>4</v>
      </c>
    </row>
    <row r="2481" spans="1:4" x14ac:dyDescent="0.25">
      <c r="A2481" s="1">
        <v>44472</v>
      </c>
      <c r="B2481">
        <v>1005092</v>
      </c>
      <c r="C2481">
        <v>4.4000000000000004</v>
      </c>
      <c r="D2481">
        <v>4</v>
      </c>
    </row>
    <row r="2482" spans="1:4" x14ac:dyDescent="0.25">
      <c r="A2482" s="1">
        <v>44472</v>
      </c>
      <c r="B2482">
        <v>1005093</v>
      </c>
      <c r="C2482">
        <v>6.5</v>
      </c>
      <c r="D2482">
        <v>4</v>
      </c>
    </row>
    <row r="2483" spans="1:4" x14ac:dyDescent="0.25">
      <c r="A2483" s="1">
        <v>44472</v>
      </c>
      <c r="B2483">
        <v>1005094</v>
      </c>
      <c r="C2483">
        <v>6.5</v>
      </c>
      <c r="D2483">
        <v>4</v>
      </c>
    </row>
    <row r="2484" spans="1:4" x14ac:dyDescent="0.25">
      <c r="A2484" s="1">
        <v>44472</v>
      </c>
      <c r="B2484">
        <v>1005095</v>
      </c>
      <c r="C2484">
        <v>18.05</v>
      </c>
      <c r="D2484">
        <v>6</v>
      </c>
    </row>
    <row r="2485" spans="1:4" x14ac:dyDescent="0.25">
      <c r="A2485" s="1">
        <v>44472</v>
      </c>
      <c r="B2485">
        <v>1005096</v>
      </c>
      <c r="C2485">
        <v>3.2</v>
      </c>
      <c r="D2485">
        <v>2</v>
      </c>
    </row>
    <row r="2486" spans="1:4" x14ac:dyDescent="0.25">
      <c r="A2486" s="1">
        <v>44472</v>
      </c>
      <c r="B2486">
        <v>1005097</v>
      </c>
      <c r="C2486">
        <v>6.8</v>
      </c>
      <c r="D2486">
        <v>4</v>
      </c>
    </row>
    <row r="2487" spans="1:4" x14ac:dyDescent="0.25">
      <c r="A2487" s="1">
        <v>44472</v>
      </c>
      <c r="B2487">
        <v>1005098</v>
      </c>
      <c r="C2487">
        <v>3.5</v>
      </c>
      <c r="D2487">
        <v>2</v>
      </c>
    </row>
    <row r="2488" spans="1:4" x14ac:dyDescent="0.25">
      <c r="A2488" s="1">
        <v>44472</v>
      </c>
      <c r="B2488">
        <v>1005099</v>
      </c>
      <c r="C2488">
        <v>5.9</v>
      </c>
      <c r="D2488">
        <v>3</v>
      </c>
    </row>
    <row r="2489" spans="1:4" x14ac:dyDescent="0.25">
      <c r="A2489" s="1">
        <v>44472</v>
      </c>
      <c r="B2489">
        <v>1005100</v>
      </c>
      <c r="C2489">
        <v>5.9</v>
      </c>
      <c r="D2489">
        <v>4</v>
      </c>
    </row>
    <row r="2490" spans="1:4" x14ac:dyDescent="0.25">
      <c r="A2490" s="1">
        <v>44472</v>
      </c>
      <c r="B2490">
        <v>1005101</v>
      </c>
      <c r="C2490">
        <v>8.15</v>
      </c>
      <c r="D2490">
        <v>6</v>
      </c>
    </row>
    <row r="2491" spans="1:4" x14ac:dyDescent="0.25">
      <c r="A2491" s="1">
        <v>44472</v>
      </c>
      <c r="B2491">
        <v>1005102</v>
      </c>
      <c r="C2491">
        <v>7.1</v>
      </c>
      <c r="D2491">
        <v>5</v>
      </c>
    </row>
    <row r="2492" spans="1:4" x14ac:dyDescent="0.25">
      <c r="A2492" s="1">
        <v>44472</v>
      </c>
      <c r="B2492">
        <v>1005103</v>
      </c>
      <c r="C2492">
        <v>3.5</v>
      </c>
      <c r="D2492">
        <v>2</v>
      </c>
    </row>
    <row r="2493" spans="1:4" x14ac:dyDescent="0.25">
      <c r="A2493" s="1">
        <v>44472</v>
      </c>
      <c r="B2493">
        <v>1005104</v>
      </c>
      <c r="C2493">
        <v>3.65</v>
      </c>
      <c r="D2493">
        <v>4</v>
      </c>
    </row>
    <row r="2494" spans="1:4" x14ac:dyDescent="0.25">
      <c r="A2494" s="1">
        <v>44472</v>
      </c>
      <c r="B2494">
        <v>1005105</v>
      </c>
      <c r="C2494">
        <v>3.8</v>
      </c>
      <c r="D2494">
        <v>3</v>
      </c>
    </row>
    <row r="2495" spans="1:4" x14ac:dyDescent="0.25">
      <c r="A2495" s="1">
        <v>44472</v>
      </c>
      <c r="B2495">
        <v>1005106</v>
      </c>
      <c r="C2495">
        <v>5.15</v>
      </c>
      <c r="D2495">
        <v>4</v>
      </c>
    </row>
    <row r="2496" spans="1:4" x14ac:dyDescent="0.25">
      <c r="A2496" s="1">
        <v>44472</v>
      </c>
      <c r="B2496">
        <v>1005107</v>
      </c>
      <c r="C2496">
        <v>3.2</v>
      </c>
      <c r="D2496">
        <v>2</v>
      </c>
    </row>
    <row r="2497" spans="1:4" x14ac:dyDescent="0.25">
      <c r="A2497" s="1">
        <v>44472</v>
      </c>
      <c r="B2497">
        <v>1005108</v>
      </c>
      <c r="C2497">
        <v>3.65</v>
      </c>
      <c r="D2497">
        <v>5</v>
      </c>
    </row>
    <row r="2498" spans="1:4" x14ac:dyDescent="0.25">
      <c r="A2498" s="1">
        <v>44472</v>
      </c>
      <c r="B2498">
        <v>1005109</v>
      </c>
      <c r="C2498">
        <v>7.85</v>
      </c>
      <c r="D2498">
        <v>5</v>
      </c>
    </row>
    <row r="2499" spans="1:4" x14ac:dyDescent="0.25">
      <c r="A2499" s="1">
        <v>44472</v>
      </c>
      <c r="B2499">
        <v>1005110</v>
      </c>
      <c r="C2499">
        <v>4.4000000000000004</v>
      </c>
      <c r="D2499">
        <v>4</v>
      </c>
    </row>
    <row r="2500" spans="1:4" x14ac:dyDescent="0.25">
      <c r="A2500" s="1">
        <v>44472</v>
      </c>
      <c r="B2500">
        <v>1005111</v>
      </c>
      <c r="C2500">
        <v>5.15</v>
      </c>
      <c r="D2500">
        <v>5</v>
      </c>
    </row>
    <row r="2501" spans="1:4" x14ac:dyDescent="0.25">
      <c r="A2501" s="1">
        <v>44472</v>
      </c>
      <c r="B2501">
        <v>1005112</v>
      </c>
      <c r="C2501">
        <v>4.4000000000000004</v>
      </c>
      <c r="D2501">
        <v>4</v>
      </c>
    </row>
    <row r="2502" spans="1:4" x14ac:dyDescent="0.25">
      <c r="A2502" s="1">
        <v>44472</v>
      </c>
      <c r="B2502">
        <v>1005113</v>
      </c>
      <c r="C2502">
        <v>4.0999999999999996</v>
      </c>
      <c r="D2502">
        <v>4</v>
      </c>
    </row>
    <row r="2503" spans="1:4" x14ac:dyDescent="0.25">
      <c r="A2503" s="1">
        <v>44472</v>
      </c>
      <c r="B2503">
        <v>1005114</v>
      </c>
      <c r="C2503">
        <v>5.3</v>
      </c>
      <c r="D2503">
        <v>4</v>
      </c>
    </row>
    <row r="2504" spans="1:4" x14ac:dyDescent="0.25">
      <c r="A2504" s="1">
        <v>44472</v>
      </c>
      <c r="B2504">
        <v>1005115</v>
      </c>
      <c r="C2504">
        <v>3.35</v>
      </c>
      <c r="D2504">
        <v>2</v>
      </c>
    </row>
    <row r="2505" spans="1:4" x14ac:dyDescent="0.25">
      <c r="A2505" s="1">
        <v>44472</v>
      </c>
      <c r="B2505">
        <v>1005116</v>
      </c>
      <c r="C2505">
        <v>3.95</v>
      </c>
      <c r="D2505">
        <v>3</v>
      </c>
    </row>
    <row r="2506" spans="1:4" x14ac:dyDescent="0.25">
      <c r="A2506" s="1">
        <v>44472</v>
      </c>
      <c r="B2506">
        <v>1005117</v>
      </c>
      <c r="C2506">
        <v>4.8499999999999996</v>
      </c>
      <c r="D2506">
        <v>4</v>
      </c>
    </row>
    <row r="2507" spans="1:4" x14ac:dyDescent="0.25">
      <c r="A2507" s="1">
        <v>44472</v>
      </c>
      <c r="B2507">
        <v>1005118</v>
      </c>
      <c r="C2507">
        <v>4.55</v>
      </c>
      <c r="D2507">
        <v>4</v>
      </c>
    </row>
    <row r="2508" spans="1:4" x14ac:dyDescent="0.25">
      <c r="A2508" s="1">
        <v>44472</v>
      </c>
      <c r="B2508">
        <v>1005119</v>
      </c>
      <c r="C2508">
        <v>3.95</v>
      </c>
      <c r="D2508">
        <v>4</v>
      </c>
    </row>
    <row r="2509" spans="1:4" x14ac:dyDescent="0.25">
      <c r="A2509" s="1">
        <v>44472</v>
      </c>
      <c r="B2509">
        <v>1005120</v>
      </c>
      <c r="C2509">
        <v>4.7</v>
      </c>
      <c r="D2509">
        <v>4</v>
      </c>
    </row>
    <row r="2510" spans="1:4" x14ac:dyDescent="0.25">
      <c r="A2510" s="1">
        <v>44472</v>
      </c>
      <c r="B2510">
        <v>1005121</v>
      </c>
      <c r="C2510">
        <v>3.5</v>
      </c>
      <c r="D2510">
        <v>3</v>
      </c>
    </row>
    <row r="2511" spans="1:4" x14ac:dyDescent="0.25">
      <c r="A2511" s="1">
        <v>44472</v>
      </c>
      <c r="B2511">
        <v>1005122</v>
      </c>
      <c r="C2511">
        <v>2.9</v>
      </c>
      <c r="D2511">
        <v>4</v>
      </c>
    </row>
    <row r="2512" spans="1:4" x14ac:dyDescent="0.25">
      <c r="A2512" s="1">
        <v>44472</v>
      </c>
      <c r="B2512">
        <v>1005123</v>
      </c>
      <c r="C2512">
        <v>5.6</v>
      </c>
      <c r="D2512">
        <v>3</v>
      </c>
    </row>
    <row r="2513" spans="1:4" x14ac:dyDescent="0.25">
      <c r="A2513" s="1">
        <v>44472</v>
      </c>
      <c r="B2513">
        <v>1005124</v>
      </c>
      <c r="C2513">
        <v>6.8</v>
      </c>
      <c r="D2513">
        <v>4</v>
      </c>
    </row>
    <row r="2514" spans="1:4" x14ac:dyDescent="0.25">
      <c r="A2514" s="1">
        <v>44472</v>
      </c>
      <c r="B2514">
        <v>1005125</v>
      </c>
      <c r="C2514">
        <v>3.5</v>
      </c>
      <c r="D2514">
        <v>2</v>
      </c>
    </row>
    <row r="2515" spans="1:4" x14ac:dyDescent="0.25">
      <c r="A2515" s="1">
        <v>44472</v>
      </c>
      <c r="B2515">
        <v>1005126</v>
      </c>
      <c r="C2515">
        <v>6.2</v>
      </c>
      <c r="D2515">
        <v>4</v>
      </c>
    </row>
    <row r="2516" spans="1:4" x14ac:dyDescent="0.25">
      <c r="A2516" s="1">
        <v>44472</v>
      </c>
      <c r="B2516">
        <v>1005127</v>
      </c>
      <c r="C2516">
        <v>3.5</v>
      </c>
      <c r="D2516">
        <v>3</v>
      </c>
    </row>
    <row r="2517" spans="1:4" x14ac:dyDescent="0.25">
      <c r="A2517" s="1">
        <v>44472</v>
      </c>
      <c r="B2517">
        <v>1005128</v>
      </c>
      <c r="C2517">
        <v>7.7</v>
      </c>
      <c r="D2517">
        <v>5</v>
      </c>
    </row>
    <row r="2518" spans="1:4" x14ac:dyDescent="0.25">
      <c r="A2518" s="1">
        <v>44472</v>
      </c>
      <c r="B2518">
        <v>1005129</v>
      </c>
      <c r="C2518">
        <v>4.4000000000000004</v>
      </c>
      <c r="D2518">
        <v>3</v>
      </c>
    </row>
    <row r="2519" spans="1:4" x14ac:dyDescent="0.25">
      <c r="A2519" s="1">
        <v>44472</v>
      </c>
      <c r="B2519">
        <v>1005130</v>
      </c>
      <c r="C2519">
        <v>2.9</v>
      </c>
      <c r="D2519">
        <v>2</v>
      </c>
    </row>
    <row r="2520" spans="1:4" x14ac:dyDescent="0.25">
      <c r="A2520" s="1">
        <v>44472</v>
      </c>
      <c r="B2520">
        <v>1005131</v>
      </c>
      <c r="C2520">
        <v>4.55</v>
      </c>
      <c r="D2520">
        <v>3</v>
      </c>
    </row>
    <row r="2521" spans="1:4" x14ac:dyDescent="0.25">
      <c r="A2521" s="1">
        <v>44472</v>
      </c>
      <c r="B2521">
        <v>1005132</v>
      </c>
      <c r="C2521">
        <v>5.75</v>
      </c>
      <c r="D2521">
        <v>5</v>
      </c>
    </row>
    <row r="2522" spans="1:4" x14ac:dyDescent="0.25">
      <c r="A2522" s="1">
        <v>44472</v>
      </c>
      <c r="B2522">
        <v>1005133</v>
      </c>
      <c r="C2522">
        <v>4.25</v>
      </c>
      <c r="D2522">
        <v>3</v>
      </c>
    </row>
    <row r="2523" spans="1:4" x14ac:dyDescent="0.25">
      <c r="A2523" s="1">
        <v>44472</v>
      </c>
      <c r="B2523">
        <v>1005134</v>
      </c>
      <c r="C2523">
        <v>4.0999999999999996</v>
      </c>
      <c r="D2523">
        <v>3</v>
      </c>
    </row>
    <row r="2524" spans="1:4" x14ac:dyDescent="0.25">
      <c r="A2524" s="1">
        <v>44472</v>
      </c>
      <c r="B2524">
        <v>1005135</v>
      </c>
      <c r="C2524">
        <v>7.7</v>
      </c>
      <c r="D2524">
        <v>6</v>
      </c>
    </row>
    <row r="2525" spans="1:4" x14ac:dyDescent="0.25">
      <c r="A2525" s="1">
        <v>44472</v>
      </c>
      <c r="B2525">
        <v>1005136</v>
      </c>
      <c r="C2525">
        <v>3.2</v>
      </c>
      <c r="D2525">
        <v>3</v>
      </c>
    </row>
    <row r="2526" spans="1:4" x14ac:dyDescent="0.25">
      <c r="A2526" s="1">
        <v>44472</v>
      </c>
      <c r="B2526">
        <v>1005137</v>
      </c>
      <c r="C2526">
        <v>6.95</v>
      </c>
      <c r="D2526">
        <v>4</v>
      </c>
    </row>
    <row r="2527" spans="1:4" x14ac:dyDescent="0.25">
      <c r="A2527" s="1">
        <v>44472</v>
      </c>
      <c r="B2527">
        <v>1005138</v>
      </c>
      <c r="C2527">
        <v>3.65</v>
      </c>
      <c r="D2527">
        <v>2</v>
      </c>
    </row>
    <row r="2528" spans="1:4" x14ac:dyDescent="0.25">
      <c r="A2528" s="1">
        <v>44472</v>
      </c>
      <c r="B2528">
        <v>1005139</v>
      </c>
      <c r="C2528">
        <v>3.95</v>
      </c>
      <c r="D2528">
        <v>5</v>
      </c>
    </row>
    <row r="2529" spans="1:4" x14ac:dyDescent="0.25">
      <c r="A2529" s="1">
        <v>44472</v>
      </c>
      <c r="B2529">
        <v>1005140</v>
      </c>
      <c r="C2529">
        <v>4.25</v>
      </c>
      <c r="D2529">
        <v>4</v>
      </c>
    </row>
    <row r="2530" spans="1:4" x14ac:dyDescent="0.25">
      <c r="A2530" s="1">
        <v>44472</v>
      </c>
      <c r="B2530">
        <v>1005141</v>
      </c>
      <c r="C2530">
        <v>2.9</v>
      </c>
      <c r="D2530">
        <v>3</v>
      </c>
    </row>
    <row r="2531" spans="1:4" x14ac:dyDescent="0.25">
      <c r="A2531" s="1">
        <v>44472</v>
      </c>
      <c r="B2531">
        <v>1005142</v>
      </c>
      <c r="C2531">
        <v>4.4000000000000004</v>
      </c>
      <c r="D2531">
        <v>4</v>
      </c>
    </row>
    <row r="2532" spans="1:4" x14ac:dyDescent="0.25">
      <c r="A2532" s="1">
        <v>44472</v>
      </c>
      <c r="B2532">
        <v>1005143</v>
      </c>
      <c r="C2532">
        <v>6.35</v>
      </c>
      <c r="D2532">
        <v>5</v>
      </c>
    </row>
    <row r="2533" spans="1:4" x14ac:dyDescent="0.25">
      <c r="A2533" s="1">
        <v>44472</v>
      </c>
      <c r="B2533">
        <v>1005144</v>
      </c>
      <c r="C2533">
        <v>3.05</v>
      </c>
      <c r="D2533">
        <v>2</v>
      </c>
    </row>
    <row r="2534" spans="1:4" x14ac:dyDescent="0.25">
      <c r="A2534" s="1">
        <v>44472</v>
      </c>
      <c r="B2534">
        <v>1005145</v>
      </c>
      <c r="C2534">
        <v>4.4000000000000004</v>
      </c>
      <c r="D2534">
        <v>6</v>
      </c>
    </row>
    <row r="2535" spans="1:4" x14ac:dyDescent="0.25">
      <c r="A2535" s="1">
        <v>44472</v>
      </c>
      <c r="B2535">
        <v>1005146</v>
      </c>
      <c r="C2535">
        <v>4.25</v>
      </c>
      <c r="D2535">
        <v>3</v>
      </c>
    </row>
    <row r="2536" spans="1:4" x14ac:dyDescent="0.25">
      <c r="A2536" s="1">
        <v>44472</v>
      </c>
      <c r="B2536">
        <v>1005147</v>
      </c>
      <c r="C2536">
        <v>5.15</v>
      </c>
      <c r="D2536">
        <v>4</v>
      </c>
    </row>
    <row r="2537" spans="1:4" x14ac:dyDescent="0.25">
      <c r="A2537" s="1">
        <v>44472</v>
      </c>
      <c r="B2537">
        <v>1005148</v>
      </c>
      <c r="C2537">
        <v>2.9</v>
      </c>
      <c r="D2537">
        <v>3</v>
      </c>
    </row>
    <row r="2538" spans="1:4" x14ac:dyDescent="0.25">
      <c r="A2538" s="1">
        <v>44472</v>
      </c>
      <c r="B2538">
        <v>1005149</v>
      </c>
      <c r="C2538">
        <v>3.5</v>
      </c>
      <c r="D2538">
        <v>2</v>
      </c>
    </row>
    <row r="2539" spans="1:4" x14ac:dyDescent="0.25">
      <c r="A2539" s="1">
        <v>44472</v>
      </c>
      <c r="B2539">
        <v>1005150</v>
      </c>
      <c r="C2539">
        <v>8</v>
      </c>
      <c r="D2539">
        <v>5</v>
      </c>
    </row>
    <row r="2540" spans="1:4" x14ac:dyDescent="0.25">
      <c r="A2540" s="1">
        <v>44472</v>
      </c>
      <c r="B2540">
        <v>1005151</v>
      </c>
      <c r="C2540">
        <v>3.35</v>
      </c>
      <c r="D2540">
        <v>3</v>
      </c>
    </row>
    <row r="2541" spans="1:4" x14ac:dyDescent="0.25">
      <c r="A2541" s="1">
        <v>44472</v>
      </c>
      <c r="B2541">
        <v>1005153</v>
      </c>
      <c r="C2541">
        <v>4.25</v>
      </c>
      <c r="D2541">
        <v>3</v>
      </c>
    </row>
    <row r="2542" spans="1:4" x14ac:dyDescent="0.25">
      <c r="A2542" s="1">
        <v>44472</v>
      </c>
      <c r="B2542">
        <v>1005154</v>
      </c>
      <c r="C2542">
        <v>4.4000000000000004</v>
      </c>
      <c r="D2542">
        <v>3</v>
      </c>
    </row>
    <row r="2543" spans="1:4" x14ac:dyDescent="0.25">
      <c r="A2543" s="1">
        <v>44472</v>
      </c>
      <c r="B2543">
        <v>1005155</v>
      </c>
      <c r="C2543">
        <v>4.4000000000000004</v>
      </c>
      <c r="D2543">
        <v>4</v>
      </c>
    </row>
    <row r="2544" spans="1:4" x14ac:dyDescent="0.25">
      <c r="A2544" s="1">
        <v>44472</v>
      </c>
      <c r="B2544">
        <v>1005156</v>
      </c>
      <c r="C2544">
        <v>4.0999999999999996</v>
      </c>
      <c r="D2544">
        <v>4</v>
      </c>
    </row>
    <row r="2545" spans="1:4" x14ac:dyDescent="0.25">
      <c r="A2545" s="1">
        <v>44472</v>
      </c>
      <c r="B2545">
        <v>1005157</v>
      </c>
      <c r="C2545">
        <v>3.05</v>
      </c>
      <c r="D2545">
        <v>2</v>
      </c>
    </row>
    <row r="2546" spans="1:4" x14ac:dyDescent="0.25">
      <c r="A2546" s="1">
        <v>44472</v>
      </c>
      <c r="B2546">
        <v>1005158</v>
      </c>
      <c r="C2546">
        <v>6.65</v>
      </c>
      <c r="D2546">
        <v>3</v>
      </c>
    </row>
    <row r="2547" spans="1:4" x14ac:dyDescent="0.25">
      <c r="A2547" s="1">
        <v>44472</v>
      </c>
      <c r="B2547">
        <v>1005159</v>
      </c>
      <c r="C2547">
        <v>6.5</v>
      </c>
      <c r="D2547">
        <v>5</v>
      </c>
    </row>
    <row r="2548" spans="1:4" x14ac:dyDescent="0.25">
      <c r="A2548" s="1">
        <v>44472</v>
      </c>
      <c r="B2548">
        <v>1005160</v>
      </c>
      <c r="C2548">
        <v>5</v>
      </c>
      <c r="D2548">
        <v>5</v>
      </c>
    </row>
    <row r="2549" spans="1:4" x14ac:dyDescent="0.25">
      <c r="A2549" s="1">
        <v>44472</v>
      </c>
      <c r="B2549">
        <v>1005161</v>
      </c>
      <c r="C2549">
        <v>4.55</v>
      </c>
      <c r="D2549">
        <v>3</v>
      </c>
    </row>
    <row r="2550" spans="1:4" x14ac:dyDescent="0.25">
      <c r="A2550" s="1">
        <v>44472</v>
      </c>
      <c r="B2550">
        <v>1005162</v>
      </c>
      <c r="C2550">
        <v>4.55</v>
      </c>
      <c r="D2550">
        <v>4</v>
      </c>
    </row>
    <row r="2551" spans="1:4" x14ac:dyDescent="0.25">
      <c r="A2551" s="1">
        <v>44472</v>
      </c>
      <c r="B2551">
        <v>1005163</v>
      </c>
      <c r="C2551">
        <v>4.0999999999999996</v>
      </c>
      <c r="D2551">
        <v>2</v>
      </c>
    </row>
    <row r="2552" spans="1:4" x14ac:dyDescent="0.25">
      <c r="A2552" s="1">
        <v>44472</v>
      </c>
      <c r="B2552">
        <v>1005164</v>
      </c>
      <c r="C2552">
        <v>4.55</v>
      </c>
      <c r="D2552">
        <v>4</v>
      </c>
    </row>
    <row r="2553" spans="1:4" x14ac:dyDescent="0.25">
      <c r="A2553" s="1">
        <v>44472</v>
      </c>
      <c r="B2553">
        <v>1005165</v>
      </c>
      <c r="C2553">
        <v>4.7</v>
      </c>
      <c r="D2553">
        <v>3</v>
      </c>
    </row>
    <row r="2554" spans="1:4" x14ac:dyDescent="0.25">
      <c r="A2554" s="1">
        <v>44472</v>
      </c>
      <c r="B2554">
        <v>1005166</v>
      </c>
      <c r="C2554">
        <v>6.5</v>
      </c>
      <c r="D2554">
        <v>5</v>
      </c>
    </row>
    <row r="2555" spans="1:4" x14ac:dyDescent="0.25">
      <c r="A2555" s="1">
        <v>44472</v>
      </c>
      <c r="B2555">
        <v>1005167</v>
      </c>
      <c r="C2555">
        <v>5.15</v>
      </c>
      <c r="D2555">
        <v>5</v>
      </c>
    </row>
    <row r="2556" spans="1:4" x14ac:dyDescent="0.25">
      <c r="A2556" s="1">
        <v>44472</v>
      </c>
      <c r="B2556">
        <v>1005168</v>
      </c>
      <c r="C2556">
        <v>3.8</v>
      </c>
      <c r="D2556">
        <v>3</v>
      </c>
    </row>
    <row r="2557" spans="1:4" x14ac:dyDescent="0.25">
      <c r="A2557" s="1">
        <v>44472</v>
      </c>
      <c r="B2557">
        <v>1005169</v>
      </c>
      <c r="C2557">
        <v>3.8</v>
      </c>
      <c r="D2557">
        <v>3</v>
      </c>
    </row>
    <row r="2558" spans="1:4" x14ac:dyDescent="0.25">
      <c r="A2558" s="1">
        <v>44472</v>
      </c>
      <c r="B2558">
        <v>1005171</v>
      </c>
      <c r="C2558">
        <v>13.25</v>
      </c>
      <c r="D2558">
        <v>5</v>
      </c>
    </row>
    <row r="2559" spans="1:4" x14ac:dyDescent="0.25">
      <c r="A2559" s="1">
        <v>44472</v>
      </c>
      <c r="B2559">
        <v>1005172</v>
      </c>
      <c r="C2559">
        <v>2.9</v>
      </c>
      <c r="D2559">
        <v>2</v>
      </c>
    </row>
    <row r="2560" spans="1:4" x14ac:dyDescent="0.25">
      <c r="A2560" s="1">
        <v>44472</v>
      </c>
      <c r="B2560">
        <v>1005173</v>
      </c>
      <c r="C2560">
        <v>3.8</v>
      </c>
      <c r="D2560">
        <v>3</v>
      </c>
    </row>
    <row r="2561" spans="1:4" x14ac:dyDescent="0.25">
      <c r="A2561" s="1">
        <v>44472</v>
      </c>
      <c r="B2561">
        <v>1005174</v>
      </c>
      <c r="C2561">
        <v>4.7</v>
      </c>
      <c r="D2561">
        <v>4</v>
      </c>
    </row>
    <row r="2562" spans="1:4" x14ac:dyDescent="0.25">
      <c r="A2562" s="1">
        <v>44472</v>
      </c>
      <c r="B2562">
        <v>1005175</v>
      </c>
      <c r="C2562">
        <v>3.95</v>
      </c>
      <c r="D2562">
        <v>3</v>
      </c>
    </row>
    <row r="2563" spans="1:4" x14ac:dyDescent="0.25">
      <c r="A2563" s="1">
        <v>44472</v>
      </c>
      <c r="B2563">
        <v>1005176</v>
      </c>
      <c r="C2563">
        <v>3.35</v>
      </c>
      <c r="D2563">
        <v>2</v>
      </c>
    </row>
    <row r="2564" spans="1:4" x14ac:dyDescent="0.25">
      <c r="A2564" s="1">
        <v>44472</v>
      </c>
      <c r="B2564">
        <v>1005177</v>
      </c>
      <c r="C2564">
        <v>6.2</v>
      </c>
      <c r="D2564">
        <v>4</v>
      </c>
    </row>
    <row r="2565" spans="1:4" x14ac:dyDescent="0.25">
      <c r="A2565" s="1">
        <v>44472</v>
      </c>
      <c r="B2565">
        <v>1005178</v>
      </c>
      <c r="C2565">
        <v>7.85</v>
      </c>
      <c r="D2565">
        <v>4</v>
      </c>
    </row>
    <row r="2566" spans="1:4" x14ac:dyDescent="0.25">
      <c r="A2566" s="1">
        <v>44472</v>
      </c>
      <c r="B2566">
        <v>1005179</v>
      </c>
      <c r="C2566">
        <v>5.15</v>
      </c>
      <c r="D2566">
        <v>4</v>
      </c>
    </row>
    <row r="2567" spans="1:4" x14ac:dyDescent="0.25">
      <c r="A2567" s="1">
        <v>44472</v>
      </c>
      <c r="B2567">
        <v>1005180</v>
      </c>
      <c r="C2567">
        <v>9.35</v>
      </c>
      <c r="D2567">
        <v>6</v>
      </c>
    </row>
    <row r="2568" spans="1:4" x14ac:dyDescent="0.25">
      <c r="A2568" s="1">
        <v>44472</v>
      </c>
      <c r="B2568">
        <v>1005181</v>
      </c>
      <c r="C2568">
        <v>6.65</v>
      </c>
      <c r="D2568">
        <v>4</v>
      </c>
    </row>
    <row r="2569" spans="1:4" x14ac:dyDescent="0.25">
      <c r="A2569" s="1">
        <v>44472</v>
      </c>
      <c r="B2569">
        <v>1005182</v>
      </c>
      <c r="C2569">
        <v>4.0999999999999996</v>
      </c>
      <c r="D2569">
        <v>3</v>
      </c>
    </row>
    <row r="2570" spans="1:4" x14ac:dyDescent="0.25">
      <c r="A2570" s="1">
        <v>44472</v>
      </c>
      <c r="B2570">
        <v>1005183</v>
      </c>
      <c r="C2570">
        <v>6.35</v>
      </c>
      <c r="D2570">
        <v>4</v>
      </c>
    </row>
    <row r="2571" spans="1:4" x14ac:dyDescent="0.25">
      <c r="A2571" s="1">
        <v>44472</v>
      </c>
      <c r="B2571">
        <v>1005184</v>
      </c>
      <c r="C2571">
        <v>5.75</v>
      </c>
      <c r="D2571">
        <v>4</v>
      </c>
    </row>
    <row r="2572" spans="1:4" x14ac:dyDescent="0.25">
      <c r="A2572" s="1">
        <v>44472</v>
      </c>
      <c r="B2572">
        <v>1005185</v>
      </c>
      <c r="C2572">
        <v>5.45</v>
      </c>
      <c r="D2572">
        <v>4</v>
      </c>
    </row>
    <row r="2573" spans="1:4" x14ac:dyDescent="0.25">
      <c r="A2573" s="1">
        <v>44472</v>
      </c>
      <c r="B2573">
        <v>1005186</v>
      </c>
      <c r="C2573">
        <v>3.2</v>
      </c>
      <c r="D2573">
        <v>3</v>
      </c>
    </row>
    <row r="2574" spans="1:4" x14ac:dyDescent="0.25">
      <c r="A2574" s="1">
        <v>44472</v>
      </c>
      <c r="B2574">
        <v>1005187</v>
      </c>
      <c r="C2574">
        <v>3.05</v>
      </c>
      <c r="D2574">
        <v>2</v>
      </c>
    </row>
    <row r="2575" spans="1:4" x14ac:dyDescent="0.25">
      <c r="A2575" s="1">
        <v>44472</v>
      </c>
      <c r="B2575">
        <v>1005188</v>
      </c>
      <c r="C2575">
        <v>7.1</v>
      </c>
      <c r="D2575">
        <v>4</v>
      </c>
    </row>
    <row r="2576" spans="1:4" x14ac:dyDescent="0.25">
      <c r="A2576" s="1">
        <v>44472</v>
      </c>
      <c r="B2576">
        <v>1005189</v>
      </c>
      <c r="C2576">
        <v>5</v>
      </c>
      <c r="D2576">
        <v>4</v>
      </c>
    </row>
    <row r="2577" spans="1:4" x14ac:dyDescent="0.25">
      <c r="A2577" s="1">
        <v>44472</v>
      </c>
      <c r="B2577">
        <v>1005190</v>
      </c>
      <c r="C2577">
        <v>4.7</v>
      </c>
      <c r="D2577">
        <v>3</v>
      </c>
    </row>
    <row r="2578" spans="1:4" x14ac:dyDescent="0.25">
      <c r="A2578" s="1">
        <v>44472</v>
      </c>
      <c r="B2578">
        <v>1005191</v>
      </c>
      <c r="C2578">
        <v>3.8</v>
      </c>
      <c r="D2578">
        <v>3</v>
      </c>
    </row>
    <row r="2579" spans="1:4" x14ac:dyDescent="0.25">
      <c r="A2579" s="1">
        <v>44472</v>
      </c>
      <c r="B2579">
        <v>1005192</v>
      </c>
      <c r="C2579">
        <v>8.6</v>
      </c>
      <c r="D2579">
        <v>5</v>
      </c>
    </row>
    <row r="2580" spans="1:4" x14ac:dyDescent="0.25">
      <c r="A2580" s="1">
        <v>44472</v>
      </c>
      <c r="B2580">
        <v>1005193</v>
      </c>
      <c r="C2580">
        <v>3.95</v>
      </c>
      <c r="D2580">
        <v>3</v>
      </c>
    </row>
    <row r="2581" spans="1:4" x14ac:dyDescent="0.25">
      <c r="A2581" s="1">
        <v>44472</v>
      </c>
      <c r="B2581">
        <v>1005194</v>
      </c>
      <c r="C2581">
        <v>4.8499999999999996</v>
      </c>
      <c r="D2581">
        <v>4</v>
      </c>
    </row>
    <row r="2582" spans="1:4" x14ac:dyDescent="0.25">
      <c r="A2582" s="1">
        <v>44472</v>
      </c>
      <c r="B2582">
        <v>1005195</v>
      </c>
      <c r="C2582">
        <v>5.3</v>
      </c>
      <c r="D2582">
        <v>4</v>
      </c>
    </row>
    <row r="2583" spans="1:4" x14ac:dyDescent="0.25">
      <c r="A2583" s="1">
        <v>44472</v>
      </c>
      <c r="B2583">
        <v>1005196</v>
      </c>
      <c r="C2583">
        <v>5.75</v>
      </c>
      <c r="D2583">
        <v>2</v>
      </c>
    </row>
    <row r="2584" spans="1:4" x14ac:dyDescent="0.25">
      <c r="A2584" s="1">
        <v>44472</v>
      </c>
      <c r="B2584">
        <v>1005197</v>
      </c>
      <c r="C2584">
        <v>3.35</v>
      </c>
      <c r="D2584">
        <v>3</v>
      </c>
    </row>
    <row r="2585" spans="1:4" x14ac:dyDescent="0.25">
      <c r="A2585" s="1">
        <v>44472</v>
      </c>
      <c r="B2585">
        <v>1005198</v>
      </c>
      <c r="C2585">
        <v>6.2</v>
      </c>
      <c r="D2585">
        <v>5</v>
      </c>
    </row>
    <row r="2586" spans="1:4" x14ac:dyDescent="0.25">
      <c r="A2586" s="1">
        <v>44472</v>
      </c>
      <c r="B2586">
        <v>1005199</v>
      </c>
      <c r="C2586">
        <v>3.95</v>
      </c>
      <c r="D2586">
        <v>4</v>
      </c>
    </row>
    <row r="2587" spans="1:4" x14ac:dyDescent="0.25">
      <c r="A2587" s="1">
        <v>44472</v>
      </c>
      <c r="B2587">
        <v>1005200</v>
      </c>
      <c r="C2587">
        <v>3.8</v>
      </c>
      <c r="D2587">
        <v>3</v>
      </c>
    </row>
    <row r="2588" spans="1:4" x14ac:dyDescent="0.25">
      <c r="A2588" s="1">
        <v>44472</v>
      </c>
      <c r="B2588">
        <v>1005201</v>
      </c>
      <c r="C2588">
        <v>2.9</v>
      </c>
      <c r="D2588">
        <v>2</v>
      </c>
    </row>
    <row r="2589" spans="1:4" x14ac:dyDescent="0.25">
      <c r="A2589" s="1">
        <v>44472</v>
      </c>
      <c r="B2589">
        <v>1005202</v>
      </c>
      <c r="C2589">
        <v>4.55</v>
      </c>
      <c r="D2589">
        <v>2</v>
      </c>
    </row>
    <row r="2590" spans="1:4" x14ac:dyDescent="0.25">
      <c r="A2590" s="1">
        <v>44472</v>
      </c>
      <c r="B2590">
        <v>1005203</v>
      </c>
      <c r="C2590">
        <v>6.65</v>
      </c>
      <c r="D2590">
        <v>5</v>
      </c>
    </row>
    <row r="2591" spans="1:4" x14ac:dyDescent="0.25">
      <c r="A2591" s="1">
        <v>44472</v>
      </c>
      <c r="B2591">
        <v>1005204</v>
      </c>
      <c r="C2591">
        <v>4.0999999999999996</v>
      </c>
      <c r="D2591">
        <v>3</v>
      </c>
    </row>
    <row r="2592" spans="1:4" x14ac:dyDescent="0.25">
      <c r="A2592" s="1">
        <v>44472</v>
      </c>
      <c r="B2592">
        <v>1005205</v>
      </c>
      <c r="C2592">
        <v>3.8</v>
      </c>
      <c r="D2592">
        <v>2</v>
      </c>
    </row>
    <row r="2593" spans="1:4" x14ac:dyDescent="0.25">
      <c r="A2593" s="1">
        <v>44472</v>
      </c>
      <c r="B2593">
        <v>1005206</v>
      </c>
      <c r="C2593">
        <v>3.65</v>
      </c>
      <c r="D2593">
        <v>3</v>
      </c>
    </row>
    <row r="2594" spans="1:4" x14ac:dyDescent="0.25">
      <c r="A2594" s="1">
        <v>44472</v>
      </c>
      <c r="B2594">
        <v>1005207</v>
      </c>
      <c r="C2594">
        <v>4.4000000000000004</v>
      </c>
      <c r="D2594">
        <v>4</v>
      </c>
    </row>
    <row r="2595" spans="1:4" x14ac:dyDescent="0.25">
      <c r="A2595" s="1">
        <v>44472</v>
      </c>
      <c r="B2595">
        <v>1005208</v>
      </c>
      <c r="C2595">
        <v>4.25</v>
      </c>
      <c r="D2595">
        <v>3</v>
      </c>
    </row>
    <row r="2596" spans="1:4" x14ac:dyDescent="0.25">
      <c r="A2596" s="1">
        <v>44472</v>
      </c>
      <c r="B2596">
        <v>1005209</v>
      </c>
      <c r="C2596">
        <v>4.0999999999999996</v>
      </c>
      <c r="D2596">
        <v>3</v>
      </c>
    </row>
    <row r="2597" spans="1:4" x14ac:dyDescent="0.25">
      <c r="A2597" s="1">
        <v>44472</v>
      </c>
      <c r="B2597">
        <v>1005210</v>
      </c>
      <c r="C2597">
        <v>10.25</v>
      </c>
      <c r="D2597">
        <v>5</v>
      </c>
    </row>
    <row r="2598" spans="1:4" x14ac:dyDescent="0.25">
      <c r="A2598" s="1">
        <v>44472</v>
      </c>
      <c r="B2598">
        <v>1005211</v>
      </c>
      <c r="C2598">
        <v>4.7</v>
      </c>
      <c r="D2598">
        <v>4</v>
      </c>
    </row>
    <row r="2599" spans="1:4" x14ac:dyDescent="0.25">
      <c r="A2599" s="1">
        <v>44472</v>
      </c>
      <c r="B2599">
        <v>1005212</v>
      </c>
      <c r="C2599">
        <v>3.35</v>
      </c>
      <c r="D2599">
        <v>3</v>
      </c>
    </row>
    <row r="2600" spans="1:4" x14ac:dyDescent="0.25">
      <c r="A2600" s="1">
        <v>44472</v>
      </c>
      <c r="B2600">
        <v>1005213</v>
      </c>
      <c r="C2600">
        <v>6.65</v>
      </c>
      <c r="D2600">
        <v>5</v>
      </c>
    </row>
    <row r="2601" spans="1:4" x14ac:dyDescent="0.25">
      <c r="A2601" s="1">
        <v>44472</v>
      </c>
      <c r="B2601">
        <v>1005214</v>
      </c>
      <c r="C2601">
        <v>4.8499999999999996</v>
      </c>
      <c r="D2601">
        <v>2</v>
      </c>
    </row>
    <row r="2602" spans="1:4" x14ac:dyDescent="0.25">
      <c r="A2602" s="1">
        <v>44472</v>
      </c>
      <c r="B2602">
        <v>1005215</v>
      </c>
      <c r="C2602">
        <v>5.6</v>
      </c>
      <c r="D2602">
        <v>4</v>
      </c>
    </row>
    <row r="2603" spans="1:4" x14ac:dyDescent="0.25">
      <c r="A2603" s="1">
        <v>44472</v>
      </c>
      <c r="B2603">
        <v>1005216</v>
      </c>
      <c r="C2603">
        <v>3.65</v>
      </c>
      <c r="D2603">
        <v>3</v>
      </c>
    </row>
    <row r="2604" spans="1:4" x14ac:dyDescent="0.25">
      <c r="A2604" s="1">
        <v>44472</v>
      </c>
      <c r="B2604">
        <v>1005217</v>
      </c>
      <c r="C2604">
        <v>6.05</v>
      </c>
      <c r="D2604">
        <v>3</v>
      </c>
    </row>
    <row r="2605" spans="1:4" x14ac:dyDescent="0.25">
      <c r="A2605" s="1">
        <v>44472</v>
      </c>
      <c r="B2605">
        <v>1005218</v>
      </c>
      <c r="C2605">
        <v>3.5</v>
      </c>
      <c r="D2605">
        <v>4</v>
      </c>
    </row>
    <row r="2606" spans="1:4" x14ac:dyDescent="0.25">
      <c r="A2606" s="1">
        <v>44472</v>
      </c>
      <c r="B2606">
        <v>1005219</v>
      </c>
      <c r="C2606">
        <v>3.05</v>
      </c>
      <c r="D2606">
        <v>2</v>
      </c>
    </row>
    <row r="2607" spans="1:4" x14ac:dyDescent="0.25">
      <c r="A2607" s="1">
        <v>44472</v>
      </c>
      <c r="B2607">
        <v>1005220</v>
      </c>
      <c r="C2607">
        <v>3.2</v>
      </c>
      <c r="D2607">
        <v>2</v>
      </c>
    </row>
    <row r="2608" spans="1:4" x14ac:dyDescent="0.25">
      <c r="A2608" s="1">
        <v>44472</v>
      </c>
      <c r="B2608">
        <v>1005221</v>
      </c>
      <c r="C2608">
        <v>4.55</v>
      </c>
      <c r="D2608">
        <v>4</v>
      </c>
    </row>
    <row r="2609" spans="1:4" x14ac:dyDescent="0.25">
      <c r="A2609" s="1">
        <v>44472</v>
      </c>
      <c r="B2609">
        <v>1005222</v>
      </c>
      <c r="C2609">
        <v>2.9</v>
      </c>
      <c r="D2609">
        <v>2</v>
      </c>
    </row>
    <row r="2610" spans="1:4" x14ac:dyDescent="0.25">
      <c r="A2610" s="1">
        <v>44472</v>
      </c>
      <c r="B2610">
        <v>1005223</v>
      </c>
      <c r="C2610">
        <v>3.35</v>
      </c>
      <c r="D2610">
        <v>3</v>
      </c>
    </row>
    <row r="2611" spans="1:4" x14ac:dyDescent="0.25">
      <c r="A2611" s="1">
        <v>44472</v>
      </c>
      <c r="B2611">
        <v>1005224</v>
      </c>
      <c r="C2611">
        <v>4.4000000000000004</v>
      </c>
      <c r="D2611">
        <v>3</v>
      </c>
    </row>
    <row r="2612" spans="1:4" x14ac:dyDescent="0.25">
      <c r="A2612" s="1">
        <v>44472</v>
      </c>
      <c r="B2612">
        <v>1005225</v>
      </c>
      <c r="C2612">
        <v>3.65</v>
      </c>
      <c r="D2612">
        <v>3</v>
      </c>
    </row>
    <row r="2613" spans="1:4" x14ac:dyDescent="0.25">
      <c r="A2613" s="1">
        <v>44472</v>
      </c>
      <c r="B2613">
        <v>1005226</v>
      </c>
      <c r="C2613">
        <v>5.15</v>
      </c>
      <c r="D2613">
        <v>4</v>
      </c>
    </row>
    <row r="2614" spans="1:4" x14ac:dyDescent="0.25">
      <c r="A2614" s="1">
        <v>44472</v>
      </c>
      <c r="B2614">
        <v>1005227</v>
      </c>
      <c r="C2614">
        <v>3.35</v>
      </c>
      <c r="D2614">
        <v>3</v>
      </c>
    </row>
    <row r="2615" spans="1:4" x14ac:dyDescent="0.25">
      <c r="A2615" s="1">
        <v>44472</v>
      </c>
      <c r="B2615">
        <v>1005228</v>
      </c>
      <c r="C2615">
        <v>5.15</v>
      </c>
      <c r="D2615">
        <v>5</v>
      </c>
    </row>
    <row r="2616" spans="1:4" x14ac:dyDescent="0.25">
      <c r="A2616" s="1">
        <v>44472</v>
      </c>
      <c r="B2616">
        <v>1005229</v>
      </c>
      <c r="C2616">
        <v>5</v>
      </c>
      <c r="D2616">
        <v>4</v>
      </c>
    </row>
    <row r="2617" spans="1:4" x14ac:dyDescent="0.25">
      <c r="A2617" s="1">
        <v>44472</v>
      </c>
      <c r="B2617">
        <v>1005230</v>
      </c>
      <c r="C2617">
        <v>5.15</v>
      </c>
      <c r="D2617">
        <v>5</v>
      </c>
    </row>
    <row r="2618" spans="1:4" x14ac:dyDescent="0.25">
      <c r="A2618" s="1">
        <v>44472</v>
      </c>
      <c r="B2618">
        <v>1005231</v>
      </c>
      <c r="C2618">
        <v>4.4000000000000004</v>
      </c>
      <c r="D2618">
        <v>4</v>
      </c>
    </row>
    <row r="2619" spans="1:4" x14ac:dyDescent="0.25">
      <c r="A2619" s="1">
        <v>44472</v>
      </c>
      <c r="B2619">
        <v>1005232</v>
      </c>
      <c r="C2619">
        <v>3.5</v>
      </c>
      <c r="D2619">
        <v>2</v>
      </c>
    </row>
    <row r="2620" spans="1:4" x14ac:dyDescent="0.25">
      <c r="A2620" s="1">
        <v>44472</v>
      </c>
      <c r="B2620">
        <v>1005233</v>
      </c>
      <c r="C2620">
        <v>5.9</v>
      </c>
      <c r="D2620">
        <v>4</v>
      </c>
    </row>
    <row r="2621" spans="1:4" x14ac:dyDescent="0.25">
      <c r="A2621" s="1">
        <v>44472</v>
      </c>
      <c r="B2621">
        <v>1005234</v>
      </c>
      <c r="C2621">
        <v>2.9</v>
      </c>
      <c r="D2621">
        <v>2</v>
      </c>
    </row>
    <row r="2622" spans="1:4" x14ac:dyDescent="0.25">
      <c r="A2622" s="1">
        <v>44472</v>
      </c>
      <c r="B2622">
        <v>1005235</v>
      </c>
      <c r="C2622">
        <v>3.65</v>
      </c>
      <c r="D2622">
        <v>4</v>
      </c>
    </row>
    <row r="2623" spans="1:4" x14ac:dyDescent="0.25">
      <c r="A2623" s="1">
        <v>44472</v>
      </c>
      <c r="B2623">
        <v>1005236</v>
      </c>
      <c r="C2623">
        <v>4.7</v>
      </c>
      <c r="D2623">
        <v>5</v>
      </c>
    </row>
    <row r="2624" spans="1:4" x14ac:dyDescent="0.25">
      <c r="A2624" s="1">
        <v>44472</v>
      </c>
      <c r="B2624">
        <v>1005237</v>
      </c>
      <c r="C2624">
        <v>3.35</v>
      </c>
      <c r="D2624">
        <v>3</v>
      </c>
    </row>
    <row r="2625" spans="1:4" x14ac:dyDescent="0.25">
      <c r="A2625" s="1">
        <v>44472</v>
      </c>
      <c r="B2625">
        <v>1005238</v>
      </c>
      <c r="C2625">
        <v>6.05</v>
      </c>
      <c r="D2625">
        <v>5</v>
      </c>
    </row>
    <row r="2626" spans="1:4" x14ac:dyDescent="0.25">
      <c r="A2626" s="1">
        <v>44472</v>
      </c>
      <c r="B2626">
        <v>1005239</v>
      </c>
      <c r="C2626">
        <v>4.4000000000000004</v>
      </c>
      <c r="D2626">
        <v>3</v>
      </c>
    </row>
    <row r="2627" spans="1:4" x14ac:dyDescent="0.25">
      <c r="A2627" s="1">
        <v>44472</v>
      </c>
      <c r="B2627">
        <v>1005240</v>
      </c>
      <c r="C2627">
        <v>6.95</v>
      </c>
      <c r="D2627">
        <v>4</v>
      </c>
    </row>
    <row r="2628" spans="1:4" x14ac:dyDescent="0.25">
      <c r="A2628" s="1">
        <v>44472</v>
      </c>
      <c r="B2628">
        <v>1005241</v>
      </c>
      <c r="C2628">
        <v>6.35</v>
      </c>
      <c r="D2628">
        <v>5</v>
      </c>
    </row>
    <row r="2629" spans="1:4" x14ac:dyDescent="0.25">
      <c r="A2629" s="1">
        <v>44472</v>
      </c>
      <c r="B2629">
        <v>1005242</v>
      </c>
      <c r="C2629">
        <v>5.15</v>
      </c>
      <c r="D2629">
        <v>4</v>
      </c>
    </row>
    <row r="2630" spans="1:4" x14ac:dyDescent="0.25">
      <c r="A2630" s="1">
        <v>44472</v>
      </c>
      <c r="B2630">
        <v>1005243</v>
      </c>
      <c r="C2630">
        <v>3.8</v>
      </c>
      <c r="D2630">
        <v>3</v>
      </c>
    </row>
    <row r="2631" spans="1:4" x14ac:dyDescent="0.25">
      <c r="A2631" s="1">
        <v>44472</v>
      </c>
      <c r="B2631">
        <v>1005244</v>
      </c>
      <c r="C2631">
        <v>4.8499999999999996</v>
      </c>
      <c r="D2631">
        <v>4</v>
      </c>
    </row>
    <row r="2632" spans="1:4" x14ac:dyDescent="0.25">
      <c r="A2632" s="1">
        <v>44472</v>
      </c>
      <c r="B2632">
        <v>1005245</v>
      </c>
      <c r="C2632">
        <v>7.55</v>
      </c>
      <c r="D2632">
        <v>5</v>
      </c>
    </row>
    <row r="2633" spans="1:4" x14ac:dyDescent="0.25">
      <c r="A2633" s="1">
        <v>44472</v>
      </c>
      <c r="B2633">
        <v>1005246</v>
      </c>
      <c r="C2633">
        <v>5.6</v>
      </c>
      <c r="D2633">
        <v>4</v>
      </c>
    </row>
    <row r="2634" spans="1:4" x14ac:dyDescent="0.25">
      <c r="A2634" s="1">
        <v>44472</v>
      </c>
      <c r="B2634">
        <v>1005247</v>
      </c>
      <c r="C2634">
        <v>5</v>
      </c>
      <c r="D2634">
        <v>2</v>
      </c>
    </row>
    <row r="2635" spans="1:4" x14ac:dyDescent="0.25">
      <c r="A2635" s="1">
        <v>44472</v>
      </c>
      <c r="B2635">
        <v>1005248</v>
      </c>
      <c r="C2635">
        <v>3.95</v>
      </c>
      <c r="D2635">
        <v>4</v>
      </c>
    </row>
    <row r="2636" spans="1:4" x14ac:dyDescent="0.25">
      <c r="A2636" s="1">
        <v>44472</v>
      </c>
      <c r="B2636">
        <v>1005249</v>
      </c>
      <c r="C2636">
        <v>11.75</v>
      </c>
      <c r="D2636">
        <v>2</v>
      </c>
    </row>
    <row r="2637" spans="1:4" x14ac:dyDescent="0.25">
      <c r="A2637" s="1">
        <v>44472</v>
      </c>
      <c r="B2637">
        <v>1005250</v>
      </c>
      <c r="C2637">
        <v>3.95</v>
      </c>
      <c r="D2637">
        <v>3</v>
      </c>
    </row>
    <row r="2638" spans="1:4" x14ac:dyDescent="0.25">
      <c r="A2638" s="1">
        <v>44472</v>
      </c>
      <c r="B2638">
        <v>1005251</v>
      </c>
      <c r="C2638">
        <v>4.0999999999999996</v>
      </c>
      <c r="D2638">
        <v>2</v>
      </c>
    </row>
    <row r="2639" spans="1:4" x14ac:dyDescent="0.25">
      <c r="A2639" s="1">
        <v>44472</v>
      </c>
      <c r="B2639">
        <v>1005252</v>
      </c>
      <c r="C2639">
        <v>3.95</v>
      </c>
      <c r="D2639">
        <v>3</v>
      </c>
    </row>
    <row r="2640" spans="1:4" x14ac:dyDescent="0.25">
      <c r="A2640" s="1">
        <v>44472</v>
      </c>
      <c r="B2640">
        <v>1005253</v>
      </c>
      <c r="C2640">
        <v>4.55</v>
      </c>
      <c r="D2640">
        <v>3</v>
      </c>
    </row>
    <row r="2641" spans="1:4" x14ac:dyDescent="0.25">
      <c r="A2641" s="1">
        <v>44472</v>
      </c>
      <c r="B2641">
        <v>1005254</v>
      </c>
      <c r="C2641">
        <v>8.4499999999999993</v>
      </c>
      <c r="D2641">
        <v>6</v>
      </c>
    </row>
    <row r="2642" spans="1:4" x14ac:dyDescent="0.25">
      <c r="A2642" s="1">
        <v>44472</v>
      </c>
      <c r="B2642">
        <v>1005255</v>
      </c>
      <c r="C2642">
        <v>3.65</v>
      </c>
      <c r="D2642">
        <v>2</v>
      </c>
    </row>
    <row r="2643" spans="1:4" x14ac:dyDescent="0.25">
      <c r="A2643" s="1">
        <v>44472</v>
      </c>
      <c r="B2643">
        <v>1005256</v>
      </c>
      <c r="C2643">
        <v>8.75</v>
      </c>
      <c r="D2643">
        <v>4</v>
      </c>
    </row>
    <row r="2644" spans="1:4" x14ac:dyDescent="0.25">
      <c r="A2644" s="1">
        <v>44472</v>
      </c>
      <c r="B2644">
        <v>1005257</v>
      </c>
      <c r="C2644">
        <v>4.0999999999999996</v>
      </c>
      <c r="D2644">
        <v>3</v>
      </c>
    </row>
    <row r="2645" spans="1:4" x14ac:dyDescent="0.25">
      <c r="A2645" s="1">
        <v>44472</v>
      </c>
      <c r="B2645">
        <v>1005258</v>
      </c>
      <c r="C2645">
        <v>3.95</v>
      </c>
      <c r="D2645">
        <v>3</v>
      </c>
    </row>
    <row r="2646" spans="1:4" x14ac:dyDescent="0.25">
      <c r="A2646" s="1">
        <v>44472</v>
      </c>
      <c r="B2646">
        <v>1005259</v>
      </c>
      <c r="C2646">
        <v>3.65</v>
      </c>
      <c r="D2646">
        <v>4</v>
      </c>
    </row>
    <row r="2647" spans="1:4" x14ac:dyDescent="0.25">
      <c r="A2647" s="1">
        <v>44472</v>
      </c>
      <c r="B2647">
        <v>1005260</v>
      </c>
      <c r="C2647">
        <v>3.05</v>
      </c>
      <c r="D2647">
        <v>3</v>
      </c>
    </row>
    <row r="2648" spans="1:4" x14ac:dyDescent="0.25">
      <c r="A2648" s="1">
        <v>44472</v>
      </c>
      <c r="B2648">
        <v>1005261</v>
      </c>
      <c r="C2648">
        <v>3.65</v>
      </c>
      <c r="D2648">
        <v>3</v>
      </c>
    </row>
    <row r="2649" spans="1:4" x14ac:dyDescent="0.25">
      <c r="A2649" s="1">
        <v>44472</v>
      </c>
      <c r="B2649">
        <v>1005262</v>
      </c>
      <c r="C2649">
        <v>3.65</v>
      </c>
      <c r="D2649">
        <v>5</v>
      </c>
    </row>
    <row r="2650" spans="1:4" x14ac:dyDescent="0.25">
      <c r="A2650" s="1">
        <v>44472</v>
      </c>
      <c r="B2650">
        <v>1005263</v>
      </c>
      <c r="C2650">
        <v>3.5</v>
      </c>
      <c r="D2650">
        <v>3</v>
      </c>
    </row>
    <row r="2651" spans="1:4" x14ac:dyDescent="0.25">
      <c r="A2651" s="1">
        <v>44472</v>
      </c>
      <c r="B2651">
        <v>1005264</v>
      </c>
      <c r="C2651">
        <v>4.7</v>
      </c>
      <c r="D2651">
        <v>4</v>
      </c>
    </row>
    <row r="2652" spans="1:4" x14ac:dyDescent="0.25">
      <c r="A2652" s="1">
        <v>44472</v>
      </c>
      <c r="B2652">
        <v>1005265</v>
      </c>
      <c r="C2652">
        <v>7.1</v>
      </c>
      <c r="D2652">
        <v>6</v>
      </c>
    </row>
    <row r="2653" spans="1:4" x14ac:dyDescent="0.25">
      <c r="A2653" s="1">
        <v>44472</v>
      </c>
      <c r="B2653">
        <v>1005266</v>
      </c>
      <c r="C2653">
        <v>6.5</v>
      </c>
      <c r="D2653">
        <v>5</v>
      </c>
    </row>
    <row r="2654" spans="1:4" x14ac:dyDescent="0.25">
      <c r="A2654" s="1">
        <v>44472</v>
      </c>
      <c r="B2654">
        <v>1005267</v>
      </c>
      <c r="C2654">
        <v>7.1</v>
      </c>
      <c r="D2654">
        <v>2</v>
      </c>
    </row>
    <row r="2655" spans="1:4" x14ac:dyDescent="0.25">
      <c r="A2655" s="1">
        <v>44472</v>
      </c>
      <c r="B2655">
        <v>1005268</v>
      </c>
      <c r="C2655">
        <v>3.8</v>
      </c>
      <c r="D2655">
        <v>5</v>
      </c>
    </row>
    <row r="2656" spans="1:4" x14ac:dyDescent="0.25">
      <c r="A2656" s="1">
        <v>44472</v>
      </c>
      <c r="B2656">
        <v>1005269</v>
      </c>
      <c r="C2656">
        <v>3.2</v>
      </c>
      <c r="D2656">
        <v>3</v>
      </c>
    </row>
    <row r="2657" spans="1:4" x14ac:dyDescent="0.25">
      <c r="A2657" s="1">
        <v>44472</v>
      </c>
      <c r="B2657">
        <v>1005270</v>
      </c>
      <c r="C2657">
        <v>5</v>
      </c>
      <c r="D2657">
        <v>4</v>
      </c>
    </row>
    <row r="2658" spans="1:4" x14ac:dyDescent="0.25">
      <c r="A2658" s="1">
        <v>44472</v>
      </c>
      <c r="B2658">
        <v>1005271</v>
      </c>
      <c r="C2658">
        <v>3.05</v>
      </c>
      <c r="D2658">
        <v>2</v>
      </c>
    </row>
    <row r="2659" spans="1:4" x14ac:dyDescent="0.25">
      <c r="A2659" s="1">
        <v>44472</v>
      </c>
      <c r="B2659">
        <v>1005272</v>
      </c>
      <c r="C2659">
        <v>6.65</v>
      </c>
      <c r="D2659">
        <v>5</v>
      </c>
    </row>
    <row r="2660" spans="1:4" x14ac:dyDescent="0.25">
      <c r="A2660" s="1">
        <v>44472</v>
      </c>
      <c r="B2660">
        <v>1005273</v>
      </c>
      <c r="C2660">
        <v>2.9</v>
      </c>
      <c r="D2660">
        <v>2</v>
      </c>
    </row>
    <row r="2661" spans="1:4" x14ac:dyDescent="0.25">
      <c r="A2661" s="1">
        <v>44472</v>
      </c>
      <c r="B2661">
        <v>1005274</v>
      </c>
      <c r="C2661">
        <v>3.2</v>
      </c>
      <c r="D2661">
        <v>2</v>
      </c>
    </row>
    <row r="2662" spans="1:4" x14ac:dyDescent="0.25">
      <c r="A2662" s="1">
        <v>44472</v>
      </c>
      <c r="B2662">
        <v>1005275</v>
      </c>
      <c r="C2662">
        <v>6.05</v>
      </c>
      <c r="D2662">
        <v>3</v>
      </c>
    </row>
    <row r="2663" spans="1:4" x14ac:dyDescent="0.25">
      <c r="A2663" s="1">
        <v>44472</v>
      </c>
      <c r="B2663">
        <v>1005276</v>
      </c>
      <c r="C2663">
        <v>3.5</v>
      </c>
      <c r="D2663">
        <v>3</v>
      </c>
    </row>
    <row r="2664" spans="1:4" x14ac:dyDescent="0.25">
      <c r="A2664" s="1">
        <v>44472</v>
      </c>
      <c r="B2664">
        <v>1005277</v>
      </c>
      <c r="C2664">
        <v>4.4000000000000004</v>
      </c>
      <c r="D2664">
        <v>4</v>
      </c>
    </row>
    <row r="2665" spans="1:4" x14ac:dyDescent="0.25">
      <c r="A2665" s="1">
        <v>44472</v>
      </c>
      <c r="B2665">
        <v>1005278</v>
      </c>
      <c r="C2665">
        <v>2.9</v>
      </c>
      <c r="D2665">
        <v>2</v>
      </c>
    </row>
    <row r="2666" spans="1:4" x14ac:dyDescent="0.25">
      <c r="A2666" s="1">
        <v>44472</v>
      </c>
      <c r="B2666">
        <v>1005279</v>
      </c>
      <c r="C2666">
        <v>3.2</v>
      </c>
      <c r="D2666">
        <v>4</v>
      </c>
    </row>
    <row r="2667" spans="1:4" x14ac:dyDescent="0.25">
      <c r="A2667" s="1">
        <v>44472</v>
      </c>
      <c r="B2667">
        <v>1005280</v>
      </c>
      <c r="C2667">
        <v>6.35</v>
      </c>
      <c r="D2667">
        <v>4</v>
      </c>
    </row>
    <row r="2668" spans="1:4" x14ac:dyDescent="0.25">
      <c r="A2668" s="1">
        <v>44472</v>
      </c>
      <c r="B2668">
        <v>1005281</v>
      </c>
      <c r="C2668">
        <v>3.2</v>
      </c>
      <c r="D2668">
        <v>2</v>
      </c>
    </row>
    <row r="2669" spans="1:4" x14ac:dyDescent="0.25">
      <c r="A2669" s="1">
        <v>44472</v>
      </c>
      <c r="B2669">
        <v>1005282</v>
      </c>
      <c r="C2669">
        <v>5.6</v>
      </c>
      <c r="D2669">
        <v>5</v>
      </c>
    </row>
    <row r="2670" spans="1:4" x14ac:dyDescent="0.25">
      <c r="A2670" s="1">
        <v>44472</v>
      </c>
      <c r="B2670">
        <v>1005283</v>
      </c>
      <c r="C2670">
        <v>4.25</v>
      </c>
      <c r="D2670">
        <v>3</v>
      </c>
    </row>
    <row r="2671" spans="1:4" x14ac:dyDescent="0.25">
      <c r="A2671" s="1">
        <v>44472</v>
      </c>
      <c r="B2671">
        <v>1005284</v>
      </c>
      <c r="C2671">
        <v>6.2</v>
      </c>
      <c r="D2671">
        <v>4</v>
      </c>
    </row>
    <row r="2672" spans="1:4" x14ac:dyDescent="0.25">
      <c r="A2672" s="1">
        <v>44472</v>
      </c>
      <c r="B2672">
        <v>1005285</v>
      </c>
      <c r="C2672">
        <v>3.95</v>
      </c>
      <c r="D2672">
        <v>3</v>
      </c>
    </row>
    <row r="2673" spans="1:4" x14ac:dyDescent="0.25">
      <c r="A2673" s="1">
        <v>44472</v>
      </c>
      <c r="B2673">
        <v>1005286</v>
      </c>
      <c r="C2673">
        <v>4.4000000000000004</v>
      </c>
      <c r="D2673">
        <v>3</v>
      </c>
    </row>
    <row r="2674" spans="1:4" x14ac:dyDescent="0.25">
      <c r="A2674" s="1">
        <v>44472</v>
      </c>
      <c r="B2674">
        <v>1005287</v>
      </c>
      <c r="C2674">
        <v>6.5</v>
      </c>
      <c r="D2674">
        <v>6</v>
      </c>
    </row>
    <row r="2675" spans="1:4" x14ac:dyDescent="0.25">
      <c r="A2675" s="1">
        <v>44472</v>
      </c>
      <c r="B2675">
        <v>1005288</v>
      </c>
      <c r="C2675">
        <v>5.75</v>
      </c>
      <c r="D2675">
        <v>4</v>
      </c>
    </row>
    <row r="2676" spans="1:4" x14ac:dyDescent="0.25">
      <c r="A2676" s="1">
        <v>44472</v>
      </c>
      <c r="B2676">
        <v>1005289</v>
      </c>
      <c r="C2676">
        <v>5.75</v>
      </c>
      <c r="D2676">
        <v>4</v>
      </c>
    </row>
    <row r="2677" spans="1:4" x14ac:dyDescent="0.25">
      <c r="A2677" s="1">
        <v>44472</v>
      </c>
      <c r="B2677">
        <v>1005290</v>
      </c>
      <c r="C2677">
        <v>3.8</v>
      </c>
      <c r="D2677">
        <v>4</v>
      </c>
    </row>
    <row r="2678" spans="1:4" x14ac:dyDescent="0.25">
      <c r="A2678" s="1">
        <v>44472</v>
      </c>
      <c r="B2678">
        <v>1005291</v>
      </c>
      <c r="C2678">
        <v>3.35</v>
      </c>
      <c r="D2678">
        <v>3</v>
      </c>
    </row>
    <row r="2679" spans="1:4" x14ac:dyDescent="0.25">
      <c r="A2679" s="1">
        <v>44472</v>
      </c>
      <c r="B2679">
        <v>1005292</v>
      </c>
      <c r="C2679">
        <v>3.95</v>
      </c>
      <c r="D2679">
        <v>3</v>
      </c>
    </row>
    <row r="2680" spans="1:4" x14ac:dyDescent="0.25">
      <c r="A2680" s="1">
        <v>44472</v>
      </c>
      <c r="B2680">
        <v>1005293</v>
      </c>
      <c r="C2680">
        <v>4.8499999999999996</v>
      </c>
      <c r="D2680">
        <v>4</v>
      </c>
    </row>
    <row r="2681" spans="1:4" x14ac:dyDescent="0.25">
      <c r="A2681" s="1">
        <v>44472</v>
      </c>
      <c r="B2681">
        <v>1005294</v>
      </c>
      <c r="C2681">
        <v>5</v>
      </c>
      <c r="D2681">
        <v>3</v>
      </c>
    </row>
    <row r="2682" spans="1:4" x14ac:dyDescent="0.25">
      <c r="A2682" s="1">
        <v>44472</v>
      </c>
      <c r="B2682">
        <v>1005295</v>
      </c>
      <c r="C2682">
        <v>6.65</v>
      </c>
      <c r="D2682">
        <v>4</v>
      </c>
    </row>
    <row r="2683" spans="1:4" x14ac:dyDescent="0.25">
      <c r="A2683" s="1">
        <v>44472</v>
      </c>
      <c r="B2683">
        <v>1005296</v>
      </c>
      <c r="C2683">
        <v>6.35</v>
      </c>
      <c r="D2683">
        <v>5</v>
      </c>
    </row>
    <row r="2684" spans="1:4" x14ac:dyDescent="0.25">
      <c r="A2684" s="1">
        <v>44472</v>
      </c>
      <c r="B2684">
        <v>1005297</v>
      </c>
      <c r="C2684">
        <v>5.45</v>
      </c>
      <c r="D2684">
        <v>4</v>
      </c>
    </row>
    <row r="2685" spans="1:4" x14ac:dyDescent="0.25">
      <c r="A2685" s="1">
        <v>44472</v>
      </c>
      <c r="B2685">
        <v>1005298</v>
      </c>
      <c r="C2685">
        <v>6.5</v>
      </c>
      <c r="D2685">
        <v>4</v>
      </c>
    </row>
    <row r="2686" spans="1:4" x14ac:dyDescent="0.25">
      <c r="A2686" s="1">
        <v>44472</v>
      </c>
      <c r="B2686">
        <v>1005299</v>
      </c>
      <c r="C2686">
        <v>4.55</v>
      </c>
      <c r="D2686">
        <v>4</v>
      </c>
    </row>
    <row r="2687" spans="1:4" x14ac:dyDescent="0.25">
      <c r="A2687" s="1">
        <v>44472</v>
      </c>
      <c r="B2687">
        <v>1005300</v>
      </c>
      <c r="C2687">
        <v>4.8499999999999996</v>
      </c>
      <c r="D2687">
        <v>4</v>
      </c>
    </row>
    <row r="2688" spans="1:4" x14ac:dyDescent="0.25">
      <c r="A2688" s="1">
        <v>44472</v>
      </c>
      <c r="B2688">
        <v>1005301</v>
      </c>
      <c r="C2688">
        <v>7.1</v>
      </c>
      <c r="D2688">
        <v>4</v>
      </c>
    </row>
    <row r="2689" spans="1:4" x14ac:dyDescent="0.25">
      <c r="A2689" s="1">
        <v>44472</v>
      </c>
      <c r="B2689">
        <v>1005302</v>
      </c>
      <c r="C2689">
        <v>5.6</v>
      </c>
      <c r="D2689">
        <v>4</v>
      </c>
    </row>
    <row r="2690" spans="1:4" x14ac:dyDescent="0.25">
      <c r="A2690" s="1">
        <v>44472</v>
      </c>
      <c r="B2690">
        <v>1005303</v>
      </c>
      <c r="C2690">
        <v>3.8</v>
      </c>
      <c r="D2690">
        <v>3</v>
      </c>
    </row>
    <row r="2691" spans="1:4" x14ac:dyDescent="0.25">
      <c r="A2691" s="1">
        <v>44472</v>
      </c>
      <c r="B2691">
        <v>1005304</v>
      </c>
      <c r="C2691">
        <v>4.55</v>
      </c>
      <c r="D2691">
        <v>4</v>
      </c>
    </row>
    <row r="2692" spans="1:4" x14ac:dyDescent="0.25">
      <c r="A2692" s="1">
        <v>44472</v>
      </c>
      <c r="B2692">
        <v>1005305</v>
      </c>
      <c r="C2692">
        <v>6.05</v>
      </c>
      <c r="D2692">
        <v>5</v>
      </c>
    </row>
    <row r="2693" spans="1:4" x14ac:dyDescent="0.25">
      <c r="A2693" s="1">
        <v>44472</v>
      </c>
      <c r="B2693">
        <v>1005306</v>
      </c>
      <c r="C2693">
        <v>8.75</v>
      </c>
      <c r="D2693">
        <v>5</v>
      </c>
    </row>
    <row r="2694" spans="1:4" x14ac:dyDescent="0.25">
      <c r="A2694" s="1">
        <v>44472</v>
      </c>
      <c r="B2694">
        <v>1005307</v>
      </c>
      <c r="C2694">
        <v>5.75</v>
      </c>
      <c r="D2694">
        <v>4</v>
      </c>
    </row>
    <row r="2695" spans="1:4" x14ac:dyDescent="0.25">
      <c r="A2695" s="1">
        <v>44472</v>
      </c>
      <c r="B2695">
        <v>1005308</v>
      </c>
      <c r="C2695">
        <v>3.65</v>
      </c>
      <c r="D2695">
        <v>3</v>
      </c>
    </row>
    <row r="2696" spans="1:4" x14ac:dyDescent="0.25">
      <c r="A2696" s="1">
        <v>44472</v>
      </c>
      <c r="B2696">
        <v>1005309</v>
      </c>
      <c r="C2696">
        <v>3.35</v>
      </c>
      <c r="D2696">
        <v>2</v>
      </c>
    </row>
    <row r="2697" spans="1:4" x14ac:dyDescent="0.25">
      <c r="A2697" s="1">
        <v>44472</v>
      </c>
      <c r="B2697">
        <v>1005310</v>
      </c>
      <c r="C2697">
        <v>5</v>
      </c>
      <c r="D2697">
        <v>5</v>
      </c>
    </row>
    <row r="2698" spans="1:4" x14ac:dyDescent="0.25">
      <c r="A2698" s="1">
        <v>44472</v>
      </c>
      <c r="B2698">
        <v>1005311</v>
      </c>
      <c r="C2698">
        <v>4.4000000000000004</v>
      </c>
      <c r="D2698">
        <v>3</v>
      </c>
    </row>
    <row r="2699" spans="1:4" x14ac:dyDescent="0.25">
      <c r="A2699" s="1">
        <v>44472</v>
      </c>
      <c r="B2699">
        <v>1005312</v>
      </c>
      <c r="C2699">
        <v>6.5</v>
      </c>
      <c r="D2699">
        <v>6</v>
      </c>
    </row>
    <row r="2700" spans="1:4" x14ac:dyDescent="0.25">
      <c r="A2700" s="1">
        <v>44472</v>
      </c>
      <c r="B2700">
        <v>1005313</v>
      </c>
      <c r="C2700">
        <v>5.75</v>
      </c>
      <c r="D2700">
        <v>4</v>
      </c>
    </row>
    <row r="2701" spans="1:4" x14ac:dyDescent="0.25">
      <c r="A2701" s="1">
        <v>44472</v>
      </c>
      <c r="B2701">
        <v>1005314</v>
      </c>
      <c r="C2701">
        <v>4.55</v>
      </c>
      <c r="D2701">
        <v>4</v>
      </c>
    </row>
    <row r="2702" spans="1:4" x14ac:dyDescent="0.25">
      <c r="A2702" s="1">
        <v>44472</v>
      </c>
      <c r="B2702">
        <v>1005315</v>
      </c>
      <c r="C2702">
        <v>5.45</v>
      </c>
      <c r="D2702">
        <v>3</v>
      </c>
    </row>
    <row r="2703" spans="1:4" x14ac:dyDescent="0.25">
      <c r="A2703" s="1">
        <v>44472</v>
      </c>
      <c r="B2703">
        <v>1005316</v>
      </c>
      <c r="C2703">
        <v>5.45</v>
      </c>
      <c r="D2703">
        <v>4</v>
      </c>
    </row>
    <row r="2704" spans="1:4" x14ac:dyDescent="0.25">
      <c r="A2704" s="1">
        <v>44472</v>
      </c>
      <c r="B2704">
        <v>1005317</v>
      </c>
      <c r="C2704">
        <v>4.8499999999999996</v>
      </c>
      <c r="D2704">
        <v>4</v>
      </c>
    </row>
    <row r="2705" spans="1:4" x14ac:dyDescent="0.25">
      <c r="A2705" s="1">
        <v>44472</v>
      </c>
      <c r="B2705">
        <v>1005318</v>
      </c>
      <c r="C2705">
        <v>3.5</v>
      </c>
      <c r="D2705">
        <v>2</v>
      </c>
    </row>
    <row r="2706" spans="1:4" x14ac:dyDescent="0.25">
      <c r="A2706" s="1">
        <v>44472</v>
      </c>
      <c r="B2706">
        <v>1005319</v>
      </c>
      <c r="C2706">
        <v>4.4000000000000004</v>
      </c>
      <c r="D2706">
        <v>4</v>
      </c>
    </row>
    <row r="2707" spans="1:4" x14ac:dyDescent="0.25">
      <c r="A2707" s="1">
        <v>44472</v>
      </c>
      <c r="B2707">
        <v>1005320</v>
      </c>
      <c r="C2707">
        <v>3.95</v>
      </c>
      <c r="D2707">
        <v>4</v>
      </c>
    </row>
    <row r="2708" spans="1:4" x14ac:dyDescent="0.25">
      <c r="A2708" s="1">
        <v>44472</v>
      </c>
      <c r="B2708">
        <v>1005321</v>
      </c>
      <c r="C2708">
        <v>3.05</v>
      </c>
      <c r="D2708">
        <v>4</v>
      </c>
    </row>
    <row r="2709" spans="1:4" x14ac:dyDescent="0.25">
      <c r="A2709" s="1">
        <v>44472</v>
      </c>
      <c r="B2709">
        <v>1005323</v>
      </c>
      <c r="C2709">
        <v>4.0999999999999996</v>
      </c>
      <c r="D2709">
        <v>3</v>
      </c>
    </row>
    <row r="2710" spans="1:4" x14ac:dyDescent="0.25">
      <c r="A2710" s="1">
        <v>44472</v>
      </c>
      <c r="B2710">
        <v>1005324</v>
      </c>
      <c r="C2710">
        <v>5.9</v>
      </c>
      <c r="D2710">
        <v>5</v>
      </c>
    </row>
    <row r="2711" spans="1:4" x14ac:dyDescent="0.25">
      <c r="A2711" s="1">
        <v>44472</v>
      </c>
      <c r="B2711">
        <v>1005325</v>
      </c>
      <c r="C2711">
        <v>2.9</v>
      </c>
      <c r="D2711">
        <v>5</v>
      </c>
    </row>
    <row r="2712" spans="1:4" x14ac:dyDescent="0.25">
      <c r="A2712" s="1">
        <v>44472</v>
      </c>
      <c r="B2712">
        <v>1005326</v>
      </c>
      <c r="C2712">
        <v>4.25</v>
      </c>
      <c r="D2712">
        <v>4</v>
      </c>
    </row>
    <row r="2713" spans="1:4" x14ac:dyDescent="0.25">
      <c r="A2713" s="1">
        <v>44472</v>
      </c>
      <c r="B2713">
        <v>1005327</v>
      </c>
      <c r="C2713">
        <v>2.9</v>
      </c>
      <c r="D2713">
        <v>2</v>
      </c>
    </row>
    <row r="2714" spans="1:4" x14ac:dyDescent="0.25">
      <c r="A2714" s="1">
        <v>44472</v>
      </c>
      <c r="B2714">
        <v>1005328</v>
      </c>
      <c r="C2714">
        <v>4.4000000000000004</v>
      </c>
      <c r="D2714">
        <v>4</v>
      </c>
    </row>
    <row r="2715" spans="1:4" x14ac:dyDescent="0.25">
      <c r="A2715" s="1">
        <v>44472</v>
      </c>
      <c r="B2715">
        <v>1005329</v>
      </c>
      <c r="C2715">
        <v>4.7</v>
      </c>
      <c r="D2715">
        <v>5</v>
      </c>
    </row>
    <row r="2716" spans="1:4" x14ac:dyDescent="0.25">
      <c r="A2716" s="1">
        <v>44472</v>
      </c>
      <c r="B2716">
        <v>1005330</v>
      </c>
      <c r="C2716">
        <v>4.8499999999999996</v>
      </c>
      <c r="D2716">
        <v>4</v>
      </c>
    </row>
    <row r="2717" spans="1:4" x14ac:dyDescent="0.25">
      <c r="A2717" s="1">
        <v>44472</v>
      </c>
      <c r="B2717">
        <v>1005331</v>
      </c>
      <c r="C2717">
        <v>3.05</v>
      </c>
      <c r="D2717">
        <v>2</v>
      </c>
    </row>
    <row r="2718" spans="1:4" x14ac:dyDescent="0.25">
      <c r="A2718" s="1">
        <v>44472</v>
      </c>
      <c r="B2718">
        <v>1005332</v>
      </c>
      <c r="C2718">
        <v>3.35</v>
      </c>
      <c r="D2718">
        <v>2</v>
      </c>
    </row>
    <row r="2719" spans="1:4" x14ac:dyDescent="0.25">
      <c r="A2719" s="1">
        <v>44472</v>
      </c>
      <c r="B2719">
        <v>1005333</v>
      </c>
      <c r="C2719">
        <v>3.05</v>
      </c>
      <c r="D2719">
        <v>4</v>
      </c>
    </row>
    <row r="2720" spans="1:4" x14ac:dyDescent="0.25">
      <c r="A2720" s="1">
        <v>44472</v>
      </c>
      <c r="B2720">
        <v>1005334</v>
      </c>
      <c r="C2720">
        <v>5.15</v>
      </c>
      <c r="D2720">
        <v>2</v>
      </c>
    </row>
    <row r="2721" spans="1:4" x14ac:dyDescent="0.25">
      <c r="A2721" s="1">
        <v>44472</v>
      </c>
      <c r="B2721">
        <v>1005335</v>
      </c>
      <c r="C2721">
        <v>5</v>
      </c>
      <c r="D2721">
        <v>5</v>
      </c>
    </row>
    <row r="2722" spans="1:4" x14ac:dyDescent="0.25">
      <c r="A2722" s="1">
        <v>44472</v>
      </c>
      <c r="B2722">
        <v>1005336</v>
      </c>
      <c r="C2722">
        <v>4.55</v>
      </c>
      <c r="D2722">
        <v>4</v>
      </c>
    </row>
    <row r="2723" spans="1:4" x14ac:dyDescent="0.25">
      <c r="A2723" s="1">
        <v>44472</v>
      </c>
      <c r="B2723">
        <v>1005337</v>
      </c>
      <c r="C2723">
        <v>5.3</v>
      </c>
      <c r="D2723">
        <v>5</v>
      </c>
    </row>
    <row r="2724" spans="1:4" x14ac:dyDescent="0.25">
      <c r="A2724" s="1">
        <v>44472</v>
      </c>
      <c r="B2724">
        <v>1005338</v>
      </c>
      <c r="C2724">
        <v>8.4499999999999993</v>
      </c>
      <c r="D2724">
        <v>5</v>
      </c>
    </row>
    <row r="2725" spans="1:4" x14ac:dyDescent="0.25">
      <c r="A2725" s="1">
        <v>44472</v>
      </c>
      <c r="B2725">
        <v>1005339</v>
      </c>
      <c r="C2725">
        <v>7.25</v>
      </c>
      <c r="D2725">
        <v>5</v>
      </c>
    </row>
    <row r="2726" spans="1:4" x14ac:dyDescent="0.25">
      <c r="A2726" s="1">
        <v>44472</v>
      </c>
      <c r="B2726">
        <v>1005340</v>
      </c>
      <c r="C2726">
        <v>8.4499999999999993</v>
      </c>
      <c r="D2726">
        <v>5</v>
      </c>
    </row>
    <row r="2727" spans="1:4" x14ac:dyDescent="0.25">
      <c r="A2727" s="1">
        <v>44472</v>
      </c>
      <c r="B2727">
        <v>1005341</v>
      </c>
      <c r="C2727">
        <v>3.35</v>
      </c>
      <c r="D2727">
        <v>4</v>
      </c>
    </row>
    <row r="2728" spans="1:4" x14ac:dyDescent="0.25">
      <c r="A2728" s="1">
        <v>44472</v>
      </c>
      <c r="B2728">
        <v>1005342</v>
      </c>
      <c r="C2728">
        <v>4.8499999999999996</v>
      </c>
      <c r="D2728">
        <v>4</v>
      </c>
    </row>
    <row r="2729" spans="1:4" x14ac:dyDescent="0.25">
      <c r="A2729" s="1">
        <v>44472</v>
      </c>
      <c r="B2729">
        <v>1005343</v>
      </c>
      <c r="C2729">
        <v>5.6</v>
      </c>
      <c r="D2729">
        <v>4</v>
      </c>
    </row>
    <row r="2730" spans="1:4" x14ac:dyDescent="0.25">
      <c r="A2730" s="1">
        <v>44472</v>
      </c>
      <c r="B2730">
        <v>1005344</v>
      </c>
      <c r="C2730">
        <v>3.2</v>
      </c>
      <c r="D2730">
        <v>5</v>
      </c>
    </row>
    <row r="2731" spans="1:4" x14ac:dyDescent="0.25">
      <c r="A2731" s="1">
        <v>44472</v>
      </c>
      <c r="B2731">
        <v>1005345</v>
      </c>
      <c r="C2731">
        <v>2.9</v>
      </c>
      <c r="D2731">
        <v>5</v>
      </c>
    </row>
    <row r="2732" spans="1:4" x14ac:dyDescent="0.25">
      <c r="A2732" s="1">
        <v>44472</v>
      </c>
      <c r="B2732">
        <v>1005346</v>
      </c>
      <c r="C2732">
        <v>3.8</v>
      </c>
      <c r="D2732">
        <v>4</v>
      </c>
    </row>
    <row r="2733" spans="1:4" x14ac:dyDescent="0.25">
      <c r="A2733" s="1">
        <v>44472</v>
      </c>
      <c r="B2733">
        <v>1005347</v>
      </c>
      <c r="C2733">
        <v>5</v>
      </c>
      <c r="D2733">
        <v>5</v>
      </c>
    </row>
    <row r="2734" spans="1:4" x14ac:dyDescent="0.25">
      <c r="A2734" s="1">
        <v>44472</v>
      </c>
      <c r="B2734">
        <v>1005348</v>
      </c>
      <c r="C2734">
        <v>5</v>
      </c>
      <c r="D2734">
        <v>3</v>
      </c>
    </row>
    <row r="2735" spans="1:4" x14ac:dyDescent="0.25">
      <c r="A2735" s="1">
        <v>44472</v>
      </c>
      <c r="B2735">
        <v>1005349</v>
      </c>
      <c r="C2735">
        <v>3.8</v>
      </c>
      <c r="D2735">
        <v>4</v>
      </c>
    </row>
    <row r="2736" spans="1:4" x14ac:dyDescent="0.25">
      <c r="A2736" s="1">
        <v>44472</v>
      </c>
      <c r="B2736">
        <v>1005350</v>
      </c>
      <c r="C2736">
        <v>4.0999999999999996</v>
      </c>
      <c r="D2736">
        <v>3</v>
      </c>
    </row>
    <row r="2737" spans="1:4" x14ac:dyDescent="0.25">
      <c r="A2737" s="1">
        <v>44472</v>
      </c>
      <c r="B2737">
        <v>1005351</v>
      </c>
      <c r="C2737">
        <v>4.25</v>
      </c>
      <c r="D2737">
        <v>3</v>
      </c>
    </row>
    <row r="2738" spans="1:4" x14ac:dyDescent="0.25">
      <c r="A2738" s="1">
        <v>44472</v>
      </c>
      <c r="B2738">
        <v>1005352</v>
      </c>
      <c r="C2738">
        <v>4.55</v>
      </c>
      <c r="D2738">
        <v>5</v>
      </c>
    </row>
    <row r="2739" spans="1:4" x14ac:dyDescent="0.25">
      <c r="A2739" s="1">
        <v>44472</v>
      </c>
      <c r="B2739">
        <v>1005353</v>
      </c>
      <c r="C2739">
        <v>6.2</v>
      </c>
      <c r="D2739">
        <v>6</v>
      </c>
    </row>
    <row r="2740" spans="1:4" x14ac:dyDescent="0.25">
      <c r="A2740" s="1">
        <v>44472</v>
      </c>
      <c r="B2740">
        <v>1005354</v>
      </c>
      <c r="C2740">
        <v>3.5</v>
      </c>
      <c r="D2740">
        <v>3</v>
      </c>
    </row>
    <row r="2741" spans="1:4" x14ac:dyDescent="0.25">
      <c r="A2741" s="1">
        <v>44472</v>
      </c>
      <c r="B2741">
        <v>1005355</v>
      </c>
      <c r="C2741">
        <v>3.5</v>
      </c>
      <c r="D2741">
        <v>2</v>
      </c>
    </row>
    <row r="2742" spans="1:4" x14ac:dyDescent="0.25">
      <c r="A2742" s="1">
        <v>44472</v>
      </c>
      <c r="B2742">
        <v>1005356</v>
      </c>
      <c r="C2742">
        <v>4.4000000000000004</v>
      </c>
      <c r="D2742">
        <v>4</v>
      </c>
    </row>
    <row r="2743" spans="1:4" x14ac:dyDescent="0.25">
      <c r="A2743" s="1">
        <v>44472</v>
      </c>
      <c r="B2743">
        <v>1005357</v>
      </c>
      <c r="C2743">
        <v>3.8</v>
      </c>
      <c r="D2743">
        <v>2</v>
      </c>
    </row>
    <row r="2744" spans="1:4" x14ac:dyDescent="0.25">
      <c r="A2744" s="1">
        <v>44472</v>
      </c>
      <c r="B2744">
        <v>1005358</v>
      </c>
      <c r="C2744">
        <v>4.25</v>
      </c>
      <c r="D2744">
        <v>4</v>
      </c>
    </row>
    <row r="2745" spans="1:4" x14ac:dyDescent="0.25">
      <c r="A2745" s="1">
        <v>44472</v>
      </c>
      <c r="B2745">
        <v>1005359</v>
      </c>
      <c r="C2745">
        <v>4.55</v>
      </c>
      <c r="D2745">
        <v>2</v>
      </c>
    </row>
    <row r="2746" spans="1:4" x14ac:dyDescent="0.25">
      <c r="A2746" s="1">
        <v>44472</v>
      </c>
      <c r="B2746">
        <v>1005360</v>
      </c>
      <c r="C2746">
        <v>10.25</v>
      </c>
      <c r="D2746">
        <v>5</v>
      </c>
    </row>
    <row r="2747" spans="1:4" x14ac:dyDescent="0.25">
      <c r="A2747" s="1">
        <v>44472</v>
      </c>
      <c r="B2747">
        <v>1005361</v>
      </c>
      <c r="C2747">
        <v>3.05</v>
      </c>
      <c r="D2747">
        <v>2</v>
      </c>
    </row>
    <row r="2748" spans="1:4" x14ac:dyDescent="0.25">
      <c r="A2748" s="1">
        <v>44472</v>
      </c>
      <c r="B2748">
        <v>1005362</v>
      </c>
      <c r="C2748">
        <v>11</v>
      </c>
      <c r="D2748">
        <v>3</v>
      </c>
    </row>
    <row r="2749" spans="1:4" x14ac:dyDescent="0.25">
      <c r="A2749" s="1">
        <v>44472</v>
      </c>
      <c r="B2749">
        <v>1005363</v>
      </c>
      <c r="C2749">
        <v>3.35</v>
      </c>
      <c r="D2749">
        <v>3</v>
      </c>
    </row>
    <row r="2750" spans="1:4" x14ac:dyDescent="0.25">
      <c r="A2750" s="1">
        <v>44472</v>
      </c>
      <c r="B2750">
        <v>1005364</v>
      </c>
      <c r="C2750">
        <v>3.35</v>
      </c>
      <c r="D2750">
        <v>3</v>
      </c>
    </row>
    <row r="2751" spans="1:4" x14ac:dyDescent="0.25">
      <c r="A2751" s="1">
        <v>44472</v>
      </c>
      <c r="B2751">
        <v>1005365</v>
      </c>
      <c r="C2751">
        <v>3.95</v>
      </c>
      <c r="D2751">
        <v>4</v>
      </c>
    </row>
    <row r="2752" spans="1:4" x14ac:dyDescent="0.25">
      <c r="A2752" s="1">
        <v>44472</v>
      </c>
      <c r="B2752">
        <v>1005366</v>
      </c>
      <c r="C2752">
        <v>6.95</v>
      </c>
      <c r="D2752">
        <v>5</v>
      </c>
    </row>
    <row r="2753" spans="1:4" x14ac:dyDescent="0.25">
      <c r="A2753" s="1">
        <v>44472</v>
      </c>
      <c r="B2753">
        <v>1005367</v>
      </c>
      <c r="C2753">
        <v>4.8499999999999996</v>
      </c>
      <c r="D2753">
        <v>4</v>
      </c>
    </row>
    <row r="2754" spans="1:4" x14ac:dyDescent="0.25">
      <c r="A2754" s="1">
        <v>44472</v>
      </c>
      <c r="B2754">
        <v>1005368</v>
      </c>
      <c r="C2754">
        <v>4.7</v>
      </c>
      <c r="D2754">
        <v>4</v>
      </c>
    </row>
    <row r="2755" spans="1:4" x14ac:dyDescent="0.25">
      <c r="A2755" s="1">
        <v>44472</v>
      </c>
      <c r="B2755">
        <v>1005369</v>
      </c>
      <c r="C2755">
        <v>5</v>
      </c>
      <c r="D2755">
        <v>4</v>
      </c>
    </row>
    <row r="2756" spans="1:4" x14ac:dyDescent="0.25">
      <c r="A2756" s="1">
        <v>44472</v>
      </c>
      <c r="B2756">
        <v>1005370</v>
      </c>
      <c r="C2756">
        <v>4.4000000000000004</v>
      </c>
      <c r="D2756">
        <v>4</v>
      </c>
    </row>
    <row r="2757" spans="1:4" x14ac:dyDescent="0.25">
      <c r="A2757" s="1">
        <v>44472</v>
      </c>
      <c r="B2757">
        <v>1005371</v>
      </c>
      <c r="C2757">
        <v>5.15</v>
      </c>
      <c r="D2757">
        <v>5</v>
      </c>
    </row>
    <row r="2758" spans="1:4" x14ac:dyDescent="0.25">
      <c r="A2758" s="1">
        <v>44472</v>
      </c>
      <c r="B2758">
        <v>1005372</v>
      </c>
      <c r="C2758">
        <v>4.0999999999999996</v>
      </c>
      <c r="D2758">
        <v>3</v>
      </c>
    </row>
    <row r="2759" spans="1:4" x14ac:dyDescent="0.25">
      <c r="A2759" s="1">
        <v>44472</v>
      </c>
      <c r="B2759">
        <v>1005373</v>
      </c>
      <c r="C2759">
        <v>3.65</v>
      </c>
      <c r="D2759">
        <v>3</v>
      </c>
    </row>
    <row r="2760" spans="1:4" x14ac:dyDescent="0.25">
      <c r="A2760" s="1">
        <v>44472</v>
      </c>
      <c r="B2760">
        <v>1005374</v>
      </c>
      <c r="C2760">
        <v>3.05</v>
      </c>
      <c r="D2760">
        <v>3</v>
      </c>
    </row>
    <row r="2761" spans="1:4" x14ac:dyDescent="0.25">
      <c r="A2761" s="1">
        <v>44472</v>
      </c>
      <c r="B2761">
        <v>1005375</v>
      </c>
      <c r="C2761">
        <v>6.95</v>
      </c>
      <c r="D2761">
        <v>4</v>
      </c>
    </row>
    <row r="2762" spans="1:4" x14ac:dyDescent="0.25">
      <c r="A2762" s="1">
        <v>44472</v>
      </c>
      <c r="B2762">
        <v>1005376</v>
      </c>
      <c r="C2762">
        <v>3.35</v>
      </c>
      <c r="D2762">
        <v>2</v>
      </c>
    </row>
    <row r="2763" spans="1:4" x14ac:dyDescent="0.25">
      <c r="A2763" s="1">
        <v>44472</v>
      </c>
      <c r="B2763">
        <v>1005377</v>
      </c>
      <c r="C2763">
        <v>4.7</v>
      </c>
      <c r="D2763">
        <v>4</v>
      </c>
    </row>
    <row r="2764" spans="1:4" x14ac:dyDescent="0.25">
      <c r="A2764" s="1">
        <v>44472</v>
      </c>
      <c r="B2764">
        <v>1005378</v>
      </c>
      <c r="C2764">
        <v>5.3</v>
      </c>
      <c r="D2764">
        <v>4</v>
      </c>
    </row>
    <row r="2765" spans="1:4" x14ac:dyDescent="0.25">
      <c r="A2765" s="1">
        <v>44472</v>
      </c>
      <c r="B2765">
        <v>1005379</v>
      </c>
      <c r="C2765">
        <v>4.7</v>
      </c>
      <c r="D2765">
        <v>4</v>
      </c>
    </row>
    <row r="2766" spans="1:4" x14ac:dyDescent="0.25">
      <c r="A2766" s="1">
        <v>44472</v>
      </c>
      <c r="B2766">
        <v>1005380</v>
      </c>
      <c r="C2766">
        <v>4.4000000000000004</v>
      </c>
      <c r="D2766">
        <v>2</v>
      </c>
    </row>
    <row r="2767" spans="1:4" x14ac:dyDescent="0.25">
      <c r="A2767" s="1">
        <v>44472</v>
      </c>
      <c r="B2767">
        <v>1005381</v>
      </c>
      <c r="C2767">
        <v>7.7</v>
      </c>
      <c r="D2767">
        <v>6</v>
      </c>
    </row>
    <row r="2768" spans="1:4" x14ac:dyDescent="0.25">
      <c r="A2768" s="1">
        <v>44472</v>
      </c>
      <c r="B2768">
        <v>1005382</v>
      </c>
      <c r="C2768">
        <v>3.35</v>
      </c>
      <c r="D2768">
        <v>2</v>
      </c>
    </row>
    <row r="2769" spans="1:4" x14ac:dyDescent="0.25">
      <c r="A2769" s="1">
        <v>44472</v>
      </c>
      <c r="B2769">
        <v>1005383</v>
      </c>
      <c r="C2769">
        <v>3.5</v>
      </c>
      <c r="D2769">
        <v>3</v>
      </c>
    </row>
    <row r="2770" spans="1:4" x14ac:dyDescent="0.25">
      <c r="A2770" s="1">
        <v>44472</v>
      </c>
      <c r="B2770">
        <v>1005384</v>
      </c>
      <c r="C2770">
        <v>3.05</v>
      </c>
      <c r="D2770">
        <v>3</v>
      </c>
    </row>
    <row r="2771" spans="1:4" x14ac:dyDescent="0.25">
      <c r="A2771" s="1">
        <v>44472</v>
      </c>
      <c r="B2771">
        <v>1005385</v>
      </c>
      <c r="C2771">
        <v>8.15</v>
      </c>
      <c r="D2771">
        <v>5</v>
      </c>
    </row>
    <row r="2772" spans="1:4" x14ac:dyDescent="0.25">
      <c r="A2772" s="1">
        <v>44472</v>
      </c>
      <c r="B2772">
        <v>1005386</v>
      </c>
      <c r="C2772">
        <v>8.4499999999999993</v>
      </c>
      <c r="D2772">
        <v>6</v>
      </c>
    </row>
    <row r="2773" spans="1:4" x14ac:dyDescent="0.25">
      <c r="A2773" s="1">
        <v>44472</v>
      </c>
      <c r="B2773">
        <v>1005387</v>
      </c>
      <c r="C2773">
        <v>5.3</v>
      </c>
      <c r="D2773">
        <v>2</v>
      </c>
    </row>
    <row r="2774" spans="1:4" x14ac:dyDescent="0.25">
      <c r="A2774" s="1">
        <v>44472</v>
      </c>
      <c r="B2774">
        <v>1005388</v>
      </c>
      <c r="C2774">
        <v>4.55</v>
      </c>
      <c r="D2774">
        <v>3</v>
      </c>
    </row>
    <row r="2775" spans="1:4" x14ac:dyDescent="0.25">
      <c r="A2775" s="1">
        <v>44472</v>
      </c>
      <c r="B2775">
        <v>1005389</v>
      </c>
      <c r="C2775">
        <v>6.65</v>
      </c>
      <c r="D2775">
        <v>4</v>
      </c>
    </row>
    <row r="2776" spans="1:4" x14ac:dyDescent="0.25">
      <c r="A2776" s="1">
        <v>44472</v>
      </c>
      <c r="B2776">
        <v>1005390</v>
      </c>
      <c r="C2776">
        <v>3.5</v>
      </c>
      <c r="D2776">
        <v>3</v>
      </c>
    </row>
    <row r="2777" spans="1:4" x14ac:dyDescent="0.25">
      <c r="A2777" s="1">
        <v>44472</v>
      </c>
      <c r="B2777">
        <v>1005391</v>
      </c>
      <c r="C2777">
        <v>3.95</v>
      </c>
      <c r="D2777">
        <v>5</v>
      </c>
    </row>
    <row r="2778" spans="1:4" x14ac:dyDescent="0.25">
      <c r="A2778" s="1">
        <v>44473</v>
      </c>
      <c r="B2778">
        <v>1005392</v>
      </c>
      <c r="C2778">
        <v>4.4000000000000004</v>
      </c>
      <c r="D2778">
        <v>4</v>
      </c>
    </row>
    <row r="2779" spans="1:4" x14ac:dyDescent="0.25">
      <c r="A2779" s="1">
        <v>44473</v>
      </c>
      <c r="B2779">
        <v>1005393</v>
      </c>
      <c r="C2779">
        <v>4.4000000000000004</v>
      </c>
      <c r="D2779">
        <v>3</v>
      </c>
    </row>
    <row r="2780" spans="1:4" x14ac:dyDescent="0.25">
      <c r="A2780" s="1">
        <v>44473</v>
      </c>
      <c r="B2780">
        <v>1005394</v>
      </c>
      <c r="C2780">
        <v>3.35</v>
      </c>
      <c r="D2780">
        <v>3</v>
      </c>
    </row>
    <row r="2781" spans="1:4" x14ac:dyDescent="0.25">
      <c r="A2781" s="1">
        <v>44473</v>
      </c>
      <c r="B2781">
        <v>1005395</v>
      </c>
      <c r="C2781">
        <v>3.2</v>
      </c>
      <c r="D2781">
        <v>2</v>
      </c>
    </row>
    <row r="2782" spans="1:4" x14ac:dyDescent="0.25">
      <c r="A2782" s="1">
        <v>44473</v>
      </c>
      <c r="B2782">
        <v>1005396</v>
      </c>
      <c r="C2782">
        <v>4.55</v>
      </c>
      <c r="D2782">
        <v>4</v>
      </c>
    </row>
    <row r="2783" spans="1:4" x14ac:dyDescent="0.25">
      <c r="A2783" s="1">
        <v>44473</v>
      </c>
      <c r="B2783">
        <v>1005397</v>
      </c>
      <c r="C2783">
        <v>8.15</v>
      </c>
      <c r="D2783">
        <v>4</v>
      </c>
    </row>
    <row r="2784" spans="1:4" x14ac:dyDescent="0.25">
      <c r="A2784" s="1">
        <v>44473</v>
      </c>
      <c r="B2784">
        <v>1005398</v>
      </c>
      <c r="C2784">
        <v>4.25</v>
      </c>
      <c r="D2784">
        <v>3</v>
      </c>
    </row>
    <row r="2785" spans="1:4" x14ac:dyDescent="0.25">
      <c r="A2785" s="1">
        <v>44473</v>
      </c>
      <c r="B2785">
        <v>1005399</v>
      </c>
      <c r="C2785">
        <v>3.8</v>
      </c>
      <c r="D2785">
        <v>4</v>
      </c>
    </row>
    <row r="2786" spans="1:4" x14ac:dyDescent="0.25">
      <c r="A2786" s="1">
        <v>44473</v>
      </c>
      <c r="B2786">
        <v>1005400</v>
      </c>
      <c r="C2786">
        <v>6.5</v>
      </c>
      <c r="D2786">
        <v>3</v>
      </c>
    </row>
    <row r="2787" spans="1:4" x14ac:dyDescent="0.25">
      <c r="A2787" s="1">
        <v>44473</v>
      </c>
      <c r="B2787">
        <v>1005401</v>
      </c>
      <c r="C2787">
        <v>3.05</v>
      </c>
      <c r="D2787">
        <v>2</v>
      </c>
    </row>
    <row r="2788" spans="1:4" x14ac:dyDescent="0.25">
      <c r="A2788" s="1">
        <v>44473</v>
      </c>
      <c r="B2788">
        <v>1005402</v>
      </c>
      <c r="C2788">
        <v>4.7</v>
      </c>
      <c r="D2788">
        <v>4</v>
      </c>
    </row>
    <row r="2789" spans="1:4" x14ac:dyDescent="0.25">
      <c r="A2789" s="1">
        <v>44473</v>
      </c>
      <c r="B2789">
        <v>1005403</v>
      </c>
      <c r="C2789">
        <v>8</v>
      </c>
      <c r="D2789">
        <v>4</v>
      </c>
    </row>
    <row r="2790" spans="1:4" x14ac:dyDescent="0.25">
      <c r="A2790" s="1">
        <v>44473</v>
      </c>
      <c r="B2790">
        <v>1005404</v>
      </c>
      <c r="C2790">
        <v>5.75</v>
      </c>
      <c r="D2790">
        <v>4</v>
      </c>
    </row>
    <row r="2791" spans="1:4" x14ac:dyDescent="0.25">
      <c r="A2791" s="1">
        <v>44473</v>
      </c>
      <c r="B2791">
        <v>1005405</v>
      </c>
      <c r="C2791">
        <v>5.45</v>
      </c>
      <c r="D2791">
        <v>3</v>
      </c>
    </row>
    <row r="2792" spans="1:4" x14ac:dyDescent="0.25">
      <c r="A2792" s="1">
        <v>44473</v>
      </c>
      <c r="B2792">
        <v>1005406</v>
      </c>
      <c r="C2792">
        <v>3.95</v>
      </c>
      <c r="D2792">
        <v>3</v>
      </c>
    </row>
    <row r="2793" spans="1:4" x14ac:dyDescent="0.25">
      <c r="A2793" s="1">
        <v>44473</v>
      </c>
      <c r="B2793">
        <v>1005407</v>
      </c>
      <c r="C2793">
        <v>3.05</v>
      </c>
      <c r="D2793">
        <v>2</v>
      </c>
    </row>
    <row r="2794" spans="1:4" x14ac:dyDescent="0.25">
      <c r="A2794" s="1">
        <v>44473</v>
      </c>
      <c r="B2794">
        <v>1005408</v>
      </c>
      <c r="C2794">
        <v>5.15</v>
      </c>
      <c r="D2794">
        <v>4</v>
      </c>
    </row>
    <row r="2795" spans="1:4" x14ac:dyDescent="0.25">
      <c r="A2795" s="1">
        <v>44473</v>
      </c>
      <c r="B2795">
        <v>1005409</v>
      </c>
      <c r="C2795">
        <v>6.2</v>
      </c>
      <c r="D2795">
        <v>5</v>
      </c>
    </row>
    <row r="2796" spans="1:4" x14ac:dyDescent="0.25">
      <c r="A2796" s="1">
        <v>44473</v>
      </c>
      <c r="B2796">
        <v>1005410</v>
      </c>
      <c r="C2796">
        <v>10.55</v>
      </c>
      <c r="D2796">
        <v>3</v>
      </c>
    </row>
    <row r="2797" spans="1:4" x14ac:dyDescent="0.25">
      <c r="A2797" s="1">
        <v>44473</v>
      </c>
      <c r="B2797">
        <v>1005411</v>
      </c>
      <c r="C2797">
        <v>4.55</v>
      </c>
      <c r="D2797">
        <v>3</v>
      </c>
    </row>
    <row r="2798" spans="1:4" x14ac:dyDescent="0.25">
      <c r="A2798" s="1">
        <v>44473</v>
      </c>
      <c r="B2798">
        <v>1005412</v>
      </c>
      <c r="C2798">
        <v>3.8</v>
      </c>
      <c r="D2798">
        <v>2</v>
      </c>
    </row>
    <row r="2799" spans="1:4" x14ac:dyDescent="0.25">
      <c r="A2799" s="1">
        <v>44473</v>
      </c>
      <c r="B2799">
        <v>1005413</v>
      </c>
      <c r="C2799">
        <v>7.7</v>
      </c>
      <c r="D2799">
        <v>5</v>
      </c>
    </row>
    <row r="2800" spans="1:4" x14ac:dyDescent="0.25">
      <c r="A2800" s="1">
        <v>44473</v>
      </c>
      <c r="B2800">
        <v>1005414</v>
      </c>
      <c r="C2800">
        <v>3.05</v>
      </c>
      <c r="D2800">
        <v>5</v>
      </c>
    </row>
    <row r="2801" spans="1:4" x14ac:dyDescent="0.25">
      <c r="A2801" s="1">
        <v>44473</v>
      </c>
      <c r="B2801">
        <v>1005415</v>
      </c>
      <c r="C2801">
        <v>3.8</v>
      </c>
      <c r="D2801">
        <v>2</v>
      </c>
    </row>
    <row r="2802" spans="1:4" x14ac:dyDescent="0.25">
      <c r="A2802" s="1">
        <v>44473</v>
      </c>
      <c r="B2802">
        <v>1005416</v>
      </c>
      <c r="C2802">
        <v>5.15</v>
      </c>
      <c r="D2802">
        <v>3</v>
      </c>
    </row>
    <row r="2803" spans="1:4" x14ac:dyDescent="0.25">
      <c r="A2803" s="1">
        <v>44473</v>
      </c>
      <c r="B2803">
        <v>1005417</v>
      </c>
      <c r="C2803">
        <v>6.8</v>
      </c>
      <c r="D2803">
        <v>4</v>
      </c>
    </row>
    <row r="2804" spans="1:4" x14ac:dyDescent="0.25">
      <c r="A2804" s="1">
        <v>44473</v>
      </c>
      <c r="B2804">
        <v>1005418</v>
      </c>
      <c r="C2804">
        <v>7.1</v>
      </c>
      <c r="D2804">
        <v>5</v>
      </c>
    </row>
    <row r="2805" spans="1:4" x14ac:dyDescent="0.25">
      <c r="A2805" s="1">
        <v>44473</v>
      </c>
      <c r="B2805">
        <v>1005419</v>
      </c>
      <c r="C2805">
        <v>4.8499999999999996</v>
      </c>
      <c r="D2805">
        <v>3</v>
      </c>
    </row>
    <row r="2806" spans="1:4" x14ac:dyDescent="0.25">
      <c r="A2806" s="1">
        <v>44473</v>
      </c>
      <c r="B2806">
        <v>1005420</v>
      </c>
      <c r="C2806">
        <v>5.45</v>
      </c>
      <c r="D2806">
        <v>3</v>
      </c>
    </row>
    <row r="2807" spans="1:4" x14ac:dyDescent="0.25">
      <c r="A2807" s="1">
        <v>44473</v>
      </c>
      <c r="B2807">
        <v>1005421</v>
      </c>
      <c r="C2807">
        <v>4.0999999999999996</v>
      </c>
      <c r="D2807">
        <v>2</v>
      </c>
    </row>
    <row r="2808" spans="1:4" x14ac:dyDescent="0.25">
      <c r="A2808" s="1">
        <v>44473</v>
      </c>
      <c r="B2808">
        <v>1005422</v>
      </c>
      <c r="C2808">
        <v>3.5</v>
      </c>
      <c r="D2808">
        <v>3</v>
      </c>
    </row>
    <row r="2809" spans="1:4" x14ac:dyDescent="0.25">
      <c r="A2809" s="1">
        <v>44473</v>
      </c>
      <c r="B2809">
        <v>1005423</v>
      </c>
      <c r="C2809">
        <v>3.65</v>
      </c>
      <c r="D2809">
        <v>2</v>
      </c>
    </row>
    <row r="2810" spans="1:4" x14ac:dyDescent="0.25">
      <c r="A2810" s="1">
        <v>44473</v>
      </c>
      <c r="B2810">
        <v>1005424</v>
      </c>
      <c r="C2810">
        <v>3.2</v>
      </c>
      <c r="D2810">
        <v>2</v>
      </c>
    </row>
    <row r="2811" spans="1:4" x14ac:dyDescent="0.25">
      <c r="A2811" s="1">
        <v>44473</v>
      </c>
      <c r="B2811">
        <v>1005425</v>
      </c>
      <c r="C2811">
        <v>5.6</v>
      </c>
      <c r="D2811">
        <v>6</v>
      </c>
    </row>
    <row r="2812" spans="1:4" x14ac:dyDescent="0.25">
      <c r="A2812" s="1">
        <v>44473</v>
      </c>
      <c r="B2812">
        <v>1005426</v>
      </c>
      <c r="C2812">
        <v>3.95</v>
      </c>
      <c r="D2812">
        <v>4</v>
      </c>
    </row>
    <row r="2813" spans="1:4" x14ac:dyDescent="0.25">
      <c r="A2813" s="1">
        <v>44473</v>
      </c>
      <c r="B2813">
        <v>1005427</v>
      </c>
      <c r="C2813">
        <v>3.65</v>
      </c>
      <c r="D2813">
        <v>2</v>
      </c>
    </row>
    <row r="2814" spans="1:4" x14ac:dyDescent="0.25">
      <c r="A2814" s="1">
        <v>44473</v>
      </c>
      <c r="B2814">
        <v>1005428</v>
      </c>
      <c r="C2814">
        <v>4.7</v>
      </c>
      <c r="D2814">
        <v>4</v>
      </c>
    </row>
    <row r="2815" spans="1:4" x14ac:dyDescent="0.25">
      <c r="A2815" s="1">
        <v>44473</v>
      </c>
      <c r="B2815">
        <v>1005429</v>
      </c>
      <c r="C2815">
        <v>3.95</v>
      </c>
      <c r="D2815">
        <v>3</v>
      </c>
    </row>
    <row r="2816" spans="1:4" x14ac:dyDescent="0.25">
      <c r="A2816" s="1">
        <v>44473</v>
      </c>
      <c r="B2816">
        <v>1005430</v>
      </c>
      <c r="C2816">
        <v>5.15</v>
      </c>
      <c r="D2816">
        <v>4</v>
      </c>
    </row>
    <row r="2817" spans="1:4" x14ac:dyDescent="0.25">
      <c r="A2817" s="1">
        <v>44473</v>
      </c>
      <c r="B2817">
        <v>1005431</v>
      </c>
      <c r="C2817">
        <v>4.0999999999999996</v>
      </c>
      <c r="D2817">
        <v>2</v>
      </c>
    </row>
    <row r="2818" spans="1:4" x14ac:dyDescent="0.25">
      <c r="A2818" s="1">
        <v>44473</v>
      </c>
      <c r="B2818">
        <v>1005432</v>
      </c>
      <c r="C2818">
        <v>5.45</v>
      </c>
      <c r="D2818">
        <v>3</v>
      </c>
    </row>
    <row r="2819" spans="1:4" x14ac:dyDescent="0.25">
      <c r="A2819" s="1">
        <v>44473</v>
      </c>
      <c r="B2819">
        <v>1005433</v>
      </c>
      <c r="C2819">
        <v>2.9</v>
      </c>
      <c r="D2819">
        <v>2</v>
      </c>
    </row>
    <row r="2820" spans="1:4" x14ac:dyDescent="0.25">
      <c r="A2820" s="1">
        <v>44473</v>
      </c>
      <c r="B2820">
        <v>1005434</v>
      </c>
      <c r="C2820">
        <v>4.4000000000000004</v>
      </c>
      <c r="D2820">
        <v>4</v>
      </c>
    </row>
    <row r="2821" spans="1:4" x14ac:dyDescent="0.25">
      <c r="A2821" s="1">
        <v>44473</v>
      </c>
      <c r="B2821">
        <v>1005435</v>
      </c>
      <c r="C2821">
        <v>3.95</v>
      </c>
      <c r="D2821">
        <v>5</v>
      </c>
    </row>
    <row r="2822" spans="1:4" x14ac:dyDescent="0.25">
      <c r="A2822" s="1">
        <v>44473</v>
      </c>
      <c r="B2822">
        <v>1005436</v>
      </c>
      <c r="C2822">
        <v>4.0999999999999996</v>
      </c>
      <c r="D2822">
        <v>3</v>
      </c>
    </row>
    <row r="2823" spans="1:4" x14ac:dyDescent="0.25">
      <c r="A2823" s="1">
        <v>44473</v>
      </c>
      <c r="B2823">
        <v>1005437</v>
      </c>
      <c r="C2823">
        <v>3.2</v>
      </c>
      <c r="D2823">
        <v>4</v>
      </c>
    </row>
    <row r="2824" spans="1:4" x14ac:dyDescent="0.25">
      <c r="A2824" s="1">
        <v>44473</v>
      </c>
      <c r="B2824">
        <v>1005438</v>
      </c>
      <c r="C2824">
        <v>2.9</v>
      </c>
      <c r="D2824">
        <v>2</v>
      </c>
    </row>
    <row r="2825" spans="1:4" x14ac:dyDescent="0.25">
      <c r="A2825" s="1">
        <v>44473</v>
      </c>
      <c r="B2825">
        <v>1005439</v>
      </c>
      <c r="C2825">
        <v>3.65</v>
      </c>
      <c r="D2825">
        <v>3</v>
      </c>
    </row>
    <row r="2826" spans="1:4" x14ac:dyDescent="0.25">
      <c r="A2826" s="1">
        <v>44473</v>
      </c>
      <c r="B2826">
        <v>1005440</v>
      </c>
      <c r="C2826">
        <v>3.35</v>
      </c>
      <c r="D2826">
        <v>2</v>
      </c>
    </row>
    <row r="2827" spans="1:4" x14ac:dyDescent="0.25">
      <c r="A2827" s="1">
        <v>44473</v>
      </c>
      <c r="B2827">
        <v>1005441</v>
      </c>
      <c r="C2827">
        <v>4.0999999999999996</v>
      </c>
      <c r="D2827">
        <v>2</v>
      </c>
    </row>
    <row r="2828" spans="1:4" x14ac:dyDescent="0.25">
      <c r="A2828" s="1">
        <v>44473</v>
      </c>
      <c r="B2828">
        <v>1005442</v>
      </c>
      <c r="C2828">
        <v>12.5</v>
      </c>
      <c r="D2828">
        <v>4</v>
      </c>
    </row>
    <row r="2829" spans="1:4" x14ac:dyDescent="0.25">
      <c r="A2829" s="1">
        <v>44473</v>
      </c>
      <c r="B2829">
        <v>1005443</v>
      </c>
      <c r="C2829">
        <v>4.55</v>
      </c>
      <c r="D2829">
        <v>5</v>
      </c>
    </row>
    <row r="2830" spans="1:4" x14ac:dyDescent="0.25">
      <c r="A2830" s="1">
        <v>44473</v>
      </c>
      <c r="B2830">
        <v>1005444</v>
      </c>
      <c r="C2830">
        <v>4.25</v>
      </c>
      <c r="D2830">
        <v>4</v>
      </c>
    </row>
    <row r="2831" spans="1:4" x14ac:dyDescent="0.25">
      <c r="A2831" s="1">
        <v>44473</v>
      </c>
      <c r="B2831">
        <v>1005445</v>
      </c>
      <c r="C2831">
        <v>13.25</v>
      </c>
      <c r="D2831">
        <v>4</v>
      </c>
    </row>
    <row r="2832" spans="1:4" x14ac:dyDescent="0.25">
      <c r="A2832" s="1">
        <v>44473</v>
      </c>
      <c r="B2832">
        <v>1005446</v>
      </c>
      <c r="C2832">
        <v>3.95</v>
      </c>
      <c r="D2832">
        <v>5</v>
      </c>
    </row>
    <row r="2833" spans="1:4" x14ac:dyDescent="0.25">
      <c r="A2833" s="1">
        <v>44473</v>
      </c>
      <c r="B2833">
        <v>1005447</v>
      </c>
      <c r="C2833">
        <v>8.15</v>
      </c>
      <c r="D2833">
        <v>5</v>
      </c>
    </row>
    <row r="2834" spans="1:4" x14ac:dyDescent="0.25">
      <c r="A2834" s="1">
        <v>44473</v>
      </c>
      <c r="B2834">
        <v>1005448</v>
      </c>
      <c r="C2834">
        <v>4.55</v>
      </c>
      <c r="D2834">
        <v>4</v>
      </c>
    </row>
    <row r="2835" spans="1:4" x14ac:dyDescent="0.25">
      <c r="A2835" s="1">
        <v>44473</v>
      </c>
      <c r="B2835">
        <v>1005449</v>
      </c>
      <c r="C2835">
        <v>6.05</v>
      </c>
      <c r="D2835">
        <v>5</v>
      </c>
    </row>
    <row r="2836" spans="1:4" x14ac:dyDescent="0.25">
      <c r="A2836" s="1">
        <v>44473</v>
      </c>
      <c r="B2836">
        <v>1005450</v>
      </c>
      <c r="C2836">
        <v>8.3000000000000007</v>
      </c>
      <c r="D2836">
        <v>4</v>
      </c>
    </row>
    <row r="2837" spans="1:4" x14ac:dyDescent="0.25">
      <c r="A2837" s="1">
        <v>44473</v>
      </c>
      <c r="B2837">
        <v>1005451</v>
      </c>
      <c r="C2837">
        <v>3.05</v>
      </c>
      <c r="D2837">
        <v>2</v>
      </c>
    </row>
    <row r="2838" spans="1:4" x14ac:dyDescent="0.25">
      <c r="A2838" s="1">
        <v>44473</v>
      </c>
      <c r="B2838">
        <v>1005452</v>
      </c>
      <c r="C2838">
        <v>3.5</v>
      </c>
      <c r="D2838">
        <v>3</v>
      </c>
    </row>
    <row r="2839" spans="1:4" x14ac:dyDescent="0.25">
      <c r="A2839" s="1">
        <v>44473</v>
      </c>
      <c r="B2839">
        <v>1005453</v>
      </c>
      <c r="C2839">
        <v>5</v>
      </c>
      <c r="D2839">
        <v>5</v>
      </c>
    </row>
    <row r="2840" spans="1:4" x14ac:dyDescent="0.25">
      <c r="A2840" s="1">
        <v>44473</v>
      </c>
      <c r="B2840">
        <v>1005454</v>
      </c>
      <c r="C2840">
        <v>4.8499999999999996</v>
      </c>
      <c r="D2840">
        <v>4</v>
      </c>
    </row>
    <row r="2841" spans="1:4" x14ac:dyDescent="0.25">
      <c r="A2841" s="1">
        <v>44473</v>
      </c>
      <c r="B2841">
        <v>1005455</v>
      </c>
      <c r="C2841">
        <v>6.8</v>
      </c>
      <c r="D2841">
        <v>4</v>
      </c>
    </row>
    <row r="2842" spans="1:4" x14ac:dyDescent="0.25">
      <c r="A2842" s="1">
        <v>44473</v>
      </c>
      <c r="B2842">
        <v>1005456</v>
      </c>
      <c r="C2842">
        <v>3.5</v>
      </c>
      <c r="D2842">
        <v>2</v>
      </c>
    </row>
    <row r="2843" spans="1:4" x14ac:dyDescent="0.25">
      <c r="A2843" s="1">
        <v>44473</v>
      </c>
      <c r="B2843">
        <v>1005457</v>
      </c>
      <c r="C2843">
        <v>4.55</v>
      </c>
      <c r="D2843">
        <v>3</v>
      </c>
    </row>
    <row r="2844" spans="1:4" x14ac:dyDescent="0.25">
      <c r="A2844" s="1">
        <v>44473</v>
      </c>
      <c r="B2844">
        <v>1005458</v>
      </c>
      <c r="C2844">
        <v>6.2</v>
      </c>
      <c r="D2844">
        <v>5</v>
      </c>
    </row>
    <row r="2845" spans="1:4" x14ac:dyDescent="0.25">
      <c r="A2845" s="1">
        <v>44473</v>
      </c>
      <c r="B2845">
        <v>1005459</v>
      </c>
      <c r="C2845">
        <v>4.7</v>
      </c>
      <c r="D2845">
        <v>3</v>
      </c>
    </row>
    <row r="2846" spans="1:4" x14ac:dyDescent="0.25">
      <c r="A2846" s="1">
        <v>44473</v>
      </c>
      <c r="B2846">
        <v>1005460</v>
      </c>
      <c r="C2846">
        <v>5.6</v>
      </c>
      <c r="D2846">
        <v>5</v>
      </c>
    </row>
    <row r="2847" spans="1:4" x14ac:dyDescent="0.25">
      <c r="A2847" s="1">
        <v>44473</v>
      </c>
      <c r="B2847">
        <v>1005461</v>
      </c>
      <c r="C2847">
        <v>3.65</v>
      </c>
      <c r="D2847">
        <v>2</v>
      </c>
    </row>
    <row r="2848" spans="1:4" x14ac:dyDescent="0.25">
      <c r="A2848" s="1">
        <v>44473</v>
      </c>
      <c r="B2848">
        <v>1005462</v>
      </c>
      <c r="C2848">
        <v>3.8</v>
      </c>
      <c r="D2848">
        <v>4</v>
      </c>
    </row>
    <row r="2849" spans="1:4" x14ac:dyDescent="0.25">
      <c r="A2849" s="1">
        <v>44473</v>
      </c>
      <c r="B2849">
        <v>1005463</v>
      </c>
      <c r="C2849">
        <v>3.65</v>
      </c>
      <c r="D2849">
        <v>2</v>
      </c>
    </row>
    <row r="2850" spans="1:4" x14ac:dyDescent="0.25">
      <c r="A2850" s="1">
        <v>44473</v>
      </c>
      <c r="B2850">
        <v>1005464</v>
      </c>
      <c r="C2850">
        <v>3.35</v>
      </c>
      <c r="D2850">
        <v>2</v>
      </c>
    </row>
    <row r="2851" spans="1:4" x14ac:dyDescent="0.25">
      <c r="A2851" s="1">
        <v>44473</v>
      </c>
      <c r="B2851">
        <v>1005465</v>
      </c>
      <c r="C2851">
        <v>3.35</v>
      </c>
      <c r="D2851">
        <v>3</v>
      </c>
    </row>
    <row r="2852" spans="1:4" x14ac:dyDescent="0.25">
      <c r="A2852" s="1">
        <v>44473</v>
      </c>
      <c r="B2852">
        <v>1005466</v>
      </c>
      <c r="C2852">
        <v>6.35</v>
      </c>
      <c r="D2852">
        <v>4</v>
      </c>
    </row>
    <row r="2853" spans="1:4" x14ac:dyDescent="0.25">
      <c r="A2853" s="1">
        <v>44473</v>
      </c>
      <c r="B2853">
        <v>1005467</v>
      </c>
      <c r="C2853">
        <v>5.6</v>
      </c>
      <c r="D2853">
        <v>5</v>
      </c>
    </row>
    <row r="2854" spans="1:4" x14ac:dyDescent="0.25">
      <c r="A2854" s="1">
        <v>44473</v>
      </c>
      <c r="B2854">
        <v>1005468</v>
      </c>
      <c r="C2854">
        <v>3.8</v>
      </c>
      <c r="D2854">
        <v>2</v>
      </c>
    </row>
    <row r="2855" spans="1:4" x14ac:dyDescent="0.25">
      <c r="A2855" s="1">
        <v>44473</v>
      </c>
      <c r="B2855">
        <v>1005469</v>
      </c>
      <c r="C2855">
        <v>5.45</v>
      </c>
      <c r="D2855">
        <v>4</v>
      </c>
    </row>
    <row r="2856" spans="1:4" x14ac:dyDescent="0.25">
      <c r="A2856" s="1">
        <v>44473</v>
      </c>
      <c r="B2856">
        <v>1005470</v>
      </c>
      <c r="C2856">
        <v>3.95</v>
      </c>
      <c r="D2856">
        <v>5</v>
      </c>
    </row>
    <row r="2857" spans="1:4" x14ac:dyDescent="0.25">
      <c r="A2857" s="1">
        <v>44473</v>
      </c>
      <c r="B2857">
        <v>1005471</v>
      </c>
      <c r="C2857">
        <v>3.5</v>
      </c>
      <c r="D2857">
        <v>2</v>
      </c>
    </row>
    <row r="2858" spans="1:4" x14ac:dyDescent="0.25">
      <c r="A2858" s="1">
        <v>44473</v>
      </c>
      <c r="B2858">
        <v>1005472</v>
      </c>
      <c r="C2858">
        <v>3.05</v>
      </c>
      <c r="D2858">
        <v>2</v>
      </c>
    </row>
    <row r="2859" spans="1:4" x14ac:dyDescent="0.25">
      <c r="A2859" s="1">
        <v>44473</v>
      </c>
      <c r="B2859">
        <v>1005473</v>
      </c>
      <c r="C2859">
        <v>9.0500000000000007</v>
      </c>
      <c r="D2859">
        <v>5</v>
      </c>
    </row>
    <row r="2860" spans="1:4" x14ac:dyDescent="0.25">
      <c r="A2860" s="1">
        <v>44473</v>
      </c>
      <c r="B2860">
        <v>1005474</v>
      </c>
      <c r="C2860">
        <v>3.8</v>
      </c>
      <c r="D2860">
        <v>2</v>
      </c>
    </row>
    <row r="2861" spans="1:4" x14ac:dyDescent="0.25">
      <c r="A2861" s="1">
        <v>44473</v>
      </c>
      <c r="B2861">
        <v>1005475</v>
      </c>
      <c r="C2861">
        <v>4.4000000000000004</v>
      </c>
      <c r="D2861">
        <v>4</v>
      </c>
    </row>
    <row r="2862" spans="1:4" x14ac:dyDescent="0.25">
      <c r="A2862" s="1">
        <v>44473</v>
      </c>
      <c r="B2862">
        <v>1005476</v>
      </c>
      <c r="C2862">
        <v>3.5</v>
      </c>
      <c r="D2862">
        <v>5</v>
      </c>
    </row>
    <row r="2863" spans="1:4" x14ac:dyDescent="0.25">
      <c r="A2863" s="1">
        <v>44473</v>
      </c>
      <c r="B2863">
        <v>1005477</v>
      </c>
      <c r="C2863">
        <v>3.8</v>
      </c>
      <c r="D2863">
        <v>2</v>
      </c>
    </row>
    <row r="2864" spans="1:4" x14ac:dyDescent="0.25">
      <c r="A2864" s="1">
        <v>44473</v>
      </c>
      <c r="B2864">
        <v>1005478</v>
      </c>
      <c r="C2864">
        <v>2.9</v>
      </c>
      <c r="D2864">
        <v>2</v>
      </c>
    </row>
    <row r="2865" spans="1:4" x14ac:dyDescent="0.25">
      <c r="A2865" s="1">
        <v>44473</v>
      </c>
      <c r="B2865">
        <v>1005479</v>
      </c>
      <c r="C2865">
        <v>3.5</v>
      </c>
      <c r="D2865">
        <v>2</v>
      </c>
    </row>
    <row r="2866" spans="1:4" x14ac:dyDescent="0.25">
      <c r="A2866" s="1">
        <v>44473</v>
      </c>
      <c r="B2866">
        <v>1005480</v>
      </c>
      <c r="C2866">
        <v>6.65</v>
      </c>
      <c r="D2866">
        <v>4</v>
      </c>
    </row>
    <row r="2867" spans="1:4" x14ac:dyDescent="0.25">
      <c r="A2867" s="1">
        <v>44473</v>
      </c>
      <c r="B2867">
        <v>1005481</v>
      </c>
      <c r="C2867">
        <v>5</v>
      </c>
      <c r="D2867">
        <v>4</v>
      </c>
    </row>
    <row r="2868" spans="1:4" x14ac:dyDescent="0.25">
      <c r="A2868" s="1">
        <v>44473</v>
      </c>
      <c r="B2868">
        <v>1005482</v>
      </c>
      <c r="C2868">
        <v>4.7</v>
      </c>
      <c r="D2868">
        <v>4</v>
      </c>
    </row>
    <row r="2869" spans="1:4" x14ac:dyDescent="0.25">
      <c r="A2869" s="1">
        <v>44473</v>
      </c>
      <c r="B2869">
        <v>1005483</v>
      </c>
      <c r="C2869">
        <v>3.65</v>
      </c>
      <c r="D2869">
        <v>3</v>
      </c>
    </row>
    <row r="2870" spans="1:4" x14ac:dyDescent="0.25">
      <c r="A2870" s="1">
        <v>44473</v>
      </c>
      <c r="B2870">
        <v>1005484</v>
      </c>
      <c r="C2870">
        <v>3.05</v>
      </c>
      <c r="D2870">
        <v>2</v>
      </c>
    </row>
    <row r="2871" spans="1:4" x14ac:dyDescent="0.25">
      <c r="A2871" s="1">
        <v>44473</v>
      </c>
      <c r="B2871">
        <v>1005485</v>
      </c>
      <c r="C2871">
        <v>3.8</v>
      </c>
      <c r="D2871">
        <v>4</v>
      </c>
    </row>
    <row r="2872" spans="1:4" x14ac:dyDescent="0.25">
      <c r="A2872" s="1">
        <v>44473</v>
      </c>
      <c r="B2872">
        <v>1005486</v>
      </c>
      <c r="C2872">
        <v>3.5</v>
      </c>
      <c r="D2872">
        <v>3</v>
      </c>
    </row>
    <row r="2873" spans="1:4" x14ac:dyDescent="0.25">
      <c r="A2873" s="1">
        <v>44473</v>
      </c>
      <c r="B2873">
        <v>1005488</v>
      </c>
      <c r="C2873">
        <v>3.95</v>
      </c>
      <c r="D2873">
        <v>6</v>
      </c>
    </row>
    <row r="2874" spans="1:4" x14ac:dyDescent="0.25">
      <c r="A2874" s="1">
        <v>44473</v>
      </c>
      <c r="B2874">
        <v>1005489</v>
      </c>
      <c r="C2874">
        <v>4.25</v>
      </c>
      <c r="D2874">
        <v>5</v>
      </c>
    </row>
    <row r="2875" spans="1:4" x14ac:dyDescent="0.25">
      <c r="A2875" s="1">
        <v>44473</v>
      </c>
      <c r="B2875">
        <v>1005490</v>
      </c>
      <c r="C2875">
        <v>5.15</v>
      </c>
      <c r="D2875">
        <v>4</v>
      </c>
    </row>
    <row r="2876" spans="1:4" x14ac:dyDescent="0.25">
      <c r="A2876" s="1">
        <v>44473</v>
      </c>
      <c r="B2876">
        <v>1005491</v>
      </c>
      <c r="C2876">
        <v>6.05</v>
      </c>
      <c r="D2876">
        <v>5</v>
      </c>
    </row>
    <row r="2877" spans="1:4" x14ac:dyDescent="0.25">
      <c r="A2877" s="1">
        <v>44473</v>
      </c>
      <c r="B2877">
        <v>1005492</v>
      </c>
      <c r="C2877">
        <v>3.5</v>
      </c>
      <c r="D2877">
        <v>3</v>
      </c>
    </row>
    <row r="2878" spans="1:4" x14ac:dyDescent="0.25">
      <c r="A2878" s="1">
        <v>44473</v>
      </c>
      <c r="B2878">
        <v>1005493</v>
      </c>
      <c r="C2878">
        <v>3.8</v>
      </c>
      <c r="D2878">
        <v>4</v>
      </c>
    </row>
    <row r="2879" spans="1:4" x14ac:dyDescent="0.25">
      <c r="A2879" s="1">
        <v>44473</v>
      </c>
      <c r="B2879">
        <v>1005495</v>
      </c>
      <c r="C2879">
        <v>6.65</v>
      </c>
      <c r="D2879">
        <v>5</v>
      </c>
    </row>
    <row r="2880" spans="1:4" x14ac:dyDescent="0.25">
      <c r="A2880" s="1">
        <v>44473</v>
      </c>
      <c r="B2880">
        <v>1005497</v>
      </c>
      <c r="C2880">
        <v>3.5</v>
      </c>
      <c r="D2880">
        <v>2</v>
      </c>
    </row>
    <row r="2881" spans="1:4" x14ac:dyDescent="0.25">
      <c r="A2881" s="1">
        <v>44473</v>
      </c>
      <c r="B2881">
        <v>1005498</v>
      </c>
      <c r="C2881">
        <v>3.65</v>
      </c>
      <c r="D2881">
        <v>3</v>
      </c>
    </row>
    <row r="2882" spans="1:4" x14ac:dyDescent="0.25">
      <c r="A2882" s="1">
        <v>44473</v>
      </c>
      <c r="B2882">
        <v>1005499</v>
      </c>
      <c r="C2882">
        <v>4.0999999999999996</v>
      </c>
      <c r="D2882">
        <v>2</v>
      </c>
    </row>
    <row r="2883" spans="1:4" x14ac:dyDescent="0.25">
      <c r="A2883" s="1">
        <v>44473</v>
      </c>
      <c r="B2883">
        <v>1005500</v>
      </c>
      <c r="C2883">
        <v>4.0999999999999996</v>
      </c>
      <c r="D2883">
        <v>3</v>
      </c>
    </row>
    <row r="2884" spans="1:4" x14ac:dyDescent="0.25">
      <c r="A2884" s="1">
        <v>44473</v>
      </c>
      <c r="B2884">
        <v>1005501</v>
      </c>
      <c r="C2884">
        <v>7.4</v>
      </c>
      <c r="D2884">
        <v>5</v>
      </c>
    </row>
    <row r="2885" spans="1:4" x14ac:dyDescent="0.25">
      <c r="A2885" s="1">
        <v>44473</v>
      </c>
      <c r="B2885">
        <v>1005502</v>
      </c>
      <c r="C2885">
        <v>3.2</v>
      </c>
      <c r="D2885">
        <v>2</v>
      </c>
    </row>
    <row r="2886" spans="1:4" x14ac:dyDescent="0.25">
      <c r="A2886" s="1">
        <v>44473</v>
      </c>
      <c r="B2886">
        <v>1005503</v>
      </c>
      <c r="C2886">
        <v>3.5</v>
      </c>
      <c r="D2886">
        <v>5</v>
      </c>
    </row>
    <row r="2887" spans="1:4" x14ac:dyDescent="0.25">
      <c r="A2887" s="1">
        <v>44473</v>
      </c>
      <c r="B2887">
        <v>1005504</v>
      </c>
      <c r="C2887">
        <v>4.0999999999999996</v>
      </c>
      <c r="D2887">
        <v>4</v>
      </c>
    </row>
    <row r="2888" spans="1:4" x14ac:dyDescent="0.25">
      <c r="A2888" s="1">
        <v>44473</v>
      </c>
      <c r="B2888">
        <v>1005505</v>
      </c>
      <c r="C2888">
        <v>5.6</v>
      </c>
      <c r="D2888">
        <v>4</v>
      </c>
    </row>
    <row r="2889" spans="1:4" x14ac:dyDescent="0.25">
      <c r="A2889" s="1">
        <v>44473</v>
      </c>
      <c r="B2889">
        <v>1005506</v>
      </c>
      <c r="C2889">
        <v>9.9499999999999993</v>
      </c>
      <c r="D2889">
        <v>5</v>
      </c>
    </row>
    <row r="2890" spans="1:4" x14ac:dyDescent="0.25">
      <c r="A2890" s="1">
        <v>44473</v>
      </c>
      <c r="B2890">
        <v>1005507</v>
      </c>
      <c r="C2890">
        <v>8.9</v>
      </c>
      <c r="D2890">
        <v>3</v>
      </c>
    </row>
    <row r="2891" spans="1:4" x14ac:dyDescent="0.25">
      <c r="A2891" s="1">
        <v>44473</v>
      </c>
      <c r="B2891">
        <v>1005508</v>
      </c>
      <c r="C2891">
        <v>8.75</v>
      </c>
      <c r="D2891">
        <v>5</v>
      </c>
    </row>
    <row r="2892" spans="1:4" x14ac:dyDescent="0.25">
      <c r="A2892" s="1">
        <v>44473</v>
      </c>
      <c r="B2892">
        <v>1005509</v>
      </c>
      <c r="C2892">
        <v>4.8499999999999996</v>
      </c>
      <c r="D2892">
        <v>4</v>
      </c>
    </row>
    <row r="2893" spans="1:4" x14ac:dyDescent="0.25">
      <c r="A2893" s="1">
        <v>44473</v>
      </c>
      <c r="B2893">
        <v>1005510</v>
      </c>
      <c r="C2893">
        <v>4.25</v>
      </c>
      <c r="D2893">
        <v>3</v>
      </c>
    </row>
    <row r="2894" spans="1:4" x14ac:dyDescent="0.25">
      <c r="A2894" s="1">
        <v>44473</v>
      </c>
      <c r="B2894">
        <v>1005511</v>
      </c>
      <c r="C2894">
        <v>5.75</v>
      </c>
      <c r="D2894">
        <v>4</v>
      </c>
    </row>
    <row r="2895" spans="1:4" x14ac:dyDescent="0.25">
      <c r="A2895" s="1">
        <v>44473</v>
      </c>
      <c r="B2895">
        <v>1005512</v>
      </c>
      <c r="C2895">
        <v>3.8</v>
      </c>
      <c r="D2895">
        <v>4</v>
      </c>
    </row>
    <row r="2896" spans="1:4" x14ac:dyDescent="0.25">
      <c r="A2896" s="1">
        <v>44473</v>
      </c>
      <c r="B2896">
        <v>1005513</v>
      </c>
      <c r="C2896">
        <v>3.5</v>
      </c>
      <c r="D2896">
        <v>4</v>
      </c>
    </row>
    <row r="2897" spans="1:4" x14ac:dyDescent="0.25">
      <c r="A2897" s="1">
        <v>44473</v>
      </c>
      <c r="B2897">
        <v>1005514</v>
      </c>
      <c r="C2897">
        <v>3.65</v>
      </c>
      <c r="D2897">
        <v>5</v>
      </c>
    </row>
    <row r="2898" spans="1:4" x14ac:dyDescent="0.25">
      <c r="A2898" s="1">
        <v>44473</v>
      </c>
      <c r="B2898">
        <v>1005515</v>
      </c>
      <c r="C2898">
        <v>5.75</v>
      </c>
      <c r="D2898">
        <v>5</v>
      </c>
    </row>
    <row r="2899" spans="1:4" x14ac:dyDescent="0.25">
      <c r="A2899" s="1">
        <v>44473</v>
      </c>
      <c r="B2899">
        <v>1005516</v>
      </c>
      <c r="C2899">
        <v>4.25</v>
      </c>
      <c r="D2899">
        <v>3</v>
      </c>
    </row>
    <row r="2900" spans="1:4" x14ac:dyDescent="0.25">
      <c r="A2900" s="1">
        <v>44473</v>
      </c>
      <c r="B2900">
        <v>1005517</v>
      </c>
      <c r="C2900">
        <v>7.1</v>
      </c>
      <c r="D2900">
        <v>5</v>
      </c>
    </row>
    <row r="2901" spans="1:4" x14ac:dyDescent="0.25">
      <c r="A2901" s="1">
        <v>44473</v>
      </c>
      <c r="B2901">
        <v>1005518</v>
      </c>
      <c r="C2901">
        <v>6.5</v>
      </c>
      <c r="D2901">
        <v>5</v>
      </c>
    </row>
    <row r="2902" spans="1:4" x14ac:dyDescent="0.25">
      <c r="A2902" s="1">
        <v>44473</v>
      </c>
      <c r="B2902">
        <v>1005519</v>
      </c>
      <c r="C2902">
        <v>3.95</v>
      </c>
      <c r="D2902">
        <v>3</v>
      </c>
    </row>
    <row r="2903" spans="1:4" x14ac:dyDescent="0.25">
      <c r="A2903" s="1">
        <v>44473</v>
      </c>
      <c r="B2903">
        <v>1005520</v>
      </c>
      <c r="C2903">
        <v>3.65</v>
      </c>
      <c r="D2903">
        <v>2</v>
      </c>
    </row>
    <row r="2904" spans="1:4" x14ac:dyDescent="0.25">
      <c r="A2904" s="1">
        <v>44473</v>
      </c>
      <c r="B2904">
        <v>1005521</v>
      </c>
      <c r="C2904">
        <v>6.65</v>
      </c>
      <c r="D2904">
        <v>3</v>
      </c>
    </row>
    <row r="2905" spans="1:4" x14ac:dyDescent="0.25">
      <c r="A2905" s="1">
        <v>44473</v>
      </c>
      <c r="B2905">
        <v>1005522</v>
      </c>
      <c r="C2905">
        <v>3.95</v>
      </c>
      <c r="D2905">
        <v>3</v>
      </c>
    </row>
    <row r="2906" spans="1:4" x14ac:dyDescent="0.25">
      <c r="A2906" s="1">
        <v>44473</v>
      </c>
      <c r="B2906">
        <v>1005523</v>
      </c>
      <c r="C2906">
        <v>3.8</v>
      </c>
      <c r="D2906">
        <v>4</v>
      </c>
    </row>
    <row r="2907" spans="1:4" x14ac:dyDescent="0.25">
      <c r="A2907" s="1">
        <v>44473</v>
      </c>
      <c r="B2907">
        <v>1005524</v>
      </c>
      <c r="C2907">
        <v>4.8499999999999996</v>
      </c>
      <c r="D2907">
        <v>4</v>
      </c>
    </row>
    <row r="2908" spans="1:4" x14ac:dyDescent="0.25">
      <c r="A2908" s="1">
        <v>44473</v>
      </c>
      <c r="B2908">
        <v>1005525</v>
      </c>
      <c r="C2908">
        <v>6.95</v>
      </c>
      <c r="D2908">
        <v>4</v>
      </c>
    </row>
    <row r="2909" spans="1:4" x14ac:dyDescent="0.25">
      <c r="A2909" s="1">
        <v>44473</v>
      </c>
      <c r="B2909">
        <v>1005526</v>
      </c>
      <c r="C2909">
        <v>2.9</v>
      </c>
      <c r="D2909">
        <v>2</v>
      </c>
    </row>
    <row r="2910" spans="1:4" x14ac:dyDescent="0.25">
      <c r="A2910" s="1">
        <v>44473</v>
      </c>
      <c r="B2910">
        <v>1005527</v>
      </c>
      <c r="C2910">
        <v>4.0999999999999996</v>
      </c>
      <c r="D2910">
        <v>3</v>
      </c>
    </row>
    <row r="2911" spans="1:4" x14ac:dyDescent="0.25">
      <c r="A2911" s="1">
        <v>44473</v>
      </c>
      <c r="B2911">
        <v>1005528</v>
      </c>
      <c r="C2911">
        <v>2.9</v>
      </c>
      <c r="D2911">
        <v>2</v>
      </c>
    </row>
    <row r="2912" spans="1:4" x14ac:dyDescent="0.25">
      <c r="A2912" s="1">
        <v>44473</v>
      </c>
      <c r="B2912">
        <v>1005529</v>
      </c>
      <c r="C2912">
        <v>6.35</v>
      </c>
      <c r="D2912">
        <v>6</v>
      </c>
    </row>
    <row r="2913" spans="1:4" x14ac:dyDescent="0.25">
      <c r="A2913" s="1">
        <v>44473</v>
      </c>
      <c r="B2913">
        <v>1005530</v>
      </c>
      <c r="C2913">
        <v>4.0999999999999996</v>
      </c>
      <c r="D2913">
        <v>4</v>
      </c>
    </row>
    <row r="2914" spans="1:4" x14ac:dyDescent="0.25">
      <c r="A2914" s="1">
        <v>44473</v>
      </c>
      <c r="B2914">
        <v>1005531</v>
      </c>
      <c r="C2914">
        <v>4.25</v>
      </c>
      <c r="D2914">
        <v>3</v>
      </c>
    </row>
    <row r="2915" spans="1:4" x14ac:dyDescent="0.25">
      <c r="A2915" s="1">
        <v>44473</v>
      </c>
      <c r="B2915">
        <v>1005532</v>
      </c>
      <c r="C2915">
        <v>5</v>
      </c>
      <c r="D2915">
        <v>4</v>
      </c>
    </row>
    <row r="2916" spans="1:4" x14ac:dyDescent="0.25">
      <c r="A2916" s="1">
        <v>44473</v>
      </c>
      <c r="B2916">
        <v>1005533</v>
      </c>
      <c r="C2916">
        <v>5.9</v>
      </c>
      <c r="D2916">
        <v>5</v>
      </c>
    </row>
    <row r="2917" spans="1:4" x14ac:dyDescent="0.25">
      <c r="A2917" s="1">
        <v>44473</v>
      </c>
      <c r="B2917">
        <v>1005534</v>
      </c>
      <c r="C2917">
        <v>4.55</v>
      </c>
      <c r="D2917">
        <v>4</v>
      </c>
    </row>
    <row r="2918" spans="1:4" x14ac:dyDescent="0.25">
      <c r="A2918" s="1">
        <v>44473</v>
      </c>
      <c r="B2918">
        <v>1005535</v>
      </c>
      <c r="C2918">
        <v>3.2</v>
      </c>
      <c r="D2918">
        <v>2</v>
      </c>
    </row>
    <row r="2919" spans="1:4" x14ac:dyDescent="0.25">
      <c r="A2919" s="1">
        <v>44473</v>
      </c>
      <c r="B2919">
        <v>1005536</v>
      </c>
      <c r="C2919">
        <v>5.6</v>
      </c>
      <c r="D2919">
        <v>4</v>
      </c>
    </row>
    <row r="2920" spans="1:4" x14ac:dyDescent="0.25">
      <c r="A2920" s="1">
        <v>44473</v>
      </c>
      <c r="B2920">
        <v>1005537</v>
      </c>
      <c r="C2920">
        <v>4.25</v>
      </c>
      <c r="D2920">
        <v>3</v>
      </c>
    </row>
    <row r="2921" spans="1:4" x14ac:dyDescent="0.25">
      <c r="A2921" s="1">
        <v>44473</v>
      </c>
      <c r="B2921">
        <v>1005538</v>
      </c>
      <c r="C2921">
        <v>3.2</v>
      </c>
      <c r="D2921">
        <v>4</v>
      </c>
    </row>
    <row r="2922" spans="1:4" x14ac:dyDescent="0.25">
      <c r="A2922" s="1">
        <v>44473</v>
      </c>
      <c r="B2922">
        <v>1005539</v>
      </c>
      <c r="C2922">
        <v>3.2</v>
      </c>
      <c r="D2922">
        <v>2</v>
      </c>
    </row>
    <row r="2923" spans="1:4" x14ac:dyDescent="0.25">
      <c r="A2923" s="1">
        <v>44473</v>
      </c>
      <c r="B2923">
        <v>1005540</v>
      </c>
      <c r="C2923">
        <v>3.35</v>
      </c>
      <c r="D2923">
        <v>5</v>
      </c>
    </row>
    <row r="2924" spans="1:4" x14ac:dyDescent="0.25">
      <c r="A2924" s="1">
        <v>44473</v>
      </c>
      <c r="B2924">
        <v>1005541</v>
      </c>
      <c r="C2924">
        <v>5.9</v>
      </c>
      <c r="D2924">
        <v>5</v>
      </c>
    </row>
    <row r="2925" spans="1:4" x14ac:dyDescent="0.25">
      <c r="A2925" s="1">
        <v>44473</v>
      </c>
      <c r="B2925">
        <v>1005542</v>
      </c>
      <c r="C2925">
        <v>4.55</v>
      </c>
      <c r="D2925">
        <v>4</v>
      </c>
    </row>
    <row r="2926" spans="1:4" x14ac:dyDescent="0.25">
      <c r="A2926" s="1">
        <v>44473</v>
      </c>
      <c r="B2926">
        <v>1005543</v>
      </c>
      <c r="C2926">
        <v>3.65</v>
      </c>
      <c r="D2926">
        <v>2</v>
      </c>
    </row>
    <row r="2927" spans="1:4" x14ac:dyDescent="0.25">
      <c r="A2927" s="1">
        <v>44473</v>
      </c>
      <c r="B2927">
        <v>1005544</v>
      </c>
      <c r="C2927">
        <v>3.2</v>
      </c>
      <c r="D2927">
        <v>2</v>
      </c>
    </row>
    <row r="2928" spans="1:4" x14ac:dyDescent="0.25">
      <c r="A2928" s="1">
        <v>44473</v>
      </c>
      <c r="B2928">
        <v>1005545</v>
      </c>
      <c r="C2928">
        <v>4.8499999999999996</v>
      </c>
      <c r="D2928">
        <v>3</v>
      </c>
    </row>
    <row r="2929" spans="1:4" x14ac:dyDescent="0.25">
      <c r="A2929" s="1">
        <v>44473</v>
      </c>
      <c r="B2929">
        <v>1005546</v>
      </c>
      <c r="C2929">
        <v>3.35</v>
      </c>
      <c r="D2929">
        <v>3</v>
      </c>
    </row>
    <row r="2930" spans="1:4" x14ac:dyDescent="0.25">
      <c r="A2930" s="1">
        <v>44473</v>
      </c>
      <c r="B2930">
        <v>1005547</v>
      </c>
      <c r="C2930">
        <v>6.65</v>
      </c>
      <c r="D2930">
        <v>4</v>
      </c>
    </row>
    <row r="2931" spans="1:4" x14ac:dyDescent="0.25">
      <c r="A2931" s="1">
        <v>44473</v>
      </c>
      <c r="B2931">
        <v>1005548</v>
      </c>
      <c r="C2931">
        <v>4.55</v>
      </c>
      <c r="D2931">
        <v>4</v>
      </c>
    </row>
    <row r="2932" spans="1:4" x14ac:dyDescent="0.25">
      <c r="A2932" s="1">
        <v>44473</v>
      </c>
      <c r="B2932">
        <v>1005549</v>
      </c>
      <c r="C2932">
        <v>3.05</v>
      </c>
      <c r="D2932">
        <v>2</v>
      </c>
    </row>
    <row r="2933" spans="1:4" x14ac:dyDescent="0.25">
      <c r="A2933" s="1">
        <v>44473</v>
      </c>
      <c r="B2933">
        <v>1005550</v>
      </c>
      <c r="C2933">
        <v>5.45</v>
      </c>
      <c r="D2933">
        <v>5</v>
      </c>
    </row>
    <row r="2934" spans="1:4" x14ac:dyDescent="0.25">
      <c r="A2934" s="1">
        <v>44473</v>
      </c>
      <c r="B2934">
        <v>1005551</v>
      </c>
      <c r="C2934">
        <v>3.05</v>
      </c>
      <c r="D2934">
        <v>2</v>
      </c>
    </row>
    <row r="2935" spans="1:4" x14ac:dyDescent="0.25">
      <c r="A2935" s="1">
        <v>44473</v>
      </c>
      <c r="B2935">
        <v>1005552</v>
      </c>
      <c r="C2935">
        <v>3.35</v>
      </c>
      <c r="D2935">
        <v>3</v>
      </c>
    </row>
    <row r="2936" spans="1:4" x14ac:dyDescent="0.25">
      <c r="A2936" s="1">
        <v>44473</v>
      </c>
      <c r="B2936">
        <v>1005553</v>
      </c>
      <c r="C2936">
        <v>4.55</v>
      </c>
      <c r="D2936">
        <v>5</v>
      </c>
    </row>
    <row r="2937" spans="1:4" x14ac:dyDescent="0.25">
      <c r="A2937" s="1">
        <v>44473</v>
      </c>
      <c r="B2937">
        <v>1005554</v>
      </c>
      <c r="C2937">
        <v>5.45</v>
      </c>
      <c r="D2937">
        <v>4</v>
      </c>
    </row>
    <row r="2938" spans="1:4" x14ac:dyDescent="0.25">
      <c r="A2938" s="1">
        <v>44473</v>
      </c>
      <c r="B2938">
        <v>1005555</v>
      </c>
      <c r="C2938">
        <v>10.55</v>
      </c>
      <c r="D2938">
        <v>3</v>
      </c>
    </row>
    <row r="2939" spans="1:4" x14ac:dyDescent="0.25">
      <c r="A2939" s="1">
        <v>44473</v>
      </c>
      <c r="B2939">
        <v>1005556</v>
      </c>
      <c r="C2939">
        <v>3.8</v>
      </c>
      <c r="D2939">
        <v>4</v>
      </c>
    </row>
    <row r="2940" spans="1:4" x14ac:dyDescent="0.25">
      <c r="A2940" s="1">
        <v>44473</v>
      </c>
      <c r="B2940">
        <v>1005557</v>
      </c>
      <c r="C2940">
        <v>3.8</v>
      </c>
      <c r="D2940">
        <v>3</v>
      </c>
    </row>
    <row r="2941" spans="1:4" x14ac:dyDescent="0.25">
      <c r="A2941" s="1">
        <v>44473</v>
      </c>
      <c r="B2941">
        <v>1005558</v>
      </c>
      <c r="C2941">
        <v>6.65</v>
      </c>
      <c r="D2941">
        <v>6</v>
      </c>
    </row>
    <row r="2942" spans="1:4" x14ac:dyDescent="0.25">
      <c r="A2942" s="1">
        <v>44473</v>
      </c>
      <c r="B2942">
        <v>1005559</v>
      </c>
      <c r="C2942">
        <v>3.95</v>
      </c>
      <c r="D2942">
        <v>3</v>
      </c>
    </row>
    <row r="2943" spans="1:4" x14ac:dyDescent="0.25">
      <c r="A2943" s="1">
        <v>44473</v>
      </c>
      <c r="B2943">
        <v>1005560</v>
      </c>
      <c r="C2943">
        <v>5.6</v>
      </c>
      <c r="D2943">
        <v>5</v>
      </c>
    </row>
    <row r="2944" spans="1:4" x14ac:dyDescent="0.25">
      <c r="A2944" s="1">
        <v>44473</v>
      </c>
      <c r="B2944">
        <v>1005561</v>
      </c>
      <c r="C2944">
        <v>6.5</v>
      </c>
      <c r="D2944">
        <v>5</v>
      </c>
    </row>
    <row r="2945" spans="1:4" x14ac:dyDescent="0.25">
      <c r="A2945" s="1">
        <v>44473</v>
      </c>
      <c r="B2945">
        <v>1005562</v>
      </c>
      <c r="C2945">
        <v>3.05</v>
      </c>
      <c r="D2945">
        <v>2</v>
      </c>
    </row>
    <row r="2946" spans="1:4" x14ac:dyDescent="0.25">
      <c r="A2946" s="1">
        <v>44473</v>
      </c>
      <c r="B2946">
        <v>1005563</v>
      </c>
      <c r="C2946">
        <v>3.2</v>
      </c>
      <c r="D2946">
        <v>2</v>
      </c>
    </row>
    <row r="2947" spans="1:4" x14ac:dyDescent="0.25">
      <c r="A2947" s="1">
        <v>44473</v>
      </c>
      <c r="B2947">
        <v>1005564</v>
      </c>
      <c r="C2947">
        <v>4.7</v>
      </c>
      <c r="D2947">
        <v>3</v>
      </c>
    </row>
    <row r="2948" spans="1:4" x14ac:dyDescent="0.25">
      <c r="A2948" s="1">
        <v>44473</v>
      </c>
      <c r="B2948">
        <v>1005565</v>
      </c>
      <c r="C2948">
        <v>3.05</v>
      </c>
      <c r="D2948">
        <v>4</v>
      </c>
    </row>
    <row r="2949" spans="1:4" x14ac:dyDescent="0.25">
      <c r="A2949" s="1">
        <v>44473</v>
      </c>
      <c r="B2949">
        <v>1005566</v>
      </c>
      <c r="C2949">
        <v>7.1</v>
      </c>
      <c r="D2949">
        <v>5</v>
      </c>
    </row>
    <row r="2950" spans="1:4" x14ac:dyDescent="0.25">
      <c r="A2950" s="1">
        <v>44473</v>
      </c>
      <c r="B2950">
        <v>1005567</v>
      </c>
      <c r="C2950">
        <v>6.05</v>
      </c>
      <c r="D2950">
        <v>4</v>
      </c>
    </row>
    <row r="2951" spans="1:4" x14ac:dyDescent="0.25">
      <c r="A2951" s="1">
        <v>44473</v>
      </c>
      <c r="B2951">
        <v>1005568</v>
      </c>
      <c r="C2951">
        <v>6.65</v>
      </c>
      <c r="D2951">
        <v>5</v>
      </c>
    </row>
    <row r="2952" spans="1:4" x14ac:dyDescent="0.25">
      <c r="A2952" s="1">
        <v>44473</v>
      </c>
      <c r="B2952">
        <v>1005569</v>
      </c>
      <c r="C2952">
        <v>4.8499999999999996</v>
      </c>
      <c r="D2952">
        <v>2</v>
      </c>
    </row>
    <row r="2953" spans="1:4" x14ac:dyDescent="0.25">
      <c r="A2953" s="1">
        <v>44473</v>
      </c>
      <c r="B2953">
        <v>1005570</v>
      </c>
      <c r="C2953">
        <v>4.7</v>
      </c>
      <c r="D2953">
        <v>4</v>
      </c>
    </row>
    <row r="2954" spans="1:4" x14ac:dyDescent="0.25">
      <c r="A2954" s="1">
        <v>44473</v>
      </c>
      <c r="B2954">
        <v>1005571</v>
      </c>
      <c r="C2954">
        <v>5</v>
      </c>
      <c r="D2954">
        <v>5</v>
      </c>
    </row>
    <row r="2955" spans="1:4" x14ac:dyDescent="0.25">
      <c r="A2955" s="1">
        <v>44473</v>
      </c>
      <c r="B2955">
        <v>1005572</v>
      </c>
      <c r="C2955">
        <v>3.95</v>
      </c>
      <c r="D2955">
        <v>4</v>
      </c>
    </row>
    <row r="2956" spans="1:4" x14ac:dyDescent="0.25">
      <c r="A2956" s="1">
        <v>44473</v>
      </c>
      <c r="B2956">
        <v>1005573</v>
      </c>
      <c r="C2956">
        <v>3.65</v>
      </c>
      <c r="D2956">
        <v>2</v>
      </c>
    </row>
    <row r="2957" spans="1:4" x14ac:dyDescent="0.25">
      <c r="A2957" s="1">
        <v>44473</v>
      </c>
      <c r="B2957">
        <v>1005574</v>
      </c>
      <c r="C2957">
        <v>5.75</v>
      </c>
      <c r="D2957">
        <v>6</v>
      </c>
    </row>
    <row r="2958" spans="1:4" x14ac:dyDescent="0.25">
      <c r="A2958" s="1">
        <v>44473</v>
      </c>
      <c r="B2958">
        <v>1005575</v>
      </c>
      <c r="C2958">
        <v>3.35</v>
      </c>
      <c r="D2958">
        <v>2</v>
      </c>
    </row>
    <row r="2959" spans="1:4" x14ac:dyDescent="0.25">
      <c r="A2959" s="1">
        <v>44473</v>
      </c>
      <c r="B2959">
        <v>1005576</v>
      </c>
      <c r="C2959">
        <v>3.8</v>
      </c>
      <c r="D2959">
        <v>2</v>
      </c>
    </row>
    <row r="2960" spans="1:4" x14ac:dyDescent="0.25">
      <c r="A2960" s="1">
        <v>44473</v>
      </c>
      <c r="B2960">
        <v>1005577</v>
      </c>
      <c r="C2960">
        <v>5</v>
      </c>
      <c r="D2960">
        <v>5</v>
      </c>
    </row>
    <row r="2961" spans="1:4" x14ac:dyDescent="0.25">
      <c r="A2961" s="1">
        <v>44473</v>
      </c>
      <c r="B2961">
        <v>1005579</v>
      </c>
      <c r="C2961">
        <v>4.0999999999999996</v>
      </c>
      <c r="D2961">
        <v>3</v>
      </c>
    </row>
    <row r="2962" spans="1:4" x14ac:dyDescent="0.25">
      <c r="A2962" s="1">
        <v>44473</v>
      </c>
      <c r="B2962">
        <v>1005580</v>
      </c>
      <c r="C2962">
        <v>3.95</v>
      </c>
      <c r="D2962">
        <v>3</v>
      </c>
    </row>
    <row r="2963" spans="1:4" x14ac:dyDescent="0.25">
      <c r="A2963" s="1">
        <v>44473</v>
      </c>
      <c r="B2963">
        <v>1005581</v>
      </c>
      <c r="C2963">
        <v>3.35</v>
      </c>
      <c r="D2963">
        <v>3</v>
      </c>
    </row>
    <row r="2964" spans="1:4" x14ac:dyDescent="0.25">
      <c r="A2964" s="1">
        <v>44473</v>
      </c>
      <c r="B2964">
        <v>1005582</v>
      </c>
      <c r="C2964">
        <v>3.5</v>
      </c>
      <c r="D2964">
        <v>3</v>
      </c>
    </row>
    <row r="2965" spans="1:4" x14ac:dyDescent="0.25">
      <c r="A2965" s="1">
        <v>44473</v>
      </c>
      <c r="B2965">
        <v>1005583</v>
      </c>
      <c r="C2965">
        <v>4.25</v>
      </c>
      <c r="D2965">
        <v>4</v>
      </c>
    </row>
    <row r="2966" spans="1:4" x14ac:dyDescent="0.25">
      <c r="A2966" s="1">
        <v>44473</v>
      </c>
      <c r="B2966">
        <v>1005584</v>
      </c>
      <c r="C2966">
        <v>4.8499999999999996</v>
      </c>
      <c r="D2966">
        <v>4</v>
      </c>
    </row>
    <row r="2967" spans="1:4" x14ac:dyDescent="0.25">
      <c r="A2967" s="1">
        <v>44473</v>
      </c>
      <c r="B2967">
        <v>1005585</v>
      </c>
      <c r="C2967">
        <v>7.4</v>
      </c>
      <c r="D2967">
        <v>4</v>
      </c>
    </row>
    <row r="2968" spans="1:4" x14ac:dyDescent="0.25">
      <c r="A2968" s="1">
        <v>44473</v>
      </c>
      <c r="B2968">
        <v>1005586</v>
      </c>
      <c r="C2968">
        <v>4.0999999999999996</v>
      </c>
      <c r="D2968">
        <v>3</v>
      </c>
    </row>
    <row r="2969" spans="1:4" x14ac:dyDescent="0.25">
      <c r="A2969" s="1">
        <v>44473</v>
      </c>
      <c r="B2969">
        <v>1005587</v>
      </c>
      <c r="C2969">
        <v>3.65</v>
      </c>
      <c r="D2969">
        <v>2</v>
      </c>
    </row>
    <row r="2970" spans="1:4" x14ac:dyDescent="0.25">
      <c r="A2970" s="1">
        <v>44473</v>
      </c>
      <c r="B2970">
        <v>1005588</v>
      </c>
      <c r="C2970">
        <v>3.35</v>
      </c>
      <c r="D2970">
        <v>2</v>
      </c>
    </row>
    <row r="2971" spans="1:4" x14ac:dyDescent="0.25">
      <c r="A2971" s="1">
        <v>44473</v>
      </c>
      <c r="B2971">
        <v>1005589</v>
      </c>
      <c r="C2971">
        <v>4.4000000000000004</v>
      </c>
      <c r="D2971">
        <v>5</v>
      </c>
    </row>
    <row r="2972" spans="1:4" x14ac:dyDescent="0.25">
      <c r="A2972" s="1">
        <v>44473</v>
      </c>
      <c r="B2972">
        <v>1005592</v>
      </c>
      <c r="C2972">
        <v>4.0999999999999996</v>
      </c>
      <c r="D2972">
        <v>3</v>
      </c>
    </row>
    <row r="2973" spans="1:4" x14ac:dyDescent="0.25">
      <c r="A2973" s="1">
        <v>44473</v>
      </c>
      <c r="B2973">
        <v>1005594</v>
      </c>
      <c r="C2973">
        <v>8.4499999999999993</v>
      </c>
      <c r="D2973">
        <v>6</v>
      </c>
    </row>
    <row r="2974" spans="1:4" x14ac:dyDescent="0.25">
      <c r="A2974" s="1">
        <v>44473</v>
      </c>
      <c r="B2974">
        <v>1005595</v>
      </c>
      <c r="C2974">
        <v>4.7</v>
      </c>
      <c r="D2974">
        <v>5</v>
      </c>
    </row>
    <row r="2975" spans="1:4" x14ac:dyDescent="0.25">
      <c r="A2975" s="1">
        <v>44473</v>
      </c>
      <c r="B2975">
        <v>1005596</v>
      </c>
      <c r="C2975">
        <v>3.5</v>
      </c>
      <c r="D2975">
        <v>3</v>
      </c>
    </row>
    <row r="2976" spans="1:4" x14ac:dyDescent="0.25">
      <c r="A2976" s="1">
        <v>44473</v>
      </c>
      <c r="B2976">
        <v>1005597</v>
      </c>
      <c r="C2976">
        <v>3.2</v>
      </c>
      <c r="D2976">
        <v>3</v>
      </c>
    </row>
    <row r="2977" spans="1:4" x14ac:dyDescent="0.25">
      <c r="A2977" s="1">
        <v>44473</v>
      </c>
      <c r="B2977">
        <v>1005598</v>
      </c>
      <c r="C2977">
        <v>4.25</v>
      </c>
      <c r="D2977">
        <v>3</v>
      </c>
    </row>
    <row r="2978" spans="1:4" x14ac:dyDescent="0.25">
      <c r="A2978" s="1">
        <v>44473</v>
      </c>
      <c r="B2978">
        <v>1005599</v>
      </c>
      <c r="C2978">
        <v>4.55</v>
      </c>
      <c r="D2978">
        <v>4</v>
      </c>
    </row>
    <row r="2979" spans="1:4" x14ac:dyDescent="0.25">
      <c r="A2979" s="1">
        <v>44473</v>
      </c>
      <c r="B2979">
        <v>1005600</v>
      </c>
      <c r="C2979">
        <v>3.5</v>
      </c>
      <c r="D2979">
        <v>4</v>
      </c>
    </row>
    <row r="2980" spans="1:4" x14ac:dyDescent="0.25">
      <c r="A2980" s="1">
        <v>44473</v>
      </c>
      <c r="B2980">
        <v>1005601</v>
      </c>
      <c r="C2980">
        <v>3.2</v>
      </c>
      <c r="D2980">
        <v>3</v>
      </c>
    </row>
    <row r="2981" spans="1:4" x14ac:dyDescent="0.25">
      <c r="A2981" s="1">
        <v>44473</v>
      </c>
      <c r="B2981">
        <v>1005602</v>
      </c>
      <c r="C2981">
        <v>11.3</v>
      </c>
      <c r="D2981">
        <v>5</v>
      </c>
    </row>
    <row r="2982" spans="1:4" x14ac:dyDescent="0.25">
      <c r="A2982" s="1">
        <v>44473</v>
      </c>
      <c r="B2982">
        <v>1005603</v>
      </c>
      <c r="C2982">
        <v>2.9</v>
      </c>
      <c r="D2982">
        <v>2</v>
      </c>
    </row>
    <row r="2983" spans="1:4" x14ac:dyDescent="0.25">
      <c r="A2983" s="1">
        <v>44473</v>
      </c>
      <c r="B2983">
        <v>1005604</v>
      </c>
      <c r="C2983">
        <v>3.65</v>
      </c>
      <c r="D2983">
        <v>3</v>
      </c>
    </row>
    <row r="2984" spans="1:4" x14ac:dyDescent="0.25">
      <c r="A2984" s="1">
        <v>44473</v>
      </c>
      <c r="B2984">
        <v>1005606</v>
      </c>
      <c r="C2984">
        <v>3.05</v>
      </c>
      <c r="D2984">
        <v>2</v>
      </c>
    </row>
    <row r="2985" spans="1:4" x14ac:dyDescent="0.25">
      <c r="A2985" s="1">
        <v>44473</v>
      </c>
      <c r="B2985">
        <v>1005607</v>
      </c>
      <c r="C2985">
        <v>5.75</v>
      </c>
      <c r="D2985">
        <v>5</v>
      </c>
    </row>
    <row r="2986" spans="1:4" x14ac:dyDescent="0.25">
      <c r="A2986" s="1">
        <v>44473</v>
      </c>
      <c r="B2986">
        <v>1005608</v>
      </c>
      <c r="C2986">
        <v>3.8</v>
      </c>
      <c r="D2986">
        <v>3</v>
      </c>
    </row>
    <row r="2987" spans="1:4" x14ac:dyDescent="0.25">
      <c r="A2987" s="1">
        <v>44473</v>
      </c>
      <c r="B2987">
        <v>1005609</v>
      </c>
      <c r="C2987">
        <v>4.55</v>
      </c>
      <c r="D2987">
        <v>4</v>
      </c>
    </row>
    <row r="2988" spans="1:4" x14ac:dyDescent="0.25">
      <c r="A2988" s="1">
        <v>44473</v>
      </c>
      <c r="B2988">
        <v>1005610</v>
      </c>
      <c r="C2988">
        <v>3.5</v>
      </c>
      <c r="D2988">
        <v>2</v>
      </c>
    </row>
    <row r="2989" spans="1:4" x14ac:dyDescent="0.25">
      <c r="A2989" s="1">
        <v>44473</v>
      </c>
      <c r="B2989">
        <v>1005611</v>
      </c>
      <c r="C2989">
        <v>3.35</v>
      </c>
      <c r="D2989">
        <v>3</v>
      </c>
    </row>
    <row r="2990" spans="1:4" x14ac:dyDescent="0.25">
      <c r="A2990" s="1">
        <v>44473</v>
      </c>
      <c r="B2990">
        <v>1005612</v>
      </c>
      <c r="C2990">
        <v>6.5</v>
      </c>
      <c r="D2990">
        <v>4</v>
      </c>
    </row>
    <row r="2991" spans="1:4" x14ac:dyDescent="0.25">
      <c r="A2991" s="1">
        <v>44473</v>
      </c>
      <c r="B2991">
        <v>1005613</v>
      </c>
      <c r="C2991">
        <v>7.55</v>
      </c>
      <c r="D2991">
        <v>4</v>
      </c>
    </row>
    <row r="2992" spans="1:4" x14ac:dyDescent="0.25">
      <c r="A2992" s="1">
        <v>44473</v>
      </c>
      <c r="B2992">
        <v>1005615</v>
      </c>
      <c r="C2992">
        <v>5</v>
      </c>
      <c r="D2992">
        <v>4</v>
      </c>
    </row>
    <row r="2993" spans="1:4" x14ac:dyDescent="0.25">
      <c r="A2993" s="1">
        <v>44473</v>
      </c>
      <c r="B2993">
        <v>1005616</v>
      </c>
      <c r="C2993">
        <v>4.25</v>
      </c>
      <c r="D2993">
        <v>4</v>
      </c>
    </row>
    <row r="2994" spans="1:4" x14ac:dyDescent="0.25">
      <c r="A2994" s="1">
        <v>44473</v>
      </c>
      <c r="B2994">
        <v>1005617</v>
      </c>
      <c r="C2994">
        <v>4.55</v>
      </c>
      <c r="D2994">
        <v>4</v>
      </c>
    </row>
    <row r="2995" spans="1:4" x14ac:dyDescent="0.25">
      <c r="A2995" s="1">
        <v>44473</v>
      </c>
      <c r="B2995">
        <v>1005621</v>
      </c>
      <c r="C2995">
        <v>3.5</v>
      </c>
      <c r="D2995">
        <v>4</v>
      </c>
    </row>
    <row r="2996" spans="1:4" x14ac:dyDescent="0.25">
      <c r="A2996" s="1">
        <v>44473</v>
      </c>
      <c r="B2996">
        <v>1005622</v>
      </c>
      <c r="C2996">
        <v>7.4</v>
      </c>
      <c r="D2996">
        <v>4</v>
      </c>
    </row>
    <row r="2997" spans="1:4" x14ac:dyDescent="0.25">
      <c r="A2997" s="1">
        <v>44473</v>
      </c>
      <c r="B2997">
        <v>1005623</v>
      </c>
      <c r="C2997">
        <v>3.95</v>
      </c>
      <c r="D2997">
        <v>4</v>
      </c>
    </row>
    <row r="2998" spans="1:4" x14ac:dyDescent="0.25">
      <c r="A2998" s="1">
        <v>44473</v>
      </c>
      <c r="B2998">
        <v>1005624</v>
      </c>
      <c r="C2998">
        <v>3.8</v>
      </c>
      <c r="D2998">
        <v>4</v>
      </c>
    </row>
    <row r="2999" spans="1:4" x14ac:dyDescent="0.25">
      <c r="A2999" s="1">
        <v>44473</v>
      </c>
      <c r="B2999">
        <v>1005625</v>
      </c>
      <c r="C2999">
        <v>4.25</v>
      </c>
      <c r="D2999">
        <v>5</v>
      </c>
    </row>
    <row r="3000" spans="1:4" x14ac:dyDescent="0.25">
      <c r="A3000" s="1">
        <v>44473</v>
      </c>
      <c r="B3000">
        <v>1005626</v>
      </c>
      <c r="C3000">
        <v>6.5</v>
      </c>
      <c r="D3000">
        <v>4</v>
      </c>
    </row>
    <row r="3001" spans="1:4" x14ac:dyDescent="0.25">
      <c r="A3001" s="1">
        <v>44473</v>
      </c>
      <c r="B3001">
        <v>1005627</v>
      </c>
      <c r="C3001">
        <v>5.15</v>
      </c>
      <c r="D3001">
        <v>4</v>
      </c>
    </row>
    <row r="3002" spans="1:4" x14ac:dyDescent="0.25">
      <c r="A3002" s="1">
        <v>44473</v>
      </c>
      <c r="B3002">
        <v>1005628</v>
      </c>
      <c r="C3002">
        <v>4.4000000000000004</v>
      </c>
      <c r="D3002">
        <v>4</v>
      </c>
    </row>
    <row r="3003" spans="1:4" x14ac:dyDescent="0.25">
      <c r="A3003" s="1">
        <v>44473</v>
      </c>
      <c r="B3003">
        <v>1005629</v>
      </c>
      <c r="C3003">
        <v>3.65</v>
      </c>
      <c r="D3003">
        <v>3</v>
      </c>
    </row>
    <row r="3004" spans="1:4" x14ac:dyDescent="0.25">
      <c r="A3004" s="1">
        <v>44473</v>
      </c>
      <c r="B3004">
        <v>1005630</v>
      </c>
      <c r="C3004">
        <v>3.8</v>
      </c>
      <c r="D3004">
        <v>3</v>
      </c>
    </row>
    <row r="3005" spans="1:4" x14ac:dyDescent="0.25">
      <c r="A3005" s="1">
        <v>44473</v>
      </c>
      <c r="B3005">
        <v>1005633</v>
      </c>
      <c r="C3005">
        <v>9.65</v>
      </c>
      <c r="D3005">
        <v>5</v>
      </c>
    </row>
    <row r="3006" spans="1:4" x14ac:dyDescent="0.25">
      <c r="A3006" s="1">
        <v>44473</v>
      </c>
      <c r="B3006">
        <v>1005634</v>
      </c>
      <c r="C3006">
        <v>5.75</v>
      </c>
      <c r="D3006">
        <v>4</v>
      </c>
    </row>
    <row r="3007" spans="1:4" x14ac:dyDescent="0.25">
      <c r="A3007" s="1">
        <v>44473</v>
      </c>
      <c r="B3007">
        <v>1005635</v>
      </c>
      <c r="C3007">
        <v>3.8</v>
      </c>
      <c r="D3007">
        <v>2</v>
      </c>
    </row>
    <row r="3008" spans="1:4" x14ac:dyDescent="0.25">
      <c r="A3008" s="1">
        <v>44473</v>
      </c>
      <c r="B3008">
        <v>1005636</v>
      </c>
      <c r="C3008">
        <v>17.600000000000001</v>
      </c>
      <c r="D3008">
        <v>6</v>
      </c>
    </row>
    <row r="3009" spans="1:4" x14ac:dyDescent="0.25">
      <c r="A3009" s="1">
        <v>44473</v>
      </c>
      <c r="B3009">
        <v>1005637</v>
      </c>
      <c r="C3009">
        <v>4.25</v>
      </c>
      <c r="D3009">
        <v>3</v>
      </c>
    </row>
    <row r="3010" spans="1:4" x14ac:dyDescent="0.25">
      <c r="A3010" s="1">
        <v>44473</v>
      </c>
      <c r="B3010">
        <v>1005638</v>
      </c>
      <c r="C3010">
        <v>3.65</v>
      </c>
      <c r="D3010">
        <v>2</v>
      </c>
    </row>
    <row r="3011" spans="1:4" x14ac:dyDescent="0.25">
      <c r="A3011" s="1">
        <v>44473</v>
      </c>
      <c r="B3011">
        <v>1005639</v>
      </c>
      <c r="C3011">
        <v>4.25</v>
      </c>
      <c r="D3011">
        <v>2</v>
      </c>
    </row>
    <row r="3012" spans="1:4" x14ac:dyDescent="0.25">
      <c r="A3012" s="1">
        <v>44473</v>
      </c>
      <c r="B3012">
        <v>1005640</v>
      </c>
      <c r="C3012">
        <v>3.35</v>
      </c>
      <c r="D3012">
        <v>2</v>
      </c>
    </row>
    <row r="3013" spans="1:4" x14ac:dyDescent="0.25">
      <c r="A3013" s="1">
        <v>44473</v>
      </c>
      <c r="B3013">
        <v>1005643</v>
      </c>
      <c r="C3013">
        <v>6.05</v>
      </c>
      <c r="D3013">
        <v>3</v>
      </c>
    </row>
    <row r="3014" spans="1:4" x14ac:dyDescent="0.25">
      <c r="A3014" s="1">
        <v>44473</v>
      </c>
      <c r="B3014">
        <v>1005644</v>
      </c>
      <c r="C3014">
        <v>6.35</v>
      </c>
      <c r="D3014">
        <v>5</v>
      </c>
    </row>
    <row r="3015" spans="1:4" x14ac:dyDescent="0.25">
      <c r="A3015" s="1">
        <v>44473</v>
      </c>
      <c r="B3015">
        <v>1005645</v>
      </c>
      <c r="C3015">
        <v>37.549999999999997</v>
      </c>
      <c r="D3015">
        <v>8</v>
      </c>
    </row>
    <row r="3016" spans="1:4" x14ac:dyDescent="0.25">
      <c r="A3016" s="1">
        <v>44473</v>
      </c>
      <c r="B3016">
        <v>1005646</v>
      </c>
      <c r="C3016">
        <v>5.9</v>
      </c>
      <c r="D3016">
        <v>3</v>
      </c>
    </row>
    <row r="3017" spans="1:4" x14ac:dyDescent="0.25">
      <c r="A3017" s="1">
        <v>44473</v>
      </c>
      <c r="B3017">
        <v>1005647</v>
      </c>
      <c r="C3017">
        <v>3.65</v>
      </c>
      <c r="D3017">
        <v>2</v>
      </c>
    </row>
    <row r="3018" spans="1:4" x14ac:dyDescent="0.25">
      <c r="A3018" s="1">
        <v>44473</v>
      </c>
      <c r="B3018">
        <v>1005648</v>
      </c>
      <c r="C3018">
        <v>5</v>
      </c>
      <c r="D3018">
        <v>4</v>
      </c>
    </row>
    <row r="3019" spans="1:4" x14ac:dyDescent="0.25">
      <c r="A3019" s="1">
        <v>44473</v>
      </c>
      <c r="B3019">
        <v>1005649</v>
      </c>
      <c r="C3019">
        <v>4.25</v>
      </c>
      <c r="D3019">
        <v>3</v>
      </c>
    </row>
    <row r="3020" spans="1:4" x14ac:dyDescent="0.25">
      <c r="A3020" s="1">
        <v>44473</v>
      </c>
      <c r="B3020">
        <v>1005650</v>
      </c>
      <c r="C3020">
        <v>3.5</v>
      </c>
      <c r="D3020">
        <v>4</v>
      </c>
    </row>
    <row r="3021" spans="1:4" x14ac:dyDescent="0.25">
      <c r="A3021" s="1">
        <v>44473</v>
      </c>
      <c r="B3021">
        <v>1005651</v>
      </c>
      <c r="C3021">
        <v>3.8</v>
      </c>
      <c r="D3021">
        <v>2</v>
      </c>
    </row>
    <row r="3022" spans="1:4" x14ac:dyDescent="0.25">
      <c r="A3022" s="1">
        <v>44473</v>
      </c>
      <c r="B3022">
        <v>1005652</v>
      </c>
      <c r="C3022">
        <v>5</v>
      </c>
      <c r="D3022">
        <v>4</v>
      </c>
    </row>
    <row r="3023" spans="1:4" x14ac:dyDescent="0.25">
      <c r="A3023" s="1">
        <v>44473</v>
      </c>
      <c r="B3023">
        <v>1005653</v>
      </c>
      <c r="C3023">
        <v>3.95</v>
      </c>
      <c r="D3023">
        <v>3</v>
      </c>
    </row>
    <row r="3024" spans="1:4" x14ac:dyDescent="0.25">
      <c r="A3024" s="1">
        <v>44473</v>
      </c>
      <c r="B3024">
        <v>1005654</v>
      </c>
      <c r="C3024">
        <v>3.95</v>
      </c>
      <c r="D3024">
        <v>3</v>
      </c>
    </row>
    <row r="3025" spans="1:4" x14ac:dyDescent="0.25">
      <c r="A3025" s="1">
        <v>44473</v>
      </c>
      <c r="B3025">
        <v>1005655</v>
      </c>
      <c r="C3025">
        <v>6.5</v>
      </c>
      <c r="D3025">
        <v>5</v>
      </c>
    </row>
    <row r="3026" spans="1:4" x14ac:dyDescent="0.25">
      <c r="A3026" s="1">
        <v>44473</v>
      </c>
      <c r="B3026">
        <v>1005656</v>
      </c>
      <c r="C3026">
        <v>3.35</v>
      </c>
      <c r="D3026">
        <v>3</v>
      </c>
    </row>
    <row r="3027" spans="1:4" x14ac:dyDescent="0.25">
      <c r="A3027" s="1">
        <v>44473</v>
      </c>
      <c r="B3027">
        <v>1005657</v>
      </c>
      <c r="C3027">
        <v>3.05</v>
      </c>
      <c r="D3027">
        <v>4</v>
      </c>
    </row>
    <row r="3028" spans="1:4" x14ac:dyDescent="0.25">
      <c r="A3028" s="1">
        <v>44473</v>
      </c>
      <c r="B3028">
        <v>1005658</v>
      </c>
      <c r="C3028">
        <v>2.9</v>
      </c>
      <c r="D3028">
        <v>2</v>
      </c>
    </row>
    <row r="3029" spans="1:4" x14ac:dyDescent="0.25">
      <c r="A3029" s="1">
        <v>44473</v>
      </c>
      <c r="B3029">
        <v>1005659</v>
      </c>
      <c r="C3029">
        <v>4.55</v>
      </c>
      <c r="D3029">
        <v>2</v>
      </c>
    </row>
    <row r="3030" spans="1:4" x14ac:dyDescent="0.25">
      <c r="A3030" s="1">
        <v>44473</v>
      </c>
      <c r="B3030">
        <v>1005660</v>
      </c>
      <c r="C3030">
        <v>3.35</v>
      </c>
      <c r="D3030">
        <v>5</v>
      </c>
    </row>
    <row r="3031" spans="1:4" x14ac:dyDescent="0.25">
      <c r="A3031" s="1">
        <v>44473</v>
      </c>
      <c r="B3031">
        <v>1005661</v>
      </c>
      <c r="C3031">
        <v>3.05</v>
      </c>
      <c r="D3031">
        <v>2</v>
      </c>
    </row>
    <row r="3032" spans="1:4" x14ac:dyDescent="0.25">
      <c r="A3032" s="1">
        <v>44473</v>
      </c>
      <c r="B3032">
        <v>1005662</v>
      </c>
      <c r="C3032">
        <v>3.2</v>
      </c>
      <c r="D3032">
        <v>3</v>
      </c>
    </row>
    <row r="3033" spans="1:4" x14ac:dyDescent="0.25">
      <c r="A3033" s="1">
        <v>44473</v>
      </c>
      <c r="B3033">
        <v>1005663</v>
      </c>
      <c r="C3033">
        <v>3.5</v>
      </c>
      <c r="D3033">
        <v>2</v>
      </c>
    </row>
    <row r="3034" spans="1:4" x14ac:dyDescent="0.25">
      <c r="A3034" s="1">
        <v>44473</v>
      </c>
      <c r="B3034">
        <v>1005664</v>
      </c>
      <c r="C3034">
        <v>3.05</v>
      </c>
      <c r="D3034">
        <v>3</v>
      </c>
    </row>
    <row r="3035" spans="1:4" x14ac:dyDescent="0.25">
      <c r="A3035" s="1">
        <v>44473</v>
      </c>
      <c r="B3035">
        <v>1005665</v>
      </c>
      <c r="C3035">
        <v>3.95</v>
      </c>
      <c r="D3035">
        <v>2</v>
      </c>
    </row>
    <row r="3036" spans="1:4" x14ac:dyDescent="0.25">
      <c r="A3036" s="1">
        <v>44473</v>
      </c>
      <c r="B3036">
        <v>1005666</v>
      </c>
      <c r="C3036">
        <v>4.8499999999999996</v>
      </c>
      <c r="D3036">
        <v>4</v>
      </c>
    </row>
    <row r="3037" spans="1:4" x14ac:dyDescent="0.25">
      <c r="A3037" s="1">
        <v>44473</v>
      </c>
      <c r="B3037">
        <v>1005667</v>
      </c>
      <c r="C3037">
        <v>9.0500000000000007</v>
      </c>
      <c r="D3037">
        <v>4</v>
      </c>
    </row>
    <row r="3038" spans="1:4" x14ac:dyDescent="0.25">
      <c r="A3038" s="1">
        <v>44473</v>
      </c>
      <c r="B3038">
        <v>1005669</v>
      </c>
      <c r="C3038">
        <v>3.35</v>
      </c>
      <c r="D3038">
        <v>2</v>
      </c>
    </row>
    <row r="3039" spans="1:4" x14ac:dyDescent="0.25">
      <c r="A3039" s="1">
        <v>44473</v>
      </c>
      <c r="B3039">
        <v>1005670</v>
      </c>
      <c r="C3039">
        <v>4.4000000000000004</v>
      </c>
      <c r="D3039">
        <v>3</v>
      </c>
    </row>
    <row r="3040" spans="1:4" x14ac:dyDescent="0.25">
      <c r="A3040" s="1">
        <v>44473</v>
      </c>
      <c r="B3040">
        <v>1005671</v>
      </c>
      <c r="C3040">
        <v>6.65</v>
      </c>
      <c r="D3040">
        <v>6</v>
      </c>
    </row>
    <row r="3041" spans="1:4" x14ac:dyDescent="0.25">
      <c r="A3041" s="1">
        <v>44473</v>
      </c>
      <c r="B3041">
        <v>1005672</v>
      </c>
      <c r="C3041">
        <v>6.65</v>
      </c>
      <c r="D3041">
        <v>5</v>
      </c>
    </row>
    <row r="3042" spans="1:4" x14ac:dyDescent="0.25">
      <c r="A3042" s="1">
        <v>44473</v>
      </c>
      <c r="B3042">
        <v>1005673</v>
      </c>
      <c r="C3042">
        <v>4.0999999999999996</v>
      </c>
      <c r="D3042">
        <v>4</v>
      </c>
    </row>
    <row r="3043" spans="1:4" x14ac:dyDescent="0.25">
      <c r="A3043" s="1">
        <v>44473</v>
      </c>
      <c r="B3043">
        <v>1005674</v>
      </c>
      <c r="C3043">
        <v>3.5</v>
      </c>
      <c r="D3043">
        <v>2</v>
      </c>
    </row>
    <row r="3044" spans="1:4" x14ac:dyDescent="0.25">
      <c r="A3044" s="1">
        <v>44473</v>
      </c>
      <c r="B3044">
        <v>1005675</v>
      </c>
      <c r="C3044">
        <v>3.8</v>
      </c>
      <c r="D3044">
        <v>3</v>
      </c>
    </row>
    <row r="3045" spans="1:4" x14ac:dyDescent="0.25">
      <c r="A3045" s="1">
        <v>44473</v>
      </c>
      <c r="B3045">
        <v>1005676</v>
      </c>
      <c r="C3045">
        <v>2.9</v>
      </c>
      <c r="D3045">
        <v>2</v>
      </c>
    </row>
    <row r="3046" spans="1:4" x14ac:dyDescent="0.25">
      <c r="A3046" s="1">
        <v>44473</v>
      </c>
      <c r="B3046">
        <v>1005678</v>
      </c>
      <c r="C3046">
        <v>4.4000000000000004</v>
      </c>
      <c r="D3046">
        <v>3</v>
      </c>
    </row>
    <row r="3047" spans="1:4" x14ac:dyDescent="0.25">
      <c r="A3047" s="1">
        <v>44473</v>
      </c>
      <c r="B3047">
        <v>1005679</v>
      </c>
      <c r="C3047">
        <v>3.5</v>
      </c>
      <c r="D3047">
        <v>4</v>
      </c>
    </row>
    <row r="3048" spans="1:4" x14ac:dyDescent="0.25">
      <c r="A3048" s="1">
        <v>44473</v>
      </c>
      <c r="B3048">
        <v>1005680</v>
      </c>
      <c r="C3048">
        <v>3.65</v>
      </c>
      <c r="D3048">
        <v>3</v>
      </c>
    </row>
    <row r="3049" spans="1:4" x14ac:dyDescent="0.25">
      <c r="A3049" s="1">
        <v>44473</v>
      </c>
      <c r="B3049">
        <v>1005681</v>
      </c>
      <c r="C3049">
        <v>4.4000000000000004</v>
      </c>
      <c r="D3049">
        <v>4</v>
      </c>
    </row>
    <row r="3050" spans="1:4" x14ac:dyDescent="0.25">
      <c r="A3050" s="1">
        <v>44473</v>
      </c>
      <c r="B3050">
        <v>1005682</v>
      </c>
      <c r="C3050">
        <v>4.7</v>
      </c>
      <c r="D3050">
        <v>3</v>
      </c>
    </row>
    <row r="3051" spans="1:4" x14ac:dyDescent="0.25">
      <c r="A3051" s="1">
        <v>44473</v>
      </c>
      <c r="B3051">
        <v>1005683</v>
      </c>
      <c r="C3051">
        <v>3.35</v>
      </c>
      <c r="D3051">
        <v>3</v>
      </c>
    </row>
    <row r="3052" spans="1:4" x14ac:dyDescent="0.25">
      <c r="A3052" s="1">
        <v>44473</v>
      </c>
      <c r="B3052">
        <v>1005684</v>
      </c>
      <c r="C3052">
        <v>4.4000000000000004</v>
      </c>
      <c r="D3052">
        <v>3</v>
      </c>
    </row>
    <row r="3053" spans="1:4" x14ac:dyDescent="0.25">
      <c r="A3053" s="1">
        <v>44473</v>
      </c>
      <c r="B3053">
        <v>1005685</v>
      </c>
      <c r="C3053">
        <v>6.65</v>
      </c>
      <c r="D3053">
        <v>4</v>
      </c>
    </row>
    <row r="3054" spans="1:4" x14ac:dyDescent="0.25">
      <c r="A3054" s="1">
        <v>44473</v>
      </c>
      <c r="B3054">
        <v>1005686</v>
      </c>
      <c r="C3054">
        <v>2.9</v>
      </c>
      <c r="D3054">
        <v>2</v>
      </c>
    </row>
    <row r="3055" spans="1:4" x14ac:dyDescent="0.25">
      <c r="A3055" s="1">
        <v>44473</v>
      </c>
      <c r="B3055">
        <v>1005687</v>
      </c>
      <c r="C3055">
        <v>5.45</v>
      </c>
      <c r="D3055">
        <v>2</v>
      </c>
    </row>
    <row r="3056" spans="1:4" x14ac:dyDescent="0.25">
      <c r="A3056" s="1">
        <v>44473</v>
      </c>
      <c r="B3056">
        <v>1005688</v>
      </c>
      <c r="C3056">
        <v>3.05</v>
      </c>
      <c r="D3056">
        <v>2</v>
      </c>
    </row>
    <row r="3057" spans="1:4" x14ac:dyDescent="0.25">
      <c r="A3057" s="1">
        <v>44473</v>
      </c>
      <c r="B3057">
        <v>1005689</v>
      </c>
      <c r="C3057">
        <v>3.5</v>
      </c>
      <c r="D3057">
        <v>3</v>
      </c>
    </row>
    <row r="3058" spans="1:4" x14ac:dyDescent="0.25">
      <c r="A3058" s="1">
        <v>44473</v>
      </c>
      <c r="B3058">
        <v>1005690</v>
      </c>
      <c r="C3058">
        <v>5.75</v>
      </c>
      <c r="D3058">
        <v>5</v>
      </c>
    </row>
    <row r="3059" spans="1:4" x14ac:dyDescent="0.25">
      <c r="A3059" s="1">
        <v>44473</v>
      </c>
      <c r="B3059">
        <v>1005691</v>
      </c>
      <c r="C3059">
        <v>3.35</v>
      </c>
      <c r="D3059">
        <v>4</v>
      </c>
    </row>
    <row r="3060" spans="1:4" x14ac:dyDescent="0.25">
      <c r="A3060" s="1">
        <v>44473</v>
      </c>
      <c r="B3060">
        <v>1005692</v>
      </c>
      <c r="C3060">
        <v>3.65</v>
      </c>
      <c r="D3060">
        <v>2</v>
      </c>
    </row>
    <row r="3061" spans="1:4" x14ac:dyDescent="0.25">
      <c r="A3061" s="1">
        <v>44473</v>
      </c>
      <c r="B3061">
        <v>1005693</v>
      </c>
      <c r="C3061">
        <v>7.7</v>
      </c>
      <c r="D3061">
        <v>4</v>
      </c>
    </row>
    <row r="3062" spans="1:4" x14ac:dyDescent="0.25">
      <c r="A3062" s="1">
        <v>44473</v>
      </c>
      <c r="B3062">
        <v>1005694</v>
      </c>
      <c r="C3062">
        <v>3.8</v>
      </c>
      <c r="D3062">
        <v>6</v>
      </c>
    </row>
    <row r="3063" spans="1:4" x14ac:dyDescent="0.25">
      <c r="A3063" s="1">
        <v>44473</v>
      </c>
      <c r="B3063">
        <v>1005695</v>
      </c>
      <c r="C3063">
        <v>2.9</v>
      </c>
      <c r="D3063">
        <v>4</v>
      </c>
    </row>
    <row r="3064" spans="1:4" x14ac:dyDescent="0.25">
      <c r="A3064" s="1">
        <v>44473</v>
      </c>
      <c r="B3064">
        <v>1005696</v>
      </c>
      <c r="C3064">
        <v>6.35</v>
      </c>
      <c r="D3064">
        <v>4</v>
      </c>
    </row>
    <row r="3065" spans="1:4" x14ac:dyDescent="0.25">
      <c r="A3065" s="1">
        <v>44473</v>
      </c>
      <c r="B3065">
        <v>1005697</v>
      </c>
      <c r="C3065">
        <v>4.4000000000000004</v>
      </c>
      <c r="D3065">
        <v>2</v>
      </c>
    </row>
    <row r="3066" spans="1:4" x14ac:dyDescent="0.25">
      <c r="A3066" s="1">
        <v>44473</v>
      </c>
      <c r="B3066">
        <v>1005698</v>
      </c>
      <c r="C3066">
        <v>4.55</v>
      </c>
      <c r="D3066">
        <v>2</v>
      </c>
    </row>
    <row r="3067" spans="1:4" x14ac:dyDescent="0.25">
      <c r="A3067" s="1">
        <v>44473</v>
      </c>
      <c r="B3067">
        <v>1005699</v>
      </c>
      <c r="C3067">
        <v>3.2</v>
      </c>
      <c r="D3067">
        <v>2</v>
      </c>
    </row>
    <row r="3068" spans="1:4" x14ac:dyDescent="0.25">
      <c r="A3068" s="1">
        <v>44473</v>
      </c>
      <c r="B3068">
        <v>1005700</v>
      </c>
      <c r="C3068">
        <v>7.7</v>
      </c>
      <c r="D3068">
        <v>5</v>
      </c>
    </row>
    <row r="3069" spans="1:4" x14ac:dyDescent="0.25">
      <c r="A3069" s="1">
        <v>44473</v>
      </c>
      <c r="B3069">
        <v>1005701</v>
      </c>
      <c r="C3069">
        <v>4.7</v>
      </c>
      <c r="D3069">
        <v>3</v>
      </c>
    </row>
    <row r="3070" spans="1:4" x14ac:dyDescent="0.25">
      <c r="A3070" s="1">
        <v>44473</v>
      </c>
      <c r="B3070">
        <v>1005704</v>
      </c>
      <c r="C3070">
        <v>9.65</v>
      </c>
      <c r="D3070">
        <v>5</v>
      </c>
    </row>
    <row r="3071" spans="1:4" x14ac:dyDescent="0.25">
      <c r="A3071" s="1">
        <v>44473</v>
      </c>
      <c r="B3071">
        <v>1005705</v>
      </c>
      <c r="C3071">
        <v>4.25</v>
      </c>
      <c r="D3071">
        <v>2</v>
      </c>
    </row>
    <row r="3072" spans="1:4" x14ac:dyDescent="0.25">
      <c r="A3072" s="1">
        <v>44473</v>
      </c>
      <c r="B3072">
        <v>1005706</v>
      </c>
      <c r="C3072">
        <v>4.0999999999999996</v>
      </c>
      <c r="D3072">
        <v>4</v>
      </c>
    </row>
    <row r="3073" spans="1:4" x14ac:dyDescent="0.25">
      <c r="A3073" s="1">
        <v>44473</v>
      </c>
      <c r="B3073">
        <v>1005707</v>
      </c>
      <c r="C3073">
        <v>7.55</v>
      </c>
      <c r="D3073">
        <v>4</v>
      </c>
    </row>
    <row r="3074" spans="1:4" x14ac:dyDescent="0.25">
      <c r="A3074" s="1">
        <v>44473</v>
      </c>
      <c r="B3074">
        <v>1005708</v>
      </c>
      <c r="C3074">
        <v>3.5</v>
      </c>
      <c r="D3074">
        <v>2</v>
      </c>
    </row>
    <row r="3075" spans="1:4" x14ac:dyDescent="0.25">
      <c r="A3075" s="1">
        <v>44473</v>
      </c>
      <c r="B3075">
        <v>1005709</v>
      </c>
      <c r="C3075">
        <v>4.7</v>
      </c>
      <c r="D3075">
        <v>5</v>
      </c>
    </row>
    <row r="3076" spans="1:4" x14ac:dyDescent="0.25">
      <c r="A3076" s="1">
        <v>44473</v>
      </c>
      <c r="B3076">
        <v>1005710</v>
      </c>
      <c r="C3076">
        <v>4.0999999999999996</v>
      </c>
      <c r="D3076">
        <v>3</v>
      </c>
    </row>
    <row r="3077" spans="1:4" x14ac:dyDescent="0.25">
      <c r="A3077" s="1">
        <v>44473</v>
      </c>
      <c r="B3077">
        <v>1005711</v>
      </c>
      <c r="C3077">
        <v>5</v>
      </c>
      <c r="D3077">
        <v>4</v>
      </c>
    </row>
    <row r="3078" spans="1:4" x14ac:dyDescent="0.25">
      <c r="A3078" s="1">
        <v>44473</v>
      </c>
      <c r="B3078">
        <v>1005712</v>
      </c>
      <c r="C3078">
        <v>2.9</v>
      </c>
      <c r="D3078">
        <v>2</v>
      </c>
    </row>
    <row r="3079" spans="1:4" x14ac:dyDescent="0.25">
      <c r="A3079" s="1">
        <v>44473</v>
      </c>
      <c r="B3079">
        <v>1005714</v>
      </c>
      <c r="C3079">
        <v>4.55</v>
      </c>
      <c r="D3079">
        <v>3</v>
      </c>
    </row>
    <row r="3080" spans="1:4" x14ac:dyDescent="0.25">
      <c r="A3080" s="1">
        <v>44473</v>
      </c>
      <c r="B3080">
        <v>1005715</v>
      </c>
      <c r="C3080">
        <v>5.45</v>
      </c>
      <c r="D3080">
        <v>3</v>
      </c>
    </row>
    <row r="3081" spans="1:4" x14ac:dyDescent="0.25">
      <c r="A3081" s="1">
        <v>44473</v>
      </c>
      <c r="B3081">
        <v>1005716</v>
      </c>
      <c r="C3081">
        <v>11</v>
      </c>
      <c r="D3081">
        <v>6</v>
      </c>
    </row>
    <row r="3082" spans="1:4" x14ac:dyDescent="0.25">
      <c r="A3082" s="1">
        <v>44473</v>
      </c>
      <c r="B3082">
        <v>1005717</v>
      </c>
      <c r="C3082">
        <v>13.85</v>
      </c>
      <c r="D3082">
        <v>6</v>
      </c>
    </row>
    <row r="3083" spans="1:4" x14ac:dyDescent="0.25">
      <c r="A3083" s="1">
        <v>44473</v>
      </c>
      <c r="B3083">
        <v>1005718</v>
      </c>
      <c r="C3083">
        <v>2.9</v>
      </c>
      <c r="D3083">
        <v>2</v>
      </c>
    </row>
    <row r="3084" spans="1:4" x14ac:dyDescent="0.25">
      <c r="A3084" s="1">
        <v>44473</v>
      </c>
      <c r="B3084">
        <v>1005719</v>
      </c>
      <c r="C3084">
        <v>4.55</v>
      </c>
      <c r="D3084">
        <v>4</v>
      </c>
    </row>
    <row r="3085" spans="1:4" x14ac:dyDescent="0.25">
      <c r="A3085" s="1">
        <v>44473</v>
      </c>
      <c r="B3085">
        <v>1005720</v>
      </c>
      <c r="C3085">
        <v>4.25</v>
      </c>
      <c r="D3085">
        <v>2</v>
      </c>
    </row>
    <row r="3086" spans="1:4" x14ac:dyDescent="0.25">
      <c r="A3086" s="1">
        <v>44473</v>
      </c>
      <c r="B3086">
        <v>1005721</v>
      </c>
      <c r="C3086">
        <v>2.9</v>
      </c>
      <c r="D3086">
        <v>2</v>
      </c>
    </row>
    <row r="3087" spans="1:4" x14ac:dyDescent="0.25">
      <c r="A3087" s="1">
        <v>44473</v>
      </c>
      <c r="B3087">
        <v>1005722</v>
      </c>
      <c r="C3087">
        <v>5.9</v>
      </c>
      <c r="D3087">
        <v>5</v>
      </c>
    </row>
    <row r="3088" spans="1:4" x14ac:dyDescent="0.25">
      <c r="A3088" s="1">
        <v>44473</v>
      </c>
      <c r="B3088">
        <v>1005723</v>
      </c>
      <c r="C3088">
        <v>3.05</v>
      </c>
      <c r="D3088">
        <v>2</v>
      </c>
    </row>
    <row r="3089" spans="1:4" x14ac:dyDescent="0.25">
      <c r="A3089" s="1">
        <v>44473</v>
      </c>
      <c r="B3089">
        <v>1005724</v>
      </c>
      <c r="C3089">
        <v>3.35</v>
      </c>
      <c r="D3089">
        <v>3</v>
      </c>
    </row>
    <row r="3090" spans="1:4" x14ac:dyDescent="0.25">
      <c r="A3090" s="1">
        <v>44473</v>
      </c>
      <c r="B3090">
        <v>1005725</v>
      </c>
      <c r="C3090">
        <v>14.3</v>
      </c>
      <c r="D3090">
        <v>6</v>
      </c>
    </row>
    <row r="3091" spans="1:4" x14ac:dyDescent="0.25">
      <c r="A3091" s="1">
        <v>44473</v>
      </c>
      <c r="B3091">
        <v>1005726</v>
      </c>
      <c r="C3091">
        <v>2.9</v>
      </c>
      <c r="D3091">
        <v>4</v>
      </c>
    </row>
    <row r="3092" spans="1:4" x14ac:dyDescent="0.25">
      <c r="A3092" s="1">
        <v>44473</v>
      </c>
      <c r="B3092">
        <v>1005727</v>
      </c>
      <c r="C3092">
        <v>3.2</v>
      </c>
      <c r="D3092">
        <v>4</v>
      </c>
    </row>
    <row r="3093" spans="1:4" x14ac:dyDescent="0.25">
      <c r="A3093" s="1">
        <v>44473</v>
      </c>
      <c r="B3093">
        <v>1005728</v>
      </c>
      <c r="C3093">
        <v>5</v>
      </c>
      <c r="D3093">
        <v>4</v>
      </c>
    </row>
    <row r="3094" spans="1:4" x14ac:dyDescent="0.25">
      <c r="A3094" s="1">
        <v>44473</v>
      </c>
      <c r="B3094">
        <v>1005729</v>
      </c>
      <c r="C3094">
        <v>3.65</v>
      </c>
      <c r="D3094">
        <v>4</v>
      </c>
    </row>
    <row r="3095" spans="1:4" x14ac:dyDescent="0.25">
      <c r="A3095" s="1">
        <v>44473</v>
      </c>
      <c r="B3095">
        <v>1005730</v>
      </c>
      <c r="C3095">
        <v>3.65</v>
      </c>
      <c r="D3095">
        <v>3</v>
      </c>
    </row>
    <row r="3096" spans="1:4" x14ac:dyDescent="0.25">
      <c r="A3096" s="1">
        <v>44473</v>
      </c>
      <c r="B3096">
        <v>1005731</v>
      </c>
      <c r="C3096">
        <v>8.75</v>
      </c>
      <c r="D3096">
        <v>5</v>
      </c>
    </row>
    <row r="3097" spans="1:4" x14ac:dyDescent="0.25">
      <c r="A3097" s="1">
        <v>44473</v>
      </c>
      <c r="B3097">
        <v>1005732</v>
      </c>
      <c r="C3097">
        <v>3.05</v>
      </c>
      <c r="D3097">
        <v>3</v>
      </c>
    </row>
    <row r="3098" spans="1:4" x14ac:dyDescent="0.25">
      <c r="A3098" s="1">
        <v>44473</v>
      </c>
      <c r="B3098">
        <v>1005733</v>
      </c>
      <c r="C3098">
        <v>3.05</v>
      </c>
      <c r="D3098">
        <v>2</v>
      </c>
    </row>
    <row r="3099" spans="1:4" x14ac:dyDescent="0.25">
      <c r="A3099" s="1">
        <v>44473</v>
      </c>
      <c r="B3099">
        <v>1005734</v>
      </c>
      <c r="C3099">
        <v>8</v>
      </c>
      <c r="D3099">
        <v>5</v>
      </c>
    </row>
    <row r="3100" spans="1:4" x14ac:dyDescent="0.25">
      <c r="A3100" s="1">
        <v>44473</v>
      </c>
      <c r="B3100">
        <v>1005735</v>
      </c>
      <c r="C3100">
        <v>3.2</v>
      </c>
      <c r="D3100">
        <v>2</v>
      </c>
    </row>
    <row r="3101" spans="1:4" x14ac:dyDescent="0.25">
      <c r="A3101" s="1">
        <v>44473</v>
      </c>
      <c r="B3101">
        <v>1005736</v>
      </c>
      <c r="C3101">
        <v>3.35</v>
      </c>
      <c r="D3101">
        <v>3</v>
      </c>
    </row>
    <row r="3102" spans="1:4" x14ac:dyDescent="0.25">
      <c r="A3102" s="1">
        <v>44473</v>
      </c>
      <c r="B3102">
        <v>1005737</v>
      </c>
      <c r="C3102">
        <v>8</v>
      </c>
      <c r="D3102">
        <v>4</v>
      </c>
    </row>
    <row r="3103" spans="1:4" x14ac:dyDescent="0.25">
      <c r="A3103" s="1">
        <v>44473</v>
      </c>
      <c r="B3103">
        <v>1005738</v>
      </c>
      <c r="C3103">
        <v>4.55</v>
      </c>
      <c r="D3103">
        <v>2</v>
      </c>
    </row>
    <row r="3104" spans="1:4" x14ac:dyDescent="0.25">
      <c r="A3104" s="1">
        <v>44473</v>
      </c>
      <c r="B3104">
        <v>1005739</v>
      </c>
      <c r="C3104">
        <v>3.65</v>
      </c>
      <c r="D3104">
        <v>3</v>
      </c>
    </row>
    <row r="3105" spans="1:4" x14ac:dyDescent="0.25">
      <c r="A3105" s="1">
        <v>44473</v>
      </c>
      <c r="B3105">
        <v>1005740</v>
      </c>
      <c r="C3105">
        <v>5.6</v>
      </c>
      <c r="D3105">
        <v>5</v>
      </c>
    </row>
    <row r="3106" spans="1:4" x14ac:dyDescent="0.25">
      <c r="A3106" s="1">
        <v>44473</v>
      </c>
      <c r="B3106">
        <v>1005741</v>
      </c>
      <c r="C3106">
        <v>3.2</v>
      </c>
      <c r="D3106">
        <v>2</v>
      </c>
    </row>
    <row r="3107" spans="1:4" x14ac:dyDescent="0.25">
      <c r="A3107" s="1">
        <v>44473</v>
      </c>
      <c r="B3107">
        <v>1005742</v>
      </c>
      <c r="C3107">
        <v>6.2</v>
      </c>
      <c r="D3107">
        <v>4</v>
      </c>
    </row>
    <row r="3108" spans="1:4" x14ac:dyDescent="0.25">
      <c r="A3108" s="1">
        <v>44473</v>
      </c>
      <c r="B3108">
        <v>1005744</v>
      </c>
      <c r="C3108">
        <v>5.15</v>
      </c>
      <c r="D3108">
        <v>5</v>
      </c>
    </row>
    <row r="3109" spans="1:4" x14ac:dyDescent="0.25">
      <c r="A3109" s="1">
        <v>44473</v>
      </c>
      <c r="B3109">
        <v>1005745</v>
      </c>
      <c r="C3109">
        <v>5.45</v>
      </c>
      <c r="D3109">
        <v>5</v>
      </c>
    </row>
    <row r="3110" spans="1:4" x14ac:dyDescent="0.25">
      <c r="A3110" s="1">
        <v>44473</v>
      </c>
      <c r="B3110">
        <v>1005746</v>
      </c>
      <c r="C3110">
        <v>3.05</v>
      </c>
      <c r="D3110">
        <v>3</v>
      </c>
    </row>
    <row r="3111" spans="1:4" x14ac:dyDescent="0.25">
      <c r="A3111" s="1">
        <v>44473</v>
      </c>
      <c r="B3111">
        <v>1005747</v>
      </c>
      <c r="C3111">
        <v>3.2</v>
      </c>
      <c r="D3111">
        <v>3</v>
      </c>
    </row>
    <row r="3112" spans="1:4" x14ac:dyDescent="0.25">
      <c r="A3112" s="1">
        <v>44473</v>
      </c>
      <c r="B3112">
        <v>1005748</v>
      </c>
      <c r="C3112">
        <v>5.75</v>
      </c>
      <c r="D3112">
        <v>5</v>
      </c>
    </row>
    <row r="3113" spans="1:4" x14ac:dyDescent="0.25">
      <c r="A3113" s="1">
        <v>44473</v>
      </c>
      <c r="B3113">
        <v>1005750</v>
      </c>
      <c r="C3113">
        <v>4.4000000000000004</v>
      </c>
      <c r="D3113">
        <v>4</v>
      </c>
    </row>
    <row r="3114" spans="1:4" x14ac:dyDescent="0.25">
      <c r="A3114" s="1">
        <v>44473</v>
      </c>
      <c r="B3114">
        <v>1005751</v>
      </c>
      <c r="C3114">
        <v>4.8499999999999996</v>
      </c>
      <c r="D3114">
        <v>3</v>
      </c>
    </row>
    <row r="3115" spans="1:4" x14ac:dyDescent="0.25">
      <c r="A3115" s="1">
        <v>44473</v>
      </c>
      <c r="B3115">
        <v>1005752</v>
      </c>
      <c r="C3115">
        <v>3.65</v>
      </c>
      <c r="D3115">
        <v>3</v>
      </c>
    </row>
    <row r="3116" spans="1:4" x14ac:dyDescent="0.25">
      <c r="A3116" s="1">
        <v>44473</v>
      </c>
      <c r="B3116">
        <v>1005753</v>
      </c>
      <c r="C3116">
        <v>3.95</v>
      </c>
      <c r="D3116">
        <v>2</v>
      </c>
    </row>
    <row r="3117" spans="1:4" x14ac:dyDescent="0.25">
      <c r="A3117" s="1">
        <v>44473</v>
      </c>
      <c r="B3117">
        <v>1005754</v>
      </c>
      <c r="C3117">
        <v>2.9</v>
      </c>
      <c r="D3117">
        <v>2</v>
      </c>
    </row>
    <row r="3118" spans="1:4" x14ac:dyDescent="0.25">
      <c r="A3118" s="1">
        <v>44473</v>
      </c>
      <c r="B3118">
        <v>1005755</v>
      </c>
      <c r="C3118">
        <v>3.5</v>
      </c>
      <c r="D3118">
        <v>3</v>
      </c>
    </row>
    <row r="3119" spans="1:4" x14ac:dyDescent="0.25">
      <c r="A3119" s="1">
        <v>44473</v>
      </c>
      <c r="B3119">
        <v>1005756</v>
      </c>
      <c r="C3119">
        <v>3.35</v>
      </c>
      <c r="D3119">
        <v>2</v>
      </c>
    </row>
    <row r="3120" spans="1:4" x14ac:dyDescent="0.25">
      <c r="A3120" s="1">
        <v>44473</v>
      </c>
      <c r="B3120">
        <v>1005757</v>
      </c>
      <c r="C3120">
        <v>3.2</v>
      </c>
      <c r="D3120">
        <v>2</v>
      </c>
    </row>
    <row r="3121" spans="1:4" x14ac:dyDescent="0.25">
      <c r="A3121" s="1">
        <v>44473</v>
      </c>
      <c r="B3121">
        <v>1005758</v>
      </c>
      <c r="C3121">
        <v>4.0999999999999996</v>
      </c>
      <c r="D3121">
        <v>3</v>
      </c>
    </row>
    <row r="3122" spans="1:4" x14ac:dyDescent="0.25">
      <c r="A3122" s="1">
        <v>44473</v>
      </c>
      <c r="B3122">
        <v>1005759</v>
      </c>
      <c r="C3122">
        <v>3.2</v>
      </c>
      <c r="D3122">
        <v>2</v>
      </c>
    </row>
    <row r="3123" spans="1:4" x14ac:dyDescent="0.25">
      <c r="A3123" s="1">
        <v>44473</v>
      </c>
      <c r="B3123">
        <v>1005760</v>
      </c>
      <c r="C3123">
        <v>12.35</v>
      </c>
      <c r="D3123">
        <v>6</v>
      </c>
    </row>
    <row r="3124" spans="1:4" x14ac:dyDescent="0.25">
      <c r="A3124" s="1">
        <v>44473</v>
      </c>
      <c r="B3124">
        <v>1005761</v>
      </c>
      <c r="C3124">
        <v>4.7</v>
      </c>
      <c r="D3124">
        <v>4</v>
      </c>
    </row>
    <row r="3125" spans="1:4" x14ac:dyDescent="0.25">
      <c r="A3125" s="1">
        <v>44473</v>
      </c>
      <c r="B3125">
        <v>1005762</v>
      </c>
      <c r="C3125">
        <v>3.35</v>
      </c>
      <c r="D3125">
        <v>4</v>
      </c>
    </row>
    <row r="3126" spans="1:4" x14ac:dyDescent="0.25">
      <c r="A3126" s="1">
        <v>44473</v>
      </c>
      <c r="B3126">
        <v>1005763</v>
      </c>
      <c r="C3126">
        <v>3.95</v>
      </c>
      <c r="D3126">
        <v>2</v>
      </c>
    </row>
    <row r="3127" spans="1:4" x14ac:dyDescent="0.25">
      <c r="A3127" s="1">
        <v>44473</v>
      </c>
      <c r="B3127">
        <v>1005764</v>
      </c>
      <c r="C3127">
        <v>2.9</v>
      </c>
      <c r="D3127">
        <v>3</v>
      </c>
    </row>
    <row r="3128" spans="1:4" x14ac:dyDescent="0.25">
      <c r="A3128" s="1">
        <v>44473</v>
      </c>
      <c r="B3128">
        <v>1005765</v>
      </c>
      <c r="C3128">
        <v>5.15</v>
      </c>
      <c r="D3128">
        <v>5</v>
      </c>
    </row>
    <row r="3129" spans="1:4" x14ac:dyDescent="0.25">
      <c r="A3129" s="1">
        <v>44473</v>
      </c>
      <c r="B3129">
        <v>1005766</v>
      </c>
      <c r="C3129">
        <v>3.2</v>
      </c>
      <c r="D3129">
        <v>2</v>
      </c>
    </row>
    <row r="3130" spans="1:4" x14ac:dyDescent="0.25">
      <c r="A3130" s="1">
        <v>44473</v>
      </c>
      <c r="B3130">
        <v>1005768</v>
      </c>
      <c r="C3130">
        <v>3.2</v>
      </c>
      <c r="D3130">
        <v>2</v>
      </c>
    </row>
    <row r="3131" spans="1:4" x14ac:dyDescent="0.25">
      <c r="A3131" s="1">
        <v>44473</v>
      </c>
      <c r="B3131">
        <v>1005769</v>
      </c>
      <c r="C3131">
        <v>3.65</v>
      </c>
      <c r="D3131">
        <v>2</v>
      </c>
    </row>
    <row r="3132" spans="1:4" x14ac:dyDescent="0.25">
      <c r="A3132" s="1">
        <v>44473</v>
      </c>
      <c r="B3132">
        <v>1005770</v>
      </c>
      <c r="C3132">
        <v>2.9</v>
      </c>
      <c r="D3132">
        <v>3</v>
      </c>
    </row>
    <row r="3133" spans="1:4" x14ac:dyDescent="0.25">
      <c r="A3133" s="1">
        <v>44473</v>
      </c>
      <c r="B3133">
        <v>1005771</v>
      </c>
      <c r="C3133">
        <v>4.55</v>
      </c>
      <c r="D3133">
        <v>3</v>
      </c>
    </row>
    <row r="3134" spans="1:4" x14ac:dyDescent="0.25">
      <c r="A3134" s="1">
        <v>44473</v>
      </c>
      <c r="B3134">
        <v>1005772</v>
      </c>
      <c r="C3134">
        <v>2.9</v>
      </c>
      <c r="D3134">
        <v>2</v>
      </c>
    </row>
    <row r="3135" spans="1:4" x14ac:dyDescent="0.25">
      <c r="A3135" s="1">
        <v>44473</v>
      </c>
      <c r="B3135">
        <v>1005773</v>
      </c>
      <c r="C3135">
        <v>8</v>
      </c>
      <c r="D3135">
        <v>4</v>
      </c>
    </row>
    <row r="3136" spans="1:4" x14ac:dyDescent="0.25">
      <c r="A3136" s="1">
        <v>44473</v>
      </c>
      <c r="B3136">
        <v>1005774</v>
      </c>
      <c r="C3136">
        <v>3.5</v>
      </c>
      <c r="D3136">
        <v>2</v>
      </c>
    </row>
    <row r="3137" spans="1:4" x14ac:dyDescent="0.25">
      <c r="A3137" s="1">
        <v>44473</v>
      </c>
      <c r="B3137">
        <v>1005775</v>
      </c>
      <c r="C3137">
        <v>5.6</v>
      </c>
      <c r="D3137">
        <v>5</v>
      </c>
    </row>
    <row r="3138" spans="1:4" x14ac:dyDescent="0.25">
      <c r="A3138" s="1">
        <v>44473</v>
      </c>
      <c r="B3138">
        <v>1005776</v>
      </c>
      <c r="C3138">
        <v>3.8</v>
      </c>
      <c r="D3138">
        <v>3</v>
      </c>
    </row>
    <row r="3139" spans="1:4" x14ac:dyDescent="0.25">
      <c r="A3139" s="1">
        <v>44473</v>
      </c>
      <c r="B3139">
        <v>1005777</v>
      </c>
      <c r="C3139">
        <v>2.9</v>
      </c>
      <c r="D3139">
        <v>4</v>
      </c>
    </row>
    <row r="3140" spans="1:4" x14ac:dyDescent="0.25">
      <c r="A3140" s="1">
        <v>44473</v>
      </c>
      <c r="B3140">
        <v>1005778</v>
      </c>
      <c r="C3140">
        <v>3.65</v>
      </c>
      <c r="D3140">
        <v>3</v>
      </c>
    </row>
    <row r="3141" spans="1:4" x14ac:dyDescent="0.25">
      <c r="A3141" s="1">
        <v>44473</v>
      </c>
      <c r="B3141">
        <v>1005779</v>
      </c>
      <c r="C3141">
        <v>4.25</v>
      </c>
      <c r="D3141">
        <v>3</v>
      </c>
    </row>
    <row r="3142" spans="1:4" x14ac:dyDescent="0.25">
      <c r="A3142" s="1">
        <v>44473</v>
      </c>
      <c r="B3142">
        <v>1005780</v>
      </c>
      <c r="C3142">
        <v>6.05</v>
      </c>
      <c r="D3142">
        <v>4</v>
      </c>
    </row>
    <row r="3143" spans="1:4" x14ac:dyDescent="0.25">
      <c r="A3143" s="1">
        <v>44473</v>
      </c>
      <c r="B3143">
        <v>1005781</v>
      </c>
      <c r="C3143">
        <v>4.55</v>
      </c>
      <c r="D3143">
        <v>3</v>
      </c>
    </row>
    <row r="3144" spans="1:4" x14ac:dyDescent="0.25">
      <c r="A3144" s="1">
        <v>44473</v>
      </c>
      <c r="B3144">
        <v>1005782</v>
      </c>
      <c r="C3144">
        <v>2.9</v>
      </c>
      <c r="D3144">
        <v>2</v>
      </c>
    </row>
    <row r="3145" spans="1:4" x14ac:dyDescent="0.25">
      <c r="A3145" s="1">
        <v>44473</v>
      </c>
      <c r="B3145">
        <v>1005784</v>
      </c>
      <c r="C3145">
        <v>9.8000000000000007</v>
      </c>
      <c r="D3145">
        <v>3</v>
      </c>
    </row>
    <row r="3146" spans="1:4" x14ac:dyDescent="0.25">
      <c r="A3146" s="1">
        <v>44473</v>
      </c>
      <c r="B3146">
        <v>1005785</v>
      </c>
      <c r="C3146">
        <v>6.65</v>
      </c>
      <c r="D3146">
        <v>5</v>
      </c>
    </row>
    <row r="3147" spans="1:4" x14ac:dyDescent="0.25">
      <c r="A3147" s="1">
        <v>44473</v>
      </c>
      <c r="B3147">
        <v>1005786</v>
      </c>
      <c r="C3147">
        <v>4.7</v>
      </c>
      <c r="D3147">
        <v>4</v>
      </c>
    </row>
    <row r="3148" spans="1:4" x14ac:dyDescent="0.25">
      <c r="A3148" s="1">
        <v>44473</v>
      </c>
      <c r="B3148">
        <v>1005787</v>
      </c>
      <c r="C3148">
        <v>2.9</v>
      </c>
      <c r="D3148">
        <v>2</v>
      </c>
    </row>
    <row r="3149" spans="1:4" x14ac:dyDescent="0.25">
      <c r="A3149" s="1">
        <v>44473</v>
      </c>
      <c r="B3149">
        <v>1005788</v>
      </c>
      <c r="C3149">
        <v>4.8499999999999996</v>
      </c>
      <c r="D3149">
        <v>4</v>
      </c>
    </row>
    <row r="3150" spans="1:4" x14ac:dyDescent="0.25">
      <c r="A3150" s="1">
        <v>44473</v>
      </c>
      <c r="B3150">
        <v>1005789</v>
      </c>
      <c r="C3150">
        <v>3.2</v>
      </c>
      <c r="D3150">
        <v>4</v>
      </c>
    </row>
    <row r="3151" spans="1:4" x14ac:dyDescent="0.25">
      <c r="A3151" s="1">
        <v>44473</v>
      </c>
      <c r="B3151">
        <v>1005790</v>
      </c>
      <c r="C3151">
        <v>9.65</v>
      </c>
      <c r="D3151">
        <v>6</v>
      </c>
    </row>
    <row r="3152" spans="1:4" x14ac:dyDescent="0.25">
      <c r="A3152" s="1">
        <v>44473</v>
      </c>
      <c r="B3152">
        <v>1005791</v>
      </c>
      <c r="C3152">
        <v>7.55</v>
      </c>
      <c r="D3152">
        <v>5</v>
      </c>
    </row>
    <row r="3153" spans="1:4" x14ac:dyDescent="0.25">
      <c r="A3153" s="1">
        <v>44473</v>
      </c>
      <c r="B3153">
        <v>1005792</v>
      </c>
      <c r="C3153">
        <v>8</v>
      </c>
      <c r="D3153">
        <v>2</v>
      </c>
    </row>
    <row r="3154" spans="1:4" x14ac:dyDescent="0.25">
      <c r="A3154" s="1">
        <v>44473</v>
      </c>
      <c r="B3154">
        <v>1005793</v>
      </c>
      <c r="C3154">
        <v>5</v>
      </c>
      <c r="D3154">
        <v>3</v>
      </c>
    </row>
    <row r="3155" spans="1:4" x14ac:dyDescent="0.25">
      <c r="A3155" s="1">
        <v>44473</v>
      </c>
      <c r="B3155">
        <v>1005794</v>
      </c>
      <c r="C3155">
        <v>3.95</v>
      </c>
      <c r="D3155">
        <v>2</v>
      </c>
    </row>
    <row r="3156" spans="1:4" x14ac:dyDescent="0.25">
      <c r="A3156" s="1">
        <v>44473</v>
      </c>
      <c r="B3156">
        <v>1005795</v>
      </c>
      <c r="C3156">
        <v>7.25</v>
      </c>
      <c r="D3156">
        <v>6</v>
      </c>
    </row>
    <row r="3157" spans="1:4" x14ac:dyDescent="0.25">
      <c r="A3157" s="1">
        <v>44473</v>
      </c>
      <c r="B3157">
        <v>1005797</v>
      </c>
      <c r="C3157">
        <v>6.2</v>
      </c>
      <c r="D3157">
        <v>4</v>
      </c>
    </row>
    <row r="3158" spans="1:4" x14ac:dyDescent="0.25">
      <c r="A3158" s="1">
        <v>44473</v>
      </c>
      <c r="B3158">
        <v>1005798</v>
      </c>
      <c r="C3158">
        <v>8.15</v>
      </c>
      <c r="D3158">
        <v>6</v>
      </c>
    </row>
    <row r="3159" spans="1:4" x14ac:dyDescent="0.25">
      <c r="A3159" s="1">
        <v>44473</v>
      </c>
      <c r="B3159">
        <v>1005799</v>
      </c>
      <c r="C3159">
        <v>3.65</v>
      </c>
      <c r="D3159">
        <v>3</v>
      </c>
    </row>
    <row r="3160" spans="1:4" x14ac:dyDescent="0.25">
      <c r="A3160" s="1">
        <v>44473</v>
      </c>
      <c r="B3160">
        <v>1005800</v>
      </c>
      <c r="C3160">
        <v>5.3</v>
      </c>
      <c r="D3160">
        <v>4</v>
      </c>
    </row>
    <row r="3161" spans="1:4" x14ac:dyDescent="0.25">
      <c r="A3161" s="1">
        <v>44473</v>
      </c>
      <c r="B3161">
        <v>1005801</v>
      </c>
      <c r="C3161">
        <v>3.05</v>
      </c>
      <c r="D3161">
        <v>2</v>
      </c>
    </row>
    <row r="3162" spans="1:4" x14ac:dyDescent="0.25">
      <c r="A3162" s="1">
        <v>44473</v>
      </c>
      <c r="B3162">
        <v>1005802</v>
      </c>
      <c r="C3162">
        <v>7.7</v>
      </c>
      <c r="D3162">
        <v>5</v>
      </c>
    </row>
    <row r="3163" spans="1:4" x14ac:dyDescent="0.25">
      <c r="A3163" s="1">
        <v>44473</v>
      </c>
      <c r="B3163">
        <v>1005803</v>
      </c>
      <c r="C3163">
        <v>4.0999999999999996</v>
      </c>
      <c r="D3163">
        <v>4</v>
      </c>
    </row>
    <row r="3164" spans="1:4" x14ac:dyDescent="0.25">
      <c r="A3164" s="1">
        <v>44473</v>
      </c>
      <c r="B3164">
        <v>1005804</v>
      </c>
      <c r="C3164">
        <v>4.7</v>
      </c>
      <c r="D3164">
        <v>4</v>
      </c>
    </row>
    <row r="3165" spans="1:4" x14ac:dyDescent="0.25">
      <c r="A3165" s="1">
        <v>44473</v>
      </c>
      <c r="B3165">
        <v>1005805</v>
      </c>
      <c r="C3165">
        <v>5.45</v>
      </c>
      <c r="D3165">
        <v>4</v>
      </c>
    </row>
    <row r="3166" spans="1:4" x14ac:dyDescent="0.25">
      <c r="A3166" s="1">
        <v>44473</v>
      </c>
      <c r="B3166">
        <v>1005806</v>
      </c>
      <c r="C3166">
        <v>7.7</v>
      </c>
      <c r="D3166">
        <v>5</v>
      </c>
    </row>
    <row r="3167" spans="1:4" x14ac:dyDescent="0.25">
      <c r="A3167" s="1">
        <v>44473</v>
      </c>
      <c r="B3167">
        <v>1005807</v>
      </c>
      <c r="C3167">
        <v>9.1999999999999993</v>
      </c>
      <c r="D3167">
        <v>5</v>
      </c>
    </row>
    <row r="3168" spans="1:4" x14ac:dyDescent="0.25">
      <c r="A3168" s="1">
        <v>44473</v>
      </c>
      <c r="B3168">
        <v>1005808</v>
      </c>
      <c r="C3168">
        <v>3.5</v>
      </c>
      <c r="D3168">
        <v>3</v>
      </c>
    </row>
    <row r="3169" spans="1:4" x14ac:dyDescent="0.25">
      <c r="A3169" s="1">
        <v>44473</v>
      </c>
      <c r="B3169">
        <v>1005809</v>
      </c>
      <c r="C3169">
        <v>5</v>
      </c>
      <c r="D3169">
        <v>4</v>
      </c>
    </row>
    <row r="3170" spans="1:4" x14ac:dyDescent="0.25">
      <c r="A3170" s="1">
        <v>44473</v>
      </c>
      <c r="B3170">
        <v>1005810</v>
      </c>
      <c r="C3170">
        <v>4.55</v>
      </c>
      <c r="D3170">
        <v>3</v>
      </c>
    </row>
    <row r="3171" spans="1:4" x14ac:dyDescent="0.25">
      <c r="A3171" s="1">
        <v>44473</v>
      </c>
      <c r="B3171">
        <v>1005811</v>
      </c>
      <c r="C3171">
        <v>3.05</v>
      </c>
      <c r="D3171">
        <v>2</v>
      </c>
    </row>
    <row r="3172" spans="1:4" x14ac:dyDescent="0.25">
      <c r="A3172" s="1">
        <v>44473</v>
      </c>
      <c r="B3172">
        <v>1005812</v>
      </c>
      <c r="C3172">
        <v>3.65</v>
      </c>
      <c r="D3172">
        <v>3</v>
      </c>
    </row>
    <row r="3173" spans="1:4" x14ac:dyDescent="0.25">
      <c r="A3173" s="1">
        <v>44473</v>
      </c>
      <c r="B3173">
        <v>1005813</v>
      </c>
      <c r="C3173">
        <v>5.9</v>
      </c>
      <c r="D3173">
        <v>5</v>
      </c>
    </row>
    <row r="3174" spans="1:4" x14ac:dyDescent="0.25">
      <c r="A3174" s="1">
        <v>44473</v>
      </c>
      <c r="B3174">
        <v>1005814</v>
      </c>
      <c r="C3174">
        <v>3.05</v>
      </c>
      <c r="D3174">
        <v>2</v>
      </c>
    </row>
    <row r="3175" spans="1:4" x14ac:dyDescent="0.25">
      <c r="A3175" s="1">
        <v>44473</v>
      </c>
      <c r="B3175">
        <v>1005815</v>
      </c>
      <c r="C3175">
        <v>5.15</v>
      </c>
      <c r="D3175">
        <v>4</v>
      </c>
    </row>
    <row r="3176" spans="1:4" x14ac:dyDescent="0.25">
      <c r="A3176" s="1">
        <v>44473</v>
      </c>
      <c r="B3176">
        <v>1005816</v>
      </c>
      <c r="C3176">
        <v>3.35</v>
      </c>
      <c r="D3176">
        <v>2</v>
      </c>
    </row>
    <row r="3177" spans="1:4" x14ac:dyDescent="0.25">
      <c r="A3177" s="1">
        <v>44473</v>
      </c>
      <c r="B3177">
        <v>1005817</v>
      </c>
      <c r="C3177">
        <v>5.6</v>
      </c>
      <c r="D3177">
        <v>4</v>
      </c>
    </row>
    <row r="3178" spans="1:4" x14ac:dyDescent="0.25">
      <c r="A3178" s="1">
        <v>44473</v>
      </c>
      <c r="B3178">
        <v>1005818</v>
      </c>
      <c r="C3178">
        <v>3.2</v>
      </c>
      <c r="D3178">
        <v>2</v>
      </c>
    </row>
    <row r="3179" spans="1:4" x14ac:dyDescent="0.25">
      <c r="A3179" s="1">
        <v>44473</v>
      </c>
      <c r="B3179">
        <v>1005819</v>
      </c>
      <c r="C3179">
        <v>4.4000000000000004</v>
      </c>
      <c r="D3179">
        <v>3</v>
      </c>
    </row>
    <row r="3180" spans="1:4" x14ac:dyDescent="0.25">
      <c r="A3180" s="1">
        <v>44473</v>
      </c>
      <c r="B3180">
        <v>1005820</v>
      </c>
      <c r="C3180">
        <v>5.45</v>
      </c>
      <c r="D3180">
        <v>3</v>
      </c>
    </row>
    <row r="3181" spans="1:4" x14ac:dyDescent="0.25">
      <c r="A3181" s="1">
        <v>44473</v>
      </c>
      <c r="B3181">
        <v>1005821</v>
      </c>
      <c r="C3181">
        <v>8.75</v>
      </c>
      <c r="D3181">
        <v>2</v>
      </c>
    </row>
    <row r="3182" spans="1:4" x14ac:dyDescent="0.25">
      <c r="A3182" s="1">
        <v>44473</v>
      </c>
      <c r="B3182">
        <v>1005822</v>
      </c>
      <c r="C3182">
        <v>4.7</v>
      </c>
      <c r="D3182">
        <v>4</v>
      </c>
    </row>
    <row r="3183" spans="1:4" x14ac:dyDescent="0.25">
      <c r="A3183" s="1">
        <v>44473</v>
      </c>
      <c r="B3183">
        <v>1005823</v>
      </c>
      <c r="C3183">
        <v>3.5</v>
      </c>
      <c r="D3183">
        <v>2</v>
      </c>
    </row>
    <row r="3184" spans="1:4" x14ac:dyDescent="0.25">
      <c r="A3184" s="1">
        <v>44473</v>
      </c>
      <c r="B3184">
        <v>1005824</v>
      </c>
      <c r="C3184">
        <v>5.6</v>
      </c>
      <c r="D3184">
        <v>4</v>
      </c>
    </row>
    <row r="3185" spans="1:4" x14ac:dyDescent="0.25">
      <c r="A3185" s="1">
        <v>44473</v>
      </c>
      <c r="B3185">
        <v>1005825</v>
      </c>
      <c r="C3185">
        <v>3.8</v>
      </c>
      <c r="D3185">
        <v>3</v>
      </c>
    </row>
    <row r="3186" spans="1:4" x14ac:dyDescent="0.25">
      <c r="A3186" s="1">
        <v>44473</v>
      </c>
      <c r="B3186">
        <v>1005826</v>
      </c>
      <c r="C3186">
        <v>3.65</v>
      </c>
      <c r="D3186">
        <v>3</v>
      </c>
    </row>
    <row r="3187" spans="1:4" x14ac:dyDescent="0.25">
      <c r="A3187" s="1">
        <v>44473</v>
      </c>
      <c r="B3187">
        <v>1005827</v>
      </c>
      <c r="C3187">
        <v>5.6</v>
      </c>
      <c r="D3187">
        <v>4</v>
      </c>
    </row>
    <row r="3188" spans="1:4" x14ac:dyDescent="0.25">
      <c r="A3188" s="1">
        <v>44473</v>
      </c>
      <c r="B3188">
        <v>1005828</v>
      </c>
      <c r="C3188">
        <v>3.8</v>
      </c>
      <c r="D3188">
        <v>2</v>
      </c>
    </row>
    <row r="3189" spans="1:4" x14ac:dyDescent="0.25">
      <c r="A3189" s="1">
        <v>44473</v>
      </c>
      <c r="B3189">
        <v>1005829</v>
      </c>
      <c r="C3189">
        <v>6.05</v>
      </c>
      <c r="D3189">
        <v>5</v>
      </c>
    </row>
    <row r="3190" spans="1:4" x14ac:dyDescent="0.25">
      <c r="A3190" s="1">
        <v>44473</v>
      </c>
      <c r="B3190">
        <v>1005831</v>
      </c>
      <c r="C3190">
        <v>7.7</v>
      </c>
      <c r="D3190">
        <v>3</v>
      </c>
    </row>
    <row r="3191" spans="1:4" x14ac:dyDescent="0.25">
      <c r="A3191" s="1">
        <v>44473</v>
      </c>
      <c r="B3191">
        <v>1005832</v>
      </c>
      <c r="C3191">
        <v>3.95</v>
      </c>
      <c r="D3191">
        <v>4</v>
      </c>
    </row>
    <row r="3192" spans="1:4" x14ac:dyDescent="0.25">
      <c r="A3192" s="1">
        <v>44473</v>
      </c>
      <c r="B3192">
        <v>1005833</v>
      </c>
      <c r="C3192">
        <v>3.35</v>
      </c>
      <c r="D3192">
        <v>8</v>
      </c>
    </row>
    <row r="3193" spans="1:4" x14ac:dyDescent="0.25">
      <c r="A3193" s="1">
        <v>44473</v>
      </c>
      <c r="B3193">
        <v>1005834</v>
      </c>
      <c r="C3193">
        <v>4.0999999999999996</v>
      </c>
      <c r="D3193">
        <v>5</v>
      </c>
    </row>
    <row r="3194" spans="1:4" x14ac:dyDescent="0.25">
      <c r="A3194" s="1">
        <v>44473</v>
      </c>
      <c r="B3194">
        <v>1005835</v>
      </c>
      <c r="C3194">
        <v>3.65</v>
      </c>
      <c r="D3194">
        <v>4</v>
      </c>
    </row>
    <row r="3195" spans="1:4" x14ac:dyDescent="0.25">
      <c r="A3195" s="1">
        <v>44473</v>
      </c>
      <c r="B3195">
        <v>1005836</v>
      </c>
      <c r="C3195">
        <v>3.2</v>
      </c>
      <c r="D3195">
        <v>3</v>
      </c>
    </row>
    <row r="3196" spans="1:4" x14ac:dyDescent="0.25">
      <c r="A3196" s="1">
        <v>44473</v>
      </c>
      <c r="B3196">
        <v>1005837</v>
      </c>
      <c r="C3196">
        <v>3.05</v>
      </c>
      <c r="D3196">
        <v>2</v>
      </c>
    </row>
    <row r="3197" spans="1:4" x14ac:dyDescent="0.25">
      <c r="A3197" s="1">
        <v>44473</v>
      </c>
      <c r="B3197">
        <v>1005838</v>
      </c>
      <c r="C3197">
        <v>4.25</v>
      </c>
      <c r="D3197">
        <v>3</v>
      </c>
    </row>
    <row r="3198" spans="1:4" x14ac:dyDescent="0.25">
      <c r="A3198" s="1">
        <v>44473</v>
      </c>
      <c r="B3198">
        <v>1005839</v>
      </c>
      <c r="C3198">
        <v>4.55</v>
      </c>
      <c r="D3198">
        <v>2</v>
      </c>
    </row>
    <row r="3199" spans="1:4" x14ac:dyDescent="0.25">
      <c r="A3199" s="1">
        <v>44473</v>
      </c>
      <c r="B3199">
        <v>1005840</v>
      </c>
      <c r="C3199">
        <v>3.65</v>
      </c>
      <c r="D3199">
        <v>2</v>
      </c>
    </row>
    <row r="3200" spans="1:4" x14ac:dyDescent="0.25">
      <c r="A3200" s="1">
        <v>44473</v>
      </c>
      <c r="B3200">
        <v>1005841</v>
      </c>
      <c r="C3200">
        <v>3.05</v>
      </c>
      <c r="D3200">
        <v>2</v>
      </c>
    </row>
    <row r="3201" spans="1:4" x14ac:dyDescent="0.25">
      <c r="A3201" s="1">
        <v>44473</v>
      </c>
      <c r="B3201">
        <v>1005842</v>
      </c>
      <c r="C3201">
        <v>5</v>
      </c>
      <c r="D3201">
        <v>4</v>
      </c>
    </row>
    <row r="3202" spans="1:4" x14ac:dyDescent="0.25">
      <c r="A3202" s="1">
        <v>44473</v>
      </c>
      <c r="B3202">
        <v>1005843</v>
      </c>
      <c r="C3202">
        <v>3.2</v>
      </c>
      <c r="D3202">
        <v>2</v>
      </c>
    </row>
    <row r="3203" spans="1:4" x14ac:dyDescent="0.25">
      <c r="A3203" s="1">
        <v>44473</v>
      </c>
      <c r="B3203">
        <v>1005844</v>
      </c>
      <c r="C3203">
        <v>6.8</v>
      </c>
      <c r="D3203">
        <v>4</v>
      </c>
    </row>
    <row r="3204" spans="1:4" x14ac:dyDescent="0.25">
      <c r="A3204" s="1">
        <v>44473</v>
      </c>
      <c r="B3204">
        <v>1005845</v>
      </c>
      <c r="C3204">
        <v>5.15</v>
      </c>
      <c r="D3204">
        <v>3</v>
      </c>
    </row>
    <row r="3205" spans="1:4" x14ac:dyDescent="0.25">
      <c r="A3205" s="1">
        <v>44473</v>
      </c>
      <c r="B3205">
        <v>1005846</v>
      </c>
      <c r="C3205">
        <v>3.65</v>
      </c>
      <c r="D3205">
        <v>4</v>
      </c>
    </row>
    <row r="3206" spans="1:4" x14ac:dyDescent="0.25">
      <c r="A3206" s="1">
        <v>44473</v>
      </c>
      <c r="B3206">
        <v>1005847</v>
      </c>
      <c r="C3206">
        <v>6.35</v>
      </c>
      <c r="D3206">
        <v>5</v>
      </c>
    </row>
    <row r="3207" spans="1:4" x14ac:dyDescent="0.25">
      <c r="A3207" s="1">
        <v>44473</v>
      </c>
      <c r="B3207">
        <v>1005848</v>
      </c>
      <c r="C3207">
        <v>3.05</v>
      </c>
      <c r="D3207">
        <v>2</v>
      </c>
    </row>
    <row r="3208" spans="1:4" x14ac:dyDescent="0.25">
      <c r="A3208" s="1">
        <v>44473</v>
      </c>
      <c r="B3208">
        <v>1005849</v>
      </c>
      <c r="C3208">
        <v>3.65</v>
      </c>
      <c r="D3208">
        <v>2</v>
      </c>
    </row>
    <row r="3209" spans="1:4" x14ac:dyDescent="0.25">
      <c r="A3209" s="1">
        <v>44473</v>
      </c>
      <c r="B3209">
        <v>1005850</v>
      </c>
      <c r="C3209">
        <v>3.05</v>
      </c>
      <c r="D3209">
        <v>2</v>
      </c>
    </row>
    <row r="3210" spans="1:4" x14ac:dyDescent="0.25">
      <c r="A3210" s="1">
        <v>44473</v>
      </c>
      <c r="B3210">
        <v>1005851</v>
      </c>
      <c r="C3210">
        <v>4.4000000000000004</v>
      </c>
      <c r="D3210">
        <v>2</v>
      </c>
    </row>
    <row r="3211" spans="1:4" x14ac:dyDescent="0.25">
      <c r="A3211" s="1">
        <v>44473</v>
      </c>
      <c r="B3211">
        <v>1005852</v>
      </c>
      <c r="C3211">
        <v>3.2</v>
      </c>
      <c r="D3211">
        <v>2</v>
      </c>
    </row>
    <row r="3212" spans="1:4" x14ac:dyDescent="0.25">
      <c r="A3212" s="1">
        <v>44473</v>
      </c>
      <c r="B3212">
        <v>1005853</v>
      </c>
      <c r="C3212">
        <v>4.0999999999999996</v>
      </c>
      <c r="D3212">
        <v>2</v>
      </c>
    </row>
    <row r="3213" spans="1:4" x14ac:dyDescent="0.25">
      <c r="A3213" s="1">
        <v>44473</v>
      </c>
      <c r="B3213">
        <v>1005854</v>
      </c>
      <c r="C3213">
        <v>4.7</v>
      </c>
      <c r="D3213">
        <v>6</v>
      </c>
    </row>
    <row r="3214" spans="1:4" x14ac:dyDescent="0.25">
      <c r="A3214" s="1">
        <v>44473</v>
      </c>
      <c r="B3214">
        <v>1005855</v>
      </c>
      <c r="C3214">
        <v>5.45</v>
      </c>
      <c r="D3214">
        <v>3</v>
      </c>
    </row>
    <row r="3215" spans="1:4" x14ac:dyDescent="0.25">
      <c r="A3215" s="1">
        <v>44473</v>
      </c>
      <c r="B3215">
        <v>1005856</v>
      </c>
      <c r="C3215">
        <v>3.65</v>
      </c>
      <c r="D3215">
        <v>3</v>
      </c>
    </row>
    <row r="3216" spans="1:4" x14ac:dyDescent="0.25">
      <c r="A3216" s="1">
        <v>44473</v>
      </c>
      <c r="B3216">
        <v>1005857</v>
      </c>
      <c r="C3216">
        <v>3.05</v>
      </c>
      <c r="D3216">
        <v>2</v>
      </c>
    </row>
    <row r="3217" spans="1:4" x14ac:dyDescent="0.25">
      <c r="A3217" s="1">
        <v>44473</v>
      </c>
      <c r="B3217">
        <v>1005858</v>
      </c>
      <c r="C3217">
        <v>3.95</v>
      </c>
      <c r="D3217">
        <v>3</v>
      </c>
    </row>
    <row r="3218" spans="1:4" x14ac:dyDescent="0.25">
      <c r="A3218" s="1">
        <v>44473</v>
      </c>
      <c r="B3218">
        <v>1005859</v>
      </c>
      <c r="C3218">
        <v>3.65</v>
      </c>
      <c r="D3218">
        <v>2</v>
      </c>
    </row>
    <row r="3219" spans="1:4" x14ac:dyDescent="0.25">
      <c r="A3219" s="1">
        <v>44473</v>
      </c>
      <c r="B3219">
        <v>1005860</v>
      </c>
      <c r="C3219">
        <v>3.2</v>
      </c>
      <c r="D3219">
        <v>2</v>
      </c>
    </row>
    <row r="3220" spans="1:4" x14ac:dyDescent="0.25">
      <c r="A3220" s="1">
        <v>44473</v>
      </c>
      <c r="B3220">
        <v>1005861</v>
      </c>
      <c r="C3220">
        <v>8.15</v>
      </c>
      <c r="D3220">
        <v>6</v>
      </c>
    </row>
    <row r="3221" spans="1:4" x14ac:dyDescent="0.25">
      <c r="A3221" s="1">
        <v>44473</v>
      </c>
      <c r="B3221">
        <v>1005862</v>
      </c>
      <c r="C3221">
        <v>5.6</v>
      </c>
      <c r="D3221">
        <v>4</v>
      </c>
    </row>
    <row r="3222" spans="1:4" x14ac:dyDescent="0.25">
      <c r="A3222" s="1">
        <v>44473</v>
      </c>
      <c r="B3222">
        <v>1005863</v>
      </c>
      <c r="C3222">
        <v>5.3</v>
      </c>
      <c r="D3222">
        <v>3</v>
      </c>
    </row>
    <row r="3223" spans="1:4" x14ac:dyDescent="0.25">
      <c r="A3223" s="1">
        <v>44473</v>
      </c>
      <c r="B3223">
        <v>1005864</v>
      </c>
      <c r="C3223">
        <v>2.9</v>
      </c>
      <c r="D3223">
        <v>2</v>
      </c>
    </row>
    <row r="3224" spans="1:4" x14ac:dyDescent="0.25">
      <c r="A3224" s="1">
        <v>44473</v>
      </c>
      <c r="B3224">
        <v>1005865</v>
      </c>
      <c r="C3224">
        <v>3.5</v>
      </c>
      <c r="D3224">
        <v>2</v>
      </c>
    </row>
    <row r="3225" spans="1:4" x14ac:dyDescent="0.25">
      <c r="A3225" s="1">
        <v>44473</v>
      </c>
      <c r="B3225">
        <v>1005866</v>
      </c>
      <c r="C3225">
        <v>2.9</v>
      </c>
      <c r="D3225">
        <v>2</v>
      </c>
    </row>
    <row r="3226" spans="1:4" x14ac:dyDescent="0.25">
      <c r="A3226" s="1">
        <v>44473</v>
      </c>
      <c r="B3226">
        <v>1005867</v>
      </c>
      <c r="C3226">
        <v>3.05</v>
      </c>
      <c r="D3226">
        <v>3</v>
      </c>
    </row>
    <row r="3227" spans="1:4" x14ac:dyDescent="0.25">
      <c r="A3227" s="1">
        <v>44473</v>
      </c>
      <c r="B3227">
        <v>1005868</v>
      </c>
      <c r="C3227">
        <v>5.75</v>
      </c>
      <c r="D3227">
        <v>3</v>
      </c>
    </row>
    <row r="3228" spans="1:4" x14ac:dyDescent="0.25">
      <c r="A3228" s="1">
        <v>44473</v>
      </c>
      <c r="B3228">
        <v>1005869</v>
      </c>
      <c r="C3228">
        <v>3.95</v>
      </c>
      <c r="D3228">
        <v>4</v>
      </c>
    </row>
    <row r="3229" spans="1:4" x14ac:dyDescent="0.25">
      <c r="A3229" s="1">
        <v>44473</v>
      </c>
      <c r="B3229">
        <v>1005870</v>
      </c>
      <c r="C3229">
        <v>3.95</v>
      </c>
      <c r="D3229">
        <v>3</v>
      </c>
    </row>
    <row r="3230" spans="1:4" x14ac:dyDescent="0.25">
      <c r="A3230" s="1">
        <v>44473</v>
      </c>
      <c r="B3230">
        <v>1005871</v>
      </c>
      <c r="C3230">
        <v>7.55</v>
      </c>
      <c r="D3230">
        <v>5</v>
      </c>
    </row>
    <row r="3231" spans="1:4" x14ac:dyDescent="0.25">
      <c r="A3231" s="1">
        <v>44473</v>
      </c>
      <c r="B3231">
        <v>1005872</v>
      </c>
      <c r="C3231">
        <v>4.55</v>
      </c>
      <c r="D3231">
        <v>4</v>
      </c>
    </row>
    <row r="3232" spans="1:4" x14ac:dyDescent="0.25">
      <c r="A3232" s="1">
        <v>44473</v>
      </c>
      <c r="B3232">
        <v>1005873</v>
      </c>
      <c r="C3232">
        <v>3.05</v>
      </c>
      <c r="D3232">
        <v>2</v>
      </c>
    </row>
    <row r="3233" spans="1:4" x14ac:dyDescent="0.25">
      <c r="A3233" s="1">
        <v>44473</v>
      </c>
      <c r="B3233">
        <v>1005874</v>
      </c>
      <c r="C3233">
        <v>5.75</v>
      </c>
      <c r="D3233">
        <v>4</v>
      </c>
    </row>
    <row r="3234" spans="1:4" x14ac:dyDescent="0.25">
      <c r="A3234" s="1">
        <v>44473</v>
      </c>
      <c r="B3234">
        <v>1005875</v>
      </c>
      <c r="C3234">
        <v>3.8</v>
      </c>
      <c r="D3234">
        <v>3</v>
      </c>
    </row>
    <row r="3235" spans="1:4" x14ac:dyDescent="0.25">
      <c r="A3235" s="1">
        <v>44473</v>
      </c>
      <c r="B3235">
        <v>1005876</v>
      </c>
      <c r="C3235">
        <v>3.5</v>
      </c>
      <c r="D3235">
        <v>2</v>
      </c>
    </row>
    <row r="3236" spans="1:4" x14ac:dyDescent="0.25">
      <c r="A3236" s="1">
        <v>44473</v>
      </c>
      <c r="B3236">
        <v>1005877</v>
      </c>
      <c r="C3236">
        <v>3.35</v>
      </c>
      <c r="D3236">
        <v>2</v>
      </c>
    </row>
    <row r="3237" spans="1:4" x14ac:dyDescent="0.25">
      <c r="A3237" s="1">
        <v>44473</v>
      </c>
      <c r="B3237">
        <v>1005878</v>
      </c>
      <c r="C3237">
        <v>4.0999999999999996</v>
      </c>
      <c r="D3237">
        <v>2</v>
      </c>
    </row>
    <row r="3238" spans="1:4" x14ac:dyDescent="0.25">
      <c r="A3238" s="1">
        <v>44473</v>
      </c>
      <c r="B3238">
        <v>1005879</v>
      </c>
      <c r="C3238">
        <v>9.8000000000000007</v>
      </c>
      <c r="D3238">
        <v>6</v>
      </c>
    </row>
    <row r="3239" spans="1:4" x14ac:dyDescent="0.25">
      <c r="A3239" s="1">
        <v>44473</v>
      </c>
      <c r="B3239">
        <v>1005881</v>
      </c>
      <c r="C3239">
        <v>3.2</v>
      </c>
      <c r="D3239">
        <v>2</v>
      </c>
    </row>
    <row r="3240" spans="1:4" x14ac:dyDescent="0.25">
      <c r="A3240" s="1">
        <v>44473</v>
      </c>
      <c r="B3240">
        <v>1005882</v>
      </c>
      <c r="C3240">
        <v>4.0999999999999996</v>
      </c>
      <c r="D3240">
        <v>4</v>
      </c>
    </row>
    <row r="3241" spans="1:4" x14ac:dyDescent="0.25">
      <c r="A3241" s="1">
        <v>44473</v>
      </c>
      <c r="B3241">
        <v>1005883</v>
      </c>
      <c r="C3241">
        <v>5.6</v>
      </c>
      <c r="D3241">
        <v>5</v>
      </c>
    </row>
    <row r="3242" spans="1:4" x14ac:dyDescent="0.25">
      <c r="A3242" s="1">
        <v>44473</v>
      </c>
      <c r="B3242">
        <v>1005884</v>
      </c>
      <c r="C3242">
        <v>5.15</v>
      </c>
      <c r="D3242">
        <v>3</v>
      </c>
    </row>
    <row r="3243" spans="1:4" x14ac:dyDescent="0.25">
      <c r="A3243" s="1">
        <v>44473</v>
      </c>
      <c r="B3243">
        <v>1005886</v>
      </c>
      <c r="C3243">
        <v>3.5</v>
      </c>
      <c r="D3243">
        <v>2</v>
      </c>
    </row>
    <row r="3244" spans="1:4" x14ac:dyDescent="0.25">
      <c r="A3244" s="1">
        <v>44473</v>
      </c>
      <c r="B3244">
        <v>1005887</v>
      </c>
      <c r="C3244">
        <v>3.35</v>
      </c>
      <c r="D3244">
        <v>3</v>
      </c>
    </row>
    <row r="3245" spans="1:4" x14ac:dyDescent="0.25">
      <c r="A3245" s="1">
        <v>44473</v>
      </c>
      <c r="B3245">
        <v>1005889</v>
      </c>
      <c r="C3245">
        <v>4.0999999999999996</v>
      </c>
      <c r="D3245">
        <v>4</v>
      </c>
    </row>
    <row r="3246" spans="1:4" x14ac:dyDescent="0.25">
      <c r="A3246" s="1">
        <v>44473</v>
      </c>
      <c r="B3246">
        <v>1005890</v>
      </c>
      <c r="C3246">
        <v>3.5</v>
      </c>
      <c r="D3246">
        <v>4</v>
      </c>
    </row>
    <row r="3247" spans="1:4" x14ac:dyDescent="0.25">
      <c r="A3247" s="1">
        <v>44473</v>
      </c>
      <c r="B3247">
        <v>1005891</v>
      </c>
      <c r="C3247">
        <v>4.25</v>
      </c>
      <c r="D3247">
        <v>3</v>
      </c>
    </row>
    <row r="3248" spans="1:4" x14ac:dyDescent="0.25">
      <c r="A3248" s="1">
        <v>44473</v>
      </c>
      <c r="B3248">
        <v>1005892</v>
      </c>
      <c r="C3248">
        <v>9.0500000000000007</v>
      </c>
      <c r="D3248">
        <v>3</v>
      </c>
    </row>
    <row r="3249" spans="1:4" x14ac:dyDescent="0.25">
      <c r="A3249" s="1">
        <v>44473</v>
      </c>
      <c r="B3249">
        <v>1005893</v>
      </c>
      <c r="C3249">
        <v>3.65</v>
      </c>
      <c r="D3249">
        <v>3</v>
      </c>
    </row>
    <row r="3250" spans="1:4" x14ac:dyDescent="0.25">
      <c r="A3250" s="1">
        <v>44473</v>
      </c>
      <c r="B3250">
        <v>1005894</v>
      </c>
      <c r="C3250">
        <v>8.15</v>
      </c>
      <c r="D3250">
        <v>2</v>
      </c>
    </row>
    <row r="3251" spans="1:4" x14ac:dyDescent="0.25">
      <c r="A3251" s="1">
        <v>44473</v>
      </c>
      <c r="B3251">
        <v>1005895</v>
      </c>
      <c r="C3251">
        <v>5.15</v>
      </c>
      <c r="D3251">
        <v>2</v>
      </c>
    </row>
    <row r="3252" spans="1:4" x14ac:dyDescent="0.25">
      <c r="A3252" s="1">
        <v>44473</v>
      </c>
      <c r="B3252">
        <v>1005896</v>
      </c>
      <c r="C3252">
        <v>5.6</v>
      </c>
      <c r="D3252">
        <v>5</v>
      </c>
    </row>
    <row r="3253" spans="1:4" x14ac:dyDescent="0.25">
      <c r="A3253" s="1">
        <v>44473</v>
      </c>
      <c r="B3253">
        <v>1005897</v>
      </c>
      <c r="C3253">
        <v>3.2</v>
      </c>
      <c r="D3253">
        <v>3</v>
      </c>
    </row>
    <row r="3254" spans="1:4" x14ac:dyDescent="0.25">
      <c r="A3254" s="1">
        <v>44473</v>
      </c>
      <c r="B3254">
        <v>1005898</v>
      </c>
      <c r="C3254">
        <v>3.35</v>
      </c>
      <c r="D3254">
        <v>4</v>
      </c>
    </row>
    <row r="3255" spans="1:4" x14ac:dyDescent="0.25">
      <c r="A3255" s="1">
        <v>44473</v>
      </c>
      <c r="B3255">
        <v>1005899</v>
      </c>
      <c r="C3255">
        <v>3.95</v>
      </c>
      <c r="D3255">
        <v>4</v>
      </c>
    </row>
    <row r="3256" spans="1:4" x14ac:dyDescent="0.25">
      <c r="A3256" s="1">
        <v>44473</v>
      </c>
      <c r="B3256">
        <v>1005900</v>
      </c>
      <c r="C3256">
        <v>4.4000000000000004</v>
      </c>
      <c r="D3256">
        <v>3</v>
      </c>
    </row>
    <row r="3257" spans="1:4" x14ac:dyDescent="0.25">
      <c r="A3257" s="1">
        <v>44473</v>
      </c>
      <c r="B3257">
        <v>1005901</v>
      </c>
      <c r="C3257">
        <v>3.35</v>
      </c>
      <c r="D3257">
        <v>2</v>
      </c>
    </row>
    <row r="3258" spans="1:4" x14ac:dyDescent="0.25">
      <c r="A3258" s="1">
        <v>44473</v>
      </c>
      <c r="B3258">
        <v>1005902</v>
      </c>
      <c r="C3258">
        <v>5.15</v>
      </c>
      <c r="D3258">
        <v>5</v>
      </c>
    </row>
    <row r="3259" spans="1:4" x14ac:dyDescent="0.25">
      <c r="A3259" s="1">
        <v>44473</v>
      </c>
      <c r="B3259">
        <v>1005903</v>
      </c>
      <c r="C3259">
        <v>5</v>
      </c>
      <c r="D3259">
        <v>3</v>
      </c>
    </row>
    <row r="3260" spans="1:4" x14ac:dyDescent="0.25">
      <c r="A3260" s="1">
        <v>44473</v>
      </c>
      <c r="B3260">
        <v>1005904</v>
      </c>
      <c r="C3260">
        <v>5.45</v>
      </c>
      <c r="D3260">
        <v>3</v>
      </c>
    </row>
    <row r="3261" spans="1:4" x14ac:dyDescent="0.25">
      <c r="A3261" s="1">
        <v>44473</v>
      </c>
      <c r="B3261">
        <v>1005905</v>
      </c>
      <c r="C3261">
        <v>2.9</v>
      </c>
      <c r="D3261">
        <v>3</v>
      </c>
    </row>
    <row r="3262" spans="1:4" x14ac:dyDescent="0.25">
      <c r="A3262" s="1">
        <v>44473</v>
      </c>
      <c r="B3262">
        <v>1005906</v>
      </c>
      <c r="C3262">
        <v>4.0999999999999996</v>
      </c>
      <c r="D3262">
        <v>4</v>
      </c>
    </row>
    <row r="3263" spans="1:4" x14ac:dyDescent="0.25">
      <c r="A3263" s="1">
        <v>44473</v>
      </c>
      <c r="B3263">
        <v>1005907</v>
      </c>
      <c r="C3263">
        <v>3.8</v>
      </c>
      <c r="D3263">
        <v>3</v>
      </c>
    </row>
    <row r="3264" spans="1:4" x14ac:dyDescent="0.25">
      <c r="A3264" s="1">
        <v>44473</v>
      </c>
      <c r="B3264">
        <v>1005908</v>
      </c>
      <c r="C3264">
        <v>4.7</v>
      </c>
      <c r="D3264">
        <v>4</v>
      </c>
    </row>
    <row r="3265" spans="1:4" x14ac:dyDescent="0.25">
      <c r="A3265" s="1">
        <v>44473</v>
      </c>
      <c r="B3265">
        <v>1005909</v>
      </c>
      <c r="C3265">
        <v>3.05</v>
      </c>
      <c r="D3265">
        <v>2</v>
      </c>
    </row>
    <row r="3266" spans="1:4" x14ac:dyDescent="0.25">
      <c r="A3266" s="1">
        <v>44473</v>
      </c>
      <c r="B3266">
        <v>1005910</v>
      </c>
      <c r="C3266">
        <v>3.2</v>
      </c>
      <c r="D3266">
        <v>4</v>
      </c>
    </row>
    <row r="3267" spans="1:4" x14ac:dyDescent="0.25">
      <c r="A3267" s="1">
        <v>44473</v>
      </c>
      <c r="B3267">
        <v>1005911</v>
      </c>
      <c r="C3267">
        <v>3.2</v>
      </c>
      <c r="D3267">
        <v>3</v>
      </c>
    </row>
    <row r="3268" spans="1:4" x14ac:dyDescent="0.25">
      <c r="A3268" s="1">
        <v>44473</v>
      </c>
      <c r="B3268">
        <v>1005912</v>
      </c>
      <c r="C3268">
        <v>3.2</v>
      </c>
      <c r="D3268">
        <v>2</v>
      </c>
    </row>
    <row r="3269" spans="1:4" x14ac:dyDescent="0.25">
      <c r="A3269" s="1">
        <v>44473</v>
      </c>
      <c r="B3269">
        <v>1005913</v>
      </c>
      <c r="C3269">
        <v>3.05</v>
      </c>
      <c r="D3269">
        <v>2</v>
      </c>
    </row>
    <row r="3270" spans="1:4" x14ac:dyDescent="0.25">
      <c r="A3270" s="1">
        <v>44473</v>
      </c>
      <c r="B3270">
        <v>1005914</v>
      </c>
      <c r="C3270">
        <v>5</v>
      </c>
      <c r="D3270">
        <v>4</v>
      </c>
    </row>
    <row r="3271" spans="1:4" x14ac:dyDescent="0.25">
      <c r="A3271" s="1">
        <v>44473</v>
      </c>
      <c r="B3271">
        <v>1005915</v>
      </c>
      <c r="C3271">
        <v>3.5</v>
      </c>
      <c r="D3271">
        <v>2</v>
      </c>
    </row>
    <row r="3272" spans="1:4" x14ac:dyDescent="0.25">
      <c r="A3272" s="1">
        <v>44473</v>
      </c>
      <c r="B3272">
        <v>1005916</v>
      </c>
      <c r="C3272">
        <v>3.95</v>
      </c>
      <c r="D3272">
        <v>4</v>
      </c>
    </row>
    <row r="3273" spans="1:4" x14ac:dyDescent="0.25">
      <c r="A3273" s="1">
        <v>44473</v>
      </c>
      <c r="B3273">
        <v>1005917</v>
      </c>
      <c r="C3273">
        <v>4.8499999999999996</v>
      </c>
      <c r="D3273">
        <v>4</v>
      </c>
    </row>
    <row r="3274" spans="1:4" x14ac:dyDescent="0.25">
      <c r="A3274" s="1">
        <v>44473</v>
      </c>
      <c r="B3274">
        <v>1005918</v>
      </c>
      <c r="C3274">
        <v>3.05</v>
      </c>
      <c r="D3274">
        <v>2</v>
      </c>
    </row>
    <row r="3275" spans="1:4" x14ac:dyDescent="0.25">
      <c r="A3275" s="1">
        <v>44473</v>
      </c>
      <c r="B3275">
        <v>1005919</v>
      </c>
      <c r="C3275">
        <v>4.7</v>
      </c>
      <c r="D3275">
        <v>4</v>
      </c>
    </row>
    <row r="3276" spans="1:4" x14ac:dyDescent="0.25">
      <c r="A3276" s="1">
        <v>44473</v>
      </c>
      <c r="B3276">
        <v>1005920</v>
      </c>
      <c r="C3276">
        <v>2.9</v>
      </c>
      <c r="D3276">
        <v>2</v>
      </c>
    </row>
    <row r="3277" spans="1:4" x14ac:dyDescent="0.25">
      <c r="A3277" s="1">
        <v>44473</v>
      </c>
      <c r="B3277">
        <v>1005921</v>
      </c>
      <c r="C3277">
        <v>3.65</v>
      </c>
      <c r="D3277">
        <v>3</v>
      </c>
    </row>
    <row r="3278" spans="1:4" x14ac:dyDescent="0.25">
      <c r="A3278" s="1">
        <v>44473</v>
      </c>
      <c r="B3278">
        <v>1005922</v>
      </c>
      <c r="C3278">
        <v>9.35</v>
      </c>
      <c r="D3278">
        <v>5</v>
      </c>
    </row>
    <row r="3279" spans="1:4" x14ac:dyDescent="0.25">
      <c r="A3279" s="1">
        <v>44473</v>
      </c>
      <c r="B3279">
        <v>1005923</v>
      </c>
      <c r="C3279">
        <v>2.9</v>
      </c>
      <c r="D3279">
        <v>2</v>
      </c>
    </row>
    <row r="3280" spans="1:4" x14ac:dyDescent="0.25">
      <c r="A3280" s="1">
        <v>44473</v>
      </c>
      <c r="B3280">
        <v>1005924</v>
      </c>
      <c r="C3280">
        <v>6.35</v>
      </c>
      <c r="D3280">
        <v>6</v>
      </c>
    </row>
    <row r="3281" spans="1:4" x14ac:dyDescent="0.25">
      <c r="A3281" s="1">
        <v>44473</v>
      </c>
      <c r="B3281">
        <v>1005925</v>
      </c>
      <c r="C3281">
        <v>4.4000000000000004</v>
      </c>
      <c r="D3281">
        <v>4</v>
      </c>
    </row>
    <row r="3282" spans="1:4" x14ac:dyDescent="0.25">
      <c r="A3282" s="1">
        <v>44473</v>
      </c>
      <c r="B3282">
        <v>1005926</v>
      </c>
      <c r="C3282">
        <v>5.9</v>
      </c>
      <c r="D3282">
        <v>4</v>
      </c>
    </row>
    <row r="3283" spans="1:4" x14ac:dyDescent="0.25">
      <c r="A3283" s="1">
        <v>44473</v>
      </c>
      <c r="B3283">
        <v>1005927</v>
      </c>
      <c r="C3283">
        <v>3.05</v>
      </c>
      <c r="D3283">
        <v>2</v>
      </c>
    </row>
    <row r="3284" spans="1:4" x14ac:dyDescent="0.25">
      <c r="A3284" s="1">
        <v>44473</v>
      </c>
      <c r="B3284">
        <v>1005928</v>
      </c>
      <c r="C3284">
        <v>6.95</v>
      </c>
      <c r="D3284">
        <v>2</v>
      </c>
    </row>
    <row r="3285" spans="1:4" x14ac:dyDescent="0.25">
      <c r="A3285" s="1">
        <v>44473</v>
      </c>
      <c r="B3285">
        <v>1005929</v>
      </c>
      <c r="C3285">
        <v>10.4</v>
      </c>
      <c r="D3285">
        <v>5</v>
      </c>
    </row>
    <row r="3286" spans="1:4" x14ac:dyDescent="0.25">
      <c r="A3286" s="1">
        <v>44473</v>
      </c>
      <c r="B3286">
        <v>1005930</v>
      </c>
      <c r="C3286">
        <v>7.55</v>
      </c>
      <c r="D3286">
        <v>6</v>
      </c>
    </row>
    <row r="3287" spans="1:4" x14ac:dyDescent="0.25">
      <c r="A3287" s="1">
        <v>44473</v>
      </c>
      <c r="B3287">
        <v>1005931</v>
      </c>
      <c r="C3287">
        <v>4.7</v>
      </c>
      <c r="D3287">
        <v>4</v>
      </c>
    </row>
    <row r="3288" spans="1:4" x14ac:dyDescent="0.25">
      <c r="A3288" s="1">
        <v>44473</v>
      </c>
      <c r="B3288">
        <v>1005932</v>
      </c>
      <c r="C3288">
        <v>3.2</v>
      </c>
      <c r="D3288">
        <v>2</v>
      </c>
    </row>
    <row r="3289" spans="1:4" x14ac:dyDescent="0.25">
      <c r="A3289" s="1">
        <v>44473</v>
      </c>
      <c r="B3289">
        <v>1005933</v>
      </c>
      <c r="C3289">
        <v>2.9</v>
      </c>
      <c r="D3289">
        <v>2</v>
      </c>
    </row>
    <row r="3290" spans="1:4" x14ac:dyDescent="0.25">
      <c r="A3290" s="1">
        <v>44473</v>
      </c>
      <c r="B3290">
        <v>1005934</v>
      </c>
      <c r="C3290">
        <v>5.9</v>
      </c>
      <c r="D3290">
        <v>5</v>
      </c>
    </row>
    <row r="3291" spans="1:4" x14ac:dyDescent="0.25">
      <c r="A3291" s="1">
        <v>44473</v>
      </c>
      <c r="B3291">
        <v>1005935</v>
      </c>
      <c r="C3291">
        <v>2.9</v>
      </c>
      <c r="D3291">
        <v>4</v>
      </c>
    </row>
    <row r="3292" spans="1:4" x14ac:dyDescent="0.25">
      <c r="A3292" s="1">
        <v>44473</v>
      </c>
      <c r="B3292">
        <v>1005936</v>
      </c>
      <c r="C3292">
        <v>5.3</v>
      </c>
      <c r="D3292">
        <v>4</v>
      </c>
    </row>
    <row r="3293" spans="1:4" x14ac:dyDescent="0.25">
      <c r="A3293" s="1">
        <v>44473</v>
      </c>
      <c r="B3293">
        <v>1005937</v>
      </c>
      <c r="C3293">
        <v>3.35</v>
      </c>
      <c r="D3293">
        <v>2</v>
      </c>
    </row>
    <row r="3294" spans="1:4" x14ac:dyDescent="0.25">
      <c r="A3294" s="1">
        <v>44473</v>
      </c>
      <c r="B3294">
        <v>1005938</v>
      </c>
      <c r="C3294">
        <v>11.3</v>
      </c>
      <c r="D3294">
        <v>5</v>
      </c>
    </row>
    <row r="3295" spans="1:4" x14ac:dyDescent="0.25">
      <c r="A3295" s="1">
        <v>44473</v>
      </c>
      <c r="B3295">
        <v>1005939</v>
      </c>
      <c r="C3295">
        <v>5.75</v>
      </c>
      <c r="D3295">
        <v>6</v>
      </c>
    </row>
    <row r="3296" spans="1:4" x14ac:dyDescent="0.25">
      <c r="A3296" s="1">
        <v>44473</v>
      </c>
      <c r="B3296">
        <v>1005940</v>
      </c>
      <c r="C3296">
        <v>2.9</v>
      </c>
      <c r="D3296">
        <v>2</v>
      </c>
    </row>
    <row r="3297" spans="1:4" x14ac:dyDescent="0.25">
      <c r="A3297" s="1">
        <v>44473</v>
      </c>
      <c r="B3297">
        <v>1005941</v>
      </c>
      <c r="C3297">
        <v>4.55</v>
      </c>
      <c r="D3297">
        <v>5</v>
      </c>
    </row>
    <row r="3298" spans="1:4" x14ac:dyDescent="0.25">
      <c r="A3298" s="1">
        <v>44473</v>
      </c>
      <c r="B3298">
        <v>1005942</v>
      </c>
      <c r="C3298">
        <v>5.9</v>
      </c>
      <c r="D3298">
        <v>4</v>
      </c>
    </row>
    <row r="3299" spans="1:4" x14ac:dyDescent="0.25">
      <c r="A3299" s="1">
        <v>44473</v>
      </c>
      <c r="B3299">
        <v>1005943</v>
      </c>
      <c r="C3299">
        <v>5.3</v>
      </c>
      <c r="D3299">
        <v>3</v>
      </c>
    </row>
    <row r="3300" spans="1:4" x14ac:dyDescent="0.25">
      <c r="A3300" s="1">
        <v>44473</v>
      </c>
      <c r="B3300">
        <v>1005944</v>
      </c>
      <c r="C3300">
        <v>3.65</v>
      </c>
      <c r="D3300">
        <v>2</v>
      </c>
    </row>
    <row r="3301" spans="1:4" x14ac:dyDescent="0.25">
      <c r="A3301" s="1">
        <v>44473</v>
      </c>
      <c r="B3301">
        <v>1005945</v>
      </c>
      <c r="C3301">
        <v>4.55</v>
      </c>
      <c r="D3301">
        <v>4</v>
      </c>
    </row>
    <row r="3302" spans="1:4" x14ac:dyDescent="0.25">
      <c r="A3302" s="1">
        <v>44473</v>
      </c>
      <c r="B3302">
        <v>1005946</v>
      </c>
      <c r="C3302">
        <v>9.9499999999999993</v>
      </c>
      <c r="D3302">
        <v>5</v>
      </c>
    </row>
    <row r="3303" spans="1:4" x14ac:dyDescent="0.25">
      <c r="A3303" s="1">
        <v>44473</v>
      </c>
      <c r="B3303">
        <v>1005947</v>
      </c>
      <c r="C3303">
        <v>3.05</v>
      </c>
      <c r="D3303">
        <v>2</v>
      </c>
    </row>
    <row r="3304" spans="1:4" x14ac:dyDescent="0.25">
      <c r="A3304" s="1">
        <v>44473</v>
      </c>
      <c r="B3304">
        <v>1005948</v>
      </c>
      <c r="C3304">
        <v>3.5</v>
      </c>
      <c r="D3304">
        <v>3</v>
      </c>
    </row>
    <row r="3305" spans="1:4" x14ac:dyDescent="0.25">
      <c r="A3305" s="1">
        <v>44473</v>
      </c>
      <c r="B3305">
        <v>1005949</v>
      </c>
      <c r="C3305">
        <v>5</v>
      </c>
      <c r="D3305">
        <v>2</v>
      </c>
    </row>
    <row r="3306" spans="1:4" x14ac:dyDescent="0.25">
      <c r="A3306" s="1">
        <v>44473</v>
      </c>
      <c r="B3306">
        <v>1005950</v>
      </c>
      <c r="C3306">
        <v>3.05</v>
      </c>
      <c r="D3306">
        <v>2</v>
      </c>
    </row>
    <row r="3307" spans="1:4" x14ac:dyDescent="0.25">
      <c r="A3307" s="1">
        <v>44473</v>
      </c>
      <c r="B3307">
        <v>1005951</v>
      </c>
      <c r="C3307">
        <v>5.9</v>
      </c>
      <c r="D3307">
        <v>4</v>
      </c>
    </row>
    <row r="3308" spans="1:4" x14ac:dyDescent="0.25">
      <c r="A3308" s="1">
        <v>44473</v>
      </c>
      <c r="B3308">
        <v>1005952</v>
      </c>
      <c r="C3308">
        <v>5.15</v>
      </c>
      <c r="D3308">
        <v>4</v>
      </c>
    </row>
    <row r="3309" spans="1:4" x14ac:dyDescent="0.25">
      <c r="A3309" s="1">
        <v>44473</v>
      </c>
      <c r="B3309">
        <v>1005953</v>
      </c>
      <c r="C3309">
        <v>5.6</v>
      </c>
      <c r="D3309">
        <v>4</v>
      </c>
    </row>
    <row r="3310" spans="1:4" x14ac:dyDescent="0.25">
      <c r="A3310" s="1">
        <v>44473</v>
      </c>
      <c r="B3310">
        <v>1005954</v>
      </c>
      <c r="C3310">
        <v>5.45</v>
      </c>
      <c r="D3310">
        <v>4</v>
      </c>
    </row>
    <row r="3311" spans="1:4" x14ac:dyDescent="0.25">
      <c r="A3311" s="1">
        <v>44473</v>
      </c>
      <c r="B3311">
        <v>1005955</v>
      </c>
      <c r="C3311">
        <v>3.65</v>
      </c>
      <c r="D3311">
        <v>3</v>
      </c>
    </row>
    <row r="3312" spans="1:4" x14ac:dyDescent="0.25">
      <c r="A3312" s="1">
        <v>44473</v>
      </c>
      <c r="B3312">
        <v>1005956</v>
      </c>
      <c r="C3312">
        <v>3.95</v>
      </c>
      <c r="D3312">
        <v>4</v>
      </c>
    </row>
    <row r="3313" spans="1:4" x14ac:dyDescent="0.25">
      <c r="A3313" s="1">
        <v>44473</v>
      </c>
      <c r="B3313">
        <v>1005957</v>
      </c>
      <c r="C3313">
        <v>3.5</v>
      </c>
      <c r="D3313">
        <v>3</v>
      </c>
    </row>
    <row r="3314" spans="1:4" x14ac:dyDescent="0.25">
      <c r="A3314" s="1">
        <v>44473</v>
      </c>
      <c r="B3314">
        <v>1005958</v>
      </c>
      <c r="C3314">
        <v>3.05</v>
      </c>
      <c r="D3314">
        <v>4</v>
      </c>
    </row>
    <row r="3315" spans="1:4" x14ac:dyDescent="0.25">
      <c r="A3315" s="1">
        <v>44473</v>
      </c>
      <c r="B3315">
        <v>1005959</v>
      </c>
      <c r="C3315">
        <v>4.4000000000000004</v>
      </c>
      <c r="D3315">
        <v>3</v>
      </c>
    </row>
    <row r="3316" spans="1:4" x14ac:dyDescent="0.25">
      <c r="A3316" s="1">
        <v>44473</v>
      </c>
      <c r="B3316">
        <v>1005960</v>
      </c>
      <c r="C3316">
        <v>3.95</v>
      </c>
      <c r="D3316">
        <v>4</v>
      </c>
    </row>
    <row r="3317" spans="1:4" x14ac:dyDescent="0.25">
      <c r="A3317" s="1">
        <v>44473</v>
      </c>
      <c r="B3317">
        <v>1005961</v>
      </c>
      <c r="C3317">
        <v>6.35</v>
      </c>
      <c r="D3317">
        <v>5</v>
      </c>
    </row>
    <row r="3318" spans="1:4" x14ac:dyDescent="0.25">
      <c r="A3318" s="1">
        <v>44473</v>
      </c>
      <c r="B3318">
        <v>1005962</v>
      </c>
      <c r="C3318">
        <v>10.25</v>
      </c>
      <c r="D3318">
        <v>5</v>
      </c>
    </row>
    <row r="3319" spans="1:4" x14ac:dyDescent="0.25">
      <c r="A3319" s="1">
        <v>44473</v>
      </c>
      <c r="B3319">
        <v>1005963</v>
      </c>
      <c r="C3319">
        <v>7.1</v>
      </c>
      <c r="D3319">
        <v>4</v>
      </c>
    </row>
    <row r="3320" spans="1:4" x14ac:dyDescent="0.25">
      <c r="A3320" s="1">
        <v>44473</v>
      </c>
      <c r="B3320">
        <v>1005965</v>
      </c>
      <c r="C3320">
        <v>4.4000000000000004</v>
      </c>
      <c r="D3320">
        <v>3</v>
      </c>
    </row>
    <row r="3321" spans="1:4" x14ac:dyDescent="0.25">
      <c r="A3321" s="1">
        <v>44473</v>
      </c>
      <c r="B3321">
        <v>1005967</v>
      </c>
      <c r="C3321">
        <v>2.9</v>
      </c>
      <c r="D3321">
        <v>2</v>
      </c>
    </row>
    <row r="3322" spans="1:4" x14ac:dyDescent="0.25">
      <c r="A3322" s="1">
        <v>44473</v>
      </c>
      <c r="B3322">
        <v>1005968</v>
      </c>
      <c r="C3322">
        <v>3.65</v>
      </c>
      <c r="D3322">
        <v>3</v>
      </c>
    </row>
    <row r="3323" spans="1:4" x14ac:dyDescent="0.25">
      <c r="A3323" s="1">
        <v>44473</v>
      </c>
      <c r="B3323">
        <v>1005969</v>
      </c>
      <c r="C3323">
        <v>4.25</v>
      </c>
      <c r="D3323">
        <v>3</v>
      </c>
    </row>
    <row r="3324" spans="1:4" x14ac:dyDescent="0.25">
      <c r="A3324" s="1">
        <v>44473</v>
      </c>
      <c r="B3324">
        <v>1005970</v>
      </c>
      <c r="C3324">
        <v>3.05</v>
      </c>
      <c r="D3324">
        <v>3</v>
      </c>
    </row>
    <row r="3325" spans="1:4" x14ac:dyDescent="0.25">
      <c r="A3325" s="1">
        <v>44473</v>
      </c>
      <c r="B3325">
        <v>1005971</v>
      </c>
      <c r="C3325">
        <v>4.0999999999999996</v>
      </c>
      <c r="D3325">
        <v>2</v>
      </c>
    </row>
    <row r="3326" spans="1:4" x14ac:dyDescent="0.25">
      <c r="A3326" s="1">
        <v>44473</v>
      </c>
      <c r="B3326">
        <v>1005972</v>
      </c>
      <c r="C3326">
        <v>4.7</v>
      </c>
      <c r="D3326">
        <v>4</v>
      </c>
    </row>
    <row r="3327" spans="1:4" x14ac:dyDescent="0.25">
      <c r="A3327" s="1">
        <v>44473</v>
      </c>
      <c r="B3327">
        <v>1005973</v>
      </c>
      <c r="C3327">
        <v>3.95</v>
      </c>
      <c r="D3327">
        <v>5</v>
      </c>
    </row>
    <row r="3328" spans="1:4" x14ac:dyDescent="0.25">
      <c r="A3328" s="1">
        <v>44473</v>
      </c>
      <c r="B3328">
        <v>1005974</v>
      </c>
      <c r="C3328">
        <v>4.25</v>
      </c>
      <c r="D3328">
        <v>3</v>
      </c>
    </row>
    <row r="3329" spans="1:4" x14ac:dyDescent="0.25">
      <c r="A3329" s="1">
        <v>44473</v>
      </c>
      <c r="B3329">
        <v>1005975</v>
      </c>
      <c r="C3329">
        <v>3.8</v>
      </c>
      <c r="D3329">
        <v>2</v>
      </c>
    </row>
    <row r="3330" spans="1:4" x14ac:dyDescent="0.25">
      <c r="A3330" s="1">
        <v>44473</v>
      </c>
      <c r="B3330">
        <v>1005976</v>
      </c>
      <c r="C3330">
        <v>2.9</v>
      </c>
      <c r="D3330">
        <v>2</v>
      </c>
    </row>
    <row r="3331" spans="1:4" x14ac:dyDescent="0.25">
      <c r="A3331" s="1">
        <v>44473</v>
      </c>
      <c r="B3331">
        <v>1005977</v>
      </c>
      <c r="C3331">
        <v>3.8</v>
      </c>
      <c r="D3331">
        <v>2</v>
      </c>
    </row>
    <row r="3332" spans="1:4" x14ac:dyDescent="0.25">
      <c r="A3332" s="1">
        <v>44473</v>
      </c>
      <c r="B3332">
        <v>1005978</v>
      </c>
      <c r="C3332">
        <v>4.7</v>
      </c>
      <c r="D3332">
        <v>5</v>
      </c>
    </row>
    <row r="3333" spans="1:4" x14ac:dyDescent="0.25">
      <c r="A3333" s="1">
        <v>44473</v>
      </c>
      <c r="B3333">
        <v>1005979</v>
      </c>
      <c r="C3333">
        <v>3.8</v>
      </c>
      <c r="D3333">
        <v>3</v>
      </c>
    </row>
    <row r="3334" spans="1:4" x14ac:dyDescent="0.25">
      <c r="A3334" s="1">
        <v>44473</v>
      </c>
      <c r="B3334">
        <v>1005980</v>
      </c>
      <c r="C3334">
        <v>3.8</v>
      </c>
      <c r="D3334">
        <v>4</v>
      </c>
    </row>
    <row r="3335" spans="1:4" x14ac:dyDescent="0.25">
      <c r="A3335" s="1">
        <v>44473</v>
      </c>
      <c r="B3335">
        <v>1005981</v>
      </c>
      <c r="C3335">
        <v>5.15</v>
      </c>
      <c r="D3335">
        <v>5</v>
      </c>
    </row>
    <row r="3336" spans="1:4" x14ac:dyDescent="0.25">
      <c r="A3336" s="1">
        <v>44473</v>
      </c>
      <c r="B3336">
        <v>1005982</v>
      </c>
      <c r="C3336">
        <v>3.2</v>
      </c>
      <c r="D3336">
        <v>2</v>
      </c>
    </row>
    <row r="3337" spans="1:4" x14ac:dyDescent="0.25">
      <c r="A3337" s="1">
        <v>44473</v>
      </c>
      <c r="B3337">
        <v>1005983</v>
      </c>
      <c r="C3337">
        <v>3.95</v>
      </c>
      <c r="D3337">
        <v>4</v>
      </c>
    </row>
    <row r="3338" spans="1:4" x14ac:dyDescent="0.25">
      <c r="A3338" s="1">
        <v>44473</v>
      </c>
      <c r="B3338">
        <v>1005984</v>
      </c>
      <c r="C3338">
        <v>3.05</v>
      </c>
      <c r="D3338">
        <v>3</v>
      </c>
    </row>
    <row r="3339" spans="1:4" x14ac:dyDescent="0.25">
      <c r="A3339" s="1">
        <v>44473</v>
      </c>
      <c r="B3339">
        <v>1005985</v>
      </c>
      <c r="C3339">
        <v>3.05</v>
      </c>
      <c r="D3339">
        <v>3</v>
      </c>
    </row>
    <row r="3340" spans="1:4" x14ac:dyDescent="0.25">
      <c r="A3340" s="1">
        <v>44473</v>
      </c>
      <c r="B3340">
        <v>1005986</v>
      </c>
      <c r="C3340">
        <v>6.35</v>
      </c>
      <c r="D3340">
        <v>4</v>
      </c>
    </row>
    <row r="3341" spans="1:4" x14ac:dyDescent="0.25">
      <c r="A3341" s="1">
        <v>44473</v>
      </c>
      <c r="B3341">
        <v>1005987</v>
      </c>
      <c r="C3341">
        <v>3.2</v>
      </c>
      <c r="D3341">
        <v>2</v>
      </c>
    </row>
    <row r="3342" spans="1:4" x14ac:dyDescent="0.25">
      <c r="A3342" s="1">
        <v>44473</v>
      </c>
      <c r="B3342">
        <v>1005988</v>
      </c>
      <c r="C3342">
        <v>4.4000000000000004</v>
      </c>
      <c r="D3342">
        <v>3</v>
      </c>
    </row>
    <row r="3343" spans="1:4" x14ac:dyDescent="0.25">
      <c r="A3343" s="1">
        <v>44473</v>
      </c>
      <c r="B3343">
        <v>1005989</v>
      </c>
      <c r="C3343">
        <v>3.35</v>
      </c>
      <c r="D3343">
        <v>3</v>
      </c>
    </row>
    <row r="3344" spans="1:4" x14ac:dyDescent="0.25">
      <c r="A3344" s="1">
        <v>44473</v>
      </c>
      <c r="B3344">
        <v>1005990</v>
      </c>
      <c r="C3344">
        <v>2.9</v>
      </c>
      <c r="D3344">
        <v>2</v>
      </c>
    </row>
    <row r="3345" spans="1:4" x14ac:dyDescent="0.25">
      <c r="A3345" s="1">
        <v>44473</v>
      </c>
      <c r="B3345">
        <v>1005991</v>
      </c>
      <c r="C3345">
        <v>3.95</v>
      </c>
      <c r="D3345">
        <v>4</v>
      </c>
    </row>
    <row r="3346" spans="1:4" x14ac:dyDescent="0.25">
      <c r="A3346" s="1">
        <v>44473</v>
      </c>
      <c r="B3346">
        <v>1005992</v>
      </c>
      <c r="C3346">
        <v>4.25</v>
      </c>
      <c r="D3346">
        <v>4</v>
      </c>
    </row>
    <row r="3347" spans="1:4" x14ac:dyDescent="0.25">
      <c r="A3347" s="1">
        <v>44473</v>
      </c>
      <c r="B3347">
        <v>1005993</v>
      </c>
      <c r="C3347">
        <v>4.8499999999999996</v>
      </c>
      <c r="D3347">
        <v>5</v>
      </c>
    </row>
    <row r="3348" spans="1:4" x14ac:dyDescent="0.25">
      <c r="A3348" s="1">
        <v>44473</v>
      </c>
      <c r="B3348">
        <v>1005994</v>
      </c>
      <c r="C3348">
        <v>3.05</v>
      </c>
      <c r="D3348">
        <v>2</v>
      </c>
    </row>
    <row r="3349" spans="1:4" x14ac:dyDescent="0.25">
      <c r="A3349" s="1">
        <v>44473</v>
      </c>
      <c r="B3349">
        <v>1005995</v>
      </c>
      <c r="C3349">
        <v>3.65</v>
      </c>
      <c r="D3349">
        <v>3</v>
      </c>
    </row>
    <row r="3350" spans="1:4" x14ac:dyDescent="0.25">
      <c r="A3350" s="1">
        <v>44473</v>
      </c>
      <c r="B3350">
        <v>1005996</v>
      </c>
      <c r="C3350">
        <v>4.4000000000000004</v>
      </c>
      <c r="D3350">
        <v>3</v>
      </c>
    </row>
    <row r="3351" spans="1:4" x14ac:dyDescent="0.25">
      <c r="A3351" s="1">
        <v>44473</v>
      </c>
      <c r="B3351">
        <v>1005997</v>
      </c>
      <c r="C3351">
        <v>3.2</v>
      </c>
      <c r="D3351">
        <v>2</v>
      </c>
    </row>
    <row r="3352" spans="1:4" x14ac:dyDescent="0.25">
      <c r="A3352" s="1">
        <v>44473</v>
      </c>
      <c r="B3352">
        <v>1005998</v>
      </c>
      <c r="C3352">
        <v>4.4000000000000004</v>
      </c>
      <c r="D3352">
        <v>4</v>
      </c>
    </row>
    <row r="3353" spans="1:4" x14ac:dyDescent="0.25">
      <c r="A3353" s="1">
        <v>44473</v>
      </c>
      <c r="B3353">
        <v>1005999</v>
      </c>
      <c r="C3353">
        <v>3.35</v>
      </c>
      <c r="D3353">
        <v>3</v>
      </c>
    </row>
    <row r="3354" spans="1:4" x14ac:dyDescent="0.25">
      <c r="A3354" s="1">
        <v>44473</v>
      </c>
      <c r="B3354">
        <v>1006000</v>
      </c>
      <c r="C3354">
        <v>4.4000000000000004</v>
      </c>
      <c r="D3354">
        <v>4</v>
      </c>
    </row>
    <row r="3355" spans="1:4" x14ac:dyDescent="0.25">
      <c r="A3355" s="1">
        <v>44473</v>
      </c>
      <c r="B3355">
        <v>1006001</v>
      </c>
      <c r="C3355">
        <v>6.05</v>
      </c>
      <c r="D3355">
        <v>5</v>
      </c>
    </row>
    <row r="3356" spans="1:4" x14ac:dyDescent="0.25">
      <c r="A3356" s="1">
        <v>44473</v>
      </c>
      <c r="B3356">
        <v>1006002</v>
      </c>
      <c r="C3356">
        <v>3.65</v>
      </c>
      <c r="D3356">
        <v>3</v>
      </c>
    </row>
    <row r="3357" spans="1:4" x14ac:dyDescent="0.25">
      <c r="A3357" s="1">
        <v>44473</v>
      </c>
      <c r="B3357">
        <v>1006003</v>
      </c>
      <c r="C3357">
        <v>6.05</v>
      </c>
      <c r="D3357">
        <v>6</v>
      </c>
    </row>
    <row r="3358" spans="1:4" x14ac:dyDescent="0.25">
      <c r="A3358" s="1">
        <v>44473</v>
      </c>
      <c r="B3358">
        <v>1006004</v>
      </c>
      <c r="C3358">
        <v>3.35</v>
      </c>
      <c r="D3358">
        <v>2</v>
      </c>
    </row>
    <row r="3359" spans="1:4" x14ac:dyDescent="0.25">
      <c r="A3359" s="1">
        <v>44473</v>
      </c>
      <c r="B3359">
        <v>1006005</v>
      </c>
      <c r="C3359">
        <v>4.8499999999999996</v>
      </c>
      <c r="D3359">
        <v>4</v>
      </c>
    </row>
    <row r="3360" spans="1:4" x14ac:dyDescent="0.25">
      <c r="A3360" s="1">
        <v>44473</v>
      </c>
      <c r="B3360">
        <v>1006006</v>
      </c>
      <c r="C3360">
        <v>5.9</v>
      </c>
      <c r="D3360">
        <v>4</v>
      </c>
    </row>
    <row r="3361" spans="1:4" x14ac:dyDescent="0.25">
      <c r="A3361" s="1">
        <v>44473</v>
      </c>
      <c r="B3361">
        <v>1006007</v>
      </c>
      <c r="C3361">
        <v>7.7</v>
      </c>
      <c r="D3361">
        <v>5</v>
      </c>
    </row>
    <row r="3362" spans="1:4" x14ac:dyDescent="0.25">
      <c r="A3362" s="1">
        <v>44473</v>
      </c>
      <c r="B3362">
        <v>1006008</v>
      </c>
      <c r="C3362">
        <v>3.8</v>
      </c>
      <c r="D3362">
        <v>3</v>
      </c>
    </row>
    <row r="3363" spans="1:4" x14ac:dyDescent="0.25">
      <c r="A3363" s="1">
        <v>44473</v>
      </c>
      <c r="B3363">
        <v>1006009</v>
      </c>
      <c r="C3363">
        <v>5.6</v>
      </c>
      <c r="D3363">
        <v>4</v>
      </c>
    </row>
    <row r="3364" spans="1:4" x14ac:dyDescent="0.25">
      <c r="A3364" s="1">
        <v>44473</v>
      </c>
      <c r="B3364">
        <v>1006010</v>
      </c>
      <c r="C3364">
        <v>3.95</v>
      </c>
      <c r="D3364">
        <v>2</v>
      </c>
    </row>
    <row r="3365" spans="1:4" x14ac:dyDescent="0.25">
      <c r="A3365" s="1">
        <v>44473</v>
      </c>
      <c r="B3365">
        <v>1006011</v>
      </c>
      <c r="C3365">
        <v>5.15</v>
      </c>
      <c r="D3365">
        <v>4</v>
      </c>
    </row>
    <row r="3366" spans="1:4" x14ac:dyDescent="0.25">
      <c r="A3366" s="1">
        <v>44473</v>
      </c>
      <c r="B3366">
        <v>1006012</v>
      </c>
      <c r="C3366">
        <v>6.2</v>
      </c>
      <c r="D3366">
        <v>6</v>
      </c>
    </row>
    <row r="3367" spans="1:4" x14ac:dyDescent="0.25">
      <c r="A3367" s="1">
        <v>44473</v>
      </c>
      <c r="B3367">
        <v>1006013</v>
      </c>
      <c r="C3367">
        <v>8.9</v>
      </c>
      <c r="D3367">
        <v>5</v>
      </c>
    </row>
    <row r="3368" spans="1:4" x14ac:dyDescent="0.25">
      <c r="A3368" s="1">
        <v>44473</v>
      </c>
      <c r="B3368">
        <v>1006014</v>
      </c>
      <c r="C3368">
        <v>3.65</v>
      </c>
      <c r="D3368">
        <v>3</v>
      </c>
    </row>
    <row r="3369" spans="1:4" x14ac:dyDescent="0.25">
      <c r="A3369" s="1">
        <v>44473</v>
      </c>
      <c r="B3369">
        <v>1006015</v>
      </c>
      <c r="C3369">
        <v>3.95</v>
      </c>
      <c r="D3369">
        <v>3</v>
      </c>
    </row>
    <row r="3370" spans="1:4" x14ac:dyDescent="0.25">
      <c r="A3370" s="1">
        <v>44473</v>
      </c>
      <c r="B3370">
        <v>1006016</v>
      </c>
      <c r="C3370">
        <v>7.25</v>
      </c>
      <c r="D3370">
        <v>5</v>
      </c>
    </row>
    <row r="3371" spans="1:4" x14ac:dyDescent="0.25">
      <c r="A3371" s="1">
        <v>44473</v>
      </c>
      <c r="B3371">
        <v>1006017</v>
      </c>
      <c r="C3371">
        <v>3.5</v>
      </c>
      <c r="D3371">
        <v>2</v>
      </c>
    </row>
    <row r="3372" spans="1:4" x14ac:dyDescent="0.25">
      <c r="A3372" s="1">
        <v>44473</v>
      </c>
      <c r="B3372">
        <v>1006018</v>
      </c>
      <c r="C3372">
        <v>3.35</v>
      </c>
      <c r="D3372">
        <v>2</v>
      </c>
    </row>
    <row r="3373" spans="1:4" x14ac:dyDescent="0.25">
      <c r="A3373" s="1">
        <v>44473</v>
      </c>
      <c r="B3373">
        <v>1006019</v>
      </c>
      <c r="C3373">
        <v>8.15</v>
      </c>
      <c r="D3373">
        <v>2</v>
      </c>
    </row>
    <row r="3374" spans="1:4" x14ac:dyDescent="0.25">
      <c r="A3374" s="1">
        <v>44473</v>
      </c>
      <c r="B3374">
        <v>1006020</v>
      </c>
      <c r="C3374">
        <v>4.7</v>
      </c>
      <c r="D3374">
        <v>3</v>
      </c>
    </row>
    <row r="3375" spans="1:4" x14ac:dyDescent="0.25">
      <c r="A3375" s="1">
        <v>44473</v>
      </c>
      <c r="B3375">
        <v>1006021</v>
      </c>
      <c r="C3375">
        <v>9.1999999999999993</v>
      </c>
      <c r="D3375">
        <v>6</v>
      </c>
    </row>
    <row r="3376" spans="1:4" x14ac:dyDescent="0.25">
      <c r="A3376" s="1">
        <v>44473</v>
      </c>
      <c r="B3376">
        <v>1006022</v>
      </c>
      <c r="C3376">
        <v>9.0500000000000007</v>
      </c>
      <c r="D3376">
        <v>4</v>
      </c>
    </row>
    <row r="3377" spans="1:4" x14ac:dyDescent="0.25">
      <c r="A3377" s="1">
        <v>44473</v>
      </c>
      <c r="B3377">
        <v>1006023</v>
      </c>
      <c r="C3377">
        <v>2.9</v>
      </c>
      <c r="D3377">
        <v>4</v>
      </c>
    </row>
    <row r="3378" spans="1:4" x14ac:dyDescent="0.25">
      <c r="A3378" s="1">
        <v>44473</v>
      </c>
      <c r="B3378">
        <v>1006024</v>
      </c>
      <c r="C3378">
        <v>5.45</v>
      </c>
      <c r="D3378">
        <v>6</v>
      </c>
    </row>
    <row r="3379" spans="1:4" x14ac:dyDescent="0.25">
      <c r="A3379" s="1">
        <v>44473</v>
      </c>
      <c r="B3379">
        <v>1006025</v>
      </c>
      <c r="C3379">
        <v>3.5</v>
      </c>
      <c r="D3379">
        <v>2</v>
      </c>
    </row>
    <row r="3380" spans="1:4" x14ac:dyDescent="0.25">
      <c r="A3380" s="1">
        <v>44473</v>
      </c>
      <c r="B3380">
        <v>1006026</v>
      </c>
      <c r="C3380">
        <v>4.55</v>
      </c>
      <c r="D3380">
        <v>3</v>
      </c>
    </row>
    <row r="3381" spans="1:4" x14ac:dyDescent="0.25">
      <c r="A3381" s="1">
        <v>44473</v>
      </c>
      <c r="B3381">
        <v>1006027</v>
      </c>
      <c r="C3381">
        <v>5.6</v>
      </c>
      <c r="D3381">
        <v>4</v>
      </c>
    </row>
    <row r="3382" spans="1:4" x14ac:dyDescent="0.25">
      <c r="A3382" s="1">
        <v>44473</v>
      </c>
      <c r="B3382">
        <v>1006028</v>
      </c>
      <c r="C3382">
        <v>3.65</v>
      </c>
      <c r="D3382">
        <v>5</v>
      </c>
    </row>
    <row r="3383" spans="1:4" x14ac:dyDescent="0.25">
      <c r="A3383" s="1">
        <v>44473</v>
      </c>
      <c r="B3383">
        <v>1006029</v>
      </c>
      <c r="C3383">
        <v>3.95</v>
      </c>
      <c r="D3383">
        <v>4</v>
      </c>
    </row>
    <row r="3384" spans="1:4" x14ac:dyDescent="0.25">
      <c r="A3384" s="1">
        <v>44473</v>
      </c>
      <c r="B3384">
        <v>1006030</v>
      </c>
      <c r="C3384">
        <v>2.9</v>
      </c>
      <c r="D3384">
        <v>3</v>
      </c>
    </row>
    <row r="3385" spans="1:4" x14ac:dyDescent="0.25">
      <c r="A3385" s="1">
        <v>44473</v>
      </c>
      <c r="B3385">
        <v>1006031</v>
      </c>
      <c r="C3385">
        <v>3.2</v>
      </c>
      <c r="D3385">
        <v>2</v>
      </c>
    </row>
    <row r="3386" spans="1:4" x14ac:dyDescent="0.25">
      <c r="A3386" s="1">
        <v>44473</v>
      </c>
      <c r="B3386">
        <v>1006032</v>
      </c>
      <c r="C3386">
        <v>4.25</v>
      </c>
      <c r="D3386">
        <v>2</v>
      </c>
    </row>
    <row r="3387" spans="1:4" x14ac:dyDescent="0.25">
      <c r="A3387" s="1">
        <v>44473</v>
      </c>
      <c r="B3387">
        <v>1006033</v>
      </c>
      <c r="C3387">
        <v>4.25</v>
      </c>
      <c r="D3387">
        <v>4</v>
      </c>
    </row>
    <row r="3388" spans="1:4" x14ac:dyDescent="0.25">
      <c r="A3388" s="1">
        <v>44473</v>
      </c>
      <c r="B3388">
        <v>1006034</v>
      </c>
      <c r="C3388">
        <v>3.65</v>
      </c>
      <c r="D3388">
        <v>3</v>
      </c>
    </row>
    <row r="3389" spans="1:4" x14ac:dyDescent="0.25">
      <c r="A3389" s="1">
        <v>44473</v>
      </c>
      <c r="B3389">
        <v>1006035</v>
      </c>
      <c r="C3389">
        <v>11</v>
      </c>
      <c r="D3389">
        <v>5</v>
      </c>
    </row>
    <row r="3390" spans="1:4" x14ac:dyDescent="0.25">
      <c r="A3390" s="1">
        <v>44473</v>
      </c>
      <c r="B3390">
        <v>1006036</v>
      </c>
      <c r="C3390">
        <v>5</v>
      </c>
      <c r="D3390">
        <v>4</v>
      </c>
    </row>
    <row r="3391" spans="1:4" x14ac:dyDescent="0.25">
      <c r="A3391" s="1">
        <v>44473</v>
      </c>
      <c r="B3391">
        <v>1006037</v>
      </c>
      <c r="C3391">
        <v>4.55</v>
      </c>
      <c r="D3391">
        <v>3</v>
      </c>
    </row>
    <row r="3392" spans="1:4" x14ac:dyDescent="0.25">
      <c r="A3392" s="1">
        <v>44473</v>
      </c>
      <c r="B3392">
        <v>1006038</v>
      </c>
      <c r="C3392">
        <v>2.9</v>
      </c>
      <c r="D3392">
        <v>2</v>
      </c>
    </row>
    <row r="3393" spans="1:4" x14ac:dyDescent="0.25">
      <c r="A3393" s="1">
        <v>44473</v>
      </c>
      <c r="B3393">
        <v>1006039</v>
      </c>
      <c r="C3393">
        <v>6.05</v>
      </c>
      <c r="D3393">
        <v>4</v>
      </c>
    </row>
    <row r="3394" spans="1:4" x14ac:dyDescent="0.25">
      <c r="A3394" s="1">
        <v>44473</v>
      </c>
      <c r="B3394">
        <v>1006040</v>
      </c>
      <c r="C3394">
        <v>5.15</v>
      </c>
      <c r="D3394">
        <v>3</v>
      </c>
    </row>
    <row r="3395" spans="1:4" x14ac:dyDescent="0.25">
      <c r="A3395" s="1">
        <v>44473</v>
      </c>
      <c r="B3395">
        <v>1006041</v>
      </c>
      <c r="C3395">
        <v>3.35</v>
      </c>
      <c r="D3395">
        <v>2</v>
      </c>
    </row>
    <row r="3396" spans="1:4" x14ac:dyDescent="0.25">
      <c r="A3396" s="1">
        <v>44473</v>
      </c>
      <c r="B3396">
        <v>1006042</v>
      </c>
      <c r="C3396">
        <v>3.05</v>
      </c>
      <c r="D3396">
        <v>4</v>
      </c>
    </row>
    <row r="3397" spans="1:4" x14ac:dyDescent="0.25">
      <c r="A3397" s="1">
        <v>44473</v>
      </c>
      <c r="B3397">
        <v>1006043</v>
      </c>
      <c r="C3397">
        <v>2.9</v>
      </c>
      <c r="D3397">
        <v>2</v>
      </c>
    </row>
    <row r="3398" spans="1:4" x14ac:dyDescent="0.25">
      <c r="A3398" s="1">
        <v>44473</v>
      </c>
      <c r="B3398">
        <v>1006044</v>
      </c>
      <c r="C3398">
        <v>3.05</v>
      </c>
      <c r="D3398">
        <v>2</v>
      </c>
    </row>
    <row r="3399" spans="1:4" x14ac:dyDescent="0.25">
      <c r="A3399" s="1">
        <v>44473</v>
      </c>
      <c r="B3399">
        <v>1006045</v>
      </c>
      <c r="C3399">
        <v>6.65</v>
      </c>
      <c r="D3399">
        <v>4</v>
      </c>
    </row>
    <row r="3400" spans="1:4" x14ac:dyDescent="0.25">
      <c r="A3400" s="1">
        <v>44473</v>
      </c>
      <c r="B3400">
        <v>1006046</v>
      </c>
      <c r="C3400">
        <v>3.2</v>
      </c>
      <c r="D3400">
        <v>2</v>
      </c>
    </row>
    <row r="3401" spans="1:4" x14ac:dyDescent="0.25">
      <c r="A3401" s="1">
        <v>44473</v>
      </c>
      <c r="B3401">
        <v>1006047</v>
      </c>
      <c r="C3401">
        <v>3.35</v>
      </c>
      <c r="D3401">
        <v>3</v>
      </c>
    </row>
    <row r="3402" spans="1:4" x14ac:dyDescent="0.25">
      <c r="A3402" s="1">
        <v>44473</v>
      </c>
      <c r="B3402">
        <v>1006048</v>
      </c>
      <c r="C3402">
        <v>2.9</v>
      </c>
      <c r="D3402">
        <v>2</v>
      </c>
    </row>
    <row r="3403" spans="1:4" x14ac:dyDescent="0.25">
      <c r="A3403" s="1">
        <v>44473</v>
      </c>
      <c r="B3403">
        <v>1006049</v>
      </c>
      <c r="C3403">
        <v>4.7</v>
      </c>
      <c r="D3403">
        <v>2</v>
      </c>
    </row>
    <row r="3404" spans="1:4" x14ac:dyDescent="0.25">
      <c r="A3404" s="1">
        <v>44473</v>
      </c>
      <c r="B3404">
        <v>1006050</v>
      </c>
      <c r="C3404">
        <v>4.4000000000000004</v>
      </c>
      <c r="D3404">
        <v>4</v>
      </c>
    </row>
    <row r="3405" spans="1:4" x14ac:dyDescent="0.25">
      <c r="A3405" s="1">
        <v>44473</v>
      </c>
      <c r="B3405">
        <v>1006051</v>
      </c>
      <c r="C3405">
        <v>5.75</v>
      </c>
      <c r="D3405">
        <v>2</v>
      </c>
    </row>
    <row r="3406" spans="1:4" x14ac:dyDescent="0.25">
      <c r="A3406" s="1">
        <v>44473</v>
      </c>
      <c r="B3406">
        <v>1006052</v>
      </c>
      <c r="C3406">
        <v>5.3</v>
      </c>
      <c r="D3406">
        <v>4</v>
      </c>
    </row>
    <row r="3407" spans="1:4" x14ac:dyDescent="0.25">
      <c r="A3407" s="1">
        <v>44473</v>
      </c>
      <c r="B3407">
        <v>1006053</v>
      </c>
      <c r="C3407">
        <v>5</v>
      </c>
      <c r="D3407">
        <v>4</v>
      </c>
    </row>
    <row r="3408" spans="1:4" x14ac:dyDescent="0.25">
      <c r="A3408" s="1">
        <v>44473</v>
      </c>
      <c r="B3408">
        <v>1006054</v>
      </c>
      <c r="C3408">
        <v>3.65</v>
      </c>
      <c r="D3408">
        <v>3</v>
      </c>
    </row>
    <row r="3409" spans="1:4" x14ac:dyDescent="0.25">
      <c r="A3409" s="1">
        <v>44473</v>
      </c>
      <c r="B3409">
        <v>1006055</v>
      </c>
      <c r="C3409">
        <v>6.05</v>
      </c>
      <c r="D3409">
        <v>5</v>
      </c>
    </row>
    <row r="3410" spans="1:4" x14ac:dyDescent="0.25">
      <c r="A3410" s="1">
        <v>44473</v>
      </c>
      <c r="B3410">
        <v>1006056</v>
      </c>
      <c r="C3410">
        <v>4.25</v>
      </c>
      <c r="D3410">
        <v>3</v>
      </c>
    </row>
    <row r="3411" spans="1:4" x14ac:dyDescent="0.25">
      <c r="A3411" s="1">
        <v>44473</v>
      </c>
      <c r="B3411">
        <v>1006057</v>
      </c>
      <c r="C3411">
        <v>4.55</v>
      </c>
      <c r="D3411">
        <v>4</v>
      </c>
    </row>
    <row r="3412" spans="1:4" x14ac:dyDescent="0.25">
      <c r="A3412" s="1">
        <v>44473</v>
      </c>
      <c r="B3412">
        <v>1006058</v>
      </c>
      <c r="C3412">
        <v>4.0999999999999996</v>
      </c>
      <c r="D3412">
        <v>4</v>
      </c>
    </row>
    <row r="3413" spans="1:4" x14ac:dyDescent="0.25">
      <c r="A3413" s="1">
        <v>44473</v>
      </c>
      <c r="B3413">
        <v>1006059</v>
      </c>
      <c r="C3413">
        <v>3.2</v>
      </c>
      <c r="D3413">
        <v>2</v>
      </c>
    </row>
    <row r="3414" spans="1:4" x14ac:dyDescent="0.25">
      <c r="A3414" s="1">
        <v>44473</v>
      </c>
      <c r="B3414">
        <v>1006060</v>
      </c>
      <c r="C3414">
        <v>5.75</v>
      </c>
      <c r="D3414">
        <v>2</v>
      </c>
    </row>
    <row r="3415" spans="1:4" x14ac:dyDescent="0.25">
      <c r="A3415" s="1">
        <v>44473</v>
      </c>
      <c r="B3415">
        <v>1006061</v>
      </c>
      <c r="C3415">
        <v>10.4</v>
      </c>
      <c r="D3415">
        <v>3</v>
      </c>
    </row>
    <row r="3416" spans="1:4" x14ac:dyDescent="0.25">
      <c r="A3416" s="1">
        <v>44473</v>
      </c>
      <c r="B3416">
        <v>1006062</v>
      </c>
      <c r="C3416">
        <v>2.9</v>
      </c>
      <c r="D3416">
        <v>2</v>
      </c>
    </row>
    <row r="3417" spans="1:4" x14ac:dyDescent="0.25">
      <c r="A3417" s="1">
        <v>44473</v>
      </c>
      <c r="B3417">
        <v>1006063</v>
      </c>
      <c r="C3417">
        <v>5.75</v>
      </c>
      <c r="D3417">
        <v>4</v>
      </c>
    </row>
    <row r="3418" spans="1:4" x14ac:dyDescent="0.25">
      <c r="A3418" s="1">
        <v>44473</v>
      </c>
      <c r="B3418">
        <v>1006064</v>
      </c>
      <c r="C3418">
        <v>4.0999999999999996</v>
      </c>
      <c r="D3418">
        <v>4</v>
      </c>
    </row>
    <row r="3419" spans="1:4" x14ac:dyDescent="0.25">
      <c r="A3419" s="1">
        <v>44473</v>
      </c>
      <c r="B3419">
        <v>1006065</v>
      </c>
      <c r="C3419">
        <v>3.95</v>
      </c>
      <c r="D3419">
        <v>3</v>
      </c>
    </row>
    <row r="3420" spans="1:4" x14ac:dyDescent="0.25">
      <c r="A3420" s="1">
        <v>44473</v>
      </c>
      <c r="B3420">
        <v>1006066</v>
      </c>
      <c r="C3420">
        <v>3.2</v>
      </c>
      <c r="D3420">
        <v>3</v>
      </c>
    </row>
    <row r="3421" spans="1:4" x14ac:dyDescent="0.25">
      <c r="A3421" s="1">
        <v>44473</v>
      </c>
      <c r="B3421">
        <v>1006067</v>
      </c>
      <c r="C3421">
        <v>8</v>
      </c>
      <c r="D3421">
        <v>4</v>
      </c>
    </row>
    <row r="3422" spans="1:4" x14ac:dyDescent="0.25">
      <c r="A3422" s="1">
        <v>44473</v>
      </c>
      <c r="B3422">
        <v>1006068</v>
      </c>
      <c r="C3422">
        <v>3.8</v>
      </c>
      <c r="D3422">
        <v>6</v>
      </c>
    </row>
    <row r="3423" spans="1:4" x14ac:dyDescent="0.25">
      <c r="A3423" s="1">
        <v>44473</v>
      </c>
      <c r="B3423">
        <v>1006069</v>
      </c>
      <c r="C3423">
        <v>7.1</v>
      </c>
      <c r="D3423">
        <v>4</v>
      </c>
    </row>
    <row r="3424" spans="1:4" x14ac:dyDescent="0.25">
      <c r="A3424" s="1">
        <v>44473</v>
      </c>
      <c r="B3424">
        <v>1006070</v>
      </c>
      <c r="C3424">
        <v>7.55</v>
      </c>
      <c r="D3424">
        <v>5</v>
      </c>
    </row>
    <row r="3425" spans="1:4" x14ac:dyDescent="0.25">
      <c r="A3425" s="1">
        <v>44473</v>
      </c>
      <c r="B3425">
        <v>1006071</v>
      </c>
      <c r="C3425">
        <v>3.65</v>
      </c>
      <c r="D3425">
        <v>3</v>
      </c>
    </row>
    <row r="3426" spans="1:4" x14ac:dyDescent="0.25">
      <c r="A3426" s="1">
        <v>44473</v>
      </c>
      <c r="B3426">
        <v>1006072</v>
      </c>
      <c r="C3426">
        <v>4.25</v>
      </c>
      <c r="D3426">
        <v>2</v>
      </c>
    </row>
    <row r="3427" spans="1:4" x14ac:dyDescent="0.25">
      <c r="A3427" s="1">
        <v>44473</v>
      </c>
      <c r="B3427">
        <v>1006073</v>
      </c>
      <c r="C3427">
        <v>3.05</v>
      </c>
      <c r="D3427">
        <v>2</v>
      </c>
    </row>
    <row r="3428" spans="1:4" x14ac:dyDescent="0.25">
      <c r="A3428" s="1">
        <v>44473</v>
      </c>
      <c r="B3428">
        <v>1006075</v>
      </c>
      <c r="C3428">
        <v>11.9</v>
      </c>
      <c r="D3428">
        <v>5</v>
      </c>
    </row>
    <row r="3429" spans="1:4" x14ac:dyDescent="0.25">
      <c r="A3429" s="1">
        <v>44473</v>
      </c>
      <c r="B3429">
        <v>1006076</v>
      </c>
      <c r="C3429">
        <v>2.9</v>
      </c>
      <c r="D3429">
        <v>2</v>
      </c>
    </row>
    <row r="3430" spans="1:4" x14ac:dyDescent="0.25">
      <c r="A3430" s="1">
        <v>44473</v>
      </c>
      <c r="B3430">
        <v>1006077</v>
      </c>
      <c r="C3430">
        <v>4.7</v>
      </c>
      <c r="D3430">
        <v>4</v>
      </c>
    </row>
    <row r="3431" spans="1:4" x14ac:dyDescent="0.25">
      <c r="A3431" s="1">
        <v>44473</v>
      </c>
      <c r="B3431">
        <v>1006078</v>
      </c>
      <c r="C3431">
        <v>3.05</v>
      </c>
      <c r="D3431">
        <v>3</v>
      </c>
    </row>
    <row r="3432" spans="1:4" x14ac:dyDescent="0.25">
      <c r="A3432" s="1">
        <v>44473</v>
      </c>
      <c r="B3432">
        <v>1006079</v>
      </c>
      <c r="C3432">
        <v>7.1</v>
      </c>
      <c r="D3432">
        <v>3</v>
      </c>
    </row>
    <row r="3433" spans="1:4" x14ac:dyDescent="0.25">
      <c r="A3433" s="1">
        <v>44473</v>
      </c>
      <c r="B3433">
        <v>1006080</v>
      </c>
      <c r="C3433">
        <v>3.2</v>
      </c>
      <c r="D3433">
        <v>2</v>
      </c>
    </row>
    <row r="3434" spans="1:4" x14ac:dyDescent="0.25">
      <c r="A3434" s="1">
        <v>44473</v>
      </c>
      <c r="B3434">
        <v>1006081</v>
      </c>
      <c r="C3434">
        <v>3.65</v>
      </c>
      <c r="D3434">
        <v>4</v>
      </c>
    </row>
    <row r="3435" spans="1:4" x14ac:dyDescent="0.25">
      <c r="A3435" s="1">
        <v>44473</v>
      </c>
      <c r="B3435">
        <v>1006082</v>
      </c>
      <c r="C3435">
        <v>5.75</v>
      </c>
      <c r="D3435">
        <v>3</v>
      </c>
    </row>
    <row r="3436" spans="1:4" x14ac:dyDescent="0.25">
      <c r="A3436" s="1">
        <v>44473</v>
      </c>
      <c r="B3436">
        <v>1006083</v>
      </c>
      <c r="C3436">
        <v>4.0999999999999996</v>
      </c>
      <c r="D3436">
        <v>3</v>
      </c>
    </row>
    <row r="3437" spans="1:4" x14ac:dyDescent="0.25">
      <c r="A3437" s="1">
        <v>44473</v>
      </c>
      <c r="B3437">
        <v>1006084</v>
      </c>
      <c r="C3437">
        <v>6.65</v>
      </c>
      <c r="D3437">
        <v>5</v>
      </c>
    </row>
    <row r="3438" spans="1:4" x14ac:dyDescent="0.25">
      <c r="A3438" s="1">
        <v>44473</v>
      </c>
      <c r="B3438">
        <v>1006085</v>
      </c>
      <c r="C3438">
        <v>2.9</v>
      </c>
      <c r="D3438">
        <v>2</v>
      </c>
    </row>
    <row r="3439" spans="1:4" x14ac:dyDescent="0.25">
      <c r="A3439" s="1">
        <v>44473</v>
      </c>
      <c r="B3439">
        <v>1006086</v>
      </c>
      <c r="C3439">
        <v>4.0999999999999996</v>
      </c>
      <c r="D3439">
        <v>3</v>
      </c>
    </row>
    <row r="3440" spans="1:4" x14ac:dyDescent="0.25">
      <c r="A3440" s="1">
        <v>44473</v>
      </c>
      <c r="B3440">
        <v>1006087</v>
      </c>
      <c r="C3440">
        <v>5.75</v>
      </c>
      <c r="D3440">
        <v>4</v>
      </c>
    </row>
    <row r="3441" spans="1:4" x14ac:dyDescent="0.25">
      <c r="A3441" s="1">
        <v>44473</v>
      </c>
      <c r="B3441">
        <v>1006088</v>
      </c>
      <c r="C3441">
        <v>4.25</v>
      </c>
      <c r="D3441">
        <v>4</v>
      </c>
    </row>
    <row r="3442" spans="1:4" x14ac:dyDescent="0.25">
      <c r="A3442" s="1">
        <v>44473</v>
      </c>
      <c r="B3442">
        <v>1006089</v>
      </c>
      <c r="C3442">
        <v>3.65</v>
      </c>
      <c r="D3442">
        <v>3</v>
      </c>
    </row>
    <row r="3443" spans="1:4" x14ac:dyDescent="0.25">
      <c r="A3443" s="1">
        <v>44473</v>
      </c>
      <c r="B3443">
        <v>1006090</v>
      </c>
      <c r="C3443">
        <v>3.35</v>
      </c>
      <c r="D3443">
        <v>2</v>
      </c>
    </row>
    <row r="3444" spans="1:4" x14ac:dyDescent="0.25">
      <c r="A3444" s="1">
        <v>44473</v>
      </c>
      <c r="B3444">
        <v>1006091</v>
      </c>
      <c r="C3444">
        <v>4.0999999999999996</v>
      </c>
      <c r="D3444">
        <v>5</v>
      </c>
    </row>
    <row r="3445" spans="1:4" x14ac:dyDescent="0.25">
      <c r="A3445" s="1">
        <v>44473</v>
      </c>
      <c r="B3445">
        <v>1006092</v>
      </c>
      <c r="C3445">
        <v>2.9</v>
      </c>
      <c r="D3445">
        <v>2</v>
      </c>
    </row>
    <row r="3446" spans="1:4" x14ac:dyDescent="0.25">
      <c r="A3446" s="1">
        <v>44473</v>
      </c>
      <c r="B3446">
        <v>1006093</v>
      </c>
      <c r="C3446">
        <v>3.8</v>
      </c>
      <c r="D3446">
        <v>3</v>
      </c>
    </row>
    <row r="3447" spans="1:4" x14ac:dyDescent="0.25">
      <c r="A3447" s="1">
        <v>44473</v>
      </c>
      <c r="B3447">
        <v>1006094</v>
      </c>
      <c r="C3447">
        <v>6.35</v>
      </c>
      <c r="D3447">
        <v>6</v>
      </c>
    </row>
    <row r="3448" spans="1:4" x14ac:dyDescent="0.25">
      <c r="A3448" s="1">
        <v>44473</v>
      </c>
      <c r="B3448">
        <v>1006095</v>
      </c>
      <c r="C3448">
        <v>4.25</v>
      </c>
      <c r="D3448">
        <v>3</v>
      </c>
    </row>
    <row r="3449" spans="1:4" x14ac:dyDescent="0.25">
      <c r="A3449" s="1">
        <v>44473</v>
      </c>
      <c r="B3449">
        <v>1006096</v>
      </c>
      <c r="C3449">
        <v>3.5</v>
      </c>
      <c r="D3449">
        <v>3</v>
      </c>
    </row>
    <row r="3450" spans="1:4" x14ac:dyDescent="0.25">
      <c r="A3450" s="1">
        <v>44473</v>
      </c>
      <c r="B3450">
        <v>1006097</v>
      </c>
      <c r="C3450">
        <v>3.5</v>
      </c>
      <c r="D3450">
        <v>4</v>
      </c>
    </row>
    <row r="3451" spans="1:4" x14ac:dyDescent="0.25">
      <c r="A3451" s="1">
        <v>44473</v>
      </c>
      <c r="B3451">
        <v>1006098</v>
      </c>
      <c r="C3451">
        <v>5.45</v>
      </c>
      <c r="D3451">
        <v>4</v>
      </c>
    </row>
    <row r="3452" spans="1:4" x14ac:dyDescent="0.25">
      <c r="A3452" s="1">
        <v>44473</v>
      </c>
      <c r="B3452">
        <v>1006099</v>
      </c>
      <c r="C3452">
        <v>3.65</v>
      </c>
      <c r="D3452">
        <v>3</v>
      </c>
    </row>
    <row r="3453" spans="1:4" x14ac:dyDescent="0.25">
      <c r="A3453" s="1">
        <v>44473</v>
      </c>
      <c r="B3453">
        <v>1006100</v>
      </c>
      <c r="C3453">
        <v>5.9</v>
      </c>
      <c r="D3453">
        <v>4</v>
      </c>
    </row>
    <row r="3454" spans="1:4" x14ac:dyDescent="0.25">
      <c r="A3454" s="1">
        <v>44473</v>
      </c>
      <c r="B3454">
        <v>1006101</v>
      </c>
      <c r="C3454">
        <v>3.5</v>
      </c>
      <c r="D3454">
        <v>3</v>
      </c>
    </row>
    <row r="3455" spans="1:4" x14ac:dyDescent="0.25">
      <c r="A3455" s="1">
        <v>44473</v>
      </c>
      <c r="B3455">
        <v>1006102</v>
      </c>
      <c r="C3455">
        <v>3.65</v>
      </c>
      <c r="D3455">
        <v>3</v>
      </c>
    </row>
    <row r="3456" spans="1:4" x14ac:dyDescent="0.25">
      <c r="A3456" s="1">
        <v>44473</v>
      </c>
      <c r="B3456">
        <v>1006103</v>
      </c>
      <c r="C3456">
        <v>3.35</v>
      </c>
      <c r="D3456">
        <v>4</v>
      </c>
    </row>
    <row r="3457" spans="1:4" x14ac:dyDescent="0.25">
      <c r="A3457" s="1">
        <v>44473</v>
      </c>
      <c r="B3457">
        <v>1006104</v>
      </c>
      <c r="C3457">
        <v>2.9</v>
      </c>
      <c r="D3457">
        <v>2</v>
      </c>
    </row>
    <row r="3458" spans="1:4" x14ac:dyDescent="0.25">
      <c r="A3458" s="1">
        <v>44473</v>
      </c>
      <c r="B3458">
        <v>1006105</v>
      </c>
      <c r="C3458">
        <v>3.8</v>
      </c>
      <c r="D3458">
        <v>3</v>
      </c>
    </row>
    <row r="3459" spans="1:4" x14ac:dyDescent="0.25">
      <c r="A3459" s="1">
        <v>44473</v>
      </c>
      <c r="B3459">
        <v>1006106</v>
      </c>
      <c r="C3459">
        <v>3.8</v>
      </c>
      <c r="D3459">
        <v>4</v>
      </c>
    </row>
    <row r="3460" spans="1:4" x14ac:dyDescent="0.25">
      <c r="A3460" s="1">
        <v>44473</v>
      </c>
      <c r="B3460">
        <v>1006107</v>
      </c>
      <c r="C3460">
        <v>3.35</v>
      </c>
      <c r="D3460">
        <v>2</v>
      </c>
    </row>
    <row r="3461" spans="1:4" x14ac:dyDescent="0.25">
      <c r="A3461" s="1">
        <v>44473</v>
      </c>
      <c r="B3461">
        <v>1006108</v>
      </c>
      <c r="C3461">
        <v>3.5</v>
      </c>
      <c r="D3461">
        <v>4</v>
      </c>
    </row>
    <row r="3462" spans="1:4" x14ac:dyDescent="0.25">
      <c r="A3462" s="1">
        <v>44473</v>
      </c>
      <c r="B3462">
        <v>1006109</v>
      </c>
      <c r="C3462">
        <v>3.95</v>
      </c>
      <c r="D3462">
        <v>2</v>
      </c>
    </row>
    <row r="3463" spans="1:4" x14ac:dyDescent="0.25">
      <c r="A3463" s="1">
        <v>44473</v>
      </c>
      <c r="B3463">
        <v>1006110</v>
      </c>
      <c r="C3463">
        <v>3.95</v>
      </c>
      <c r="D3463">
        <v>5</v>
      </c>
    </row>
    <row r="3464" spans="1:4" x14ac:dyDescent="0.25">
      <c r="A3464" s="1">
        <v>44473</v>
      </c>
      <c r="B3464">
        <v>1006111</v>
      </c>
      <c r="C3464">
        <v>7.55</v>
      </c>
      <c r="D3464">
        <v>5</v>
      </c>
    </row>
    <row r="3465" spans="1:4" x14ac:dyDescent="0.25">
      <c r="A3465" s="1">
        <v>44473</v>
      </c>
      <c r="B3465">
        <v>1006112</v>
      </c>
      <c r="C3465">
        <v>4.25</v>
      </c>
      <c r="D3465">
        <v>4</v>
      </c>
    </row>
    <row r="3466" spans="1:4" x14ac:dyDescent="0.25">
      <c r="A3466" s="1">
        <v>44473</v>
      </c>
      <c r="B3466">
        <v>1006113</v>
      </c>
      <c r="C3466">
        <v>3.35</v>
      </c>
      <c r="D3466">
        <v>5</v>
      </c>
    </row>
    <row r="3467" spans="1:4" x14ac:dyDescent="0.25">
      <c r="A3467" s="1">
        <v>44473</v>
      </c>
      <c r="B3467">
        <v>1006114</v>
      </c>
      <c r="C3467">
        <v>3.8</v>
      </c>
      <c r="D3467">
        <v>2</v>
      </c>
    </row>
    <row r="3468" spans="1:4" x14ac:dyDescent="0.25">
      <c r="A3468" s="1">
        <v>44473</v>
      </c>
      <c r="B3468">
        <v>1006115</v>
      </c>
      <c r="C3468">
        <v>3.5</v>
      </c>
      <c r="D3468">
        <v>3</v>
      </c>
    </row>
    <row r="3469" spans="1:4" x14ac:dyDescent="0.25">
      <c r="A3469" s="1">
        <v>44473</v>
      </c>
      <c r="B3469">
        <v>1006116</v>
      </c>
      <c r="C3469">
        <v>3.65</v>
      </c>
      <c r="D3469">
        <v>3</v>
      </c>
    </row>
    <row r="3470" spans="1:4" x14ac:dyDescent="0.25">
      <c r="A3470" s="1">
        <v>44473</v>
      </c>
      <c r="B3470">
        <v>1006117</v>
      </c>
      <c r="C3470">
        <v>5.3</v>
      </c>
      <c r="D3470">
        <v>4</v>
      </c>
    </row>
    <row r="3471" spans="1:4" x14ac:dyDescent="0.25">
      <c r="A3471" s="1">
        <v>44473</v>
      </c>
      <c r="B3471">
        <v>1006118</v>
      </c>
      <c r="C3471">
        <v>8.4499999999999993</v>
      </c>
      <c r="D3471">
        <v>5</v>
      </c>
    </row>
    <row r="3472" spans="1:4" x14ac:dyDescent="0.25">
      <c r="A3472" s="1">
        <v>44473</v>
      </c>
      <c r="B3472">
        <v>1006119</v>
      </c>
      <c r="C3472">
        <v>3.35</v>
      </c>
      <c r="D3472">
        <v>3</v>
      </c>
    </row>
    <row r="3473" spans="1:4" x14ac:dyDescent="0.25">
      <c r="A3473" s="1">
        <v>44473</v>
      </c>
      <c r="B3473">
        <v>1006120</v>
      </c>
      <c r="C3473">
        <v>3.95</v>
      </c>
      <c r="D3473">
        <v>3</v>
      </c>
    </row>
    <row r="3474" spans="1:4" x14ac:dyDescent="0.25">
      <c r="A3474" s="1">
        <v>44473</v>
      </c>
      <c r="B3474">
        <v>1006121</v>
      </c>
      <c r="C3474">
        <v>3.5</v>
      </c>
      <c r="D3474">
        <v>4</v>
      </c>
    </row>
    <row r="3475" spans="1:4" x14ac:dyDescent="0.25">
      <c r="A3475" s="1">
        <v>44473</v>
      </c>
      <c r="B3475">
        <v>1006122</v>
      </c>
      <c r="C3475">
        <v>5.3</v>
      </c>
      <c r="D3475">
        <v>4</v>
      </c>
    </row>
    <row r="3476" spans="1:4" x14ac:dyDescent="0.25">
      <c r="A3476" s="1">
        <v>44473</v>
      </c>
      <c r="B3476">
        <v>1006123</v>
      </c>
      <c r="C3476">
        <v>3.65</v>
      </c>
      <c r="D3476">
        <v>4</v>
      </c>
    </row>
    <row r="3477" spans="1:4" x14ac:dyDescent="0.25">
      <c r="A3477" s="1">
        <v>44473</v>
      </c>
      <c r="B3477">
        <v>1006124</v>
      </c>
      <c r="C3477">
        <v>4.0999999999999996</v>
      </c>
      <c r="D3477">
        <v>4</v>
      </c>
    </row>
    <row r="3478" spans="1:4" x14ac:dyDescent="0.25">
      <c r="A3478" s="1">
        <v>44473</v>
      </c>
      <c r="B3478">
        <v>1006125</v>
      </c>
      <c r="C3478">
        <v>8.3000000000000007</v>
      </c>
      <c r="D3478">
        <v>6</v>
      </c>
    </row>
    <row r="3479" spans="1:4" x14ac:dyDescent="0.25">
      <c r="A3479" s="1">
        <v>44473</v>
      </c>
      <c r="B3479">
        <v>1006126</v>
      </c>
      <c r="C3479">
        <v>4.0999999999999996</v>
      </c>
      <c r="D3479">
        <v>3</v>
      </c>
    </row>
    <row r="3480" spans="1:4" x14ac:dyDescent="0.25">
      <c r="A3480" s="1">
        <v>44473</v>
      </c>
      <c r="B3480">
        <v>1006127</v>
      </c>
      <c r="C3480">
        <v>6.8</v>
      </c>
      <c r="D3480">
        <v>5</v>
      </c>
    </row>
    <row r="3481" spans="1:4" x14ac:dyDescent="0.25">
      <c r="A3481" s="1">
        <v>44473</v>
      </c>
      <c r="B3481">
        <v>1006128</v>
      </c>
      <c r="C3481">
        <v>2.9</v>
      </c>
      <c r="D3481">
        <v>4</v>
      </c>
    </row>
    <row r="3482" spans="1:4" x14ac:dyDescent="0.25">
      <c r="A3482" s="1">
        <v>44473</v>
      </c>
      <c r="B3482">
        <v>1006129</v>
      </c>
      <c r="C3482">
        <v>3.95</v>
      </c>
      <c r="D3482">
        <v>2</v>
      </c>
    </row>
    <row r="3483" spans="1:4" x14ac:dyDescent="0.25">
      <c r="A3483" s="1">
        <v>44473</v>
      </c>
      <c r="B3483">
        <v>1006130</v>
      </c>
      <c r="C3483">
        <v>5</v>
      </c>
      <c r="D3483">
        <v>4</v>
      </c>
    </row>
    <row r="3484" spans="1:4" x14ac:dyDescent="0.25">
      <c r="A3484" s="1">
        <v>44473</v>
      </c>
      <c r="B3484">
        <v>1006132</v>
      </c>
      <c r="C3484">
        <v>5.45</v>
      </c>
      <c r="D3484">
        <v>3</v>
      </c>
    </row>
    <row r="3485" spans="1:4" x14ac:dyDescent="0.25">
      <c r="A3485" s="1">
        <v>44473</v>
      </c>
      <c r="B3485">
        <v>1006133</v>
      </c>
      <c r="C3485">
        <v>3.8</v>
      </c>
      <c r="D3485">
        <v>4</v>
      </c>
    </row>
    <row r="3486" spans="1:4" x14ac:dyDescent="0.25">
      <c r="A3486" s="1">
        <v>44473</v>
      </c>
      <c r="B3486">
        <v>1006134</v>
      </c>
      <c r="C3486">
        <v>7.55</v>
      </c>
      <c r="D3486">
        <v>5</v>
      </c>
    </row>
    <row r="3487" spans="1:4" x14ac:dyDescent="0.25">
      <c r="A3487" s="1">
        <v>44473</v>
      </c>
      <c r="B3487">
        <v>1006135</v>
      </c>
      <c r="C3487">
        <v>3.35</v>
      </c>
      <c r="D3487">
        <v>3</v>
      </c>
    </row>
    <row r="3488" spans="1:4" x14ac:dyDescent="0.25">
      <c r="A3488" s="1">
        <v>44473</v>
      </c>
      <c r="B3488">
        <v>1006136</v>
      </c>
      <c r="C3488">
        <v>7.25</v>
      </c>
      <c r="D3488">
        <v>6</v>
      </c>
    </row>
    <row r="3489" spans="1:4" x14ac:dyDescent="0.25">
      <c r="A3489" s="1">
        <v>44473</v>
      </c>
      <c r="B3489">
        <v>1006137</v>
      </c>
      <c r="C3489">
        <v>5.9</v>
      </c>
      <c r="D3489">
        <v>5</v>
      </c>
    </row>
    <row r="3490" spans="1:4" x14ac:dyDescent="0.25">
      <c r="A3490" s="1">
        <v>44473</v>
      </c>
      <c r="B3490">
        <v>1006138</v>
      </c>
      <c r="C3490">
        <v>5.6</v>
      </c>
      <c r="D3490">
        <v>4</v>
      </c>
    </row>
    <row r="3491" spans="1:4" x14ac:dyDescent="0.25">
      <c r="A3491" s="1">
        <v>44473</v>
      </c>
      <c r="B3491">
        <v>1006139</v>
      </c>
      <c r="C3491">
        <v>5</v>
      </c>
      <c r="D3491">
        <v>3</v>
      </c>
    </row>
    <row r="3492" spans="1:4" x14ac:dyDescent="0.25">
      <c r="A3492" s="1">
        <v>44473</v>
      </c>
      <c r="B3492">
        <v>1006140</v>
      </c>
      <c r="C3492">
        <v>4.8499999999999996</v>
      </c>
      <c r="D3492">
        <v>4</v>
      </c>
    </row>
    <row r="3493" spans="1:4" x14ac:dyDescent="0.25">
      <c r="A3493" s="1">
        <v>44473</v>
      </c>
      <c r="B3493">
        <v>1006141</v>
      </c>
      <c r="C3493">
        <v>6.65</v>
      </c>
      <c r="D3493">
        <v>4</v>
      </c>
    </row>
    <row r="3494" spans="1:4" x14ac:dyDescent="0.25">
      <c r="A3494" s="1">
        <v>44473</v>
      </c>
      <c r="B3494">
        <v>1006142</v>
      </c>
      <c r="C3494">
        <v>5</v>
      </c>
      <c r="D3494">
        <v>5</v>
      </c>
    </row>
    <row r="3495" spans="1:4" x14ac:dyDescent="0.25">
      <c r="A3495" s="1">
        <v>44473</v>
      </c>
      <c r="B3495">
        <v>1006143</v>
      </c>
      <c r="C3495">
        <v>2.9</v>
      </c>
      <c r="D3495">
        <v>5</v>
      </c>
    </row>
    <row r="3496" spans="1:4" x14ac:dyDescent="0.25">
      <c r="A3496" s="1">
        <v>44473</v>
      </c>
      <c r="B3496">
        <v>1006144</v>
      </c>
      <c r="C3496">
        <v>3.5</v>
      </c>
      <c r="D3496">
        <v>3</v>
      </c>
    </row>
    <row r="3497" spans="1:4" x14ac:dyDescent="0.25">
      <c r="A3497" s="1">
        <v>44473</v>
      </c>
      <c r="B3497">
        <v>1006145</v>
      </c>
      <c r="C3497">
        <v>7.85</v>
      </c>
      <c r="D3497">
        <v>5</v>
      </c>
    </row>
    <row r="3498" spans="1:4" x14ac:dyDescent="0.25">
      <c r="A3498" s="1">
        <v>44473</v>
      </c>
      <c r="B3498">
        <v>1006146</v>
      </c>
      <c r="C3498">
        <v>3.05</v>
      </c>
      <c r="D3498">
        <v>2</v>
      </c>
    </row>
    <row r="3499" spans="1:4" x14ac:dyDescent="0.25">
      <c r="A3499" s="1">
        <v>44473</v>
      </c>
      <c r="B3499">
        <v>1006147</v>
      </c>
      <c r="C3499">
        <v>3.8</v>
      </c>
      <c r="D3499">
        <v>4</v>
      </c>
    </row>
    <row r="3500" spans="1:4" x14ac:dyDescent="0.25">
      <c r="A3500" s="1">
        <v>44473</v>
      </c>
      <c r="B3500">
        <v>1006148</v>
      </c>
      <c r="C3500">
        <v>6.05</v>
      </c>
      <c r="D3500">
        <v>5</v>
      </c>
    </row>
    <row r="3501" spans="1:4" x14ac:dyDescent="0.25">
      <c r="A3501" s="1">
        <v>44473</v>
      </c>
      <c r="B3501">
        <v>1006149</v>
      </c>
      <c r="C3501">
        <v>3.65</v>
      </c>
      <c r="D3501">
        <v>3</v>
      </c>
    </row>
    <row r="3502" spans="1:4" x14ac:dyDescent="0.25">
      <c r="A3502" s="1">
        <v>44473</v>
      </c>
      <c r="B3502">
        <v>1006150</v>
      </c>
      <c r="C3502">
        <v>9.0500000000000007</v>
      </c>
      <c r="D3502">
        <v>8</v>
      </c>
    </row>
    <row r="3503" spans="1:4" x14ac:dyDescent="0.25">
      <c r="A3503" s="1">
        <v>44473</v>
      </c>
      <c r="B3503">
        <v>1006151</v>
      </c>
      <c r="C3503">
        <v>4.0999999999999996</v>
      </c>
      <c r="D3503">
        <v>4</v>
      </c>
    </row>
    <row r="3504" spans="1:4" x14ac:dyDescent="0.25">
      <c r="A3504" s="1">
        <v>44473</v>
      </c>
      <c r="B3504">
        <v>1006152</v>
      </c>
      <c r="C3504">
        <v>4.55</v>
      </c>
      <c r="D3504">
        <v>4</v>
      </c>
    </row>
    <row r="3505" spans="1:4" x14ac:dyDescent="0.25">
      <c r="A3505" s="1">
        <v>44473</v>
      </c>
      <c r="B3505">
        <v>1006153</v>
      </c>
      <c r="C3505">
        <v>3.05</v>
      </c>
      <c r="D3505">
        <v>3</v>
      </c>
    </row>
    <row r="3506" spans="1:4" x14ac:dyDescent="0.25">
      <c r="A3506" s="1">
        <v>44473</v>
      </c>
      <c r="B3506">
        <v>1006154</v>
      </c>
      <c r="C3506">
        <v>5.45</v>
      </c>
      <c r="D3506">
        <v>4</v>
      </c>
    </row>
    <row r="3507" spans="1:4" x14ac:dyDescent="0.25">
      <c r="A3507" s="1">
        <v>44473</v>
      </c>
      <c r="B3507">
        <v>1006155</v>
      </c>
      <c r="C3507">
        <v>3.65</v>
      </c>
      <c r="D3507">
        <v>2</v>
      </c>
    </row>
    <row r="3508" spans="1:4" x14ac:dyDescent="0.25">
      <c r="A3508" s="1">
        <v>44473</v>
      </c>
      <c r="B3508">
        <v>1006156</v>
      </c>
      <c r="C3508">
        <v>2.9</v>
      </c>
      <c r="D3508">
        <v>2</v>
      </c>
    </row>
    <row r="3509" spans="1:4" x14ac:dyDescent="0.25">
      <c r="A3509" s="1">
        <v>44473</v>
      </c>
      <c r="B3509">
        <v>1006157</v>
      </c>
      <c r="C3509">
        <v>6.65</v>
      </c>
      <c r="D3509">
        <v>5</v>
      </c>
    </row>
    <row r="3510" spans="1:4" x14ac:dyDescent="0.25">
      <c r="A3510" s="1">
        <v>44473</v>
      </c>
      <c r="B3510">
        <v>1006158</v>
      </c>
      <c r="C3510">
        <v>14.45</v>
      </c>
      <c r="D3510">
        <v>5</v>
      </c>
    </row>
    <row r="3511" spans="1:4" x14ac:dyDescent="0.25">
      <c r="A3511" s="1">
        <v>44473</v>
      </c>
      <c r="B3511">
        <v>1006159</v>
      </c>
      <c r="C3511">
        <v>5.45</v>
      </c>
      <c r="D3511">
        <v>5</v>
      </c>
    </row>
    <row r="3512" spans="1:4" x14ac:dyDescent="0.25">
      <c r="A3512" s="1">
        <v>44473</v>
      </c>
      <c r="B3512">
        <v>1006160</v>
      </c>
      <c r="C3512">
        <v>3.2</v>
      </c>
      <c r="D3512">
        <v>3</v>
      </c>
    </row>
    <row r="3513" spans="1:4" x14ac:dyDescent="0.25">
      <c r="A3513" s="1">
        <v>44473</v>
      </c>
      <c r="B3513">
        <v>1006161</v>
      </c>
      <c r="C3513">
        <v>3.65</v>
      </c>
      <c r="D3513">
        <v>3</v>
      </c>
    </row>
    <row r="3514" spans="1:4" x14ac:dyDescent="0.25">
      <c r="A3514" s="1">
        <v>44473</v>
      </c>
      <c r="B3514">
        <v>1006162</v>
      </c>
      <c r="C3514">
        <v>4.4000000000000004</v>
      </c>
      <c r="D3514">
        <v>3</v>
      </c>
    </row>
    <row r="3515" spans="1:4" x14ac:dyDescent="0.25">
      <c r="A3515" s="1">
        <v>44473</v>
      </c>
      <c r="B3515">
        <v>1006163</v>
      </c>
      <c r="C3515">
        <v>5.15</v>
      </c>
      <c r="D3515">
        <v>4</v>
      </c>
    </row>
    <row r="3516" spans="1:4" x14ac:dyDescent="0.25">
      <c r="A3516" s="1">
        <v>44473</v>
      </c>
      <c r="B3516">
        <v>1006164</v>
      </c>
      <c r="C3516">
        <v>10.55</v>
      </c>
      <c r="D3516">
        <v>5</v>
      </c>
    </row>
    <row r="3517" spans="1:4" x14ac:dyDescent="0.25">
      <c r="A3517" s="1">
        <v>44473</v>
      </c>
      <c r="B3517">
        <v>1006165</v>
      </c>
      <c r="C3517">
        <v>7.25</v>
      </c>
      <c r="D3517">
        <v>4</v>
      </c>
    </row>
    <row r="3518" spans="1:4" x14ac:dyDescent="0.25">
      <c r="A3518" s="1">
        <v>44473</v>
      </c>
      <c r="B3518">
        <v>1006166</v>
      </c>
      <c r="C3518">
        <v>6.35</v>
      </c>
      <c r="D3518">
        <v>4</v>
      </c>
    </row>
    <row r="3519" spans="1:4" x14ac:dyDescent="0.25">
      <c r="A3519" s="1">
        <v>44473</v>
      </c>
      <c r="B3519">
        <v>1006167</v>
      </c>
      <c r="C3519">
        <v>7.7</v>
      </c>
      <c r="D3519">
        <v>5</v>
      </c>
    </row>
    <row r="3520" spans="1:4" x14ac:dyDescent="0.25">
      <c r="A3520" s="1">
        <v>44473</v>
      </c>
      <c r="B3520">
        <v>1006168</v>
      </c>
      <c r="C3520">
        <v>3.5</v>
      </c>
      <c r="D3520">
        <v>4</v>
      </c>
    </row>
    <row r="3521" spans="1:4" x14ac:dyDescent="0.25">
      <c r="A3521" s="1">
        <v>44473</v>
      </c>
      <c r="B3521">
        <v>1006169</v>
      </c>
      <c r="C3521">
        <v>3.95</v>
      </c>
      <c r="D3521">
        <v>4</v>
      </c>
    </row>
    <row r="3522" spans="1:4" x14ac:dyDescent="0.25">
      <c r="A3522" s="1">
        <v>44473</v>
      </c>
      <c r="B3522">
        <v>1006170</v>
      </c>
      <c r="C3522">
        <v>4.4000000000000004</v>
      </c>
      <c r="D3522">
        <v>6</v>
      </c>
    </row>
    <row r="3523" spans="1:4" x14ac:dyDescent="0.25">
      <c r="A3523" s="1">
        <v>44473</v>
      </c>
      <c r="B3523">
        <v>1006171</v>
      </c>
      <c r="C3523">
        <v>3.35</v>
      </c>
      <c r="D3523">
        <v>4</v>
      </c>
    </row>
    <row r="3524" spans="1:4" x14ac:dyDescent="0.25">
      <c r="A3524" s="1">
        <v>44473</v>
      </c>
      <c r="B3524">
        <v>1006172</v>
      </c>
      <c r="C3524">
        <v>3.2</v>
      </c>
      <c r="D3524">
        <v>2</v>
      </c>
    </row>
    <row r="3525" spans="1:4" x14ac:dyDescent="0.25">
      <c r="A3525" s="1">
        <v>44473</v>
      </c>
      <c r="B3525">
        <v>1006173</v>
      </c>
      <c r="C3525">
        <v>3.35</v>
      </c>
      <c r="D3525">
        <v>2</v>
      </c>
    </row>
    <row r="3526" spans="1:4" x14ac:dyDescent="0.25">
      <c r="A3526" s="1">
        <v>44473</v>
      </c>
      <c r="B3526">
        <v>1006174</v>
      </c>
      <c r="C3526">
        <v>4.25</v>
      </c>
      <c r="D3526">
        <v>3</v>
      </c>
    </row>
    <row r="3527" spans="1:4" x14ac:dyDescent="0.25">
      <c r="A3527" s="1">
        <v>44473</v>
      </c>
      <c r="B3527">
        <v>1006175</v>
      </c>
      <c r="C3527">
        <v>3.8</v>
      </c>
      <c r="D3527">
        <v>3</v>
      </c>
    </row>
    <row r="3528" spans="1:4" x14ac:dyDescent="0.25">
      <c r="A3528" s="1">
        <v>44473</v>
      </c>
      <c r="B3528">
        <v>1006176</v>
      </c>
      <c r="C3528">
        <v>5.15</v>
      </c>
      <c r="D3528">
        <v>3</v>
      </c>
    </row>
    <row r="3529" spans="1:4" x14ac:dyDescent="0.25">
      <c r="A3529" s="1">
        <v>44473</v>
      </c>
      <c r="B3529">
        <v>1006177</v>
      </c>
      <c r="C3529">
        <v>3.05</v>
      </c>
      <c r="D3529">
        <v>2</v>
      </c>
    </row>
    <row r="3530" spans="1:4" x14ac:dyDescent="0.25">
      <c r="A3530" s="1">
        <v>44473</v>
      </c>
      <c r="B3530">
        <v>1006178</v>
      </c>
      <c r="C3530">
        <v>4.7</v>
      </c>
      <c r="D3530">
        <v>5</v>
      </c>
    </row>
    <row r="3531" spans="1:4" x14ac:dyDescent="0.25">
      <c r="A3531" s="1">
        <v>44473</v>
      </c>
      <c r="B3531">
        <v>1006179</v>
      </c>
      <c r="C3531">
        <v>3.05</v>
      </c>
      <c r="D3531">
        <v>3</v>
      </c>
    </row>
    <row r="3532" spans="1:4" x14ac:dyDescent="0.25">
      <c r="A3532" s="1">
        <v>44473</v>
      </c>
      <c r="B3532">
        <v>1006180</v>
      </c>
      <c r="C3532">
        <v>3.5</v>
      </c>
      <c r="D3532">
        <v>2</v>
      </c>
    </row>
    <row r="3533" spans="1:4" x14ac:dyDescent="0.25">
      <c r="A3533" s="1">
        <v>44473</v>
      </c>
      <c r="B3533">
        <v>1006181</v>
      </c>
      <c r="C3533">
        <v>4.0999999999999996</v>
      </c>
      <c r="D3533">
        <v>4</v>
      </c>
    </row>
    <row r="3534" spans="1:4" x14ac:dyDescent="0.25">
      <c r="A3534" s="1">
        <v>44473</v>
      </c>
      <c r="B3534">
        <v>1006182</v>
      </c>
      <c r="C3534">
        <v>5.3</v>
      </c>
      <c r="D3534">
        <v>4</v>
      </c>
    </row>
    <row r="3535" spans="1:4" x14ac:dyDescent="0.25">
      <c r="A3535" s="1">
        <v>44473</v>
      </c>
      <c r="B3535">
        <v>1006183</v>
      </c>
      <c r="C3535">
        <v>6.2</v>
      </c>
      <c r="D3535">
        <v>4</v>
      </c>
    </row>
    <row r="3536" spans="1:4" x14ac:dyDescent="0.25">
      <c r="A3536" s="1">
        <v>44473</v>
      </c>
      <c r="B3536">
        <v>1006184</v>
      </c>
      <c r="C3536">
        <v>3.05</v>
      </c>
      <c r="D3536">
        <v>2</v>
      </c>
    </row>
    <row r="3537" spans="1:4" x14ac:dyDescent="0.25">
      <c r="A3537" s="1">
        <v>44473</v>
      </c>
      <c r="B3537">
        <v>1006185</v>
      </c>
      <c r="C3537">
        <v>5.15</v>
      </c>
      <c r="D3537">
        <v>3</v>
      </c>
    </row>
    <row r="3538" spans="1:4" x14ac:dyDescent="0.25">
      <c r="A3538" s="1">
        <v>44473</v>
      </c>
      <c r="B3538">
        <v>1006186</v>
      </c>
      <c r="C3538">
        <v>3.65</v>
      </c>
      <c r="D3538">
        <v>4</v>
      </c>
    </row>
    <row r="3539" spans="1:4" x14ac:dyDescent="0.25">
      <c r="A3539" s="1">
        <v>44473</v>
      </c>
      <c r="B3539">
        <v>1006187</v>
      </c>
      <c r="C3539">
        <v>3.8</v>
      </c>
      <c r="D3539">
        <v>3</v>
      </c>
    </row>
    <row r="3540" spans="1:4" x14ac:dyDescent="0.25">
      <c r="A3540" s="1">
        <v>44473</v>
      </c>
      <c r="B3540">
        <v>1006188</v>
      </c>
      <c r="C3540">
        <v>4.55</v>
      </c>
      <c r="D3540">
        <v>2</v>
      </c>
    </row>
    <row r="3541" spans="1:4" x14ac:dyDescent="0.25">
      <c r="A3541" s="1">
        <v>44473</v>
      </c>
      <c r="B3541">
        <v>1006189</v>
      </c>
      <c r="C3541">
        <v>4.7</v>
      </c>
      <c r="D3541">
        <v>3</v>
      </c>
    </row>
    <row r="3542" spans="1:4" x14ac:dyDescent="0.25">
      <c r="A3542" s="1">
        <v>44473</v>
      </c>
      <c r="B3542">
        <v>1006190</v>
      </c>
      <c r="C3542">
        <v>5.9</v>
      </c>
      <c r="D3542">
        <v>6</v>
      </c>
    </row>
    <row r="3543" spans="1:4" x14ac:dyDescent="0.25">
      <c r="A3543" s="1">
        <v>44473</v>
      </c>
      <c r="B3543">
        <v>1006191</v>
      </c>
      <c r="C3543">
        <v>3.35</v>
      </c>
      <c r="D3543">
        <v>2</v>
      </c>
    </row>
    <row r="3544" spans="1:4" x14ac:dyDescent="0.25">
      <c r="A3544" s="1">
        <v>44473</v>
      </c>
      <c r="B3544">
        <v>1006192</v>
      </c>
      <c r="C3544">
        <v>4.55</v>
      </c>
      <c r="D3544">
        <v>4</v>
      </c>
    </row>
    <row r="3545" spans="1:4" x14ac:dyDescent="0.25">
      <c r="A3545" s="1">
        <v>44473</v>
      </c>
      <c r="B3545">
        <v>1006193</v>
      </c>
      <c r="C3545">
        <v>4.4000000000000004</v>
      </c>
      <c r="D3545">
        <v>4</v>
      </c>
    </row>
    <row r="3546" spans="1:4" x14ac:dyDescent="0.25">
      <c r="A3546" s="1">
        <v>44473</v>
      </c>
      <c r="B3546">
        <v>1006194</v>
      </c>
      <c r="C3546">
        <v>3.8</v>
      </c>
      <c r="D3546">
        <v>3</v>
      </c>
    </row>
    <row r="3547" spans="1:4" x14ac:dyDescent="0.25">
      <c r="A3547" s="1">
        <v>44473</v>
      </c>
      <c r="B3547">
        <v>1006195</v>
      </c>
      <c r="C3547">
        <v>7.1</v>
      </c>
      <c r="D3547">
        <v>3</v>
      </c>
    </row>
    <row r="3548" spans="1:4" x14ac:dyDescent="0.25">
      <c r="A3548" s="1">
        <v>44473</v>
      </c>
      <c r="B3548">
        <v>1006196</v>
      </c>
      <c r="C3548">
        <v>3.35</v>
      </c>
      <c r="D3548">
        <v>3</v>
      </c>
    </row>
    <row r="3549" spans="1:4" x14ac:dyDescent="0.25">
      <c r="A3549" s="1">
        <v>44473</v>
      </c>
      <c r="B3549">
        <v>1006197</v>
      </c>
      <c r="C3549">
        <v>3.65</v>
      </c>
      <c r="D3549">
        <v>2</v>
      </c>
    </row>
    <row r="3550" spans="1:4" x14ac:dyDescent="0.25">
      <c r="A3550" s="1">
        <v>44473</v>
      </c>
      <c r="B3550">
        <v>1006199</v>
      </c>
      <c r="C3550">
        <v>2.9</v>
      </c>
      <c r="D3550">
        <v>2</v>
      </c>
    </row>
    <row r="3551" spans="1:4" x14ac:dyDescent="0.25">
      <c r="A3551" s="1">
        <v>44473</v>
      </c>
      <c r="B3551">
        <v>1006200</v>
      </c>
      <c r="C3551">
        <v>4.0999999999999996</v>
      </c>
      <c r="D3551">
        <v>3</v>
      </c>
    </row>
    <row r="3552" spans="1:4" x14ac:dyDescent="0.25">
      <c r="A3552" s="1">
        <v>44473</v>
      </c>
      <c r="B3552">
        <v>1006201</v>
      </c>
      <c r="C3552">
        <v>4.7</v>
      </c>
      <c r="D3552">
        <v>3</v>
      </c>
    </row>
    <row r="3553" spans="1:4" x14ac:dyDescent="0.25">
      <c r="A3553" s="1">
        <v>44473</v>
      </c>
      <c r="B3553">
        <v>1006202</v>
      </c>
      <c r="C3553">
        <v>3.95</v>
      </c>
      <c r="D3553">
        <v>3</v>
      </c>
    </row>
    <row r="3554" spans="1:4" x14ac:dyDescent="0.25">
      <c r="A3554" s="1">
        <v>44473</v>
      </c>
      <c r="B3554">
        <v>1006203</v>
      </c>
      <c r="C3554">
        <v>5.3</v>
      </c>
      <c r="D3554">
        <v>5</v>
      </c>
    </row>
    <row r="3555" spans="1:4" x14ac:dyDescent="0.25">
      <c r="A3555" s="1">
        <v>44473</v>
      </c>
      <c r="B3555">
        <v>1006204</v>
      </c>
      <c r="C3555">
        <v>2.9</v>
      </c>
      <c r="D3555">
        <v>2</v>
      </c>
    </row>
    <row r="3556" spans="1:4" x14ac:dyDescent="0.25">
      <c r="A3556" s="1">
        <v>44473</v>
      </c>
      <c r="B3556">
        <v>1006205</v>
      </c>
      <c r="C3556">
        <v>2.9</v>
      </c>
      <c r="D3556">
        <v>2</v>
      </c>
    </row>
    <row r="3557" spans="1:4" x14ac:dyDescent="0.25">
      <c r="A3557" s="1">
        <v>44473</v>
      </c>
      <c r="B3557">
        <v>1006206</v>
      </c>
      <c r="C3557">
        <v>3.5</v>
      </c>
      <c r="D3557">
        <v>3</v>
      </c>
    </row>
    <row r="3558" spans="1:4" x14ac:dyDescent="0.25">
      <c r="A3558" s="1">
        <v>44473</v>
      </c>
      <c r="B3558">
        <v>1006207</v>
      </c>
      <c r="C3558">
        <v>3.95</v>
      </c>
      <c r="D3558">
        <v>2</v>
      </c>
    </row>
    <row r="3559" spans="1:4" x14ac:dyDescent="0.25">
      <c r="A3559" s="1">
        <v>44473</v>
      </c>
      <c r="B3559">
        <v>1006208</v>
      </c>
      <c r="C3559">
        <v>3.05</v>
      </c>
      <c r="D3559">
        <v>3</v>
      </c>
    </row>
    <row r="3560" spans="1:4" x14ac:dyDescent="0.25">
      <c r="A3560" s="1">
        <v>44473</v>
      </c>
      <c r="B3560">
        <v>1006209</v>
      </c>
      <c r="C3560">
        <v>11.15</v>
      </c>
      <c r="D3560">
        <v>6</v>
      </c>
    </row>
    <row r="3561" spans="1:4" x14ac:dyDescent="0.25">
      <c r="A3561" s="1">
        <v>44473</v>
      </c>
      <c r="B3561">
        <v>1006210</v>
      </c>
      <c r="C3561">
        <v>3.35</v>
      </c>
      <c r="D3561">
        <v>2</v>
      </c>
    </row>
    <row r="3562" spans="1:4" x14ac:dyDescent="0.25">
      <c r="A3562" s="1">
        <v>44473</v>
      </c>
      <c r="B3562">
        <v>1006211</v>
      </c>
      <c r="C3562">
        <v>3.2</v>
      </c>
      <c r="D3562">
        <v>2</v>
      </c>
    </row>
    <row r="3563" spans="1:4" x14ac:dyDescent="0.25">
      <c r="A3563" s="1">
        <v>44473</v>
      </c>
      <c r="B3563">
        <v>1006212</v>
      </c>
      <c r="C3563">
        <v>5.45</v>
      </c>
      <c r="D3563">
        <v>5</v>
      </c>
    </row>
    <row r="3564" spans="1:4" x14ac:dyDescent="0.25">
      <c r="A3564" s="1">
        <v>44473</v>
      </c>
      <c r="B3564">
        <v>1006213</v>
      </c>
      <c r="C3564">
        <v>3.95</v>
      </c>
      <c r="D3564">
        <v>4</v>
      </c>
    </row>
    <row r="3565" spans="1:4" x14ac:dyDescent="0.25">
      <c r="A3565" s="1">
        <v>44473</v>
      </c>
      <c r="B3565">
        <v>1006214</v>
      </c>
      <c r="C3565">
        <v>6.05</v>
      </c>
      <c r="D3565">
        <v>5</v>
      </c>
    </row>
    <row r="3566" spans="1:4" x14ac:dyDescent="0.25">
      <c r="A3566" s="1">
        <v>44473</v>
      </c>
      <c r="B3566">
        <v>1006215</v>
      </c>
      <c r="C3566">
        <v>4.4000000000000004</v>
      </c>
      <c r="D3566">
        <v>3</v>
      </c>
    </row>
    <row r="3567" spans="1:4" x14ac:dyDescent="0.25">
      <c r="A3567" s="1">
        <v>44473</v>
      </c>
      <c r="B3567">
        <v>1006216</v>
      </c>
      <c r="C3567">
        <v>5.75</v>
      </c>
      <c r="D3567">
        <v>5</v>
      </c>
    </row>
    <row r="3568" spans="1:4" x14ac:dyDescent="0.25">
      <c r="A3568" s="1">
        <v>44473</v>
      </c>
      <c r="B3568">
        <v>1006217</v>
      </c>
      <c r="C3568">
        <v>3.35</v>
      </c>
      <c r="D3568">
        <v>4</v>
      </c>
    </row>
    <row r="3569" spans="1:4" x14ac:dyDescent="0.25">
      <c r="A3569" s="1">
        <v>44473</v>
      </c>
      <c r="B3569">
        <v>1006218</v>
      </c>
      <c r="C3569">
        <v>6.65</v>
      </c>
      <c r="D3569">
        <v>5</v>
      </c>
    </row>
    <row r="3570" spans="1:4" x14ac:dyDescent="0.25">
      <c r="A3570" s="1">
        <v>44473</v>
      </c>
      <c r="B3570">
        <v>1006219</v>
      </c>
      <c r="C3570">
        <v>6.8</v>
      </c>
      <c r="D3570">
        <v>5</v>
      </c>
    </row>
    <row r="3571" spans="1:4" x14ac:dyDescent="0.25">
      <c r="A3571" s="1">
        <v>44473</v>
      </c>
      <c r="B3571">
        <v>1006220</v>
      </c>
      <c r="C3571">
        <v>5</v>
      </c>
      <c r="D3571">
        <v>4</v>
      </c>
    </row>
    <row r="3572" spans="1:4" x14ac:dyDescent="0.25">
      <c r="A3572" s="1">
        <v>44473</v>
      </c>
      <c r="B3572">
        <v>1006221</v>
      </c>
      <c r="C3572">
        <v>6.95</v>
      </c>
      <c r="D3572">
        <v>5</v>
      </c>
    </row>
    <row r="3573" spans="1:4" x14ac:dyDescent="0.25">
      <c r="A3573" s="1">
        <v>44473</v>
      </c>
      <c r="B3573">
        <v>1006222</v>
      </c>
      <c r="C3573">
        <v>6.35</v>
      </c>
      <c r="D3573">
        <v>5</v>
      </c>
    </row>
    <row r="3574" spans="1:4" x14ac:dyDescent="0.25">
      <c r="A3574" s="1">
        <v>44473</v>
      </c>
      <c r="B3574">
        <v>1006223</v>
      </c>
      <c r="C3574">
        <v>4.8499999999999996</v>
      </c>
      <c r="D3574">
        <v>4</v>
      </c>
    </row>
    <row r="3575" spans="1:4" x14ac:dyDescent="0.25">
      <c r="A3575" s="1">
        <v>44473</v>
      </c>
      <c r="B3575">
        <v>1006224</v>
      </c>
      <c r="C3575">
        <v>3.5</v>
      </c>
      <c r="D3575">
        <v>3</v>
      </c>
    </row>
    <row r="3576" spans="1:4" x14ac:dyDescent="0.25">
      <c r="A3576" s="1">
        <v>44473</v>
      </c>
      <c r="B3576">
        <v>1006225</v>
      </c>
      <c r="C3576">
        <v>4.0999999999999996</v>
      </c>
      <c r="D3576">
        <v>2</v>
      </c>
    </row>
    <row r="3577" spans="1:4" x14ac:dyDescent="0.25">
      <c r="A3577" s="1">
        <v>44473</v>
      </c>
      <c r="B3577">
        <v>1006226</v>
      </c>
      <c r="C3577">
        <v>3.35</v>
      </c>
      <c r="D3577">
        <v>6</v>
      </c>
    </row>
    <row r="3578" spans="1:4" x14ac:dyDescent="0.25">
      <c r="A3578" s="1">
        <v>44473</v>
      </c>
      <c r="B3578">
        <v>1006227</v>
      </c>
      <c r="C3578">
        <v>8</v>
      </c>
      <c r="D3578">
        <v>4</v>
      </c>
    </row>
    <row r="3579" spans="1:4" x14ac:dyDescent="0.25">
      <c r="A3579" s="1">
        <v>44473</v>
      </c>
      <c r="B3579">
        <v>1006228</v>
      </c>
      <c r="C3579">
        <v>3.65</v>
      </c>
      <c r="D3579">
        <v>3</v>
      </c>
    </row>
    <row r="3580" spans="1:4" x14ac:dyDescent="0.25">
      <c r="A3580" s="1">
        <v>44473</v>
      </c>
      <c r="B3580">
        <v>1006229</v>
      </c>
      <c r="C3580">
        <v>3.95</v>
      </c>
      <c r="D3580">
        <v>4</v>
      </c>
    </row>
    <row r="3581" spans="1:4" x14ac:dyDescent="0.25">
      <c r="A3581" s="1">
        <v>44473</v>
      </c>
      <c r="B3581">
        <v>1006230</v>
      </c>
      <c r="C3581">
        <v>5.9</v>
      </c>
      <c r="D3581">
        <v>5</v>
      </c>
    </row>
    <row r="3582" spans="1:4" x14ac:dyDescent="0.25">
      <c r="A3582" s="1">
        <v>44473</v>
      </c>
      <c r="B3582">
        <v>1006231</v>
      </c>
      <c r="C3582">
        <v>4.25</v>
      </c>
      <c r="D3582">
        <v>3</v>
      </c>
    </row>
    <row r="3583" spans="1:4" x14ac:dyDescent="0.25">
      <c r="A3583" s="1">
        <v>44473</v>
      </c>
      <c r="B3583">
        <v>1006232</v>
      </c>
      <c r="C3583">
        <v>3.65</v>
      </c>
      <c r="D3583">
        <v>4</v>
      </c>
    </row>
    <row r="3584" spans="1:4" x14ac:dyDescent="0.25">
      <c r="A3584" s="1">
        <v>44473</v>
      </c>
      <c r="B3584">
        <v>1006233</v>
      </c>
      <c r="C3584">
        <v>2.9</v>
      </c>
      <c r="D3584">
        <v>2</v>
      </c>
    </row>
    <row r="3585" spans="1:4" x14ac:dyDescent="0.25">
      <c r="A3585" s="1">
        <v>44473</v>
      </c>
      <c r="B3585">
        <v>1006234</v>
      </c>
      <c r="C3585">
        <v>3.2</v>
      </c>
      <c r="D3585">
        <v>3</v>
      </c>
    </row>
    <row r="3586" spans="1:4" x14ac:dyDescent="0.25">
      <c r="A3586" s="1">
        <v>44473</v>
      </c>
      <c r="B3586">
        <v>1006235</v>
      </c>
      <c r="C3586">
        <v>7.4</v>
      </c>
      <c r="D3586">
        <v>5</v>
      </c>
    </row>
    <row r="3587" spans="1:4" x14ac:dyDescent="0.25">
      <c r="A3587" s="1">
        <v>44473</v>
      </c>
      <c r="B3587">
        <v>1006236</v>
      </c>
      <c r="C3587">
        <v>6.2</v>
      </c>
      <c r="D3587">
        <v>5</v>
      </c>
    </row>
    <row r="3588" spans="1:4" x14ac:dyDescent="0.25">
      <c r="A3588" s="1">
        <v>44473</v>
      </c>
      <c r="B3588">
        <v>1006237</v>
      </c>
      <c r="C3588">
        <v>3.65</v>
      </c>
      <c r="D3588">
        <v>2</v>
      </c>
    </row>
    <row r="3589" spans="1:4" x14ac:dyDescent="0.25">
      <c r="A3589" s="1">
        <v>44473</v>
      </c>
      <c r="B3589">
        <v>1006238</v>
      </c>
      <c r="C3589">
        <v>3.2</v>
      </c>
      <c r="D3589">
        <v>2</v>
      </c>
    </row>
    <row r="3590" spans="1:4" x14ac:dyDescent="0.25">
      <c r="A3590" s="1">
        <v>44473</v>
      </c>
      <c r="B3590">
        <v>1006239</v>
      </c>
      <c r="C3590">
        <v>3.05</v>
      </c>
      <c r="D3590">
        <v>4</v>
      </c>
    </row>
    <row r="3591" spans="1:4" x14ac:dyDescent="0.25">
      <c r="A3591" s="1">
        <v>44473</v>
      </c>
      <c r="B3591">
        <v>1006240</v>
      </c>
      <c r="C3591">
        <v>3.35</v>
      </c>
      <c r="D3591">
        <v>2</v>
      </c>
    </row>
    <row r="3592" spans="1:4" x14ac:dyDescent="0.25">
      <c r="A3592" s="1">
        <v>44473</v>
      </c>
      <c r="B3592">
        <v>1006241</v>
      </c>
      <c r="C3592">
        <v>3.35</v>
      </c>
      <c r="D3592">
        <v>3</v>
      </c>
    </row>
    <row r="3593" spans="1:4" x14ac:dyDescent="0.25">
      <c r="A3593" s="1">
        <v>44473</v>
      </c>
      <c r="B3593">
        <v>1006242</v>
      </c>
      <c r="C3593">
        <v>4.4000000000000004</v>
      </c>
      <c r="D3593">
        <v>4</v>
      </c>
    </row>
    <row r="3594" spans="1:4" x14ac:dyDescent="0.25">
      <c r="A3594" s="1">
        <v>44473</v>
      </c>
      <c r="B3594">
        <v>1006243</v>
      </c>
      <c r="C3594">
        <v>3.65</v>
      </c>
      <c r="D3594">
        <v>3</v>
      </c>
    </row>
    <row r="3595" spans="1:4" x14ac:dyDescent="0.25">
      <c r="A3595" s="1">
        <v>44473</v>
      </c>
      <c r="B3595">
        <v>1006244</v>
      </c>
      <c r="C3595">
        <v>3.8</v>
      </c>
      <c r="D3595">
        <v>3</v>
      </c>
    </row>
    <row r="3596" spans="1:4" x14ac:dyDescent="0.25">
      <c r="A3596" s="1">
        <v>44473</v>
      </c>
      <c r="B3596">
        <v>1006245</v>
      </c>
      <c r="C3596">
        <v>3.5</v>
      </c>
      <c r="D3596">
        <v>5</v>
      </c>
    </row>
    <row r="3597" spans="1:4" x14ac:dyDescent="0.25">
      <c r="A3597" s="1">
        <v>44473</v>
      </c>
      <c r="B3597">
        <v>1006246</v>
      </c>
      <c r="C3597">
        <v>3.2</v>
      </c>
      <c r="D3597">
        <v>2</v>
      </c>
    </row>
    <row r="3598" spans="1:4" x14ac:dyDescent="0.25">
      <c r="A3598" s="1">
        <v>44473</v>
      </c>
      <c r="B3598">
        <v>1006247</v>
      </c>
      <c r="C3598">
        <v>7.4</v>
      </c>
      <c r="D3598">
        <v>5</v>
      </c>
    </row>
    <row r="3599" spans="1:4" x14ac:dyDescent="0.25">
      <c r="A3599" s="1">
        <v>44473</v>
      </c>
      <c r="B3599">
        <v>1006248</v>
      </c>
      <c r="C3599">
        <v>5.15</v>
      </c>
      <c r="D3599">
        <v>2</v>
      </c>
    </row>
    <row r="3600" spans="1:4" x14ac:dyDescent="0.25">
      <c r="A3600" s="1">
        <v>44473</v>
      </c>
      <c r="B3600">
        <v>1006249</v>
      </c>
      <c r="C3600">
        <v>6.2</v>
      </c>
      <c r="D3600">
        <v>4</v>
      </c>
    </row>
    <row r="3601" spans="1:4" x14ac:dyDescent="0.25">
      <c r="A3601" s="1">
        <v>44473</v>
      </c>
      <c r="B3601">
        <v>1006250</v>
      </c>
      <c r="C3601">
        <v>3.05</v>
      </c>
      <c r="D3601">
        <v>2</v>
      </c>
    </row>
    <row r="3602" spans="1:4" x14ac:dyDescent="0.25">
      <c r="A3602" s="1">
        <v>44473</v>
      </c>
      <c r="B3602">
        <v>1006251</v>
      </c>
      <c r="C3602">
        <v>5.15</v>
      </c>
      <c r="D3602">
        <v>3</v>
      </c>
    </row>
    <row r="3603" spans="1:4" x14ac:dyDescent="0.25">
      <c r="A3603" s="1">
        <v>44473</v>
      </c>
      <c r="B3603">
        <v>1006252</v>
      </c>
      <c r="C3603">
        <v>5.3</v>
      </c>
      <c r="D3603">
        <v>4</v>
      </c>
    </row>
    <row r="3604" spans="1:4" x14ac:dyDescent="0.25">
      <c r="A3604" s="1">
        <v>44473</v>
      </c>
      <c r="B3604">
        <v>1006253</v>
      </c>
      <c r="C3604">
        <v>6.5</v>
      </c>
      <c r="D3604">
        <v>5</v>
      </c>
    </row>
    <row r="3605" spans="1:4" x14ac:dyDescent="0.25">
      <c r="A3605" s="1">
        <v>44473</v>
      </c>
      <c r="B3605">
        <v>1006254</v>
      </c>
      <c r="C3605">
        <v>5</v>
      </c>
      <c r="D3605">
        <v>4</v>
      </c>
    </row>
    <row r="3606" spans="1:4" x14ac:dyDescent="0.25">
      <c r="A3606" s="1">
        <v>44473</v>
      </c>
      <c r="B3606">
        <v>1006255</v>
      </c>
      <c r="C3606">
        <v>5.75</v>
      </c>
      <c r="D3606">
        <v>3</v>
      </c>
    </row>
    <row r="3607" spans="1:4" x14ac:dyDescent="0.25">
      <c r="A3607" s="1">
        <v>44473</v>
      </c>
      <c r="B3607">
        <v>1006256</v>
      </c>
      <c r="C3607">
        <v>3.65</v>
      </c>
      <c r="D3607">
        <v>4</v>
      </c>
    </row>
    <row r="3608" spans="1:4" x14ac:dyDescent="0.25">
      <c r="A3608" s="1">
        <v>44473</v>
      </c>
      <c r="B3608">
        <v>1006257</v>
      </c>
      <c r="C3608">
        <v>3.65</v>
      </c>
      <c r="D3608">
        <v>2</v>
      </c>
    </row>
    <row r="3609" spans="1:4" x14ac:dyDescent="0.25">
      <c r="A3609" s="1">
        <v>44473</v>
      </c>
      <c r="B3609">
        <v>1006258</v>
      </c>
      <c r="C3609">
        <v>7.85</v>
      </c>
      <c r="D3609">
        <v>5</v>
      </c>
    </row>
    <row r="3610" spans="1:4" x14ac:dyDescent="0.25">
      <c r="A3610" s="1">
        <v>44473</v>
      </c>
      <c r="B3610">
        <v>1006259</v>
      </c>
      <c r="C3610">
        <v>9.35</v>
      </c>
      <c r="D3610">
        <v>5</v>
      </c>
    </row>
    <row r="3611" spans="1:4" x14ac:dyDescent="0.25">
      <c r="A3611" s="1">
        <v>44473</v>
      </c>
      <c r="B3611">
        <v>1006260</v>
      </c>
      <c r="C3611">
        <v>4.25</v>
      </c>
      <c r="D3611">
        <v>3</v>
      </c>
    </row>
    <row r="3612" spans="1:4" x14ac:dyDescent="0.25">
      <c r="A3612" s="1">
        <v>44473</v>
      </c>
      <c r="B3612">
        <v>1006261</v>
      </c>
      <c r="C3612">
        <v>7.1</v>
      </c>
      <c r="D3612">
        <v>5</v>
      </c>
    </row>
    <row r="3613" spans="1:4" x14ac:dyDescent="0.25">
      <c r="A3613" s="1">
        <v>44473</v>
      </c>
      <c r="B3613">
        <v>1006262</v>
      </c>
      <c r="C3613">
        <v>5</v>
      </c>
      <c r="D3613">
        <v>4</v>
      </c>
    </row>
    <row r="3614" spans="1:4" x14ac:dyDescent="0.25">
      <c r="A3614" s="1">
        <v>44473</v>
      </c>
      <c r="B3614">
        <v>1006263</v>
      </c>
      <c r="C3614">
        <v>3.05</v>
      </c>
      <c r="D3614">
        <v>2</v>
      </c>
    </row>
    <row r="3615" spans="1:4" x14ac:dyDescent="0.25">
      <c r="A3615" s="1">
        <v>44473</v>
      </c>
      <c r="B3615">
        <v>1006264</v>
      </c>
      <c r="C3615">
        <v>3.65</v>
      </c>
      <c r="D3615">
        <v>2</v>
      </c>
    </row>
    <row r="3616" spans="1:4" x14ac:dyDescent="0.25">
      <c r="A3616" s="1">
        <v>44473</v>
      </c>
      <c r="B3616">
        <v>1006265</v>
      </c>
      <c r="C3616">
        <v>3.35</v>
      </c>
      <c r="D3616">
        <v>2</v>
      </c>
    </row>
    <row r="3617" spans="1:4" x14ac:dyDescent="0.25">
      <c r="A3617" s="1">
        <v>44473</v>
      </c>
      <c r="B3617">
        <v>1006266</v>
      </c>
      <c r="C3617">
        <v>8.15</v>
      </c>
      <c r="D3617">
        <v>5</v>
      </c>
    </row>
    <row r="3618" spans="1:4" x14ac:dyDescent="0.25">
      <c r="A3618" s="1">
        <v>44473</v>
      </c>
      <c r="B3618">
        <v>1006267</v>
      </c>
      <c r="C3618">
        <v>8.9</v>
      </c>
      <c r="D3618">
        <v>5</v>
      </c>
    </row>
    <row r="3619" spans="1:4" x14ac:dyDescent="0.25">
      <c r="A3619" s="1">
        <v>44473</v>
      </c>
      <c r="B3619">
        <v>1006268</v>
      </c>
      <c r="C3619">
        <v>3.05</v>
      </c>
      <c r="D3619">
        <v>3</v>
      </c>
    </row>
    <row r="3620" spans="1:4" x14ac:dyDescent="0.25">
      <c r="A3620" s="1">
        <v>44473</v>
      </c>
      <c r="B3620">
        <v>1006269</v>
      </c>
      <c r="C3620">
        <v>6.8</v>
      </c>
      <c r="D3620">
        <v>4</v>
      </c>
    </row>
    <row r="3621" spans="1:4" x14ac:dyDescent="0.25">
      <c r="A3621" s="1">
        <v>44473</v>
      </c>
      <c r="B3621">
        <v>1006270</v>
      </c>
      <c r="C3621">
        <v>5.6</v>
      </c>
      <c r="D3621">
        <v>4</v>
      </c>
    </row>
    <row r="3622" spans="1:4" x14ac:dyDescent="0.25">
      <c r="A3622" s="1">
        <v>44473</v>
      </c>
      <c r="B3622">
        <v>1006271</v>
      </c>
      <c r="C3622">
        <v>4.7</v>
      </c>
      <c r="D3622">
        <v>5</v>
      </c>
    </row>
    <row r="3623" spans="1:4" x14ac:dyDescent="0.25">
      <c r="A3623" s="1">
        <v>44473</v>
      </c>
      <c r="B3623">
        <v>1006272</v>
      </c>
      <c r="C3623">
        <v>2.9</v>
      </c>
      <c r="D3623">
        <v>4</v>
      </c>
    </row>
    <row r="3624" spans="1:4" x14ac:dyDescent="0.25">
      <c r="A3624" s="1">
        <v>44473</v>
      </c>
      <c r="B3624">
        <v>1006273</v>
      </c>
      <c r="C3624">
        <v>4.0999999999999996</v>
      </c>
      <c r="D3624">
        <v>3</v>
      </c>
    </row>
    <row r="3625" spans="1:4" x14ac:dyDescent="0.25">
      <c r="A3625" s="1">
        <v>44473</v>
      </c>
      <c r="B3625">
        <v>1006274</v>
      </c>
      <c r="C3625">
        <v>4.7</v>
      </c>
      <c r="D3625">
        <v>4</v>
      </c>
    </row>
    <row r="3626" spans="1:4" x14ac:dyDescent="0.25">
      <c r="A3626" s="1">
        <v>44473</v>
      </c>
      <c r="B3626">
        <v>1006275</v>
      </c>
      <c r="C3626">
        <v>6.95</v>
      </c>
      <c r="D3626">
        <v>3</v>
      </c>
    </row>
    <row r="3627" spans="1:4" x14ac:dyDescent="0.25">
      <c r="A3627" s="1">
        <v>44473</v>
      </c>
      <c r="B3627">
        <v>1006276</v>
      </c>
      <c r="C3627">
        <v>3.65</v>
      </c>
      <c r="D3627">
        <v>3</v>
      </c>
    </row>
    <row r="3628" spans="1:4" x14ac:dyDescent="0.25">
      <c r="A3628" s="1">
        <v>44473</v>
      </c>
      <c r="B3628">
        <v>1006277</v>
      </c>
      <c r="C3628">
        <v>3.05</v>
      </c>
      <c r="D3628">
        <v>2</v>
      </c>
    </row>
    <row r="3629" spans="1:4" x14ac:dyDescent="0.25">
      <c r="A3629" s="1">
        <v>44473</v>
      </c>
      <c r="B3629">
        <v>1006278</v>
      </c>
      <c r="C3629">
        <v>5.9</v>
      </c>
      <c r="D3629">
        <v>4</v>
      </c>
    </row>
    <row r="3630" spans="1:4" x14ac:dyDescent="0.25">
      <c r="A3630" s="1">
        <v>44473</v>
      </c>
      <c r="B3630">
        <v>1006279</v>
      </c>
      <c r="C3630">
        <v>2.9</v>
      </c>
      <c r="D3630">
        <v>2</v>
      </c>
    </row>
    <row r="3631" spans="1:4" x14ac:dyDescent="0.25">
      <c r="A3631" s="1">
        <v>44473</v>
      </c>
      <c r="B3631">
        <v>1006280</v>
      </c>
      <c r="C3631">
        <v>3.65</v>
      </c>
      <c r="D3631">
        <v>2</v>
      </c>
    </row>
    <row r="3632" spans="1:4" x14ac:dyDescent="0.25">
      <c r="A3632" s="1">
        <v>44473</v>
      </c>
      <c r="B3632">
        <v>1006281</v>
      </c>
      <c r="C3632">
        <v>6.05</v>
      </c>
      <c r="D3632">
        <v>3</v>
      </c>
    </row>
    <row r="3633" spans="1:4" x14ac:dyDescent="0.25">
      <c r="A3633" s="1">
        <v>44473</v>
      </c>
      <c r="B3633">
        <v>1006282</v>
      </c>
      <c r="C3633">
        <v>5.9</v>
      </c>
      <c r="D3633">
        <v>5</v>
      </c>
    </row>
    <row r="3634" spans="1:4" x14ac:dyDescent="0.25">
      <c r="A3634" s="1">
        <v>44473</v>
      </c>
      <c r="B3634">
        <v>1006283</v>
      </c>
      <c r="C3634">
        <v>6.05</v>
      </c>
      <c r="D3634">
        <v>6</v>
      </c>
    </row>
    <row r="3635" spans="1:4" x14ac:dyDescent="0.25">
      <c r="A3635" s="1">
        <v>44473</v>
      </c>
      <c r="B3635">
        <v>1006284</v>
      </c>
      <c r="C3635">
        <v>4.7</v>
      </c>
      <c r="D3635">
        <v>3</v>
      </c>
    </row>
    <row r="3636" spans="1:4" x14ac:dyDescent="0.25">
      <c r="A3636" s="1">
        <v>44473</v>
      </c>
      <c r="B3636">
        <v>1006285</v>
      </c>
      <c r="C3636">
        <v>7.85</v>
      </c>
      <c r="D3636">
        <v>5</v>
      </c>
    </row>
    <row r="3637" spans="1:4" x14ac:dyDescent="0.25">
      <c r="A3637" s="1">
        <v>44473</v>
      </c>
      <c r="B3637">
        <v>1006286</v>
      </c>
      <c r="C3637">
        <v>9.35</v>
      </c>
      <c r="D3637">
        <v>5</v>
      </c>
    </row>
    <row r="3638" spans="1:4" x14ac:dyDescent="0.25">
      <c r="A3638" s="1">
        <v>44473</v>
      </c>
      <c r="B3638">
        <v>1006287</v>
      </c>
      <c r="C3638">
        <v>3.95</v>
      </c>
      <c r="D3638">
        <v>3</v>
      </c>
    </row>
    <row r="3639" spans="1:4" x14ac:dyDescent="0.25">
      <c r="A3639" s="1">
        <v>44473</v>
      </c>
      <c r="B3639">
        <v>1006288</v>
      </c>
      <c r="C3639">
        <v>2.9</v>
      </c>
      <c r="D3639">
        <v>3</v>
      </c>
    </row>
    <row r="3640" spans="1:4" x14ac:dyDescent="0.25">
      <c r="A3640" s="1">
        <v>44473</v>
      </c>
      <c r="B3640">
        <v>1006289</v>
      </c>
      <c r="C3640">
        <v>7.4</v>
      </c>
      <c r="D3640">
        <v>5</v>
      </c>
    </row>
    <row r="3641" spans="1:4" x14ac:dyDescent="0.25">
      <c r="A3641" s="1">
        <v>44473</v>
      </c>
      <c r="B3641">
        <v>1006290</v>
      </c>
      <c r="C3641">
        <v>4.25</v>
      </c>
      <c r="D3641">
        <v>3</v>
      </c>
    </row>
    <row r="3642" spans="1:4" x14ac:dyDescent="0.25">
      <c r="A3642" s="1">
        <v>44473</v>
      </c>
      <c r="B3642">
        <v>1006291</v>
      </c>
      <c r="C3642">
        <v>4.55</v>
      </c>
      <c r="D3642">
        <v>4</v>
      </c>
    </row>
    <row r="3643" spans="1:4" x14ac:dyDescent="0.25">
      <c r="A3643" s="1">
        <v>44473</v>
      </c>
      <c r="B3643">
        <v>1006292</v>
      </c>
      <c r="C3643">
        <v>6.65</v>
      </c>
      <c r="D3643">
        <v>4</v>
      </c>
    </row>
    <row r="3644" spans="1:4" x14ac:dyDescent="0.25">
      <c r="A3644" s="1">
        <v>44473</v>
      </c>
      <c r="B3644">
        <v>1006293</v>
      </c>
      <c r="C3644">
        <v>3.5</v>
      </c>
      <c r="D3644">
        <v>2</v>
      </c>
    </row>
    <row r="3645" spans="1:4" x14ac:dyDescent="0.25">
      <c r="A3645" s="1">
        <v>44473</v>
      </c>
      <c r="B3645">
        <v>1006294</v>
      </c>
      <c r="C3645">
        <v>3.8</v>
      </c>
      <c r="D3645">
        <v>4</v>
      </c>
    </row>
    <row r="3646" spans="1:4" x14ac:dyDescent="0.25">
      <c r="A3646" s="1">
        <v>44473</v>
      </c>
      <c r="B3646">
        <v>1006295</v>
      </c>
      <c r="C3646">
        <v>4.8499999999999996</v>
      </c>
      <c r="D3646">
        <v>4</v>
      </c>
    </row>
    <row r="3647" spans="1:4" x14ac:dyDescent="0.25">
      <c r="A3647" s="1">
        <v>44473</v>
      </c>
      <c r="B3647">
        <v>1006296</v>
      </c>
      <c r="C3647">
        <v>5</v>
      </c>
      <c r="D3647">
        <v>3</v>
      </c>
    </row>
    <row r="3648" spans="1:4" x14ac:dyDescent="0.25">
      <c r="A3648" s="1">
        <v>44473</v>
      </c>
      <c r="B3648">
        <v>1006297</v>
      </c>
      <c r="C3648">
        <v>3.8</v>
      </c>
      <c r="D3648">
        <v>3</v>
      </c>
    </row>
    <row r="3649" spans="1:4" x14ac:dyDescent="0.25">
      <c r="A3649" s="1">
        <v>44473</v>
      </c>
      <c r="B3649">
        <v>1006298</v>
      </c>
      <c r="C3649">
        <v>3.95</v>
      </c>
      <c r="D3649">
        <v>3</v>
      </c>
    </row>
    <row r="3650" spans="1:4" x14ac:dyDescent="0.25">
      <c r="A3650" s="1">
        <v>44473</v>
      </c>
      <c r="B3650">
        <v>1006299</v>
      </c>
      <c r="C3650">
        <v>7.4</v>
      </c>
      <c r="D3650">
        <v>4</v>
      </c>
    </row>
    <row r="3651" spans="1:4" x14ac:dyDescent="0.25">
      <c r="A3651" s="1">
        <v>44473</v>
      </c>
      <c r="B3651">
        <v>1006300</v>
      </c>
      <c r="C3651">
        <v>6.8</v>
      </c>
      <c r="D3651">
        <v>5</v>
      </c>
    </row>
    <row r="3652" spans="1:4" x14ac:dyDescent="0.25">
      <c r="A3652" s="1">
        <v>44473</v>
      </c>
      <c r="B3652">
        <v>1006301</v>
      </c>
      <c r="C3652">
        <v>8.3000000000000007</v>
      </c>
      <c r="D3652">
        <v>5</v>
      </c>
    </row>
    <row r="3653" spans="1:4" x14ac:dyDescent="0.25">
      <c r="A3653" s="1">
        <v>44473</v>
      </c>
      <c r="B3653">
        <v>1006302</v>
      </c>
      <c r="C3653">
        <v>8.9</v>
      </c>
      <c r="D3653">
        <v>6</v>
      </c>
    </row>
    <row r="3654" spans="1:4" x14ac:dyDescent="0.25">
      <c r="A3654" s="1">
        <v>44473</v>
      </c>
      <c r="B3654">
        <v>1006303</v>
      </c>
      <c r="C3654">
        <v>4.4000000000000004</v>
      </c>
      <c r="D3654">
        <v>3</v>
      </c>
    </row>
    <row r="3655" spans="1:4" x14ac:dyDescent="0.25">
      <c r="A3655" s="1">
        <v>44473</v>
      </c>
      <c r="B3655">
        <v>1006304</v>
      </c>
      <c r="C3655">
        <v>10.85</v>
      </c>
      <c r="D3655">
        <v>6</v>
      </c>
    </row>
    <row r="3656" spans="1:4" x14ac:dyDescent="0.25">
      <c r="A3656" s="1">
        <v>44473</v>
      </c>
      <c r="B3656">
        <v>1006305</v>
      </c>
      <c r="C3656">
        <v>11.3</v>
      </c>
      <c r="D3656">
        <v>6</v>
      </c>
    </row>
    <row r="3657" spans="1:4" x14ac:dyDescent="0.25">
      <c r="A3657" s="1">
        <v>44473</v>
      </c>
      <c r="B3657">
        <v>1006306</v>
      </c>
      <c r="C3657">
        <v>4.7</v>
      </c>
      <c r="D3657">
        <v>3</v>
      </c>
    </row>
    <row r="3658" spans="1:4" x14ac:dyDescent="0.25">
      <c r="A3658" s="1">
        <v>44473</v>
      </c>
      <c r="B3658">
        <v>1006307</v>
      </c>
      <c r="C3658">
        <v>5.3</v>
      </c>
      <c r="D3658">
        <v>4</v>
      </c>
    </row>
    <row r="3659" spans="1:4" x14ac:dyDescent="0.25">
      <c r="A3659" s="1">
        <v>44473</v>
      </c>
      <c r="B3659">
        <v>1006308</v>
      </c>
      <c r="C3659">
        <v>6.35</v>
      </c>
      <c r="D3659">
        <v>4</v>
      </c>
    </row>
    <row r="3660" spans="1:4" x14ac:dyDescent="0.25">
      <c r="A3660" s="1">
        <v>44473</v>
      </c>
      <c r="B3660">
        <v>1006309</v>
      </c>
      <c r="C3660">
        <v>3.2</v>
      </c>
      <c r="D3660">
        <v>2</v>
      </c>
    </row>
    <row r="3661" spans="1:4" x14ac:dyDescent="0.25">
      <c r="A3661" s="1">
        <v>44473</v>
      </c>
      <c r="B3661">
        <v>1006310</v>
      </c>
      <c r="C3661">
        <v>5</v>
      </c>
      <c r="D3661">
        <v>3</v>
      </c>
    </row>
    <row r="3662" spans="1:4" x14ac:dyDescent="0.25">
      <c r="A3662" s="1">
        <v>44473</v>
      </c>
      <c r="B3662">
        <v>1006311</v>
      </c>
      <c r="C3662">
        <v>4.4000000000000004</v>
      </c>
      <c r="D3662">
        <v>3</v>
      </c>
    </row>
    <row r="3663" spans="1:4" x14ac:dyDescent="0.25">
      <c r="A3663" s="1">
        <v>44473</v>
      </c>
      <c r="B3663">
        <v>1006312</v>
      </c>
      <c r="C3663">
        <v>4.7</v>
      </c>
      <c r="D3663">
        <v>4</v>
      </c>
    </row>
    <row r="3664" spans="1:4" x14ac:dyDescent="0.25">
      <c r="A3664" s="1">
        <v>44473</v>
      </c>
      <c r="B3664">
        <v>1006313</v>
      </c>
      <c r="C3664">
        <v>3.95</v>
      </c>
      <c r="D3664">
        <v>4</v>
      </c>
    </row>
    <row r="3665" spans="1:4" x14ac:dyDescent="0.25">
      <c r="A3665" s="1">
        <v>44473</v>
      </c>
      <c r="B3665">
        <v>1006314</v>
      </c>
      <c r="C3665">
        <v>3.65</v>
      </c>
      <c r="D3665">
        <v>2</v>
      </c>
    </row>
    <row r="3666" spans="1:4" x14ac:dyDescent="0.25">
      <c r="A3666" s="1">
        <v>44473</v>
      </c>
      <c r="B3666">
        <v>1006315</v>
      </c>
      <c r="C3666">
        <v>7.7</v>
      </c>
      <c r="D3666">
        <v>6</v>
      </c>
    </row>
    <row r="3667" spans="1:4" x14ac:dyDescent="0.25">
      <c r="A3667" s="1">
        <v>44473</v>
      </c>
      <c r="B3667">
        <v>1006316</v>
      </c>
      <c r="C3667">
        <v>5</v>
      </c>
      <c r="D3667">
        <v>3</v>
      </c>
    </row>
    <row r="3668" spans="1:4" x14ac:dyDescent="0.25">
      <c r="A3668" s="1">
        <v>44473</v>
      </c>
      <c r="B3668">
        <v>1006317</v>
      </c>
      <c r="C3668">
        <v>2.9</v>
      </c>
      <c r="D3668">
        <v>2</v>
      </c>
    </row>
    <row r="3669" spans="1:4" x14ac:dyDescent="0.25">
      <c r="A3669" s="1">
        <v>44473</v>
      </c>
      <c r="B3669">
        <v>1006318</v>
      </c>
      <c r="C3669">
        <v>9.35</v>
      </c>
      <c r="D3669">
        <v>5</v>
      </c>
    </row>
    <row r="3670" spans="1:4" x14ac:dyDescent="0.25">
      <c r="A3670" s="1">
        <v>44473</v>
      </c>
      <c r="B3670">
        <v>1006319</v>
      </c>
      <c r="C3670">
        <v>5.15</v>
      </c>
      <c r="D3670">
        <v>4</v>
      </c>
    </row>
    <row r="3671" spans="1:4" x14ac:dyDescent="0.25">
      <c r="A3671" s="1">
        <v>44473</v>
      </c>
      <c r="B3671">
        <v>1006320</v>
      </c>
      <c r="C3671">
        <v>4.25</v>
      </c>
      <c r="D3671">
        <v>2</v>
      </c>
    </row>
    <row r="3672" spans="1:4" x14ac:dyDescent="0.25">
      <c r="A3672" s="1">
        <v>44473</v>
      </c>
      <c r="B3672">
        <v>1006321</v>
      </c>
      <c r="C3672">
        <v>3.05</v>
      </c>
      <c r="D3672">
        <v>3</v>
      </c>
    </row>
    <row r="3673" spans="1:4" x14ac:dyDescent="0.25">
      <c r="A3673" s="1">
        <v>44473</v>
      </c>
      <c r="B3673">
        <v>1006322</v>
      </c>
      <c r="C3673">
        <v>16.25</v>
      </c>
      <c r="D3673">
        <v>8</v>
      </c>
    </row>
    <row r="3674" spans="1:4" x14ac:dyDescent="0.25">
      <c r="A3674" s="1">
        <v>44473</v>
      </c>
      <c r="B3674">
        <v>1006323</v>
      </c>
      <c r="C3674">
        <v>6.65</v>
      </c>
      <c r="D3674">
        <v>5</v>
      </c>
    </row>
    <row r="3675" spans="1:4" x14ac:dyDescent="0.25">
      <c r="A3675" s="1">
        <v>44473</v>
      </c>
      <c r="B3675">
        <v>1006324</v>
      </c>
      <c r="C3675">
        <v>3.95</v>
      </c>
      <c r="D3675">
        <v>3</v>
      </c>
    </row>
    <row r="3676" spans="1:4" x14ac:dyDescent="0.25">
      <c r="A3676" s="1">
        <v>44473</v>
      </c>
      <c r="B3676">
        <v>1006325</v>
      </c>
      <c r="C3676">
        <v>5.15</v>
      </c>
      <c r="D3676">
        <v>3</v>
      </c>
    </row>
    <row r="3677" spans="1:4" x14ac:dyDescent="0.25">
      <c r="A3677" s="1">
        <v>44473</v>
      </c>
      <c r="B3677">
        <v>1006326</v>
      </c>
      <c r="C3677">
        <v>10.1</v>
      </c>
      <c r="D3677">
        <v>5</v>
      </c>
    </row>
    <row r="3678" spans="1:4" x14ac:dyDescent="0.25">
      <c r="A3678" s="1">
        <v>44473</v>
      </c>
      <c r="B3678">
        <v>1006327</v>
      </c>
      <c r="C3678">
        <v>8</v>
      </c>
      <c r="D3678">
        <v>4</v>
      </c>
    </row>
    <row r="3679" spans="1:4" x14ac:dyDescent="0.25">
      <c r="A3679" s="1">
        <v>44473</v>
      </c>
      <c r="B3679">
        <v>1006328</v>
      </c>
      <c r="C3679">
        <v>6.05</v>
      </c>
      <c r="D3679">
        <v>4</v>
      </c>
    </row>
    <row r="3680" spans="1:4" x14ac:dyDescent="0.25">
      <c r="A3680" s="1">
        <v>44473</v>
      </c>
      <c r="B3680">
        <v>1006329</v>
      </c>
      <c r="C3680">
        <v>4.55</v>
      </c>
      <c r="D3680">
        <v>6</v>
      </c>
    </row>
    <row r="3681" spans="1:4" x14ac:dyDescent="0.25">
      <c r="A3681" s="1">
        <v>44473</v>
      </c>
      <c r="B3681">
        <v>1006330</v>
      </c>
      <c r="C3681">
        <v>3.5</v>
      </c>
      <c r="D3681">
        <v>3</v>
      </c>
    </row>
    <row r="3682" spans="1:4" x14ac:dyDescent="0.25">
      <c r="A3682" s="1">
        <v>44473</v>
      </c>
      <c r="B3682">
        <v>1006331</v>
      </c>
      <c r="C3682">
        <v>5.75</v>
      </c>
      <c r="D3682">
        <v>6</v>
      </c>
    </row>
    <row r="3683" spans="1:4" x14ac:dyDescent="0.25">
      <c r="A3683" s="1">
        <v>44473</v>
      </c>
      <c r="B3683">
        <v>1006332</v>
      </c>
      <c r="C3683">
        <v>4.7</v>
      </c>
      <c r="D3683">
        <v>3</v>
      </c>
    </row>
    <row r="3684" spans="1:4" x14ac:dyDescent="0.25">
      <c r="A3684" s="1">
        <v>44473</v>
      </c>
      <c r="B3684">
        <v>1006333</v>
      </c>
      <c r="C3684">
        <v>2.9</v>
      </c>
      <c r="D3684">
        <v>2</v>
      </c>
    </row>
    <row r="3685" spans="1:4" x14ac:dyDescent="0.25">
      <c r="A3685" s="1">
        <v>44473</v>
      </c>
      <c r="B3685">
        <v>1006334</v>
      </c>
      <c r="C3685">
        <v>5.6</v>
      </c>
      <c r="D3685">
        <v>4</v>
      </c>
    </row>
    <row r="3686" spans="1:4" x14ac:dyDescent="0.25">
      <c r="A3686" s="1">
        <v>44473</v>
      </c>
      <c r="B3686">
        <v>1006335</v>
      </c>
      <c r="C3686">
        <v>10.7</v>
      </c>
      <c r="D3686">
        <v>5</v>
      </c>
    </row>
    <row r="3687" spans="1:4" x14ac:dyDescent="0.25">
      <c r="A3687" s="1">
        <v>44473</v>
      </c>
      <c r="B3687">
        <v>1006336</v>
      </c>
      <c r="C3687">
        <v>4.0999999999999996</v>
      </c>
      <c r="D3687">
        <v>4</v>
      </c>
    </row>
    <row r="3688" spans="1:4" x14ac:dyDescent="0.25">
      <c r="A3688" s="1">
        <v>44473</v>
      </c>
      <c r="B3688">
        <v>1006337</v>
      </c>
      <c r="C3688">
        <v>9.1999999999999993</v>
      </c>
      <c r="D3688">
        <v>5</v>
      </c>
    </row>
    <row r="3689" spans="1:4" x14ac:dyDescent="0.25">
      <c r="A3689" s="1">
        <v>44473</v>
      </c>
      <c r="B3689">
        <v>1006338</v>
      </c>
      <c r="C3689">
        <v>3.5</v>
      </c>
      <c r="D3689">
        <v>2</v>
      </c>
    </row>
    <row r="3690" spans="1:4" x14ac:dyDescent="0.25">
      <c r="A3690" s="1">
        <v>44473</v>
      </c>
      <c r="B3690">
        <v>1006339</v>
      </c>
      <c r="C3690">
        <v>3.95</v>
      </c>
      <c r="D3690">
        <v>3</v>
      </c>
    </row>
    <row r="3691" spans="1:4" x14ac:dyDescent="0.25">
      <c r="A3691" s="1">
        <v>44473</v>
      </c>
      <c r="B3691">
        <v>1006340</v>
      </c>
      <c r="C3691">
        <v>4.55</v>
      </c>
      <c r="D3691">
        <v>3</v>
      </c>
    </row>
    <row r="3692" spans="1:4" x14ac:dyDescent="0.25">
      <c r="A3692" s="1">
        <v>44473</v>
      </c>
      <c r="B3692">
        <v>1006341</v>
      </c>
      <c r="C3692">
        <v>11.15</v>
      </c>
      <c r="D3692">
        <v>6</v>
      </c>
    </row>
    <row r="3693" spans="1:4" x14ac:dyDescent="0.25">
      <c r="A3693" s="1">
        <v>44473</v>
      </c>
      <c r="B3693">
        <v>1006342</v>
      </c>
      <c r="C3693">
        <v>13.7</v>
      </c>
      <c r="D3693">
        <v>6</v>
      </c>
    </row>
    <row r="3694" spans="1:4" x14ac:dyDescent="0.25">
      <c r="A3694" s="1">
        <v>44473</v>
      </c>
      <c r="B3694">
        <v>1006344</v>
      </c>
      <c r="C3694">
        <v>3.2</v>
      </c>
      <c r="D3694">
        <v>4</v>
      </c>
    </row>
    <row r="3695" spans="1:4" x14ac:dyDescent="0.25">
      <c r="A3695" s="1">
        <v>44473</v>
      </c>
      <c r="B3695">
        <v>1006345</v>
      </c>
      <c r="C3695">
        <v>4.4000000000000004</v>
      </c>
      <c r="D3695">
        <v>4</v>
      </c>
    </row>
    <row r="3696" spans="1:4" x14ac:dyDescent="0.25">
      <c r="A3696" s="1">
        <v>44473</v>
      </c>
      <c r="B3696">
        <v>1006346</v>
      </c>
      <c r="C3696">
        <v>2.9</v>
      </c>
      <c r="D3696">
        <v>2</v>
      </c>
    </row>
    <row r="3697" spans="1:4" x14ac:dyDescent="0.25">
      <c r="A3697" s="1">
        <v>44474</v>
      </c>
      <c r="B3697">
        <v>1006343</v>
      </c>
      <c r="C3697">
        <v>7.1</v>
      </c>
      <c r="D3697">
        <v>5</v>
      </c>
    </row>
    <row r="3698" spans="1:4" x14ac:dyDescent="0.25">
      <c r="A3698" s="1">
        <v>44474</v>
      </c>
      <c r="B3698">
        <v>1006347</v>
      </c>
      <c r="C3698">
        <v>18.5</v>
      </c>
      <c r="D3698">
        <v>6</v>
      </c>
    </row>
    <row r="3699" spans="1:4" x14ac:dyDescent="0.25">
      <c r="A3699" s="1">
        <v>44474</v>
      </c>
      <c r="B3699">
        <v>1006348</v>
      </c>
      <c r="C3699">
        <v>3.05</v>
      </c>
      <c r="D3699">
        <v>2</v>
      </c>
    </row>
    <row r="3700" spans="1:4" x14ac:dyDescent="0.25">
      <c r="A3700" s="1">
        <v>44474</v>
      </c>
      <c r="B3700">
        <v>1006349</v>
      </c>
      <c r="C3700">
        <v>3.35</v>
      </c>
      <c r="D3700">
        <v>3</v>
      </c>
    </row>
    <row r="3701" spans="1:4" x14ac:dyDescent="0.25">
      <c r="A3701" s="1">
        <v>44474</v>
      </c>
      <c r="B3701">
        <v>1006350</v>
      </c>
      <c r="C3701">
        <v>4.0999999999999996</v>
      </c>
      <c r="D3701">
        <v>4</v>
      </c>
    </row>
    <row r="3702" spans="1:4" x14ac:dyDescent="0.25">
      <c r="A3702" s="1">
        <v>44474</v>
      </c>
      <c r="B3702">
        <v>1006351</v>
      </c>
      <c r="C3702">
        <v>5.9</v>
      </c>
      <c r="D3702">
        <v>4</v>
      </c>
    </row>
    <row r="3703" spans="1:4" x14ac:dyDescent="0.25">
      <c r="A3703" s="1">
        <v>44474</v>
      </c>
      <c r="B3703">
        <v>1006352</v>
      </c>
      <c r="C3703">
        <v>2.9</v>
      </c>
      <c r="D3703">
        <v>4</v>
      </c>
    </row>
    <row r="3704" spans="1:4" x14ac:dyDescent="0.25">
      <c r="A3704" s="1">
        <v>44474</v>
      </c>
      <c r="B3704">
        <v>1006353</v>
      </c>
      <c r="C3704">
        <v>8</v>
      </c>
      <c r="D3704">
        <v>4</v>
      </c>
    </row>
    <row r="3705" spans="1:4" x14ac:dyDescent="0.25">
      <c r="A3705" s="1">
        <v>44474</v>
      </c>
      <c r="B3705">
        <v>1006354</v>
      </c>
      <c r="C3705">
        <v>3.65</v>
      </c>
      <c r="D3705">
        <v>4</v>
      </c>
    </row>
    <row r="3706" spans="1:4" x14ac:dyDescent="0.25">
      <c r="A3706" s="1">
        <v>44474</v>
      </c>
      <c r="B3706">
        <v>1006355</v>
      </c>
      <c r="C3706">
        <v>5.6</v>
      </c>
      <c r="D3706">
        <v>4</v>
      </c>
    </row>
    <row r="3707" spans="1:4" x14ac:dyDescent="0.25">
      <c r="A3707" s="1">
        <v>44474</v>
      </c>
      <c r="B3707">
        <v>1006356</v>
      </c>
      <c r="C3707">
        <v>2.9</v>
      </c>
      <c r="D3707">
        <v>2</v>
      </c>
    </row>
    <row r="3708" spans="1:4" x14ac:dyDescent="0.25">
      <c r="A3708" s="1">
        <v>44474</v>
      </c>
      <c r="B3708">
        <v>1006357</v>
      </c>
      <c r="C3708">
        <v>2.9</v>
      </c>
      <c r="D3708">
        <v>2</v>
      </c>
    </row>
    <row r="3709" spans="1:4" x14ac:dyDescent="0.25">
      <c r="A3709" s="1">
        <v>44474</v>
      </c>
      <c r="B3709">
        <v>1006358</v>
      </c>
      <c r="C3709">
        <v>5.3</v>
      </c>
      <c r="D3709">
        <v>5</v>
      </c>
    </row>
    <row r="3710" spans="1:4" x14ac:dyDescent="0.25">
      <c r="A3710" s="1">
        <v>44474</v>
      </c>
      <c r="B3710">
        <v>1006359</v>
      </c>
      <c r="C3710">
        <v>3.65</v>
      </c>
      <c r="D3710">
        <v>3</v>
      </c>
    </row>
    <row r="3711" spans="1:4" x14ac:dyDescent="0.25">
      <c r="A3711" s="1">
        <v>44474</v>
      </c>
      <c r="B3711">
        <v>1006360</v>
      </c>
      <c r="C3711">
        <v>3.05</v>
      </c>
      <c r="D3711">
        <v>2</v>
      </c>
    </row>
    <row r="3712" spans="1:4" x14ac:dyDescent="0.25">
      <c r="A3712" s="1">
        <v>44474</v>
      </c>
      <c r="B3712">
        <v>1006361</v>
      </c>
      <c r="C3712">
        <v>4.7</v>
      </c>
      <c r="D3712">
        <v>4</v>
      </c>
    </row>
    <row r="3713" spans="1:4" x14ac:dyDescent="0.25">
      <c r="A3713" s="1">
        <v>44474</v>
      </c>
      <c r="B3713">
        <v>1006362</v>
      </c>
      <c r="C3713">
        <v>3.2</v>
      </c>
      <c r="D3713">
        <v>3</v>
      </c>
    </row>
    <row r="3714" spans="1:4" x14ac:dyDescent="0.25">
      <c r="A3714" s="1">
        <v>44474</v>
      </c>
      <c r="B3714">
        <v>1006363</v>
      </c>
      <c r="C3714">
        <v>3.65</v>
      </c>
      <c r="D3714">
        <v>2</v>
      </c>
    </row>
    <row r="3715" spans="1:4" x14ac:dyDescent="0.25">
      <c r="A3715" s="1">
        <v>44474</v>
      </c>
      <c r="B3715">
        <v>1006364</v>
      </c>
      <c r="C3715">
        <v>4.25</v>
      </c>
      <c r="D3715">
        <v>4</v>
      </c>
    </row>
    <row r="3716" spans="1:4" x14ac:dyDescent="0.25">
      <c r="A3716" s="1">
        <v>44474</v>
      </c>
      <c r="B3716">
        <v>1006365</v>
      </c>
      <c r="C3716">
        <v>4.8499999999999996</v>
      </c>
      <c r="D3716">
        <v>3</v>
      </c>
    </row>
    <row r="3717" spans="1:4" x14ac:dyDescent="0.25">
      <c r="A3717" s="1">
        <v>44474</v>
      </c>
      <c r="B3717">
        <v>1006366</v>
      </c>
      <c r="C3717">
        <v>8.3000000000000007</v>
      </c>
      <c r="D3717">
        <v>4</v>
      </c>
    </row>
    <row r="3718" spans="1:4" x14ac:dyDescent="0.25">
      <c r="A3718" s="1">
        <v>44474</v>
      </c>
      <c r="B3718">
        <v>1006367</v>
      </c>
      <c r="C3718">
        <v>4.7</v>
      </c>
      <c r="D3718">
        <v>3</v>
      </c>
    </row>
    <row r="3719" spans="1:4" x14ac:dyDescent="0.25">
      <c r="A3719" s="1">
        <v>44474</v>
      </c>
      <c r="B3719">
        <v>1006368</v>
      </c>
      <c r="C3719">
        <v>3.2</v>
      </c>
      <c r="D3719">
        <v>3</v>
      </c>
    </row>
    <row r="3720" spans="1:4" x14ac:dyDescent="0.25">
      <c r="A3720" s="1">
        <v>44474</v>
      </c>
      <c r="B3720">
        <v>1006369</v>
      </c>
      <c r="C3720">
        <v>11.6</v>
      </c>
      <c r="D3720">
        <v>6</v>
      </c>
    </row>
    <row r="3721" spans="1:4" x14ac:dyDescent="0.25">
      <c r="A3721" s="1">
        <v>44474</v>
      </c>
      <c r="B3721">
        <v>1006370</v>
      </c>
      <c r="C3721">
        <v>3.8</v>
      </c>
      <c r="D3721">
        <v>4</v>
      </c>
    </row>
    <row r="3722" spans="1:4" x14ac:dyDescent="0.25">
      <c r="A3722" s="1">
        <v>44474</v>
      </c>
      <c r="B3722">
        <v>1006371</v>
      </c>
      <c r="C3722">
        <v>6.95</v>
      </c>
      <c r="D3722">
        <v>5</v>
      </c>
    </row>
    <row r="3723" spans="1:4" x14ac:dyDescent="0.25">
      <c r="A3723" s="1">
        <v>44474</v>
      </c>
      <c r="B3723">
        <v>1006372</v>
      </c>
      <c r="C3723">
        <v>2.9</v>
      </c>
      <c r="D3723">
        <v>2</v>
      </c>
    </row>
    <row r="3724" spans="1:4" x14ac:dyDescent="0.25">
      <c r="A3724" s="1">
        <v>44474</v>
      </c>
      <c r="B3724">
        <v>1006373</v>
      </c>
      <c r="C3724">
        <v>2.9</v>
      </c>
      <c r="D3724">
        <v>2</v>
      </c>
    </row>
    <row r="3725" spans="1:4" x14ac:dyDescent="0.25">
      <c r="A3725" s="1">
        <v>44474</v>
      </c>
      <c r="B3725">
        <v>1006375</v>
      </c>
      <c r="C3725">
        <v>3.5</v>
      </c>
      <c r="D3725">
        <v>2</v>
      </c>
    </row>
    <row r="3726" spans="1:4" x14ac:dyDescent="0.25">
      <c r="A3726" s="1">
        <v>44474</v>
      </c>
      <c r="B3726">
        <v>1006376</v>
      </c>
      <c r="C3726">
        <v>5.45</v>
      </c>
      <c r="D3726">
        <v>4</v>
      </c>
    </row>
    <row r="3727" spans="1:4" x14ac:dyDescent="0.25">
      <c r="A3727" s="1">
        <v>44474</v>
      </c>
      <c r="B3727">
        <v>1006377</v>
      </c>
      <c r="C3727">
        <v>6.65</v>
      </c>
      <c r="D3727">
        <v>3</v>
      </c>
    </row>
    <row r="3728" spans="1:4" x14ac:dyDescent="0.25">
      <c r="A3728" s="1">
        <v>44474</v>
      </c>
      <c r="B3728">
        <v>1006378</v>
      </c>
      <c r="C3728">
        <v>4.25</v>
      </c>
      <c r="D3728">
        <v>4</v>
      </c>
    </row>
    <row r="3729" spans="1:4" x14ac:dyDescent="0.25">
      <c r="A3729" s="1">
        <v>44474</v>
      </c>
      <c r="B3729">
        <v>1006379</v>
      </c>
      <c r="C3729">
        <v>3.8</v>
      </c>
      <c r="D3729">
        <v>2</v>
      </c>
    </row>
    <row r="3730" spans="1:4" x14ac:dyDescent="0.25">
      <c r="A3730" s="1">
        <v>44474</v>
      </c>
      <c r="B3730">
        <v>1006380</v>
      </c>
      <c r="C3730">
        <v>7.1</v>
      </c>
      <c r="D3730">
        <v>4</v>
      </c>
    </row>
    <row r="3731" spans="1:4" x14ac:dyDescent="0.25">
      <c r="A3731" s="1">
        <v>44474</v>
      </c>
      <c r="B3731">
        <v>1006381</v>
      </c>
      <c r="C3731">
        <v>4.55</v>
      </c>
      <c r="D3731">
        <v>5</v>
      </c>
    </row>
    <row r="3732" spans="1:4" x14ac:dyDescent="0.25">
      <c r="A3732" s="1">
        <v>44474</v>
      </c>
      <c r="B3732">
        <v>1006382</v>
      </c>
      <c r="C3732">
        <v>5.3</v>
      </c>
      <c r="D3732">
        <v>5</v>
      </c>
    </row>
    <row r="3733" spans="1:4" x14ac:dyDescent="0.25">
      <c r="A3733" s="1">
        <v>44474</v>
      </c>
      <c r="B3733">
        <v>1006383</v>
      </c>
      <c r="C3733">
        <v>3.65</v>
      </c>
      <c r="D3733">
        <v>3</v>
      </c>
    </row>
    <row r="3734" spans="1:4" x14ac:dyDescent="0.25">
      <c r="A3734" s="1">
        <v>44474</v>
      </c>
      <c r="B3734">
        <v>1006384</v>
      </c>
      <c r="C3734">
        <v>8.3000000000000007</v>
      </c>
      <c r="D3734">
        <v>5</v>
      </c>
    </row>
    <row r="3735" spans="1:4" x14ac:dyDescent="0.25">
      <c r="A3735" s="1">
        <v>44474</v>
      </c>
      <c r="B3735">
        <v>1006385</v>
      </c>
      <c r="C3735">
        <v>2.9</v>
      </c>
      <c r="D3735">
        <v>2</v>
      </c>
    </row>
    <row r="3736" spans="1:4" x14ac:dyDescent="0.25">
      <c r="A3736" s="1">
        <v>44474</v>
      </c>
      <c r="B3736">
        <v>1006386</v>
      </c>
      <c r="C3736">
        <v>5.45</v>
      </c>
      <c r="D3736">
        <v>4</v>
      </c>
    </row>
    <row r="3737" spans="1:4" x14ac:dyDescent="0.25">
      <c r="A3737" s="1">
        <v>44474</v>
      </c>
      <c r="B3737">
        <v>1006387</v>
      </c>
      <c r="C3737">
        <v>6.35</v>
      </c>
      <c r="D3737">
        <v>5</v>
      </c>
    </row>
    <row r="3738" spans="1:4" x14ac:dyDescent="0.25">
      <c r="A3738" s="1">
        <v>44474</v>
      </c>
      <c r="B3738">
        <v>1006388</v>
      </c>
      <c r="C3738">
        <v>6.5</v>
      </c>
      <c r="D3738">
        <v>6</v>
      </c>
    </row>
    <row r="3739" spans="1:4" x14ac:dyDescent="0.25">
      <c r="A3739" s="1">
        <v>44474</v>
      </c>
      <c r="B3739">
        <v>1006389</v>
      </c>
      <c r="C3739">
        <v>3.95</v>
      </c>
      <c r="D3739">
        <v>3</v>
      </c>
    </row>
    <row r="3740" spans="1:4" x14ac:dyDescent="0.25">
      <c r="A3740" s="1">
        <v>44474</v>
      </c>
      <c r="B3740">
        <v>1006390</v>
      </c>
      <c r="C3740">
        <v>5</v>
      </c>
      <c r="D3740">
        <v>2</v>
      </c>
    </row>
    <row r="3741" spans="1:4" x14ac:dyDescent="0.25">
      <c r="A3741" s="1">
        <v>44474</v>
      </c>
      <c r="B3741">
        <v>1006391</v>
      </c>
      <c r="C3741">
        <v>3.5</v>
      </c>
      <c r="D3741">
        <v>3</v>
      </c>
    </row>
    <row r="3742" spans="1:4" x14ac:dyDescent="0.25">
      <c r="A3742" s="1">
        <v>44474</v>
      </c>
      <c r="B3742">
        <v>1006392</v>
      </c>
      <c r="C3742">
        <v>4.4000000000000004</v>
      </c>
      <c r="D3742">
        <v>4</v>
      </c>
    </row>
    <row r="3743" spans="1:4" x14ac:dyDescent="0.25">
      <c r="A3743" s="1">
        <v>44474</v>
      </c>
      <c r="B3743">
        <v>1006393</v>
      </c>
      <c r="C3743">
        <v>6.8</v>
      </c>
      <c r="D3743">
        <v>5</v>
      </c>
    </row>
    <row r="3744" spans="1:4" x14ac:dyDescent="0.25">
      <c r="A3744" s="1">
        <v>44474</v>
      </c>
      <c r="B3744">
        <v>1006394</v>
      </c>
      <c r="C3744">
        <v>6.5</v>
      </c>
      <c r="D3744">
        <v>5</v>
      </c>
    </row>
    <row r="3745" spans="1:4" x14ac:dyDescent="0.25">
      <c r="A3745" s="1">
        <v>44474</v>
      </c>
      <c r="B3745">
        <v>1006395</v>
      </c>
      <c r="C3745">
        <v>3.95</v>
      </c>
      <c r="D3745">
        <v>2</v>
      </c>
    </row>
    <row r="3746" spans="1:4" x14ac:dyDescent="0.25">
      <c r="A3746" s="1">
        <v>44474</v>
      </c>
      <c r="B3746">
        <v>1006396</v>
      </c>
      <c r="C3746">
        <v>4.55</v>
      </c>
      <c r="D3746">
        <v>5</v>
      </c>
    </row>
    <row r="3747" spans="1:4" x14ac:dyDescent="0.25">
      <c r="A3747" s="1">
        <v>44474</v>
      </c>
      <c r="B3747">
        <v>1006397</v>
      </c>
      <c r="C3747">
        <v>4.0999999999999996</v>
      </c>
      <c r="D3747">
        <v>4</v>
      </c>
    </row>
    <row r="3748" spans="1:4" x14ac:dyDescent="0.25">
      <c r="A3748" s="1">
        <v>44474</v>
      </c>
      <c r="B3748">
        <v>1006398</v>
      </c>
      <c r="C3748">
        <v>7.1</v>
      </c>
      <c r="D3748">
        <v>5</v>
      </c>
    </row>
    <row r="3749" spans="1:4" x14ac:dyDescent="0.25">
      <c r="A3749" s="1">
        <v>44474</v>
      </c>
      <c r="B3749">
        <v>1006399</v>
      </c>
      <c r="C3749">
        <v>6.05</v>
      </c>
      <c r="D3749">
        <v>3</v>
      </c>
    </row>
    <row r="3750" spans="1:4" x14ac:dyDescent="0.25">
      <c r="A3750" s="1">
        <v>44474</v>
      </c>
      <c r="B3750">
        <v>1006400</v>
      </c>
      <c r="C3750">
        <v>4.25</v>
      </c>
      <c r="D3750">
        <v>2</v>
      </c>
    </row>
    <row r="3751" spans="1:4" x14ac:dyDescent="0.25">
      <c r="A3751" s="1">
        <v>44474</v>
      </c>
      <c r="B3751">
        <v>1006401</v>
      </c>
      <c r="C3751">
        <v>6.95</v>
      </c>
      <c r="D3751">
        <v>2</v>
      </c>
    </row>
    <row r="3752" spans="1:4" x14ac:dyDescent="0.25">
      <c r="A3752" s="1">
        <v>44474</v>
      </c>
      <c r="B3752">
        <v>1006402</v>
      </c>
      <c r="C3752">
        <v>4.0999999999999996</v>
      </c>
      <c r="D3752">
        <v>4</v>
      </c>
    </row>
    <row r="3753" spans="1:4" x14ac:dyDescent="0.25">
      <c r="A3753" s="1">
        <v>44474</v>
      </c>
      <c r="B3753">
        <v>1006403</v>
      </c>
      <c r="C3753">
        <v>3.35</v>
      </c>
      <c r="D3753">
        <v>2</v>
      </c>
    </row>
    <row r="3754" spans="1:4" x14ac:dyDescent="0.25">
      <c r="A3754" s="1">
        <v>44474</v>
      </c>
      <c r="B3754">
        <v>1006404</v>
      </c>
      <c r="C3754">
        <v>5.75</v>
      </c>
      <c r="D3754">
        <v>4</v>
      </c>
    </row>
    <row r="3755" spans="1:4" x14ac:dyDescent="0.25">
      <c r="A3755" s="1">
        <v>44474</v>
      </c>
      <c r="B3755">
        <v>1006406</v>
      </c>
      <c r="C3755">
        <v>4.8499999999999996</v>
      </c>
      <c r="D3755">
        <v>4</v>
      </c>
    </row>
    <row r="3756" spans="1:4" x14ac:dyDescent="0.25">
      <c r="A3756" s="1">
        <v>44474</v>
      </c>
      <c r="B3756">
        <v>1006407</v>
      </c>
      <c r="C3756">
        <v>3.2</v>
      </c>
      <c r="D3756">
        <v>2</v>
      </c>
    </row>
    <row r="3757" spans="1:4" x14ac:dyDescent="0.25">
      <c r="A3757" s="1">
        <v>44474</v>
      </c>
      <c r="B3757">
        <v>1006408</v>
      </c>
      <c r="C3757">
        <v>3.35</v>
      </c>
      <c r="D3757">
        <v>3</v>
      </c>
    </row>
    <row r="3758" spans="1:4" x14ac:dyDescent="0.25">
      <c r="A3758" s="1">
        <v>44474</v>
      </c>
      <c r="B3758">
        <v>1006409</v>
      </c>
      <c r="C3758">
        <v>3.05</v>
      </c>
      <c r="D3758">
        <v>4</v>
      </c>
    </row>
    <row r="3759" spans="1:4" x14ac:dyDescent="0.25">
      <c r="A3759" s="1">
        <v>44474</v>
      </c>
      <c r="B3759">
        <v>1006410</v>
      </c>
      <c r="C3759">
        <v>6.35</v>
      </c>
      <c r="D3759">
        <v>4</v>
      </c>
    </row>
    <row r="3760" spans="1:4" x14ac:dyDescent="0.25">
      <c r="A3760" s="1">
        <v>44474</v>
      </c>
      <c r="B3760">
        <v>1006411</v>
      </c>
      <c r="C3760">
        <v>5.15</v>
      </c>
      <c r="D3760">
        <v>4</v>
      </c>
    </row>
    <row r="3761" spans="1:4" x14ac:dyDescent="0.25">
      <c r="A3761" s="1">
        <v>44474</v>
      </c>
      <c r="B3761">
        <v>1006412</v>
      </c>
      <c r="C3761">
        <v>5</v>
      </c>
      <c r="D3761">
        <v>4</v>
      </c>
    </row>
    <row r="3762" spans="1:4" x14ac:dyDescent="0.25">
      <c r="A3762" s="1">
        <v>44474</v>
      </c>
      <c r="B3762">
        <v>1006413</v>
      </c>
      <c r="C3762">
        <v>3.95</v>
      </c>
      <c r="D3762">
        <v>2</v>
      </c>
    </row>
    <row r="3763" spans="1:4" x14ac:dyDescent="0.25">
      <c r="A3763" s="1">
        <v>44474</v>
      </c>
      <c r="B3763">
        <v>1006414</v>
      </c>
      <c r="C3763">
        <v>4.8499999999999996</v>
      </c>
      <c r="D3763">
        <v>4</v>
      </c>
    </row>
    <row r="3764" spans="1:4" x14ac:dyDescent="0.25">
      <c r="A3764" s="1">
        <v>44474</v>
      </c>
      <c r="B3764">
        <v>1006415</v>
      </c>
      <c r="C3764">
        <v>3.8</v>
      </c>
      <c r="D3764">
        <v>4</v>
      </c>
    </row>
    <row r="3765" spans="1:4" x14ac:dyDescent="0.25">
      <c r="A3765" s="1">
        <v>44474</v>
      </c>
      <c r="B3765">
        <v>1006416</v>
      </c>
      <c r="C3765">
        <v>3.5</v>
      </c>
      <c r="D3765">
        <v>3</v>
      </c>
    </row>
    <row r="3766" spans="1:4" x14ac:dyDescent="0.25">
      <c r="A3766" s="1">
        <v>44474</v>
      </c>
      <c r="B3766">
        <v>1006417</v>
      </c>
      <c r="C3766">
        <v>3.05</v>
      </c>
      <c r="D3766">
        <v>2</v>
      </c>
    </row>
    <row r="3767" spans="1:4" x14ac:dyDescent="0.25">
      <c r="A3767" s="1">
        <v>44474</v>
      </c>
      <c r="B3767">
        <v>1006418</v>
      </c>
      <c r="C3767">
        <v>3.65</v>
      </c>
      <c r="D3767">
        <v>3</v>
      </c>
    </row>
    <row r="3768" spans="1:4" x14ac:dyDescent="0.25">
      <c r="A3768" s="1">
        <v>44474</v>
      </c>
      <c r="B3768">
        <v>1006419</v>
      </c>
      <c r="C3768">
        <v>3.05</v>
      </c>
      <c r="D3768">
        <v>2</v>
      </c>
    </row>
    <row r="3769" spans="1:4" x14ac:dyDescent="0.25">
      <c r="A3769" s="1">
        <v>44474</v>
      </c>
      <c r="B3769">
        <v>1006420</v>
      </c>
      <c r="C3769">
        <v>3.05</v>
      </c>
      <c r="D3769">
        <v>2</v>
      </c>
    </row>
    <row r="3770" spans="1:4" x14ac:dyDescent="0.25">
      <c r="A3770" s="1">
        <v>44474</v>
      </c>
      <c r="B3770">
        <v>1006421</v>
      </c>
      <c r="C3770">
        <v>12.35</v>
      </c>
      <c r="D3770">
        <v>3</v>
      </c>
    </row>
    <row r="3771" spans="1:4" x14ac:dyDescent="0.25">
      <c r="A3771" s="1">
        <v>44474</v>
      </c>
      <c r="B3771">
        <v>1006422</v>
      </c>
      <c r="C3771">
        <v>4.7</v>
      </c>
      <c r="D3771">
        <v>4</v>
      </c>
    </row>
    <row r="3772" spans="1:4" x14ac:dyDescent="0.25">
      <c r="A3772" s="1">
        <v>44474</v>
      </c>
      <c r="B3772">
        <v>1006423</v>
      </c>
      <c r="C3772">
        <v>3.35</v>
      </c>
      <c r="D3772">
        <v>3</v>
      </c>
    </row>
    <row r="3773" spans="1:4" x14ac:dyDescent="0.25">
      <c r="A3773" s="1">
        <v>44474</v>
      </c>
      <c r="B3773">
        <v>1006424</v>
      </c>
      <c r="C3773">
        <v>4.25</v>
      </c>
      <c r="D3773">
        <v>6</v>
      </c>
    </row>
    <row r="3774" spans="1:4" x14ac:dyDescent="0.25">
      <c r="A3774" s="1">
        <v>44474</v>
      </c>
      <c r="B3774">
        <v>1006425</v>
      </c>
      <c r="C3774">
        <v>4.25</v>
      </c>
      <c r="D3774">
        <v>4</v>
      </c>
    </row>
    <row r="3775" spans="1:4" x14ac:dyDescent="0.25">
      <c r="A3775" s="1">
        <v>44474</v>
      </c>
      <c r="B3775">
        <v>1006426</v>
      </c>
      <c r="C3775">
        <v>2.9</v>
      </c>
      <c r="D3775">
        <v>2</v>
      </c>
    </row>
    <row r="3776" spans="1:4" x14ac:dyDescent="0.25">
      <c r="A3776" s="1">
        <v>44474</v>
      </c>
      <c r="B3776">
        <v>1006427</v>
      </c>
      <c r="C3776">
        <v>9.5</v>
      </c>
      <c r="D3776">
        <v>4</v>
      </c>
    </row>
    <row r="3777" spans="1:4" x14ac:dyDescent="0.25">
      <c r="A3777" s="1">
        <v>44474</v>
      </c>
      <c r="B3777">
        <v>1006428</v>
      </c>
      <c r="C3777">
        <v>3.65</v>
      </c>
      <c r="D3777">
        <v>3</v>
      </c>
    </row>
    <row r="3778" spans="1:4" x14ac:dyDescent="0.25">
      <c r="A3778" s="1">
        <v>44474</v>
      </c>
      <c r="B3778">
        <v>1006429</v>
      </c>
      <c r="C3778">
        <v>4.4000000000000004</v>
      </c>
      <c r="D3778">
        <v>2</v>
      </c>
    </row>
    <row r="3779" spans="1:4" x14ac:dyDescent="0.25">
      <c r="A3779" s="1">
        <v>44474</v>
      </c>
      <c r="B3779">
        <v>1006430</v>
      </c>
      <c r="C3779">
        <v>6.8</v>
      </c>
      <c r="D3779">
        <v>5</v>
      </c>
    </row>
    <row r="3780" spans="1:4" x14ac:dyDescent="0.25">
      <c r="A3780" s="1">
        <v>44474</v>
      </c>
      <c r="B3780">
        <v>1006431</v>
      </c>
      <c r="C3780">
        <v>3.2</v>
      </c>
      <c r="D3780">
        <v>2</v>
      </c>
    </row>
    <row r="3781" spans="1:4" x14ac:dyDescent="0.25">
      <c r="A3781" s="1">
        <v>44474</v>
      </c>
      <c r="B3781">
        <v>1006432</v>
      </c>
      <c r="C3781">
        <v>2.9</v>
      </c>
      <c r="D3781">
        <v>2</v>
      </c>
    </row>
    <row r="3782" spans="1:4" x14ac:dyDescent="0.25">
      <c r="A3782" s="1">
        <v>44474</v>
      </c>
      <c r="B3782">
        <v>1006433</v>
      </c>
      <c r="C3782">
        <v>5.9</v>
      </c>
      <c r="D3782">
        <v>6</v>
      </c>
    </row>
    <row r="3783" spans="1:4" x14ac:dyDescent="0.25">
      <c r="A3783" s="1">
        <v>44474</v>
      </c>
      <c r="B3783">
        <v>1006434</v>
      </c>
      <c r="C3783">
        <v>8.9</v>
      </c>
      <c r="D3783">
        <v>5</v>
      </c>
    </row>
    <row r="3784" spans="1:4" x14ac:dyDescent="0.25">
      <c r="A3784" s="1">
        <v>44474</v>
      </c>
      <c r="B3784">
        <v>1006435</v>
      </c>
      <c r="C3784">
        <v>4.25</v>
      </c>
      <c r="D3784">
        <v>6</v>
      </c>
    </row>
    <row r="3785" spans="1:4" x14ac:dyDescent="0.25">
      <c r="A3785" s="1">
        <v>44474</v>
      </c>
      <c r="B3785">
        <v>1006436</v>
      </c>
      <c r="C3785">
        <v>3.5</v>
      </c>
      <c r="D3785">
        <v>2</v>
      </c>
    </row>
    <row r="3786" spans="1:4" x14ac:dyDescent="0.25">
      <c r="A3786" s="1">
        <v>44474</v>
      </c>
      <c r="B3786">
        <v>1006437</v>
      </c>
      <c r="C3786">
        <v>6.8</v>
      </c>
      <c r="D3786">
        <v>4</v>
      </c>
    </row>
    <row r="3787" spans="1:4" x14ac:dyDescent="0.25">
      <c r="A3787" s="1">
        <v>44474</v>
      </c>
      <c r="B3787">
        <v>1006439</v>
      </c>
      <c r="C3787">
        <v>5</v>
      </c>
      <c r="D3787">
        <v>2</v>
      </c>
    </row>
    <row r="3788" spans="1:4" x14ac:dyDescent="0.25">
      <c r="A3788" s="1">
        <v>44474</v>
      </c>
      <c r="B3788">
        <v>1006440</v>
      </c>
      <c r="C3788">
        <v>5</v>
      </c>
      <c r="D3788">
        <v>4</v>
      </c>
    </row>
    <row r="3789" spans="1:4" x14ac:dyDescent="0.25">
      <c r="A3789" s="1">
        <v>44474</v>
      </c>
      <c r="B3789">
        <v>1006441</v>
      </c>
      <c r="C3789">
        <v>6.5</v>
      </c>
      <c r="D3789">
        <v>5</v>
      </c>
    </row>
    <row r="3790" spans="1:4" x14ac:dyDescent="0.25">
      <c r="A3790" s="1">
        <v>44474</v>
      </c>
      <c r="B3790">
        <v>1006442</v>
      </c>
      <c r="C3790">
        <v>3.05</v>
      </c>
      <c r="D3790">
        <v>3</v>
      </c>
    </row>
    <row r="3791" spans="1:4" x14ac:dyDescent="0.25">
      <c r="A3791" s="1">
        <v>44474</v>
      </c>
      <c r="B3791">
        <v>1006443</v>
      </c>
      <c r="C3791">
        <v>4.4000000000000004</v>
      </c>
      <c r="D3791">
        <v>5</v>
      </c>
    </row>
    <row r="3792" spans="1:4" x14ac:dyDescent="0.25">
      <c r="A3792" s="1">
        <v>44474</v>
      </c>
      <c r="B3792">
        <v>1006444</v>
      </c>
      <c r="C3792">
        <v>5.15</v>
      </c>
      <c r="D3792">
        <v>4</v>
      </c>
    </row>
    <row r="3793" spans="1:4" x14ac:dyDescent="0.25">
      <c r="A3793" s="1">
        <v>44474</v>
      </c>
      <c r="B3793">
        <v>1006445</v>
      </c>
      <c r="C3793">
        <v>4.7</v>
      </c>
      <c r="D3793">
        <v>5</v>
      </c>
    </row>
    <row r="3794" spans="1:4" x14ac:dyDescent="0.25">
      <c r="A3794" s="1">
        <v>44474</v>
      </c>
      <c r="B3794">
        <v>1006446</v>
      </c>
      <c r="C3794">
        <v>3.2</v>
      </c>
      <c r="D3794">
        <v>2</v>
      </c>
    </row>
    <row r="3795" spans="1:4" x14ac:dyDescent="0.25">
      <c r="A3795" s="1">
        <v>44474</v>
      </c>
      <c r="B3795">
        <v>1006447</v>
      </c>
      <c r="C3795">
        <v>7.1</v>
      </c>
      <c r="D3795">
        <v>6</v>
      </c>
    </row>
    <row r="3796" spans="1:4" x14ac:dyDescent="0.25">
      <c r="A3796" s="1">
        <v>44474</v>
      </c>
      <c r="B3796">
        <v>1006448</v>
      </c>
      <c r="C3796">
        <v>2.9</v>
      </c>
      <c r="D3796">
        <v>2</v>
      </c>
    </row>
    <row r="3797" spans="1:4" x14ac:dyDescent="0.25">
      <c r="A3797" s="1">
        <v>44474</v>
      </c>
      <c r="B3797">
        <v>1006449</v>
      </c>
      <c r="C3797">
        <v>5.3</v>
      </c>
      <c r="D3797">
        <v>4</v>
      </c>
    </row>
    <row r="3798" spans="1:4" x14ac:dyDescent="0.25">
      <c r="A3798" s="1">
        <v>44474</v>
      </c>
      <c r="B3798">
        <v>1006450</v>
      </c>
      <c r="C3798">
        <v>4.7</v>
      </c>
      <c r="D3798">
        <v>3</v>
      </c>
    </row>
    <row r="3799" spans="1:4" x14ac:dyDescent="0.25">
      <c r="A3799" s="1">
        <v>44474</v>
      </c>
      <c r="B3799">
        <v>1006451</v>
      </c>
      <c r="C3799">
        <v>6.5</v>
      </c>
      <c r="D3799">
        <v>5</v>
      </c>
    </row>
    <row r="3800" spans="1:4" x14ac:dyDescent="0.25">
      <c r="A3800" s="1">
        <v>44474</v>
      </c>
      <c r="B3800">
        <v>1006452</v>
      </c>
      <c r="C3800">
        <v>3.05</v>
      </c>
      <c r="D3800">
        <v>3</v>
      </c>
    </row>
    <row r="3801" spans="1:4" x14ac:dyDescent="0.25">
      <c r="A3801" s="1">
        <v>44474</v>
      </c>
      <c r="B3801">
        <v>1006453</v>
      </c>
      <c r="C3801">
        <v>2.9</v>
      </c>
      <c r="D3801">
        <v>2</v>
      </c>
    </row>
    <row r="3802" spans="1:4" x14ac:dyDescent="0.25">
      <c r="A3802" s="1">
        <v>44474</v>
      </c>
      <c r="B3802">
        <v>1006454</v>
      </c>
      <c r="C3802">
        <v>4.55</v>
      </c>
      <c r="D3802">
        <v>4</v>
      </c>
    </row>
    <row r="3803" spans="1:4" x14ac:dyDescent="0.25">
      <c r="A3803" s="1">
        <v>44474</v>
      </c>
      <c r="B3803">
        <v>1006455</v>
      </c>
      <c r="C3803">
        <v>5.3</v>
      </c>
      <c r="D3803">
        <v>5</v>
      </c>
    </row>
    <row r="3804" spans="1:4" x14ac:dyDescent="0.25">
      <c r="A3804" s="1">
        <v>44474</v>
      </c>
      <c r="B3804">
        <v>1006456</v>
      </c>
      <c r="C3804">
        <v>3.5</v>
      </c>
      <c r="D3804">
        <v>3</v>
      </c>
    </row>
    <row r="3805" spans="1:4" x14ac:dyDescent="0.25">
      <c r="A3805" s="1">
        <v>44474</v>
      </c>
      <c r="B3805">
        <v>1006457</v>
      </c>
      <c r="C3805">
        <v>3.05</v>
      </c>
      <c r="D3805">
        <v>2</v>
      </c>
    </row>
    <row r="3806" spans="1:4" x14ac:dyDescent="0.25">
      <c r="A3806" s="1">
        <v>44474</v>
      </c>
      <c r="B3806">
        <v>1006458</v>
      </c>
      <c r="C3806">
        <v>4.25</v>
      </c>
      <c r="D3806">
        <v>3</v>
      </c>
    </row>
    <row r="3807" spans="1:4" x14ac:dyDescent="0.25">
      <c r="A3807" s="1">
        <v>44474</v>
      </c>
      <c r="B3807">
        <v>1006459</v>
      </c>
      <c r="C3807">
        <v>3.05</v>
      </c>
      <c r="D3807">
        <v>2</v>
      </c>
    </row>
    <row r="3808" spans="1:4" x14ac:dyDescent="0.25">
      <c r="A3808" s="1">
        <v>44474</v>
      </c>
      <c r="B3808">
        <v>1006460</v>
      </c>
      <c r="C3808">
        <v>3.95</v>
      </c>
      <c r="D3808">
        <v>4</v>
      </c>
    </row>
    <row r="3809" spans="1:4" x14ac:dyDescent="0.25">
      <c r="A3809" s="1">
        <v>44474</v>
      </c>
      <c r="B3809">
        <v>1006461</v>
      </c>
      <c r="C3809">
        <v>8.75</v>
      </c>
      <c r="D3809">
        <v>4</v>
      </c>
    </row>
    <row r="3810" spans="1:4" x14ac:dyDescent="0.25">
      <c r="A3810" s="1">
        <v>44474</v>
      </c>
      <c r="B3810">
        <v>1006462</v>
      </c>
      <c r="C3810">
        <v>9.65</v>
      </c>
      <c r="D3810">
        <v>6</v>
      </c>
    </row>
    <row r="3811" spans="1:4" x14ac:dyDescent="0.25">
      <c r="A3811" s="1">
        <v>44474</v>
      </c>
      <c r="B3811">
        <v>1006463</v>
      </c>
      <c r="C3811">
        <v>5.3</v>
      </c>
      <c r="D3811">
        <v>4</v>
      </c>
    </row>
    <row r="3812" spans="1:4" x14ac:dyDescent="0.25">
      <c r="A3812" s="1">
        <v>44474</v>
      </c>
      <c r="B3812">
        <v>1006464</v>
      </c>
      <c r="C3812">
        <v>4.25</v>
      </c>
      <c r="D3812">
        <v>3</v>
      </c>
    </row>
    <row r="3813" spans="1:4" x14ac:dyDescent="0.25">
      <c r="A3813" s="1">
        <v>44474</v>
      </c>
      <c r="B3813">
        <v>1006465</v>
      </c>
      <c r="C3813">
        <v>3.65</v>
      </c>
      <c r="D3813">
        <v>4</v>
      </c>
    </row>
    <row r="3814" spans="1:4" x14ac:dyDescent="0.25">
      <c r="A3814" s="1">
        <v>44474</v>
      </c>
      <c r="B3814">
        <v>1006466</v>
      </c>
      <c r="C3814">
        <v>5</v>
      </c>
      <c r="D3814">
        <v>4</v>
      </c>
    </row>
    <row r="3815" spans="1:4" x14ac:dyDescent="0.25">
      <c r="A3815" s="1">
        <v>44474</v>
      </c>
      <c r="B3815">
        <v>1006467</v>
      </c>
      <c r="C3815">
        <v>3.35</v>
      </c>
      <c r="D3815">
        <v>4</v>
      </c>
    </row>
    <row r="3816" spans="1:4" x14ac:dyDescent="0.25">
      <c r="A3816" s="1">
        <v>44474</v>
      </c>
      <c r="B3816">
        <v>1006468</v>
      </c>
      <c r="C3816">
        <v>9.5</v>
      </c>
      <c r="D3816">
        <v>6</v>
      </c>
    </row>
    <row r="3817" spans="1:4" x14ac:dyDescent="0.25">
      <c r="A3817" s="1">
        <v>44474</v>
      </c>
      <c r="B3817">
        <v>1006469</v>
      </c>
      <c r="C3817">
        <v>6.2</v>
      </c>
      <c r="D3817">
        <v>3</v>
      </c>
    </row>
    <row r="3818" spans="1:4" x14ac:dyDescent="0.25">
      <c r="A3818" s="1">
        <v>44474</v>
      </c>
      <c r="B3818">
        <v>1006470</v>
      </c>
      <c r="C3818">
        <v>3.05</v>
      </c>
      <c r="D3818">
        <v>2</v>
      </c>
    </row>
    <row r="3819" spans="1:4" x14ac:dyDescent="0.25">
      <c r="A3819" s="1">
        <v>44474</v>
      </c>
      <c r="B3819">
        <v>1006471</v>
      </c>
      <c r="C3819">
        <v>4.0999999999999996</v>
      </c>
      <c r="D3819">
        <v>3</v>
      </c>
    </row>
    <row r="3820" spans="1:4" x14ac:dyDescent="0.25">
      <c r="A3820" s="1">
        <v>44474</v>
      </c>
      <c r="B3820">
        <v>1006472</v>
      </c>
      <c r="C3820">
        <v>3.35</v>
      </c>
      <c r="D3820">
        <v>3</v>
      </c>
    </row>
    <row r="3821" spans="1:4" x14ac:dyDescent="0.25">
      <c r="A3821" s="1">
        <v>44474</v>
      </c>
      <c r="B3821">
        <v>1006473</v>
      </c>
      <c r="C3821">
        <v>6.95</v>
      </c>
      <c r="D3821">
        <v>5</v>
      </c>
    </row>
    <row r="3822" spans="1:4" x14ac:dyDescent="0.25">
      <c r="A3822" s="1">
        <v>44474</v>
      </c>
      <c r="B3822">
        <v>1006476</v>
      </c>
      <c r="C3822">
        <v>4.55</v>
      </c>
      <c r="D3822">
        <v>3</v>
      </c>
    </row>
    <row r="3823" spans="1:4" x14ac:dyDescent="0.25">
      <c r="A3823" s="1">
        <v>44474</v>
      </c>
      <c r="B3823">
        <v>1006477</v>
      </c>
      <c r="C3823">
        <v>3.5</v>
      </c>
      <c r="D3823">
        <v>3</v>
      </c>
    </row>
    <row r="3824" spans="1:4" x14ac:dyDescent="0.25">
      <c r="A3824" s="1">
        <v>44474</v>
      </c>
      <c r="B3824">
        <v>1006478</v>
      </c>
      <c r="C3824">
        <v>5.75</v>
      </c>
      <c r="D3824">
        <v>2</v>
      </c>
    </row>
    <row r="3825" spans="1:4" x14ac:dyDescent="0.25">
      <c r="A3825" s="1">
        <v>44474</v>
      </c>
      <c r="B3825">
        <v>1006479</v>
      </c>
      <c r="C3825">
        <v>6.5</v>
      </c>
      <c r="D3825">
        <v>4</v>
      </c>
    </row>
    <row r="3826" spans="1:4" x14ac:dyDescent="0.25">
      <c r="A3826" s="1">
        <v>44474</v>
      </c>
      <c r="B3826">
        <v>1006480</v>
      </c>
      <c r="C3826">
        <v>4.0999999999999996</v>
      </c>
      <c r="D3826">
        <v>3</v>
      </c>
    </row>
    <row r="3827" spans="1:4" x14ac:dyDescent="0.25">
      <c r="A3827" s="1">
        <v>44474</v>
      </c>
      <c r="B3827">
        <v>1006481</v>
      </c>
      <c r="C3827">
        <v>8.15</v>
      </c>
      <c r="D3827">
        <v>5</v>
      </c>
    </row>
    <row r="3828" spans="1:4" x14ac:dyDescent="0.25">
      <c r="A3828" s="1">
        <v>44474</v>
      </c>
      <c r="B3828">
        <v>1006482</v>
      </c>
      <c r="C3828">
        <v>4.25</v>
      </c>
      <c r="D3828">
        <v>3</v>
      </c>
    </row>
    <row r="3829" spans="1:4" x14ac:dyDescent="0.25">
      <c r="A3829" s="1">
        <v>44474</v>
      </c>
      <c r="B3829">
        <v>1006483</v>
      </c>
      <c r="C3829">
        <v>3.95</v>
      </c>
      <c r="D3829">
        <v>3</v>
      </c>
    </row>
    <row r="3830" spans="1:4" x14ac:dyDescent="0.25">
      <c r="A3830" s="1">
        <v>44474</v>
      </c>
      <c r="B3830">
        <v>1006484</v>
      </c>
      <c r="C3830">
        <v>5.45</v>
      </c>
      <c r="D3830">
        <v>4</v>
      </c>
    </row>
    <row r="3831" spans="1:4" x14ac:dyDescent="0.25">
      <c r="A3831" s="1">
        <v>44474</v>
      </c>
      <c r="B3831">
        <v>1006485</v>
      </c>
      <c r="C3831">
        <v>4.25</v>
      </c>
      <c r="D3831">
        <v>2</v>
      </c>
    </row>
    <row r="3832" spans="1:4" x14ac:dyDescent="0.25">
      <c r="A3832" s="1">
        <v>44474</v>
      </c>
      <c r="B3832">
        <v>1006486</v>
      </c>
      <c r="C3832">
        <v>5.9</v>
      </c>
      <c r="D3832">
        <v>3</v>
      </c>
    </row>
    <row r="3833" spans="1:4" x14ac:dyDescent="0.25">
      <c r="A3833" s="1">
        <v>44474</v>
      </c>
      <c r="B3833">
        <v>1006487</v>
      </c>
      <c r="C3833">
        <v>7.1</v>
      </c>
      <c r="D3833">
        <v>6</v>
      </c>
    </row>
    <row r="3834" spans="1:4" x14ac:dyDescent="0.25">
      <c r="A3834" s="1">
        <v>44474</v>
      </c>
      <c r="B3834">
        <v>1006488</v>
      </c>
      <c r="C3834">
        <v>5</v>
      </c>
      <c r="D3834">
        <v>3</v>
      </c>
    </row>
    <row r="3835" spans="1:4" x14ac:dyDescent="0.25">
      <c r="A3835" s="1">
        <v>44474</v>
      </c>
      <c r="B3835">
        <v>1006489</v>
      </c>
      <c r="C3835">
        <v>6.2</v>
      </c>
      <c r="D3835">
        <v>4</v>
      </c>
    </row>
    <row r="3836" spans="1:4" x14ac:dyDescent="0.25">
      <c r="A3836" s="1">
        <v>44474</v>
      </c>
      <c r="B3836">
        <v>1006490</v>
      </c>
      <c r="C3836">
        <v>4.7</v>
      </c>
      <c r="D3836">
        <v>4</v>
      </c>
    </row>
    <row r="3837" spans="1:4" x14ac:dyDescent="0.25">
      <c r="A3837" s="1">
        <v>44474</v>
      </c>
      <c r="B3837">
        <v>1006491</v>
      </c>
      <c r="C3837">
        <v>3.8</v>
      </c>
      <c r="D3837">
        <v>4</v>
      </c>
    </row>
    <row r="3838" spans="1:4" x14ac:dyDescent="0.25">
      <c r="A3838" s="1">
        <v>44474</v>
      </c>
      <c r="B3838">
        <v>1006492</v>
      </c>
      <c r="C3838">
        <v>5.6</v>
      </c>
      <c r="D3838">
        <v>4</v>
      </c>
    </row>
    <row r="3839" spans="1:4" x14ac:dyDescent="0.25">
      <c r="A3839" s="1">
        <v>44474</v>
      </c>
      <c r="B3839">
        <v>1006493</v>
      </c>
      <c r="C3839">
        <v>5.3</v>
      </c>
      <c r="D3839">
        <v>5</v>
      </c>
    </row>
    <row r="3840" spans="1:4" x14ac:dyDescent="0.25">
      <c r="A3840" s="1">
        <v>44474</v>
      </c>
      <c r="B3840">
        <v>1006494</v>
      </c>
      <c r="C3840">
        <v>6.2</v>
      </c>
      <c r="D3840">
        <v>5</v>
      </c>
    </row>
    <row r="3841" spans="1:4" x14ac:dyDescent="0.25">
      <c r="A3841" s="1">
        <v>44474</v>
      </c>
      <c r="B3841">
        <v>1006495</v>
      </c>
      <c r="C3841">
        <v>3.5</v>
      </c>
      <c r="D3841">
        <v>3</v>
      </c>
    </row>
    <row r="3842" spans="1:4" x14ac:dyDescent="0.25">
      <c r="A3842" s="1">
        <v>44474</v>
      </c>
      <c r="B3842">
        <v>1006496</v>
      </c>
      <c r="C3842">
        <v>2.9</v>
      </c>
      <c r="D3842">
        <v>2</v>
      </c>
    </row>
    <row r="3843" spans="1:4" x14ac:dyDescent="0.25">
      <c r="A3843" s="1">
        <v>44474</v>
      </c>
      <c r="B3843">
        <v>1006497</v>
      </c>
      <c r="C3843">
        <v>9.65</v>
      </c>
      <c r="D3843">
        <v>6</v>
      </c>
    </row>
    <row r="3844" spans="1:4" x14ac:dyDescent="0.25">
      <c r="A3844" s="1">
        <v>44474</v>
      </c>
      <c r="B3844">
        <v>1006498</v>
      </c>
      <c r="C3844">
        <v>4.25</v>
      </c>
      <c r="D3844">
        <v>3</v>
      </c>
    </row>
    <row r="3845" spans="1:4" x14ac:dyDescent="0.25">
      <c r="A3845" s="1">
        <v>44474</v>
      </c>
      <c r="B3845">
        <v>1006500</v>
      </c>
      <c r="C3845">
        <v>2.9</v>
      </c>
      <c r="D3845">
        <v>2</v>
      </c>
    </row>
    <row r="3846" spans="1:4" x14ac:dyDescent="0.25">
      <c r="A3846" s="1">
        <v>44474</v>
      </c>
      <c r="B3846">
        <v>1006501</v>
      </c>
      <c r="C3846">
        <v>4.4000000000000004</v>
      </c>
      <c r="D3846">
        <v>4</v>
      </c>
    </row>
    <row r="3847" spans="1:4" x14ac:dyDescent="0.25">
      <c r="A3847" s="1">
        <v>44474</v>
      </c>
      <c r="B3847">
        <v>1006502</v>
      </c>
      <c r="C3847">
        <v>3.65</v>
      </c>
      <c r="D3847">
        <v>3</v>
      </c>
    </row>
    <row r="3848" spans="1:4" x14ac:dyDescent="0.25">
      <c r="A3848" s="1">
        <v>44474</v>
      </c>
      <c r="B3848">
        <v>1006503</v>
      </c>
      <c r="C3848">
        <v>5</v>
      </c>
      <c r="D3848">
        <v>3</v>
      </c>
    </row>
    <row r="3849" spans="1:4" x14ac:dyDescent="0.25">
      <c r="A3849" s="1">
        <v>44474</v>
      </c>
      <c r="B3849">
        <v>1006504</v>
      </c>
      <c r="C3849">
        <v>3.5</v>
      </c>
      <c r="D3849">
        <v>3</v>
      </c>
    </row>
    <row r="3850" spans="1:4" x14ac:dyDescent="0.25">
      <c r="A3850" s="1">
        <v>44474</v>
      </c>
      <c r="B3850">
        <v>1006505</v>
      </c>
      <c r="C3850">
        <v>5</v>
      </c>
      <c r="D3850">
        <v>4</v>
      </c>
    </row>
    <row r="3851" spans="1:4" x14ac:dyDescent="0.25">
      <c r="A3851" s="1">
        <v>44474</v>
      </c>
      <c r="B3851">
        <v>1006506</v>
      </c>
      <c r="C3851">
        <v>4.8499999999999996</v>
      </c>
      <c r="D3851">
        <v>5</v>
      </c>
    </row>
    <row r="3852" spans="1:4" x14ac:dyDescent="0.25">
      <c r="A3852" s="1">
        <v>44474</v>
      </c>
      <c r="B3852">
        <v>1006508</v>
      </c>
      <c r="C3852">
        <v>3.05</v>
      </c>
      <c r="D3852">
        <v>5</v>
      </c>
    </row>
    <row r="3853" spans="1:4" x14ac:dyDescent="0.25">
      <c r="A3853" s="1">
        <v>44474</v>
      </c>
      <c r="B3853">
        <v>1006509</v>
      </c>
      <c r="C3853">
        <v>2.9</v>
      </c>
      <c r="D3853">
        <v>2</v>
      </c>
    </row>
    <row r="3854" spans="1:4" x14ac:dyDescent="0.25">
      <c r="A3854" s="1">
        <v>44474</v>
      </c>
      <c r="B3854">
        <v>1006510</v>
      </c>
      <c r="C3854">
        <v>3.8</v>
      </c>
      <c r="D3854">
        <v>3</v>
      </c>
    </row>
    <row r="3855" spans="1:4" x14ac:dyDescent="0.25">
      <c r="A3855" s="1">
        <v>44474</v>
      </c>
      <c r="B3855">
        <v>1006511</v>
      </c>
      <c r="C3855">
        <v>5</v>
      </c>
      <c r="D3855">
        <v>5</v>
      </c>
    </row>
    <row r="3856" spans="1:4" x14ac:dyDescent="0.25">
      <c r="A3856" s="1">
        <v>44474</v>
      </c>
      <c r="B3856">
        <v>1006512</v>
      </c>
      <c r="C3856">
        <v>3.35</v>
      </c>
      <c r="D3856">
        <v>2</v>
      </c>
    </row>
    <row r="3857" spans="1:4" x14ac:dyDescent="0.25">
      <c r="A3857" s="1">
        <v>44474</v>
      </c>
      <c r="B3857">
        <v>1006513</v>
      </c>
      <c r="C3857">
        <v>3.95</v>
      </c>
      <c r="D3857">
        <v>4</v>
      </c>
    </row>
    <row r="3858" spans="1:4" x14ac:dyDescent="0.25">
      <c r="A3858" s="1">
        <v>44474</v>
      </c>
      <c r="B3858">
        <v>1006514</v>
      </c>
      <c r="C3858">
        <v>3.5</v>
      </c>
      <c r="D3858">
        <v>2</v>
      </c>
    </row>
    <row r="3859" spans="1:4" x14ac:dyDescent="0.25">
      <c r="A3859" s="1">
        <v>44474</v>
      </c>
      <c r="B3859">
        <v>1006515</v>
      </c>
      <c r="C3859">
        <v>2.9</v>
      </c>
      <c r="D3859">
        <v>2</v>
      </c>
    </row>
    <row r="3860" spans="1:4" x14ac:dyDescent="0.25">
      <c r="A3860" s="1">
        <v>44474</v>
      </c>
      <c r="B3860">
        <v>1006516</v>
      </c>
      <c r="C3860">
        <v>5.75</v>
      </c>
      <c r="D3860">
        <v>5</v>
      </c>
    </row>
    <row r="3861" spans="1:4" x14ac:dyDescent="0.25">
      <c r="A3861" s="1">
        <v>44474</v>
      </c>
      <c r="B3861">
        <v>1006517</v>
      </c>
      <c r="C3861">
        <v>5.9</v>
      </c>
      <c r="D3861">
        <v>6</v>
      </c>
    </row>
    <row r="3862" spans="1:4" x14ac:dyDescent="0.25">
      <c r="A3862" s="1">
        <v>44474</v>
      </c>
      <c r="B3862">
        <v>1006518</v>
      </c>
      <c r="C3862">
        <v>4.25</v>
      </c>
      <c r="D3862">
        <v>5</v>
      </c>
    </row>
    <row r="3863" spans="1:4" x14ac:dyDescent="0.25">
      <c r="A3863" s="1">
        <v>44474</v>
      </c>
      <c r="B3863">
        <v>1006519</v>
      </c>
      <c r="C3863">
        <v>3.95</v>
      </c>
      <c r="D3863">
        <v>2</v>
      </c>
    </row>
    <row r="3864" spans="1:4" x14ac:dyDescent="0.25">
      <c r="A3864" s="1">
        <v>44474</v>
      </c>
      <c r="B3864">
        <v>1006520</v>
      </c>
      <c r="C3864">
        <v>3.65</v>
      </c>
      <c r="D3864">
        <v>3</v>
      </c>
    </row>
    <row r="3865" spans="1:4" x14ac:dyDescent="0.25">
      <c r="A3865" s="1">
        <v>44474</v>
      </c>
      <c r="B3865">
        <v>1006521</v>
      </c>
      <c r="C3865">
        <v>4.55</v>
      </c>
      <c r="D3865">
        <v>3</v>
      </c>
    </row>
    <row r="3866" spans="1:4" x14ac:dyDescent="0.25">
      <c r="A3866" s="1">
        <v>44474</v>
      </c>
      <c r="B3866">
        <v>1006522</v>
      </c>
      <c r="C3866">
        <v>3.05</v>
      </c>
      <c r="D3866">
        <v>2</v>
      </c>
    </row>
    <row r="3867" spans="1:4" x14ac:dyDescent="0.25">
      <c r="A3867" s="1">
        <v>44474</v>
      </c>
      <c r="B3867">
        <v>1006523</v>
      </c>
      <c r="C3867">
        <v>3.8</v>
      </c>
      <c r="D3867">
        <v>3</v>
      </c>
    </row>
    <row r="3868" spans="1:4" x14ac:dyDescent="0.25">
      <c r="A3868" s="1">
        <v>44474</v>
      </c>
      <c r="B3868">
        <v>1006524</v>
      </c>
      <c r="C3868">
        <v>11.15</v>
      </c>
      <c r="D3868">
        <v>4</v>
      </c>
    </row>
    <row r="3869" spans="1:4" x14ac:dyDescent="0.25">
      <c r="A3869" s="1">
        <v>44474</v>
      </c>
      <c r="B3869">
        <v>1006525</v>
      </c>
      <c r="C3869">
        <v>3.95</v>
      </c>
      <c r="D3869">
        <v>3</v>
      </c>
    </row>
    <row r="3870" spans="1:4" x14ac:dyDescent="0.25">
      <c r="A3870" s="1">
        <v>44474</v>
      </c>
      <c r="B3870">
        <v>1006526</v>
      </c>
      <c r="C3870">
        <v>3.35</v>
      </c>
      <c r="D3870">
        <v>2</v>
      </c>
    </row>
    <row r="3871" spans="1:4" x14ac:dyDescent="0.25">
      <c r="A3871" s="1">
        <v>44474</v>
      </c>
      <c r="B3871">
        <v>1006528</v>
      </c>
      <c r="C3871">
        <v>8</v>
      </c>
      <c r="D3871">
        <v>4</v>
      </c>
    </row>
    <row r="3872" spans="1:4" x14ac:dyDescent="0.25">
      <c r="A3872" s="1">
        <v>44474</v>
      </c>
      <c r="B3872">
        <v>1006529</v>
      </c>
      <c r="C3872">
        <v>5</v>
      </c>
      <c r="D3872">
        <v>6</v>
      </c>
    </row>
    <row r="3873" spans="1:4" x14ac:dyDescent="0.25">
      <c r="A3873" s="1">
        <v>44474</v>
      </c>
      <c r="B3873">
        <v>1006530</v>
      </c>
      <c r="C3873">
        <v>5.9</v>
      </c>
      <c r="D3873">
        <v>2</v>
      </c>
    </row>
    <row r="3874" spans="1:4" x14ac:dyDescent="0.25">
      <c r="A3874" s="1">
        <v>44474</v>
      </c>
      <c r="B3874">
        <v>1006531</v>
      </c>
      <c r="C3874">
        <v>3.5</v>
      </c>
      <c r="D3874">
        <v>3</v>
      </c>
    </row>
    <row r="3875" spans="1:4" x14ac:dyDescent="0.25">
      <c r="A3875" s="1">
        <v>44474</v>
      </c>
      <c r="B3875">
        <v>1006532</v>
      </c>
      <c r="C3875">
        <v>4.25</v>
      </c>
      <c r="D3875">
        <v>4</v>
      </c>
    </row>
    <row r="3876" spans="1:4" x14ac:dyDescent="0.25">
      <c r="A3876" s="1">
        <v>44474</v>
      </c>
      <c r="B3876">
        <v>1006533</v>
      </c>
      <c r="C3876">
        <v>3.65</v>
      </c>
      <c r="D3876">
        <v>3</v>
      </c>
    </row>
    <row r="3877" spans="1:4" x14ac:dyDescent="0.25">
      <c r="A3877" s="1">
        <v>44474</v>
      </c>
      <c r="B3877">
        <v>1006534</v>
      </c>
      <c r="C3877">
        <v>4.55</v>
      </c>
      <c r="D3877">
        <v>4</v>
      </c>
    </row>
    <row r="3878" spans="1:4" x14ac:dyDescent="0.25">
      <c r="A3878" s="1">
        <v>44474</v>
      </c>
      <c r="B3878">
        <v>1006535</v>
      </c>
      <c r="C3878">
        <v>5.45</v>
      </c>
      <c r="D3878">
        <v>4</v>
      </c>
    </row>
    <row r="3879" spans="1:4" x14ac:dyDescent="0.25">
      <c r="A3879" s="1">
        <v>44474</v>
      </c>
      <c r="B3879">
        <v>1006536</v>
      </c>
      <c r="C3879">
        <v>3.5</v>
      </c>
      <c r="D3879">
        <v>3</v>
      </c>
    </row>
    <row r="3880" spans="1:4" x14ac:dyDescent="0.25">
      <c r="A3880" s="1">
        <v>44474</v>
      </c>
      <c r="B3880">
        <v>1006537</v>
      </c>
      <c r="C3880">
        <v>3.5</v>
      </c>
      <c r="D3880">
        <v>4</v>
      </c>
    </row>
    <row r="3881" spans="1:4" x14ac:dyDescent="0.25">
      <c r="A3881" s="1">
        <v>44474</v>
      </c>
      <c r="B3881">
        <v>1006538</v>
      </c>
      <c r="C3881">
        <v>5.6</v>
      </c>
      <c r="D3881">
        <v>4</v>
      </c>
    </row>
    <row r="3882" spans="1:4" x14ac:dyDescent="0.25">
      <c r="A3882" s="1">
        <v>44474</v>
      </c>
      <c r="B3882">
        <v>1006539</v>
      </c>
      <c r="C3882">
        <v>6.65</v>
      </c>
      <c r="D3882">
        <v>3</v>
      </c>
    </row>
    <row r="3883" spans="1:4" x14ac:dyDescent="0.25">
      <c r="A3883" s="1">
        <v>44474</v>
      </c>
      <c r="B3883">
        <v>1006540</v>
      </c>
      <c r="C3883">
        <v>4.4000000000000004</v>
      </c>
      <c r="D3883">
        <v>3</v>
      </c>
    </row>
    <row r="3884" spans="1:4" x14ac:dyDescent="0.25">
      <c r="A3884" s="1">
        <v>44474</v>
      </c>
      <c r="B3884">
        <v>1006541</v>
      </c>
      <c r="C3884">
        <v>3.35</v>
      </c>
      <c r="D3884">
        <v>2</v>
      </c>
    </row>
    <row r="3885" spans="1:4" x14ac:dyDescent="0.25">
      <c r="A3885" s="1">
        <v>44474</v>
      </c>
      <c r="B3885">
        <v>1006543</v>
      </c>
      <c r="C3885">
        <v>3.95</v>
      </c>
      <c r="D3885">
        <v>5</v>
      </c>
    </row>
    <row r="3886" spans="1:4" x14ac:dyDescent="0.25">
      <c r="A3886" s="1">
        <v>44474</v>
      </c>
      <c r="B3886">
        <v>1006544</v>
      </c>
      <c r="C3886">
        <v>3.35</v>
      </c>
      <c r="D3886">
        <v>2</v>
      </c>
    </row>
    <row r="3887" spans="1:4" x14ac:dyDescent="0.25">
      <c r="A3887" s="1">
        <v>44474</v>
      </c>
      <c r="B3887">
        <v>1006545</v>
      </c>
      <c r="C3887">
        <v>4.25</v>
      </c>
      <c r="D3887">
        <v>3</v>
      </c>
    </row>
    <row r="3888" spans="1:4" x14ac:dyDescent="0.25">
      <c r="A3888" s="1">
        <v>44474</v>
      </c>
      <c r="B3888">
        <v>1006546</v>
      </c>
      <c r="C3888">
        <v>8.6</v>
      </c>
      <c r="D3888">
        <v>5</v>
      </c>
    </row>
    <row r="3889" spans="1:4" x14ac:dyDescent="0.25">
      <c r="A3889" s="1">
        <v>44474</v>
      </c>
      <c r="B3889">
        <v>1006547</v>
      </c>
      <c r="C3889">
        <v>4.8499999999999996</v>
      </c>
      <c r="D3889">
        <v>4</v>
      </c>
    </row>
    <row r="3890" spans="1:4" x14ac:dyDescent="0.25">
      <c r="A3890" s="1">
        <v>44474</v>
      </c>
      <c r="B3890">
        <v>1006548</v>
      </c>
      <c r="C3890">
        <v>3.65</v>
      </c>
      <c r="D3890">
        <v>2</v>
      </c>
    </row>
    <row r="3891" spans="1:4" x14ac:dyDescent="0.25">
      <c r="A3891" s="1">
        <v>44474</v>
      </c>
      <c r="B3891">
        <v>1006549</v>
      </c>
      <c r="C3891">
        <v>5.3</v>
      </c>
      <c r="D3891">
        <v>4</v>
      </c>
    </row>
    <row r="3892" spans="1:4" x14ac:dyDescent="0.25">
      <c r="A3892" s="1">
        <v>44474</v>
      </c>
      <c r="B3892">
        <v>1006550</v>
      </c>
      <c r="C3892">
        <v>3.35</v>
      </c>
      <c r="D3892">
        <v>3</v>
      </c>
    </row>
    <row r="3893" spans="1:4" x14ac:dyDescent="0.25">
      <c r="A3893" s="1">
        <v>44474</v>
      </c>
      <c r="B3893">
        <v>1006551</v>
      </c>
      <c r="C3893">
        <v>3.35</v>
      </c>
      <c r="D3893">
        <v>2</v>
      </c>
    </row>
    <row r="3894" spans="1:4" x14ac:dyDescent="0.25">
      <c r="A3894" s="1">
        <v>44474</v>
      </c>
      <c r="B3894">
        <v>1006553</v>
      </c>
      <c r="C3894">
        <v>3.2</v>
      </c>
      <c r="D3894">
        <v>3</v>
      </c>
    </row>
    <row r="3895" spans="1:4" x14ac:dyDescent="0.25">
      <c r="A3895" s="1">
        <v>44474</v>
      </c>
      <c r="B3895">
        <v>1006554</v>
      </c>
      <c r="C3895">
        <v>8.15</v>
      </c>
      <c r="D3895">
        <v>3</v>
      </c>
    </row>
    <row r="3896" spans="1:4" x14ac:dyDescent="0.25">
      <c r="A3896" s="1">
        <v>44474</v>
      </c>
      <c r="B3896">
        <v>1006555</v>
      </c>
      <c r="C3896">
        <v>6.95</v>
      </c>
      <c r="D3896">
        <v>4</v>
      </c>
    </row>
    <row r="3897" spans="1:4" x14ac:dyDescent="0.25">
      <c r="A3897" s="1">
        <v>44474</v>
      </c>
      <c r="B3897">
        <v>1006557</v>
      </c>
      <c r="C3897">
        <v>7.4</v>
      </c>
      <c r="D3897">
        <v>6</v>
      </c>
    </row>
    <row r="3898" spans="1:4" x14ac:dyDescent="0.25">
      <c r="A3898" s="1">
        <v>44474</v>
      </c>
      <c r="B3898">
        <v>1006558</v>
      </c>
      <c r="C3898">
        <v>4.7</v>
      </c>
      <c r="D3898">
        <v>3</v>
      </c>
    </row>
    <row r="3899" spans="1:4" x14ac:dyDescent="0.25">
      <c r="A3899" s="1">
        <v>44474</v>
      </c>
      <c r="B3899">
        <v>1006559</v>
      </c>
      <c r="C3899">
        <v>3.65</v>
      </c>
      <c r="D3899">
        <v>3</v>
      </c>
    </row>
    <row r="3900" spans="1:4" x14ac:dyDescent="0.25">
      <c r="A3900" s="1">
        <v>44474</v>
      </c>
      <c r="B3900">
        <v>1006560</v>
      </c>
      <c r="C3900">
        <v>3.35</v>
      </c>
      <c r="D3900">
        <v>2</v>
      </c>
    </row>
    <row r="3901" spans="1:4" x14ac:dyDescent="0.25">
      <c r="A3901" s="1">
        <v>44474</v>
      </c>
      <c r="B3901">
        <v>1006561</v>
      </c>
      <c r="C3901">
        <v>4.8499999999999996</v>
      </c>
      <c r="D3901">
        <v>3</v>
      </c>
    </row>
    <row r="3902" spans="1:4" x14ac:dyDescent="0.25">
      <c r="A3902" s="1">
        <v>44474</v>
      </c>
      <c r="B3902">
        <v>1006562</v>
      </c>
      <c r="C3902">
        <v>3.35</v>
      </c>
      <c r="D3902">
        <v>2</v>
      </c>
    </row>
    <row r="3903" spans="1:4" x14ac:dyDescent="0.25">
      <c r="A3903" s="1">
        <v>44474</v>
      </c>
      <c r="B3903">
        <v>1006563</v>
      </c>
      <c r="C3903">
        <v>3.8</v>
      </c>
      <c r="D3903">
        <v>2</v>
      </c>
    </row>
    <row r="3904" spans="1:4" x14ac:dyDescent="0.25">
      <c r="A3904" s="1">
        <v>44474</v>
      </c>
      <c r="B3904">
        <v>1006564</v>
      </c>
      <c r="C3904">
        <v>3.2</v>
      </c>
      <c r="D3904">
        <v>3</v>
      </c>
    </row>
    <row r="3905" spans="1:4" x14ac:dyDescent="0.25">
      <c r="A3905" s="1">
        <v>44474</v>
      </c>
      <c r="B3905">
        <v>1006565</v>
      </c>
      <c r="C3905">
        <v>3.8</v>
      </c>
      <c r="D3905">
        <v>2</v>
      </c>
    </row>
    <row r="3906" spans="1:4" x14ac:dyDescent="0.25">
      <c r="A3906" s="1">
        <v>44474</v>
      </c>
      <c r="B3906">
        <v>1006566</v>
      </c>
      <c r="C3906">
        <v>3.35</v>
      </c>
      <c r="D3906">
        <v>3</v>
      </c>
    </row>
    <row r="3907" spans="1:4" x14ac:dyDescent="0.25">
      <c r="A3907" s="1">
        <v>44474</v>
      </c>
      <c r="B3907">
        <v>1006567</v>
      </c>
      <c r="C3907">
        <v>4.4000000000000004</v>
      </c>
      <c r="D3907">
        <v>4</v>
      </c>
    </row>
    <row r="3908" spans="1:4" x14ac:dyDescent="0.25">
      <c r="A3908" s="1">
        <v>44474</v>
      </c>
      <c r="B3908">
        <v>1006569</v>
      </c>
      <c r="C3908">
        <v>4.4000000000000004</v>
      </c>
      <c r="D3908">
        <v>3</v>
      </c>
    </row>
    <row r="3909" spans="1:4" x14ac:dyDescent="0.25">
      <c r="A3909" s="1">
        <v>44474</v>
      </c>
      <c r="B3909">
        <v>1006570</v>
      </c>
      <c r="C3909">
        <v>3.35</v>
      </c>
      <c r="D3909">
        <v>3</v>
      </c>
    </row>
    <row r="3910" spans="1:4" x14ac:dyDescent="0.25">
      <c r="A3910" s="1">
        <v>44474</v>
      </c>
      <c r="B3910">
        <v>1006571</v>
      </c>
      <c r="C3910">
        <v>5.15</v>
      </c>
      <c r="D3910">
        <v>3</v>
      </c>
    </row>
    <row r="3911" spans="1:4" x14ac:dyDescent="0.25">
      <c r="A3911" s="1">
        <v>44474</v>
      </c>
      <c r="B3911">
        <v>1006572</v>
      </c>
      <c r="C3911">
        <v>4.25</v>
      </c>
      <c r="D3911">
        <v>4</v>
      </c>
    </row>
    <row r="3912" spans="1:4" x14ac:dyDescent="0.25">
      <c r="A3912" s="1">
        <v>44474</v>
      </c>
      <c r="B3912">
        <v>1006573</v>
      </c>
      <c r="C3912">
        <v>8.15</v>
      </c>
      <c r="D3912">
        <v>2</v>
      </c>
    </row>
    <row r="3913" spans="1:4" x14ac:dyDescent="0.25">
      <c r="A3913" s="1">
        <v>44474</v>
      </c>
      <c r="B3913">
        <v>1006574</v>
      </c>
      <c r="C3913">
        <v>6.5</v>
      </c>
      <c r="D3913">
        <v>4</v>
      </c>
    </row>
    <row r="3914" spans="1:4" x14ac:dyDescent="0.25">
      <c r="A3914" s="1">
        <v>44474</v>
      </c>
      <c r="B3914">
        <v>1006576</v>
      </c>
      <c r="C3914">
        <v>5.45</v>
      </c>
      <c r="D3914">
        <v>3</v>
      </c>
    </row>
    <row r="3915" spans="1:4" x14ac:dyDescent="0.25">
      <c r="A3915" s="1">
        <v>44474</v>
      </c>
      <c r="B3915">
        <v>1006577</v>
      </c>
      <c r="C3915">
        <v>5.15</v>
      </c>
      <c r="D3915">
        <v>4</v>
      </c>
    </row>
    <row r="3916" spans="1:4" x14ac:dyDescent="0.25">
      <c r="A3916" s="1">
        <v>44474</v>
      </c>
      <c r="B3916">
        <v>1006578</v>
      </c>
      <c r="C3916">
        <v>4.25</v>
      </c>
      <c r="D3916">
        <v>4</v>
      </c>
    </row>
    <row r="3917" spans="1:4" x14ac:dyDescent="0.25">
      <c r="A3917" s="1">
        <v>44474</v>
      </c>
      <c r="B3917">
        <v>1006579</v>
      </c>
      <c r="C3917">
        <v>4.8499999999999996</v>
      </c>
      <c r="D3917">
        <v>2</v>
      </c>
    </row>
    <row r="3918" spans="1:4" x14ac:dyDescent="0.25">
      <c r="A3918" s="1">
        <v>44474</v>
      </c>
      <c r="B3918">
        <v>1006580</v>
      </c>
      <c r="C3918">
        <v>9.0500000000000007</v>
      </c>
      <c r="D3918">
        <v>6</v>
      </c>
    </row>
    <row r="3919" spans="1:4" x14ac:dyDescent="0.25">
      <c r="A3919" s="1">
        <v>44474</v>
      </c>
      <c r="B3919">
        <v>1006581</v>
      </c>
      <c r="C3919">
        <v>5.15</v>
      </c>
      <c r="D3919">
        <v>4</v>
      </c>
    </row>
    <row r="3920" spans="1:4" x14ac:dyDescent="0.25">
      <c r="A3920" s="1">
        <v>44474</v>
      </c>
      <c r="B3920">
        <v>1006582</v>
      </c>
      <c r="C3920">
        <v>15.8</v>
      </c>
      <c r="D3920">
        <v>6</v>
      </c>
    </row>
    <row r="3921" spans="1:4" x14ac:dyDescent="0.25">
      <c r="A3921" s="1">
        <v>44474</v>
      </c>
      <c r="B3921">
        <v>1006583</v>
      </c>
      <c r="C3921">
        <v>5.15</v>
      </c>
      <c r="D3921">
        <v>3</v>
      </c>
    </row>
    <row r="3922" spans="1:4" x14ac:dyDescent="0.25">
      <c r="A3922" s="1">
        <v>44474</v>
      </c>
      <c r="B3922">
        <v>1006584</v>
      </c>
      <c r="C3922">
        <v>3.2</v>
      </c>
      <c r="D3922">
        <v>2</v>
      </c>
    </row>
    <row r="3923" spans="1:4" x14ac:dyDescent="0.25">
      <c r="A3923" s="1">
        <v>44474</v>
      </c>
      <c r="B3923">
        <v>1006585</v>
      </c>
      <c r="C3923">
        <v>3.8</v>
      </c>
      <c r="D3923">
        <v>4</v>
      </c>
    </row>
    <row r="3924" spans="1:4" x14ac:dyDescent="0.25">
      <c r="A3924" s="1">
        <v>44474</v>
      </c>
      <c r="B3924">
        <v>1006586</v>
      </c>
      <c r="C3924">
        <v>3.35</v>
      </c>
      <c r="D3924">
        <v>2</v>
      </c>
    </row>
    <row r="3925" spans="1:4" x14ac:dyDescent="0.25">
      <c r="A3925" s="1">
        <v>44474</v>
      </c>
      <c r="B3925">
        <v>1006587</v>
      </c>
      <c r="C3925">
        <v>5.3</v>
      </c>
      <c r="D3925">
        <v>4</v>
      </c>
    </row>
    <row r="3926" spans="1:4" x14ac:dyDescent="0.25">
      <c r="A3926" s="1">
        <v>44474</v>
      </c>
      <c r="B3926">
        <v>1006588</v>
      </c>
      <c r="C3926">
        <v>6.2</v>
      </c>
      <c r="D3926">
        <v>5</v>
      </c>
    </row>
    <row r="3927" spans="1:4" x14ac:dyDescent="0.25">
      <c r="A3927" s="1">
        <v>44474</v>
      </c>
      <c r="B3927">
        <v>1006589</v>
      </c>
      <c r="C3927">
        <v>3.2</v>
      </c>
      <c r="D3927">
        <v>2</v>
      </c>
    </row>
    <row r="3928" spans="1:4" x14ac:dyDescent="0.25">
      <c r="A3928" s="1">
        <v>44474</v>
      </c>
      <c r="B3928">
        <v>1006590</v>
      </c>
      <c r="C3928">
        <v>4.55</v>
      </c>
      <c r="D3928">
        <v>4</v>
      </c>
    </row>
    <row r="3929" spans="1:4" x14ac:dyDescent="0.25">
      <c r="A3929" s="1">
        <v>44474</v>
      </c>
      <c r="B3929">
        <v>1006591</v>
      </c>
      <c r="C3929">
        <v>6.05</v>
      </c>
      <c r="D3929">
        <v>5</v>
      </c>
    </row>
    <row r="3930" spans="1:4" x14ac:dyDescent="0.25">
      <c r="A3930" s="1">
        <v>44474</v>
      </c>
      <c r="B3930">
        <v>1006592</v>
      </c>
      <c r="C3930">
        <v>4.25</v>
      </c>
      <c r="D3930">
        <v>2</v>
      </c>
    </row>
    <row r="3931" spans="1:4" x14ac:dyDescent="0.25">
      <c r="A3931" s="1">
        <v>44474</v>
      </c>
      <c r="B3931">
        <v>1006593</v>
      </c>
      <c r="C3931">
        <v>5</v>
      </c>
      <c r="D3931">
        <v>3</v>
      </c>
    </row>
    <row r="3932" spans="1:4" x14ac:dyDescent="0.25">
      <c r="A3932" s="1">
        <v>44474</v>
      </c>
      <c r="B3932">
        <v>1006594</v>
      </c>
      <c r="C3932">
        <v>3.35</v>
      </c>
      <c r="D3932">
        <v>3</v>
      </c>
    </row>
    <row r="3933" spans="1:4" x14ac:dyDescent="0.25">
      <c r="A3933" s="1">
        <v>44474</v>
      </c>
      <c r="B3933">
        <v>1006595</v>
      </c>
      <c r="C3933">
        <v>6.35</v>
      </c>
      <c r="D3933">
        <v>4</v>
      </c>
    </row>
    <row r="3934" spans="1:4" x14ac:dyDescent="0.25">
      <c r="A3934" s="1">
        <v>44474</v>
      </c>
      <c r="B3934">
        <v>1006596</v>
      </c>
      <c r="C3934">
        <v>3.35</v>
      </c>
      <c r="D3934">
        <v>3</v>
      </c>
    </row>
    <row r="3935" spans="1:4" x14ac:dyDescent="0.25">
      <c r="A3935" s="1">
        <v>44474</v>
      </c>
      <c r="B3935">
        <v>1006597</v>
      </c>
      <c r="C3935">
        <v>3.35</v>
      </c>
      <c r="D3935">
        <v>3</v>
      </c>
    </row>
    <row r="3936" spans="1:4" x14ac:dyDescent="0.25">
      <c r="A3936" s="1">
        <v>44474</v>
      </c>
      <c r="B3936">
        <v>1006598</v>
      </c>
      <c r="C3936">
        <v>4.8499999999999996</v>
      </c>
      <c r="D3936">
        <v>5</v>
      </c>
    </row>
    <row r="3937" spans="1:4" x14ac:dyDescent="0.25">
      <c r="A3937" s="1">
        <v>44474</v>
      </c>
      <c r="B3937">
        <v>1006599</v>
      </c>
      <c r="C3937">
        <v>3.05</v>
      </c>
      <c r="D3937">
        <v>2</v>
      </c>
    </row>
    <row r="3938" spans="1:4" x14ac:dyDescent="0.25">
      <c r="A3938" s="1">
        <v>44474</v>
      </c>
      <c r="B3938">
        <v>1006600</v>
      </c>
      <c r="C3938">
        <v>4.8499999999999996</v>
      </c>
      <c r="D3938">
        <v>2</v>
      </c>
    </row>
    <row r="3939" spans="1:4" x14ac:dyDescent="0.25">
      <c r="A3939" s="1">
        <v>44474</v>
      </c>
      <c r="B3939">
        <v>1006601</v>
      </c>
      <c r="C3939">
        <v>3.95</v>
      </c>
      <c r="D3939">
        <v>2</v>
      </c>
    </row>
    <row r="3940" spans="1:4" x14ac:dyDescent="0.25">
      <c r="A3940" s="1">
        <v>44474</v>
      </c>
      <c r="B3940">
        <v>1006602</v>
      </c>
      <c r="C3940">
        <v>3.8</v>
      </c>
      <c r="D3940">
        <v>5</v>
      </c>
    </row>
    <row r="3941" spans="1:4" x14ac:dyDescent="0.25">
      <c r="A3941" s="1">
        <v>44474</v>
      </c>
      <c r="B3941">
        <v>1006603</v>
      </c>
      <c r="C3941">
        <v>3.2</v>
      </c>
      <c r="D3941">
        <v>2</v>
      </c>
    </row>
    <row r="3942" spans="1:4" x14ac:dyDescent="0.25">
      <c r="A3942" s="1">
        <v>44474</v>
      </c>
      <c r="B3942">
        <v>1006604</v>
      </c>
      <c r="C3942">
        <v>3.05</v>
      </c>
      <c r="D3942">
        <v>2</v>
      </c>
    </row>
    <row r="3943" spans="1:4" x14ac:dyDescent="0.25">
      <c r="A3943" s="1">
        <v>44474</v>
      </c>
      <c r="B3943">
        <v>1006605</v>
      </c>
      <c r="C3943">
        <v>9.35</v>
      </c>
      <c r="D3943">
        <v>5</v>
      </c>
    </row>
    <row r="3944" spans="1:4" x14ac:dyDescent="0.25">
      <c r="A3944" s="1">
        <v>44474</v>
      </c>
      <c r="B3944">
        <v>1006606</v>
      </c>
      <c r="C3944">
        <v>7.25</v>
      </c>
      <c r="D3944">
        <v>4</v>
      </c>
    </row>
    <row r="3945" spans="1:4" x14ac:dyDescent="0.25">
      <c r="A3945" s="1">
        <v>44474</v>
      </c>
      <c r="B3945">
        <v>1006607</v>
      </c>
      <c r="C3945">
        <v>2.9</v>
      </c>
      <c r="D3945">
        <v>3</v>
      </c>
    </row>
    <row r="3946" spans="1:4" x14ac:dyDescent="0.25">
      <c r="A3946" s="1">
        <v>44474</v>
      </c>
      <c r="B3946">
        <v>1006608</v>
      </c>
      <c r="C3946">
        <v>22.4</v>
      </c>
      <c r="D3946">
        <v>6</v>
      </c>
    </row>
    <row r="3947" spans="1:4" x14ac:dyDescent="0.25">
      <c r="A3947" s="1">
        <v>44474</v>
      </c>
      <c r="B3947">
        <v>1006609</v>
      </c>
      <c r="C3947">
        <v>3.2</v>
      </c>
      <c r="D3947">
        <v>3</v>
      </c>
    </row>
    <row r="3948" spans="1:4" x14ac:dyDescent="0.25">
      <c r="A3948" s="1">
        <v>44474</v>
      </c>
      <c r="B3948">
        <v>1006611</v>
      </c>
      <c r="C3948">
        <v>3.5</v>
      </c>
      <c r="D3948">
        <v>2</v>
      </c>
    </row>
    <row r="3949" spans="1:4" x14ac:dyDescent="0.25">
      <c r="A3949" s="1">
        <v>44474</v>
      </c>
      <c r="B3949">
        <v>1006612</v>
      </c>
      <c r="C3949">
        <v>3.2</v>
      </c>
      <c r="D3949">
        <v>2</v>
      </c>
    </row>
    <row r="3950" spans="1:4" x14ac:dyDescent="0.25">
      <c r="A3950" s="1">
        <v>44474</v>
      </c>
      <c r="B3950">
        <v>1006613</v>
      </c>
      <c r="C3950">
        <v>3.8</v>
      </c>
      <c r="D3950">
        <v>3</v>
      </c>
    </row>
    <row r="3951" spans="1:4" x14ac:dyDescent="0.25">
      <c r="A3951" s="1">
        <v>44474</v>
      </c>
      <c r="B3951">
        <v>1006614</v>
      </c>
      <c r="C3951">
        <v>2.9</v>
      </c>
      <c r="D3951">
        <v>2</v>
      </c>
    </row>
    <row r="3952" spans="1:4" x14ac:dyDescent="0.25">
      <c r="A3952" s="1">
        <v>44474</v>
      </c>
      <c r="B3952">
        <v>1006615</v>
      </c>
      <c r="C3952">
        <v>5.3</v>
      </c>
      <c r="D3952">
        <v>3</v>
      </c>
    </row>
    <row r="3953" spans="1:4" x14ac:dyDescent="0.25">
      <c r="A3953" s="1">
        <v>44474</v>
      </c>
      <c r="B3953">
        <v>1006616</v>
      </c>
      <c r="C3953">
        <v>5.75</v>
      </c>
      <c r="D3953">
        <v>4</v>
      </c>
    </row>
    <row r="3954" spans="1:4" x14ac:dyDescent="0.25">
      <c r="A3954" s="1">
        <v>44474</v>
      </c>
      <c r="B3954">
        <v>1006617</v>
      </c>
      <c r="C3954">
        <v>3.5</v>
      </c>
      <c r="D3954">
        <v>3</v>
      </c>
    </row>
    <row r="3955" spans="1:4" x14ac:dyDescent="0.25">
      <c r="A3955" s="1">
        <v>44474</v>
      </c>
      <c r="B3955">
        <v>1006618</v>
      </c>
      <c r="C3955">
        <v>4.55</v>
      </c>
      <c r="D3955">
        <v>3</v>
      </c>
    </row>
    <row r="3956" spans="1:4" x14ac:dyDescent="0.25">
      <c r="A3956" s="1">
        <v>44474</v>
      </c>
      <c r="B3956">
        <v>1006619</v>
      </c>
      <c r="C3956">
        <v>4.25</v>
      </c>
      <c r="D3956">
        <v>4</v>
      </c>
    </row>
    <row r="3957" spans="1:4" x14ac:dyDescent="0.25">
      <c r="A3957" s="1">
        <v>44474</v>
      </c>
      <c r="B3957">
        <v>1006620</v>
      </c>
      <c r="C3957">
        <v>4.55</v>
      </c>
      <c r="D3957">
        <v>4</v>
      </c>
    </row>
    <row r="3958" spans="1:4" x14ac:dyDescent="0.25">
      <c r="A3958" s="1">
        <v>44474</v>
      </c>
      <c r="B3958">
        <v>1006622</v>
      </c>
      <c r="C3958">
        <v>3.65</v>
      </c>
      <c r="D3958">
        <v>3</v>
      </c>
    </row>
    <row r="3959" spans="1:4" x14ac:dyDescent="0.25">
      <c r="A3959" s="1">
        <v>44474</v>
      </c>
      <c r="B3959">
        <v>1006623</v>
      </c>
      <c r="C3959">
        <v>2.9</v>
      </c>
      <c r="D3959">
        <v>2</v>
      </c>
    </row>
    <row r="3960" spans="1:4" x14ac:dyDescent="0.25">
      <c r="A3960" s="1">
        <v>44474</v>
      </c>
      <c r="B3960">
        <v>1006624</v>
      </c>
      <c r="C3960">
        <v>4.0999999999999996</v>
      </c>
      <c r="D3960">
        <v>3</v>
      </c>
    </row>
    <row r="3961" spans="1:4" x14ac:dyDescent="0.25">
      <c r="A3961" s="1">
        <v>44474</v>
      </c>
      <c r="B3961">
        <v>1006625</v>
      </c>
      <c r="C3961">
        <v>4.0999999999999996</v>
      </c>
      <c r="D3961">
        <v>2</v>
      </c>
    </row>
    <row r="3962" spans="1:4" x14ac:dyDescent="0.25">
      <c r="A3962" s="1">
        <v>44474</v>
      </c>
      <c r="B3962">
        <v>1006626</v>
      </c>
      <c r="C3962">
        <v>4.0999999999999996</v>
      </c>
      <c r="D3962">
        <v>2</v>
      </c>
    </row>
    <row r="3963" spans="1:4" x14ac:dyDescent="0.25">
      <c r="A3963" s="1">
        <v>44474</v>
      </c>
      <c r="B3963">
        <v>1006627</v>
      </c>
      <c r="C3963">
        <v>6.2</v>
      </c>
      <c r="D3963">
        <v>4</v>
      </c>
    </row>
    <row r="3964" spans="1:4" x14ac:dyDescent="0.25">
      <c r="A3964" s="1">
        <v>44474</v>
      </c>
      <c r="B3964">
        <v>1006628</v>
      </c>
      <c r="C3964">
        <v>5.3</v>
      </c>
      <c r="D3964">
        <v>6</v>
      </c>
    </row>
    <row r="3965" spans="1:4" x14ac:dyDescent="0.25">
      <c r="A3965" s="1">
        <v>44474</v>
      </c>
      <c r="B3965">
        <v>1006629</v>
      </c>
      <c r="C3965">
        <v>7.4</v>
      </c>
      <c r="D3965">
        <v>4</v>
      </c>
    </row>
    <row r="3966" spans="1:4" x14ac:dyDescent="0.25">
      <c r="A3966" s="1">
        <v>44474</v>
      </c>
      <c r="B3966">
        <v>1006630</v>
      </c>
      <c r="C3966">
        <v>6.5</v>
      </c>
      <c r="D3966">
        <v>4</v>
      </c>
    </row>
    <row r="3967" spans="1:4" x14ac:dyDescent="0.25">
      <c r="A3967" s="1">
        <v>44474</v>
      </c>
      <c r="B3967">
        <v>1006631</v>
      </c>
      <c r="C3967">
        <v>3.65</v>
      </c>
      <c r="D3967">
        <v>4</v>
      </c>
    </row>
    <row r="3968" spans="1:4" x14ac:dyDescent="0.25">
      <c r="A3968" s="1">
        <v>44474</v>
      </c>
      <c r="B3968">
        <v>1006632</v>
      </c>
      <c r="C3968">
        <v>6.95</v>
      </c>
      <c r="D3968">
        <v>4</v>
      </c>
    </row>
    <row r="3969" spans="1:4" x14ac:dyDescent="0.25">
      <c r="A3969" s="1">
        <v>44474</v>
      </c>
      <c r="B3969">
        <v>1006633</v>
      </c>
      <c r="C3969">
        <v>5.9</v>
      </c>
      <c r="D3969">
        <v>4</v>
      </c>
    </row>
    <row r="3970" spans="1:4" x14ac:dyDescent="0.25">
      <c r="A3970" s="1">
        <v>44474</v>
      </c>
      <c r="B3970">
        <v>1006634</v>
      </c>
      <c r="C3970">
        <v>4.25</v>
      </c>
      <c r="D3970">
        <v>3</v>
      </c>
    </row>
    <row r="3971" spans="1:4" x14ac:dyDescent="0.25">
      <c r="A3971" s="1">
        <v>44474</v>
      </c>
      <c r="B3971">
        <v>1006637</v>
      </c>
      <c r="C3971">
        <v>5.3</v>
      </c>
      <c r="D3971">
        <v>5</v>
      </c>
    </row>
    <row r="3972" spans="1:4" x14ac:dyDescent="0.25">
      <c r="A3972" s="1">
        <v>44474</v>
      </c>
      <c r="B3972">
        <v>1006638</v>
      </c>
      <c r="C3972">
        <v>3.05</v>
      </c>
      <c r="D3972">
        <v>2</v>
      </c>
    </row>
    <row r="3973" spans="1:4" x14ac:dyDescent="0.25">
      <c r="A3973" s="1">
        <v>44474</v>
      </c>
      <c r="B3973">
        <v>1006639</v>
      </c>
      <c r="C3973">
        <v>4.55</v>
      </c>
      <c r="D3973">
        <v>4</v>
      </c>
    </row>
    <row r="3974" spans="1:4" x14ac:dyDescent="0.25">
      <c r="A3974" s="1">
        <v>44474</v>
      </c>
      <c r="B3974">
        <v>1006640</v>
      </c>
      <c r="C3974">
        <v>4.55</v>
      </c>
      <c r="D3974">
        <v>3</v>
      </c>
    </row>
    <row r="3975" spans="1:4" x14ac:dyDescent="0.25">
      <c r="A3975" s="1">
        <v>44474</v>
      </c>
      <c r="B3975">
        <v>1006641</v>
      </c>
      <c r="C3975">
        <v>4.55</v>
      </c>
      <c r="D3975">
        <v>4</v>
      </c>
    </row>
    <row r="3976" spans="1:4" x14ac:dyDescent="0.25">
      <c r="A3976" s="1">
        <v>44474</v>
      </c>
      <c r="B3976">
        <v>1006643</v>
      </c>
      <c r="C3976">
        <v>7.25</v>
      </c>
      <c r="D3976">
        <v>4</v>
      </c>
    </row>
    <row r="3977" spans="1:4" x14ac:dyDescent="0.25">
      <c r="A3977" s="1">
        <v>44474</v>
      </c>
      <c r="B3977">
        <v>1006644</v>
      </c>
      <c r="C3977">
        <v>3.65</v>
      </c>
      <c r="D3977">
        <v>5</v>
      </c>
    </row>
    <row r="3978" spans="1:4" x14ac:dyDescent="0.25">
      <c r="A3978" s="1">
        <v>44474</v>
      </c>
      <c r="B3978">
        <v>1006645</v>
      </c>
      <c r="C3978">
        <v>3.95</v>
      </c>
      <c r="D3978">
        <v>2</v>
      </c>
    </row>
    <row r="3979" spans="1:4" x14ac:dyDescent="0.25">
      <c r="A3979" s="1">
        <v>44474</v>
      </c>
      <c r="B3979">
        <v>1006646</v>
      </c>
      <c r="C3979">
        <v>10.4</v>
      </c>
      <c r="D3979">
        <v>6</v>
      </c>
    </row>
    <row r="3980" spans="1:4" x14ac:dyDescent="0.25">
      <c r="A3980" s="1">
        <v>44474</v>
      </c>
      <c r="B3980">
        <v>1006647</v>
      </c>
      <c r="C3980">
        <v>5.45</v>
      </c>
      <c r="D3980">
        <v>4</v>
      </c>
    </row>
    <row r="3981" spans="1:4" x14ac:dyDescent="0.25">
      <c r="A3981" s="1">
        <v>44474</v>
      </c>
      <c r="B3981">
        <v>1006648</v>
      </c>
      <c r="C3981">
        <v>6.2</v>
      </c>
      <c r="D3981">
        <v>2</v>
      </c>
    </row>
    <row r="3982" spans="1:4" x14ac:dyDescent="0.25">
      <c r="A3982" s="1">
        <v>44474</v>
      </c>
      <c r="B3982">
        <v>1006649</v>
      </c>
      <c r="C3982">
        <v>3.2</v>
      </c>
      <c r="D3982">
        <v>3</v>
      </c>
    </row>
    <row r="3983" spans="1:4" x14ac:dyDescent="0.25">
      <c r="A3983" s="1">
        <v>44474</v>
      </c>
      <c r="B3983">
        <v>1006651</v>
      </c>
      <c r="C3983">
        <v>3.65</v>
      </c>
      <c r="D3983">
        <v>4</v>
      </c>
    </row>
    <row r="3984" spans="1:4" x14ac:dyDescent="0.25">
      <c r="A3984" s="1">
        <v>44474</v>
      </c>
      <c r="B3984">
        <v>1006652</v>
      </c>
      <c r="C3984">
        <v>5.9</v>
      </c>
      <c r="D3984">
        <v>5</v>
      </c>
    </row>
    <row r="3985" spans="1:4" x14ac:dyDescent="0.25">
      <c r="A3985" s="1">
        <v>44474</v>
      </c>
      <c r="B3985">
        <v>1006653</v>
      </c>
      <c r="C3985">
        <v>6.8</v>
      </c>
      <c r="D3985">
        <v>5</v>
      </c>
    </row>
    <row r="3986" spans="1:4" x14ac:dyDescent="0.25">
      <c r="A3986" s="1">
        <v>44474</v>
      </c>
      <c r="B3986">
        <v>1006654</v>
      </c>
      <c r="C3986">
        <v>2.9</v>
      </c>
      <c r="D3986">
        <v>2</v>
      </c>
    </row>
    <row r="3987" spans="1:4" x14ac:dyDescent="0.25">
      <c r="A3987" s="1">
        <v>44474</v>
      </c>
      <c r="B3987">
        <v>1006655</v>
      </c>
      <c r="C3987">
        <v>3.65</v>
      </c>
      <c r="D3987">
        <v>2</v>
      </c>
    </row>
    <row r="3988" spans="1:4" x14ac:dyDescent="0.25">
      <c r="A3988" s="1">
        <v>44474</v>
      </c>
      <c r="B3988">
        <v>1006656</v>
      </c>
      <c r="C3988">
        <v>3.95</v>
      </c>
      <c r="D3988">
        <v>2</v>
      </c>
    </row>
    <row r="3989" spans="1:4" x14ac:dyDescent="0.25">
      <c r="A3989" s="1">
        <v>44474</v>
      </c>
      <c r="B3989">
        <v>1006657</v>
      </c>
      <c r="C3989">
        <v>5.15</v>
      </c>
      <c r="D3989">
        <v>4</v>
      </c>
    </row>
    <row r="3990" spans="1:4" x14ac:dyDescent="0.25">
      <c r="A3990" s="1">
        <v>44474</v>
      </c>
      <c r="B3990">
        <v>1006658</v>
      </c>
      <c r="C3990">
        <v>3.5</v>
      </c>
      <c r="D3990">
        <v>2</v>
      </c>
    </row>
    <row r="3991" spans="1:4" x14ac:dyDescent="0.25">
      <c r="A3991" s="1">
        <v>44474</v>
      </c>
      <c r="B3991">
        <v>1006659</v>
      </c>
      <c r="C3991">
        <v>4.0999999999999996</v>
      </c>
      <c r="D3991">
        <v>5</v>
      </c>
    </row>
    <row r="3992" spans="1:4" x14ac:dyDescent="0.25">
      <c r="A3992" s="1">
        <v>44474</v>
      </c>
      <c r="B3992">
        <v>1006660</v>
      </c>
      <c r="C3992">
        <v>3.65</v>
      </c>
      <c r="D3992">
        <v>3</v>
      </c>
    </row>
    <row r="3993" spans="1:4" x14ac:dyDescent="0.25">
      <c r="A3993" s="1">
        <v>44474</v>
      </c>
      <c r="B3993">
        <v>1006661</v>
      </c>
      <c r="C3993">
        <v>9.65</v>
      </c>
      <c r="D3993">
        <v>4</v>
      </c>
    </row>
    <row r="3994" spans="1:4" x14ac:dyDescent="0.25">
      <c r="A3994" s="1">
        <v>44474</v>
      </c>
      <c r="B3994">
        <v>1006662</v>
      </c>
      <c r="C3994">
        <v>3.5</v>
      </c>
      <c r="D3994">
        <v>5</v>
      </c>
    </row>
    <row r="3995" spans="1:4" x14ac:dyDescent="0.25">
      <c r="A3995" s="1">
        <v>44474</v>
      </c>
      <c r="B3995">
        <v>1006663</v>
      </c>
      <c r="C3995">
        <v>3.8</v>
      </c>
      <c r="D3995">
        <v>2</v>
      </c>
    </row>
    <row r="3996" spans="1:4" x14ac:dyDescent="0.25">
      <c r="A3996" s="1">
        <v>44474</v>
      </c>
      <c r="B3996">
        <v>1006664</v>
      </c>
      <c r="C3996">
        <v>4.7</v>
      </c>
      <c r="D3996">
        <v>4</v>
      </c>
    </row>
    <row r="3997" spans="1:4" x14ac:dyDescent="0.25">
      <c r="A3997" s="1">
        <v>44474</v>
      </c>
      <c r="B3997">
        <v>1006665</v>
      </c>
      <c r="C3997">
        <v>3.05</v>
      </c>
      <c r="D3997">
        <v>2</v>
      </c>
    </row>
    <row r="3998" spans="1:4" x14ac:dyDescent="0.25">
      <c r="A3998" s="1">
        <v>44474</v>
      </c>
      <c r="B3998">
        <v>1006666</v>
      </c>
      <c r="C3998">
        <v>4.0999999999999996</v>
      </c>
      <c r="D3998">
        <v>3</v>
      </c>
    </row>
    <row r="3999" spans="1:4" x14ac:dyDescent="0.25">
      <c r="A3999" s="1">
        <v>44474</v>
      </c>
      <c r="B3999">
        <v>1006667</v>
      </c>
      <c r="C3999">
        <v>3.2</v>
      </c>
      <c r="D3999">
        <v>3</v>
      </c>
    </row>
    <row r="4000" spans="1:4" x14ac:dyDescent="0.25">
      <c r="A4000" s="1">
        <v>44474</v>
      </c>
      <c r="B4000">
        <v>1006668</v>
      </c>
      <c r="C4000">
        <v>3.95</v>
      </c>
      <c r="D4000">
        <v>3</v>
      </c>
    </row>
    <row r="4001" spans="1:4" x14ac:dyDescent="0.25">
      <c r="A4001" s="1">
        <v>44474</v>
      </c>
      <c r="B4001">
        <v>1006669</v>
      </c>
      <c r="C4001">
        <v>6.95</v>
      </c>
      <c r="D4001">
        <v>5</v>
      </c>
    </row>
    <row r="4002" spans="1:4" x14ac:dyDescent="0.25">
      <c r="A4002" s="1">
        <v>44474</v>
      </c>
      <c r="B4002">
        <v>1006670</v>
      </c>
      <c r="C4002">
        <v>4.55</v>
      </c>
      <c r="D4002">
        <v>3</v>
      </c>
    </row>
    <row r="4003" spans="1:4" x14ac:dyDescent="0.25">
      <c r="A4003" s="1">
        <v>44474</v>
      </c>
      <c r="B4003">
        <v>1006671</v>
      </c>
      <c r="C4003">
        <v>3.2</v>
      </c>
      <c r="D4003">
        <v>3</v>
      </c>
    </row>
    <row r="4004" spans="1:4" x14ac:dyDescent="0.25">
      <c r="A4004" s="1">
        <v>44474</v>
      </c>
      <c r="B4004">
        <v>1006672</v>
      </c>
      <c r="C4004">
        <v>2.9</v>
      </c>
      <c r="D4004">
        <v>2</v>
      </c>
    </row>
    <row r="4005" spans="1:4" x14ac:dyDescent="0.25">
      <c r="A4005" s="1">
        <v>44474</v>
      </c>
      <c r="B4005">
        <v>1006673</v>
      </c>
      <c r="C4005">
        <v>5.45</v>
      </c>
      <c r="D4005">
        <v>5</v>
      </c>
    </row>
    <row r="4006" spans="1:4" x14ac:dyDescent="0.25">
      <c r="A4006" s="1">
        <v>44474</v>
      </c>
      <c r="B4006">
        <v>1006674</v>
      </c>
      <c r="C4006">
        <v>3.05</v>
      </c>
      <c r="D4006">
        <v>2</v>
      </c>
    </row>
    <row r="4007" spans="1:4" x14ac:dyDescent="0.25">
      <c r="A4007" s="1">
        <v>44474</v>
      </c>
      <c r="B4007">
        <v>1006675</v>
      </c>
      <c r="C4007">
        <v>4.25</v>
      </c>
      <c r="D4007">
        <v>3</v>
      </c>
    </row>
    <row r="4008" spans="1:4" x14ac:dyDescent="0.25">
      <c r="A4008" s="1">
        <v>44474</v>
      </c>
      <c r="B4008">
        <v>1006676</v>
      </c>
      <c r="C4008">
        <v>6.8</v>
      </c>
      <c r="D4008">
        <v>3</v>
      </c>
    </row>
    <row r="4009" spans="1:4" x14ac:dyDescent="0.25">
      <c r="A4009" s="1">
        <v>44474</v>
      </c>
      <c r="B4009">
        <v>1006678</v>
      </c>
      <c r="C4009">
        <v>9.65</v>
      </c>
      <c r="D4009">
        <v>4</v>
      </c>
    </row>
    <row r="4010" spans="1:4" x14ac:dyDescent="0.25">
      <c r="A4010" s="1">
        <v>44474</v>
      </c>
      <c r="B4010">
        <v>1006679</v>
      </c>
      <c r="C4010">
        <v>4.0999999999999996</v>
      </c>
      <c r="D4010">
        <v>4</v>
      </c>
    </row>
    <row r="4011" spans="1:4" x14ac:dyDescent="0.25">
      <c r="A4011" s="1">
        <v>44474</v>
      </c>
      <c r="B4011">
        <v>1006680</v>
      </c>
      <c r="C4011">
        <v>4.7</v>
      </c>
      <c r="D4011">
        <v>4</v>
      </c>
    </row>
    <row r="4012" spans="1:4" x14ac:dyDescent="0.25">
      <c r="A4012" s="1">
        <v>44474</v>
      </c>
      <c r="B4012">
        <v>1006681</v>
      </c>
      <c r="C4012">
        <v>2.9</v>
      </c>
      <c r="D4012">
        <v>3</v>
      </c>
    </row>
    <row r="4013" spans="1:4" x14ac:dyDescent="0.25">
      <c r="A4013" s="1">
        <v>44474</v>
      </c>
      <c r="B4013">
        <v>1006682</v>
      </c>
      <c r="C4013">
        <v>4.7</v>
      </c>
      <c r="D4013">
        <v>4</v>
      </c>
    </row>
    <row r="4014" spans="1:4" x14ac:dyDescent="0.25">
      <c r="A4014" s="1">
        <v>44474</v>
      </c>
      <c r="B4014">
        <v>1006683</v>
      </c>
      <c r="C4014">
        <v>7.4</v>
      </c>
      <c r="D4014">
        <v>5</v>
      </c>
    </row>
    <row r="4015" spans="1:4" x14ac:dyDescent="0.25">
      <c r="A4015" s="1">
        <v>44474</v>
      </c>
      <c r="B4015">
        <v>1006684</v>
      </c>
      <c r="C4015">
        <v>8.15</v>
      </c>
      <c r="D4015">
        <v>5</v>
      </c>
    </row>
    <row r="4016" spans="1:4" x14ac:dyDescent="0.25">
      <c r="A4016" s="1">
        <v>44474</v>
      </c>
      <c r="B4016">
        <v>1006685</v>
      </c>
      <c r="C4016">
        <v>4.4000000000000004</v>
      </c>
      <c r="D4016">
        <v>2</v>
      </c>
    </row>
    <row r="4017" spans="1:4" x14ac:dyDescent="0.25">
      <c r="A4017" s="1">
        <v>44474</v>
      </c>
      <c r="B4017">
        <v>1006686</v>
      </c>
      <c r="C4017">
        <v>6.05</v>
      </c>
      <c r="D4017">
        <v>5</v>
      </c>
    </row>
    <row r="4018" spans="1:4" x14ac:dyDescent="0.25">
      <c r="A4018" s="1">
        <v>44474</v>
      </c>
      <c r="B4018">
        <v>1006687</v>
      </c>
      <c r="C4018">
        <v>3.05</v>
      </c>
      <c r="D4018">
        <v>2</v>
      </c>
    </row>
    <row r="4019" spans="1:4" x14ac:dyDescent="0.25">
      <c r="A4019" s="1">
        <v>44474</v>
      </c>
      <c r="B4019">
        <v>1006689</v>
      </c>
      <c r="C4019">
        <v>4.4000000000000004</v>
      </c>
      <c r="D4019">
        <v>4</v>
      </c>
    </row>
    <row r="4020" spans="1:4" x14ac:dyDescent="0.25">
      <c r="A4020" s="1">
        <v>44474</v>
      </c>
      <c r="B4020">
        <v>1006690</v>
      </c>
      <c r="C4020">
        <v>5.3</v>
      </c>
      <c r="D4020">
        <v>5</v>
      </c>
    </row>
    <row r="4021" spans="1:4" x14ac:dyDescent="0.25">
      <c r="A4021" s="1">
        <v>44474</v>
      </c>
      <c r="B4021">
        <v>1006691</v>
      </c>
      <c r="C4021">
        <v>7.1</v>
      </c>
      <c r="D4021">
        <v>5</v>
      </c>
    </row>
    <row r="4022" spans="1:4" x14ac:dyDescent="0.25">
      <c r="A4022" s="1">
        <v>44474</v>
      </c>
      <c r="B4022">
        <v>1006692</v>
      </c>
      <c r="C4022">
        <v>3.05</v>
      </c>
      <c r="D4022">
        <v>3</v>
      </c>
    </row>
    <row r="4023" spans="1:4" x14ac:dyDescent="0.25">
      <c r="A4023" s="1">
        <v>44474</v>
      </c>
      <c r="B4023">
        <v>1006693</v>
      </c>
      <c r="C4023">
        <v>4.25</v>
      </c>
      <c r="D4023">
        <v>2</v>
      </c>
    </row>
    <row r="4024" spans="1:4" x14ac:dyDescent="0.25">
      <c r="A4024" s="1">
        <v>44474</v>
      </c>
      <c r="B4024">
        <v>1006694</v>
      </c>
      <c r="C4024">
        <v>8.9</v>
      </c>
      <c r="D4024">
        <v>5</v>
      </c>
    </row>
    <row r="4025" spans="1:4" x14ac:dyDescent="0.25">
      <c r="A4025" s="1">
        <v>44474</v>
      </c>
      <c r="B4025">
        <v>1006695</v>
      </c>
      <c r="C4025">
        <v>7.85</v>
      </c>
      <c r="D4025">
        <v>5</v>
      </c>
    </row>
    <row r="4026" spans="1:4" x14ac:dyDescent="0.25">
      <c r="A4026" s="1">
        <v>44474</v>
      </c>
      <c r="B4026">
        <v>1006696</v>
      </c>
      <c r="C4026">
        <v>4.4000000000000004</v>
      </c>
      <c r="D4026">
        <v>3</v>
      </c>
    </row>
    <row r="4027" spans="1:4" x14ac:dyDescent="0.25">
      <c r="A4027" s="1">
        <v>44474</v>
      </c>
      <c r="B4027">
        <v>1006697</v>
      </c>
      <c r="C4027">
        <v>3.2</v>
      </c>
      <c r="D4027">
        <v>4</v>
      </c>
    </row>
    <row r="4028" spans="1:4" x14ac:dyDescent="0.25">
      <c r="A4028" s="1">
        <v>44474</v>
      </c>
      <c r="B4028">
        <v>1006698</v>
      </c>
      <c r="C4028">
        <v>3.35</v>
      </c>
      <c r="D4028">
        <v>3</v>
      </c>
    </row>
    <row r="4029" spans="1:4" x14ac:dyDescent="0.25">
      <c r="A4029" s="1">
        <v>44474</v>
      </c>
      <c r="B4029">
        <v>1006700</v>
      </c>
      <c r="C4029">
        <v>4.55</v>
      </c>
      <c r="D4029">
        <v>3</v>
      </c>
    </row>
    <row r="4030" spans="1:4" x14ac:dyDescent="0.25">
      <c r="A4030" s="1">
        <v>44474</v>
      </c>
      <c r="B4030">
        <v>1006701</v>
      </c>
      <c r="C4030">
        <v>3.2</v>
      </c>
      <c r="D4030">
        <v>2</v>
      </c>
    </row>
    <row r="4031" spans="1:4" x14ac:dyDescent="0.25">
      <c r="A4031" s="1">
        <v>44474</v>
      </c>
      <c r="B4031">
        <v>1006702</v>
      </c>
      <c r="C4031">
        <v>2.9</v>
      </c>
      <c r="D4031">
        <v>2</v>
      </c>
    </row>
    <row r="4032" spans="1:4" x14ac:dyDescent="0.25">
      <c r="A4032" s="1">
        <v>44474</v>
      </c>
      <c r="B4032">
        <v>1006703</v>
      </c>
      <c r="C4032">
        <v>3.65</v>
      </c>
      <c r="D4032">
        <v>3</v>
      </c>
    </row>
    <row r="4033" spans="1:4" x14ac:dyDescent="0.25">
      <c r="A4033" s="1">
        <v>44474</v>
      </c>
      <c r="B4033">
        <v>1006704</v>
      </c>
      <c r="C4033">
        <v>6.2</v>
      </c>
      <c r="D4033">
        <v>2</v>
      </c>
    </row>
    <row r="4034" spans="1:4" x14ac:dyDescent="0.25">
      <c r="A4034" s="1">
        <v>44474</v>
      </c>
      <c r="B4034">
        <v>1006705</v>
      </c>
      <c r="C4034">
        <v>4.4000000000000004</v>
      </c>
      <c r="D4034">
        <v>2</v>
      </c>
    </row>
    <row r="4035" spans="1:4" x14ac:dyDescent="0.25">
      <c r="A4035" s="1">
        <v>44474</v>
      </c>
      <c r="B4035">
        <v>1006706</v>
      </c>
      <c r="C4035">
        <v>2.9</v>
      </c>
      <c r="D4035">
        <v>2</v>
      </c>
    </row>
    <row r="4036" spans="1:4" x14ac:dyDescent="0.25">
      <c r="A4036" s="1">
        <v>44474</v>
      </c>
      <c r="B4036">
        <v>1006707</v>
      </c>
      <c r="C4036">
        <v>9.65</v>
      </c>
      <c r="D4036">
        <v>4</v>
      </c>
    </row>
    <row r="4037" spans="1:4" x14ac:dyDescent="0.25">
      <c r="A4037" s="1">
        <v>44474</v>
      </c>
      <c r="B4037">
        <v>1006708</v>
      </c>
      <c r="C4037">
        <v>2.9</v>
      </c>
      <c r="D4037">
        <v>4</v>
      </c>
    </row>
    <row r="4038" spans="1:4" x14ac:dyDescent="0.25">
      <c r="A4038" s="1">
        <v>44474</v>
      </c>
      <c r="B4038">
        <v>1006709</v>
      </c>
      <c r="C4038">
        <v>4.55</v>
      </c>
      <c r="D4038">
        <v>3</v>
      </c>
    </row>
    <row r="4039" spans="1:4" x14ac:dyDescent="0.25">
      <c r="A4039" s="1">
        <v>44474</v>
      </c>
      <c r="B4039">
        <v>1006710</v>
      </c>
      <c r="C4039">
        <v>5.3</v>
      </c>
      <c r="D4039">
        <v>4</v>
      </c>
    </row>
    <row r="4040" spans="1:4" x14ac:dyDescent="0.25">
      <c r="A4040" s="1">
        <v>44474</v>
      </c>
      <c r="B4040">
        <v>1006711</v>
      </c>
      <c r="C4040">
        <v>5.3</v>
      </c>
      <c r="D4040">
        <v>4</v>
      </c>
    </row>
    <row r="4041" spans="1:4" x14ac:dyDescent="0.25">
      <c r="A4041" s="1">
        <v>44474</v>
      </c>
      <c r="B4041">
        <v>1006712</v>
      </c>
      <c r="C4041">
        <v>2.9</v>
      </c>
      <c r="D4041">
        <v>2</v>
      </c>
    </row>
    <row r="4042" spans="1:4" x14ac:dyDescent="0.25">
      <c r="A4042" s="1">
        <v>44474</v>
      </c>
      <c r="B4042">
        <v>1006713</v>
      </c>
      <c r="C4042">
        <v>3.35</v>
      </c>
      <c r="D4042">
        <v>2</v>
      </c>
    </row>
    <row r="4043" spans="1:4" x14ac:dyDescent="0.25">
      <c r="A4043" s="1">
        <v>44474</v>
      </c>
      <c r="B4043">
        <v>1006714</v>
      </c>
      <c r="C4043">
        <v>4.8499999999999996</v>
      </c>
      <c r="D4043">
        <v>3</v>
      </c>
    </row>
    <row r="4044" spans="1:4" x14ac:dyDescent="0.25">
      <c r="A4044" s="1">
        <v>44474</v>
      </c>
      <c r="B4044">
        <v>1006715</v>
      </c>
      <c r="C4044">
        <v>5</v>
      </c>
      <c r="D4044">
        <v>4</v>
      </c>
    </row>
    <row r="4045" spans="1:4" x14ac:dyDescent="0.25">
      <c r="A4045" s="1">
        <v>44474</v>
      </c>
      <c r="B4045">
        <v>1006717</v>
      </c>
      <c r="C4045">
        <v>3.2</v>
      </c>
      <c r="D4045">
        <v>2</v>
      </c>
    </row>
    <row r="4046" spans="1:4" x14ac:dyDescent="0.25">
      <c r="A4046" s="1">
        <v>44474</v>
      </c>
      <c r="B4046">
        <v>1006718</v>
      </c>
      <c r="C4046">
        <v>4.7</v>
      </c>
      <c r="D4046">
        <v>4</v>
      </c>
    </row>
    <row r="4047" spans="1:4" x14ac:dyDescent="0.25">
      <c r="A4047" s="1">
        <v>44474</v>
      </c>
      <c r="B4047">
        <v>1006719</v>
      </c>
      <c r="C4047">
        <v>9.1999999999999993</v>
      </c>
      <c r="D4047">
        <v>3</v>
      </c>
    </row>
    <row r="4048" spans="1:4" x14ac:dyDescent="0.25">
      <c r="A4048" s="1">
        <v>44474</v>
      </c>
      <c r="B4048">
        <v>1006720</v>
      </c>
      <c r="C4048">
        <v>2.9</v>
      </c>
      <c r="D4048">
        <v>2</v>
      </c>
    </row>
    <row r="4049" spans="1:4" x14ac:dyDescent="0.25">
      <c r="A4049" s="1">
        <v>44474</v>
      </c>
      <c r="B4049">
        <v>1006721</v>
      </c>
      <c r="C4049">
        <v>4.7</v>
      </c>
      <c r="D4049">
        <v>4</v>
      </c>
    </row>
    <row r="4050" spans="1:4" x14ac:dyDescent="0.25">
      <c r="A4050" s="1">
        <v>44474</v>
      </c>
      <c r="B4050">
        <v>1006722</v>
      </c>
      <c r="C4050">
        <v>3.2</v>
      </c>
      <c r="D4050">
        <v>2</v>
      </c>
    </row>
    <row r="4051" spans="1:4" x14ac:dyDescent="0.25">
      <c r="A4051" s="1">
        <v>44474</v>
      </c>
      <c r="B4051">
        <v>1006723</v>
      </c>
      <c r="C4051">
        <v>118.25</v>
      </c>
      <c r="D4051">
        <v>3</v>
      </c>
    </row>
    <row r="4052" spans="1:4" x14ac:dyDescent="0.25">
      <c r="A4052" s="1">
        <v>44474</v>
      </c>
      <c r="B4052">
        <v>1006724</v>
      </c>
      <c r="C4052">
        <v>4.7</v>
      </c>
      <c r="D4052">
        <v>4</v>
      </c>
    </row>
    <row r="4053" spans="1:4" x14ac:dyDescent="0.25">
      <c r="A4053" s="1">
        <v>44474</v>
      </c>
      <c r="B4053">
        <v>1006725</v>
      </c>
      <c r="C4053">
        <v>5.3</v>
      </c>
      <c r="D4053">
        <v>4</v>
      </c>
    </row>
    <row r="4054" spans="1:4" x14ac:dyDescent="0.25">
      <c r="A4054" s="1">
        <v>44474</v>
      </c>
      <c r="B4054">
        <v>1006726</v>
      </c>
      <c r="C4054">
        <v>3.05</v>
      </c>
      <c r="D4054">
        <v>2</v>
      </c>
    </row>
    <row r="4055" spans="1:4" x14ac:dyDescent="0.25">
      <c r="A4055" s="1">
        <v>44474</v>
      </c>
      <c r="B4055">
        <v>1006727</v>
      </c>
      <c r="C4055">
        <v>6.8</v>
      </c>
      <c r="D4055">
        <v>5</v>
      </c>
    </row>
    <row r="4056" spans="1:4" x14ac:dyDescent="0.25">
      <c r="A4056" s="1">
        <v>44474</v>
      </c>
      <c r="B4056">
        <v>1006728</v>
      </c>
      <c r="C4056">
        <v>4.0999999999999996</v>
      </c>
      <c r="D4056">
        <v>3</v>
      </c>
    </row>
    <row r="4057" spans="1:4" x14ac:dyDescent="0.25">
      <c r="A4057" s="1">
        <v>44474</v>
      </c>
      <c r="B4057">
        <v>1006729</v>
      </c>
      <c r="C4057">
        <v>5</v>
      </c>
      <c r="D4057">
        <v>3</v>
      </c>
    </row>
    <row r="4058" spans="1:4" x14ac:dyDescent="0.25">
      <c r="A4058" s="1">
        <v>44474</v>
      </c>
      <c r="B4058">
        <v>1006730</v>
      </c>
      <c r="C4058">
        <v>8.3000000000000007</v>
      </c>
      <c r="D4058">
        <v>4</v>
      </c>
    </row>
    <row r="4059" spans="1:4" x14ac:dyDescent="0.25">
      <c r="A4059" s="1">
        <v>44474</v>
      </c>
      <c r="B4059">
        <v>1006731</v>
      </c>
      <c r="C4059">
        <v>3.35</v>
      </c>
      <c r="D4059">
        <v>2</v>
      </c>
    </row>
    <row r="4060" spans="1:4" x14ac:dyDescent="0.25">
      <c r="A4060" s="1">
        <v>44474</v>
      </c>
      <c r="B4060">
        <v>1006732</v>
      </c>
      <c r="C4060">
        <v>3.95</v>
      </c>
      <c r="D4060">
        <v>2</v>
      </c>
    </row>
    <row r="4061" spans="1:4" x14ac:dyDescent="0.25">
      <c r="A4061" s="1">
        <v>44474</v>
      </c>
      <c r="B4061">
        <v>1006733</v>
      </c>
      <c r="C4061">
        <v>3.05</v>
      </c>
      <c r="D4061">
        <v>2</v>
      </c>
    </row>
    <row r="4062" spans="1:4" x14ac:dyDescent="0.25">
      <c r="A4062" s="1">
        <v>44474</v>
      </c>
      <c r="B4062">
        <v>1006734</v>
      </c>
      <c r="C4062">
        <v>2.9</v>
      </c>
      <c r="D4062">
        <v>2</v>
      </c>
    </row>
    <row r="4063" spans="1:4" x14ac:dyDescent="0.25">
      <c r="A4063" s="1">
        <v>44474</v>
      </c>
      <c r="B4063">
        <v>1006735</v>
      </c>
      <c r="C4063">
        <v>3.2</v>
      </c>
      <c r="D4063">
        <v>2</v>
      </c>
    </row>
    <row r="4064" spans="1:4" x14ac:dyDescent="0.25">
      <c r="A4064" s="1">
        <v>44474</v>
      </c>
      <c r="B4064">
        <v>1006736</v>
      </c>
      <c r="C4064">
        <v>3.05</v>
      </c>
      <c r="D4064">
        <v>3</v>
      </c>
    </row>
    <row r="4065" spans="1:4" x14ac:dyDescent="0.25">
      <c r="A4065" s="1">
        <v>44474</v>
      </c>
      <c r="B4065">
        <v>1006737</v>
      </c>
      <c r="C4065">
        <v>3.65</v>
      </c>
      <c r="D4065">
        <v>3</v>
      </c>
    </row>
    <row r="4066" spans="1:4" x14ac:dyDescent="0.25">
      <c r="A4066" s="1">
        <v>44474</v>
      </c>
      <c r="B4066">
        <v>1006738</v>
      </c>
      <c r="C4066">
        <v>2.9</v>
      </c>
      <c r="D4066">
        <v>2</v>
      </c>
    </row>
    <row r="4067" spans="1:4" x14ac:dyDescent="0.25">
      <c r="A4067" s="1">
        <v>44474</v>
      </c>
      <c r="B4067">
        <v>1006739</v>
      </c>
      <c r="C4067">
        <v>4.55</v>
      </c>
      <c r="D4067">
        <v>3</v>
      </c>
    </row>
    <row r="4068" spans="1:4" x14ac:dyDescent="0.25">
      <c r="A4068" s="1">
        <v>44474</v>
      </c>
      <c r="B4068">
        <v>1006740</v>
      </c>
      <c r="C4068">
        <v>4.7</v>
      </c>
      <c r="D4068">
        <v>8</v>
      </c>
    </row>
    <row r="4069" spans="1:4" x14ac:dyDescent="0.25">
      <c r="A4069" s="1">
        <v>44474</v>
      </c>
      <c r="B4069">
        <v>1006741</v>
      </c>
      <c r="C4069">
        <v>3.8</v>
      </c>
      <c r="D4069">
        <v>3</v>
      </c>
    </row>
    <row r="4070" spans="1:4" x14ac:dyDescent="0.25">
      <c r="A4070" s="1">
        <v>44474</v>
      </c>
      <c r="B4070">
        <v>1006742</v>
      </c>
      <c r="C4070">
        <v>3.35</v>
      </c>
      <c r="D4070">
        <v>5</v>
      </c>
    </row>
    <row r="4071" spans="1:4" x14ac:dyDescent="0.25">
      <c r="A4071" s="1">
        <v>44474</v>
      </c>
      <c r="B4071">
        <v>1006743</v>
      </c>
      <c r="C4071">
        <v>3.35</v>
      </c>
      <c r="D4071">
        <v>3</v>
      </c>
    </row>
    <row r="4072" spans="1:4" x14ac:dyDescent="0.25">
      <c r="A4072" s="1">
        <v>44474</v>
      </c>
      <c r="B4072">
        <v>1006744</v>
      </c>
      <c r="C4072">
        <v>4.0999999999999996</v>
      </c>
      <c r="D4072">
        <v>2</v>
      </c>
    </row>
    <row r="4073" spans="1:4" x14ac:dyDescent="0.25">
      <c r="A4073" s="1">
        <v>44474</v>
      </c>
      <c r="B4073">
        <v>1006745</v>
      </c>
      <c r="C4073">
        <v>4.55</v>
      </c>
      <c r="D4073">
        <v>2</v>
      </c>
    </row>
    <row r="4074" spans="1:4" x14ac:dyDescent="0.25">
      <c r="A4074" s="1">
        <v>44474</v>
      </c>
      <c r="B4074">
        <v>1006746</v>
      </c>
      <c r="C4074">
        <v>3.05</v>
      </c>
      <c r="D4074">
        <v>2</v>
      </c>
    </row>
    <row r="4075" spans="1:4" x14ac:dyDescent="0.25">
      <c r="A4075" s="1">
        <v>44474</v>
      </c>
      <c r="B4075">
        <v>1006747</v>
      </c>
      <c r="C4075">
        <v>3.5</v>
      </c>
      <c r="D4075">
        <v>4</v>
      </c>
    </row>
    <row r="4076" spans="1:4" x14ac:dyDescent="0.25">
      <c r="A4076" s="1">
        <v>44474</v>
      </c>
      <c r="B4076">
        <v>1006748</v>
      </c>
      <c r="C4076">
        <v>6.5</v>
      </c>
      <c r="D4076">
        <v>4</v>
      </c>
    </row>
    <row r="4077" spans="1:4" x14ac:dyDescent="0.25">
      <c r="A4077" s="1">
        <v>44474</v>
      </c>
      <c r="B4077">
        <v>1006749</v>
      </c>
      <c r="C4077">
        <v>4.25</v>
      </c>
      <c r="D4077">
        <v>2</v>
      </c>
    </row>
    <row r="4078" spans="1:4" x14ac:dyDescent="0.25">
      <c r="A4078" s="1">
        <v>44474</v>
      </c>
      <c r="B4078">
        <v>1006750</v>
      </c>
      <c r="C4078">
        <v>3.65</v>
      </c>
      <c r="D4078">
        <v>3</v>
      </c>
    </row>
    <row r="4079" spans="1:4" x14ac:dyDescent="0.25">
      <c r="A4079" s="1">
        <v>44474</v>
      </c>
      <c r="B4079">
        <v>1006751</v>
      </c>
      <c r="C4079">
        <v>3.8</v>
      </c>
      <c r="D4079">
        <v>4</v>
      </c>
    </row>
    <row r="4080" spans="1:4" x14ac:dyDescent="0.25">
      <c r="A4080" s="1">
        <v>44474</v>
      </c>
      <c r="B4080">
        <v>1006752</v>
      </c>
      <c r="C4080">
        <v>4.25</v>
      </c>
      <c r="D4080">
        <v>5</v>
      </c>
    </row>
    <row r="4081" spans="1:4" x14ac:dyDescent="0.25">
      <c r="A4081" s="1">
        <v>44474</v>
      </c>
      <c r="B4081">
        <v>1006753</v>
      </c>
      <c r="C4081">
        <v>8.4499999999999993</v>
      </c>
      <c r="D4081">
        <v>4</v>
      </c>
    </row>
    <row r="4082" spans="1:4" x14ac:dyDescent="0.25">
      <c r="A4082" s="1">
        <v>44474</v>
      </c>
      <c r="B4082">
        <v>1006754</v>
      </c>
      <c r="C4082">
        <v>3.05</v>
      </c>
      <c r="D4082">
        <v>2</v>
      </c>
    </row>
    <row r="4083" spans="1:4" x14ac:dyDescent="0.25">
      <c r="A4083" s="1">
        <v>44474</v>
      </c>
      <c r="B4083">
        <v>1006755</v>
      </c>
      <c r="C4083">
        <v>4.25</v>
      </c>
      <c r="D4083">
        <v>4</v>
      </c>
    </row>
    <row r="4084" spans="1:4" x14ac:dyDescent="0.25">
      <c r="A4084" s="1">
        <v>44474</v>
      </c>
      <c r="B4084">
        <v>1006756</v>
      </c>
      <c r="C4084">
        <v>3.95</v>
      </c>
      <c r="D4084">
        <v>3</v>
      </c>
    </row>
    <row r="4085" spans="1:4" x14ac:dyDescent="0.25">
      <c r="A4085" s="1">
        <v>44474</v>
      </c>
      <c r="B4085">
        <v>1006757</v>
      </c>
      <c r="C4085">
        <v>6.95</v>
      </c>
      <c r="D4085">
        <v>4</v>
      </c>
    </row>
    <row r="4086" spans="1:4" x14ac:dyDescent="0.25">
      <c r="A4086" s="1">
        <v>44474</v>
      </c>
      <c r="B4086">
        <v>1006758</v>
      </c>
      <c r="C4086">
        <v>7.55</v>
      </c>
      <c r="D4086">
        <v>5</v>
      </c>
    </row>
    <row r="4087" spans="1:4" x14ac:dyDescent="0.25">
      <c r="A4087" s="1">
        <v>44474</v>
      </c>
      <c r="B4087">
        <v>1006759</v>
      </c>
      <c r="C4087">
        <v>3.2</v>
      </c>
      <c r="D4087">
        <v>2</v>
      </c>
    </row>
    <row r="4088" spans="1:4" x14ac:dyDescent="0.25">
      <c r="A4088" s="1">
        <v>44474</v>
      </c>
      <c r="B4088">
        <v>1006760</v>
      </c>
      <c r="C4088">
        <v>4.7</v>
      </c>
      <c r="D4088">
        <v>5</v>
      </c>
    </row>
    <row r="4089" spans="1:4" x14ac:dyDescent="0.25">
      <c r="A4089" s="1">
        <v>44474</v>
      </c>
      <c r="B4089">
        <v>1006761</v>
      </c>
      <c r="C4089">
        <v>9.1999999999999993</v>
      </c>
      <c r="D4089">
        <v>6</v>
      </c>
    </row>
    <row r="4090" spans="1:4" x14ac:dyDescent="0.25">
      <c r="A4090" s="1">
        <v>44474</v>
      </c>
      <c r="B4090">
        <v>1006762</v>
      </c>
      <c r="C4090">
        <v>3.5</v>
      </c>
      <c r="D4090">
        <v>3</v>
      </c>
    </row>
    <row r="4091" spans="1:4" x14ac:dyDescent="0.25">
      <c r="A4091" s="1">
        <v>44474</v>
      </c>
      <c r="B4091">
        <v>1006763</v>
      </c>
      <c r="C4091">
        <v>3.05</v>
      </c>
      <c r="D4091">
        <v>2</v>
      </c>
    </row>
    <row r="4092" spans="1:4" x14ac:dyDescent="0.25">
      <c r="A4092" s="1">
        <v>44474</v>
      </c>
      <c r="B4092">
        <v>1006764</v>
      </c>
      <c r="C4092">
        <v>4.55</v>
      </c>
      <c r="D4092">
        <v>4</v>
      </c>
    </row>
    <row r="4093" spans="1:4" x14ac:dyDescent="0.25">
      <c r="A4093" s="1">
        <v>44474</v>
      </c>
      <c r="B4093">
        <v>1006765</v>
      </c>
      <c r="C4093">
        <v>4.25</v>
      </c>
      <c r="D4093">
        <v>4</v>
      </c>
    </row>
    <row r="4094" spans="1:4" x14ac:dyDescent="0.25">
      <c r="A4094" s="1">
        <v>44474</v>
      </c>
      <c r="B4094">
        <v>1006766</v>
      </c>
      <c r="C4094">
        <v>5.45</v>
      </c>
      <c r="D4094">
        <v>5</v>
      </c>
    </row>
    <row r="4095" spans="1:4" x14ac:dyDescent="0.25">
      <c r="A4095" s="1">
        <v>44474</v>
      </c>
      <c r="B4095">
        <v>1006767</v>
      </c>
      <c r="C4095">
        <v>3.5</v>
      </c>
      <c r="D4095">
        <v>3</v>
      </c>
    </row>
    <row r="4096" spans="1:4" x14ac:dyDescent="0.25">
      <c r="A4096" s="1">
        <v>44474</v>
      </c>
      <c r="B4096">
        <v>1006768</v>
      </c>
      <c r="C4096">
        <v>7.7</v>
      </c>
      <c r="D4096">
        <v>5</v>
      </c>
    </row>
    <row r="4097" spans="1:4" x14ac:dyDescent="0.25">
      <c r="A4097" s="1">
        <v>44474</v>
      </c>
      <c r="B4097">
        <v>1006769</v>
      </c>
      <c r="C4097">
        <v>4.55</v>
      </c>
      <c r="D4097">
        <v>4</v>
      </c>
    </row>
    <row r="4098" spans="1:4" x14ac:dyDescent="0.25">
      <c r="A4098" s="1">
        <v>44474</v>
      </c>
      <c r="B4098">
        <v>1006770</v>
      </c>
      <c r="C4098">
        <v>4.7</v>
      </c>
      <c r="D4098">
        <v>3</v>
      </c>
    </row>
    <row r="4099" spans="1:4" x14ac:dyDescent="0.25">
      <c r="A4099" s="1">
        <v>44474</v>
      </c>
      <c r="B4099">
        <v>1006771</v>
      </c>
      <c r="C4099">
        <v>3.65</v>
      </c>
      <c r="D4099">
        <v>4</v>
      </c>
    </row>
    <row r="4100" spans="1:4" x14ac:dyDescent="0.25">
      <c r="A4100" s="1">
        <v>44474</v>
      </c>
      <c r="B4100">
        <v>1006772</v>
      </c>
      <c r="C4100">
        <v>4.55</v>
      </c>
      <c r="D4100">
        <v>2</v>
      </c>
    </row>
    <row r="4101" spans="1:4" x14ac:dyDescent="0.25">
      <c r="A4101" s="1">
        <v>44474</v>
      </c>
      <c r="B4101">
        <v>1006773</v>
      </c>
      <c r="C4101">
        <v>8.4499999999999993</v>
      </c>
      <c r="D4101">
        <v>6</v>
      </c>
    </row>
    <row r="4102" spans="1:4" x14ac:dyDescent="0.25">
      <c r="A4102" s="1">
        <v>44474</v>
      </c>
      <c r="B4102">
        <v>1006774</v>
      </c>
      <c r="C4102">
        <v>3.8</v>
      </c>
      <c r="D4102">
        <v>4</v>
      </c>
    </row>
    <row r="4103" spans="1:4" x14ac:dyDescent="0.25">
      <c r="A4103" s="1">
        <v>44474</v>
      </c>
      <c r="B4103">
        <v>1006775</v>
      </c>
      <c r="C4103">
        <v>3.95</v>
      </c>
      <c r="D4103">
        <v>2</v>
      </c>
    </row>
    <row r="4104" spans="1:4" x14ac:dyDescent="0.25">
      <c r="A4104" s="1">
        <v>44474</v>
      </c>
      <c r="B4104">
        <v>1006776</v>
      </c>
      <c r="C4104">
        <v>3.95</v>
      </c>
      <c r="D4104">
        <v>2</v>
      </c>
    </row>
    <row r="4105" spans="1:4" x14ac:dyDescent="0.25">
      <c r="A4105" s="1">
        <v>44474</v>
      </c>
      <c r="B4105">
        <v>1006777</v>
      </c>
      <c r="C4105">
        <v>4.4000000000000004</v>
      </c>
      <c r="D4105">
        <v>4</v>
      </c>
    </row>
    <row r="4106" spans="1:4" x14ac:dyDescent="0.25">
      <c r="A4106" s="1">
        <v>44474</v>
      </c>
      <c r="B4106">
        <v>1006779</v>
      </c>
      <c r="C4106">
        <v>4.25</v>
      </c>
      <c r="D4106">
        <v>4</v>
      </c>
    </row>
    <row r="4107" spans="1:4" x14ac:dyDescent="0.25">
      <c r="A4107" s="1">
        <v>44474</v>
      </c>
      <c r="B4107">
        <v>1006780</v>
      </c>
      <c r="C4107">
        <v>3.65</v>
      </c>
      <c r="D4107">
        <v>2</v>
      </c>
    </row>
    <row r="4108" spans="1:4" x14ac:dyDescent="0.25">
      <c r="A4108" s="1">
        <v>44474</v>
      </c>
      <c r="B4108">
        <v>1006781</v>
      </c>
      <c r="C4108">
        <v>3.35</v>
      </c>
      <c r="D4108">
        <v>2</v>
      </c>
    </row>
    <row r="4109" spans="1:4" x14ac:dyDescent="0.25">
      <c r="A4109" s="1">
        <v>44474</v>
      </c>
      <c r="B4109">
        <v>1006782</v>
      </c>
      <c r="C4109">
        <v>3.05</v>
      </c>
      <c r="D4109">
        <v>2</v>
      </c>
    </row>
    <row r="4110" spans="1:4" x14ac:dyDescent="0.25">
      <c r="A4110" s="1">
        <v>44474</v>
      </c>
      <c r="B4110">
        <v>1006783</v>
      </c>
      <c r="C4110">
        <v>4.4000000000000004</v>
      </c>
      <c r="D4110">
        <v>3</v>
      </c>
    </row>
    <row r="4111" spans="1:4" x14ac:dyDescent="0.25">
      <c r="A4111" s="1">
        <v>44474</v>
      </c>
      <c r="B4111">
        <v>1006784</v>
      </c>
      <c r="C4111">
        <v>7.85</v>
      </c>
      <c r="D4111">
        <v>5</v>
      </c>
    </row>
    <row r="4112" spans="1:4" x14ac:dyDescent="0.25">
      <c r="A4112" s="1">
        <v>44474</v>
      </c>
      <c r="B4112">
        <v>1006785</v>
      </c>
      <c r="C4112">
        <v>14.3</v>
      </c>
      <c r="D4112">
        <v>6</v>
      </c>
    </row>
    <row r="4113" spans="1:4" x14ac:dyDescent="0.25">
      <c r="A4113" s="1">
        <v>44474</v>
      </c>
      <c r="B4113">
        <v>1006786</v>
      </c>
      <c r="C4113">
        <v>4.4000000000000004</v>
      </c>
      <c r="D4113">
        <v>4</v>
      </c>
    </row>
    <row r="4114" spans="1:4" x14ac:dyDescent="0.25">
      <c r="A4114" s="1">
        <v>44474</v>
      </c>
      <c r="B4114">
        <v>1006787</v>
      </c>
      <c r="C4114">
        <v>5.75</v>
      </c>
      <c r="D4114">
        <v>4</v>
      </c>
    </row>
    <row r="4115" spans="1:4" x14ac:dyDescent="0.25">
      <c r="A4115" s="1">
        <v>44474</v>
      </c>
      <c r="B4115">
        <v>1006788</v>
      </c>
      <c r="C4115">
        <v>4.25</v>
      </c>
      <c r="D4115">
        <v>3</v>
      </c>
    </row>
    <row r="4116" spans="1:4" x14ac:dyDescent="0.25">
      <c r="A4116" s="1">
        <v>44474</v>
      </c>
      <c r="B4116">
        <v>1006789</v>
      </c>
      <c r="C4116">
        <v>5.15</v>
      </c>
      <c r="D4116">
        <v>4</v>
      </c>
    </row>
    <row r="4117" spans="1:4" x14ac:dyDescent="0.25">
      <c r="A4117" s="1">
        <v>44474</v>
      </c>
      <c r="B4117">
        <v>1006790</v>
      </c>
      <c r="C4117">
        <v>5.75</v>
      </c>
      <c r="D4117">
        <v>4</v>
      </c>
    </row>
    <row r="4118" spans="1:4" x14ac:dyDescent="0.25">
      <c r="A4118" s="1">
        <v>44474</v>
      </c>
      <c r="B4118">
        <v>1006791</v>
      </c>
      <c r="C4118">
        <v>5</v>
      </c>
      <c r="D4118">
        <v>2</v>
      </c>
    </row>
    <row r="4119" spans="1:4" x14ac:dyDescent="0.25">
      <c r="A4119" s="1">
        <v>44474</v>
      </c>
      <c r="B4119">
        <v>1006792</v>
      </c>
      <c r="C4119">
        <v>3.65</v>
      </c>
      <c r="D4119">
        <v>4</v>
      </c>
    </row>
    <row r="4120" spans="1:4" x14ac:dyDescent="0.25">
      <c r="A4120" s="1">
        <v>44474</v>
      </c>
      <c r="B4120">
        <v>1006793</v>
      </c>
      <c r="C4120">
        <v>3.95</v>
      </c>
      <c r="D4120">
        <v>3</v>
      </c>
    </row>
    <row r="4121" spans="1:4" x14ac:dyDescent="0.25">
      <c r="A4121" s="1">
        <v>44474</v>
      </c>
      <c r="B4121">
        <v>1006794</v>
      </c>
      <c r="C4121">
        <v>5.6</v>
      </c>
      <c r="D4121">
        <v>5</v>
      </c>
    </row>
    <row r="4122" spans="1:4" x14ac:dyDescent="0.25">
      <c r="A4122" s="1">
        <v>44474</v>
      </c>
      <c r="B4122">
        <v>1006795</v>
      </c>
      <c r="C4122">
        <v>4.7</v>
      </c>
      <c r="D4122">
        <v>4</v>
      </c>
    </row>
    <row r="4123" spans="1:4" x14ac:dyDescent="0.25">
      <c r="A4123" s="1">
        <v>44474</v>
      </c>
      <c r="B4123">
        <v>1006796</v>
      </c>
      <c r="C4123">
        <v>3.5</v>
      </c>
      <c r="D4123">
        <v>3</v>
      </c>
    </row>
    <row r="4124" spans="1:4" x14ac:dyDescent="0.25">
      <c r="A4124" s="1">
        <v>44474</v>
      </c>
      <c r="B4124">
        <v>1006797</v>
      </c>
      <c r="C4124">
        <v>4.25</v>
      </c>
      <c r="D4124">
        <v>4</v>
      </c>
    </row>
    <row r="4125" spans="1:4" x14ac:dyDescent="0.25">
      <c r="A4125" s="1">
        <v>44474</v>
      </c>
      <c r="B4125">
        <v>1006798</v>
      </c>
      <c r="C4125">
        <v>3.5</v>
      </c>
      <c r="D4125">
        <v>3</v>
      </c>
    </row>
    <row r="4126" spans="1:4" x14ac:dyDescent="0.25">
      <c r="A4126" s="1">
        <v>44474</v>
      </c>
      <c r="B4126">
        <v>1006799</v>
      </c>
      <c r="C4126">
        <v>2.9</v>
      </c>
      <c r="D4126">
        <v>2</v>
      </c>
    </row>
    <row r="4127" spans="1:4" x14ac:dyDescent="0.25">
      <c r="A4127" s="1">
        <v>44474</v>
      </c>
      <c r="B4127">
        <v>1006800</v>
      </c>
      <c r="C4127">
        <v>9.5</v>
      </c>
      <c r="D4127">
        <v>6</v>
      </c>
    </row>
    <row r="4128" spans="1:4" x14ac:dyDescent="0.25">
      <c r="A4128" s="1">
        <v>44474</v>
      </c>
      <c r="B4128">
        <v>1006801</v>
      </c>
      <c r="C4128">
        <v>8.9</v>
      </c>
      <c r="D4128">
        <v>6</v>
      </c>
    </row>
    <row r="4129" spans="1:4" x14ac:dyDescent="0.25">
      <c r="A4129" s="1">
        <v>44474</v>
      </c>
      <c r="B4129">
        <v>1006802</v>
      </c>
      <c r="C4129">
        <v>3.65</v>
      </c>
      <c r="D4129">
        <v>3</v>
      </c>
    </row>
    <row r="4130" spans="1:4" x14ac:dyDescent="0.25">
      <c r="A4130" s="1">
        <v>44474</v>
      </c>
      <c r="B4130">
        <v>1006803</v>
      </c>
      <c r="C4130">
        <v>3.35</v>
      </c>
      <c r="D4130">
        <v>3</v>
      </c>
    </row>
    <row r="4131" spans="1:4" x14ac:dyDescent="0.25">
      <c r="A4131" s="1">
        <v>44474</v>
      </c>
      <c r="B4131">
        <v>1006804</v>
      </c>
      <c r="C4131">
        <v>4.4000000000000004</v>
      </c>
      <c r="D4131">
        <v>4</v>
      </c>
    </row>
    <row r="4132" spans="1:4" x14ac:dyDescent="0.25">
      <c r="A4132" s="1">
        <v>44474</v>
      </c>
      <c r="B4132">
        <v>1006805</v>
      </c>
      <c r="C4132">
        <v>3.2</v>
      </c>
      <c r="D4132">
        <v>2</v>
      </c>
    </row>
    <row r="4133" spans="1:4" x14ac:dyDescent="0.25">
      <c r="A4133" s="1">
        <v>44474</v>
      </c>
      <c r="B4133">
        <v>1006806</v>
      </c>
      <c r="C4133">
        <v>3.65</v>
      </c>
      <c r="D4133">
        <v>2</v>
      </c>
    </row>
    <row r="4134" spans="1:4" x14ac:dyDescent="0.25">
      <c r="A4134" s="1">
        <v>44474</v>
      </c>
      <c r="B4134">
        <v>1006807</v>
      </c>
      <c r="C4134">
        <v>6.5</v>
      </c>
      <c r="D4134">
        <v>6</v>
      </c>
    </row>
    <row r="4135" spans="1:4" x14ac:dyDescent="0.25">
      <c r="A4135" s="1">
        <v>44474</v>
      </c>
      <c r="B4135">
        <v>1006808</v>
      </c>
      <c r="C4135">
        <v>3.35</v>
      </c>
      <c r="D4135">
        <v>2</v>
      </c>
    </row>
    <row r="4136" spans="1:4" x14ac:dyDescent="0.25">
      <c r="A4136" s="1">
        <v>44474</v>
      </c>
      <c r="B4136">
        <v>1006809</v>
      </c>
      <c r="C4136">
        <v>7.4</v>
      </c>
      <c r="D4136">
        <v>4</v>
      </c>
    </row>
    <row r="4137" spans="1:4" x14ac:dyDescent="0.25">
      <c r="A4137" s="1">
        <v>44474</v>
      </c>
      <c r="B4137">
        <v>1006810</v>
      </c>
      <c r="C4137">
        <v>3.35</v>
      </c>
      <c r="D4137">
        <v>2</v>
      </c>
    </row>
    <row r="4138" spans="1:4" x14ac:dyDescent="0.25">
      <c r="A4138" s="1">
        <v>44474</v>
      </c>
      <c r="B4138">
        <v>1006811</v>
      </c>
      <c r="C4138">
        <v>5.75</v>
      </c>
      <c r="D4138">
        <v>4</v>
      </c>
    </row>
    <row r="4139" spans="1:4" x14ac:dyDescent="0.25">
      <c r="A4139" s="1">
        <v>44474</v>
      </c>
      <c r="B4139">
        <v>1006812</v>
      </c>
      <c r="C4139">
        <v>5.45</v>
      </c>
      <c r="D4139">
        <v>4</v>
      </c>
    </row>
    <row r="4140" spans="1:4" x14ac:dyDescent="0.25">
      <c r="A4140" s="1">
        <v>44474</v>
      </c>
      <c r="B4140">
        <v>1006813</v>
      </c>
      <c r="C4140">
        <v>4.7</v>
      </c>
      <c r="D4140">
        <v>4</v>
      </c>
    </row>
    <row r="4141" spans="1:4" x14ac:dyDescent="0.25">
      <c r="A4141" s="1">
        <v>44474</v>
      </c>
      <c r="B4141">
        <v>1006814</v>
      </c>
      <c r="C4141">
        <v>3.35</v>
      </c>
      <c r="D4141">
        <v>3</v>
      </c>
    </row>
    <row r="4142" spans="1:4" x14ac:dyDescent="0.25">
      <c r="A4142" s="1">
        <v>44474</v>
      </c>
      <c r="B4142">
        <v>1006815</v>
      </c>
      <c r="C4142">
        <v>7.85</v>
      </c>
      <c r="D4142">
        <v>5</v>
      </c>
    </row>
    <row r="4143" spans="1:4" x14ac:dyDescent="0.25">
      <c r="A4143" s="1">
        <v>44474</v>
      </c>
      <c r="B4143">
        <v>1006816</v>
      </c>
      <c r="C4143">
        <v>3.05</v>
      </c>
      <c r="D4143">
        <v>8</v>
      </c>
    </row>
    <row r="4144" spans="1:4" x14ac:dyDescent="0.25">
      <c r="A4144" s="1">
        <v>44474</v>
      </c>
      <c r="B4144">
        <v>1006817</v>
      </c>
      <c r="C4144">
        <v>3.05</v>
      </c>
      <c r="D4144">
        <v>2</v>
      </c>
    </row>
    <row r="4145" spans="1:4" x14ac:dyDescent="0.25">
      <c r="A4145" s="1">
        <v>44474</v>
      </c>
      <c r="B4145">
        <v>1006818</v>
      </c>
      <c r="C4145">
        <v>3.8</v>
      </c>
      <c r="D4145">
        <v>3</v>
      </c>
    </row>
    <row r="4146" spans="1:4" x14ac:dyDescent="0.25">
      <c r="A4146" s="1">
        <v>44474</v>
      </c>
      <c r="B4146">
        <v>1006819</v>
      </c>
      <c r="C4146">
        <v>4.55</v>
      </c>
      <c r="D4146">
        <v>4</v>
      </c>
    </row>
    <row r="4147" spans="1:4" x14ac:dyDescent="0.25">
      <c r="A4147" s="1">
        <v>44474</v>
      </c>
      <c r="B4147">
        <v>1006820</v>
      </c>
      <c r="C4147">
        <v>3.05</v>
      </c>
      <c r="D4147">
        <v>3</v>
      </c>
    </row>
    <row r="4148" spans="1:4" x14ac:dyDescent="0.25">
      <c r="A4148" s="1">
        <v>44474</v>
      </c>
      <c r="B4148">
        <v>1006821</v>
      </c>
      <c r="C4148">
        <v>3.05</v>
      </c>
      <c r="D4148">
        <v>2</v>
      </c>
    </row>
    <row r="4149" spans="1:4" x14ac:dyDescent="0.25">
      <c r="A4149" s="1">
        <v>44474</v>
      </c>
      <c r="B4149">
        <v>1006822</v>
      </c>
      <c r="C4149">
        <v>5</v>
      </c>
      <c r="D4149">
        <v>4</v>
      </c>
    </row>
    <row r="4150" spans="1:4" x14ac:dyDescent="0.25">
      <c r="A4150" s="1">
        <v>44474</v>
      </c>
      <c r="B4150">
        <v>1006823</v>
      </c>
      <c r="C4150">
        <v>3.5</v>
      </c>
      <c r="D4150">
        <v>3</v>
      </c>
    </row>
    <row r="4151" spans="1:4" x14ac:dyDescent="0.25">
      <c r="A4151" s="1">
        <v>44474</v>
      </c>
      <c r="B4151">
        <v>1006824</v>
      </c>
      <c r="C4151">
        <v>4.55</v>
      </c>
      <c r="D4151">
        <v>4</v>
      </c>
    </row>
    <row r="4152" spans="1:4" x14ac:dyDescent="0.25">
      <c r="A4152" s="1">
        <v>44474</v>
      </c>
      <c r="B4152">
        <v>1006826</v>
      </c>
      <c r="C4152">
        <v>5.15</v>
      </c>
      <c r="D4152">
        <v>3</v>
      </c>
    </row>
    <row r="4153" spans="1:4" x14ac:dyDescent="0.25">
      <c r="A4153" s="1">
        <v>44474</v>
      </c>
      <c r="B4153">
        <v>1006827</v>
      </c>
      <c r="C4153">
        <v>6.05</v>
      </c>
      <c r="D4153">
        <v>5</v>
      </c>
    </row>
    <row r="4154" spans="1:4" x14ac:dyDescent="0.25">
      <c r="A4154" s="1">
        <v>44474</v>
      </c>
      <c r="B4154">
        <v>1006828</v>
      </c>
      <c r="C4154">
        <v>5.6</v>
      </c>
      <c r="D4154">
        <v>4</v>
      </c>
    </row>
    <row r="4155" spans="1:4" x14ac:dyDescent="0.25">
      <c r="A4155" s="1">
        <v>44474</v>
      </c>
      <c r="B4155">
        <v>1006829</v>
      </c>
      <c r="C4155">
        <v>4.0999999999999996</v>
      </c>
      <c r="D4155">
        <v>5</v>
      </c>
    </row>
    <row r="4156" spans="1:4" x14ac:dyDescent="0.25">
      <c r="A4156" s="1">
        <v>44474</v>
      </c>
      <c r="B4156">
        <v>1006830</v>
      </c>
      <c r="C4156">
        <v>3.65</v>
      </c>
      <c r="D4156">
        <v>2</v>
      </c>
    </row>
    <row r="4157" spans="1:4" x14ac:dyDescent="0.25">
      <c r="A4157" s="1">
        <v>44474</v>
      </c>
      <c r="B4157">
        <v>1006832</v>
      </c>
      <c r="C4157">
        <v>3.65</v>
      </c>
      <c r="D4157">
        <v>2</v>
      </c>
    </row>
    <row r="4158" spans="1:4" x14ac:dyDescent="0.25">
      <c r="A4158" s="1">
        <v>44474</v>
      </c>
      <c r="B4158">
        <v>1006833</v>
      </c>
      <c r="C4158">
        <v>6.95</v>
      </c>
      <c r="D4158">
        <v>5</v>
      </c>
    </row>
    <row r="4159" spans="1:4" x14ac:dyDescent="0.25">
      <c r="A4159" s="1">
        <v>44474</v>
      </c>
      <c r="B4159">
        <v>1006834</v>
      </c>
      <c r="C4159">
        <v>6.65</v>
      </c>
      <c r="D4159">
        <v>5</v>
      </c>
    </row>
    <row r="4160" spans="1:4" x14ac:dyDescent="0.25">
      <c r="A4160" s="1">
        <v>44474</v>
      </c>
      <c r="B4160">
        <v>1006835</v>
      </c>
      <c r="C4160">
        <v>3.95</v>
      </c>
      <c r="D4160">
        <v>3</v>
      </c>
    </row>
    <row r="4161" spans="1:4" x14ac:dyDescent="0.25">
      <c r="A4161" s="1">
        <v>44474</v>
      </c>
      <c r="B4161">
        <v>1006836</v>
      </c>
      <c r="C4161">
        <v>6.95</v>
      </c>
      <c r="D4161">
        <v>5</v>
      </c>
    </row>
    <row r="4162" spans="1:4" x14ac:dyDescent="0.25">
      <c r="A4162" s="1">
        <v>44474</v>
      </c>
      <c r="B4162">
        <v>1006837</v>
      </c>
      <c r="C4162">
        <v>6.5</v>
      </c>
      <c r="D4162">
        <v>5</v>
      </c>
    </row>
    <row r="4163" spans="1:4" x14ac:dyDescent="0.25">
      <c r="A4163" s="1">
        <v>44474</v>
      </c>
      <c r="B4163">
        <v>1006838</v>
      </c>
      <c r="C4163">
        <v>4.55</v>
      </c>
      <c r="D4163">
        <v>3</v>
      </c>
    </row>
    <row r="4164" spans="1:4" x14ac:dyDescent="0.25">
      <c r="A4164" s="1">
        <v>44474</v>
      </c>
      <c r="B4164">
        <v>1006839</v>
      </c>
      <c r="C4164">
        <v>5.6</v>
      </c>
      <c r="D4164">
        <v>4</v>
      </c>
    </row>
    <row r="4165" spans="1:4" x14ac:dyDescent="0.25">
      <c r="A4165" s="1">
        <v>44474</v>
      </c>
      <c r="B4165">
        <v>1006840</v>
      </c>
      <c r="C4165">
        <v>5.6</v>
      </c>
      <c r="D4165">
        <v>5</v>
      </c>
    </row>
    <row r="4166" spans="1:4" x14ac:dyDescent="0.25">
      <c r="A4166" s="1">
        <v>44474</v>
      </c>
      <c r="B4166">
        <v>1006841</v>
      </c>
      <c r="C4166">
        <v>3.05</v>
      </c>
      <c r="D4166">
        <v>2</v>
      </c>
    </row>
    <row r="4167" spans="1:4" x14ac:dyDescent="0.25">
      <c r="A4167" s="1">
        <v>44474</v>
      </c>
      <c r="B4167">
        <v>1006842</v>
      </c>
      <c r="C4167">
        <v>3.35</v>
      </c>
      <c r="D4167">
        <v>3</v>
      </c>
    </row>
    <row r="4168" spans="1:4" x14ac:dyDescent="0.25">
      <c r="A4168" s="1">
        <v>44474</v>
      </c>
      <c r="B4168">
        <v>1006843</v>
      </c>
      <c r="C4168">
        <v>7.85</v>
      </c>
      <c r="D4168">
        <v>5</v>
      </c>
    </row>
    <row r="4169" spans="1:4" x14ac:dyDescent="0.25">
      <c r="A4169" s="1">
        <v>44474</v>
      </c>
      <c r="B4169">
        <v>1006844</v>
      </c>
      <c r="C4169">
        <v>3.65</v>
      </c>
      <c r="D4169">
        <v>4</v>
      </c>
    </row>
    <row r="4170" spans="1:4" x14ac:dyDescent="0.25">
      <c r="A4170" s="1">
        <v>44474</v>
      </c>
      <c r="B4170">
        <v>1006845</v>
      </c>
      <c r="C4170">
        <v>3.95</v>
      </c>
      <c r="D4170">
        <v>2</v>
      </c>
    </row>
    <row r="4171" spans="1:4" x14ac:dyDescent="0.25">
      <c r="A4171" s="1">
        <v>44474</v>
      </c>
      <c r="B4171">
        <v>1006846</v>
      </c>
      <c r="C4171">
        <v>3.65</v>
      </c>
      <c r="D4171">
        <v>2</v>
      </c>
    </row>
    <row r="4172" spans="1:4" x14ac:dyDescent="0.25">
      <c r="A4172" s="1">
        <v>44474</v>
      </c>
      <c r="B4172">
        <v>1006847</v>
      </c>
      <c r="C4172">
        <v>5.45</v>
      </c>
      <c r="D4172">
        <v>5</v>
      </c>
    </row>
    <row r="4173" spans="1:4" x14ac:dyDescent="0.25">
      <c r="A4173" s="1">
        <v>44474</v>
      </c>
      <c r="B4173">
        <v>1006848</v>
      </c>
      <c r="C4173">
        <v>7.85</v>
      </c>
      <c r="D4173">
        <v>5</v>
      </c>
    </row>
    <row r="4174" spans="1:4" x14ac:dyDescent="0.25">
      <c r="A4174" s="1">
        <v>44474</v>
      </c>
      <c r="B4174">
        <v>1006849</v>
      </c>
      <c r="C4174">
        <v>3.05</v>
      </c>
      <c r="D4174">
        <v>4</v>
      </c>
    </row>
    <row r="4175" spans="1:4" x14ac:dyDescent="0.25">
      <c r="A4175" s="1">
        <v>44474</v>
      </c>
      <c r="B4175">
        <v>1006850</v>
      </c>
      <c r="C4175">
        <v>8.75</v>
      </c>
      <c r="D4175">
        <v>5</v>
      </c>
    </row>
    <row r="4176" spans="1:4" x14ac:dyDescent="0.25">
      <c r="A4176" s="1">
        <v>44474</v>
      </c>
      <c r="B4176">
        <v>1006851</v>
      </c>
      <c r="C4176">
        <v>6.5</v>
      </c>
      <c r="D4176">
        <v>5</v>
      </c>
    </row>
    <row r="4177" spans="1:4" x14ac:dyDescent="0.25">
      <c r="A4177" s="1">
        <v>44474</v>
      </c>
      <c r="B4177">
        <v>1006852</v>
      </c>
      <c r="C4177">
        <v>3.05</v>
      </c>
      <c r="D4177">
        <v>4</v>
      </c>
    </row>
    <row r="4178" spans="1:4" x14ac:dyDescent="0.25">
      <c r="A4178" s="1">
        <v>44474</v>
      </c>
      <c r="B4178">
        <v>1006853</v>
      </c>
      <c r="C4178">
        <v>3.95</v>
      </c>
      <c r="D4178">
        <v>4</v>
      </c>
    </row>
    <row r="4179" spans="1:4" x14ac:dyDescent="0.25">
      <c r="A4179" s="1">
        <v>44474</v>
      </c>
      <c r="B4179">
        <v>1006854</v>
      </c>
      <c r="C4179">
        <v>4.55</v>
      </c>
      <c r="D4179">
        <v>4</v>
      </c>
    </row>
    <row r="4180" spans="1:4" x14ac:dyDescent="0.25">
      <c r="A4180" s="1">
        <v>44474</v>
      </c>
      <c r="B4180">
        <v>1006855</v>
      </c>
      <c r="C4180">
        <v>3.35</v>
      </c>
      <c r="D4180">
        <v>4</v>
      </c>
    </row>
    <row r="4181" spans="1:4" x14ac:dyDescent="0.25">
      <c r="A4181" s="1">
        <v>44474</v>
      </c>
      <c r="B4181">
        <v>1006856</v>
      </c>
      <c r="C4181">
        <v>6.05</v>
      </c>
      <c r="D4181">
        <v>3</v>
      </c>
    </row>
    <row r="4182" spans="1:4" x14ac:dyDescent="0.25">
      <c r="A4182" s="1">
        <v>44474</v>
      </c>
      <c r="B4182">
        <v>1006857</v>
      </c>
      <c r="C4182">
        <v>3.2</v>
      </c>
      <c r="D4182">
        <v>2</v>
      </c>
    </row>
    <row r="4183" spans="1:4" x14ac:dyDescent="0.25">
      <c r="A4183" s="1">
        <v>44474</v>
      </c>
      <c r="B4183">
        <v>1006858</v>
      </c>
      <c r="C4183">
        <v>16.399999999999999</v>
      </c>
      <c r="D4183">
        <v>6</v>
      </c>
    </row>
    <row r="4184" spans="1:4" x14ac:dyDescent="0.25">
      <c r="A4184" s="1">
        <v>44474</v>
      </c>
      <c r="B4184">
        <v>1006859</v>
      </c>
      <c r="C4184">
        <v>5.15</v>
      </c>
      <c r="D4184">
        <v>5</v>
      </c>
    </row>
    <row r="4185" spans="1:4" x14ac:dyDescent="0.25">
      <c r="A4185" s="1">
        <v>44474</v>
      </c>
      <c r="B4185">
        <v>1006860</v>
      </c>
      <c r="C4185">
        <v>2.9</v>
      </c>
      <c r="D4185">
        <v>2</v>
      </c>
    </row>
    <row r="4186" spans="1:4" x14ac:dyDescent="0.25">
      <c r="A4186" s="1">
        <v>44474</v>
      </c>
      <c r="B4186">
        <v>1006861</v>
      </c>
      <c r="C4186">
        <v>5.45</v>
      </c>
      <c r="D4186">
        <v>4</v>
      </c>
    </row>
    <row r="4187" spans="1:4" x14ac:dyDescent="0.25">
      <c r="A4187" s="1">
        <v>44474</v>
      </c>
      <c r="B4187">
        <v>1006862</v>
      </c>
      <c r="C4187">
        <v>7.25</v>
      </c>
      <c r="D4187">
        <v>2</v>
      </c>
    </row>
    <row r="4188" spans="1:4" x14ac:dyDescent="0.25">
      <c r="A4188" s="1">
        <v>44474</v>
      </c>
      <c r="B4188">
        <v>1006863</v>
      </c>
      <c r="C4188">
        <v>6.2</v>
      </c>
      <c r="D4188">
        <v>4</v>
      </c>
    </row>
    <row r="4189" spans="1:4" x14ac:dyDescent="0.25">
      <c r="A4189" s="1">
        <v>44474</v>
      </c>
      <c r="B4189">
        <v>1006865</v>
      </c>
      <c r="C4189">
        <v>3.95</v>
      </c>
      <c r="D4189">
        <v>4</v>
      </c>
    </row>
    <row r="4190" spans="1:4" x14ac:dyDescent="0.25">
      <c r="A4190" s="1">
        <v>44474</v>
      </c>
      <c r="B4190">
        <v>1006866</v>
      </c>
      <c r="C4190">
        <v>6.35</v>
      </c>
      <c r="D4190">
        <v>4</v>
      </c>
    </row>
    <row r="4191" spans="1:4" x14ac:dyDescent="0.25">
      <c r="A4191" s="1">
        <v>44474</v>
      </c>
      <c r="B4191">
        <v>1006868</v>
      </c>
      <c r="C4191">
        <v>4.0999999999999996</v>
      </c>
      <c r="D4191">
        <v>4</v>
      </c>
    </row>
    <row r="4192" spans="1:4" x14ac:dyDescent="0.25">
      <c r="A4192" s="1">
        <v>44474</v>
      </c>
      <c r="B4192">
        <v>1006869</v>
      </c>
      <c r="C4192">
        <v>9.1999999999999993</v>
      </c>
      <c r="D4192">
        <v>4</v>
      </c>
    </row>
    <row r="4193" spans="1:4" x14ac:dyDescent="0.25">
      <c r="A4193" s="1">
        <v>44474</v>
      </c>
      <c r="B4193">
        <v>1006870</v>
      </c>
      <c r="C4193">
        <v>3.5</v>
      </c>
      <c r="D4193">
        <v>4</v>
      </c>
    </row>
    <row r="4194" spans="1:4" x14ac:dyDescent="0.25">
      <c r="A4194" s="1">
        <v>44474</v>
      </c>
      <c r="B4194">
        <v>1006871</v>
      </c>
      <c r="C4194">
        <v>5.75</v>
      </c>
      <c r="D4194">
        <v>5</v>
      </c>
    </row>
    <row r="4195" spans="1:4" x14ac:dyDescent="0.25">
      <c r="A4195" s="1">
        <v>44474</v>
      </c>
      <c r="B4195">
        <v>1006872</v>
      </c>
      <c r="C4195">
        <v>5.3</v>
      </c>
      <c r="D4195">
        <v>4</v>
      </c>
    </row>
    <row r="4196" spans="1:4" x14ac:dyDescent="0.25">
      <c r="A4196" s="1">
        <v>44474</v>
      </c>
      <c r="B4196">
        <v>1006873</v>
      </c>
      <c r="C4196">
        <v>3.65</v>
      </c>
      <c r="D4196">
        <v>4</v>
      </c>
    </row>
    <row r="4197" spans="1:4" x14ac:dyDescent="0.25">
      <c r="A4197" s="1">
        <v>44474</v>
      </c>
      <c r="B4197">
        <v>1006874</v>
      </c>
      <c r="C4197">
        <v>2.9</v>
      </c>
      <c r="D4197">
        <v>3</v>
      </c>
    </row>
    <row r="4198" spans="1:4" x14ac:dyDescent="0.25">
      <c r="A4198" s="1">
        <v>44474</v>
      </c>
      <c r="B4198">
        <v>1006876</v>
      </c>
      <c r="C4198">
        <v>3.8</v>
      </c>
      <c r="D4198">
        <v>6</v>
      </c>
    </row>
    <row r="4199" spans="1:4" x14ac:dyDescent="0.25">
      <c r="A4199" s="1">
        <v>44474</v>
      </c>
      <c r="B4199">
        <v>1006877</v>
      </c>
      <c r="C4199">
        <v>3.2</v>
      </c>
      <c r="D4199">
        <v>2</v>
      </c>
    </row>
    <row r="4200" spans="1:4" x14ac:dyDescent="0.25">
      <c r="A4200" s="1">
        <v>44474</v>
      </c>
      <c r="B4200">
        <v>1006878</v>
      </c>
      <c r="C4200">
        <v>4.4000000000000004</v>
      </c>
      <c r="D4200">
        <v>4</v>
      </c>
    </row>
    <row r="4201" spans="1:4" x14ac:dyDescent="0.25">
      <c r="A4201" s="1">
        <v>44474</v>
      </c>
      <c r="B4201">
        <v>1006879</v>
      </c>
      <c r="C4201">
        <v>2.9</v>
      </c>
      <c r="D4201">
        <v>2</v>
      </c>
    </row>
    <row r="4202" spans="1:4" x14ac:dyDescent="0.25">
      <c r="A4202" s="1">
        <v>44474</v>
      </c>
      <c r="B4202">
        <v>1006880</v>
      </c>
      <c r="C4202">
        <v>3.05</v>
      </c>
      <c r="D4202">
        <v>6</v>
      </c>
    </row>
    <row r="4203" spans="1:4" x14ac:dyDescent="0.25">
      <c r="A4203" s="1">
        <v>44474</v>
      </c>
      <c r="B4203">
        <v>1006881</v>
      </c>
      <c r="C4203">
        <v>5.45</v>
      </c>
      <c r="D4203">
        <v>3</v>
      </c>
    </row>
    <row r="4204" spans="1:4" x14ac:dyDescent="0.25">
      <c r="A4204" s="1">
        <v>44474</v>
      </c>
      <c r="B4204">
        <v>1006882</v>
      </c>
      <c r="C4204">
        <v>8.75</v>
      </c>
      <c r="D4204">
        <v>6</v>
      </c>
    </row>
    <row r="4205" spans="1:4" x14ac:dyDescent="0.25">
      <c r="A4205" s="1">
        <v>44474</v>
      </c>
      <c r="B4205">
        <v>1006883</v>
      </c>
      <c r="C4205">
        <v>6.05</v>
      </c>
      <c r="D4205">
        <v>4</v>
      </c>
    </row>
    <row r="4206" spans="1:4" x14ac:dyDescent="0.25">
      <c r="A4206" s="1">
        <v>44474</v>
      </c>
      <c r="B4206">
        <v>1006884</v>
      </c>
      <c r="C4206">
        <v>6.65</v>
      </c>
      <c r="D4206">
        <v>6</v>
      </c>
    </row>
    <row r="4207" spans="1:4" x14ac:dyDescent="0.25">
      <c r="A4207" s="1">
        <v>44474</v>
      </c>
      <c r="B4207">
        <v>1006885</v>
      </c>
      <c r="C4207">
        <v>3.65</v>
      </c>
      <c r="D4207">
        <v>2</v>
      </c>
    </row>
    <row r="4208" spans="1:4" x14ac:dyDescent="0.25">
      <c r="A4208" s="1">
        <v>44474</v>
      </c>
      <c r="B4208">
        <v>1006886</v>
      </c>
      <c r="C4208">
        <v>3.65</v>
      </c>
      <c r="D4208">
        <v>3</v>
      </c>
    </row>
    <row r="4209" spans="1:4" x14ac:dyDescent="0.25">
      <c r="A4209" s="1">
        <v>44474</v>
      </c>
      <c r="B4209">
        <v>1006887</v>
      </c>
      <c r="C4209">
        <v>7.25</v>
      </c>
      <c r="D4209">
        <v>4</v>
      </c>
    </row>
    <row r="4210" spans="1:4" x14ac:dyDescent="0.25">
      <c r="A4210" s="1">
        <v>44474</v>
      </c>
      <c r="B4210">
        <v>1006888</v>
      </c>
      <c r="C4210">
        <v>5</v>
      </c>
      <c r="D4210">
        <v>3</v>
      </c>
    </row>
    <row r="4211" spans="1:4" x14ac:dyDescent="0.25">
      <c r="A4211" s="1">
        <v>44474</v>
      </c>
      <c r="B4211">
        <v>1006889</v>
      </c>
      <c r="C4211">
        <v>4.55</v>
      </c>
      <c r="D4211">
        <v>3</v>
      </c>
    </row>
    <row r="4212" spans="1:4" x14ac:dyDescent="0.25">
      <c r="A4212" s="1">
        <v>44474</v>
      </c>
      <c r="B4212">
        <v>1006890</v>
      </c>
      <c r="C4212">
        <v>2.9</v>
      </c>
      <c r="D4212">
        <v>2</v>
      </c>
    </row>
    <row r="4213" spans="1:4" x14ac:dyDescent="0.25">
      <c r="A4213" s="1">
        <v>44474</v>
      </c>
      <c r="B4213">
        <v>1006891</v>
      </c>
      <c r="C4213">
        <v>6.05</v>
      </c>
      <c r="D4213">
        <v>5</v>
      </c>
    </row>
    <row r="4214" spans="1:4" x14ac:dyDescent="0.25">
      <c r="A4214" s="1">
        <v>44474</v>
      </c>
      <c r="B4214">
        <v>1006892</v>
      </c>
      <c r="C4214">
        <v>3.65</v>
      </c>
      <c r="D4214">
        <v>4</v>
      </c>
    </row>
    <row r="4215" spans="1:4" x14ac:dyDescent="0.25">
      <c r="A4215" s="1">
        <v>44474</v>
      </c>
      <c r="B4215">
        <v>1006893</v>
      </c>
      <c r="C4215">
        <v>8.3000000000000007</v>
      </c>
      <c r="D4215">
        <v>5</v>
      </c>
    </row>
    <row r="4216" spans="1:4" x14ac:dyDescent="0.25">
      <c r="A4216" s="1">
        <v>44474</v>
      </c>
      <c r="B4216">
        <v>1006894</v>
      </c>
      <c r="C4216">
        <v>3.5</v>
      </c>
      <c r="D4216">
        <v>3</v>
      </c>
    </row>
    <row r="4217" spans="1:4" x14ac:dyDescent="0.25">
      <c r="A4217" s="1">
        <v>44474</v>
      </c>
      <c r="B4217">
        <v>1006895</v>
      </c>
      <c r="C4217">
        <v>4.0999999999999996</v>
      </c>
      <c r="D4217">
        <v>3</v>
      </c>
    </row>
    <row r="4218" spans="1:4" x14ac:dyDescent="0.25">
      <c r="A4218" s="1">
        <v>44474</v>
      </c>
      <c r="B4218">
        <v>1006896</v>
      </c>
      <c r="C4218">
        <v>3.05</v>
      </c>
      <c r="D4218">
        <v>2</v>
      </c>
    </row>
    <row r="4219" spans="1:4" x14ac:dyDescent="0.25">
      <c r="A4219" s="1">
        <v>44474</v>
      </c>
      <c r="B4219">
        <v>1006897</v>
      </c>
      <c r="C4219">
        <v>4.25</v>
      </c>
      <c r="D4219">
        <v>3</v>
      </c>
    </row>
    <row r="4220" spans="1:4" x14ac:dyDescent="0.25">
      <c r="A4220" s="1">
        <v>44474</v>
      </c>
      <c r="B4220">
        <v>1006898</v>
      </c>
      <c r="C4220">
        <v>6.5</v>
      </c>
      <c r="D4220">
        <v>5</v>
      </c>
    </row>
    <row r="4221" spans="1:4" x14ac:dyDescent="0.25">
      <c r="A4221" s="1">
        <v>44474</v>
      </c>
      <c r="B4221">
        <v>1006899</v>
      </c>
      <c r="C4221">
        <v>3.8</v>
      </c>
      <c r="D4221">
        <v>2</v>
      </c>
    </row>
    <row r="4222" spans="1:4" x14ac:dyDescent="0.25">
      <c r="A4222" s="1">
        <v>44474</v>
      </c>
      <c r="B4222">
        <v>1006900</v>
      </c>
      <c r="C4222">
        <v>5.45</v>
      </c>
      <c r="D4222">
        <v>4</v>
      </c>
    </row>
    <row r="4223" spans="1:4" x14ac:dyDescent="0.25">
      <c r="A4223" s="1">
        <v>44474</v>
      </c>
      <c r="B4223">
        <v>1006901</v>
      </c>
      <c r="C4223">
        <v>3.5</v>
      </c>
      <c r="D4223">
        <v>3</v>
      </c>
    </row>
    <row r="4224" spans="1:4" x14ac:dyDescent="0.25">
      <c r="A4224" s="1">
        <v>44474</v>
      </c>
      <c r="B4224">
        <v>1006902</v>
      </c>
      <c r="C4224">
        <v>3.5</v>
      </c>
      <c r="D4224">
        <v>2</v>
      </c>
    </row>
    <row r="4225" spans="1:4" x14ac:dyDescent="0.25">
      <c r="A4225" s="1">
        <v>44474</v>
      </c>
      <c r="B4225">
        <v>1006903</v>
      </c>
      <c r="C4225">
        <v>3.8</v>
      </c>
      <c r="D4225">
        <v>4</v>
      </c>
    </row>
    <row r="4226" spans="1:4" x14ac:dyDescent="0.25">
      <c r="A4226" s="1">
        <v>44474</v>
      </c>
      <c r="B4226">
        <v>1006904</v>
      </c>
      <c r="C4226">
        <v>3.5</v>
      </c>
      <c r="D4226">
        <v>2</v>
      </c>
    </row>
    <row r="4227" spans="1:4" x14ac:dyDescent="0.25">
      <c r="A4227" s="1">
        <v>44474</v>
      </c>
      <c r="B4227">
        <v>1006905</v>
      </c>
      <c r="C4227">
        <v>13.55</v>
      </c>
      <c r="D4227">
        <v>6</v>
      </c>
    </row>
    <row r="4228" spans="1:4" x14ac:dyDescent="0.25">
      <c r="A4228" s="1">
        <v>44474</v>
      </c>
      <c r="B4228">
        <v>1006906</v>
      </c>
      <c r="C4228">
        <v>3.05</v>
      </c>
      <c r="D4228">
        <v>2</v>
      </c>
    </row>
    <row r="4229" spans="1:4" x14ac:dyDescent="0.25">
      <c r="A4229" s="1">
        <v>44474</v>
      </c>
      <c r="B4229">
        <v>1006907</v>
      </c>
      <c r="C4229">
        <v>11.6</v>
      </c>
      <c r="D4229">
        <v>6</v>
      </c>
    </row>
    <row r="4230" spans="1:4" x14ac:dyDescent="0.25">
      <c r="A4230" s="1">
        <v>44474</v>
      </c>
      <c r="B4230">
        <v>1006908</v>
      </c>
      <c r="C4230">
        <v>3.05</v>
      </c>
      <c r="D4230">
        <v>2</v>
      </c>
    </row>
    <row r="4231" spans="1:4" x14ac:dyDescent="0.25">
      <c r="A4231" s="1">
        <v>44474</v>
      </c>
      <c r="B4231">
        <v>1006909</v>
      </c>
      <c r="C4231">
        <v>8.75</v>
      </c>
      <c r="D4231">
        <v>2</v>
      </c>
    </row>
    <row r="4232" spans="1:4" x14ac:dyDescent="0.25">
      <c r="A4232" s="1">
        <v>44474</v>
      </c>
      <c r="B4232">
        <v>1006910</v>
      </c>
      <c r="C4232">
        <v>6.65</v>
      </c>
      <c r="D4232">
        <v>3</v>
      </c>
    </row>
    <row r="4233" spans="1:4" x14ac:dyDescent="0.25">
      <c r="A4233" s="1">
        <v>44474</v>
      </c>
      <c r="B4233">
        <v>1006911</v>
      </c>
      <c r="C4233">
        <v>3.05</v>
      </c>
      <c r="D4233">
        <v>2</v>
      </c>
    </row>
    <row r="4234" spans="1:4" x14ac:dyDescent="0.25">
      <c r="A4234" s="1">
        <v>44474</v>
      </c>
      <c r="B4234">
        <v>1006912</v>
      </c>
      <c r="C4234">
        <v>4.7</v>
      </c>
      <c r="D4234">
        <v>4</v>
      </c>
    </row>
    <row r="4235" spans="1:4" x14ac:dyDescent="0.25">
      <c r="A4235" s="1">
        <v>44474</v>
      </c>
      <c r="B4235">
        <v>1006913</v>
      </c>
      <c r="C4235">
        <v>3.8</v>
      </c>
      <c r="D4235">
        <v>2</v>
      </c>
    </row>
    <row r="4236" spans="1:4" x14ac:dyDescent="0.25">
      <c r="A4236" s="1">
        <v>44474</v>
      </c>
      <c r="B4236">
        <v>1006914</v>
      </c>
      <c r="C4236">
        <v>2.9</v>
      </c>
      <c r="D4236">
        <v>2</v>
      </c>
    </row>
    <row r="4237" spans="1:4" x14ac:dyDescent="0.25">
      <c r="A4237" s="1">
        <v>44474</v>
      </c>
      <c r="B4237">
        <v>1006915</v>
      </c>
      <c r="C4237">
        <v>7.7</v>
      </c>
      <c r="D4237">
        <v>4</v>
      </c>
    </row>
    <row r="4238" spans="1:4" x14ac:dyDescent="0.25">
      <c r="A4238" s="1">
        <v>44474</v>
      </c>
      <c r="B4238">
        <v>1006916</v>
      </c>
      <c r="C4238">
        <v>3.65</v>
      </c>
      <c r="D4238">
        <v>3</v>
      </c>
    </row>
    <row r="4239" spans="1:4" x14ac:dyDescent="0.25">
      <c r="A4239" s="1">
        <v>44474</v>
      </c>
      <c r="B4239">
        <v>1006917</v>
      </c>
      <c r="C4239">
        <v>3.2</v>
      </c>
      <c r="D4239">
        <v>2</v>
      </c>
    </row>
    <row r="4240" spans="1:4" x14ac:dyDescent="0.25">
      <c r="A4240" s="1">
        <v>44474</v>
      </c>
      <c r="B4240">
        <v>1006918</v>
      </c>
      <c r="C4240">
        <v>4.25</v>
      </c>
      <c r="D4240">
        <v>4</v>
      </c>
    </row>
    <row r="4241" spans="1:4" x14ac:dyDescent="0.25">
      <c r="A4241" s="1">
        <v>44474</v>
      </c>
      <c r="B4241">
        <v>1006919</v>
      </c>
      <c r="C4241">
        <v>4.55</v>
      </c>
      <c r="D4241">
        <v>4</v>
      </c>
    </row>
    <row r="4242" spans="1:4" x14ac:dyDescent="0.25">
      <c r="A4242" s="1">
        <v>44474</v>
      </c>
      <c r="B4242">
        <v>1006920</v>
      </c>
      <c r="C4242">
        <v>4.55</v>
      </c>
      <c r="D4242">
        <v>4</v>
      </c>
    </row>
    <row r="4243" spans="1:4" x14ac:dyDescent="0.25">
      <c r="A4243" s="1">
        <v>44474</v>
      </c>
      <c r="B4243">
        <v>1006921</v>
      </c>
      <c r="C4243">
        <v>4.7</v>
      </c>
      <c r="D4243">
        <v>4</v>
      </c>
    </row>
    <row r="4244" spans="1:4" x14ac:dyDescent="0.25">
      <c r="A4244" s="1">
        <v>44474</v>
      </c>
      <c r="B4244">
        <v>1006922</v>
      </c>
      <c r="C4244">
        <v>4.4000000000000004</v>
      </c>
      <c r="D4244">
        <v>2</v>
      </c>
    </row>
    <row r="4245" spans="1:4" x14ac:dyDescent="0.25">
      <c r="A4245" s="1">
        <v>44474</v>
      </c>
      <c r="B4245">
        <v>1006923</v>
      </c>
      <c r="C4245">
        <v>4.55</v>
      </c>
      <c r="D4245">
        <v>4</v>
      </c>
    </row>
    <row r="4246" spans="1:4" x14ac:dyDescent="0.25">
      <c r="A4246" s="1">
        <v>44474</v>
      </c>
      <c r="B4246">
        <v>1006924</v>
      </c>
      <c r="C4246">
        <v>3.05</v>
      </c>
      <c r="D4246">
        <v>3</v>
      </c>
    </row>
    <row r="4247" spans="1:4" x14ac:dyDescent="0.25">
      <c r="A4247" s="1">
        <v>44474</v>
      </c>
      <c r="B4247">
        <v>1006925</v>
      </c>
      <c r="C4247">
        <v>13.1</v>
      </c>
      <c r="D4247">
        <v>6</v>
      </c>
    </row>
    <row r="4248" spans="1:4" x14ac:dyDescent="0.25">
      <c r="A4248" s="1">
        <v>44474</v>
      </c>
      <c r="B4248">
        <v>1006926</v>
      </c>
      <c r="C4248">
        <v>7.55</v>
      </c>
      <c r="D4248">
        <v>4</v>
      </c>
    </row>
    <row r="4249" spans="1:4" x14ac:dyDescent="0.25">
      <c r="A4249" s="1">
        <v>44474</v>
      </c>
      <c r="B4249">
        <v>1006927</v>
      </c>
      <c r="C4249">
        <v>8.4499999999999993</v>
      </c>
      <c r="D4249">
        <v>6</v>
      </c>
    </row>
    <row r="4250" spans="1:4" x14ac:dyDescent="0.25">
      <c r="A4250" s="1">
        <v>44474</v>
      </c>
      <c r="B4250">
        <v>1006928</v>
      </c>
      <c r="C4250">
        <v>6.65</v>
      </c>
      <c r="D4250">
        <v>4</v>
      </c>
    </row>
    <row r="4251" spans="1:4" x14ac:dyDescent="0.25">
      <c r="A4251" s="1">
        <v>44474</v>
      </c>
      <c r="B4251">
        <v>1006929</v>
      </c>
      <c r="C4251">
        <v>3.2</v>
      </c>
      <c r="D4251">
        <v>2</v>
      </c>
    </row>
    <row r="4252" spans="1:4" x14ac:dyDescent="0.25">
      <c r="A4252" s="1">
        <v>44474</v>
      </c>
      <c r="B4252">
        <v>1006930</v>
      </c>
      <c r="C4252">
        <v>6.65</v>
      </c>
      <c r="D4252">
        <v>5</v>
      </c>
    </row>
    <row r="4253" spans="1:4" x14ac:dyDescent="0.25">
      <c r="A4253" s="1">
        <v>44474</v>
      </c>
      <c r="B4253">
        <v>1006931</v>
      </c>
      <c r="C4253">
        <v>3.05</v>
      </c>
      <c r="D4253">
        <v>2</v>
      </c>
    </row>
    <row r="4254" spans="1:4" x14ac:dyDescent="0.25">
      <c r="A4254" s="1">
        <v>44474</v>
      </c>
      <c r="B4254">
        <v>1006932</v>
      </c>
      <c r="C4254">
        <v>3.05</v>
      </c>
      <c r="D4254">
        <v>2</v>
      </c>
    </row>
    <row r="4255" spans="1:4" x14ac:dyDescent="0.25">
      <c r="A4255" s="1">
        <v>44474</v>
      </c>
      <c r="B4255">
        <v>1006933</v>
      </c>
      <c r="C4255">
        <v>3.5</v>
      </c>
      <c r="D4255">
        <v>3</v>
      </c>
    </row>
    <row r="4256" spans="1:4" x14ac:dyDescent="0.25">
      <c r="A4256" s="1">
        <v>44474</v>
      </c>
      <c r="B4256">
        <v>1006934</v>
      </c>
      <c r="C4256">
        <v>4.7</v>
      </c>
      <c r="D4256">
        <v>3</v>
      </c>
    </row>
    <row r="4257" spans="1:4" x14ac:dyDescent="0.25">
      <c r="A4257" s="1">
        <v>44474</v>
      </c>
      <c r="B4257">
        <v>1006935</v>
      </c>
      <c r="C4257">
        <v>4.7</v>
      </c>
      <c r="D4257">
        <v>4</v>
      </c>
    </row>
    <row r="4258" spans="1:4" x14ac:dyDescent="0.25">
      <c r="A4258" s="1">
        <v>44474</v>
      </c>
      <c r="B4258">
        <v>1006936</v>
      </c>
      <c r="C4258">
        <v>7.55</v>
      </c>
      <c r="D4258">
        <v>5</v>
      </c>
    </row>
    <row r="4259" spans="1:4" x14ac:dyDescent="0.25">
      <c r="A4259" s="1">
        <v>44474</v>
      </c>
      <c r="B4259">
        <v>1006937</v>
      </c>
      <c r="C4259">
        <v>3.2</v>
      </c>
      <c r="D4259">
        <v>3</v>
      </c>
    </row>
    <row r="4260" spans="1:4" x14ac:dyDescent="0.25">
      <c r="A4260" s="1">
        <v>44474</v>
      </c>
      <c r="B4260">
        <v>1006938</v>
      </c>
      <c r="C4260">
        <v>3.05</v>
      </c>
      <c r="D4260">
        <v>2</v>
      </c>
    </row>
    <row r="4261" spans="1:4" x14ac:dyDescent="0.25">
      <c r="A4261" s="1">
        <v>44474</v>
      </c>
      <c r="B4261">
        <v>1006940</v>
      </c>
      <c r="C4261">
        <v>4.0999999999999996</v>
      </c>
      <c r="D4261">
        <v>4</v>
      </c>
    </row>
    <row r="4262" spans="1:4" x14ac:dyDescent="0.25">
      <c r="A4262" s="1">
        <v>44474</v>
      </c>
      <c r="B4262">
        <v>1006941</v>
      </c>
      <c r="C4262">
        <v>7.55</v>
      </c>
      <c r="D4262">
        <v>5</v>
      </c>
    </row>
    <row r="4263" spans="1:4" x14ac:dyDescent="0.25">
      <c r="A4263" s="1">
        <v>44474</v>
      </c>
      <c r="B4263">
        <v>1006942</v>
      </c>
      <c r="C4263">
        <v>8.3000000000000007</v>
      </c>
      <c r="D4263">
        <v>5</v>
      </c>
    </row>
    <row r="4264" spans="1:4" x14ac:dyDescent="0.25">
      <c r="A4264" s="1">
        <v>44474</v>
      </c>
      <c r="B4264">
        <v>1006943</v>
      </c>
      <c r="C4264">
        <v>5.15</v>
      </c>
      <c r="D4264">
        <v>4</v>
      </c>
    </row>
    <row r="4265" spans="1:4" x14ac:dyDescent="0.25">
      <c r="A4265" s="1">
        <v>44474</v>
      </c>
      <c r="B4265">
        <v>1006944</v>
      </c>
      <c r="C4265">
        <v>6.65</v>
      </c>
      <c r="D4265">
        <v>6</v>
      </c>
    </row>
    <row r="4266" spans="1:4" x14ac:dyDescent="0.25">
      <c r="A4266" s="1">
        <v>44474</v>
      </c>
      <c r="B4266">
        <v>1006945</v>
      </c>
      <c r="C4266">
        <v>4.0999999999999996</v>
      </c>
      <c r="D4266">
        <v>3</v>
      </c>
    </row>
    <row r="4267" spans="1:4" x14ac:dyDescent="0.25">
      <c r="A4267" s="1">
        <v>44474</v>
      </c>
      <c r="B4267">
        <v>1006946</v>
      </c>
      <c r="C4267">
        <v>3.95</v>
      </c>
      <c r="D4267">
        <v>3</v>
      </c>
    </row>
    <row r="4268" spans="1:4" x14ac:dyDescent="0.25">
      <c r="A4268" s="1">
        <v>44474</v>
      </c>
      <c r="B4268">
        <v>1006947</v>
      </c>
      <c r="C4268">
        <v>4.25</v>
      </c>
      <c r="D4268">
        <v>4</v>
      </c>
    </row>
    <row r="4269" spans="1:4" x14ac:dyDescent="0.25">
      <c r="A4269" s="1">
        <v>44474</v>
      </c>
      <c r="B4269">
        <v>1006948</v>
      </c>
      <c r="C4269">
        <v>2.9</v>
      </c>
      <c r="D4269">
        <v>2</v>
      </c>
    </row>
    <row r="4270" spans="1:4" x14ac:dyDescent="0.25">
      <c r="A4270" s="1">
        <v>44474</v>
      </c>
      <c r="B4270">
        <v>1006949</v>
      </c>
      <c r="C4270">
        <v>3.65</v>
      </c>
      <c r="D4270">
        <v>4</v>
      </c>
    </row>
    <row r="4271" spans="1:4" x14ac:dyDescent="0.25">
      <c r="A4271" s="1">
        <v>44474</v>
      </c>
      <c r="B4271">
        <v>1006950</v>
      </c>
      <c r="C4271">
        <v>2.9</v>
      </c>
      <c r="D4271">
        <v>2</v>
      </c>
    </row>
    <row r="4272" spans="1:4" x14ac:dyDescent="0.25">
      <c r="A4272" s="1">
        <v>44474</v>
      </c>
      <c r="B4272">
        <v>1006951</v>
      </c>
      <c r="C4272">
        <v>3.2</v>
      </c>
      <c r="D4272">
        <v>3</v>
      </c>
    </row>
    <row r="4273" spans="1:4" x14ac:dyDescent="0.25">
      <c r="A4273" s="1">
        <v>44474</v>
      </c>
      <c r="B4273">
        <v>1006952</v>
      </c>
      <c r="C4273">
        <v>3.05</v>
      </c>
      <c r="D4273">
        <v>2</v>
      </c>
    </row>
    <row r="4274" spans="1:4" x14ac:dyDescent="0.25">
      <c r="A4274" s="1">
        <v>44474</v>
      </c>
      <c r="B4274">
        <v>1006954</v>
      </c>
      <c r="C4274">
        <v>3.65</v>
      </c>
      <c r="D4274">
        <v>3</v>
      </c>
    </row>
    <row r="4275" spans="1:4" x14ac:dyDescent="0.25">
      <c r="A4275" s="1">
        <v>44474</v>
      </c>
      <c r="B4275">
        <v>1006955</v>
      </c>
      <c r="C4275">
        <v>4.7</v>
      </c>
      <c r="D4275">
        <v>4</v>
      </c>
    </row>
    <row r="4276" spans="1:4" x14ac:dyDescent="0.25">
      <c r="A4276" s="1">
        <v>44474</v>
      </c>
      <c r="B4276">
        <v>1006956</v>
      </c>
      <c r="C4276">
        <v>5.15</v>
      </c>
      <c r="D4276">
        <v>4</v>
      </c>
    </row>
    <row r="4277" spans="1:4" x14ac:dyDescent="0.25">
      <c r="A4277" s="1">
        <v>44474</v>
      </c>
      <c r="B4277">
        <v>1006957</v>
      </c>
      <c r="C4277">
        <v>3.65</v>
      </c>
      <c r="D4277">
        <v>4</v>
      </c>
    </row>
    <row r="4278" spans="1:4" x14ac:dyDescent="0.25">
      <c r="A4278" s="1">
        <v>44474</v>
      </c>
      <c r="B4278">
        <v>1006958</v>
      </c>
      <c r="C4278">
        <v>4.0999999999999996</v>
      </c>
      <c r="D4278">
        <v>4</v>
      </c>
    </row>
    <row r="4279" spans="1:4" x14ac:dyDescent="0.25">
      <c r="A4279" s="1">
        <v>44474</v>
      </c>
      <c r="B4279">
        <v>1006959</v>
      </c>
      <c r="C4279">
        <v>4.7</v>
      </c>
      <c r="D4279">
        <v>3</v>
      </c>
    </row>
    <row r="4280" spans="1:4" x14ac:dyDescent="0.25">
      <c r="A4280" s="1">
        <v>44474</v>
      </c>
      <c r="B4280">
        <v>1006960</v>
      </c>
      <c r="C4280">
        <v>3.65</v>
      </c>
      <c r="D4280">
        <v>2</v>
      </c>
    </row>
    <row r="4281" spans="1:4" x14ac:dyDescent="0.25">
      <c r="A4281" s="1">
        <v>44474</v>
      </c>
      <c r="B4281">
        <v>1006961</v>
      </c>
      <c r="C4281">
        <v>3.5</v>
      </c>
      <c r="D4281">
        <v>4</v>
      </c>
    </row>
    <row r="4282" spans="1:4" x14ac:dyDescent="0.25">
      <c r="A4282" s="1">
        <v>44474</v>
      </c>
      <c r="B4282">
        <v>1006962</v>
      </c>
      <c r="C4282">
        <v>4.25</v>
      </c>
      <c r="D4282">
        <v>3</v>
      </c>
    </row>
    <row r="4283" spans="1:4" x14ac:dyDescent="0.25">
      <c r="A4283" s="1">
        <v>44474</v>
      </c>
      <c r="B4283">
        <v>1006963</v>
      </c>
      <c r="C4283">
        <v>5.3</v>
      </c>
      <c r="D4283">
        <v>4</v>
      </c>
    </row>
    <row r="4284" spans="1:4" x14ac:dyDescent="0.25">
      <c r="A4284" s="1">
        <v>44474</v>
      </c>
      <c r="B4284">
        <v>1006964</v>
      </c>
      <c r="C4284">
        <v>4.0999999999999996</v>
      </c>
      <c r="D4284">
        <v>4</v>
      </c>
    </row>
    <row r="4285" spans="1:4" x14ac:dyDescent="0.25">
      <c r="A4285" s="1">
        <v>44474</v>
      </c>
      <c r="B4285">
        <v>1006965</v>
      </c>
      <c r="C4285">
        <v>3.2</v>
      </c>
      <c r="D4285">
        <v>3</v>
      </c>
    </row>
    <row r="4286" spans="1:4" x14ac:dyDescent="0.25">
      <c r="A4286" s="1">
        <v>44474</v>
      </c>
      <c r="B4286">
        <v>1006966</v>
      </c>
      <c r="C4286">
        <v>3.05</v>
      </c>
      <c r="D4286">
        <v>3</v>
      </c>
    </row>
    <row r="4287" spans="1:4" x14ac:dyDescent="0.25">
      <c r="A4287" s="1">
        <v>44474</v>
      </c>
      <c r="B4287">
        <v>1006967</v>
      </c>
      <c r="C4287">
        <v>3.2</v>
      </c>
      <c r="D4287">
        <v>3</v>
      </c>
    </row>
    <row r="4288" spans="1:4" x14ac:dyDescent="0.25">
      <c r="A4288" s="1">
        <v>44474</v>
      </c>
      <c r="B4288">
        <v>1006968</v>
      </c>
      <c r="C4288">
        <v>3.65</v>
      </c>
      <c r="D4288">
        <v>2</v>
      </c>
    </row>
    <row r="4289" spans="1:4" x14ac:dyDescent="0.25">
      <c r="A4289" s="1">
        <v>44474</v>
      </c>
      <c r="B4289">
        <v>1006969</v>
      </c>
      <c r="C4289">
        <v>4.4000000000000004</v>
      </c>
      <c r="D4289">
        <v>5</v>
      </c>
    </row>
    <row r="4290" spans="1:4" x14ac:dyDescent="0.25">
      <c r="A4290" s="1">
        <v>44474</v>
      </c>
      <c r="B4290">
        <v>1006970</v>
      </c>
      <c r="C4290">
        <v>3.65</v>
      </c>
      <c r="D4290">
        <v>2</v>
      </c>
    </row>
    <row r="4291" spans="1:4" x14ac:dyDescent="0.25">
      <c r="A4291" s="1">
        <v>44474</v>
      </c>
      <c r="B4291">
        <v>1006971</v>
      </c>
      <c r="C4291">
        <v>3.05</v>
      </c>
      <c r="D4291">
        <v>2</v>
      </c>
    </row>
    <row r="4292" spans="1:4" x14ac:dyDescent="0.25">
      <c r="A4292" s="1">
        <v>44474</v>
      </c>
      <c r="B4292">
        <v>1006972</v>
      </c>
      <c r="C4292">
        <v>8.9</v>
      </c>
      <c r="D4292">
        <v>6</v>
      </c>
    </row>
    <row r="4293" spans="1:4" x14ac:dyDescent="0.25">
      <c r="A4293" s="1">
        <v>44474</v>
      </c>
      <c r="B4293">
        <v>1006973</v>
      </c>
      <c r="C4293">
        <v>5.6</v>
      </c>
      <c r="D4293">
        <v>2</v>
      </c>
    </row>
    <row r="4294" spans="1:4" x14ac:dyDescent="0.25">
      <c r="A4294" s="1">
        <v>44474</v>
      </c>
      <c r="B4294">
        <v>1006974</v>
      </c>
      <c r="C4294">
        <v>4.25</v>
      </c>
      <c r="D4294">
        <v>4</v>
      </c>
    </row>
    <row r="4295" spans="1:4" x14ac:dyDescent="0.25">
      <c r="A4295" s="1">
        <v>44474</v>
      </c>
      <c r="B4295">
        <v>1006975</v>
      </c>
      <c r="C4295">
        <v>2.9</v>
      </c>
      <c r="D4295">
        <v>2</v>
      </c>
    </row>
    <row r="4296" spans="1:4" x14ac:dyDescent="0.25">
      <c r="A4296" s="1">
        <v>44474</v>
      </c>
      <c r="B4296">
        <v>1006976</v>
      </c>
      <c r="C4296">
        <v>7.4</v>
      </c>
      <c r="D4296">
        <v>4</v>
      </c>
    </row>
    <row r="4297" spans="1:4" x14ac:dyDescent="0.25">
      <c r="A4297" s="1">
        <v>44474</v>
      </c>
      <c r="B4297">
        <v>1006977</v>
      </c>
      <c r="C4297">
        <v>4.55</v>
      </c>
      <c r="D4297">
        <v>3</v>
      </c>
    </row>
    <row r="4298" spans="1:4" x14ac:dyDescent="0.25">
      <c r="A4298" s="1">
        <v>44474</v>
      </c>
      <c r="B4298">
        <v>1006978</v>
      </c>
      <c r="C4298">
        <v>3.5</v>
      </c>
      <c r="D4298">
        <v>3</v>
      </c>
    </row>
    <row r="4299" spans="1:4" x14ac:dyDescent="0.25">
      <c r="A4299" s="1">
        <v>44474</v>
      </c>
      <c r="B4299">
        <v>1006979</v>
      </c>
      <c r="C4299">
        <v>4.7</v>
      </c>
      <c r="D4299">
        <v>3</v>
      </c>
    </row>
    <row r="4300" spans="1:4" x14ac:dyDescent="0.25">
      <c r="A4300" s="1">
        <v>44474</v>
      </c>
      <c r="B4300">
        <v>1006980</v>
      </c>
      <c r="C4300">
        <v>5.45</v>
      </c>
      <c r="D4300">
        <v>4</v>
      </c>
    </row>
    <row r="4301" spans="1:4" x14ac:dyDescent="0.25">
      <c r="A4301" s="1">
        <v>44474</v>
      </c>
      <c r="B4301">
        <v>1006981</v>
      </c>
      <c r="C4301">
        <v>3.2</v>
      </c>
      <c r="D4301">
        <v>2</v>
      </c>
    </row>
    <row r="4302" spans="1:4" x14ac:dyDescent="0.25">
      <c r="A4302" s="1">
        <v>44474</v>
      </c>
      <c r="B4302">
        <v>1006982</v>
      </c>
      <c r="C4302">
        <v>3.2</v>
      </c>
      <c r="D4302">
        <v>3</v>
      </c>
    </row>
    <row r="4303" spans="1:4" x14ac:dyDescent="0.25">
      <c r="A4303" s="1">
        <v>44474</v>
      </c>
      <c r="B4303">
        <v>1006983</v>
      </c>
      <c r="C4303">
        <v>8.3000000000000007</v>
      </c>
      <c r="D4303">
        <v>6</v>
      </c>
    </row>
    <row r="4304" spans="1:4" x14ac:dyDescent="0.25">
      <c r="A4304" s="1">
        <v>44474</v>
      </c>
      <c r="B4304">
        <v>1006985</v>
      </c>
      <c r="C4304">
        <v>6.2</v>
      </c>
      <c r="D4304">
        <v>5</v>
      </c>
    </row>
    <row r="4305" spans="1:4" x14ac:dyDescent="0.25">
      <c r="A4305" s="1">
        <v>44474</v>
      </c>
      <c r="B4305">
        <v>1006986</v>
      </c>
      <c r="C4305">
        <v>3.05</v>
      </c>
      <c r="D4305">
        <v>2</v>
      </c>
    </row>
    <row r="4306" spans="1:4" x14ac:dyDescent="0.25">
      <c r="A4306" s="1">
        <v>44474</v>
      </c>
      <c r="B4306">
        <v>1006987</v>
      </c>
      <c r="C4306">
        <v>3.2</v>
      </c>
      <c r="D4306">
        <v>4</v>
      </c>
    </row>
    <row r="4307" spans="1:4" x14ac:dyDescent="0.25">
      <c r="A4307" s="1">
        <v>44474</v>
      </c>
      <c r="B4307">
        <v>1006988</v>
      </c>
      <c r="C4307">
        <v>6.05</v>
      </c>
      <c r="D4307">
        <v>4</v>
      </c>
    </row>
    <row r="4308" spans="1:4" x14ac:dyDescent="0.25">
      <c r="A4308" s="1">
        <v>44474</v>
      </c>
      <c r="B4308">
        <v>1006989</v>
      </c>
      <c r="C4308">
        <v>4.0999999999999996</v>
      </c>
      <c r="D4308">
        <v>4</v>
      </c>
    </row>
    <row r="4309" spans="1:4" x14ac:dyDescent="0.25">
      <c r="A4309" s="1">
        <v>44474</v>
      </c>
      <c r="B4309">
        <v>1006990</v>
      </c>
      <c r="C4309">
        <v>5</v>
      </c>
      <c r="D4309">
        <v>4</v>
      </c>
    </row>
    <row r="4310" spans="1:4" x14ac:dyDescent="0.25">
      <c r="A4310" s="1">
        <v>44474</v>
      </c>
      <c r="B4310">
        <v>1006991</v>
      </c>
      <c r="C4310">
        <v>4.7</v>
      </c>
      <c r="D4310">
        <v>3</v>
      </c>
    </row>
    <row r="4311" spans="1:4" x14ac:dyDescent="0.25">
      <c r="A4311" s="1">
        <v>44474</v>
      </c>
      <c r="B4311">
        <v>1006992</v>
      </c>
      <c r="C4311">
        <v>3.95</v>
      </c>
      <c r="D4311">
        <v>2</v>
      </c>
    </row>
    <row r="4312" spans="1:4" x14ac:dyDescent="0.25">
      <c r="A4312" s="1">
        <v>44474</v>
      </c>
      <c r="B4312">
        <v>1006993</v>
      </c>
      <c r="C4312">
        <v>4.4000000000000004</v>
      </c>
      <c r="D4312">
        <v>4</v>
      </c>
    </row>
    <row r="4313" spans="1:4" x14ac:dyDescent="0.25">
      <c r="A4313" s="1">
        <v>44474</v>
      </c>
      <c r="B4313">
        <v>1006994</v>
      </c>
      <c r="C4313">
        <v>5.6</v>
      </c>
      <c r="D4313">
        <v>4</v>
      </c>
    </row>
    <row r="4314" spans="1:4" x14ac:dyDescent="0.25">
      <c r="A4314" s="1">
        <v>44474</v>
      </c>
      <c r="B4314">
        <v>1006995</v>
      </c>
      <c r="C4314">
        <v>6.2</v>
      </c>
      <c r="D4314">
        <v>4</v>
      </c>
    </row>
    <row r="4315" spans="1:4" x14ac:dyDescent="0.25">
      <c r="A4315" s="1">
        <v>44474</v>
      </c>
      <c r="B4315">
        <v>1006996</v>
      </c>
      <c r="C4315">
        <v>6.05</v>
      </c>
      <c r="D4315">
        <v>4</v>
      </c>
    </row>
    <row r="4316" spans="1:4" x14ac:dyDescent="0.25">
      <c r="A4316" s="1">
        <v>44474</v>
      </c>
      <c r="B4316">
        <v>1006997</v>
      </c>
      <c r="C4316">
        <v>3.65</v>
      </c>
      <c r="D4316">
        <v>3</v>
      </c>
    </row>
    <row r="4317" spans="1:4" x14ac:dyDescent="0.25">
      <c r="A4317" s="1">
        <v>44474</v>
      </c>
      <c r="B4317">
        <v>1006998</v>
      </c>
      <c r="C4317">
        <v>2.9</v>
      </c>
      <c r="D4317">
        <v>4</v>
      </c>
    </row>
    <row r="4318" spans="1:4" x14ac:dyDescent="0.25">
      <c r="A4318" s="1">
        <v>44474</v>
      </c>
      <c r="B4318">
        <v>1006999</v>
      </c>
      <c r="C4318">
        <v>3.8</v>
      </c>
      <c r="D4318">
        <v>3</v>
      </c>
    </row>
    <row r="4319" spans="1:4" x14ac:dyDescent="0.25">
      <c r="A4319" s="1">
        <v>44474</v>
      </c>
      <c r="B4319">
        <v>1007000</v>
      </c>
      <c r="C4319">
        <v>10.85</v>
      </c>
      <c r="D4319">
        <v>6</v>
      </c>
    </row>
    <row r="4320" spans="1:4" x14ac:dyDescent="0.25">
      <c r="A4320" s="1">
        <v>44474</v>
      </c>
      <c r="B4320">
        <v>1007001</v>
      </c>
      <c r="C4320">
        <v>10.4</v>
      </c>
      <c r="D4320">
        <v>6</v>
      </c>
    </row>
    <row r="4321" spans="1:4" x14ac:dyDescent="0.25">
      <c r="A4321" s="1">
        <v>44474</v>
      </c>
      <c r="B4321">
        <v>1007002</v>
      </c>
      <c r="C4321">
        <v>4.25</v>
      </c>
      <c r="D4321">
        <v>3</v>
      </c>
    </row>
    <row r="4322" spans="1:4" x14ac:dyDescent="0.25">
      <c r="A4322" s="1">
        <v>44474</v>
      </c>
      <c r="B4322">
        <v>1007003</v>
      </c>
      <c r="C4322">
        <v>3.8</v>
      </c>
      <c r="D4322">
        <v>4</v>
      </c>
    </row>
    <row r="4323" spans="1:4" x14ac:dyDescent="0.25">
      <c r="A4323" s="1">
        <v>44474</v>
      </c>
      <c r="B4323">
        <v>1007004</v>
      </c>
      <c r="C4323">
        <v>3.35</v>
      </c>
      <c r="D4323">
        <v>2</v>
      </c>
    </row>
    <row r="4324" spans="1:4" x14ac:dyDescent="0.25">
      <c r="A4324" s="1">
        <v>44474</v>
      </c>
      <c r="B4324">
        <v>1007005</v>
      </c>
      <c r="C4324">
        <v>8</v>
      </c>
      <c r="D4324">
        <v>5</v>
      </c>
    </row>
    <row r="4325" spans="1:4" x14ac:dyDescent="0.25">
      <c r="A4325" s="1">
        <v>44474</v>
      </c>
      <c r="B4325">
        <v>1007006</v>
      </c>
      <c r="C4325">
        <v>3.35</v>
      </c>
      <c r="D4325">
        <v>2</v>
      </c>
    </row>
    <row r="4326" spans="1:4" x14ac:dyDescent="0.25">
      <c r="A4326" s="1">
        <v>44474</v>
      </c>
      <c r="B4326">
        <v>1007007</v>
      </c>
      <c r="C4326">
        <v>2.9</v>
      </c>
      <c r="D4326">
        <v>2</v>
      </c>
    </row>
    <row r="4327" spans="1:4" x14ac:dyDescent="0.25">
      <c r="A4327" s="1">
        <v>44474</v>
      </c>
      <c r="B4327">
        <v>1007008</v>
      </c>
      <c r="C4327">
        <v>4.8499999999999996</v>
      </c>
      <c r="D4327">
        <v>4</v>
      </c>
    </row>
    <row r="4328" spans="1:4" x14ac:dyDescent="0.25">
      <c r="A4328" s="1">
        <v>44474</v>
      </c>
      <c r="B4328">
        <v>1007009</v>
      </c>
      <c r="C4328">
        <v>5.15</v>
      </c>
      <c r="D4328">
        <v>3</v>
      </c>
    </row>
    <row r="4329" spans="1:4" x14ac:dyDescent="0.25">
      <c r="A4329" s="1">
        <v>44474</v>
      </c>
      <c r="B4329">
        <v>1007010</v>
      </c>
      <c r="C4329">
        <v>4.55</v>
      </c>
      <c r="D4329">
        <v>4</v>
      </c>
    </row>
    <row r="4330" spans="1:4" x14ac:dyDescent="0.25">
      <c r="A4330" s="1">
        <v>44474</v>
      </c>
      <c r="B4330">
        <v>1007011</v>
      </c>
      <c r="C4330">
        <v>3.5</v>
      </c>
      <c r="D4330">
        <v>4</v>
      </c>
    </row>
    <row r="4331" spans="1:4" x14ac:dyDescent="0.25">
      <c r="A4331" s="1">
        <v>44474</v>
      </c>
      <c r="B4331">
        <v>1007012</v>
      </c>
      <c r="C4331">
        <v>3.2</v>
      </c>
      <c r="D4331">
        <v>2</v>
      </c>
    </row>
    <row r="4332" spans="1:4" x14ac:dyDescent="0.25">
      <c r="A4332" s="1">
        <v>44474</v>
      </c>
      <c r="B4332">
        <v>1007013</v>
      </c>
      <c r="C4332">
        <v>7.85</v>
      </c>
      <c r="D4332">
        <v>5</v>
      </c>
    </row>
    <row r="4333" spans="1:4" x14ac:dyDescent="0.25">
      <c r="A4333" s="1">
        <v>44474</v>
      </c>
      <c r="B4333">
        <v>1007014</v>
      </c>
      <c r="C4333">
        <v>4.25</v>
      </c>
      <c r="D4333">
        <v>2</v>
      </c>
    </row>
    <row r="4334" spans="1:4" x14ac:dyDescent="0.25">
      <c r="A4334" s="1">
        <v>44474</v>
      </c>
      <c r="B4334">
        <v>1007015</v>
      </c>
      <c r="C4334">
        <v>6.8</v>
      </c>
      <c r="D4334">
        <v>5</v>
      </c>
    </row>
    <row r="4335" spans="1:4" x14ac:dyDescent="0.25">
      <c r="A4335" s="1">
        <v>44474</v>
      </c>
      <c r="B4335">
        <v>1007016</v>
      </c>
      <c r="C4335">
        <v>3.65</v>
      </c>
      <c r="D4335">
        <v>3</v>
      </c>
    </row>
    <row r="4336" spans="1:4" x14ac:dyDescent="0.25">
      <c r="A4336" s="1">
        <v>44474</v>
      </c>
      <c r="B4336">
        <v>1007017</v>
      </c>
      <c r="C4336">
        <v>3.65</v>
      </c>
      <c r="D4336">
        <v>2</v>
      </c>
    </row>
    <row r="4337" spans="1:4" x14ac:dyDescent="0.25">
      <c r="A4337" s="1">
        <v>44474</v>
      </c>
      <c r="B4337">
        <v>1007018</v>
      </c>
      <c r="C4337">
        <v>7.1</v>
      </c>
      <c r="D4337">
        <v>5</v>
      </c>
    </row>
    <row r="4338" spans="1:4" x14ac:dyDescent="0.25">
      <c r="A4338" s="1">
        <v>44474</v>
      </c>
      <c r="B4338">
        <v>1007019</v>
      </c>
      <c r="C4338">
        <v>4.0999999999999996</v>
      </c>
      <c r="D4338">
        <v>4</v>
      </c>
    </row>
    <row r="4339" spans="1:4" x14ac:dyDescent="0.25">
      <c r="A4339" s="1">
        <v>44474</v>
      </c>
      <c r="B4339">
        <v>1007020</v>
      </c>
      <c r="C4339">
        <v>9.35</v>
      </c>
      <c r="D4339">
        <v>6</v>
      </c>
    </row>
    <row r="4340" spans="1:4" x14ac:dyDescent="0.25">
      <c r="A4340" s="1">
        <v>44474</v>
      </c>
      <c r="B4340">
        <v>1007021</v>
      </c>
      <c r="C4340">
        <v>5</v>
      </c>
      <c r="D4340">
        <v>4</v>
      </c>
    </row>
    <row r="4341" spans="1:4" x14ac:dyDescent="0.25">
      <c r="A4341" s="1">
        <v>44474</v>
      </c>
      <c r="B4341">
        <v>1007022</v>
      </c>
      <c r="C4341">
        <v>3.35</v>
      </c>
      <c r="D4341">
        <v>3</v>
      </c>
    </row>
    <row r="4342" spans="1:4" x14ac:dyDescent="0.25">
      <c r="A4342" s="1">
        <v>44474</v>
      </c>
      <c r="B4342">
        <v>1007023</v>
      </c>
      <c r="C4342">
        <v>4.25</v>
      </c>
      <c r="D4342">
        <v>4</v>
      </c>
    </row>
    <row r="4343" spans="1:4" x14ac:dyDescent="0.25">
      <c r="A4343" s="1">
        <v>44474</v>
      </c>
      <c r="B4343">
        <v>1007024</v>
      </c>
      <c r="C4343">
        <v>3.65</v>
      </c>
      <c r="D4343">
        <v>5</v>
      </c>
    </row>
    <row r="4344" spans="1:4" x14ac:dyDescent="0.25">
      <c r="A4344" s="1">
        <v>44474</v>
      </c>
      <c r="B4344">
        <v>1007025</v>
      </c>
      <c r="C4344">
        <v>4.4000000000000004</v>
      </c>
      <c r="D4344">
        <v>4</v>
      </c>
    </row>
    <row r="4345" spans="1:4" x14ac:dyDescent="0.25">
      <c r="A4345" s="1">
        <v>44474</v>
      </c>
      <c r="B4345">
        <v>1007026</v>
      </c>
      <c r="C4345">
        <v>3.35</v>
      </c>
      <c r="D4345">
        <v>2</v>
      </c>
    </row>
    <row r="4346" spans="1:4" x14ac:dyDescent="0.25">
      <c r="A4346" s="1">
        <v>44474</v>
      </c>
      <c r="B4346">
        <v>1007027</v>
      </c>
      <c r="C4346">
        <v>3.5</v>
      </c>
      <c r="D4346">
        <v>4</v>
      </c>
    </row>
    <row r="4347" spans="1:4" x14ac:dyDescent="0.25">
      <c r="A4347" s="1">
        <v>44474</v>
      </c>
      <c r="B4347">
        <v>1007028</v>
      </c>
      <c r="C4347">
        <v>6.8</v>
      </c>
      <c r="D4347">
        <v>4</v>
      </c>
    </row>
    <row r="4348" spans="1:4" x14ac:dyDescent="0.25">
      <c r="A4348" s="1">
        <v>44474</v>
      </c>
      <c r="B4348">
        <v>1007029</v>
      </c>
      <c r="C4348">
        <v>11.6</v>
      </c>
      <c r="D4348">
        <v>8</v>
      </c>
    </row>
    <row r="4349" spans="1:4" x14ac:dyDescent="0.25">
      <c r="A4349" s="1">
        <v>44474</v>
      </c>
      <c r="B4349">
        <v>1007030</v>
      </c>
      <c r="C4349">
        <v>3.65</v>
      </c>
      <c r="D4349">
        <v>3</v>
      </c>
    </row>
    <row r="4350" spans="1:4" x14ac:dyDescent="0.25">
      <c r="A4350" s="1">
        <v>44474</v>
      </c>
      <c r="B4350">
        <v>1007031</v>
      </c>
      <c r="C4350">
        <v>4.8499999999999996</v>
      </c>
      <c r="D4350">
        <v>4</v>
      </c>
    </row>
    <row r="4351" spans="1:4" x14ac:dyDescent="0.25">
      <c r="A4351" s="1">
        <v>44474</v>
      </c>
      <c r="B4351">
        <v>1007032</v>
      </c>
      <c r="C4351">
        <v>5.45</v>
      </c>
      <c r="D4351">
        <v>3</v>
      </c>
    </row>
    <row r="4352" spans="1:4" x14ac:dyDescent="0.25">
      <c r="A4352" s="1">
        <v>44474</v>
      </c>
      <c r="B4352">
        <v>1007033</v>
      </c>
      <c r="C4352">
        <v>3.05</v>
      </c>
      <c r="D4352">
        <v>2</v>
      </c>
    </row>
    <row r="4353" spans="1:4" x14ac:dyDescent="0.25">
      <c r="A4353" s="1">
        <v>44474</v>
      </c>
      <c r="B4353">
        <v>1007034</v>
      </c>
      <c r="C4353">
        <v>8.6</v>
      </c>
      <c r="D4353">
        <v>5</v>
      </c>
    </row>
    <row r="4354" spans="1:4" x14ac:dyDescent="0.25">
      <c r="A4354" s="1">
        <v>44474</v>
      </c>
      <c r="B4354">
        <v>1007035</v>
      </c>
      <c r="C4354">
        <v>3.35</v>
      </c>
      <c r="D4354">
        <v>3</v>
      </c>
    </row>
    <row r="4355" spans="1:4" x14ac:dyDescent="0.25">
      <c r="A4355" s="1">
        <v>44474</v>
      </c>
      <c r="B4355">
        <v>1007036</v>
      </c>
      <c r="C4355">
        <v>3.35</v>
      </c>
      <c r="D4355">
        <v>3</v>
      </c>
    </row>
    <row r="4356" spans="1:4" x14ac:dyDescent="0.25">
      <c r="A4356" s="1">
        <v>44474</v>
      </c>
      <c r="B4356">
        <v>1007037</v>
      </c>
      <c r="C4356">
        <v>4.0999999999999996</v>
      </c>
      <c r="D4356">
        <v>3</v>
      </c>
    </row>
    <row r="4357" spans="1:4" x14ac:dyDescent="0.25">
      <c r="A4357" s="1">
        <v>44474</v>
      </c>
      <c r="B4357">
        <v>1007038</v>
      </c>
      <c r="C4357">
        <v>3.35</v>
      </c>
      <c r="D4357">
        <v>2</v>
      </c>
    </row>
    <row r="4358" spans="1:4" x14ac:dyDescent="0.25">
      <c r="A4358" s="1">
        <v>44474</v>
      </c>
      <c r="B4358">
        <v>1007039</v>
      </c>
      <c r="C4358">
        <v>5.9</v>
      </c>
      <c r="D4358">
        <v>5</v>
      </c>
    </row>
    <row r="4359" spans="1:4" x14ac:dyDescent="0.25">
      <c r="A4359" s="1">
        <v>44474</v>
      </c>
      <c r="B4359">
        <v>1007040</v>
      </c>
      <c r="C4359">
        <v>5.6</v>
      </c>
      <c r="D4359">
        <v>5</v>
      </c>
    </row>
    <row r="4360" spans="1:4" x14ac:dyDescent="0.25">
      <c r="A4360" s="1">
        <v>44474</v>
      </c>
      <c r="B4360">
        <v>1007041</v>
      </c>
      <c r="C4360">
        <v>7.85</v>
      </c>
      <c r="D4360">
        <v>6</v>
      </c>
    </row>
    <row r="4361" spans="1:4" x14ac:dyDescent="0.25">
      <c r="A4361" s="1">
        <v>44474</v>
      </c>
      <c r="B4361">
        <v>1007042</v>
      </c>
      <c r="C4361">
        <v>8.75</v>
      </c>
      <c r="D4361">
        <v>5</v>
      </c>
    </row>
    <row r="4362" spans="1:4" x14ac:dyDescent="0.25">
      <c r="A4362" s="1">
        <v>44474</v>
      </c>
      <c r="B4362">
        <v>1007043</v>
      </c>
      <c r="C4362">
        <v>3.8</v>
      </c>
      <c r="D4362">
        <v>2</v>
      </c>
    </row>
    <row r="4363" spans="1:4" x14ac:dyDescent="0.25">
      <c r="A4363" s="1">
        <v>44474</v>
      </c>
      <c r="B4363">
        <v>1007044</v>
      </c>
      <c r="C4363">
        <v>2.9</v>
      </c>
      <c r="D4363">
        <v>2</v>
      </c>
    </row>
    <row r="4364" spans="1:4" x14ac:dyDescent="0.25">
      <c r="A4364" s="1">
        <v>44474</v>
      </c>
      <c r="B4364">
        <v>1007045</v>
      </c>
      <c r="C4364">
        <v>4.7</v>
      </c>
      <c r="D4364">
        <v>4</v>
      </c>
    </row>
    <row r="4365" spans="1:4" x14ac:dyDescent="0.25">
      <c r="A4365" s="1">
        <v>44474</v>
      </c>
      <c r="B4365">
        <v>1007046</v>
      </c>
      <c r="C4365">
        <v>3.35</v>
      </c>
      <c r="D4365">
        <v>2</v>
      </c>
    </row>
    <row r="4366" spans="1:4" x14ac:dyDescent="0.25">
      <c r="A4366" s="1">
        <v>44474</v>
      </c>
      <c r="B4366">
        <v>1007047</v>
      </c>
      <c r="C4366">
        <v>3.2</v>
      </c>
      <c r="D4366">
        <v>2</v>
      </c>
    </row>
    <row r="4367" spans="1:4" x14ac:dyDescent="0.25">
      <c r="A4367" s="1">
        <v>44474</v>
      </c>
      <c r="B4367">
        <v>1007048</v>
      </c>
      <c r="C4367">
        <v>5.15</v>
      </c>
      <c r="D4367">
        <v>4</v>
      </c>
    </row>
    <row r="4368" spans="1:4" x14ac:dyDescent="0.25">
      <c r="A4368" s="1">
        <v>44474</v>
      </c>
      <c r="B4368">
        <v>1007049</v>
      </c>
      <c r="C4368">
        <v>3.65</v>
      </c>
      <c r="D4368">
        <v>2</v>
      </c>
    </row>
    <row r="4369" spans="1:4" x14ac:dyDescent="0.25">
      <c r="A4369" s="1">
        <v>44474</v>
      </c>
      <c r="B4369">
        <v>1007050</v>
      </c>
      <c r="C4369">
        <v>2.9</v>
      </c>
      <c r="D4369">
        <v>2</v>
      </c>
    </row>
    <row r="4370" spans="1:4" x14ac:dyDescent="0.25">
      <c r="A4370" s="1">
        <v>44474</v>
      </c>
      <c r="B4370">
        <v>1007051</v>
      </c>
      <c r="C4370">
        <v>5.9</v>
      </c>
      <c r="D4370">
        <v>4</v>
      </c>
    </row>
    <row r="4371" spans="1:4" x14ac:dyDescent="0.25">
      <c r="A4371" s="1">
        <v>44474</v>
      </c>
      <c r="B4371">
        <v>1007052</v>
      </c>
      <c r="C4371">
        <v>4.0999999999999996</v>
      </c>
      <c r="D4371">
        <v>2</v>
      </c>
    </row>
    <row r="4372" spans="1:4" x14ac:dyDescent="0.25">
      <c r="A4372" s="1">
        <v>44474</v>
      </c>
      <c r="B4372">
        <v>1007053</v>
      </c>
      <c r="C4372">
        <v>4.55</v>
      </c>
      <c r="D4372">
        <v>4</v>
      </c>
    </row>
    <row r="4373" spans="1:4" x14ac:dyDescent="0.25">
      <c r="A4373" s="1">
        <v>44474</v>
      </c>
      <c r="B4373">
        <v>1007055</v>
      </c>
      <c r="C4373">
        <v>3.05</v>
      </c>
      <c r="D4373">
        <v>2</v>
      </c>
    </row>
    <row r="4374" spans="1:4" x14ac:dyDescent="0.25">
      <c r="A4374" s="1">
        <v>44474</v>
      </c>
      <c r="B4374">
        <v>1007056</v>
      </c>
      <c r="C4374">
        <v>7.4</v>
      </c>
      <c r="D4374">
        <v>4</v>
      </c>
    </row>
    <row r="4375" spans="1:4" x14ac:dyDescent="0.25">
      <c r="A4375" s="1">
        <v>44474</v>
      </c>
      <c r="B4375">
        <v>1007058</v>
      </c>
      <c r="C4375">
        <v>7.1</v>
      </c>
      <c r="D4375">
        <v>5</v>
      </c>
    </row>
    <row r="4376" spans="1:4" x14ac:dyDescent="0.25">
      <c r="A4376" s="1">
        <v>44474</v>
      </c>
      <c r="B4376">
        <v>1007059</v>
      </c>
      <c r="C4376">
        <v>3.35</v>
      </c>
      <c r="D4376">
        <v>2</v>
      </c>
    </row>
    <row r="4377" spans="1:4" x14ac:dyDescent="0.25">
      <c r="A4377" s="1">
        <v>44474</v>
      </c>
      <c r="B4377">
        <v>1007060</v>
      </c>
      <c r="C4377">
        <v>4.7</v>
      </c>
      <c r="D4377">
        <v>4</v>
      </c>
    </row>
    <row r="4378" spans="1:4" x14ac:dyDescent="0.25">
      <c r="A4378" s="1">
        <v>44474</v>
      </c>
      <c r="B4378">
        <v>1007061</v>
      </c>
      <c r="C4378">
        <v>4.55</v>
      </c>
      <c r="D4378">
        <v>4</v>
      </c>
    </row>
    <row r="4379" spans="1:4" x14ac:dyDescent="0.25">
      <c r="A4379" s="1">
        <v>44474</v>
      </c>
      <c r="B4379">
        <v>1007062</v>
      </c>
      <c r="C4379">
        <v>6.05</v>
      </c>
      <c r="D4379">
        <v>3</v>
      </c>
    </row>
    <row r="4380" spans="1:4" x14ac:dyDescent="0.25">
      <c r="A4380" s="1">
        <v>44474</v>
      </c>
      <c r="B4380">
        <v>1007064</v>
      </c>
      <c r="C4380">
        <v>3.8</v>
      </c>
      <c r="D4380">
        <v>5</v>
      </c>
    </row>
    <row r="4381" spans="1:4" x14ac:dyDescent="0.25">
      <c r="A4381" s="1">
        <v>44474</v>
      </c>
      <c r="B4381">
        <v>1007065</v>
      </c>
      <c r="C4381">
        <v>3.95</v>
      </c>
      <c r="D4381">
        <v>3</v>
      </c>
    </row>
    <row r="4382" spans="1:4" x14ac:dyDescent="0.25">
      <c r="A4382" s="1">
        <v>44474</v>
      </c>
      <c r="B4382">
        <v>1007066</v>
      </c>
      <c r="C4382">
        <v>6.65</v>
      </c>
      <c r="D4382">
        <v>4</v>
      </c>
    </row>
    <row r="4383" spans="1:4" x14ac:dyDescent="0.25">
      <c r="A4383" s="1">
        <v>44474</v>
      </c>
      <c r="B4383">
        <v>1007067</v>
      </c>
      <c r="C4383">
        <v>3.65</v>
      </c>
      <c r="D4383">
        <v>3</v>
      </c>
    </row>
    <row r="4384" spans="1:4" x14ac:dyDescent="0.25">
      <c r="A4384" s="1">
        <v>44474</v>
      </c>
      <c r="B4384">
        <v>1007068</v>
      </c>
      <c r="C4384">
        <v>2.9</v>
      </c>
      <c r="D4384">
        <v>3</v>
      </c>
    </row>
    <row r="4385" spans="1:4" x14ac:dyDescent="0.25">
      <c r="A4385" s="1">
        <v>44474</v>
      </c>
      <c r="B4385">
        <v>1007069</v>
      </c>
      <c r="C4385">
        <v>3.5</v>
      </c>
      <c r="D4385">
        <v>5</v>
      </c>
    </row>
    <row r="4386" spans="1:4" x14ac:dyDescent="0.25">
      <c r="A4386" s="1">
        <v>44474</v>
      </c>
      <c r="B4386">
        <v>1007070</v>
      </c>
      <c r="C4386">
        <v>4.25</v>
      </c>
      <c r="D4386">
        <v>2</v>
      </c>
    </row>
    <row r="4387" spans="1:4" x14ac:dyDescent="0.25">
      <c r="A4387" s="1">
        <v>44474</v>
      </c>
      <c r="B4387">
        <v>1007071</v>
      </c>
      <c r="C4387">
        <v>4.7</v>
      </c>
      <c r="D4387">
        <v>2</v>
      </c>
    </row>
    <row r="4388" spans="1:4" x14ac:dyDescent="0.25">
      <c r="A4388" s="1">
        <v>44474</v>
      </c>
      <c r="B4388">
        <v>1007072</v>
      </c>
      <c r="C4388">
        <v>7.7</v>
      </c>
      <c r="D4388">
        <v>4</v>
      </c>
    </row>
    <row r="4389" spans="1:4" x14ac:dyDescent="0.25">
      <c r="A4389" s="1">
        <v>44474</v>
      </c>
      <c r="B4389">
        <v>1007073</v>
      </c>
      <c r="C4389">
        <v>5.15</v>
      </c>
      <c r="D4389">
        <v>4</v>
      </c>
    </row>
    <row r="4390" spans="1:4" x14ac:dyDescent="0.25">
      <c r="A4390" s="1">
        <v>44474</v>
      </c>
      <c r="B4390">
        <v>1007074</v>
      </c>
      <c r="C4390">
        <v>4.55</v>
      </c>
      <c r="D4390">
        <v>4</v>
      </c>
    </row>
    <row r="4391" spans="1:4" x14ac:dyDescent="0.25">
      <c r="A4391" s="1">
        <v>44474</v>
      </c>
      <c r="B4391">
        <v>1007075</v>
      </c>
      <c r="C4391">
        <v>6.95</v>
      </c>
      <c r="D4391">
        <v>5</v>
      </c>
    </row>
    <row r="4392" spans="1:4" x14ac:dyDescent="0.25">
      <c r="A4392" s="1">
        <v>44474</v>
      </c>
      <c r="B4392">
        <v>1007076</v>
      </c>
      <c r="C4392">
        <v>2.9</v>
      </c>
      <c r="D4392">
        <v>4</v>
      </c>
    </row>
    <row r="4393" spans="1:4" x14ac:dyDescent="0.25">
      <c r="A4393" s="1">
        <v>44474</v>
      </c>
      <c r="B4393">
        <v>1007078</v>
      </c>
      <c r="C4393">
        <v>7.7</v>
      </c>
      <c r="D4393">
        <v>5</v>
      </c>
    </row>
    <row r="4394" spans="1:4" x14ac:dyDescent="0.25">
      <c r="A4394" s="1">
        <v>44474</v>
      </c>
      <c r="B4394">
        <v>1007079</v>
      </c>
      <c r="C4394">
        <v>6.65</v>
      </c>
      <c r="D4394">
        <v>5</v>
      </c>
    </row>
    <row r="4395" spans="1:4" x14ac:dyDescent="0.25">
      <c r="A4395" s="1">
        <v>44474</v>
      </c>
      <c r="B4395">
        <v>1007080</v>
      </c>
      <c r="C4395">
        <v>3.65</v>
      </c>
      <c r="D4395">
        <v>4</v>
      </c>
    </row>
    <row r="4396" spans="1:4" x14ac:dyDescent="0.25">
      <c r="A4396" s="1">
        <v>44474</v>
      </c>
      <c r="B4396">
        <v>1007081</v>
      </c>
      <c r="C4396">
        <v>4.55</v>
      </c>
      <c r="D4396">
        <v>3</v>
      </c>
    </row>
    <row r="4397" spans="1:4" x14ac:dyDescent="0.25">
      <c r="A4397" s="1">
        <v>44474</v>
      </c>
      <c r="B4397">
        <v>1007082</v>
      </c>
      <c r="C4397">
        <v>3.35</v>
      </c>
      <c r="D4397">
        <v>2</v>
      </c>
    </row>
    <row r="4398" spans="1:4" x14ac:dyDescent="0.25">
      <c r="A4398" s="1">
        <v>44474</v>
      </c>
      <c r="B4398">
        <v>1007083</v>
      </c>
      <c r="C4398">
        <v>3.5</v>
      </c>
      <c r="D4398">
        <v>3</v>
      </c>
    </row>
    <row r="4399" spans="1:4" x14ac:dyDescent="0.25">
      <c r="A4399" s="1">
        <v>44474</v>
      </c>
      <c r="B4399">
        <v>1007084</v>
      </c>
      <c r="C4399">
        <v>6.5</v>
      </c>
      <c r="D4399">
        <v>5</v>
      </c>
    </row>
    <row r="4400" spans="1:4" x14ac:dyDescent="0.25">
      <c r="A4400" s="1">
        <v>44474</v>
      </c>
      <c r="B4400">
        <v>1007085</v>
      </c>
      <c r="C4400">
        <v>3.05</v>
      </c>
      <c r="D4400">
        <v>2</v>
      </c>
    </row>
    <row r="4401" spans="1:4" x14ac:dyDescent="0.25">
      <c r="A4401" s="1">
        <v>44474</v>
      </c>
      <c r="B4401">
        <v>1007086</v>
      </c>
      <c r="C4401">
        <v>3.5</v>
      </c>
      <c r="D4401">
        <v>3</v>
      </c>
    </row>
    <row r="4402" spans="1:4" x14ac:dyDescent="0.25">
      <c r="A4402" s="1">
        <v>44474</v>
      </c>
      <c r="B4402">
        <v>1007087</v>
      </c>
      <c r="C4402">
        <v>5</v>
      </c>
      <c r="D4402">
        <v>4</v>
      </c>
    </row>
    <row r="4403" spans="1:4" x14ac:dyDescent="0.25">
      <c r="A4403" s="1">
        <v>44474</v>
      </c>
      <c r="B4403">
        <v>1007088</v>
      </c>
      <c r="C4403">
        <v>2.9</v>
      </c>
      <c r="D4403">
        <v>3</v>
      </c>
    </row>
    <row r="4404" spans="1:4" x14ac:dyDescent="0.25">
      <c r="A4404" s="1">
        <v>44474</v>
      </c>
      <c r="B4404">
        <v>1007089</v>
      </c>
      <c r="C4404">
        <v>3.5</v>
      </c>
      <c r="D4404">
        <v>5</v>
      </c>
    </row>
    <row r="4405" spans="1:4" x14ac:dyDescent="0.25">
      <c r="A4405" s="1">
        <v>44474</v>
      </c>
      <c r="B4405">
        <v>1007090</v>
      </c>
      <c r="C4405">
        <v>5</v>
      </c>
      <c r="D4405">
        <v>5</v>
      </c>
    </row>
    <row r="4406" spans="1:4" x14ac:dyDescent="0.25">
      <c r="A4406" s="1">
        <v>44474</v>
      </c>
      <c r="B4406">
        <v>1007091</v>
      </c>
      <c r="C4406">
        <v>9.0500000000000007</v>
      </c>
      <c r="D4406">
        <v>6</v>
      </c>
    </row>
    <row r="4407" spans="1:4" x14ac:dyDescent="0.25">
      <c r="A4407" s="1">
        <v>44474</v>
      </c>
      <c r="B4407">
        <v>1007092</v>
      </c>
      <c r="C4407">
        <v>3.5</v>
      </c>
      <c r="D4407">
        <v>2</v>
      </c>
    </row>
    <row r="4408" spans="1:4" x14ac:dyDescent="0.25">
      <c r="A4408" s="1">
        <v>44474</v>
      </c>
      <c r="B4408">
        <v>1007093</v>
      </c>
      <c r="C4408">
        <v>4.0999999999999996</v>
      </c>
      <c r="D4408">
        <v>5</v>
      </c>
    </row>
    <row r="4409" spans="1:4" x14ac:dyDescent="0.25">
      <c r="A4409" s="1">
        <v>44474</v>
      </c>
      <c r="B4409">
        <v>1007094</v>
      </c>
      <c r="C4409">
        <v>5.75</v>
      </c>
      <c r="D4409">
        <v>4</v>
      </c>
    </row>
    <row r="4410" spans="1:4" x14ac:dyDescent="0.25">
      <c r="A4410" s="1">
        <v>44474</v>
      </c>
      <c r="B4410">
        <v>1007095</v>
      </c>
      <c r="C4410">
        <v>2.9</v>
      </c>
      <c r="D4410">
        <v>2</v>
      </c>
    </row>
    <row r="4411" spans="1:4" x14ac:dyDescent="0.25">
      <c r="A4411" s="1">
        <v>44474</v>
      </c>
      <c r="B4411">
        <v>1007096</v>
      </c>
      <c r="C4411">
        <v>3.05</v>
      </c>
      <c r="D4411">
        <v>3</v>
      </c>
    </row>
    <row r="4412" spans="1:4" x14ac:dyDescent="0.25">
      <c r="A4412" s="1">
        <v>44474</v>
      </c>
      <c r="B4412">
        <v>1007097</v>
      </c>
      <c r="C4412">
        <v>5</v>
      </c>
      <c r="D4412">
        <v>6</v>
      </c>
    </row>
    <row r="4413" spans="1:4" x14ac:dyDescent="0.25">
      <c r="A4413" s="1">
        <v>44474</v>
      </c>
      <c r="B4413">
        <v>1007098</v>
      </c>
      <c r="C4413">
        <v>4.4000000000000004</v>
      </c>
      <c r="D4413">
        <v>4</v>
      </c>
    </row>
    <row r="4414" spans="1:4" x14ac:dyDescent="0.25">
      <c r="A4414" s="1">
        <v>44474</v>
      </c>
      <c r="B4414">
        <v>1007099</v>
      </c>
      <c r="C4414">
        <v>5.3</v>
      </c>
      <c r="D4414">
        <v>5</v>
      </c>
    </row>
    <row r="4415" spans="1:4" x14ac:dyDescent="0.25">
      <c r="A4415" s="1">
        <v>44474</v>
      </c>
      <c r="B4415">
        <v>1007100</v>
      </c>
      <c r="C4415">
        <v>3.2</v>
      </c>
      <c r="D4415">
        <v>2</v>
      </c>
    </row>
    <row r="4416" spans="1:4" x14ac:dyDescent="0.25">
      <c r="A4416" s="1">
        <v>44474</v>
      </c>
      <c r="B4416">
        <v>1007101</v>
      </c>
      <c r="C4416">
        <v>3.65</v>
      </c>
      <c r="D4416">
        <v>2</v>
      </c>
    </row>
    <row r="4417" spans="1:4" x14ac:dyDescent="0.25">
      <c r="A4417" s="1">
        <v>44474</v>
      </c>
      <c r="B4417">
        <v>1007102</v>
      </c>
      <c r="C4417">
        <v>9.0500000000000007</v>
      </c>
      <c r="D4417">
        <v>4</v>
      </c>
    </row>
    <row r="4418" spans="1:4" x14ac:dyDescent="0.25">
      <c r="A4418" s="1">
        <v>44474</v>
      </c>
      <c r="B4418">
        <v>1007103</v>
      </c>
      <c r="C4418">
        <v>11</v>
      </c>
      <c r="D4418">
        <v>6</v>
      </c>
    </row>
    <row r="4419" spans="1:4" x14ac:dyDescent="0.25">
      <c r="A4419" s="1">
        <v>44474</v>
      </c>
      <c r="B4419">
        <v>1007104</v>
      </c>
      <c r="C4419">
        <v>2.9</v>
      </c>
      <c r="D4419">
        <v>2</v>
      </c>
    </row>
    <row r="4420" spans="1:4" x14ac:dyDescent="0.25">
      <c r="A4420" s="1">
        <v>44474</v>
      </c>
      <c r="B4420">
        <v>1007105</v>
      </c>
      <c r="C4420">
        <v>3.5</v>
      </c>
      <c r="D4420">
        <v>3</v>
      </c>
    </row>
    <row r="4421" spans="1:4" x14ac:dyDescent="0.25">
      <c r="A4421" s="1">
        <v>44474</v>
      </c>
      <c r="B4421">
        <v>1007106</v>
      </c>
      <c r="C4421">
        <v>3.95</v>
      </c>
      <c r="D4421">
        <v>3</v>
      </c>
    </row>
    <row r="4422" spans="1:4" x14ac:dyDescent="0.25">
      <c r="A4422" s="1">
        <v>44474</v>
      </c>
      <c r="B4422">
        <v>1007107</v>
      </c>
      <c r="C4422">
        <v>6.35</v>
      </c>
      <c r="D4422">
        <v>4</v>
      </c>
    </row>
    <row r="4423" spans="1:4" x14ac:dyDescent="0.25">
      <c r="A4423" s="1">
        <v>44474</v>
      </c>
      <c r="B4423">
        <v>1007108</v>
      </c>
      <c r="C4423">
        <v>5.6</v>
      </c>
      <c r="D4423">
        <v>5</v>
      </c>
    </row>
    <row r="4424" spans="1:4" x14ac:dyDescent="0.25">
      <c r="A4424" s="1">
        <v>44474</v>
      </c>
      <c r="B4424">
        <v>1007109</v>
      </c>
      <c r="C4424">
        <v>5.9</v>
      </c>
      <c r="D4424">
        <v>5</v>
      </c>
    </row>
    <row r="4425" spans="1:4" x14ac:dyDescent="0.25">
      <c r="A4425" s="1">
        <v>44474</v>
      </c>
      <c r="B4425">
        <v>1007110</v>
      </c>
      <c r="C4425">
        <v>5.9</v>
      </c>
      <c r="D4425">
        <v>4</v>
      </c>
    </row>
    <row r="4426" spans="1:4" x14ac:dyDescent="0.25">
      <c r="A4426" s="1">
        <v>44474</v>
      </c>
      <c r="B4426">
        <v>1007111</v>
      </c>
      <c r="C4426">
        <v>7.7</v>
      </c>
      <c r="D4426">
        <v>4</v>
      </c>
    </row>
    <row r="4427" spans="1:4" x14ac:dyDescent="0.25">
      <c r="A4427" s="1">
        <v>44474</v>
      </c>
      <c r="B4427">
        <v>1007112</v>
      </c>
      <c r="C4427">
        <v>3.8</v>
      </c>
      <c r="D4427">
        <v>4</v>
      </c>
    </row>
    <row r="4428" spans="1:4" x14ac:dyDescent="0.25">
      <c r="A4428" s="1">
        <v>44474</v>
      </c>
      <c r="B4428">
        <v>1007113</v>
      </c>
      <c r="C4428">
        <v>4.0999999999999996</v>
      </c>
      <c r="D4428">
        <v>2</v>
      </c>
    </row>
    <row r="4429" spans="1:4" x14ac:dyDescent="0.25">
      <c r="A4429" s="1">
        <v>44474</v>
      </c>
      <c r="B4429">
        <v>1007114</v>
      </c>
      <c r="C4429">
        <v>3.65</v>
      </c>
      <c r="D4429">
        <v>3</v>
      </c>
    </row>
    <row r="4430" spans="1:4" x14ac:dyDescent="0.25">
      <c r="A4430" s="1">
        <v>44474</v>
      </c>
      <c r="B4430">
        <v>1007115</v>
      </c>
      <c r="C4430">
        <v>3.65</v>
      </c>
      <c r="D4430">
        <v>2</v>
      </c>
    </row>
    <row r="4431" spans="1:4" x14ac:dyDescent="0.25">
      <c r="A4431" s="1">
        <v>44474</v>
      </c>
      <c r="B4431">
        <v>1007116</v>
      </c>
      <c r="C4431">
        <v>6.95</v>
      </c>
      <c r="D4431">
        <v>5</v>
      </c>
    </row>
    <row r="4432" spans="1:4" x14ac:dyDescent="0.25">
      <c r="A4432" s="1">
        <v>44474</v>
      </c>
      <c r="B4432">
        <v>1007117</v>
      </c>
      <c r="C4432">
        <v>4.0999999999999996</v>
      </c>
      <c r="D4432">
        <v>3</v>
      </c>
    </row>
    <row r="4433" spans="1:4" x14ac:dyDescent="0.25">
      <c r="A4433" s="1">
        <v>44474</v>
      </c>
      <c r="B4433">
        <v>1007118</v>
      </c>
      <c r="C4433">
        <v>6.05</v>
      </c>
      <c r="D4433">
        <v>5</v>
      </c>
    </row>
    <row r="4434" spans="1:4" x14ac:dyDescent="0.25">
      <c r="A4434" s="1">
        <v>44474</v>
      </c>
      <c r="B4434">
        <v>1007119</v>
      </c>
      <c r="C4434">
        <v>3.95</v>
      </c>
      <c r="D4434">
        <v>3</v>
      </c>
    </row>
    <row r="4435" spans="1:4" x14ac:dyDescent="0.25">
      <c r="A4435" s="1">
        <v>44474</v>
      </c>
      <c r="B4435">
        <v>1007120</v>
      </c>
      <c r="C4435">
        <v>5</v>
      </c>
      <c r="D4435">
        <v>3</v>
      </c>
    </row>
    <row r="4436" spans="1:4" x14ac:dyDescent="0.25">
      <c r="A4436" s="1">
        <v>44474</v>
      </c>
      <c r="B4436">
        <v>1007121</v>
      </c>
      <c r="C4436">
        <v>9.1999999999999993</v>
      </c>
      <c r="D4436">
        <v>3</v>
      </c>
    </row>
    <row r="4437" spans="1:4" x14ac:dyDescent="0.25">
      <c r="A4437" s="1">
        <v>44474</v>
      </c>
      <c r="B4437">
        <v>1007123</v>
      </c>
      <c r="C4437">
        <v>3.2</v>
      </c>
      <c r="D4437">
        <v>2</v>
      </c>
    </row>
    <row r="4438" spans="1:4" x14ac:dyDescent="0.25">
      <c r="A4438" s="1">
        <v>44474</v>
      </c>
      <c r="B4438">
        <v>1007124</v>
      </c>
      <c r="C4438">
        <v>4.0999999999999996</v>
      </c>
      <c r="D4438">
        <v>4</v>
      </c>
    </row>
    <row r="4439" spans="1:4" x14ac:dyDescent="0.25">
      <c r="A4439" s="1">
        <v>44474</v>
      </c>
      <c r="B4439">
        <v>1007125</v>
      </c>
      <c r="C4439">
        <v>3.95</v>
      </c>
      <c r="D4439">
        <v>4</v>
      </c>
    </row>
    <row r="4440" spans="1:4" x14ac:dyDescent="0.25">
      <c r="A4440" s="1">
        <v>44474</v>
      </c>
      <c r="B4440">
        <v>1007126</v>
      </c>
      <c r="C4440">
        <v>5</v>
      </c>
      <c r="D4440">
        <v>4</v>
      </c>
    </row>
    <row r="4441" spans="1:4" x14ac:dyDescent="0.25">
      <c r="A4441" s="1">
        <v>44474</v>
      </c>
      <c r="B4441">
        <v>1007127</v>
      </c>
      <c r="C4441">
        <v>2.9</v>
      </c>
      <c r="D4441">
        <v>4</v>
      </c>
    </row>
    <row r="4442" spans="1:4" x14ac:dyDescent="0.25">
      <c r="A4442" s="1">
        <v>44474</v>
      </c>
      <c r="B4442">
        <v>1007128</v>
      </c>
      <c r="C4442">
        <v>5.3</v>
      </c>
      <c r="D4442">
        <v>3</v>
      </c>
    </row>
    <row r="4443" spans="1:4" x14ac:dyDescent="0.25">
      <c r="A4443" s="1">
        <v>44474</v>
      </c>
      <c r="B4443">
        <v>1007129</v>
      </c>
      <c r="C4443">
        <v>6.2</v>
      </c>
      <c r="D4443">
        <v>4</v>
      </c>
    </row>
    <row r="4444" spans="1:4" x14ac:dyDescent="0.25">
      <c r="A4444" s="1">
        <v>44474</v>
      </c>
      <c r="B4444">
        <v>1007130</v>
      </c>
      <c r="C4444">
        <v>6.5</v>
      </c>
      <c r="D4444">
        <v>4</v>
      </c>
    </row>
    <row r="4445" spans="1:4" x14ac:dyDescent="0.25">
      <c r="A4445" s="1">
        <v>44474</v>
      </c>
      <c r="B4445">
        <v>1007131</v>
      </c>
      <c r="C4445">
        <v>4.55</v>
      </c>
      <c r="D4445">
        <v>4</v>
      </c>
    </row>
    <row r="4446" spans="1:4" x14ac:dyDescent="0.25">
      <c r="A4446" s="1">
        <v>44474</v>
      </c>
      <c r="B4446">
        <v>1007132</v>
      </c>
      <c r="C4446">
        <v>6.95</v>
      </c>
      <c r="D4446">
        <v>4</v>
      </c>
    </row>
    <row r="4447" spans="1:4" x14ac:dyDescent="0.25">
      <c r="A4447" s="1">
        <v>44474</v>
      </c>
      <c r="B4447">
        <v>1007133</v>
      </c>
      <c r="C4447">
        <v>6.2</v>
      </c>
      <c r="D4447">
        <v>5</v>
      </c>
    </row>
    <row r="4448" spans="1:4" x14ac:dyDescent="0.25">
      <c r="A4448" s="1">
        <v>44474</v>
      </c>
      <c r="B4448">
        <v>1007134</v>
      </c>
      <c r="C4448">
        <v>3.5</v>
      </c>
      <c r="D4448">
        <v>3</v>
      </c>
    </row>
    <row r="4449" spans="1:4" x14ac:dyDescent="0.25">
      <c r="A4449" s="1">
        <v>44474</v>
      </c>
      <c r="B4449">
        <v>1007135</v>
      </c>
      <c r="C4449">
        <v>5.3</v>
      </c>
      <c r="D4449">
        <v>3</v>
      </c>
    </row>
    <row r="4450" spans="1:4" x14ac:dyDescent="0.25">
      <c r="A4450" s="1">
        <v>44474</v>
      </c>
      <c r="B4450">
        <v>1007136</v>
      </c>
      <c r="C4450">
        <v>8.3000000000000007</v>
      </c>
      <c r="D4450">
        <v>6</v>
      </c>
    </row>
    <row r="4451" spans="1:4" x14ac:dyDescent="0.25">
      <c r="A4451" s="1">
        <v>44474</v>
      </c>
      <c r="B4451">
        <v>1007137</v>
      </c>
      <c r="C4451">
        <v>4.8499999999999996</v>
      </c>
      <c r="D4451">
        <v>3</v>
      </c>
    </row>
    <row r="4452" spans="1:4" x14ac:dyDescent="0.25">
      <c r="A4452" s="1">
        <v>44474</v>
      </c>
      <c r="B4452">
        <v>1007138</v>
      </c>
      <c r="C4452">
        <v>9.9499999999999993</v>
      </c>
      <c r="D4452">
        <v>4</v>
      </c>
    </row>
    <row r="4453" spans="1:4" x14ac:dyDescent="0.25">
      <c r="A4453" s="1">
        <v>44474</v>
      </c>
      <c r="B4453">
        <v>1007139</v>
      </c>
      <c r="C4453">
        <v>5.15</v>
      </c>
      <c r="D4453">
        <v>3</v>
      </c>
    </row>
    <row r="4454" spans="1:4" x14ac:dyDescent="0.25">
      <c r="A4454" s="1">
        <v>44474</v>
      </c>
      <c r="B4454">
        <v>1007140</v>
      </c>
      <c r="C4454">
        <v>3.95</v>
      </c>
      <c r="D4454">
        <v>3</v>
      </c>
    </row>
    <row r="4455" spans="1:4" x14ac:dyDescent="0.25">
      <c r="A4455" s="1">
        <v>44474</v>
      </c>
      <c r="B4455">
        <v>1007141</v>
      </c>
      <c r="C4455">
        <v>4.25</v>
      </c>
      <c r="D4455">
        <v>4</v>
      </c>
    </row>
    <row r="4456" spans="1:4" x14ac:dyDescent="0.25">
      <c r="A4456" s="1">
        <v>44474</v>
      </c>
      <c r="B4456">
        <v>1007142</v>
      </c>
      <c r="C4456">
        <v>5.3</v>
      </c>
      <c r="D4456">
        <v>3</v>
      </c>
    </row>
    <row r="4457" spans="1:4" x14ac:dyDescent="0.25">
      <c r="A4457" s="1">
        <v>44474</v>
      </c>
      <c r="B4457">
        <v>1007143</v>
      </c>
      <c r="C4457">
        <v>4.4000000000000004</v>
      </c>
      <c r="D4457">
        <v>3</v>
      </c>
    </row>
    <row r="4458" spans="1:4" x14ac:dyDescent="0.25">
      <c r="A4458" s="1">
        <v>44474</v>
      </c>
      <c r="B4458">
        <v>1007144</v>
      </c>
      <c r="C4458">
        <v>4.4000000000000004</v>
      </c>
      <c r="D4458">
        <v>5</v>
      </c>
    </row>
    <row r="4459" spans="1:4" x14ac:dyDescent="0.25">
      <c r="A4459" s="1">
        <v>44474</v>
      </c>
      <c r="B4459">
        <v>1007145</v>
      </c>
      <c r="C4459">
        <v>3.2</v>
      </c>
      <c r="D4459">
        <v>3</v>
      </c>
    </row>
    <row r="4460" spans="1:4" x14ac:dyDescent="0.25">
      <c r="A4460" s="1">
        <v>44474</v>
      </c>
      <c r="B4460">
        <v>1007146</v>
      </c>
      <c r="C4460">
        <v>2.9</v>
      </c>
      <c r="D4460">
        <v>3</v>
      </c>
    </row>
    <row r="4461" spans="1:4" x14ac:dyDescent="0.25">
      <c r="A4461" s="1">
        <v>44474</v>
      </c>
      <c r="B4461">
        <v>1007147</v>
      </c>
      <c r="C4461">
        <v>4.55</v>
      </c>
      <c r="D4461">
        <v>4</v>
      </c>
    </row>
    <row r="4462" spans="1:4" x14ac:dyDescent="0.25">
      <c r="A4462" s="1">
        <v>44474</v>
      </c>
      <c r="B4462">
        <v>1007148</v>
      </c>
      <c r="C4462">
        <v>7.25</v>
      </c>
      <c r="D4462">
        <v>2</v>
      </c>
    </row>
    <row r="4463" spans="1:4" x14ac:dyDescent="0.25">
      <c r="A4463" s="1">
        <v>44474</v>
      </c>
      <c r="B4463">
        <v>1007149</v>
      </c>
      <c r="C4463">
        <v>4.0999999999999996</v>
      </c>
      <c r="D4463">
        <v>5</v>
      </c>
    </row>
    <row r="4464" spans="1:4" x14ac:dyDescent="0.25">
      <c r="A4464" s="1">
        <v>44474</v>
      </c>
      <c r="B4464">
        <v>1007150</v>
      </c>
      <c r="C4464">
        <v>3.65</v>
      </c>
      <c r="D4464">
        <v>5</v>
      </c>
    </row>
    <row r="4465" spans="1:4" x14ac:dyDescent="0.25">
      <c r="A4465" s="1">
        <v>44474</v>
      </c>
      <c r="B4465">
        <v>1007151</v>
      </c>
      <c r="C4465">
        <v>6.35</v>
      </c>
      <c r="D4465">
        <v>6</v>
      </c>
    </row>
    <row r="4466" spans="1:4" x14ac:dyDescent="0.25">
      <c r="A4466" s="1">
        <v>44474</v>
      </c>
      <c r="B4466">
        <v>1007152</v>
      </c>
      <c r="C4466">
        <v>4.7</v>
      </c>
      <c r="D4466">
        <v>3</v>
      </c>
    </row>
    <row r="4467" spans="1:4" x14ac:dyDescent="0.25">
      <c r="A4467" s="1">
        <v>44474</v>
      </c>
      <c r="B4467">
        <v>1007153</v>
      </c>
      <c r="C4467">
        <v>4.0999999999999996</v>
      </c>
      <c r="D4467">
        <v>3</v>
      </c>
    </row>
    <row r="4468" spans="1:4" x14ac:dyDescent="0.25">
      <c r="A4468" s="1">
        <v>44474</v>
      </c>
      <c r="B4468">
        <v>1007154</v>
      </c>
      <c r="C4468">
        <v>9.1999999999999993</v>
      </c>
      <c r="D4468">
        <v>6</v>
      </c>
    </row>
    <row r="4469" spans="1:4" x14ac:dyDescent="0.25">
      <c r="A4469" s="1">
        <v>44474</v>
      </c>
      <c r="B4469">
        <v>1007155</v>
      </c>
      <c r="C4469">
        <v>4.55</v>
      </c>
      <c r="D4469">
        <v>3</v>
      </c>
    </row>
    <row r="4470" spans="1:4" x14ac:dyDescent="0.25">
      <c r="A4470" s="1">
        <v>44474</v>
      </c>
      <c r="B4470">
        <v>1007156</v>
      </c>
      <c r="C4470">
        <v>5.6</v>
      </c>
      <c r="D4470">
        <v>4</v>
      </c>
    </row>
    <row r="4471" spans="1:4" x14ac:dyDescent="0.25">
      <c r="A4471" s="1">
        <v>44474</v>
      </c>
      <c r="B4471">
        <v>1007157</v>
      </c>
      <c r="C4471">
        <v>3.05</v>
      </c>
      <c r="D4471">
        <v>3</v>
      </c>
    </row>
    <row r="4472" spans="1:4" x14ac:dyDescent="0.25">
      <c r="A4472" s="1">
        <v>44474</v>
      </c>
      <c r="B4472">
        <v>1007158</v>
      </c>
      <c r="C4472">
        <v>5.3</v>
      </c>
      <c r="D4472">
        <v>4</v>
      </c>
    </row>
    <row r="4473" spans="1:4" x14ac:dyDescent="0.25">
      <c r="A4473" s="1">
        <v>44474</v>
      </c>
      <c r="B4473">
        <v>1007159</v>
      </c>
      <c r="C4473">
        <v>3.65</v>
      </c>
      <c r="D4473">
        <v>3</v>
      </c>
    </row>
    <row r="4474" spans="1:4" x14ac:dyDescent="0.25">
      <c r="A4474" s="1">
        <v>44474</v>
      </c>
      <c r="B4474">
        <v>1007160</v>
      </c>
      <c r="C4474">
        <v>3.35</v>
      </c>
      <c r="D4474">
        <v>2</v>
      </c>
    </row>
    <row r="4475" spans="1:4" x14ac:dyDescent="0.25">
      <c r="A4475" s="1">
        <v>44474</v>
      </c>
      <c r="B4475">
        <v>1007161</v>
      </c>
      <c r="C4475">
        <v>6.05</v>
      </c>
      <c r="D4475">
        <v>5</v>
      </c>
    </row>
    <row r="4476" spans="1:4" x14ac:dyDescent="0.25">
      <c r="A4476" s="1">
        <v>44474</v>
      </c>
      <c r="B4476">
        <v>1007162</v>
      </c>
      <c r="C4476">
        <v>4.55</v>
      </c>
      <c r="D4476">
        <v>4</v>
      </c>
    </row>
    <row r="4477" spans="1:4" x14ac:dyDescent="0.25">
      <c r="A4477" s="1">
        <v>44474</v>
      </c>
      <c r="B4477">
        <v>1007163</v>
      </c>
      <c r="C4477">
        <v>3.5</v>
      </c>
      <c r="D4477">
        <v>2</v>
      </c>
    </row>
    <row r="4478" spans="1:4" x14ac:dyDescent="0.25">
      <c r="A4478" s="1">
        <v>44474</v>
      </c>
      <c r="B4478">
        <v>1007164</v>
      </c>
      <c r="C4478">
        <v>9.0500000000000007</v>
      </c>
      <c r="D4478">
        <v>6</v>
      </c>
    </row>
    <row r="4479" spans="1:4" x14ac:dyDescent="0.25">
      <c r="A4479" s="1">
        <v>44474</v>
      </c>
      <c r="B4479">
        <v>1007165</v>
      </c>
      <c r="C4479">
        <v>5.3</v>
      </c>
      <c r="D4479">
        <v>4</v>
      </c>
    </row>
    <row r="4480" spans="1:4" x14ac:dyDescent="0.25">
      <c r="A4480" s="1">
        <v>44474</v>
      </c>
      <c r="B4480">
        <v>1007166</v>
      </c>
      <c r="C4480">
        <v>7.4</v>
      </c>
      <c r="D4480">
        <v>6</v>
      </c>
    </row>
    <row r="4481" spans="1:4" x14ac:dyDescent="0.25">
      <c r="A4481" s="1">
        <v>44474</v>
      </c>
      <c r="B4481">
        <v>1007167</v>
      </c>
      <c r="C4481">
        <v>3.65</v>
      </c>
      <c r="D4481">
        <v>3</v>
      </c>
    </row>
    <row r="4482" spans="1:4" x14ac:dyDescent="0.25">
      <c r="A4482" s="1">
        <v>44474</v>
      </c>
      <c r="B4482">
        <v>1007168</v>
      </c>
      <c r="C4482">
        <v>4.25</v>
      </c>
      <c r="D4482">
        <v>3</v>
      </c>
    </row>
    <row r="4483" spans="1:4" x14ac:dyDescent="0.25">
      <c r="A4483" s="1">
        <v>44474</v>
      </c>
      <c r="B4483">
        <v>1007169</v>
      </c>
      <c r="C4483">
        <v>3.2</v>
      </c>
      <c r="D4483">
        <v>3</v>
      </c>
    </row>
    <row r="4484" spans="1:4" x14ac:dyDescent="0.25">
      <c r="A4484" s="1">
        <v>44474</v>
      </c>
      <c r="B4484">
        <v>1007170</v>
      </c>
      <c r="C4484">
        <v>3.35</v>
      </c>
      <c r="D4484">
        <v>3</v>
      </c>
    </row>
    <row r="4485" spans="1:4" x14ac:dyDescent="0.25">
      <c r="A4485" s="1">
        <v>44474</v>
      </c>
      <c r="B4485">
        <v>1007172</v>
      </c>
      <c r="C4485">
        <v>3.8</v>
      </c>
      <c r="D4485">
        <v>4</v>
      </c>
    </row>
    <row r="4486" spans="1:4" x14ac:dyDescent="0.25">
      <c r="A4486" s="1">
        <v>44474</v>
      </c>
      <c r="B4486">
        <v>1007173</v>
      </c>
      <c r="C4486">
        <v>3.95</v>
      </c>
      <c r="D4486">
        <v>4</v>
      </c>
    </row>
    <row r="4487" spans="1:4" x14ac:dyDescent="0.25">
      <c r="A4487" s="1">
        <v>44474</v>
      </c>
      <c r="B4487">
        <v>1007174</v>
      </c>
      <c r="C4487">
        <v>5.75</v>
      </c>
      <c r="D4487">
        <v>4</v>
      </c>
    </row>
    <row r="4488" spans="1:4" x14ac:dyDescent="0.25">
      <c r="A4488" s="1">
        <v>44474</v>
      </c>
      <c r="B4488">
        <v>1007175</v>
      </c>
      <c r="C4488">
        <v>3.35</v>
      </c>
      <c r="D4488">
        <v>3</v>
      </c>
    </row>
    <row r="4489" spans="1:4" x14ac:dyDescent="0.25">
      <c r="A4489" s="1">
        <v>44474</v>
      </c>
      <c r="B4489">
        <v>1007176</v>
      </c>
      <c r="C4489">
        <v>3.5</v>
      </c>
      <c r="D4489">
        <v>5</v>
      </c>
    </row>
    <row r="4490" spans="1:4" x14ac:dyDescent="0.25">
      <c r="A4490" s="1">
        <v>44474</v>
      </c>
      <c r="B4490">
        <v>1007177</v>
      </c>
      <c r="C4490">
        <v>3.5</v>
      </c>
      <c r="D4490">
        <v>3</v>
      </c>
    </row>
    <row r="4491" spans="1:4" x14ac:dyDescent="0.25">
      <c r="A4491" s="1">
        <v>44474</v>
      </c>
      <c r="B4491">
        <v>1007178</v>
      </c>
      <c r="C4491">
        <v>4.55</v>
      </c>
      <c r="D4491">
        <v>4</v>
      </c>
    </row>
    <row r="4492" spans="1:4" x14ac:dyDescent="0.25">
      <c r="A4492" s="1">
        <v>44474</v>
      </c>
      <c r="B4492">
        <v>1007179</v>
      </c>
      <c r="C4492">
        <v>4.55</v>
      </c>
      <c r="D4492">
        <v>4</v>
      </c>
    </row>
    <row r="4493" spans="1:4" x14ac:dyDescent="0.25">
      <c r="A4493" s="1">
        <v>44474</v>
      </c>
      <c r="B4493">
        <v>1007180</v>
      </c>
      <c r="C4493">
        <v>3.95</v>
      </c>
      <c r="D4493">
        <v>4</v>
      </c>
    </row>
    <row r="4494" spans="1:4" x14ac:dyDescent="0.25">
      <c r="A4494" s="1">
        <v>44474</v>
      </c>
      <c r="B4494">
        <v>1007181</v>
      </c>
      <c r="C4494">
        <v>2.9</v>
      </c>
      <c r="D4494">
        <v>2</v>
      </c>
    </row>
    <row r="4495" spans="1:4" x14ac:dyDescent="0.25">
      <c r="A4495" s="1">
        <v>44474</v>
      </c>
      <c r="B4495">
        <v>1007182</v>
      </c>
      <c r="C4495">
        <v>3.05</v>
      </c>
      <c r="D4495">
        <v>3</v>
      </c>
    </row>
    <row r="4496" spans="1:4" x14ac:dyDescent="0.25">
      <c r="A4496" s="1">
        <v>44474</v>
      </c>
      <c r="B4496">
        <v>1007184</v>
      </c>
      <c r="C4496">
        <v>3.2</v>
      </c>
      <c r="D4496">
        <v>2</v>
      </c>
    </row>
    <row r="4497" spans="1:4" x14ac:dyDescent="0.25">
      <c r="A4497" s="1">
        <v>44474</v>
      </c>
      <c r="B4497">
        <v>1007185</v>
      </c>
      <c r="C4497">
        <v>3.5</v>
      </c>
      <c r="D4497">
        <v>2</v>
      </c>
    </row>
    <row r="4498" spans="1:4" x14ac:dyDescent="0.25">
      <c r="A4498" s="1">
        <v>44474</v>
      </c>
      <c r="B4498">
        <v>1007186</v>
      </c>
      <c r="C4498">
        <v>3.2</v>
      </c>
      <c r="D4498">
        <v>2</v>
      </c>
    </row>
    <row r="4499" spans="1:4" x14ac:dyDescent="0.25">
      <c r="A4499" s="1">
        <v>44474</v>
      </c>
      <c r="B4499">
        <v>1007187</v>
      </c>
      <c r="C4499">
        <v>5.15</v>
      </c>
      <c r="D4499">
        <v>4</v>
      </c>
    </row>
    <row r="4500" spans="1:4" x14ac:dyDescent="0.25">
      <c r="A4500" s="1">
        <v>44474</v>
      </c>
      <c r="B4500">
        <v>1007188</v>
      </c>
      <c r="C4500">
        <v>4.4000000000000004</v>
      </c>
      <c r="D4500">
        <v>3</v>
      </c>
    </row>
    <row r="4501" spans="1:4" x14ac:dyDescent="0.25">
      <c r="A4501" s="1">
        <v>44474</v>
      </c>
      <c r="B4501">
        <v>1007189</v>
      </c>
      <c r="C4501">
        <v>4.7</v>
      </c>
      <c r="D4501">
        <v>4</v>
      </c>
    </row>
    <row r="4502" spans="1:4" x14ac:dyDescent="0.25">
      <c r="A4502" s="1">
        <v>44474</v>
      </c>
      <c r="B4502">
        <v>1007190</v>
      </c>
      <c r="C4502">
        <v>5.45</v>
      </c>
      <c r="D4502">
        <v>4</v>
      </c>
    </row>
    <row r="4503" spans="1:4" x14ac:dyDescent="0.25">
      <c r="A4503" s="1">
        <v>44474</v>
      </c>
      <c r="B4503">
        <v>1007191</v>
      </c>
      <c r="C4503">
        <v>4.55</v>
      </c>
      <c r="D4503">
        <v>2</v>
      </c>
    </row>
    <row r="4504" spans="1:4" x14ac:dyDescent="0.25">
      <c r="A4504" s="1">
        <v>44474</v>
      </c>
      <c r="B4504">
        <v>1007192</v>
      </c>
      <c r="C4504">
        <v>3.65</v>
      </c>
      <c r="D4504">
        <v>4</v>
      </c>
    </row>
    <row r="4505" spans="1:4" x14ac:dyDescent="0.25">
      <c r="A4505" s="1">
        <v>44474</v>
      </c>
      <c r="B4505">
        <v>1007193</v>
      </c>
      <c r="C4505">
        <v>6.35</v>
      </c>
      <c r="D4505">
        <v>4</v>
      </c>
    </row>
    <row r="4506" spans="1:4" x14ac:dyDescent="0.25">
      <c r="A4506" s="1">
        <v>44474</v>
      </c>
      <c r="B4506">
        <v>1007194</v>
      </c>
      <c r="C4506">
        <v>3.65</v>
      </c>
      <c r="D4506">
        <v>4</v>
      </c>
    </row>
    <row r="4507" spans="1:4" x14ac:dyDescent="0.25">
      <c r="A4507" s="1">
        <v>44474</v>
      </c>
      <c r="B4507">
        <v>1007195</v>
      </c>
      <c r="C4507">
        <v>3.2</v>
      </c>
      <c r="D4507">
        <v>2</v>
      </c>
    </row>
    <row r="4508" spans="1:4" x14ac:dyDescent="0.25">
      <c r="A4508" s="1">
        <v>44474</v>
      </c>
      <c r="B4508">
        <v>1007196</v>
      </c>
      <c r="C4508">
        <v>3.95</v>
      </c>
      <c r="D4508">
        <v>3</v>
      </c>
    </row>
    <row r="4509" spans="1:4" x14ac:dyDescent="0.25">
      <c r="A4509" s="1">
        <v>44474</v>
      </c>
      <c r="B4509">
        <v>1007197</v>
      </c>
      <c r="C4509">
        <v>7.25</v>
      </c>
      <c r="D4509">
        <v>3</v>
      </c>
    </row>
    <row r="4510" spans="1:4" x14ac:dyDescent="0.25">
      <c r="A4510" s="1">
        <v>44474</v>
      </c>
      <c r="B4510">
        <v>1007198</v>
      </c>
      <c r="C4510">
        <v>3.35</v>
      </c>
      <c r="D4510">
        <v>2</v>
      </c>
    </row>
    <row r="4511" spans="1:4" x14ac:dyDescent="0.25">
      <c r="A4511" s="1">
        <v>44474</v>
      </c>
      <c r="B4511">
        <v>1007199</v>
      </c>
      <c r="C4511">
        <v>2.9</v>
      </c>
      <c r="D4511">
        <v>2</v>
      </c>
    </row>
    <row r="4512" spans="1:4" x14ac:dyDescent="0.25">
      <c r="A4512" s="1">
        <v>44474</v>
      </c>
      <c r="B4512">
        <v>1007200</v>
      </c>
      <c r="C4512">
        <v>5</v>
      </c>
      <c r="D4512">
        <v>4</v>
      </c>
    </row>
    <row r="4513" spans="1:4" x14ac:dyDescent="0.25">
      <c r="A4513" s="1">
        <v>44474</v>
      </c>
      <c r="B4513">
        <v>1007201</v>
      </c>
      <c r="C4513">
        <v>4.55</v>
      </c>
      <c r="D4513">
        <v>3</v>
      </c>
    </row>
    <row r="4514" spans="1:4" x14ac:dyDescent="0.25">
      <c r="A4514" s="1">
        <v>44474</v>
      </c>
      <c r="B4514">
        <v>1007202</v>
      </c>
      <c r="C4514">
        <v>4.4000000000000004</v>
      </c>
      <c r="D4514">
        <v>3</v>
      </c>
    </row>
    <row r="4515" spans="1:4" x14ac:dyDescent="0.25">
      <c r="A4515" s="1">
        <v>44474</v>
      </c>
      <c r="B4515">
        <v>1007203</v>
      </c>
      <c r="C4515">
        <v>2.9</v>
      </c>
      <c r="D4515">
        <v>8</v>
      </c>
    </row>
    <row r="4516" spans="1:4" x14ac:dyDescent="0.25">
      <c r="A4516" s="1">
        <v>44474</v>
      </c>
      <c r="B4516">
        <v>1007205</v>
      </c>
      <c r="C4516">
        <v>5.15</v>
      </c>
      <c r="D4516">
        <v>5</v>
      </c>
    </row>
    <row r="4517" spans="1:4" x14ac:dyDescent="0.25">
      <c r="A4517" s="1">
        <v>44474</v>
      </c>
      <c r="B4517">
        <v>1007206</v>
      </c>
      <c r="C4517">
        <v>4.4000000000000004</v>
      </c>
      <c r="D4517">
        <v>5</v>
      </c>
    </row>
    <row r="4518" spans="1:4" x14ac:dyDescent="0.25">
      <c r="A4518" s="1">
        <v>44474</v>
      </c>
      <c r="B4518">
        <v>1007207</v>
      </c>
      <c r="C4518">
        <v>4.55</v>
      </c>
      <c r="D4518">
        <v>5</v>
      </c>
    </row>
    <row r="4519" spans="1:4" x14ac:dyDescent="0.25">
      <c r="A4519" s="1">
        <v>44474</v>
      </c>
      <c r="B4519">
        <v>1007208</v>
      </c>
      <c r="C4519">
        <v>3.95</v>
      </c>
      <c r="D4519">
        <v>3</v>
      </c>
    </row>
    <row r="4520" spans="1:4" x14ac:dyDescent="0.25">
      <c r="A4520" s="1">
        <v>44474</v>
      </c>
      <c r="B4520">
        <v>1007209</v>
      </c>
      <c r="C4520">
        <v>5</v>
      </c>
      <c r="D4520">
        <v>4</v>
      </c>
    </row>
    <row r="4521" spans="1:4" x14ac:dyDescent="0.25">
      <c r="A4521" s="1">
        <v>44474</v>
      </c>
      <c r="B4521">
        <v>1007210</v>
      </c>
      <c r="C4521">
        <v>4.0999999999999996</v>
      </c>
      <c r="D4521">
        <v>3</v>
      </c>
    </row>
    <row r="4522" spans="1:4" x14ac:dyDescent="0.25">
      <c r="A4522" s="1">
        <v>44474</v>
      </c>
      <c r="B4522">
        <v>1007211</v>
      </c>
      <c r="C4522">
        <v>5.3</v>
      </c>
      <c r="D4522">
        <v>4</v>
      </c>
    </row>
    <row r="4523" spans="1:4" x14ac:dyDescent="0.25">
      <c r="A4523" s="1">
        <v>44474</v>
      </c>
      <c r="B4523">
        <v>1007212</v>
      </c>
      <c r="C4523">
        <v>5.9</v>
      </c>
      <c r="D4523">
        <v>5</v>
      </c>
    </row>
    <row r="4524" spans="1:4" x14ac:dyDescent="0.25">
      <c r="A4524" s="1">
        <v>44474</v>
      </c>
      <c r="B4524">
        <v>1007213</v>
      </c>
      <c r="C4524">
        <v>3.65</v>
      </c>
      <c r="D4524">
        <v>3</v>
      </c>
    </row>
    <row r="4525" spans="1:4" x14ac:dyDescent="0.25">
      <c r="A4525" s="1">
        <v>44474</v>
      </c>
      <c r="B4525">
        <v>1007214</v>
      </c>
      <c r="C4525">
        <v>3.95</v>
      </c>
      <c r="D4525">
        <v>4</v>
      </c>
    </row>
    <row r="4526" spans="1:4" x14ac:dyDescent="0.25">
      <c r="A4526" s="1">
        <v>44474</v>
      </c>
      <c r="B4526">
        <v>1007215</v>
      </c>
      <c r="C4526">
        <v>3.8</v>
      </c>
      <c r="D4526">
        <v>3</v>
      </c>
    </row>
    <row r="4527" spans="1:4" x14ac:dyDescent="0.25">
      <c r="A4527" s="1">
        <v>44474</v>
      </c>
      <c r="B4527">
        <v>1007216</v>
      </c>
      <c r="C4527">
        <v>6.35</v>
      </c>
      <c r="D4527">
        <v>5</v>
      </c>
    </row>
    <row r="4528" spans="1:4" x14ac:dyDescent="0.25">
      <c r="A4528" s="1">
        <v>44474</v>
      </c>
      <c r="B4528">
        <v>1007217</v>
      </c>
      <c r="C4528">
        <v>3.95</v>
      </c>
      <c r="D4528">
        <v>2</v>
      </c>
    </row>
    <row r="4529" spans="1:4" x14ac:dyDescent="0.25">
      <c r="A4529" s="1">
        <v>44474</v>
      </c>
      <c r="B4529">
        <v>1007218</v>
      </c>
      <c r="C4529">
        <v>3.2</v>
      </c>
      <c r="D4529">
        <v>2</v>
      </c>
    </row>
    <row r="4530" spans="1:4" x14ac:dyDescent="0.25">
      <c r="A4530" s="1">
        <v>44474</v>
      </c>
      <c r="B4530">
        <v>1007219</v>
      </c>
      <c r="C4530">
        <v>5.15</v>
      </c>
      <c r="D4530">
        <v>2</v>
      </c>
    </row>
    <row r="4531" spans="1:4" x14ac:dyDescent="0.25">
      <c r="A4531" s="1">
        <v>44474</v>
      </c>
      <c r="B4531">
        <v>1007220</v>
      </c>
      <c r="C4531">
        <v>3.05</v>
      </c>
      <c r="D4531">
        <v>2</v>
      </c>
    </row>
    <row r="4532" spans="1:4" x14ac:dyDescent="0.25">
      <c r="A4532" s="1">
        <v>44474</v>
      </c>
      <c r="B4532">
        <v>1007221</v>
      </c>
      <c r="C4532">
        <v>3.95</v>
      </c>
      <c r="D4532">
        <v>3</v>
      </c>
    </row>
    <row r="4533" spans="1:4" x14ac:dyDescent="0.25">
      <c r="A4533" s="1">
        <v>44474</v>
      </c>
      <c r="B4533">
        <v>1007222</v>
      </c>
      <c r="C4533">
        <v>3.05</v>
      </c>
      <c r="D4533">
        <v>4</v>
      </c>
    </row>
    <row r="4534" spans="1:4" x14ac:dyDescent="0.25">
      <c r="A4534" s="1">
        <v>44474</v>
      </c>
      <c r="B4534">
        <v>1007223</v>
      </c>
      <c r="C4534">
        <v>4.0999999999999996</v>
      </c>
      <c r="D4534">
        <v>4</v>
      </c>
    </row>
    <row r="4535" spans="1:4" x14ac:dyDescent="0.25">
      <c r="A4535" s="1">
        <v>44474</v>
      </c>
      <c r="B4535">
        <v>1007224</v>
      </c>
      <c r="C4535">
        <v>4.7</v>
      </c>
      <c r="D4535">
        <v>3</v>
      </c>
    </row>
    <row r="4536" spans="1:4" x14ac:dyDescent="0.25">
      <c r="A4536" s="1">
        <v>44474</v>
      </c>
      <c r="B4536">
        <v>1007225</v>
      </c>
      <c r="C4536">
        <v>11.45</v>
      </c>
      <c r="D4536">
        <v>6</v>
      </c>
    </row>
    <row r="4537" spans="1:4" x14ac:dyDescent="0.25">
      <c r="A4537" s="1">
        <v>44474</v>
      </c>
      <c r="B4537">
        <v>1007226</v>
      </c>
      <c r="C4537">
        <v>5.3</v>
      </c>
      <c r="D4537">
        <v>3</v>
      </c>
    </row>
    <row r="4538" spans="1:4" x14ac:dyDescent="0.25">
      <c r="A4538" s="1">
        <v>44474</v>
      </c>
      <c r="B4538">
        <v>1007227</v>
      </c>
      <c r="C4538">
        <v>2.9</v>
      </c>
      <c r="D4538">
        <v>3</v>
      </c>
    </row>
    <row r="4539" spans="1:4" x14ac:dyDescent="0.25">
      <c r="A4539" s="1">
        <v>44474</v>
      </c>
      <c r="B4539">
        <v>1007229</v>
      </c>
      <c r="C4539">
        <v>6.8</v>
      </c>
      <c r="D4539">
        <v>3</v>
      </c>
    </row>
    <row r="4540" spans="1:4" x14ac:dyDescent="0.25">
      <c r="A4540" s="1">
        <v>44474</v>
      </c>
      <c r="B4540">
        <v>1007230</v>
      </c>
      <c r="C4540">
        <v>2.9</v>
      </c>
      <c r="D4540">
        <v>3</v>
      </c>
    </row>
    <row r="4541" spans="1:4" x14ac:dyDescent="0.25">
      <c r="A4541" s="1">
        <v>44474</v>
      </c>
      <c r="B4541">
        <v>1007231</v>
      </c>
      <c r="C4541">
        <v>3.8</v>
      </c>
      <c r="D4541">
        <v>3</v>
      </c>
    </row>
    <row r="4542" spans="1:4" x14ac:dyDescent="0.25">
      <c r="A4542" s="1">
        <v>44474</v>
      </c>
      <c r="B4542">
        <v>1007232</v>
      </c>
      <c r="C4542">
        <v>4.8499999999999996</v>
      </c>
      <c r="D4542">
        <v>3</v>
      </c>
    </row>
    <row r="4543" spans="1:4" x14ac:dyDescent="0.25">
      <c r="A4543" s="1">
        <v>44474</v>
      </c>
      <c r="B4543">
        <v>1007233</v>
      </c>
      <c r="C4543">
        <v>3.95</v>
      </c>
      <c r="D4543">
        <v>4</v>
      </c>
    </row>
    <row r="4544" spans="1:4" x14ac:dyDescent="0.25">
      <c r="A4544" s="1">
        <v>44474</v>
      </c>
      <c r="B4544">
        <v>1007234</v>
      </c>
      <c r="C4544">
        <v>5.3</v>
      </c>
      <c r="D4544">
        <v>5</v>
      </c>
    </row>
    <row r="4545" spans="1:4" x14ac:dyDescent="0.25">
      <c r="A4545" s="1">
        <v>44474</v>
      </c>
      <c r="B4545">
        <v>1007235</v>
      </c>
      <c r="C4545">
        <v>2.9</v>
      </c>
      <c r="D4545">
        <v>4</v>
      </c>
    </row>
    <row r="4546" spans="1:4" x14ac:dyDescent="0.25">
      <c r="A4546" s="1">
        <v>44474</v>
      </c>
      <c r="B4546">
        <v>1007236</v>
      </c>
      <c r="C4546">
        <v>4.4000000000000004</v>
      </c>
      <c r="D4546">
        <v>4</v>
      </c>
    </row>
    <row r="4547" spans="1:4" x14ac:dyDescent="0.25">
      <c r="A4547" s="1">
        <v>44474</v>
      </c>
      <c r="B4547">
        <v>1007237</v>
      </c>
      <c r="C4547">
        <v>2.9</v>
      </c>
      <c r="D4547">
        <v>2</v>
      </c>
    </row>
    <row r="4548" spans="1:4" x14ac:dyDescent="0.25">
      <c r="A4548" s="1">
        <v>44474</v>
      </c>
      <c r="B4548">
        <v>1007238</v>
      </c>
      <c r="C4548">
        <v>3.8</v>
      </c>
      <c r="D4548">
        <v>3</v>
      </c>
    </row>
    <row r="4549" spans="1:4" x14ac:dyDescent="0.25">
      <c r="A4549" s="1">
        <v>44474</v>
      </c>
      <c r="B4549">
        <v>1007239</v>
      </c>
      <c r="C4549">
        <v>3.65</v>
      </c>
      <c r="D4549">
        <v>2</v>
      </c>
    </row>
    <row r="4550" spans="1:4" x14ac:dyDescent="0.25">
      <c r="A4550" s="1">
        <v>44474</v>
      </c>
      <c r="B4550">
        <v>1007240</v>
      </c>
      <c r="C4550">
        <v>4.8499999999999996</v>
      </c>
      <c r="D4550">
        <v>4</v>
      </c>
    </row>
    <row r="4551" spans="1:4" x14ac:dyDescent="0.25">
      <c r="A4551" s="1">
        <v>44474</v>
      </c>
      <c r="B4551">
        <v>1007241</v>
      </c>
      <c r="C4551">
        <v>4.0999999999999996</v>
      </c>
      <c r="D4551">
        <v>2</v>
      </c>
    </row>
    <row r="4552" spans="1:4" x14ac:dyDescent="0.25">
      <c r="A4552" s="1">
        <v>44474</v>
      </c>
      <c r="B4552">
        <v>1007242</v>
      </c>
      <c r="C4552">
        <v>4.0999999999999996</v>
      </c>
      <c r="D4552">
        <v>4</v>
      </c>
    </row>
    <row r="4553" spans="1:4" x14ac:dyDescent="0.25">
      <c r="A4553" s="1">
        <v>44474</v>
      </c>
      <c r="B4553">
        <v>1007243</v>
      </c>
      <c r="C4553">
        <v>3.35</v>
      </c>
      <c r="D4553">
        <v>2</v>
      </c>
    </row>
    <row r="4554" spans="1:4" x14ac:dyDescent="0.25">
      <c r="A4554" s="1">
        <v>44474</v>
      </c>
      <c r="B4554">
        <v>1007244</v>
      </c>
      <c r="C4554">
        <v>3.65</v>
      </c>
      <c r="D4554">
        <v>3</v>
      </c>
    </row>
    <row r="4555" spans="1:4" x14ac:dyDescent="0.25">
      <c r="A4555" s="1">
        <v>44474</v>
      </c>
      <c r="B4555">
        <v>1007245</v>
      </c>
      <c r="C4555">
        <v>3.2</v>
      </c>
      <c r="D4555">
        <v>4</v>
      </c>
    </row>
    <row r="4556" spans="1:4" x14ac:dyDescent="0.25">
      <c r="A4556" s="1">
        <v>44474</v>
      </c>
      <c r="B4556">
        <v>1007246</v>
      </c>
      <c r="C4556">
        <v>5.15</v>
      </c>
      <c r="D4556">
        <v>4</v>
      </c>
    </row>
    <row r="4557" spans="1:4" x14ac:dyDescent="0.25">
      <c r="A4557" s="1">
        <v>44474</v>
      </c>
      <c r="B4557">
        <v>1007247</v>
      </c>
      <c r="C4557">
        <v>6.2</v>
      </c>
      <c r="D4557">
        <v>4</v>
      </c>
    </row>
    <row r="4558" spans="1:4" x14ac:dyDescent="0.25">
      <c r="A4558" s="1">
        <v>44474</v>
      </c>
      <c r="B4558">
        <v>1007248</v>
      </c>
      <c r="C4558">
        <v>4.0999999999999996</v>
      </c>
      <c r="D4558">
        <v>3</v>
      </c>
    </row>
    <row r="4559" spans="1:4" x14ac:dyDescent="0.25">
      <c r="A4559" s="1">
        <v>44474</v>
      </c>
      <c r="B4559">
        <v>1007249</v>
      </c>
      <c r="C4559">
        <v>4.4000000000000004</v>
      </c>
      <c r="D4559">
        <v>4</v>
      </c>
    </row>
    <row r="4560" spans="1:4" x14ac:dyDescent="0.25">
      <c r="A4560" s="1">
        <v>44474</v>
      </c>
      <c r="B4560">
        <v>1007250</v>
      </c>
      <c r="C4560">
        <v>2.9</v>
      </c>
      <c r="D4560">
        <v>3</v>
      </c>
    </row>
    <row r="4561" spans="1:4" x14ac:dyDescent="0.25">
      <c r="A4561" s="1">
        <v>44474</v>
      </c>
      <c r="B4561">
        <v>1007251</v>
      </c>
      <c r="C4561">
        <v>4.0999999999999996</v>
      </c>
      <c r="D4561">
        <v>4</v>
      </c>
    </row>
    <row r="4562" spans="1:4" x14ac:dyDescent="0.25">
      <c r="A4562" s="1">
        <v>44474</v>
      </c>
      <c r="B4562">
        <v>1007252</v>
      </c>
      <c r="C4562">
        <v>3.65</v>
      </c>
      <c r="D4562">
        <v>2</v>
      </c>
    </row>
    <row r="4563" spans="1:4" x14ac:dyDescent="0.25">
      <c r="A4563" s="1">
        <v>44474</v>
      </c>
      <c r="B4563">
        <v>1007253</v>
      </c>
      <c r="C4563">
        <v>4.7</v>
      </c>
      <c r="D4563">
        <v>3</v>
      </c>
    </row>
    <row r="4564" spans="1:4" x14ac:dyDescent="0.25">
      <c r="A4564" s="1">
        <v>44474</v>
      </c>
      <c r="B4564">
        <v>1007254</v>
      </c>
      <c r="C4564">
        <v>4.7</v>
      </c>
      <c r="D4564">
        <v>4</v>
      </c>
    </row>
    <row r="4565" spans="1:4" x14ac:dyDescent="0.25">
      <c r="A4565" s="1">
        <v>44474</v>
      </c>
      <c r="B4565">
        <v>1007255</v>
      </c>
      <c r="C4565">
        <v>4.8499999999999996</v>
      </c>
      <c r="D4565">
        <v>4</v>
      </c>
    </row>
    <row r="4566" spans="1:4" x14ac:dyDescent="0.25">
      <c r="A4566" s="1">
        <v>44474</v>
      </c>
      <c r="B4566">
        <v>1007256</v>
      </c>
      <c r="C4566">
        <v>3.5</v>
      </c>
      <c r="D4566">
        <v>3</v>
      </c>
    </row>
    <row r="4567" spans="1:4" x14ac:dyDescent="0.25">
      <c r="A4567" s="1">
        <v>44474</v>
      </c>
      <c r="B4567">
        <v>1007257</v>
      </c>
      <c r="C4567">
        <v>3.05</v>
      </c>
      <c r="D4567">
        <v>2</v>
      </c>
    </row>
    <row r="4568" spans="1:4" x14ac:dyDescent="0.25">
      <c r="A4568" s="1">
        <v>44474</v>
      </c>
      <c r="B4568">
        <v>1007258</v>
      </c>
      <c r="C4568">
        <v>5</v>
      </c>
      <c r="D4568">
        <v>4</v>
      </c>
    </row>
    <row r="4569" spans="1:4" x14ac:dyDescent="0.25">
      <c r="A4569" s="1">
        <v>44474</v>
      </c>
      <c r="B4569">
        <v>1007259</v>
      </c>
      <c r="C4569">
        <v>6.5</v>
      </c>
      <c r="D4569">
        <v>4</v>
      </c>
    </row>
    <row r="4570" spans="1:4" x14ac:dyDescent="0.25">
      <c r="A4570" s="1">
        <v>44474</v>
      </c>
      <c r="B4570">
        <v>1007260</v>
      </c>
      <c r="C4570">
        <v>2.9</v>
      </c>
      <c r="D4570">
        <v>2</v>
      </c>
    </row>
    <row r="4571" spans="1:4" x14ac:dyDescent="0.25">
      <c r="A4571" s="1">
        <v>44474</v>
      </c>
      <c r="B4571">
        <v>1007261</v>
      </c>
      <c r="C4571">
        <v>9.1999999999999993</v>
      </c>
      <c r="D4571">
        <v>4</v>
      </c>
    </row>
    <row r="4572" spans="1:4" x14ac:dyDescent="0.25">
      <c r="A4572" s="1">
        <v>44474</v>
      </c>
      <c r="B4572">
        <v>1007263</v>
      </c>
      <c r="C4572">
        <v>7.7</v>
      </c>
      <c r="D4572">
        <v>4</v>
      </c>
    </row>
    <row r="4573" spans="1:4" x14ac:dyDescent="0.25">
      <c r="A4573" s="1">
        <v>44474</v>
      </c>
      <c r="B4573">
        <v>1007264</v>
      </c>
      <c r="C4573">
        <v>5</v>
      </c>
      <c r="D4573">
        <v>4</v>
      </c>
    </row>
    <row r="4574" spans="1:4" x14ac:dyDescent="0.25">
      <c r="A4574" s="1">
        <v>44474</v>
      </c>
      <c r="B4574">
        <v>1007265</v>
      </c>
      <c r="C4574">
        <v>5.6</v>
      </c>
      <c r="D4574">
        <v>4</v>
      </c>
    </row>
    <row r="4575" spans="1:4" x14ac:dyDescent="0.25">
      <c r="A4575" s="1">
        <v>44474</v>
      </c>
      <c r="B4575">
        <v>1007267</v>
      </c>
      <c r="C4575">
        <v>6.5</v>
      </c>
      <c r="D4575">
        <v>5</v>
      </c>
    </row>
    <row r="4576" spans="1:4" x14ac:dyDescent="0.25">
      <c r="A4576" s="1">
        <v>44474</v>
      </c>
      <c r="B4576">
        <v>1007270</v>
      </c>
      <c r="C4576">
        <v>4.0999999999999996</v>
      </c>
      <c r="D4576">
        <v>4</v>
      </c>
    </row>
    <row r="4577" spans="1:4" x14ac:dyDescent="0.25">
      <c r="A4577" s="1">
        <v>44474</v>
      </c>
      <c r="B4577">
        <v>1007271</v>
      </c>
      <c r="C4577">
        <v>4.8499999999999996</v>
      </c>
      <c r="D4577">
        <v>4</v>
      </c>
    </row>
    <row r="4578" spans="1:4" x14ac:dyDescent="0.25">
      <c r="A4578" s="1">
        <v>44474</v>
      </c>
      <c r="B4578">
        <v>1007272</v>
      </c>
      <c r="C4578">
        <v>3.2</v>
      </c>
      <c r="D4578">
        <v>3</v>
      </c>
    </row>
    <row r="4579" spans="1:4" x14ac:dyDescent="0.25">
      <c r="A4579" s="1">
        <v>44474</v>
      </c>
      <c r="B4579">
        <v>1007273</v>
      </c>
      <c r="C4579">
        <v>3.05</v>
      </c>
      <c r="D4579">
        <v>2</v>
      </c>
    </row>
    <row r="4580" spans="1:4" x14ac:dyDescent="0.25">
      <c r="A4580" s="1">
        <v>44474</v>
      </c>
      <c r="B4580">
        <v>1007274</v>
      </c>
      <c r="C4580">
        <v>5.45</v>
      </c>
      <c r="D4580">
        <v>4</v>
      </c>
    </row>
    <row r="4581" spans="1:4" x14ac:dyDescent="0.25">
      <c r="A4581" s="1">
        <v>44474</v>
      </c>
      <c r="B4581">
        <v>1007275</v>
      </c>
      <c r="C4581">
        <v>4.8499999999999996</v>
      </c>
      <c r="D4581">
        <v>3</v>
      </c>
    </row>
    <row r="4582" spans="1:4" x14ac:dyDescent="0.25">
      <c r="A4582" s="1">
        <v>44474</v>
      </c>
      <c r="B4582">
        <v>1007276</v>
      </c>
      <c r="C4582">
        <v>4.7</v>
      </c>
      <c r="D4582">
        <v>4</v>
      </c>
    </row>
    <row r="4583" spans="1:4" x14ac:dyDescent="0.25">
      <c r="A4583" s="1">
        <v>44474</v>
      </c>
      <c r="B4583">
        <v>1007277</v>
      </c>
      <c r="C4583">
        <v>7.55</v>
      </c>
      <c r="D4583">
        <v>5</v>
      </c>
    </row>
    <row r="4584" spans="1:4" x14ac:dyDescent="0.25">
      <c r="A4584" s="1">
        <v>44474</v>
      </c>
      <c r="B4584">
        <v>1007278</v>
      </c>
      <c r="C4584">
        <v>3.2</v>
      </c>
      <c r="D4584">
        <v>5</v>
      </c>
    </row>
    <row r="4585" spans="1:4" x14ac:dyDescent="0.25">
      <c r="A4585" s="1">
        <v>44474</v>
      </c>
      <c r="B4585">
        <v>1007279</v>
      </c>
      <c r="C4585">
        <v>3.2</v>
      </c>
      <c r="D4585">
        <v>2</v>
      </c>
    </row>
    <row r="4586" spans="1:4" x14ac:dyDescent="0.25">
      <c r="A4586" s="1">
        <v>44474</v>
      </c>
      <c r="B4586">
        <v>1007280</v>
      </c>
      <c r="C4586">
        <v>4.7</v>
      </c>
      <c r="D4586">
        <v>3</v>
      </c>
    </row>
    <row r="4587" spans="1:4" x14ac:dyDescent="0.25">
      <c r="A4587" s="1">
        <v>44474</v>
      </c>
      <c r="B4587">
        <v>1007281</v>
      </c>
      <c r="C4587">
        <v>3.2</v>
      </c>
      <c r="D4587">
        <v>2</v>
      </c>
    </row>
    <row r="4588" spans="1:4" x14ac:dyDescent="0.25">
      <c r="A4588" s="1">
        <v>44474</v>
      </c>
      <c r="B4588">
        <v>1007282</v>
      </c>
      <c r="C4588">
        <v>4.4000000000000004</v>
      </c>
      <c r="D4588">
        <v>3</v>
      </c>
    </row>
    <row r="4589" spans="1:4" x14ac:dyDescent="0.25">
      <c r="A4589" s="1">
        <v>44474</v>
      </c>
      <c r="B4589">
        <v>1007283</v>
      </c>
      <c r="C4589">
        <v>4.7</v>
      </c>
      <c r="D4589">
        <v>4</v>
      </c>
    </row>
    <row r="4590" spans="1:4" x14ac:dyDescent="0.25">
      <c r="A4590" s="1">
        <v>44474</v>
      </c>
      <c r="B4590">
        <v>1007286</v>
      </c>
      <c r="C4590">
        <v>6.35</v>
      </c>
      <c r="D4590">
        <v>4</v>
      </c>
    </row>
    <row r="4591" spans="1:4" x14ac:dyDescent="0.25">
      <c r="A4591" s="1">
        <v>44474</v>
      </c>
      <c r="B4591">
        <v>1007287</v>
      </c>
      <c r="C4591">
        <v>9.9499999999999993</v>
      </c>
      <c r="D4591">
        <v>5</v>
      </c>
    </row>
    <row r="4592" spans="1:4" x14ac:dyDescent="0.25">
      <c r="A4592" s="1">
        <v>44474</v>
      </c>
      <c r="B4592">
        <v>1007288</v>
      </c>
      <c r="C4592">
        <v>4.55</v>
      </c>
      <c r="D4592">
        <v>4</v>
      </c>
    </row>
    <row r="4593" spans="1:4" x14ac:dyDescent="0.25">
      <c r="A4593" s="1">
        <v>44474</v>
      </c>
      <c r="B4593">
        <v>1007289</v>
      </c>
      <c r="C4593">
        <v>4.0999999999999996</v>
      </c>
      <c r="D4593">
        <v>3</v>
      </c>
    </row>
    <row r="4594" spans="1:4" x14ac:dyDescent="0.25">
      <c r="A4594" s="1">
        <v>44474</v>
      </c>
      <c r="B4594">
        <v>1007290</v>
      </c>
      <c r="C4594">
        <v>3.8</v>
      </c>
      <c r="D4594">
        <v>3</v>
      </c>
    </row>
    <row r="4595" spans="1:4" x14ac:dyDescent="0.25">
      <c r="A4595" s="1">
        <v>44474</v>
      </c>
      <c r="B4595">
        <v>1007291</v>
      </c>
      <c r="C4595">
        <v>3.5</v>
      </c>
      <c r="D4595">
        <v>4</v>
      </c>
    </row>
    <row r="4596" spans="1:4" x14ac:dyDescent="0.25">
      <c r="A4596" s="1">
        <v>44474</v>
      </c>
      <c r="B4596">
        <v>1007292</v>
      </c>
      <c r="C4596">
        <v>4.25</v>
      </c>
      <c r="D4596">
        <v>3</v>
      </c>
    </row>
    <row r="4597" spans="1:4" x14ac:dyDescent="0.25">
      <c r="A4597" s="1">
        <v>44474</v>
      </c>
      <c r="B4597">
        <v>1007293</v>
      </c>
      <c r="C4597">
        <v>3.95</v>
      </c>
      <c r="D4597">
        <v>3</v>
      </c>
    </row>
    <row r="4598" spans="1:4" x14ac:dyDescent="0.25">
      <c r="A4598" s="1">
        <v>44474</v>
      </c>
      <c r="B4598">
        <v>1007294</v>
      </c>
      <c r="C4598">
        <v>4.55</v>
      </c>
      <c r="D4598">
        <v>6</v>
      </c>
    </row>
    <row r="4599" spans="1:4" x14ac:dyDescent="0.25">
      <c r="A4599" s="1">
        <v>44474</v>
      </c>
      <c r="B4599">
        <v>1007295</v>
      </c>
      <c r="C4599">
        <v>3.65</v>
      </c>
      <c r="D4599">
        <v>2</v>
      </c>
    </row>
    <row r="4600" spans="1:4" x14ac:dyDescent="0.25">
      <c r="A4600" s="1">
        <v>44474</v>
      </c>
      <c r="B4600">
        <v>1007296</v>
      </c>
      <c r="C4600">
        <v>3.35</v>
      </c>
      <c r="D4600">
        <v>2</v>
      </c>
    </row>
    <row r="4601" spans="1:4" x14ac:dyDescent="0.25">
      <c r="A4601" s="1">
        <v>44474</v>
      </c>
      <c r="B4601">
        <v>1007297</v>
      </c>
      <c r="C4601">
        <v>3.95</v>
      </c>
      <c r="D4601">
        <v>2</v>
      </c>
    </row>
    <row r="4602" spans="1:4" x14ac:dyDescent="0.25">
      <c r="A4602" s="1">
        <v>44474</v>
      </c>
      <c r="B4602">
        <v>1007298</v>
      </c>
      <c r="C4602">
        <v>3.95</v>
      </c>
      <c r="D4602">
        <v>5</v>
      </c>
    </row>
    <row r="4603" spans="1:4" x14ac:dyDescent="0.25">
      <c r="A4603" s="1">
        <v>44474</v>
      </c>
      <c r="B4603">
        <v>1007299</v>
      </c>
      <c r="C4603">
        <v>5.75</v>
      </c>
      <c r="D4603">
        <v>4</v>
      </c>
    </row>
    <row r="4604" spans="1:4" x14ac:dyDescent="0.25">
      <c r="A4604" s="1">
        <v>44474</v>
      </c>
      <c r="B4604">
        <v>1007300</v>
      </c>
      <c r="C4604">
        <v>3.2</v>
      </c>
      <c r="D4604">
        <v>3</v>
      </c>
    </row>
    <row r="4605" spans="1:4" x14ac:dyDescent="0.25">
      <c r="A4605" s="1">
        <v>44474</v>
      </c>
      <c r="B4605">
        <v>1007301</v>
      </c>
      <c r="C4605">
        <v>3.95</v>
      </c>
      <c r="D4605">
        <v>3</v>
      </c>
    </row>
    <row r="4606" spans="1:4" x14ac:dyDescent="0.25">
      <c r="A4606" s="1">
        <v>44475</v>
      </c>
      <c r="B4606">
        <v>1007302</v>
      </c>
      <c r="C4606">
        <v>2.9</v>
      </c>
      <c r="D4606">
        <v>2</v>
      </c>
    </row>
    <row r="4607" spans="1:4" x14ac:dyDescent="0.25">
      <c r="A4607" s="1">
        <v>44475</v>
      </c>
      <c r="B4607">
        <v>1007303</v>
      </c>
      <c r="C4607">
        <v>5.3</v>
      </c>
      <c r="D4607">
        <v>5</v>
      </c>
    </row>
    <row r="4608" spans="1:4" x14ac:dyDescent="0.25">
      <c r="A4608" s="1">
        <v>44475</v>
      </c>
      <c r="B4608">
        <v>1007304</v>
      </c>
      <c r="C4608">
        <v>4.55</v>
      </c>
      <c r="D4608">
        <v>4</v>
      </c>
    </row>
    <row r="4609" spans="1:4" x14ac:dyDescent="0.25">
      <c r="A4609" s="1">
        <v>44475</v>
      </c>
      <c r="B4609">
        <v>1007305</v>
      </c>
      <c r="C4609">
        <v>2.9</v>
      </c>
      <c r="D4609">
        <v>4</v>
      </c>
    </row>
    <row r="4610" spans="1:4" x14ac:dyDescent="0.25">
      <c r="A4610" s="1">
        <v>44475</v>
      </c>
      <c r="B4610">
        <v>1007306</v>
      </c>
      <c r="C4610">
        <v>5.45</v>
      </c>
      <c r="D4610">
        <v>5</v>
      </c>
    </row>
    <row r="4611" spans="1:4" x14ac:dyDescent="0.25">
      <c r="A4611" s="1">
        <v>44475</v>
      </c>
      <c r="B4611">
        <v>1007307</v>
      </c>
      <c r="C4611">
        <v>3.8</v>
      </c>
      <c r="D4611">
        <v>3</v>
      </c>
    </row>
    <row r="4612" spans="1:4" x14ac:dyDescent="0.25">
      <c r="A4612" s="1">
        <v>44475</v>
      </c>
      <c r="B4612">
        <v>1007308</v>
      </c>
      <c r="C4612">
        <v>5.9</v>
      </c>
      <c r="D4612">
        <v>4</v>
      </c>
    </row>
    <row r="4613" spans="1:4" x14ac:dyDescent="0.25">
      <c r="A4613" s="1">
        <v>44475</v>
      </c>
      <c r="B4613">
        <v>1007309</v>
      </c>
      <c r="C4613">
        <v>4.25</v>
      </c>
      <c r="D4613">
        <v>4</v>
      </c>
    </row>
    <row r="4614" spans="1:4" x14ac:dyDescent="0.25">
      <c r="A4614" s="1">
        <v>44475</v>
      </c>
      <c r="B4614">
        <v>1007310</v>
      </c>
      <c r="C4614">
        <v>7.1</v>
      </c>
      <c r="D4614">
        <v>6</v>
      </c>
    </row>
    <row r="4615" spans="1:4" x14ac:dyDescent="0.25">
      <c r="A4615" s="1">
        <v>44475</v>
      </c>
      <c r="B4615">
        <v>1007311</v>
      </c>
      <c r="C4615">
        <v>3.95</v>
      </c>
      <c r="D4615">
        <v>3</v>
      </c>
    </row>
    <row r="4616" spans="1:4" x14ac:dyDescent="0.25">
      <c r="A4616" s="1">
        <v>44475</v>
      </c>
      <c r="B4616">
        <v>1007312</v>
      </c>
      <c r="C4616">
        <v>8.75</v>
      </c>
      <c r="D4616">
        <v>4</v>
      </c>
    </row>
    <row r="4617" spans="1:4" x14ac:dyDescent="0.25">
      <c r="A4617" s="1">
        <v>44475</v>
      </c>
      <c r="B4617">
        <v>1007313</v>
      </c>
      <c r="C4617">
        <v>7.4</v>
      </c>
      <c r="D4617">
        <v>5</v>
      </c>
    </row>
    <row r="4618" spans="1:4" x14ac:dyDescent="0.25">
      <c r="A4618" s="1">
        <v>44475</v>
      </c>
      <c r="B4618">
        <v>1007314</v>
      </c>
      <c r="C4618">
        <v>6.95</v>
      </c>
      <c r="D4618">
        <v>4</v>
      </c>
    </row>
    <row r="4619" spans="1:4" x14ac:dyDescent="0.25">
      <c r="A4619" s="1">
        <v>44475</v>
      </c>
      <c r="B4619">
        <v>1007315</v>
      </c>
      <c r="C4619">
        <v>3.5</v>
      </c>
      <c r="D4619">
        <v>5</v>
      </c>
    </row>
    <row r="4620" spans="1:4" x14ac:dyDescent="0.25">
      <c r="A4620" s="1">
        <v>44475</v>
      </c>
      <c r="B4620">
        <v>1007316</v>
      </c>
      <c r="C4620">
        <v>4.25</v>
      </c>
      <c r="D4620">
        <v>5</v>
      </c>
    </row>
    <row r="4621" spans="1:4" x14ac:dyDescent="0.25">
      <c r="A4621" s="1">
        <v>44475</v>
      </c>
      <c r="B4621">
        <v>1007317</v>
      </c>
      <c r="C4621">
        <v>5.3</v>
      </c>
      <c r="D4621">
        <v>4</v>
      </c>
    </row>
    <row r="4622" spans="1:4" x14ac:dyDescent="0.25">
      <c r="A4622" s="1">
        <v>44475</v>
      </c>
      <c r="B4622">
        <v>1007318</v>
      </c>
      <c r="C4622">
        <v>4.25</v>
      </c>
      <c r="D4622">
        <v>4</v>
      </c>
    </row>
    <row r="4623" spans="1:4" x14ac:dyDescent="0.25">
      <c r="A4623" s="1">
        <v>44475</v>
      </c>
      <c r="B4623">
        <v>1007319</v>
      </c>
      <c r="C4623">
        <v>3.65</v>
      </c>
      <c r="D4623">
        <v>3</v>
      </c>
    </row>
    <row r="4624" spans="1:4" x14ac:dyDescent="0.25">
      <c r="A4624" s="1">
        <v>44475</v>
      </c>
      <c r="B4624">
        <v>1007320</v>
      </c>
      <c r="C4624">
        <v>5.15</v>
      </c>
      <c r="D4624">
        <v>4</v>
      </c>
    </row>
    <row r="4625" spans="1:4" x14ac:dyDescent="0.25">
      <c r="A4625" s="1">
        <v>44475</v>
      </c>
      <c r="B4625">
        <v>1007321</v>
      </c>
      <c r="C4625">
        <v>2.9</v>
      </c>
      <c r="D4625">
        <v>2</v>
      </c>
    </row>
    <row r="4626" spans="1:4" x14ac:dyDescent="0.25">
      <c r="A4626" s="1">
        <v>44475</v>
      </c>
      <c r="B4626">
        <v>1007322</v>
      </c>
      <c r="C4626">
        <v>4.8499999999999996</v>
      </c>
      <c r="D4626">
        <v>5</v>
      </c>
    </row>
    <row r="4627" spans="1:4" x14ac:dyDescent="0.25">
      <c r="A4627" s="1">
        <v>44475</v>
      </c>
      <c r="B4627">
        <v>1007323</v>
      </c>
      <c r="C4627">
        <v>4.8499999999999996</v>
      </c>
      <c r="D4627">
        <v>4</v>
      </c>
    </row>
    <row r="4628" spans="1:4" x14ac:dyDescent="0.25">
      <c r="A4628" s="1">
        <v>44475</v>
      </c>
      <c r="B4628">
        <v>1007325</v>
      </c>
      <c r="C4628">
        <v>7.55</v>
      </c>
      <c r="D4628">
        <v>5</v>
      </c>
    </row>
    <row r="4629" spans="1:4" x14ac:dyDescent="0.25">
      <c r="A4629" s="1">
        <v>44475</v>
      </c>
      <c r="B4629">
        <v>1007326</v>
      </c>
      <c r="C4629">
        <v>5</v>
      </c>
      <c r="D4629">
        <v>3</v>
      </c>
    </row>
    <row r="4630" spans="1:4" x14ac:dyDescent="0.25">
      <c r="A4630" s="1">
        <v>44475</v>
      </c>
      <c r="B4630">
        <v>1007327</v>
      </c>
      <c r="C4630">
        <v>3.35</v>
      </c>
      <c r="D4630">
        <v>2</v>
      </c>
    </row>
    <row r="4631" spans="1:4" x14ac:dyDescent="0.25">
      <c r="A4631" s="1">
        <v>44475</v>
      </c>
      <c r="B4631">
        <v>1007328</v>
      </c>
      <c r="C4631">
        <v>3.5</v>
      </c>
      <c r="D4631">
        <v>2</v>
      </c>
    </row>
    <row r="4632" spans="1:4" x14ac:dyDescent="0.25">
      <c r="A4632" s="1">
        <v>44475</v>
      </c>
      <c r="B4632">
        <v>1007329</v>
      </c>
      <c r="C4632">
        <v>3.65</v>
      </c>
      <c r="D4632">
        <v>2</v>
      </c>
    </row>
    <row r="4633" spans="1:4" x14ac:dyDescent="0.25">
      <c r="A4633" s="1">
        <v>44475</v>
      </c>
      <c r="B4633">
        <v>1007330</v>
      </c>
      <c r="C4633">
        <v>2.9</v>
      </c>
      <c r="D4633">
        <v>2</v>
      </c>
    </row>
    <row r="4634" spans="1:4" x14ac:dyDescent="0.25">
      <c r="A4634" s="1">
        <v>44475</v>
      </c>
      <c r="B4634">
        <v>1007331</v>
      </c>
      <c r="C4634">
        <v>8.9</v>
      </c>
      <c r="D4634">
        <v>4</v>
      </c>
    </row>
    <row r="4635" spans="1:4" x14ac:dyDescent="0.25">
      <c r="A4635" s="1">
        <v>44475</v>
      </c>
      <c r="B4635">
        <v>1007332</v>
      </c>
      <c r="C4635">
        <v>5.45</v>
      </c>
      <c r="D4635">
        <v>4</v>
      </c>
    </row>
    <row r="4636" spans="1:4" x14ac:dyDescent="0.25">
      <c r="A4636" s="1">
        <v>44475</v>
      </c>
      <c r="B4636">
        <v>1007333</v>
      </c>
      <c r="C4636">
        <v>4.55</v>
      </c>
      <c r="D4636">
        <v>3</v>
      </c>
    </row>
    <row r="4637" spans="1:4" x14ac:dyDescent="0.25">
      <c r="A4637" s="1">
        <v>44475</v>
      </c>
      <c r="B4637">
        <v>1007334</v>
      </c>
      <c r="C4637">
        <v>3.5</v>
      </c>
      <c r="D4637">
        <v>5</v>
      </c>
    </row>
    <row r="4638" spans="1:4" x14ac:dyDescent="0.25">
      <c r="A4638" s="1">
        <v>44475</v>
      </c>
      <c r="B4638">
        <v>1007335</v>
      </c>
      <c r="C4638">
        <v>3.2</v>
      </c>
      <c r="D4638">
        <v>3</v>
      </c>
    </row>
    <row r="4639" spans="1:4" x14ac:dyDescent="0.25">
      <c r="A4639" s="1">
        <v>44475</v>
      </c>
      <c r="B4639">
        <v>1007336</v>
      </c>
      <c r="C4639">
        <v>4.4000000000000004</v>
      </c>
      <c r="D4639">
        <v>5</v>
      </c>
    </row>
    <row r="4640" spans="1:4" x14ac:dyDescent="0.25">
      <c r="A4640" s="1">
        <v>44475</v>
      </c>
      <c r="B4640">
        <v>1007337</v>
      </c>
      <c r="C4640">
        <v>6.95</v>
      </c>
      <c r="D4640">
        <v>4</v>
      </c>
    </row>
    <row r="4641" spans="1:4" x14ac:dyDescent="0.25">
      <c r="A4641" s="1">
        <v>44475</v>
      </c>
      <c r="B4641">
        <v>1007338</v>
      </c>
      <c r="C4641">
        <v>4.55</v>
      </c>
      <c r="D4641">
        <v>4</v>
      </c>
    </row>
    <row r="4642" spans="1:4" x14ac:dyDescent="0.25">
      <c r="A4642" s="1">
        <v>44475</v>
      </c>
      <c r="B4642">
        <v>1007339</v>
      </c>
      <c r="C4642">
        <v>3.8</v>
      </c>
      <c r="D4642">
        <v>4</v>
      </c>
    </row>
    <row r="4643" spans="1:4" x14ac:dyDescent="0.25">
      <c r="A4643" s="1">
        <v>44475</v>
      </c>
      <c r="B4643">
        <v>1007340</v>
      </c>
      <c r="C4643">
        <v>5.6</v>
      </c>
      <c r="D4643">
        <v>4</v>
      </c>
    </row>
    <row r="4644" spans="1:4" x14ac:dyDescent="0.25">
      <c r="A4644" s="1">
        <v>44475</v>
      </c>
      <c r="B4644">
        <v>1007341</v>
      </c>
      <c r="C4644">
        <v>4.25</v>
      </c>
      <c r="D4644">
        <v>3</v>
      </c>
    </row>
    <row r="4645" spans="1:4" x14ac:dyDescent="0.25">
      <c r="A4645" s="1">
        <v>44475</v>
      </c>
      <c r="B4645">
        <v>1007342</v>
      </c>
      <c r="C4645">
        <v>3.65</v>
      </c>
      <c r="D4645">
        <v>3</v>
      </c>
    </row>
    <row r="4646" spans="1:4" x14ac:dyDescent="0.25">
      <c r="A4646" s="1">
        <v>44475</v>
      </c>
      <c r="B4646">
        <v>1007343</v>
      </c>
      <c r="C4646">
        <v>3.5</v>
      </c>
      <c r="D4646">
        <v>2</v>
      </c>
    </row>
    <row r="4647" spans="1:4" x14ac:dyDescent="0.25">
      <c r="A4647" s="1">
        <v>44475</v>
      </c>
      <c r="B4647">
        <v>1007344</v>
      </c>
      <c r="C4647">
        <v>6.35</v>
      </c>
      <c r="D4647">
        <v>5</v>
      </c>
    </row>
    <row r="4648" spans="1:4" x14ac:dyDescent="0.25">
      <c r="A4648" s="1">
        <v>44475</v>
      </c>
      <c r="B4648">
        <v>1007345</v>
      </c>
      <c r="C4648">
        <v>4.0999999999999996</v>
      </c>
      <c r="D4648">
        <v>2</v>
      </c>
    </row>
    <row r="4649" spans="1:4" x14ac:dyDescent="0.25">
      <c r="A4649" s="1">
        <v>44475</v>
      </c>
      <c r="B4649">
        <v>1007346</v>
      </c>
      <c r="C4649">
        <v>3.95</v>
      </c>
      <c r="D4649">
        <v>3</v>
      </c>
    </row>
    <row r="4650" spans="1:4" x14ac:dyDescent="0.25">
      <c r="A4650" s="1">
        <v>44475</v>
      </c>
      <c r="B4650">
        <v>1007347</v>
      </c>
      <c r="C4650">
        <v>4.25</v>
      </c>
      <c r="D4650">
        <v>3</v>
      </c>
    </row>
    <row r="4651" spans="1:4" x14ac:dyDescent="0.25">
      <c r="A4651" s="1">
        <v>44475</v>
      </c>
      <c r="B4651">
        <v>1007348</v>
      </c>
      <c r="C4651">
        <v>3.8</v>
      </c>
      <c r="D4651">
        <v>4</v>
      </c>
    </row>
    <row r="4652" spans="1:4" x14ac:dyDescent="0.25">
      <c r="A4652" s="1">
        <v>44475</v>
      </c>
      <c r="B4652">
        <v>1007349</v>
      </c>
      <c r="C4652">
        <v>5.3</v>
      </c>
      <c r="D4652">
        <v>4</v>
      </c>
    </row>
    <row r="4653" spans="1:4" x14ac:dyDescent="0.25">
      <c r="A4653" s="1">
        <v>44475</v>
      </c>
      <c r="B4653">
        <v>1007350</v>
      </c>
      <c r="C4653">
        <v>3.35</v>
      </c>
      <c r="D4653">
        <v>2</v>
      </c>
    </row>
    <row r="4654" spans="1:4" x14ac:dyDescent="0.25">
      <c r="A4654" s="1">
        <v>44475</v>
      </c>
      <c r="B4654">
        <v>1007351</v>
      </c>
      <c r="C4654">
        <v>2.9</v>
      </c>
      <c r="D4654">
        <v>2</v>
      </c>
    </row>
    <row r="4655" spans="1:4" x14ac:dyDescent="0.25">
      <c r="A4655" s="1">
        <v>44475</v>
      </c>
      <c r="B4655">
        <v>1007352</v>
      </c>
      <c r="C4655">
        <v>3.5</v>
      </c>
      <c r="D4655">
        <v>3</v>
      </c>
    </row>
    <row r="4656" spans="1:4" x14ac:dyDescent="0.25">
      <c r="A4656" s="1">
        <v>44475</v>
      </c>
      <c r="B4656">
        <v>1007353</v>
      </c>
      <c r="C4656">
        <v>4.55</v>
      </c>
      <c r="D4656">
        <v>2</v>
      </c>
    </row>
    <row r="4657" spans="1:4" x14ac:dyDescent="0.25">
      <c r="A4657" s="1">
        <v>44475</v>
      </c>
      <c r="B4657">
        <v>1007354</v>
      </c>
      <c r="C4657">
        <v>4.25</v>
      </c>
      <c r="D4657">
        <v>3</v>
      </c>
    </row>
    <row r="4658" spans="1:4" x14ac:dyDescent="0.25">
      <c r="A4658" s="1">
        <v>44475</v>
      </c>
      <c r="B4658">
        <v>1007355</v>
      </c>
      <c r="C4658">
        <v>6.65</v>
      </c>
      <c r="D4658">
        <v>4</v>
      </c>
    </row>
    <row r="4659" spans="1:4" x14ac:dyDescent="0.25">
      <c r="A4659" s="1">
        <v>44475</v>
      </c>
      <c r="B4659">
        <v>1007356</v>
      </c>
      <c r="C4659">
        <v>2.9</v>
      </c>
      <c r="D4659">
        <v>2</v>
      </c>
    </row>
    <row r="4660" spans="1:4" x14ac:dyDescent="0.25">
      <c r="A4660" s="1">
        <v>44475</v>
      </c>
      <c r="B4660">
        <v>1007357</v>
      </c>
      <c r="C4660">
        <v>3.35</v>
      </c>
      <c r="D4660">
        <v>2</v>
      </c>
    </row>
    <row r="4661" spans="1:4" x14ac:dyDescent="0.25">
      <c r="A4661" s="1">
        <v>44475</v>
      </c>
      <c r="B4661">
        <v>1007358</v>
      </c>
      <c r="C4661">
        <v>3.5</v>
      </c>
      <c r="D4661">
        <v>2</v>
      </c>
    </row>
    <row r="4662" spans="1:4" x14ac:dyDescent="0.25">
      <c r="A4662" s="1">
        <v>44475</v>
      </c>
      <c r="B4662">
        <v>1007359</v>
      </c>
      <c r="C4662">
        <v>6.5</v>
      </c>
      <c r="D4662">
        <v>5</v>
      </c>
    </row>
    <row r="4663" spans="1:4" x14ac:dyDescent="0.25">
      <c r="A4663" s="1">
        <v>44475</v>
      </c>
      <c r="B4663">
        <v>1007360</v>
      </c>
      <c r="C4663">
        <v>3.35</v>
      </c>
      <c r="D4663">
        <v>2</v>
      </c>
    </row>
    <row r="4664" spans="1:4" x14ac:dyDescent="0.25">
      <c r="A4664" s="1">
        <v>44475</v>
      </c>
      <c r="B4664">
        <v>1007361</v>
      </c>
      <c r="C4664">
        <v>5</v>
      </c>
      <c r="D4664">
        <v>3</v>
      </c>
    </row>
    <row r="4665" spans="1:4" x14ac:dyDescent="0.25">
      <c r="A4665" s="1">
        <v>44475</v>
      </c>
      <c r="B4665">
        <v>1007362</v>
      </c>
      <c r="C4665">
        <v>3.2</v>
      </c>
      <c r="D4665">
        <v>3</v>
      </c>
    </row>
    <row r="4666" spans="1:4" x14ac:dyDescent="0.25">
      <c r="A4666" s="1">
        <v>44475</v>
      </c>
      <c r="B4666">
        <v>1007363</v>
      </c>
      <c r="C4666">
        <v>3.65</v>
      </c>
      <c r="D4666">
        <v>2</v>
      </c>
    </row>
    <row r="4667" spans="1:4" x14ac:dyDescent="0.25">
      <c r="A4667" s="1">
        <v>44475</v>
      </c>
      <c r="B4667">
        <v>1007364</v>
      </c>
      <c r="C4667">
        <v>6.65</v>
      </c>
      <c r="D4667">
        <v>3</v>
      </c>
    </row>
    <row r="4668" spans="1:4" x14ac:dyDescent="0.25">
      <c r="A4668" s="1">
        <v>44475</v>
      </c>
      <c r="B4668">
        <v>1007365</v>
      </c>
      <c r="C4668">
        <v>3.2</v>
      </c>
      <c r="D4668">
        <v>3</v>
      </c>
    </row>
    <row r="4669" spans="1:4" x14ac:dyDescent="0.25">
      <c r="A4669" s="1">
        <v>44475</v>
      </c>
      <c r="B4669">
        <v>1007366</v>
      </c>
      <c r="C4669">
        <v>6.8</v>
      </c>
      <c r="D4669">
        <v>5</v>
      </c>
    </row>
    <row r="4670" spans="1:4" x14ac:dyDescent="0.25">
      <c r="A4670" s="1">
        <v>44475</v>
      </c>
      <c r="B4670">
        <v>1007367</v>
      </c>
      <c r="C4670">
        <v>4.4000000000000004</v>
      </c>
      <c r="D4670">
        <v>3</v>
      </c>
    </row>
    <row r="4671" spans="1:4" x14ac:dyDescent="0.25">
      <c r="A4671" s="1">
        <v>44475</v>
      </c>
      <c r="B4671">
        <v>1007368</v>
      </c>
      <c r="C4671">
        <v>3.65</v>
      </c>
      <c r="D4671">
        <v>4</v>
      </c>
    </row>
    <row r="4672" spans="1:4" x14ac:dyDescent="0.25">
      <c r="A4672" s="1">
        <v>44475</v>
      </c>
      <c r="B4672">
        <v>1007369</v>
      </c>
      <c r="C4672">
        <v>5.15</v>
      </c>
      <c r="D4672">
        <v>4</v>
      </c>
    </row>
    <row r="4673" spans="1:4" x14ac:dyDescent="0.25">
      <c r="A4673" s="1">
        <v>44475</v>
      </c>
      <c r="B4673">
        <v>1007370</v>
      </c>
      <c r="C4673">
        <v>3.8</v>
      </c>
      <c r="D4673">
        <v>3</v>
      </c>
    </row>
    <row r="4674" spans="1:4" x14ac:dyDescent="0.25">
      <c r="A4674" s="1">
        <v>44475</v>
      </c>
      <c r="B4674">
        <v>1007371</v>
      </c>
      <c r="C4674">
        <v>4.0999999999999996</v>
      </c>
      <c r="D4674">
        <v>3</v>
      </c>
    </row>
    <row r="4675" spans="1:4" x14ac:dyDescent="0.25">
      <c r="A4675" s="1">
        <v>44475</v>
      </c>
      <c r="B4675">
        <v>1007372</v>
      </c>
      <c r="C4675">
        <v>3.2</v>
      </c>
      <c r="D4675">
        <v>3</v>
      </c>
    </row>
    <row r="4676" spans="1:4" x14ac:dyDescent="0.25">
      <c r="A4676" s="1">
        <v>44475</v>
      </c>
      <c r="B4676">
        <v>1007373</v>
      </c>
      <c r="C4676">
        <v>4.0999999999999996</v>
      </c>
      <c r="D4676">
        <v>2</v>
      </c>
    </row>
    <row r="4677" spans="1:4" x14ac:dyDescent="0.25">
      <c r="A4677" s="1">
        <v>44475</v>
      </c>
      <c r="B4677">
        <v>1007374</v>
      </c>
      <c r="C4677">
        <v>6.35</v>
      </c>
      <c r="D4677">
        <v>2</v>
      </c>
    </row>
    <row r="4678" spans="1:4" x14ac:dyDescent="0.25">
      <c r="A4678" s="1">
        <v>44475</v>
      </c>
      <c r="B4678">
        <v>1007375</v>
      </c>
      <c r="C4678">
        <v>5.75</v>
      </c>
      <c r="D4678">
        <v>2</v>
      </c>
    </row>
    <row r="4679" spans="1:4" x14ac:dyDescent="0.25">
      <c r="A4679" s="1">
        <v>44475</v>
      </c>
      <c r="B4679">
        <v>1007376</v>
      </c>
      <c r="C4679">
        <v>4.7</v>
      </c>
      <c r="D4679">
        <v>3</v>
      </c>
    </row>
    <row r="4680" spans="1:4" x14ac:dyDescent="0.25">
      <c r="A4680" s="1">
        <v>44475</v>
      </c>
      <c r="B4680">
        <v>1007377</v>
      </c>
      <c r="C4680">
        <v>3.65</v>
      </c>
      <c r="D4680">
        <v>2</v>
      </c>
    </row>
    <row r="4681" spans="1:4" x14ac:dyDescent="0.25">
      <c r="A4681" s="1">
        <v>44475</v>
      </c>
      <c r="B4681">
        <v>1007378</v>
      </c>
      <c r="C4681">
        <v>8</v>
      </c>
      <c r="D4681">
        <v>3</v>
      </c>
    </row>
    <row r="4682" spans="1:4" x14ac:dyDescent="0.25">
      <c r="A4682" s="1">
        <v>44475</v>
      </c>
      <c r="B4682">
        <v>1007379</v>
      </c>
      <c r="C4682">
        <v>7.4</v>
      </c>
      <c r="D4682">
        <v>6</v>
      </c>
    </row>
    <row r="4683" spans="1:4" x14ac:dyDescent="0.25">
      <c r="A4683" s="1">
        <v>44475</v>
      </c>
      <c r="B4683">
        <v>1007380</v>
      </c>
      <c r="C4683">
        <v>4.8499999999999996</v>
      </c>
      <c r="D4683">
        <v>4</v>
      </c>
    </row>
    <row r="4684" spans="1:4" x14ac:dyDescent="0.25">
      <c r="A4684" s="1">
        <v>44475</v>
      </c>
      <c r="B4684">
        <v>1007381</v>
      </c>
      <c r="C4684">
        <v>3.5</v>
      </c>
      <c r="D4684">
        <v>2</v>
      </c>
    </row>
    <row r="4685" spans="1:4" x14ac:dyDescent="0.25">
      <c r="A4685" s="1">
        <v>44475</v>
      </c>
      <c r="B4685">
        <v>1007383</v>
      </c>
      <c r="C4685">
        <v>7.1</v>
      </c>
      <c r="D4685">
        <v>4</v>
      </c>
    </row>
    <row r="4686" spans="1:4" x14ac:dyDescent="0.25">
      <c r="A4686" s="1">
        <v>44475</v>
      </c>
      <c r="B4686">
        <v>1007384</v>
      </c>
      <c r="C4686">
        <v>3.2</v>
      </c>
      <c r="D4686">
        <v>2</v>
      </c>
    </row>
    <row r="4687" spans="1:4" x14ac:dyDescent="0.25">
      <c r="A4687" s="1">
        <v>44475</v>
      </c>
      <c r="B4687">
        <v>1007385</v>
      </c>
      <c r="C4687">
        <v>5</v>
      </c>
      <c r="D4687">
        <v>4</v>
      </c>
    </row>
    <row r="4688" spans="1:4" x14ac:dyDescent="0.25">
      <c r="A4688" s="1">
        <v>44475</v>
      </c>
      <c r="B4688">
        <v>1007386</v>
      </c>
      <c r="C4688">
        <v>5.15</v>
      </c>
      <c r="D4688">
        <v>2</v>
      </c>
    </row>
    <row r="4689" spans="1:4" x14ac:dyDescent="0.25">
      <c r="A4689" s="1">
        <v>44475</v>
      </c>
      <c r="B4689">
        <v>1007388</v>
      </c>
      <c r="C4689">
        <v>3.5</v>
      </c>
      <c r="D4689">
        <v>3</v>
      </c>
    </row>
    <row r="4690" spans="1:4" x14ac:dyDescent="0.25">
      <c r="A4690" s="1">
        <v>44475</v>
      </c>
      <c r="B4690">
        <v>1007389</v>
      </c>
      <c r="C4690">
        <v>4.4000000000000004</v>
      </c>
      <c r="D4690">
        <v>4</v>
      </c>
    </row>
    <row r="4691" spans="1:4" x14ac:dyDescent="0.25">
      <c r="A4691" s="1">
        <v>44475</v>
      </c>
      <c r="B4691">
        <v>1007390</v>
      </c>
      <c r="C4691">
        <v>3.8</v>
      </c>
      <c r="D4691">
        <v>2</v>
      </c>
    </row>
    <row r="4692" spans="1:4" x14ac:dyDescent="0.25">
      <c r="A4692" s="1">
        <v>44475</v>
      </c>
      <c r="B4692">
        <v>1007391</v>
      </c>
      <c r="C4692">
        <v>3.05</v>
      </c>
      <c r="D4692">
        <v>2</v>
      </c>
    </row>
    <row r="4693" spans="1:4" x14ac:dyDescent="0.25">
      <c r="A4693" s="1">
        <v>44475</v>
      </c>
      <c r="B4693">
        <v>1007392</v>
      </c>
      <c r="C4693">
        <v>4.25</v>
      </c>
      <c r="D4693">
        <v>4</v>
      </c>
    </row>
    <row r="4694" spans="1:4" x14ac:dyDescent="0.25">
      <c r="A4694" s="1">
        <v>44475</v>
      </c>
      <c r="B4694">
        <v>1007393</v>
      </c>
      <c r="C4694">
        <v>3.95</v>
      </c>
      <c r="D4694">
        <v>3</v>
      </c>
    </row>
    <row r="4695" spans="1:4" x14ac:dyDescent="0.25">
      <c r="A4695" s="1">
        <v>44475</v>
      </c>
      <c r="B4695">
        <v>1007394</v>
      </c>
      <c r="C4695">
        <v>3.35</v>
      </c>
      <c r="D4695">
        <v>3</v>
      </c>
    </row>
    <row r="4696" spans="1:4" x14ac:dyDescent="0.25">
      <c r="A4696" s="1">
        <v>44475</v>
      </c>
      <c r="B4696">
        <v>1007395</v>
      </c>
      <c r="C4696">
        <v>5</v>
      </c>
      <c r="D4696">
        <v>2</v>
      </c>
    </row>
    <row r="4697" spans="1:4" x14ac:dyDescent="0.25">
      <c r="A4697" s="1">
        <v>44475</v>
      </c>
      <c r="B4697">
        <v>1007396</v>
      </c>
      <c r="C4697">
        <v>2.9</v>
      </c>
      <c r="D4697">
        <v>2</v>
      </c>
    </row>
    <row r="4698" spans="1:4" x14ac:dyDescent="0.25">
      <c r="A4698" s="1">
        <v>44475</v>
      </c>
      <c r="B4698">
        <v>1007397</v>
      </c>
      <c r="C4698">
        <v>3.05</v>
      </c>
      <c r="D4698">
        <v>4</v>
      </c>
    </row>
    <row r="4699" spans="1:4" x14ac:dyDescent="0.25">
      <c r="A4699" s="1">
        <v>44475</v>
      </c>
      <c r="B4699">
        <v>1007398</v>
      </c>
      <c r="C4699">
        <v>4.55</v>
      </c>
      <c r="D4699">
        <v>3</v>
      </c>
    </row>
    <row r="4700" spans="1:4" x14ac:dyDescent="0.25">
      <c r="A4700" s="1">
        <v>44475</v>
      </c>
      <c r="B4700">
        <v>1007399</v>
      </c>
      <c r="C4700">
        <v>8.9</v>
      </c>
      <c r="D4700">
        <v>6</v>
      </c>
    </row>
    <row r="4701" spans="1:4" x14ac:dyDescent="0.25">
      <c r="A4701" s="1">
        <v>44475</v>
      </c>
      <c r="B4701">
        <v>1007400</v>
      </c>
      <c r="C4701">
        <v>2.9</v>
      </c>
      <c r="D4701">
        <v>2</v>
      </c>
    </row>
    <row r="4702" spans="1:4" x14ac:dyDescent="0.25">
      <c r="A4702" s="1">
        <v>44475</v>
      </c>
      <c r="B4702">
        <v>1007401</v>
      </c>
      <c r="C4702">
        <v>3.65</v>
      </c>
      <c r="D4702">
        <v>2</v>
      </c>
    </row>
    <row r="4703" spans="1:4" x14ac:dyDescent="0.25">
      <c r="A4703" s="1">
        <v>44475</v>
      </c>
      <c r="B4703">
        <v>1007403</v>
      </c>
      <c r="C4703">
        <v>5.6</v>
      </c>
      <c r="D4703">
        <v>5</v>
      </c>
    </row>
    <row r="4704" spans="1:4" x14ac:dyDescent="0.25">
      <c r="A4704" s="1">
        <v>44475</v>
      </c>
      <c r="B4704">
        <v>1007404</v>
      </c>
      <c r="C4704">
        <v>2.9</v>
      </c>
      <c r="D4704">
        <v>2</v>
      </c>
    </row>
    <row r="4705" spans="1:4" x14ac:dyDescent="0.25">
      <c r="A4705" s="1">
        <v>44475</v>
      </c>
      <c r="B4705">
        <v>1007405</v>
      </c>
      <c r="C4705">
        <v>4.0999999999999996</v>
      </c>
      <c r="D4705">
        <v>4</v>
      </c>
    </row>
    <row r="4706" spans="1:4" x14ac:dyDescent="0.25">
      <c r="A4706" s="1">
        <v>44475</v>
      </c>
      <c r="B4706">
        <v>1007406</v>
      </c>
      <c r="C4706">
        <v>6.05</v>
      </c>
      <c r="D4706">
        <v>4</v>
      </c>
    </row>
    <row r="4707" spans="1:4" x14ac:dyDescent="0.25">
      <c r="A4707" s="1">
        <v>44475</v>
      </c>
      <c r="B4707">
        <v>1007407</v>
      </c>
      <c r="C4707">
        <v>3.5</v>
      </c>
      <c r="D4707">
        <v>4</v>
      </c>
    </row>
    <row r="4708" spans="1:4" x14ac:dyDescent="0.25">
      <c r="A4708" s="1">
        <v>44475</v>
      </c>
      <c r="B4708">
        <v>1007408</v>
      </c>
      <c r="C4708">
        <v>10.55</v>
      </c>
      <c r="D4708">
        <v>6</v>
      </c>
    </row>
    <row r="4709" spans="1:4" x14ac:dyDescent="0.25">
      <c r="A4709" s="1">
        <v>44475</v>
      </c>
      <c r="B4709">
        <v>1007409</v>
      </c>
      <c r="C4709">
        <v>3.05</v>
      </c>
      <c r="D4709">
        <v>4</v>
      </c>
    </row>
    <row r="4710" spans="1:4" x14ac:dyDescent="0.25">
      <c r="A4710" s="1">
        <v>44475</v>
      </c>
      <c r="B4710">
        <v>1007410</v>
      </c>
      <c r="C4710">
        <v>4.7</v>
      </c>
      <c r="D4710">
        <v>5</v>
      </c>
    </row>
    <row r="4711" spans="1:4" x14ac:dyDescent="0.25">
      <c r="A4711" s="1">
        <v>44475</v>
      </c>
      <c r="B4711">
        <v>1007411</v>
      </c>
      <c r="C4711">
        <v>4.7</v>
      </c>
      <c r="D4711">
        <v>3</v>
      </c>
    </row>
    <row r="4712" spans="1:4" x14ac:dyDescent="0.25">
      <c r="A4712" s="1">
        <v>44475</v>
      </c>
      <c r="B4712">
        <v>1007412</v>
      </c>
      <c r="C4712">
        <v>8.15</v>
      </c>
      <c r="D4712">
        <v>5</v>
      </c>
    </row>
    <row r="4713" spans="1:4" x14ac:dyDescent="0.25">
      <c r="A4713" s="1">
        <v>44475</v>
      </c>
      <c r="B4713">
        <v>1007413</v>
      </c>
      <c r="C4713">
        <v>3.35</v>
      </c>
      <c r="D4713">
        <v>4</v>
      </c>
    </row>
    <row r="4714" spans="1:4" x14ac:dyDescent="0.25">
      <c r="A4714" s="1">
        <v>44475</v>
      </c>
      <c r="B4714">
        <v>1007414</v>
      </c>
      <c r="C4714">
        <v>5.6</v>
      </c>
      <c r="D4714">
        <v>5</v>
      </c>
    </row>
    <row r="4715" spans="1:4" x14ac:dyDescent="0.25">
      <c r="A4715" s="1">
        <v>44475</v>
      </c>
      <c r="B4715">
        <v>1007415</v>
      </c>
      <c r="C4715">
        <v>3.5</v>
      </c>
      <c r="D4715">
        <v>2</v>
      </c>
    </row>
    <row r="4716" spans="1:4" x14ac:dyDescent="0.25">
      <c r="A4716" s="1">
        <v>44475</v>
      </c>
      <c r="B4716">
        <v>1007416</v>
      </c>
      <c r="C4716">
        <v>4.25</v>
      </c>
      <c r="D4716">
        <v>3</v>
      </c>
    </row>
    <row r="4717" spans="1:4" x14ac:dyDescent="0.25">
      <c r="A4717" s="1">
        <v>44475</v>
      </c>
      <c r="B4717">
        <v>1007418</v>
      </c>
      <c r="C4717">
        <v>3.05</v>
      </c>
      <c r="D4717">
        <v>2</v>
      </c>
    </row>
    <row r="4718" spans="1:4" x14ac:dyDescent="0.25">
      <c r="A4718" s="1">
        <v>44475</v>
      </c>
      <c r="B4718">
        <v>1007419</v>
      </c>
      <c r="C4718">
        <v>3.8</v>
      </c>
      <c r="D4718">
        <v>4</v>
      </c>
    </row>
    <row r="4719" spans="1:4" x14ac:dyDescent="0.25">
      <c r="A4719" s="1">
        <v>44475</v>
      </c>
      <c r="B4719">
        <v>1007420</v>
      </c>
      <c r="C4719">
        <v>7.1</v>
      </c>
      <c r="D4719">
        <v>6</v>
      </c>
    </row>
    <row r="4720" spans="1:4" x14ac:dyDescent="0.25">
      <c r="A4720" s="1">
        <v>44475</v>
      </c>
      <c r="B4720">
        <v>1007421</v>
      </c>
      <c r="C4720">
        <v>3.5</v>
      </c>
      <c r="D4720">
        <v>2</v>
      </c>
    </row>
    <row r="4721" spans="1:4" x14ac:dyDescent="0.25">
      <c r="A4721" s="1">
        <v>44475</v>
      </c>
      <c r="B4721">
        <v>1007422</v>
      </c>
      <c r="C4721">
        <v>3.95</v>
      </c>
      <c r="D4721">
        <v>4</v>
      </c>
    </row>
    <row r="4722" spans="1:4" x14ac:dyDescent="0.25">
      <c r="A4722" s="1">
        <v>44475</v>
      </c>
      <c r="B4722">
        <v>1007423</v>
      </c>
      <c r="C4722">
        <v>5.75</v>
      </c>
      <c r="D4722">
        <v>4</v>
      </c>
    </row>
    <row r="4723" spans="1:4" x14ac:dyDescent="0.25">
      <c r="A4723" s="1">
        <v>44475</v>
      </c>
      <c r="B4723">
        <v>1007424</v>
      </c>
      <c r="C4723">
        <v>3.8</v>
      </c>
      <c r="D4723">
        <v>3</v>
      </c>
    </row>
    <row r="4724" spans="1:4" x14ac:dyDescent="0.25">
      <c r="A4724" s="1">
        <v>44475</v>
      </c>
      <c r="B4724">
        <v>1007425</v>
      </c>
      <c r="C4724">
        <v>2.9</v>
      </c>
      <c r="D4724">
        <v>2</v>
      </c>
    </row>
    <row r="4725" spans="1:4" x14ac:dyDescent="0.25">
      <c r="A4725" s="1">
        <v>44475</v>
      </c>
      <c r="B4725">
        <v>1007426</v>
      </c>
      <c r="C4725">
        <v>5.3</v>
      </c>
      <c r="D4725">
        <v>5</v>
      </c>
    </row>
    <row r="4726" spans="1:4" x14ac:dyDescent="0.25">
      <c r="A4726" s="1">
        <v>44475</v>
      </c>
      <c r="B4726">
        <v>1007427</v>
      </c>
      <c r="C4726">
        <v>4.25</v>
      </c>
      <c r="D4726">
        <v>5</v>
      </c>
    </row>
    <row r="4727" spans="1:4" x14ac:dyDescent="0.25">
      <c r="A4727" s="1">
        <v>44475</v>
      </c>
      <c r="B4727">
        <v>1007428</v>
      </c>
      <c r="C4727">
        <v>2.9</v>
      </c>
      <c r="D4727">
        <v>5</v>
      </c>
    </row>
    <row r="4728" spans="1:4" x14ac:dyDescent="0.25">
      <c r="A4728" s="1">
        <v>44475</v>
      </c>
      <c r="B4728">
        <v>1007429</v>
      </c>
      <c r="C4728">
        <v>6.05</v>
      </c>
      <c r="D4728">
        <v>4</v>
      </c>
    </row>
    <row r="4729" spans="1:4" x14ac:dyDescent="0.25">
      <c r="A4729" s="1">
        <v>44475</v>
      </c>
      <c r="B4729">
        <v>1007430</v>
      </c>
      <c r="C4729">
        <v>10.85</v>
      </c>
      <c r="D4729">
        <v>2</v>
      </c>
    </row>
    <row r="4730" spans="1:4" x14ac:dyDescent="0.25">
      <c r="A4730" s="1">
        <v>44475</v>
      </c>
      <c r="B4730">
        <v>1007431</v>
      </c>
      <c r="C4730">
        <v>3.95</v>
      </c>
      <c r="D4730">
        <v>2</v>
      </c>
    </row>
    <row r="4731" spans="1:4" x14ac:dyDescent="0.25">
      <c r="A4731" s="1">
        <v>44475</v>
      </c>
      <c r="B4731">
        <v>1007432</v>
      </c>
      <c r="C4731">
        <v>2.9</v>
      </c>
      <c r="D4731">
        <v>2</v>
      </c>
    </row>
    <row r="4732" spans="1:4" x14ac:dyDescent="0.25">
      <c r="A4732" s="1">
        <v>44475</v>
      </c>
      <c r="B4732">
        <v>1007433</v>
      </c>
      <c r="C4732">
        <v>3.05</v>
      </c>
      <c r="D4732">
        <v>2</v>
      </c>
    </row>
    <row r="4733" spans="1:4" x14ac:dyDescent="0.25">
      <c r="A4733" s="1">
        <v>44475</v>
      </c>
      <c r="B4733">
        <v>1007434</v>
      </c>
      <c r="C4733">
        <v>4.25</v>
      </c>
      <c r="D4733">
        <v>3</v>
      </c>
    </row>
    <row r="4734" spans="1:4" x14ac:dyDescent="0.25">
      <c r="A4734" s="1">
        <v>44475</v>
      </c>
      <c r="B4734">
        <v>1007435</v>
      </c>
      <c r="C4734">
        <v>5.15</v>
      </c>
      <c r="D4734">
        <v>2</v>
      </c>
    </row>
    <row r="4735" spans="1:4" x14ac:dyDescent="0.25">
      <c r="A4735" s="1">
        <v>44475</v>
      </c>
      <c r="B4735">
        <v>1007436</v>
      </c>
      <c r="C4735">
        <v>2.9</v>
      </c>
      <c r="D4735">
        <v>2</v>
      </c>
    </row>
    <row r="4736" spans="1:4" x14ac:dyDescent="0.25">
      <c r="A4736" s="1">
        <v>44475</v>
      </c>
      <c r="B4736">
        <v>1007437</v>
      </c>
      <c r="C4736">
        <v>5.75</v>
      </c>
      <c r="D4736">
        <v>4</v>
      </c>
    </row>
    <row r="4737" spans="1:4" x14ac:dyDescent="0.25">
      <c r="A4737" s="1">
        <v>44475</v>
      </c>
      <c r="B4737">
        <v>1007438</v>
      </c>
      <c r="C4737">
        <v>3.35</v>
      </c>
      <c r="D4737">
        <v>2</v>
      </c>
    </row>
    <row r="4738" spans="1:4" x14ac:dyDescent="0.25">
      <c r="A4738" s="1">
        <v>44475</v>
      </c>
      <c r="B4738">
        <v>1007439</v>
      </c>
      <c r="C4738">
        <v>3.8</v>
      </c>
      <c r="D4738">
        <v>3</v>
      </c>
    </row>
    <row r="4739" spans="1:4" x14ac:dyDescent="0.25">
      <c r="A4739" s="1">
        <v>44475</v>
      </c>
      <c r="B4739">
        <v>1007440</v>
      </c>
      <c r="C4739">
        <v>3.35</v>
      </c>
      <c r="D4739">
        <v>3</v>
      </c>
    </row>
    <row r="4740" spans="1:4" x14ac:dyDescent="0.25">
      <c r="A4740" s="1">
        <v>44475</v>
      </c>
      <c r="B4740">
        <v>1007441</v>
      </c>
      <c r="C4740">
        <v>2.9</v>
      </c>
      <c r="D4740">
        <v>2</v>
      </c>
    </row>
    <row r="4741" spans="1:4" x14ac:dyDescent="0.25">
      <c r="A4741" s="1">
        <v>44475</v>
      </c>
      <c r="B4741">
        <v>1007442</v>
      </c>
      <c r="C4741">
        <v>5.45</v>
      </c>
      <c r="D4741">
        <v>4</v>
      </c>
    </row>
    <row r="4742" spans="1:4" x14ac:dyDescent="0.25">
      <c r="A4742" s="1">
        <v>44475</v>
      </c>
      <c r="B4742">
        <v>1007443</v>
      </c>
      <c r="C4742">
        <v>8.3000000000000007</v>
      </c>
      <c r="D4742">
        <v>6</v>
      </c>
    </row>
    <row r="4743" spans="1:4" x14ac:dyDescent="0.25">
      <c r="A4743" s="1">
        <v>44475</v>
      </c>
      <c r="B4743">
        <v>1007444</v>
      </c>
      <c r="C4743">
        <v>3.65</v>
      </c>
      <c r="D4743">
        <v>3</v>
      </c>
    </row>
    <row r="4744" spans="1:4" x14ac:dyDescent="0.25">
      <c r="A4744" s="1">
        <v>44475</v>
      </c>
      <c r="B4744">
        <v>1007445</v>
      </c>
      <c r="C4744">
        <v>6.05</v>
      </c>
      <c r="D4744">
        <v>5</v>
      </c>
    </row>
    <row r="4745" spans="1:4" x14ac:dyDescent="0.25">
      <c r="A4745" s="1">
        <v>44475</v>
      </c>
      <c r="B4745">
        <v>1007446</v>
      </c>
      <c r="C4745">
        <v>3.05</v>
      </c>
      <c r="D4745">
        <v>2</v>
      </c>
    </row>
    <row r="4746" spans="1:4" x14ac:dyDescent="0.25">
      <c r="A4746" s="1">
        <v>44475</v>
      </c>
      <c r="B4746">
        <v>1007447</v>
      </c>
      <c r="C4746">
        <v>4.8499999999999996</v>
      </c>
      <c r="D4746">
        <v>2</v>
      </c>
    </row>
    <row r="4747" spans="1:4" x14ac:dyDescent="0.25">
      <c r="A4747" s="1">
        <v>44475</v>
      </c>
      <c r="B4747">
        <v>1007448</v>
      </c>
      <c r="C4747">
        <v>5.6</v>
      </c>
      <c r="D4747">
        <v>4</v>
      </c>
    </row>
    <row r="4748" spans="1:4" x14ac:dyDescent="0.25">
      <c r="A4748" s="1">
        <v>44475</v>
      </c>
      <c r="B4748">
        <v>1007449</v>
      </c>
      <c r="C4748">
        <v>5.15</v>
      </c>
      <c r="D4748">
        <v>4</v>
      </c>
    </row>
    <row r="4749" spans="1:4" x14ac:dyDescent="0.25">
      <c r="A4749" s="1">
        <v>44475</v>
      </c>
      <c r="B4749">
        <v>1007450</v>
      </c>
      <c r="C4749">
        <v>5.75</v>
      </c>
      <c r="D4749">
        <v>2</v>
      </c>
    </row>
    <row r="4750" spans="1:4" x14ac:dyDescent="0.25">
      <c r="A4750" s="1">
        <v>44475</v>
      </c>
      <c r="B4750">
        <v>1007451</v>
      </c>
      <c r="C4750">
        <v>5</v>
      </c>
      <c r="D4750">
        <v>3</v>
      </c>
    </row>
    <row r="4751" spans="1:4" x14ac:dyDescent="0.25">
      <c r="A4751" s="1">
        <v>44475</v>
      </c>
      <c r="B4751">
        <v>1007452</v>
      </c>
      <c r="C4751">
        <v>4.8499999999999996</v>
      </c>
      <c r="D4751">
        <v>3</v>
      </c>
    </row>
    <row r="4752" spans="1:4" x14ac:dyDescent="0.25">
      <c r="A4752" s="1">
        <v>44475</v>
      </c>
      <c r="B4752">
        <v>1007453</v>
      </c>
      <c r="C4752">
        <v>4.4000000000000004</v>
      </c>
      <c r="D4752">
        <v>3</v>
      </c>
    </row>
    <row r="4753" spans="1:4" x14ac:dyDescent="0.25">
      <c r="A4753" s="1">
        <v>44475</v>
      </c>
      <c r="B4753">
        <v>1007454</v>
      </c>
      <c r="C4753">
        <v>3.95</v>
      </c>
      <c r="D4753">
        <v>2</v>
      </c>
    </row>
    <row r="4754" spans="1:4" x14ac:dyDescent="0.25">
      <c r="A4754" s="1">
        <v>44475</v>
      </c>
      <c r="B4754">
        <v>1007455</v>
      </c>
      <c r="C4754">
        <v>5.3</v>
      </c>
      <c r="D4754">
        <v>4</v>
      </c>
    </row>
    <row r="4755" spans="1:4" x14ac:dyDescent="0.25">
      <c r="A4755" s="1">
        <v>44475</v>
      </c>
      <c r="B4755">
        <v>1007456</v>
      </c>
      <c r="C4755">
        <v>4.0999999999999996</v>
      </c>
      <c r="D4755">
        <v>3</v>
      </c>
    </row>
    <row r="4756" spans="1:4" x14ac:dyDescent="0.25">
      <c r="A4756" s="1">
        <v>44475</v>
      </c>
      <c r="B4756">
        <v>1007457</v>
      </c>
      <c r="C4756">
        <v>6.35</v>
      </c>
      <c r="D4756">
        <v>3</v>
      </c>
    </row>
    <row r="4757" spans="1:4" x14ac:dyDescent="0.25">
      <c r="A4757" s="1">
        <v>44475</v>
      </c>
      <c r="B4757">
        <v>1007458</v>
      </c>
      <c r="C4757">
        <v>4.4000000000000004</v>
      </c>
      <c r="D4757">
        <v>3</v>
      </c>
    </row>
    <row r="4758" spans="1:4" x14ac:dyDescent="0.25">
      <c r="A4758" s="1">
        <v>44475</v>
      </c>
      <c r="B4758">
        <v>1007459</v>
      </c>
      <c r="C4758">
        <v>3.05</v>
      </c>
      <c r="D4758">
        <v>2</v>
      </c>
    </row>
    <row r="4759" spans="1:4" x14ac:dyDescent="0.25">
      <c r="A4759" s="1">
        <v>44475</v>
      </c>
      <c r="B4759">
        <v>1007460</v>
      </c>
      <c r="C4759">
        <v>8.75</v>
      </c>
      <c r="D4759">
        <v>4</v>
      </c>
    </row>
    <row r="4760" spans="1:4" x14ac:dyDescent="0.25">
      <c r="A4760" s="1">
        <v>44475</v>
      </c>
      <c r="B4760">
        <v>1007461</v>
      </c>
      <c r="C4760">
        <v>3.35</v>
      </c>
      <c r="D4760">
        <v>2</v>
      </c>
    </row>
    <row r="4761" spans="1:4" x14ac:dyDescent="0.25">
      <c r="A4761" s="1">
        <v>44475</v>
      </c>
      <c r="B4761">
        <v>1007463</v>
      </c>
      <c r="C4761">
        <v>6.2</v>
      </c>
      <c r="D4761">
        <v>4</v>
      </c>
    </row>
    <row r="4762" spans="1:4" x14ac:dyDescent="0.25">
      <c r="A4762" s="1">
        <v>44475</v>
      </c>
      <c r="B4762">
        <v>1007464</v>
      </c>
      <c r="C4762">
        <v>3.05</v>
      </c>
      <c r="D4762">
        <v>2</v>
      </c>
    </row>
    <row r="4763" spans="1:4" x14ac:dyDescent="0.25">
      <c r="A4763" s="1">
        <v>44475</v>
      </c>
      <c r="B4763">
        <v>1007465</v>
      </c>
      <c r="C4763">
        <v>5.75</v>
      </c>
      <c r="D4763">
        <v>6</v>
      </c>
    </row>
    <row r="4764" spans="1:4" x14ac:dyDescent="0.25">
      <c r="A4764" s="1">
        <v>44475</v>
      </c>
      <c r="B4764">
        <v>1007466</v>
      </c>
      <c r="C4764">
        <v>11.3</v>
      </c>
      <c r="D4764">
        <v>4</v>
      </c>
    </row>
    <row r="4765" spans="1:4" x14ac:dyDescent="0.25">
      <c r="A4765" s="1">
        <v>44475</v>
      </c>
      <c r="B4765">
        <v>1007467</v>
      </c>
      <c r="C4765">
        <v>3.35</v>
      </c>
      <c r="D4765">
        <v>3</v>
      </c>
    </row>
    <row r="4766" spans="1:4" x14ac:dyDescent="0.25">
      <c r="A4766" s="1">
        <v>44475</v>
      </c>
      <c r="B4766">
        <v>1007468</v>
      </c>
      <c r="C4766">
        <v>4.4000000000000004</v>
      </c>
      <c r="D4766">
        <v>3</v>
      </c>
    </row>
    <row r="4767" spans="1:4" x14ac:dyDescent="0.25">
      <c r="A4767" s="1">
        <v>44475</v>
      </c>
      <c r="B4767">
        <v>1007469</v>
      </c>
      <c r="C4767">
        <v>3.5</v>
      </c>
      <c r="D4767">
        <v>4</v>
      </c>
    </row>
    <row r="4768" spans="1:4" x14ac:dyDescent="0.25">
      <c r="A4768" s="1">
        <v>44475</v>
      </c>
      <c r="B4768">
        <v>1007470</v>
      </c>
      <c r="C4768">
        <v>8</v>
      </c>
      <c r="D4768">
        <v>4</v>
      </c>
    </row>
    <row r="4769" spans="1:4" x14ac:dyDescent="0.25">
      <c r="A4769" s="1">
        <v>44475</v>
      </c>
      <c r="B4769">
        <v>1007471</v>
      </c>
      <c r="C4769">
        <v>4.4000000000000004</v>
      </c>
      <c r="D4769">
        <v>4</v>
      </c>
    </row>
    <row r="4770" spans="1:4" x14ac:dyDescent="0.25">
      <c r="A4770" s="1">
        <v>44475</v>
      </c>
      <c r="B4770">
        <v>1007472</v>
      </c>
      <c r="C4770">
        <v>6.35</v>
      </c>
      <c r="D4770">
        <v>5</v>
      </c>
    </row>
    <row r="4771" spans="1:4" x14ac:dyDescent="0.25">
      <c r="A4771" s="1">
        <v>44475</v>
      </c>
      <c r="B4771">
        <v>1007473</v>
      </c>
      <c r="C4771">
        <v>4.8499999999999996</v>
      </c>
      <c r="D4771">
        <v>4</v>
      </c>
    </row>
    <row r="4772" spans="1:4" x14ac:dyDescent="0.25">
      <c r="A4772" s="1">
        <v>44475</v>
      </c>
      <c r="B4772">
        <v>1007474</v>
      </c>
      <c r="C4772">
        <v>3.05</v>
      </c>
      <c r="D4772">
        <v>2</v>
      </c>
    </row>
    <row r="4773" spans="1:4" x14ac:dyDescent="0.25">
      <c r="A4773" s="1">
        <v>44475</v>
      </c>
      <c r="B4773">
        <v>1007475</v>
      </c>
      <c r="C4773">
        <v>4.25</v>
      </c>
      <c r="D4773">
        <v>4</v>
      </c>
    </row>
    <row r="4774" spans="1:4" x14ac:dyDescent="0.25">
      <c r="A4774" s="1">
        <v>44475</v>
      </c>
      <c r="B4774">
        <v>1007476</v>
      </c>
      <c r="C4774">
        <v>5.15</v>
      </c>
      <c r="D4774">
        <v>3</v>
      </c>
    </row>
    <row r="4775" spans="1:4" x14ac:dyDescent="0.25">
      <c r="A4775" s="1">
        <v>44475</v>
      </c>
      <c r="B4775">
        <v>1007477</v>
      </c>
      <c r="C4775">
        <v>3.5</v>
      </c>
      <c r="D4775">
        <v>2</v>
      </c>
    </row>
    <row r="4776" spans="1:4" x14ac:dyDescent="0.25">
      <c r="A4776" s="1">
        <v>44475</v>
      </c>
      <c r="B4776">
        <v>1007478</v>
      </c>
      <c r="C4776">
        <v>3.8</v>
      </c>
      <c r="D4776">
        <v>4</v>
      </c>
    </row>
    <row r="4777" spans="1:4" x14ac:dyDescent="0.25">
      <c r="A4777" s="1">
        <v>44475</v>
      </c>
      <c r="B4777">
        <v>1007479</v>
      </c>
      <c r="C4777">
        <v>4.0999999999999996</v>
      </c>
      <c r="D4777">
        <v>6</v>
      </c>
    </row>
    <row r="4778" spans="1:4" x14ac:dyDescent="0.25">
      <c r="A4778" s="1">
        <v>44475</v>
      </c>
      <c r="B4778">
        <v>1007480</v>
      </c>
      <c r="C4778">
        <v>5.3</v>
      </c>
      <c r="D4778">
        <v>3</v>
      </c>
    </row>
    <row r="4779" spans="1:4" x14ac:dyDescent="0.25">
      <c r="A4779" s="1">
        <v>44475</v>
      </c>
      <c r="B4779">
        <v>1007481</v>
      </c>
      <c r="C4779">
        <v>9.65</v>
      </c>
      <c r="D4779">
        <v>6</v>
      </c>
    </row>
    <row r="4780" spans="1:4" x14ac:dyDescent="0.25">
      <c r="A4780" s="1">
        <v>44475</v>
      </c>
      <c r="B4780">
        <v>1007482</v>
      </c>
      <c r="C4780">
        <v>2.9</v>
      </c>
      <c r="D4780">
        <v>2</v>
      </c>
    </row>
    <row r="4781" spans="1:4" x14ac:dyDescent="0.25">
      <c r="A4781" s="1">
        <v>44475</v>
      </c>
      <c r="B4781">
        <v>1007483</v>
      </c>
      <c r="C4781">
        <v>3.35</v>
      </c>
      <c r="D4781">
        <v>4</v>
      </c>
    </row>
    <row r="4782" spans="1:4" x14ac:dyDescent="0.25">
      <c r="A4782" s="1">
        <v>44475</v>
      </c>
      <c r="B4782">
        <v>1007484</v>
      </c>
      <c r="C4782">
        <v>3.95</v>
      </c>
      <c r="D4782">
        <v>3</v>
      </c>
    </row>
    <row r="4783" spans="1:4" x14ac:dyDescent="0.25">
      <c r="A4783" s="1">
        <v>44475</v>
      </c>
      <c r="B4783">
        <v>1007485</v>
      </c>
      <c r="C4783">
        <v>4.4000000000000004</v>
      </c>
      <c r="D4783">
        <v>4</v>
      </c>
    </row>
    <row r="4784" spans="1:4" x14ac:dyDescent="0.25">
      <c r="A4784" s="1">
        <v>44475</v>
      </c>
      <c r="B4784">
        <v>1007487</v>
      </c>
      <c r="C4784">
        <v>7.7</v>
      </c>
      <c r="D4784">
        <v>4</v>
      </c>
    </row>
    <row r="4785" spans="1:4" x14ac:dyDescent="0.25">
      <c r="A4785" s="1">
        <v>44475</v>
      </c>
      <c r="B4785">
        <v>1007488</v>
      </c>
      <c r="C4785">
        <v>5.9</v>
      </c>
      <c r="D4785">
        <v>4</v>
      </c>
    </row>
    <row r="4786" spans="1:4" x14ac:dyDescent="0.25">
      <c r="A4786" s="1">
        <v>44475</v>
      </c>
      <c r="B4786">
        <v>1007489</v>
      </c>
      <c r="C4786">
        <v>3.05</v>
      </c>
      <c r="D4786">
        <v>2</v>
      </c>
    </row>
    <row r="4787" spans="1:4" x14ac:dyDescent="0.25">
      <c r="A4787" s="1">
        <v>44475</v>
      </c>
      <c r="B4787">
        <v>1007490</v>
      </c>
      <c r="C4787">
        <v>4.8499999999999996</v>
      </c>
      <c r="D4787">
        <v>4</v>
      </c>
    </row>
    <row r="4788" spans="1:4" x14ac:dyDescent="0.25">
      <c r="A4788" s="1">
        <v>44475</v>
      </c>
      <c r="B4788">
        <v>1007491</v>
      </c>
      <c r="C4788">
        <v>4.25</v>
      </c>
      <c r="D4788">
        <v>3</v>
      </c>
    </row>
    <row r="4789" spans="1:4" x14ac:dyDescent="0.25">
      <c r="A4789" s="1">
        <v>44475</v>
      </c>
      <c r="B4789">
        <v>1007492</v>
      </c>
      <c r="C4789">
        <v>3.95</v>
      </c>
      <c r="D4789">
        <v>4</v>
      </c>
    </row>
    <row r="4790" spans="1:4" x14ac:dyDescent="0.25">
      <c r="A4790" s="1">
        <v>44475</v>
      </c>
      <c r="B4790">
        <v>1007493</v>
      </c>
      <c r="C4790">
        <v>2.9</v>
      </c>
      <c r="D4790">
        <v>5</v>
      </c>
    </row>
    <row r="4791" spans="1:4" x14ac:dyDescent="0.25">
      <c r="A4791" s="1">
        <v>44475</v>
      </c>
      <c r="B4791">
        <v>1007494</v>
      </c>
      <c r="C4791">
        <v>5.15</v>
      </c>
      <c r="D4791">
        <v>3</v>
      </c>
    </row>
    <row r="4792" spans="1:4" x14ac:dyDescent="0.25">
      <c r="A4792" s="1">
        <v>44475</v>
      </c>
      <c r="B4792">
        <v>1007495</v>
      </c>
      <c r="C4792">
        <v>5.15</v>
      </c>
      <c r="D4792">
        <v>5</v>
      </c>
    </row>
    <row r="4793" spans="1:4" x14ac:dyDescent="0.25">
      <c r="A4793" s="1">
        <v>44475</v>
      </c>
      <c r="B4793">
        <v>1007496</v>
      </c>
      <c r="C4793">
        <v>6.2</v>
      </c>
      <c r="D4793">
        <v>5</v>
      </c>
    </row>
    <row r="4794" spans="1:4" x14ac:dyDescent="0.25">
      <c r="A4794" s="1">
        <v>44475</v>
      </c>
      <c r="B4794">
        <v>1007497</v>
      </c>
      <c r="C4794">
        <v>2.9</v>
      </c>
      <c r="D4794">
        <v>2</v>
      </c>
    </row>
    <row r="4795" spans="1:4" x14ac:dyDescent="0.25">
      <c r="A4795" s="1">
        <v>44475</v>
      </c>
      <c r="B4795">
        <v>1007498</v>
      </c>
      <c r="C4795">
        <v>5.9</v>
      </c>
      <c r="D4795">
        <v>3</v>
      </c>
    </row>
    <row r="4796" spans="1:4" x14ac:dyDescent="0.25">
      <c r="A4796" s="1">
        <v>44475</v>
      </c>
      <c r="B4796">
        <v>1007500</v>
      </c>
      <c r="C4796">
        <v>2.9</v>
      </c>
      <c r="D4796">
        <v>2</v>
      </c>
    </row>
    <row r="4797" spans="1:4" x14ac:dyDescent="0.25">
      <c r="A4797" s="1">
        <v>44475</v>
      </c>
      <c r="B4797">
        <v>1007501</v>
      </c>
      <c r="C4797">
        <v>5</v>
      </c>
      <c r="D4797">
        <v>4</v>
      </c>
    </row>
    <row r="4798" spans="1:4" x14ac:dyDescent="0.25">
      <c r="A4798" s="1">
        <v>44475</v>
      </c>
      <c r="B4798">
        <v>1007502</v>
      </c>
      <c r="C4798">
        <v>3.05</v>
      </c>
      <c r="D4798">
        <v>3</v>
      </c>
    </row>
    <row r="4799" spans="1:4" x14ac:dyDescent="0.25">
      <c r="A4799" s="1">
        <v>44475</v>
      </c>
      <c r="B4799">
        <v>1007503</v>
      </c>
      <c r="C4799">
        <v>3.2</v>
      </c>
      <c r="D4799">
        <v>2</v>
      </c>
    </row>
    <row r="4800" spans="1:4" x14ac:dyDescent="0.25">
      <c r="A4800" s="1">
        <v>44475</v>
      </c>
      <c r="B4800">
        <v>1007504</v>
      </c>
      <c r="C4800">
        <v>3.2</v>
      </c>
      <c r="D4800">
        <v>2</v>
      </c>
    </row>
    <row r="4801" spans="1:4" x14ac:dyDescent="0.25">
      <c r="A4801" s="1">
        <v>44475</v>
      </c>
      <c r="B4801">
        <v>1007505</v>
      </c>
      <c r="C4801">
        <v>3.2</v>
      </c>
      <c r="D4801">
        <v>3</v>
      </c>
    </row>
    <row r="4802" spans="1:4" x14ac:dyDescent="0.25">
      <c r="A4802" s="1">
        <v>44475</v>
      </c>
      <c r="B4802">
        <v>1007506</v>
      </c>
      <c r="C4802">
        <v>4.55</v>
      </c>
      <c r="D4802">
        <v>3</v>
      </c>
    </row>
    <row r="4803" spans="1:4" x14ac:dyDescent="0.25">
      <c r="A4803" s="1">
        <v>44475</v>
      </c>
      <c r="B4803">
        <v>1007507</v>
      </c>
      <c r="C4803">
        <v>3.2</v>
      </c>
      <c r="D4803">
        <v>2</v>
      </c>
    </row>
    <row r="4804" spans="1:4" x14ac:dyDescent="0.25">
      <c r="A4804" s="1">
        <v>44475</v>
      </c>
      <c r="B4804">
        <v>1007508</v>
      </c>
      <c r="C4804">
        <v>9.0500000000000007</v>
      </c>
      <c r="D4804">
        <v>6</v>
      </c>
    </row>
    <row r="4805" spans="1:4" x14ac:dyDescent="0.25">
      <c r="A4805" s="1">
        <v>44475</v>
      </c>
      <c r="B4805">
        <v>1007509</v>
      </c>
      <c r="C4805">
        <v>8.9</v>
      </c>
      <c r="D4805">
        <v>4</v>
      </c>
    </row>
    <row r="4806" spans="1:4" x14ac:dyDescent="0.25">
      <c r="A4806" s="1">
        <v>44475</v>
      </c>
      <c r="B4806">
        <v>1007510</v>
      </c>
      <c r="C4806">
        <v>4.7</v>
      </c>
      <c r="D4806">
        <v>3</v>
      </c>
    </row>
    <row r="4807" spans="1:4" x14ac:dyDescent="0.25">
      <c r="A4807" s="1">
        <v>44475</v>
      </c>
      <c r="B4807">
        <v>1007511</v>
      </c>
      <c r="C4807">
        <v>4.4000000000000004</v>
      </c>
      <c r="D4807">
        <v>3</v>
      </c>
    </row>
    <row r="4808" spans="1:4" x14ac:dyDescent="0.25">
      <c r="A4808" s="1">
        <v>44475</v>
      </c>
      <c r="B4808">
        <v>1007512</v>
      </c>
      <c r="C4808">
        <v>4.0999999999999996</v>
      </c>
      <c r="D4808">
        <v>6</v>
      </c>
    </row>
    <row r="4809" spans="1:4" x14ac:dyDescent="0.25">
      <c r="A4809" s="1">
        <v>44475</v>
      </c>
      <c r="B4809">
        <v>1007513</v>
      </c>
      <c r="C4809">
        <v>3.8</v>
      </c>
      <c r="D4809">
        <v>2</v>
      </c>
    </row>
    <row r="4810" spans="1:4" x14ac:dyDescent="0.25">
      <c r="A4810" s="1">
        <v>44475</v>
      </c>
      <c r="B4810">
        <v>1007514</v>
      </c>
      <c r="C4810">
        <v>8</v>
      </c>
      <c r="D4810">
        <v>4</v>
      </c>
    </row>
    <row r="4811" spans="1:4" x14ac:dyDescent="0.25">
      <c r="A4811" s="1">
        <v>44475</v>
      </c>
      <c r="B4811">
        <v>1007515</v>
      </c>
      <c r="C4811">
        <v>2.9</v>
      </c>
      <c r="D4811">
        <v>3</v>
      </c>
    </row>
    <row r="4812" spans="1:4" x14ac:dyDescent="0.25">
      <c r="A4812" s="1">
        <v>44475</v>
      </c>
      <c r="B4812">
        <v>1007516</v>
      </c>
      <c r="C4812">
        <v>3.35</v>
      </c>
      <c r="D4812">
        <v>2</v>
      </c>
    </row>
    <row r="4813" spans="1:4" x14ac:dyDescent="0.25">
      <c r="A4813" s="1">
        <v>44475</v>
      </c>
      <c r="B4813">
        <v>1007518</v>
      </c>
      <c r="C4813">
        <v>6.05</v>
      </c>
      <c r="D4813">
        <v>6</v>
      </c>
    </row>
    <row r="4814" spans="1:4" x14ac:dyDescent="0.25">
      <c r="A4814" s="1">
        <v>44475</v>
      </c>
      <c r="B4814">
        <v>1007519</v>
      </c>
      <c r="C4814">
        <v>3.2</v>
      </c>
      <c r="D4814">
        <v>2</v>
      </c>
    </row>
    <row r="4815" spans="1:4" x14ac:dyDescent="0.25">
      <c r="A4815" s="1">
        <v>44475</v>
      </c>
      <c r="B4815">
        <v>1007520</v>
      </c>
      <c r="C4815">
        <v>2.9</v>
      </c>
      <c r="D4815">
        <v>2</v>
      </c>
    </row>
    <row r="4816" spans="1:4" x14ac:dyDescent="0.25">
      <c r="A4816" s="1">
        <v>44475</v>
      </c>
      <c r="B4816">
        <v>1007521</v>
      </c>
      <c r="C4816">
        <v>3.2</v>
      </c>
      <c r="D4816">
        <v>2</v>
      </c>
    </row>
    <row r="4817" spans="1:4" x14ac:dyDescent="0.25">
      <c r="A4817" s="1">
        <v>44475</v>
      </c>
      <c r="B4817">
        <v>1007522</v>
      </c>
      <c r="C4817">
        <v>5.3</v>
      </c>
      <c r="D4817">
        <v>6</v>
      </c>
    </row>
    <row r="4818" spans="1:4" x14ac:dyDescent="0.25">
      <c r="A4818" s="1">
        <v>44475</v>
      </c>
      <c r="B4818">
        <v>1007523</v>
      </c>
      <c r="C4818">
        <v>7.25</v>
      </c>
      <c r="D4818">
        <v>4</v>
      </c>
    </row>
    <row r="4819" spans="1:4" x14ac:dyDescent="0.25">
      <c r="A4819" s="1">
        <v>44475</v>
      </c>
      <c r="B4819">
        <v>1007524</v>
      </c>
      <c r="C4819">
        <v>3.2</v>
      </c>
      <c r="D4819">
        <v>2</v>
      </c>
    </row>
    <row r="4820" spans="1:4" x14ac:dyDescent="0.25">
      <c r="A4820" s="1">
        <v>44475</v>
      </c>
      <c r="B4820">
        <v>1007525</v>
      </c>
      <c r="C4820">
        <v>4.25</v>
      </c>
      <c r="D4820">
        <v>4</v>
      </c>
    </row>
    <row r="4821" spans="1:4" x14ac:dyDescent="0.25">
      <c r="A4821" s="1">
        <v>44475</v>
      </c>
      <c r="B4821">
        <v>1007526</v>
      </c>
      <c r="C4821">
        <v>6.2</v>
      </c>
      <c r="D4821">
        <v>4</v>
      </c>
    </row>
    <row r="4822" spans="1:4" x14ac:dyDescent="0.25">
      <c r="A4822" s="1">
        <v>44475</v>
      </c>
      <c r="B4822">
        <v>1007527</v>
      </c>
      <c r="C4822">
        <v>5</v>
      </c>
      <c r="D4822">
        <v>3</v>
      </c>
    </row>
    <row r="4823" spans="1:4" x14ac:dyDescent="0.25">
      <c r="A4823" s="1">
        <v>44475</v>
      </c>
      <c r="B4823">
        <v>1007528</v>
      </c>
      <c r="C4823">
        <v>17.45</v>
      </c>
      <c r="D4823">
        <v>6</v>
      </c>
    </row>
    <row r="4824" spans="1:4" x14ac:dyDescent="0.25">
      <c r="A4824" s="1">
        <v>44475</v>
      </c>
      <c r="B4824">
        <v>1007529</v>
      </c>
      <c r="C4824">
        <v>7.25</v>
      </c>
      <c r="D4824">
        <v>4</v>
      </c>
    </row>
    <row r="4825" spans="1:4" x14ac:dyDescent="0.25">
      <c r="A4825" s="1">
        <v>44475</v>
      </c>
      <c r="B4825">
        <v>1007530</v>
      </c>
      <c r="C4825">
        <v>3.5</v>
      </c>
      <c r="D4825">
        <v>2</v>
      </c>
    </row>
    <row r="4826" spans="1:4" x14ac:dyDescent="0.25">
      <c r="A4826" s="1">
        <v>44475</v>
      </c>
      <c r="B4826">
        <v>1007531</v>
      </c>
      <c r="C4826">
        <v>6.5</v>
      </c>
      <c r="D4826">
        <v>4</v>
      </c>
    </row>
    <row r="4827" spans="1:4" x14ac:dyDescent="0.25">
      <c r="A4827" s="1">
        <v>44475</v>
      </c>
      <c r="B4827">
        <v>1007532</v>
      </c>
      <c r="C4827">
        <v>3.2</v>
      </c>
      <c r="D4827">
        <v>3</v>
      </c>
    </row>
    <row r="4828" spans="1:4" x14ac:dyDescent="0.25">
      <c r="A4828" s="1">
        <v>44475</v>
      </c>
      <c r="B4828">
        <v>1007533</v>
      </c>
      <c r="C4828">
        <v>3.2</v>
      </c>
      <c r="D4828">
        <v>2</v>
      </c>
    </row>
    <row r="4829" spans="1:4" x14ac:dyDescent="0.25">
      <c r="A4829" s="1">
        <v>44475</v>
      </c>
      <c r="B4829">
        <v>1007534</v>
      </c>
      <c r="C4829">
        <v>8</v>
      </c>
      <c r="D4829">
        <v>6</v>
      </c>
    </row>
    <row r="4830" spans="1:4" x14ac:dyDescent="0.25">
      <c r="A4830" s="1">
        <v>44475</v>
      </c>
      <c r="B4830">
        <v>1007535</v>
      </c>
      <c r="C4830">
        <v>3.5</v>
      </c>
      <c r="D4830">
        <v>3</v>
      </c>
    </row>
    <row r="4831" spans="1:4" x14ac:dyDescent="0.25">
      <c r="A4831" s="1">
        <v>44475</v>
      </c>
      <c r="B4831">
        <v>1007536</v>
      </c>
      <c r="C4831">
        <v>3.35</v>
      </c>
      <c r="D4831">
        <v>2</v>
      </c>
    </row>
    <row r="4832" spans="1:4" x14ac:dyDescent="0.25">
      <c r="A4832" s="1">
        <v>44475</v>
      </c>
      <c r="B4832">
        <v>1007537</v>
      </c>
      <c r="C4832">
        <v>4.55</v>
      </c>
      <c r="D4832">
        <v>2</v>
      </c>
    </row>
    <row r="4833" spans="1:4" x14ac:dyDescent="0.25">
      <c r="A4833" s="1">
        <v>44475</v>
      </c>
      <c r="B4833">
        <v>1007538</v>
      </c>
      <c r="C4833">
        <v>3.8</v>
      </c>
      <c r="D4833">
        <v>4</v>
      </c>
    </row>
    <row r="4834" spans="1:4" x14ac:dyDescent="0.25">
      <c r="A4834" s="1">
        <v>44475</v>
      </c>
      <c r="B4834">
        <v>1007539</v>
      </c>
      <c r="C4834">
        <v>2.9</v>
      </c>
      <c r="D4834">
        <v>3</v>
      </c>
    </row>
    <row r="4835" spans="1:4" x14ac:dyDescent="0.25">
      <c r="A4835" s="1">
        <v>44475</v>
      </c>
      <c r="B4835">
        <v>1007540</v>
      </c>
      <c r="C4835">
        <v>5.75</v>
      </c>
      <c r="D4835">
        <v>4</v>
      </c>
    </row>
    <row r="4836" spans="1:4" x14ac:dyDescent="0.25">
      <c r="A4836" s="1">
        <v>44475</v>
      </c>
      <c r="B4836">
        <v>1007541</v>
      </c>
      <c r="C4836">
        <v>5</v>
      </c>
      <c r="D4836">
        <v>3</v>
      </c>
    </row>
    <row r="4837" spans="1:4" x14ac:dyDescent="0.25">
      <c r="A4837" s="1">
        <v>44475</v>
      </c>
      <c r="B4837">
        <v>1007542</v>
      </c>
      <c r="C4837">
        <v>3.5</v>
      </c>
      <c r="D4837">
        <v>2</v>
      </c>
    </row>
    <row r="4838" spans="1:4" x14ac:dyDescent="0.25">
      <c r="A4838" s="1">
        <v>44475</v>
      </c>
      <c r="B4838">
        <v>1007543</v>
      </c>
      <c r="C4838">
        <v>3.2</v>
      </c>
      <c r="D4838">
        <v>3</v>
      </c>
    </row>
    <row r="4839" spans="1:4" x14ac:dyDescent="0.25">
      <c r="A4839" s="1">
        <v>44475</v>
      </c>
      <c r="B4839">
        <v>1007544</v>
      </c>
      <c r="C4839">
        <v>3.8</v>
      </c>
      <c r="D4839">
        <v>4</v>
      </c>
    </row>
    <row r="4840" spans="1:4" x14ac:dyDescent="0.25">
      <c r="A4840" s="1">
        <v>44475</v>
      </c>
      <c r="B4840">
        <v>1007545</v>
      </c>
      <c r="C4840">
        <v>10.7</v>
      </c>
      <c r="D4840">
        <v>5</v>
      </c>
    </row>
    <row r="4841" spans="1:4" x14ac:dyDescent="0.25">
      <c r="A4841" s="1">
        <v>44475</v>
      </c>
      <c r="B4841">
        <v>1007546</v>
      </c>
      <c r="C4841">
        <v>6.05</v>
      </c>
      <c r="D4841">
        <v>4</v>
      </c>
    </row>
    <row r="4842" spans="1:4" x14ac:dyDescent="0.25">
      <c r="A4842" s="1">
        <v>44475</v>
      </c>
      <c r="B4842">
        <v>1007547</v>
      </c>
      <c r="C4842">
        <v>4.7</v>
      </c>
      <c r="D4842">
        <v>2</v>
      </c>
    </row>
    <row r="4843" spans="1:4" x14ac:dyDescent="0.25">
      <c r="A4843" s="1">
        <v>44475</v>
      </c>
      <c r="B4843">
        <v>1007548</v>
      </c>
      <c r="C4843">
        <v>2.9</v>
      </c>
      <c r="D4843">
        <v>2</v>
      </c>
    </row>
    <row r="4844" spans="1:4" x14ac:dyDescent="0.25">
      <c r="A4844" s="1">
        <v>44475</v>
      </c>
      <c r="B4844">
        <v>1007549</v>
      </c>
      <c r="C4844">
        <v>3.2</v>
      </c>
      <c r="D4844">
        <v>2</v>
      </c>
    </row>
    <row r="4845" spans="1:4" x14ac:dyDescent="0.25">
      <c r="A4845" s="1">
        <v>44475</v>
      </c>
      <c r="B4845">
        <v>1007550</v>
      </c>
      <c r="C4845">
        <v>5.45</v>
      </c>
      <c r="D4845">
        <v>4</v>
      </c>
    </row>
    <row r="4846" spans="1:4" x14ac:dyDescent="0.25">
      <c r="A4846" s="1">
        <v>44475</v>
      </c>
      <c r="B4846">
        <v>1007551</v>
      </c>
      <c r="C4846">
        <v>5.9</v>
      </c>
      <c r="D4846">
        <v>2</v>
      </c>
    </row>
    <row r="4847" spans="1:4" x14ac:dyDescent="0.25">
      <c r="A4847" s="1">
        <v>44475</v>
      </c>
      <c r="B4847">
        <v>1007552</v>
      </c>
      <c r="C4847">
        <v>3.2</v>
      </c>
      <c r="D4847">
        <v>3</v>
      </c>
    </row>
    <row r="4848" spans="1:4" x14ac:dyDescent="0.25">
      <c r="A4848" s="1">
        <v>44475</v>
      </c>
      <c r="B4848">
        <v>1007553</v>
      </c>
      <c r="C4848">
        <v>5.3</v>
      </c>
      <c r="D4848">
        <v>5</v>
      </c>
    </row>
    <row r="4849" spans="1:4" x14ac:dyDescent="0.25">
      <c r="A4849" s="1">
        <v>44475</v>
      </c>
      <c r="B4849">
        <v>1007554</v>
      </c>
      <c r="C4849">
        <v>3.95</v>
      </c>
      <c r="D4849">
        <v>2</v>
      </c>
    </row>
    <row r="4850" spans="1:4" x14ac:dyDescent="0.25">
      <c r="A4850" s="1">
        <v>44475</v>
      </c>
      <c r="B4850">
        <v>1007555</v>
      </c>
      <c r="C4850">
        <v>2.9</v>
      </c>
      <c r="D4850">
        <v>4</v>
      </c>
    </row>
    <row r="4851" spans="1:4" x14ac:dyDescent="0.25">
      <c r="A4851" s="1">
        <v>44475</v>
      </c>
      <c r="B4851">
        <v>1007556</v>
      </c>
      <c r="C4851">
        <v>3.5</v>
      </c>
      <c r="D4851">
        <v>3</v>
      </c>
    </row>
    <row r="4852" spans="1:4" x14ac:dyDescent="0.25">
      <c r="A4852" s="1">
        <v>44475</v>
      </c>
      <c r="B4852">
        <v>1007557</v>
      </c>
      <c r="C4852">
        <v>3.95</v>
      </c>
      <c r="D4852">
        <v>3</v>
      </c>
    </row>
    <row r="4853" spans="1:4" x14ac:dyDescent="0.25">
      <c r="A4853" s="1">
        <v>44475</v>
      </c>
      <c r="B4853">
        <v>1007558</v>
      </c>
      <c r="C4853">
        <v>13.1</v>
      </c>
      <c r="D4853">
        <v>8</v>
      </c>
    </row>
    <row r="4854" spans="1:4" x14ac:dyDescent="0.25">
      <c r="A4854" s="1">
        <v>44475</v>
      </c>
      <c r="B4854">
        <v>1007559</v>
      </c>
      <c r="C4854">
        <v>3.5</v>
      </c>
      <c r="D4854">
        <v>3</v>
      </c>
    </row>
    <row r="4855" spans="1:4" x14ac:dyDescent="0.25">
      <c r="A4855" s="1">
        <v>44475</v>
      </c>
      <c r="B4855">
        <v>1007560</v>
      </c>
      <c r="C4855">
        <v>3.05</v>
      </c>
      <c r="D4855">
        <v>3</v>
      </c>
    </row>
    <row r="4856" spans="1:4" x14ac:dyDescent="0.25">
      <c r="A4856" s="1">
        <v>44475</v>
      </c>
      <c r="B4856">
        <v>1007561</v>
      </c>
      <c r="C4856">
        <v>4.7</v>
      </c>
      <c r="D4856">
        <v>4</v>
      </c>
    </row>
    <row r="4857" spans="1:4" x14ac:dyDescent="0.25">
      <c r="A4857" s="1">
        <v>44475</v>
      </c>
      <c r="B4857">
        <v>1007562</v>
      </c>
      <c r="C4857">
        <v>5.15</v>
      </c>
      <c r="D4857">
        <v>4</v>
      </c>
    </row>
    <row r="4858" spans="1:4" x14ac:dyDescent="0.25">
      <c r="A4858" s="1">
        <v>44475</v>
      </c>
      <c r="B4858">
        <v>1007563</v>
      </c>
      <c r="C4858">
        <v>3.35</v>
      </c>
      <c r="D4858">
        <v>2</v>
      </c>
    </row>
    <row r="4859" spans="1:4" x14ac:dyDescent="0.25">
      <c r="A4859" s="1">
        <v>44475</v>
      </c>
      <c r="B4859">
        <v>1007564</v>
      </c>
      <c r="C4859">
        <v>3.35</v>
      </c>
      <c r="D4859">
        <v>3</v>
      </c>
    </row>
    <row r="4860" spans="1:4" x14ac:dyDescent="0.25">
      <c r="A4860" s="1">
        <v>44475</v>
      </c>
      <c r="B4860">
        <v>1007565</v>
      </c>
      <c r="C4860">
        <v>8.6</v>
      </c>
      <c r="D4860">
        <v>5</v>
      </c>
    </row>
    <row r="4861" spans="1:4" x14ac:dyDescent="0.25">
      <c r="A4861" s="1">
        <v>44475</v>
      </c>
      <c r="B4861">
        <v>1007566</v>
      </c>
      <c r="C4861">
        <v>7.85</v>
      </c>
      <c r="D4861">
        <v>5</v>
      </c>
    </row>
    <row r="4862" spans="1:4" x14ac:dyDescent="0.25">
      <c r="A4862" s="1">
        <v>44475</v>
      </c>
      <c r="B4862">
        <v>1007567</v>
      </c>
      <c r="C4862">
        <v>3.05</v>
      </c>
      <c r="D4862">
        <v>2</v>
      </c>
    </row>
    <row r="4863" spans="1:4" x14ac:dyDescent="0.25">
      <c r="A4863" s="1">
        <v>44475</v>
      </c>
      <c r="B4863">
        <v>1007569</v>
      </c>
      <c r="C4863">
        <v>4.25</v>
      </c>
      <c r="D4863">
        <v>4</v>
      </c>
    </row>
    <row r="4864" spans="1:4" x14ac:dyDescent="0.25">
      <c r="A4864" s="1">
        <v>44475</v>
      </c>
      <c r="B4864">
        <v>1007570</v>
      </c>
      <c r="C4864">
        <v>6.35</v>
      </c>
      <c r="D4864">
        <v>4</v>
      </c>
    </row>
    <row r="4865" spans="1:4" x14ac:dyDescent="0.25">
      <c r="A4865" s="1">
        <v>44475</v>
      </c>
      <c r="B4865">
        <v>1007571</v>
      </c>
      <c r="C4865">
        <v>5.3</v>
      </c>
      <c r="D4865">
        <v>4</v>
      </c>
    </row>
    <row r="4866" spans="1:4" x14ac:dyDescent="0.25">
      <c r="A4866" s="1">
        <v>44475</v>
      </c>
      <c r="B4866">
        <v>1007572</v>
      </c>
      <c r="C4866">
        <v>3.05</v>
      </c>
      <c r="D4866">
        <v>2</v>
      </c>
    </row>
    <row r="4867" spans="1:4" x14ac:dyDescent="0.25">
      <c r="A4867" s="1">
        <v>44475</v>
      </c>
      <c r="B4867">
        <v>1007573</v>
      </c>
      <c r="C4867">
        <v>5.3</v>
      </c>
      <c r="D4867">
        <v>6</v>
      </c>
    </row>
    <row r="4868" spans="1:4" x14ac:dyDescent="0.25">
      <c r="A4868" s="1">
        <v>44475</v>
      </c>
      <c r="B4868">
        <v>1007574</v>
      </c>
      <c r="C4868">
        <v>3.05</v>
      </c>
      <c r="D4868">
        <v>2</v>
      </c>
    </row>
    <row r="4869" spans="1:4" x14ac:dyDescent="0.25">
      <c r="A4869" s="1">
        <v>44475</v>
      </c>
      <c r="B4869">
        <v>1007575</v>
      </c>
      <c r="C4869">
        <v>3.65</v>
      </c>
      <c r="D4869">
        <v>5</v>
      </c>
    </row>
    <row r="4870" spans="1:4" x14ac:dyDescent="0.25">
      <c r="A4870" s="1">
        <v>44475</v>
      </c>
      <c r="B4870">
        <v>1007576</v>
      </c>
      <c r="C4870">
        <v>3.95</v>
      </c>
      <c r="D4870">
        <v>2</v>
      </c>
    </row>
    <row r="4871" spans="1:4" x14ac:dyDescent="0.25">
      <c r="A4871" s="1">
        <v>44475</v>
      </c>
      <c r="B4871">
        <v>1007577</v>
      </c>
      <c r="C4871">
        <v>2.9</v>
      </c>
      <c r="D4871">
        <v>4</v>
      </c>
    </row>
    <row r="4872" spans="1:4" x14ac:dyDescent="0.25">
      <c r="A4872" s="1">
        <v>44475</v>
      </c>
      <c r="B4872">
        <v>1007578</v>
      </c>
      <c r="C4872">
        <v>5</v>
      </c>
      <c r="D4872">
        <v>3</v>
      </c>
    </row>
    <row r="4873" spans="1:4" x14ac:dyDescent="0.25">
      <c r="A4873" s="1">
        <v>44475</v>
      </c>
      <c r="B4873">
        <v>1007579</v>
      </c>
      <c r="C4873">
        <v>4.0999999999999996</v>
      </c>
      <c r="D4873">
        <v>4</v>
      </c>
    </row>
    <row r="4874" spans="1:4" x14ac:dyDescent="0.25">
      <c r="A4874" s="1">
        <v>44475</v>
      </c>
      <c r="B4874">
        <v>1007581</v>
      </c>
      <c r="C4874">
        <v>5</v>
      </c>
      <c r="D4874">
        <v>4</v>
      </c>
    </row>
    <row r="4875" spans="1:4" x14ac:dyDescent="0.25">
      <c r="A4875" s="1">
        <v>44475</v>
      </c>
      <c r="B4875">
        <v>1007582</v>
      </c>
      <c r="C4875">
        <v>4.8499999999999996</v>
      </c>
      <c r="D4875">
        <v>4</v>
      </c>
    </row>
    <row r="4876" spans="1:4" x14ac:dyDescent="0.25">
      <c r="A4876" s="1">
        <v>44475</v>
      </c>
      <c r="B4876">
        <v>1007583</v>
      </c>
      <c r="C4876">
        <v>3.35</v>
      </c>
      <c r="D4876">
        <v>2</v>
      </c>
    </row>
    <row r="4877" spans="1:4" x14ac:dyDescent="0.25">
      <c r="A4877" s="1">
        <v>44475</v>
      </c>
      <c r="B4877">
        <v>1007584</v>
      </c>
      <c r="C4877">
        <v>4.55</v>
      </c>
      <c r="D4877">
        <v>2</v>
      </c>
    </row>
    <row r="4878" spans="1:4" x14ac:dyDescent="0.25">
      <c r="A4878" s="1">
        <v>44475</v>
      </c>
      <c r="B4878">
        <v>1007585</v>
      </c>
      <c r="C4878">
        <v>4.4000000000000004</v>
      </c>
      <c r="D4878">
        <v>2</v>
      </c>
    </row>
    <row r="4879" spans="1:4" x14ac:dyDescent="0.25">
      <c r="A4879" s="1">
        <v>44475</v>
      </c>
      <c r="B4879">
        <v>1007586</v>
      </c>
      <c r="C4879">
        <v>8.4499999999999993</v>
      </c>
      <c r="D4879">
        <v>5</v>
      </c>
    </row>
    <row r="4880" spans="1:4" x14ac:dyDescent="0.25">
      <c r="A4880" s="1">
        <v>44475</v>
      </c>
      <c r="B4880">
        <v>1007587</v>
      </c>
      <c r="C4880">
        <v>7.4</v>
      </c>
      <c r="D4880">
        <v>5</v>
      </c>
    </row>
    <row r="4881" spans="1:4" x14ac:dyDescent="0.25">
      <c r="A4881" s="1">
        <v>44475</v>
      </c>
      <c r="B4881">
        <v>1007588</v>
      </c>
      <c r="C4881">
        <v>3.65</v>
      </c>
      <c r="D4881">
        <v>3</v>
      </c>
    </row>
    <row r="4882" spans="1:4" x14ac:dyDescent="0.25">
      <c r="A4882" s="1">
        <v>44475</v>
      </c>
      <c r="B4882">
        <v>1007589</v>
      </c>
      <c r="C4882">
        <v>4.0999999999999996</v>
      </c>
      <c r="D4882">
        <v>3</v>
      </c>
    </row>
    <row r="4883" spans="1:4" x14ac:dyDescent="0.25">
      <c r="A4883" s="1">
        <v>44475</v>
      </c>
      <c r="B4883">
        <v>1007590</v>
      </c>
      <c r="C4883">
        <v>3.2</v>
      </c>
      <c r="D4883">
        <v>4</v>
      </c>
    </row>
    <row r="4884" spans="1:4" x14ac:dyDescent="0.25">
      <c r="A4884" s="1">
        <v>44475</v>
      </c>
      <c r="B4884">
        <v>1007591</v>
      </c>
      <c r="C4884">
        <v>6.2</v>
      </c>
      <c r="D4884">
        <v>5</v>
      </c>
    </row>
    <row r="4885" spans="1:4" x14ac:dyDescent="0.25">
      <c r="A4885" s="1">
        <v>44475</v>
      </c>
      <c r="B4885">
        <v>1007592</v>
      </c>
      <c r="C4885">
        <v>5.45</v>
      </c>
      <c r="D4885">
        <v>8</v>
      </c>
    </row>
    <row r="4886" spans="1:4" x14ac:dyDescent="0.25">
      <c r="A4886" s="1">
        <v>44475</v>
      </c>
      <c r="B4886">
        <v>1007593</v>
      </c>
      <c r="C4886">
        <v>5.15</v>
      </c>
      <c r="D4886">
        <v>5</v>
      </c>
    </row>
    <row r="4887" spans="1:4" x14ac:dyDescent="0.25">
      <c r="A4887" s="1">
        <v>44475</v>
      </c>
      <c r="B4887">
        <v>1007594</v>
      </c>
      <c r="C4887">
        <v>3.2</v>
      </c>
      <c r="D4887">
        <v>3</v>
      </c>
    </row>
    <row r="4888" spans="1:4" x14ac:dyDescent="0.25">
      <c r="A4888" s="1">
        <v>44475</v>
      </c>
      <c r="B4888">
        <v>1007595</v>
      </c>
      <c r="C4888">
        <v>2.9</v>
      </c>
      <c r="D4888">
        <v>2</v>
      </c>
    </row>
    <row r="4889" spans="1:4" x14ac:dyDescent="0.25">
      <c r="A4889" s="1">
        <v>44475</v>
      </c>
      <c r="B4889">
        <v>1007596</v>
      </c>
      <c r="C4889">
        <v>4.0999999999999996</v>
      </c>
      <c r="D4889">
        <v>3</v>
      </c>
    </row>
    <row r="4890" spans="1:4" x14ac:dyDescent="0.25">
      <c r="A4890" s="1">
        <v>44475</v>
      </c>
      <c r="B4890">
        <v>1007597</v>
      </c>
      <c r="C4890">
        <v>4.25</v>
      </c>
      <c r="D4890">
        <v>3</v>
      </c>
    </row>
    <row r="4891" spans="1:4" x14ac:dyDescent="0.25">
      <c r="A4891" s="1">
        <v>44475</v>
      </c>
      <c r="B4891">
        <v>1007598</v>
      </c>
      <c r="C4891">
        <v>7.85</v>
      </c>
      <c r="D4891">
        <v>2</v>
      </c>
    </row>
    <row r="4892" spans="1:4" x14ac:dyDescent="0.25">
      <c r="A4892" s="1">
        <v>44475</v>
      </c>
      <c r="B4892">
        <v>1007599</v>
      </c>
      <c r="C4892">
        <v>4.0999999999999996</v>
      </c>
      <c r="D4892">
        <v>5</v>
      </c>
    </row>
    <row r="4893" spans="1:4" x14ac:dyDescent="0.25">
      <c r="A4893" s="1">
        <v>44475</v>
      </c>
      <c r="B4893">
        <v>1007600</v>
      </c>
      <c r="C4893">
        <v>8</v>
      </c>
      <c r="D4893">
        <v>5</v>
      </c>
    </row>
    <row r="4894" spans="1:4" x14ac:dyDescent="0.25">
      <c r="A4894" s="1">
        <v>44475</v>
      </c>
      <c r="B4894">
        <v>1007601</v>
      </c>
      <c r="C4894">
        <v>3.95</v>
      </c>
      <c r="D4894">
        <v>4</v>
      </c>
    </row>
    <row r="4895" spans="1:4" x14ac:dyDescent="0.25">
      <c r="A4895" s="1">
        <v>44475</v>
      </c>
      <c r="B4895">
        <v>1007602</v>
      </c>
      <c r="C4895">
        <v>6.65</v>
      </c>
      <c r="D4895">
        <v>5</v>
      </c>
    </row>
    <row r="4896" spans="1:4" x14ac:dyDescent="0.25">
      <c r="A4896" s="1">
        <v>44475</v>
      </c>
      <c r="B4896">
        <v>1007603</v>
      </c>
      <c r="C4896">
        <v>2.9</v>
      </c>
      <c r="D4896">
        <v>2</v>
      </c>
    </row>
    <row r="4897" spans="1:4" x14ac:dyDescent="0.25">
      <c r="A4897" s="1">
        <v>44475</v>
      </c>
      <c r="B4897">
        <v>1007604</v>
      </c>
      <c r="C4897">
        <v>3.95</v>
      </c>
      <c r="D4897">
        <v>3</v>
      </c>
    </row>
    <row r="4898" spans="1:4" x14ac:dyDescent="0.25">
      <c r="A4898" s="1">
        <v>44475</v>
      </c>
      <c r="B4898">
        <v>1007605</v>
      </c>
      <c r="C4898">
        <v>5.45</v>
      </c>
      <c r="D4898">
        <v>3</v>
      </c>
    </row>
    <row r="4899" spans="1:4" x14ac:dyDescent="0.25">
      <c r="A4899" s="1">
        <v>44475</v>
      </c>
      <c r="B4899">
        <v>1007606</v>
      </c>
      <c r="C4899">
        <v>6.5</v>
      </c>
      <c r="D4899">
        <v>4</v>
      </c>
    </row>
    <row r="4900" spans="1:4" x14ac:dyDescent="0.25">
      <c r="A4900" s="1">
        <v>44475</v>
      </c>
      <c r="B4900">
        <v>1007607</v>
      </c>
      <c r="C4900">
        <v>5.15</v>
      </c>
      <c r="D4900">
        <v>3</v>
      </c>
    </row>
    <row r="4901" spans="1:4" x14ac:dyDescent="0.25">
      <c r="A4901" s="1">
        <v>44475</v>
      </c>
      <c r="B4901">
        <v>1007608</v>
      </c>
      <c r="C4901">
        <v>9.8000000000000007</v>
      </c>
      <c r="D4901">
        <v>6</v>
      </c>
    </row>
    <row r="4902" spans="1:4" x14ac:dyDescent="0.25">
      <c r="A4902" s="1">
        <v>44475</v>
      </c>
      <c r="B4902">
        <v>1007609</v>
      </c>
      <c r="C4902">
        <v>5.15</v>
      </c>
      <c r="D4902">
        <v>4</v>
      </c>
    </row>
    <row r="4903" spans="1:4" x14ac:dyDescent="0.25">
      <c r="A4903" s="1">
        <v>44475</v>
      </c>
      <c r="B4903">
        <v>1007610</v>
      </c>
      <c r="C4903">
        <v>5.9</v>
      </c>
      <c r="D4903">
        <v>4</v>
      </c>
    </row>
    <row r="4904" spans="1:4" x14ac:dyDescent="0.25">
      <c r="A4904" s="1">
        <v>44475</v>
      </c>
      <c r="B4904">
        <v>1007611</v>
      </c>
      <c r="C4904">
        <v>3.8</v>
      </c>
      <c r="D4904">
        <v>2</v>
      </c>
    </row>
    <row r="4905" spans="1:4" x14ac:dyDescent="0.25">
      <c r="A4905" s="1">
        <v>44475</v>
      </c>
      <c r="B4905">
        <v>1007612</v>
      </c>
      <c r="C4905">
        <v>2.9</v>
      </c>
      <c r="D4905">
        <v>2</v>
      </c>
    </row>
    <row r="4906" spans="1:4" x14ac:dyDescent="0.25">
      <c r="A4906" s="1">
        <v>44475</v>
      </c>
      <c r="B4906">
        <v>1007613</v>
      </c>
      <c r="C4906">
        <v>5</v>
      </c>
      <c r="D4906">
        <v>4</v>
      </c>
    </row>
    <row r="4907" spans="1:4" x14ac:dyDescent="0.25">
      <c r="A4907" s="1">
        <v>44475</v>
      </c>
      <c r="B4907">
        <v>1007614</v>
      </c>
      <c r="C4907">
        <v>14</v>
      </c>
      <c r="D4907">
        <v>4</v>
      </c>
    </row>
    <row r="4908" spans="1:4" x14ac:dyDescent="0.25">
      <c r="A4908" s="1">
        <v>44475</v>
      </c>
      <c r="B4908">
        <v>1007615</v>
      </c>
      <c r="C4908">
        <v>5.75</v>
      </c>
      <c r="D4908">
        <v>3</v>
      </c>
    </row>
    <row r="4909" spans="1:4" x14ac:dyDescent="0.25">
      <c r="A4909" s="1">
        <v>44475</v>
      </c>
      <c r="B4909">
        <v>1007616</v>
      </c>
      <c r="C4909">
        <v>3.2</v>
      </c>
      <c r="D4909">
        <v>2</v>
      </c>
    </row>
    <row r="4910" spans="1:4" x14ac:dyDescent="0.25">
      <c r="A4910" s="1">
        <v>44475</v>
      </c>
      <c r="B4910">
        <v>1007617</v>
      </c>
      <c r="C4910">
        <v>8.6</v>
      </c>
      <c r="D4910">
        <v>3</v>
      </c>
    </row>
    <row r="4911" spans="1:4" x14ac:dyDescent="0.25">
      <c r="A4911" s="1">
        <v>44475</v>
      </c>
      <c r="B4911">
        <v>1007620</v>
      </c>
      <c r="C4911">
        <v>4.7</v>
      </c>
      <c r="D4911">
        <v>4</v>
      </c>
    </row>
    <row r="4912" spans="1:4" x14ac:dyDescent="0.25">
      <c r="A4912" s="1">
        <v>44475</v>
      </c>
      <c r="B4912">
        <v>1007621</v>
      </c>
      <c r="C4912">
        <v>3.05</v>
      </c>
      <c r="D4912">
        <v>4</v>
      </c>
    </row>
    <row r="4913" spans="1:4" x14ac:dyDescent="0.25">
      <c r="A4913" s="1">
        <v>44475</v>
      </c>
      <c r="B4913">
        <v>1007622</v>
      </c>
      <c r="C4913">
        <v>3.8</v>
      </c>
      <c r="D4913">
        <v>5</v>
      </c>
    </row>
    <row r="4914" spans="1:4" x14ac:dyDescent="0.25">
      <c r="A4914" s="1">
        <v>44475</v>
      </c>
      <c r="B4914">
        <v>1007623</v>
      </c>
      <c r="C4914">
        <v>3.35</v>
      </c>
      <c r="D4914">
        <v>3</v>
      </c>
    </row>
    <row r="4915" spans="1:4" x14ac:dyDescent="0.25">
      <c r="A4915" s="1">
        <v>44475</v>
      </c>
      <c r="B4915">
        <v>1007624</v>
      </c>
      <c r="C4915">
        <v>3.95</v>
      </c>
      <c r="D4915">
        <v>4</v>
      </c>
    </row>
    <row r="4916" spans="1:4" x14ac:dyDescent="0.25">
      <c r="A4916" s="1">
        <v>44475</v>
      </c>
      <c r="B4916">
        <v>1007625</v>
      </c>
      <c r="C4916">
        <v>5</v>
      </c>
      <c r="D4916">
        <v>5</v>
      </c>
    </row>
    <row r="4917" spans="1:4" x14ac:dyDescent="0.25">
      <c r="A4917" s="1">
        <v>44475</v>
      </c>
      <c r="B4917">
        <v>1007626</v>
      </c>
      <c r="C4917">
        <v>6.8</v>
      </c>
      <c r="D4917">
        <v>4</v>
      </c>
    </row>
    <row r="4918" spans="1:4" x14ac:dyDescent="0.25">
      <c r="A4918" s="1">
        <v>44475</v>
      </c>
      <c r="B4918">
        <v>1007627</v>
      </c>
      <c r="C4918">
        <v>14</v>
      </c>
      <c r="D4918">
        <v>4</v>
      </c>
    </row>
    <row r="4919" spans="1:4" x14ac:dyDescent="0.25">
      <c r="A4919" s="1">
        <v>44475</v>
      </c>
      <c r="B4919">
        <v>1007629</v>
      </c>
      <c r="C4919">
        <v>3.8</v>
      </c>
      <c r="D4919">
        <v>3</v>
      </c>
    </row>
    <row r="4920" spans="1:4" x14ac:dyDescent="0.25">
      <c r="A4920" s="1">
        <v>44475</v>
      </c>
      <c r="B4920">
        <v>1007630</v>
      </c>
      <c r="C4920">
        <v>3.65</v>
      </c>
      <c r="D4920">
        <v>2</v>
      </c>
    </row>
    <row r="4921" spans="1:4" x14ac:dyDescent="0.25">
      <c r="A4921" s="1">
        <v>44475</v>
      </c>
      <c r="B4921">
        <v>1007631</v>
      </c>
      <c r="C4921">
        <v>2.9</v>
      </c>
      <c r="D4921">
        <v>3</v>
      </c>
    </row>
    <row r="4922" spans="1:4" x14ac:dyDescent="0.25">
      <c r="A4922" s="1">
        <v>44475</v>
      </c>
      <c r="B4922">
        <v>1007632</v>
      </c>
      <c r="C4922">
        <v>3.8</v>
      </c>
      <c r="D4922">
        <v>3</v>
      </c>
    </row>
    <row r="4923" spans="1:4" x14ac:dyDescent="0.25">
      <c r="A4923" s="1">
        <v>44475</v>
      </c>
      <c r="B4923">
        <v>1007633</v>
      </c>
      <c r="C4923">
        <v>2.9</v>
      </c>
      <c r="D4923">
        <v>2</v>
      </c>
    </row>
    <row r="4924" spans="1:4" x14ac:dyDescent="0.25">
      <c r="A4924" s="1">
        <v>44475</v>
      </c>
      <c r="B4924">
        <v>1007634</v>
      </c>
      <c r="C4924">
        <v>2.9</v>
      </c>
      <c r="D4924">
        <v>3</v>
      </c>
    </row>
    <row r="4925" spans="1:4" x14ac:dyDescent="0.25">
      <c r="A4925" s="1">
        <v>44475</v>
      </c>
      <c r="B4925">
        <v>1007636</v>
      </c>
      <c r="C4925">
        <v>3.5</v>
      </c>
      <c r="D4925">
        <v>2</v>
      </c>
    </row>
    <row r="4926" spans="1:4" x14ac:dyDescent="0.25">
      <c r="A4926" s="1">
        <v>44475</v>
      </c>
      <c r="B4926">
        <v>1007637</v>
      </c>
      <c r="C4926">
        <v>3.2</v>
      </c>
      <c r="D4926">
        <v>2</v>
      </c>
    </row>
    <row r="4927" spans="1:4" x14ac:dyDescent="0.25">
      <c r="A4927" s="1">
        <v>44475</v>
      </c>
      <c r="B4927">
        <v>1007638</v>
      </c>
      <c r="C4927">
        <v>4.4000000000000004</v>
      </c>
      <c r="D4927">
        <v>4</v>
      </c>
    </row>
    <row r="4928" spans="1:4" x14ac:dyDescent="0.25">
      <c r="A4928" s="1">
        <v>44475</v>
      </c>
      <c r="B4928">
        <v>1007639</v>
      </c>
      <c r="C4928">
        <v>3.5</v>
      </c>
      <c r="D4928">
        <v>2</v>
      </c>
    </row>
    <row r="4929" spans="1:4" x14ac:dyDescent="0.25">
      <c r="A4929" s="1">
        <v>44475</v>
      </c>
      <c r="B4929">
        <v>1007640</v>
      </c>
      <c r="C4929">
        <v>2.9</v>
      </c>
      <c r="D4929">
        <v>2</v>
      </c>
    </row>
    <row r="4930" spans="1:4" x14ac:dyDescent="0.25">
      <c r="A4930" s="1">
        <v>44475</v>
      </c>
      <c r="B4930">
        <v>1007641</v>
      </c>
      <c r="C4930">
        <v>5.9</v>
      </c>
      <c r="D4930">
        <v>5</v>
      </c>
    </row>
    <row r="4931" spans="1:4" x14ac:dyDescent="0.25">
      <c r="A4931" s="1">
        <v>44475</v>
      </c>
      <c r="B4931">
        <v>1007642</v>
      </c>
      <c r="C4931">
        <v>5.3</v>
      </c>
      <c r="D4931">
        <v>4</v>
      </c>
    </row>
    <row r="4932" spans="1:4" x14ac:dyDescent="0.25">
      <c r="A4932" s="1">
        <v>44475</v>
      </c>
      <c r="B4932">
        <v>1007643</v>
      </c>
      <c r="C4932">
        <v>5.9</v>
      </c>
      <c r="D4932">
        <v>2</v>
      </c>
    </row>
    <row r="4933" spans="1:4" x14ac:dyDescent="0.25">
      <c r="A4933" s="1">
        <v>44475</v>
      </c>
      <c r="B4933">
        <v>1007644</v>
      </c>
      <c r="C4933">
        <v>4.4000000000000004</v>
      </c>
      <c r="D4933">
        <v>3</v>
      </c>
    </row>
    <row r="4934" spans="1:4" x14ac:dyDescent="0.25">
      <c r="A4934" s="1">
        <v>44475</v>
      </c>
      <c r="B4934">
        <v>1007645</v>
      </c>
      <c r="C4934">
        <v>3.8</v>
      </c>
      <c r="D4934">
        <v>2</v>
      </c>
    </row>
    <row r="4935" spans="1:4" x14ac:dyDescent="0.25">
      <c r="A4935" s="1">
        <v>44475</v>
      </c>
      <c r="B4935">
        <v>1007646</v>
      </c>
      <c r="C4935">
        <v>3.8</v>
      </c>
      <c r="D4935">
        <v>2</v>
      </c>
    </row>
    <row r="4936" spans="1:4" x14ac:dyDescent="0.25">
      <c r="A4936" s="1">
        <v>44475</v>
      </c>
      <c r="B4936">
        <v>1007647</v>
      </c>
      <c r="C4936">
        <v>5.45</v>
      </c>
      <c r="D4936">
        <v>4</v>
      </c>
    </row>
    <row r="4937" spans="1:4" x14ac:dyDescent="0.25">
      <c r="A4937" s="1">
        <v>44475</v>
      </c>
      <c r="B4937">
        <v>1007648</v>
      </c>
      <c r="C4937">
        <v>3.8</v>
      </c>
      <c r="D4937">
        <v>3</v>
      </c>
    </row>
    <row r="4938" spans="1:4" x14ac:dyDescent="0.25">
      <c r="A4938" s="1">
        <v>44475</v>
      </c>
      <c r="B4938">
        <v>1007649</v>
      </c>
      <c r="C4938">
        <v>9.65</v>
      </c>
      <c r="D4938">
        <v>6</v>
      </c>
    </row>
    <row r="4939" spans="1:4" x14ac:dyDescent="0.25">
      <c r="A4939" s="1">
        <v>44475</v>
      </c>
      <c r="B4939">
        <v>1007650</v>
      </c>
      <c r="C4939">
        <v>3.5</v>
      </c>
      <c r="D4939">
        <v>4</v>
      </c>
    </row>
    <row r="4940" spans="1:4" x14ac:dyDescent="0.25">
      <c r="A4940" s="1">
        <v>44475</v>
      </c>
      <c r="B4940">
        <v>1007651</v>
      </c>
      <c r="C4940">
        <v>6.35</v>
      </c>
      <c r="D4940">
        <v>6</v>
      </c>
    </row>
    <row r="4941" spans="1:4" x14ac:dyDescent="0.25">
      <c r="A4941" s="1">
        <v>44475</v>
      </c>
      <c r="B4941">
        <v>1007652</v>
      </c>
      <c r="C4941">
        <v>3.8</v>
      </c>
      <c r="D4941">
        <v>2</v>
      </c>
    </row>
    <row r="4942" spans="1:4" x14ac:dyDescent="0.25">
      <c r="A4942" s="1">
        <v>44475</v>
      </c>
      <c r="B4942">
        <v>1007653</v>
      </c>
      <c r="C4942">
        <v>5</v>
      </c>
      <c r="D4942">
        <v>4</v>
      </c>
    </row>
    <row r="4943" spans="1:4" x14ac:dyDescent="0.25">
      <c r="A4943" s="1">
        <v>44475</v>
      </c>
      <c r="B4943">
        <v>1007654</v>
      </c>
      <c r="C4943">
        <v>5.6</v>
      </c>
      <c r="D4943">
        <v>4</v>
      </c>
    </row>
    <row r="4944" spans="1:4" x14ac:dyDescent="0.25">
      <c r="A4944" s="1">
        <v>44475</v>
      </c>
      <c r="B4944">
        <v>1007655</v>
      </c>
      <c r="C4944">
        <v>5</v>
      </c>
      <c r="D4944">
        <v>4</v>
      </c>
    </row>
    <row r="4945" spans="1:4" x14ac:dyDescent="0.25">
      <c r="A4945" s="1">
        <v>44475</v>
      </c>
      <c r="B4945">
        <v>1007656</v>
      </c>
      <c r="C4945">
        <v>2.9</v>
      </c>
      <c r="D4945">
        <v>2</v>
      </c>
    </row>
    <row r="4946" spans="1:4" x14ac:dyDescent="0.25">
      <c r="A4946" s="1">
        <v>44475</v>
      </c>
      <c r="B4946">
        <v>1007657</v>
      </c>
      <c r="C4946">
        <v>3.2</v>
      </c>
      <c r="D4946">
        <v>2</v>
      </c>
    </row>
    <row r="4947" spans="1:4" x14ac:dyDescent="0.25">
      <c r="A4947" s="1">
        <v>44475</v>
      </c>
      <c r="B4947">
        <v>1007658</v>
      </c>
      <c r="C4947">
        <v>5.6</v>
      </c>
      <c r="D4947">
        <v>4</v>
      </c>
    </row>
    <row r="4948" spans="1:4" x14ac:dyDescent="0.25">
      <c r="A4948" s="1">
        <v>44475</v>
      </c>
      <c r="B4948">
        <v>1007659</v>
      </c>
      <c r="C4948">
        <v>2.9</v>
      </c>
      <c r="D4948">
        <v>2</v>
      </c>
    </row>
    <row r="4949" spans="1:4" x14ac:dyDescent="0.25">
      <c r="A4949" s="1">
        <v>44475</v>
      </c>
      <c r="B4949">
        <v>1007660</v>
      </c>
      <c r="C4949">
        <v>4.4000000000000004</v>
      </c>
      <c r="D4949">
        <v>4</v>
      </c>
    </row>
    <row r="4950" spans="1:4" x14ac:dyDescent="0.25">
      <c r="A4950" s="1">
        <v>44475</v>
      </c>
      <c r="B4950">
        <v>1007661</v>
      </c>
      <c r="C4950">
        <v>11.6</v>
      </c>
      <c r="D4950">
        <v>6</v>
      </c>
    </row>
    <row r="4951" spans="1:4" x14ac:dyDescent="0.25">
      <c r="A4951" s="1">
        <v>44475</v>
      </c>
      <c r="B4951">
        <v>1007662</v>
      </c>
      <c r="C4951">
        <v>6.5</v>
      </c>
      <c r="D4951">
        <v>3</v>
      </c>
    </row>
    <row r="4952" spans="1:4" x14ac:dyDescent="0.25">
      <c r="A4952" s="1">
        <v>44475</v>
      </c>
      <c r="B4952">
        <v>1007663</v>
      </c>
      <c r="C4952">
        <v>3.95</v>
      </c>
      <c r="D4952">
        <v>4</v>
      </c>
    </row>
    <row r="4953" spans="1:4" x14ac:dyDescent="0.25">
      <c r="A4953" s="1">
        <v>44475</v>
      </c>
      <c r="B4953">
        <v>1007664</v>
      </c>
      <c r="C4953">
        <v>4.55</v>
      </c>
      <c r="D4953">
        <v>3</v>
      </c>
    </row>
    <row r="4954" spans="1:4" x14ac:dyDescent="0.25">
      <c r="A4954" s="1">
        <v>44475</v>
      </c>
      <c r="B4954">
        <v>1007665</v>
      </c>
      <c r="C4954">
        <v>3.95</v>
      </c>
      <c r="D4954">
        <v>4</v>
      </c>
    </row>
    <row r="4955" spans="1:4" x14ac:dyDescent="0.25">
      <c r="A4955" s="1">
        <v>44475</v>
      </c>
      <c r="B4955">
        <v>1007666</v>
      </c>
      <c r="C4955">
        <v>5.6</v>
      </c>
      <c r="D4955">
        <v>5</v>
      </c>
    </row>
    <row r="4956" spans="1:4" x14ac:dyDescent="0.25">
      <c r="A4956" s="1">
        <v>44475</v>
      </c>
      <c r="B4956">
        <v>1007667</v>
      </c>
      <c r="C4956">
        <v>3.2</v>
      </c>
      <c r="D4956">
        <v>4</v>
      </c>
    </row>
    <row r="4957" spans="1:4" x14ac:dyDescent="0.25">
      <c r="A4957" s="1">
        <v>44475</v>
      </c>
      <c r="B4957">
        <v>1007668</v>
      </c>
      <c r="C4957">
        <v>3.65</v>
      </c>
      <c r="D4957">
        <v>3</v>
      </c>
    </row>
    <row r="4958" spans="1:4" x14ac:dyDescent="0.25">
      <c r="A4958" s="1">
        <v>44475</v>
      </c>
      <c r="B4958">
        <v>1007669</v>
      </c>
      <c r="C4958">
        <v>8.3000000000000007</v>
      </c>
      <c r="D4958">
        <v>4</v>
      </c>
    </row>
    <row r="4959" spans="1:4" x14ac:dyDescent="0.25">
      <c r="A4959" s="1">
        <v>44475</v>
      </c>
      <c r="B4959">
        <v>1007670</v>
      </c>
      <c r="C4959">
        <v>8.6</v>
      </c>
      <c r="D4959">
        <v>5</v>
      </c>
    </row>
    <row r="4960" spans="1:4" x14ac:dyDescent="0.25">
      <c r="A4960" s="1">
        <v>44475</v>
      </c>
      <c r="B4960">
        <v>1007671</v>
      </c>
      <c r="C4960">
        <v>3.5</v>
      </c>
      <c r="D4960">
        <v>3</v>
      </c>
    </row>
    <row r="4961" spans="1:4" x14ac:dyDescent="0.25">
      <c r="A4961" s="1">
        <v>44475</v>
      </c>
      <c r="B4961">
        <v>1007672</v>
      </c>
      <c r="C4961">
        <v>5.3</v>
      </c>
      <c r="D4961">
        <v>4</v>
      </c>
    </row>
    <row r="4962" spans="1:4" x14ac:dyDescent="0.25">
      <c r="A4962" s="1">
        <v>44475</v>
      </c>
      <c r="B4962">
        <v>1007673</v>
      </c>
      <c r="C4962">
        <v>3.35</v>
      </c>
      <c r="D4962">
        <v>3</v>
      </c>
    </row>
    <row r="4963" spans="1:4" x14ac:dyDescent="0.25">
      <c r="A4963" s="1">
        <v>44475</v>
      </c>
      <c r="B4963">
        <v>1007674</v>
      </c>
      <c r="C4963">
        <v>3.8</v>
      </c>
      <c r="D4963">
        <v>2</v>
      </c>
    </row>
    <row r="4964" spans="1:4" x14ac:dyDescent="0.25">
      <c r="A4964" s="1">
        <v>44475</v>
      </c>
      <c r="B4964">
        <v>1007675</v>
      </c>
      <c r="C4964">
        <v>4.25</v>
      </c>
      <c r="D4964">
        <v>3</v>
      </c>
    </row>
    <row r="4965" spans="1:4" x14ac:dyDescent="0.25">
      <c r="A4965" s="1">
        <v>44475</v>
      </c>
      <c r="B4965">
        <v>1007676</v>
      </c>
      <c r="C4965">
        <v>3.5</v>
      </c>
      <c r="D4965">
        <v>3</v>
      </c>
    </row>
    <row r="4966" spans="1:4" x14ac:dyDescent="0.25">
      <c r="A4966" s="1">
        <v>44475</v>
      </c>
      <c r="B4966">
        <v>1007677</v>
      </c>
      <c r="C4966">
        <v>8.3000000000000007</v>
      </c>
      <c r="D4966">
        <v>5</v>
      </c>
    </row>
    <row r="4967" spans="1:4" x14ac:dyDescent="0.25">
      <c r="A4967" s="1">
        <v>44475</v>
      </c>
      <c r="B4967">
        <v>1007678</v>
      </c>
      <c r="C4967">
        <v>3.5</v>
      </c>
      <c r="D4967">
        <v>2</v>
      </c>
    </row>
    <row r="4968" spans="1:4" x14ac:dyDescent="0.25">
      <c r="A4968" s="1">
        <v>44475</v>
      </c>
      <c r="B4968">
        <v>1007679</v>
      </c>
      <c r="C4968">
        <v>3.2</v>
      </c>
      <c r="D4968">
        <v>3</v>
      </c>
    </row>
    <row r="4969" spans="1:4" x14ac:dyDescent="0.25">
      <c r="A4969" s="1">
        <v>44475</v>
      </c>
      <c r="B4969">
        <v>1007680</v>
      </c>
      <c r="C4969">
        <v>3.35</v>
      </c>
      <c r="D4969">
        <v>2</v>
      </c>
    </row>
    <row r="4970" spans="1:4" x14ac:dyDescent="0.25">
      <c r="A4970" s="1">
        <v>44475</v>
      </c>
      <c r="B4970">
        <v>1007681</v>
      </c>
      <c r="C4970">
        <v>7.7</v>
      </c>
      <c r="D4970">
        <v>4</v>
      </c>
    </row>
    <row r="4971" spans="1:4" x14ac:dyDescent="0.25">
      <c r="A4971" s="1">
        <v>44475</v>
      </c>
      <c r="B4971">
        <v>1007682</v>
      </c>
      <c r="C4971">
        <v>6.5</v>
      </c>
      <c r="D4971">
        <v>4</v>
      </c>
    </row>
    <row r="4972" spans="1:4" x14ac:dyDescent="0.25">
      <c r="A4972" s="1">
        <v>44475</v>
      </c>
      <c r="B4972">
        <v>1007683</v>
      </c>
      <c r="C4972">
        <v>4.25</v>
      </c>
      <c r="D4972">
        <v>4</v>
      </c>
    </row>
    <row r="4973" spans="1:4" x14ac:dyDescent="0.25">
      <c r="A4973" s="1">
        <v>44475</v>
      </c>
      <c r="B4973">
        <v>1007685</v>
      </c>
      <c r="C4973">
        <v>4.25</v>
      </c>
      <c r="D4973">
        <v>3</v>
      </c>
    </row>
    <row r="4974" spans="1:4" x14ac:dyDescent="0.25">
      <c r="A4974" s="1">
        <v>44475</v>
      </c>
      <c r="B4974">
        <v>1007686</v>
      </c>
      <c r="C4974">
        <v>6.8</v>
      </c>
      <c r="D4974">
        <v>5</v>
      </c>
    </row>
    <row r="4975" spans="1:4" x14ac:dyDescent="0.25">
      <c r="A4975" s="1">
        <v>44475</v>
      </c>
      <c r="B4975">
        <v>1007687</v>
      </c>
      <c r="C4975">
        <v>5</v>
      </c>
      <c r="D4975">
        <v>2</v>
      </c>
    </row>
    <row r="4976" spans="1:4" x14ac:dyDescent="0.25">
      <c r="A4976" s="1">
        <v>44475</v>
      </c>
      <c r="B4976">
        <v>1007688</v>
      </c>
      <c r="C4976">
        <v>7.25</v>
      </c>
      <c r="D4976">
        <v>5</v>
      </c>
    </row>
    <row r="4977" spans="1:4" x14ac:dyDescent="0.25">
      <c r="A4977" s="1">
        <v>44475</v>
      </c>
      <c r="B4977">
        <v>1007689</v>
      </c>
      <c r="C4977">
        <v>4.55</v>
      </c>
      <c r="D4977">
        <v>3</v>
      </c>
    </row>
    <row r="4978" spans="1:4" x14ac:dyDescent="0.25">
      <c r="A4978" s="1">
        <v>44475</v>
      </c>
      <c r="B4978">
        <v>1007690</v>
      </c>
      <c r="C4978">
        <v>6.95</v>
      </c>
      <c r="D4978">
        <v>4</v>
      </c>
    </row>
    <row r="4979" spans="1:4" x14ac:dyDescent="0.25">
      <c r="A4979" s="1">
        <v>44475</v>
      </c>
      <c r="B4979">
        <v>1007691</v>
      </c>
      <c r="C4979">
        <v>5.15</v>
      </c>
      <c r="D4979">
        <v>4</v>
      </c>
    </row>
    <row r="4980" spans="1:4" x14ac:dyDescent="0.25">
      <c r="A4980" s="1">
        <v>44475</v>
      </c>
      <c r="B4980">
        <v>1007692</v>
      </c>
      <c r="C4980">
        <v>3.2</v>
      </c>
      <c r="D4980">
        <v>2</v>
      </c>
    </row>
    <row r="4981" spans="1:4" x14ac:dyDescent="0.25">
      <c r="A4981" s="1">
        <v>44475</v>
      </c>
      <c r="B4981">
        <v>1007693</v>
      </c>
      <c r="C4981">
        <v>6.65</v>
      </c>
      <c r="D4981">
        <v>4</v>
      </c>
    </row>
    <row r="4982" spans="1:4" x14ac:dyDescent="0.25">
      <c r="A4982" s="1">
        <v>44475</v>
      </c>
      <c r="B4982">
        <v>1007694</v>
      </c>
      <c r="C4982">
        <v>4.55</v>
      </c>
      <c r="D4982">
        <v>4</v>
      </c>
    </row>
    <row r="4983" spans="1:4" x14ac:dyDescent="0.25">
      <c r="A4983" s="1">
        <v>44475</v>
      </c>
      <c r="B4983">
        <v>1007696</v>
      </c>
      <c r="C4983">
        <v>3.35</v>
      </c>
      <c r="D4983">
        <v>2</v>
      </c>
    </row>
    <row r="4984" spans="1:4" x14ac:dyDescent="0.25">
      <c r="A4984" s="1">
        <v>44475</v>
      </c>
      <c r="B4984">
        <v>1007697</v>
      </c>
      <c r="C4984">
        <v>3.05</v>
      </c>
      <c r="D4984">
        <v>2</v>
      </c>
    </row>
    <row r="4985" spans="1:4" x14ac:dyDescent="0.25">
      <c r="A4985" s="1">
        <v>44475</v>
      </c>
      <c r="B4985">
        <v>1007698</v>
      </c>
      <c r="C4985">
        <v>3.35</v>
      </c>
      <c r="D4985">
        <v>3</v>
      </c>
    </row>
    <row r="4986" spans="1:4" x14ac:dyDescent="0.25">
      <c r="A4986" s="1">
        <v>44475</v>
      </c>
      <c r="B4986">
        <v>1007699</v>
      </c>
      <c r="C4986">
        <v>5.9</v>
      </c>
      <c r="D4986">
        <v>3</v>
      </c>
    </row>
    <row r="4987" spans="1:4" x14ac:dyDescent="0.25">
      <c r="A4987" s="1">
        <v>44475</v>
      </c>
      <c r="B4987">
        <v>1007700</v>
      </c>
      <c r="C4987">
        <v>3.5</v>
      </c>
      <c r="D4987">
        <v>4</v>
      </c>
    </row>
    <row r="4988" spans="1:4" x14ac:dyDescent="0.25">
      <c r="A4988" s="1">
        <v>44475</v>
      </c>
      <c r="B4988">
        <v>1007701</v>
      </c>
      <c r="C4988">
        <v>3.95</v>
      </c>
      <c r="D4988">
        <v>4</v>
      </c>
    </row>
    <row r="4989" spans="1:4" x14ac:dyDescent="0.25">
      <c r="A4989" s="1">
        <v>44475</v>
      </c>
      <c r="B4989">
        <v>1007702</v>
      </c>
      <c r="C4989">
        <v>5.15</v>
      </c>
      <c r="D4989">
        <v>4</v>
      </c>
    </row>
    <row r="4990" spans="1:4" x14ac:dyDescent="0.25">
      <c r="A4990" s="1">
        <v>44475</v>
      </c>
      <c r="B4990">
        <v>1007703</v>
      </c>
      <c r="C4990">
        <v>3.65</v>
      </c>
      <c r="D4990">
        <v>2</v>
      </c>
    </row>
    <row r="4991" spans="1:4" x14ac:dyDescent="0.25">
      <c r="A4991" s="1">
        <v>44475</v>
      </c>
      <c r="B4991">
        <v>1007704</v>
      </c>
      <c r="C4991">
        <v>6.35</v>
      </c>
      <c r="D4991">
        <v>4</v>
      </c>
    </row>
    <row r="4992" spans="1:4" x14ac:dyDescent="0.25">
      <c r="A4992" s="1">
        <v>44475</v>
      </c>
      <c r="B4992">
        <v>1007705</v>
      </c>
      <c r="C4992">
        <v>3.8</v>
      </c>
      <c r="D4992">
        <v>4</v>
      </c>
    </row>
    <row r="4993" spans="1:4" x14ac:dyDescent="0.25">
      <c r="A4993" s="1">
        <v>44475</v>
      </c>
      <c r="B4993">
        <v>1007706</v>
      </c>
      <c r="C4993">
        <v>8.3000000000000007</v>
      </c>
      <c r="D4993">
        <v>5</v>
      </c>
    </row>
    <row r="4994" spans="1:4" x14ac:dyDescent="0.25">
      <c r="A4994" s="1">
        <v>44475</v>
      </c>
      <c r="B4994">
        <v>1007707</v>
      </c>
      <c r="C4994">
        <v>4.55</v>
      </c>
      <c r="D4994">
        <v>3</v>
      </c>
    </row>
    <row r="4995" spans="1:4" x14ac:dyDescent="0.25">
      <c r="A4995" s="1">
        <v>44475</v>
      </c>
      <c r="B4995">
        <v>1007708</v>
      </c>
      <c r="C4995">
        <v>2.9</v>
      </c>
      <c r="D4995">
        <v>2</v>
      </c>
    </row>
    <row r="4996" spans="1:4" x14ac:dyDescent="0.25">
      <c r="A4996" s="1">
        <v>44475</v>
      </c>
      <c r="B4996">
        <v>1007709</v>
      </c>
      <c r="C4996">
        <v>4.4000000000000004</v>
      </c>
      <c r="D4996">
        <v>4</v>
      </c>
    </row>
    <row r="4997" spans="1:4" x14ac:dyDescent="0.25">
      <c r="A4997" s="1">
        <v>44475</v>
      </c>
      <c r="B4997">
        <v>1007710</v>
      </c>
      <c r="C4997">
        <v>3.05</v>
      </c>
      <c r="D4997">
        <v>2</v>
      </c>
    </row>
    <row r="4998" spans="1:4" x14ac:dyDescent="0.25">
      <c r="A4998" s="1">
        <v>44475</v>
      </c>
      <c r="B4998">
        <v>1007711</v>
      </c>
      <c r="C4998">
        <v>2.9</v>
      </c>
      <c r="D4998">
        <v>4</v>
      </c>
    </row>
    <row r="4999" spans="1:4" x14ac:dyDescent="0.25">
      <c r="A4999" s="1">
        <v>44475</v>
      </c>
      <c r="B4999">
        <v>1007712</v>
      </c>
      <c r="C4999">
        <v>3.2</v>
      </c>
      <c r="D4999">
        <v>2</v>
      </c>
    </row>
    <row r="5000" spans="1:4" x14ac:dyDescent="0.25">
      <c r="A5000" s="1">
        <v>44475</v>
      </c>
      <c r="B5000">
        <v>1007713</v>
      </c>
      <c r="C5000">
        <v>4.7</v>
      </c>
      <c r="D5000">
        <v>4</v>
      </c>
    </row>
    <row r="5001" spans="1:4" x14ac:dyDescent="0.25">
      <c r="A5001" s="1">
        <v>44475</v>
      </c>
      <c r="B5001">
        <v>1007714</v>
      </c>
      <c r="C5001">
        <v>7.4</v>
      </c>
      <c r="D5001">
        <v>4</v>
      </c>
    </row>
    <row r="5002" spans="1:4" x14ac:dyDescent="0.25">
      <c r="A5002" s="1">
        <v>44475</v>
      </c>
      <c r="B5002">
        <v>1007715</v>
      </c>
      <c r="C5002">
        <v>4.0999999999999996</v>
      </c>
      <c r="D5002">
        <v>3</v>
      </c>
    </row>
    <row r="5003" spans="1:4" x14ac:dyDescent="0.25">
      <c r="A5003" s="1">
        <v>44475</v>
      </c>
      <c r="B5003">
        <v>1007716</v>
      </c>
      <c r="C5003">
        <v>3.8</v>
      </c>
      <c r="D5003">
        <v>5</v>
      </c>
    </row>
    <row r="5004" spans="1:4" x14ac:dyDescent="0.25">
      <c r="A5004" s="1">
        <v>44475</v>
      </c>
      <c r="B5004">
        <v>1007717</v>
      </c>
      <c r="C5004">
        <v>4.7</v>
      </c>
      <c r="D5004">
        <v>3</v>
      </c>
    </row>
    <row r="5005" spans="1:4" x14ac:dyDescent="0.25">
      <c r="A5005" s="1">
        <v>44475</v>
      </c>
      <c r="B5005">
        <v>1007718</v>
      </c>
      <c r="C5005">
        <v>3.05</v>
      </c>
      <c r="D5005">
        <v>2</v>
      </c>
    </row>
    <row r="5006" spans="1:4" x14ac:dyDescent="0.25">
      <c r="A5006" s="1">
        <v>44475</v>
      </c>
      <c r="B5006">
        <v>1007719</v>
      </c>
      <c r="C5006">
        <v>7.1</v>
      </c>
      <c r="D5006">
        <v>6</v>
      </c>
    </row>
    <row r="5007" spans="1:4" x14ac:dyDescent="0.25">
      <c r="A5007" s="1">
        <v>44475</v>
      </c>
      <c r="B5007">
        <v>1007720</v>
      </c>
      <c r="C5007">
        <v>3.05</v>
      </c>
      <c r="D5007">
        <v>3</v>
      </c>
    </row>
    <row r="5008" spans="1:4" x14ac:dyDescent="0.25">
      <c r="A5008" s="1">
        <v>44475</v>
      </c>
      <c r="B5008">
        <v>1007721</v>
      </c>
      <c r="C5008">
        <v>3.2</v>
      </c>
      <c r="D5008">
        <v>3</v>
      </c>
    </row>
    <row r="5009" spans="1:4" x14ac:dyDescent="0.25">
      <c r="A5009" s="1">
        <v>44475</v>
      </c>
      <c r="B5009">
        <v>1007722</v>
      </c>
      <c r="C5009">
        <v>6.95</v>
      </c>
      <c r="D5009">
        <v>5</v>
      </c>
    </row>
    <row r="5010" spans="1:4" x14ac:dyDescent="0.25">
      <c r="A5010" s="1">
        <v>44475</v>
      </c>
      <c r="B5010">
        <v>1007723</v>
      </c>
      <c r="C5010">
        <v>6.35</v>
      </c>
      <c r="D5010">
        <v>4</v>
      </c>
    </row>
    <row r="5011" spans="1:4" x14ac:dyDescent="0.25">
      <c r="A5011" s="1">
        <v>44475</v>
      </c>
      <c r="B5011">
        <v>1007724</v>
      </c>
      <c r="C5011">
        <v>2.9</v>
      </c>
      <c r="D5011">
        <v>2</v>
      </c>
    </row>
    <row r="5012" spans="1:4" x14ac:dyDescent="0.25">
      <c r="A5012" s="1">
        <v>44475</v>
      </c>
      <c r="B5012">
        <v>1007725</v>
      </c>
      <c r="C5012">
        <v>3.8</v>
      </c>
      <c r="D5012">
        <v>3</v>
      </c>
    </row>
    <row r="5013" spans="1:4" x14ac:dyDescent="0.25">
      <c r="A5013" s="1">
        <v>44475</v>
      </c>
      <c r="B5013">
        <v>1007726</v>
      </c>
      <c r="C5013">
        <v>2.9</v>
      </c>
      <c r="D5013">
        <v>3</v>
      </c>
    </row>
    <row r="5014" spans="1:4" x14ac:dyDescent="0.25">
      <c r="A5014" s="1">
        <v>44475</v>
      </c>
      <c r="B5014">
        <v>1007727</v>
      </c>
      <c r="C5014">
        <v>3.65</v>
      </c>
      <c r="D5014">
        <v>2</v>
      </c>
    </row>
    <row r="5015" spans="1:4" x14ac:dyDescent="0.25">
      <c r="A5015" s="1">
        <v>44475</v>
      </c>
      <c r="B5015">
        <v>1007728</v>
      </c>
      <c r="C5015">
        <v>4.25</v>
      </c>
      <c r="D5015">
        <v>3</v>
      </c>
    </row>
    <row r="5016" spans="1:4" x14ac:dyDescent="0.25">
      <c r="A5016" s="1">
        <v>44475</v>
      </c>
      <c r="B5016">
        <v>1007729</v>
      </c>
      <c r="C5016">
        <v>10.85</v>
      </c>
      <c r="D5016">
        <v>6</v>
      </c>
    </row>
    <row r="5017" spans="1:4" x14ac:dyDescent="0.25">
      <c r="A5017" s="1">
        <v>44475</v>
      </c>
      <c r="B5017">
        <v>1007730</v>
      </c>
      <c r="C5017">
        <v>3.8</v>
      </c>
      <c r="D5017">
        <v>3</v>
      </c>
    </row>
    <row r="5018" spans="1:4" x14ac:dyDescent="0.25">
      <c r="A5018" s="1">
        <v>44475</v>
      </c>
      <c r="B5018">
        <v>1007731</v>
      </c>
      <c r="C5018">
        <v>2.9</v>
      </c>
      <c r="D5018">
        <v>5</v>
      </c>
    </row>
    <row r="5019" spans="1:4" x14ac:dyDescent="0.25">
      <c r="A5019" s="1">
        <v>44475</v>
      </c>
      <c r="B5019">
        <v>1007732</v>
      </c>
      <c r="C5019">
        <v>4.55</v>
      </c>
      <c r="D5019">
        <v>3</v>
      </c>
    </row>
    <row r="5020" spans="1:4" x14ac:dyDescent="0.25">
      <c r="A5020" s="1">
        <v>44475</v>
      </c>
      <c r="B5020">
        <v>1007733</v>
      </c>
      <c r="C5020">
        <v>5.6</v>
      </c>
      <c r="D5020">
        <v>4</v>
      </c>
    </row>
    <row r="5021" spans="1:4" x14ac:dyDescent="0.25">
      <c r="A5021" s="1">
        <v>44475</v>
      </c>
      <c r="B5021">
        <v>1007734</v>
      </c>
      <c r="C5021">
        <v>3.05</v>
      </c>
      <c r="D5021">
        <v>4</v>
      </c>
    </row>
    <row r="5022" spans="1:4" x14ac:dyDescent="0.25">
      <c r="A5022" s="1">
        <v>44475</v>
      </c>
      <c r="B5022">
        <v>1007735</v>
      </c>
      <c r="C5022">
        <v>3.95</v>
      </c>
      <c r="D5022">
        <v>2</v>
      </c>
    </row>
    <row r="5023" spans="1:4" x14ac:dyDescent="0.25">
      <c r="A5023" s="1">
        <v>44475</v>
      </c>
      <c r="B5023">
        <v>1007736</v>
      </c>
      <c r="C5023">
        <v>5.45</v>
      </c>
      <c r="D5023">
        <v>5</v>
      </c>
    </row>
    <row r="5024" spans="1:4" x14ac:dyDescent="0.25">
      <c r="A5024" s="1">
        <v>44475</v>
      </c>
      <c r="B5024">
        <v>1007737</v>
      </c>
      <c r="C5024">
        <v>3.05</v>
      </c>
      <c r="D5024">
        <v>8</v>
      </c>
    </row>
    <row r="5025" spans="1:4" x14ac:dyDescent="0.25">
      <c r="A5025" s="1">
        <v>44475</v>
      </c>
      <c r="B5025">
        <v>1007738</v>
      </c>
      <c r="C5025">
        <v>3.95</v>
      </c>
      <c r="D5025">
        <v>2</v>
      </c>
    </row>
    <row r="5026" spans="1:4" x14ac:dyDescent="0.25">
      <c r="A5026" s="1">
        <v>44475</v>
      </c>
      <c r="B5026">
        <v>1007739</v>
      </c>
      <c r="C5026">
        <v>3.8</v>
      </c>
      <c r="D5026">
        <v>3</v>
      </c>
    </row>
    <row r="5027" spans="1:4" x14ac:dyDescent="0.25">
      <c r="A5027" s="1">
        <v>44475</v>
      </c>
      <c r="B5027">
        <v>1007740</v>
      </c>
      <c r="C5027">
        <v>4.0999999999999996</v>
      </c>
      <c r="D5027">
        <v>2</v>
      </c>
    </row>
    <row r="5028" spans="1:4" x14ac:dyDescent="0.25">
      <c r="A5028" s="1">
        <v>44475</v>
      </c>
      <c r="B5028">
        <v>1007741</v>
      </c>
      <c r="C5028">
        <v>4.0999999999999996</v>
      </c>
      <c r="D5028">
        <v>3</v>
      </c>
    </row>
    <row r="5029" spans="1:4" x14ac:dyDescent="0.25">
      <c r="A5029" s="1">
        <v>44475</v>
      </c>
      <c r="B5029">
        <v>1007742</v>
      </c>
      <c r="C5029">
        <v>3.5</v>
      </c>
      <c r="D5029">
        <v>3</v>
      </c>
    </row>
    <row r="5030" spans="1:4" x14ac:dyDescent="0.25">
      <c r="A5030" s="1">
        <v>44475</v>
      </c>
      <c r="B5030">
        <v>1007743</v>
      </c>
      <c r="C5030">
        <v>5.6</v>
      </c>
      <c r="D5030">
        <v>5</v>
      </c>
    </row>
    <row r="5031" spans="1:4" x14ac:dyDescent="0.25">
      <c r="A5031" s="1">
        <v>44475</v>
      </c>
      <c r="B5031">
        <v>1007744</v>
      </c>
      <c r="C5031">
        <v>4.0999999999999996</v>
      </c>
      <c r="D5031">
        <v>3</v>
      </c>
    </row>
    <row r="5032" spans="1:4" x14ac:dyDescent="0.25">
      <c r="A5032" s="1">
        <v>44475</v>
      </c>
      <c r="B5032">
        <v>1007745</v>
      </c>
      <c r="C5032">
        <v>3.35</v>
      </c>
      <c r="D5032">
        <v>2</v>
      </c>
    </row>
    <row r="5033" spans="1:4" x14ac:dyDescent="0.25">
      <c r="A5033" s="1">
        <v>44475</v>
      </c>
      <c r="B5033">
        <v>1007746</v>
      </c>
      <c r="C5033">
        <v>3.5</v>
      </c>
      <c r="D5033">
        <v>4</v>
      </c>
    </row>
    <row r="5034" spans="1:4" x14ac:dyDescent="0.25">
      <c r="A5034" s="1">
        <v>44475</v>
      </c>
      <c r="B5034">
        <v>1007747</v>
      </c>
      <c r="C5034">
        <v>3.2</v>
      </c>
      <c r="D5034">
        <v>2</v>
      </c>
    </row>
    <row r="5035" spans="1:4" x14ac:dyDescent="0.25">
      <c r="A5035" s="1">
        <v>44475</v>
      </c>
      <c r="B5035">
        <v>1007748</v>
      </c>
      <c r="C5035">
        <v>5.6</v>
      </c>
      <c r="D5035">
        <v>4</v>
      </c>
    </row>
    <row r="5036" spans="1:4" x14ac:dyDescent="0.25">
      <c r="A5036" s="1">
        <v>44475</v>
      </c>
      <c r="B5036">
        <v>1007749</v>
      </c>
      <c r="C5036">
        <v>3.5</v>
      </c>
      <c r="D5036">
        <v>5</v>
      </c>
    </row>
    <row r="5037" spans="1:4" x14ac:dyDescent="0.25">
      <c r="A5037" s="1">
        <v>44475</v>
      </c>
      <c r="B5037">
        <v>1007750</v>
      </c>
      <c r="C5037">
        <v>3.5</v>
      </c>
      <c r="D5037">
        <v>2</v>
      </c>
    </row>
    <row r="5038" spans="1:4" x14ac:dyDescent="0.25">
      <c r="A5038" s="1">
        <v>44475</v>
      </c>
      <c r="B5038">
        <v>1007751</v>
      </c>
      <c r="C5038">
        <v>6.5</v>
      </c>
      <c r="D5038">
        <v>4</v>
      </c>
    </row>
    <row r="5039" spans="1:4" x14ac:dyDescent="0.25">
      <c r="A5039" s="1">
        <v>44475</v>
      </c>
      <c r="B5039">
        <v>1007752</v>
      </c>
      <c r="C5039">
        <v>2.9</v>
      </c>
      <c r="D5039">
        <v>4</v>
      </c>
    </row>
    <row r="5040" spans="1:4" x14ac:dyDescent="0.25">
      <c r="A5040" s="1">
        <v>44475</v>
      </c>
      <c r="B5040">
        <v>1007753</v>
      </c>
      <c r="C5040">
        <v>3.65</v>
      </c>
      <c r="D5040">
        <v>5</v>
      </c>
    </row>
    <row r="5041" spans="1:4" x14ac:dyDescent="0.25">
      <c r="A5041" s="1">
        <v>44475</v>
      </c>
      <c r="B5041">
        <v>1007754</v>
      </c>
      <c r="C5041">
        <v>7.7</v>
      </c>
      <c r="D5041">
        <v>3</v>
      </c>
    </row>
    <row r="5042" spans="1:4" x14ac:dyDescent="0.25">
      <c r="A5042" s="1">
        <v>44475</v>
      </c>
      <c r="B5042">
        <v>1007755</v>
      </c>
      <c r="C5042">
        <v>5.45</v>
      </c>
      <c r="D5042">
        <v>4</v>
      </c>
    </row>
    <row r="5043" spans="1:4" x14ac:dyDescent="0.25">
      <c r="A5043" s="1">
        <v>44475</v>
      </c>
      <c r="B5043">
        <v>1007756</v>
      </c>
      <c r="C5043">
        <v>3.95</v>
      </c>
      <c r="D5043">
        <v>2</v>
      </c>
    </row>
    <row r="5044" spans="1:4" x14ac:dyDescent="0.25">
      <c r="A5044" s="1">
        <v>44475</v>
      </c>
      <c r="B5044">
        <v>1007758</v>
      </c>
      <c r="C5044">
        <v>2.9</v>
      </c>
      <c r="D5044">
        <v>2</v>
      </c>
    </row>
    <row r="5045" spans="1:4" x14ac:dyDescent="0.25">
      <c r="A5045" s="1">
        <v>44475</v>
      </c>
      <c r="B5045">
        <v>1007759</v>
      </c>
      <c r="C5045">
        <v>4.25</v>
      </c>
      <c r="D5045">
        <v>3</v>
      </c>
    </row>
    <row r="5046" spans="1:4" x14ac:dyDescent="0.25">
      <c r="A5046" s="1">
        <v>44475</v>
      </c>
      <c r="B5046">
        <v>1007760</v>
      </c>
      <c r="C5046">
        <v>6.35</v>
      </c>
      <c r="D5046">
        <v>6</v>
      </c>
    </row>
    <row r="5047" spans="1:4" x14ac:dyDescent="0.25">
      <c r="A5047" s="1">
        <v>44475</v>
      </c>
      <c r="B5047">
        <v>1007761</v>
      </c>
      <c r="C5047">
        <v>3.5</v>
      </c>
      <c r="D5047">
        <v>3</v>
      </c>
    </row>
    <row r="5048" spans="1:4" x14ac:dyDescent="0.25">
      <c r="A5048" s="1">
        <v>44475</v>
      </c>
      <c r="B5048">
        <v>1007762</v>
      </c>
      <c r="C5048">
        <v>4.25</v>
      </c>
      <c r="D5048">
        <v>2</v>
      </c>
    </row>
    <row r="5049" spans="1:4" x14ac:dyDescent="0.25">
      <c r="A5049" s="1">
        <v>44475</v>
      </c>
      <c r="B5049">
        <v>1007763</v>
      </c>
      <c r="C5049">
        <v>3.35</v>
      </c>
      <c r="D5049">
        <v>2</v>
      </c>
    </row>
    <row r="5050" spans="1:4" x14ac:dyDescent="0.25">
      <c r="A5050" s="1">
        <v>44475</v>
      </c>
      <c r="B5050">
        <v>1007764</v>
      </c>
      <c r="C5050">
        <v>6.95</v>
      </c>
      <c r="D5050">
        <v>4</v>
      </c>
    </row>
    <row r="5051" spans="1:4" x14ac:dyDescent="0.25">
      <c r="A5051" s="1">
        <v>44475</v>
      </c>
      <c r="B5051">
        <v>1007765</v>
      </c>
      <c r="C5051">
        <v>3.5</v>
      </c>
      <c r="D5051">
        <v>3</v>
      </c>
    </row>
    <row r="5052" spans="1:4" x14ac:dyDescent="0.25">
      <c r="A5052" s="1">
        <v>44475</v>
      </c>
      <c r="B5052">
        <v>1007766</v>
      </c>
      <c r="C5052">
        <v>4.0999999999999996</v>
      </c>
      <c r="D5052">
        <v>4</v>
      </c>
    </row>
    <row r="5053" spans="1:4" x14ac:dyDescent="0.25">
      <c r="A5053" s="1">
        <v>44475</v>
      </c>
      <c r="B5053">
        <v>1007767</v>
      </c>
      <c r="C5053">
        <v>4.25</v>
      </c>
      <c r="D5053">
        <v>5</v>
      </c>
    </row>
    <row r="5054" spans="1:4" x14ac:dyDescent="0.25">
      <c r="A5054" s="1">
        <v>44475</v>
      </c>
      <c r="B5054">
        <v>1007768</v>
      </c>
      <c r="C5054">
        <v>3.65</v>
      </c>
      <c r="D5054">
        <v>5</v>
      </c>
    </row>
    <row r="5055" spans="1:4" x14ac:dyDescent="0.25">
      <c r="A5055" s="1">
        <v>44475</v>
      </c>
      <c r="B5055">
        <v>1007769</v>
      </c>
      <c r="C5055">
        <v>3.05</v>
      </c>
      <c r="D5055">
        <v>2</v>
      </c>
    </row>
    <row r="5056" spans="1:4" x14ac:dyDescent="0.25">
      <c r="A5056" s="1">
        <v>44475</v>
      </c>
      <c r="B5056">
        <v>1007770</v>
      </c>
      <c r="C5056">
        <v>5.6</v>
      </c>
      <c r="D5056">
        <v>5</v>
      </c>
    </row>
    <row r="5057" spans="1:4" x14ac:dyDescent="0.25">
      <c r="A5057" s="1">
        <v>44475</v>
      </c>
      <c r="B5057">
        <v>1007771</v>
      </c>
      <c r="C5057">
        <v>4.0999999999999996</v>
      </c>
      <c r="D5057">
        <v>3</v>
      </c>
    </row>
    <row r="5058" spans="1:4" x14ac:dyDescent="0.25">
      <c r="A5058" s="1">
        <v>44475</v>
      </c>
      <c r="B5058">
        <v>1007772</v>
      </c>
      <c r="C5058">
        <v>6.5</v>
      </c>
      <c r="D5058">
        <v>5</v>
      </c>
    </row>
    <row r="5059" spans="1:4" x14ac:dyDescent="0.25">
      <c r="A5059" s="1">
        <v>44475</v>
      </c>
      <c r="B5059">
        <v>1007773</v>
      </c>
      <c r="C5059">
        <v>3.05</v>
      </c>
      <c r="D5059">
        <v>2</v>
      </c>
    </row>
    <row r="5060" spans="1:4" x14ac:dyDescent="0.25">
      <c r="A5060" s="1">
        <v>44475</v>
      </c>
      <c r="B5060">
        <v>1007774</v>
      </c>
      <c r="C5060">
        <v>4.0999999999999996</v>
      </c>
      <c r="D5060">
        <v>4</v>
      </c>
    </row>
    <row r="5061" spans="1:4" x14ac:dyDescent="0.25">
      <c r="A5061" s="1">
        <v>44475</v>
      </c>
      <c r="B5061">
        <v>1007775</v>
      </c>
      <c r="C5061">
        <v>4.0999999999999996</v>
      </c>
      <c r="D5061">
        <v>4</v>
      </c>
    </row>
    <row r="5062" spans="1:4" x14ac:dyDescent="0.25">
      <c r="A5062" s="1">
        <v>44475</v>
      </c>
      <c r="B5062">
        <v>1007776</v>
      </c>
      <c r="C5062">
        <v>3.05</v>
      </c>
      <c r="D5062">
        <v>2</v>
      </c>
    </row>
    <row r="5063" spans="1:4" x14ac:dyDescent="0.25">
      <c r="A5063" s="1">
        <v>44475</v>
      </c>
      <c r="B5063">
        <v>1007777</v>
      </c>
      <c r="C5063">
        <v>8.4499999999999993</v>
      </c>
      <c r="D5063">
        <v>6</v>
      </c>
    </row>
    <row r="5064" spans="1:4" x14ac:dyDescent="0.25">
      <c r="A5064" s="1">
        <v>44475</v>
      </c>
      <c r="B5064">
        <v>1007778</v>
      </c>
      <c r="C5064">
        <v>7.1</v>
      </c>
      <c r="D5064">
        <v>5</v>
      </c>
    </row>
    <row r="5065" spans="1:4" x14ac:dyDescent="0.25">
      <c r="A5065" s="1">
        <v>44475</v>
      </c>
      <c r="B5065">
        <v>1007779</v>
      </c>
      <c r="C5065">
        <v>13.55</v>
      </c>
      <c r="D5065">
        <v>3</v>
      </c>
    </row>
    <row r="5066" spans="1:4" x14ac:dyDescent="0.25">
      <c r="A5066" s="1">
        <v>44475</v>
      </c>
      <c r="B5066">
        <v>1007780</v>
      </c>
      <c r="C5066">
        <v>7.85</v>
      </c>
      <c r="D5066">
        <v>6</v>
      </c>
    </row>
    <row r="5067" spans="1:4" x14ac:dyDescent="0.25">
      <c r="A5067" s="1">
        <v>44475</v>
      </c>
      <c r="B5067">
        <v>1007781</v>
      </c>
      <c r="C5067">
        <v>5.75</v>
      </c>
      <c r="D5067">
        <v>2</v>
      </c>
    </row>
    <row r="5068" spans="1:4" x14ac:dyDescent="0.25">
      <c r="A5068" s="1">
        <v>44475</v>
      </c>
      <c r="B5068">
        <v>1007782</v>
      </c>
      <c r="C5068">
        <v>4.8499999999999996</v>
      </c>
      <c r="D5068">
        <v>4</v>
      </c>
    </row>
    <row r="5069" spans="1:4" x14ac:dyDescent="0.25">
      <c r="A5069" s="1">
        <v>44475</v>
      </c>
      <c r="B5069">
        <v>1007783</v>
      </c>
      <c r="C5069">
        <v>4.55</v>
      </c>
      <c r="D5069">
        <v>2</v>
      </c>
    </row>
    <row r="5070" spans="1:4" x14ac:dyDescent="0.25">
      <c r="A5070" s="1">
        <v>44475</v>
      </c>
      <c r="B5070">
        <v>1007784</v>
      </c>
      <c r="C5070">
        <v>5.6</v>
      </c>
      <c r="D5070">
        <v>3</v>
      </c>
    </row>
    <row r="5071" spans="1:4" x14ac:dyDescent="0.25">
      <c r="A5071" s="1">
        <v>44475</v>
      </c>
      <c r="B5071">
        <v>1007785</v>
      </c>
      <c r="C5071">
        <v>3.8</v>
      </c>
      <c r="D5071">
        <v>3</v>
      </c>
    </row>
    <row r="5072" spans="1:4" x14ac:dyDescent="0.25">
      <c r="A5072" s="1">
        <v>44475</v>
      </c>
      <c r="B5072">
        <v>1007786</v>
      </c>
      <c r="C5072">
        <v>6.35</v>
      </c>
      <c r="D5072">
        <v>5</v>
      </c>
    </row>
    <row r="5073" spans="1:4" x14ac:dyDescent="0.25">
      <c r="A5073" s="1">
        <v>44475</v>
      </c>
      <c r="B5073">
        <v>1007787</v>
      </c>
      <c r="C5073">
        <v>6.5</v>
      </c>
      <c r="D5073">
        <v>4</v>
      </c>
    </row>
    <row r="5074" spans="1:4" x14ac:dyDescent="0.25">
      <c r="A5074" s="1">
        <v>44475</v>
      </c>
      <c r="B5074">
        <v>1007788</v>
      </c>
      <c r="C5074">
        <v>4.25</v>
      </c>
      <c r="D5074">
        <v>4</v>
      </c>
    </row>
    <row r="5075" spans="1:4" x14ac:dyDescent="0.25">
      <c r="A5075" s="1">
        <v>44475</v>
      </c>
      <c r="B5075">
        <v>1007789</v>
      </c>
      <c r="C5075">
        <v>8.75</v>
      </c>
      <c r="D5075">
        <v>5</v>
      </c>
    </row>
    <row r="5076" spans="1:4" x14ac:dyDescent="0.25">
      <c r="A5076" s="1">
        <v>44475</v>
      </c>
      <c r="B5076">
        <v>1007790</v>
      </c>
      <c r="C5076">
        <v>3.5</v>
      </c>
      <c r="D5076">
        <v>2</v>
      </c>
    </row>
    <row r="5077" spans="1:4" x14ac:dyDescent="0.25">
      <c r="A5077" s="1">
        <v>44475</v>
      </c>
      <c r="B5077">
        <v>1007791</v>
      </c>
      <c r="C5077">
        <v>5.6</v>
      </c>
      <c r="D5077">
        <v>6</v>
      </c>
    </row>
    <row r="5078" spans="1:4" x14ac:dyDescent="0.25">
      <c r="A5078" s="1">
        <v>44475</v>
      </c>
      <c r="B5078">
        <v>1007792</v>
      </c>
      <c r="C5078">
        <v>3.05</v>
      </c>
      <c r="D5078">
        <v>2</v>
      </c>
    </row>
    <row r="5079" spans="1:4" x14ac:dyDescent="0.25">
      <c r="A5079" s="1">
        <v>44475</v>
      </c>
      <c r="B5079">
        <v>1007793</v>
      </c>
      <c r="C5079">
        <v>5</v>
      </c>
      <c r="D5079">
        <v>4</v>
      </c>
    </row>
    <row r="5080" spans="1:4" x14ac:dyDescent="0.25">
      <c r="A5080" s="1">
        <v>44475</v>
      </c>
      <c r="B5080">
        <v>1007794</v>
      </c>
      <c r="C5080">
        <v>3.35</v>
      </c>
      <c r="D5080">
        <v>2</v>
      </c>
    </row>
    <row r="5081" spans="1:4" x14ac:dyDescent="0.25">
      <c r="A5081" s="1">
        <v>44475</v>
      </c>
      <c r="B5081">
        <v>1007795</v>
      </c>
      <c r="C5081">
        <v>8.9</v>
      </c>
      <c r="D5081">
        <v>3</v>
      </c>
    </row>
    <row r="5082" spans="1:4" x14ac:dyDescent="0.25">
      <c r="A5082" s="1">
        <v>44475</v>
      </c>
      <c r="B5082">
        <v>1007796</v>
      </c>
      <c r="C5082">
        <v>2.9</v>
      </c>
      <c r="D5082">
        <v>2</v>
      </c>
    </row>
    <row r="5083" spans="1:4" x14ac:dyDescent="0.25">
      <c r="A5083" s="1">
        <v>44475</v>
      </c>
      <c r="B5083">
        <v>1007797</v>
      </c>
      <c r="C5083">
        <v>3.65</v>
      </c>
      <c r="D5083">
        <v>4</v>
      </c>
    </row>
    <row r="5084" spans="1:4" x14ac:dyDescent="0.25">
      <c r="A5084" s="1">
        <v>44475</v>
      </c>
      <c r="B5084">
        <v>1007798</v>
      </c>
      <c r="C5084">
        <v>3.2</v>
      </c>
      <c r="D5084">
        <v>2</v>
      </c>
    </row>
    <row r="5085" spans="1:4" x14ac:dyDescent="0.25">
      <c r="A5085" s="1">
        <v>44475</v>
      </c>
      <c r="B5085">
        <v>1007799</v>
      </c>
      <c r="C5085">
        <v>3.05</v>
      </c>
      <c r="D5085">
        <v>4</v>
      </c>
    </row>
    <row r="5086" spans="1:4" x14ac:dyDescent="0.25">
      <c r="A5086" s="1">
        <v>44475</v>
      </c>
      <c r="B5086">
        <v>1007801</v>
      </c>
      <c r="C5086">
        <v>3.65</v>
      </c>
      <c r="D5086">
        <v>3</v>
      </c>
    </row>
    <row r="5087" spans="1:4" x14ac:dyDescent="0.25">
      <c r="A5087" s="1">
        <v>44475</v>
      </c>
      <c r="B5087">
        <v>1007802</v>
      </c>
      <c r="C5087">
        <v>4.7</v>
      </c>
      <c r="D5087">
        <v>5</v>
      </c>
    </row>
    <row r="5088" spans="1:4" x14ac:dyDescent="0.25">
      <c r="A5088" s="1">
        <v>44475</v>
      </c>
      <c r="B5088">
        <v>1007803</v>
      </c>
      <c r="C5088">
        <v>3.05</v>
      </c>
      <c r="D5088">
        <v>2</v>
      </c>
    </row>
    <row r="5089" spans="1:4" x14ac:dyDescent="0.25">
      <c r="A5089" s="1">
        <v>44475</v>
      </c>
      <c r="B5089">
        <v>1007804</v>
      </c>
      <c r="C5089">
        <v>2.9</v>
      </c>
      <c r="D5089">
        <v>2</v>
      </c>
    </row>
    <row r="5090" spans="1:4" x14ac:dyDescent="0.25">
      <c r="A5090" s="1">
        <v>44475</v>
      </c>
      <c r="B5090">
        <v>1007805</v>
      </c>
      <c r="C5090">
        <v>12.95</v>
      </c>
      <c r="D5090">
        <v>8</v>
      </c>
    </row>
    <row r="5091" spans="1:4" x14ac:dyDescent="0.25">
      <c r="A5091" s="1">
        <v>44475</v>
      </c>
      <c r="B5091">
        <v>1007807</v>
      </c>
      <c r="C5091">
        <v>3.2</v>
      </c>
      <c r="D5091">
        <v>2</v>
      </c>
    </row>
    <row r="5092" spans="1:4" x14ac:dyDescent="0.25">
      <c r="A5092" s="1">
        <v>44475</v>
      </c>
      <c r="B5092">
        <v>1007808</v>
      </c>
      <c r="C5092">
        <v>4.25</v>
      </c>
      <c r="D5092">
        <v>3</v>
      </c>
    </row>
    <row r="5093" spans="1:4" x14ac:dyDescent="0.25">
      <c r="A5093" s="1">
        <v>44475</v>
      </c>
      <c r="B5093">
        <v>1007809</v>
      </c>
      <c r="C5093">
        <v>8.6</v>
      </c>
      <c r="D5093">
        <v>4</v>
      </c>
    </row>
    <row r="5094" spans="1:4" x14ac:dyDescent="0.25">
      <c r="A5094" s="1">
        <v>44475</v>
      </c>
      <c r="B5094">
        <v>1007810</v>
      </c>
      <c r="C5094">
        <v>3.35</v>
      </c>
      <c r="D5094">
        <v>4</v>
      </c>
    </row>
    <row r="5095" spans="1:4" x14ac:dyDescent="0.25">
      <c r="A5095" s="1">
        <v>44475</v>
      </c>
      <c r="B5095">
        <v>1007811</v>
      </c>
      <c r="C5095">
        <v>8.6</v>
      </c>
      <c r="D5095">
        <v>5</v>
      </c>
    </row>
    <row r="5096" spans="1:4" x14ac:dyDescent="0.25">
      <c r="A5096" s="1">
        <v>44475</v>
      </c>
      <c r="B5096">
        <v>1007812</v>
      </c>
      <c r="C5096">
        <v>8.15</v>
      </c>
      <c r="D5096">
        <v>3</v>
      </c>
    </row>
    <row r="5097" spans="1:4" x14ac:dyDescent="0.25">
      <c r="A5097" s="1">
        <v>44475</v>
      </c>
      <c r="B5097">
        <v>1007813</v>
      </c>
      <c r="C5097">
        <v>3.2</v>
      </c>
      <c r="D5097">
        <v>2</v>
      </c>
    </row>
    <row r="5098" spans="1:4" x14ac:dyDescent="0.25">
      <c r="A5098" s="1">
        <v>44475</v>
      </c>
      <c r="B5098">
        <v>1007814</v>
      </c>
      <c r="C5098">
        <v>5.3</v>
      </c>
      <c r="D5098">
        <v>4</v>
      </c>
    </row>
    <row r="5099" spans="1:4" x14ac:dyDescent="0.25">
      <c r="A5099" s="1">
        <v>44475</v>
      </c>
      <c r="B5099">
        <v>1007815</v>
      </c>
      <c r="C5099">
        <v>4.0999999999999996</v>
      </c>
      <c r="D5099">
        <v>3</v>
      </c>
    </row>
    <row r="5100" spans="1:4" x14ac:dyDescent="0.25">
      <c r="A5100" s="1">
        <v>44475</v>
      </c>
      <c r="B5100">
        <v>1007816</v>
      </c>
      <c r="C5100">
        <v>3.8</v>
      </c>
      <c r="D5100">
        <v>3</v>
      </c>
    </row>
    <row r="5101" spans="1:4" x14ac:dyDescent="0.25">
      <c r="A5101" s="1">
        <v>44475</v>
      </c>
      <c r="B5101">
        <v>1007817</v>
      </c>
      <c r="C5101">
        <v>4.25</v>
      </c>
      <c r="D5101">
        <v>5</v>
      </c>
    </row>
    <row r="5102" spans="1:4" x14ac:dyDescent="0.25">
      <c r="A5102" s="1">
        <v>44475</v>
      </c>
      <c r="B5102">
        <v>1007818</v>
      </c>
      <c r="C5102">
        <v>6.05</v>
      </c>
      <c r="D5102">
        <v>5</v>
      </c>
    </row>
    <row r="5103" spans="1:4" x14ac:dyDescent="0.25">
      <c r="A5103" s="1">
        <v>44475</v>
      </c>
      <c r="B5103">
        <v>1007819</v>
      </c>
      <c r="C5103">
        <v>2.9</v>
      </c>
      <c r="D5103">
        <v>4</v>
      </c>
    </row>
    <row r="5104" spans="1:4" x14ac:dyDescent="0.25">
      <c r="A5104" s="1">
        <v>44475</v>
      </c>
      <c r="B5104">
        <v>1007820</v>
      </c>
      <c r="C5104">
        <v>2.9</v>
      </c>
      <c r="D5104">
        <v>2</v>
      </c>
    </row>
    <row r="5105" spans="1:4" x14ac:dyDescent="0.25">
      <c r="A5105" s="1">
        <v>44475</v>
      </c>
      <c r="B5105">
        <v>1007821</v>
      </c>
      <c r="C5105">
        <v>3.2</v>
      </c>
      <c r="D5105">
        <v>2</v>
      </c>
    </row>
    <row r="5106" spans="1:4" x14ac:dyDescent="0.25">
      <c r="A5106" s="1">
        <v>44475</v>
      </c>
      <c r="B5106">
        <v>1007822</v>
      </c>
      <c r="C5106">
        <v>3.2</v>
      </c>
      <c r="D5106">
        <v>2</v>
      </c>
    </row>
    <row r="5107" spans="1:4" x14ac:dyDescent="0.25">
      <c r="A5107" s="1">
        <v>44475</v>
      </c>
      <c r="B5107">
        <v>1007823</v>
      </c>
      <c r="C5107">
        <v>13.25</v>
      </c>
      <c r="D5107">
        <v>2</v>
      </c>
    </row>
    <row r="5108" spans="1:4" x14ac:dyDescent="0.25">
      <c r="A5108" s="1">
        <v>44475</v>
      </c>
      <c r="B5108">
        <v>1007824</v>
      </c>
      <c r="C5108">
        <v>5.3</v>
      </c>
      <c r="D5108">
        <v>3</v>
      </c>
    </row>
    <row r="5109" spans="1:4" x14ac:dyDescent="0.25">
      <c r="A5109" s="1">
        <v>44475</v>
      </c>
      <c r="B5109">
        <v>1007825</v>
      </c>
      <c r="C5109">
        <v>5</v>
      </c>
      <c r="D5109">
        <v>3</v>
      </c>
    </row>
    <row r="5110" spans="1:4" x14ac:dyDescent="0.25">
      <c r="A5110" s="1">
        <v>44475</v>
      </c>
      <c r="B5110">
        <v>1007826</v>
      </c>
      <c r="C5110">
        <v>3.35</v>
      </c>
      <c r="D5110">
        <v>2</v>
      </c>
    </row>
    <row r="5111" spans="1:4" x14ac:dyDescent="0.25">
      <c r="A5111" s="1">
        <v>44475</v>
      </c>
      <c r="B5111">
        <v>1007827</v>
      </c>
      <c r="C5111">
        <v>6.2</v>
      </c>
      <c r="D5111">
        <v>4</v>
      </c>
    </row>
    <row r="5112" spans="1:4" x14ac:dyDescent="0.25">
      <c r="A5112" s="1">
        <v>44475</v>
      </c>
      <c r="B5112">
        <v>1007828</v>
      </c>
      <c r="C5112">
        <v>5.75</v>
      </c>
      <c r="D5112">
        <v>4</v>
      </c>
    </row>
    <row r="5113" spans="1:4" x14ac:dyDescent="0.25">
      <c r="A5113" s="1">
        <v>44475</v>
      </c>
      <c r="B5113">
        <v>1007829</v>
      </c>
      <c r="C5113">
        <v>6.2</v>
      </c>
      <c r="D5113">
        <v>4</v>
      </c>
    </row>
    <row r="5114" spans="1:4" x14ac:dyDescent="0.25">
      <c r="A5114" s="1">
        <v>44475</v>
      </c>
      <c r="B5114">
        <v>1007830</v>
      </c>
      <c r="C5114">
        <v>4.0999999999999996</v>
      </c>
      <c r="D5114">
        <v>3</v>
      </c>
    </row>
    <row r="5115" spans="1:4" x14ac:dyDescent="0.25">
      <c r="A5115" s="1">
        <v>44475</v>
      </c>
      <c r="B5115">
        <v>1007831</v>
      </c>
      <c r="C5115">
        <v>3.5</v>
      </c>
      <c r="D5115">
        <v>3</v>
      </c>
    </row>
    <row r="5116" spans="1:4" x14ac:dyDescent="0.25">
      <c r="A5116" s="1">
        <v>44475</v>
      </c>
      <c r="B5116">
        <v>1007832</v>
      </c>
      <c r="C5116">
        <v>3.35</v>
      </c>
      <c r="D5116">
        <v>4</v>
      </c>
    </row>
    <row r="5117" spans="1:4" x14ac:dyDescent="0.25">
      <c r="A5117" s="1">
        <v>44475</v>
      </c>
      <c r="B5117">
        <v>1007833</v>
      </c>
      <c r="C5117">
        <v>3.65</v>
      </c>
      <c r="D5117">
        <v>4</v>
      </c>
    </row>
    <row r="5118" spans="1:4" x14ac:dyDescent="0.25">
      <c r="A5118" s="1">
        <v>44475</v>
      </c>
      <c r="B5118">
        <v>1007834</v>
      </c>
      <c r="C5118">
        <v>6.2</v>
      </c>
      <c r="D5118">
        <v>4</v>
      </c>
    </row>
    <row r="5119" spans="1:4" x14ac:dyDescent="0.25">
      <c r="A5119" s="1">
        <v>44475</v>
      </c>
      <c r="B5119">
        <v>1007835</v>
      </c>
      <c r="C5119">
        <v>5.6</v>
      </c>
      <c r="D5119">
        <v>4</v>
      </c>
    </row>
    <row r="5120" spans="1:4" x14ac:dyDescent="0.25">
      <c r="A5120" s="1">
        <v>44475</v>
      </c>
      <c r="B5120">
        <v>1007836</v>
      </c>
      <c r="C5120">
        <v>3.8</v>
      </c>
      <c r="D5120">
        <v>2</v>
      </c>
    </row>
    <row r="5121" spans="1:4" x14ac:dyDescent="0.25">
      <c r="A5121" s="1">
        <v>44475</v>
      </c>
      <c r="B5121">
        <v>1007837</v>
      </c>
      <c r="C5121">
        <v>6.2</v>
      </c>
      <c r="D5121">
        <v>5</v>
      </c>
    </row>
    <row r="5122" spans="1:4" x14ac:dyDescent="0.25">
      <c r="A5122" s="1">
        <v>44475</v>
      </c>
      <c r="B5122">
        <v>1007838</v>
      </c>
      <c r="C5122">
        <v>4.4000000000000004</v>
      </c>
      <c r="D5122">
        <v>4</v>
      </c>
    </row>
    <row r="5123" spans="1:4" x14ac:dyDescent="0.25">
      <c r="A5123" s="1">
        <v>44475</v>
      </c>
      <c r="B5123">
        <v>1007839</v>
      </c>
      <c r="C5123">
        <v>7.7</v>
      </c>
      <c r="D5123">
        <v>4</v>
      </c>
    </row>
    <row r="5124" spans="1:4" x14ac:dyDescent="0.25">
      <c r="A5124" s="1">
        <v>44475</v>
      </c>
      <c r="B5124">
        <v>1007840</v>
      </c>
      <c r="C5124">
        <v>4.8499999999999996</v>
      </c>
      <c r="D5124">
        <v>2</v>
      </c>
    </row>
    <row r="5125" spans="1:4" x14ac:dyDescent="0.25">
      <c r="A5125" s="1">
        <v>44475</v>
      </c>
      <c r="B5125">
        <v>1007841</v>
      </c>
      <c r="C5125">
        <v>5.15</v>
      </c>
      <c r="D5125">
        <v>5</v>
      </c>
    </row>
    <row r="5126" spans="1:4" x14ac:dyDescent="0.25">
      <c r="A5126" s="1">
        <v>44475</v>
      </c>
      <c r="B5126">
        <v>1007842</v>
      </c>
      <c r="C5126">
        <v>5.3</v>
      </c>
      <c r="D5126">
        <v>4</v>
      </c>
    </row>
    <row r="5127" spans="1:4" x14ac:dyDescent="0.25">
      <c r="A5127" s="1">
        <v>44475</v>
      </c>
      <c r="B5127">
        <v>1007843</v>
      </c>
      <c r="C5127">
        <v>3.5</v>
      </c>
      <c r="D5127">
        <v>3</v>
      </c>
    </row>
    <row r="5128" spans="1:4" x14ac:dyDescent="0.25">
      <c r="A5128" s="1">
        <v>44475</v>
      </c>
      <c r="B5128">
        <v>1007844</v>
      </c>
      <c r="C5128">
        <v>4.0999999999999996</v>
      </c>
      <c r="D5128">
        <v>3</v>
      </c>
    </row>
    <row r="5129" spans="1:4" x14ac:dyDescent="0.25">
      <c r="A5129" s="1">
        <v>44475</v>
      </c>
      <c r="B5129">
        <v>1007845</v>
      </c>
      <c r="C5129">
        <v>11.3</v>
      </c>
      <c r="D5129">
        <v>5</v>
      </c>
    </row>
    <row r="5130" spans="1:4" x14ac:dyDescent="0.25">
      <c r="A5130" s="1">
        <v>44475</v>
      </c>
      <c r="B5130">
        <v>1007846</v>
      </c>
      <c r="C5130">
        <v>7.4</v>
      </c>
      <c r="D5130">
        <v>8</v>
      </c>
    </row>
    <row r="5131" spans="1:4" x14ac:dyDescent="0.25">
      <c r="A5131" s="1">
        <v>44475</v>
      </c>
      <c r="B5131">
        <v>1007847</v>
      </c>
      <c r="C5131">
        <v>5</v>
      </c>
      <c r="D5131">
        <v>4</v>
      </c>
    </row>
    <row r="5132" spans="1:4" x14ac:dyDescent="0.25">
      <c r="A5132" s="1">
        <v>44475</v>
      </c>
      <c r="B5132">
        <v>1007849</v>
      </c>
      <c r="C5132">
        <v>3.05</v>
      </c>
      <c r="D5132">
        <v>2</v>
      </c>
    </row>
    <row r="5133" spans="1:4" x14ac:dyDescent="0.25">
      <c r="A5133" s="1">
        <v>44475</v>
      </c>
      <c r="B5133">
        <v>1007850</v>
      </c>
      <c r="C5133">
        <v>7.55</v>
      </c>
      <c r="D5133">
        <v>5</v>
      </c>
    </row>
    <row r="5134" spans="1:4" x14ac:dyDescent="0.25">
      <c r="A5134" s="1">
        <v>44475</v>
      </c>
      <c r="B5134">
        <v>1007851</v>
      </c>
      <c r="C5134">
        <v>4.7</v>
      </c>
      <c r="D5134">
        <v>3</v>
      </c>
    </row>
    <row r="5135" spans="1:4" x14ac:dyDescent="0.25">
      <c r="A5135" s="1">
        <v>44475</v>
      </c>
      <c r="B5135">
        <v>1007852</v>
      </c>
      <c r="C5135">
        <v>3.65</v>
      </c>
      <c r="D5135">
        <v>4</v>
      </c>
    </row>
    <row r="5136" spans="1:4" x14ac:dyDescent="0.25">
      <c r="A5136" s="1">
        <v>44475</v>
      </c>
      <c r="B5136">
        <v>1007853</v>
      </c>
      <c r="C5136">
        <v>5.3</v>
      </c>
      <c r="D5136">
        <v>3</v>
      </c>
    </row>
    <row r="5137" spans="1:4" x14ac:dyDescent="0.25">
      <c r="A5137" s="1">
        <v>44475</v>
      </c>
      <c r="B5137">
        <v>1007854</v>
      </c>
      <c r="C5137">
        <v>10.7</v>
      </c>
      <c r="D5137">
        <v>5</v>
      </c>
    </row>
    <row r="5138" spans="1:4" x14ac:dyDescent="0.25">
      <c r="A5138" s="1">
        <v>44475</v>
      </c>
      <c r="B5138">
        <v>1007855</v>
      </c>
      <c r="C5138">
        <v>5.3</v>
      </c>
      <c r="D5138">
        <v>4</v>
      </c>
    </row>
    <row r="5139" spans="1:4" x14ac:dyDescent="0.25">
      <c r="A5139" s="1">
        <v>44475</v>
      </c>
      <c r="B5139">
        <v>1007856</v>
      </c>
      <c r="C5139">
        <v>8.3000000000000007</v>
      </c>
      <c r="D5139">
        <v>5</v>
      </c>
    </row>
    <row r="5140" spans="1:4" x14ac:dyDescent="0.25">
      <c r="A5140" s="1">
        <v>44475</v>
      </c>
      <c r="B5140">
        <v>1007857</v>
      </c>
      <c r="C5140">
        <v>2.9</v>
      </c>
      <c r="D5140">
        <v>3</v>
      </c>
    </row>
    <row r="5141" spans="1:4" x14ac:dyDescent="0.25">
      <c r="A5141" s="1">
        <v>44475</v>
      </c>
      <c r="B5141">
        <v>1007858</v>
      </c>
      <c r="C5141">
        <v>3.95</v>
      </c>
      <c r="D5141">
        <v>3</v>
      </c>
    </row>
    <row r="5142" spans="1:4" x14ac:dyDescent="0.25">
      <c r="A5142" s="1">
        <v>44475</v>
      </c>
      <c r="B5142">
        <v>1007859</v>
      </c>
      <c r="C5142">
        <v>4.8499999999999996</v>
      </c>
      <c r="D5142">
        <v>4</v>
      </c>
    </row>
    <row r="5143" spans="1:4" x14ac:dyDescent="0.25">
      <c r="A5143" s="1">
        <v>44475</v>
      </c>
      <c r="B5143">
        <v>1007860</v>
      </c>
      <c r="C5143">
        <v>3.8</v>
      </c>
      <c r="D5143">
        <v>4</v>
      </c>
    </row>
    <row r="5144" spans="1:4" x14ac:dyDescent="0.25">
      <c r="A5144" s="1">
        <v>44475</v>
      </c>
      <c r="B5144">
        <v>1007862</v>
      </c>
      <c r="C5144">
        <v>3.5</v>
      </c>
      <c r="D5144">
        <v>2</v>
      </c>
    </row>
    <row r="5145" spans="1:4" x14ac:dyDescent="0.25">
      <c r="A5145" s="1">
        <v>44475</v>
      </c>
      <c r="B5145">
        <v>1007863</v>
      </c>
      <c r="C5145">
        <v>5.3</v>
      </c>
      <c r="D5145">
        <v>4</v>
      </c>
    </row>
    <row r="5146" spans="1:4" x14ac:dyDescent="0.25">
      <c r="A5146" s="1">
        <v>44475</v>
      </c>
      <c r="B5146">
        <v>1007864</v>
      </c>
      <c r="C5146">
        <v>3.5</v>
      </c>
      <c r="D5146">
        <v>4</v>
      </c>
    </row>
    <row r="5147" spans="1:4" x14ac:dyDescent="0.25">
      <c r="A5147" s="1">
        <v>44475</v>
      </c>
      <c r="B5147">
        <v>1007865</v>
      </c>
      <c r="C5147">
        <v>4.25</v>
      </c>
      <c r="D5147">
        <v>4</v>
      </c>
    </row>
    <row r="5148" spans="1:4" x14ac:dyDescent="0.25">
      <c r="A5148" s="1">
        <v>44475</v>
      </c>
      <c r="B5148">
        <v>1007866</v>
      </c>
      <c r="C5148">
        <v>4.25</v>
      </c>
      <c r="D5148">
        <v>3</v>
      </c>
    </row>
    <row r="5149" spans="1:4" x14ac:dyDescent="0.25">
      <c r="A5149" s="1">
        <v>44475</v>
      </c>
      <c r="B5149">
        <v>1007868</v>
      </c>
      <c r="C5149">
        <v>3.65</v>
      </c>
      <c r="D5149">
        <v>3</v>
      </c>
    </row>
    <row r="5150" spans="1:4" x14ac:dyDescent="0.25">
      <c r="A5150" s="1">
        <v>44475</v>
      </c>
      <c r="B5150">
        <v>1007869</v>
      </c>
      <c r="C5150">
        <v>3.65</v>
      </c>
      <c r="D5150">
        <v>2</v>
      </c>
    </row>
    <row r="5151" spans="1:4" x14ac:dyDescent="0.25">
      <c r="A5151" s="1">
        <v>44475</v>
      </c>
      <c r="B5151">
        <v>1007870</v>
      </c>
      <c r="C5151">
        <v>3.8</v>
      </c>
      <c r="D5151">
        <v>4</v>
      </c>
    </row>
    <row r="5152" spans="1:4" x14ac:dyDescent="0.25">
      <c r="A5152" s="1">
        <v>44475</v>
      </c>
      <c r="B5152">
        <v>1007871</v>
      </c>
      <c r="C5152">
        <v>7.55</v>
      </c>
      <c r="D5152">
        <v>5</v>
      </c>
    </row>
    <row r="5153" spans="1:4" x14ac:dyDescent="0.25">
      <c r="A5153" s="1">
        <v>44475</v>
      </c>
      <c r="B5153">
        <v>1007872</v>
      </c>
      <c r="C5153">
        <v>5</v>
      </c>
      <c r="D5153">
        <v>3</v>
      </c>
    </row>
    <row r="5154" spans="1:4" x14ac:dyDescent="0.25">
      <c r="A5154" s="1">
        <v>44475</v>
      </c>
      <c r="B5154">
        <v>1007873</v>
      </c>
      <c r="C5154">
        <v>4.55</v>
      </c>
      <c r="D5154">
        <v>3</v>
      </c>
    </row>
    <row r="5155" spans="1:4" x14ac:dyDescent="0.25">
      <c r="A5155" s="1">
        <v>44475</v>
      </c>
      <c r="B5155">
        <v>1007874</v>
      </c>
      <c r="C5155">
        <v>2.9</v>
      </c>
      <c r="D5155">
        <v>2</v>
      </c>
    </row>
    <row r="5156" spans="1:4" x14ac:dyDescent="0.25">
      <c r="A5156" s="1">
        <v>44475</v>
      </c>
      <c r="B5156">
        <v>1007875</v>
      </c>
      <c r="C5156">
        <v>2.9</v>
      </c>
      <c r="D5156">
        <v>2</v>
      </c>
    </row>
    <row r="5157" spans="1:4" x14ac:dyDescent="0.25">
      <c r="A5157" s="1">
        <v>44475</v>
      </c>
      <c r="B5157">
        <v>1007876</v>
      </c>
      <c r="C5157">
        <v>4.7</v>
      </c>
      <c r="D5157">
        <v>3</v>
      </c>
    </row>
    <row r="5158" spans="1:4" x14ac:dyDescent="0.25">
      <c r="A5158" s="1">
        <v>44475</v>
      </c>
      <c r="B5158">
        <v>1007877</v>
      </c>
      <c r="C5158">
        <v>4.7</v>
      </c>
      <c r="D5158">
        <v>3</v>
      </c>
    </row>
    <row r="5159" spans="1:4" x14ac:dyDescent="0.25">
      <c r="A5159" s="1">
        <v>44475</v>
      </c>
      <c r="B5159">
        <v>1007878</v>
      </c>
      <c r="C5159">
        <v>6.2</v>
      </c>
      <c r="D5159">
        <v>8</v>
      </c>
    </row>
    <row r="5160" spans="1:4" x14ac:dyDescent="0.25">
      <c r="A5160" s="1">
        <v>44475</v>
      </c>
      <c r="B5160">
        <v>1007879</v>
      </c>
      <c r="C5160">
        <v>3.35</v>
      </c>
      <c r="D5160">
        <v>4</v>
      </c>
    </row>
    <row r="5161" spans="1:4" x14ac:dyDescent="0.25">
      <c r="A5161" s="1">
        <v>44475</v>
      </c>
      <c r="B5161">
        <v>1007880</v>
      </c>
      <c r="C5161">
        <v>5.75</v>
      </c>
      <c r="D5161">
        <v>2</v>
      </c>
    </row>
    <row r="5162" spans="1:4" x14ac:dyDescent="0.25">
      <c r="A5162" s="1">
        <v>44475</v>
      </c>
      <c r="B5162">
        <v>1007881</v>
      </c>
      <c r="C5162">
        <v>28.55</v>
      </c>
      <c r="D5162">
        <v>5</v>
      </c>
    </row>
    <row r="5163" spans="1:4" x14ac:dyDescent="0.25">
      <c r="A5163" s="1">
        <v>44475</v>
      </c>
      <c r="B5163">
        <v>1007882</v>
      </c>
      <c r="C5163">
        <v>2.9</v>
      </c>
      <c r="D5163">
        <v>2</v>
      </c>
    </row>
    <row r="5164" spans="1:4" x14ac:dyDescent="0.25">
      <c r="A5164" s="1">
        <v>44475</v>
      </c>
      <c r="B5164">
        <v>1007883</v>
      </c>
      <c r="C5164">
        <v>3.65</v>
      </c>
      <c r="D5164">
        <v>3</v>
      </c>
    </row>
    <row r="5165" spans="1:4" x14ac:dyDescent="0.25">
      <c r="A5165" s="1">
        <v>44475</v>
      </c>
      <c r="B5165">
        <v>1007884</v>
      </c>
      <c r="C5165">
        <v>2.9</v>
      </c>
      <c r="D5165">
        <v>4</v>
      </c>
    </row>
    <row r="5166" spans="1:4" x14ac:dyDescent="0.25">
      <c r="A5166" s="1">
        <v>44475</v>
      </c>
      <c r="B5166">
        <v>1007885</v>
      </c>
      <c r="C5166">
        <v>4.0999999999999996</v>
      </c>
      <c r="D5166">
        <v>3</v>
      </c>
    </row>
    <row r="5167" spans="1:4" x14ac:dyDescent="0.25">
      <c r="A5167" s="1">
        <v>44475</v>
      </c>
      <c r="B5167">
        <v>1007887</v>
      </c>
      <c r="C5167">
        <v>4.0999999999999996</v>
      </c>
      <c r="D5167">
        <v>2</v>
      </c>
    </row>
    <row r="5168" spans="1:4" x14ac:dyDescent="0.25">
      <c r="A5168" s="1">
        <v>44475</v>
      </c>
      <c r="B5168">
        <v>1007888</v>
      </c>
      <c r="C5168">
        <v>8.15</v>
      </c>
      <c r="D5168">
        <v>6</v>
      </c>
    </row>
    <row r="5169" spans="1:4" x14ac:dyDescent="0.25">
      <c r="A5169" s="1">
        <v>44475</v>
      </c>
      <c r="B5169">
        <v>1007889</v>
      </c>
      <c r="C5169">
        <v>8.75</v>
      </c>
      <c r="D5169">
        <v>4</v>
      </c>
    </row>
    <row r="5170" spans="1:4" x14ac:dyDescent="0.25">
      <c r="A5170" s="1">
        <v>44475</v>
      </c>
      <c r="B5170">
        <v>1007890</v>
      </c>
      <c r="C5170">
        <v>3.35</v>
      </c>
      <c r="D5170">
        <v>3</v>
      </c>
    </row>
    <row r="5171" spans="1:4" x14ac:dyDescent="0.25">
      <c r="A5171" s="1">
        <v>44475</v>
      </c>
      <c r="B5171">
        <v>1007891</v>
      </c>
      <c r="C5171">
        <v>3.5</v>
      </c>
      <c r="D5171">
        <v>4</v>
      </c>
    </row>
    <row r="5172" spans="1:4" x14ac:dyDescent="0.25">
      <c r="A5172" s="1">
        <v>44475</v>
      </c>
      <c r="B5172">
        <v>1007892</v>
      </c>
      <c r="C5172">
        <v>5.75</v>
      </c>
      <c r="D5172">
        <v>4</v>
      </c>
    </row>
    <row r="5173" spans="1:4" x14ac:dyDescent="0.25">
      <c r="A5173" s="1">
        <v>44475</v>
      </c>
      <c r="B5173">
        <v>1007893</v>
      </c>
      <c r="C5173">
        <v>3.35</v>
      </c>
      <c r="D5173">
        <v>3</v>
      </c>
    </row>
    <row r="5174" spans="1:4" x14ac:dyDescent="0.25">
      <c r="A5174" s="1">
        <v>44475</v>
      </c>
      <c r="B5174">
        <v>1007894</v>
      </c>
      <c r="C5174">
        <v>2.9</v>
      </c>
      <c r="D5174">
        <v>4</v>
      </c>
    </row>
    <row r="5175" spans="1:4" x14ac:dyDescent="0.25">
      <c r="A5175" s="1">
        <v>44475</v>
      </c>
      <c r="B5175">
        <v>1007895</v>
      </c>
      <c r="C5175">
        <v>7.1</v>
      </c>
      <c r="D5175">
        <v>5</v>
      </c>
    </row>
    <row r="5176" spans="1:4" x14ac:dyDescent="0.25">
      <c r="A5176" s="1">
        <v>44475</v>
      </c>
      <c r="B5176">
        <v>1007896</v>
      </c>
      <c r="C5176">
        <v>3.05</v>
      </c>
      <c r="D5176">
        <v>5</v>
      </c>
    </row>
    <row r="5177" spans="1:4" x14ac:dyDescent="0.25">
      <c r="A5177" s="1">
        <v>44475</v>
      </c>
      <c r="B5177">
        <v>1007897</v>
      </c>
      <c r="C5177">
        <v>4.8499999999999996</v>
      </c>
      <c r="D5177">
        <v>3</v>
      </c>
    </row>
    <row r="5178" spans="1:4" x14ac:dyDescent="0.25">
      <c r="A5178" s="1">
        <v>44475</v>
      </c>
      <c r="B5178">
        <v>1007898</v>
      </c>
      <c r="C5178">
        <v>4.7</v>
      </c>
      <c r="D5178">
        <v>4</v>
      </c>
    </row>
    <row r="5179" spans="1:4" x14ac:dyDescent="0.25">
      <c r="A5179" s="1">
        <v>44475</v>
      </c>
      <c r="B5179">
        <v>1007901</v>
      </c>
      <c r="C5179">
        <v>2.9</v>
      </c>
      <c r="D5179">
        <v>2</v>
      </c>
    </row>
    <row r="5180" spans="1:4" x14ac:dyDescent="0.25">
      <c r="A5180" s="1">
        <v>44475</v>
      </c>
      <c r="B5180">
        <v>1007902</v>
      </c>
      <c r="C5180">
        <v>5</v>
      </c>
      <c r="D5180">
        <v>4</v>
      </c>
    </row>
    <row r="5181" spans="1:4" x14ac:dyDescent="0.25">
      <c r="A5181" s="1">
        <v>44475</v>
      </c>
      <c r="B5181">
        <v>1007904</v>
      </c>
      <c r="C5181">
        <v>21.8</v>
      </c>
      <c r="D5181">
        <v>8</v>
      </c>
    </row>
    <row r="5182" spans="1:4" x14ac:dyDescent="0.25">
      <c r="A5182" s="1">
        <v>44475</v>
      </c>
      <c r="B5182">
        <v>1007905</v>
      </c>
      <c r="C5182">
        <v>2.9</v>
      </c>
      <c r="D5182">
        <v>2</v>
      </c>
    </row>
    <row r="5183" spans="1:4" x14ac:dyDescent="0.25">
      <c r="A5183" s="1">
        <v>44475</v>
      </c>
      <c r="B5183">
        <v>1007906</v>
      </c>
      <c r="C5183">
        <v>3.95</v>
      </c>
      <c r="D5183">
        <v>3</v>
      </c>
    </row>
    <row r="5184" spans="1:4" x14ac:dyDescent="0.25">
      <c r="A5184" s="1">
        <v>44475</v>
      </c>
      <c r="B5184">
        <v>1007907</v>
      </c>
      <c r="C5184">
        <v>3.05</v>
      </c>
      <c r="D5184">
        <v>2</v>
      </c>
    </row>
    <row r="5185" spans="1:4" x14ac:dyDescent="0.25">
      <c r="A5185" s="1">
        <v>44475</v>
      </c>
      <c r="B5185">
        <v>1007908</v>
      </c>
      <c r="C5185">
        <v>4.7</v>
      </c>
      <c r="D5185">
        <v>4</v>
      </c>
    </row>
    <row r="5186" spans="1:4" x14ac:dyDescent="0.25">
      <c r="A5186" s="1">
        <v>44475</v>
      </c>
      <c r="B5186">
        <v>1007909</v>
      </c>
      <c r="C5186">
        <v>3.65</v>
      </c>
      <c r="D5186">
        <v>3</v>
      </c>
    </row>
    <row r="5187" spans="1:4" x14ac:dyDescent="0.25">
      <c r="A5187" s="1">
        <v>44475</v>
      </c>
      <c r="B5187">
        <v>1007910</v>
      </c>
      <c r="C5187">
        <v>5.9</v>
      </c>
      <c r="D5187">
        <v>2</v>
      </c>
    </row>
    <row r="5188" spans="1:4" x14ac:dyDescent="0.25">
      <c r="A5188" s="1">
        <v>44475</v>
      </c>
      <c r="B5188">
        <v>1007911</v>
      </c>
      <c r="C5188">
        <v>7.55</v>
      </c>
      <c r="D5188">
        <v>6</v>
      </c>
    </row>
    <row r="5189" spans="1:4" x14ac:dyDescent="0.25">
      <c r="A5189" s="1">
        <v>44475</v>
      </c>
      <c r="B5189">
        <v>1007912</v>
      </c>
      <c r="C5189">
        <v>3.35</v>
      </c>
      <c r="D5189">
        <v>3</v>
      </c>
    </row>
    <row r="5190" spans="1:4" x14ac:dyDescent="0.25">
      <c r="A5190" s="1">
        <v>44475</v>
      </c>
      <c r="B5190">
        <v>1007914</v>
      </c>
      <c r="C5190">
        <v>8.9</v>
      </c>
      <c r="D5190">
        <v>5</v>
      </c>
    </row>
    <row r="5191" spans="1:4" x14ac:dyDescent="0.25">
      <c r="A5191" s="1">
        <v>44475</v>
      </c>
      <c r="B5191">
        <v>1007915</v>
      </c>
      <c r="C5191">
        <v>5.3</v>
      </c>
      <c r="D5191">
        <v>4</v>
      </c>
    </row>
    <row r="5192" spans="1:4" x14ac:dyDescent="0.25">
      <c r="A5192" s="1">
        <v>44475</v>
      </c>
      <c r="B5192">
        <v>1007916</v>
      </c>
      <c r="C5192">
        <v>3.65</v>
      </c>
      <c r="D5192">
        <v>2</v>
      </c>
    </row>
    <row r="5193" spans="1:4" x14ac:dyDescent="0.25">
      <c r="A5193" s="1">
        <v>44475</v>
      </c>
      <c r="B5193">
        <v>1007917</v>
      </c>
      <c r="C5193">
        <v>4.25</v>
      </c>
      <c r="D5193">
        <v>2</v>
      </c>
    </row>
    <row r="5194" spans="1:4" x14ac:dyDescent="0.25">
      <c r="A5194" s="1">
        <v>44475</v>
      </c>
      <c r="B5194">
        <v>1007918</v>
      </c>
      <c r="C5194">
        <v>3.5</v>
      </c>
      <c r="D5194">
        <v>2</v>
      </c>
    </row>
    <row r="5195" spans="1:4" x14ac:dyDescent="0.25">
      <c r="A5195" s="1">
        <v>44475</v>
      </c>
      <c r="B5195">
        <v>1007919</v>
      </c>
      <c r="C5195">
        <v>5</v>
      </c>
      <c r="D5195">
        <v>4</v>
      </c>
    </row>
    <row r="5196" spans="1:4" x14ac:dyDescent="0.25">
      <c r="A5196" s="1">
        <v>44475</v>
      </c>
      <c r="B5196">
        <v>1007920</v>
      </c>
      <c r="C5196">
        <v>3.35</v>
      </c>
      <c r="D5196">
        <v>2</v>
      </c>
    </row>
    <row r="5197" spans="1:4" x14ac:dyDescent="0.25">
      <c r="A5197" s="1">
        <v>44475</v>
      </c>
      <c r="B5197">
        <v>1007921</v>
      </c>
      <c r="C5197">
        <v>4.25</v>
      </c>
      <c r="D5197">
        <v>2</v>
      </c>
    </row>
    <row r="5198" spans="1:4" x14ac:dyDescent="0.25">
      <c r="A5198" s="1">
        <v>44475</v>
      </c>
      <c r="B5198">
        <v>1007922</v>
      </c>
      <c r="C5198">
        <v>5.9</v>
      </c>
      <c r="D5198">
        <v>4</v>
      </c>
    </row>
    <row r="5199" spans="1:4" x14ac:dyDescent="0.25">
      <c r="A5199" s="1">
        <v>44475</v>
      </c>
      <c r="B5199">
        <v>1007923</v>
      </c>
      <c r="C5199">
        <v>9.65</v>
      </c>
      <c r="D5199">
        <v>5</v>
      </c>
    </row>
    <row r="5200" spans="1:4" x14ac:dyDescent="0.25">
      <c r="A5200" s="1">
        <v>44475</v>
      </c>
      <c r="B5200">
        <v>1007924</v>
      </c>
      <c r="C5200">
        <v>4.55</v>
      </c>
      <c r="D5200">
        <v>3</v>
      </c>
    </row>
    <row r="5201" spans="1:4" x14ac:dyDescent="0.25">
      <c r="A5201" s="1">
        <v>44475</v>
      </c>
      <c r="B5201">
        <v>1007925</v>
      </c>
      <c r="C5201">
        <v>3.65</v>
      </c>
      <c r="D5201">
        <v>4</v>
      </c>
    </row>
    <row r="5202" spans="1:4" x14ac:dyDescent="0.25">
      <c r="A5202" s="1">
        <v>44475</v>
      </c>
      <c r="B5202">
        <v>1007926</v>
      </c>
      <c r="C5202">
        <v>4.0999999999999996</v>
      </c>
      <c r="D5202">
        <v>3</v>
      </c>
    </row>
    <row r="5203" spans="1:4" x14ac:dyDescent="0.25">
      <c r="A5203" s="1">
        <v>44475</v>
      </c>
      <c r="B5203">
        <v>1007927</v>
      </c>
      <c r="C5203">
        <v>2.9</v>
      </c>
      <c r="D5203">
        <v>2</v>
      </c>
    </row>
    <row r="5204" spans="1:4" x14ac:dyDescent="0.25">
      <c r="A5204" s="1">
        <v>44475</v>
      </c>
      <c r="B5204">
        <v>1007928</v>
      </c>
      <c r="C5204">
        <v>3.5</v>
      </c>
      <c r="D5204">
        <v>4</v>
      </c>
    </row>
    <row r="5205" spans="1:4" x14ac:dyDescent="0.25">
      <c r="A5205" s="1">
        <v>44475</v>
      </c>
      <c r="B5205">
        <v>1007929</v>
      </c>
      <c r="C5205">
        <v>4.4000000000000004</v>
      </c>
      <c r="D5205">
        <v>4</v>
      </c>
    </row>
    <row r="5206" spans="1:4" x14ac:dyDescent="0.25">
      <c r="A5206" s="1">
        <v>44475</v>
      </c>
      <c r="B5206">
        <v>1007930</v>
      </c>
      <c r="C5206">
        <v>7.85</v>
      </c>
      <c r="D5206">
        <v>4</v>
      </c>
    </row>
    <row r="5207" spans="1:4" x14ac:dyDescent="0.25">
      <c r="A5207" s="1">
        <v>44475</v>
      </c>
      <c r="B5207">
        <v>1007931</v>
      </c>
      <c r="C5207">
        <v>4.4000000000000004</v>
      </c>
      <c r="D5207">
        <v>3</v>
      </c>
    </row>
    <row r="5208" spans="1:4" x14ac:dyDescent="0.25">
      <c r="A5208" s="1">
        <v>44475</v>
      </c>
      <c r="B5208">
        <v>1007932</v>
      </c>
      <c r="C5208">
        <v>6.2</v>
      </c>
      <c r="D5208">
        <v>5</v>
      </c>
    </row>
    <row r="5209" spans="1:4" x14ac:dyDescent="0.25">
      <c r="A5209" s="1">
        <v>44475</v>
      </c>
      <c r="B5209">
        <v>1007933</v>
      </c>
      <c r="C5209">
        <v>12.35</v>
      </c>
      <c r="D5209">
        <v>4</v>
      </c>
    </row>
    <row r="5210" spans="1:4" x14ac:dyDescent="0.25">
      <c r="A5210" s="1">
        <v>44475</v>
      </c>
      <c r="B5210">
        <v>1007934</v>
      </c>
      <c r="C5210">
        <v>11</v>
      </c>
      <c r="D5210">
        <v>6</v>
      </c>
    </row>
    <row r="5211" spans="1:4" x14ac:dyDescent="0.25">
      <c r="A5211" s="1">
        <v>44475</v>
      </c>
      <c r="B5211">
        <v>1007935</v>
      </c>
      <c r="C5211">
        <v>3.8</v>
      </c>
      <c r="D5211">
        <v>4</v>
      </c>
    </row>
    <row r="5212" spans="1:4" x14ac:dyDescent="0.25">
      <c r="A5212" s="1">
        <v>44475</v>
      </c>
      <c r="B5212">
        <v>1007936</v>
      </c>
      <c r="C5212">
        <v>4.8499999999999996</v>
      </c>
      <c r="D5212">
        <v>3</v>
      </c>
    </row>
    <row r="5213" spans="1:4" x14ac:dyDescent="0.25">
      <c r="A5213" s="1">
        <v>44475</v>
      </c>
      <c r="B5213">
        <v>1007937</v>
      </c>
      <c r="C5213">
        <v>4.8499999999999996</v>
      </c>
      <c r="D5213">
        <v>4</v>
      </c>
    </row>
    <row r="5214" spans="1:4" x14ac:dyDescent="0.25">
      <c r="A5214" s="1">
        <v>44475</v>
      </c>
      <c r="B5214">
        <v>1007938</v>
      </c>
      <c r="C5214">
        <v>4.4000000000000004</v>
      </c>
      <c r="D5214">
        <v>2</v>
      </c>
    </row>
    <row r="5215" spans="1:4" x14ac:dyDescent="0.25">
      <c r="A5215" s="1">
        <v>44475</v>
      </c>
      <c r="B5215">
        <v>1007939</v>
      </c>
      <c r="C5215">
        <v>7.25</v>
      </c>
      <c r="D5215">
        <v>5</v>
      </c>
    </row>
    <row r="5216" spans="1:4" x14ac:dyDescent="0.25">
      <c r="A5216" s="1">
        <v>44475</v>
      </c>
      <c r="B5216">
        <v>1007940</v>
      </c>
      <c r="C5216">
        <v>3.65</v>
      </c>
      <c r="D5216">
        <v>2</v>
      </c>
    </row>
    <row r="5217" spans="1:4" x14ac:dyDescent="0.25">
      <c r="A5217" s="1">
        <v>44475</v>
      </c>
      <c r="B5217">
        <v>1007941</v>
      </c>
      <c r="C5217">
        <v>5.15</v>
      </c>
      <c r="D5217">
        <v>3</v>
      </c>
    </row>
    <row r="5218" spans="1:4" x14ac:dyDescent="0.25">
      <c r="A5218" s="1">
        <v>44475</v>
      </c>
      <c r="B5218">
        <v>1007942</v>
      </c>
      <c r="C5218">
        <v>4.8499999999999996</v>
      </c>
      <c r="D5218">
        <v>3</v>
      </c>
    </row>
    <row r="5219" spans="1:4" x14ac:dyDescent="0.25">
      <c r="A5219" s="1">
        <v>44475</v>
      </c>
      <c r="B5219">
        <v>1007943</v>
      </c>
      <c r="C5219">
        <v>2.9</v>
      </c>
      <c r="D5219">
        <v>2</v>
      </c>
    </row>
    <row r="5220" spans="1:4" x14ac:dyDescent="0.25">
      <c r="A5220" s="1">
        <v>44475</v>
      </c>
      <c r="B5220">
        <v>1007944</v>
      </c>
      <c r="C5220">
        <v>2.9</v>
      </c>
      <c r="D5220">
        <v>2</v>
      </c>
    </row>
    <row r="5221" spans="1:4" x14ac:dyDescent="0.25">
      <c r="A5221" s="1">
        <v>44475</v>
      </c>
      <c r="B5221">
        <v>1007945</v>
      </c>
      <c r="C5221">
        <v>4.55</v>
      </c>
      <c r="D5221">
        <v>2</v>
      </c>
    </row>
    <row r="5222" spans="1:4" x14ac:dyDescent="0.25">
      <c r="A5222" s="1">
        <v>44475</v>
      </c>
      <c r="B5222">
        <v>1007946</v>
      </c>
      <c r="C5222">
        <v>3.5</v>
      </c>
      <c r="D5222">
        <v>4</v>
      </c>
    </row>
    <row r="5223" spans="1:4" x14ac:dyDescent="0.25">
      <c r="A5223" s="1">
        <v>44475</v>
      </c>
      <c r="B5223">
        <v>1007947</v>
      </c>
      <c r="C5223">
        <v>3.8</v>
      </c>
      <c r="D5223">
        <v>3</v>
      </c>
    </row>
    <row r="5224" spans="1:4" x14ac:dyDescent="0.25">
      <c r="A5224" s="1">
        <v>44475</v>
      </c>
      <c r="B5224">
        <v>1007948</v>
      </c>
      <c r="C5224">
        <v>3.8</v>
      </c>
      <c r="D5224">
        <v>2</v>
      </c>
    </row>
    <row r="5225" spans="1:4" x14ac:dyDescent="0.25">
      <c r="A5225" s="1">
        <v>44475</v>
      </c>
      <c r="B5225">
        <v>1007949</v>
      </c>
      <c r="C5225">
        <v>4.0999999999999996</v>
      </c>
      <c r="D5225">
        <v>4</v>
      </c>
    </row>
    <row r="5226" spans="1:4" x14ac:dyDescent="0.25">
      <c r="A5226" s="1">
        <v>44475</v>
      </c>
      <c r="B5226">
        <v>1007950</v>
      </c>
      <c r="C5226">
        <v>3.35</v>
      </c>
      <c r="D5226">
        <v>3</v>
      </c>
    </row>
    <row r="5227" spans="1:4" x14ac:dyDescent="0.25">
      <c r="A5227" s="1">
        <v>44475</v>
      </c>
      <c r="B5227">
        <v>1007951</v>
      </c>
      <c r="C5227">
        <v>4.55</v>
      </c>
      <c r="D5227">
        <v>4</v>
      </c>
    </row>
    <row r="5228" spans="1:4" x14ac:dyDescent="0.25">
      <c r="A5228" s="1">
        <v>44475</v>
      </c>
      <c r="B5228">
        <v>1007952</v>
      </c>
      <c r="C5228">
        <v>3.35</v>
      </c>
      <c r="D5228">
        <v>3</v>
      </c>
    </row>
    <row r="5229" spans="1:4" x14ac:dyDescent="0.25">
      <c r="A5229" s="1">
        <v>44475</v>
      </c>
      <c r="B5229">
        <v>1007953</v>
      </c>
      <c r="C5229">
        <v>4.25</v>
      </c>
      <c r="D5229">
        <v>4</v>
      </c>
    </row>
    <row r="5230" spans="1:4" x14ac:dyDescent="0.25">
      <c r="A5230" s="1">
        <v>44475</v>
      </c>
      <c r="B5230">
        <v>1007954</v>
      </c>
      <c r="C5230">
        <v>3.2</v>
      </c>
      <c r="D5230">
        <v>3</v>
      </c>
    </row>
    <row r="5231" spans="1:4" x14ac:dyDescent="0.25">
      <c r="A5231" s="1">
        <v>44475</v>
      </c>
      <c r="B5231">
        <v>1007955</v>
      </c>
      <c r="C5231">
        <v>3.35</v>
      </c>
      <c r="D5231">
        <v>3</v>
      </c>
    </row>
    <row r="5232" spans="1:4" x14ac:dyDescent="0.25">
      <c r="A5232" s="1">
        <v>44475</v>
      </c>
      <c r="B5232">
        <v>1007956</v>
      </c>
      <c r="C5232">
        <v>3.5</v>
      </c>
      <c r="D5232">
        <v>3</v>
      </c>
    </row>
    <row r="5233" spans="1:4" x14ac:dyDescent="0.25">
      <c r="A5233" s="1">
        <v>44475</v>
      </c>
      <c r="B5233">
        <v>1007957</v>
      </c>
      <c r="C5233">
        <v>3.8</v>
      </c>
      <c r="D5233">
        <v>2</v>
      </c>
    </row>
    <row r="5234" spans="1:4" x14ac:dyDescent="0.25">
      <c r="A5234" s="1">
        <v>44475</v>
      </c>
      <c r="B5234">
        <v>1007958</v>
      </c>
      <c r="C5234">
        <v>3.35</v>
      </c>
      <c r="D5234">
        <v>3</v>
      </c>
    </row>
    <row r="5235" spans="1:4" x14ac:dyDescent="0.25">
      <c r="A5235" s="1">
        <v>44475</v>
      </c>
      <c r="B5235">
        <v>1007959</v>
      </c>
      <c r="C5235">
        <v>5.45</v>
      </c>
      <c r="D5235">
        <v>5</v>
      </c>
    </row>
    <row r="5236" spans="1:4" x14ac:dyDescent="0.25">
      <c r="A5236" s="1">
        <v>44475</v>
      </c>
      <c r="B5236">
        <v>1007960</v>
      </c>
      <c r="C5236">
        <v>3.5</v>
      </c>
      <c r="D5236">
        <v>2</v>
      </c>
    </row>
    <row r="5237" spans="1:4" x14ac:dyDescent="0.25">
      <c r="A5237" s="1">
        <v>44475</v>
      </c>
      <c r="B5237">
        <v>1007961</v>
      </c>
      <c r="C5237">
        <v>3.2</v>
      </c>
      <c r="D5237">
        <v>2</v>
      </c>
    </row>
    <row r="5238" spans="1:4" x14ac:dyDescent="0.25">
      <c r="A5238" s="1">
        <v>44475</v>
      </c>
      <c r="B5238">
        <v>1007962</v>
      </c>
      <c r="C5238">
        <v>3.05</v>
      </c>
      <c r="D5238">
        <v>3</v>
      </c>
    </row>
    <row r="5239" spans="1:4" x14ac:dyDescent="0.25">
      <c r="A5239" s="1">
        <v>44475</v>
      </c>
      <c r="B5239">
        <v>1007963</v>
      </c>
      <c r="C5239">
        <v>3.5</v>
      </c>
      <c r="D5239">
        <v>3</v>
      </c>
    </row>
    <row r="5240" spans="1:4" x14ac:dyDescent="0.25">
      <c r="A5240" s="1">
        <v>44475</v>
      </c>
      <c r="B5240">
        <v>1007964</v>
      </c>
      <c r="C5240">
        <v>3.2</v>
      </c>
      <c r="D5240">
        <v>2</v>
      </c>
    </row>
    <row r="5241" spans="1:4" x14ac:dyDescent="0.25">
      <c r="A5241" s="1">
        <v>44475</v>
      </c>
      <c r="B5241">
        <v>1007965</v>
      </c>
      <c r="C5241">
        <v>2.9</v>
      </c>
      <c r="D5241">
        <v>3</v>
      </c>
    </row>
    <row r="5242" spans="1:4" x14ac:dyDescent="0.25">
      <c r="A5242" s="1">
        <v>44475</v>
      </c>
      <c r="B5242">
        <v>1007966</v>
      </c>
      <c r="C5242">
        <v>5</v>
      </c>
      <c r="D5242">
        <v>4</v>
      </c>
    </row>
    <row r="5243" spans="1:4" x14ac:dyDescent="0.25">
      <c r="A5243" s="1">
        <v>44475</v>
      </c>
      <c r="B5243">
        <v>1007967</v>
      </c>
      <c r="C5243">
        <v>5.15</v>
      </c>
      <c r="D5243">
        <v>4</v>
      </c>
    </row>
    <row r="5244" spans="1:4" x14ac:dyDescent="0.25">
      <c r="A5244" s="1">
        <v>44475</v>
      </c>
      <c r="B5244">
        <v>1007968</v>
      </c>
      <c r="C5244">
        <v>4.7</v>
      </c>
      <c r="D5244">
        <v>4</v>
      </c>
    </row>
    <row r="5245" spans="1:4" x14ac:dyDescent="0.25">
      <c r="A5245" s="1">
        <v>44475</v>
      </c>
      <c r="B5245">
        <v>1007969</v>
      </c>
      <c r="C5245">
        <v>3.65</v>
      </c>
      <c r="D5245">
        <v>3</v>
      </c>
    </row>
    <row r="5246" spans="1:4" x14ac:dyDescent="0.25">
      <c r="A5246" s="1">
        <v>44475</v>
      </c>
      <c r="B5246">
        <v>1007970</v>
      </c>
      <c r="C5246">
        <v>3.65</v>
      </c>
      <c r="D5246">
        <v>3</v>
      </c>
    </row>
    <row r="5247" spans="1:4" x14ac:dyDescent="0.25">
      <c r="A5247" s="1">
        <v>44475</v>
      </c>
      <c r="B5247">
        <v>1007971</v>
      </c>
      <c r="C5247">
        <v>3.8</v>
      </c>
      <c r="D5247">
        <v>2</v>
      </c>
    </row>
    <row r="5248" spans="1:4" x14ac:dyDescent="0.25">
      <c r="A5248" s="1">
        <v>44475</v>
      </c>
      <c r="B5248">
        <v>1007972</v>
      </c>
      <c r="C5248">
        <v>4.7</v>
      </c>
      <c r="D5248">
        <v>4</v>
      </c>
    </row>
    <row r="5249" spans="1:4" x14ac:dyDescent="0.25">
      <c r="A5249" s="1">
        <v>44475</v>
      </c>
      <c r="B5249">
        <v>1007973</v>
      </c>
      <c r="C5249">
        <v>7.4</v>
      </c>
      <c r="D5249">
        <v>5</v>
      </c>
    </row>
    <row r="5250" spans="1:4" x14ac:dyDescent="0.25">
      <c r="A5250" s="1">
        <v>44475</v>
      </c>
      <c r="B5250">
        <v>1007974</v>
      </c>
      <c r="C5250">
        <v>6.65</v>
      </c>
      <c r="D5250">
        <v>4</v>
      </c>
    </row>
    <row r="5251" spans="1:4" x14ac:dyDescent="0.25">
      <c r="A5251" s="1">
        <v>44475</v>
      </c>
      <c r="B5251">
        <v>1007975</v>
      </c>
      <c r="C5251">
        <v>5.9</v>
      </c>
      <c r="D5251">
        <v>4</v>
      </c>
    </row>
    <row r="5252" spans="1:4" x14ac:dyDescent="0.25">
      <c r="A5252" s="1">
        <v>44475</v>
      </c>
      <c r="B5252">
        <v>1007976</v>
      </c>
      <c r="C5252">
        <v>4.25</v>
      </c>
      <c r="D5252">
        <v>3</v>
      </c>
    </row>
    <row r="5253" spans="1:4" x14ac:dyDescent="0.25">
      <c r="A5253" s="1">
        <v>44475</v>
      </c>
      <c r="B5253">
        <v>1007977</v>
      </c>
      <c r="C5253">
        <v>6.8</v>
      </c>
      <c r="D5253">
        <v>5</v>
      </c>
    </row>
    <row r="5254" spans="1:4" x14ac:dyDescent="0.25">
      <c r="A5254" s="1">
        <v>44475</v>
      </c>
      <c r="B5254">
        <v>1007978</v>
      </c>
      <c r="C5254">
        <v>4.0999999999999996</v>
      </c>
      <c r="D5254">
        <v>6</v>
      </c>
    </row>
    <row r="5255" spans="1:4" x14ac:dyDescent="0.25">
      <c r="A5255" s="1">
        <v>44475</v>
      </c>
      <c r="B5255">
        <v>1007979</v>
      </c>
      <c r="C5255">
        <v>3.95</v>
      </c>
      <c r="D5255">
        <v>4</v>
      </c>
    </row>
    <row r="5256" spans="1:4" x14ac:dyDescent="0.25">
      <c r="A5256" s="1">
        <v>44475</v>
      </c>
      <c r="B5256">
        <v>1007980</v>
      </c>
      <c r="C5256">
        <v>3.2</v>
      </c>
      <c r="D5256">
        <v>3</v>
      </c>
    </row>
    <row r="5257" spans="1:4" x14ac:dyDescent="0.25">
      <c r="A5257" s="1">
        <v>44475</v>
      </c>
      <c r="B5257">
        <v>1007982</v>
      </c>
      <c r="C5257">
        <v>4.55</v>
      </c>
      <c r="D5257">
        <v>3</v>
      </c>
    </row>
    <row r="5258" spans="1:4" x14ac:dyDescent="0.25">
      <c r="A5258" s="1">
        <v>44475</v>
      </c>
      <c r="B5258">
        <v>1007983</v>
      </c>
      <c r="C5258">
        <v>4.4000000000000004</v>
      </c>
      <c r="D5258">
        <v>4</v>
      </c>
    </row>
    <row r="5259" spans="1:4" x14ac:dyDescent="0.25">
      <c r="A5259" s="1">
        <v>44475</v>
      </c>
      <c r="B5259">
        <v>1007984</v>
      </c>
      <c r="C5259">
        <v>3.65</v>
      </c>
      <c r="D5259">
        <v>2</v>
      </c>
    </row>
    <row r="5260" spans="1:4" x14ac:dyDescent="0.25">
      <c r="A5260" s="1">
        <v>44475</v>
      </c>
      <c r="B5260">
        <v>1007985</v>
      </c>
      <c r="C5260">
        <v>3.65</v>
      </c>
      <c r="D5260">
        <v>3</v>
      </c>
    </row>
    <row r="5261" spans="1:4" x14ac:dyDescent="0.25">
      <c r="A5261" s="1">
        <v>44475</v>
      </c>
      <c r="B5261">
        <v>1007986</v>
      </c>
      <c r="C5261">
        <v>6.65</v>
      </c>
      <c r="D5261">
        <v>4</v>
      </c>
    </row>
    <row r="5262" spans="1:4" x14ac:dyDescent="0.25">
      <c r="A5262" s="1">
        <v>44475</v>
      </c>
      <c r="B5262">
        <v>1007987</v>
      </c>
      <c r="C5262">
        <v>3.65</v>
      </c>
      <c r="D5262">
        <v>3</v>
      </c>
    </row>
    <row r="5263" spans="1:4" x14ac:dyDescent="0.25">
      <c r="A5263" s="1">
        <v>44475</v>
      </c>
      <c r="B5263">
        <v>1007988</v>
      </c>
      <c r="C5263">
        <v>3.05</v>
      </c>
      <c r="D5263">
        <v>4</v>
      </c>
    </row>
    <row r="5264" spans="1:4" x14ac:dyDescent="0.25">
      <c r="A5264" s="1">
        <v>44475</v>
      </c>
      <c r="B5264">
        <v>1007989</v>
      </c>
      <c r="C5264">
        <v>3.05</v>
      </c>
      <c r="D5264">
        <v>2</v>
      </c>
    </row>
    <row r="5265" spans="1:4" x14ac:dyDescent="0.25">
      <c r="A5265" s="1">
        <v>44475</v>
      </c>
      <c r="B5265">
        <v>1007990</v>
      </c>
      <c r="C5265">
        <v>3.05</v>
      </c>
      <c r="D5265">
        <v>4</v>
      </c>
    </row>
    <row r="5266" spans="1:4" x14ac:dyDescent="0.25">
      <c r="A5266" s="1">
        <v>44475</v>
      </c>
      <c r="B5266">
        <v>1007991</v>
      </c>
      <c r="C5266">
        <v>6.35</v>
      </c>
      <c r="D5266">
        <v>4</v>
      </c>
    </row>
    <row r="5267" spans="1:4" x14ac:dyDescent="0.25">
      <c r="A5267" s="1">
        <v>44475</v>
      </c>
      <c r="B5267">
        <v>1007992</v>
      </c>
      <c r="C5267">
        <v>4.4000000000000004</v>
      </c>
      <c r="D5267">
        <v>3</v>
      </c>
    </row>
    <row r="5268" spans="1:4" x14ac:dyDescent="0.25">
      <c r="A5268" s="1">
        <v>44475</v>
      </c>
      <c r="B5268">
        <v>1007993</v>
      </c>
      <c r="C5268">
        <v>3.05</v>
      </c>
      <c r="D5268">
        <v>3</v>
      </c>
    </row>
    <row r="5269" spans="1:4" x14ac:dyDescent="0.25">
      <c r="A5269" s="1">
        <v>44475</v>
      </c>
      <c r="B5269">
        <v>1007994</v>
      </c>
      <c r="C5269">
        <v>5.3</v>
      </c>
      <c r="D5269">
        <v>3</v>
      </c>
    </row>
    <row r="5270" spans="1:4" x14ac:dyDescent="0.25">
      <c r="A5270" s="1">
        <v>44475</v>
      </c>
      <c r="B5270">
        <v>1007995</v>
      </c>
      <c r="C5270">
        <v>3.95</v>
      </c>
      <c r="D5270">
        <v>3</v>
      </c>
    </row>
    <row r="5271" spans="1:4" x14ac:dyDescent="0.25">
      <c r="A5271" s="1">
        <v>44475</v>
      </c>
      <c r="B5271">
        <v>1007996</v>
      </c>
      <c r="C5271">
        <v>4.4000000000000004</v>
      </c>
      <c r="D5271">
        <v>3</v>
      </c>
    </row>
    <row r="5272" spans="1:4" x14ac:dyDescent="0.25">
      <c r="A5272" s="1">
        <v>44475</v>
      </c>
      <c r="B5272">
        <v>1007997</v>
      </c>
      <c r="C5272">
        <v>5</v>
      </c>
      <c r="D5272">
        <v>4</v>
      </c>
    </row>
    <row r="5273" spans="1:4" x14ac:dyDescent="0.25">
      <c r="A5273" s="1">
        <v>44475</v>
      </c>
      <c r="B5273">
        <v>1007998</v>
      </c>
      <c r="C5273">
        <v>4.4000000000000004</v>
      </c>
      <c r="D5273">
        <v>3</v>
      </c>
    </row>
    <row r="5274" spans="1:4" x14ac:dyDescent="0.25">
      <c r="A5274" s="1">
        <v>44475</v>
      </c>
      <c r="B5274">
        <v>1007999</v>
      </c>
      <c r="C5274">
        <v>4.25</v>
      </c>
      <c r="D5274">
        <v>4</v>
      </c>
    </row>
    <row r="5275" spans="1:4" x14ac:dyDescent="0.25">
      <c r="A5275" s="1">
        <v>44475</v>
      </c>
      <c r="B5275">
        <v>1008000</v>
      </c>
      <c r="C5275">
        <v>5.75</v>
      </c>
      <c r="D5275">
        <v>5</v>
      </c>
    </row>
    <row r="5276" spans="1:4" x14ac:dyDescent="0.25">
      <c r="A5276" s="1">
        <v>44475</v>
      </c>
      <c r="B5276">
        <v>1008001</v>
      </c>
      <c r="C5276">
        <v>2.9</v>
      </c>
      <c r="D5276">
        <v>4</v>
      </c>
    </row>
    <row r="5277" spans="1:4" x14ac:dyDescent="0.25">
      <c r="A5277" s="1">
        <v>44475</v>
      </c>
      <c r="B5277">
        <v>1008002</v>
      </c>
      <c r="C5277">
        <v>3.5</v>
      </c>
      <c r="D5277">
        <v>2</v>
      </c>
    </row>
    <row r="5278" spans="1:4" x14ac:dyDescent="0.25">
      <c r="A5278" s="1">
        <v>44475</v>
      </c>
      <c r="B5278">
        <v>1008003</v>
      </c>
      <c r="C5278">
        <v>3.35</v>
      </c>
      <c r="D5278">
        <v>3</v>
      </c>
    </row>
    <row r="5279" spans="1:4" x14ac:dyDescent="0.25">
      <c r="A5279" s="1">
        <v>44475</v>
      </c>
      <c r="B5279">
        <v>1008004</v>
      </c>
      <c r="C5279">
        <v>3.5</v>
      </c>
      <c r="D5279">
        <v>2</v>
      </c>
    </row>
    <row r="5280" spans="1:4" x14ac:dyDescent="0.25">
      <c r="A5280" s="1">
        <v>44475</v>
      </c>
      <c r="B5280">
        <v>1008005</v>
      </c>
      <c r="C5280">
        <v>2.9</v>
      </c>
      <c r="D5280">
        <v>4</v>
      </c>
    </row>
    <row r="5281" spans="1:4" x14ac:dyDescent="0.25">
      <c r="A5281" s="1">
        <v>44475</v>
      </c>
      <c r="B5281">
        <v>1008006</v>
      </c>
      <c r="C5281">
        <v>3.05</v>
      </c>
      <c r="D5281">
        <v>2</v>
      </c>
    </row>
    <row r="5282" spans="1:4" x14ac:dyDescent="0.25">
      <c r="A5282" s="1">
        <v>44475</v>
      </c>
      <c r="B5282">
        <v>1008007</v>
      </c>
      <c r="C5282">
        <v>3.35</v>
      </c>
      <c r="D5282">
        <v>5</v>
      </c>
    </row>
    <row r="5283" spans="1:4" x14ac:dyDescent="0.25">
      <c r="A5283" s="1">
        <v>44475</v>
      </c>
      <c r="B5283">
        <v>1008008</v>
      </c>
      <c r="C5283">
        <v>3.35</v>
      </c>
      <c r="D5283">
        <v>2</v>
      </c>
    </row>
    <row r="5284" spans="1:4" x14ac:dyDescent="0.25">
      <c r="A5284" s="1">
        <v>44475</v>
      </c>
      <c r="B5284">
        <v>1008009</v>
      </c>
      <c r="C5284">
        <v>4.0999999999999996</v>
      </c>
      <c r="D5284">
        <v>2</v>
      </c>
    </row>
    <row r="5285" spans="1:4" x14ac:dyDescent="0.25">
      <c r="A5285" s="1">
        <v>44475</v>
      </c>
      <c r="B5285">
        <v>1008010</v>
      </c>
      <c r="C5285">
        <v>8.9</v>
      </c>
      <c r="D5285">
        <v>4</v>
      </c>
    </row>
    <row r="5286" spans="1:4" x14ac:dyDescent="0.25">
      <c r="A5286" s="1">
        <v>44475</v>
      </c>
      <c r="B5286">
        <v>1008011</v>
      </c>
      <c r="C5286">
        <v>4.55</v>
      </c>
      <c r="D5286">
        <v>3</v>
      </c>
    </row>
    <row r="5287" spans="1:4" x14ac:dyDescent="0.25">
      <c r="A5287" s="1">
        <v>44475</v>
      </c>
      <c r="B5287">
        <v>1008012</v>
      </c>
      <c r="C5287">
        <v>2.9</v>
      </c>
      <c r="D5287">
        <v>4</v>
      </c>
    </row>
    <row r="5288" spans="1:4" x14ac:dyDescent="0.25">
      <c r="A5288" s="1">
        <v>44475</v>
      </c>
      <c r="B5288">
        <v>1008013</v>
      </c>
      <c r="C5288">
        <v>3.65</v>
      </c>
      <c r="D5288">
        <v>4</v>
      </c>
    </row>
    <row r="5289" spans="1:4" x14ac:dyDescent="0.25">
      <c r="A5289" s="1">
        <v>44475</v>
      </c>
      <c r="B5289">
        <v>1008014</v>
      </c>
      <c r="C5289">
        <v>4.25</v>
      </c>
      <c r="D5289">
        <v>2</v>
      </c>
    </row>
    <row r="5290" spans="1:4" x14ac:dyDescent="0.25">
      <c r="A5290" s="1">
        <v>44475</v>
      </c>
      <c r="B5290">
        <v>1008015</v>
      </c>
      <c r="C5290">
        <v>3.8</v>
      </c>
      <c r="D5290">
        <v>4</v>
      </c>
    </row>
    <row r="5291" spans="1:4" x14ac:dyDescent="0.25">
      <c r="A5291" s="1">
        <v>44475</v>
      </c>
      <c r="B5291">
        <v>1008016</v>
      </c>
      <c r="C5291">
        <v>5.75</v>
      </c>
      <c r="D5291">
        <v>4</v>
      </c>
    </row>
    <row r="5292" spans="1:4" x14ac:dyDescent="0.25">
      <c r="A5292" s="1">
        <v>44475</v>
      </c>
      <c r="B5292">
        <v>1008017</v>
      </c>
      <c r="C5292">
        <v>3.5</v>
      </c>
      <c r="D5292">
        <v>4</v>
      </c>
    </row>
    <row r="5293" spans="1:4" x14ac:dyDescent="0.25">
      <c r="A5293" s="1">
        <v>44475</v>
      </c>
      <c r="B5293">
        <v>1008018</v>
      </c>
      <c r="C5293">
        <v>3.95</v>
      </c>
      <c r="D5293">
        <v>5</v>
      </c>
    </row>
    <row r="5294" spans="1:4" x14ac:dyDescent="0.25">
      <c r="A5294" s="1">
        <v>44475</v>
      </c>
      <c r="B5294">
        <v>1008019</v>
      </c>
      <c r="C5294">
        <v>3.65</v>
      </c>
      <c r="D5294">
        <v>4</v>
      </c>
    </row>
    <row r="5295" spans="1:4" x14ac:dyDescent="0.25">
      <c r="A5295" s="1">
        <v>44475</v>
      </c>
      <c r="B5295">
        <v>1008020</v>
      </c>
      <c r="C5295">
        <v>3.65</v>
      </c>
      <c r="D5295">
        <v>3</v>
      </c>
    </row>
    <row r="5296" spans="1:4" x14ac:dyDescent="0.25">
      <c r="A5296" s="1">
        <v>44475</v>
      </c>
      <c r="B5296">
        <v>1008021</v>
      </c>
      <c r="C5296">
        <v>6.35</v>
      </c>
      <c r="D5296">
        <v>4</v>
      </c>
    </row>
    <row r="5297" spans="1:4" x14ac:dyDescent="0.25">
      <c r="A5297" s="1">
        <v>44475</v>
      </c>
      <c r="B5297">
        <v>1008022</v>
      </c>
      <c r="C5297">
        <v>4.4000000000000004</v>
      </c>
      <c r="D5297">
        <v>3</v>
      </c>
    </row>
    <row r="5298" spans="1:4" x14ac:dyDescent="0.25">
      <c r="A5298" s="1">
        <v>44475</v>
      </c>
      <c r="B5298">
        <v>1008023</v>
      </c>
      <c r="C5298">
        <v>4.25</v>
      </c>
      <c r="D5298">
        <v>2</v>
      </c>
    </row>
    <row r="5299" spans="1:4" x14ac:dyDescent="0.25">
      <c r="A5299" s="1">
        <v>44475</v>
      </c>
      <c r="B5299">
        <v>1008024</v>
      </c>
      <c r="C5299">
        <v>2.9</v>
      </c>
      <c r="D5299">
        <v>2</v>
      </c>
    </row>
    <row r="5300" spans="1:4" x14ac:dyDescent="0.25">
      <c r="A5300" s="1">
        <v>44475</v>
      </c>
      <c r="B5300">
        <v>1008025</v>
      </c>
      <c r="C5300">
        <v>4.25</v>
      </c>
      <c r="D5300">
        <v>2</v>
      </c>
    </row>
    <row r="5301" spans="1:4" x14ac:dyDescent="0.25">
      <c r="A5301" s="1">
        <v>44475</v>
      </c>
      <c r="B5301">
        <v>1008026</v>
      </c>
      <c r="C5301">
        <v>3.05</v>
      </c>
      <c r="D5301">
        <v>2</v>
      </c>
    </row>
    <row r="5302" spans="1:4" x14ac:dyDescent="0.25">
      <c r="A5302" s="1">
        <v>44475</v>
      </c>
      <c r="B5302">
        <v>1008027</v>
      </c>
      <c r="C5302">
        <v>4.25</v>
      </c>
      <c r="D5302">
        <v>3</v>
      </c>
    </row>
    <row r="5303" spans="1:4" x14ac:dyDescent="0.25">
      <c r="A5303" s="1">
        <v>44475</v>
      </c>
      <c r="B5303">
        <v>1008029</v>
      </c>
      <c r="C5303">
        <v>2.9</v>
      </c>
      <c r="D5303">
        <v>2</v>
      </c>
    </row>
    <row r="5304" spans="1:4" x14ac:dyDescent="0.25">
      <c r="A5304" s="1">
        <v>44475</v>
      </c>
      <c r="B5304">
        <v>1008030</v>
      </c>
      <c r="C5304">
        <v>5.6</v>
      </c>
      <c r="D5304">
        <v>6</v>
      </c>
    </row>
    <row r="5305" spans="1:4" x14ac:dyDescent="0.25">
      <c r="A5305" s="1">
        <v>44475</v>
      </c>
      <c r="B5305">
        <v>1008031</v>
      </c>
      <c r="C5305">
        <v>3.95</v>
      </c>
      <c r="D5305">
        <v>5</v>
      </c>
    </row>
    <row r="5306" spans="1:4" x14ac:dyDescent="0.25">
      <c r="A5306" s="1">
        <v>44475</v>
      </c>
      <c r="B5306">
        <v>1008032</v>
      </c>
      <c r="C5306">
        <v>2.9</v>
      </c>
      <c r="D5306">
        <v>2</v>
      </c>
    </row>
    <row r="5307" spans="1:4" x14ac:dyDescent="0.25">
      <c r="A5307" s="1">
        <v>44475</v>
      </c>
      <c r="B5307">
        <v>1008033</v>
      </c>
      <c r="C5307">
        <v>3.05</v>
      </c>
      <c r="D5307">
        <v>2</v>
      </c>
    </row>
    <row r="5308" spans="1:4" x14ac:dyDescent="0.25">
      <c r="A5308" s="1">
        <v>44475</v>
      </c>
      <c r="B5308">
        <v>1008034</v>
      </c>
      <c r="C5308">
        <v>3.2</v>
      </c>
      <c r="D5308">
        <v>2</v>
      </c>
    </row>
    <row r="5309" spans="1:4" x14ac:dyDescent="0.25">
      <c r="A5309" s="1">
        <v>44475</v>
      </c>
      <c r="B5309">
        <v>1008035</v>
      </c>
      <c r="C5309">
        <v>5.75</v>
      </c>
      <c r="D5309">
        <v>4</v>
      </c>
    </row>
    <row r="5310" spans="1:4" x14ac:dyDescent="0.25">
      <c r="A5310" s="1">
        <v>44475</v>
      </c>
      <c r="B5310">
        <v>1008036</v>
      </c>
      <c r="C5310">
        <v>8.75</v>
      </c>
      <c r="D5310">
        <v>5</v>
      </c>
    </row>
    <row r="5311" spans="1:4" x14ac:dyDescent="0.25">
      <c r="A5311" s="1">
        <v>44475</v>
      </c>
      <c r="B5311">
        <v>1008037</v>
      </c>
      <c r="C5311">
        <v>4.4000000000000004</v>
      </c>
      <c r="D5311">
        <v>4</v>
      </c>
    </row>
    <row r="5312" spans="1:4" x14ac:dyDescent="0.25">
      <c r="A5312" s="1">
        <v>44475</v>
      </c>
      <c r="B5312">
        <v>1008038</v>
      </c>
      <c r="C5312">
        <v>3.05</v>
      </c>
      <c r="D5312">
        <v>2</v>
      </c>
    </row>
    <row r="5313" spans="1:4" x14ac:dyDescent="0.25">
      <c r="A5313" s="1">
        <v>44475</v>
      </c>
      <c r="B5313">
        <v>1008039</v>
      </c>
      <c r="C5313">
        <v>3.2</v>
      </c>
      <c r="D5313">
        <v>4</v>
      </c>
    </row>
    <row r="5314" spans="1:4" x14ac:dyDescent="0.25">
      <c r="A5314" s="1">
        <v>44475</v>
      </c>
      <c r="B5314">
        <v>1008040</v>
      </c>
      <c r="C5314">
        <v>4.8499999999999996</v>
      </c>
      <c r="D5314">
        <v>3</v>
      </c>
    </row>
    <row r="5315" spans="1:4" x14ac:dyDescent="0.25">
      <c r="A5315" s="1">
        <v>44475</v>
      </c>
      <c r="B5315">
        <v>1008041</v>
      </c>
      <c r="C5315">
        <v>3.65</v>
      </c>
      <c r="D5315">
        <v>3</v>
      </c>
    </row>
    <row r="5316" spans="1:4" x14ac:dyDescent="0.25">
      <c r="A5316" s="1">
        <v>44475</v>
      </c>
      <c r="B5316">
        <v>1008042</v>
      </c>
      <c r="C5316">
        <v>3.8</v>
      </c>
      <c r="D5316">
        <v>4</v>
      </c>
    </row>
    <row r="5317" spans="1:4" x14ac:dyDescent="0.25">
      <c r="A5317" s="1">
        <v>44475</v>
      </c>
      <c r="B5317">
        <v>1008043</v>
      </c>
      <c r="C5317">
        <v>3.2</v>
      </c>
      <c r="D5317">
        <v>2</v>
      </c>
    </row>
    <row r="5318" spans="1:4" x14ac:dyDescent="0.25">
      <c r="A5318" s="1">
        <v>44475</v>
      </c>
      <c r="B5318">
        <v>1008044</v>
      </c>
      <c r="C5318">
        <v>5.6</v>
      </c>
      <c r="D5318">
        <v>3</v>
      </c>
    </row>
    <row r="5319" spans="1:4" x14ac:dyDescent="0.25">
      <c r="A5319" s="1">
        <v>44475</v>
      </c>
      <c r="B5319">
        <v>1008045</v>
      </c>
      <c r="C5319">
        <v>3.35</v>
      </c>
      <c r="D5319">
        <v>3</v>
      </c>
    </row>
    <row r="5320" spans="1:4" x14ac:dyDescent="0.25">
      <c r="A5320" s="1">
        <v>44475</v>
      </c>
      <c r="B5320">
        <v>1008046</v>
      </c>
      <c r="C5320">
        <v>3.2</v>
      </c>
      <c r="D5320">
        <v>3</v>
      </c>
    </row>
    <row r="5321" spans="1:4" x14ac:dyDescent="0.25">
      <c r="A5321" s="1">
        <v>44475</v>
      </c>
      <c r="B5321">
        <v>1008047</v>
      </c>
      <c r="C5321">
        <v>2.9</v>
      </c>
      <c r="D5321">
        <v>4</v>
      </c>
    </row>
    <row r="5322" spans="1:4" x14ac:dyDescent="0.25">
      <c r="A5322" s="1">
        <v>44475</v>
      </c>
      <c r="B5322">
        <v>1008048</v>
      </c>
      <c r="C5322">
        <v>2.9</v>
      </c>
      <c r="D5322">
        <v>2</v>
      </c>
    </row>
    <row r="5323" spans="1:4" x14ac:dyDescent="0.25">
      <c r="A5323" s="1">
        <v>44475</v>
      </c>
      <c r="B5323">
        <v>1008049</v>
      </c>
      <c r="C5323">
        <v>7.1</v>
      </c>
      <c r="D5323">
        <v>4</v>
      </c>
    </row>
    <row r="5324" spans="1:4" x14ac:dyDescent="0.25">
      <c r="A5324" s="1">
        <v>44475</v>
      </c>
      <c r="B5324">
        <v>1008050</v>
      </c>
      <c r="C5324">
        <v>6.2</v>
      </c>
      <c r="D5324">
        <v>4</v>
      </c>
    </row>
    <row r="5325" spans="1:4" x14ac:dyDescent="0.25">
      <c r="A5325" s="1">
        <v>44475</v>
      </c>
      <c r="B5325">
        <v>1008051</v>
      </c>
      <c r="C5325">
        <v>3.35</v>
      </c>
      <c r="D5325">
        <v>2</v>
      </c>
    </row>
    <row r="5326" spans="1:4" x14ac:dyDescent="0.25">
      <c r="A5326" s="1">
        <v>44475</v>
      </c>
      <c r="B5326">
        <v>1008052</v>
      </c>
      <c r="C5326">
        <v>3.35</v>
      </c>
      <c r="D5326">
        <v>2</v>
      </c>
    </row>
    <row r="5327" spans="1:4" x14ac:dyDescent="0.25">
      <c r="A5327" s="1">
        <v>44475</v>
      </c>
      <c r="B5327">
        <v>1008053</v>
      </c>
      <c r="C5327">
        <v>6.2</v>
      </c>
      <c r="D5327">
        <v>4</v>
      </c>
    </row>
    <row r="5328" spans="1:4" x14ac:dyDescent="0.25">
      <c r="A5328" s="1">
        <v>44475</v>
      </c>
      <c r="B5328">
        <v>1008054</v>
      </c>
      <c r="C5328">
        <v>3.5</v>
      </c>
      <c r="D5328">
        <v>2</v>
      </c>
    </row>
    <row r="5329" spans="1:4" x14ac:dyDescent="0.25">
      <c r="A5329" s="1">
        <v>44475</v>
      </c>
      <c r="B5329">
        <v>1008055</v>
      </c>
      <c r="C5329">
        <v>3.65</v>
      </c>
      <c r="D5329">
        <v>2</v>
      </c>
    </row>
    <row r="5330" spans="1:4" x14ac:dyDescent="0.25">
      <c r="A5330" s="1">
        <v>44475</v>
      </c>
      <c r="B5330">
        <v>1008056</v>
      </c>
      <c r="C5330">
        <v>6.05</v>
      </c>
      <c r="D5330">
        <v>4</v>
      </c>
    </row>
    <row r="5331" spans="1:4" x14ac:dyDescent="0.25">
      <c r="A5331" s="1">
        <v>44475</v>
      </c>
      <c r="B5331">
        <v>1008057</v>
      </c>
      <c r="C5331">
        <v>3.35</v>
      </c>
      <c r="D5331">
        <v>3</v>
      </c>
    </row>
    <row r="5332" spans="1:4" x14ac:dyDescent="0.25">
      <c r="A5332" s="1">
        <v>44475</v>
      </c>
      <c r="B5332">
        <v>1008058</v>
      </c>
      <c r="C5332">
        <v>5.3</v>
      </c>
      <c r="D5332">
        <v>4</v>
      </c>
    </row>
    <row r="5333" spans="1:4" x14ac:dyDescent="0.25">
      <c r="A5333" s="1">
        <v>44475</v>
      </c>
      <c r="B5333">
        <v>1008059</v>
      </c>
      <c r="C5333">
        <v>3.05</v>
      </c>
      <c r="D5333">
        <v>4</v>
      </c>
    </row>
    <row r="5334" spans="1:4" x14ac:dyDescent="0.25">
      <c r="A5334" s="1">
        <v>44475</v>
      </c>
      <c r="B5334">
        <v>1008060</v>
      </c>
      <c r="C5334">
        <v>3.95</v>
      </c>
      <c r="D5334">
        <v>4</v>
      </c>
    </row>
    <row r="5335" spans="1:4" x14ac:dyDescent="0.25">
      <c r="A5335" s="1">
        <v>44475</v>
      </c>
      <c r="B5335">
        <v>1008061</v>
      </c>
      <c r="C5335">
        <v>3.95</v>
      </c>
      <c r="D5335">
        <v>4</v>
      </c>
    </row>
    <row r="5336" spans="1:4" x14ac:dyDescent="0.25">
      <c r="A5336" s="1">
        <v>44475</v>
      </c>
      <c r="B5336">
        <v>1008062</v>
      </c>
      <c r="C5336">
        <v>3.8</v>
      </c>
      <c r="D5336">
        <v>3</v>
      </c>
    </row>
    <row r="5337" spans="1:4" x14ac:dyDescent="0.25">
      <c r="A5337" s="1">
        <v>44475</v>
      </c>
      <c r="B5337">
        <v>1008063</v>
      </c>
      <c r="C5337">
        <v>3.35</v>
      </c>
      <c r="D5337">
        <v>3</v>
      </c>
    </row>
    <row r="5338" spans="1:4" x14ac:dyDescent="0.25">
      <c r="A5338" s="1">
        <v>44475</v>
      </c>
      <c r="B5338">
        <v>1008064</v>
      </c>
      <c r="C5338">
        <v>5.9</v>
      </c>
      <c r="D5338">
        <v>4</v>
      </c>
    </row>
    <row r="5339" spans="1:4" x14ac:dyDescent="0.25">
      <c r="A5339" s="1">
        <v>44475</v>
      </c>
      <c r="B5339">
        <v>1008065</v>
      </c>
      <c r="C5339">
        <v>5.75</v>
      </c>
      <c r="D5339">
        <v>3</v>
      </c>
    </row>
    <row r="5340" spans="1:4" x14ac:dyDescent="0.25">
      <c r="A5340" s="1">
        <v>44475</v>
      </c>
      <c r="B5340">
        <v>1008066</v>
      </c>
      <c r="C5340">
        <v>3.95</v>
      </c>
      <c r="D5340">
        <v>2</v>
      </c>
    </row>
    <row r="5341" spans="1:4" x14ac:dyDescent="0.25">
      <c r="A5341" s="1">
        <v>44475</v>
      </c>
      <c r="B5341">
        <v>1008067</v>
      </c>
      <c r="C5341">
        <v>6.2</v>
      </c>
      <c r="D5341">
        <v>6</v>
      </c>
    </row>
    <row r="5342" spans="1:4" x14ac:dyDescent="0.25">
      <c r="A5342" s="1">
        <v>44475</v>
      </c>
      <c r="B5342">
        <v>1008068</v>
      </c>
      <c r="C5342">
        <v>4.55</v>
      </c>
      <c r="D5342">
        <v>4</v>
      </c>
    </row>
    <row r="5343" spans="1:4" x14ac:dyDescent="0.25">
      <c r="A5343" s="1">
        <v>44475</v>
      </c>
      <c r="B5343">
        <v>1008069</v>
      </c>
      <c r="C5343">
        <v>3.35</v>
      </c>
      <c r="D5343">
        <v>2</v>
      </c>
    </row>
    <row r="5344" spans="1:4" x14ac:dyDescent="0.25">
      <c r="A5344" s="1">
        <v>44475</v>
      </c>
      <c r="B5344">
        <v>1008070</v>
      </c>
      <c r="C5344">
        <v>6.65</v>
      </c>
      <c r="D5344">
        <v>5</v>
      </c>
    </row>
    <row r="5345" spans="1:4" x14ac:dyDescent="0.25">
      <c r="A5345" s="1">
        <v>44475</v>
      </c>
      <c r="B5345">
        <v>1008071</v>
      </c>
      <c r="C5345">
        <v>3.65</v>
      </c>
      <c r="D5345">
        <v>2</v>
      </c>
    </row>
    <row r="5346" spans="1:4" x14ac:dyDescent="0.25">
      <c r="A5346" s="1">
        <v>44475</v>
      </c>
      <c r="B5346">
        <v>1008072</v>
      </c>
      <c r="C5346">
        <v>6.05</v>
      </c>
      <c r="D5346">
        <v>4</v>
      </c>
    </row>
    <row r="5347" spans="1:4" x14ac:dyDescent="0.25">
      <c r="A5347" s="1">
        <v>44475</v>
      </c>
      <c r="B5347">
        <v>1008073</v>
      </c>
      <c r="C5347">
        <v>5.75</v>
      </c>
      <c r="D5347">
        <v>5</v>
      </c>
    </row>
    <row r="5348" spans="1:4" x14ac:dyDescent="0.25">
      <c r="A5348" s="1">
        <v>44475</v>
      </c>
      <c r="B5348">
        <v>1008074</v>
      </c>
      <c r="C5348">
        <v>3.05</v>
      </c>
      <c r="D5348">
        <v>2</v>
      </c>
    </row>
    <row r="5349" spans="1:4" x14ac:dyDescent="0.25">
      <c r="A5349" s="1">
        <v>44475</v>
      </c>
      <c r="B5349">
        <v>1008075</v>
      </c>
      <c r="C5349">
        <v>5.9</v>
      </c>
      <c r="D5349">
        <v>4</v>
      </c>
    </row>
    <row r="5350" spans="1:4" x14ac:dyDescent="0.25">
      <c r="A5350" s="1">
        <v>44475</v>
      </c>
      <c r="B5350">
        <v>1008076</v>
      </c>
      <c r="C5350">
        <v>4.25</v>
      </c>
      <c r="D5350">
        <v>4</v>
      </c>
    </row>
    <row r="5351" spans="1:4" x14ac:dyDescent="0.25">
      <c r="A5351" s="1">
        <v>44475</v>
      </c>
      <c r="B5351">
        <v>1008077</v>
      </c>
      <c r="C5351">
        <v>3.8</v>
      </c>
      <c r="D5351">
        <v>2</v>
      </c>
    </row>
    <row r="5352" spans="1:4" x14ac:dyDescent="0.25">
      <c r="A5352" s="1">
        <v>44475</v>
      </c>
      <c r="B5352">
        <v>1008078</v>
      </c>
      <c r="C5352">
        <v>3.35</v>
      </c>
      <c r="D5352">
        <v>2</v>
      </c>
    </row>
    <row r="5353" spans="1:4" x14ac:dyDescent="0.25">
      <c r="A5353" s="1">
        <v>44475</v>
      </c>
      <c r="B5353">
        <v>1008079</v>
      </c>
      <c r="C5353">
        <v>4.25</v>
      </c>
      <c r="D5353">
        <v>5</v>
      </c>
    </row>
    <row r="5354" spans="1:4" x14ac:dyDescent="0.25">
      <c r="A5354" s="1">
        <v>44475</v>
      </c>
      <c r="B5354">
        <v>1008080</v>
      </c>
      <c r="C5354">
        <v>10.55</v>
      </c>
      <c r="D5354">
        <v>5</v>
      </c>
    </row>
    <row r="5355" spans="1:4" x14ac:dyDescent="0.25">
      <c r="A5355" s="1">
        <v>44475</v>
      </c>
      <c r="B5355">
        <v>1008081</v>
      </c>
      <c r="C5355">
        <v>5.75</v>
      </c>
      <c r="D5355">
        <v>2</v>
      </c>
    </row>
    <row r="5356" spans="1:4" x14ac:dyDescent="0.25">
      <c r="A5356" s="1">
        <v>44475</v>
      </c>
      <c r="B5356">
        <v>1008082</v>
      </c>
      <c r="C5356">
        <v>3.35</v>
      </c>
      <c r="D5356">
        <v>3</v>
      </c>
    </row>
    <row r="5357" spans="1:4" x14ac:dyDescent="0.25">
      <c r="A5357" s="1">
        <v>44475</v>
      </c>
      <c r="B5357">
        <v>1008084</v>
      </c>
      <c r="C5357">
        <v>3.2</v>
      </c>
      <c r="D5357">
        <v>2</v>
      </c>
    </row>
    <row r="5358" spans="1:4" x14ac:dyDescent="0.25">
      <c r="A5358" s="1">
        <v>44475</v>
      </c>
      <c r="B5358">
        <v>1008085</v>
      </c>
      <c r="C5358">
        <v>7.55</v>
      </c>
      <c r="D5358">
        <v>5</v>
      </c>
    </row>
    <row r="5359" spans="1:4" x14ac:dyDescent="0.25">
      <c r="A5359" s="1">
        <v>44475</v>
      </c>
      <c r="B5359">
        <v>1008086</v>
      </c>
      <c r="C5359">
        <v>3.2</v>
      </c>
      <c r="D5359">
        <v>2</v>
      </c>
    </row>
    <row r="5360" spans="1:4" x14ac:dyDescent="0.25">
      <c r="A5360" s="1">
        <v>44475</v>
      </c>
      <c r="B5360">
        <v>1008087</v>
      </c>
      <c r="C5360">
        <v>2.9</v>
      </c>
      <c r="D5360">
        <v>2</v>
      </c>
    </row>
    <row r="5361" spans="1:4" x14ac:dyDescent="0.25">
      <c r="A5361" s="1">
        <v>44475</v>
      </c>
      <c r="B5361">
        <v>1008088</v>
      </c>
      <c r="C5361">
        <v>5.75</v>
      </c>
      <c r="D5361">
        <v>2</v>
      </c>
    </row>
    <row r="5362" spans="1:4" x14ac:dyDescent="0.25">
      <c r="A5362" s="1">
        <v>44475</v>
      </c>
      <c r="B5362">
        <v>1008089</v>
      </c>
      <c r="C5362">
        <v>5.45</v>
      </c>
      <c r="D5362">
        <v>4</v>
      </c>
    </row>
    <row r="5363" spans="1:4" x14ac:dyDescent="0.25">
      <c r="A5363" s="1">
        <v>44475</v>
      </c>
      <c r="B5363">
        <v>1008090</v>
      </c>
      <c r="C5363">
        <v>3.95</v>
      </c>
      <c r="D5363">
        <v>4</v>
      </c>
    </row>
    <row r="5364" spans="1:4" x14ac:dyDescent="0.25">
      <c r="A5364" s="1">
        <v>44475</v>
      </c>
      <c r="B5364">
        <v>1008091</v>
      </c>
      <c r="C5364">
        <v>4.25</v>
      </c>
      <c r="D5364">
        <v>3</v>
      </c>
    </row>
    <row r="5365" spans="1:4" x14ac:dyDescent="0.25">
      <c r="A5365" s="1">
        <v>44475</v>
      </c>
      <c r="B5365">
        <v>1008092</v>
      </c>
      <c r="C5365">
        <v>4.55</v>
      </c>
      <c r="D5365">
        <v>2</v>
      </c>
    </row>
    <row r="5366" spans="1:4" x14ac:dyDescent="0.25">
      <c r="A5366" s="1">
        <v>44475</v>
      </c>
      <c r="B5366">
        <v>1008093</v>
      </c>
      <c r="C5366">
        <v>4.8499999999999996</v>
      </c>
      <c r="D5366">
        <v>4</v>
      </c>
    </row>
    <row r="5367" spans="1:4" x14ac:dyDescent="0.25">
      <c r="A5367" s="1">
        <v>44475</v>
      </c>
      <c r="B5367">
        <v>1008094</v>
      </c>
      <c r="C5367">
        <v>3.8</v>
      </c>
      <c r="D5367">
        <v>3</v>
      </c>
    </row>
    <row r="5368" spans="1:4" x14ac:dyDescent="0.25">
      <c r="A5368" s="1">
        <v>44475</v>
      </c>
      <c r="B5368">
        <v>1008095</v>
      </c>
      <c r="C5368">
        <v>11.6</v>
      </c>
      <c r="D5368">
        <v>5</v>
      </c>
    </row>
    <row r="5369" spans="1:4" x14ac:dyDescent="0.25">
      <c r="A5369" s="1">
        <v>44475</v>
      </c>
      <c r="B5369">
        <v>1008096</v>
      </c>
      <c r="C5369">
        <v>3.05</v>
      </c>
      <c r="D5369">
        <v>2</v>
      </c>
    </row>
    <row r="5370" spans="1:4" x14ac:dyDescent="0.25">
      <c r="A5370" s="1">
        <v>44475</v>
      </c>
      <c r="B5370">
        <v>1008097</v>
      </c>
      <c r="C5370">
        <v>3.05</v>
      </c>
      <c r="D5370">
        <v>3</v>
      </c>
    </row>
    <row r="5371" spans="1:4" x14ac:dyDescent="0.25">
      <c r="A5371" s="1">
        <v>44475</v>
      </c>
      <c r="B5371">
        <v>1008098</v>
      </c>
      <c r="C5371">
        <v>3.65</v>
      </c>
      <c r="D5371">
        <v>5</v>
      </c>
    </row>
    <row r="5372" spans="1:4" x14ac:dyDescent="0.25">
      <c r="A5372" s="1">
        <v>44475</v>
      </c>
      <c r="B5372">
        <v>1008099</v>
      </c>
      <c r="C5372">
        <v>2.9</v>
      </c>
      <c r="D5372">
        <v>2</v>
      </c>
    </row>
    <row r="5373" spans="1:4" x14ac:dyDescent="0.25">
      <c r="A5373" s="1">
        <v>44475</v>
      </c>
      <c r="B5373">
        <v>1008100</v>
      </c>
      <c r="C5373">
        <v>8.75</v>
      </c>
      <c r="D5373">
        <v>5</v>
      </c>
    </row>
    <row r="5374" spans="1:4" x14ac:dyDescent="0.25">
      <c r="A5374" s="1">
        <v>44475</v>
      </c>
      <c r="B5374">
        <v>1008101</v>
      </c>
      <c r="C5374">
        <v>3.8</v>
      </c>
      <c r="D5374">
        <v>4</v>
      </c>
    </row>
    <row r="5375" spans="1:4" x14ac:dyDescent="0.25">
      <c r="A5375" s="1">
        <v>44475</v>
      </c>
      <c r="B5375">
        <v>1008102</v>
      </c>
      <c r="C5375">
        <v>3.35</v>
      </c>
      <c r="D5375">
        <v>2</v>
      </c>
    </row>
    <row r="5376" spans="1:4" x14ac:dyDescent="0.25">
      <c r="A5376" s="1">
        <v>44475</v>
      </c>
      <c r="B5376">
        <v>1008103</v>
      </c>
      <c r="C5376">
        <v>4.25</v>
      </c>
      <c r="D5376">
        <v>4</v>
      </c>
    </row>
    <row r="5377" spans="1:4" x14ac:dyDescent="0.25">
      <c r="A5377" s="1">
        <v>44475</v>
      </c>
      <c r="B5377">
        <v>1008104</v>
      </c>
      <c r="C5377">
        <v>3.65</v>
      </c>
      <c r="D5377">
        <v>2</v>
      </c>
    </row>
    <row r="5378" spans="1:4" x14ac:dyDescent="0.25">
      <c r="A5378" s="1">
        <v>44475</v>
      </c>
      <c r="B5378">
        <v>1008105</v>
      </c>
      <c r="C5378">
        <v>3.05</v>
      </c>
      <c r="D5378">
        <v>2</v>
      </c>
    </row>
    <row r="5379" spans="1:4" x14ac:dyDescent="0.25">
      <c r="A5379" s="1">
        <v>44475</v>
      </c>
      <c r="B5379">
        <v>1008106</v>
      </c>
      <c r="C5379">
        <v>5.15</v>
      </c>
      <c r="D5379">
        <v>4</v>
      </c>
    </row>
    <row r="5380" spans="1:4" x14ac:dyDescent="0.25">
      <c r="A5380" s="1">
        <v>44475</v>
      </c>
      <c r="B5380">
        <v>1008107</v>
      </c>
      <c r="C5380">
        <v>3.8</v>
      </c>
      <c r="D5380">
        <v>4</v>
      </c>
    </row>
    <row r="5381" spans="1:4" x14ac:dyDescent="0.25">
      <c r="A5381" s="1">
        <v>44475</v>
      </c>
      <c r="B5381">
        <v>1008108</v>
      </c>
      <c r="C5381">
        <v>5.6</v>
      </c>
      <c r="D5381">
        <v>4</v>
      </c>
    </row>
    <row r="5382" spans="1:4" x14ac:dyDescent="0.25">
      <c r="A5382" s="1">
        <v>44475</v>
      </c>
      <c r="B5382">
        <v>1008109</v>
      </c>
      <c r="C5382">
        <v>3.5</v>
      </c>
      <c r="D5382">
        <v>4</v>
      </c>
    </row>
    <row r="5383" spans="1:4" x14ac:dyDescent="0.25">
      <c r="A5383" s="1">
        <v>44475</v>
      </c>
      <c r="B5383">
        <v>1008110</v>
      </c>
      <c r="C5383">
        <v>5.15</v>
      </c>
      <c r="D5383">
        <v>3</v>
      </c>
    </row>
    <row r="5384" spans="1:4" x14ac:dyDescent="0.25">
      <c r="A5384" s="1">
        <v>44475</v>
      </c>
      <c r="B5384">
        <v>1008111</v>
      </c>
      <c r="C5384">
        <v>4.0999999999999996</v>
      </c>
      <c r="D5384">
        <v>4</v>
      </c>
    </row>
    <row r="5385" spans="1:4" x14ac:dyDescent="0.25">
      <c r="A5385" s="1">
        <v>44475</v>
      </c>
      <c r="B5385">
        <v>1008112</v>
      </c>
      <c r="C5385">
        <v>2.9</v>
      </c>
      <c r="D5385">
        <v>2</v>
      </c>
    </row>
    <row r="5386" spans="1:4" x14ac:dyDescent="0.25">
      <c r="A5386" s="1">
        <v>44475</v>
      </c>
      <c r="B5386">
        <v>1008113</v>
      </c>
      <c r="C5386">
        <v>9.0500000000000007</v>
      </c>
      <c r="D5386">
        <v>6</v>
      </c>
    </row>
    <row r="5387" spans="1:4" x14ac:dyDescent="0.25">
      <c r="A5387" s="1">
        <v>44475</v>
      </c>
      <c r="B5387">
        <v>1008114</v>
      </c>
      <c r="C5387">
        <v>7.25</v>
      </c>
      <c r="D5387">
        <v>5</v>
      </c>
    </row>
    <row r="5388" spans="1:4" x14ac:dyDescent="0.25">
      <c r="A5388" s="1">
        <v>44475</v>
      </c>
      <c r="B5388">
        <v>1008115</v>
      </c>
      <c r="C5388">
        <v>3.35</v>
      </c>
      <c r="D5388">
        <v>2</v>
      </c>
    </row>
    <row r="5389" spans="1:4" x14ac:dyDescent="0.25">
      <c r="A5389" s="1">
        <v>44475</v>
      </c>
      <c r="B5389">
        <v>1008116</v>
      </c>
      <c r="C5389">
        <v>3.35</v>
      </c>
      <c r="D5389">
        <v>3</v>
      </c>
    </row>
    <row r="5390" spans="1:4" x14ac:dyDescent="0.25">
      <c r="A5390" s="1">
        <v>44475</v>
      </c>
      <c r="B5390">
        <v>1008117</v>
      </c>
      <c r="C5390">
        <v>3.5</v>
      </c>
      <c r="D5390">
        <v>2</v>
      </c>
    </row>
    <row r="5391" spans="1:4" x14ac:dyDescent="0.25">
      <c r="A5391" s="1">
        <v>44475</v>
      </c>
      <c r="B5391">
        <v>1008118</v>
      </c>
      <c r="C5391">
        <v>3.5</v>
      </c>
      <c r="D5391">
        <v>4</v>
      </c>
    </row>
    <row r="5392" spans="1:4" x14ac:dyDescent="0.25">
      <c r="A5392" s="1">
        <v>44475</v>
      </c>
      <c r="B5392">
        <v>1008119</v>
      </c>
      <c r="C5392">
        <v>4.4000000000000004</v>
      </c>
      <c r="D5392">
        <v>4</v>
      </c>
    </row>
    <row r="5393" spans="1:4" x14ac:dyDescent="0.25">
      <c r="A5393" s="1">
        <v>44475</v>
      </c>
      <c r="B5393">
        <v>1008120</v>
      </c>
      <c r="C5393">
        <v>7.4</v>
      </c>
      <c r="D5393">
        <v>4</v>
      </c>
    </row>
    <row r="5394" spans="1:4" x14ac:dyDescent="0.25">
      <c r="A5394" s="1">
        <v>44475</v>
      </c>
      <c r="B5394">
        <v>1008121</v>
      </c>
      <c r="C5394">
        <v>2.9</v>
      </c>
      <c r="D5394">
        <v>2</v>
      </c>
    </row>
    <row r="5395" spans="1:4" x14ac:dyDescent="0.25">
      <c r="A5395" s="1">
        <v>44475</v>
      </c>
      <c r="B5395">
        <v>1008122</v>
      </c>
      <c r="C5395">
        <v>5.3</v>
      </c>
      <c r="D5395">
        <v>2</v>
      </c>
    </row>
    <row r="5396" spans="1:4" x14ac:dyDescent="0.25">
      <c r="A5396" s="1">
        <v>44475</v>
      </c>
      <c r="B5396">
        <v>1008123</v>
      </c>
      <c r="C5396">
        <v>3.8</v>
      </c>
      <c r="D5396">
        <v>4</v>
      </c>
    </row>
    <row r="5397" spans="1:4" x14ac:dyDescent="0.25">
      <c r="A5397" s="1">
        <v>44475</v>
      </c>
      <c r="B5397">
        <v>1008124</v>
      </c>
      <c r="C5397">
        <v>3.2</v>
      </c>
      <c r="D5397">
        <v>2</v>
      </c>
    </row>
    <row r="5398" spans="1:4" x14ac:dyDescent="0.25">
      <c r="A5398" s="1">
        <v>44475</v>
      </c>
      <c r="B5398">
        <v>1008125</v>
      </c>
      <c r="C5398">
        <v>3.5</v>
      </c>
      <c r="D5398">
        <v>5</v>
      </c>
    </row>
    <row r="5399" spans="1:4" x14ac:dyDescent="0.25">
      <c r="A5399" s="1">
        <v>44475</v>
      </c>
      <c r="B5399">
        <v>1008126</v>
      </c>
      <c r="C5399">
        <v>3.35</v>
      </c>
      <c r="D5399">
        <v>3</v>
      </c>
    </row>
    <row r="5400" spans="1:4" x14ac:dyDescent="0.25">
      <c r="A5400" s="1">
        <v>44475</v>
      </c>
      <c r="B5400">
        <v>1008127</v>
      </c>
      <c r="C5400">
        <v>5.15</v>
      </c>
      <c r="D5400">
        <v>4</v>
      </c>
    </row>
    <row r="5401" spans="1:4" x14ac:dyDescent="0.25">
      <c r="A5401" s="1">
        <v>44475</v>
      </c>
      <c r="B5401">
        <v>1008128</v>
      </c>
      <c r="C5401">
        <v>5.3</v>
      </c>
      <c r="D5401">
        <v>5</v>
      </c>
    </row>
    <row r="5402" spans="1:4" x14ac:dyDescent="0.25">
      <c r="A5402" s="1">
        <v>44475</v>
      </c>
      <c r="B5402">
        <v>1008129</v>
      </c>
      <c r="C5402">
        <v>4.7</v>
      </c>
      <c r="D5402">
        <v>4</v>
      </c>
    </row>
    <row r="5403" spans="1:4" x14ac:dyDescent="0.25">
      <c r="A5403" s="1">
        <v>44475</v>
      </c>
      <c r="B5403">
        <v>1008130</v>
      </c>
      <c r="C5403">
        <v>3.05</v>
      </c>
      <c r="D5403">
        <v>4</v>
      </c>
    </row>
    <row r="5404" spans="1:4" x14ac:dyDescent="0.25">
      <c r="A5404" s="1">
        <v>44475</v>
      </c>
      <c r="B5404">
        <v>1008131</v>
      </c>
      <c r="C5404">
        <v>3.8</v>
      </c>
      <c r="D5404">
        <v>3</v>
      </c>
    </row>
    <row r="5405" spans="1:4" x14ac:dyDescent="0.25">
      <c r="A5405" s="1">
        <v>44475</v>
      </c>
      <c r="B5405">
        <v>1008132</v>
      </c>
      <c r="C5405">
        <v>3.05</v>
      </c>
      <c r="D5405">
        <v>2</v>
      </c>
    </row>
    <row r="5406" spans="1:4" x14ac:dyDescent="0.25">
      <c r="A5406" s="1">
        <v>44475</v>
      </c>
      <c r="B5406">
        <v>1008133</v>
      </c>
      <c r="C5406">
        <v>5.15</v>
      </c>
      <c r="D5406">
        <v>2</v>
      </c>
    </row>
    <row r="5407" spans="1:4" x14ac:dyDescent="0.25">
      <c r="A5407" s="1">
        <v>44475</v>
      </c>
      <c r="B5407">
        <v>1008134</v>
      </c>
      <c r="C5407">
        <v>5</v>
      </c>
      <c r="D5407">
        <v>3</v>
      </c>
    </row>
    <row r="5408" spans="1:4" x14ac:dyDescent="0.25">
      <c r="A5408" s="1">
        <v>44475</v>
      </c>
      <c r="B5408">
        <v>1008135</v>
      </c>
      <c r="C5408">
        <v>13.85</v>
      </c>
      <c r="D5408">
        <v>6</v>
      </c>
    </row>
    <row r="5409" spans="1:4" x14ac:dyDescent="0.25">
      <c r="A5409" s="1">
        <v>44475</v>
      </c>
      <c r="B5409">
        <v>1008136</v>
      </c>
      <c r="C5409">
        <v>6.05</v>
      </c>
      <c r="D5409">
        <v>4</v>
      </c>
    </row>
    <row r="5410" spans="1:4" x14ac:dyDescent="0.25">
      <c r="A5410" s="1">
        <v>44475</v>
      </c>
      <c r="B5410">
        <v>1008137</v>
      </c>
      <c r="C5410">
        <v>3.35</v>
      </c>
      <c r="D5410">
        <v>2</v>
      </c>
    </row>
    <row r="5411" spans="1:4" x14ac:dyDescent="0.25">
      <c r="A5411" s="1">
        <v>44475</v>
      </c>
      <c r="B5411">
        <v>1008138</v>
      </c>
      <c r="C5411">
        <v>3.65</v>
      </c>
      <c r="D5411">
        <v>2</v>
      </c>
    </row>
    <row r="5412" spans="1:4" x14ac:dyDescent="0.25">
      <c r="A5412" s="1">
        <v>44475</v>
      </c>
      <c r="B5412">
        <v>1008139</v>
      </c>
      <c r="C5412">
        <v>6.2</v>
      </c>
      <c r="D5412">
        <v>4</v>
      </c>
    </row>
    <row r="5413" spans="1:4" x14ac:dyDescent="0.25">
      <c r="A5413" s="1">
        <v>44475</v>
      </c>
      <c r="B5413">
        <v>1008140</v>
      </c>
      <c r="C5413">
        <v>5</v>
      </c>
      <c r="D5413">
        <v>3</v>
      </c>
    </row>
    <row r="5414" spans="1:4" x14ac:dyDescent="0.25">
      <c r="A5414" s="1">
        <v>44475</v>
      </c>
      <c r="B5414">
        <v>1008141</v>
      </c>
      <c r="C5414">
        <v>5</v>
      </c>
      <c r="D5414">
        <v>4</v>
      </c>
    </row>
    <row r="5415" spans="1:4" x14ac:dyDescent="0.25">
      <c r="A5415" s="1">
        <v>44475</v>
      </c>
      <c r="B5415">
        <v>1008142</v>
      </c>
      <c r="C5415">
        <v>3.8</v>
      </c>
      <c r="D5415">
        <v>4</v>
      </c>
    </row>
    <row r="5416" spans="1:4" x14ac:dyDescent="0.25">
      <c r="A5416" s="1">
        <v>44475</v>
      </c>
      <c r="B5416">
        <v>1008143</v>
      </c>
      <c r="C5416">
        <v>6.35</v>
      </c>
      <c r="D5416">
        <v>5</v>
      </c>
    </row>
    <row r="5417" spans="1:4" x14ac:dyDescent="0.25">
      <c r="A5417" s="1">
        <v>44475</v>
      </c>
      <c r="B5417">
        <v>1008144</v>
      </c>
      <c r="C5417">
        <v>7.1</v>
      </c>
      <c r="D5417">
        <v>5</v>
      </c>
    </row>
    <row r="5418" spans="1:4" x14ac:dyDescent="0.25">
      <c r="A5418" s="1">
        <v>44475</v>
      </c>
      <c r="B5418">
        <v>1008145</v>
      </c>
      <c r="C5418">
        <v>5.3</v>
      </c>
      <c r="D5418">
        <v>3</v>
      </c>
    </row>
    <row r="5419" spans="1:4" x14ac:dyDescent="0.25">
      <c r="A5419" s="1">
        <v>44475</v>
      </c>
      <c r="B5419">
        <v>1008146</v>
      </c>
      <c r="C5419">
        <v>3.05</v>
      </c>
      <c r="D5419">
        <v>2</v>
      </c>
    </row>
    <row r="5420" spans="1:4" x14ac:dyDescent="0.25">
      <c r="A5420" s="1">
        <v>44475</v>
      </c>
      <c r="B5420">
        <v>1008147</v>
      </c>
      <c r="C5420">
        <v>2.9</v>
      </c>
      <c r="D5420">
        <v>2</v>
      </c>
    </row>
    <row r="5421" spans="1:4" x14ac:dyDescent="0.25">
      <c r="A5421" s="1">
        <v>44475</v>
      </c>
      <c r="B5421">
        <v>1008148</v>
      </c>
      <c r="C5421">
        <v>7.7</v>
      </c>
      <c r="D5421">
        <v>3</v>
      </c>
    </row>
    <row r="5422" spans="1:4" x14ac:dyDescent="0.25">
      <c r="A5422" s="1">
        <v>44475</v>
      </c>
      <c r="B5422">
        <v>1008149</v>
      </c>
      <c r="C5422">
        <v>3.8</v>
      </c>
      <c r="D5422">
        <v>3</v>
      </c>
    </row>
    <row r="5423" spans="1:4" x14ac:dyDescent="0.25">
      <c r="A5423" s="1">
        <v>44475</v>
      </c>
      <c r="B5423">
        <v>1008150</v>
      </c>
      <c r="C5423">
        <v>4.4000000000000004</v>
      </c>
      <c r="D5423">
        <v>4</v>
      </c>
    </row>
    <row r="5424" spans="1:4" x14ac:dyDescent="0.25">
      <c r="A5424" s="1">
        <v>44475</v>
      </c>
      <c r="B5424">
        <v>1008151</v>
      </c>
      <c r="C5424">
        <v>6.2</v>
      </c>
      <c r="D5424">
        <v>5</v>
      </c>
    </row>
    <row r="5425" spans="1:4" x14ac:dyDescent="0.25">
      <c r="A5425" s="1">
        <v>44475</v>
      </c>
      <c r="B5425">
        <v>1008152</v>
      </c>
      <c r="C5425">
        <v>3.65</v>
      </c>
      <c r="D5425">
        <v>2</v>
      </c>
    </row>
    <row r="5426" spans="1:4" x14ac:dyDescent="0.25">
      <c r="A5426" s="1">
        <v>44475</v>
      </c>
      <c r="B5426">
        <v>1008153</v>
      </c>
      <c r="C5426">
        <v>4.8499999999999996</v>
      </c>
      <c r="D5426">
        <v>4</v>
      </c>
    </row>
    <row r="5427" spans="1:4" x14ac:dyDescent="0.25">
      <c r="A5427" s="1">
        <v>44475</v>
      </c>
      <c r="B5427">
        <v>1008154</v>
      </c>
      <c r="C5427">
        <v>4.0999999999999996</v>
      </c>
      <c r="D5427">
        <v>3</v>
      </c>
    </row>
    <row r="5428" spans="1:4" x14ac:dyDescent="0.25">
      <c r="A5428" s="1">
        <v>44475</v>
      </c>
      <c r="B5428">
        <v>1008155</v>
      </c>
      <c r="C5428">
        <v>6.35</v>
      </c>
      <c r="D5428">
        <v>5</v>
      </c>
    </row>
    <row r="5429" spans="1:4" x14ac:dyDescent="0.25">
      <c r="A5429" s="1">
        <v>44475</v>
      </c>
      <c r="B5429">
        <v>1008156</v>
      </c>
      <c r="C5429">
        <v>3.2</v>
      </c>
      <c r="D5429">
        <v>2</v>
      </c>
    </row>
    <row r="5430" spans="1:4" x14ac:dyDescent="0.25">
      <c r="A5430" s="1">
        <v>44475</v>
      </c>
      <c r="B5430">
        <v>1008157</v>
      </c>
      <c r="C5430">
        <v>4.7</v>
      </c>
      <c r="D5430">
        <v>3</v>
      </c>
    </row>
    <row r="5431" spans="1:4" x14ac:dyDescent="0.25">
      <c r="A5431" s="1">
        <v>44475</v>
      </c>
      <c r="B5431">
        <v>1008158</v>
      </c>
      <c r="C5431">
        <v>4.4000000000000004</v>
      </c>
      <c r="D5431">
        <v>4</v>
      </c>
    </row>
    <row r="5432" spans="1:4" x14ac:dyDescent="0.25">
      <c r="A5432" s="1">
        <v>44475</v>
      </c>
      <c r="B5432">
        <v>1008159</v>
      </c>
      <c r="C5432">
        <v>5.75</v>
      </c>
      <c r="D5432">
        <v>4</v>
      </c>
    </row>
    <row r="5433" spans="1:4" x14ac:dyDescent="0.25">
      <c r="A5433" s="1">
        <v>44475</v>
      </c>
      <c r="B5433">
        <v>1008160</v>
      </c>
      <c r="C5433">
        <v>3.35</v>
      </c>
      <c r="D5433">
        <v>2</v>
      </c>
    </row>
    <row r="5434" spans="1:4" x14ac:dyDescent="0.25">
      <c r="A5434" s="1">
        <v>44475</v>
      </c>
      <c r="B5434">
        <v>1008161</v>
      </c>
      <c r="C5434">
        <v>3.95</v>
      </c>
      <c r="D5434">
        <v>4</v>
      </c>
    </row>
    <row r="5435" spans="1:4" x14ac:dyDescent="0.25">
      <c r="A5435" s="1">
        <v>44475</v>
      </c>
      <c r="B5435">
        <v>1008162</v>
      </c>
      <c r="C5435">
        <v>2.9</v>
      </c>
      <c r="D5435">
        <v>2</v>
      </c>
    </row>
    <row r="5436" spans="1:4" x14ac:dyDescent="0.25">
      <c r="A5436" s="1">
        <v>44475</v>
      </c>
      <c r="B5436">
        <v>1008163</v>
      </c>
      <c r="C5436">
        <v>3.2</v>
      </c>
      <c r="D5436">
        <v>4</v>
      </c>
    </row>
    <row r="5437" spans="1:4" x14ac:dyDescent="0.25">
      <c r="A5437" s="1">
        <v>44475</v>
      </c>
      <c r="B5437">
        <v>1008164</v>
      </c>
      <c r="C5437">
        <v>3.05</v>
      </c>
      <c r="D5437">
        <v>3</v>
      </c>
    </row>
    <row r="5438" spans="1:4" x14ac:dyDescent="0.25">
      <c r="A5438" s="1">
        <v>44475</v>
      </c>
      <c r="B5438">
        <v>1008165</v>
      </c>
      <c r="C5438">
        <v>5</v>
      </c>
      <c r="D5438">
        <v>4</v>
      </c>
    </row>
    <row r="5439" spans="1:4" x14ac:dyDescent="0.25">
      <c r="A5439" s="1">
        <v>44475</v>
      </c>
      <c r="B5439">
        <v>1008166</v>
      </c>
      <c r="C5439">
        <v>4.7</v>
      </c>
      <c r="D5439">
        <v>5</v>
      </c>
    </row>
    <row r="5440" spans="1:4" x14ac:dyDescent="0.25">
      <c r="A5440" s="1">
        <v>44475</v>
      </c>
      <c r="B5440">
        <v>1008167</v>
      </c>
      <c r="C5440">
        <v>3.65</v>
      </c>
      <c r="D5440">
        <v>5</v>
      </c>
    </row>
    <row r="5441" spans="1:4" x14ac:dyDescent="0.25">
      <c r="A5441" s="1">
        <v>44475</v>
      </c>
      <c r="B5441">
        <v>1008168</v>
      </c>
      <c r="C5441">
        <v>4.55</v>
      </c>
      <c r="D5441">
        <v>4</v>
      </c>
    </row>
    <row r="5442" spans="1:4" x14ac:dyDescent="0.25">
      <c r="A5442" s="1">
        <v>44475</v>
      </c>
      <c r="B5442">
        <v>1008169</v>
      </c>
      <c r="C5442">
        <v>6.2</v>
      </c>
      <c r="D5442">
        <v>4</v>
      </c>
    </row>
    <row r="5443" spans="1:4" x14ac:dyDescent="0.25">
      <c r="A5443" s="1">
        <v>44475</v>
      </c>
      <c r="B5443">
        <v>1008170</v>
      </c>
      <c r="C5443">
        <v>3.8</v>
      </c>
      <c r="D5443">
        <v>3</v>
      </c>
    </row>
    <row r="5444" spans="1:4" x14ac:dyDescent="0.25">
      <c r="A5444" s="1">
        <v>44475</v>
      </c>
      <c r="B5444">
        <v>1008171</v>
      </c>
      <c r="C5444">
        <v>2.9</v>
      </c>
      <c r="D5444">
        <v>2</v>
      </c>
    </row>
    <row r="5445" spans="1:4" x14ac:dyDescent="0.25">
      <c r="A5445" s="1">
        <v>44475</v>
      </c>
      <c r="B5445">
        <v>1008172</v>
      </c>
      <c r="C5445">
        <v>8.75</v>
      </c>
      <c r="D5445">
        <v>4</v>
      </c>
    </row>
    <row r="5446" spans="1:4" x14ac:dyDescent="0.25">
      <c r="A5446" s="1">
        <v>44475</v>
      </c>
      <c r="B5446">
        <v>1008173</v>
      </c>
      <c r="C5446">
        <v>3.95</v>
      </c>
      <c r="D5446">
        <v>5</v>
      </c>
    </row>
    <row r="5447" spans="1:4" x14ac:dyDescent="0.25">
      <c r="A5447" s="1">
        <v>44475</v>
      </c>
      <c r="B5447">
        <v>1008174</v>
      </c>
      <c r="C5447">
        <v>5.9</v>
      </c>
      <c r="D5447">
        <v>4</v>
      </c>
    </row>
    <row r="5448" spans="1:4" x14ac:dyDescent="0.25">
      <c r="A5448" s="1">
        <v>44475</v>
      </c>
      <c r="B5448">
        <v>1008175</v>
      </c>
      <c r="C5448">
        <v>3.35</v>
      </c>
      <c r="D5448">
        <v>4</v>
      </c>
    </row>
    <row r="5449" spans="1:4" x14ac:dyDescent="0.25">
      <c r="A5449" s="1">
        <v>44475</v>
      </c>
      <c r="B5449">
        <v>1008176</v>
      </c>
      <c r="C5449">
        <v>6.5</v>
      </c>
      <c r="D5449">
        <v>4</v>
      </c>
    </row>
    <row r="5450" spans="1:4" x14ac:dyDescent="0.25">
      <c r="A5450" s="1">
        <v>44475</v>
      </c>
      <c r="B5450">
        <v>1008177</v>
      </c>
      <c r="C5450">
        <v>5.3</v>
      </c>
      <c r="D5450">
        <v>3</v>
      </c>
    </row>
    <row r="5451" spans="1:4" x14ac:dyDescent="0.25">
      <c r="A5451" s="1">
        <v>44475</v>
      </c>
      <c r="B5451">
        <v>1008178</v>
      </c>
      <c r="C5451">
        <v>3.35</v>
      </c>
      <c r="D5451">
        <v>2</v>
      </c>
    </row>
    <row r="5452" spans="1:4" x14ac:dyDescent="0.25">
      <c r="A5452" s="1">
        <v>44475</v>
      </c>
      <c r="B5452">
        <v>1008179</v>
      </c>
      <c r="C5452">
        <v>6.2</v>
      </c>
      <c r="D5452">
        <v>5</v>
      </c>
    </row>
    <row r="5453" spans="1:4" x14ac:dyDescent="0.25">
      <c r="A5453" s="1">
        <v>44475</v>
      </c>
      <c r="B5453">
        <v>1008180</v>
      </c>
      <c r="C5453">
        <v>5.9</v>
      </c>
      <c r="D5453">
        <v>4</v>
      </c>
    </row>
    <row r="5454" spans="1:4" x14ac:dyDescent="0.25">
      <c r="A5454" s="1">
        <v>44475</v>
      </c>
      <c r="B5454">
        <v>1008181</v>
      </c>
      <c r="C5454">
        <v>2.9</v>
      </c>
      <c r="D5454">
        <v>2</v>
      </c>
    </row>
    <row r="5455" spans="1:4" x14ac:dyDescent="0.25">
      <c r="A5455" s="1">
        <v>44475</v>
      </c>
      <c r="B5455">
        <v>1008182</v>
      </c>
      <c r="C5455">
        <v>3.8</v>
      </c>
      <c r="D5455">
        <v>3</v>
      </c>
    </row>
    <row r="5456" spans="1:4" x14ac:dyDescent="0.25">
      <c r="A5456" s="1">
        <v>44475</v>
      </c>
      <c r="B5456">
        <v>1008183</v>
      </c>
      <c r="C5456">
        <v>6.05</v>
      </c>
      <c r="D5456">
        <v>4</v>
      </c>
    </row>
    <row r="5457" spans="1:4" x14ac:dyDescent="0.25">
      <c r="A5457" s="1">
        <v>44475</v>
      </c>
      <c r="B5457">
        <v>1008184</v>
      </c>
      <c r="C5457">
        <v>3.5</v>
      </c>
      <c r="D5457">
        <v>2</v>
      </c>
    </row>
    <row r="5458" spans="1:4" x14ac:dyDescent="0.25">
      <c r="A5458" s="1">
        <v>44475</v>
      </c>
      <c r="B5458">
        <v>1008185</v>
      </c>
      <c r="C5458">
        <v>3.35</v>
      </c>
      <c r="D5458">
        <v>3</v>
      </c>
    </row>
    <row r="5459" spans="1:4" x14ac:dyDescent="0.25">
      <c r="A5459" s="1">
        <v>44475</v>
      </c>
      <c r="B5459">
        <v>1008186</v>
      </c>
      <c r="C5459">
        <v>3.5</v>
      </c>
      <c r="D5459">
        <v>2</v>
      </c>
    </row>
    <row r="5460" spans="1:4" x14ac:dyDescent="0.25">
      <c r="A5460" s="1">
        <v>44475</v>
      </c>
      <c r="B5460">
        <v>1008187</v>
      </c>
      <c r="C5460">
        <v>6.05</v>
      </c>
      <c r="D5460">
        <v>4</v>
      </c>
    </row>
    <row r="5461" spans="1:4" x14ac:dyDescent="0.25">
      <c r="A5461" s="1">
        <v>44475</v>
      </c>
      <c r="B5461">
        <v>1008188</v>
      </c>
      <c r="C5461">
        <v>3.8</v>
      </c>
      <c r="D5461">
        <v>3</v>
      </c>
    </row>
    <row r="5462" spans="1:4" x14ac:dyDescent="0.25">
      <c r="A5462" s="1">
        <v>44475</v>
      </c>
      <c r="B5462">
        <v>1008189</v>
      </c>
      <c r="C5462">
        <v>4.0999999999999996</v>
      </c>
      <c r="D5462">
        <v>3</v>
      </c>
    </row>
    <row r="5463" spans="1:4" x14ac:dyDescent="0.25">
      <c r="A5463" s="1">
        <v>44475</v>
      </c>
      <c r="B5463">
        <v>1008190</v>
      </c>
      <c r="C5463">
        <v>3.5</v>
      </c>
      <c r="D5463">
        <v>3</v>
      </c>
    </row>
    <row r="5464" spans="1:4" x14ac:dyDescent="0.25">
      <c r="A5464" s="1">
        <v>44475</v>
      </c>
      <c r="B5464">
        <v>1008191</v>
      </c>
      <c r="C5464">
        <v>4.7</v>
      </c>
      <c r="D5464">
        <v>4</v>
      </c>
    </row>
    <row r="5465" spans="1:4" x14ac:dyDescent="0.25">
      <c r="A5465" s="1">
        <v>44475</v>
      </c>
      <c r="B5465">
        <v>1008192</v>
      </c>
      <c r="C5465">
        <v>4.0999999999999996</v>
      </c>
      <c r="D5465">
        <v>5</v>
      </c>
    </row>
    <row r="5466" spans="1:4" x14ac:dyDescent="0.25">
      <c r="A5466" s="1">
        <v>44475</v>
      </c>
      <c r="B5466">
        <v>1008193</v>
      </c>
      <c r="C5466">
        <v>3.35</v>
      </c>
      <c r="D5466">
        <v>2</v>
      </c>
    </row>
    <row r="5467" spans="1:4" x14ac:dyDescent="0.25">
      <c r="A5467" s="1">
        <v>44475</v>
      </c>
      <c r="B5467">
        <v>1008194</v>
      </c>
      <c r="C5467">
        <v>3.95</v>
      </c>
      <c r="D5467">
        <v>3</v>
      </c>
    </row>
    <row r="5468" spans="1:4" x14ac:dyDescent="0.25">
      <c r="A5468" s="1">
        <v>44475</v>
      </c>
      <c r="B5468">
        <v>1008195</v>
      </c>
      <c r="C5468">
        <v>5</v>
      </c>
      <c r="D5468">
        <v>8</v>
      </c>
    </row>
    <row r="5469" spans="1:4" x14ac:dyDescent="0.25">
      <c r="A5469" s="1">
        <v>44475</v>
      </c>
      <c r="B5469">
        <v>1008196</v>
      </c>
      <c r="C5469">
        <v>9.65</v>
      </c>
      <c r="D5469">
        <v>5</v>
      </c>
    </row>
    <row r="5470" spans="1:4" x14ac:dyDescent="0.25">
      <c r="A5470" s="1">
        <v>44475</v>
      </c>
      <c r="B5470">
        <v>1008197</v>
      </c>
      <c r="C5470">
        <v>2.9</v>
      </c>
      <c r="D5470">
        <v>4</v>
      </c>
    </row>
    <row r="5471" spans="1:4" x14ac:dyDescent="0.25">
      <c r="A5471" s="1">
        <v>44475</v>
      </c>
      <c r="B5471">
        <v>1008198</v>
      </c>
      <c r="C5471">
        <v>3.05</v>
      </c>
      <c r="D5471">
        <v>2</v>
      </c>
    </row>
    <row r="5472" spans="1:4" x14ac:dyDescent="0.25">
      <c r="A5472" s="1">
        <v>44475</v>
      </c>
      <c r="B5472">
        <v>1008199</v>
      </c>
      <c r="C5472">
        <v>4.7</v>
      </c>
      <c r="D5472">
        <v>4</v>
      </c>
    </row>
    <row r="5473" spans="1:4" x14ac:dyDescent="0.25">
      <c r="A5473" s="1">
        <v>44475</v>
      </c>
      <c r="B5473">
        <v>1008200</v>
      </c>
      <c r="C5473">
        <v>5</v>
      </c>
      <c r="D5473">
        <v>5</v>
      </c>
    </row>
    <row r="5474" spans="1:4" x14ac:dyDescent="0.25">
      <c r="A5474" s="1">
        <v>44475</v>
      </c>
      <c r="B5474">
        <v>1008201</v>
      </c>
      <c r="C5474">
        <v>3.95</v>
      </c>
      <c r="D5474">
        <v>3</v>
      </c>
    </row>
    <row r="5475" spans="1:4" x14ac:dyDescent="0.25">
      <c r="A5475" s="1">
        <v>44475</v>
      </c>
      <c r="B5475">
        <v>1008202</v>
      </c>
      <c r="C5475">
        <v>4.25</v>
      </c>
      <c r="D5475">
        <v>4</v>
      </c>
    </row>
    <row r="5476" spans="1:4" x14ac:dyDescent="0.25">
      <c r="A5476" s="1">
        <v>44475</v>
      </c>
      <c r="B5476">
        <v>1008203</v>
      </c>
      <c r="C5476">
        <v>10.4</v>
      </c>
      <c r="D5476">
        <v>5</v>
      </c>
    </row>
    <row r="5477" spans="1:4" x14ac:dyDescent="0.25">
      <c r="A5477" s="1">
        <v>44475</v>
      </c>
      <c r="B5477">
        <v>1008204</v>
      </c>
      <c r="C5477">
        <v>6.65</v>
      </c>
      <c r="D5477">
        <v>6</v>
      </c>
    </row>
    <row r="5478" spans="1:4" x14ac:dyDescent="0.25">
      <c r="A5478" s="1">
        <v>44475</v>
      </c>
      <c r="B5478">
        <v>1008205</v>
      </c>
      <c r="C5478">
        <v>6.35</v>
      </c>
      <c r="D5478">
        <v>4</v>
      </c>
    </row>
    <row r="5479" spans="1:4" x14ac:dyDescent="0.25">
      <c r="A5479" s="1">
        <v>44475</v>
      </c>
      <c r="B5479">
        <v>1008206</v>
      </c>
      <c r="C5479">
        <v>3.35</v>
      </c>
      <c r="D5479">
        <v>3</v>
      </c>
    </row>
    <row r="5480" spans="1:4" x14ac:dyDescent="0.25">
      <c r="A5480" s="1">
        <v>44475</v>
      </c>
      <c r="B5480">
        <v>1008207</v>
      </c>
      <c r="C5480">
        <v>5.75</v>
      </c>
      <c r="D5480">
        <v>5</v>
      </c>
    </row>
    <row r="5481" spans="1:4" x14ac:dyDescent="0.25">
      <c r="A5481" s="1">
        <v>44476</v>
      </c>
      <c r="B5481">
        <v>1008208</v>
      </c>
      <c r="C5481">
        <v>2.9</v>
      </c>
      <c r="D5481">
        <v>2</v>
      </c>
    </row>
    <row r="5482" spans="1:4" x14ac:dyDescent="0.25">
      <c r="A5482" s="1">
        <v>44476</v>
      </c>
      <c r="B5482">
        <v>1008209</v>
      </c>
      <c r="C5482">
        <v>4.0999999999999996</v>
      </c>
      <c r="D5482">
        <v>4</v>
      </c>
    </row>
    <row r="5483" spans="1:4" x14ac:dyDescent="0.25">
      <c r="A5483" s="1">
        <v>44476</v>
      </c>
      <c r="B5483">
        <v>1008210</v>
      </c>
      <c r="C5483">
        <v>9.35</v>
      </c>
      <c r="D5483">
        <v>4</v>
      </c>
    </row>
    <row r="5484" spans="1:4" x14ac:dyDescent="0.25">
      <c r="A5484" s="1">
        <v>44476</v>
      </c>
      <c r="B5484">
        <v>1008211</v>
      </c>
      <c r="C5484">
        <v>3.35</v>
      </c>
      <c r="D5484">
        <v>3</v>
      </c>
    </row>
    <row r="5485" spans="1:4" x14ac:dyDescent="0.25">
      <c r="A5485" s="1">
        <v>44476</v>
      </c>
      <c r="B5485">
        <v>1008212</v>
      </c>
      <c r="C5485">
        <v>5</v>
      </c>
      <c r="D5485">
        <v>4</v>
      </c>
    </row>
    <row r="5486" spans="1:4" x14ac:dyDescent="0.25">
      <c r="A5486" s="1">
        <v>44476</v>
      </c>
      <c r="B5486">
        <v>1008213</v>
      </c>
      <c r="C5486">
        <v>2.9</v>
      </c>
      <c r="D5486">
        <v>4</v>
      </c>
    </row>
    <row r="5487" spans="1:4" x14ac:dyDescent="0.25">
      <c r="A5487" s="1">
        <v>44476</v>
      </c>
      <c r="B5487">
        <v>1008214</v>
      </c>
      <c r="C5487">
        <v>3.65</v>
      </c>
      <c r="D5487">
        <v>2</v>
      </c>
    </row>
    <row r="5488" spans="1:4" x14ac:dyDescent="0.25">
      <c r="A5488" s="1">
        <v>44476</v>
      </c>
      <c r="B5488">
        <v>1008215</v>
      </c>
      <c r="C5488">
        <v>7.25</v>
      </c>
      <c r="D5488">
        <v>5</v>
      </c>
    </row>
    <row r="5489" spans="1:4" x14ac:dyDescent="0.25">
      <c r="A5489" s="1">
        <v>44476</v>
      </c>
      <c r="B5489">
        <v>1008216</v>
      </c>
      <c r="C5489">
        <v>3.05</v>
      </c>
      <c r="D5489">
        <v>2</v>
      </c>
    </row>
    <row r="5490" spans="1:4" x14ac:dyDescent="0.25">
      <c r="A5490" s="1">
        <v>44476</v>
      </c>
      <c r="B5490">
        <v>1008217</v>
      </c>
      <c r="C5490">
        <v>9.8000000000000007</v>
      </c>
      <c r="D5490">
        <v>6</v>
      </c>
    </row>
    <row r="5491" spans="1:4" x14ac:dyDescent="0.25">
      <c r="A5491" s="1">
        <v>44476</v>
      </c>
      <c r="B5491">
        <v>1008218</v>
      </c>
      <c r="C5491">
        <v>4.25</v>
      </c>
      <c r="D5491">
        <v>4</v>
      </c>
    </row>
    <row r="5492" spans="1:4" x14ac:dyDescent="0.25">
      <c r="A5492" s="1">
        <v>44476</v>
      </c>
      <c r="B5492">
        <v>1008219</v>
      </c>
      <c r="C5492">
        <v>4.0999999999999996</v>
      </c>
      <c r="D5492">
        <v>2</v>
      </c>
    </row>
    <row r="5493" spans="1:4" x14ac:dyDescent="0.25">
      <c r="A5493" s="1">
        <v>44476</v>
      </c>
      <c r="B5493">
        <v>1008220</v>
      </c>
      <c r="C5493">
        <v>2.9</v>
      </c>
      <c r="D5493">
        <v>2</v>
      </c>
    </row>
    <row r="5494" spans="1:4" x14ac:dyDescent="0.25">
      <c r="A5494" s="1">
        <v>44476</v>
      </c>
      <c r="B5494">
        <v>1008222</v>
      </c>
      <c r="C5494">
        <v>4.7</v>
      </c>
      <c r="D5494">
        <v>5</v>
      </c>
    </row>
    <row r="5495" spans="1:4" x14ac:dyDescent="0.25">
      <c r="A5495" s="1">
        <v>44476</v>
      </c>
      <c r="B5495">
        <v>1008223</v>
      </c>
      <c r="C5495">
        <v>2.9</v>
      </c>
      <c r="D5495">
        <v>4</v>
      </c>
    </row>
    <row r="5496" spans="1:4" x14ac:dyDescent="0.25">
      <c r="A5496" s="1">
        <v>44476</v>
      </c>
      <c r="B5496">
        <v>1008224</v>
      </c>
      <c r="C5496">
        <v>3.35</v>
      </c>
      <c r="D5496">
        <v>2</v>
      </c>
    </row>
    <row r="5497" spans="1:4" x14ac:dyDescent="0.25">
      <c r="A5497" s="1">
        <v>44476</v>
      </c>
      <c r="B5497">
        <v>1008225</v>
      </c>
      <c r="C5497">
        <v>3.5</v>
      </c>
      <c r="D5497">
        <v>3</v>
      </c>
    </row>
    <row r="5498" spans="1:4" x14ac:dyDescent="0.25">
      <c r="A5498" s="1">
        <v>44476</v>
      </c>
      <c r="B5498">
        <v>1008226</v>
      </c>
      <c r="C5498">
        <v>3.5</v>
      </c>
      <c r="D5498">
        <v>4</v>
      </c>
    </row>
    <row r="5499" spans="1:4" x14ac:dyDescent="0.25">
      <c r="A5499" s="1">
        <v>44476</v>
      </c>
      <c r="B5499">
        <v>1008227</v>
      </c>
      <c r="C5499">
        <v>3.95</v>
      </c>
      <c r="D5499">
        <v>4</v>
      </c>
    </row>
    <row r="5500" spans="1:4" x14ac:dyDescent="0.25">
      <c r="A5500" s="1">
        <v>44476</v>
      </c>
      <c r="B5500">
        <v>1008228</v>
      </c>
      <c r="C5500">
        <v>4.25</v>
      </c>
      <c r="D5500">
        <v>5</v>
      </c>
    </row>
    <row r="5501" spans="1:4" x14ac:dyDescent="0.25">
      <c r="A5501" s="1">
        <v>44476</v>
      </c>
      <c r="B5501">
        <v>1008229</v>
      </c>
      <c r="C5501">
        <v>5.75</v>
      </c>
      <c r="D5501">
        <v>3</v>
      </c>
    </row>
    <row r="5502" spans="1:4" x14ac:dyDescent="0.25">
      <c r="A5502" s="1">
        <v>44476</v>
      </c>
      <c r="B5502">
        <v>1008230</v>
      </c>
      <c r="C5502">
        <v>3.35</v>
      </c>
      <c r="D5502">
        <v>4</v>
      </c>
    </row>
    <row r="5503" spans="1:4" x14ac:dyDescent="0.25">
      <c r="A5503" s="1">
        <v>44476</v>
      </c>
      <c r="B5503">
        <v>1008231</v>
      </c>
      <c r="C5503">
        <v>5.3</v>
      </c>
      <c r="D5503">
        <v>5</v>
      </c>
    </row>
    <row r="5504" spans="1:4" x14ac:dyDescent="0.25">
      <c r="A5504" s="1">
        <v>44476</v>
      </c>
      <c r="B5504">
        <v>1008232</v>
      </c>
      <c r="C5504">
        <v>3.95</v>
      </c>
      <c r="D5504">
        <v>6</v>
      </c>
    </row>
    <row r="5505" spans="1:4" x14ac:dyDescent="0.25">
      <c r="A5505" s="1">
        <v>44476</v>
      </c>
      <c r="B5505">
        <v>1008233</v>
      </c>
      <c r="C5505">
        <v>6.2</v>
      </c>
      <c r="D5505">
        <v>5</v>
      </c>
    </row>
    <row r="5506" spans="1:4" x14ac:dyDescent="0.25">
      <c r="A5506" s="1">
        <v>44476</v>
      </c>
      <c r="B5506">
        <v>1008234</v>
      </c>
      <c r="C5506">
        <v>3.8</v>
      </c>
      <c r="D5506">
        <v>3</v>
      </c>
    </row>
    <row r="5507" spans="1:4" x14ac:dyDescent="0.25">
      <c r="A5507" s="1">
        <v>44476</v>
      </c>
      <c r="B5507">
        <v>1008235</v>
      </c>
      <c r="C5507">
        <v>2.9</v>
      </c>
      <c r="D5507">
        <v>2</v>
      </c>
    </row>
    <row r="5508" spans="1:4" x14ac:dyDescent="0.25">
      <c r="A5508" s="1">
        <v>44476</v>
      </c>
      <c r="B5508">
        <v>1008236</v>
      </c>
      <c r="C5508">
        <v>6.35</v>
      </c>
      <c r="D5508">
        <v>5</v>
      </c>
    </row>
    <row r="5509" spans="1:4" x14ac:dyDescent="0.25">
      <c r="A5509" s="1">
        <v>44476</v>
      </c>
      <c r="B5509">
        <v>1008237</v>
      </c>
      <c r="C5509">
        <v>3.5</v>
      </c>
      <c r="D5509">
        <v>3</v>
      </c>
    </row>
    <row r="5510" spans="1:4" x14ac:dyDescent="0.25">
      <c r="A5510" s="1">
        <v>44476</v>
      </c>
      <c r="B5510">
        <v>1008238</v>
      </c>
      <c r="C5510">
        <v>4.55</v>
      </c>
      <c r="D5510">
        <v>2</v>
      </c>
    </row>
    <row r="5511" spans="1:4" x14ac:dyDescent="0.25">
      <c r="A5511" s="1">
        <v>44476</v>
      </c>
      <c r="B5511">
        <v>1008239</v>
      </c>
      <c r="C5511">
        <v>4.25</v>
      </c>
      <c r="D5511">
        <v>5</v>
      </c>
    </row>
    <row r="5512" spans="1:4" x14ac:dyDescent="0.25">
      <c r="A5512" s="1">
        <v>44476</v>
      </c>
      <c r="B5512">
        <v>1008240</v>
      </c>
      <c r="C5512">
        <v>4.25</v>
      </c>
      <c r="D5512">
        <v>4</v>
      </c>
    </row>
    <row r="5513" spans="1:4" x14ac:dyDescent="0.25">
      <c r="A5513" s="1">
        <v>44476</v>
      </c>
      <c r="B5513">
        <v>1008241</v>
      </c>
      <c r="C5513">
        <v>4.25</v>
      </c>
      <c r="D5513">
        <v>2</v>
      </c>
    </row>
    <row r="5514" spans="1:4" x14ac:dyDescent="0.25">
      <c r="A5514" s="1">
        <v>44476</v>
      </c>
      <c r="B5514">
        <v>1008242</v>
      </c>
      <c r="C5514">
        <v>3.8</v>
      </c>
      <c r="D5514">
        <v>2</v>
      </c>
    </row>
    <row r="5515" spans="1:4" x14ac:dyDescent="0.25">
      <c r="A5515" s="1">
        <v>44476</v>
      </c>
      <c r="B5515">
        <v>1008243</v>
      </c>
      <c r="C5515">
        <v>4.55</v>
      </c>
      <c r="D5515">
        <v>3</v>
      </c>
    </row>
    <row r="5516" spans="1:4" x14ac:dyDescent="0.25">
      <c r="A5516" s="1">
        <v>44476</v>
      </c>
      <c r="B5516">
        <v>1008244</v>
      </c>
      <c r="C5516">
        <v>3.35</v>
      </c>
      <c r="D5516">
        <v>2</v>
      </c>
    </row>
    <row r="5517" spans="1:4" x14ac:dyDescent="0.25">
      <c r="A5517" s="1">
        <v>44476</v>
      </c>
      <c r="B5517">
        <v>1008245</v>
      </c>
      <c r="C5517">
        <v>6.05</v>
      </c>
      <c r="D5517">
        <v>4</v>
      </c>
    </row>
    <row r="5518" spans="1:4" x14ac:dyDescent="0.25">
      <c r="A5518" s="1">
        <v>44476</v>
      </c>
      <c r="B5518">
        <v>1008246</v>
      </c>
      <c r="C5518">
        <v>3.35</v>
      </c>
      <c r="D5518">
        <v>3</v>
      </c>
    </row>
    <row r="5519" spans="1:4" x14ac:dyDescent="0.25">
      <c r="A5519" s="1">
        <v>44476</v>
      </c>
      <c r="B5519">
        <v>1008247</v>
      </c>
      <c r="C5519">
        <v>4.4000000000000004</v>
      </c>
      <c r="D5519">
        <v>3</v>
      </c>
    </row>
    <row r="5520" spans="1:4" x14ac:dyDescent="0.25">
      <c r="A5520" s="1">
        <v>44476</v>
      </c>
      <c r="B5520">
        <v>1008248</v>
      </c>
      <c r="C5520">
        <v>2.9</v>
      </c>
      <c r="D5520">
        <v>3</v>
      </c>
    </row>
    <row r="5521" spans="1:4" x14ac:dyDescent="0.25">
      <c r="A5521" s="1">
        <v>44476</v>
      </c>
      <c r="B5521">
        <v>1008249</v>
      </c>
      <c r="C5521">
        <v>3.35</v>
      </c>
      <c r="D5521">
        <v>2</v>
      </c>
    </row>
    <row r="5522" spans="1:4" x14ac:dyDescent="0.25">
      <c r="A5522" s="1">
        <v>44476</v>
      </c>
      <c r="B5522">
        <v>1008250</v>
      </c>
      <c r="C5522">
        <v>3.35</v>
      </c>
      <c r="D5522">
        <v>2</v>
      </c>
    </row>
    <row r="5523" spans="1:4" x14ac:dyDescent="0.25">
      <c r="A5523" s="1">
        <v>44476</v>
      </c>
      <c r="B5523">
        <v>1008251</v>
      </c>
      <c r="C5523">
        <v>4.55</v>
      </c>
      <c r="D5523">
        <v>4</v>
      </c>
    </row>
    <row r="5524" spans="1:4" x14ac:dyDescent="0.25">
      <c r="A5524" s="1">
        <v>44476</v>
      </c>
      <c r="B5524">
        <v>1008252</v>
      </c>
      <c r="C5524">
        <v>2.9</v>
      </c>
      <c r="D5524">
        <v>2</v>
      </c>
    </row>
    <row r="5525" spans="1:4" x14ac:dyDescent="0.25">
      <c r="A5525" s="1">
        <v>44476</v>
      </c>
      <c r="B5525">
        <v>1008253</v>
      </c>
      <c r="C5525">
        <v>6.5</v>
      </c>
      <c r="D5525">
        <v>4</v>
      </c>
    </row>
    <row r="5526" spans="1:4" x14ac:dyDescent="0.25">
      <c r="A5526" s="1">
        <v>44476</v>
      </c>
      <c r="B5526">
        <v>1008254</v>
      </c>
      <c r="C5526">
        <v>2.9</v>
      </c>
      <c r="D5526">
        <v>2</v>
      </c>
    </row>
    <row r="5527" spans="1:4" x14ac:dyDescent="0.25">
      <c r="A5527" s="1">
        <v>44476</v>
      </c>
      <c r="B5527">
        <v>1008255</v>
      </c>
      <c r="C5527">
        <v>4.4000000000000004</v>
      </c>
      <c r="D5527">
        <v>5</v>
      </c>
    </row>
    <row r="5528" spans="1:4" x14ac:dyDescent="0.25">
      <c r="A5528" s="1">
        <v>44476</v>
      </c>
      <c r="B5528">
        <v>1008256</v>
      </c>
      <c r="C5528">
        <v>3.5</v>
      </c>
      <c r="D5528">
        <v>3</v>
      </c>
    </row>
    <row r="5529" spans="1:4" x14ac:dyDescent="0.25">
      <c r="A5529" s="1">
        <v>44476</v>
      </c>
      <c r="B5529">
        <v>1008257</v>
      </c>
      <c r="C5529">
        <v>3.8</v>
      </c>
      <c r="D5529">
        <v>3</v>
      </c>
    </row>
    <row r="5530" spans="1:4" x14ac:dyDescent="0.25">
      <c r="A5530" s="1">
        <v>44476</v>
      </c>
      <c r="B5530">
        <v>1008258</v>
      </c>
      <c r="C5530">
        <v>4.4000000000000004</v>
      </c>
      <c r="D5530">
        <v>3</v>
      </c>
    </row>
    <row r="5531" spans="1:4" x14ac:dyDescent="0.25">
      <c r="A5531" s="1">
        <v>44476</v>
      </c>
      <c r="B5531">
        <v>1008259</v>
      </c>
      <c r="C5531">
        <v>6.8</v>
      </c>
      <c r="D5531">
        <v>5</v>
      </c>
    </row>
    <row r="5532" spans="1:4" x14ac:dyDescent="0.25">
      <c r="A5532" s="1">
        <v>44476</v>
      </c>
      <c r="B5532">
        <v>1008260</v>
      </c>
      <c r="C5532">
        <v>4.25</v>
      </c>
      <c r="D5532">
        <v>3</v>
      </c>
    </row>
    <row r="5533" spans="1:4" x14ac:dyDescent="0.25">
      <c r="A5533" s="1">
        <v>44476</v>
      </c>
      <c r="B5533">
        <v>1008261</v>
      </c>
      <c r="C5533">
        <v>8.9</v>
      </c>
      <c r="D5533">
        <v>5</v>
      </c>
    </row>
    <row r="5534" spans="1:4" x14ac:dyDescent="0.25">
      <c r="A5534" s="1">
        <v>44476</v>
      </c>
      <c r="B5534">
        <v>1008262</v>
      </c>
      <c r="C5534">
        <v>3.5</v>
      </c>
      <c r="D5534">
        <v>2</v>
      </c>
    </row>
    <row r="5535" spans="1:4" x14ac:dyDescent="0.25">
      <c r="A5535" s="1">
        <v>44476</v>
      </c>
      <c r="B5535">
        <v>1008263</v>
      </c>
      <c r="C5535">
        <v>7.55</v>
      </c>
      <c r="D5535">
        <v>3</v>
      </c>
    </row>
    <row r="5536" spans="1:4" x14ac:dyDescent="0.25">
      <c r="A5536" s="1">
        <v>44476</v>
      </c>
      <c r="B5536">
        <v>1008264</v>
      </c>
      <c r="C5536">
        <v>5.9</v>
      </c>
      <c r="D5536">
        <v>4</v>
      </c>
    </row>
    <row r="5537" spans="1:4" x14ac:dyDescent="0.25">
      <c r="A5537" s="1">
        <v>44476</v>
      </c>
      <c r="B5537">
        <v>1008265</v>
      </c>
      <c r="C5537">
        <v>3.35</v>
      </c>
      <c r="D5537">
        <v>3</v>
      </c>
    </row>
    <row r="5538" spans="1:4" x14ac:dyDescent="0.25">
      <c r="A5538" s="1">
        <v>44476</v>
      </c>
      <c r="B5538">
        <v>1008266</v>
      </c>
      <c r="C5538">
        <v>3.95</v>
      </c>
      <c r="D5538">
        <v>3</v>
      </c>
    </row>
    <row r="5539" spans="1:4" x14ac:dyDescent="0.25">
      <c r="A5539" s="1">
        <v>44476</v>
      </c>
      <c r="B5539">
        <v>1008267</v>
      </c>
      <c r="C5539">
        <v>3.65</v>
      </c>
      <c r="D5539">
        <v>4</v>
      </c>
    </row>
    <row r="5540" spans="1:4" x14ac:dyDescent="0.25">
      <c r="A5540" s="1">
        <v>44476</v>
      </c>
      <c r="B5540">
        <v>1008268</v>
      </c>
      <c r="C5540">
        <v>4.55</v>
      </c>
      <c r="D5540">
        <v>4</v>
      </c>
    </row>
    <row r="5541" spans="1:4" x14ac:dyDescent="0.25">
      <c r="A5541" s="1">
        <v>44476</v>
      </c>
      <c r="B5541">
        <v>1008269</v>
      </c>
      <c r="C5541">
        <v>3.2</v>
      </c>
      <c r="D5541">
        <v>2</v>
      </c>
    </row>
    <row r="5542" spans="1:4" x14ac:dyDescent="0.25">
      <c r="A5542" s="1">
        <v>44476</v>
      </c>
      <c r="B5542">
        <v>1008270</v>
      </c>
      <c r="C5542">
        <v>5.45</v>
      </c>
      <c r="D5542">
        <v>5</v>
      </c>
    </row>
    <row r="5543" spans="1:4" x14ac:dyDescent="0.25">
      <c r="A5543" s="1">
        <v>44476</v>
      </c>
      <c r="B5543">
        <v>1008271</v>
      </c>
      <c r="C5543">
        <v>4.25</v>
      </c>
      <c r="D5543">
        <v>3</v>
      </c>
    </row>
    <row r="5544" spans="1:4" x14ac:dyDescent="0.25">
      <c r="A5544" s="1">
        <v>44476</v>
      </c>
      <c r="B5544">
        <v>1008272</v>
      </c>
      <c r="C5544">
        <v>5.75</v>
      </c>
      <c r="D5544">
        <v>2</v>
      </c>
    </row>
    <row r="5545" spans="1:4" x14ac:dyDescent="0.25">
      <c r="A5545" s="1">
        <v>44476</v>
      </c>
      <c r="B5545">
        <v>1008273</v>
      </c>
      <c r="C5545">
        <v>3.5</v>
      </c>
      <c r="D5545">
        <v>2</v>
      </c>
    </row>
    <row r="5546" spans="1:4" x14ac:dyDescent="0.25">
      <c r="A5546" s="1">
        <v>44476</v>
      </c>
      <c r="B5546">
        <v>1008274</v>
      </c>
      <c r="C5546">
        <v>4.25</v>
      </c>
      <c r="D5546">
        <v>3</v>
      </c>
    </row>
    <row r="5547" spans="1:4" x14ac:dyDescent="0.25">
      <c r="A5547" s="1">
        <v>44476</v>
      </c>
      <c r="B5547">
        <v>1008275</v>
      </c>
      <c r="C5547">
        <v>3.35</v>
      </c>
      <c r="D5547">
        <v>2</v>
      </c>
    </row>
    <row r="5548" spans="1:4" x14ac:dyDescent="0.25">
      <c r="A5548" s="1">
        <v>44476</v>
      </c>
      <c r="B5548">
        <v>1008276</v>
      </c>
      <c r="C5548">
        <v>5.15</v>
      </c>
      <c r="D5548">
        <v>3</v>
      </c>
    </row>
    <row r="5549" spans="1:4" x14ac:dyDescent="0.25">
      <c r="A5549" s="1">
        <v>44476</v>
      </c>
      <c r="B5549">
        <v>1008277</v>
      </c>
      <c r="C5549">
        <v>3.2</v>
      </c>
      <c r="D5549">
        <v>2</v>
      </c>
    </row>
    <row r="5550" spans="1:4" x14ac:dyDescent="0.25">
      <c r="A5550" s="1">
        <v>44476</v>
      </c>
      <c r="B5550">
        <v>1008278</v>
      </c>
      <c r="C5550">
        <v>7.4</v>
      </c>
      <c r="D5550">
        <v>4</v>
      </c>
    </row>
    <row r="5551" spans="1:4" x14ac:dyDescent="0.25">
      <c r="A5551" s="1">
        <v>44476</v>
      </c>
      <c r="B5551">
        <v>1008279</v>
      </c>
      <c r="C5551">
        <v>3.35</v>
      </c>
      <c r="D5551">
        <v>2</v>
      </c>
    </row>
    <row r="5552" spans="1:4" x14ac:dyDescent="0.25">
      <c r="A5552" s="1">
        <v>44476</v>
      </c>
      <c r="B5552">
        <v>1008280</v>
      </c>
      <c r="C5552">
        <v>4.25</v>
      </c>
      <c r="D5552">
        <v>2</v>
      </c>
    </row>
    <row r="5553" spans="1:4" x14ac:dyDescent="0.25">
      <c r="A5553" s="1">
        <v>44476</v>
      </c>
      <c r="B5553">
        <v>1008281</v>
      </c>
      <c r="C5553">
        <v>2.9</v>
      </c>
      <c r="D5553">
        <v>2</v>
      </c>
    </row>
    <row r="5554" spans="1:4" x14ac:dyDescent="0.25">
      <c r="A5554" s="1">
        <v>44476</v>
      </c>
      <c r="B5554">
        <v>1008282</v>
      </c>
      <c r="C5554">
        <v>4.4000000000000004</v>
      </c>
      <c r="D5554">
        <v>4</v>
      </c>
    </row>
    <row r="5555" spans="1:4" x14ac:dyDescent="0.25">
      <c r="A5555" s="1">
        <v>44476</v>
      </c>
      <c r="B5555">
        <v>1008283</v>
      </c>
      <c r="C5555">
        <v>3.5</v>
      </c>
      <c r="D5555">
        <v>6</v>
      </c>
    </row>
    <row r="5556" spans="1:4" x14ac:dyDescent="0.25">
      <c r="A5556" s="1">
        <v>44476</v>
      </c>
      <c r="B5556">
        <v>1008284</v>
      </c>
      <c r="C5556">
        <v>5.75</v>
      </c>
      <c r="D5556">
        <v>5</v>
      </c>
    </row>
    <row r="5557" spans="1:4" x14ac:dyDescent="0.25">
      <c r="A5557" s="1">
        <v>44476</v>
      </c>
      <c r="B5557">
        <v>1008285</v>
      </c>
      <c r="C5557">
        <v>5.15</v>
      </c>
      <c r="D5557">
        <v>4</v>
      </c>
    </row>
    <row r="5558" spans="1:4" x14ac:dyDescent="0.25">
      <c r="A5558" s="1">
        <v>44476</v>
      </c>
      <c r="B5558">
        <v>1008286</v>
      </c>
      <c r="C5558">
        <v>3.8</v>
      </c>
      <c r="D5558">
        <v>2</v>
      </c>
    </row>
    <row r="5559" spans="1:4" x14ac:dyDescent="0.25">
      <c r="A5559" s="1">
        <v>44476</v>
      </c>
      <c r="B5559">
        <v>1008288</v>
      </c>
      <c r="C5559">
        <v>3.5</v>
      </c>
      <c r="D5559">
        <v>3</v>
      </c>
    </row>
    <row r="5560" spans="1:4" x14ac:dyDescent="0.25">
      <c r="A5560" s="1">
        <v>44476</v>
      </c>
      <c r="B5560">
        <v>1008290</v>
      </c>
      <c r="C5560">
        <v>3.5</v>
      </c>
      <c r="D5560">
        <v>2</v>
      </c>
    </row>
    <row r="5561" spans="1:4" x14ac:dyDescent="0.25">
      <c r="A5561" s="1">
        <v>44476</v>
      </c>
      <c r="B5561">
        <v>1008291</v>
      </c>
      <c r="C5561">
        <v>3.05</v>
      </c>
      <c r="D5561">
        <v>2</v>
      </c>
    </row>
    <row r="5562" spans="1:4" x14ac:dyDescent="0.25">
      <c r="A5562" s="1">
        <v>44476</v>
      </c>
      <c r="B5562">
        <v>1008292</v>
      </c>
      <c r="C5562">
        <v>4.0999999999999996</v>
      </c>
      <c r="D5562">
        <v>3</v>
      </c>
    </row>
    <row r="5563" spans="1:4" x14ac:dyDescent="0.25">
      <c r="A5563" s="1">
        <v>44476</v>
      </c>
      <c r="B5563">
        <v>1008293</v>
      </c>
      <c r="C5563">
        <v>5.15</v>
      </c>
      <c r="D5563">
        <v>2</v>
      </c>
    </row>
    <row r="5564" spans="1:4" x14ac:dyDescent="0.25">
      <c r="A5564" s="1">
        <v>44476</v>
      </c>
      <c r="B5564">
        <v>1008294</v>
      </c>
      <c r="C5564">
        <v>3.95</v>
      </c>
      <c r="D5564">
        <v>5</v>
      </c>
    </row>
    <row r="5565" spans="1:4" x14ac:dyDescent="0.25">
      <c r="A5565" s="1">
        <v>44476</v>
      </c>
      <c r="B5565">
        <v>1008295</v>
      </c>
      <c r="C5565">
        <v>4.0999999999999996</v>
      </c>
      <c r="D5565">
        <v>2</v>
      </c>
    </row>
    <row r="5566" spans="1:4" x14ac:dyDescent="0.25">
      <c r="A5566" s="1">
        <v>44476</v>
      </c>
      <c r="B5566">
        <v>1008296</v>
      </c>
      <c r="C5566">
        <v>4.8499999999999996</v>
      </c>
      <c r="D5566">
        <v>3</v>
      </c>
    </row>
    <row r="5567" spans="1:4" x14ac:dyDescent="0.25">
      <c r="A5567" s="1">
        <v>44476</v>
      </c>
      <c r="B5567">
        <v>1008297</v>
      </c>
      <c r="C5567">
        <v>3.8</v>
      </c>
      <c r="D5567">
        <v>3</v>
      </c>
    </row>
    <row r="5568" spans="1:4" x14ac:dyDescent="0.25">
      <c r="A5568" s="1">
        <v>44476</v>
      </c>
      <c r="B5568">
        <v>1008298</v>
      </c>
      <c r="C5568">
        <v>4.4000000000000004</v>
      </c>
      <c r="D5568">
        <v>4</v>
      </c>
    </row>
    <row r="5569" spans="1:4" x14ac:dyDescent="0.25">
      <c r="A5569" s="1">
        <v>44476</v>
      </c>
      <c r="B5569">
        <v>1008299</v>
      </c>
      <c r="C5569">
        <v>3.5</v>
      </c>
      <c r="D5569">
        <v>2</v>
      </c>
    </row>
    <row r="5570" spans="1:4" x14ac:dyDescent="0.25">
      <c r="A5570" s="1">
        <v>44476</v>
      </c>
      <c r="B5570">
        <v>1008300</v>
      </c>
      <c r="C5570">
        <v>3.65</v>
      </c>
      <c r="D5570">
        <v>3</v>
      </c>
    </row>
    <row r="5571" spans="1:4" x14ac:dyDescent="0.25">
      <c r="A5571" s="1">
        <v>44476</v>
      </c>
      <c r="B5571">
        <v>1008301</v>
      </c>
      <c r="C5571">
        <v>4.7</v>
      </c>
      <c r="D5571">
        <v>4</v>
      </c>
    </row>
    <row r="5572" spans="1:4" x14ac:dyDescent="0.25">
      <c r="A5572" s="1">
        <v>44476</v>
      </c>
      <c r="B5572">
        <v>1008302</v>
      </c>
      <c r="C5572">
        <v>2.9</v>
      </c>
      <c r="D5572">
        <v>2</v>
      </c>
    </row>
    <row r="5573" spans="1:4" x14ac:dyDescent="0.25">
      <c r="A5573" s="1">
        <v>44476</v>
      </c>
      <c r="B5573">
        <v>1008303</v>
      </c>
      <c r="C5573">
        <v>7.1</v>
      </c>
      <c r="D5573">
        <v>4</v>
      </c>
    </row>
    <row r="5574" spans="1:4" x14ac:dyDescent="0.25">
      <c r="A5574" s="1">
        <v>44476</v>
      </c>
      <c r="B5574">
        <v>1008304</v>
      </c>
      <c r="C5574">
        <v>4.8499999999999996</v>
      </c>
      <c r="D5574">
        <v>4</v>
      </c>
    </row>
    <row r="5575" spans="1:4" x14ac:dyDescent="0.25">
      <c r="A5575" s="1">
        <v>44476</v>
      </c>
      <c r="B5575">
        <v>1008305</v>
      </c>
      <c r="C5575">
        <v>4.0999999999999996</v>
      </c>
      <c r="D5575">
        <v>3</v>
      </c>
    </row>
    <row r="5576" spans="1:4" x14ac:dyDescent="0.25">
      <c r="A5576" s="1">
        <v>44476</v>
      </c>
      <c r="B5576">
        <v>1008306</v>
      </c>
      <c r="C5576">
        <v>5.9</v>
      </c>
      <c r="D5576">
        <v>4</v>
      </c>
    </row>
    <row r="5577" spans="1:4" x14ac:dyDescent="0.25">
      <c r="A5577" s="1">
        <v>44476</v>
      </c>
      <c r="B5577">
        <v>1008307</v>
      </c>
      <c r="C5577">
        <v>2.9</v>
      </c>
      <c r="D5577">
        <v>3</v>
      </c>
    </row>
    <row r="5578" spans="1:4" x14ac:dyDescent="0.25">
      <c r="A5578" s="1">
        <v>44476</v>
      </c>
      <c r="B5578">
        <v>1008308</v>
      </c>
      <c r="C5578">
        <v>3.2</v>
      </c>
      <c r="D5578">
        <v>3</v>
      </c>
    </row>
    <row r="5579" spans="1:4" x14ac:dyDescent="0.25">
      <c r="A5579" s="1">
        <v>44476</v>
      </c>
      <c r="B5579">
        <v>1008309</v>
      </c>
      <c r="C5579">
        <v>2.9</v>
      </c>
      <c r="D5579">
        <v>2</v>
      </c>
    </row>
    <row r="5580" spans="1:4" x14ac:dyDescent="0.25">
      <c r="A5580" s="1">
        <v>44476</v>
      </c>
      <c r="B5580">
        <v>1008310</v>
      </c>
      <c r="C5580">
        <v>5.3</v>
      </c>
      <c r="D5580">
        <v>4</v>
      </c>
    </row>
    <row r="5581" spans="1:4" x14ac:dyDescent="0.25">
      <c r="A5581" s="1">
        <v>44476</v>
      </c>
      <c r="B5581">
        <v>1008311</v>
      </c>
      <c r="C5581">
        <v>7.85</v>
      </c>
      <c r="D5581">
        <v>4</v>
      </c>
    </row>
    <row r="5582" spans="1:4" x14ac:dyDescent="0.25">
      <c r="A5582" s="1">
        <v>44476</v>
      </c>
      <c r="B5582">
        <v>1008312</v>
      </c>
      <c r="C5582">
        <v>4.7</v>
      </c>
      <c r="D5582">
        <v>4</v>
      </c>
    </row>
    <row r="5583" spans="1:4" x14ac:dyDescent="0.25">
      <c r="A5583" s="1">
        <v>44476</v>
      </c>
      <c r="B5583">
        <v>1008313</v>
      </c>
      <c r="C5583">
        <v>5.15</v>
      </c>
      <c r="D5583">
        <v>6</v>
      </c>
    </row>
    <row r="5584" spans="1:4" x14ac:dyDescent="0.25">
      <c r="A5584" s="1">
        <v>44476</v>
      </c>
      <c r="B5584">
        <v>1008314</v>
      </c>
      <c r="C5584">
        <v>6.2</v>
      </c>
      <c r="D5584">
        <v>4</v>
      </c>
    </row>
    <row r="5585" spans="1:4" x14ac:dyDescent="0.25">
      <c r="A5585" s="1">
        <v>44476</v>
      </c>
      <c r="B5585">
        <v>1008315</v>
      </c>
      <c r="C5585">
        <v>2.9</v>
      </c>
      <c r="D5585">
        <v>2</v>
      </c>
    </row>
    <row r="5586" spans="1:4" x14ac:dyDescent="0.25">
      <c r="A5586" s="1">
        <v>44476</v>
      </c>
      <c r="B5586">
        <v>1008316</v>
      </c>
      <c r="C5586">
        <v>5.3</v>
      </c>
      <c r="D5586">
        <v>4</v>
      </c>
    </row>
    <row r="5587" spans="1:4" x14ac:dyDescent="0.25">
      <c r="A5587" s="1">
        <v>44476</v>
      </c>
      <c r="B5587">
        <v>1008317</v>
      </c>
      <c r="C5587">
        <v>4.4000000000000004</v>
      </c>
      <c r="D5587">
        <v>4</v>
      </c>
    </row>
    <row r="5588" spans="1:4" x14ac:dyDescent="0.25">
      <c r="A5588" s="1">
        <v>44476</v>
      </c>
      <c r="B5588">
        <v>1008318</v>
      </c>
      <c r="C5588">
        <v>3.65</v>
      </c>
      <c r="D5588">
        <v>3</v>
      </c>
    </row>
    <row r="5589" spans="1:4" x14ac:dyDescent="0.25">
      <c r="A5589" s="1">
        <v>44476</v>
      </c>
      <c r="B5589">
        <v>1008319</v>
      </c>
      <c r="C5589">
        <v>3.95</v>
      </c>
      <c r="D5589">
        <v>2</v>
      </c>
    </row>
    <row r="5590" spans="1:4" x14ac:dyDescent="0.25">
      <c r="A5590" s="1">
        <v>44476</v>
      </c>
      <c r="B5590">
        <v>1008320</v>
      </c>
      <c r="C5590">
        <v>5.15</v>
      </c>
      <c r="D5590">
        <v>5</v>
      </c>
    </row>
    <row r="5591" spans="1:4" x14ac:dyDescent="0.25">
      <c r="A5591" s="1">
        <v>44476</v>
      </c>
      <c r="B5591">
        <v>1008321</v>
      </c>
      <c r="C5591">
        <v>3.65</v>
      </c>
      <c r="D5591">
        <v>3</v>
      </c>
    </row>
    <row r="5592" spans="1:4" x14ac:dyDescent="0.25">
      <c r="A5592" s="1">
        <v>44476</v>
      </c>
      <c r="B5592">
        <v>1008322</v>
      </c>
      <c r="C5592">
        <v>3.5</v>
      </c>
      <c r="D5592">
        <v>2</v>
      </c>
    </row>
    <row r="5593" spans="1:4" x14ac:dyDescent="0.25">
      <c r="A5593" s="1">
        <v>44476</v>
      </c>
      <c r="B5593">
        <v>1008323</v>
      </c>
      <c r="C5593">
        <v>8.75</v>
      </c>
      <c r="D5593">
        <v>5</v>
      </c>
    </row>
    <row r="5594" spans="1:4" x14ac:dyDescent="0.25">
      <c r="A5594" s="1">
        <v>44476</v>
      </c>
      <c r="B5594">
        <v>1008324</v>
      </c>
      <c r="C5594">
        <v>3.65</v>
      </c>
      <c r="D5594">
        <v>3</v>
      </c>
    </row>
    <row r="5595" spans="1:4" x14ac:dyDescent="0.25">
      <c r="A5595" s="1">
        <v>44476</v>
      </c>
      <c r="B5595">
        <v>1008325</v>
      </c>
      <c r="C5595">
        <v>7.4</v>
      </c>
      <c r="D5595">
        <v>4</v>
      </c>
    </row>
    <row r="5596" spans="1:4" x14ac:dyDescent="0.25">
      <c r="A5596" s="1">
        <v>44476</v>
      </c>
      <c r="B5596">
        <v>1008326</v>
      </c>
      <c r="C5596">
        <v>3.5</v>
      </c>
      <c r="D5596">
        <v>3</v>
      </c>
    </row>
    <row r="5597" spans="1:4" x14ac:dyDescent="0.25">
      <c r="A5597" s="1">
        <v>44476</v>
      </c>
      <c r="B5597">
        <v>1008327</v>
      </c>
      <c r="C5597">
        <v>3.5</v>
      </c>
      <c r="D5597">
        <v>2</v>
      </c>
    </row>
    <row r="5598" spans="1:4" x14ac:dyDescent="0.25">
      <c r="A5598" s="1">
        <v>44476</v>
      </c>
      <c r="B5598">
        <v>1008328</v>
      </c>
      <c r="C5598">
        <v>4.4000000000000004</v>
      </c>
      <c r="D5598">
        <v>3</v>
      </c>
    </row>
    <row r="5599" spans="1:4" x14ac:dyDescent="0.25">
      <c r="A5599" s="1">
        <v>44476</v>
      </c>
      <c r="B5599">
        <v>1008329</v>
      </c>
      <c r="C5599">
        <v>3.8</v>
      </c>
      <c r="D5599">
        <v>3</v>
      </c>
    </row>
    <row r="5600" spans="1:4" x14ac:dyDescent="0.25">
      <c r="A5600" s="1">
        <v>44476</v>
      </c>
      <c r="B5600">
        <v>1008330</v>
      </c>
      <c r="C5600">
        <v>10.4</v>
      </c>
      <c r="D5600">
        <v>4</v>
      </c>
    </row>
    <row r="5601" spans="1:4" x14ac:dyDescent="0.25">
      <c r="A5601" s="1">
        <v>44476</v>
      </c>
      <c r="B5601">
        <v>1008331</v>
      </c>
      <c r="C5601">
        <v>4.55</v>
      </c>
      <c r="D5601">
        <v>3</v>
      </c>
    </row>
    <row r="5602" spans="1:4" x14ac:dyDescent="0.25">
      <c r="A5602" s="1">
        <v>44476</v>
      </c>
      <c r="B5602">
        <v>1008332</v>
      </c>
      <c r="C5602">
        <v>4.0999999999999996</v>
      </c>
      <c r="D5602">
        <v>2</v>
      </c>
    </row>
    <row r="5603" spans="1:4" x14ac:dyDescent="0.25">
      <c r="A5603" s="1">
        <v>44476</v>
      </c>
      <c r="B5603">
        <v>1008333</v>
      </c>
      <c r="C5603">
        <v>4.0999999999999996</v>
      </c>
      <c r="D5603">
        <v>4</v>
      </c>
    </row>
    <row r="5604" spans="1:4" x14ac:dyDescent="0.25">
      <c r="A5604" s="1">
        <v>44476</v>
      </c>
      <c r="B5604">
        <v>1008334</v>
      </c>
      <c r="C5604">
        <v>3.35</v>
      </c>
      <c r="D5604">
        <v>2</v>
      </c>
    </row>
    <row r="5605" spans="1:4" x14ac:dyDescent="0.25">
      <c r="A5605" s="1">
        <v>44476</v>
      </c>
      <c r="B5605">
        <v>1008335</v>
      </c>
      <c r="C5605">
        <v>3.2</v>
      </c>
      <c r="D5605">
        <v>2</v>
      </c>
    </row>
    <row r="5606" spans="1:4" x14ac:dyDescent="0.25">
      <c r="A5606" s="1">
        <v>44476</v>
      </c>
      <c r="B5606">
        <v>1008336</v>
      </c>
      <c r="C5606">
        <v>3.65</v>
      </c>
      <c r="D5606">
        <v>2</v>
      </c>
    </row>
    <row r="5607" spans="1:4" x14ac:dyDescent="0.25">
      <c r="A5607" s="1">
        <v>44476</v>
      </c>
      <c r="B5607">
        <v>1008337</v>
      </c>
      <c r="C5607">
        <v>4.25</v>
      </c>
      <c r="D5607">
        <v>3</v>
      </c>
    </row>
    <row r="5608" spans="1:4" x14ac:dyDescent="0.25">
      <c r="A5608" s="1">
        <v>44476</v>
      </c>
      <c r="B5608">
        <v>1008338</v>
      </c>
      <c r="C5608">
        <v>4.55</v>
      </c>
      <c r="D5608">
        <v>3</v>
      </c>
    </row>
    <row r="5609" spans="1:4" x14ac:dyDescent="0.25">
      <c r="A5609" s="1">
        <v>44476</v>
      </c>
      <c r="B5609">
        <v>1008339</v>
      </c>
      <c r="C5609">
        <v>5.15</v>
      </c>
      <c r="D5609">
        <v>3</v>
      </c>
    </row>
    <row r="5610" spans="1:4" x14ac:dyDescent="0.25">
      <c r="A5610" s="1">
        <v>44476</v>
      </c>
      <c r="B5610">
        <v>1008341</v>
      </c>
      <c r="C5610">
        <v>3.05</v>
      </c>
      <c r="D5610">
        <v>2</v>
      </c>
    </row>
    <row r="5611" spans="1:4" x14ac:dyDescent="0.25">
      <c r="A5611" s="1">
        <v>44476</v>
      </c>
      <c r="B5611">
        <v>1008342</v>
      </c>
      <c r="C5611">
        <v>5.9</v>
      </c>
      <c r="D5611">
        <v>6</v>
      </c>
    </row>
    <row r="5612" spans="1:4" x14ac:dyDescent="0.25">
      <c r="A5612" s="1">
        <v>44476</v>
      </c>
      <c r="B5612">
        <v>1008343</v>
      </c>
      <c r="C5612">
        <v>3.05</v>
      </c>
      <c r="D5612">
        <v>2</v>
      </c>
    </row>
    <row r="5613" spans="1:4" x14ac:dyDescent="0.25">
      <c r="A5613" s="1">
        <v>44476</v>
      </c>
      <c r="B5613">
        <v>1008345</v>
      </c>
      <c r="C5613">
        <v>3.5</v>
      </c>
      <c r="D5613">
        <v>2</v>
      </c>
    </row>
    <row r="5614" spans="1:4" x14ac:dyDescent="0.25">
      <c r="A5614" s="1">
        <v>44476</v>
      </c>
      <c r="B5614">
        <v>1008346</v>
      </c>
      <c r="C5614">
        <v>4.8499999999999996</v>
      </c>
      <c r="D5614">
        <v>4</v>
      </c>
    </row>
    <row r="5615" spans="1:4" x14ac:dyDescent="0.25">
      <c r="A5615" s="1">
        <v>44476</v>
      </c>
      <c r="B5615">
        <v>1008347</v>
      </c>
      <c r="C5615">
        <v>3.65</v>
      </c>
      <c r="D5615">
        <v>4</v>
      </c>
    </row>
    <row r="5616" spans="1:4" x14ac:dyDescent="0.25">
      <c r="A5616" s="1">
        <v>44476</v>
      </c>
      <c r="B5616">
        <v>1008348</v>
      </c>
      <c r="C5616">
        <v>5.45</v>
      </c>
      <c r="D5616">
        <v>4</v>
      </c>
    </row>
    <row r="5617" spans="1:4" x14ac:dyDescent="0.25">
      <c r="A5617" s="1">
        <v>44476</v>
      </c>
      <c r="B5617">
        <v>1008349</v>
      </c>
      <c r="C5617">
        <v>3.8</v>
      </c>
      <c r="D5617">
        <v>4</v>
      </c>
    </row>
    <row r="5618" spans="1:4" x14ac:dyDescent="0.25">
      <c r="A5618" s="1">
        <v>44476</v>
      </c>
      <c r="B5618">
        <v>1008350</v>
      </c>
      <c r="C5618">
        <v>3.8</v>
      </c>
      <c r="D5618">
        <v>2</v>
      </c>
    </row>
    <row r="5619" spans="1:4" x14ac:dyDescent="0.25">
      <c r="A5619" s="1">
        <v>44476</v>
      </c>
      <c r="B5619">
        <v>1008352</v>
      </c>
      <c r="C5619">
        <v>6.65</v>
      </c>
      <c r="D5619">
        <v>5</v>
      </c>
    </row>
    <row r="5620" spans="1:4" x14ac:dyDescent="0.25">
      <c r="A5620" s="1">
        <v>44476</v>
      </c>
      <c r="B5620">
        <v>1008353</v>
      </c>
      <c r="C5620">
        <v>4.55</v>
      </c>
      <c r="D5620">
        <v>4</v>
      </c>
    </row>
    <row r="5621" spans="1:4" x14ac:dyDescent="0.25">
      <c r="A5621" s="1">
        <v>44476</v>
      </c>
      <c r="B5621">
        <v>1008354</v>
      </c>
      <c r="C5621">
        <v>4.7</v>
      </c>
      <c r="D5621">
        <v>3</v>
      </c>
    </row>
    <row r="5622" spans="1:4" x14ac:dyDescent="0.25">
      <c r="A5622" s="1">
        <v>44476</v>
      </c>
      <c r="B5622">
        <v>1008355</v>
      </c>
      <c r="C5622">
        <v>3.2</v>
      </c>
      <c r="D5622">
        <v>2</v>
      </c>
    </row>
    <row r="5623" spans="1:4" x14ac:dyDescent="0.25">
      <c r="A5623" s="1">
        <v>44476</v>
      </c>
      <c r="B5623">
        <v>1008356</v>
      </c>
      <c r="C5623">
        <v>11</v>
      </c>
      <c r="D5623">
        <v>5</v>
      </c>
    </row>
    <row r="5624" spans="1:4" x14ac:dyDescent="0.25">
      <c r="A5624" s="1">
        <v>44476</v>
      </c>
      <c r="B5624">
        <v>1008357</v>
      </c>
      <c r="C5624">
        <v>8</v>
      </c>
      <c r="D5624">
        <v>2</v>
      </c>
    </row>
    <row r="5625" spans="1:4" x14ac:dyDescent="0.25">
      <c r="A5625" s="1">
        <v>44476</v>
      </c>
      <c r="B5625">
        <v>1008358</v>
      </c>
      <c r="C5625">
        <v>3.65</v>
      </c>
      <c r="D5625">
        <v>3</v>
      </c>
    </row>
    <row r="5626" spans="1:4" x14ac:dyDescent="0.25">
      <c r="A5626" s="1">
        <v>44476</v>
      </c>
      <c r="B5626">
        <v>1008359</v>
      </c>
      <c r="C5626">
        <v>5.15</v>
      </c>
      <c r="D5626">
        <v>4</v>
      </c>
    </row>
    <row r="5627" spans="1:4" x14ac:dyDescent="0.25">
      <c r="A5627" s="1">
        <v>44476</v>
      </c>
      <c r="B5627">
        <v>1008360</v>
      </c>
      <c r="C5627">
        <v>4.0999999999999996</v>
      </c>
      <c r="D5627">
        <v>2</v>
      </c>
    </row>
    <row r="5628" spans="1:4" x14ac:dyDescent="0.25">
      <c r="A5628" s="1">
        <v>44476</v>
      </c>
      <c r="B5628">
        <v>1008361</v>
      </c>
      <c r="C5628">
        <v>3.2</v>
      </c>
      <c r="D5628">
        <v>3</v>
      </c>
    </row>
    <row r="5629" spans="1:4" x14ac:dyDescent="0.25">
      <c r="A5629" s="1">
        <v>44476</v>
      </c>
      <c r="B5629">
        <v>1008362</v>
      </c>
      <c r="C5629">
        <v>4.55</v>
      </c>
      <c r="D5629">
        <v>2</v>
      </c>
    </row>
    <row r="5630" spans="1:4" x14ac:dyDescent="0.25">
      <c r="A5630" s="1">
        <v>44476</v>
      </c>
      <c r="B5630">
        <v>1008363</v>
      </c>
      <c r="C5630">
        <v>5.9</v>
      </c>
      <c r="D5630">
        <v>4</v>
      </c>
    </row>
    <row r="5631" spans="1:4" x14ac:dyDescent="0.25">
      <c r="A5631" s="1">
        <v>44476</v>
      </c>
      <c r="B5631">
        <v>1008364</v>
      </c>
      <c r="C5631">
        <v>3.95</v>
      </c>
      <c r="D5631">
        <v>2</v>
      </c>
    </row>
    <row r="5632" spans="1:4" x14ac:dyDescent="0.25">
      <c r="A5632" s="1">
        <v>44476</v>
      </c>
      <c r="B5632">
        <v>1008365</v>
      </c>
      <c r="C5632">
        <v>11.3</v>
      </c>
      <c r="D5632">
        <v>5</v>
      </c>
    </row>
    <row r="5633" spans="1:4" x14ac:dyDescent="0.25">
      <c r="A5633" s="1">
        <v>44476</v>
      </c>
      <c r="B5633">
        <v>1008366</v>
      </c>
      <c r="C5633">
        <v>3.05</v>
      </c>
      <c r="D5633">
        <v>2</v>
      </c>
    </row>
    <row r="5634" spans="1:4" x14ac:dyDescent="0.25">
      <c r="A5634" s="1">
        <v>44476</v>
      </c>
      <c r="B5634">
        <v>1008367</v>
      </c>
      <c r="C5634">
        <v>4.55</v>
      </c>
      <c r="D5634">
        <v>4</v>
      </c>
    </row>
    <row r="5635" spans="1:4" x14ac:dyDescent="0.25">
      <c r="A5635" s="1">
        <v>44476</v>
      </c>
      <c r="B5635">
        <v>1008368</v>
      </c>
      <c r="C5635">
        <v>3.2</v>
      </c>
      <c r="D5635">
        <v>2</v>
      </c>
    </row>
    <row r="5636" spans="1:4" x14ac:dyDescent="0.25">
      <c r="A5636" s="1">
        <v>44476</v>
      </c>
      <c r="B5636">
        <v>1008369</v>
      </c>
      <c r="C5636">
        <v>4.7</v>
      </c>
      <c r="D5636">
        <v>3</v>
      </c>
    </row>
    <row r="5637" spans="1:4" x14ac:dyDescent="0.25">
      <c r="A5637" s="1">
        <v>44476</v>
      </c>
      <c r="B5637">
        <v>1008370</v>
      </c>
      <c r="C5637">
        <v>5.45</v>
      </c>
      <c r="D5637">
        <v>4</v>
      </c>
    </row>
    <row r="5638" spans="1:4" x14ac:dyDescent="0.25">
      <c r="A5638" s="1">
        <v>44476</v>
      </c>
      <c r="B5638">
        <v>1008371</v>
      </c>
      <c r="C5638">
        <v>5.15</v>
      </c>
      <c r="D5638">
        <v>5</v>
      </c>
    </row>
    <row r="5639" spans="1:4" x14ac:dyDescent="0.25">
      <c r="A5639" s="1">
        <v>44476</v>
      </c>
      <c r="B5639">
        <v>1008372</v>
      </c>
      <c r="C5639">
        <v>4.7</v>
      </c>
      <c r="D5639">
        <v>5</v>
      </c>
    </row>
    <row r="5640" spans="1:4" x14ac:dyDescent="0.25">
      <c r="A5640" s="1">
        <v>44476</v>
      </c>
      <c r="B5640">
        <v>1008373</v>
      </c>
      <c r="C5640">
        <v>3.8</v>
      </c>
      <c r="D5640">
        <v>2</v>
      </c>
    </row>
    <row r="5641" spans="1:4" x14ac:dyDescent="0.25">
      <c r="A5641" s="1">
        <v>44476</v>
      </c>
      <c r="B5641">
        <v>1008374</v>
      </c>
      <c r="C5641">
        <v>3.5</v>
      </c>
      <c r="D5641">
        <v>4</v>
      </c>
    </row>
    <row r="5642" spans="1:4" x14ac:dyDescent="0.25">
      <c r="A5642" s="1">
        <v>44476</v>
      </c>
      <c r="B5642">
        <v>1008375</v>
      </c>
      <c r="C5642">
        <v>4.8499999999999996</v>
      </c>
      <c r="D5642">
        <v>4</v>
      </c>
    </row>
    <row r="5643" spans="1:4" x14ac:dyDescent="0.25">
      <c r="A5643" s="1">
        <v>44476</v>
      </c>
      <c r="B5643">
        <v>1008376</v>
      </c>
      <c r="C5643">
        <v>3.95</v>
      </c>
      <c r="D5643">
        <v>3</v>
      </c>
    </row>
    <row r="5644" spans="1:4" x14ac:dyDescent="0.25">
      <c r="A5644" s="1">
        <v>44476</v>
      </c>
      <c r="B5644">
        <v>1008378</v>
      </c>
      <c r="C5644">
        <v>4.7</v>
      </c>
      <c r="D5644">
        <v>4</v>
      </c>
    </row>
    <row r="5645" spans="1:4" x14ac:dyDescent="0.25">
      <c r="A5645" s="1">
        <v>44476</v>
      </c>
      <c r="B5645">
        <v>1008379</v>
      </c>
      <c r="C5645">
        <v>4.55</v>
      </c>
      <c r="D5645">
        <v>6</v>
      </c>
    </row>
    <row r="5646" spans="1:4" x14ac:dyDescent="0.25">
      <c r="A5646" s="1">
        <v>44476</v>
      </c>
      <c r="B5646">
        <v>1008380</v>
      </c>
      <c r="C5646">
        <v>3.8</v>
      </c>
      <c r="D5646">
        <v>3</v>
      </c>
    </row>
    <row r="5647" spans="1:4" x14ac:dyDescent="0.25">
      <c r="A5647" s="1">
        <v>44476</v>
      </c>
      <c r="B5647">
        <v>1008381</v>
      </c>
      <c r="C5647">
        <v>7.85</v>
      </c>
      <c r="D5647">
        <v>6</v>
      </c>
    </row>
    <row r="5648" spans="1:4" x14ac:dyDescent="0.25">
      <c r="A5648" s="1">
        <v>44476</v>
      </c>
      <c r="B5648">
        <v>1008382</v>
      </c>
      <c r="C5648">
        <v>3.5</v>
      </c>
      <c r="D5648">
        <v>2</v>
      </c>
    </row>
    <row r="5649" spans="1:4" x14ac:dyDescent="0.25">
      <c r="A5649" s="1">
        <v>44476</v>
      </c>
      <c r="B5649">
        <v>1008383</v>
      </c>
      <c r="C5649">
        <v>4.25</v>
      </c>
      <c r="D5649">
        <v>4</v>
      </c>
    </row>
    <row r="5650" spans="1:4" x14ac:dyDescent="0.25">
      <c r="A5650" s="1">
        <v>44476</v>
      </c>
      <c r="B5650">
        <v>1008384</v>
      </c>
      <c r="C5650">
        <v>2.9</v>
      </c>
      <c r="D5650">
        <v>4</v>
      </c>
    </row>
    <row r="5651" spans="1:4" x14ac:dyDescent="0.25">
      <c r="A5651" s="1">
        <v>44476</v>
      </c>
      <c r="B5651">
        <v>1008386</v>
      </c>
      <c r="C5651">
        <v>3.95</v>
      </c>
      <c r="D5651">
        <v>2</v>
      </c>
    </row>
    <row r="5652" spans="1:4" x14ac:dyDescent="0.25">
      <c r="A5652" s="1">
        <v>44476</v>
      </c>
      <c r="B5652">
        <v>1008387</v>
      </c>
      <c r="C5652">
        <v>3.5</v>
      </c>
      <c r="D5652">
        <v>4</v>
      </c>
    </row>
    <row r="5653" spans="1:4" x14ac:dyDescent="0.25">
      <c r="A5653" s="1">
        <v>44476</v>
      </c>
      <c r="B5653">
        <v>1008388</v>
      </c>
      <c r="C5653">
        <v>3.8</v>
      </c>
      <c r="D5653">
        <v>2</v>
      </c>
    </row>
    <row r="5654" spans="1:4" x14ac:dyDescent="0.25">
      <c r="A5654" s="1">
        <v>44476</v>
      </c>
      <c r="B5654">
        <v>1008389</v>
      </c>
      <c r="C5654">
        <v>3.95</v>
      </c>
      <c r="D5654">
        <v>4</v>
      </c>
    </row>
    <row r="5655" spans="1:4" x14ac:dyDescent="0.25">
      <c r="A5655" s="1">
        <v>44476</v>
      </c>
      <c r="B5655">
        <v>1008390</v>
      </c>
      <c r="C5655">
        <v>3.95</v>
      </c>
      <c r="D5655">
        <v>3</v>
      </c>
    </row>
    <row r="5656" spans="1:4" x14ac:dyDescent="0.25">
      <c r="A5656" s="1">
        <v>44476</v>
      </c>
      <c r="B5656">
        <v>1008391</v>
      </c>
      <c r="C5656">
        <v>4.8499999999999996</v>
      </c>
      <c r="D5656">
        <v>2</v>
      </c>
    </row>
    <row r="5657" spans="1:4" x14ac:dyDescent="0.25">
      <c r="A5657" s="1">
        <v>44476</v>
      </c>
      <c r="B5657">
        <v>1008393</v>
      </c>
      <c r="C5657">
        <v>4.4000000000000004</v>
      </c>
      <c r="D5657">
        <v>3</v>
      </c>
    </row>
    <row r="5658" spans="1:4" x14ac:dyDescent="0.25">
      <c r="A5658" s="1">
        <v>44476</v>
      </c>
      <c r="B5658">
        <v>1008394</v>
      </c>
      <c r="C5658">
        <v>4.25</v>
      </c>
      <c r="D5658">
        <v>4</v>
      </c>
    </row>
    <row r="5659" spans="1:4" x14ac:dyDescent="0.25">
      <c r="A5659" s="1">
        <v>44476</v>
      </c>
      <c r="B5659">
        <v>1008395</v>
      </c>
      <c r="C5659">
        <v>4.0999999999999996</v>
      </c>
      <c r="D5659">
        <v>3</v>
      </c>
    </row>
    <row r="5660" spans="1:4" x14ac:dyDescent="0.25">
      <c r="A5660" s="1">
        <v>44476</v>
      </c>
      <c r="B5660">
        <v>1008396</v>
      </c>
      <c r="C5660">
        <v>3.05</v>
      </c>
      <c r="D5660">
        <v>2</v>
      </c>
    </row>
    <row r="5661" spans="1:4" x14ac:dyDescent="0.25">
      <c r="A5661" s="1">
        <v>44476</v>
      </c>
      <c r="B5661">
        <v>1008397</v>
      </c>
      <c r="C5661">
        <v>4.55</v>
      </c>
      <c r="D5661">
        <v>3</v>
      </c>
    </row>
    <row r="5662" spans="1:4" x14ac:dyDescent="0.25">
      <c r="A5662" s="1">
        <v>44476</v>
      </c>
      <c r="B5662">
        <v>1008398</v>
      </c>
      <c r="C5662">
        <v>3.35</v>
      </c>
      <c r="D5662">
        <v>4</v>
      </c>
    </row>
    <row r="5663" spans="1:4" x14ac:dyDescent="0.25">
      <c r="A5663" s="1">
        <v>44476</v>
      </c>
      <c r="B5663">
        <v>1008399</v>
      </c>
      <c r="C5663">
        <v>3.2</v>
      </c>
      <c r="D5663">
        <v>2</v>
      </c>
    </row>
    <row r="5664" spans="1:4" x14ac:dyDescent="0.25">
      <c r="A5664" s="1">
        <v>44476</v>
      </c>
      <c r="B5664">
        <v>1008400</v>
      </c>
      <c r="C5664">
        <v>6.95</v>
      </c>
      <c r="D5664">
        <v>5</v>
      </c>
    </row>
    <row r="5665" spans="1:4" x14ac:dyDescent="0.25">
      <c r="A5665" s="1">
        <v>44476</v>
      </c>
      <c r="B5665">
        <v>1008401</v>
      </c>
      <c r="C5665">
        <v>3.5</v>
      </c>
      <c r="D5665">
        <v>2</v>
      </c>
    </row>
    <row r="5666" spans="1:4" x14ac:dyDescent="0.25">
      <c r="A5666" s="1">
        <v>44476</v>
      </c>
      <c r="B5666">
        <v>1008402</v>
      </c>
      <c r="C5666">
        <v>3.65</v>
      </c>
      <c r="D5666">
        <v>3</v>
      </c>
    </row>
    <row r="5667" spans="1:4" x14ac:dyDescent="0.25">
      <c r="A5667" s="1">
        <v>44476</v>
      </c>
      <c r="B5667">
        <v>1008403</v>
      </c>
      <c r="C5667">
        <v>3.35</v>
      </c>
      <c r="D5667">
        <v>3</v>
      </c>
    </row>
    <row r="5668" spans="1:4" x14ac:dyDescent="0.25">
      <c r="A5668" s="1">
        <v>44476</v>
      </c>
      <c r="B5668">
        <v>1008404</v>
      </c>
      <c r="C5668">
        <v>4.25</v>
      </c>
      <c r="D5668">
        <v>2</v>
      </c>
    </row>
    <row r="5669" spans="1:4" x14ac:dyDescent="0.25">
      <c r="A5669" s="1">
        <v>44476</v>
      </c>
      <c r="B5669">
        <v>1008406</v>
      </c>
      <c r="C5669">
        <v>2.9</v>
      </c>
      <c r="D5669">
        <v>3</v>
      </c>
    </row>
    <row r="5670" spans="1:4" x14ac:dyDescent="0.25">
      <c r="A5670" s="1">
        <v>44476</v>
      </c>
      <c r="B5670">
        <v>1008407</v>
      </c>
      <c r="C5670">
        <v>5.9</v>
      </c>
      <c r="D5670">
        <v>2</v>
      </c>
    </row>
    <row r="5671" spans="1:4" x14ac:dyDescent="0.25">
      <c r="A5671" s="1">
        <v>44476</v>
      </c>
      <c r="B5671">
        <v>1008408</v>
      </c>
      <c r="C5671">
        <v>3.95</v>
      </c>
      <c r="D5671">
        <v>3</v>
      </c>
    </row>
    <row r="5672" spans="1:4" x14ac:dyDescent="0.25">
      <c r="A5672" s="1">
        <v>44476</v>
      </c>
      <c r="B5672">
        <v>1008409</v>
      </c>
      <c r="C5672">
        <v>3.95</v>
      </c>
      <c r="D5672">
        <v>3</v>
      </c>
    </row>
    <row r="5673" spans="1:4" x14ac:dyDescent="0.25">
      <c r="A5673" s="1">
        <v>44476</v>
      </c>
      <c r="B5673">
        <v>1008410</v>
      </c>
      <c r="C5673">
        <v>4.7</v>
      </c>
      <c r="D5673">
        <v>4</v>
      </c>
    </row>
    <row r="5674" spans="1:4" x14ac:dyDescent="0.25">
      <c r="A5674" s="1">
        <v>44476</v>
      </c>
      <c r="B5674">
        <v>1008411</v>
      </c>
      <c r="C5674">
        <v>7.1</v>
      </c>
      <c r="D5674">
        <v>5</v>
      </c>
    </row>
    <row r="5675" spans="1:4" x14ac:dyDescent="0.25">
      <c r="A5675" s="1">
        <v>44476</v>
      </c>
      <c r="B5675">
        <v>1008412</v>
      </c>
      <c r="C5675">
        <v>3.5</v>
      </c>
      <c r="D5675">
        <v>2</v>
      </c>
    </row>
    <row r="5676" spans="1:4" x14ac:dyDescent="0.25">
      <c r="A5676" s="1">
        <v>44476</v>
      </c>
      <c r="B5676">
        <v>1008413</v>
      </c>
      <c r="C5676">
        <v>3.2</v>
      </c>
      <c r="D5676">
        <v>2</v>
      </c>
    </row>
    <row r="5677" spans="1:4" x14ac:dyDescent="0.25">
      <c r="A5677" s="1">
        <v>44476</v>
      </c>
      <c r="B5677">
        <v>1008414</v>
      </c>
      <c r="C5677">
        <v>3.35</v>
      </c>
      <c r="D5677">
        <v>2</v>
      </c>
    </row>
    <row r="5678" spans="1:4" x14ac:dyDescent="0.25">
      <c r="A5678" s="1">
        <v>44476</v>
      </c>
      <c r="B5678">
        <v>1008415</v>
      </c>
      <c r="C5678">
        <v>2.9</v>
      </c>
      <c r="D5678">
        <v>2</v>
      </c>
    </row>
    <row r="5679" spans="1:4" x14ac:dyDescent="0.25">
      <c r="A5679" s="1">
        <v>44476</v>
      </c>
      <c r="B5679">
        <v>1008416</v>
      </c>
      <c r="C5679">
        <v>8.3000000000000007</v>
      </c>
      <c r="D5679">
        <v>5</v>
      </c>
    </row>
    <row r="5680" spans="1:4" x14ac:dyDescent="0.25">
      <c r="A5680" s="1">
        <v>44476</v>
      </c>
      <c r="B5680">
        <v>1008417</v>
      </c>
      <c r="C5680">
        <v>3.65</v>
      </c>
      <c r="D5680">
        <v>4</v>
      </c>
    </row>
    <row r="5681" spans="1:4" x14ac:dyDescent="0.25">
      <c r="A5681" s="1">
        <v>44476</v>
      </c>
      <c r="B5681">
        <v>1008418</v>
      </c>
      <c r="C5681">
        <v>3.2</v>
      </c>
      <c r="D5681">
        <v>3</v>
      </c>
    </row>
    <row r="5682" spans="1:4" x14ac:dyDescent="0.25">
      <c r="A5682" s="1">
        <v>44476</v>
      </c>
      <c r="B5682">
        <v>1008419</v>
      </c>
      <c r="C5682">
        <v>4.55</v>
      </c>
      <c r="D5682">
        <v>3</v>
      </c>
    </row>
    <row r="5683" spans="1:4" x14ac:dyDescent="0.25">
      <c r="A5683" s="1">
        <v>44476</v>
      </c>
      <c r="B5683">
        <v>1008420</v>
      </c>
      <c r="C5683">
        <v>3.5</v>
      </c>
      <c r="D5683">
        <v>3</v>
      </c>
    </row>
    <row r="5684" spans="1:4" x14ac:dyDescent="0.25">
      <c r="A5684" s="1">
        <v>44476</v>
      </c>
      <c r="B5684">
        <v>1008421</v>
      </c>
      <c r="C5684">
        <v>3.8</v>
      </c>
      <c r="D5684">
        <v>3</v>
      </c>
    </row>
    <row r="5685" spans="1:4" x14ac:dyDescent="0.25">
      <c r="A5685" s="1">
        <v>44476</v>
      </c>
      <c r="B5685">
        <v>1008422</v>
      </c>
      <c r="C5685">
        <v>3.2</v>
      </c>
      <c r="D5685">
        <v>5</v>
      </c>
    </row>
    <row r="5686" spans="1:4" x14ac:dyDescent="0.25">
      <c r="A5686" s="1">
        <v>44476</v>
      </c>
      <c r="B5686">
        <v>1008423</v>
      </c>
      <c r="C5686">
        <v>4.55</v>
      </c>
      <c r="D5686">
        <v>6</v>
      </c>
    </row>
    <row r="5687" spans="1:4" x14ac:dyDescent="0.25">
      <c r="A5687" s="1">
        <v>44476</v>
      </c>
      <c r="B5687">
        <v>1008424</v>
      </c>
      <c r="C5687">
        <v>5.75</v>
      </c>
      <c r="D5687">
        <v>3</v>
      </c>
    </row>
    <row r="5688" spans="1:4" x14ac:dyDescent="0.25">
      <c r="A5688" s="1">
        <v>44476</v>
      </c>
      <c r="B5688">
        <v>1008425</v>
      </c>
      <c r="C5688">
        <v>3.35</v>
      </c>
      <c r="D5688">
        <v>2</v>
      </c>
    </row>
    <row r="5689" spans="1:4" x14ac:dyDescent="0.25">
      <c r="A5689" s="1">
        <v>44476</v>
      </c>
      <c r="B5689">
        <v>1008426</v>
      </c>
      <c r="C5689">
        <v>6.2</v>
      </c>
      <c r="D5689">
        <v>4</v>
      </c>
    </row>
    <row r="5690" spans="1:4" x14ac:dyDescent="0.25">
      <c r="A5690" s="1">
        <v>44476</v>
      </c>
      <c r="B5690">
        <v>1008427</v>
      </c>
      <c r="C5690">
        <v>6.95</v>
      </c>
      <c r="D5690">
        <v>6</v>
      </c>
    </row>
    <row r="5691" spans="1:4" x14ac:dyDescent="0.25">
      <c r="A5691" s="1">
        <v>44476</v>
      </c>
      <c r="B5691">
        <v>1008428</v>
      </c>
      <c r="C5691">
        <v>5</v>
      </c>
      <c r="D5691">
        <v>4</v>
      </c>
    </row>
    <row r="5692" spans="1:4" x14ac:dyDescent="0.25">
      <c r="A5692" s="1">
        <v>44476</v>
      </c>
      <c r="B5692">
        <v>1008429</v>
      </c>
      <c r="C5692">
        <v>4.25</v>
      </c>
      <c r="D5692">
        <v>5</v>
      </c>
    </row>
    <row r="5693" spans="1:4" x14ac:dyDescent="0.25">
      <c r="A5693" s="1">
        <v>44476</v>
      </c>
      <c r="B5693">
        <v>1008431</v>
      </c>
      <c r="C5693">
        <v>3.05</v>
      </c>
      <c r="D5693">
        <v>2</v>
      </c>
    </row>
    <row r="5694" spans="1:4" x14ac:dyDescent="0.25">
      <c r="A5694" s="1">
        <v>44476</v>
      </c>
      <c r="B5694">
        <v>1008432</v>
      </c>
      <c r="C5694">
        <v>3.65</v>
      </c>
      <c r="D5694">
        <v>2</v>
      </c>
    </row>
    <row r="5695" spans="1:4" x14ac:dyDescent="0.25">
      <c r="A5695" s="1">
        <v>44476</v>
      </c>
      <c r="B5695">
        <v>1008434</v>
      </c>
      <c r="C5695">
        <v>3.8</v>
      </c>
      <c r="D5695">
        <v>4</v>
      </c>
    </row>
    <row r="5696" spans="1:4" x14ac:dyDescent="0.25">
      <c r="A5696" s="1">
        <v>44476</v>
      </c>
      <c r="B5696">
        <v>1008436</v>
      </c>
      <c r="C5696">
        <v>4.8499999999999996</v>
      </c>
      <c r="D5696">
        <v>3</v>
      </c>
    </row>
    <row r="5697" spans="1:4" x14ac:dyDescent="0.25">
      <c r="A5697" s="1">
        <v>44476</v>
      </c>
      <c r="B5697">
        <v>1008437</v>
      </c>
      <c r="C5697">
        <v>3.2</v>
      </c>
      <c r="D5697">
        <v>2</v>
      </c>
    </row>
    <row r="5698" spans="1:4" x14ac:dyDescent="0.25">
      <c r="A5698" s="1">
        <v>44476</v>
      </c>
      <c r="B5698">
        <v>1008438</v>
      </c>
      <c r="C5698">
        <v>5.15</v>
      </c>
      <c r="D5698">
        <v>2</v>
      </c>
    </row>
    <row r="5699" spans="1:4" x14ac:dyDescent="0.25">
      <c r="A5699" s="1">
        <v>44476</v>
      </c>
      <c r="B5699">
        <v>1008439</v>
      </c>
      <c r="C5699">
        <v>3.05</v>
      </c>
      <c r="D5699">
        <v>4</v>
      </c>
    </row>
    <row r="5700" spans="1:4" x14ac:dyDescent="0.25">
      <c r="A5700" s="1">
        <v>44476</v>
      </c>
      <c r="B5700">
        <v>1008440</v>
      </c>
      <c r="C5700">
        <v>5.75</v>
      </c>
      <c r="D5700">
        <v>3</v>
      </c>
    </row>
    <row r="5701" spans="1:4" x14ac:dyDescent="0.25">
      <c r="A5701" s="1">
        <v>44476</v>
      </c>
      <c r="B5701">
        <v>1008441</v>
      </c>
      <c r="C5701">
        <v>5</v>
      </c>
      <c r="D5701">
        <v>2</v>
      </c>
    </row>
    <row r="5702" spans="1:4" x14ac:dyDescent="0.25">
      <c r="A5702" s="1">
        <v>44476</v>
      </c>
      <c r="B5702">
        <v>1008442</v>
      </c>
      <c r="C5702">
        <v>4.0999999999999996</v>
      </c>
      <c r="D5702">
        <v>2</v>
      </c>
    </row>
    <row r="5703" spans="1:4" x14ac:dyDescent="0.25">
      <c r="A5703" s="1">
        <v>44476</v>
      </c>
      <c r="B5703">
        <v>1008443</v>
      </c>
      <c r="C5703">
        <v>2.9</v>
      </c>
      <c r="D5703">
        <v>2</v>
      </c>
    </row>
    <row r="5704" spans="1:4" x14ac:dyDescent="0.25">
      <c r="A5704" s="1">
        <v>44476</v>
      </c>
      <c r="B5704">
        <v>1008444</v>
      </c>
      <c r="C5704">
        <v>4.55</v>
      </c>
      <c r="D5704">
        <v>3</v>
      </c>
    </row>
    <row r="5705" spans="1:4" x14ac:dyDescent="0.25">
      <c r="A5705" s="1">
        <v>44476</v>
      </c>
      <c r="B5705">
        <v>1008445</v>
      </c>
      <c r="C5705">
        <v>3.35</v>
      </c>
      <c r="D5705">
        <v>2</v>
      </c>
    </row>
    <row r="5706" spans="1:4" x14ac:dyDescent="0.25">
      <c r="A5706" s="1">
        <v>44476</v>
      </c>
      <c r="B5706">
        <v>1008446</v>
      </c>
      <c r="C5706">
        <v>4.25</v>
      </c>
      <c r="D5706">
        <v>2</v>
      </c>
    </row>
    <row r="5707" spans="1:4" x14ac:dyDescent="0.25">
      <c r="A5707" s="1">
        <v>44476</v>
      </c>
      <c r="B5707">
        <v>1008449</v>
      </c>
      <c r="C5707">
        <v>3.8</v>
      </c>
      <c r="D5707">
        <v>2</v>
      </c>
    </row>
    <row r="5708" spans="1:4" x14ac:dyDescent="0.25">
      <c r="A5708" s="1">
        <v>44476</v>
      </c>
      <c r="B5708">
        <v>1008450</v>
      </c>
      <c r="C5708">
        <v>3.5</v>
      </c>
      <c r="D5708">
        <v>3</v>
      </c>
    </row>
    <row r="5709" spans="1:4" x14ac:dyDescent="0.25">
      <c r="A5709" s="1">
        <v>44476</v>
      </c>
      <c r="B5709">
        <v>1008451</v>
      </c>
      <c r="C5709">
        <v>2.9</v>
      </c>
      <c r="D5709">
        <v>2</v>
      </c>
    </row>
    <row r="5710" spans="1:4" x14ac:dyDescent="0.25">
      <c r="A5710" s="1">
        <v>44476</v>
      </c>
      <c r="B5710">
        <v>1008452</v>
      </c>
      <c r="C5710">
        <v>3.2</v>
      </c>
      <c r="D5710">
        <v>3</v>
      </c>
    </row>
    <row r="5711" spans="1:4" x14ac:dyDescent="0.25">
      <c r="A5711" s="1">
        <v>44476</v>
      </c>
      <c r="B5711">
        <v>1008453</v>
      </c>
      <c r="C5711">
        <v>3.35</v>
      </c>
      <c r="D5711">
        <v>2</v>
      </c>
    </row>
    <row r="5712" spans="1:4" x14ac:dyDescent="0.25">
      <c r="A5712" s="1">
        <v>44476</v>
      </c>
      <c r="B5712">
        <v>1008454</v>
      </c>
      <c r="C5712">
        <v>4.25</v>
      </c>
      <c r="D5712">
        <v>3</v>
      </c>
    </row>
    <row r="5713" spans="1:4" x14ac:dyDescent="0.25">
      <c r="A5713" s="1">
        <v>44476</v>
      </c>
      <c r="B5713">
        <v>1008455</v>
      </c>
      <c r="C5713">
        <v>6.35</v>
      </c>
      <c r="D5713">
        <v>5</v>
      </c>
    </row>
    <row r="5714" spans="1:4" x14ac:dyDescent="0.25">
      <c r="A5714" s="1">
        <v>44476</v>
      </c>
      <c r="B5714">
        <v>1008457</v>
      </c>
      <c r="C5714">
        <v>5.45</v>
      </c>
      <c r="D5714">
        <v>4</v>
      </c>
    </row>
    <row r="5715" spans="1:4" x14ac:dyDescent="0.25">
      <c r="A5715" s="1">
        <v>44476</v>
      </c>
      <c r="B5715">
        <v>1008458</v>
      </c>
      <c r="C5715">
        <v>5.3</v>
      </c>
      <c r="D5715">
        <v>4</v>
      </c>
    </row>
    <row r="5716" spans="1:4" x14ac:dyDescent="0.25">
      <c r="A5716" s="1">
        <v>44476</v>
      </c>
      <c r="B5716">
        <v>1008459</v>
      </c>
      <c r="C5716">
        <v>3.8</v>
      </c>
      <c r="D5716">
        <v>4</v>
      </c>
    </row>
    <row r="5717" spans="1:4" x14ac:dyDescent="0.25">
      <c r="A5717" s="1">
        <v>44476</v>
      </c>
      <c r="B5717">
        <v>1008460</v>
      </c>
      <c r="C5717">
        <v>3.65</v>
      </c>
      <c r="D5717">
        <v>5</v>
      </c>
    </row>
    <row r="5718" spans="1:4" x14ac:dyDescent="0.25">
      <c r="A5718" s="1">
        <v>44476</v>
      </c>
      <c r="B5718">
        <v>1008461</v>
      </c>
      <c r="C5718">
        <v>3.65</v>
      </c>
      <c r="D5718">
        <v>2</v>
      </c>
    </row>
    <row r="5719" spans="1:4" x14ac:dyDescent="0.25">
      <c r="A5719" s="1">
        <v>44476</v>
      </c>
      <c r="B5719">
        <v>1008462</v>
      </c>
      <c r="C5719">
        <v>4.55</v>
      </c>
      <c r="D5719">
        <v>4</v>
      </c>
    </row>
    <row r="5720" spans="1:4" x14ac:dyDescent="0.25">
      <c r="A5720" s="1">
        <v>44476</v>
      </c>
      <c r="B5720">
        <v>1008463</v>
      </c>
      <c r="C5720">
        <v>3.8</v>
      </c>
      <c r="D5720">
        <v>3</v>
      </c>
    </row>
    <row r="5721" spans="1:4" x14ac:dyDescent="0.25">
      <c r="A5721" s="1">
        <v>44476</v>
      </c>
      <c r="B5721">
        <v>1008464</v>
      </c>
      <c r="C5721">
        <v>3.05</v>
      </c>
      <c r="D5721">
        <v>4</v>
      </c>
    </row>
    <row r="5722" spans="1:4" x14ac:dyDescent="0.25">
      <c r="A5722" s="1">
        <v>44476</v>
      </c>
      <c r="B5722">
        <v>1008466</v>
      </c>
      <c r="C5722">
        <v>4.0999999999999996</v>
      </c>
      <c r="D5722">
        <v>4</v>
      </c>
    </row>
    <row r="5723" spans="1:4" x14ac:dyDescent="0.25">
      <c r="A5723" s="1">
        <v>44476</v>
      </c>
      <c r="B5723">
        <v>1008467</v>
      </c>
      <c r="C5723">
        <v>3.95</v>
      </c>
      <c r="D5723">
        <v>2</v>
      </c>
    </row>
    <row r="5724" spans="1:4" x14ac:dyDescent="0.25">
      <c r="A5724" s="1">
        <v>44476</v>
      </c>
      <c r="B5724">
        <v>1008468</v>
      </c>
      <c r="C5724">
        <v>5.6</v>
      </c>
      <c r="D5724">
        <v>4</v>
      </c>
    </row>
    <row r="5725" spans="1:4" x14ac:dyDescent="0.25">
      <c r="A5725" s="1">
        <v>44476</v>
      </c>
      <c r="B5725">
        <v>1008469</v>
      </c>
      <c r="C5725">
        <v>3.65</v>
      </c>
      <c r="D5725">
        <v>2</v>
      </c>
    </row>
    <row r="5726" spans="1:4" x14ac:dyDescent="0.25">
      <c r="A5726" s="1">
        <v>44476</v>
      </c>
      <c r="B5726">
        <v>1008470</v>
      </c>
      <c r="C5726">
        <v>3.8</v>
      </c>
      <c r="D5726">
        <v>4</v>
      </c>
    </row>
    <row r="5727" spans="1:4" x14ac:dyDescent="0.25">
      <c r="A5727" s="1">
        <v>44476</v>
      </c>
      <c r="B5727">
        <v>1008471</v>
      </c>
      <c r="C5727">
        <v>2.9</v>
      </c>
      <c r="D5727">
        <v>2</v>
      </c>
    </row>
    <row r="5728" spans="1:4" x14ac:dyDescent="0.25">
      <c r="A5728" s="1">
        <v>44476</v>
      </c>
      <c r="B5728">
        <v>1008472</v>
      </c>
      <c r="C5728">
        <v>3.5</v>
      </c>
      <c r="D5728">
        <v>3</v>
      </c>
    </row>
    <row r="5729" spans="1:4" x14ac:dyDescent="0.25">
      <c r="A5729" s="1">
        <v>44476</v>
      </c>
      <c r="B5729">
        <v>1008473</v>
      </c>
      <c r="C5729">
        <v>3.65</v>
      </c>
      <c r="D5729">
        <v>3</v>
      </c>
    </row>
    <row r="5730" spans="1:4" x14ac:dyDescent="0.25">
      <c r="A5730" s="1">
        <v>44476</v>
      </c>
      <c r="B5730">
        <v>1008475</v>
      </c>
      <c r="C5730">
        <v>4.8499999999999996</v>
      </c>
      <c r="D5730">
        <v>5</v>
      </c>
    </row>
    <row r="5731" spans="1:4" x14ac:dyDescent="0.25">
      <c r="A5731" s="1">
        <v>44476</v>
      </c>
      <c r="B5731">
        <v>1008476</v>
      </c>
      <c r="C5731">
        <v>3.8</v>
      </c>
      <c r="D5731">
        <v>3</v>
      </c>
    </row>
    <row r="5732" spans="1:4" x14ac:dyDescent="0.25">
      <c r="A5732" s="1">
        <v>44476</v>
      </c>
      <c r="B5732">
        <v>1008477</v>
      </c>
      <c r="C5732">
        <v>20</v>
      </c>
      <c r="D5732">
        <v>5</v>
      </c>
    </row>
    <row r="5733" spans="1:4" x14ac:dyDescent="0.25">
      <c r="A5733" s="1">
        <v>44476</v>
      </c>
      <c r="B5733">
        <v>1008478</v>
      </c>
      <c r="C5733">
        <v>6.95</v>
      </c>
      <c r="D5733">
        <v>5</v>
      </c>
    </row>
    <row r="5734" spans="1:4" x14ac:dyDescent="0.25">
      <c r="A5734" s="1">
        <v>44476</v>
      </c>
      <c r="B5734">
        <v>1008479</v>
      </c>
      <c r="C5734">
        <v>3.5</v>
      </c>
      <c r="D5734">
        <v>2</v>
      </c>
    </row>
    <row r="5735" spans="1:4" x14ac:dyDescent="0.25">
      <c r="A5735" s="1">
        <v>44476</v>
      </c>
      <c r="B5735">
        <v>1008480</v>
      </c>
      <c r="C5735">
        <v>5.45</v>
      </c>
      <c r="D5735">
        <v>4</v>
      </c>
    </row>
    <row r="5736" spans="1:4" x14ac:dyDescent="0.25">
      <c r="A5736" s="1">
        <v>44476</v>
      </c>
      <c r="B5736">
        <v>1008481</v>
      </c>
      <c r="C5736">
        <v>3.65</v>
      </c>
      <c r="D5736">
        <v>3</v>
      </c>
    </row>
    <row r="5737" spans="1:4" x14ac:dyDescent="0.25">
      <c r="A5737" s="1">
        <v>44476</v>
      </c>
      <c r="B5737">
        <v>1008482</v>
      </c>
      <c r="C5737">
        <v>5.15</v>
      </c>
      <c r="D5737">
        <v>2</v>
      </c>
    </row>
    <row r="5738" spans="1:4" x14ac:dyDescent="0.25">
      <c r="A5738" s="1">
        <v>44476</v>
      </c>
      <c r="B5738">
        <v>1008483</v>
      </c>
      <c r="C5738">
        <v>3.65</v>
      </c>
      <c r="D5738">
        <v>3</v>
      </c>
    </row>
    <row r="5739" spans="1:4" x14ac:dyDescent="0.25">
      <c r="A5739" s="1">
        <v>44476</v>
      </c>
      <c r="B5739">
        <v>1008484</v>
      </c>
      <c r="C5739">
        <v>4.7</v>
      </c>
      <c r="D5739">
        <v>4</v>
      </c>
    </row>
    <row r="5740" spans="1:4" x14ac:dyDescent="0.25">
      <c r="A5740" s="1">
        <v>44476</v>
      </c>
      <c r="B5740">
        <v>1008485</v>
      </c>
      <c r="C5740">
        <v>3.8</v>
      </c>
      <c r="D5740">
        <v>4</v>
      </c>
    </row>
    <row r="5741" spans="1:4" x14ac:dyDescent="0.25">
      <c r="A5741" s="1">
        <v>44476</v>
      </c>
      <c r="B5741">
        <v>1008486</v>
      </c>
      <c r="C5741">
        <v>7.25</v>
      </c>
      <c r="D5741">
        <v>5</v>
      </c>
    </row>
    <row r="5742" spans="1:4" x14ac:dyDescent="0.25">
      <c r="A5742" s="1">
        <v>44476</v>
      </c>
      <c r="B5742">
        <v>1008487</v>
      </c>
      <c r="C5742">
        <v>3.05</v>
      </c>
      <c r="D5742">
        <v>2</v>
      </c>
    </row>
    <row r="5743" spans="1:4" x14ac:dyDescent="0.25">
      <c r="A5743" s="1">
        <v>44476</v>
      </c>
      <c r="B5743">
        <v>1008488</v>
      </c>
      <c r="C5743">
        <v>2.9</v>
      </c>
      <c r="D5743">
        <v>4</v>
      </c>
    </row>
    <row r="5744" spans="1:4" x14ac:dyDescent="0.25">
      <c r="A5744" s="1">
        <v>44476</v>
      </c>
      <c r="B5744">
        <v>1008489</v>
      </c>
      <c r="C5744">
        <v>2.9</v>
      </c>
      <c r="D5744">
        <v>2</v>
      </c>
    </row>
    <row r="5745" spans="1:4" x14ac:dyDescent="0.25">
      <c r="A5745" s="1">
        <v>44476</v>
      </c>
      <c r="B5745">
        <v>1008490</v>
      </c>
      <c r="C5745">
        <v>4.25</v>
      </c>
      <c r="D5745">
        <v>4</v>
      </c>
    </row>
    <row r="5746" spans="1:4" x14ac:dyDescent="0.25">
      <c r="A5746" s="1">
        <v>44476</v>
      </c>
      <c r="B5746">
        <v>1008491</v>
      </c>
      <c r="C5746">
        <v>3.8</v>
      </c>
      <c r="D5746">
        <v>2</v>
      </c>
    </row>
    <row r="5747" spans="1:4" x14ac:dyDescent="0.25">
      <c r="A5747" s="1">
        <v>44476</v>
      </c>
      <c r="B5747">
        <v>1008492</v>
      </c>
      <c r="C5747">
        <v>6.05</v>
      </c>
      <c r="D5747">
        <v>4</v>
      </c>
    </row>
    <row r="5748" spans="1:4" x14ac:dyDescent="0.25">
      <c r="A5748" s="1">
        <v>44476</v>
      </c>
      <c r="B5748">
        <v>1008493</v>
      </c>
      <c r="C5748">
        <v>6.2</v>
      </c>
      <c r="D5748">
        <v>5</v>
      </c>
    </row>
    <row r="5749" spans="1:4" x14ac:dyDescent="0.25">
      <c r="A5749" s="1">
        <v>44476</v>
      </c>
      <c r="B5749">
        <v>1008495</v>
      </c>
      <c r="C5749">
        <v>3.05</v>
      </c>
      <c r="D5749">
        <v>2</v>
      </c>
    </row>
    <row r="5750" spans="1:4" x14ac:dyDescent="0.25">
      <c r="A5750" s="1">
        <v>44476</v>
      </c>
      <c r="B5750">
        <v>1008496</v>
      </c>
      <c r="C5750">
        <v>2.9</v>
      </c>
      <c r="D5750">
        <v>2</v>
      </c>
    </row>
    <row r="5751" spans="1:4" x14ac:dyDescent="0.25">
      <c r="A5751" s="1">
        <v>44476</v>
      </c>
      <c r="B5751">
        <v>1008497</v>
      </c>
      <c r="C5751">
        <v>11.15</v>
      </c>
      <c r="D5751">
        <v>4</v>
      </c>
    </row>
    <row r="5752" spans="1:4" x14ac:dyDescent="0.25">
      <c r="A5752" s="1">
        <v>44476</v>
      </c>
      <c r="B5752">
        <v>1008498</v>
      </c>
      <c r="C5752">
        <v>3.35</v>
      </c>
      <c r="D5752">
        <v>2</v>
      </c>
    </row>
    <row r="5753" spans="1:4" x14ac:dyDescent="0.25">
      <c r="A5753" s="1">
        <v>44476</v>
      </c>
      <c r="B5753">
        <v>1008499</v>
      </c>
      <c r="C5753">
        <v>4.0999999999999996</v>
      </c>
      <c r="D5753">
        <v>4</v>
      </c>
    </row>
    <row r="5754" spans="1:4" x14ac:dyDescent="0.25">
      <c r="A5754" s="1">
        <v>44476</v>
      </c>
      <c r="B5754">
        <v>1008501</v>
      </c>
      <c r="C5754">
        <v>5.3</v>
      </c>
      <c r="D5754">
        <v>4</v>
      </c>
    </row>
    <row r="5755" spans="1:4" x14ac:dyDescent="0.25">
      <c r="A5755" s="1">
        <v>44476</v>
      </c>
      <c r="B5755">
        <v>1008502</v>
      </c>
      <c r="C5755">
        <v>3.2</v>
      </c>
      <c r="D5755">
        <v>2</v>
      </c>
    </row>
    <row r="5756" spans="1:4" x14ac:dyDescent="0.25">
      <c r="A5756" s="1">
        <v>44476</v>
      </c>
      <c r="B5756">
        <v>1008503</v>
      </c>
      <c r="C5756">
        <v>5.75</v>
      </c>
      <c r="D5756">
        <v>2</v>
      </c>
    </row>
    <row r="5757" spans="1:4" x14ac:dyDescent="0.25">
      <c r="A5757" s="1">
        <v>44476</v>
      </c>
      <c r="B5757">
        <v>1008504</v>
      </c>
      <c r="C5757">
        <v>9.35</v>
      </c>
      <c r="D5757">
        <v>6</v>
      </c>
    </row>
    <row r="5758" spans="1:4" x14ac:dyDescent="0.25">
      <c r="A5758" s="1">
        <v>44476</v>
      </c>
      <c r="B5758">
        <v>1008505</v>
      </c>
      <c r="C5758">
        <v>4.25</v>
      </c>
      <c r="D5758">
        <v>3</v>
      </c>
    </row>
    <row r="5759" spans="1:4" x14ac:dyDescent="0.25">
      <c r="A5759" s="1">
        <v>44476</v>
      </c>
      <c r="B5759">
        <v>1008506</v>
      </c>
      <c r="C5759">
        <v>3.35</v>
      </c>
      <c r="D5759">
        <v>4</v>
      </c>
    </row>
    <row r="5760" spans="1:4" x14ac:dyDescent="0.25">
      <c r="A5760" s="1">
        <v>44476</v>
      </c>
      <c r="B5760">
        <v>1008507</v>
      </c>
      <c r="C5760">
        <v>3.95</v>
      </c>
      <c r="D5760">
        <v>3</v>
      </c>
    </row>
    <row r="5761" spans="1:4" x14ac:dyDescent="0.25">
      <c r="A5761" s="1">
        <v>44476</v>
      </c>
      <c r="B5761">
        <v>1008508</v>
      </c>
      <c r="C5761">
        <v>3.05</v>
      </c>
      <c r="D5761">
        <v>2</v>
      </c>
    </row>
    <row r="5762" spans="1:4" x14ac:dyDescent="0.25">
      <c r="A5762" s="1">
        <v>44476</v>
      </c>
      <c r="B5762">
        <v>1008509</v>
      </c>
      <c r="C5762">
        <v>4.7</v>
      </c>
      <c r="D5762">
        <v>4</v>
      </c>
    </row>
    <row r="5763" spans="1:4" x14ac:dyDescent="0.25">
      <c r="A5763" s="1">
        <v>44476</v>
      </c>
      <c r="B5763">
        <v>1008510</v>
      </c>
      <c r="C5763">
        <v>3.5</v>
      </c>
      <c r="D5763">
        <v>3</v>
      </c>
    </row>
    <row r="5764" spans="1:4" x14ac:dyDescent="0.25">
      <c r="A5764" s="1">
        <v>44476</v>
      </c>
      <c r="B5764">
        <v>1008511</v>
      </c>
      <c r="C5764">
        <v>4.4000000000000004</v>
      </c>
      <c r="D5764">
        <v>4</v>
      </c>
    </row>
    <row r="5765" spans="1:4" x14ac:dyDescent="0.25">
      <c r="A5765" s="1">
        <v>44476</v>
      </c>
      <c r="B5765">
        <v>1008512</v>
      </c>
      <c r="C5765">
        <v>4.0999999999999996</v>
      </c>
      <c r="D5765">
        <v>2</v>
      </c>
    </row>
    <row r="5766" spans="1:4" x14ac:dyDescent="0.25">
      <c r="A5766" s="1">
        <v>44476</v>
      </c>
      <c r="B5766">
        <v>1008513</v>
      </c>
      <c r="C5766">
        <v>3.8</v>
      </c>
      <c r="D5766">
        <v>3</v>
      </c>
    </row>
    <row r="5767" spans="1:4" x14ac:dyDescent="0.25">
      <c r="A5767" s="1">
        <v>44476</v>
      </c>
      <c r="B5767">
        <v>1008514</v>
      </c>
      <c r="C5767">
        <v>3.8</v>
      </c>
      <c r="D5767">
        <v>3</v>
      </c>
    </row>
    <row r="5768" spans="1:4" x14ac:dyDescent="0.25">
      <c r="A5768" s="1">
        <v>44476</v>
      </c>
      <c r="B5768">
        <v>1008515</v>
      </c>
      <c r="C5768">
        <v>4.25</v>
      </c>
      <c r="D5768">
        <v>4</v>
      </c>
    </row>
    <row r="5769" spans="1:4" x14ac:dyDescent="0.25">
      <c r="A5769" s="1">
        <v>44476</v>
      </c>
      <c r="B5769">
        <v>1008516</v>
      </c>
      <c r="C5769">
        <v>3.95</v>
      </c>
      <c r="D5769">
        <v>4</v>
      </c>
    </row>
    <row r="5770" spans="1:4" x14ac:dyDescent="0.25">
      <c r="A5770" s="1">
        <v>44476</v>
      </c>
      <c r="B5770">
        <v>1008517</v>
      </c>
      <c r="C5770">
        <v>7.85</v>
      </c>
      <c r="D5770">
        <v>5</v>
      </c>
    </row>
    <row r="5771" spans="1:4" x14ac:dyDescent="0.25">
      <c r="A5771" s="1">
        <v>44476</v>
      </c>
      <c r="B5771">
        <v>1008518</v>
      </c>
      <c r="C5771">
        <v>4.4000000000000004</v>
      </c>
      <c r="D5771">
        <v>3</v>
      </c>
    </row>
    <row r="5772" spans="1:4" x14ac:dyDescent="0.25">
      <c r="A5772" s="1">
        <v>44476</v>
      </c>
      <c r="B5772">
        <v>1008519</v>
      </c>
      <c r="C5772">
        <v>5.9</v>
      </c>
      <c r="D5772">
        <v>3</v>
      </c>
    </row>
    <row r="5773" spans="1:4" x14ac:dyDescent="0.25">
      <c r="A5773" s="1">
        <v>44476</v>
      </c>
      <c r="B5773">
        <v>1008520</v>
      </c>
      <c r="C5773">
        <v>2.9</v>
      </c>
      <c r="D5773">
        <v>2</v>
      </c>
    </row>
    <row r="5774" spans="1:4" x14ac:dyDescent="0.25">
      <c r="A5774" s="1">
        <v>44476</v>
      </c>
      <c r="B5774">
        <v>1008521</v>
      </c>
      <c r="C5774">
        <v>3.95</v>
      </c>
      <c r="D5774">
        <v>3</v>
      </c>
    </row>
    <row r="5775" spans="1:4" x14ac:dyDescent="0.25">
      <c r="A5775" s="1">
        <v>44476</v>
      </c>
      <c r="B5775">
        <v>1008522</v>
      </c>
      <c r="C5775">
        <v>3.5</v>
      </c>
      <c r="D5775">
        <v>3</v>
      </c>
    </row>
    <row r="5776" spans="1:4" x14ac:dyDescent="0.25">
      <c r="A5776" s="1">
        <v>44476</v>
      </c>
      <c r="B5776">
        <v>1008523</v>
      </c>
      <c r="C5776">
        <v>8.4499999999999993</v>
      </c>
      <c r="D5776">
        <v>4</v>
      </c>
    </row>
    <row r="5777" spans="1:4" x14ac:dyDescent="0.25">
      <c r="A5777" s="1">
        <v>44476</v>
      </c>
      <c r="B5777">
        <v>1008525</v>
      </c>
      <c r="C5777">
        <v>3.2</v>
      </c>
      <c r="D5777">
        <v>2</v>
      </c>
    </row>
    <row r="5778" spans="1:4" x14ac:dyDescent="0.25">
      <c r="A5778" s="1">
        <v>44476</v>
      </c>
      <c r="B5778">
        <v>1008526</v>
      </c>
      <c r="C5778">
        <v>5.3</v>
      </c>
      <c r="D5778">
        <v>4</v>
      </c>
    </row>
    <row r="5779" spans="1:4" x14ac:dyDescent="0.25">
      <c r="A5779" s="1">
        <v>44476</v>
      </c>
      <c r="B5779">
        <v>1008527</v>
      </c>
      <c r="C5779">
        <v>2.9</v>
      </c>
      <c r="D5779">
        <v>3</v>
      </c>
    </row>
    <row r="5780" spans="1:4" x14ac:dyDescent="0.25">
      <c r="A5780" s="1">
        <v>44476</v>
      </c>
      <c r="B5780">
        <v>1008528</v>
      </c>
      <c r="C5780">
        <v>7.55</v>
      </c>
      <c r="D5780">
        <v>5</v>
      </c>
    </row>
    <row r="5781" spans="1:4" x14ac:dyDescent="0.25">
      <c r="A5781" s="1">
        <v>44476</v>
      </c>
      <c r="B5781">
        <v>1008529</v>
      </c>
      <c r="C5781">
        <v>5</v>
      </c>
      <c r="D5781">
        <v>5</v>
      </c>
    </row>
    <row r="5782" spans="1:4" x14ac:dyDescent="0.25">
      <c r="A5782" s="1">
        <v>44476</v>
      </c>
      <c r="B5782">
        <v>1008530</v>
      </c>
      <c r="C5782">
        <v>3.05</v>
      </c>
      <c r="D5782">
        <v>2</v>
      </c>
    </row>
    <row r="5783" spans="1:4" x14ac:dyDescent="0.25">
      <c r="A5783" s="1">
        <v>44476</v>
      </c>
      <c r="B5783">
        <v>1008531</v>
      </c>
      <c r="C5783">
        <v>5</v>
      </c>
      <c r="D5783">
        <v>3</v>
      </c>
    </row>
    <row r="5784" spans="1:4" x14ac:dyDescent="0.25">
      <c r="A5784" s="1">
        <v>44476</v>
      </c>
      <c r="B5784">
        <v>1008532</v>
      </c>
      <c r="C5784">
        <v>3.65</v>
      </c>
      <c r="D5784">
        <v>3</v>
      </c>
    </row>
    <row r="5785" spans="1:4" x14ac:dyDescent="0.25">
      <c r="A5785" s="1">
        <v>44476</v>
      </c>
      <c r="B5785">
        <v>1008533</v>
      </c>
      <c r="C5785">
        <v>3.2</v>
      </c>
      <c r="D5785">
        <v>4</v>
      </c>
    </row>
    <row r="5786" spans="1:4" x14ac:dyDescent="0.25">
      <c r="A5786" s="1">
        <v>44476</v>
      </c>
      <c r="B5786">
        <v>1008534</v>
      </c>
      <c r="C5786">
        <v>5.45</v>
      </c>
      <c r="D5786">
        <v>6</v>
      </c>
    </row>
    <row r="5787" spans="1:4" x14ac:dyDescent="0.25">
      <c r="A5787" s="1">
        <v>44476</v>
      </c>
      <c r="B5787">
        <v>1008535</v>
      </c>
      <c r="C5787">
        <v>3.2</v>
      </c>
      <c r="D5787">
        <v>4</v>
      </c>
    </row>
    <row r="5788" spans="1:4" x14ac:dyDescent="0.25">
      <c r="A5788" s="1">
        <v>44476</v>
      </c>
      <c r="B5788">
        <v>1008536</v>
      </c>
      <c r="C5788">
        <v>2.9</v>
      </c>
      <c r="D5788">
        <v>2</v>
      </c>
    </row>
    <row r="5789" spans="1:4" x14ac:dyDescent="0.25">
      <c r="A5789" s="1">
        <v>44476</v>
      </c>
      <c r="B5789">
        <v>1008537</v>
      </c>
      <c r="C5789">
        <v>4.0999999999999996</v>
      </c>
      <c r="D5789">
        <v>4</v>
      </c>
    </row>
    <row r="5790" spans="1:4" x14ac:dyDescent="0.25">
      <c r="A5790" s="1">
        <v>44476</v>
      </c>
      <c r="B5790">
        <v>1008538</v>
      </c>
      <c r="C5790">
        <v>4.4000000000000004</v>
      </c>
      <c r="D5790">
        <v>4</v>
      </c>
    </row>
    <row r="5791" spans="1:4" x14ac:dyDescent="0.25">
      <c r="A5791" s="1">
        <v>44476</v>
      </c>
      <c r="B5791">
        <v>1008539</v>
      </c>
      <c r="C5791">
        <v>3.95</v>
      </c>
      <c r="D5791">
        <v>4</v>
      </c>
    </row>
    <row r="5792" spans="1:4" x14ac:dyDescent="0.25">
      <c r="A5792" s="1">
        <v>44476</v>
      </c>
      <c r="B5792">
        <v>1008540</v>
      </c>
      <c r="C5792">
        <v>5.75</v>
      </c>
      <c r="D5792">
        <v>4</v>
      </c>
    </row>
    <row r="5793" spans="1:4" x14ac:dyDescent="0.25">
      <c r="A5793" s="1">
        <v>44476</v>
      </c>
      <c r="B5793">
        <v>1008541</v>
      </c>
      <c r="C5793">
        <v>3.35</v>
      </c>
      <c r="D5793">
        <v>4</v>
      </c>
    </row>
    <row r="5794" spans="1:4" x14ac:dyDescent="0.25">
      <c r="A5794" s="1">
        <v>44476</v>
      </c>
      <c r="B5794">
        <v>1008542</v>
      </c>
      <c r="C5794">
        <v>4.0999999999999996</v>
      </c>
      <c r="D5794">
        <v>6</v>
      </c>
    </row>
    <row r="5795" spans="1:4" x14ac:dyDescent="0.25">
      <c r="A5795" s="1">
        <v>44476</v>
      </c>
      <c r="B5795">
        <v>1008543</v>
      </c>
      <c r="C5795">
        <v>2.9</v>
      </c>
      <c r="D5795">
        <v>2</v>
      </c>
    </row>
    <row r="5796" spans="1:4" x14ac:dyDescent="0.25">
      <c r="A5796" s="1">
        <v>44476</v>
      </c>
      <c r="B5796">
        <v>1008544</v>
      </c>
      <c r="C5796">
        <v>3.35</v>
      </c>
      <c r="D5796">
        <v>3</v>
      </c>
    </row>
    <row r="5797" spans="1:4" x14ac:dyDescent="0.25">
      <c r="A5797" s="1">
        <v>44476</v>
      </c>
      <c r="B5797">
        <v>1008545</v>
      </c>
      <c r="C5797">
        <v>3.35</v>
      </c>
      <c r="D5797">
        <v>4</v>
      </c>
    </row>
    <row r="5798" spans="1:4" x14ac:dyDescent="0.25">
      <c r="A5798" s="1">
        <v>44476</v>
      </c>
      <c r="B5798">
        <v>1008546</v>
      </c>
      <c r="C5798">
        <v>5</v>
      </c>
      <c r="D5798">
        <v>4</v>
      </c>
    </row>
    <row r="5799" spans="1:4" x14ac:dyDescent="0.25">
      <c r="A5799" s="1">
        <v>44476</v>
      </c>
      <c r="B5799">
        <v>1008547</v>
      </c>
      <c r="C5799">
        <v>6.95</v>
      </c>
      <c r="D5799">
        <v>4</v>
      </c>
    </row>
    <row r="5800" spans="1:4" x14ac:dyDescent="0.25">
      <c r="A5800" s="1">
        <v>44476</v>
      </c>
      <c r="B5800">
        <v>1008548</v>
      </c>
      <c r="C5800">
        <v>7.4</v>
      </c>
      <c r="D5800">
        <v>5</v>
      </c>
    </row>
    <row r="5801" spans="1:4" x14ac:dyDescent="0.25">
      <c r="A5801" s="1">
        <v>44476</v>
      </c>
      <c r="B5801">
        <v>1008549</v>
      </c>
      <c r="C5801">
        <v>3.2</v>
      </c>
      <c r="D5801">
        <v>3</v>
      </c>
    </row>
    <row r="5802" spans="1:4" x14ac:dyDescent="0.25">
      <c r="A5802" s="1">
        <v>44476</v>
      </c>
      <c r="B5802">
        <v>1008550</v>
      </c>
      <c r="C5802">
        <v>3.35</v>
      </c>
      <c r="D5802">
        <v>3</v>
      </c>
    </row>
    <row r="5803" spans="1:4" x14ac:dyDescent="0.25">
      <c r="A5803" s="1">
        <v>44476</v>
      </c>
      <c r="B5803">
        <v>1008551</v>
      </c>
      <c r="C5803">
        <v>4.0999999999999996</v>
      </c>
      <c r="D5803">
        <v>5</v>
      </c>
    </row>
    <row r="5804" spans="1:4" x14ac:dyDescent="0.25">
      <c r="A5804" s="1">
        <v>44476</v>
      </c>
      <c r="B5804">
        <v>1008552</v>
      </c>
      <c r="C5804">
        <v>5.6</v>
      </c>
      <c r="D5804">
        <v>5</v>
      </c>
    </row>
    <row r="5805" spans="1:4" x14ac:dyDescent="0.25">
      <c r="A5805" s="1">
        <v>44476</v>
      </c>
      <c r="B5805">
        <v>1008553</v>
      </c>
      <c r="C5805">
        <v>6.8</v>
      </c>
      <c r="D5805">
        <v>4</v>
      </c>
    </row>
    <row r="5806" spans="1:4" x14ac:dyDescent="0.25">
      <c r="A5806" s="1">
        <v>44476</v>
      </c>
      <c r="B5806">
        <v>1008554</v>
      </c>
      <c r="C5806">
        <v>5</v>
      </c>
      <c r="D5806">
        <v>4</v>
      </c>
    </row>
    <row r="5807" spans="1:4" x14ac:dyDescent="0.25">
      <c r="A5807" s="1">
        <v>44476</v>
      </c>
      <c r="B5807">
        <v>1008555</v>
      </c>
      <c r="C5807">
        <v>2.9</v>
      </c>
      <c r="D5807">
        <v>2</v>
      </c>
    </row>
    <row r="5808" spans="1:4" x14ac:dyDescent="0.25">
      <c r="A5808" s="1">
        <v>44476</v>
      </c>
      <c r="B5808">
        <v>1008556</v>
      </c>
      <c r="C5808">
        <v>4.4000000000000004</v>
      </c>
      <c r="D5808">
        <v>4</v>
      </c>
    </row>
    <row r="5809" spans="1:4" x14ac:dyDescent="0.25">
      <c r="A5809" s="1">
        <v>44476</v>
      </c>
      <c r="B5809">
        <v>1008557</v>
      </c>
      <c r="C5809">
        <v>2.9</v>
      </c>
      <c r="D5809">
        <v>3</v>
      </c>
    </row>
    <row r="5810" spans="1:4" x14ac:dyDescent="0.25">
      <c r="A5810" s="1">
        <v>44476</v>
      </c>
      <c r="B5810">
        <v>1008558</v>
      </c>
      <c r="C5810">
        <v>4.0999999999999996</v>
      </c>
      <c r="D5810">
        <v>2</v>
      </c>
    </row>
    <row r="5811" spans="1:4" x14ac:dyDescent="0.25">
      <c r="A5811" s="1">
        <v>44476</v>
      </c>
      <c r="B5811">
        <v>1008559</v>
      </c>
      <c r="C5811">
        <v>3.35</v>
      </c>
      <c r="D5811">
        <v>3</v>
      </c>
    </row>
    <row r="5812" spans="1:4" x14ac:dyDescent="0.25">
      <c r="A5812" s="1">
        <v>44476</v>
      </c>
      <c r="B5812">
        <v>1008560</v>
      </c>
      <c r="C5812">
        <v>9.8000000000000007</v>
      </c>
      <c r="D5812">
        <v>5</v>
      </c>
    </row>
    <row r="5813" spans="1:4" x14ac:dyDescent="0.25">
      <c r="A5813" s="1">
        <v>44476</v>
      </c>
      <c r="B5813">
        <v>1008561</v>
      </c>
      <c r="C5813">
        <v>3.2</v>
      </c>
      <c r="D5813">
        <v>3</v>
      </c>
    </row>
    <row r="5814" spans="1:4" x14ac:dyDescent="0.25">
      <c r="A5814" s="1">
        <v>44476</v>
      </c>
      <c r="B5814">
        <v>1008562</v>
      </c>
      <c r="C5814">
        <v>2.9</v>
      </c>
      <c r="D5814">
        <v>2</v>
      </c>
    </row>
    <row r="5815" spans="1:4" x14ac:dyDescent="0.25">
      <c r="A5815" s="1">
        <v>44476</v>
      </c>
      <c r="B5815">
        <v>1008563</v>
      </c>
      <c r="C5815">
        <v>3.65</v>
      </c>
      <c r="D5815">
        <v>2</v>
      </c>
    </row>
    <row r="5816" spans="1:4" x14ac:dyDescent="0.25">
      <c r="A5816" s="1">
        <v>44476</v>
      </c>
      <c r="B5816">
        <v>1008564</v>
      </c>
      <c r="C5816">
        <v>3.05</v>
      </c>
      <c r="D5816">
        <v>4</v>
      </c>
    </row>
    <row r="5817" spans="1:4" x14ac:dyDescent="0.25">
      <c r="A5817" s="1">
        <v>44476</v>
      </c>
      <c r="B5817">
        <v>1008565</v>
      </c>
      <c r="C5817">
        <v>5.45</v>
      </c>
      <c r="D5817">
        <v>3</v>
      </c>
    </row>
    <row r="5818" spans="1:4" x14ac:dyDescent="0.25">
      <c r="A5818" s="1">
        <v>44476</v>
      </c>
      <c r="B5818">
        <v>1008566</v>
      </c>
      <c r="C5818">
        <v>5.15</v>
      </c>
      <c r="D5818">
        <v>5</v>
      </c>
    </row>
    <row r="5819" spans="1:4" x14ac:dyDescent="0.25">
      <c r="A5819" s="1">
        <v>44476</v>
      </c>
      <c r="B5819">
        <v>1008567</v>
      </c>
      <c r="C5819">
        <v>5.45</v>
      </c>
      <c r="D5819">
        <v>4</v>
      </c>
    </row>
    <row r="5820" spans="1:4" x14ac:dyDescent="0.25">
      <c r="A5820" s="1">
        <v>44476</v>
      </c>
      <c r="B5820">
        <v>1008568</v>
      </c>
      <c r="C5820">
        <v>9.8000000000000007</v>
      </c>
      <c r="D5820">
        <v>5</v>
      </c>
    </row>
    <row r="5821" spans="1:4" x14ac:dyDescent="0.25">
      <c r="A5821" s="1">
        <v>44476</v>
      </c>
      <c r="B5821">
        <v>1008569</v>
      </c>
      <c r="C5821">
        <v>5.75</v>
      </c>
      <c r="D5821">
        <v>2</v>
      </c>
    </row>
    <row r="5822" spans="1:4" x14ac:dyDescent="0.25">
      <c r="A5822" s="1">
        <v>44476</v>
      </c>
      <c r="B5822">
        <v>1008570</v>
      </c>
      <c r="C5822">
        <v>3.35</v>
      </c>
      <c r="D5822">
        <v>3</v>
      </c>
    </row>
    <row r="5823" spans="1:4" x14ac:dyDescent="0.25">
      <c r="A5823" s="1">
        <v>44476</v>
      </c>
      <c r="B5823">
        <v>1008571</v>
      </c>
      <c r="C5823">
        <v>3.2</v>
      </c>
      <c r="D5823">
        <v>3</v>
      </c>
    </row>
    <row r="5824" spans="1:4" x14ac:dyDescent="0.25">
      <c r="A5824" s="1">
        <v>44476</v>
      </c>
      <c r="B5824">
        <v>1008572</v>
      </c>
      <c r="C5824">
        <v>6.8</v>
      </c>
      <c r="D5824">
        <v>5</v>
      </c>
    </row>
    <row r="5825" spans="1:4" x14ac:dyDescent="0.25">
      <c r="A5825" s="1">
        <v>44476</v>
      </c>
      <c r="B5825">
        <v>1008573</v>
      </c>
      <c r="C5825">
        <v>8.4499999999999993</v>
      </c>
      <c r="D5825">
        <v>6</v>
      </c>
    </row>
    <row r="5826" spans="1:4" x14ac:dyDescent="0.25">
      <c r="A5826" s="1">
        <v>44476</v>
      </c>
      <c r="B5826">
        <v>1008574</v>
      </c>
      <c r="C5826">
        <v>3.05</v>
      </c>
      <c r="D5826">
        <v>2</v>
      </c>
    </row>
    <row r="5827" spans="1:4" x14ac:dyDescent="0.25">
      <c r="A5827" s="1">
        <v>44476</v>
      </c>
      <c r="B5827">
        <v>1008575</v>
      </c>
      <c r="C5827">
        <v>8.4499999999999993</v>
      </c>
      <c r="D5827">
        <v>6</v>
      </c>
    </row>
    <row r="5828" spans="1:4" x14ac:dyDescent="0.25">
      <c r="A5828" s="1">
        <v>44476</v>
      </c>
      <c r="B5828">
        <v>1008576</v>
      </c>
      <c r="C5828">
        <v>3.5</v>
      </c>
      <c r="D5828">
        <v>3</v>
      </c>
    </row>
    <row r="5829" spans="1:4" x14ac:dyDescent="0.25">
      <c r="A5829" s="1">
        <v>44476</v>
      </c>
      <c r="B5829">
        <v>1008577</v>
      </c>
      <c r="C5829">
        <v>5.15</v>
      </c>
      <c r="D5829">
        <v>5</v>
      </c>
    </row>
    <row r="5830" spans="1:4" x14ac:dyDescent="0.25">
      <c r="A5830" s="1">
        <v>44476</v>
      </c>
      <c r="B5830">
        <v>1008578</v>
      </c>
      <c r="C5830">
        <v>3.05</v>
      </c>
      <c r="D5830">
        <v>2</v>
      </c>
    </row>
    <row r="5831" spans="1:4" x14ac:dyDescent="0.25">
      <c r="A5831" s="1">
        <v>44476</v>
      </c>
      <c r="B5831">
        <v>1008579</v>
      </c>
      <c r="C5831">
        <v>5.3</v>
      </c>
      <c r="D5831">
        <v>4</v>
      </c>
    </row>
    <row r="5832" spans="1:4" x14ac:dyDescent="0.25">
      <c r="A5832" s="1">
        <v>44476</v>
      </c>
      <c r="B5832">
        <v>1008580</v>
      </c>
      <c r="C5832">
        <v>5.9</v>
      </c>
      <c r="D5832">
        <v>4</v>
      </c>
    </row>
    <row r="5833" spans="1:4" x14ac:dyDescent="0.25">
      <c r="A5833" s="1">
        <v>44476</v>
      </c>
      <c r="B5833">
        <v>1008581</v>
      </c>
      <c r="C5833">
        <v>3.2</v>
      </c>
      <c r="D5833">
        <v>3</v>
      </c>
    </row>
    <row r="5834" spans="1:4" x14ac:dyDescent="0.25">
      <c r="A5834" s="1">
        <v>44476</v>
      </c>
      <c r="B5834">
        <v>1008582</v>
      </c>
      <c r="C5834">
        <v>3.65</v>
      </c>
      <c r="D5834">
        <v>2</v>
      </c>
    </row>
    <row r="5835" spans="1:4" x14ac:dyDescent="0.25">
      <c r="A5835" s="1">
        <v>44476</v>
      </c>
      <c r="B5835">
        <v>1008583</v>
      </c>
      <c r="C5835">
        <v>3.2</v>
      </c>
      <c r="D5835">
        <v>3</v>
      </c>
    </row>
    <row r="5836" spans="1:4" x14ac:dyDescent="0.25">
      <c r="A5836" s="1">
        <v>44476</v>
      </c>
      <c r="B5836">
        <v>1008584</v>
      </c>
      <c r="C5836">
        <v>3.65</v>
      </c>
      <c r="D5836">
        <v>2</v>
      </c>
    </row>
    <row r="5837" spans="1:4" x14ac:dyDescent="0.25">
      <c r="A5837" s="1">
        <v>44476</v>
      </c>
      <c r="B5837">
        <v>1008585</v>
      </c>
      <c r="C5837">
        <v>3.95</v>
      </c>
      <c r="D5837">
        <v>3</v>
      </c>
    </row>
    <row r="5838" spans="1:4" x14ac:dyDescent="0.25">
      <c r="A5838" s="1">
        <v>44476</v>
      </c>
      <c r="B5838">
        <v>1008586</v>
      </c>
      <c r="C5838">
        <v>4.0999999999999996</v>
      </c>
      <c r="D5838">
        <v>3</v>
      </c>
    </row>
    <row r="5839" spans="1:4" x14ac:dyDescent="0.25">
      <c r="A5839" s="1">
        <v>44476</v>
      </c>
      <c r="B5839">
        <v>1008587</v>
      </c>
      <c r="C5839">
        <v>2.9</v>
      </c>
      <c r="D5839">
        <v>2</v>
      </c>
    </row>
    <row r="5840" spans="1:4" x14ac:dyDescent="0.25">
      <c r="A5840" s="1">
        <v>44476</v>
      </c>
      <c r="B5840">
        <v>1008588</v>
      </c>
      <c r="C5840">
        <v>5.45</v>
      </c>
      <c r="D5840">
        <v>3</v>
      </c>
    </row>
    <row r="5841" spans="1:4" x14ac:dyDescent="0.25">
      <c r="A5841" s="1">
        <v>44476</v>
      </c>
      <c r="B5841">
        <v>1008589</v>
      </c>
      <c r="C5841">
        <v>12.05</v>
      </c>
      <c r="D5841">
        <v>6</v>
      </c>
    </row>
    <row r="5842" spans="1:4" x14ac:dyDescent="0.25">
      <c r="A5842" s="1">
        <v>44476</v>
      </c>
      <c r="B5842">
        <v>1008590</v>
      </c>
      <c r="C5842">
        <v>2.9</v>
      </c>
      <c r="D5842">
        <v>2</v>
      </c>
    </row>
    <row r="5843" spans="1:4" x14ac:dyDescent="0.25">
      <c r="A5843" s="1">
        <v>44476</v>
      </c>
      <c r="B5843">
        <v>1008591</v>
      </c>
      <c r="C5843">
        <v>6.2</v>
      </c>
      <c r="D5843">
        <v>6</v>
      </c>
    </row>
    <row r="5844" spans="1:4" x14ac:dyDescent="0.25">
      <c r="A5844" s="1">
        <v>44476</v>
      </c>
      <c r="B5844">
        <v>1008592</v>
      </c>
      <c r="C5844">
        <v>3.35</v>
      </c>
      <c r="D5844">
        <v>3</v>
      </c>
    </row>
    <row r="5845" spans="1:4" x14ac:dyDescent="0.25">
      <c r="A5845" s="1">
        <v>44476</v>
      </c>
      <c r="B5845">
        <v>1008593</v>
      </c>
      <c r="C5845">
        <v>6.5</v>
      </c>
      <c r="D5845">
        <v>6</v>
      </c>
    </row>
    <row r="5846" spans="1:4" x14ac:dyDescent="0.25">
      <c r="A5846" s="1">
        <v>44476</v>
      </c>
      <c r="B5846">
        <v>1008594</v>
      </c>
      <c r="C5846">
        <v>8.3000000000000007</v>
      </c>
      <c r="D5846">
        <v>6</v>
      </c>
    </row>
    <row r="5847" spans="1:4" x14ac:dyDescent="0.25">
      <c r="A5847" s="1">
        <v>44476</v>
      </c>
      <c r="B5847">
        <v>1008595</v>
      </c>
      <c r="C5847">
        <v>3.95</v>
      </c>
      <c r="D5847">
        <v>5</v>
      </c>
    </row>
    <row r="5848" spans="1:4" x14ac:dyDescent="0.25">
      <c r="A5848" s="1">
        <v>44476</v>
      </c>
      <c r="B5848">
        <v>1008596</v>
      </c>
      <c r="C5848">
        <v>4.0999999999999996</v>
      </c>
      <c r="D5848">
        <v>3</v>
      </c>
    </row>
    <row r="5849" spans="1:4" x14ac:dyDescent="0.25">
      <c r="A5849" s="1">
        <v>44476</v>
      </c>
      <c r="B5849">
        <v>1008597</v>
      </c>
      <c r="C5849">
        <v>3.65</v>
      </c>
      <c r="D5849">
        <v>4</v>
      </c>
    </row>
    <row r="5850" spans="1:4" x14ac:dyDescent="0.25">
      <c r="A5850" s="1">
        <v>44476</v>
      </c>
      <c r="B5850">
        <v>1008598</v>
      </c>
      <c r="C5850">
        <v>10.85</v>
      </c>
      <c r="D5850">
        <v>6</v>
      </c>
    </row>
    <row r="5851" spans="1:4" x14ac:dyDescent="0.25">
      <c r="A5851" s="1">
        <v>44476</v>
      </c>
      <c r="B5851">
        <v>1008599</v>
      </c>
      <c r="C5851">
        <v>5.15</v>
      </c>
      <c r="D5851">
        <v>4</v>
      </c>
    </row>
    <row r="5852" spans="1:4" x14ac:dyDescent="0.25">
      <c r="A5852" s="1">
        <v>44476</v>
      </c>
      <c r="B5852">
        <v>1008600</v>
      </c>
      <c r="C5852">
        <v>5</v>
      </c>
      <c r="D5852">
        <v>4</v>
      </c>
    </row>
    <row r="5853" spans="1:4" x14ac:dyDescent="0.25">
      <c r="A5853" s="1">
        <v>44476</v>
      </c>
      <c r="B5853">
        <v>1008601</v>
      </c>
      <c r="C5853">
        <v>4.25</v>
      </c>
      <c r="D5853">
        <v>2</v>
      </c>
    </row>
    <row r="5854" spans="1:4" x14ac:dyDescent="0.25">
      <c r="A5854" s="1">
        <v>44476</v>
      </c>
      <c r="B5854">
        <v>1008602</v>
      </c>
      <c r="C5854">
        <v>5.6</v>
      </c>
      <c r="D5854">
        <v>3</v>
      </c>
    </row>
    <row r="5855" spans="1:4" x14ac:dyDescent="0.25">
      <c r="A5855" s="1">
        <v>44476</v>
      </c>
      <c r="B5855">
        <v>1008603</v>
      </c>
      <c r="C5855">
        <v>9.65</v>
      </c>
      <c r="D5855">
        <v>5</v>
      </c>
    </row>
    <row r="5856" spans="1:4" x14ac:dyDescent="0.25">
      <c r="A5856" s="1">
        <v>44476</v>
      </c>
      <c r="B5856">
        <v>1008604</v>
      </c>
      <c r="C5856">
        <v>4.4000000000000004</v>
      </c>
      <c r="D5856">
        <v>3</v>
      </c>
    </row>
    <row r="5857" spans="1:4" x14ac:dyDescent="0.25">
      <c r="A5857" s="1">
        <v>44476</v>
      </c>
      <c r="B5857">
        <v>1008605</v>
      </c>
      <c r="C5857">
        <v>4.55</v>
      </c>
      <c r="D5857">
        <v>3</v>
      </c>
    </row>
    <row r="5858" spans="1:4" x14ac:dyDescent="0.25">
      <c r="A5858" s="1">
        <v>44476</v>
      </c>
      <c r="B5858">
        <v>1008606</v>
      </c>
      <c r="C5858">
        <v>4.55</v>
      </c>
      <c r="D5858">
        <v>3</v>
      </c>
    </row>
    <row r="5859" spans="1:4" x14ac:dyDescent="0.25">
      <c r="A5859" s="1">
        <v>44476</v>
      </c>
      <c r="B5859">
        <v>1008607</v>
      </c>
      <c r="C5859">
        <v>4.25</v>
      </c>
      <c r="D5859">
        <v>3</v>
      </c>
    </row>
    <row r="5860" spans="1:4" x14ac:dyDescent="0.25">
      <c r="A5860" s="1">
        <v>44476</v>
      </c>
      <c r="B5860">
        <v>1008608</v>
      </c>
      <c r="C5860">
        <v>4.0999999999999996</v>
      </c>
      <c r="D5860">
        <v>3</v>
      </c>
    </row>
    <row r="5861" spans="1:4" x14ac:dyDescent="0.25">
      <c r="A5861" s="1">
        <v>44476</v>
      </c>
      <c r="B5861">
        <v>1008609</v>
      </c>
      <c r="C5861">
        <v>7.25</v>
      </c>
      <c r="D5861">
        <v>5</v>
      </c>
    </row>
    <row r="5862" spans="1:4" x14ac:dyDescent="0.25">
      <c r="A5862" s="1">
        <v>44476</v>
      </c>
      <c r="B5862">
        <v>1008610</v>
      </c>
      <c r="C5862">
        <v>2.9</v>
      </c>
      <c r="D5862">
        <v>2</v>
      </c>
    </row>
    <row r="5863" spans="1:4" x14ac:dyDescent="0.25">
      <c r="A5863" s="1">
        <v>44476</v>
      </c>
      <c r="B5863">
        <v>1008611</v>
      </c>
      <c r="C5863">
        <v>5.15</v>
      </c>
      <c r="D5863">
        <v>4</v>
      </c>
    </row>
    <row r="5864" spans="1:4" x14ac:dyDescent="0.25">
      <c r="A5864" s="1">
        <v>44476</v>
      </c>
      <c r="B5864">
        <v>1008612</v>
      </c>
      <c r="C5864">
        <v>3.05</v>
      </c>
      <c r="D5864">
        <v>3</v>
      </c>
    </row>
    <row r="5865" spans="1:4" x14ac:dyDescent="0.25">
      <c r="A5865" s="1">
        <v>44476</v>
      </c>
      <c r="B5865">
        <v>1008613</v>
      </c>
      <c r="C5865">
        <v>2.9</v>
      </c>
      <c r="D5865">
        <v>4</v>
      </c>
    </row>
    <row r="5866" spans="1:4" x14ac:dyDescent="0.25">
      <c r="A5866" s="1">
        <v>44476</v>
      </c>
      <c r="B5866">
        <v>1008614</v>
      </c>
      <c r="C5866">
        <v>5.75</v>
      </c>
      <c r="D5866">
        <v>5</v>
      </c>
    </row>
    <row r="5867" spans="1:4" x14ac:dyDescent="0.25">
      <c r="A5867" s="1">
        <v>44476</v>
      </c>
      <c r="B5867">
        <v>1008615</v>
      </c>
      <c r="C5867">
        <v>2.9</v>
      </c>
      <c r="D5867">
        <v>4</v>
      </c>
    </row>
    <row r="5868" spans="1:4" x14ac:dyDescent="0.25">
      <c r="A5868" s="1">
        <v>44476</v>
      </c>
      <c r="B5868">
        <v>1008616</v>
      </c>
      <c r="C5868">
        <v>7.4</v>
      </c>
      <c r="D5868">
        <v>5</v>
      </c>
    </row>
    <row r="5869" spans="1:4" x14ac:dyDescent="0.25">
      <c r="A5869" s="1">
        <v>44476</v>
      </c>
      <c r="B5869">
        <v>1008617</v>
      </c>
      <c r="C5869">
        <v>3.35</v>
      </c>
      <c r="D5869">
        <v>2</v>
      </c>
    </row>
    <row r="5870" spans="1:4" x14ac:dyDescent="0.25">
      <c r="A5870" s="1">
        <v>44476</v>
      </c>
      <c r="B5870">
        <v>1008618</v>
      </c>
      <c r="C5870">
        <v>4.4000000000000004</v>
      </c>
      <c r="D5870">
        <v>3</v>
      </c>
    </row>
    <row r="5871" spans="1:4" x14ac:dyDescent="0.25">
      <c r="A5871" s="1">
        <v>44476</v>
      </c>
      <c r="B5871">
        <v>1008619</v>
      </c>
      <c r="C5871">
        <v>3.05</v>
      </c>
      <c r="D5871">
        <v>2</v>
      </c>
    </row>
    <row r="5872" spans="1:4" x14ac:dyDescent="0.25">
      <c r="A5872" s="1">
        <v>44476</v>
      </c>
      <c r="B5872">
        <v>1008620</v>
      </c>
      <c r="C5872">
        <v>4.8499999999999996</v>
      </c>
      <c r="D5872">
        <v>4</v>
      </c>
    </row>
    <row r="5873" spans="1:4" x14ac:dyDescent="0.25">
      <c r="A5873" s="1">
        <v>44476</v>
      </c>
      <c r="B5873">
        <v>1008621</v>
      </c>
      <c r="C5873">
        <v>7.4</v>
      </c>
      <c r="D5873">
        <v>6</v>
      </c>
    </row>
    <row r="5874" spans="1:4" x14ac:dyDescent="0.25">
      <c r="A5874" s="1">
        <v>44476</v>
      </c>
      <c r="B5874">
        <v>1008622</v>
      </c>
      <c r="C5874">
        <v>2.9</v>
      </c>
      <c r="D5874">
        <v>2</v>
      </c>
    </row>
    <row r="5875" spans="1:4" x14ac:dyDescent="0.25">
      <c r="A5875" s="1">
        <v>44476</v>
      </c>
      <c r="B5875">
        <v>1008623</v>
      </c>
      <c r="C5875">
        <v>5.3</v>
      </c>
      <c r="D5875">
        <v>5</v>
      </c>
    </row>
    <row r="5876" spans="1:4" x14ac:dyDescent="0.25">
      <c r="A5876" s="1">
        <v>44476</v>
      </c>
      <c r="B5876">
        <v>1008624</v>
      </c>
      <c r="C5876">
        <v>641.9</v>
      </c>
      <c r="D5876">
        <v>5</v>
      </c>
    </row>
    <row r="5877" spans="1:4" x14ac:dyDescent="0.25">
      <c r="A5877" s="1">
        <v>44476</v>
      </c>
      <c r="B5877">
        <v>1008625</v>
      </c>
      <c r="C5877">
        <v>3.5</v>
      </c>
      <c r="D5877">
        <v>2</v>
      </c>
    </row>
    <row r="5878" spans="1:4" x14ac:dyDescent="0.25">
      <c r="A5878" s="1">
        <v>44476</v>
      </c>
      <c r="B5878">
        <v>1008626</v>
      </c>
      <c r="C5878">
        <v>4.7</v>
      </c>
      <c r="D5878">
        <v>4</v>
      </c>
    </row>
    <row r="5879" spans="1:4" x14ac:dyDescent="0.25">
      <c r="A5879" s="1">
        <v>44476</v>
      </c>
      <c r="B5879">
        <v>1008627</v>
      </c>
      <c r="C5879">
        <v>4.0999999999999996</v>
      </c>
      <c r="D5879">
        <v>4</v>
      </c>
    </row>
    <row r="5880" spans="1:4" x14ac:dyDescent="0.25">
      <c r="A5880" s="1">
        <v>44476</v>
      </c>
      <c r="B5880">
        <v>1008628</v>
      </c>
      <c r="C5880">
        <v>3.35</v>
      </c>
      <c r="D5880">
        <v>2</v>
      </c>
    </row>
    <row r="5881" spans="1:4" x14ac:dyDescent="0.25">
      <c r="A5881" s="1">
        <v>44476</v>
      </c>
      <c r="B5881">
        <v>1008629</v>
      </c>
      <c r="C5881">
        <v>5</v>
      </c>
      <c r="D5881">
        <v>3</v>
      </c>
    </row>
    <row r="5882" spans="1:4" x14ac:dyDescent="0.25">
      <c r="A5882" s="1">
        <v>44476</v>
      </c>
      <c r="B5882">
        <v>1008630</v>
      </c>
      <c r="C5882">
        <v>5.9</v>
      </c>
      <c r="D5882">
        <v>4</v>
      </c>
    </row>
    <row r="5883" spans="1:4" x14ac:dyDescent="0.25">
      <c r="A5883" s="1">
        <v>44476</v>
      </c>
      <c r="B5883">
        <v>1008631</v>
      </c>
      <c r="C5883">
        <v>4.55</v>
      </c>
      <c r="D5883">
        <v>5</v>
      </c>
    </row>
    <row r="5884" spans="1:4" x14ac:dyDescent="0.25">
      <c r="A5884" s="1">
        <v>44476</v>
      </c>
      <c r="B5884">
        <v>1008632</v>
      </c>
      <c r="C5884">
        <v>7.55</v>
      </c>
      <c r="D5884">
        <v>6</v>
      </c>
    </row>
    <row r="5885" spans="1:4" x14ac:dyDescent="0.25">
      <c r="A5885" s="1">
        <v>44476</v>
      </c>
      <c r="B5885">
        <v>1008633</v>
      </c>
      <c r="C5885">
        <v>5.15</v>
      </c>
      <c r="D5885">
        <v>3</v>
      </c>
    </row>
    <row r="5886" spans="1:4" x14ac:dyDescent="0.25">
      <c r="A5886" s="1">
        <v>44476</v>
      </c>
      <c r="B5886">
        <v>1008634</v>
      </c>
      <c r="C5886">
        <v>4.4000000000000004</v>
      </c>
      <c r="D5886">
        <v>2</v>
      </c>
    </row>
    <row r="5887" spans="1:4" x14ac:dyDescent="0.25">
      <c r="A5887" s="1">
        <v>44476</v>
      </c>
      <c r="B5887">
        <v>1008635</v>
      </c>
      <c r="C5887">
        <v>5.75</v>
      </c>
      <c r="D5887">
        <v>4</v>
      </c>
    </row>
    <row r="5888" spans="1:4" x14ac:dyDescent="0.25">
      <c r="A5888" s="1">
        <v>44476</v>
      </c>
      <c r="B5888">
        <v>1008636</v>
      </c>
      <c r="C5888">
        <v>3.8</v>
      </c>
      <c r="D5888">
        <v>2</v>
      </c>
    </row>
    <row r="5889" spans="1:4" x14ac:dyDescent="0.25">
      <c r="A5889" s="1">
        <v>44476</v>
      </c>
      <c r="B5889">
        <v>1008637</v>
      </c>
      <c r="C5889">
        <v>6.5</v>
      </c>
      <c r="D5889">
        <v>5</v>
      </c>
    </row>
    <row r="5890" spans="1:4" x14ac:dyDescent="0.25">
      <c r="A5890" s="1">
        <v>44476</v>
      </c>
      <c r="B5890">
        <v>1008638</v>
      </c>
      <c r="C5890">
        <v>3.05</v>
      </c>
      <c r="D5890">
        <v>2</v>
      </c>
    </row>
    <row r="5891" spans="1:4" x14ac:dyDescent="0.25">
      <c r="A5891" s="1">
        <v>44476</v>
      </c>
      <c r="B5891">
        <v>1008639</v>
      </c>
      <c r="C5891">
        <v>3.95</v>
      </c>
      <c r="D5891">
        <v>4</v>
      </c>
    </row>
    <row r="5892" spans="1:4" x14ac:dyDescent="0.25">
      <c r="A5892" s="1">
        <v>44476</v>
      </c>
      <c r="B5892">
        <v>1008640</v>
      </c>
      <c r="C5892">
        <v>4.0999999999999996</v>
      </c>
      <c r="D5892">
        <v>4</v>
      </c>
    </row>
    <row r="5893" spans="1:4" x14ac:dyDescent="0.25">
      <c r="A5893" s="1">
        <v>44476</v>
      </c>
      <c r="B5893">
        <v>1008642</v>
      </c>
      <c r="C5893">
        <v>4.7</v>
      </c>
      <c r="D5893">
        <v>3</v>
      </c>
    </row>
    <row r="5894" spans="1:4" x14ac:dyDescent="0.25">
      <c r="A5894" s="1">
        <v>44476</v>
      </c>
      <c r="B5894">
        <v>1008643</v>
      </c>
      <c r="C5894">
        <v>3.05</v>
      </c>
      <c r="D5894">
        <v>2</v>
      </c>
    </row>
    <row r="5895" spans="1:4" x14ac:dyDescent="0.25">
      <c r="A5895" s="1">
        <v>44476</v>
      </c>
      <c r="B5895">
        <v>1008644</v>
      </c>
      <c r="C5895">
        <v>28.55</v>
      </c>
      <c r="D5895">
        <v>8</v>
      </c>
    </row>
    <row r="5896" spans="1:4" x14ac:dyDescent="0.25">
      <c r="A5896" s="1">
        <v>44476</v>
      </c>
      <c r="B5896">
        <v>1008645</v>
      </c>
      <c r="C5896">
        <v>3.65</v>
      </c>
      <c r="D5896">
        <v>3</v>
      </c>
    </row>
    <row r="5897" spans="1:4" x14ac:dyDescent="0.25">
      <c r="A5897" s="1">
        <v>44476</v>
      </c>
      <c r="B5897">
        <v>1008646</v>
      </c>
      <c r="C5897">
        <v>4.0999999999999996</v>
      </c>
      <c r="D5897">
        <v>4</v>
      </c>
    </row>
    <row r="5898" spans="1:4" x14ac:dyDescent="0.25">
      <c r="A5898" s="1">
        <v>44476</v>
      </c>
      <c r="B5898">
        <v>1008647</v>
      </c>
      <c r="C5898">
        <v>4.7</v>
      </c>
      <c r="D5898">
        <v>4</v>
      </c>
    </row>
    <row r="5899" spans="1:4" x14ac:dyDescent="0.25">
      <c r="A5899" s="1">
        <v>44476</v>
      </c>
      <c r="B5899">
        <v>1008648</v>
      </c>
      <c r="C5899">
        <v>3.8</v>
      </c>
      <c r="D5899">
        <v>5</v>
      </c>
    </row>
    <row r="5900" spans="1:4" x14ac:dyDescent="0.25">
      <c r="A5900" s="1">
        <v>44476</v>
      </c>
      <c r="B5900">
        <v>1008649</v>
      </c>
      <c r="C5900">
        <v>3.05</v>
      </c>
      <c r="D5900">
        <v>2</v>
      </c>
    </row>
    <row r="5901" spans="1:4" x14ac:dyDescent="0.25">
      <c r="A5901" s="1">
        <v>44476</v>
      </c>
      <c r="B5901">
        <v>1008650</v>
      </c>
      <c r="C5901">
        <v>3.95</v>
      </c>
      <c r="D5901">
        <v>2</v>
      </c>
    </row>
    <row r="5902" spans="1:4" x14ac:dyDescent="0.25">
      <c r="A5902" s="1">
        <v>44476</v>
      </c>
      <c r="B5902">
        <v>1008651</v>
      </c>
      <c r="C5902">
        <v>4.55</v>
      </c>
      <c r="D5902">
        <v>3</v>
      </c>
    </row>
    <row r="5903" spans="1:4" x14ac:dyDescent="0.25">
      <c r="A5903" s="1">
        <v>44476</v>
      </c>
      <c r="B5903">
        <v>1008652</v>
      </c>
      <c r="C5903">
        <v>3.05</v>
      </c>
      <c r="D5903">
        <v>4</v>
      </c>
    </row>
    <row r="5904" spans="1:4" x14ac:dyDescent="0.25">
      <c r="A5904" s="1">
        <v>44476</v>
      </c>
      <c r="B5904">
        <v>1008653</v>
      </c>
      <c r="C5904">
        <v>5.45</v>
      </c>
      <c r="D5904">
        <v>4</v>
      </c>
    </row>
    <row r="5905" spans="1:4" x14ac:dyDescent="0.25">
      <c r="A5905" s="1">
        <v>44476</v>
      </c>
      <c r="B5905">
        <v>1008654</v>
      </c>
      <c r="C5905">
        <v>4.8499999999999996</v>
      </c>
      <c r="D5905">
        <v>3</v>
      </c>
    </row>
    <row r="5906" spans="1:4" x14ac:dyDescent="0.25">
      <c r="A5906" s="1">
        <v>44476</v>
      </c>
      <c r="B5906">
        <v>1008655</v>
      </c>
      <c r="C5906">
        <v>7.25</v>
      </c>
      <c r="D5906">
        <v>4</v>
      </c>
    </row>
    <row r="5907" spans="1:4" x14ac:dyDescent="0.25">
      <c r="A5907" s="1">
        <v>44476</v>
      </c>
      <c r="B5907">
        <v>1008656</v>
      </c>
      <c r="C5907">
        <v>3.05</v>
      </c>
      <c r="D5907">
        <v>2</v>
      </c>
    </row>
    <row r="5908" spans="1:4" x14ac:dyDescent="0.25">
      <c r="A5908" s="1">
        <v>44476</v>
      </c>
      <c r="B5908">
        <v>1008657</v>
      </c>
      <c r="C5908">
        <v>5.3</v>
      </c>
      <c r="D5908">
        <v>4</v>
      </c>
    </row>
    <row r="5909" spans="1:4" x14ac:dyDescent="0.25">
      <c r="A5909" s="1">
        <v>44476</v>
      </c>
      <c r="B5909">
        <v>1008658</v>
      </c>
      <c r="C5909">
        <v>8.6</v>
      </c>
      <c r="D5909">
        <v>6</v>
      </c>
    </row>
    <row r="5910" spans="1:4" x14ac:dyDescent="0.25">
      <c r="A5910" s="1">
        <v>44476</v>
      </c>
      <c r="B5910">
        <v>1008659</v>
      </c>
      <c r="C5910">
        <v>3.2</v>
      </c>
      <c r="D5910">
        <v>3</v>
      </c>
    </row>
    <row r="5911" spans="1:4" x14ac:dyDescent="0.25">
      <c r="A5911" s="1">
        <v>44476</v>
      </c>
      <c r="B5911">
        <v>1008660</v>
      </c>
      <c r="C5911">
        <v>4.55</v>
      </c>
      <c r="D5911">
        <v>3</v>
      </c>
    </row>
    <row r="5912" spans="1:4" x14ac:dyDescent="0.25">
      <c r="A5912" s="1">
        <v>44476</v>
      </c>
      <c r="B5912">
        <v>1008661</v>
      </c>
      <c r="C5912">
        <v>3.2</v>
      </c>
      <c r="D5912">
        <v>2</v>
      </c>
    </row>
    <row r="5913" spans="1:4" x14ac:dyDescent="0.25">
      <c r="A5913" s="1">
        <v>44476</v>
      </c>
      <c r="B5913">
        <v>1008662</v>
      </c>
      <c r="C5913">
        <v>3.95</v>
      </c>
      <c r="D5913">
        <v>5</v>
      </c>
    </row>
    <row r="5914" spans="1:4" x14ac:dyDescent="0.25">
      <c r="A5914" s="1">
        <v>44476</v>
      </c>
      <c r="B5914">
        <v>1008663</v>
      </c>
      <c r="C5914">
        <v>4.0999999999999996</v>
      </c>
      <c r="D5914">
        <v>3</v>
      </c>
    </row>
    <row r="5915" spans="1:4" x14ac:dyDescent="0.25">
      <c r="A5915" s="1">
        <v>44476</v>
      </c>
      <c r="B5915">
        <v>1008664</v>
      </c>
      <c r="C5915">
        <v>3.5</v>
      </c>
      <c r="D5915">
        <v>3</v>
      </c>
    </row>
    <row r="5916" spans="1:4" x14ac:dyDescent="0.25">
      <c r="A5916" s="1">
        <v>44476</v>
      </c>
      <c r="B5916">
        <v>1008665</v>
      </c>
      <c r="C5916">
        <v>3.8</v>
      </c>
      <c r="D5916">
        <v>3</v>
      </c>
    </row>
    <row r="5917" spans="1:4" x14ac:dyDescent="0.25">
      <c r="A5917" s="1">
        <v>44476</v>
      </c>
      <c r="B5917">
        <v>1008667</v>
      </c>
      <c r="C5917">
        <v>8.6</v>
      </c>
      <c r="D5917">
        <v>3</v>
      </c>
    </row>
    <row r="5918" spans="1:4" x14ac:dyDescent="0.25">
      <c r="A5918" s="1">
        <v>44476</v>
      </c>
      <c r="B5918">
        <v>1008668</v>
      </c>
      <c r="C5918">
        <v>3.5</v>
      </c>
      <c r="D5918">
        <v>3</v>
      </c>
    </row>
    <row r="5919" spans="1:4" x14ac:dyDescent="0.25">
      <c r="A5919" s="1">
        <v>44476</v>
      </c>
      <c r="B5919">
        <v>1008669</v>
      </c>
      <c r="C5919">
        <v>3.35</v>
      </c>
      <c r="D5919">
        <v>3</v>
      </c>
    </row>
    <row r="5920" spans="1:4" x14ac:dyDescent="0.25">
      <c r="A5920" s="1">
        <v>44476</v>
      </c>
      <c r="B5920">
        <v>1008670</v>
      </c>
      <c r="C5920">
        <v>3.2</v>
      </c>
      <c r="D5920">
        <v>2</v>
      </c>
    </row>
    <row r="5921" spans="1:4" x14ac:dyDescent="0.25">
      <c r="A5921" s="1">
        <v>44476</v>
      </c>
      <c r="B5921">
        <v>1008671</v>
      </c>
      <c r="C5921">
        <v>5.3</v>
      </c>
      <c r="D5921">
        <v>5</v>
      </c>
    </row>
    <row r="5922" spans="1:4" x14ac:dyDescent="0.25">
      <c r="A5922" s="1">
        <v>44476</v>
      </c>
      <c r="B5922">
        <v>1008672</v>
      </c>
      <c r="C5922">
        <v>3.8</v>
      </c>
      <c r="D5922">
        <v>5</v>
      </c>
    </row>
    <row r="5923" spans="1:4" x14ac:dyDescent="0.25">
      <c r="A5923" s="1">
        <v>44476</v>
      </c>
      <c r="B5923">
        <v>1008673</v>
      </c>
      <c r="C5923">
        <v>4.4000000000000004</v>
      </c>
      <c r="D5923">
        <v>2</v>
      </c>
    </row>
    <row r="5924" spans="1:4" x14ac:dyDescent="0.25">
      <c r="A5924" s="1">
        <v>44476</v>
      </c>
      <c r="B5924">
        <v>1008675</v>
      </c>
      <c r="C5924">
        <v>7.1</v>
      </c>
      <c r="D5924">
        <v>4</v>
      </c>
    </row>
    <row r="5925" spans="1:4" x14ac:dyDescent="0.25">
      <c r="A5925" s="1">
        <v>44476</v>
      </c>
      <c r="B5925">
        <v>1008676</v>
      </c>
      <c r="C5925">
        <v>6.2</v>
      </c>
      <c r="D5925">
        <v>4</v>
      </c>
    </row>
    <row r="5926" spans="1:4" x14ac:dyDescent="0.25">
      <c r="A5926" s="1">
        <v>44476</v>
      </c>
      <c r="B5926">
        <v>1008677</v>
      </c>
      <c r="C5926">
        <v>7.25</v>
      </c>
      <c r="D5926">
        <v>5</v>
      </c>
    </row>
    <row r="5927" spans="1:4" x14ac:dyDescent="0.25">
      <c r="A5927" s="1">
        <v>44476</v>
      </c>
      <c r="B5927">
        <v>1008678</v>
      </c>
      <c r="C5927">
        <v>3.05</v>
      </c>
      <c r="D5927">
        <v>4</v>
      </c>
    </row>
    <row r="5928" spans="1:4" x14ac:dyDescent="0.25">
      <c r="A5928" s="1">
        <v>44476</v>
      </c>
      <c r="B5928">
        <v>1008679</v>
      </c>
      <c r="C5928">
        <v>3.5</v>
      </c>
      <c r="D5928">
        <v>3</v>
      </c>
    </row>
    <row r="5929" spans="1:4" x14ac:dyDescent="0.25">
      <c r="A5929" s="1">
        <v>44476</v>
      </c>
      <c r="B5929">
        <v>1008680</v>
      </c>
      <c r="C5929">
        <v>10.55</v>
      </c>
      <c r="D5929">
        <v>5</v>
      </c>
    </row>
    <row r="5930" spans="1:4" x14ac:dyDescent="0.25">
      <c r="A5930" s="1">
        <v>44476</v>
      </c>
      <c r="B5930">
        <v>1008681</v>
      </c>
      <c r="C5930">
        <v>3.95</v>
      </c>
      <c r="D5930">
        <v>3</v>
      </c>
    </row>
    <row r="5931" spans="1:4" x14ac:dyDescent="0.25">
      <c r="A5931" s="1">
        <v>44476</v>
      </c>
      <c r="B5931">
        <v>1008682</v>
      </c>
      <c r="C5931">
        <v>6.95</v>
      </c>
      <c r="D5931">
        <v>4</v>
      </c>
    </row>
    <row r="5932" spans="1:4" x14ac:dyDescent="0.25">
      <c r="A5932" s="1">
        <v>44476</v>
      </c>
      <c r="B5932">
        <v>1008683</v>
      </c>
      <c r="C5932">
        <v>7.7</v>
      </c>
      <c r="D5932">
        <v>5</v>
      </c>
    </row>
    <row r="5933" spans="1:4" x14ac:dyDescent="0.25">
      <c r="A5933" s="1">
        <v>44476</v>
      </c>
      <c r="B5933">
        <v>1008684</v>
      </c>
      <c r="C5933">
        <v>2.9</v>
      </c>
      <c r="D5933">
        <v>2</v>
      </c>
    </row>
    <row r="5934" spans="1:4" x14ac:dyDescent="0.25">
      <c r="A5934" s="1">
        <v>44476</v>
      </c>
      <c r="B5934">
        <v>1008685</v>
      </c>
      <c r="C5934">
        <v>3.65</v>
      </c>
      <c r="D5934">
        <v>2</v>
      </c>
    </row>
    <row r="5935" spans="1:4" x14ac:dyDescent="0.25">
      <c r="A5935" s="1">
        <v>44476</v>
      </c>
      <c r="B5935">
        <v>1008686</v>
      </c>
      <c r="C5935">
        <v>5.75</v>
      </c>
      <c r="D5935">
        <v>2</v>
      </c>
    </row>
    <row r="5936" spans="1:4" x14ac:dyDescent="0.25">
      <c r="A5936" s="1">
        <v>44476</v>
      </c>
      <c r="B5936">
        <v>1008687</v>
      </c>
      <c r="C5936">
        <v>6.2</v>
      </c>
      <c r="D5936">
        <v>4</v>
      </c>
    </row>
    <row r="5937" spans="1:4" x14ac:dyDescent="0.25">
      <c r="A5937" s="1">
        <v>44476</v>
      </c>
      <c r="B5937">
        <v>1008688</v>
      </c>
      <c r="C5937">
        <v>3.05</v>
      </c>
      <c r="D5937">
        <v>3</v>
      </c>
    </row>
    <row r="5938" spans="1:4" x14ac:dyDescent="0.25">
      <c r="A5938" s="1">
        <v>44476</v>
      </c>
      <c r="B5938">
        <v>1008689</v>
      </c>
      <c r="C5938">
        <v>3.5</v>
      </c>
      <c r="D5938">
        <v>2</v>
      </c>
    </row>
    <row r="5939" spans="1:4" x14ac:dyDescent="0.25">
      <c r="A5939" s="1">
        <v>44476</v>
      </c>
      <c r="B5939">
        <v>1008690</v>
      </c>
      <c r="C5939">
        <v>7.4</v>
      </c>
      <c r="D5939">
        <v>6</v>
      </c>
    </row>
    <row r="5940" spans="1:4" x14ac:dyDescent="0.25">
      <c r="A5940" s="1">
        <v>44476</v>
      </c>
      <c r="B5940">
        <v>1008691</v>
      </c>
      <c r="C5940">
        <v>3.95</v>
      </c>
      <c r="D5940">
        <v>6</v>
      </c>
    </row>
    <row r="5941" spans="1:4" x14ac:dyDescent="0.25">
      <c r="A5941" s="1">
        <v>44476</v>
      </c>
      <c r="B5941">
        <v>1008692</v>
      </c>
      <c r="C5941">
        <v>6.05</v>
      </c>
      <c r="D5941">
        <v>5</v>
      </c>
    </row>
    <row r="5942" spans="1:4" x14ac:dyDescent="0.25">
      <c r="A5942" s="1">
        <v>44476</v>
      </c>
      <c r="B5942">
        <v>1008693</v>
      </c>
      <c r="C5942">
        <v>3.2</v>
      </c>
      <c r="D5942">
        <v>4</v>
      </c>
    </row>
    <row r="5943" spans="1:4" x14ac:dyDescent="0.25">
      <c r="A5943" s="1">
        <v>44476</v>
      </c>
      <c r="B5943">
        <v>1008694</v>
      </c>
      <c r="C5943">
        <v>5.45</v>
      </c>
      <c r="D5943">
        <v>3</v>
      </c>
    </row>
    <row r="5944" spans="1:4" x14ac:dyDescent="0.25">
      <c r="A5944" s="1">
        <v>44476</v>
      </c>
      <c r="B5944">
        <v>1008695</v>
      </c>
      <c r="C5944">
        <v>2.9</v>
      </c>
      <c r="D5944">
        <v>2</v>
      </c>
    </row>
    <row r="5945" spans="1:4" x14ac:dyDescent="0.25">
      <c r="A5945" s="1">
        <v>44476</v>
      </c>
      <c r="B5945">
        <v>1008696</v>
      </c>
      <c r="C5945">
        <v>6.8</v>
      </c>
      <c r="D5945">
        <v>5</v>
      </c>
    </row>
    <row r="5946" spans="1:4" x14ac:dyDescent="0.25">
      <c r="A5946" s="1">
        <v>44476</v>
      </c>
      <c r="B5946">
        <v>1008697</v>
      </c>
      <c r="C5946">
        <v>4.0999999999999996</v>
      </c>
      <c r="D5946">
        <v>3</v>
      </c>
    </row>
    <row r="5947" spans="1:4" x14ac:dyDescent="0.25">
      <c r="A5947" s="1">
        <v>44476</v>
      </c>
      <c r="B5947">
        <v>1008698</v>
      </c>
      <c r="C5947">
        <v>3.35</v>
      </c>
      <c r="D5947">
        <v>2</v>
      </c>
    </row>
    <row r="5948" spans="1:4" x14ac:dyDescent="0.25">
      <c r="A5948" s="1">
        <v>44476</v>
      </c>
      <c r="B5948">
        <v>1008699</v>
      </c>
      <c r="C5948">
        <v>3.05</v>
      </c>
      <c r="D5948">
        <v>2</v>
      </c>
    </row>
    <row r="5949" spans="1:4" x14ac:dyDescent="0.25">
      <c r="A5949" s="1">
        <v>44476</v>
      </c>
      <c r="B5949">
        <v>1008700</v>
      </c>
      <c r="C5949">
        <v>3.5</v>
      </c>
      <c r="D5949">
        <v>4</v>
      </c>
    </row>
    <row r="5950" spans="1:4" x14ac:dyDescent="0.25">
      <c r="A5950" s="1">
        <v>44476</v>
      </c>
      <c r="B5950">
        <v>1008701</v>
      </c>
      <c r="C5950">
        <v>4.8499999999999996</v>
      </c>
      <c r="D5950">
        <v>3</v>
      </c>
    </row>
    <row r="5951" spans="1:4" x14ac:dyDescent="0.25">
      <c r="A5951" s="1">
        <v>44476</v>
      </c>
      <c r="B5951">
        <v>1008702</v>
      </c>
      <c r="C5951">
        <v>5.3</v>
      </c>
      <c r="D5951">
        <v>3</v>
      </c>
    </row>
    <row r="5952" spans="1:4" x14ac:dyDescent="0.25">
      <c r="A5952" s="1">
        <v>44476</v>
      </c>
      <c r="B5952">
        <v>1008703</v>
      </c>
      <c r="C5952">
        <v>5.3</v>
      </c>
      <c r="D5952">
        <v>3</v>
      </c>
    </row>
    <row r="5953" spans="1:4" x14ac:dyDescent="0.25">
      <c r="A5953" s="1">
        <v>44476</v>
      </c>
      <c r="B5953">
        <v>1008704</v>
      </c>
      <c r="C5953">
        <v>3.2</v>
      </c>
      <c r="D5953">
        <v>4</v>
      </c>
    </row>
    <row r="5954" spans="1:4" x14ac:dyDescent="0.25">
      <c r="A5954" s="1">
        <v>44476</v>
      </c>
      <c r="B5954">
        <v>1008705</v>
      </c>
      <c r="C5954">
        <v>3.8</v>
      </c>
      <c r="D5954">
        <v>3</v>
      </c>
    </row>
    <row r="5955" spans="1:4" x14ac:dyDescent="0.25">
      <c r="A5955" s="1">
        <v>44476</v>
      </c>
      <c r="B5955">
        <v>1008706</v>
      </c>
      <c r="C5955">
        <v>3.05</v>
      </c>
      <c r="D5955">
        <v>3</v>
      </c>
    </row>
    <row r="5956" spans="1:4" x14ac:dyDescent="0.25">
      <c r="A5956" s="1">
        <v>44476</v>
      </c>
      <c r="B5956">
        <v>1008707</v>
      </c>
      <c r="C5956">
        <v>7.4</v>
      </c>
      <c r="D5956">
        <v>6</v>
      </c>
    </row>
    <row r="5957" spans="1:4" x14ac:dyDescent="0.25">
      <c r="A5957" s="1">
        <v>44476</v>
      </c>
      <c r="B5957">
        <v>1008708</v>
      </c>
      <c r="C5957">
        <v>5.3</v>
      </c>
      <c r="D5957">
        <v>6</v>
      </c>
    </row>
    <row r="5958" spans="1:4" x14ac:dyDescent="0.25">
      <c r="A5958" s="1">
        <v>44476</v>
      </c>
      <c r="B5958">
        <v>1008709</v>
      </c>
      <c r="C5958">
        <v>3.05</v>
      </c>
      <c r="D5958">
        <v>4</v>
      </c>
    </row>
    <row r="5959" spans="1:4" x14ac:dyDescent="0.25">
      <c r="A5959" s="1">
        <v>44476</v>
      </c>
      <c r="B5959">
        <v>1008710</v>
      </c>
      <c r="C5959">
        <v>3.95</v>
      </c>
      <c r="D5959">
        <v>4</v>
      </c>
    </row>
    <row r="5960" spans="1:4" x14ac:dyDescent="0.25">
      <c r="A5960" s="1">
        <v>44476</v>
      </c>
      <c r="B5960">
        <v>1008711</v>
      </c>
      <c r="C5960">
        <v>3.95</v>
      </c>
      <c r="D5960">
        <v>2</v>
      </c>
    </row>
    <row r="5961" spans="1:4" x14ac:dyDescent="0.25">
      <c r="A5961" s="1">
        <v>44476</v>
      </c>
      <c r="B5961">
        <v>1008712</v>
      </c>
      <c r="C5961">
        <v>6.8</v>
      </c>
      <c r="D5961">
        <v>4</v>
      </c>
    </row>
    <row r="5962" spans="1:4" x14ac:dyDescent="0.25">
      <c r="A5962" s="1">
        <v>44476</v>
      </c>
      <c r="B5962">
        <v>1008713</v>
      </c>
      <c r="C5962">
        <v>3.65</v>
      </c>
      <c r="D5962">
        <v>4</v>
      </c>
    </row>
    <row r="5963" spans="1:4" x14ac:dyDescent="0.25">
      <c r="A5963" s="1">
        <v>44476</v>
      </c>
      <c r="B5963">
        <v>1008714</v>
      </c>
      <c r="C5963">
        <v>4.55</v>
      </c>
      <c r="D5963">
        <v>3</v>
      </c>
    </row>
    <row r="5964" spans="1:4" x14ac:dyDescent="0.25">
      <c r="A5964" s="1">
        <v>44476</v>
      </c>
      <c r="B5964">
        <v>1008715</v>
      </c>
      <c r="C5964">
        <v>4.55</v>
      </c>
      <c r="D5964">
        <v>3</v>
      </c>
    </row>
    <row r="5965" spans="1:4" x14ac:dyDescent="0.25">
      <c r="A5965" s="1">
        <v>44476</v>
      </c>
      <c r="B5965">
        <v>1008716</v>
      </c>
      <c r="C5965">
        <v>2.9</v>
      </c>
      <c r="D5965">
        <v>3</v>
      </c>
    </row>
    <row r="5966" spans="1:4" x14ac:dyDescent="0.25">
      <c r="A5966" s="1">
        <v>44476</v>
      </c>
      <c r="B5966">
        <v>1008717</v>
      </c>
      <c r="C5966">
        <v>3.5</v>
      </c>
      <c r="D5966">
        <v>3</v>
      </c>
    </row>
    <row r="5967" spans="1:4" x14ac:dyDescent="0.25">
      <c r="A5967" s="1">
        <v>44476</v>
      </c>
      <c r="B5967">
        <v>1008718</v>
      </c>
      <c r="C5967">
        <v>3.8</v>
      </c>
      <c r="D5967">
        <v>3</v>
      </c>
    </row>
    <row r="5968" spans="1:4" x14ac:dyDescent="0.25">
      <c r="A5968" s="1">
        <v>44476</v>
      </c>
      <c r="B5968">
        <v>1008719</v>
      </c>
      <c r="C5968">
        <v>6.65</v>
      </c>
      <c r="D5968">
        <v>5</v>
      </c>
    </row>
    <row r="5969" spans="1:4" x14ac:dyDescent="0.25">
      <c r="A5969" s="1">
        <v>44476</v>
      </c>
      <c r="B5969">
        <v>1008720</v>
      </c>
      <c r="C5969">
        <v>3.35</v>
      </c>
      <c r="D5969">
        <v>3</v>
      </c>
    </row>
    <row r="5970" spans="1:4" x14ac:dyDescent="0.25">
      <c r="A5970" s="1">
        <v>44476</v>
      </c>
      <c r="B5970">
        <v>1008721</v>
      </c>
      <c r="C5970">
        <v>4.4000000000000004</v>
      </c>
      <c r="D5970">
        <v>3</v>
      </c>
    </row>
    <row r="5971" spans="1:4" x14ac:dyDescent="0.25">
      <c r="A5971" s="1">
        <v>44476</v>
      </c>
      <c r="B5971">
        <v>1008722</v>
      </c>
      <c r="C5971">
        <v>4.25</v>
      </c>
      <c r="D5971">
        <v>5</v>
      </c>
    </row>
    <row r="5972" spans="1:4" x14ac:dyDescent="0.25">
      <c r="A5972" s="1">
        <v>44476</v>
      </c>
      <c r="B5972">
        <v>1008723</v>
      </c>
      <c r="C5972">
        <v>3.5</v>
      </c>
      <c r="D5972">
        <v>3</v>
      </c>
    </row>
    <row r="5973" spans="1:4" x14ac:dyDescent="0.25">
      <c r="A5973" s="1">
        <v>44476</v>
      </c>
      <c r="B5973">
        <v>1008724</v>
      </c>
      <c r="C5973">
        <v>4.25</v>
      </c>
      <c r="D5973">
        <v>2</v>
      </c>
    </row>
    <row r="5974" spans="1:4" x14ac:dyDescent="0.25">
      <c r="A5974" s="1">
        <v>44476</v>
      </c>
      <c r="B5974">
        <v>1008725</v>
      </c>
      <c r="C5974">
        <v>3.5</v>
      </c>
      <c r="D5974">
        <v>2</v>
      </c>
    </row>
    <row r="5975" spans="1:4" x14ac:dyDescent="0.25">
      <c r="A5975" s="1">
        <v>44476</v>
      </c>
      <c r="B5975">
        <v>1008726</v>
      </c>
      <c r="C5975">
        <v>3.65</v>
      </c>
      <c r="D5975">
        <v>5</v>
      </c>
    </row>
    <row r="5976" spans="1:4" x14ac:dyDescent="0.25">
      <c r="A5976" s="1">
        <v>44476</v>
      </c>
      <c r="B5976">
        <v>1008727</v>
      </c>
      <c r="C5976">
        <v>4.0999999999999996</v>
      </c>
      <c r="D5976">
        <v>3</v>
      </c>
    </row>
    <row r="5977" spans="1:4" x14ac:dyDescent="0.25">
      <c r="A5977" s="1">
        <v>44476</v>
      </c>
      <c r="B5977">
        <v>1008728</v>
      </c>
      <c r="C5977">
        <v>3.5</v>
      </c>
      <c r="D5977">
        <v>2</v>
      </c>
    </row>
    <row r="5978" spans="1:4" x14ac:dyDescent="0.25">
      <c r="A5978" s="1">
        <v>44476</v>
      </c>
      <c r="B5978">
        <v>1008729</v>
      </c>
      <c r="C5978">
        <v>3.8</v>
      </c>
      <c r="D5978">
        <v>3</v>
      </c>
    </row>
    <row r="5979" spans="1:4" x14ac:dyDescent="0.25">
      <c r="A5979" s="1">
        <v>44476</v>
      </c>
      <c r="B5979">
        <v>1008730</v>
      </c>
      <c r="C5979">
        <v>2.9</v>
      </c>
      <c r="D5979">
        <v>2</v>
      </c>
    </row>
    <row r="5980" spans="1:4" x14ac:dyDescent="0.25">
      <c r="A5980" s="1">
        <v>44476</v>
      </c>
      <c r="B5980">
        <v>1008731</v>
      </c>
      <c r="C5980">
        <v>2.9</v>
      </c>
      <c r="D5980">
        <v>4</v>
      </c>
    </row>
    <row r="5981" spans="1:4" x14ac:dyDescent="0.25">
      <c r="A5981" s="1">
        <v>44476</v>
      </c>
      <c r="B5981">
        <v>1008732</v>
      </c>
      <c r="C5981">
        <v>9.0500000000000007</v>
      </c>
      <c r="D5981">
        <v>5</v>
      </c>
    </row>
    <row r="5982" spans="1:4" x14ac:dyDescent="0.25">
      <c r="A5982" s="1">
        <v>44476</v>
      </c>
      <c r="B5982">
        <v>1008733</v>
      </c>
      <c r="C5982">
        <v>3.5</v>
      </c>
      <c r="D5982">
        <v>2</v>
      </c>
    </row>
    <row r="5983" spans="1:4" x14ac:dyDescent="0.25">
      <c r="A5983" s="1">
        <v>44476</v>
      </c>
      <c r="B5983">
        <v>1008734</v>
      </c>
      <c r="C5983">
        <v>4.55</v>
      </c>
      <c r="D5983">
        <v>5</v>
      </c>
    </row>
    <row r="5984" spans="1:4" x14ac:dyDescent="0.25">
      <c r="A5984" s="1">
        <v>44476</v>
      </c>
      <c r="B5984">
        <v>1008735</v>
      </c>
      <c r="C5984">
        <v>3.05</v>
      </c>
      <c r="D5984">
        <v>2</v>
      </c>
    </row>
    <row r="5985" spans="1:4" x14ac:dyDescent="0.25">
      <c r="A5985" s="1">
        <v>44476</v>
      </c>
      <c r="B5985">
        <v>1008736</v>
      </c>
      <c r="C5985">
        <v>2.9</v>
      </c>
      <c r="D5985">
        <v>2</v>
      </c>
    </row>
    <row r="5986" spans="1:4" x14ac:dyDescent="0.25">
      <c r="A5986" s="1">
        <v>44476</v>
      </c>
      <c r="B5986">
        <v>1008737</v>
      </c>
      <c r="C5986">
        <v>2.9</v>
      </c>
      <c r="D5986">
        <v>2</v>
      </c>
    </row>
    <row r="5987" spans="1:4" x14ac:dyDescent="0.25">
      <c r="A5987" s="1">
        <v>44476</v>
      </c>
      <c r="B5987">
        <v>1008738</v>
      </c>
      <c r="C5987">
        <v>5.6</v>
      </c>
      <c r="D5987">
        <v>5</v>
      </c>
    </row>
    <row r="5988" spans="1:4" x14ac:dyDescent="0.25">
      <c r="A5988" s="1">
        <v>44476</v>
      </c>
      <c r="B5988">
        <v>1008739</v>
      </c>
      <c r="C5988">
        <v>3.35</v>
      </c>
      <c r="D5988">
        <v>2</v>
      </c>
    </row>
    <row r="5989" spans="1:4" x14ac:dyDescent="0.25">
      <c r="A5989" s="1">
        <v>44476</v>
      </c>
      <c r="B5989">
        <v>1008740</v>
      </c>
      <c r="C5989">
        <v>2.9</v>
      </c>
      <c r="D5989">
        <v>2</v>
      </c>
    </row>
    <row r="5990" spans="1:4" x14ac:dyDescent="0.25">
      <c r="A5990" s="1">
        <v>44476</v>
      </c>
      <c r="B5990">
        <v>1008741</v>
      </c>
      <c r="C5990">
        <v>3.05</v>
      </c>
      <c r="D5990">
        <v>3</v>
      </c>
    </row>
    <row r="5991" spans="1:4" x14ac:dyDescent="0.25">
      <c r="A5991" s="1">
        <v>44476</v>
      </c>
      <c r="B5991">
        <v>1008742</v>
      </c>
      <c r="C5991">
        <v>3.05</v>
      </c>
      <c r="D5991">
        <v>2</v>
      </c>
    </row>
    <row r="5992" spans="1:4" x14ac:dyDescent="0.25">
      <c r="A5992" s="1">
        <v>44476</v>
      </c>
      <c r="B5992">
        <v>1008743</v>
      </c>
      <c r="C5992">
        <v>3.95</v>
      </c>
      <c r="D5992">
        <v>5</v>
      </c>
    </row>
    <row r="5993" spans="1:4" x14ac:dyDescent="0.25">
      <c r="A5993" s="1">
        <v>44476</v>
      </c>
      <c r="B5993">
        <v>1008744</v>
      </c>
      <c r="C5993">
        <v>3.65</v>
      </c>
      <c r="D5993">
        <v>3</v>
      </c>
    </row>
    <row r="5994" spans="1:4" x14ac:dyDescent="0.25">
      <c r="A5994" s="1">
        <v>44476</v>
      </c>
      <c r="B5994">
        <v>1008745</v>
      </c>
      <c r="C5994">
        <v>4.0999999999999996</v>
      </c>
      <c r="D5994">
        <v>4</v>
      </c>
    </row>
    <row r="5995" spans="1:4" x14ac:dyDescent="0.25">
      <c r="A5995" s="1">
        <v>44476</v>
      </c>
      <c r="B5995">
        <v>1008746</v>
      </c>
      <c r="C5995">
        <v>2.9</v>
      </c>
      <c r="D5995">
        <v>3</v>
      </c>
    </row>
    <row r="5996" spans="1:4" x14ac:dyDescent="0.25">
      <c r="A5996" s="1">
        <v>44476</v>
      </c>
      <c r="B5996">
        <v>1008747</v>
      </c>
      <c r="C5996">
        <v>14.15</v>
      </c>
      <c r="D5996">
        <v>8</v>
      </c>
    </row>
    <row r="5997" spans="1:4" x14ac:dyDescent="0.25">
      <c r="A5997" s="1">
        <v>44476</v>
      </c>
      <c r="B5997">
        <v>1008748</v>
      </c>
      <c r="C5997">
        <v>2.9</v>
      </c>
      <c r="D5997">
        <v>2</v>
      </c>
    </row>
    <row r="5998" spans="1:4" x14ac:dyDescent="0.25">
      <c r="A5998" s="1">
        <v>44476</v>
      </c>
      <c r="B5998">
        <v>1008749</v>
      </c>
      <c r="C5998">
        <v>6.5</v>
      </c>
      <c r="D5998">
        <v>5</v>
      </c>
    </row>
    <row r="5999" spans="1:4" x14ac:dyDescent="0.25">
      <c r="A5999" s="1">
        <v>44476</v>
      </c>
      <c r="B5999">
        <v>1008750</v>
      </c>
      <c r="C5999">
        <v>8.15</v>
      </c>
      <c r="D5999">
        <v>4</v>
      </c>
    </row>
    <row r="6000" spans="1:4" x14ac:dyDescent="0.25">
      <c r="A6000" s="1">
        <v>44476</v>
      </c>
      <c r="B6000">
        <v>1008751</v>
      </c>
      <c r="C6000">
        <v>25.85</v>
      </c>
      <c r="D6000">
        <v>8</v>
      </c>
    </row>
    <row r="6001" spans="1:4" x14ac:dyDescent="0.25">
      <c r="A6001" s="1">
        <v>44476</v>
      </c>
      <c r="B6001">
        <v>1008752</v>
      </c>
      <c r="C6001">
        <v>6.95</v>
      </c>
      <c r="D6001">
        <v>4</v>
      </c>
    </row>
    <row r="6002" spans="1:4" x14ac:dyDescent="0.25">
      <c r="A6002" s="1">
        <v>44476</v>
      </c>
      <c r="B6002">
        <v>1008753</v>
      </c>
      <c r="C6002">
        <v>3.5</v>
      </c>
      <c r="D6002">
        <v>2</v>
      </c>
    </row>
    <row r="6003" spans="1:4" x14ac:dyDescent="0.25">
      <c r="A6003" s="1">
        <v>44476</v>
      </c>
      <c r="B6003">
        <v>1008754</v>
      </c>
      <c r="C6003">
        <v>7.7</v>
      </c>
      <c r="D6003">
        <v>3</v>
      </c>
    </row>
    <row r="6004" spans="1:4" x14ac:dyDescent="0.25">
      <c r="A6004" s="1">
        <v>44476</v>
      </c>
      <c r="B6004">
        <v>1008755</v>
      </c>
      <c r="C6004">
        <v>6.35</v>
      </c>
      <c r="D6004">
        <v>4</v>
      </c>
    </row>
    <row r="6005" spans="1:4" x14ac:dyDescent="0.25">
      <c r="A6005" s="1">
        <v>44476</v>
      </c>
      <c r="B6005">
        <v>1008756</v>
      </c>
      <c r="C6005">
        <v>4.25</v>
      </c>
      <c r="D6005">
        <v>5</v>
      </c>
    </row>
    <row r="6006" spans="1:4" x14ac:dyDescent="0.25">
      <c r="A6006" s="1">
        <v>44476</v>
      </c>
      <c r="B6006">
        <v>1008758</v>
      </c>
      <c r="C6006">
        <v>3.35</v>
      </c>
      <c r="D6006">
        <v>2</v>
      </c>
    </row>
    <row r="6007" spans="1:4" x14ac:dyDescent="0.25">
      <c r="A6007" s="1">
        <v>44476</v>
      </c>
      <c r="B6007">
        <v>1008759</v>
      </c>
      <c r="C6007">
        <v>3.05</v>
      </c>
      <c r="D6007">
        <v>5</v>
      </c>
    </row>
    <row r="6008" spans="1:4" x14ac:dyDescent="0.25">
      <c r="A6008" s="1">
        <v>44476</v>
      </c>
      <c r="B6008">
        <v>1008760</v>
      </c>
      <c r="C6008">
        <v>5.15</v>
      </c>
      <c r="D6008">
        <v>4</v>
      </c>
    </row>
    <row r="6009" spans="1:4" x14ac:dyDescent="0.25">
      <c r="A6009" s="1">
        <v>44476</v>
      </c>
      <c r="B6009">
        <v>1008761</v>
      </c>
      <c r="C6009">
        <v>3.35</v>
      </c>
      <c r="D6009">
        <v>2</v>
      </c>
    </row>
    <row r="6010" spans="1:4" x14ac:dyDescent="0.25">
      <c r="A6010" s="1">
        <v>44476</v>
      </c>
      <c r="B6010">
        <v>1008762</v>
      </c>
      <c r="C6010">
        <v>5.75</v>
      </c>
      <c r="D6010">
        <v>4</v>
      </c>
    </row>
    <row r="6011" spans="1:4" x14ac:dyDescent="0.25">
      <c r="A6011" s="1">
        <v>44476</v>
      </c>
      <c r="B6011">
        <v>1008763</v>
      </c>
      <c r="C6011">
        <v>3.8</v>
      </c>
      <c r="D6011">
        <v>2</v>
      </c>
    </row>
    <row r="6012" spans="1:4" x14ac:dyDescent="0.25">
      <c r="A6012" s="1">
        <v>44476</v>
      </c>
      <c r="B6012">
        <v>1008764</v>
      </c>
      <c r="C6012">
        <v>5.15</v>
      </c>
      <c r="D6012">
        <v>5</v>
      </c>
    </row>
    <row r="6013" spans="1:4" x14ac:dyDescent="0.25">
      <c r="A6013" s="1">
        <v>44476</v>
      </c>
      <c r="B6013">
        <v>1008765</v>
      </c>
      <c r="C6013">
        <v>8</v>
      </c>
      <c r="D6013">
        <v>4</v>
      </c>
    </row>
    <row r="6014" spans="1:4" x14ac:dyDescent="0.25">
      <c r="A6014" s="1">
        <v>44476</v>
      </c>
      <c r="B6014">
        <v>1008766</v>
      </c>
      <c r="C6014">
        <v>6.05</v>
      </c>
      <c r="D6014">
        <v>4</v>
      </c>
    </row>
    <row r="6015" spans="1:4" x14ac:dyDescent="0.25">
      <c r="A6015" s="1">
        <v>44476</v>
      </c>
      <c r="B6015">
        <v>1008767</v>
      </c>
      <c r="C6015">
        <v>3.2</v>
      </c>
      <c r="D6015">
        <v>2</v>
      </c>
    </row>
    <row r="6016" spans="1:4" x14ac:dyDescent="0.25">
      <c r="A6016" s="1">
        <v>44476</v>
      </c>
      <c r="B6016">
        <v>1008768</v>
      </c>
      <c r="C6016">
        <v>2.9</v>
      </c>
      <c r="D6016">
        <v>4</v>
      </c>
    </row>
    <row r="6017" spans="1:4" x14ac:dyDescent="0.25">
      <c r="A6017" s="1">
        <v>44476</v>
      </c>
      <c r="B6017">
        <v>1008769</v>
      </c>
      <c r="C6017">
        <v>6.2</v>
      </c>
      <c r="D6017">
        <v>3</v>
      </c>
    </row>
    <row r="6018" spans="1:4" x14ac:dyDescent="0.25">
      <c r="A6018" s="1">
        <v>44476</v>
      </c>
      <c r="B6018">
        <v>1008770</v>
      </c>
      <c r="C6018">
        <v>5.15</v>
      </c>
      <c r="D6018">
        <v>5</v>
      </c>
    </row>
    <row r="6019" spans="1:4" x14ac:dyDescent="0.25">
      <c r="A6019" s="1">
        <v>44476</v>
      </c>
      <c r="B6019">
        <v>1008771</v>
      </c>
      <c r="C6019">
        <v>3.05</v>
      </c>
      <c r="D6019">
        <v>2</v>
      </c>
    </row>
    <row r="6020" spans="1:4" x14ac:dyDescent="0.25">
      <c r="A6020" s="1">
        <v>44476</v>
      </c>
      <c r="B6020">
        <v>1008772</v>
      </c>
      <c r="C6020">
        <v>3.35</v>
      </c>
      <c r="D6020">
        <v>4</v>
      </c>
    </row>
    <row r="6021" spans="1:4" x14ac:dyDescent="0.25">
      <c r="A6021" s="1">
        <v>44476</v>
      </c>
      <c r="B6021">
        <v>1008773</v>
      </c>
      <c r="C6021">
        <v>3.5</v>
      </c>
      <c r="D6021">
        <v>2</v>
      </c>
    </row>
    <row r="6022" spans="1:4" x14ac:dyDescent="0.25">
      <c r="A6022" s="1">
        <v>44476</v>
      </c>
      <c r="B6022">
        <v>1008774</v>
      </c>
      <c r="C6022">
        <v>4.25</v>
      </c>
      <c r="D6022">
        <v>4</v>
      </c>
    </row>
    <row r="6023" spans="1:4" x14ac:dyDescent="0.25">
      <c r="A6023" s="1">
        <v>44476</v>
      </c>
      <c r="B6023">
        <v>1008775</v>
      </c>
      <c r="C6023">
        <v>8.9</v>
      </c>
      <c r="D6023">
        <v>6</v>
      </c>
    </row>
    <row r="6024" spans="1:4" x14ac:dyDescent="0.25">
      <c r="A6024" s="1">
        <v>44476</v>
      </c>
      <c r="B6024">
        <v>1008776</v>
      </c>
      <c r="C6024">
        <v>5.6</v>
      </c>
      <c r="D6024">
        <v>3</v>
      </c>
    </row>
    <row r="6025" spans="1:4" x14ac:dyDescent="0.25">
      <c r="A6025" s="1">
        <v>44476</v>
      </c>
      <c r="B6025">
        <v>1008777</v>
      </c>
      <c r="C6025">
        <v>3.95</v>
      </c>
      <c r="D6025">
        <v>3</v>
      </c>
    </row>
    <row r="6026" spans="1:4" x14ac:dyDescent="0.25">
      <c r="A6026" s="1">
        <v>44476</v>
      </c>
      <c r="B6026">
        <v>1008778</v>
      </c>
      <c r="C6026">
        <v>3.65</v>
      </c>
      <c r="D6026">
        <v>3</v>
      </c>
    </row>
    <row r="6027" spans="1:4" x14ac:dyDescent="0.25">
      <c r="A6027" s="1">
        <v>44476</v>
      </c>
      <c r="B6027">
        <v>1008779</v>
      </c>
      <c r="C6027">
        <v>4.8499999999999996</v>
      </c>
      <c r="D6027">
        <v>4</v>
      </c>
    </row>
    <row r="6028" spans="1:4" x14ac:dyDescent="0.25">
      <c r="A6028" s="1">
        <v>44476</v>
      </c>
      <c r="B6028">
        <v>1008780</v>
      </c>
      <c r="C6028">
        <v>3.05</v>
      </c>
      <c r="D6028">
        <v>2</v>
      </c>
    </row>
    <row r="6029" spans="1:4" x14ac:dyDescent="0.25">
      <c r="A6029" s="1">
        <v>44476</v>
      </c>
      <c r="B6029">
        <v>1008781</v>
      </c>
      <c r="C6029">
        <v>2.9</v>
      </c>
      <c r="D6029">
        <v>4</v>
      </c>
    </row>
    <row r="6030" spans="1:4" x14ac:dyDescent="0.25">
      <c r="A6030" s="1">
        <v>44476</v>
      </c>
      <c r="B6030">
        <v>1008782</v>
      </c>
      <c r="C6030">
        <v>5.6</v>
      </c>
      <c r="D6030">
        <v>4</v>
      </c>
    </row>
    <row r="6031" spans="1:4" x14ac:dyDescent="0.25">
      <c r="A6031" s="1">
        <v>44476</v>
      </c>
      <c r="B6031">
        <v>1008783</v>
      </c>
      <c r="C6031">
        <v>3.35</v>
      </c>
      <c r="D6031">
        <v>3</v>
      </c>
    </row>
    <row r="6032" spans="1:4" x14ac:dyDescent="0.25">
      <c r="A6032" s="1">
        <v>44476</v>
      </c>
      <c r="B6032">
        <v>1008784</v>
      </c>
      <c r="C6032">
        <v>3.8</v>
      </c>
      <c r="D6032">
        <v>3</v>
      </c>
    </row>
    <row r="6033" spans="1:4" x14ac:dyDescent="0.25">
      <c r="A6033" s="1">
        <v>44476</v>
      </c>
      <c r="B6033">
        <v>1008785</v>
      </c>
      <c r="C6033">
        <v>4.7</v>
      </c>
      <c r="D6033">
        <v>5</v>
      </c>
    </row>
    <row r="6034" spans="1:4" x14ac:dyDescent="0.25">
      <c r="A6034" s="1">
        <v>44476</v>
      </c>
      <c r="B6034">
        <v>1008786</v>
      </c>
      <c r="C6034">
        <v>6.05</v>
      </c>
      <c r="D6034">
        <v>4</v>
      </c>
    </row>
    <row r="6035" spans="1:4" x14ac:dyDescent="0.25">
      <c r="A6035" s="1">
        <v>44476</v>
      </c>
      <c r="B6035">
        <v>1008787</v>
      </c>
      <c r="C6035">
        <v>3.35</v>
      </c>
      <c r="D6035">
        <v>3</v>
      </c>
    </row>
    <row r="6036" spans="1:4" x14ac:dyDescent="0.25">
      <c r="A6036" s="1">
        <v>44476</v>
      </c>
      <c r="B6036">
        <v>1008788</v>
      </c>
      <c r="C6036">
        <v>3.95</v>
      </c>
      <c r="D6036">
        <v>4</v>
      </c>
    </row>
    <row r="6037" spans="1:4" x14ac:dyDescent="0.25">
      <c r="A6037" s="1">
        <v>44476</v>
      </c>
      <c r="B6037">
        <v>1008789</v>
      </c>
      <c r="C6037">
        <v>3.8</v>
      </c>
      <c r="D6037">
        <v>2</v>
      </c>
    </row>
    <row r="6038" spans="1:4" x14ac:dyDescent="0.25">
      <c r="A6038" s="1">
        <v>44476</v>
      </c>
      <c r="B6038">
        <v>1008790</v>
      </c>
      <c r="C6038">
        <v>5.75</v>
      </c>
      <c r="D6038">
        <v>3</v>
      </c>
    </row>
    <row r="6039" spans="1:4" x14ac:dyDescent="0.25">
      <c r="A6039" s="1">
        <v>44476</v>
      </c>
      <c r="B6039">
        <v>1008791</v>
      </c>
      <c r="C6039">
        <v>3.5</v>
      </c>
      <c r="D6039">
        <v>3</v>
      </c>
    </row>
    <row r="6040" spans="1:4" x14ac:dyDescent="0.25">
      <c r="A6040" s="1">
        <v>44476</v>
      </c>
      <c r="B6040">
        <v>1008792</v>
      </c>
      <c r="C6040">
        <v>3.35</v>
      </c>
      <c r="D6040">
        <v>4</v>
      </c>
    </row>
    <row r="6041" spans="1:4" x14ac:dyDescent="0.25">
      <c r="A6041" s="1">
        <v>44476</v>
      </c>
      <c r="B6041">
        <v>1008793</v>
      </c>
      <c r="C6041">
        <v>4.25</v>
      </c>
      <c r="D6041">
        <v>4</v>
      </c>
    </row>
    <row r="6042" spans="1:4" x14ac:dyDescent="0.25">
      <c r="A6042" s="1">
        <v>44476</v>
      </c>
      <c r="B6042">
        <v>1008794</v>
      </c>
      <c r="C6042">
        <v>4.7</v>
      </c>
      <c r="D6042">
        <v>2</v>
      </c>
    </row>
    <row r="6043" spans="1:4" x14ac:dyDescent="0.25">
      <c r="A6043" s="1">
        <v>44476</v>
      </c>
      <c r="B6043">
        <v>1008795</v>
      </c>
      <c r="C6043">
        <v>8.9</v>
      </c>
      <c r="D6043">
        <v>4</v>
      </c>
    </row>
    <row r="6044" spans="1:4" x14ac:dyDescent="0.25">
      <c r="A6044" s="1">
        <v>44476</v>
      </c>
      <c r="B6044">
        <v>1008796</v>
      </c>
      <c r="C6044">
        <v>3.05</v>
      </c>
      <c r="D6044">
        <v>2</v>
      </c>
    </row>
    <row r="6045" spans="1:4" x14ac:dyDescent="0.25">
      <c r="A6045" s="1">
        <v>44476</v>
      </c>
      <c r="B6045">
        <v>1008797</v>
      </c>
      <c r="C6045">
        <v>7.25</v>
      </c>
      <c r="D6045">
        <v>3</v>
      </c>
    </row>
    <row r="6046" spans="1:4" x14ac:dyDescent="0.25">
      <c r="A6046" s="1">
        <v>44476</v>
      </c>
      <c r="B6046">
        <v>1008798</v>
      </c>
      <c r="C6046">
        <v>3.35</v>
      </c>
      <c r="D6046">
        <v>3</v>
      </c>
    </row>
    <row r="6047" spans="1:4" x14ac:dyDescent="0.25">
      <c r="A6047" s="1">
        <v>44476</v>
      </c>
      <c r="B6047">
        <v>1008799</v>
      </c>
      <c r="C6047">
        <v>8.6</v>
      </c>
      <c r="D6047">
        <v>5</v>
      </c>
    </row>
    <row r="6048" spans="1:4" x14ac:dyDescent="0.25">
      <c r="A6048" s="1">
        <v>44476</v>
      </c>
      <c r="B6048">
        <v>1008800</v>
      </c>
      <c r="C6048">
        <v>3.2</v>
      </c>
      <c r="D6048">
        <v>4</v>
      </c>
    </row>
    <row r="6049" spans="1:4" x14ac:dyDescent="0.25">
      <c r="A6049" s="1">
        <v>44476</v>
      </c>
      <c r="B6049">
        <v>1008801</v>
      </c>
      <c r="C6049">
        <v>6.5</v>
      </c>
      <c r="D6049">
        <v>5</v>
      </c>
    </row>
    <row r="6050" spans="1:4" x14ac:dyDescent="0.25">
      <c r="A6050" s="1">
        <v>44476</v>
      </c>
      <c r="B6050">
        <v>1008802</v>
      </c>
      <c r="C6050">
        <v>5.15</v>
      </c>
      <c r="D6050">
        <v>3</v>
      </c>
    </row>
    <row r="6051" spans="1:4" x14ac:dyDescent="0.25">
      <c r="A6051" s="1">
        <v>44476</v>
      </c>
      <c r="B6051">
        <v>1008803</v>
      </c>
      <c r="C6051">
        <v>3.95</v>
      </c>
      <c r="D6051">
        <v>5</v>
      </c>
    </row>
    <row r="6052" spans="1:4" x14ac:dyDescent="0.25">
      <c r="A6052" s="1">
        <v>44476</v>
      </c>
      <c r="B6052">
        <v>1008804</v>
      </c>
      <c r="C6052">
        <v>3.95</v>
      </c>
      <c r="D6052">
        <v>3</v>
      </c>
    </row>
    <row r="6053" spans="1:4" x14ac:dyDescent="0.25">
      <c r="A6053" s="1">
        <v>44476</v>
      </c>
      <c r="B6053">
        <v>1008805</v>
      </c>
      <c r="C6053">
        <v>4.55</v>
      </c>
      <c r="D6053">
        <v>2</v>
      </c>
    </row>
    <row r="6054" spans="1:4" x14ac:dyDescent="0.25">
      <c r="A6054" s="1">
        <v>44476</v>
      </c>
      <c r="B6054">
        <v>1008806</v>
      </c>
      <c r="C6054">
        <v>3.5</v>
      </c>
      <c r="D6054">
        <v>4</v>
      </c>
    </row>
    <row r="6055" spans="1:4" x14ac:dyDescent="0.25">
      <c r="A6055" s="1">
        <v>44476</v>
      </c>
      <c r="B6055">
        <v>1008807</v>
      </c>
      <c r="C6055">
        <v>3.65</v>
      </c>
      <c r="D6055">
        <v>4</v>
      </c>
    </row>
    <row r="6056" spans="1:4" x14ac:dyDescent="0.25">
      <c r="A6056" s="1">
        <v>44476</v>
      </c>
      <c r="B6056">
        <v>1008808</v>
      </c>
      <c r="C6056">
        <v>3.5</v>
      </c>
      <c r="D6056">
        <v>2</v>
      </c>
    </row>
    <row r="6057" spans="1:4" x14ac:dyDescent="0.25">
      <c r="A6057" s="1">
        <v>44476</v>
      </c>
      <c r="B6057">
        <v>1008809</v>
      </c>
      <c r="C6057">
        <v>3.2</v>
      </c>
      <c r="D6057">
        <v>3</v>
      </c>
    </row>
    <row r="6058" spans="1:4" x14ac:dyDescent="0.25">
      <c r="A6058" s="1">
        <v>44476</v>
      </c>
      <c r="B6058">
        <v>1008810</v>
      </c>
      <c r="C6058">
        <v>10.7</v>
      </c>
      <c r="D6058">
        <v>5</v>
      </c>
    </row>
    <row r="6059" spans="1:4" x14ac:dyDescent="0.25">
      <c r="A6059" s="1">
        <v>44476</v>
      </c>
      <c r="B6059">
        <v>1008812</v>
      </c>
      <c r="C6059">
        <v>4.0999999999999996</v>
      </c>
      <c r="D6059">
        <v>3</v>
      </c>
    </row>
    <row r="6060" spans="1:4" x14ac:dyDescent="0.25">
      <c r="A6060" s="1">
        <v>44476</v>
      </c>
      <c r="B6060">
        <v>1008813</v>
      </c>
      <c r="C6060">
        <v>3.2</v>
      </c>
      <c r="D6060">
        <v>2</v>
      </c>
    </row>
    <row r="6061" spans="1:4" x14ac:dyDescent="0.25">
      <c r="A6061" s="1">
        <v>44476</v>
      </c>
      <c r="B6061">
        <v>1008814</v>
      </c>
      <c r="C6061">
        <v>5.45</v>
      </c>
      <c r="D6061">
        <v>4</v>
      </c>
    </row>
    <row r="6062" spans="1:4" x14ac:dyDescent="0.25">
      <c r="A6062" s="1">
        <v>44476</v>
      </c>
      <c r="B6062">
        <v>1008815</v>
      </c>
      <c r="C6062">
        <v>3.8</v>
      </c>
      <c r="D6062">
        <v>3</v>
      </c>
    </row>
    <row r="6063" spans="1:4" x14ac:dyDescent="0.25">
      <c r="A6063" s="1">
        <v>44476</v>
      </c>
      <c r="B6063">
        <v>1008816</v>
      </c>
      <c r="C6063">
        <v>3.05</v>
      </c>
      <c r="D6063">
        <v>2</v>
      </c>
    </row>
    <row r="6064" spans="1:4" x14ac:dyDescent="0.25">
      <c r="A6064" s="1">
        <v>44476</v>
      </c>
      <c r="B6064">
        <v>1008817</v>
      </c>
      <c r="C6064">
        <v>3.8</v>
      </c>
      <c r="D6064">
        <v>3</v>
      </c>
    </row>
    <row r="6065" spans="1:4" x14ac:dyDescent="0.25">
      <c r="A6065" s="1">
        <v>44476</v>
      </c>
      <c r="B6065">
        <v>1008818</v>
      </c>
      <c r="C6065">
        <v>3.05</v>
      </c>
      <c r="D6065">
        <v>3</v>
      </c>
    </row>
    <row r="6066" spans="1:4" x14ac:dyDescent="0.25">
      <c r="A6066" s="1">
        <v>44476</v>
      </c>
      <c r="B6066">
        <v>1008819</v>
      </c>
      <c r="C6066">
        <v>3.5</v>
      </c>
      <c r="D6066">
        <v>2</v>
      </c>
    </row>
    <row r="6067" spans="1:4" x14ac:dyDescent="0.25">
      <c r="A6067" s="1">
        <v>44476</v>
      </c>
      <c r="B6067">
        <v>1008820</v>
      </c>
      <c r="C6067">
        <v>5</v>
      </c>
      <c r="D6067">
        <v>4</v>
      </c>
    </row>
    <row r="6068" spans="1:4" x14ac:dyDescent="0.25">
      <c r="A6068" s="1">
        <v>44476</v>
      </c>
      <c r="B6068">
        <v>1008821</v>
      </c>
      <c r="C6068">
        <v>5.15</v>
      </c>
      <c r="D6068">
        <v>4</v>
      </c>
    </row>
    <row r="6069" spans="1:4" x14ac:dyDescent="0.25">
      <c r="A6069" s="1">
        <v>44476</v>
      </c>
      <c r="B6069">
        <v>1008822</v>
      </c>
      <c r="C6069">
        <v>3.95</v>
      </c>
      <c r="D6069">
        <v>4</v>
      </c>
    </row>
    <row r="6070" spans="1:4" x14ac:dyDescent="0.25">
      <c r="A6070" s="1">
        <v>44476</v>
      </c>
      <c r="B6070">
        <v>1008823</v>
      </c>
      <c r="C6070">
        <v>2.9</v>
      </c>
      <c r="D6070">
        <v>2</v>
      </c>
    </row>
    <row r="6071" spans="1:4" x14ac:dyDescent="0.25">
      <c r="A6071" s="1">
        <v>44476</v>
      </c>
      <c r="B6071">
        <v>1008824</v>
      </c>
      <c r="C6071">
        <v>4.0999999999999996</v>
      </c>
      <c r="D6071">
        <v>4</v>
      </c>
    </row>
    <row r="6072" spans="1:4" x14ac:dyDescent="0.25">
      <c r="A6072" s="1">
        <v>44476</v>
      </c>
      <c r="B6072">
        <v>1008825</v>
      </c>
      <c r="C6072">
        <v>5</v>
      </c>
      <c r="D6072">
        <v>4</v>
      </c>
    </row>
    <row r="6073" spans="1:4" x14ac:dyDescent="0.25">
      <c r="A6073" s="1">
        <v>44476</v>
      </c>
      <c r="B6073">
        <v>1008826</v>
      </c>
      <c r="C6073">
        <v>3.35</v>
      </c>
      <c r="D6073">
        <v>3</v>
      </c>
    </row>
    <row r="6074" spans="1:4" x14ac:dyDescent="0.25">
      <c r="A6074" s="1">
        <v>44476</v>
      </c>
      <c r="B6074">
        <v>1008827</v>
      </c>
      <c r="C6074">
        <v>3.2</v>
      </c>
      <c r="D6074">
        <v>4</v>
      </c>
    </row>
    <row r="6075" spans="1:4" x14ac:dyDescent="0.25">
      <c r="A6075" s="1">
        <v>44476</v>
      </c>
      <c r="B6075">
        <v>1008828</v>
      </c>
      <c r="C6075">
        <v>2.9</v>
      </c>
      <c r="D6075">
        <v>2</v>
      </c>
    </row>
    <row r="6076" spans="1:4" x14ac:dyDescent="0.25">
      <c r="A6076" s="1">
        <v>44476</v>
      </c>
      <c r="B6076">
        <v>1008829</v>
      </c>
      <c r="C6076">
        <v>8.15</v>
      </c>
      <c r="D6076">
        <v>5</v>
      </c>
    </row>
    <row r="6077" spans="1:4" x14ac:dyDescent="0.25">
      <c r="A6077" s="1">
        <v>44476</v>
      </c>
      <c r="B6077">
        <v>1008830</v>
      </c>
      <c r="C6077">
        <v>3.95</v>
      </c>
      <c r="D6077">
        <v>2</v>
      </c>
    </row>
    <row r="6078" spans="1:4" x14ac:dyDescent="0.25">
      <c r="A6078" s="1">
        <v>44476</v>
      </c>
      <c r="B6078">
        <v>1008831</v>
      </c>
      <c r="C6078">
        <v>3.35</v>
      </c>
      <c r="D6078">
        <v>3</v>
      </c>
    </row>
    <row r="6079" spans="1:4" x14ac:dyDescent="0.25">
      <c r="A6079" s="1">
        <v>44476</v>
      </c>
      <c r="B6079">
        <v>1008832</v>
      </c>
      <c r="C6079">
        <v>3.35</v>
      </c>
      <c r="D6079">
        <v>4</v>
      </c>
    </row>
    <row r="6080" spans="1:4" x14ac:dyDescent="0.25">
      <c r="A6080" s="1">
        <v>44476</v>
      </c>
      <c r="B6080">
        <v>1008833</v>
      </c>
      <c r="C6080">
        <v>4.25</v>
      </c>
      <c r="D6080">
        <v>3</v>
      </c>
    </row>
    <row r="6081" spans="1:4" x14ac:dyDescent="0.25">
      <c r="A6081" s="1">
        <v>44476</v>
      </c>
      <c r="B6081">
        <v>1008834</v>
      </c>
      <c r="C6081">
        <v>5</v>
      </c>
      <c r="D6081">
        <v>5</v>
      </c>
    </row>
    <row r="6082" spans="1:4" x14ac:dyDescent="0.25">
      <c r="A6082" s="1">
        <v>44476</v>
      </c>
      <c r="B6082">
        <v>1008835</v>
      </c>
      <c r="C6082">
        <v>5.15</v>
      </c>
      <c r="D6082">
        <v>4</v>
      </c>
    </row>
    <row r="6083" spans="1:4" x14ac:dyDescent="0.25">
      <c r="A6083" s="1">
        <v>44476</v>
      </c>
      <c r="B6083">
        <v>1008836</v>
      </c>
      <c r="C6083">
        <v>3.35</v>
      </c>
      <c r="D6083">
        <v>3</v>
      </c>
    </row>
    <row r="6084" spans="1:4" x14ac:dyDescent="0.25">
      <c r="A6084" s="1">
        <v>44476</v>
      </c>
      <c r="B6084">
        <v>1008837</v>
      </c>
      <c r="C6084">
        <v>3.65</v>
      </c>
      <c r="D6084">
        <v>4</v>
      </c>
    </row>
    <row r="6085" spans="1:4" x14ac:dyDescent="0.25">
      <c r="A6085" s="1">
        <v>44476</v>
      </c>
      <c r="B6085">
        <v>1008838</v>
      </c>
      <c r="C6085">
        <v>5.3</v>
      </c>
      <c r="D6085">
        <v>4</v>
      </c>
    </row>
    <row r="6086" spans="1:4" x14ac:dyDescent="0.25">
      <c r="A6086" s="1">
        <v>44476</v>
      </c>
      <c r="B6086">
        <v>1008839</v>
      </c>
      <c r="C6086">
        <v>8.15</v>
      </c>
      <c r="D6086">
        <v>4</v>
      </c>
    </row>
    <row r="6087" spans="1:4" x14ac:dyDescent="0.25">
      <c r="A6087" s="1">
        <v>44476</v>
      </c>
      <c r="B6087">
        <v>1008840</v>
      </c>
      <c r="C6087">
        <v>2.9</v>
      </c>
      <c r="D6087">
        <v>2</v>
      </c>
    </row>
    <row r="6088" spans="1:4" x14ac:dyDescent="0.25">
      <c r="A6088" s="1">
        <v>44476</v>
      </c>
      <c r="B6088">
        <v>1008841</v>
      </c>
      <c r="C6088">
        <v>4.8499999999999996</v>
      </c>
      <c r="D6088">
        <v>4</v>
      </c>
    </row>
    <row r="6089" spans="1:4" x14ac:dyDescent="0.25">
      <c r="A6089" s="1">
        <v>44476</v>
      </c>
      <c r="B6089">
        <v>1008842</v>
      </c>
      <c r="C6089">
        <v>3.95</v>
      </c>
      <c r="D6089">
        <v>4</v>
      </c>
    </row>
    <row r="6090" spans="1:4" x14ac:dyDescent="0.25">
      <c r="A6090" s="1">
        <v>44476</v>
      </c>
      <c r="B6090">
        <v>1008843</v>
      </c>
      <c r="C6090">
        <v>4.4000000000000004</v>
      </c>
      <c r="D6090">
        <v>3</v>
      </c>
    </row>
    <row r="6091" spans="1:4" x14ac:dyDescent="0.25">
      <c r="A6091" s="1">
        <v>44476</v>
      </c>
      <c r="B6091">
        <v>1008845</v>
      </c>
      <c r="C6091">
        <v>5.15</v>
      </c>
      <c r="D6091">
        <v>2</v>
      </c>
    </row>
    <row r="6092" spans="1:4" x14ac:dyDescent="0.25">
      <c r="A6092" s="1">
        <v>44476</v>
      </c>
      <c r="B6092">
        <v>1008847</v>
      </c>
      <c r="C6092">
        <v>5.45</v>
      </c>
      <c r="D6092">
        <v>3</v>
      </c>
    </row>
    <row r="6093" spans="1:4" x14ac:dyDescent="0.25">
      <c r="A6093" s="1">
        <v>44476</v>
      </c>
      <c r="B6093">
        <v>1008848</v>
      </c>
      <c r="C6093">
        <v>8.15</v>
      </c>
      <c r="D6093">
        <v>4</v>
      </c>
    </row>
    <row r="6094" spans="1:4" x14ac:dyDescent="0.25">
      <c r="A6094" s="1">
        <v>44476</v>
      </c>
      <c r="B6094">
        <v>1008849</v>
      </c>
      <c r="C6094">
        <v>4.0999999999999996</v>
      </c>
      <c r="D6094">
        <v>2</v>
      </c>
    </row>
    <row r="6095" spans="1:4" x14ac:dyDescent="0.25">
      <c r="A6095" s="1">
        <v>44476</v>
      </c>
      <c r="B6095">
        <v>1008850</v>
      </c>
      <c r="C6095">
        <v>5</v>
      </c>
      <c r="D6095">
        <v>4</v>
      </c>
    </row>
    <row r="6096" spans="1:4" x14ac:dyDescent="0.25">
      <c r="A6096" s="1">
        <v>44476</v>
      </c>
      <c r="B6096">
        <v>1008851</v>
      </c>
      <c r="C6096">
        <v>6.5</v>
      </c>
      <c r="D6096">
        <v>4</v>
      </c>
    </row>
    <row r="6097" spans="1:4" x14ac:dyDescent="0.25">
      <c r="A6097" s="1">
        <v>44476</v>
      </c>
      <c r="B6097">
        <v>1008852</v>
      </c>
      <c r="C6097">
        <v>13.85</v>
      </c>
      <c r="D6097">
        <v>5</v>
      </c>
    </row>
    <row r="6098" spans="1:4" x14ac:dyDescent="0.25">
      <c r="A6098" s="1">
        <v>44476</v>
      </c>
      <c r="B6098">
        <v>1008853</v>
      </c>
      <c r="C6098">
        <v>2.9</v>
      </c>
      <c r="D6098">
        <v>2</v>
      </c>
    </row>
    <row r="6099" spans="1:4" x14ac:dyDescent="0.25">
      <c r="A6099" s="1">
        <v>44476</v>
      </c>
      <c r="B6099">
        <v>1008854</v>
      </c>
      <c r="C6099">
        <v>3.35</v>
      </c>
      <c r="D6099">
        <v>2</v>
      </c>
    </row>
    <row r="6100" spans="1:4" x14ac:dyDescent="0.25">
      <c r="A6100" s="1">
        <v>44476</v>
      </c>
      <c r="B6100">
        <v>1008855</v>
      </c>
      <c r="C6100">
        <v>3.65</v>
      </c>
      <c r="D6100">
        <v>2</v>
      </c>
    </row>
    <row r="6101" spans="1:4" x14ac:dyDescent="0.25">
      <c r="A6101" s="1">
        <v>44476</v>
      </c>
      <c r="B6101">
        <v>1008856</v>
      </c>
      <c r="C6101">
        <v>3.05</v>
      </c>
      <c r="D6101">
        <v>4</v>
      </c>
    </row>
    <row r="6102" spans="1:4" x14ac:dyDescent="0.25">
      <c r="A6102" s="1">
        <v>44476</v>
      </c>
      <c r="B6102">
        <v>1008857</v>
      </c>
      <c r="C6102">
        <v>4.0999999999999996</v>
      </c>
      <c r="D6102">
        <v>3</v>
      </c>
    </row>
    <row r="6103" spans="1:4" x14ac:dyDescent="0.25">
      <c r="A6103" s="1">
        <v>44476</v>
      </c>
      <c r="B6103">
        <v>1008858</v>
      </c>
      <c r="C6103">
        <v>4.4000000000000004</v>
      </c>
      <c r="D6103">
        <v>4</v>
      </c>
    </row>
    <row r="6104" spans="1:4" x14ac:dyDescent="0.25">
      <c r="A6104" s="1">
        <v>44476</v>
      </c>
      <c r="B6104">
        <v>1008859</v>
      </c>
      <c r="C6104">
        <v>4.55</v>
      </c>
      <c r="D6104">
        <v>4</v>
      </c>
    </row>
    <row r="6105" spans="1:4" x14ac:dyDescent="0.25">
      <c r="A6105" s="1">
        <v>44476</v>
      </c>
      <c r="B6105">
        <v>1008860</v>
      </c>
      <c r="C6105">
        <v>4.4000000000000004</v>
      </c>
      <c r="D6105">
        <v>5</v>
      </c>
    </row>
    <row r="6106" spans="1:4" x14ac:dyDescent="0.25">
      <c r="A6106" s="1">
        <v>44476</v>
      </c>
      <c r="B6106">
        <v>1008861</v>
      </c>
      <c r="C6106">
        <v>3.5</v>
      </c>
      <c r="D6106">
        <v>3</v>
      </c>
    </row>
    <row r="6107" spans="1:4" x14ac:dyDescent="0.25">
      <c r="A6107" s="1">
        <v>44476</v>
      </c>
      <c r="B6107">
        <v>1008862</v>
      </c>
      <c r="C6107">
        <v>3.65</v>
      </c>
      <c r="D6107">
        <v>4</v>
      </c>
    </row>
    <row r="6108" spans="1:4" x14ac:dyDescent="0.25">
      <c r="A6108" s="1">
        <v>44476</v>
      </c>
      <c r="B6108">
        <v>1008863</v>
      </c>
      <c r="C6108">
        <v>5.15</v>
      </c>
      <c r="D6108">
        <v>4</v>
      </c>
    </row>
    <row r="6109" spans="1:4" x14ac:dyDescent="0.25">
      <c r="A6109" s="1">
        <v>44476</v>
      </c>
      <c r="B6109">
        <v>1008864</v>
      </c>
      <c r="C6109">
        <v>4.0999999999999996</v>
      </c>
      <c r="D6109">
        <v>2</v>
      </c>
    </row>
    <row r="6110" spans="1:4" x14ac:dyDescent="0.25">
      <c r="A6110" s="1">
        <v>44476</v>
      </c>
      <c r="B6110">
        <v>1008865</v>
      </c>
      <c r="C6110">
        <v>2.9</v>
      </c>
      <c r="D6110">
        <v>8</v>
      </c>
    </row>
    <row r="6111" spans="1:4" x14ac:dyDescent="0.25">
      <c r="A6111" s="1">
        <v>44476</v>
      </c>
      <c r="B6111">
        <v>1008866</v>
      </c>
      <c r="C6111">
        <v>5.75</v>
      </c>
      <c r="D6111">
        <v>4</v>
      </c>
    </row>
    <row r="6112" spans="1:4" x14ac:dyDescent="0.25">
      <c r="A6112" s="1">
        <v>44476</v>
      </c>
      <c r="B6112">
        <v>1008867</v>
      </c>
      <c r="C6112">
        <v>11.6</v>
      </c>
      <c r="D6112">
        <v>8</v>
      </c>
    </row>
    <row r="6113" spans="1:4" x14ac:dyDescent="0.25">
      <c r="A6113" s="1">
        <v>44476</v>
      </c>
      <c r="B6113">
        <v>1008868</v>
      </c>
      <c r="C6113">
        <v>6.5</v>
      </c>
      <c r="D6113">
        <v>5</v>
      </c>
    </row>
    <row r="6114" spans="1:4" x14ac:dyDescent="0.25">
      <c r="A6114" s="1">
        <v>44476</v>
      </c>
      <c r="B6114">
        <v>1008869</v>
      </c>
      <c r="C6114">
        <v>4.0999999999999996</v>
      </c>
      <c r="D6114">
        <v>4</v>
      </c>
    </row>
    <row r="6115" spans="1:4" x14ac:dyDescent="0.25">
      <c r="A6115" s="1">
        <v>44476</v>
      </c>
      <c r="B6115">
        <v>1008870</v>
      </c>
      <c r="C6115">
        <v>3.05</v>
      </c>
      <c r="D6115">
        <v>5</v>
      </c>
    </row>
    <row r="6116" spans="1:4" x14ac:dyDescent="0.25">
      <c r="A6116" s="1">
        <v>44476</v>
      </c>
      <c r="B6116">
        <v>1008871</v>
      </c>
      <c r="C6116">
        <v>4.25</v>
      </c>
      <c r="D6116">
        <v>3</v>
      </c>
    </row>
    <row r="6117" spans="1:4" x14ac:dyDescent="0.25">
      <c r="A6117" s="1">
        <v>44476</v>
      </c>
      <c r="B6117">
        <v>1008872</v>
      </c>
      <c r="C6117">
        <v>3.35</v>
      </c>
      <c r="D6117">
        <v>3</v>
      </c>
    </row>
    <row r="6118" spans="1:4" x14ac:dyDescent="0.25">
      <c r="A6118" s="1">
        <v>44476</v>
      </c>
      <c r="B6118">
        <v>1008873</v>
      </c>
      <c r="C6118">
        <v>4.8499999999999996</v>
      </c>
      <c r="D6118">
        <v>4</v>
      </c>
    </row>
    <row r="6119" spans="1:4" x14ac:dyDescent="0.25">
      <c r="A6119" s="1">
        <v>44476</v>
      </c>
      <c r="B6119">
        <v>1008874</v>
      </c>
      <c r="C6119">
        <v>2.9</v>
      </c>
      <c r="D6119">
        <v>4</v>
      </c>
    </row>
    <row r="6120" spans="1:4" x14ac:dyDescent="0.25">
      <c r="A6120" s="1">
        <v>44476</v>
      </c>
      <c r="B6120">
        <v>1008875</v>
      </c>
      <c r="C6120">
        <v>3.05</v>
      </c>
      <c r="D6120">
        <v>2</v>
      </c>
    </row>
    <row r="6121" spans="1:4" x14ac:dyDescent="0.25">
      <c r="A6121" s="1">
        <v>44476</v>
      </c>
      <c r="B6121">
        <v>1008876</v>
      </c>
      <c r="C6121">
        <v>3.65</v>
      </c>
      <c r="D6121">
        <v>2</v>
      </c>
    </row>
    <row r="6122" spans="1:4" x14ac:dyDescent="0.25">
      <c r="A6122" s="1">
        <v>44476</v>
      </c>
      <c r="B6122">
        <v>1008877</v>
      </c>
      <c r="C6122">
        <v>4.4000000000000004</v>
      </c>
      <c r="D6122">
        <v>4</v>
      </c>
    </row>
    <row r="6123" spans="1:4" x14ac:dyDescent="0.25">
      <c r="A6123" s="1">
        <v>44476</v>
      </c>
      <c r="B6123">
        <v>1008878</v>
      </c>
      <c r="C6123">
        <v>6.8</v>
      </c>
      <c r="D6123">
        <v>5</v>
      </c>
    </row>
    <row r="6124" spans="1:4" x14ac:dyDescent="0.25">
      <c r="A6124" s="1">
        <v>44476</v>
      </c>
      <c r="B6124">
        <v>1008879</v>
      </c>
      <c r="C6124">
        <v>3.8</v>
      </c>
      <c r="D6124">
        <v>3</v>
      </c>
    </row>
    <row r="6125" spans="1:4" x14ac:dyDescent="0.25">
      <c r="A6125" s="1">
        <v>44476</v>
      </c>
      <c r="B6125">
        <v>1008880</v>
      </c>
      <c r="C6125">
        <v>3.2</v>
      </c>
      <c r="D6125">
        <v>2</v>
      </c>
    </row>
    <row r="6126" spans="1:4" x14ac:dyDescent="0.25">
      <c r="A6126" s="1">
        <v>44476</v>
      </c>
      <c r="B6126">
        <v>1008881</v>
      </c>
      <c r="C6126">
        <v>4.4000000000000004</v>
      </c>
      <c r="D6126">
        <v>4</v>
      </c>
    </row>
    <row r="6127" spans="1:4" x14ac:dyDescent="0.25">
      <c r="A6127" s="1">
        <v>44476</v>
      </c>
      <c r="B6127">
        <v>1008882</v>
      </c>
      <c r="C6127">
        <v>10.25</v>
      </c>
      <c r="D6127">
        <v>6</v>
      </c>
    </row>
    <row r="6128" spans="1:4" x14ac:dyDescent="0.25">
      <c r="A6128" s="1">
        <v>44476</v>
      </c>
      <c r="B6128">
        <v>1008883</v>
      </c>
      <c r="C6128">
        <v>6.5</v>
      </c>
      <c r="D6128">
        <v>4</v>
      </c>
    </row>
    <row r="6129" spans="1:4" x14ac:dyDescent="0.25">
      <c r="A6129" s="1">
        <v>44476</v>
      </c>
      <c r="B6129">
        <v>1008884</v>
      </c>
      <c r="C6129">
        <v>3.2</v>
      </c>
      <c r="D6129">
        <v>3</v>
      </c>
    </row>
    <row r="6130" spans="1:4" x14ac:dyDescent="0.25">
      <c r="A6130" s="1">
        <v>44476</v>
      </c>
      <c r="B6130">
        <v>1008885</v>
      </c>
      <c r="C6130">
        <v>2.9</v>
      </c>
      <c r="D6130">
        <v>2</v>
      </c>
    </row>
    <row r="6131" spans="1:4" x14ac:dyDescent="0.25">
      <c r="A6131" s="1">
        <v>44476</v>
      </c>
      <c r="B6131">
        <v>1008886</v>
      </c>
      <c r="C6131">
        <v>5.45</v>
      </c>
      <c r="D6131">
        <v>4</v>
      </c>
    </row>
    <row r="6132" spans="1:4" x14ac:dyDescent="0.25">
      <c r="A6132" s="1">
        <v>44476</v>
      </c>
      <c r="B6132">
        <v>1008887</v>
      </c>
      <c r="C6132">
        <v>27.2</v>
      </c>
      <c r="D6132">
        <v>6</v>
      </c>
    </row>
    <row r="6133" spans="1:4" x14ac:dyDescent="0.25">
      <c r="A6133" s="1">
        <v>44476</v>
      </c>
      <c r="B6133">
        <v>1008888</v>
      </c>
      <c r="C6133">
        <v>5.45</v>
      </c>
      <c r="D6133">
        <v>6</v>
      </c>
    </row>
    <row r="6134" spans="1:4" x14ac:dyDescent="0.25">
      <c r="A6134" s="1">
        <v>44476</v>
      </c>
      <c r="B6134">
        <v>1008889</v>
      </c>
      <c r="C6134">
        <v>3.35</v>
      </c>
      <c r="D6134">
        <v>3</v>
      </c>
    </row>
    <row r="6135" spans="1:4" x14ac:dyDescent="0.25">
      <c r="A6135" s="1">
        <v>44476</v>
      </c>
      <c r="B6135">
        <v>1008890</v>
      </c>
      <c r="C6135">
        <v>4.4000000000000004</v>
      </c>
      <c r="D6135">
        <v>5</v>
      </c>
    </row>
    <row r="6136" spans="1:4" x14ac:dyDescent="0.25">
      <c r="A6136" s="1">
        <v>44476</v>
      </c>
      <c r="B6136">
        <v>1008891</v>
      </c>
      <c r="C6136">
        <v>3.8</v>
      </c>
      <c r="D6136">
        <v>3</v>
      </c>
    </row>
    <row r="6137" spans="1:4" x14ac:dyDescent="0.25">
      <c r="A6137" s="1">
        <v>44476</v>
      </c>
      <c r="B6137">
        <v>1008892</v>
      </c>
      <c r="C6137">
        <v>3.95</v>
      </c>
      <c r="D6137">
        <v>3</v>
      </c>
    </row>
    <row r="6138" spans="1:4" x14ac:dyDescent="0.25">
      <c r="A6138" s="1">
        <v>44476</v>
      </c>
      <c r="B6138">
        <v>1008893</v>
      </c>
      <c r="C6138">
        <v>6.2</v>
      </c>
      <c r="D6138">
        <v>6</v>
      </c>
    </row>
    <row r="6139" spans="1:4" x14ac:dyDescent="0.25">
      <c r="A6139" s="1">
        <v>44476</v>
      </c>
      <c r="B6139">
        <v>1008894</v>
      </c>
      <c r="C6139">
        <v>2.9</v>
      </c>
      <c r="D6139">
        <v>2</v>
      </c>
    </row>
    <row r="6140" spans="1:4" x14ac:dyDescent="0.25">
      <c r="A6140" s="1">
        <v>44476</v>
      </c>
      <c r="B6140">
        <v>1008895</v>
      </c>
      <c r="C6140">
        <v>5.6</v>
      </c>
      <c r="D6140">
        <v>4</v>
      </c>
    </row>
    <row r="6141" spans="1:4" x14ac:dyDescent="0.25">
      <c r="A6141" s="1">
        <v>44476</v>
      </c>
      <c r="B6141">
        <v>1008896</v>
      </c>
      <c r="C6141">
        <v>3.05</v>
      </c>
      <c r="D6141">
        <v>4</v>
      </c>
    </row>
    <row r="6142" spans="1:4" x14ac:dyDescent="0.25">
      <c r="A6142" s="1">
        <v>44476</v>
      </c>
      <c r="B6142">
        <v>1008897</v>
      </c>
      <c r="C6142">
        <v>5</v>
      </c>
      <c r="D6142">
        <v>4</v>
      </c>
    </row>
    <row r="6143" spans="1:4" x14ac:dyDescent="0.25">
      <c r="A6143" s="1">
        <v>44476</v>
      </c>
      <c r="B6143">
        <v>1008898</v>
      </c>
      <c r="C6143">
        <v>5.15</v>
      </c>
      <c r="D6143">
        <v>3</v>
      </c>
    </row>
    <row r="6144" spans="1:4" x14ac:dyDescent="0.25">
      <c r="A6144" s="1">
        <v>44476</v>
      </c>
      <c r="B6144">
        <v>1008899</v>
      </c>
      <c r="C6144">
        <v>6.8</v>
      </c>
      <c r="D6144">
        <v>5</v>
      </c>
    </row>
    <row r="6145" spans="1:4" x14ac:dyDescent="0.25">
      <c r="A6145" s="1">
        <v>44476</v>
      </c>
      <c r="B6145">
        <v>1008900</v>
      </c>
      <c r="C6145">
        <v>5.45</v>
      </c>
      <c r="D6145">
        <v>5</v>
      </c>
    </row>
    <row r="6146" spans="1:4" x14ac:dyDescent="0.25">
      <c r="A6146" s="1">
        <v>44476</v>
      </c>
      <c r="B6146">
        <v>1008901</v>
      </c>
      <c r="C6146">
        <v>2.9</v>
      </c>
      <c r="D6146">
        <v>2</v>
      </c>
    </row>
    <row r="6147" spans="1:4" x14ac:dyDescent="0.25">
      <c r="A6147" s="1">
        <v>44476</v>
      </c>
      <c r="B6147">
        <v>1008902</v>
      </c>
      <c r="C6147">
        <v>5</v>
      </c>
      <c r="D6147">
        <v>2</v>
      </c>
    </row>
    <row r="6148" spans="1:4" x14ac:dyDescent="0.25">
      <c r="A6148" s="1">
        <v>44476</v>
      </c>
      <c r="B6148">
        <v>1008903</v>
      </c>
      <c r="C6148">
        <v>7.7</v>
      </c>
      <c r="D6148">
        <v>4</v>
      </c>
    </row>
    <row r="6149" spans="1:4" x14ac:dyDescent="0.25">
      <c r="A6149" s="1">
        <v>44476</v>
      </c>
      <c r="B6149">
        <v>1008904</v>
      </c>
      <c r="C6149">
        <v>4.25</v>
      </c>
      <c r="D6149">
        <v>4</v>
      </c>
    </row>
    <row r="6150" spans="1:4" x14ac:dyDescent="0.25">
      <c r="A6150" s="1">
        <v>44476</v>
      </c>
      <c r="B6150">
        <v>1008905</v>
      </c>
      <c r="C6150">
        <v>4.25</v>
      </c>
      <c r="D6150">
        <v>4</v>
      </c>
    </row>
    <row r="6151" spans="1:4" x14ac:dyDescent="0.25">
      <c r="A6151" s="1">
        <v>44476</v>
      </c>
      <c r="B6151">
        <v>1008906</v>
      </c>
      <c r="C6151">
        <v>3.2</v>
      </c>
      <c r="D6151">
        <v>2</v>
      </c>
    </row>
    <row r="6152" spans="1:4" x14ac:dyDescent="0.25">
      <c r="A6152" s="1">
        <v>44476</v>
      </c>
      <c r="B6152">
        <v>1008907</v>
      </c>
      <c r="C6152">
        <v>5.45</v>
      </c>
      <c r="D6152">
        <v>4</v>
      </c>
    </row>
    <row r="6153" spans="1:4" x14ac:dyDescent="0.25">
      <c r="A6153" s="1">
        <v>44476</v>
      </c>
      <c r="B6153">
        <v>1008908</v>
      </c>
      <c r="C6153">
        <v>3.35</v>
      </c>
      <c r="D6153">
        <v>2</v>
      </c>
    </row>
    <row r="6154" spans="1:4" x14ac:dyDescent="0.25">
      <c r="A6154" s="1">
        <v>44476</v>
      </c>
      <c r="B6154">
        <v>1008909</v>
      </c>
      <c r="C6154">
        <v>5.75</v>
      </c>
      <c r="D6154">
        <v>5</v>
      </c>
    </row>
    <row r="6155" spans="1:4" x14ac:dyDescent="0.25">
      <c r="A6155" s="1">
        <v>44476</v>
      </c>
      <c r="B6155">
        <v>1008910</v>
      </c>
      <c r="C6155">
        <v>10.1</v>
      </c>
      <c r="D6155">
        <v>5</v>
      </c>
    </row>
    <row r="6156" spans="1:4" x14ac:dyDescent="0.25">
      <c r="A6156" s="1">
        <v>44476</v>
      </c>
      <c r="B6156">
        <v>1008911</v>
      </c>
      <c r="C6156">
        <v>6.65</v>
      </c>
      <c r="D6156">
        <v>5</v>
      </c>
    </row>
    <row r="6157" spans="1:4" x14ac:dyDescent="0.25">
      <c r="A6157" s="1">
        <v>44476</v>
      </c>
      <c r="B6157">
        <v>1008912</v>
      </c>
      <c r="C6157">
        <v>5.3</v>
      </c>
      <c r="D6157">
        <v>2</v>
      </c>
    </row>
    <row r="6158" spans="1:4" x14ac:dyDescent="0.25">
      <c r="A6158" s="1">
        <v>44476</v>
      </c>
      <c r="B6158">
        <v>1008913</v>
      </c>
      <c r="C6158">
        <v>4.0999999999999996</v>
      </c>
      <c r="D6158">
        <v>3</v>
      </c>
    </row>
    <row r="6159" spans="1:4" x14ac:dyDescent="0.25">
      <c r="A6159" s="1">
        <v>44476</v>
      </c>
      <c r="B6159">
        <v>1008914</v>
      </c>
      <c r="C6159">
        <v>4.7</v>
      </c>
      <c r="D6159">
        <v>4</v>
      </c>
    </row>
    <row r="6160" spans="1:4" x14ac:dyDescent="0.25">
      <c r="A6160" s="1">
        <v>44476</v>
      </c>
      <c r="B6160">
        <v>1008915</v>
      </c>
      <c r="C6160">
        <v>3.35</v>
      </c>
      <c r="D6160">
        <v>2</v>
      </c>
    </row>
    <row r="6161" spans="1:4" x14ac:dyDescent="0.25">
      <c r="A6161" s="1">
        <v>44476</v>
      </c>
      <c r="B6161">
        <v>1008916</v>
      </c>
      <c r="C6161">
        <v>3.2</v>
      </c>
      <c r="D6161">
        <v>3</v>
      </c>
    </row>
    <row r="6162" spans="1:4" x14ac:dyDescent="0.25">
      <c r="A6162" s="1">
        <v>44476</v>
      </c>
      <c r="B6162">
        <v>1008917</v>
      </c>
      <c r="C6162">
        <v>5.15</v>
      </c>
      <c r="D6162">
        <v>4</v>
      </c>
    </row>
    <row r="6163" spans="1:4" x14ac:dyDescent="0.25">
      <c r="A6163" s="1">
        <v>44476</v>
      </c>
      <c r="B6163">
        <v>1008918</v>
      </c>
      <c r="C6163">
        <v>10.7</v>
      </c>
      <c r="D6163">
        <v>5</v>
      </c>
    </row>
    <row r="6164" spans="1:4" x14ac:dyDescent="0.25">
      <c r="A6164" s="1">
        <v>44476</v>
      </c>
      <c r="B6164">
        <v>1008919</v>
      </c>
      <c r="C6164">
        <v>4.7</v>
      </c>
      <c r="D6164">
        <v>4</v>
      </c>
    </row>
    <row r="6165" spans="1:4" x14ac:dyDescent="0.25">
      <c r="A6165" s="1">
        <v>44476</v>
      </c>
      <c r="B6165">
        <v>1008920</v>
      </c>
      <c r="C6165">
        <v>5</v>
      </c>
      <c r="D6165">
        <v>2</v>
      </c>
    </row>
    <row r="6166" spans="1:4" x14ac:dyDescent="0.25">
      <c r="A6166" s="1">
        <v>44476</v>
      </c>
      <c r="B6166">
        <v>1008921</v>
      </c>
      <c r="C6166">
        <v>2.9</v>
      </c>
      <c r="D6166">
        <v>2</v>
      </c>
    </row>
    <row r="6167" spans="1:4" x14ac:dyDescent="0.25">
      <c r="A6167" s="1">
        <v>44476</v>
      </c>
      <c r="B6167">
        <v>1008922</v>
      </c>
      <c r="C6167">
        <v>2.9</v>
      </c>
      <c r="D6167">
        <v>3</v>
      </c>
    </row>
    <row r="6168" spans="1:4" x14ac:dyDescent="0.25">
      <c r="A6168" s="1">
        <v>44476</v>
      </c>
      <c r="B6168">
        <v>1008923</v>
      </c>
      <c r="C6168">
        <v>7.7</v>
      </c>
      <c r="D6168">
        <v>6</v>
      </c>
    </row>
    <row r="6169" spans="1:4" x14ac:dyDescent="0.25">
      <c r="A6169" s="1">
        <v>44476</v>
      </c>
      <c r="B6169">
        <v>1008924</v>
      </c>
      <c r="C6169">
        <v>4.7</v>
      </c>
      <c r="D6169">
        <v>2</v>
      </c>
    </row>
    <row r="6170" spans="1:4" x14ac:dyDescent="0.25">
      <c r="A6170" s="1">
        <v>44476</v>
      </c>
      <c r="B6170">
        <v>1008925</v>
      </c>
      <c r="C6170">
        <v>3.65</v>
      </c>
      <c r="D6170">
        <v>3</v>
      </c>
    </row>
    <row r="6171" spans="1:4" x14ac:dyDescent="0.25">
      <c r="A6171" s="1">
        <v>44476</v>
      </c>
      <c r="B6171">
        <v>1008926</v>
      </c>
      <c r="C6171">
        <v>6.35</v>
      </c>
      <c r="D6171">
        <v>5</v>
      </c>
    </row>
    <row r="6172" spans="1:4" x14ac:dyDescent="0.25">
      <c r="A6172" s="1">
        <v>44476</v>
      </c>
      <c r="B6172">
        <v>1008927</v>
      </c>
      <c r="C6172">
        <v>7.1</v>
      </c>
      <c r="D6172">
        <v>5</v>
      </c>
    </row>
    <row r="6173" spans="1:4" x14ac:dyDescent="0.25">
      <c r="A6173" s="1">
        <v>44476</v>
      </c>
      <c r="B6173">
        <v>1008928</v>
      </c>
      <c r="C6173">
        <v>5.75</v>
      </c>
      <c r="D6173">
        <v>3</v>
      </c>
    </row>
    <row r="6174" spans="1:4" x14ac:dyDescent="0.25">
      <c r="A6174" s="1">
        <v>44476</v>
      </c>
      <c r="B6174">
        <v>1008929</v>
      </c>
      <c r="C6174">
        <v>2.9</v>
      </c>
      <c r="D6174">
        <v>3</v>
      </c>
    </row>
    <row r="6175" spans="1:4" x14ac:dyDescent="0.25">
      <c r="A6175" s="1">
        <v>44476</v>
      </c>
      <c r="B6175">
        <v>1008930</v>
      </c>
      <c r="C6175">
        <v>5.15</v>
      </c>
      <c r="D6175">
        <v>4</v>
      </c>
    </row>
    <row r="6176" spans="1:4" x14ac:dyDescent="0.25">
      <c r="A6176" s="1">
        <v>44476</v>
      </c>
      <c r="B6176">
        <v>1008931</v>
      </c>
      <c r="C6176">
        <v>4.8499999999999996</v>
      </c>
      <c r="D6176">
        <v>4</v>
      </c>
    </row>
    <row r="6177" spans="1:4" x14ac:dyDescent="0.25">
      <c r="A6177" s="1">
        <v>44476</v>
      </c>
      <c r="B6177">
        <v>1008932</v>
      </c>
      <c r="C6177">
        <v>4.0999999999999996</v>
      </c>
      <c r="D6177">
        <v>3</v>
      </c>
    </row>
    <row r="6178" spans="1:4" x14ac:dyDescent="0.25">
      <c r="A6178" s="1">
        <v>44476</v>
      </c>
      <c r="B6178">
        <v>1008933</v>
      </c>
      <c r="C6178">
        <v>5.45</v>
      </c>
      <c r="D6178">
        <v>4</v>
      </c>
    </row>
    <row r="6179" spans="1:4" x14ac:dyDescent="0.25">
      <c r="A6179" s="1">
        <v>44476</v>
      </c>
      <c r="B6179">
        <v>1008934</v>
      </c>
      <c r="C6179">
        <v>3.65</v>
      </c>
      <c r="D6179">
        <v>3</v>
      </c>
    </row>
    <row r="6180" spans="1:4" x14ac:dyDescent="0.25">
      <c r="A6180" s="1">
        <v>44476</v>
      </c>
      <c r="B6180">
        <v>1008935</v>
      </c>
      <c r="C6180">
        <v>3.05</v>
      </c>
      <c r="D6180">
        <v>2</v>
      </c>
    </row>
    <row r="6181" spans="1:4" x14ac:dyDescent="0.25">
      <c r="A6181" s="1">
        <v>44476</v>
      </c>
      <c r="B6181">
        <v>1008936</v>
      </c>
      <c r="C6181">
        <v>5.15</v>
      </c>
      <c r="D6181">
        <v>4</v>
      </c>
    </row>
    <row r="6182" spans="1:4" x14ac:dyDescent="0.25">
      <c r="A6182" s="1">
        <v>44476</v>
      </c>
      <c r="B6182">
        <v>1008937</v>
      </c>
      <c r="C6182">
        <v>7.25</v>
      </c>
      <c r="D6182">
        <v>4</v>
      </c>
    </row>
    <row r="6183" spans="1:4" x14ac:dyDescent="0.25">
      <c r="A6183" s="1">
        <v>44476</v>
      </c>
      <c r="B6183">
        <v>1008938</v>
      </c>
      <c r="C6183">
        <v>7.1</v>
      </c>
      <c r="D6183">
        <v>6</v>
      </c>
    </row>
    <row r="6184" spans="1:4" x14ac:dyDescent="0.25">
      <c r="A6184" s="1">
        <v>44476</v>
      </c>
      <c r="B6184">
        <v>1008939</v>
      </c>
      <c r="C6184">
        <v>3.95</v>
      </c>
      <c r="D6184">
        <v>4</v>
      </c>
    </row>
    <row r="6185" spans="1:4" x14ac:dyDescent="0.25">
      <c r="A6185" s="1">
        <v>44476</v>
      </c>
      <c r="B6185">
        <v>1008940</v>
      </c>
      <c r="C6185">
        <v>8.9</v>
      </c>
      <c r="D6185">
        <v>6</v>
      </c>
    </row>
    <row r="6186" spans="1:4" x14ac:dyDescent="0.25">
      <c r="A6186" s="1">
        <v>44476</v>
      </c>
      <c r="B6186">
        <v>1008941</v>
      </c>
      <c r="C6186">
        <v>4.25</v>
      </c>
      <c r="D6186">
        <v>4</v>
      </c>
    </row>
    <row r="6187" spans="1:4" x14ac:dyDescent="0.25">
      <c r="A6187" s="1">
        <v>44476</v>
      </c>
      <c r="B6187">
        <v>1008942</v>
      </c>
      <c r="C6187">
        <v>2.9</v>
      </c>
      <c r="D6187">
        <v>2</v>
      </c>
    </row>
    <row r="6188" spans="1:4" x14ac:dyDescent="0.25">
      <c r="A6188" s="1">
        <v>44476</v>
      </c>
      <c r="B6188">
        <v>1008943</v>
      </c>
      <c r="C6188">
        <v>5.15</v>
      </c>
      <c r="D6188">
        <v>5</v>
      </c>
    </row>
    <row r="6189" spans="1:4" x14ac:dyDescent="0.25">
      <c r="A6189" s="1">
        <v>44476</v>
      </c>
      <c r="B6189">
        <v>1008944</v>
      </c>
      <c r="C6189">
        <v>4.55</v>
      </c>
      <c r="D6189">
        <v>4</v>
      </c>
    </row>
    <row r="6190" spans="1:4" x14ac:dyDescent="0.25">
      <c r="A6190" s="1">
        <v>44476</v>
      </c>
      <c r="B6190">
        <v>1008945</v>
      </c>
      <c r="C6190">
        <v>5</v>
      </c>
      <c r="D6190">
        <v>4</v>
      </c>
    </row>
    <row r="6191" spans="1:4" x14ac:dyDescent="0.25">
      <c r="A6191" s="1">
        <v>44476</v>
      </c>
      <c r="B6191">
        <v>1008946</v>
      </c>
      <c r="C6191">
        <v>3.5</v>
      </c>
      <c r="D6191">
        <v>3</v>
      </c>
    </row>
    <row r="6192" spans="1:4" x14ac:dyDescent="0.25">
      <c r="A6192" s="1">
        <v>44476</v>
      </c>
      <c r="B6192">
        <v>1008947</v>
      </c>
      <c r="C6192">
        <v>5.15</v>
      </c>
      <c r="D6192">
        <v>5</v>
      </c>
    </row>
    <row r="6193" spans="1:4" x14ac:dyDescent="0.25">
      <c r="A6193" s="1">
        <v>44476</v>
      </c>
      <c r="B6193">
        <v>1008948</v>
      </c>
      <c r="C6193">
        <v>11</v>
      </c>
      <c r="D6193">
        <v>5</v>
      </c>
    </row>
    <row r="6194" spans="1:4" x14ac:dyDescent="0.25">
      <c r="A6194" s="1">
        <v>44476</v>
      </c>
      <c r="B6194">
        <v>1008949</v>
      </c>
      <c r="C6194">
        <v>4.7</v>
      </c>
      <c r="D6194">
        <v>4</v>
      </c>
    </row>
    <row r="6195" spans="1:4" x14ac:dyDescent="0.25">
      <c r="A6195" s="1">
        <v>44476</v>
      </c>
      <c r="B6195">
        <v>1008950</v>
      </c>
      <c r="C6195">
        <v>3.8</v>
      </c>
      <c r="D6195">
        <v>2</v>
      </c>
    </row>
    <row r="6196" spans="1:4" x14ac:dyDescent="0.25">
      <c r="A6196" s="1">
        <v>44476</v>
      </c>
      <c r="B6196">
        <v>1008951</v>
      </c>
      <c r="C6196">
        <v>4.8499999999999996</v>
      </c>
      <c r="D6196">
        <v>4</v>
      </c>
    </row>
    <row r="6197" spans="1:4" x14ac:dyDescent="0.25">
      <c r="A6197" s="1">
        <v>44476</v>
      </c>
      <c r="B6197">
        <v>1008952</v>
      </c>
      <c r="C6197">
        <v>7.85</v>
      </c>
      <c r="D6197">
        <v>5</v>
      </c>
    </row>
    <row r="6198" spans="1:4" x14ac:dyDescent="0.25">
      <c r="A6198" s="1">
        <v>44476</v>
      </c>
      <c r="B6198">
        <v>1008953</v>
      </c>
      <c r="C6198">
        <v>3.2</v>
      </c>
      <c r="D6198">
        <v>4</v>
      </c>
    </row>
    <row r="6199" spans="1:4" x14ac:dyDescent="0.25">
      <c r="A6199" s="1">
        <v>44476</v>
      </c>
      <c r="B6199">
        <v>1008954</v>
      </c>
      <c r="C6199">
        <v>2.9</v>
      </c>
      <c r="D6199">
        <v>2</v>
      </c>
    </row>
    <row r="6200" spans="1:4" x14ac:dyDescent="0.25">
      <c r="A6200" s="1">
        <v>44476</v>
      </c>
      <c r="B6200">
        <v>1008955</v>
      </c>
      <c r="C6200">
        <v>3.65</v>
      </c>
      <c r="D6200">
        <v>3</v>
      </c>
    </row>
    <row r="6201" spans="1:4" x14ac:dyDescent="0.25">
      <c r="A6201" s="1">
        <v>44476</v>
      </c>
      <c r="B6201">
        <v>1008956</v>
      </c>
      <c r="C6201">
        <v>5.15</v>
      </c>
      <c r="D6201">
        <v>5</v>
      </c>
    </row>
    <row r="6202" spans="1:4" x14ac:dyDescent="0.25">
      <c r="A6202" s="1">
        <v>44476</v>
      </c>
      <c r="B6202">
        <v>1008957</v>
      </c>
      <c r="C6202">
        <v>5.15</v>
      </c>
      <c r="D6202">
        <v>5</v>
      </c>
    </row>
    <row r="6203" spans="1:4" x14ac:dyDescent="0.25">
      <c r="A6203" s="1">
        <v>44476</v>
      </c>
      <c r="B6203">
        <v>1008958</v>
      </c>
      <c r="C6203">
        <v>4.0999999999999996</v>
      </c>
      <c r="D6203">
        <v>2</v>
      </c>
    </row>
    <row r="6204" spans="1:4" x14ac:dyDescent="0.25">
      <c r="A6204" s="1">
        <v>44476</v>
      </c>
      <c r="B6204">
        <v>1008959</v>
      </c>
      <c r="C6204">
        <v>3.2</v>
      </c>
      <c r="D6204">
        <v>3</v>
      </c>
    </row>
    <row r="6205" spans="1:4" x14ac:dyDescent="0.25">
      <c r="A6205" s="1">
        <v>44476</v>
      </c>
      <c r="B6205">
        <v>1008960</v>
      </c>
      <c r="C6205">
        <v>6.35</v>
      </c>
      <c r="D6205">
        <v>4</v>
      </c>
    </row>
    <row r="6206" spans="1:4" x14ac:dyDescent="0.25">
      <c r="A6206" s="1">
        <v>44476</v>
      </c>
      <c r="B6206">
        <v>1008961</v>
      </c>
      <c r="C6206">
        <v>3.05</v>
      </c>
      <c r="D6206">
        <v>2</v>
      </c>
    </row>
    <row r="6207" spans="1:4" x14ac:dyDescent="0.25">
      <c r="A6207" s="1">
        <v>44476</v>
      </c>
      <c r="B6207">
        <v>1008962</v>
      </c>
      <c r="C6207">
        <v>5.3</v>
      </c>
      <c r="D6207">
        <v>5</v>
      </c>
    </row>
    <row r="6208" spans="1:4" x14ac:dyDescent="0.25">
      <c r="A6208" s="1">
        <v>44476</v>
      </c>
      <c r="B6208">
        <v>1008963</v>
      </c>
      <c r="C6208">
        <v>17.899999999999999</v>
      </c>
      <c r="D6208">
        <v>6</v>
      </c>
    </row>
    <row r="6209" spans="1:4" x14ac:dyDescent="0.25">
      <c r="A6209" s="1">
        <v>44476</v>
      </c>
      <c r="B6209">
        <v>1008964</v>
      </c>
      <c r="C6209">
        <v>3.65</v>
      </c>
      <c r="D6209">
        <v>4</v>
      </c>
    </row>
    <row r="6210" spans="1:4" x14ac:dyDescent="0.25">
      <c r="A6210" s="1">
        <v>44476</v>
      </c>
      <c r="B6210">
        <v>1008965</v>
      </c>
      <c r="C6210">
        <v>3.2</v>
      </c>
      <c r="D6210">
        <v>3</v>
      </c>
    </row>
    <row r="6211" spans="1:4" x14ac:dyDescent="0.25">
      <c r="A6211" s="1">
        <v>44476</v>
      </c>
      <c r="B6211">
        <v>1008966</v>
      </c>
      <c r="C6211">
        <v>6.2</v>
      </c>
      <c r="D6211">
        <v>5</v>
      </c>
    </row>
    <row r="6212" spans="1:4" x14ac:dyDescent="0.25">
      <c r="A6212" s="1">
        <v>44476</v>
      </c>
      <c r="B6212">
        <v>1008967</v>
      </c>
      <c r="C6212">
        <v>4.8499999999999996</v>
      </c>
      <c r="D6212">
        <v>4</v>
      </c>
    </row>
    <row r="6213" spans="1:4" x14ac:dyDescent="0.25">
      <c r="A6213" s="1">
        <v>44476</v>
      </c>
      <c r="B6213">
        <v>1008968</v>
      </c>
      <c r="C6213">
        <v>3.2</v>
      </c>
      <c r="D6213">
        <v>3</v>
      </c>
    </row>
    <row r="6214" spans="1:4" x14ac:dyDescent="0.25">
      <c r="A6214" s="1">
        <v>44476</v>
      </c>
      <c r="B6214">
        <v>1008969</v>
      </c>
      <c r="C6214">
        <v>4.55</v>
      </c>
      <c r="D6214">
        <v>4</v>
      </c>
    </row>
    <row r="6215" spans="1:4" x14ac:dyDescent="0.25">
      <c r="A6215" s="1">
        <v>44476</v>
      </c>
      <c r="B6215">
        <v>1008970</v>
      </c>
      <c r="C6215">
        <v>5.3</v>
      </c>
      <c r="D6215">
        <v>3</v>
      </c>
    </row>
    <row r="6216" spans="1:4" x14ac:dyDescent="0.25">
      <c r="A6216" s="1">
        <v>44476</v>
      </c>
      <c r="B6216">
        <v>1008971</v>
      </c>
      <c r="C6216">
        <v>3.35</v>
      </c>
      <c r="D6216">
        <v>2</v>
      </c>
    </row>
    <row r="6217" spans="1:4" x14ac:dyDescent="0.25">
      <c r="A6217" s="1">
        <v>44476</v>
      </c>
      <c r="B6217">
        <v>1008972</v>
      </c>
      <c r="C6217">
        <v>3.65</v>
      </c>
      <c r="D6217">
        <v>3</v>
      </c>
    </row>
    <row r="6218" spans="1:4" x14ac:dyDescent="0.25">
      <c r="A6218" s="1">
        <v>44476</v>
      </c>
      <c r="B6218">
        <v>1008973</v>
      </c>
      <c r="C6218">
        <v>2.9</v>
      </c>
      <c r="D6218">
        <v>2</v>
      </c>
    </row>
    <row r="6219" spans="1:4" x14ac:dyDescent="0.25">
      <c r="A6219" s="1">
        <v>44476</v>
      </c>
      <c r="B6219">
        <v>1008975</v>
      </c>
      <c r="C6219">
        <v>5.3</v>
      </c>
      <c r="D6219">
        <v>4</v>
      </c>
    </row>
    <row r="6220" spans="1:4" x14ac:dyDescent="0.25">
      <c r="A6220" s="1">
        <v>44476</v>
      </c>
      <c r="B6220">
        <v>1008976</v>
      </c>
      <c r="C6220">
        <v>5.45</v>
      </c>
      <c r="D6220">
        <v>3</v>
      </c>
    </row>
    <row r="6221" spans="1:4" x14ac:dyDescent="0.25">
      <c r="A6221" s="1">
        <v>44476</v>
      </c>
      <c r="B6221">
        <v>1008977</v>
      </c>
      <c r="C6221">
        <v>2.9</v>
      </c>
      <c r="D6221">
        <v>4</v>
      </c>
    </row>
    <row r="6222" spans="1:4" x14ac:dyDescent="0.25">
      <c r="A6222" s="1">
        <v>44476</v>
      </c>
      <c r="B6222">
        <v>1008978</v>
      </c>
      <c r="C6222">
        <v>5.75</v>
      </c>
      <c r="D6222">
        <v>4</v>
      </c>
    </row>
    <row r="6223" spans="1:4" x14ac:dyDescent="0.25">
      <c r="A6223" s="1">
        <v>44476</v>
      </c>
      <c r="B6223">
        <v>1008979</v>
      </c>
      <c r="C6223">
        <v>6.05</v>
      </c>
      <c r="D6223">
        <v>5</v>
      </c>
    </row>
    <row r="6224" spans="1:4" x14ac:dyDescent="0.25">
      <c r="A6224" s="1">
        <v>44476</v>
      </c>
      <c r="B6224">
        <v>1008980</v>
      </c>
      <c r="C6224">
        <v>3.95</v>
      </c>
      <c r="D6224">
        <v>3</v>
      </c>
    </row>
    <row r="6225" spans="1:4" x14ac:dyDescent="0.25">
      <c r="A6225" s="1">
        <v>44476</v>
      </c>
      <c r="B6225">
        <v>1008981</v>
      </c>
      <c r="C6225">
        <v>4.0999999999999996</v>
      </c>
      <c r="D6225">
        <v>3</v>
      </c>
    </row>
    <row r="6226" spans="1:4" x14ac:dyDescent="0.25">
      <c r="A6226" s="1">
        <v>44476</v>
      </c>
      <c r="B6226">
        <v>1008982</v>
      </c>
      <c r="C6226">
        <v>3.35</v>
      </c>
      <c r="D6226">
        <v>3</v>
      </c>
    </row>
    <row r="6227" spans="1:4" x14ac:dyDescent="0.25">
      <c r="A6227" s="1">
        <v>44476</v>
      </c>
      <c r="B6227">
        <v>1008983</v>
      </c>
      <c r="C6227">
        <v>5.9</v>
      </c>
      <c r="D6227">
        <v>4</v>
      </c>
    </row>
    <row r="6228" spans="1:4" x14ac:dyDescent="0.25">
      <c r="A6228" s="1">
        <v>44476</v>
      </c>
      <c r="B6228">
        <v>1008984</v>
      </c>
      <c r="C6228">
        <v>5.3</v>
      </c>
      <c r="D6228">
        <v>3</v>
      </c>
    </row>
    <row r="6229" spans="1:4" x14ac:dyDescent="0.25">
      <c r="A6229" s="1">
        <v>44476</v>
      </c>
      <c r="B6229">
        <v>1008986</v>
      </c>
      <c r="C6229">
        <v>5</v>
      </c>
      <c r="D6229">
        <v>3</v>
      </c>
    </row>
    <row r="6230" spans="1:4" x14ac:dyDescent="0.25">
      <c r="A6230" s="1">
        <v>44476</v>
      </c>
      <c r="B6230">
        <v>1008987</v>
      </c>
      <c r="C6230">
        <v>2.9</v>
      </c>
      <c r="D6230">
        <v>2</v>
      </c>
    </row>
    <row r="6231" spans="1:4" x14ac:dyDescent="0.25">
      <c r="A6231" s="1">
        <v>44476</v>
      </c>
      <c r="B6231">
        <v>1008988</v>
      </c>
      <c r="C6231">
        <v>3.2</v>
      </c>
      <c r="D6231">
        <v>2</v>
      </c>
    </row>
    <row r="6232" spans="1:4" x14ac:dyDescent="0.25">
      <c r="A6232" s="1">
        <v>44476</v>
      </c>
      <c r="B6232">
        <v>1008989</v>
      </c>
      <c r="C6232">
        <v>6.35</v>
      </c>
      <c r="D6232">
        <v>4</v>
      </c>
    </row>
    <row r="6233" spans="1:4" x14ac:dyDescent="0.25">
      <c r="A6233" s="1">
        <v>44476</v>
      </c>
      <c r="B6233">
        <v>1008990</v>
      </c>
      <c r="C6233">
        <v>4.55</v>
      </c>
      <c r="D6233">
        <v>4</v>
      </c>
    </row>
    <row r="6234" spans="1:4" x14ac:dyDescent="0.25">
      <c r="A6234" s="1">
        <v>44476</v>
      </c>
      <c r="B6234">
        <v>1008991</v>
      </c>
      <c r="C6234">
        <v>5.3</v>
      </c>
      <c r="D6234">
        <v>4</v>
      </c>
    </row>
    <row r="6235" spans="1:4" x14ac:dyDescent="0.25">
      <c r="A6235" s="1">
        <v>44476</v>
      </c>
      <c r="B6235">
        <v>1008992</v>
      </c>
      <c r="C6235">
        <v>5.6</v>
      </c>
      <c r="D6235">
        <v>4</v>
      </c>
    </row>
    <row r="6236" spans="1:4" x14ac:dyDescent="0.25">
      <c r="A6236" s="1">
        <v>44476</v>
      </c>
      <c r="B6236">
        <v>1008993</v>
      </c>
      <c r="C6236">
        <v>5.3</v>
      </c>
      <c r="D6236">
        <v>5</v>
      </c>
    </row>
    <row r="6237" spans="1:4" x14ac:dyDescent="0.25">
      <c r="A6237" s="1">
        <v>44476</v>
      </c>
      <c r="B6237">
        <v>1008994</v>
      </c>
      <c r="C6237">
        <v>4.0999999999999996</v>
      </c>
      <c r="D6237">
        <v>2</v>
      </c>
    </row>
    <row r="6238" spans="1:4" x14ac:dyDescent="0.25">
      <c r="A6238" s="1">
        <v>44476</v>
      </c>
      <c r="B6238">
        <v>1008995</v>
      </c>
      <c r="C6238">
        <v>2.9</v>
      </c>
      <c r="D6238">
        <v>2</v>
      </c>
    </row>
    <row r="6239" spans="1:4" x14ac:dyDescent="0.25">
      <c r="A6239" s="1">
        <v>44476</v>
      </c>
      <c r="B6239">
        <v>1008996</v>
      </c>
      <c r="C6239">
        <v>6.95</v>
      </c>
      <c r="D6239">
        <v>5</v>
      </c>
    </row>
    <row r="6240" spans="1:4" x14ac:dyDescent="0.25">
      <c r="A6240" s="1">
        <v>44476</v>
      </c>
      <c r="B6240">
        <v>1008997</v>
      </c>
      <c r="C6240">
        <v>2.9</v>
      </c>
      <c r="D6240">
        <v>2</v>
      </c>
    </row>
    <row r="6241" spans="1:4" x14ac:dyDescent="0.25">
      <c r="A6241" s="1">
        <v>44476</v>
      </c>
      <c r="B6241">
        <v>1008998</v>
      </c>
      <c r="C6241">
        <v>5</v>
      </c>
      <c r="D6241">
        <v>3</v>
      </c>
    </row>
    <row r="6242" spans="1:4" x14ac:dyDescent="0.25">
      <c r="A6242" s="1">
        <v>44476</v>
      </c>
      <c r="B6242">
        <v>1008999</v>
      </c>
      <c r="C6242">
        <v>5</v>
      </c>
      <c r="D6242">
        <v>4</v>
      </c>
    </row>
    <row r="6243" spans="1:4" x14ac:dyDescent="0.25">
      <c r="A6243" s="1">
        <v>44476</v>
      </c>
      <c r="B6243">
        <v>1009000</v>
      </c>
      <c r="C6243">
        <v>4.25</v>
      </c>
      <c r="D6243">
        <v>3</v>
      </c>
    </row>
    <row r="6244" spans="1:4" x14ac:dyDescent="0.25">
      <c r="A6244" s="1">
        <v>44476</v>
      </c>
      <c r="B6244">
        <v>1009001</v>
      </c>
      <c r="C6244">
        <v>5.75</v>
      </c>
      <c r="D6244">
        <v>8</v>
      </c>
    </row>
    <row r="6245" spans="1:4" x14ac:dyDescent="0.25">
      <c r="A6245" s="1">
        <v>44476</v>
      </c>
      <c r="B6245">
        <v>1009002</v>
      </c>
      <c r="C6245">
        <v>4.0999999999999996</v>
      </c>
      <c r="D6245">
        <v>3</v>
      </c>
    </row>
    <row r="6246" spans="1:4" x14ac:dyDescent="0.25">
      <c r="A6246" s="1">
        <v>44476</v>
      </c>
      <c r="B6246">
        <v>1009003</v>
      </c>
      <c r="C6246">
        <v>4.7</v>
      </c>
      <c r="D6246">
        <v>4</v>
      </c>
    </row>
    <row r="6247" spans="1:4" x14ac:dyDescent="0.25">
      <c r="A6247" s="1">
        <v>44477</v>
      </c>
      <c r="B6247">
        <v>1009004</v>
      </c>
      <c r="C6247">
        <v>3.5</v>
      </c>
      <c r="D6247">
        <v>3</v>
      </c>
    </row>
    <row r="6248" spans="1:4" x14ac:dyDescent="0.25">
      <c r="A6248" s="1">
        <v>44477</v>
      </c>
      <c r="B6248">
        <v>1009006</v>
      </c>
      <c r="C6248">
        <v>4.0999999999999996</v>
      </c>
      <c r="D6248">
        <v>4</v>
      </c>
    </row>
    <row r="6249" spans="1:4" x14ac:dyDescent="0.25">
      <c r="A6249" s="1">
        <v>44477</v>
      </c>
      <c r="B6249">
        <v>1009007</v>
      </c>
      <c r="C6249">
        <v>8</v>
      </c>
      <c r="D6249">
        <v>4</v>
      </c>
    </row>
    <row r="6250" spans="1:4" x14ac:dyDescent="0.25">
      <c r="A6250" s="1">
        <v>44477</v>
      </c>
      <c r="B6250">
        <v>1009008</v>
      </c>
      <c r="C6250">
        <v>5.45</v>
      </c>
      <c r="D6250">
        <v>3</v>
      </c>
    </row>
    <row r="6251" spans="1:4" x14ac:dyDescent="0.25">
      <c r="A6251" s="1">
        <v>44477</v>
      </c>
      <c r="B6251">
        <v>1009010</v>
      </c>
      <c r="C6251">
        <v>4.8499999999999996</v>
      </c>
      <c r="D6251">
        <v>4</v>
      </c>
    </row>
    <row r="6252" spans="1:4" x14ac:dyDescent="0.25">
      <c r="A6252" s="1">
        <v>44477</v>
      </c>
      <c r="B6252">
        <v>1009012</v>
      </c>
      <c r="C6252">
        <v>8.4499999999999993</v>
      </c>
      <c r="D6252">
        <v>6</v>
      </c>
    </row>
    <row r="6253" spans="1:4" x14ac:dyDescent="0.25">
      <c r="A6253" s="1">
        <v>44477</v>
      </c>
      <c r="B6253">
        <v>1009013</v>
      </c>
      <c r="C6253">
        <v>4.55</v>
      </c>
      <c r="D6253">
        <v>3</v>
      </c>
    </row>
    <row r="6254" spans="1:4" x14ac:dyDescent="0.25">
      <c r="A6254" s="1">
        <v>44477</v>
      </c>
      <c r="B6254">
        <v>1009014</v>
      </c>
      <c r="C6254">
        <v>5.3</v>
      </c>
      <c r="D6254">
        <v>4</v>
      </c>
    </row>
    <row r="6255" spans="1:4" x14ac:dyDescent="0.25">
      <c r="A6255" s="1">
        <v>44477</v>
      </c>
      <c r="B6255">
        <v>1009015</v>
      </c>
      <c r="C6255">
        <v>3.05</v>
      </c>
      <c r="D6255">
        <v>3</v>
      </c>
    </row>
    <row r="6256" spans="1:4" x14ac:dyDescent="0.25">
      <c r="A6256" s="1">
        <v>44477</v>
      </c>
      <c r="B6256">
        <v>1009016</v>
      </c>
      <c r="C6256">
        <v>3.05</v>
      </c>
      <c r="D6256">
        <v>2</v>
      </c>
    </row>
    <row r="6257" spans="1:4" x14ac:dyDescent="0.25">
      <c r="A6257" s="1">
        <v>44477</v>
      </c>
      <c r="B6257">
        <v>1009017</v>
      </c>
      <c r="C6257">
        <v>6.35</v>
      </c>
      <c r="D6257">
        <v>3</v>
      </c>
    </row>
    <row r="6258" spans="1:4" x14ac:dyDescent="0.25">
      <c r="A6258" s="1">
        <v>44477</v>
      </c>
      <c r="B6258">
        <v>1009018</v>
      </c>
      <c r="C6258">
        <v>3.2</v>
      </c>
      <c r="D6258">
        <v>2</v>
      </c>
    </row>
    <row r="6259" spans="1:4" x14ac:dyDescent="0.25">
      <c r="A6259" s="1">
        <v>44477</v>
      </c>
      <c r="B6259">
        <v>1009019</v>
      </c>
      <c r="C6259">
        <v>2.9</v>
      </c>
      <c r="D6259">
        <v>3</v>
      </c>
    </row>
    <row r="6260" spans="1:4" x14ac:dyDescent="0.25">
      <c r="A6260" s="1">
        <v>44477</v>
      </c>
      <c r="B6260">
        <v>1009020</v>
      </c>
      <c r="C6260">
        <v>3.5</v>
      </c>
      <c r="D6260">
        <v>3</v>
      </c>
    </row>
    <row r="6261" spans="1:4" x14ac:dyDescent="0.25">
      <c r="A6261" s="1">
        <v>44477</v>
      </c>
      <c r="B6261">
        <v>1009021</v>
      </c>
      <c r="C6261">
        <v>3.2</v>
      </c>
      <c r="D6261">
        <v>3</v>
      </c>
    </row>
    <row r="6262" spans="1:4" x14ac:dyDescent="0.25">
      <c r="A6262" s="1">
        <v>44477</v>
      </c>
      <c r="B6262">
        <v>1009022</v>
      </c>
      <c r="C6262">
        <v>4.0999999999999996</v>
      </c>
      <c r="D6262">
        <v>4</v>
      </c>
    </row>
    <row r="6263" spans="1:4" x14ac:dyDescent="0.25">
      <c r="A6263" s="1">
        <v>44477</v>
      </c>
      <c r="B6263">
        <v>1009023</v>
      </c>
      <c r="C6263">
        <v>5.45</v>
      </c>
      <c r="D6263">
        <v>4</v>
      </c>
    </row>
    <row r="6264" spans="1:4" x14ac:dyDescent="0.25">
      <c r="A6264" s="1">
        <v>44477</v>
      </c>
      <c r="B6264">
        <v>1009024</v>
      </c>
      <c r="C6264">
        <v>3.2</v>
      </c>
      <c r="D6264">
        <v>2</v>
      </c>
    </row>
    <row r="6265" spans="1:4" x14ac:dyDescent="0.25">
      <c r="A6265" s="1">
        <v>44477</v>
      </c>
      <c r="B6265">
        <v>1009025</v>
      </c>
      <c r="C6265">
        <v>4.55</v>
      </c>
      <c r="D6265">
        <v>2</v>
      </c>
    </row>
    <row r="6266" spans="1:4" x14ac:dyDescent="0.25">
      <c r="A6266" s="1">
        <v>44477</v>
      </c>
      <c r="B6266">
        <v>1009026</v>
      </c>
      <c r="C6266">
        <v>4.55</v>
      </c>
      <c r="D6266">
        <v>4</v>
      </c>
    </row>
    <row r="6267" spans="1:4" x14ac:dyDescent="0.25">
      <c r="A6267" s="1">
        <v>44477</v>
      </c>
      <c r="B6267">
        <v>1009027</v>
      </c>
      <c r="C6267">
        <v>8.15</v>
      </c>
      <c r="D6267">
        <v>4</v>
      </c>
    </row>
    <row r="6268" spans="1:4" x14ac:dyDescent="0.25">
      <c r="A6268" s="1">
        <v>44477</v>
      </c>
      <c r="B6268">
        <v>1009028</v>
      </c>
      <c r="C6268">
        <v>3.35</v>
      </c>
      <c r="D6268">
        <v>3</v>
      </c>
    </row>
    <row r="6269" spans="1:4" x14ac:dyDescent="0.25">
      <c r="A6269" s="1">
        <v>44477</v>
      </c>
      <c r="B6269">
        <v>1009029</v>
      </c>
      <c r="C6269">
        <v>6.5</v>
      </c>
      <c r="D6269">
        <v>4</v>
      </c>
    </row>
    <row r="6270" spans="1:4" x14ac:dyDescent="0.25">
      <c r="A6270" s="1">
        <v>44477</v>
      </c>
      <c r="B6270">
        <v>1009030</v>
      </c>
      <c r="C6270">
        <v>3.95</v>
      </c>
      <c r="D6270">
        <v>2</v>
      </c>
    </row>
    <row r="6271" spans="1:4" x14ac:dyDescent="0.25">
      <c r="A6271" s="1">
        <v>44477</v>
      </c>
      <c r="B6271">
        <v>1009031</v>
      </c>
      <c r="C6271">
        <v>4.0999999999999996</v>
      </c>
      <c r="D6271">
        <v>3</v>
      </c>
    </row>
    <row r="6272" spans="1:4" x14ac:dyDescent="0.25">
      <c r="A6272" s="1">
        <v>44477</v>
      </c>
      <c r="B6272">
        <v>1009032</v>
      </c>
      <c r="C6272">
        <v>5.75</v>
      </c>
      <c r="D6272">
        <v>2</v>
      </c>
    </row>
    <row r="6273" spans="1:4" x14ac:dyDescent="0.25">
      <c r="A6273" s="1">
        <v>44477</v>
      </c>
      <c r="B6273">
        <v>1009033</v>
      </c>
      <c r="C6273">
        <v>5</v>
      </c>
      <c r="D6273">
        <v>4</v>
      </c>
    </row>
    <row r="6274" spans="1:4" x14ac:dyDescent="0.25">
      <c r="A6274" s="1">
        <v>44477</v>
      </c>
      <c r="B6274">
        <v>1009034</v>
      </c>
      <c r="C6274">
        <v>4.8499999999999996</v>
      </c>
      <c r="D6274">
        <v>3</v>
      </c>
    </row>
    <row r="6275" spans="1:4" x14ac:dyDescent="0.25">
      <c r="A6275" s="1">
        <v>44477</v>
      </c>
      <c r="B6275">
        <v>1009035</v>
      </c>
      <c r="C6275">
        <v>6.5</v>
      </c>
      <c r="D6275">
        <v>3</v>
      </c>
    </row>
    <row r="6276" spans="1:4" x14ac:dyDescent="0.25">
      <c r="A6276" s="1">
        <v>44477</v>
      </c>
      <c r="B6276">
        <v>1009036</v>
      </c>
      <c r="C6276">
        <v>6.65</v>
      </c>
      <c r="D6276">
        <v>4</v>
      </c>
    </row>
    <row r="6277" spans="1:4" x14ac:dyDescent="0.25">
      <c r="A6277" s="1">
        <v>44477</v>
      </c>
      <c r="B6277">
        <v>1009037</v>
      </c>
      <c r="C6277">
        <v>2.9</v>
      </c>
      <c r="D6277">
        <v>2</v>
      </c>
    </row>
    <row r="6278" spans="1:4" x14ac:dyDescent="0.25">
      <c r="A6278" s="1">
        <v>44477</v>
      </c>
      <c r="B6278">
        <v>1009038</v>
      </c>
      <c r="C6278">
        <v>6.2</v>
      </c>
      <c r="D6278">
        <v>4</v>
      </c>
    </row>
    <row r="6279" spans="1:4" x14ac:dyDescent="0.25">
      <c r="A6279" s="1">
        <v>44477</v>
      </c>
      <c r="B6279">
        <v>1009039</v>
      </c>
      <c r="C6279">
        <v>7.7</v>
      </c>
      <c r="D6279">
        <v>6</v>
      </c>
    </row>
    <row r="6280" spans="1:4" x14ac:dyDescent="0.25">
      <c r="A6280" s="1">
        <v>44477</v>
      </c>
      <c r="B6280">
        <v>1009040</v>
      </c>
      <c r="C6280">
        <v>2.9</v>
      </c>
      <c r="D6280">
        <v>4</v>
      </c>
    </row>
    <row r="6281" spans="1:4" x14ac:dyDescent="0.25">
      <c r="A6281" s="1">
        <v>44477</v>
      </c>
      <c r="B6281">
        <v>1009041</v>
      </c>
      <c r="C6281">
        <v>3.8</v>
      </c>
      <c r="D6281">
        <v>2</v>
      </c>
    </row>
    <row r="6282" spans="1:4" x14ac:dyDescent="0.25">
      <c r="A6282" s="1">
        <v>44477</v>
      </c>
      <c r="B6282">
        <v>1009042</v>
      </c>
      <c r="C6282">
        <v>4.8499999999999996</v>
      </c>
      <c r="D6282">
        <v>4</v>
      </c>
    </row>
    <row r="6283" spans="1:4" x14ac:dyDescent="0.25">
      <c r="A6283" s="1">
        <v>44477</v>
      </c>
      <c r="B6283">
        <v>1009044</v>
      </c>
      <c r="C6283">
        <v>11.3</v>
      </c>
      <c r="D6283">
        <v>8</v>
      </c>
    </row>
    <row r="6284" spans="1:4" x14ac:dyDescent="0.25">
      <c r="A6284" s="1">
        <v>44477</v>
      </c>
      <c r="B6284">
        <v>1009045</v>
      </c>
      <c r="C6284">
        <v>11.75</v>
      </c>
      <c r="D6284">
        <v>5</v>
      </c>
    </row>
    <row r="6285" spans="1:4" x14ac:dyDescent="0.25">
      <c r="A6285" s="1">
        <v>44477</v>
      </c>
      <c r="B6285">
        <v>1009046</v>
      </c>
      <c r="C6285">
        <v>5.45</v>
      </c>
      <c r="D6285">
        <v>4</v>
      </c>
    </row>
    <row r="6286" spans="1:4" x14ac:dyDescent="0.25">
      <c r="A6286" s="1">
        <v>44477</v>
      </c>
      <c r="B6286">
        <v>1009047</v>
      </c>
      <c r="C6286">
        <v>5.75</v>
      </c>
      <c r="D6286">
        <v>5</v>
      </c>
    </row>
    <row r="6287" spans="1:4" x14ac:dyDescent="0.25">
      <c r="A6287" s="1">
        <v>44477</v>
      </c>
      <c r="B6287">
        <v>1009048</v>
      </c>
      <c r="C6287">
        <v>3.5</v>
      </c>
      <c r="D6287">
        <v>2</v>
      </c>
    </row>
    <row r="6288" spans="1:4" x14ac:dyDescent="0.25">
      <c r="A6288" s="1">
        <v>44477</v>
      </c>
      <c r="B6288">
        <v>1009049</v>
      </c>
      <c r="C6288">
        <v>2.9</v>
      </c>
      <c r="D6288">
        <v>4</v>
      </c>
    </row>
    <row r="6289" spans="1:4" x14ac:dyDescent="0.25">
      <c r="A6289" s="1">
        <v>44477</v>
      </c>
      <c r="B6289">
        <v>1009050</v>
      </c>
      <c r="C6289">
        <v>3.35</v>
      </c>
      <c r="D6289">
        <v>2</v>
      </c>
    </row>
    <row r="6290" spans="1:4" x14ac:dyDescent="0.25">
      <c r="A6290" s="1">
        <v>44477</v>
      </c>
      <c r="B6290">
        <v>1009051</v>
      </c>
      <c r="C6290">
        <v>5.3</v>
      </c>
      <c r="D6290">
        <v>4</v>
      </c>
    </row>
    <row r="6291" spans="1:4" x14ac:dyDescent="0.25">
      <c r="A6291" s="1">
        <v>44477</v>
      </c>
      <c r="B6291">
        <v>1009052</v>
      </c>
      <c r="C6291">
        <v>3.35</v>
      </c>
      <c r="D6291">
        <v>3</v>
      </c>
    </row>
    <row r="6292" spans="1:4" x14ac:dyDescent="0.25">
      <c r="A6292" s="1">
        <v>44477</v>
      </c>
      <c r="B6292">
        <v>1009053</v>
      </c>
      <c r="C6292">
        <v>5.75</v>
      </c>
      <c r="D6292">
        <v>4</v>
      </c>
    </row>
    <row r="6293" spans="1:4" x14ac:dyDescent="0.25">
      <c r="A6293" s="1">
        <v>44477</v>
      </c>
      <c r="B6293">
        <v>1009054</v>
      </c>
      <c r="C6293">
        <v>2.9</v>
      </c>
      <c r="D6293">
        <v>3</v>
      </c>
    </row>
    <row r="6294" spans="1:4" x14ac:dyDescent="0.25">
      <c r="A6294" s="1">
        <v>44477</v>
      </c>
      <c r="B6294">
        <v>1009055</v>
      </c>
      <c r="C6294">
        <v>4.4000000000000004</v>
      </c>
      <c r="D6294">
        <v>4</v>
      </c>
    </row>
    <row r="6295" spans="1:4" x14ac:dyDescent="0.25">
      <c r="A6295" s="1">
        <v>44477</v>
      </c>
      <c r="B6295">
        <v>1009056</v>
      </c>
      <c r="C6295">
        <v>4.0999999999999996</v>
      </c>
      <c r="D6295">
        <v>2</v>
      </c>
    </row>
    <row r="6296" spans="1:4" x14ac:dyDescent="0.25">
      <c r="A6296" s="1">
        <v>44477</v>
      </c>
      <c r="B6296">
        <v>1009057</v>
      </c>
      <c r="C6296">
        <v>3.65</v>
      </c>
      <c r="D6296">
        <v>2</v>
      </c>
    </row>
    <row r="6297" spans="1:4" x14ac:dyDescent="0.25">
      <c r="A6297" s="1">
        <v>44477</v>
      </c>
      <c r="B6297">
        <v>1009058</v>
      </c>
      <c r="C6297">
        <v>3.95</v>
      </c>
      <c r="D6297">
        <v>4</v>
      </c>
    </row>
    <row r="6298" spans="1:4" x14ac:dyDescent="0.25">
      <c r="A6298" s="1">
        <v>44477</v>
      </c>
      <c r="B6298">
        <v>1009060</v>
      </c>
      <c r="C6298">
        <v>3.35</v>
      </c>
      <c r="D6298">
        <v>2</v>
      </c>
    </row>
    <row r="6299" spans="1:4" x14ac:dyDescent="0.25">
      <c r="A6299" s="1">
        <v>44477</v>
      </c>
      <c r="B6299">
        <v>1009061</v>
      </c>
      <c r="C6299">
        <v>4.25</v>
      </c>
      <c r="D6299">
        <v>4</v>
      </c>
    </row>
    <row r="6300" spans="1:4" x14ac:dyDescent="0.25">
      <c r="A6300" s="1">
        <v>44477</v>
      </c>
      <c r="B6300">
        <v>1009062</v>
      </c>
      <c r="C6300">
        <v>3.95</v>
      </c>
      <c r="D6300">
        <v>4</v>
      </c>
    </row>
    <row r="6301" spans="1:4" x14ac:dyDescent="0.25">
      <c r="A6301" s="1">
        <v>44477</v>
      </c>
      <c r="B6301">
        <v>1009063</v>
      </c>
      <c r="C6301">
        <v>8.4499999999999993</v>
      </c>
      <c r="D6301">
        <v>5</v>
      </c>
    </row>
    <row r="6302" spans="1:4" x14ac:dyDescent="0.25">
      <c r="A6302" s="1">
        <v>44477</v>
      </c>
      <c r="B6302">
        <v>1009064</v>
      </c>
      <c r="C6302">
        <v>4.8499999999999996</v>
      </c>
      <c r="D6302">
        <v>4</v>
      </c>
    </row>
    <row r="6303" spans="1:4" x14ac:dyDescent="0.25">
      <c r="A6303" s="1">
        <v>44477</v>
      </c>
      <c r="B6303">
        <v>1009065</v>
      </c>
      <c r="C6303">
        <v>3.5</v>
      </c>
      <c r="D6303">
        <v>3</v>
      </c>
    </row>
    <row r="6304" spans="1:4" x14ac:dyDescent="0.25">
      <c r="A6304" s="1">
        <v>44477</v>
      </c>
      <c r="B6304">
        <v>1009066</v>
      </c>
      <c r="C6304">
        <v>4.25</v>
      </c>
      <c r="D6304">
        <v>2</v>
      </c>
    </row>
    <row r="6305" spans="1:4" x14ac:dyDescent="0.25">
      <c r="A6305" s="1">
        <v>44477</v>
      </c>
      <c r="B6305">
        <v>1009067</v>
      </c>
      <c r="C6305">
        <v>4.7</v>
      </c>
      <c r="D6305">
        <v>3</v>
      </c>
    </row>
    <row r="6306" spans="1:4" x14ac:dyDescent="0.25">
      <c r="A6306" s="1">
        <v>44477</v>
      </c>
      <c r="B6306">
        <v>1009069</v>
      </c>
      <c r="C6306">
        <v>3.35</v>
      </c>
      <c r="D6306">
        <v>2</v>
      </c>
    </row>
    <row r="6307" spans="1:4" x14ac:dyDescent="0.25">
      <c r="A6307" s="1">
        <v>44477</v>
      </c>
      <c r="B6307">
        <v>1009070</v>
      </c>
      <c r="C6307">
        <v>4.7</v>
      </c>
      <c r="D6307">
        <v>4</v>
      </c>
    </row>
    <row r="6308" spans="1:4" x14ac:dyDescent="0.25">
      <c r="A6308" s="1">
        <v>44477</v>
      </c>
      <c r="B6308">
        <v>1009071</v>
      </c>
      <c r="C6308">
        <v>3.5</v>
      </c>
      <c r="D6308">
        <v>3</v>
      </c>
    </row>
    <row r="6309" spans="1:4" x14ac:dyDescent="0.25">
      <c r="A6309" s="1">
        <v>44477</v>
      </c>
      <c r="B6309">
        <v>1009072</v>
      </c>
      <c r="C6309">
        <v>7.85</v>
      </c>
      <c r="D6309">
        <v>5</v>
      </c>
    </row>
    <row r="6310" spans="1:4" x14ac:dyDescent="0.25">
      <c r="A6310" s="1">
        <v>44477</v>
      </c>
      <c r="B6310">
        <v>1009073</v>
      </c>
      <c r="C6310">
        <v>3.35</v>
      </c>
      <c r="D6310">
        <v>4</v>
      </c>
    </row>
    <row r="6311" spans="1:4" x14ac:dyDescent="0.25">
      <c r="A6311" s="1">
        <v>44477</v>
      </c>
      <c r="B6311">
        <v>1009074</v>
      </c>
      <c r="C6311">
        <v>5.15</v>
      </c>
      <c r="D6311">
        <v>3</v>
      </c>
    </row>
    <row r="6312" spans="1:4" x14ac:dyDescent="0.25">
      <c r="A6312" s="1">
        <v>44477</v>
      </c>
      <c r="B6312">
        <v>1009075</v>
      </c>
      <c r="C6312">
        <v>4.4000000000000004</v>
      </c>
      <c r="D6312">
        <v>4</v>
      </c>
    </row>
    <row r="6313" spans="1:4" x14ac:dyDescent="0.25">
      <c r="A6313" s="1">
        <v>44477</v>
      </c>
      <c r="B6313">
        <v>1009076</v>
      </c>
      <c r="C6313">
        <v>6.5</v>
      </c>
      <c r="D6313">
        <v>5</v>
      </c>
    </row>
    <row r="6314" spans="1:4" x14ac:dyDescent="0.25">
      <c r="A6314" s="1">
        <v>44477</v>
      </c>
      <c r="B6314">
        <v>1009077</v>
      </c>
      <c r="C6314">
        <v>3.05</v>
      </c>
      <c r="D6314">
        <v>3</v>
      </c>
    </row>
    <row r="6315" spans="1:4" x14ac:dyDescent="0.25">
      <c r="A6315" s="1">
        <v>44477</v>
      </c>
      <c r="B6315">
        <v>1009078</v>
      </c>
      <c r="C6315">
        <v>3.5</v>
      </c>
      <c r="D6315">
        <v>3</v>
      </c>
    </row>
    <row r="6316" spans="1:4" x14ac:dyDescent="0.25">
      <c r="A6316" s="1">
        <v>44477</v>
      </c>
      <c r="B6316">
        <v>1009079</v>
      </c>
      <c r="C6316">
        <v>4.55</v>
      </c>
      <c r="D6316">
        <v>4</v>
      </c>
    </row>
    <row r="6317" spans="1:4" x14ac:dyDescent="0.25">
      <c r="A6317" s="1">
        <v>44477</v>
      </c>
      <c r="B6317">
        <v>1009080</v>
      </c>
      <c r="C6317">
        <v>10.55</v>
      </c>
      <c r="D6317">
        <v>6</v>
      </c>
    </row>
    <row r="6318" spans="1:4" x14ac:dyDescent="0.25">
      <c r="A6318" s="1">
        <v>44477</v>
      </c>
      <c r="B6318">
        <v>1009081</v>
      </c>
      <c r="C6318">
        <v>6.05</v>
      </c>
      <c r="D6318">
        <v>4</v>
      </c>
    </row>
    <row r="6319" spans="1:4" x14ac:dyDescent="0.25">
      <c r="A6319" s="1">
        <v>44477</v>
      </c>
      <c r="B6319">
        <v>1009082</v>
      </c>
      <c r="C6319">
        <v>5.3</v>
      </c>
      <c r="D6319">
        <v>6</v>
      </c>
    </row>
    <row r="6320" spans="1:4" x14ac:dyDescent="0.25">
      <c r="A6320" s="1">
        <v>44477</v>
      </c>
      <c r="B6320">
        <v>1009083</v>
      </c>
      <c r="C6320">
        <v>2.9</v>
      </c>
      <c r="D6320">
        <v>2</v>
      </c>
    </row>
    <row r="6321" spans="1:4" x14ac:dyDescent="0.25">
      <c r="A6321" s="1">
        <v>44477</v>
      </c>
      <c r="B6321">
        <v>1009084</v>
      </c>
      <c r="C6321">
        <v>5.9</v>
      </c>
      <c r="D6321">
        <v>5</v>
      </c>
    </row>
    <row r="6322" spans="1:4" x14ac:dyDescent="0.25">
      <c r="A6322" s="1">
        <v>44477</v>
      </c>
      <c r="B6322">
        <v>1009085</v>
      </c>
      <c r="C6322">
        <v>10.85</v>
      </c>
      <c r="D6322">
        <v>6</v>
      </c>
    </row>
    <row r="6323" spans="1:4" x14ac:dyDescent="0.25">
      <c r="A6323" s="1">
        <v>44477</v>
      </c>
      <c r="B6323">
        <v>1009086</v>
      </c>
      <c r="C6323">
        <v>2.9</v>
      </c>
      <c r="D6323">
        <v>2</v>
      </c>
    </row>
    <row r="6324" spans="1:4" x14ac:dyDescent="0.25">
      <c r="A6324" s="1">
        <v>44477</v>
      </c>
      <c r="B6324">
        <v>1009087</v>
      </c>
      <c r="C6324">
        <v>4.0999999999999996</v>
      </c>
      <c r="D6324">
        <v>4</v>
      </c>
    </row>
    <row r="6325" spans="1:4" x14ac:dyDescent="0.25">
      <c r="A6325" s="1">
        <v>44477</v>
      </c>
      <c r="B6325">
        <v>1009088</v>
      </c>
      <c r="C6325">
        <v>4.8499999999999996</v>
      </c>
      <c r="D6325">
        <v>3</v>
      </c>
    </row>
    <row r="6326" spans="1:4" x14ac:dyDescent="0.25">
      <c r="A6326" s="1">
        <v>44477</v>
      </c>
      <c r="B6326">
        <v>1009090</v>
      </c>
      <c r="C6326">
        <v>8.6</v>
      </c>
      <c r="D6326">
        <v>6</v>
      </c>
    </row>
    <row r="6327" spans="1:4" x14ac:dyDescent="0.25">
      <c r="A6327" s="1">
        <v>44477</v>
      </c>
      <c r="B6327">
        <v>1009091</v>
      </c>
      <c r="C6327">
        <v>5.75</v>
      </c>
      <c r="D6327">
        <v>5</v>
      </c>
    </row>
    <row r="6328" spans="1:4" x14ac:dyDescent="0.25">
      <c r="A6328" s="1">
        <v>44477</v>
      </c>
      <c r="B6328">
        <v>1009092</v>
      </c>
      <c r="C6328">
        <v>5</v>
      </c>
      <c r="D6328">
        <v>4</v>
      </c>
    </row>
    <row r="6329" spans="1:4" x14ac:dyDescent="0.25">
      <c r="A6329" s="1">
        <v>44477</v>
      </c>
      <c r="B6329">
        <v>1009093</v>
      </c>
      <c r="C6329">
        <v>3.5</v>
      </c>
      <c r="D6329">
        <v>2</v>
      </c>
    </row>
    <row r="6330" spans="1:4" x14ac:dyDescent="0.25">
      <c r="A6330" s="1">
        <v>44477</v>
      </c>
      <c r="B6330">
        <v>1009094</v>
      </c>
      <c r="C6330">
        <v>5.3</v>
      </c>
      <c r="D6330">
        <v>4</v>
      </c>
    </row>
    <row r="6331" spans="1:4" x14ac:dyDescent="0.25">
      <c r="A6331" s="1">
        <v>44477</v>
      </c>
      <c r="B6331">
        <v>1009095</v>
      </c>
      <c r="C6331">
        <v>3.5</v>
      </c>
      <c r="D6331">
        <v>3</v>
      </c>
    </row>
    <row r="6332" spans="1:4" x14ac:dyDescent="0.25">
      <c r="A6332" s="1">
        <v>44477</v>
      </c>
      <c r="B6332">
        <v>1009096</v>
      </c>
      <c r="C6332">
        <v>4.55</v>
      </c>
      <c r="D6332">
        <v>3</v>
      </c>
    </row>
    <row r="6333" spans="1:4" x14ac:dyDescent="0.25">
      <c r="A6333" s="1">
        <v>44477</v>
      </c>
      <c r="B6333">
        <v>1009097</v>
      </c>
      <c r="C6333">
        <v>2.9</v>
      </c>
      <c r="D6333">
        <v>2</v>
      </c>
    </row>
    <row r="6334" spans="1:4" x14ac:dyDescent="0.25">
      <c r="A6334" s="1">
        <v>44477</v>
      </c>
      <c r="B6334">
        <v>1009098</v>
      </c>
      <c r="C6334">
        <v>7.25</v>
      </c>
      <c r="D6334">
        <v>4</v>
      </c>
    </row>
    <row r="6335" spans="1:4" x14ac:dyDescent="0.25">
      <c r="A6335" s="1">
        <v>44477</v>
      </c>
      <c r="B6335">
        <v>1009099</v>
      </c>
      <c r="C6335">
        <v>3.05</v>
      </c>
      <c r="D6335">
        <v>2</v>
      </c>
    </row>
    <row r="6336" spans="1:4" x14ac:dyDescent="0.25">
      <c r="A6336" s="1">
        <v>44477</v>
      </c>
      <c r="B6336">
        <v>1009100</v>
      </c>
      <c r="C6336">
        <v>3.2</v>
      </c>
      <c r="D6336">
        <v>2</v>
      </c>
    </row>
    <row r="6337" spans="1:4" x14ac:dyDescent="0.25">
      <c r="A6337" s="1">
        <v>44477</v>
      </c>
      <c r="B6337">
        <v>1009101</v>
      </c>
      <c r="C6337">
        <v>4.55</v>
      </c>
      <c r="D6337">
        <v>3</v>
      </c>
    </row>
    <row r="6338" spans="1:4" x14ac:dyDescent="0.25">
      <c r="A6338" s="1">
        <v>44477</v>
      </c>
      <c r="B6338">
        <v>1009102</v>
      </c>
      <c r="C6338">
        <v>4.4000000000000004</v>
      </c>
      <c r="D6338">
        <v>3</v>
      </c>
    </row>
    <row r="6339" spans="1:4" x14ac:dyDescent="0.25">
      <c r="A6339" s="1">
        <v>44477</v>
      </c>
      <c r="B6339">
        <v>1009104</v>
      </c>
      <c r="C6339">
        <v>3.05</v>
      </c>
      <c r="D6339">
        <v>2</v>
      </c>
    </row>
    <row r="6340" spans="1:4" x14ac:dyDescent="0.25">
      <c r="A6340" s="1">
        <v>44477</v>
      </c>
      <c r="B6340">
        <v>1009105</v>
      </c>
      <c r="C6340">
        <v>3.95</v>
      </c>
      <c r="D6340">
        <v>4</v>
      </c>
    </row>
    <row r="6341" spans="1:4" x14ac:dyDescent="0.25">
      <c r="A6341" s="1">
        <v>44477</v>
      </c>
      <c r="B6341">
        <v>1009106</v>
      </c>
      <c r="C6341">
        <v>2.9</v>
      </c>
      <c r="D6341">
        <v>3</v>
      </c>
    </row>
    <row r="6342" spans="1:4" x14ac:dyDescent="0.25">
      <c r="A6342" s="1">
        <v>44477</v>
      </c>
      <c r="B6342">
        <v>1009107</v>
      </c>
      <c r="C6342">
        <v>3.65</v>
      </c>
      <c r="D6342">
        <v>2</v>
      </c>
    </row>
    <row r="6343" spans="1:4" x14ac:dyDescent="0.25">
      <c r="A6343" s="1">
        <v>44477</v>
      </c>
      <c r="B6343">
        <v>1009108</v>
      </c>
      <c r="C6343">
        <v>6.05</v>
      </c>
      <c r="D6343">
        <v>4</v>
      </c>
    </row>
    <row r="6344" spans="1:4" x14ac:dyDescent="0.25">
      <c r="A6344" s="1">
        <v>44477</v>
      </c>
      <c r="B6344">
        <v>1009109</v>
      </c>
      <c r="C6344">
        <v>4.4000000000000004</v>
      </c>
      <c r="D6344">
        <v>3</v>
      </c>
    </row>
    <row r="6345" spans="1:4" x14ac:dyDescent="0.25">
      <c r="A6345" s="1">
        <v>44477</v>
      </c>
      <c r="B6345">
        <v>1009110</v>
      </c>
      <c r="C6345">
        <v>3.95</v>
      </c>
      <c r="D6345">
        <v>3</v>
      </c>
    </row>
    <row r="6346" spans="1:4" x14ac:dyDescent="0.25">
      <c r="A6346" s="1">
        <v>44477</v>
      </c>
      <c r="B6346">
        <v>1009111</v>
      </c>
      <c r="C6346">
        <v>5.9</v>
      </c>
      <c r="D6346">
        <v>4</v>
      </c>
    </row>
    <row r="6347" spans="1:4" x14ac:dyDescent="0.25">
      <c r="A6347" s="1">
        <v>44477</v>
      </c>
      <c r="B6347">
        <v>1009112</v>
      </c>
      <c r="C6347">
        <v>3.5</v>
      </c>
      <c r="D6347">
        <v>3</v>
      </c>
    </row>
    <row r="6348" spans="1:4" x14ac:dyDescent="0.25">
      <c r="A6348" s="1">
        <v>44477</v>
      </c>
      <c r="B6348">
        <v>1009113</v>
      </c>
      <c r="C6348">
        <v>4.25</v>
      </c>
      <c r="D6348">
        <v>3</v>
      </c>
    </row>
    <row r="6349" spans="1:4" x14ac:dyDescent="0.25">
      <c r="A6349" s="1">
        <v>44477</v>
      </c>
      <c r="B6349">
        <v>1009114</v>
      </c>
      <c r="C6349">
        <v>5</v>
      </c>
      <c r="D6349">
        <v>3</v>
      </c>
    </row>
    <row r="6350" spans="1:4" x14ac:dyDescent="0.25">
      <c r="A6350" s="1">
        <v>44477</v>
      </c>
      <c r="B6350">
        <v>1009115</v>
      </c>
      <c r="C6350">
        <v>3.2</v>
      </c>
      <c r="D6350">
        <v>2</v>
      </c>
    </row>
    <row r="6351" spans="1:4" x14ac:dyDescent="0.25">
      <c r="A6351" s="1">
        <v>44477</v>
      </c>
      <c r="B6351">
        <v>1009116</v>
      </c>
      <c r="C6351">
        <v>6.65</v>
      </c>
      <c r="D6351">
        <v>5</v>
      </c>
    </row>
    <row r="6352" spans="1:4" x14ac:dyDescent="0.25">
      <c r="A6352" s="1">
        <v>44477</v>
      </c>
      <c r="B6352">
        <v>1009117</v>
      </c>
      <c r="C6352">
        <v>3.65</v>
      </c>
      <c r="D6352">
        <v>3</v>
      </c>
    </row>
    <row r="6353" spans="1:4" x14ac:dyDescent="0.25">
      <c r="A6353" s="1">
        <v>44477</v>
      </c>
      <c r="B6353">
        <v>1009118</v>
      </c>
      <c r="C6353">
        <v>4.25</v>
      </c>
      <c r="D6353">
        <v>5</v>
      </c>
    </row>
    <row r="6354" spans="1:4" x14ac:dyDescent="0.25">
      <c r="A6354" s="1">
        <v>44477</v>
      </c>
      <c r="B6354">
        <v>1009119</v>
      </c>
      <c r="C6354">
        <v>3.05</v>
      </c>
      <c r="D6354">
        <v>2</v>
      </c>
    </row>
    <row r="6355" spans="1:4" x14ac:dyDescent="0.25">
      <c r="A6355" s="1">
        <v>44477</v>
      </c>
      <c r="B6355">
        <v>1009120</v>
      </c>
      <c r="C6355">
        <v>3.05</v>
      </c>
      <c r="D6355">
        <v>3</v>
      </c>
    </row>
    <row r="6356" spans="1:4" x14ac:dyDescent="0.25">
      <c r="A6356" s="1">
        <v>44477</v>
      </c>
      <c r="B6356">
        <v>1009121</v>
      </c>
      <c r="C6356">
        <v>3.35</v>
      </c>
      <c r="D6356">
        <v>3</v>
      </c>
    </row>
    <row r="6357" spans="1:4" x14ac:dyDescent="0.25">
      <c r="A6357" s="1">
        <v>44477</v>
      </c>
      <c r="B6357">
        <v>1009123</v>
      </c>
      <c r="C6357">
        <v>5.75</v>
      </c>
      <c r="D6357">
        <v>4</v>
      </c>
    </row>
    <row r="6358" spans="1:4" x14ac:dyDescent="0.25">
      <c r="A6358" s="1">
        <v>44477</v>
      </c>
      <c r="B6358">
        <v>1009124</v>
      </c>
      <c r="C6358">
        <v>6.5</v>
      </c>
      <c r="D6358">
        <v>5</v>
      </c>
    </row>
    <row r="6359" spans="1:4" x14ac:dyDescent="0.25">
      <c r="A6359" s="1">
        <v>44477</v>
      </c>
      <c r="B6359">
        <v>1009126</v>
      </c>
      <c r="C6359">
        <v>3.35</v>
      </c>
      <c r="D6359">
        <v>3</v>
      </c>
    </row>
    <row r="6360" spans="1:4" x14ac:dyDescent="0.25">
      <c r="A6360" s="1">
        <v>44477</v>
      </c>
      <c r="B6360">
        <v>1009127</v>
      </c>
      <c r="C6360">
        <v>9.1999999999999993</v>
      </c>
      <c r="D6360">
        <v>5</v>
      </c>
    </row>
    <row r="6361" spans="1:4" x14ac:dyDescent="0.25">
      <c r="A6361" s="1">
        <v>44477</v>
      </c>
      <c r="B6361">
        <v>1009128</v>
      </c>
      <c r="C6361">
        <v>4.4000000000000004</v>
      </c>
      <c r="D6361">
        <v>5</v>
      </c>
    </row>
    <row r="6362" spans="1:4" x14ac:dyDescent="0.25">
      <c r="A6362" s="1">
        <v>44477</v>
      </c>
      <c r="B6362">
        <v>1009129</v>
      </c>
      <c r="C6362">
        <v>3.35</v>
      </c>
      <c r="D6362">
        <v>4</v>
      </c>
    </row>
    <row r="6363" spans="1:4" x14ac:dyDescent="0.25">
      <c r="A6363" s="1">
        <v>44477</v>
      </c>
      <c r="B6363">
        <v>1009130</v>
      </c>
      <c r="C6363">
        <v>2.9</v>
      </c>
      <c r="D6363">
        <v>2</v>
      </c>
    </row>
    <row r="6364" spans="1:4" x14ac:dyDescent="0.25">
      <c r="A6364" s="1">
        <v>44477</v>
      </c>
      <c r="B6364">
        <v>1009131</v>
      </c>
      <c r="C6364">
        <v>8.4499999999999993</v>
      </c>
      <c r="D6364">
        <v>5</v>
      </c>
    </row>
    <row r="6365" spans="1:4" x14ac:dyDescent="0.25">
      <c r="A6365" s="1">
        <v>44477</v>
      </c>
      <c r="B6365">
        <v>1009132</v>
      </c>
      <c r="C6365">
        <v>4.8499999999999996</v>
      </c>
      <c r="D6365">
        <v>4</v>
      </c>
    </row>
    <row r="6366" spans="1:4" x14ac:dyDescent="0.25">
      <c r="A6366" s="1">
        <v>44477</v>
      </c>
      <c r="B6366">
        <v>1009133</v>
      </c>
      <c r="C6366">
        <v>5.45</v>
      </c>
      <c r="D6366">
        <v>6</v>
      </c>
    </row>
    <row r="6367" spans="1:4" x14ac:dyDescent="0.25">
      <c r="A6367" s="1">
        <v>44477</v>
      </c>
      <c r="B6367">
        <v>1009134</v>
      </c>
      <c r="C6367">
        <v>2.9</v>
      </c>
      <c r="D6367">
        <v>2</v>
      </c>
    </row>
    <row r="6368" spans="1:4" x14ac:dyDescent="0.25">
      <c r="A6368" s="1">
        <v>44477</v>
      </c>
      <c r="B6368">
        <v>1009136</v>
      </c>
      <c r="C6368">
        <v>4.4000000000000004</v>
      </c>
      <c r="D6368">
        <v>2</v>
      </c>
    </row>
    <row r="6369" spans="1:4" x14ac:dyDescent="0.25">
      <c r="A6369" s="1">
        <v>44477</v>
      </c>
      <c r="B6369">
        <v>1009137</v>
      </c>
      <c r="C6369">
        <v>3.95</v>
      </c>
      <c r="D6369">
        <v>2</v>
      </c>
    </row>
    <row r="6370" spans="1:4" x14ac:dyDescent="0.25">
      <c r="A6370" s="1">
        <v>44477</v>
      </c>
      <c r="B6370">
        <v>1009138</v>
      </c>
      <c r="C6370">
        <v>3.35</v>
      </c>
      <c r="D6370">
        <v>4</v>
      </c>
    </row>
    <row r="6371" spans="1:4" x14ac:dyDescent="0.25">
      <c r="A6371" s="1">
        <v>44477</v>
      </c>
      <c r="B6371">
        <v>1009139</v>
      </c>
      <c r="C6371">
        <v>4.55</v>
      </c>
      <c r="D6371">
        <v>2</v>
      </c>
    </row>
    <row r="6372" spans="1:4" x14ac:dyDescent="0.25">
      <c r="A6372" s="1">
        <v>44477</v>
      </c>
      <c r="B6372">
        <v>1009140</v>
      </c>
      <c r="C6372">
        <v>3.5</v>
      </c>
      <c r="D6372">
        <v>3</v>
      </c>
    </row>
    <row r="6373" spans="1:4" x14ac:dyDescent="0.25">
      <c r="A6373" s="1">
        <v>44477</v>
      </c>
      <c r="B6373">
        <v>1009141</v>
      </c>
      <c r="C6373">
        <v>4.0999999999999996</v>
      </c>
      <c r="D6373">
        <v>3</v>
      </c>
    </row>
    <row r="6374" spans="1:4" x14ac:dyDescent="0.25">
      <c r="A6374" s="1">
        <v>44477</v>
      </c>
      <c r="B6374">
        <v>1009142</v>
      </c>
      <c r="C6374">
        <v>8.4499999999999993</v>
      </c>
      <c r="D6374">
        <v>5</v>
      </c>
    </row>
    <row r="6375" spans="1:4" x14ac:dyDescent="0.25">
      <c r="A6375" s="1">
        <v>44477</v>
      </c>
      <c r="B6375">
        <v>1009143</v>
      </c>
      <c r="C6375">
        <v>4.4000000000000004</v>
      </c>
      <c r="D6375">
        <v>3</v>
      </c>
    </row>
    <row r="6376" spans="1:4" x14ac:dyDescent="0.25">
      <c r="A6376" s="1">
        <v>44477</v>
      </c>
      <c r="B6376">
        <v>1009144</v>
      </c>
      <c r="C6376">
        <v>2.9</v>
      </c>
      <c r="D6376">
        <v>4</v>
      </c>
    </row>
    <row r="6377" spans="1:4" x14ac:dyDescent="0.25">
      <c r="A6377" s="1">
        <v>44477</v>
      </c>
      <c r="B6377">
        <v>1009145</v>
      </c>
      <c r="C6377">
        <v>7.55</v>
      </c>
      <c r="D6377">
        <v>5</v>
      </c>
    </row>
    <row r="6378" spans="1:4" x14ac:dyDescent="0.25">
      <c r="A6378" s="1">
        <v>44477</v>
      </c>
      <c r="B6378">
        <v>1009146</v>
      </c>
      <c r="C6378">
        <v>6.95</v>
      </c>
      <c r="D6378">
        <v>4</v>
      </c>
    </row>
    <row r="6379" spans="1:4" x14ac:dyDescent="0.25">
      <c r="A6379" s="1">
        <v>44477</v>
      </c>
      <c r="B6379">
        <v>1009147</v>
      </c>
      <c r="C6379">
        <v>4.4000000000000004</v>
      </c>
      <c r="D6379">
        <v>4</v>
      </c>
    </row>
    <row r="6380" spans="1:4" x14ac:dyDescent="0.25">
      <c r="A6380" s="1">
        <v>44477</v>
      </c>
      <c r="B6380">
        <v>1009149</v>
      </c>
      <c r="C6380">
        <v>9.0500000000000007</v>
      </c>
      <c r="D6380">
        <v>6</v>
      </c>
    </row>
    <row r="6381" spans="1:4" x14ac:dyDescent="0.25">
      <c r="A6381" s="1">
        <v>44477</v>
      </c>
      <c r="B6381">
        <v>1009150</v>
      </c>
      <c r="C6381">
        <v>3.2</v>
      </c>
      <c r="D6381">
        <v>3</v>
      </c>
    </row>
    <row r="6382" spans="1:4" x14ac:dyDescent="0.25">
      <c r="A6382" s="1">
        <v>44477</v>
      </c>
      <c r="B6382">
        <v>1009151</v>
      </c>
      <c r="C6382">
        <v>4.8499999999999996</v>
      </c>
      <c r="D6382">
        <v>4</v>
      </c>
    </row>
    <row r="6383" spans="1:4" x14ac:dyDescent="0.25">
      <c r="A6383" s="1">
        <v>44477</v>
      </c>
      <c r="B6383">
        <v>1009152</v>
      </c>
      <c r="C6383">
        <v>5.3</v>
      </c>
      <c r="D6383">
        <v>2</v>
      </c>
    </row>
    <row r="6384" spans="1:4" x14ac:dyDescent="0.25">
      <c r="A6384" s="1">
        <v>44477</v>
      </c>
      <c r="B6384">
        <v>1009153</v>
      </c>
      <c r="C6384">
        <v>3.05</v>
      </c>
      <c r="D6384">
        <v>3</v>
      </c>
    </row>
    <row r="6385" spans="1:4" x14ac:dyDescent="0.25">
      <c r="A6385" s="1">
        <v>44477</v>
      </c>
      <c r="B6385">
        <v>1009154</v>
      </c>
      <c r="C6385">
        <v>3.65</v>
      </c>
      <c r="D6385">
        <v>5</v>
      </c>
    </row>
    <row r="6386" spans="1:4" x14ac:dyDescent="0.25">
      <c r="A6386" s="1">
        <v>44477</v>
      </c>
      <c r="B6386">
        <v>1009155</v>
      </c>
      <c r="C6386">
        <v>6.5</v>
      </c>
      <c r="D6386">
        <v>3</v>
      </c>
    </row>
    <row r="6387" spans="1:4" x14ac:dyDescent="0.25">
      <c r="A6387" s="1">
        <v>44477</v>
      </c>
      <c r="B6387">
        <v>1009156</v>
      </c>
      <c r="C6387">
        <v>3.5</v>
      </c>
      <c r="D6387">
        <v>3</v>
      </c>
    </row>
    <row r="6388" spans="1:4" x14ac:dyDescent="0.25">
      <c r="A6388" s="1">
        <v>44477</v>
      </c>
      <c r="B6388">
        <v>1009157</v>
      </c>
      <c r="C6388">
        <v>5.45</v>
      </c>
      <c r="D6388">
        <v>5</v>
      </c>
    </row>
    <row r="6389" spans="1:4" x14ac:dyDescent="0.25">
      <c r="A6389" s="1">
        <v>44477</v>
      </c>
      <c r="B6389">
        <v>1009158</v>
      </c>
      <c r="C6389">
        <v>4.8499999999999996</v>
      </c>
      <c r="D6389">
        <v>5</v>
      </c>
    </row>
    <row r="6390" spans="1:4" x14ac:dyDescent="0.25">
      <c r="A6390" s="1">
        <v>44477</v>
      </c>
      <c r="B6390">
        <v>1009159</v>
      </c>
      <c r="C6390">
        <v>3.05</v>
      </c>
      <c r="D6390">
        <v>2</v>
      </c>
    </row>
    <row r="6391" spans="1:4" x14ac:dyDescent="0.25">
      <c r="A6391" s="1">
        <v>44477</v>
      </c>
      <c r="B6391">
        <v>1009160</v>
      </c>
      <c r="C6391">
        <v>10.55</v>
      </c>
      <c r="D6391">
        <v>5</v>
      </c>
    </row>
    <row r="6392" spans="1:4" x14ac:dyDescent="0.25">
      <c r="A6392" s="1">
        <v>44477</v>
      </c>
      <c r="B6392">
        <v>1009161</v>
      </c>
      <c r="C6392">
        <v>3.35</v>
      </c>
      <c r="D6392">
        <v>3</v>
      </c>
    </row>
    <row r="6393" spans="1:4" x14ac:dyDescent="0.25">
      <c r="A6393" s="1">
        <v>44477</v>
      </c>
      <c r="B6393">
        <v>1009162</v>
      </c>
      <c r="C6393">
        <v>5</v>
      </c>
      <c r="D6393">
        <v>3</v>
      </c>
    </row>
    <row r="6394" spans="1:4" x14ac:dyDescent="0.25">
      <c r="A6394" s="1">
        <v>44477</v>
      </c>
      <c r="B6394">
        <v>1009163</v>
      </c>
      <c r="C6394">
        <v>2.9</v>
      </c>
      <c r="D6394">
        <v>2</v>
      </c>
    </row>
    <row r="6395" spans="1:4" x14ac:dyDescent="0.25">
      <c r="A6395" s="1">
        <v>44477</v>
      </c>
      <c r="B6395">
        <v>1009164</v>
      </c>
      <c r="C6395">
        <v>6.95</v>
      </c>
      <c r="D6395">
        <v>5</v>
      </c>
    </row>
    <row r="6396" spans="1:4" x14ac:dyDescent="0.25">
      <c r="A6396" s="1">
        <v>44477</v>
      </c>
      <c r="B6396">
        <v>1009165</v>
      </c>
      <c r="C6396">
        <v>8.4499999999999993</v>
      </c>
      <c r="D6396">
        <v>3</v>
      </c>
    </row>
    <row r="6397" spans="1:4" x14ac:dyDescent="0.25">
      <c r="A6397" s="1">
        <v>44477</v>
      </c>
      <c r="B6397">
        <v>1009166</v>
      </c>
      <c r="C6397">
        <v>3.2</v>
      </c>
      <c r="D6397">
        <v>4</v>
      </c>
    </row>
    <row r="6398" spans="1:4" x14ac:dyDescent="0.25">
      <c r="A6398" s="1">
        <v>44477</v>
      </c>
      <c r="B6398">
        <v>1009167</v>
      </c>
      <c r="C6398">
        <v>5.9</v>
      </c>
      <c r="D6398">
        <v>4</v>
      </c>
    </row>
    <row r="6399" spans="1:4" x14ac:dyDescent="0.25">
      <c r="A6399" s="1">
        <v>44477</v>
      </c>
      <c r="B6399">
        <v>1009168</v>
      </c>
      <c r="C6399">
        <v>3.95</v>
      </c>
      <c r="D6399">
        <v>3</v>
      </c>
    </row>
    <row r="6400" spans="1:4" x14ac:dyDescent="0.25">
      <c r="A6400" s="1">
        <v>44477</v>
      </c>
      <c r="B6400">
        <v>1009169</v>
      </c>
      <c r="C6400">
        <v>5.6</v>
      </c>
      <c r="D6400">
        <v>4</v>
      </c>
    </row>
    <row r="6401" spans="1:4" x14ac:dyDescent="0.25">
      <c r="A6401" s="1">
        <v>44477</v>
      </c>
      <c r="B6401">
        <v>1009170</v>
      </c>
      <c r="C6401">
        <v>3.05</v>
      </c>
      <c r="D6401">
        <v>3</v>
      </c>
    </row>
    <row r="6402" spans="1:4" x14ac:dyDescent="0.25">
      <c r="A6402" s="1">
        <v>44477</v>
      </c>
      <c r="B6402">
        <v>1009171</v>
      </c>
      <c r="C6402">
        <v>3.5</v>
      </c>
      <c r="D6402">
        <v>3</v>
      </c>
    </row>
    <row r="6403" spans="1:4" x14ac:dyDescent="0.25">
      <c r="A6403" s="1">
        <v>44477</v>
      </c>
      <c r="B6403">
        <v>1009172</v>
      </c>
      <c r="C6403">
        <v>7.1</v>
      </c>
      <c r="D6403">
        <v>6</v>
      </c>
    </row>
    <row r="6404" spans="1:4" x14ac:dyDescent="0.25">
      <c r="A6404" s="1">
        <v>44477</v>
      </c>
      <c r="B6404">
        <v>1009173</v>
      </c>
      <c r="C6404">
        <v>3.5</v>
      </c>
      <c r="D6404">
        <v>3</v>
      </c>
    </row>
    <row r="6405" spans="1:4" x14ac:dyDescent="0.25">
      <c r="A6405" s="1">
        <v>44477</v>
      </c>
      <c r="B6405">
        <v>1009174</v>
      </c>
      <c r="C6405">
        <v>3.2</v>
      </c>
      <c r="D6405">
        <v>2</v>
      </c>
    </row>
    <row r="6406" spans="1:4" x14ac:dyDescent="0.25">
      <c r="A6406" s="1">
        <v>44477</v>
      </c>
      <c r="B6406">
        <v>1009175</v>
      </c>
      <c r="C6406">
        <v>2.9</v>
      </c>
      <c r="D6406">
        <v>2</v>
      </c>
    </row>
    <row r="6407" spans="1:4" x14ac:dyDescent="0.25">
      <c r="A6407" s="1">
        <v>44477</v>
      </c>
      <c r="B6407">
        <v>1009176</v>
      </c>
      <c r="C6407">
        <v>3.2</v>
      </c>
      <c r="D6407">
        <v>2</v>
      </c>
    </row>
    <row r="6408" spans="1:4" x14ac:dyDescent="0.25">
      <c r="A6408" s="1">
        <v>44477</v>
      </c>
      <c r="B6408">
        <v>1009177</v>
      </c>
      <c r="C6408">
        <v>2.9</v>
      </c>
      <c r="D6408">
        <v>2</v>
      </c>
    </row>
    <row r="6409" spans="1:4" x14ac:dyDescent="0.25">
      <c r="A6409" s="1">
        <v>44477</v>
      </c>
      <c r="B6409">
        <v>1009179</v>
      </c>
      <c r="C6409">
        <v>3.65</v>
      </c>
      <c r="D6409">
        <v>2</v>
      </c>
    </row>
    <row r="6410" spans="1:4" x14ac:dyDescent="0.25">
      <c r="A6410" s="1">
        <v>44477</v>
      </c>
      <c r="B6410">
        <v>1009180</v>
      </c>
      <c r="C6410">
        <v>3.8</v>
      </c>
      <c r="D6410">
        <v>2</v>
      </c>
    </row>
    <row r="6411" spans="1:4" x14ac:dyDescent="0.25">
      <c r="A6411" s="1">
        <v>44477</v>
      </c>
      <c r="B6411">
        <v>1009181</v>
      </c>
      <c r="C6411">
        <v>3.35</v>
      </c>
      <c r="D6411">
        <v>2</v>
      </c>
    </row>
    <row r="6412" spans="1:4" x14ac:dyDescent="0.25">
      <c r="A6412" s="1">
        <v>44477</v>
      </c>
      <c r="B6412">
        <v>1009182</v>
      </c>
      <c r="C6412">
        <v>3.65</v>
      </c>
      <c r="D6412">
        <v>4</v>
      </c>
    </row>
    <row r="6413" spans="1:4" x14ac:dyDescent="0.25">
      <c r="A6413" s="1">
        <v>44477</v>
      </c>
      <c r="B6413">
        <v>1009183</v>
      </c>
      <c r="C6413">
        <v>9.9499999999999993</v>
      </c>
      <c r="D6413">
        <v>4</v>
      </c>
    </row>
    <row r="6414" spans="1:4" x14ac:dyDescent="0.25">
      <c r="A6414" s="1">
        <v>44477</v>
      </c>
      <c r="B6414">
        <v>1009184</v>
      </c>
      <c r="C6414">
        <v>3.2</v>
      </c>
      <c r="D6414">
        <v>5</v>
      </c>
    </row>
    <row r="6415" spans="1:4" x14ac:dyDescent="0.25">
      <c r="A6415" s="1">
        <v>44477</v>
      </c>
      <c r="B6415">
        <v>1009185</v>
      </c>
      <c r="C6415">
        <v>4.0999999999999996</v>
      </c>
      <c r="D6415">
        <v>3</v>
      </c>
    </row>
    <row r="6416" spans="1:4" x14ac:dyDescent="0.25">
      <c r="A6416" s="1">
        <v>44477</v>
      </c>
      <c r="B6416">
        <v>1009186</v>
      </c>
      <c r="C6416">
        <v>4.4000000000000004</v>
      </c>
      <c r="D6416">
        <v>2</v>
      </c>
    </row>
    <row r="6417" spans="1:4" x14ac:dyDescent="0.25">
      <c r="A6417" s="1">
        <v>44477</v>
      </c>
      <c r="B6417">
        <v>1009187</v>
      </c>
      <c r="C6417">
        <v>3.8</v>
      </c>
      <c r="D6417">
        <v>3</v>
      </c>
    </row>
    <row r="6418" spans="1:4" x14ac:dyDescent="0.25">
      <c r="A6418" s="1">
        <v>44477</v>
      </c>
      <c r="B6418">
        <v>1009188</v>
      </c>
      <c r="C6418">
        <v>8.4499999999999993</v>
      </c>
      <c r="D6418">
        <v>6</v>
      </c>
    </row>
    <row r="6419" spans="1:4" x14ac:dyDescent="0.25">
      <c r="A6419" s="1">
        <v>44477</v>
      </c>
      <c r="B6419">
        <v>1009189</v>
      </c>
      <c r="C6419">
        <v>2.9</v>
      </c>
      <c r="D6419">
        <v>2</v>
      </c>
    </row>
    <row r="6420" spans="1:4" x14ac:dyDescent="0.25">
      <c r="A6420" s="1">
        <v>44477</v>
      </c>
      <c r="B6420">
        <v>1009190</v>
      </c>
      <c r="C6420">
        <v>3.2</v>
      </c>
      <c r="D6420">
        <v>2</v>
      </c>
    </row>
    <row r="6421" spans="1:4" x14ac:dyDescent="0.25">
      <c r="A6421" s="1">
        <v>44477</v>
      </c>
      <c r="B6421">
        <v>1009191</v>
      </c>
      <c r="C6421">
        <v>3.05</v>
      </c>
      <c r="D6421">
        <v>3</v>
      </c>
    </row>
    <row r="6422" spans="1:4" x14ac:dyDescent="0.25">
      <c r="A6422" s="1">
        <v>44477</v>
      </c>
      <c r="B6422">
        <v>1009192</v>
      </c>
      <c r="C6422">
        <v>6.35</v>
      </c>
      <c r="D6422">
        <v>4</v>
      </c>
    </row>
    <row r="6423" spans="1:4" x14ac:dyDescent="0.25">
      <c r="A6423" s="1">
        <v>44477</v>
      </c>
      <c r="B6423">
        <v>1009193</v>
      </c>
      <c r="C6423">
        <v>3.65</v>
      </c>
      <c r="D6423">
        <v>3</v>
      </c>
    </row>
    <row r="6424" spans="1:4" x14ac:dyDescent="0.25">
      <c r="A6424" s="1">
        <v>44477</v>
      </c>
      <c r="B6424">
        <v>1009194</v>
      </c>
      <c r="C6424">
        <v>4.25</v>
      </c>
      <c r="D6424">
        <v>2</v>
      </c>
    </row>
    <row r="6425" spans="1:4" x14ac:dyDescent="0.25">
      <c r="A6425" s="1">
        <v>44477</v>
      </c>
      <c r="B6425">
        <v>1009195</v>
      </c>
      <c r="C6425">
        <v>3.5</v>
      </c>
      <c r="D6425">
        <v>3</v>
      </c>
    </row>
    <row r="6426" spans="1:4" x14ac:dyDescent="0.25">
      <c r="A6426" s="1">
        <v>44477</v>
      </c>
      <c r="B6426">
        <v>1009196</v>
      </c>
      <c r="C6426">
        <v>4.25</v>
      </c>
      <c r="D6426">
        <v>4</v>
      </c>
    </row>
    <row r="6427" spans="1:4" x14ac:dyDescent="0.25">
      <c r="A6427" s="1">
        <v>44477</v>
      </c>
      <c r="B6427">
        <v>1009197</v>
      </c>
      <c r="C6427">
        <v>5</v>
      </c>
      <c r="D6427">
        <v>6</v>
      </c>
    </row>
    <row r="6428" spans="1:4" x14ac:dyDescent="0.25">
      <c r="A6428" s="1">
        <v>44477</v>
      </c>
      <c r="B6428">
        <v>1009198</v>
      </c>
      <c r="C6428">
        <v>3.8</v>
      </c>
      <c r="D6428">
        <v>3</v>
      </c>
    </row>
    <row r="6429" spans="1:4" x14ac:dyDescent="0.25">
      <c r="A6429" s="1">
        <v>44477</v>
      </c>
      <c r="B6429">
        <v>1009199</v>
      </c>
      <c r="C6429">
        <v>3.05</v>
      </c>
      <c r="D6429">
        <v>3</v>
      </c>
    </row>
    <row r="6430" spans="1:4" x14ac:dyDescent="0.25">
      <c r="A6430" s="1">
        <v>44477</v>
      </c>
      <c r="B6430">
        <v>1009201</v>
      </c>
      <c r="C6430">
        <v>3.65</v>
      </c>
      <c r="D6430">
        <v>2</v>
      </c>
    </row>
    <row r="6431" spans="1:4" x14ac:dyDescent="0.25">
      <c r="A6431" s="1">
        <v>44477</v>
      </c>
      <c r="B6431">
        <v>1009202</v>
      </c>
      <c r="C6431">
        <v>3.65</v>
      </c>
      <c r="D6431">
        <v>3</v>
      </c>
    </row>
    <row r="6432" spans="1:4" x14ac:dyDescent="0.25">
      <c r="A6432" s="1">
        <v>44477</v>
      </c>
      <c r="B6432">
        <v>1009203</v>
      </c>
      <c r="C6432">
        <v>3.8</v>
      </c>
      <c r="D6432">
        <v>4</v>
      </c>
    </row>
    <row r="6433" spans="1:4" x14ac:dyDescent="0.25">
      <c r="A6433" s="1">
        <v>44477</v>
      </c>
      <c r="B6433">
        <v>1009204</v>
      </c>
      <c r="C6433">
        <v>6.2</v>
      </c>
      <c r="D6433">
        <v>4</v>
      </c>
    </row>
    <row r="6434" spans="1:4" x14ac:dyDescent="0.25">
      <c r="A6434" s="1">
        <v>44477</v>
      </c>
      <c r="B6434">
        <v>1009205</v>
      </c>
      <c r="C6434">
        <v>7.1</v>
      </c>
      <c r="D6434">
        <v>6</v>
      </c>
    </row>
    <row r="6435" spans="1:4" x14ac:dyDescent="0.25">
      <c r="A6435" s="1">
        <v>44477</v>
      </c>
      <c r="B6435">
        <v>1009206</v>
      </c>
      <c r="C6435">
        <v>4.25</v>
      </c>
      <c r="D6435">
        <v>4</v>
      </c>
    </row>
    <row r="6436" spans="1:4" x14ac:dyDescent="0.25">
      <c r="A6436" s="1">
        <v>44477</v>
      </c>
      <c r="B6436">
        <v>1009207</v>
      </c>
      <c r="C6436">
        <v>3.05</v>
      </c>
      <c r="D6436">
        <v>2</v>
      </c>
    </row>
    <row r="6437" spans="1:4" x14ac:dyDescent="0.25">
      <c r="A6437" s="1">
        <v>44477</v>
      </c>
      <c r="B6437">
        <v>1009208</v>
      </c>
      <c r="C6437">
        <v>3.8</v>
      </c>
      <c r="D6437">
        <v>2</v>
      </c>
    </row>
    <row r="6438" spans="1:4" x14ac:dyDescent="0.25">
      <c r="A6438" s="1">
        <v>44477</v>
      </c>
      <c r="B6438">
        <v>1009209</v>
      </c>
      <c r="C6438">
        <v>14.6</v>
      </c>
      <c r="D6438">
        <v>6</v>
      </c>
    </row>
    <row r="6439" spans="1:4" x14ac:dyDescent="0.25">
      <c r="A6439" s="1">
        <v>44477</v>
      </c>
      <c r="B6439">
        <v>1009210</v>
      </c>
      <c r="C6439">
        <v>3.95</v>
      </c>
      <c r="D6439">
        <v>4</v>
      </c>
    </row>
    <row r="6440" spans="1:4" x14ac:dyDescent="0.25">
      <c r="A6440" s="1">
        <v>44477</v>
      </c>
      <c r="B6440">
        <v>1009212</v>
      </c>
      <c r="C6440">
        <v>5.3</v>
      </c>
      <c r="D6440">
        <v>3</v>
      </c>
    </row>
    <row r="6441" spans="1:4" x14ac:dyDescent="0.25">
      <c r="A6441" s="1">
        <v>44477</v>
      </c>
      <c r="B6441">
        <v>1009213</v>
      </c>
      <c r="C6441">
        <v>3.2</v>
      </c>
      <c r="D6441">
        <v>3</v>
      </c>
    </row>
    <row r="6442" spans="1:4" x14ac:dyDescent="0.25">
      <c r="A6442" s="1">
        <v>44477</v>
      </c>
      <c r="B6442">
        <v>1009214</v>
      </c>
      <c r="C6442">
        <v>5.3</v>
      </c>
      <c r="D6442">
        <v>6</v>
      </c>
    </row>
    <row r="6443" spans="1:4" x14ac:dyDescent="0.25">
      <c r="A6443" s="1">
        <v>44477</v>
      </c>
      <c r="B6443">
        <v>1009215</v>
      </c>
      <c r="C6443">
        <v>6.8</v>
      </c>
      <c r="D6443">
        <v>4</v>
      </c>
    </row>
    <row r="6444" spans="1:4" x14ac:dyDescent="0.25">
      <c r="A6444" s="1">
        <v>44477</v>
      </c>
      <c r="B6444">
        <v>1009216</v>
      </c>
      <c r="C6444">
        <v>8.3000000000000007</v>
      </c>
      <c r="D6444">
        <v>6</v>
      </c>
    </row>
    <row r="6445" spans="1:4" x14ac:dyDescent="0.25">
      <c r="A6445" s="1">
        <v>44477</v>
      </c>
      <c r="B6445">
        <v>1009217</v>
      </c>
      <c r="C6445">
        <v>3.95</v>
      </c>
      <c r="D6445">
        <v>2</v>
      </c>
    </row>
    <row r="6446" spans="1:4" x14ac:dyDescent="0.25">
      <c r="A6446" s="1">
        <v>44477</v>
      </c>
      <c r="B6446">
        <v>1009218</v>
      </c>
      <c r="C6446">
        <v>5.75</v>
      </c>
      <c r="D6446">
        <v>4</v>
      </c>
    </row>
    <row r="6447" spans="1:4" x14ac:dyDescent="0.25">
      <c r="A6447" s="1">
        <v>44477</v>
      </c>
      <c r="B6447">
        <v>1009219</v>
      </c>
      <c r="C6447">
        <v>6.05</v>
      </c>
      <c r="D6447">
        <v>5</v>
      </c>
    </row>
    <row r="6448" spans="1:4" x14ac:dyDescent="0.25">
      <c r="A6448" s="1">
        <v>44477</v>
      </c>
      <c r="B6448">
        <v>1009220</v>
      </c>
      <c r="C6448">
        <v>4.8499999999999996</v>
      </c>
      <c r="D6448">
        <v>6</v>
      </c>
    </row>
    <row r="6449" spans="1:4" x14ac:dyDescent="0.25">
      <c r="A6449" s="1">
        <v>44477</v>
      </c>
      <c r="B6449">
        <v>1009222</v>
      </c>
      <c r="C6449">
        <v>4.0999999999999996</v>
      </c>
      <c r="D6449">
        <v>3</v>
      </c>
    </row>
    <row r="6450" spans="1:4" x14ac:dyDescent="0.25">
      <c r="A6450" s="1">
        <v>44477</v>
      </c>
      <c r="B6450">
        <v>1009223</v>
      </c>
      <c r="C6450">
        <v>10.1</v>
      </c>
      <c r="D6450">
        <v>4</v>
      </c>
    </row>
    <row r="6451" spans="1:4" x14ac:dyDescent="0.25">
      <c r="A6451" s="1">
        <v>44477</v>
      </c>
      <c r="B6451">
        <v>1009224</v>
      </c>
      <c r="C6451">
        <v>6.95</v>
      </c>
      <c r="D6451">
        <v>5</v>
      </c>
    </row>
    <row r="6452" spans="1:4" x14ac:dyDescent="0.25">
      <c r="A6452" s="1">
        <v>44477</v>
      </c>
      <c r="B6452">
        <v>1009225</v>
      </c>
      <c r="C6452">
        <v>8.75</v>
      </c>
      <c r="D6452">
        <v>6</v>
      </c>
    </row>
    <row r="6453" spans="1:4" x14ac:dyDescent="0.25">
      <c r="A6453" s="1">
        <v>44477</v>
      </c>
      <c r="B6453">
        <v>1009226</v>
      </c>
      <c r="C6453">
        <v>3.2</v>
      </c>
      <c r="D6453">
        <v>2</v>
      </c>
    </row>
    <row r="6454" spans="1:4" x14ac:dyDescent="0.25">
      <c r="A6454" s="1">
        <v>44477</v>
      </c>
      <c r="B6454">
        <v>1009227</v>
      </c>
      <c r="C6454">
        <v>3.2</v>
      </c>
      <c r="D6454">
        <v>2</v>
      </c>
    </row>
    <row r="6455" spans="1:4" x14ac:dyDescent="0.25">
      <c r="A6455" s="1">
        <v>44477</v>
      </c>
      <c r="B6455">
        <v>1009228</v>
      </c>
      <c r="C6455">
        <v>3.8</v>
      </c>
      <c r="D6455">
        <v>2</v>
      </c>
    </row>
    <row r="6456" spans="1:4" x14ac:dyDescent="0.25">
      <c r="A6456" s="1">
        <v>44477</v>
      </c>
      <c r="B6456">
        <v>1009229</v>
      </c>
      <c r="C6456">
        <v>3.05</v>
      </c>
      <c r="D6456">
        <v>2</v>
      </c>
    </row>
    <row r="6457" spans="1:4" x14ac:dyDescent="0.25">
      <c r="A6457" s="1">
        <v>44477</v>
      </c>
      <c r="B6457">
        <v>1009230</v>
      </c>
      <c r="C6457">
        <v>4.25</v>
      </c>
      <c r="D6457">
        <v>3</v>
      </c>
    </row>
    <row r="6458" spans="1:4" x14ac:dyDescent="0.25">
      <c r="A6458" s="1">
        <v>44477</v>
      </c>
      <c r="B6458">
        <v>1009231</v>
      </c>
      <c r="C6458">
        <v>3.35</v>
      </c>
      <c r="D6458">
        <v>3</v>
      </c>
    </row>
    <row r="6459" spans="1:4" x14ac:dyDescent="0.25">
      <c r="A6459" s="1">
        <v>44477</v>
      </c>
      <c r="B6459">
        <v>1009232</v>
      </c>
      <c r="C6459">
        <v>4.4000000000000004</v>
      </c>
      <c r="D6459">
        <v>4</v>
      </c>
    </row>
    <row r="6460" spans="1:4" x14ac:dyDescent="0.25">
      <c r="A6460" s="1">
        <v>44477</v>
      </c>
      <c r="B6460">
        <v>1009233</v>
      </c>
      <c r="C6460">
        <v>4.8499999999999996</v>
      </c>
      <c r="D6460">
        <v>4</v>
      </c>
    </row>
    <row r="6461" spans="1:4" x14ac:dyDescent="0.25">
      <c r="A6461" s="1">
        <v>44477</v>
      </c>
      <c r="B6461">
        <v>1009234</v>
      </c>
      <c r="C6461">
        <v>3.35</v>
      </c>
      <c r="D6461">
        <v>3</v>
      </c>
    </row>
    <row r="6462" spans="1:4" x14ac:dyDescent="0.25">
      <c r="A6462" s="1">
        <v>44477</v>
      </c>
      <c r="B6462">
        <v>1009235</v>
      </c>
      <c r="C6462">
        <v>4.0999999999999996</v>
      </c>
      <c r="D6462">
        <v>4</v>
      </c>
    </row>
    <row r="6463" spans="1:4" x14ac:dyDescent="0.25">
      <c r="A6463" s="1">
        <v>44477</v>
      </c>
      <c r="B6463">
        <v>1009236</v>
      </c>
      <c r="C6463">
        <v>3.95</v>
      </c>
      <c r="D6463">
        <v>3</v>
      </c>
    </row>
    <row r="6464" spans="1:4" x14ac:dyDescent="0.25">
      <c r="A6464" s="1">
        <v>44477</v>
      </c>
      <c r="B6464">
        <v>1009237</v>
      </c>
      <c r="C6464">
        <v>3.05</v>
      </c>
      <c r="D6464">
        <v>4</v>
      </c>
    </row>
    <row r="6465" spans="1:4" x14ac:dyDescent="0.25">
      <c r="A6465" s="1">
        <v>44477</v>
      </c>
      <c r="B6465">
        <v>1009238</v>
      </c>
      <c r="C6465">
        <v>4.55</v>
      </c>
      <c r="D6465">
        <v>5</v>
      </c>
    </row>
    <row r="6466" spans="1:4" x14ac:dyDescent="0.25">
      <c r="A6466" s="1">
        <v>44477</v>
      </c>
      <c r="B6466">
        <v>1009239</v>
      </c>
      <c r="C6466">
        <v>3.05</v>
      </c>
      <c r="D6466">
        <v>2</v>
      </c>
    </row>
    <row r="6467" spans="1:4" x14ac:dyDescent="0.25">
      <c r="A6467" s="1">
        <v>44477</v>
      </c>
      <c r="B6467">
        <v>1009241</v>
      </c>
      <c r="C6467">
        <v>3.8</v>
      </c>
      <c r="D6467">
        <v>3</v>
      </c>
    </row>
    <row r="6468" spans="1:4" x14ac:dyDescent="0.25">
      <c r="A6468" s="1">
        <v>44477</v>
      </c>
      <c r="B6468">
        <v>1009242</v>
      </c>
      <c r="C6468">
        <v>5.9</v>
      </c>
      <c r="D6468">
        <v>4</v>
      </c>
    </row>
    <row r="6469" spans="1:4" x14ac:dyDescent="0.25">
      <c r="A6469" s="1">
        <v>44477</v>
      </c>
      <c r="B6469">
        <v>1009243</v>
      </c>
      <c r="C6469">
        <v>4.55</v>
      </c>
      <c r="D6469">
        <v>3</v>
      </c>
    </row>
    <row r="6470" spans="1:4" x14ac:dyDescent="0.25">
      <c r="A6470" s="1">
        <v>44477</v>
      </c>
      <c r="B6470">
        <v>1009244</v>
      </c>
      <c r="C6470">
        <v>6.05</v>
      </c>
      <c r="D6470">
        <v>6</v>
      </c>
    </row>
    <row r="6471" spans="1:4" x14ac:dyDescent="0.25">
      <c r="A6471" s="1">
        <v>44477</v>
      </c>
      <c r="B6471">
        <v>1009246</v>
      </c>
      <c r="C6471">
        <v>6.5</v>
      </c>
      <c r="D6471">
        <v>4</v>
      </c>
    </row>
    <row r="6472" spans="1:4" x14ac:dyDescent="0.25">
      <c r="A6472" s="1">
        <v>44477</v>
      </c>
      <c r="B6472">
        <v>1009247</v>
      </c>
      <c r="C6472">
        <v>7.85</v>
      </c>
      <c r="D6472">
        <v>6</v>
      </c>
    </row>
    <row r="6473" spans="1:4" x14ac:dyDescent="0.25">
      <c r="A6473" s="1">
        <v>44477</v>
      </c>
      <c r="B6473">
        <v>1009248</v>
      </c>
      <c r="C6473">
        <v>3.2</v>
      </c>
      <c r="D6473">
        <v>2</v>
      </c>
    </row>
    <row r="6474" spans="1:4" x14ac:dyDescent="0.25">
      <c r="A6474" s="1">
        <v>44477</v>
      </c>
      <c r="B6474">
        <v>1009249</v>
      </c>
      <c r="C6474">
        <v>3.8</v>
      </c>
      <c r="D6474">
        <v>2</v>
      </c>
    </row>
    <row r="6475" spans="1:4" x14ac:dyDescent="0.25">
      <c r="A6475" s="1">
        <v>44477</v>
      </c>
      <c r="B6475">
        <v>1009250</v>
      </c>
      <c r="C6475">
        <v>11.45</v>
      </c>
      <c r="D6475">
        <v>6</v>
      </c>
    </row>
    <row r="6476" spans="1:4" x14ac:dyDescent="0.25">
      <c r="A6476" s="1">
        <v>44477</v>
      </c>
      <c r="B6476">
        <v>1009251</v>
      </c>
      <c r="C6476">
        <v>2.9</v>
      </c>
      <c r="D6476">
        <v>2</v>
      </c>
    </row>
    <row r="6477" spans="1:4" x14ac:dyDescent="0.25">
      <c r="A6477" s="1">
        <v>44477</v>
      </c>
      <c r="B6477">
        <v>1009252</v>
      </c>
      <c r="C6477">
        <v>7.7</v>
      </c>
      <c r="D6477">
        <v>5</v>
      </c>
    </row>
    <row r="6478" spans="1:4" x14ac:dyDescent="0.25">
      <c r="A6478" s="1">
        <v>44477</v>
      </c>
      <c r="B6478">
        <v>1009253</v>
      </c>
      <c r="C6478">
        <v>4.0999999999999996</v>
      </c>
      <c r="D6478">
        <v>4</v>
      </c>
    </row>
    <row r="6479" spans="1:4" x14ac:dyDescent="0.25">
      <c r="A6479" s="1">
        <v>44477</v>
      </c>
      <c r="B6479">
        <v>1009254</v>
      </c>
      <c r="C6479">
        <v>2.9</v>
      </c>
      <c r="D6479">
        <v>3</v>
      </c>
    </row>
    <row r="6480" spans="1:4" x14ac:dyDescent="0.25">
      <c r="A6480" s="1">
        <v>44477</v>
      </c>
      <c r="B6480">
        <v>1009255</v>
      </c>
      <c r="C6480">
        <v>4.8499999999999996</v>
      </c>
      <c r="D6480">
        <v>5</v>
      </c>
    </row>
    <row r="6481" spans="1:4" x14ac:dyDescent="0.25">
      <c r="A6481" s="1">
        <v>44477</v>
      </c>
      <c r="B6481">
        <v>1009256</v>
      </c>
      <c r="C6481">
        <v>5.45</v>
      </c>
      <c r="D6481">
        <v>4</v>
      </c>
    </row>
    <row r="6482" spans="1:4" x14ac:dyDescent="0.25">
      <c r="A6482" s="1">
        <v>44477</v>
      </c>
      <c r="B6482">
        <v>1009257</v>
      </c>
      <c r="C6482">
        <v>3.95</v>
      </c>
      <c r="D6482">
        <v>4</v>
      </c>
    </row>
    <row r="6483" spans="1:4" x14ac:dyDescent="0.25">
      <c r="A6483" s="1">
        <v>44477</v>
      </c>
      <c r="B6483">
        <v>1009258</v>
      </c>
      <c r="C6483">
        <v>7.85</v>
      </c>
      <c r="D6483">
        <v>5</v>
      </c>
    </row>
    <row r="6484" spans="1:4" x14ac:dyDescent="0.25">
      <c r="A6484" s="1">
        <v>44477</v>
      </c>
      <c r="B6484">
        <v>1009259</v>
      </c>
      <c r="C6484">
        <v>8.75</v>
      </c>
      <c r="D6484">
        <v>4</v>
      </c>
    </row>
    <row r="6485" spans="1:4" x14ac:dyDescent="0.25">
      <c r="A6485" s="1">
        <v>44477</v>
      </c>
      <c r="B6485">
        <v>1009260</v>
      </c>
      <c r="C6485">
        <v>5.75</v>
      </c>
      <c r="D6485">
        <v>4</v>
      </c>
    </row>
    <row r="6486" spans="1:4" x14ac:dyDescent="0.25">
      <c r="A6486" s="1">
        <v>44477</v>
      </c>
      <c r="B6486">
        <v>1009261</v>
      </c>
      <c r="C6486">
        <v>3.8</v>
      </c>
      <c r="D6486">
        <v>5</v>
      </c>
    </row>
    <row r="6487" spans="1:4" x14ac:dyDescent="0.25">
      <c r="A6487" s="1">
        <v>44477</v>
      </c>
      <c r="B6487">
        <v>1009262</v>
      </c>
      <c r="C6487">
        <v>5.75</v>
      </c>
      <c r="D6487">
        <v>2</v>
      </c>
    </row>
    <row r="6488" spans="1:4" x14ac:dyDescent="0.25">
      <c r="A6488" s="1">
        <v>44477</v>
      </c>
      <c r="B6488">
        <v>1009263</v>
      </c>
      <c r="C6488">
        <v>3.95</v>
      </c>
      <c r="D6488">
        <v>3</v>
      </c>
    </row>
    <row r="6489" spans="1:4" x14ac:dyDescent="0.25">
      <c r="A6489" s="1">
        <v>44477</v>
      </c>
      <c r="B6489">
        <v>1009264</v>
      </c>
      <c r="C6489">
        <v>6.5</v>
      </c>
      <c r="D6489">
        <v>4</v>
      </c>
    </row>
    <row r="6490" spans="1:4" x14ac:dyDescent="0.25">
      <c r="A6490" s="1">
        <v>44477</v>
      </c>
      <c r="B6490">
        <v>1009265</v>
      </c>
      <c r="C6490">
        <v>2.9</v>
      </c>
      <c r="D6490">
        <v>2</v>
      </c>
    </row>
    <row r="6491" spans="1:4" x14ac:dyDescent="0.25">
      <c r="A6491" s="1">
        <v>44477</v>
      </c>
      <c r="B6491">
        <v>1009266</v>
      </c>
      <c r="C6491">
        <v>3.2</v>
      </c>
      <c r="D6491">
        <v>2</v>
      </c>
    </row>
    <row r="6492" spans="1:4" x14ac:dyDescent="0.25">
      <c r="A6492" s="1">
        <v>44477</v>
      </c>
      <c r="B6492">
        <v>1009267</v>
      </c>
      <c r="C6492">
        <v>3.35</v>
      </c>
      <c r="D6492">
        <v>3</v>
      </c>
    </row>
    <row r="6493" spans="1:4" x14ac:dyDescent="0.25">
      <c r="A6493" s="1">
        <v>44477</v>
      </c>
      <c r="B6493">
        <v>1009268</v>
      </c>
      <c r="C6493">
        <v>3.8</v>
      </c>
      <c r="D6493">
        <v>2</v>
      </c>
    </row>
    <row r="6494" spans="1:4" x14ac:dyDescent="0.25">
      <c r="A6494" s="1">
        <v>44477</v>
      </c>
      <c r="B6494">
        <v>1009269</v>
      </c>
      <c r="C6494">
        <v>3.8</v>
      </c>
      <c r="D6494">
        <v>2</v>
      </c>
    </row>
    <row r="6495" spans="1:4" x14ac:dyDescent="0.25">
      <c r="A6495" s="1">
        <v>44477</v>
      </c>
      <c r="B6495">
        <v>1009270</v>
      </c>
      <c r="C6495">
        <v>4.55</v>
      </c>
      <c r="D6495">
        <v>4</v>
      </c>
    </row>
    <row r="6496" spans="1:4" x14ac:dyDescent="0.25">
      <c r="A6496" s="1">
        <v>44477</v>
      </c>
      <c r="B6496">
        <v>1009271</v>
      </c>
      <c r="C6496">
        <v>5.6</v>
      </c>
      <c r="D6496">
        <v>4</v>
      </c>
    </row>
    <row r="6497" spans="1:4" x14ac:dyDescent="0.25">
      <c r="A6497" s="1">
        <v>44477</v>
      </c>
      <c r="B6497">
        <v>1009272</v>
      </c>
      <c r="C6497">
        <v>4.25</v>
      </c>
      <c r="D6497">
        <v>4</v>
      </c>
    </row>
    <row r="6498" spans="1:4" x14ac:dyDescent="0.25">
      <c r="A6498" s="1">
        <v>44477</v>
      </c>
      <c r="B6498">
        <v>1009273</v>
      </c>
      <c r="C6498">
        <v>6.35</v>
      </c>
      <c r="D6498">
        <v>5</v>
      </c>
    </row>
    <row r="6499" spans="1:4" x14ac:dyDescent="0.25">
      <c r="A6499" s="1">
        <v>44477</v>
      </c>
      <c r="B6499">
        <v>1009274</v>
      </c>
      <c r="C6499">
        <v>3.35</v>
      </c>
      <c r="D6499">
        <v>3</v>
      </c>
    </row>
    <row r="6500" spans="1:4" x14ac:dyDescent="0.25">
      <c r="A6500" s="1">
        <v>44477</v>
      </c>
      <c r="B6500">
        <v>1009275</v>
      </c>
      <c r="C6500">
        <v>3.5</v>
      </c>
      <c r="D6500">
        <v>2</v>
      </c>
    </row>
    <row r="6501" spans="1:4" x14ac:dyDescent="0.25">
      <c r="A6501" s="1">
        <v>44477</v>
      </c>
      <c r="B6501">
        <v>1009276</v>
      </c>
      <c r="C6501">
        <v>3.35</v>
      </c>
      <c r="D6501">
        <v>3</v>
      </c>
    </row>
    <row r="6502" spans="1:4" x14ac:dyDescent="0.25">
      <c r="A6502" s="1">
        <v>44477</v>
      </c>
      <c r="B6502">
        <v>1009277</v>
      </c>
      <c r="C6502">
        <v>3.95</v>
      </c>
      <c r="D6502">
        <v>4</v>
      </c>
    </row>
    <row r="6503" spans="1:4" x14ac:dyDescent="0.25">
      <c r="A6503" s="1">
        <v>44477</v>
      </c>
      <c r="B6503">
        <v>1009278</v>
      </c>
      <c r="C6503">
        <v>3.5</v>
      </c>
      <c r="D6503">
        <v>4</v>
      </c>
    </row>
    <row r="6504" spans="1:4" x14ac:dyDescent="0.25">
      <c r="A6504" s="1">
        <v>44477</v>
      </c>
      <c r="B6504">
        <v>1009279</v>
      </c>
      <c r="C6504">
        <v>3.05</v>
      </c>
      <c r="D6504">
        <v>2</v>
      </c>
    </row>
    <row r="6505" spans="1:4" x14ac:dyDescent="0.25">
      <c r="A6505" s="1">
        <v>44477</v>
      </c>
      <c r="B6505">
        <v>1009280</v>
      </c>
      <c r="C6505">
        <v>2.9</v>
      </c>
      <c r="D6505">
        <v>2</v>
      </c>
    </row>
    <row r="6506" spans="1:4" x14ac:dyDescent="0.25">
      <c r="A6506" s="1">
        <v>44477</v>
      </c>
      <c r="B6506">
        <v>1009281</v>
      </c>
      <c r="C6506">
        <v>2.9</v>
      </c>
      <c r="D6506">
        <v>3</v>
      </c>
    </row>
    <row r="6507" spans="1:4" x14ac:dyDescent="0.25">
      <c r="A6507" s="1">
        <v>44477</v>
      </c>
      <c r="B6507">
        <v>1009282</v>
      </c>
      <c r="C6507">
        <v>4.0999999999999996</v>
      </c>
      <c r="D6507">
        <v>4</v>
      </c>
    </row>
    <row r="6508" spans="1:4" x14ac:dyDescent="0.25">
      <c r="A6508" s="1">
        <v>44477</v>
      </c>
      <c r="B6508">
        <v>1009283</v>
      </c>
      <c r="C6508">
        <v>5</v>
      </c>
      <c r="D6508">
        <v>5</v>
      </c>
    </row>
    <row r="6509" spans="1:4" x14ac:dyDescent="0.25">
      <c r="A6509" s="1">
        <v>44477</v>
      </c>
      <c r="B6509">
        <v>1009284</v>
      </c>
      <c r="C6509">
        <v>10.1</v>
      </c>
      <c r="D6509">
        <v>5</v>
      </c>
    </row>
    <row r="6510" spans="1:4" x14ac:dyDescent="0.25">
      <c r="A6510" s="1">
        <v>44477</v>
      </c>
      <c r="B6510">
        <v>1009285</v>
      </c>
      <c r="C6510">
        <v>8.3000000000000007</v>
      </c>
      <c r="D6510">
        <v>5</v>
      </c>
    </row>
    <row r="6511" spans="1:4" x14ac:dyDescent="0.25">
      <c r="A6511" s="1">
        <v>44477</v>
      </c>
      <c r="B6511">
        <v>1009286</v>
      </c>
      <c r="C6511">
        <v>6.5</v>
      </c>
      <c r="D6511">
        <v>8</v>
      </c>
    </row>
    <row r="6512" spans="1:4" x14ac:dyDescent="0.25">
      <c r="A6512" s="1">
        <v>44477</v>
      </c>
      <c r="B6512">
        <v>1009287</v>
      </c>
      <c r="C6512">
        <v>5.75</v>
      </c>
      <c r="D6512">
        <v>2</v>
      </c>
    </row>
    <row r="6513" spans="1:4" x14ac:dyDescent="0.25">
      <c r="A6513" s="1">
        <v>44477</v>
      </c>
      <c r="B6513">
        <v>1009288</v>
      </c>
      <c r="C6513">
        <v>3.95</v>
      </c>
      <c r="D6513">
        <v>2</v>
      </c>
    </row>
    <row r="6514" spans="1:4" x14ac:dyDescent="0.25">
      <c r="A6514" s="1">
        <v>44477</v>
      </c>
      <c r="B6514">
        <v>1009289</v>
      </c>
      <c r="C6514">
        <v>4.55</v>
      </c>
      <c r="D6514">
        <v>4</v>
      </c>
    </row>
    <row r="6515" spans="1:4" x14ac:dyDescent="0.25">
      <c r="A6515" s="1">
        <v>44477</v>
      </c>
      <c r="B6515">
        <v>1009290</v>
      </c>
      <c r="C6515">
        <v>5.15</v>
      </c>
      <c r="D6515">
        <v>4</v>
      </c>
    </row>
    <row r="6516" spans="1:4" x14ac:dyDescent="0.25">
      <c r="A6516" s="1">
        <v>44477</v>
      </c>
      <c r="B6516">
        <v>1009291</v>
      </c>
      <c r="C6516">
        <v>3.2</v>
      </c>
      <c r="D6516">
        <v>3</v>
      </c>
    </row>
    <row r="6517" spans="1:4" x14ac:dyDescent="0.25">
      <c r="A6517" s="1">
        <v>44477</v>
      </c>
      <c r="B6517">
        <v>1009292</v>
      </c>
      <c r="C6517">
        <v>4.4000000000000004</v>
      </c>
      <c r="D6517">
        <v>5</v>
      </c>
    </row>
    <row r="6518" spans="1:4" x14ac:dyDescent="0.25">
      <c r="A6518" s="1">
        <v>44477</v>
      </c>
      <c r="B6518">
        <v>1009293</v>
      </c>
      <c r="C6518">
        <v>3.35</v>
      </c>
      <c r="D6518">
        <v>3</v>
      </c>
    </row>
    <row r="6519" spans="1:4" x14ac:dyDescent="0.25">
      <c r="A6519" s="1">
        <v>44477</v>
      </c>
      <c r="B6519">
        <v>1009294</v>
      </c>
      <c r="C6519">
        <v>5</v>
      </c>
      <c r="D6519">
        <v>5</v>
      </c>
    </row>
    <row r="6520" spans="1:4" x14ac:dyDescent="0.25">
      <c r="A6520" s="1">
        <v>44477</v>
      </c>
      <c r="B6520">
        <v>1009295</v>
      </c>
      <c r="C6520">
        <v>3.95</v>
      </c>
      <c r="D6520">
        <v>3</v>
      </c>
    </row>
    <row r="6521" spans="1:4" x14ac:dyDescent="0.25">
      <c r="A6521" s="1">
        <v>44477</v>
      </c>
      <c r="B6521">
        <v>1009296</v>
      </c>
      <c r="C6521">
        <v>4.0999999999999996</v>
      </c>
      <c r="D6521">
        <v>5</v>
      </c>
    </row>
    <row r="6522" spans="1:4" x14ac:dyDescent="0.25">
      <c r="A6522" s="1">
        <v>44477</v>
      </c>
      <c r="B6522">
        <v>1009297</v>
      </c>
      <c r="C6522">
        <v>3.35</v>
      </c>
      <c r="D6522">
        <v>2</v>
      </c>
    </row>
    <row r="6523" spans="1:4" x14ac:dyDescent="0.25">
      <c r="A6523" s="1">
        <v>44477</v>
      </c>
      <c r="B6523">
        <v>1009298</v>
      </c>
      <c r="C6523">
        <v>6.05</v>
      </c>
      <c r="D6523">
        <v>5</v>
      </c>
    </row>
    <row r="6524" spans="1:4" x14ac:dyDescent="0.25">
      <c r="A6524" s="1">
        <v>44477</v>
      </c>
      <c r="B6524">
        <v>1009299</v>
      </c>
      <c r="C6524">
        <v>5.3</v>
      </c>
      <c r="D6524">
        <v>4</v>
      </c>
    </row>
    <row r="6525" spans="1:4" x14ac:dyDescent="0.25">
      <c r="A6525" s="1">
        <v>44477</v>
      </c>
      <c r="B6525">
        <v>1009300</v>
      </c>
      <c r="C6525">
        <v>3.95</v>
      </c>
      <c r="D6525">
        <v>5</v>
      </c>
    </row>
    <row r="6526" spans="1:4" x14ac:dyDescent="0.25">
      <c r="A6526" s="1">
        <v>44477</v>
      </c>
      <c r="B6526">
        <v>1009301</v>
      </c>
      <c r="C6526">
        <v>4.8499999999999996</v>
      </c>
      <c r="D6526">
        <v>2</v>
      </c>
    </row>
    <row r="6527" spans="1:4" x14ac:dyDescent="0.25">
      <c r="A6527" s="1">
        <v>44477</v>
      </c>
      <c r="B6527">
        <v>1009302</v>
      </c>
      <c r="C6527">
        <v>5.3</v>
      </c>
      <c r="D6527">
        <v>5</v>
      </c>
    </row>
    <row r="6528" spans="1:4" x14ac:dyDescent="0.25">
      <c r="A6528" s="1">
        <v>44477</v>
      </c>
      <c r="B6528">
        <v>1009303</v>
      </c>
      <c r="C6528">
        <v>3.65</v>
      </c>
      <c r="D6528">
        <v>2</v>
      </c>
    </row>
    <row r="6529" spans="1:4" x14ac:dyDescent="0.25">
      <c r="A6529" s="1">
        <v>44477</v>
      </c>
      <c r="B6529">
        <v>1009304</v>
      </c>
      <c r="C6529">
        <v>3.8</v>
      </c>
      <c r="D6529">
        <v>3</v>
      </c>
    </row>
    <row r="6530" spans="1:4" x14ac:dyDescent="0.25">
      <c r="A6530" s="1">
        <v>44477</v>
      </c>
      <c r="B6530">
        <v>1009305</v>
      </c>
      <c r="C6530">
        <v>3.95</v>
      </c>
      <c r="D6530">
        <v>4</v>
      </c>
    </row>
    <row r="6531" spans="1:4" x14ac:dyDescent="0.25">
      <c r="A6531" s="1">
        <v>44477</v>
      </c>
      <c r="B6531">
        <v>1009306</v>
      </c>
      <c r="C6531">
        <v>3.95</v>
      </c>
      <c r="D6531">
        <v>3</v>
      </c>
    </row>
    <row r="6532" spans="1:4" x14ac:dyDescent="0.25">
      <c r="A6532" s="1">
        <v>44477</v>
      </c>
      <c r="B6532">
        <v>1009307</v>
      </c>
      <c r="C6532">
        <v>3.65</v>
      </c>
      <c r="D6532">
        <v>2</v>
      </c>
    </row>
    <row r="6533" spans="1:4" x14ac:dyDescent="0.25">
      <c r="A6533" s="1">
        <v>44477</v>
      </c>
      <c r="B6533">
        <v>1009308</v>
      </c>
      <c r="C6533">
        <v>5</v>
      </c>
      <c r="D6533">
        <v>4</v>
      </c>
    </row>
    <row r="6534" spans="1:4" x14ac:dyDescent="0.25">
      <c r="A6534" s="1">
        <v>44477</v>
      </c>
      <c r="B6534">
        <v>1009309</v>
      </c>
      <c r="C6534">
        <v>2.9</v>
      </c>
      <c r="D6534">
        <v>2</v>
      </c>
    </row>
    <row r="6535" spans="1:4" x14ac:dyDescent="0.25">
      <c r="A6535" s="1">
        <v>44477</v>
      </c>
      <c r="B6535">
        <v>1009310</v>
      </c>
      <c r="C6535">
        <v>6.95</v>
      </c>
      <c r="D6535">
        <v>6</v>
      </c>
    </row>
    <row r="6536" spans="1:4" x14ac:dyDescent="0.25">
      <c r="A6536" s="1">
        <v>44477</v>
      </c>
      <c r="B6536">
        <v>1009311</v>
      </c>
      <c r="C6536">
        <v>6.2</v>
      </c>
      <c r="D6536">
        <v>4</v>
      </c>
    </row>
    <row r="6537" spans="1:4" x14ac:dyDescent="0.25">
      <c r="A6537" s="1">
        <v>44477</v>
      </c>
      <c r="B6537">
        <v>1009312</v>
      </c>
      <c r="C6537">
        <v>4.55</v>
      </c>
      <c r="D6537">
        <v>2</v>
      </c>
    </row>
    <row r="6538" spans="1:4" x14ac:dyDescent="0.25">
      <c r="A6538" s="1">
        <v>44477</v>
      </c>
      <c r="B6538">
        <v>1009313</v>
      </c>
      <c r="C6538">
        <v>2.9</v>
      </c>
      <c r="D6538">
        <v>5</v>
      </c>
    </row>
    <row r="6539" spans="1:4" x14ac:dyDescent="0.25">
      <c r="A6539" s="1">
        <v>44477</v>
      </c>
      <c r="B6539">
        <v>1009314</v>
      </c>
      <c r="C6539">
        <v>3.05</v>
      </c>
      <c r="D6539">
        <v>2</v>
      </c>
    </row>
    <row r="6540" spans="1:4" x14ac:dyDescent="0.25">
      <c r="A6540" s="1">
        <v>44477</v>
      </c>
      <c r="B6540">
        <v>1009315</v>
      </c>
      <c r="C6540">
        <v>2.9</v>
      </c>
      <c r="D6540">
        <v>4</v>
      </c>
    </row>
    <row r="6541" spans="1:4" x14ac:dyDescent="0.25">
      <c r="A6541" s="1">
        <v>44477</v>
      </c>
      <c r="B6541">
        <v>1009316</v>
      </c>
      <c r="C6541">
        <v>5</v>
      </c>
      <c r="D6541">
        <v>3</v>
      </c>
    </row>
    <row r="6542" spans="1:4" x14ac:dyDescent="0.25">
      <c r="A6542" s="1">
        <v>44477</v>
      </c>
      <c r="B6542">
        <v>1009317</v>
      </c>
      <c r="C6542">
        <v>3.35</v>
      </c>
      <c r="D6542">
        <v>2</v>
      </c>
    </row>
    <row r="6543" spans="1:4" x14ac:dyDescent="0.25">
      <c r="A6543" s="1">
        <v>44477</v>
      </c>
      <c r="B6543">
        <v>1009318</v>
      </c>
      <c r="C6543">
        <v>4.7</v>
      </c>
      <c r="D6543">
        <v>4</v>
      </c>
    </row>
    <row r="6544" spans="1:4" x14ac:dyDescent="0.25">
      <c r="A6544" s="1">
        <v>44477</v>
      </c>
      <c r="B6544">
        <v>1009319</v>
      </c>
      <c r="C6544">
        <v>7.4</v>
      </c>
      <c r="D6544">
        <v>6</v>
      </c>
    </row>
    <row r="6545" spans="1:4" x14ac:dyDescent="0.25">
      <c r="A6545" s="1">
        <v>44477</v>
      </c>
      <c r="B6545">
        <v>1009320</v>
      </c>
      <c r="C6545">
        <v>4.25</v>
      </c>
      <c r="D6545">
        <v>2</v>
      </c>
    </row>
    <row r="6546" spans="1:4" x14ac:dyDescent="0.25">
      <c r="A6546" s="1">
        <v>44477</v>
      </c>
      <c r="B6546">
        <v>1009321</v>
      </c>
      <c r="C6546">
        <v>6.35</v>
      </c>
      <c r="D6546">
        <v>4</v>
      </c>
    </row>
    <row r="6547" spans="1:4" x14ac:dyDescent="0.25">
      <c r="A6547" s="1">
        <v>44477</v>
      </c>
      <c r="B6547">
        <v>1009322</v>
      </c>
      <c r="C6547">
        <v>3.2</v>
      </c>
      <c r="D6547">
        <v>4</v>
      </c>
    </row>
    <row r="6548" spans="1:4" x14ac:dyDescent="0.25">
      <c r="A6548" s="1">
        <v>44477</v>
      </c>
      <c r="B6548">
        <v>1009323</v>
      </c>
      <c r="C6548">
        <v>4.8499999999999996</v>
      </c>
      <c r="D6548">
        <v>4</v>
      </c>
    </row>
    <row r="6549" spans="1:4" x14ac:dyDescent="0.25">
      <c r="A6549" s="1">
        <v>44477</v>
      </c>
      <c r="B6549">
        <v>1009324</v>
      </c>
      <c r="C6549">
        <v>5.45</v>
      </c>
      <c r="D6549">
        <v>4</v>
      </c>
    </row>
    <row r="6550" spans="1:4" x14ac:dyDescent="0.25">
      <c r="A6550" s="1">
        <v>44477</v>
      </c>
      <c r="B6550">
        <v>1009325</v>
      </c>
      <c r="C6550">
        <v>3.05</v>
      </c>
      <c r="D6550">
        <v>2</v>
      </c>
    </row>
    <row r="6551" spans="1:4" x14ac:dyDescent="0.25">
      <c r="A6551" s="1">
        <v>44477</v>
      </c>
      <c r="B6551">
        <v>1009326</v>
      </c>
      <c r="C6551">
        <v>4.4000000000000004</v>
      </c>
      <c r="D6551">
        <v>4</v>
      </c>
    </row>
    <row r="6552" spans="1:4" x14ac:dyDescent="0.25">
      <c r="A6552" s="1">
        <v>44477</v>
      </c>
      <c r="B6552">
        <v>1009327</v>
      </c>
      <c r="C6552">
        <v>6.35</v>
      </c>
      <c r="D6552">
        <v>4</v>
      </c>
    </row>
    <row r="6553" spans="1:4" x14ac:dyDescent="0.25">
      <c r="A6553" s="1">
        <v>44477</v>
      </c>
      <c r="B6553">
        <v>1009328</v>
      </c>
      <c r="C6553">
        <v>3.2</v>
      </c>
      <c r="D6553">
        <v>3</v>
      </c>
    </row>
    <row r="6554" spans="1:4" x14ac:dyDescent="0.25">
      <c r="A6554" s="1">
        <v>44477</v>
      </c>
      <c r="B6554">
        <v>1009329</v>
      </c>
      <c r="C6554">
        <v>7.25</v>
      </c>
      <c r="D6554">
        <v>6</v>
      </c>
    </row>
    <row r="6555" spans="1:4" x14ac:dyDescent="0.25">
      <c r="A6555" s="1">
        <v>44477</v>
      </c>
      <c r="B6555">
        <v>1009330</v>
      </c>
      <c r="C6555">
        <v>6.5</v>
      </c>
      <c r="D6555">
        <v>4</v>
      </c>
    </row>
    <row r="6556" spans="1:4" x14ac:dyDescent="0.25">
      <c r="A6556" s="1">
        <v>44477</v>
      </c>
      <c r="B6556">
        <v>1009331</v>
      </c>
      <c r="C6556">
        <v>4.55</v>
      </c>
      <c r="D6556">
        <v>3</v>
      </c>
    </row>
    <row r="6557" spans="1:4" x14ac:dyDescent="0.25">
      <c r="A6557" s="1">
        <v>44477</v>
      </c>
      <c r="B6557">
        <v>1009332</v>
      </c>
      <c r="C6557">
        <v>3.5</v>
      </c>
      <c r="D6557">
        <v>3</v>
      </c>
    </row>
    <row r="6558" spans="1:4" x14ac:dyDescent="0.25">
      <c r="A6558" s="1">
        <v>44477</v>
      </c>
      <c r="B6558">
        <v>1009333</v>
      </c>
      <c r="C6558">
        <v>6.5</v>
      </c>
      <c r="D6558">
        <v>5</v>
      </c>
    </row>
    <row r="6559" spans="1:4" x14ac:dyDescent="0.25">
      <c r="A6559" s="1">
        <v>44477</v>
      </c>
      <c r="B6559">
        <v>1009334</v>
      </c>
      <c r="C6559">
        <v>2.9</v>
      </c>
      <c r="D6559">
        <v>5</v>
      </c>
    </row>
    <row r="6560" spans="1:4" x14ac:dyDescent="0.25">
      <c r="A6560" s="1">
        <v>44477</v>
      </c>
      <c r="B6560">
        <v>1009335</v>
      </c>
      <c r="C6560">
        <v>3.65</v>
      </c>
      <c r="D6560">
        <v>4</v>
      </c>
    </row>
    <row r="6561" spans="1:4" x14ac:dyDescent="0.25">
      <c r="A6561" s="1">
        <v>44477</v>
      </c>
      <c r="B6561">
        <v>1009336</v>
      </c>
      <c r="C6561">
        <v>2.9</v>
      </c>
      <c r="D6561">
        <v>2</v>
      </c>
    </row>
    <row r="6562" spans="1:4" x14ac:dyDescent="0.25">
      <c r="A6562" s="1">
        <v>44477</v>
      </c>
      <c r="B6562">
        <v>1009337</v>
      </c>
      <c r="C6562">
        <v>5.6</v>
      </c>
      <c r="D6562">
        <v>5</v>
      </c>
    </row>
    <row r="6563" spans="1:4" x14ac:dyDescent="0.25">
      <c r="A6563" s="1">
        <v>44477</v>
      </c>
      <c r="B6563">
        <v>1009338</v>
      </c>
      <c r="C6563">
        <v>5.3</v>
      </c>
      <c r="D6563">
        <v>4</v>
      </c>
    </row>
    <row r="6564" spans="1:4" x14ac:dyDescent="0.25">
      <c r="A6564" s="1">
        <v>44477</v>
      </c>
      <c r="B6564">
        <v>1009339</v>
      </c>
      <c r="C6564">
        <v>3.2</v>
      </c>
      <c r="D6564">
        <v>2</v>
      </c>
    </row>
    <row r="6565" spans="1:4" x14ac:dyDescent="0.25">
      <c r="A6565" s="1">
        <v>44477</v>
      </c>
      <c r="B6565">
        <v>1009340</v>
      </c>
      <c r="C6565">
        <v>4.8499999999999996</v>
      </c>
      <c r="D6565">
        <v>3</v>
      </c>
    </row>
    <row r="6566" spans="1:4" x14ac:dyDescent="0.25">
      <c r="A6566" s="1">
        <v>44477</v>
      </c>
      <c r="B6566">
        <v>1009341</v>
      </c>
      <c r="C6566">
        <v>3.5</v>
      </c>
      <c r="D6566">
        <v>2</v>
      </c>
    </row>
    <row r="6567" spans="1:4" x14ac:dyDescent="0.25">
      <c r="A6567" s="1">
        <v>44477</v>
      </c>
      <c r="B6567">
        <v>1009342</v>
      </c>
      <c r="C6567">
        <v>5.3</v>
      </c>
      <c r="D6567">
        <v>4</v>
      </c>
    </row>
    <row r="6568" spans="1:4" x14ac:dyDescent="0.25">
      <c r="A6568" s="1">
        <v>44477</v>
      </c>
      <c r="B6568">
        <v>1009343</v>
      </c>
      <c r="C6568">
        <v>4.7</v>
      </c>
      <c r="D6568">
        <v>3</v>
      </c>
    </row>
    <row r="6569" spans="1:4" x14ac:dyDescent="0.25">
      <c r="A6569" s="1">
        <v>44477</v>
      </c>
      <c r="B6569">
        <v>1009344</v>
      </c>
      <c r="C6569">
        <v>4.7</v>
      </c>
      <c r="D6569">
        <v>2</v>
      </c>
    </row>
    <row r="6570" spans="1:4" x14ac:dyDescent="0.25">
      <c r="A6570" s="1">
        <v>44477</v>
      </c>
      <c r="B6570">
        <v>1009345</v>
      </c>
      <c r="C6570">
        <v>4.0999999999999996</v>
      </c>
      <c r="D6570">
        <v>3</v>
      </c>
    </row>
    <row r="6571" spans="1:4" x14ac:dyDescent="0.25">
      <c r="A6571" s="1">
        <v>44477</v>
      </c>
      <c r="B6571">
        <v>1009346</v>
      </c>
      <c r="C6571">
        <v>4.25</v>
      </c>
      <c r="D6571">
        <v>4</v>
      </c>
    </row>
    <row r="6572" spans="1:4" x14ac:dyDescent="0.25">
      <c r="A6572" s="1">
        <v>44477</v>
      </c>
      <c r="B6572">
        <v>1009347</v>
      </c>
      <c r="C6572">
        <v>6.2</v>
      </c>
      <c r="D6572">
        <v>5</v>
      </c>
    </row>
    <row r="6573" spans="1:4" x14ac:dyDescent="0.25">
      <c r="A6573" s="1">
        <v>44477</v>
      </c>
      <c r="B6573">
        <v>1009348</v>
      </c>
      <c r="C6573">
        <v>3.95</v>
      </c>
      <c r="D6573">
        <v>3</v>
      </c>
    </row>
    <row r="6574" spans="1:4" x14ac:dyDescent="0.25">
      <c r="A6574" s="1">
        <v>44477</v>
      </c>
      <c r="B6574">
        <v>1009349</v>
      </c>
      <c r="C6574">
        <v>3.65</v>
      </c>
      <c r="D6574">
        <v>2</v>
      </c>
    </row>
    <row r="6575" spans="1:4" x14ac:dyDescent="0.25">
      <c r="A6575" s="1">
        <v>44477</v>
      </c>
      <c r="B6575">
        <v>1009350</v>
      </c>
      <c r="C6575">
        <v>5.9</v>
      </c>
      <c r="D6575">
        <v>4</v>
      </c>
    </row>
    <row r="6576" spans="1:4" x14ac:dyDescent="0.25">
      <c r="A6576" s="1">
        <v>44477</v>
      </c>
      <c r="B6576">
        <v>1009351</v>
      </c>
      <c r="C6576">
        <v>3.95</v>
      </c>
      <c r="D6576">
        <v>4</v>
      </c>
    </row>
    <row r="6577" spans="1:4" x14ac:dyDescent="0.25">
      <c r="A6577" s="1">
        <v>44477</v>
      </c>
      <c r="B6577">
        <v>1009352</v>
      </c>
      <c r="C6577">
        <v>3.5</v>
      </c>
      <c r="D6577">
        <v>2</v>
      </c>
    </row>
    <row r="6578" spans="1:4" x14ac:dyDescent="0.25">
      <c r="A6578" s="1">
        <v>44477</v>
      </c>
      <c r="B6578">
        <v>1009353</v>
      </c>
      <c r="C6578">
        <v>6.5</v>
      </c>
      <c r="D6578">
        <v>4</v>
      </c>
    </row>
    <row r="6579" spans="1:4" x14ac:dyDescent="0.25">
      <c r="A6579" s="1">
        <v>44477</v>
      </c>
      <c r="B6579">
        <v>1009354</v>
      </c>
      <c r="C6579">
        <v>3.95</v>
      </c>
      <c r="D6579">
        <v>3</v>
      </c>
    </row>
    <row r="6580" spans="1:4" x14ac:dyDescent="0.25">
      <c r="A6580" s="1">
        <v>44477</v>
      </c>
      <c r="B6580">
        <v>1009355</v>
      </c>
      <c r="C6580">
        <v>3.8</v>
      </c>
      <c r="D6580">
        <v>3</v>
      </c>
    </row>
    <row r="6581" spans="1:4" x14ac:dyDescent="0.25">
      <c r="A6581" s="1">
        <v>44477</v>
      </c>
      <c r="B6581">
        <v>1009356</v>
      </c>
      <c r="C6581">
        <v>3.2</v>
      </c>
      <c r="D6581">
        <v>3</v>
      </c>
    </row>
    <row r="6582" spans="1:4" x14ac:dyDescent="0.25">
      <c r="A6582" s="1">
        <v>44477</v>
      </c>
      <c r="B6582">
        <v>1009357</v>
      </c>
      <c r="C6582">
        <v>5.9</v>
      </c>
      <c r="D6582">
        <v>5</v>
      </c>
    </row>
    <row r="6583" spans="1:4" x14ac:dyDescent="0.25">
      <c r="A6583" s="1">
        <v>44477</v>
      </c>
      <c r="B6583">
        <v>1009358</v>
      </c>
      <c r="C6583">
        <v>3.8</v>
      </c>
      <c r="D6583">
        <v>2</v>
      </c>
    </row>
    <row r="6584" spans="1:4" x14ac:dyDescent="0.25">
      <c r="A6584" s="1">
        <v>44477</v>
      </c>
      <c r="B6584">
        <v>1009359</v>
      </c>
      <c r="C6584">
        <v>3.65</v>
      </c>
      <c r="D6584">
        <v>2</v>
      </c>
    </row>
    <row r="6585" spans="1:4" x14ac:dyDescent="0.25">
      <c r="A6585" s="1">
        <v>44477</v>
      </c>
      <c r="B6585">
        <v>1009360</v>
      </c>
      <c r="C6585">
        <v>2.9</v>
      </c>
      <c r="D6585">
        <v>2</v>
      </c>
    </row>
    <row r="6586" spans="1:4" x14ac:dyDescent="0.25">
      <c r="A6586" s="1">
        <v>44477</v>
      </c>
      <c r="B6586">
        <v>1009361</v>
      </c>
      <c r="C6586">
        <v>4.4000000000000004</v>
      </c>
      <c r="D6586">
        <v>4</v>
      </c>
    </row>
    <row r="6587" spans="1:4" x14ac:dyDescent="0.25">
      <c r="A6587" s="1">
        <v>44477</v>
      </c>
      <c r="B6587">
        <v>1009362</v>
      </c>
      <c r="C6587">
        <v>3.65</v>
      </c>
      <c r="D6587">
        <v>3</v>
      </c>
    </row>
    <row r="6588" spans="1:4" x14ac:dyDescent="0.25">
      <c r="A6588" s="1">
        <v>44477</v>
      </c>
      <c r="B6588">
        <v>1009363</v>
      </c>
      <c r="C6588">
        <v>3.5</v>
      </c>
      <c r="D6588">
        <v>3</v>
      </c>
    </row>
    <row r="6589" spans="1:4" x14ac:dyDescent="0.25">
      <c r="A6589" s="1">
        <v>44477</v>
      </c>
      <c r="B6589">
        <v>1009364</v>
      </c>
      <c r="C6589">
        <v>4.55</v>
      </c>
      <c r="D6589">
        <v>3</v>
      </c>
    </row>
    <row r="6590" spans="1:4" x14ac:dyDescent="0.25">
      <c r="A6590" s="1">
        <v>44477</v>
      </c>
      <c r="B6590">
        <v>1009365</v>
      </c>
      <c r="C6590">
        <v>9.35</v>
      </c>
      <c r="D6590">
        <v>6</v>
      </c>
    </row>
    <row r="6591" spans="1:4" x14ac:dyDescent="0.25">
      <c r="A6591" s="1">
        <v>44477</v>
      </c>
      <c r="B6591">
        <v>1009366</v>
      </c>
      <c r="C6591">
        <v>4.0999999999999996</v>
      </c>
      <c r="D6591">
        <v>3</v>
      </c>
    </row>
    <row r="6592" spans="1:4" x14ac:dyDescent="0.25">
      <c r="A6592" s="1">
        <v>44477</v>
      </c>
      <c r="B6592">
        <v>1009367</v>
      </c>
      <c r="C6592">
        <v>4.7</v>
      </c>
      <c r="D6592">
        <v>3</v>
      </c>
    </row>
    <row r="6593" spans="1:4" x14ac:dyDescent="0.25">
      <c r="A6593" s="1">
        <v>44477</v>
      </c>
      <c r="B6593">
        <v>1009368</v>
      </c>
      <c r="C6593">
        <v>3.65</v>
      </c>
      <c r="D6593">
        <v>4</v>
      </c>
    </row>
    <row r="6594" spans="1:4" x14ac:dyDescent="0.25">
      <c r="A6594" s="1">
        <v>44477</v>
      </c>
      <c r="B6594">
        <v>1009369</v>
      </c>
      <c r="C6594">
        <v>5.9</v>
      </c>
      <c r="D6594">
        <v>5</v>
      </c>
    </row>
    <row r="6595" spans="1:4" x14ac:dyDescent="0.25">
      <c r="A6595" s="1">
        <v>44477</v>
      </c>
      <c r="B6595">
        <v>1009370</v>
      </c>
      <c r="C6595">
        <v>3.95</v>
      </c>
      <c r="D6595">
        <v>4</v>
      </c>
    </row>
    <row r="6596" spans="1:4" x14ac:dyDescent="0.25">
      <c r="A6596" s="1">
        <v>44477</v>
      </c>
      <c r="B6596">
        <v>1009371</v>
      </c>
      <c r="C6596">
        <v>5.3</v>
      </c>
      <c r="D6596">
        <v>4</v>
      </c>
    </row>
    <row r="6597" spans="1:4" x14ac:dyDescent="0.25">
      <c r="A6597" s="1">
        <v>44477</v>
      </c>
      <c r="B6597">
        <v>1009372</v>
      </c>
      <c r="C6597">
        <v>4.55</v>
      </c>
      <c r="D6597">
        <v>2</v>
      </c>
    </row>
    <row r="6598" spans="1:4" x14ac:dyDescent="0.25">
      <c r="A6598" s="1">
        <v>44477</v>
      </c>
      <c r="B6598">
        <v>1009373</v>
      </c>
      <c r="C6598">
        <v>3.2</v>
      </c>
      <c r="D6598">
        <v>2</v>
      </c>
    </row>
    <row r="6599" spans="1:4" x14ac:dyDescent="0.25">
      <c r="A6599" s="1">
        <v>44477</v>
      </c>
      <c r="B6599">
        <v>1009374</v>
      </c>
      <c r="C6599">
        <v>3.5</v>
      </c>
      <c r="D6599">
        <v>3</v>
      </c>
    </row>
    <row r="6600" spans="1:4" x14ac:dyDescent="0.25">
      <c r="A6600" s="1">
        <v>44477</v>
      </c>
      <c r="B6600">
        <v>1009375</v>
      </c>
      <c r="C6600">
        <v>7.25</v>
      </c>
      <c r="D6600">
        <v>6</v>
      </c>
    </row>
    <row r="6601" spans="1:4" x14ac:dyDescent="0.25">
      <c r="A6601" s="1">
        <v>44477</v>
      </c>
      <c r="B6601">
        <v>1009376</v>
      </c>
      <c r="C6601">
        <v>8.6</v>
      </c>
      <c r="D6601">
        <v>4</v>
      </c>
    </row>
    <row r="6602" spans="1:4" x14ac:dyDescent="0.25">
      <c r="A6602" s="1">
        <v>44477</v>
      </c>
      <c r="B6602">
        <v>1009377</v>
      </c>
      <c r="C6602">
        <v>4.25</v>
      </c>
      <c r="D6602">
        <v>3</v>
      </c>
    </row>
    <row r="6603" spans="1:4" x14ac:dyDescent="0.25">
      <c r="A6603" s="1">
        <v>44477</v>
      </c>
      <c r="B6603">
        <v>1009378</v>
      </c>
      <c r="C6603">
        <v>3.05</v>
      </c>
      <c r="D6603">
        <v>2</v>
      </c>
    </row>
    <row r="6604" spans="1:4" x14ac:dyDescent="0.25">
      <c r="A6604" s="1">
        <v>44477</v>
      </c>
      <c r="B6604">
        <v>1009379</v>
      </c>
      <c r="C6604">
        <v>4.8499999999999996</v>
      </c>
      <c r="D6604">
        <v>4</v>
      </c>
    </row>
    <row r="6605" spans="1:4" x14ac:dyDescent="0.25">
      <c r="A6605" s="1">
        <v>44477</v>
      </c>
      <c r="B6605">
        <v>1009380</v>
      </c>
      <c r="C6605">
        <v>5.3</v>
      </c>
      <c r="D6605">
        <v>5</v>
      </c>
    </row>
    <row r="6606" spans="1:4" x14ac:dyDescent="0.25">
      <c r="A6606" s="1">
        <v>44477</v>
      </c>
      <c r="B6606">
        <v>1009381</v>
      </c>
      <c r="C6606">
        <v>6.5</v>
      </c>
      <c r="D6606">
        <v>5</v>
      </c>
    </row>
    <row r="6607" spans="1:4" x14ac:dyDescent="0.25">
      <c r="A6607" s="1">
        <v>44477</v>
      </c>
      <c r="B6607">
        <v>1009382</v>
      </c>
      <c r="C6607">
        <v>9.5</v>
      </c>
      <c r="D6607">
        <v>4</v>
      </c>
    </row>
    <row r="6608" spans="1:4" x14ac:dyDescent="0.25">
      <c r="A6608" s="1">
        <v>44477</v>
      </c>
      <c r="B6608">
        <v>1009383</v>
      </c>
      <c r="C6608">
        <v>5</v>
      </c>
      <c r="D6608">
        <v>3</v>
      </c>
    </row>
    <row r="6609" spans="1:4" x14ac:dyDescent="0.25">
      <c r="A6609" s="1">
        <v>44477</v>
      </c>
      <c r="B6609">
        <v>1009384</v>
      </c>
      <c r="C6609">
        <v>3.95</v>
      </c>
      <c r="D6609">
        <v>2</v>
      </c>
    </row>
    <row r="6610" spans="1:4" x14ac:dyDescent="0.25">
      <c r="A6610" s="1">
        <v>44477</v>
      </c>
      <c r="B6610">
        <v>1009385</v>
      </c>
      <c r="C6610">
        <v>17.75</v>
      </c>
      <c r="D6610">
        <v>2</v>
      </c>
    </row>
    <row r="6611" spans="1:4" x14ac:dyDescent="0.25">
      <c r="A6611" s="1">
        <v>44477</v>
      </c>
      <c r="B6611">
        <v>1009386</v>
      </c>
      <c r="C6611">
        <v>3.5</v>
      </c>
      <c r="D6611">
        <v>4</v>
      </c>
    </row>
    <row r="6612" spans="1:4" x14ac:dyDescent="0.25">
      <c r="A6612" s="1">
        <v>44477</v>
      </c>
      <c r="B6612">
        <v>1009387</v>
      </c>
      <c r="C6612">
        <v>3.5</v>
      </c>
      <c r="D6612">
        <v>3</v>
      </c>
    </row>
    <row r="6613" spans="1:4" x14ac:dyDescent="0.25">
      <c r="A6613" s="1">
        <v>44477</v>
      </c>
      <c r="B6613">
        <v>1009388</v>
      </c>
      <c r="C6613">
        <v>3.5</v>
      </c>
      <c r="D6613">
        <v>2</v>
      </c>
    </row>
    <row r="6614" spans="1:4" x14ac:dyDescent="0.25">
      <c r="A6614" s="1">
        <v>44477</v>
      </c>
      <c r="B6614">
        <v>1009389</v>
      </c>
      <c r="C6614">
        <v>3.2</v>
      </c>
      <c r="D6614">
        <v>5</v>
      </c>
    </row>
    <row r="6615" spans="1:4" x14ac:dyDescent="0.25">
      <c r="A6615" s="1">
        <v>44477</v>
      </c>
      <c r="B6615">
        <v>1009390</v>
      </c>
      <c r="C6615">
        <v>2.9</v>
      </c>
      <c r="D6615">
        <v>2</v>
      </c>
    </row>
    <row r="6616" spans="1:4" x14ac:dyDescent="0.25">
      <c r="A6616" s="1">
        <v>44477</v>
      </c>
      <c r="B6616">
        <v>1009391</v>
      </c>
      <c r="C6616">
        <v>3.65</v>
      </c>
      <c r="D6616">
        <v>2</v>
      </c>
    </row>
    <row r="6617" spans="1:4" x14ac:dyDescent="0.25">
      <c r="A6617" s="1">
        <v>44477</v>
      </c>
      <c r="B6617">
        <v>1009392</v>
      </c>
      <c r="C6617">
        <v>6.65</v>
      </c>
      <c r="D6617">
        <v>6</v>
      </c>
    </row>
    <row r="6618" spans="1:4" x14ac:dyDescent="0.25">
      <c r="A6618" s="1">
        <v>44477</v>
      </c>
      <c r="B6618">
        <v>1009393</v>
      </c>
      <c r="C6618">
        <v>4.0999999999999996</v>
      </c>
      <c r="D6618">
        <v>3</v>
      </c>
    </row>
    <row r="6619" spans="1:4" x14ac:dyDescent="0.25">
      <c r="A6619" s="1">
        <v>44477</v>
      </c>
      <c r="B6619">
        <v>1009394</v>
      </c>
      <c r="C6619">
        <v>3.8</v>
      </c>
      <c r="D6619">
        <v>5</v>
      </c>
    </row>
    <row r="6620" spans="1:4" x14ac:dyDescent="0.25">
      <c r="A6620" s="1">
        <v>44477</v>
      </c>
      <c r="B6620">
        <v>1009395</v>
      </c>
      <c r="C6620">
        <v>4.25</v>
      </c>
      <c r="D6620">
        <v>4</v>
      </c>
    </row>
    <row r="6621" spans="1:4" x14ac:dyDescent="0.25">
      <c r="A6621" s="1">
        <v>44477</v>
      </c>
      <c r="B6621">
        <v>1009396</v>
      </c>
      <c r="C6621">
        <v>4.0999999999999996</v>
      </c>
      <c r="D6621">
        <v>2</v>
      </c>
    </row>
    <row r="6622" spans="1:4" x14ac:dyDescent="0.25">
      <c r="A6622" s="1">
        <v>44477</v>
      </c>
      <c r="B6622">
        <v>1009397</v>
      </c>
      <c r="C6622">
        <v>3.8</v>
      </c>
      <c r="D6622">
        <v>4</v>
      </c>
    </row>
    <row r="6623" spans="1:4" x14ac:dyDescent="0.25">
      <c r="A6623" s="1">
        <v>44477</v>
      </c>
      <c r="B6623">
        <v>1009398</v>
      </c>
      <c r="C6623">
        <v>5.15</v>
      </c>
      <c r="D6623">
        <v>3</v>
      </c>
    </row>
    <row r="6624" spans="1:4" x14ac:dyDescent="0.25">
      <c r="A6624" s="1">
        <v>44477</v>
      </c>
      <c r="B6624">
        <v>1009399</v>
      </c>
      <c r="C6624">
        <v>4.25</v>
      </c>
      <c r="D6624">
        <v>2</v>
      </c>
    </row>
    <row r="6625" spans="1:4" x14ac:dyDescent="0.25">
      <c r="A6625" s="1">
        <v>44477</v>
      </c>
      <c r="B6625">
        <v>1009400</v>
      </c>
      <c r="C6625">
        <v>3.35</v>
      </c>
      <c r="D6625">
        <v>3</v>
      </c>
    </row>
    <row r="6626" spans="1:4" x14ac:dyDescent="0.25">
      <c r="A6626" s="1">
        <v>44477</v>
      </c>
      <c r="B6626">
        <v>1009401</v>
      </c>
      <c r="C6626">
        <v>7.4</v>
      </c>
      <c r="D6626">
        <v>4</v>
      </c>
    </row>
    <row r="6627" spans="1:4" x14ac:dyDescent="0.25">
      <c r="A6627" s="1">
        <v>44477</v>
      </c>
      <c r="B6627">
        <v>1009402</v>
      </c>
      <c r="C6627">
        <v>3.8</v>
      </c>
      <c r="D6627">
        <v>4</v>
      </c>
    </row>
    <row r="6628" spans="1:4" x14ac:dyDescent="0.25">
      <c r="A6628" s="1">
        <v>44477</v>
      </c>
      <c r="B6628">
        <v>1009403</v>
      </c>
      <c r="C6628">
        <v>3.05</v>
      </c>
      <c r="D6628">
        <v>2</v>
      </c>
    </row>
    <row r="6629" spans="1:4" x14ac:dyDescent="0.25">
      <c r="A6629" s="1">
        <v>44477</v>
      </c>
      <c r="B6629">
        <v>1009404</v>
      </c>
      <c r="C6629">
        <v>5.75</v>
      </c>
      <c r="D6629">
        <v>4</v>
      </c>
    </row>
    <row r="6630" spans="1:4" x14ac:dyDescent="0.25">
      <c r="A6630" s="1">
        <v>44477</v>
      </c>
      <c r="B6630">
        <v>1009405</v>
      </c>
      <c r="C6630">
        <v>3.2</v>
      </c>
      <c r="D6630">
        <v>2</v>
      </c>
    </row>
    <row r="6631" spans="1:4" x14ac:dyDescent="0.25">
      <c r="A6631" s="1">
        <v>44477</v>
      </c>
      <c r="B6631">
        <v>1009406</v>
      </c>
      <c r="C6631">
        <v>3.2</v>
      </c>
      <c r="D6631">
        <v>2</v>
      </c>
    </row>
    <row r="6632" spans="1:4" x14ac:dyDescent="0.25">
      <c r="A6632" s="1">
        <v>44477</v>
      </c>
      <c r="B6632">
        <v>1009407</v>
      </c>
      <c r="C6632">
        <v>6.8</v>
      </c>
      <c r="D6632">
        <v>5</v>
      </c>
    </row>
    <row r="6633" spans="1:4" x14ac:dyDescent="0.25">
      <c r="A6633" s="1">
        <v>44477</v>
      </c>
      <c r="B6633">
        <v>1009408</v>
      </c>
      <c r="C6633">
        <v>6.35</v>
      </c>
      <c r="D6633">
        <v>4</v>
      </c>
    </row>
    <row r="6634" spans="1:4" x14ac:dyDescent="0.25">
      <c r="A6634" s="1">
        <v>44477</v>
      </c>
      <c r="B6634">
        <v>1009409</v>
      </c>
      <c r="C6634">
        <v>3.8</v>
      </c>
      <c r="D6634">
        <v>3</v>
      </c>
    </row>
    <row r="6635" spans="1:4" x14ac:dyDescent="0.25">
      <c r="A6635" s="1">
        <v>44477</v>
      </c>
      <c r="B6635">
        <v>1009410</v>
      </c>
      <c r="C6635">
        <v>5.15</v>
      </c>
      <c r="D6635">
        <v>4</v>
      </c>
    </row>
    <row r="6636" spans="1:4" x14ac:dyDescent="0.25">
      <c r="A6636" s="1">
        <v>44477</v>
      </c>
      <c r="B6636">
        <v>1009411</v>
      </c>
      <c r="C6636">
        <v>4.0999999999999996</v>
      </c>
      <c r="D6636">
        <v>3</v>
      </c>
    </row>
    <row r="6637" spans="1:4" x14ac:dyDescent="0.25">
      <c r="A6637" s="1">
        <v>44477</v>
      </c>
      <c r="B6637">
        <v>1009412</v>
      </c>
      <c r="C6637">
        <v>6.35</v>
      </c>
      <c r="D6637">
        <v>5</v>
      </c>
    </row>
    <row r="6638" spans="1:4" x14ac:dyDescent="0.25">
      <c r="A6638" s="1">
        <v>44477</v>
      </c>
      <c r="B6638">
        <v>1009413</v>
      </c>
      <c r="C6638">
        <v>3.05</v>
      </c>
      <c r="D6638">
        <v>2</v>
      </c>
    </row>
    <row r="6639" spans="1:4" x14ac:dyDescent="0.25">
      <c r="A6639" s="1">
        <v>44477</v>
      </c>
      <c r="B6639">
        <v>1009414</v>
      </c>
      <c r="C6639">
        <v>5.45</v>
      </c>
      <c r="D6639">
        <v>5</v>
      </c>
    </row>
    <row r="6640" spans="1:4" x14ac:dyDescent="0.25">
      <c r="A6640" s="1">
        <v>44477</v>
      </c>
      <c r="B6640">
        <v>1009415</v>
      </c>
      <c r="C6640">
        <v>3.95</v>
      </c>
      <c r="D6640">
        <v>2</v>
      </c>
    </row>
    <row r="6641" spans="1:4" x14ac:dyDescent="0.25">
      <c r="A6641" s="1">
        <v>44477</v>
      </c>
      <c r="B6641">
        <v>1009416</v>
      </c>
      <c r="C6641">
        <v>4.7</v>
      </c>
      <c r="D6641">
        <v>4</v>
      </c>
    </row>
    <row r="6642" spans="1:4" x14ac:dyDescent="0.25">
      <c r="A6642" s="1">
        <v>44477</v>
      </c>
      <c r="B6642">
        <v>1009417</v>
      </c>
      <c r="C6642">
        <v>4.55</v>
      </c>
      <c r="D6642">
        <v>2</v>
      </c>
    </row>
    <row r="6643" spans="1:4" x14ac:dyDescent="0.25">
      <c r="A6643" s="1">
        <v>44477</v>
      </c>
      <c r="B6643">
        <v>1009418</v>
      </c>
      <c r="C6643">
        <v>3.35</v>
      </c>
      <c r="D6643">
        <v>3</v>
      </c>
    </row>
    <row r="6644" spans="1:4" x14ac:dyDescent="0.25">
      <c r="A6644" s="1">
        <v>44477</v>
      </c>
      <c r="B6644">
        <v>1009419</v>
      </c>
      <c r="C6644">
        <v>3.05</v>
      </c>
      <c r="D6644">
        <v>3</v>
      </c>
    </row>
    <row r="6645" spans="1:4" x14ac:dyDescent="0.25">
      <c r="A6645" s="1">
        <v>44477</v>
      </c>
      <c r="B6645">
        <v>1009420</v>
      </c>
      <c r="C6645">
        <v>3.2</v>
      </c>
      <c r="D6645">
        <v>2</v>
      </c>
    </row>
    <row r="6646" spans="1:4" x14ac:dyDescent="0.25">
      <c r="A6646" s="1">
        <v>44477</v>
      </c>
      <c r="B6646">
        <v>1009421</v>
      </c>
      <c r="C6646">
        <v>3.5</v>
      </c>
      <c r="D6646">
        <v>3</v>
      </c>
    </row>
    <row r="6647" spans="1:4" x14ac:dyDescent="0.25">
      <c r="A6647" s="1">
        <v>44477</v>
      </c>
      <c r="B6647">
        <v>1009422</v>
      </c>
      <c r="C6647">
        <v>5.6</v>
      </c>
      <c r="D6647">
        <v>5</v>
      </c>
    </row>
    <row r="6648" spans="1:4" x14ac:dyDescent="0.25">
      <c r="A6648" s="1">
        <v>44477</v>
      </c>
      <c r="B6648">
        <v>1009423</v>
      </c>
      <c r="C6648">
        <v>5.6</v>
      </c>
      <c r="D6648">
        <v>4</v>
      </c>
    </row>
    <row r="6649" spans="1:4" x14ac:dyDescent="0.25">
      <c r="A6649" s="1">
        <v>44477</v>
      </c>
      <c r="B6649">
        <v>1009424</v>
      </c>
      <c r="C6649">
        <v>3.05</v>
      </c>
      <c r="D6649">
        <v>4</v>
      </c>
    </row>
    <row r="6650" spans="1:4" x14ac:dyDescent="0.25">
      <c r="A6650" s="1">
        <v>44477</v>
      </c>
      <c r="B6650">
        <v>1009425</v>
      </c>
      <c r="C6650">
        <v>5.6</v>
      </c>
      <c r="D6650">
        <v>4</v>
      </c>
    </row>
    <row r="6651" spans="1:4" x14ac:dyDescent="0.25">
      <c r="A6651" s="1">
        <v>44477</v>
      </c>
      <c r="B6651">
        <v>1009426</v>
      </c>
      <c r="C6651">
        <v>5.9</v>
      </c>
      <c r="D6651">
        <v>4</v>
      </c>
    </row>
    <row r="6652" spans="1:4" x14ac:dyDescent="0.25">
      <c r="A6652" s="1">
        <v>44477</v>
      </c>
      <c r="B6652">
        <v>1009427</v>
      </c>
      <c r="C6652">
        <v>4.0999999999999996</v>
      </c>
      <c r="D6652">
        <v>3</v>
      </c>
    </row>
    <row r="6653" spans="1:4" x14ac:dyDescent="0.25">
      <c r="A6653" s="1">
        <v>44477</v>
      </c>
      <c r="B6653">
        <v>1009428</v>
      </c>
      <c r="C6653">
        <v>3.05</v>
      </c>
      <c r="D6653">
        <v>2</v>
      </c>
    </row>
    <row r="6654" spans="1:4" x14ac:dyDescent="0.25">
      <c r="A6654" s="1">
        <v>44477</v>
      </c>
      <c r="B6654">
        <v>1009429</v>
      </c>
      <c r="C6654">
        <v>3.05</v>
      </c>
      <c r="D6654">
        <v>2</v>
      </c>
    </row>
    <row r="6655" spans="1:4" x14ac:dyDescent="0.25">
      <c r="A6655" s="1">
        <v>44477</v>
      </c>
      <c r="B6655">
        <v>1009430</v>
      </c>
      <c r="C6655">
        <v>3.05</v>
      </c>
      <c r="D6655">
        <v>2</v>
      </c>
    </row>
    <row r="6656" spans="1:4" x14ac:dyDescent="0.25">
      <c r="A6656" s="1">
        <v>44477</v>
      </c>
      <c r="B6656">
        <v>1009431</v>
      </c>
      <c r="C6656">
        <v>4.25</v>
      </c>
      <c r="D6656">
        <v>4</v>
      </c>
    </row>
    <row r="6657" spans="1:4" x14ac:dyDescent="0.25">
      <c r="A6657" s="1">
        <v>44477</v>
      </c>
      <c r="B6657">
        <v>1009432</v>
      </c>
      <c r="C6657">
        <v>5.15</v>
      </c>
      <c r="D6657">
        <v>4</v>
      </c>
    </row>
    <row r="6658" spans="1:4" x14ac:dyDescent="0.25">
      <c r="A6658" s="1">
        <v>44477</v>
      </c>
      <c r="B6658">
        <v>1009433</v>
      </c>
      <c r="C6658">
        <v>4.4000000000000004</v>
      </c>
      <c r="D6658">
        <v>3</v>
      </c>
    </row>
    <row r="6659" spans="1:4" x14ac:dyDescent="0.25">
      <c r="A6659" s="1">
        <v>44477</v>
      </c>
      <c r="B6659">
        <v>1009434</v>
      </c>
      <c r="C6659">
        <v>3.8</v>
      </c>
      <c r="D6659">
        <v>3</v>
      </c>
    </row>
    <row r="6660" spans="1:4" x14ac:dyDescent="0.25">
      <c r="A6660" s="1">
        <v>44477</v>
      </c>
      <c r="B6660">
        <v>1009435</v>
      </c>
      <c r="C6660">
        <v>5.3</v>
      </c>
      <c r="D6660">
        <v>4</v>
      </c>
    </row>
    <row r="6661" spans="1:4" x14ac:dyDescent="0.25">
      <c r="A6661" s="1">
        <v>44477</v>
      </c>
      <c r="B6661">
        <v>1009436</v>
      </c>
      <c r="C6661">
        <v>3.2</v>
      </c>
      <c r="D6661">
        <v>2</v>
      </c>
    </row>
    <row r="6662" spans="1:4" x14ac:dyDescent="0.25">
      <c r="A6662" s="1">
        <v>44477</v>
      </c>
      <c r="B6662">
        <v>1009437</v>
      </c>
      <c r="C6662">
        <v>17.3</v>
      </c>
      <c r="D6662">
        <v>5</v>
      </c>
    </row>
    <row r="6663" spans="1:4" x14ac:dyDescent="0.25">
      <c r="A6663" s="1">
        <v>44477</v>
      </c>
      <c r="B6663">
        <v>1009438</v>
      </c>
      <c r="C6663">
        <v>5.15</v>
      </c>
      <c r="D6663">
        <v>3</v>
      </c>
    </row>
    <row r="6664" spans="1:4" x14ac:dyDescent="0.25">
      <c r="A6664" s="1">
        <v>44477</v>
      </c>
      <c r="B6664">
        <v>1009439</v>
      </c>
      <c r="C6664">
        <v>2.9</v>
      </c>
      <c r="D6664">
        <v>3</v>
      </c>
    </row>
    <row r="6665" spans="1:4" x14ac:dyDescent="0.25">
      <c r="A6665" s="1">
        <v>44477</v>
      </c>
      <c r="B6665">
        <v>1009440</v>
      </c>
      <c r="C6665">
        <v>3.95</v>
      </c>
      <c r="D6665">
        <v>3</v>
      </c>
    </row>
    <row r="6666" spans="1:4" x14ac:dyDescent="0.25">
      <c r="A6666" s="1">
        <v>44477</v>
      </c>
      <c r="B6666">
        <v>1009441</v>
      </c>
      <c r="C6666">
        <v>2.9</v>
      </c>
      <c r="D6666">
        <v>2</v>
      </c>
    </row>
    <row r="6667" spans="1:4" x14ac:dyDescent="0.25">
      <c r="A6667" s="1">
        <v>44477</v>
      </c>
      <c r="B6667">
        <v>1009442</v>
      </c>
      <c r="C6667">
        <v>7.4</v>
      </c>
      <c r="D6667">
        <v>5</v>
      </c>
    </row>
    <row r="6668" spans="1:4" x14ac:dyDescent="0.25">
      <c r="A6668" s="1">
        <v>44477</v>
      </c>
      <c r="B6668">
        <v>1009443</v>
      </c>
      <c r="C6668">
        <v>2.9</v>
      </c>
      <c r="D6668">
        <v>4</v>
      </c>
    </row>
    <row r="6669" spans="1:4" x14ac:dyDescent="0.25">
      <c r="A6669" s="1">
        <v>44477</v>
      </c>
      <c r="B6669">
        <v>1009444</v>
      </c>
      <c r="C6669">
        <v>3.35</v>
      </c>
      <c r="D6669">
        <v>2</v>
      </c>
    </row>
    <row r="6670" spans="1:4" x14ac:dyDescent="0.25">
      <c r="A6670" s="1">
        <v>44477</v>
      </c>
      <c r="B6670">
        <v>1009445</v>
      </c>
      <c r="C6670">
        <v>2.9</v>
      </c>
      <c r="D6670">
        <v>2</v>
      </c>
    </row>
    <row r="6671" spans="1:4" x14ac:dyDescent="0.25">
      <c r="A6671" s="1">
        <v>44477</v>
      </c>
      <c r="B6671">
        <v>1009446</v>
      </c>
      <c r="C6671">
        <v>3.5</v>
      </c>
      <c r="D6671">
        <v>4</v>
      </c>
    </row>
    <row r="6672" spans="1:4" x14ac:dyDescent="0.25">
      <c r="A6672" s="1">
        <v>44477</v>
      </c>
      <c r="B6672">
        <v>1009447</v>
      </c>
      <c r="C6672">
        <v>3.35</v>
      </c>
      <c r="D6672">
        <v>3</v>
      </c>
    </row>
    <row r="6673" spans="1:4" x14ac:dyDescent="0.25">
      <c r="A6673" s="1">
        <v>44477</v>
      </c>
      <c r="B6673">
        <v>1009448</v>
      </c>
      <c r="C6673">
        <v>3.35</v>
      </c>
      <c r="D6673">
        <v>3</v>
      </c>
    </row>
    <row r="6674" spans="1:4" x14ac:dyDescent="0.25">
      <c r="A6674" s="1">
        <v>44477</v>
      </c>
      <c r="B6674">
        <v>1009449</v>
      </c>
      <c r="C6674">
        <v>4.8499999999999996</v>
      </c>
      <c r="D6674">
        <v>3</v>
      </c>
    </row>
    <row r="6675" spans="1:4" x14ac:dyDescent="0.25">
      <c r="A6675" s="1">
        <v>44477</v>
      </c>
      <c r="B6675">
        <v>1009450</v>
      </c>
      <c r="C6675">
        <v>4.4000000000000004</v>
      </c>
      <c r="D6675">
        <v>4</v>
      </c>
    </row>
    <row r="6676" spans="1:4" x14ac:dyDescent="0.25">
      <c r="A6676" s="1">
        <v>44477</v>
      </c>
      <c r="B6676">
        <v>1009451</v>
      </c>
      <c r="C6676">
        <v>2.9</v>
      </c>
      <c r="D6676">
        <v>2</v>
      </c>
    </row>
    <row r="6677" spans="1:4" x14ac:dyDescent="0.25">
      <c r="A6677" s="1">
        <v>44477</v>
      </c>
      <c r="B6677">
        <v>1009452</v>
      </c>
      <c r="C6677">
        <v>3.95</v>
      </c>
      <c r="D6677">
        <v>3</v>
      </c>
    </row>
    <row r="6678" spans="1:4" x14ac:dyDescent="0.25">
      <c r="A6678" s="1">
        <v>44477</v>
      </c>
      <c r="B6678">
        <v>1009453</v>
      </c>
      <c r="C6678">
        <v>4.55</v>
      </c>
      <c r="D6678">
        <v>3</v>
      </c>
    </row>
    <row r="6679" spans="1:4" x14ac:dyDescent="0.25">
      <c r="A6679" s="1">
        <v>44477</v>
      </c>
      <c r="B6679">
        <v>1009454</v>
      </c>
      <c r="C6679">
        <v>3.8</v>
      </c>
      <c r="D6679">
        <v>3</v>
      </c>
    </row>
    <row r="6680" spans="1:4" x14ac:dyDescent="0.25">
      <c r="A6680" s="1">
        <v>44477</v>
      </c>
      <c r="B6680">
        <v>1009455</v>
      </c>
      <c r="C6680">
        <v>5.75</v>
      </c>
      <c r="D6680">
        <v>4</v>
      </c>
    </row>
    <row r="6681" spans="1:4" x14ac:dyDescent="0.25">
      <c r="A6681" s="1">
        <v>44477</v>
      </c>
      <c r="B6681">
        <v>1009456</v>
      </c>
      <c r="C6681">
        <v>4.7</v>
      </c>
      <c r="D6681">
        <v>4</v>
      </c>
    </row>
    <row r="6682" spans="1:4" x14ac:dyDescent="0.25">
      <c r="A6682" s="1">
        <v>44477</v>
      </c>
      <c r="B6682">
        <v>1009457</v>
      </c>
      <c r="C6682">
        <v>3.8</v>
      </c>
      <c r="D6682">
        <v>3</v>
      </c>
    </row>
    <row r="6683" spans="1:4" x14ac:dyDescent="0.25">
      <c r="A6683" s="1">
        <v>44477</v>
      </c>
      <c r="B6683">
        <v>1009458</v>
      </c>
      <c r="C6683">
        <v>3.65</v>
      </c>
      <c r="D6683">
        <v>3</v>
      </c>
    </row>
    <row r="6684" spans="1:4" x14ac:dyDescent="0.25">
      <c r="A6684" s="1">
        <v>44477</v>
      </c>
      <c r="B6684">
        <v>1009459</v>
      </c>
      <c r="C6684">
        <v>4.7</v>
      </c>
      <c r="D6684">
        <v>4</v>
      </c>
    </row>
    <row r="6685" spans="1:4" x14ac:dyDescent="0.25">
      <c r="A6685" s="1">
        <v>44477</v>
      </c>
      <c r="B6685">
        <v>1009460</v>
      </c>
      <c r="C6685">
        <v>3.05</v>
      </c>
      <c r="D6685">
        <v>2</v>
      </c>
    </row>
    <row r="6686" spans="1:4" x14ac:dyDescent="0.25">
      <c r="A6686" s="1">
        <v>44477</v>
      </c>
      <c r="B6686">
        <v>1009462</v>
      </c>
      <c r="C6686">
        <v>4.8499999999999996</v>
      </c>
      <c r="D6686">
        <v>4</v>
      </c>
    </row>
    <row r="6687" spans="1:4" x14ac:dyDescent="0.25">
      <c r="A6687" s="1">
        <v>44477</v>
      </c>
      <c r="B6687">
        <v>1009463</v>
      </c>
      <c r="C6687">
        <v>3.8</v>
      </c>
      <c r="D6687">
        <v>3</v>
      </c>
    </row>
    <row r="6688" spans="1:4" x14ac:dyDescent="0.25">
      <c r="A6688" s="1">
        <v>44477</v>
      </c>
      <c r="B6688">
        <v>1009464</v>
      </c>
      <c r="C6688">
        <v>3.95</v>
      </c>
      <c r="D6688">
        <v>4</v>
      </c>
    </row>
    <row r="6689" spans="1:4" x14ac:dyDescent="0.25">
      <c r="A6689" s="1">
        <v>44477</v>
      </c>
      <c r="B6689">
        <v>1009466</v>
      </c>
      <c r="C6689">
        <v>4.8499999999999996</v>
      </c>
      <c r="D6689">
        <v>5</v>
      </c>
    </row>
    <row r="6690" spans="1:4" x14ac:dyDescent="0.25">
      <c r="A6690" s="1">
        <v>44477</v>
      </c>
      <c r="B6690">
        <v>1009467</v>
      </c>
      <c r="C6690">
        <v>3.2</v>
      </c>
      <c r="D6690">
        <v>4</v>
      </c>
    </row>
    <row r="6691" spans="1:4" x14ac:dyDescent="0.25">
      <c r="A6691" s="1">
        <v>44477</v>
      </c>
      <c r="B6691">
        <v>1009468</v>
      </c>
      <c r="C6691">
        <v>3.2</v>
      </c>
      <c r="D6691">
        <v>3</v>
      </c>
    </row>
    <row r="6692" spans="1:4" x14ac:dyDescent="0.25">
      <c r="A6692" s="1">
        <v>44477</v>
      </c>
      <c r="B6692">
        <v>1009470</v>
      </c>
      <c r="C6692">
        <v>5.9</v>
      </c>
      <c r="D6692">
        <v>5</v>
      </c>
    </row>
    <row r="6693" spans="1:4" x14ac:dyDescent="0.25">
      <c r="A6693" s="1">
        <v>44477</v>
      </c>
      <c r="B6693">
        <v>1009471</v>
      </c>
      <c r="C6693">
        <v>4.25</v>
      </c>
      <c r="D6693">
        <v>3</v>
      </c>
    </row>
    <row r="6694" spans="1:4" x14ac:dyDescent="0.25">
      <c r="A6694" s="1">
        <v>44477</v>
      </c>
      <c r="B6694">
        <v>1009472</v>
      </c>
      <c r="C6694">
        <v>3.2</v>
      </c>
      <c r="D6694">
        <v>2</v>
      </c>
    </row>
    <row r="6695" spans="1:4" x14ac:dyDescent="0.25">
      <c r="A6695" s="1">
        <v>44477</v>
      </c>
      <c r="B6695">
        <v>1009473</v>
      </c>
      <c r="C6695">
        <v>3.65</v>
      </c>
      <c r="D6695">
        <v>2</v>
      </c>
    </row>
    <row r="6696" spans="1:4" x14ac:dyDescent="0.25">
      <c r="A6696" s="1">
        <v>44477</v>
      </c>
      <c r="B6696">
        <v>1009474</v>
      </c>
      <c r="C6696">
        <v>3.2</v>
      </c>
      <c r="D6696">
        <v>2</v>
      </c>
    </row>
    <row r="6697" spans="1:4" x14ac:dyDescent="0.25">
      <c r="A6697" s="1">
        <v>44477</v>
      </c>
      <c r="B6697">
        <v>1009475</v>
      </c>
      <c r="C6697">
        <v>7.4</v>
      </c>
      <c r="D6697">
        <v>5</v>
      </c>
    </row>
    <row r="6698" spans="1:4" x14ac:dyDescent="0.25">
      <c r="A6698" s="1">
        <v>44477</v>
      </c>
      <c r="B6698">
        <v>1009476</v>
      </c>
      <c r="C6698">
        <v>4.7</v>
      </c>
      <c r="D6698">
        <v>5</v>
      </c>
    </row>
    <row r="6699" spans="1:4" x14ac:dyDescent="0.25">
      <c r="A6699" s="1">
        <v>44477</v>
      </c>
      <c r="B6699">
        <v>1009477</v>
      </c>
      <c r="C6699">
        <v>2.9</v>
      </c>
      <c r="D6699">
        <v>2</v>
      </c>
    </row>
    <row r="6700" spans="1:4" x14ac:dyDescent="0.25">
      <c r="A6700" s="1">
        <v>44477</v>
      </c>
      <c r="B6700">
        <v>1009478</v>
      </c>
      <c r="C6700">
        <v>3.05</v>
      </c>
      <c r="D6700">
        <v>2</v>
      </c>
    </row>
    <row r="6701" spans="1:4" x14ac:dyDescent="0.25">
      <c r="A6701" s="1">
        <v>44477</v>
      </c>
      <c r="B6701">
        <v>1009479</v>
      </c>
      <c r="C6701">
        <v>3.2</v>
      </c>
      <c r="D6701">
        <v>2</v>
      </c>
    </row>
    <row r="6702" spans="1:4" x14ac:dyDescent="0.25">
      <c r="A6702" s="1">
        <v>44477</v>
      </c>
      <c r="B6702">
        <v>1009480</v>
      </c>
      <c r="C6702">
        <v>4.0999999999999996</v>
      </c>
      <c r="D6702">
        <v>4</v>
      </c>
    </row>
    <row r="6703" spans="1:4" x14ac:dyDescent="0.25">
      <c r="A6703" s="1">
        <v>44477</v>
      </c>
      <c r="B6703">
        <v>1009481</v>
      </c>
      <c r="C6703">
        <v>3.05</v>
      </c>
      <c r="D6703">
        <v>2</v>
      </c>
    </row>
    <row r="6704" spans="1:4" x14ac:dyDescent="0.25">
      <c r="A6704" s="1">
        <v>44477</v>
      </c>
      <c r="B6704">
        <v>1009482</v>
      </c>
      <c r="C6704">
        <v>2.9</v>
      </c>
      <c r="D6704">
        <v>4</v>
      </c>
    </row>
    <row r="6705" spans="1:4" x14ac:dyDescent="0.25">
      <c r="A6705" s="1">
        <v>44477</v>
      </c>
      <c r="B6705">
        <v>1009483</v>
      </c>
      <c r="C6705">
        <v>5.75</v>
      </c>
      <c r="D6705">
        <v>5</v>
      </c>
    </row>
    <row r="6706" spans="1:4" x14ac:dyDescent="0.25">
      <c r="A6706" s="1">
        <v>44477</v>
      </c>
      <c r="B6706">
        <v>1009484</v>
      </c>
      <c r="C6706">
        <v>2.9</v>
      </c>
      <c r="D6706">
        <v>2</v>
      </c>
    </row>
    <row r="6707" spans="1:4" x14ac:dyDescent="0.25">
      <c r="A6707" s="1">
        <v>44477</v>
      </c>
      <c r="B6707">
        <v>1009485</v>
      </c>
      <c r="C6707">
        <v>7.7</v>
      </c>
      <c r="D6707">
        <v>6</v>
      </c>
    </row>
    <row r="6708" spans="1:4" x14ac:dyDescent="0.25">
      <c r="A6708" s="1">
        <v>44477</v>
      </c>
      <c r="B6708">
        <v>1009486</v>
      </c>
      <c r="C6708">
        <v>3.5</v>
      </c>
      <c r="D6708">
        <v>2</v>
      </c>
    </row>
    <row r="6709" spans="1:4" x14ac:dyDescent="0.25">
      <c r="A6709" s="1">
        <v>44477</v>
      </c>
      <c r="B6709">
        <v>1009487</v>
      </c>
      <c r="C6709">
        <v>2.9</v>
      </c>
      <c r="D6709">
        <v>3</v>
      </c>
    </row>
    <row r="6710" spans="1:4" x14ac:dyDescent="0.25">
      <c r="A6710" s="1">
        <v>44477</v>
      </c>
      <c r="B6710">
        <v>1009488</v>
      </c>
      <c r="C6710">
        <v>3.2</v>
      </c>
      <c r="D6710">
        <v>2</v>
      </c>
    </row>
    <row r="6711" spans="1:4" x14ac:dyDescent="0.25">
      <c r="A6711" s="1">
        <v>44477</v>
      </c>
      <c r="B6711">
        <v>1009489</v>
      </c>
      <c r="C6711">
        <v>4.25</v>
      </c>
      <c r="D6711">
        <v>4</v>
      </c>
    </row>
    <row r="6712" spans="1:4" x14ac:dyDescent="0.25">
      <c r="A6712" s="1">
        <v>44477</v>
      </c>
      <c r="B6712">
        <v>1009490</v>
      </c>
      <c r="C6712">
        <v>2.9</v>
      </c>
      <c r="D6712">
        <v>2</v>
      </c>
    </row>
    <row r="6713" spans="1:4" x14ac:dyDescent="0.25">
      <c r="A6713" s="1">
        <v>44477</v>
      </c>
      <c r="B6713">
        <v>1009491</v>
      </c>
      <c r="C6713">
        <v>5.3</v>
      </c>
      <c r="D6713">
        <v>4</v>
      </c>
    </row>
    <row r="6714" spans="1:4" x14ac:dyDescent="0.25">
      <c r="A6714" s="1">
        <v>44477</v>
      </c>
      <c r="B6714">
        <v>1009492</v>
      </c>
      <c r="C6714">
        <v>3.2</v>
      </c>
      <c r="D6714">
        <v>2</v>
      </c>
    </row>
    <row r="6715" spans="1:4" x14ac:dyDescent="0.25">
      <c r="A6715" s="1">
        <v>44477</v>
      </c>
      <c r="B6715">
        <v>1009493</v>
      </c>
      <c r="C6715">
        <v>5.9</v>
      </c>
      <c r="D6715">
        <v>5</v>
      </c>
    </row>
    <row r="6716" spans="1:4" x14ac:dyDescent="0.25">
      <c r="A6716" s="1">
        <v>44477</v>
      </c>
      <c r="B6716">
        <v>1009494</v>
      </c>
      <c r="C6716">
        <v>5.45</v>
      </c>
      <c r="D6716">
        <v>5</v>
      </c>
    </row>
    <row r="6717" spans="1:4" x14ac:dyDescent="0.25">
      <c r="A6717" s="1">
        <v>44477</v>
      </c>
      <c r="B6717">
        <v>1009495</v>
      </c>
      <c r="C6717">
        <v>4.7</v>
      </c>
      <c r="D6717">
        <v>4</v>
      </c>
    </row>
    <row r="6718" spans="1:4" x14ac:dyDescent="0.25">
      <c r="A6718" s="1">
        <v>44477</v>
      </c>
      <c r="B6718">
        <v>1009496</v>
      </c>
      <c r="C6718">
        <v>3.5</v>
      </c>
      <c r="D6718">
        <v>2</v>
      </c>
    </row>
    <row r="6719" spans="1:4" x14ac:dyDescent="0.25">
      <c r="A6719" s="1">
        <v>44477</v>
      </c>
      <c r="B6719">
        <v>1009497</v>
      </c>
      <c r="C6719">
        <v>3.2</v>
      </c>
      <c r="D6719">
        <v>2</v>
      </c>
    </row>
    <row r="6720" spans="1:4" x14ac:dyDescent="0.25">
      <c r="A6720" s="1">
        <v>44477</v>
      </c>
      <c r="B6720">
        <v>1009498</v>
      </c>
      <c r="C6720">
        <v>4.4000000000000004</v>
      </c>
      <c r="D6720">
        <v>4</v>
      </c>
    </row>
    <row r="6721" spans="1:4" x14ac:dyDescent="0.25">
      <c r="A6721" s="1">
        <v>44477</v>
      </c>
      <c r="B6721">
        <v>1009499</v>
      </c>
      <c r="C6721">
        <v>7.7</v>
      </c>
      <c r="D6721">
        <v>5</v>
      </c>
    </row>
    <row r="6722" spans="1:4" x14ac:dyDescent="0.25">
      <c r="A6722" s="1">
        <v>44477</v>
      </c>
      <c r="B6722">
        <v>1009500</v>
      </c>
      <c r="C6722">
        <v>12.2</v>
      </c>
      <c r="D6722">
        <v>4</v>
      </c>
    </row>
    <row r="6723" spans="1:4" x14ac:dyDescent="0.25">
      <c r="A6723" s="1">
        <v>44477</v>
      </c>
      <c r="B6723">
        <v>1009501</v>
      </c>
      <c r="C6723">
        <v>3.65</v>
      </c>
      <c r="D6723">
        <v>2</v>
      </c>
    </row>
    <row r="6724" spans="1:4" x14ac:dyDescent="0.25">
      <c r="A6724" s="1">
        <v>44477</v>
      </c>
      <c r="B6724">
        <v>1009502</v>
      </c>
      <c r="C6724">
        <v>5.9</v>
      </c>
      <c r="D6724">
        <v>5</v>
      </c>
    </row>
    <row r="6725" spans="1:4" x14ac:dyDescent="0.25">
      <c r="A6725" s="1">
        <v>44477</v>
      </c>
      <c r="B6725">
        <v>1009504</v>
      </c>
      <c r="C6725">
        <v>6.5</v>
      </c>
      <c r="D6725">
        <v>5</v>
      </c>
    </row>
    <row r="6726" spans="1:4" x14ac:dyDescent="0.25">
      <c r="A6726" s="1">
        <v>44477</v>
      </c>
      <c r="B6726">
        <v>1009505</v>
      </c>
      <c r="C6726">
        <v>3.5</v>
      </c>
      <c r="D6726">
        <v>3</v>
      </c>
    </row>
    <row r="6727" spans="1:4" x14ac:dyDescent="0.25">
      <c r="A6727" s="1">
        <v>44477</v>
      </c>
      <c r="B6727">
        <v>1009506</v>
      </c>
      <c r="C6727">
        <v>3.35</v>
      </c>
      <c r="D6727">
        <v>2</v>
      </c>
    </row>
    <row r="6728" spans="1:4" x14ac:dyDescent="0.25">
      <c r="A6728" s="1">
        <v>44477</v>
      </c>
      <c r="B6728">
        <v>1009507</v>
      </c>
      <c r="C6728">
        <v>3.5</v>
      </c>
      <c r="D6728">
        <v>5</v>
      </c>
    </row>
    <row r="6729" spans="1:4" x14ac:dyDescent="0.25">
      <c r="A6729" s="1">
        <v>44477</v>
      </c>
      <c r="B6729">
        <v>1009508</v>
      </c>
      <c r="C6729">
        <v>8.15</v>
      </c>
      <c r="D6729">
        <v>5</v>
      </c>
    </row>
    <row r="6730" spans="1:4" x14ac:dyDescent="0.25">
      <c r="A6730" s="1">
        <v>44477</v>
      </c>
      <c r="B6730">
        <v>1009509</v>
      </c>
      <c r="C6730">
        <v>3.8</v>
      </c>
      <c r="D6730">
        <v>3</v>
      </c>
    </row>
    <row r="6731" spans="1:4" x14ac:dyDescent="0.25">
      <c r="A6731" s="1">
        <v>44477</v>
      </c>
      <c r="B6731">
        <v>1009510</v>
      </c>
      <c r="C6731">
        <v>7.1</v>
      </c>
      <c r="D6731">
        <v>4</v>
      </c>
    </row>
    <row r="6732" spans="1:4" x14ac:dyDescent="0.25">
      <c r="A6732" s="1">
        <v>44477</v>
      </c>
      <c r="B6732">
        <v>1009511</v>
      </c>
      <c r="C6732">
        <v>3.35</v>
      </c>
      <c r="D6732">
        <v>4</v>
      </c>
    </row>
    <row r="6733" spans="1:4" x14ac:dyDescent="0.25">
      <c r="A6733" s="1">
        <v>44477</v>
      </c>
      <c r="B6733">
        <v>1009512</v>
      </c>
      <c r="C6733">
        <v>6.65</v>
      </c>
      <c r="D6733">
        <v>4</v>
      </c>
    </row>
    <row r="6734" spans="1:4" x14ac:dyDescent="0.25">
      <c r="A6734" s="1">
        <v>44477</v>
      </c>
      <c r="B6734">
        <v>1009513</v>
      </c>
      <c r="C6734">
        <v>3.2</v>
      </c>
      <c r="D6734">
        <v>2</v>
      </c>
    </row>
    <row r="6735" spans="1:4" x14ac:dyDescent="0.25">
      <c r="A6735" s="1">
        <v>44477</v>
      </c>
      <c r="B6735">
        <v>1009514</v>
      </c>
      <c r="C6735">
        <v>4.7</v>
      </c>
      <c r="D6735">
        <v>4</v>
      </c>
    </row>
    <row r="6736" spans="1:4" x14ac:dyDescent="0.25">
      <c r="A6736" s="1">
        <v>44477</v>
      </c>
      <c r="B6736">
        <v>1009515</v>
      </c>
      <c r="C6736">
        <v>3.95</v>
      </c>
      <c r="D6736">
        <v>3</v>
      </c>
    </row>
    <row r="6737" spans="1:4" x14ac:dyDescent="0.25">
      <c r="A6737" s="1">
        <v>44477</v>
      </c>
      <c r="B6737">
        <v>1009516</v>
      </c>
      <c r="C6737">
        <v>5.6</v>
      </c>
      <c r="D6737">
        <v>3</v>
      </c>
    </row>
    <row r="6738" spans="1:4" x14ac:dyDescent="0.25">
      <c r="A6738" s="1">
        <v>44477</v>
      </c>
      <c r="B6738">
        <v>1009517</v>
      </c>
      <c r="C6738">
        <v>4.4000000000000004</v>
      </c>
      <c r="D6738">
        <v>4</v>
      </c>
    </row>
    <row r="6739" spans="1:4" x14ac:dyDescent="0.25">
      <c r="A6739" s="1">
        <v>44477</v>
      </c>
      <c r="B6739">
        <v>1009518</v>
      </c>
      <c r="C6739">
        <v>4.8499999999999996</v>
      </c>
      <c r="D6739">
        <v>4</v>
      </c>
    </row>
    <row r="6740" spans="1:4" x14ac:dyDescent="0.25">
      <c r="A6740" s="1">
        <v>44477</v>
      </c>
      <c r="B6740">
        <v>1009519</v>
      </c>
      <c r="C6740">
        <v>3.95</v>
      </c>
      <c r="D6740">
        <v>4</v>
      </c>
    </row>
    <row r="6741" spans="1:4" x14ac:dyDescent="0.25">
      <c r="A6741" s="1">
        <v>44477</v>
      </c>
      <c r="B6741">
        <v>1009520</v>
      </c>
      <c r="C6741">
        <v>5.45</v>
      </c>
      <c r="D6741">
        <v>4</v>
      </c>
    </row>
    <row r="6742" spans="1:4" x14ac:dyDescent="0.25">
      <c r="A6742" s="1">
        <v>44477</v>
      </c>
      <c r="B6742">
        <v>1009521</v>
      </c>
      <c r="C6742">
        <v>3.95</v>
      </c>
      <c r="D6742">
        <v>5</v>
      </c>
    </row>
    <row r="6743" spans="1:4" x14ac:dyDescent="0.25">
      <c r="A6743" s="1">
        <v>44477</v>
      </c>
      <c r="B6743">
        <v>1009522</v>
      </c>
      <c r="C6743">
        <v>3.35</v>
      </c>
      <c r="D6743">
        <v>2</v>
      </c>
    </row>
    <row r="6744" spans="1:4" x14ac:dyDescent="0.25">
      <c r="A6744" s="1">
        <v>44477</v>
      </c>
      <c r="B6744">
        <v>1009523</v>
      </c>
      <c r="C6744">
        <v>7.25</v>
      </c>
      <c r="D6744">
        <v>4</v>
      </c>
    </row>
    <row r="6745" spans="1:4" x14ac:dyDescent="0.25">
      <c r="A6745" s="1">
        <v>44477</v>
      </c>
      <c r="B6745">
        <v>1009524</v>
      </c>
      <c r="C6745">
        <v>3.65</v>
      </c>
      <c r="D6745">
        <v>2</v>
      </c>
    </row>
    <row r="6746" spans="1:4" x14ac:dyDescent="0.25">
      <c r="A6746" s="1">
        <v>44477</v>
      </c>
      <c r="B6746">
        <v>1009525</v>
      </c>
      <c r="C6746">
        <v>10.55</v>
      </c>
      <c r="D6746">
        <v>6</v>
      </c>
    </row>
    <row r="6747" spans="1:4" x14ac:dyDescent="0.25">
      <c r="A6747" s="1">
        <v>44477</v>
      </c>
      <c r="B6747">
        <v>1009526</v>
      </c>
      <c r="C6747">
        <v>2.9</v>
      </c>
      <c r="D6747">
        <v>2</v>
      </c>
    </row>
    <row r="6748" spans="1:4" x14ac:dyDescent="0.25">
      <c r="A6748" s="1">
        <v>44477</v>
      </c>
      <c r="B6748">
        <v>1009527</v>
      </c>
      <c r="C6748">
        <v>4.7</v>
      </c>
      <c r="D6748">
        <v>3</v>
      </c>
    </row>
    <row r="6749" spans="1:4" x14ac:dyDescent="0.25">
      <c r="A6749" s="1">
        <v>44477</v>
      </c>
      <c r="B6749">
        <v>1009528</v>
      </c>
      <c r="C6749">
        <v>15.65</v>
      </c>
      <c r="D6749">
        <v>8</v>
      </c>
    </row>
    <row r="6750" spans="1:4" x14ac:dyDescent="0.25">
      <c r="A6750" s="1">
        <v>44477</v>
      </c>
      <c r="B6750">
        <v>1009529</v>
      </c>
      <c r="C6750">
        <v>3.95</v>
      </c>
      <c r="D6750">
        <v>3</v>
      </c>
    </row>
    <row r="6751" spans="1:4" x14ac:dyDescent="0.25">
      <c r="A6751" s="1">
        <v>44477</v>
      </c>
      <c r="B6751">
        <v>1009530</v>
      </c>
      <c r="C6751">
        <v>7.4</v>
      </c>
      <c r="D6751">
        <v>6</v>
      </c>
    </row>
    <row r="6752" spans="1:4" x14ac:dyDescent="0.25">
      <c r="A6752" s="1">
        <v>44477</v>
      </c>
      <c r="B6752">
        <v>1009531</v>
      </c>
      <c r="C6752">
        <v>7.4</v>
      </c>
      <c r="D6752">
        <v>5</v>
      </c>
    </row>
    <row r="6753" spans="1:4" x14ac:dyDescent="0.25">
      <c r="A6753" s="1">
        <v>44477</v>
      </c>
      <c r="B6753">
        <v>1009532</v>
      </c>
      <c r="C6753">
        <v>3.5</v>
      </c>
      <c r="D6753">
        <v>2</v>
      </c>
    </row>
    <row r="6754" spans="1:4" x14ac:dyDescent="0.25">
      <c r="A6754" s="1">
        <v>44477</v>
      </c>
      <c r="B6754">
        <v>1009533</v>
      </c>
      <c r="C6754">
        <v>7.4</v>
      </c>
      <c r="D6754">
        <v>4</v>
      </c>
    </row>
    <row r="6755" spans="1:4" x14ac:dyDescent="0.25">
      <c r="A6755" s="1">
        <v>44477</v>
      </c>
      <c r="B6755">
        <v>1009534</v>
      </c>
      <c r="C6755">
        <v>3.65</v>
      </c>
      <c r="D6755">
        <v>4</v>
      </c>
    </row>
    <row r="6756" spans="1:4" x14ac:dyDescent="0.25">
      <c r="A6756" s="1">
        <v>44477</v>
      </c>
      <c r="B6756">
        <v>1009535</v>
      </c>
      <c r="C6756">
        <v>11.45</v>
      </c>
      <c r="D6756">
        <v>8</v>
      </c>
    </row>
    <row r="6757" spans="1:4" x14ac:dyDescent="0.25">
      <c r="A6757" s="1">
        <v>44477</v>
      </c>
      <c r="B6757">
        <v>1009536</v>
      </c>
      <c r="C6757">
        <v>3.05</v>
      </c>
      <c r="D6757">
        <v>2</v>
      </c>
    </row>
    <row r="6758" spans="1:4" x14ac:dyDescent="0.25">
      <c r="A6758" s="1">
        <v>44477</v>
      </c>
      <c r="B6758">
        <v>1009537</v>
      </c>
      <c r="C6758">
        <v>3.8</v>
      </c>
      <c r="D6758">
        <v>3</v>
      </c>
    </row>
    <row r="6759" spans="1:4" x14ac:dyDescent="0.25">
      <c r="A6759" s="1">
        <v>44477</v>
      </c>
      <c r="B6759">
        <v>1009538</v>
      </c>
      <c r="C6759">
        <v>9.1999999999999993</v>
      </c>
      <c r="D6759">
        <v>5</v>
      </c>
    </row>
    <row r="6760" spans="1:4" x14ac:dyDescent="0.25">
      <c r="A6760" s="1">
        <v>44477</v>
      </c>
      <c r="B6760">
        <v>1009539</v>
      </c>
      <c r="C6760">
        <v>5</v>
      </c>
      <c r="D6760">
        <v>4</v>
      </c>
    </row>
    <row r="6761" spans="1:4" x14ac:dyDescent="0.25">
      <c r="A6761" s="1">
        <v>44477</v>
      </c>
      <c r="B6761">
        <v>1009540</v>
      </c>
      <c r="C6761">
        <v>5.15</v>
      </c>
      <c r="D6761">
        <v>4</v>
      </c>
    </row>
    <row r="6762" spans="1:4" x14ac:dyDescent="0.25">
      <c r="A6762" s="1">
        <v>44477</v>
      </c>
      <c r="B6762">
        <v>1009541</v>
      </c>
      <c r="C6762">
        <v>2.9</v>
      </c>
      <c r="D6762">
        <v>2</v>
      </c>
    </row>
    <row r="6763" spans="1:4" x14ac:dyDescent="0.25">
      <c r="A6763" s="1">
        <v>44477</v>
      </c>
      <c r="B6763">
        <v>1009542</v>
      </c>
      <c r="C6763">
        <v>3.2</v>
      </c>
      <c r="D6763">
        <v>2</v>
      </c>
    </row>
    <row r="6764" spans="1:4" x14ac:dyDescent="0.25">
      <c r="A6764" s="1">
        <v>44477</v>
      </c>
      <c r="B6764">
        <v>1009543</v>
      </c>
      <c r="C6764">
        <v>3.2</v>
      </c>
      <c r="D6764">
        <v>3</v>
      </c>
    </row>
    <row r="6765" spans="1:4" x14ac:dyDescent="0.25">
      <c r="A6765" s="1">
        <v>44477</v>
      </c>
      <c r="B6765">
        <v>1009545</v>
      </c>
      <c r="C6765">
        <v>7.7</v>
      </c>
      <c r="D6765">
        <v>4</v>
      </c>
    </row>
    <row r="6766" spans="1:4" x14ac:dyDescent="0.25">
      <c r="A6766" s="1">
        <v>44477</v>
      </c>
      <c r="B6766">
        <v>1009546</v>
      </c>
      <c r="C6766">
        <v>3.2</v>
      </c>
      <c r="D6766">
        <v>2</v>
      </c>
    </row>
    <row r="6767" spans="1:4" x14ac:dyDescent="0.25">
      <c r="A6767" s="1">
        <v>44477</v>
      </c>
      <c r="B6767">
        <v>1009547</v>
      </c>
      <c r="C6767">
        <v>4.7</v>
      </c>
      <c r="D6767">
        <v>5</v>
      </c>
    </row>
    <row r="6768" spans="1:4" x14ac:dyDescent="0.25">
      <c r="A6768" s="1">
        <v>44477</v>
      </c>
      <c r="B6768">
        <v>1009548</v>
      </c>
      <c r="C6768">
        <v>3.8</v>
      </c>
      <c r="D6768">
        <v>2</v>
      </c>
    </row>
    <row r="6769" spans="1:4" x14ac:dyDescent="0.25">
      <c r="A6769" s="1">
        <v>44477</v>
      </c>
      <c r="B6769">
        <v>1009549</v>
      </c>
      <c r="C6769">
        <v>3.65</v>
      </c>
      <c r="D6769">
        <v>2</v>
      </c>
    </row>
    <row r="6770" spans="1:4" x14ac:dyDescent="0.25">
      <c r="A6770" s="1">
        <v>44477</v>
      </c>
      <c r="B6770">
        <v>1009550</v>
      </c>
      <c r="C6770">
        <v>3.8</v>
      </c>
      <c r="D6770">
        <v>5</v>
      </c>
    </row>
    <row r="6771" spans="1:4" x14ac:dyDescent="0.25">
      <c r="A6771" s="1">
        <v>44477</v>
      </c>
      <c r="B6771">
        <v>1009551</v>
      </c>
      <c r="C6771">
        <v>4.0999999999999996</v>
      </c>
      <c r="D6771">
        <v>3</v>
      </c>
    </row>
    <row r="6772" spans="1:4" x14ac:dyDescent="0.25">
      <c r="A6772" s="1">
        <v>44477</v>
      </c>
      <c r="B6772">
        <v>1009552</v>
      </c>
      <c r="C6772">
        <v>3.35</v>
      </c>
      <c r="D6772">
        <v>2</v>
      </c>
    </row>
    <row r="6773" spans="1:4" x14ac:dyDescent="0.25">
      <c r="A6773" s="1">
        <v>44477</v>
      </c>
      <c r="B6773">
        <v>1009553</v>
      </c>
      <c r="C6773">
        <v>3.5</v>
      </c>
      <c r="D6773">
        <v>3</v>
      </c>
    </row>
    <row r="6774" spans="1:4" x14ac:dyDescent="0.25">
      <c r="A6774" s="1">
        <v>44477</v>
      </c>
      <c r="B6774">
        <v>1009554</v>
      </c>
      <c r="C6774">
        <v>3.2</v>
      </c>
      <c r="D6774">
        <v>4</v>
      </c>
    </row>
    <row r="6775" spans="1:4" x14ac:dyDescent="0.25">
      <c r="A6775" s="1">
        <v>44477</v>
      </c>
      <c r="B6775">
        <v>1009555</v>
      </c>
      <c r="C6775">
        <v>3.2</v>
      </c>
      <c r="D6775">
        <v>2</v>
      </c>
    </row>
    <row r="6776" spans="1:4" x14ac:dyDescent="0.25">
      <c r="A6776" s="1">
        <v>44477</v>
      </c>
      <c r="B6776">
        <v>1009556</v>
      </c>
      <c r="C6776">
        <v>2.9</v>
      </c>
      <c r="D6776">
        <v>3</v>
      </c>
    </row>
    <row r="6777" spans="1:4" x14ac:dyDescent="0.25">
      <c r="A6777" s="1">
        <v>44477</v>
      </c>
      <c r="B6777">
        <v>1009557</v>
      </c>
      <c r="C6777">
        <v>4.25</v>
      </c>
      <c r="D6777">
        <v>3</v>
      </c>
    </row>
    <row r="6778" spans="1:4" x14ac:dyDescent="0.25">
      <c r="A6778" s="1">
        <v>44477</v>
      </c>
      <c r="B6778">
        <v>1009558</v>
      </c>
      <c r="C6778">
        <v>5.75</v>
      </c>
      <c r="D6778">
        <v>5</v>
      </c>
    </row>
    <row r="6779" spans="1:4" x14ac:dyDescent="0.25">
      <c r="A6779" s="1">
        <v>44477</v>
      </c>
      <c r="B6779">
        <v>1009559</v>
      </c>
      <c r="C6779">
        <v>4.8499999999999996</v>
      </c>
      <c r="D6779">
        <v>4</v>
      </c>
    </row>
    <row r="6780" spans="1:4" x14ac:dyDescent="0.25">
      <c r="A6780" s="1">
        <v>44477</v>
      </c>
      <c r="B6780">
        <v>1009560</v>
      </c>
      <c r="C6780">
        <v>3.5</v>
      </c>
      <c r="D6780">
        <v>3</v>
      </c>
    </row>
    <row r="6781" spans="1:4" x14ac:dyDescent="0.25">
      <c r="A6781" s="1">
        <v>44477</v>
      </c>
      <c r="B6781">
        <v>1009561</v>
      </c>
      <c r="C6781">
        <v>2.9</v>
      </c>
      <c r="D6781">
        <v>2</v>
      </c>
    </row>
    <row r="6782" spans="1:4" x14ac:dyDescent="0.25">
      <c r="A6782" s="1">
        <v>44477</v>
      </c>
      <c r="B6782">
        <v>1009562</v>
      </c>
      <c r="C6782">
        <v>9.5</v>
      </c>
      <c r="D6782">
        <v>6</v>
      </c>
    </row>
    <row r="6783" spans="1:4" x14ac:dyDescent="0.25">
      <c r="A6783" s="1">
        <v>44477</v>
      </c>
      <c r="B6783">
        <v>1009563</v>
      </c>
      <c r="C6783">
        <v>3.95</v>
      </c>
      <c r="D6783">
        <v>4</v>
      </c>
    </row>
    <row r="6784" spans="1:4" x14ac:dyDescent="0.25">
      <c r="A6784" s="1">
        <v>44477</v>
      </c>
      <c r="B6784">
        <v>1009564</v>
      </c>
      <c r="C6784">
        <v>5.75</v>
      </c>
      <c r="D6784">
        <v>3</v>
      </c>
    </row>
    <row r="6785" spans="1:4" x14ac:dyDescent="0.25">
      <c r="A6785" s="1">
        <v>44477</v>
      </c>
      <c r="B6785">
        <v>1009565</v>
      </c>
      <c r="C6785">
        <v>2.9</v>
      </c>
      <c r="D6785">
        <v>2</v>
      </c>
    </row>
    <row r="6786" spans="1:4" x14ac:dyDescent="0.25">
      <c r="A6786" s="1">
        <v>44477</v>
      </c>
      <c r="B6786">
        <v>1009566</v>
      </c>
      <c r="C6786">
        <v>4.4000000000000004</v>
      </c>
      <c r="D6786">
        <v>3</v>
      </c>
    </row>
    <row r="6787" spans="1:4" x14ac:dyDescent="0.25">
      <c r="A6787" s="1">
        <v>44477</v>
      </c>
      <c r="B6787">
        <v>1009567</v>
      </c>
      <c r="C6787">
        <v>5.9</v>
      </c>
      <c r="D6787">
        <v>4</v>
      </c>
    </row>
    <row r="6788" spans="1:4" x14ac:dyDescent="0.25">
      <c r="A6788" s="1">
        <v>44477</v>
      </c>
      <c r="B6788">
        <v>1009568</v>
      </c>
      <c r="C6788">
        <v>3.65</v>
      </c>
      <c r="D6788">
        <v>3</v>
      </c>
    </row>
    <row r="6789" spans="1:4" x14ac:dyDescent="0.25">
      <c r="A6789" s="1">
        <v>44477</v>
      </c>
      <c r="B6789">
        <v>1009569</v>
      </c>
      <c r="C6789">
        <v>3.35</v>
      </c>
      <c r="D6789">
        <v>3</v>
      </c>
    </row>
    <row r="6790" spans="1:4" x14ac:dyDescent="0.25">
      <c r="A6790" s="1">
        <v>44477</v>
      </c>
      <c r="B6790">
        <v>1009570</v>
      </c>
      <c r="C6790">
        <v>3.95</v>
      </c>
      <c r="D6790">
        <v>2</v>
      </c>
    </row>
    <row r="6791" spans="1:4" x14ac:dyDescent="0.25">
      <c r="A6791" s="1">
        <v>44477</v>
      </c>
      <c r="B6791">
        <v>1009571</v>
      </c>
      <c r="C6791">
        <v>5.9</v>
      </c>
      <c r="D6791">
        <v>4</v>
      </c>
    </row>
    <row r="6792" spans="1:4" x14ac:dyDescent="0.25">
      <c r="A6792" s="1">
        <v>44477</v>
      </c>
      <c r="B6792">
        <v>1009572</v>
      </c>
      <c r="C6792">
        <v>4.0999999999999996</v>
      </c>
      <c r="D6792">
        <v>4</v>
      </c>
    </row>
    <row r="6793" spans="1:4" x14ac:dyDescent="0.25">
      <c r="A6793" s="1">
        <v>44477</v>
      </c>
      <c r="B6793">
        <v>1009573</v>
      </c>
      <c r="C6793">
        <v>3.8</v>
      </c>
      <c r="D6793">
        <v>3</v>
      </c>
    </row>
    <row r="6794" spans="1:4" x14ac:dyDescent="0.25">
      <c r="A6794" s="1">
        <v>44477</v>
      </c>
      <c r="B6794">
        <v>1009574</v>
      </c>
      <c r="C6794">
        <v>5.3</v>
      </c>
      <c r="D6794">
        <v>4</v>
      </c>
    </row>
    <row r="6795" spans="1:4" x14ac:dyDescent="0.25">
      <c r="A6795" s="1">
        <v>44477</v>
      </c>
      <c r="B6795">
        <v>1009575</v>
      </c>
      <c r="C6795">
        <v>4.4000000000000004</v>
      </c>
      <c r="D6795">
        <v>3</v>
      </c>
    </row>
    <row r="6796" spans="1:4" x14ac:dyDescent="0.25">
      <c r="A6796" s="1">
        <v>44477</v>
      </c>
      <c r="B6796">
        <v>1009576</v>
      </c>
      <c r="C6796">
        <v>3.2</v>
      </c>
      <c r="D6796">
        <v>2</v>
      </c>
    </row>
    <row r="6797" spans="1:4" x14ac:dyDescent="0.25">
      <c r="A6797" s="1">
        <v>44477</v>
      </c>
      <c r="B6797">
        <v>1009577</v>
      </c>
      <c r="C6797">
        <v>3.35</v>
      </c>
      <c r="D6797">
        <v>3</v>
      </c>
    </row>
    <row r="6798" spans="1:4" x14ac:dyDescent="0.25">
      <c r="A6798" s="1">
        <v>44477</v>
      </c>
      <c r="B6798">
        <v>1009578</v>
      </c>
      <c r="C6798">
        <v>3.65</v>
      </c>
      <c r="D6798">
        <v>3</v>
      </c>
    </row>
    <row r="6799" spans="1:4" x14ac:dyDescent="0.25">
      <c r="A6799" s="1">
        <v>44477</v>
      </c>
      <c r="B6799">
        <v>1009579</v>
      </c>
      <c r="C6799">
        <v>5.3</v>
      </c>
      <c r="D6799">
        <v>4</v>
      </c>
    </row>
    <row r="6800" spans="1:4" x14ac:dyDescent="0.25">
      <c r="A6800" s="1">
        <v>44477</v>
      </c>
      <c r="B6800">
        <v>1009580</v>
      </c>
      <c r="C6800">
        <v>3.95</v>
      </c>
      <c r="D6800">
        <v>3</v>
      </c>
    </row>
    <row r="6801" spans="1:4" x14ac:dyDescent="0.25">
      <c r="A6801" s="1">
        <v>44477</v>
      </c>
      <c r="B6801">
        <v>1009581</v>
      </c>
      <c r="C6801">
        <v>3.2</v>
      </c>
      <c r="D6801">
        <v>4</v>
      </c>
    </row>
    <row r="6802" spans="1:4" x14ac:dyDescent="0.25">
      <c r="A6802" s="1">
        <v>44477</v>
      </c>
      <c r="B6802">
        <v>1009582</v>
      </c>
      <c r="C6802">
        <v>3.2</v>
      </c>
      <c r="D6802">
        <v>2</v>
      </c>
    </row>
    <row r="6803" spans="1:4" x14ac:dyDescent="0.25">
      <c r="A6803" s="1">
        <v>44477</v>
      </c>
      <c r="B6803">
        <v>1009583</v>
      </c>
      <c r="C6803">
        <v>4.8499999999999996</v>
      </c>
      <c r="D6803">
        <v>5</v>
      </c>
    </row>
    <row r="6804" spans="1:4" x14ac:dyDescent="0.25">
      <c r="A6804" s="1">
        <v>44477</v>
      </c>
      <c r="B6804">
        <v>1009584</v>
      </c>
      <c r="C6804">
        <v>4.0999999999999996</v>
      </c>
      <c r="D6804">
        <v>3</v>
      </c>
    </row>
    <row r="6805" spans="1:4" x14ac:dyDescent="0.25">
      <c r="A6805" s="1">
        <v>44477</v>
      </c>
      <c r="B6805">
        <v>1009586</v>
      </c>
      <c r="C6805">
        <v>5.45</v>
      </c>
      <c r="D6805">
        <v>4</v>
      </c>
    </row>
    <row r="6806" spans="1:4" x14ac:dyDescent="0.25">
      <c r="A6806" s="1">
        <v>44477</v>
      </c>
      <c r="B6806">
        <v>1009587</v>
      </c>
      <c r="C6806">
        <v>3.05</v>
      </c>
      <c r="D6806">
        <v>4</v>
      </c>
    </row>
    <row r="6807" spans="1:4" x14ac:dyDescent="0.25">
      <c r="A6807" s="1">
        <v>44477</v>
      </c>
      <c r="B6807">
        <v>1009588</v>
      </c>
      <c r="C6807">
        <v>4.8499999999999996</v>
      </c>
      <c r="D6807">
        <v>3</v>
      </c>
    </row>
    <row r="6808" spans="1:4" x14ac:dyDescent="0.25">
      <c r="A6808" s="1">
        <v>44477</v>
      </c>
      <c r="B6808">
        <v>1009590</v>
      </c>
      <c r="C6808">
        <v>6.65</v>
      </c>
      <c r="D6808">
        <v>3</v>
      </c>
    </row>
    <row r="6809" spans="1:4" x14ac:dyDescent="0.25">
      <c r="A6809" s="1">
        <v>44477</v>
      </c>
      <c r="B6809">
        <v>1009591</v>
      </c>
      <c r="C6809">
        <v>3.65</v>
      </c>
      <c r="D6809">
        <v>3</v>
      </c>
    </row>
    <row r="6810" spans="1:4" x14ac:dyDescent="0.25">
      <c r="A6810" s="1">
        <v>44477</v>
      </c>
      <c r="B6810">
        <v>1009592</v>
      </c>
      <c r="C6810">
        <v>3.2</v>
      </c>
      <c r="D6810">
        <v>2</v>
      </c>
    </row>
    <row r="6811" spans="1:4" x14ac:dyDescent="0.25">
      <c r="A6811" s="1">
        <v>44477</v>
      </c>
      <c r="B6811">
        <v>1009593</v>
      </c>
      <c r="C6811">
        <v>3.65</v>
      </c>
      <c r="D6811">
        <v>3</v>
      </c>
    </row>
    <row r="6812" spans="1:4" x14ac:dyDescent="0.25">
      <c r="A6812" s="1">
        <v>44477</v>
      </c>
      <c r="B6812">
        <v>1009594</v>
      </c>
      <c r="C6812">
        <v>3.05</v>
      </c>
      <c r="D6812">
        <v>4</v>
      </c>
    </row>
    <row r="6813" spans="1:4" x14ac:dyDescent="0.25">
      <c r="A6813" s="1">
        <v>44477</v>
      </c>
      <c r="B6813">
        <v>1009595</v>
      </c>
      <c r="C6813">
        <v>2.9</v>
      </c>
      <c r="D6813">
        <v>4</v>
      </c>
    </row>
    <row r="6814" spans="1:4" x14ac:dyDescent="0.25">
      <c r="A6814" s="1">
        <v>44477</v>
      </c>
      <c r="B6814">
        <v>1009596</v>
      </c>
      <c r="C6814">
        <v>2.9</v>
      </c>
      <c r="D6814">
        <v>4</v>
      </c>
    </row>
    <row r="6815" spans="1:4" x14ac:dyDescent="0.25">
      <c r="A6815" s="1">
        <v>44477</v>
      </c>
      <c r="B6815">
        <v>1009597</v>
      </c>
      <c r="C6815">
        <v>3.8</v>
      </c>
      <c r="D6815">
        <v>5</v>
      </c>
    </row>
    <row r="6816" spans="1:4" x14ac:dyDescent="0.25">
      <c r="A6816" s="1">
        <v>44477</v>
      </c>
      <c r="B6816">
        <v>1009598</v>
      </c>
      <c r="C6816">
        <v>4.25</v>
      </c>
      <c r="D6816">
        <v>3</v>
      </c>
    </row>
    <row r="6817" spans="1:4" x14ac:dyDescent="0.25">
      <c r="A6817" s="1">
        <v>44477</v>
      </c>
      <c r="B6817">
        <v>1009599</v>
      </c>
      <c r="C6817">
        <v>6.35</v>
      </c>
      <c r="D6817">
        <v>3</v>
      </c>
    </row>
    <row r="6818" spans="1:4" x14ac:dyDescent="0.25">
      <c r="A6818" s="1">
        <v>44477</v>
      </c>
      <c r="B6818">
        <v>1009600</v>
      </c>
      <c r="C6818">
        <v>6.05</v>
      </c>
      <c r="D6818">
        <v>3</v>
      </c>
    </row>
    <row r="6819" spans="1:4" x14ac:dyDescent="0.25">
      <c r="A6819" s="1">
        <v>44477</v>
      </c>
      <c r="B6819">
        <v>1009601</v>
      </c>
      <c r="C6819">
        <v>3.5</v>
      </c>
      <c r="D6819">
        <v>2</v>
      </c>
    </row>
    <row r="6820" spans="1:4" x14ac:dyDescent="0.25">
      <c r="A6820" s="1">
        <v>44477</v>
      </c>
      <c r="B6820">
        <v>1009602</v>
      </c>
      <c r="C6820">
        <v>4.25</v>
      </c>
      <c r="D6820">
        <v>3</v>
      </c>
    </row>
    <row r="6821" spans="1:4" x14ac:dyDescent="0.25">
      <c r="A6821" s="1">
        <v>44477</v>
      </c>
      <c r="B6821">
        <v>1009603</v>
      </c>
      <c r="C6821">
        <v>3.35</v>
      </c>
      <c r="D6821">
        <v>2</v>
      </c>
    </row>
    <row r="6822" spans="1:4" x14ac:dyDescent="0.25">
      <c r="A6822" s="1">
        <v>44477</v>
      </c>
      <c r="B6822">
        <v>1009604</v>
      </c>
      <c r="C6822">
        <v>3.65</v>
      </c>
      <c r="D6822">
        <v>3</v>
      </c>
    </row>
    <row r="6823" spans="1:4" x14ac:dyDescent="0.25">
      <c r="A6823" s="1">
        <v>44477</v>
      </c>
      <c r="B6823">
        <v>1009605</v>
      </c>
      <c r="C6823">
        <v>4.8499999999999996</v>
      </c>
      <c r="D6823">
        <v>4</v>
      </c>
    </row>
    <row r="6824" spans="1:4" x14ac:dyDescent="0.25">
      <c r="A6824" s="1">
        <v>44477</v>
      </c>
      <c r="B6824">
        <v>1009606</v>
      </c>
      <c r="C6824">
        <v>3.8</v>
      </c>
      <c r="D6824">
        <v>3</v>
      </c>
    </row>
    <row r="6825" spans="1:4" x14ac:dyDescent="0.25">
      <c r="A6825" s="1">
        <v>44477</v>
      </c>
      <c r="B6825">
        <v>1009607</v>
      </c>
      <c r="C6825">
        <v>3.35</v>
      </c>
      <c r="D6825">
        <v>2</v>
      </c>
    </row>
    <row r="6826" spans="1:4" x14ac:dyDescent="0.25">
      <c r="A6826" s="1">
        <v>44477</v>
      </c>
      <c r="B6826">
        <v>1009608</v>
      </c>
      <c r="C6826">
        <v>2.9</v>
      </c>
      <c r="D6826">
        <v>3</v>
      </c>
    </row>
    <row r="6827" spans="1:4" x14ac:dyDescent="0.25">
      <c r="A6827" s="1">
        <v>44477</v>
      </c>
      <c r="B6827">
        <v>1009609</v>
      </c>
      <c r="C6827">
        <v>4.8499999999999996</v>
      </c>
      <c r="D6827">
        <v>4</v>
      </c>
    </row>
    <row r="6828" spans="1:4" x14ac:dyDescent="0.25">
      <c r="A6828" s="1">
        <v>44477</v>
      </c>
      <c r="B6828">
        <v>1009610</v>
      </c>
      <c r="C6828">
        <v>5.9</v>
      </c>
      <c r="D6828">
        <v>4</v>
      </c>
    </row>
    <row r="6829" spans="1:4" x14ac:dyDescent="0.25">
      <c r="A6829" s="1">
        <v>44477</v>
      </c>
      <c r="B6829">
        <v>1009611</v>
      </c>
      <c r="C6829">
        <v>3.65</v>
      </c>
      <c r="D6829">
        <v>2</v>
      </c>
    </row>
    <row r="6830" spans="1:4" x14ac:dyDescent="0.25">
      <c r="A6830" s="1">
        <v>44477</v>
      </c>
      <c r="B6830">
        <v>1009612</v>
      </c>
      <c r="C6830">
        <v>4.8499999999999996</v>
      </c>
      <c r="D6830">
        <v>3</v>
      </c>
    </row>
    <row r="6831" spans="1:4" x14ac:dyDescent="0.25">
      <c r="A6831" s="1">
        <v>44477</v>
      </c>
      <c r="B6831">
        <v>1009613</v>
      </c>
      <c r="C6831">
        <v>3.05</v>
      </c>
      <c r="D6831">
        <v>2</v>
      </c>
    </row>
    <row r="6832" spans="1:4" x14ac:dyDescent="0.25">
      <c r="A6832" s="1">
        <v>44477</v>
      </c>
      <c r="B6832">
        <v>1009614</v>
      </c>
      <c r="C6832">
        <v>3.65</v>
      </c>
      <c r="D6832">
        <v>4</v>
      </c>
    </row>
    <row r="6833" spans="1:4" x14ac:dyDescent="0.25">
      <c r="A6833" s="1">
        <v>44477</v>
      </c>
      <c r="B6833">
        <v>1009615</v>
      </c>
      <c r="C6833">
        <v>4.25</v>
      </c>
      <c r="D6833">
        <v>4</v>
      </c>
    </row>
    <row r="6834" spans="1:4" x14ac:dyDescent="0.25">
      <c r="A6834" s="1">
        <v>44477</v>
      </c>
      <c r="B6834">
        <v>1009616</v>
      </c>
      <c r="C6834">
        <v>5.75</v>
      </c>
      <c r="D6834">
        <v>4</v>
      </c>
    </row>
    <row r="6835" spans="1:4" x14ac:dyDescent="0.25">
      <c r="A6835" s="1">
        <v>44477</v>
      </c>
      <c r="B6835">
        <v>1009617</v>
      </c>
      <c r="C6835">
        <v>2.9</v>
      </c>
      <c r="D6835">
        <v>2</v>
      </c>
    </row>
    <row r="6836" spans="1:4" x14ac:dyDescent="0.25">
      <c r="A6836" s="1">
        <v>44477</v>
      </c>
      <c r="B6836">
        <v>1009618</v>
      </c>
      <c r="C6836">
        <v>3.8</v>
      </c>
      <c r="D6836">
        <v>2</v>
      </c>
    </row>
    <row r="6837" spans="1:4" x14ac:dyDescent="0.25">
      <c r="A6837" s="1">
        <v>44477</v>
      </c>
      <c r="B6837">
        <v>1009619</v>
      </c>
      <c r="C6837">
        <v>4.25</v>
      </c>
      <c r="D6837">
        <v>3</v>
      </c>
    </row>
    <row r="6838" spans="1:4" x14ac:dyDescent="0.25">
      <c r="A6838" s="1">
        <v>44477</v>
      </c>
      <c r="B6838">
        <v>1009620</v>
      </c>
      <c r="C6838">
        <v>2.9</v>
      </c>
      <c r="D6838">
        <v>2</v>
      </c>
    </row>
    <row r="6839" spans="1:4" x14ac:dyDescent="0.25">
      <c r="A6839" s="1">
        <v>44477</v>
      </c>
      <c r="B6839">
        <v>1009621</v>
      </c>
      <c r="C6839">
        <v>3.95</v>
      </c>
      <c r="D6839">
        <v>2</v>
      </c>
    </row>
    <row r="6840" spans="1:4" x14ac:dyDescent="0.25">
      <c r="A6840" s="1">
        <v>44477</v>
      </c>
      <c r="B6840">
        <v>1009622</v>
      </c>
      <c r="C6840">
        <v>3.95</v>
      </c>
      <c r="D6840">
        <v>3</v>
      </c>
    </row>
    <row r="6841" spans="1:4" x14ac:dyDescent="0.25">
      <c r="A6841" s="1">
        <v>44477</v>
      </c>
      <c r="B6841">
        <v>1009623</v>
      </c>
      <c r="C6841">
        <v>3.65</v>
      </c>
      <c r="D6841">
        <v>3</v>
      </c>
    </row>
    <row r="6842" spans="1:4" x14ac:dyDescent="0.25">
      <c r="A6842" s="1">
        <v>44477</v>
      </c>
      <c r="B6842">
        <v>1009624</v>
      </c>
      <c r="C6842">
        <v>10.25</v>
      </c>
      <c r="D6842">
        <v>5</v>
      </c>
    </row>
    <row r="6843" spans="1:4" x14ac:dyDescent="0.25">
      <c r="A6843" s="1">
        <v>44477</v>
      </c>
      <c r="B6843">
        <v>1009625</v>
      </c>
      <c r="C6843">
        <v>5</v>
      </c>
      <c r="D6843">
        <v>2</v>
      </c>
    </row>
    <row r="6844" spans="1:4" x14ac:dyDescent="0.25">
      <c r="A6844" s="1">
        <v>44477</v>
      </c>
      <c r="B6844">
        <v>1009626</v>
      </c>
      <c r="C6844">
        <v>3.95</v>
      </c>
      <c r="D6844">
        <v>2</v>
      </c>
    </row>
    <row r="6845" spans="1:4" x14ac:dyDescent="0.25">
      <c r="A6845" s="1">
        <v>44477</v>
      </c>
      <c r="B6845">
        <v>1009627</v>
      </c>
      <c r="C6845">
        <v>2.9</v>
      </c>
      <c r="D6845">
        <v>4</v>
      </c>
    </row>
    <row r="6846" spans="1:4" x14ac:dyDescent="0.25">
      <c r="A6846" s="1">
        <v>44477</v>
      </c>
      <c r="B6846">
        <v>1009628</v>
      </c>
      <c r="C6846">
        <v>3.35</v>
      </c>
      <c r="D6846">
        <v>4</v>
      </c>
    </row>
    <row r="6847" spans="1:4" x14ac:dyDescent="0.25">
      <c r="A6847" s="1">
        <v>44477</v>
      </c>
      <c r="B6847">
        <v>1009629</v>
      </c>
      <c r="C6847">
        <v>3.8</v>
      </c>
      <c r="D6847">
        <v>3</v>
      </c>
    </row>
    <row r="6848" spans="1:4" x14ac:dyDescent="0.25">
      <c r="A6848" s="1">
        <v>44477</v>
      </c>
      <c r="B6848">
        <v>1009630</v>
      </c>
      <c r="C6848">
        <v>3.95</v>
      </c>
      <c r="D6848">
        <v>3</v>
      </c>
    </row>
    <row r="6849" spans="1:4" x14ac:dyDescent="0.25">
      <c r="A6849" s="1">
        <v>44477</v>
      </c>
      <c r="B6849">
        <v>1009631</v>
      </c>
      <c r="C6849">
        <v>3.5</v>
      </c>
      <c r="D6849">
        <v>3</v>
      </c>
    </row>
    <row r="6850" spans="1:4" x14ac:dyDescent="0.25">
      <c r="A6850" s="1">
        <v>44477</v>
      </c>
      <c r="B6850">
        <v>1009632</v>
      </c>
      <c r="C6850">
        <v>4.55</v>
      </c>
      <c r="D6850">
        <v>3</v>
      </c>
    </row>
    <row r="6851" spans="1:4" x14ac:dyDescent="0.25">
      <c r="A6851" s="1">
        <v>44477</v>
      </c>
      <c r="B6851">
        <v>1009633</v>
      </c>
      <c r="C6851">
        <v>5.45</v>
      </c>
      <c r="D6851">
        <v>4</v>
      </c>
    </row>
    <row r="6852" spans="1:4" x14ac:dyDescent="0.25">
      <c r="A6852" s="1">
        <v>44477</v>
      </c>
      <c r="B6852">
        <v>1009634</v>
      </c>
      <c r="C6852">
        <v>2.9</v>
      </c>
      <c r="D6852">
        <v>2</v>
      </c>
    </row>
    <row r="6853" spans="1:4" x14ac:dyDescent="0.25">
      <c r="A6853" s="1">
        <v>44477</v>
      </c>
      <c r="B6853">
        <v>1009635</v>
      </c>
      <c r="C6853">
        <v>4.8499999999999996</v>
      </c>
      <c r="D6853">
        <v>4</v>
      </c>
    </row>
    <row r="6854" spans="1:4" x14ac:dyDescent="0.25">
      <c r="A6854" s="1">
        <v>44477</v>
      </c>
      <c r="B6854">
        <v>1009636</v>
      </c>
      <c r="C6854">
        <v>3.65</v>
      </c>
      <c r="D6854">
        <v>3</v>
      </c>
    </row>
    <row r="6855" spans="1:4" x14ac:dyDescent="0.25">
      <c r="A6855" s="1">
        <v>44477</v>
      </c>
      <c r="B6855">
        <v>1009637</v>
      </c>
      <c r="C6855">
        <v>3.5</v>
      </c>
      <c r="D6855">
        <v>4</v>
      </c>
    </row>
    <row r="6856" spans="1:4" x14ac:dyDescent="0.25">
      <c r="A6856" s="1">
        <v>44477</v>
      </c>
      <c r="B6856">
        <v>1009638</v>
      </c>
      <c r="C6856">
        <v>4.55</v>
      </c>
      <c r="D6856">
        <v>4</v>
      </c>
    </row>
    <row r="6857" spans="1:4" x14ac:dyDescent="0.25">
      <c r="A6857" s="1">
        <v>44477</v>
      </c>
      <c r="B6857">
        <v>1009639</v>
      </c>
      <c r="C6857">
        <v>8.15</v>
      </c>
      <c r="D6857">
        <v>5</v>
      </c>
    </row>
    <row r="6858" spans="1:4" x14ac:dyDescent="0.25">
      <c r="A6858" s="1">
        <v>44477</v>
      </c>
      <c r="B6858">
        <v>1009640</v>
      </c>
      <c r="C6858">
        <v>3.35</v>
      </c>
      <c r="D6858">
        <v>2</v>
      </c>
    </row>
    <row r="6859" spans="1:4" x14ac:dyDescent="0.25">
      <c r="A6859" s="1">
        <v>44477</v>
      </c>
      <c r="B6859">
        <v>1009641</v>
      </c>
      <c r="C6859">
        <v>3.65</v>
      </c>
      <c r="D6859">
        <v>3</v>
      </c>
    </row>
    <row r="6860" spans="1:4" x14ac:dyDescent="0.25">
      <c r="A6860" s="1">
        <v>44477</v>
      </c>
      <c r="B6860">
        <v>1009642</v>
      </c>
      <c r="C6860">
        <v>4.55</v>
      </c>
      <c r="D6860">
        <v>4</v>
      </c>
    </row>
    <row r="6861" spans="1:4" x14ac:dyDescent="0.25">
      <c r="A6861" s="1">
        <v>44477</v>
      </c>
      <c r="B6861">
        <v>1009643</v>
      </c>
      <c r="C6861">
        <v>3.35</v>
      </c>
      <c r="D6861">
        <v>2</v>
      </c>
    </row>
    <row r="6862" spans="1:4" x14ac:dyDescent="0.25">
      <c r="A6862" s="1">
        <v>44477</v>
      </c>
      <c r="B6862">
        <v>1009644</v>
      </c>
      <c r="C6862">
        <v>3.8</v>
      </c>
      <c r="D6862">
        <v>4</v>
      </c>
    </row>
    <row r="6863" spans="1:4" x14ac:dyDescent="0.25">
      <c r="A6863" s="1">
        <v>44477</v>
      </c>
      <c r="B6863">
        <v>1009645</v>
      </c>
      <c r="C6863">
        <v>3.65</v>
      </c>
      <c r="D6863">
        <v>2</v>
      </c>
    </row>
    <row r="6864" spans="1:4" x14ac:dyDescent="0.25">
      <c r="A6864" s="1">
        <v>44477</v>
      </c>
      <c r="B6864">
        <v>1009646</v>
      </c>
      <c r="C6864">
        <v>4.55</v>
      </c>
      <c r="D6864">
        <v>4</v>
      </c>
    </row>
    <row r="6865" spans="1:4" x14ac:dyDescent="0.25">
      <c r="A6865" s="1">
        <v>44477</v>
      </c>
      <c r="B6865">
        <v>1009647</v>
      </c>
      <c r="C6865">
        <v>4.8499999999999996</v>
      </c>
      <c r="D6865">
        <v>4</v>
      </c>
    </row>
    <row r="6866" spans="1:4" x14ac:dyDescent="0.25">
      <c r="A6866" s="1">
        <v>44477</v>
      </c>
      <c r="B6866">
        <v>1009648</v>
      </c>
      <c r="C6866">
        <v>3.05</v>
      </c>
      <c r="D6866">
        <v>2</v>
      </c>
    </row>
    <row r="6867" spans="1:4" x14ac:dyDescent="0.25">
      <c r="A6867" s="1">
        <v>44477</v>
      </c>
      <c r="B6867">
        <v>1009649</v>
      </c>
      <c r="C6867">
        <v>5.6</v>
      </c>
      <c r="D6867">
        <v>4</v>
      </c>
    </row>
    <row r="6868" spans="1:4" x14ac:dyDescent="0.25">
      <c r="A6868" s="1">
        <v>44477</v>
      </c>
      <c r="B6868">
        <v>1009650</v>
      </c>
      <c r="C6868">
        <v>7.7</v>
      </c>
      <c r="D6868">
        <v>4</v>
      </c>
    </row>
    <row r="6869" spans="1:4" x14ac:dyDescent="0.25">
      <c r="A6869" s="1">
        <v>44477</v>
      </c>
      <c r="B6869">
        <v>1009651</v>
      </c>
      <c r="C6869">
        <v>3.95</v>
      </c>
      <c r="D6869">
        <v>3</v>
      </c>
    </row>
    <row r="6870" spans="1:4" x14ac:dyDescent="0.25">
      <c r="A6870" s="1">
        <v>44477</v>
      </c>
      <c r="B6870">
        <v>1009652</v>
      </c>
      <c r="C6870">
        <v>5.15</v>
      </c>
      <c r="D6870">
        <v>4</v>
      </c>
    </row>
    <row r="6871" spans="1:4" x14ac:dyDescent="0.25">
      <c r="A6871" s="1">
        <v>44477</v>
      </c>
      <c r="B6871">
        <v>1009653</v>
      </c>
      <c r="C6871">
        <v>3.95</v>
      </c>
      <c r="D6871">
        <v>3</v>
      </c>
    </row>
    <row r="6872" spans="1:4" x14ac:dyDescent="0.25">
      <c r="A6872" s="1">
        <v>44477</v>
      </c>
      <c r="B6872">
        <v>1009654</v>
      </c>
      <c r="C6872">
        <v>3.95</v>
      </c>
      <c r="D6872">
        <v>3</v>
      </c>
    </row>
    <row r="6873" spans="1:4" x14ac:dyDescent="0.25">
      <c r="A6873" s="1">
        <v>44477</v>
      </c>
      <c r="B6873">
        <v>1009655</v>
      </c>
      <c r="C6873">
        <v>5.75</v>
      </c>
      <c r="D6873">
        <v>5</v>
      </c>
    </row>
    <row r="6874" spans="1:4" x14ac:dyDescent="0.25">
      <c r="A6874" s="1">
        <v>44477</v>
      </c>
      <c r="B6874">
        <v>1009656</v>
      </c>
      <c r="C6874">
        <v>4.25</v>
      </c>
      <c r="D6874">
        <v>3</v>
      </c>
    </row>
    <row r="6875" spans="1:4" x14ac:dyDescent="0.25">
      <c r="A6875" s="1">
        <v>44477</v>
      </c>
      <c r="B6875">
        <v>1009657</v>
      </c>
      <c r="C6875">
        <v>3.65</v>
      </c>
      <c r="D6875">
        <v>3</v>
      </c>
    </row>
    <row r="6876" spans="1:4" x14ac:dyDescent="0.25">
      <c r="A6876" s="1">
        <v>44477</v>
      </c>
      <c r="B6876">
        <v>1009659</v>
      </c>
      <c r="C6876">
        <v>3.2</v>
      </c>
      <c r="D6876">
        <v>2</v>
      </c>
    </row>
    <row r="6877" spans="1:4" x14ac:dyDescent="0.25">
      <c r="A6877" s="1">
        <v>44477</v>
      </c>
      <c r="B6877">
        <v>1009660</v>
      </c>
      <c r="C6877">
        <v>3.5</v>
      </c>
      <c r="D6877">
        <v>3</v>
      </c>
    </row>
    <row r="6878" spans="1:4" x14ac:dyDescent="0.25">
      <c r="A6878" s="1">
        <v>44477</v>
      </c>
      <c r="B6878">
        <v>1009661</v>
      </c>
      <c r="C6878">
        <v>5</v>
      </c>
      <c r="D6878">
        <v>4</v>
      </c>
    </row>
    <row r="6879" spans="1:4" x14ac:dyDescent="0.25">
      <c r="A6879" s="1">
        <v>44477</v>
      </c>
      <c r="B6879">
        <v>1009662</v>
      </c>
      <c r="C6879">
        <v>3.2</v>
      </c>
      <c r="D6879">
        <v>2</v>
      </c>
    </row>
    <row r="6880" spans="1:4" x14ac:dyDescent="0.25">
      <c r="A6880" s="1">
        <v>44477</v>
      </c>
      <c r="B6880">
        <v>1009663</v>
      </c>
      <c r="C6880">
        <v>7.25</v>
      </c>
      <c r="D6880">
        <v>4</v>
      </c>
    </row>
    <row r="6881" spans="1:4" x14ac:dyDescent="0.25">
      <c r="A6881" s="1">
        <v>44477</v>
      </c>
      <c r="B6881">
        <v>1009664</v>
      </c>
      <c r="C6881">
        <v>6.35</v>
      </c>
      <c r="D6881">
        <v>5</v>
      </c>
    </row>
    <row r="6882" spans="1:4" x14ac:dyDescent="0.25">
      <c r="A6882" s="1">
        <v>44477</v>
      </c>
      <c r="B6882">
        <v>1009665</v>
      </c>
      <c r="C6882">
        <v>4.25</v>
      </c>
      <c r="D6882">
        <v>4</v>
      </c>
    </row>
    <row r="6883" spans="1:4" x14ac:dyDescent="0.25">
      <c r="A6883" s="1">
        <v>44477</v>
      </c>
      <c r="B6883">
        <v>1009666</v>
      </c>
      <c r="C6883">
        <v>3.2</v>
      </c>
      <c r="D6883">
        <v>2</v>
      </c>
    </row>
    <row r="6884" spans="1:4" x14ac:dyDescent="0.25">
      <c r="A6884" s="1">
        <v>44477</v>
      </c>
      <c r="B6884">
        <v>1009667</v>
      </c>
      <c r="C6884">
        <v>4.55</v>
      </c>
      <c r="D6884">
        <v>3</v>
      </c>
    </row>
    <row r="6885" spans="1:4" x14ac:dyDescent="0.25">
      <c r="A6885" s="1">
        <v>44477</v>
      </c>
      <c r="B6885">
        <v>1009668</v>
      </c>
      <c r="C6885">
        <v>6.5</v>
      </c>
      <c r="D6885">
        <v>4</v>
      </c>
    </row>
    <row r="6886" spans="1:4" x14ac:dyDescent="0.25">
      <c r="A6886" s="1">
        <v>44477</v>
      </c>
      <c r="B6886">
        <v>1009669</v>
      </c>
      <c r="C6886">
        <v>4.55</v>
      </c>
      <c r="D6886">
        <v>2</v>
      </c>
    </row>
    <row r="6887" spans="1:4" x14ac:dyDescent="0.25">
      <c r="A6887" s="1">
        <v>44477</v>
      </c>
      <c r="B6887">
        <v>1009670</v>
      </c>
      <c r="C6887">
        <v>2.9</v>
      </c>
      <c r="D6887">
        <v>2</v>
      </c>
    </row>
    <row r="6888" spans="1:4" x14ac:dyDescent="0.25">
      <c r="A6888" s="1">
        <v>44477</v>
      </c>
      <c r="B6888">
        <v>1009671</v>
      </c>
      <c r="C6888">
        <v>3.5</v>
      </c>
      <c r="D6888">
        <v>3</v>
      </c>
    </row>
    <row r="6889" spans="1:4" x14ac:dyDescent="0.25">
      <c r="A6889" s="1">
        <v>44477</v>
      </c>
      <c r="B6889">
        <v>1009672</v>
      </c>
      <c r="C6889">
        <v>5.3</v>
      </c>
      <c r="D6889">
        <v>5</v>
      </c>
    </row>
    <row r="6890" spans="1:4" x14ac:dyDescent="0.25">
      <c r="A6890" s="1">
        <v>44477</v>
      </c>
      <c r="B6890">
        <v>1009673</v>
      </c>
      <c r="C6890">
        <v>5.3</v>
      </c>
      <c r="D6890">
        <v>3</v>
      </c>
    </row>
    <row r="6891" spans="1:4" x14ac:dyDescent="0.25">
      <c r="A6891" s="1">
        <v>44477</v>
      </c>
      <c r="B6891">
        <v>1009674</v>
      </c>
      <c r="C6891">
        <v>3.5</v>
      </c>
      <c r="D6891">
        <v>3</v>
      </c>
    </row>
    <row r="6892" spans="1:4" x14ac:dyDescent="0.25">
      <c r="A6892" s="1">
        <v>44477</v>
      </c>
      <c r="B6892">
        <v>1009675</v>
      </c>
      <c r="C6892">
        <v>4.4000000000000004</v>
      </c>
      <c r="D6892">
        <v>3</v>
      </c>
    </row>
    <row r="6893" spans="1:4" x14ac:dyDescent="0.25">
      <c r="A6893" s="1">
        <v>44477</v>
      </c>
      <c r="B6893">
        <v>1009676</v>
      </c>
      <c r="C6893">
        <v>9.65</v>
      </c>
      <c r="D6893">
        <v>5</v>
      </c>
    </row>
    <row r="6894" spans="1:4" x14ac:dyDescent="0.25">
      <c r="A6894" s="1">
        <v>44477</v>
      </c>
      <c r="B6894">
        <v>1009677</v>
      </c>
      <c r="C6894">
        <v>3.05</v>
      </c>
      <c r="D6894">
        <v>2</v>
      </c>
    </row>
    <row r="6895" spans="1:4" x14ac:dyDescent="0.25">
      <c r="A6895" s="1">
        <v>44477</v>
      </c>
      <c r="B6895">
        <v>1009678</v>
      </c>
      <c r="C6895">
        <v>3.65</v>
      </c>
      <c r="D6895">
        <v>2</v>
      </c>
    </row>
    <row r="6896" spans="1:4" x14ac:dyDescent="0.25">
      <c r="A6896" s="1">
        <v>44477</v>
      </c>
      <c r="B6896">
        <v>1009679</v>
      </c>
      <c r="C6896">
        <v>3.2</v>
      </c>
      <c r="D6896">
        <v>3</v>
      </c>
    </row>
    <row r="6897" spans="1:4" x14ac:dyDescent="0.25">
      <c r="A6897" s="1">
        <v>44477</v>
      </c>
      <c r="B6897">
        <v>1009680</v>
      </c>
      <c r="C6897">
        <v>2.9</v>
      </c>
      <c r="D6897">
        <v>2</v>
      </c>
    </row>
    <row r="6898" spans="1:4" x14ac:dyDescent="0.25">
      <c r="A6898" s="1">
        <v>44477</v>
      </c>
      <c r="B6898">
        <v>1009681</v>
      </c>
      <c r="C6898">
        <v>3.35</v>
      </c>
      <c r="D6898">
        <v>2</v>
      </c>
    </row>
    <row r="6899" spans="1:4" x14ac:dyDescent="0.25">
      <c r="A6899" s="1">
        <v>44477</v>
      </c>
      <c r="B6899">
        <v>1009682</v>
      </c>
      <c r="C6899">
        <v>5.3</v>
      </c>
      <c r="D6899">
        <v>4</v>
      </c>
    </row>
    <row r="6900" spans="1:4" x14ac:dyDescent="0.25">
      <c r="A6900" s="1">
        <v>44477</v>
      </c>
      <c r="B6900">
        <v>1009683</v>
      </c>
      <c r="C6900">
        <v>3.05</v>
      </c>
      <c r="D6900">
        <v>2</v>
      </c>
    </row>
    <row r="6901" spans="1:4" x14ac:dyDescent="0.25">
      <c r="A6901" s="1">
        <v>44477</v>
      </c>
      <c r="B6901">
        <v>1009684</v>
      </c>
      <c r="C6901">
        <v>6.2</v>
      </c>
      <c r="D6901">
        <v>4</v>
      </c>
    </row>
    <row r="6902" spans="1:4" x14ac:dyDescent="0.25">
      <c r="A6902" s="1">
        <v>44477</v>
      </c>
      <c r="B6902">
        <v>1009685</v>
      </c>
      <c r="C6902">
        <v>3.5</v>
      </c>
      <c r="D6902">
        <v>3</v>
      </c>
    </row>
    <row r="6903" spans="1:4" x14ac:dyDescent="0.25">
      <c r="A6903" s="1">
        <v>44477</v>
      </c>
      <c r="B6903">
        <v>1009686</v>
      </c>
      <c r="C6903">
        <v>3.8</v>
      </c>
      <c r="D6903">
        <v>2</v>
      </c>
    </row>
    <row r="6904" spans="1:4" x14ac:dyDescent="0.25">
      <c r="A6904" s="1">
        <v>44477</v>
      </c>
      <c r="B6904">
        <v>1009687</v>
      </c>
      <c r="C6904">
        <v>6.65</v>
      </c>
      <c r="D6904">
        <v>4</v>
      </c>
    </row>
    <row r="6905" spans="1:4" x14ac:dyDescent="0.25">
      <c r="A6905" s="1">
        <v>44477</v>
      </c>
      <c r="B6905">
        <v>1009688</v>
      </c>
      <c r="C6905">
        <v>2.9</v>
      </c>
      <c r="D6905">
        <v>3</v>
      </c>
    </row>
    <row r="6906" spans="1:4" x14ac:dyDescent="0.25">
      <c r="A6906" s="1">
        <v>44477</v>
      </c>
      <c r="B6906">
        <v>1009689</v>
      </c>
      <c r="C6906">
        <v>7.85</v>
      </c>
      <c r="D6906">
        <v>4</v>
      </c>
    </row>
    <row r="6907" spans="1:4" x14ac:dyDescent="0.25">
      <c r="A6907" s="1">
        <v>44477</v>
      </c>
      <c r="B6907">
        <v>1009690</v>
      </c>
      <c r="C6907">
        <v>2.9</v>
      </c>
      <c r="D6907">
        <v>2</v>
      </c>
    </row>
    <row r="6908" spans="1:4" x14ac:dyDescent="0.25">
      <c r="A6908" s="1">
        <v>44477</v>
      </c>
      <c r="B6908">
        <v>1009691</v>
      </c>
      <c r="C6908">
        <v>2.9</v>
      </c>
      <c r="D6908">
        <v>2</v>
      </c>
    </row>
    <row r="6909" spans="1:4" x14ac:dyDescent="0.25">
      <c r="A6909" s="1">
        <v>44477</v>
      </c>
      <c r="B6909">
        <v>1009692</v>
      </c>
      <c r="C6909">
        <v>4.7</v>
      </c>
      <c r="D6909">
        <v>3</v>
      </c>
    </row>
    <row r="6910" spans="1:4" x14ac:dyDescent="0.25">
      <c r="A6910" s="1">
        <v>44477</v>
      </c>
      <c r="B6910">
        <v>1009693</v>
      </c>
      <c r="C6910">
        <v>3.2</v>
      </c>
      <c r="D6910">
        <v>2</v>
      </c>
    </row>
    <row r="6911" spans="1:4" x14ac:dyDescent="0.25">
      <c r="A6911" s="1">
        <v>44477</v>
      </c>
      <c r="B6911">
        <v>1009694</v>
      </c>
      <c r="C6911">
        <v>5.3</v>
      </c>
      <c r="D6911">
        <v>6</v>
      </c>
    </row>
    <row r="6912" spans="1:4" x14ac:dyDescent="0.25">
      <c r="A6912" s="1">
        <v>44477</v>
      </c>
      <c r="B6912">
        <v>1009695</v>
      </c>
      <c r="C6912">
        <v>10.1</v>
      </c>
      <c r="D6912">
        <v>4</v>
      </c>
    </row>
    <row r="6913" spans="1:4" x14ac:dyDescent="0.25">
      <c r="A6913" s="1">
        <v>44477</v>
      </c>
      <c r="B6913">
        <v>1009696</v>
      </c>
      <c r="C6913">
        <v>5.3</v>
      </c>
      <c r="D6913">
        <v>4</v>
      </c>
    </row>
    <row r="6914" spans="1:4" x14ac:dyDescent="0.25">
      <c r="A6914" s="1">
        <v>44477</v>
      </c>
      <c r="B6914">
        <v>1009697</v>
      </c>
      <c r="C6914">
        <v>8.3000000000000007</v>
      </c>
      <c r="D6914">
        <v>5</v>
      </c>
    </row>
    <row r="6915" spans="1:4" x14ac:dyDescent="0.25">
      <c r="A6915" s="1">
        <v>44477</v>
      </c>
      <c r="B6915">
        <v>1009698</v>
      </c>
      <c r="C6915">
        <v>6.5</v>
      </c>
      <c r="D6915">
        <v>5</v>
      </c>
    </row>
    <row r="6916" spans="1:4" x14ac:dyDescent="0.25">
      <c r="A6916" s="1">
        <v>44477</v>
      </c>
      <c r="B6916">
        <v>1009699</v>
      </c>
      <c r="C6916">
        <v>3.35</v>
      </c>
      <c r="D6916">
        <v>3</v>
      </c>
    </row>
    <row r="6917" spans="1:4" x14ac:dyDescent="0.25">
      <c r="A6917" s="1">
        <v>44477</v>
      </c>
      <c r="B6917">
        <v>1009700</v>
      </c>
      <c r="C6917">
        <v>3.5</v>
      </c>
      <c r="D6917">
        <v>2</v>
      </c>
    </row>
    <row r="6918" spans="1:4" x14ac:dyDescent="0.25">
      <c r="A6918" s="1">
        <v>44477</v>
      </c>
      <c r="B6918">
        <v>1009701</v>
      </c>
      <c r="C6918">
        <v>2.9</v>
      </c>
      <c r="D6918">
        <v>2</v>
      </c>
    </row>
    <row r="6919" spans="1:4" x14ac:dyDescent="0.25">
      <c r="A6919" s="1">
        <v>44477</v>
      </c>
      <c r="B6919">
        <v>1009702</v>
      </c>
      <c r="C6919">
        <v>7.4</v>
      </c>
      <c r="D6919">
        <v>4</v>
      </c>
    </row>
    <row r="6920" spans="1:4" x14ac:dyDescent="0.25">
      <c r="A6920" s="1">
        <v>44477</v>
      </c>
      <c r="B6920">
        <v>1009703</v>
      </c>
      <c r="C6920">
        <v>3.5</v>
      </c>
      <c r="D6920">
        <v>2</v>
      </c>
    </row>
    <row r="6921" spans="1:4" x14ac:dyDescent="0.25">
      <c r="A6921" s="1">
        <v>44477</v>
      </c>
      <c r="B6921">
        <v>1009704</v>
      </c>
      <c r="C6921">
        <v>7.7</v>
      </c>
      <c r="D6921">
        <v>3</v>
      </c>
    </row>
    <row r="6922" spans="1:4" x14ac:dyDescent="0.25">
      <c r="A6922" s="1">
        <v>44477</v>
      </c>
      <c r="B6922">
        <v>1009705</v>
      </c>
      <c r="C6922">
        <v>2.9</v>
      </c>
      <c r="D6922">
        <v>3</v>
      </c>
    </row>
    <row r="6923" spans="1:4" x14ac:dyDescent="0.25">
      <c r="A6923" s="1">
        <v>44477</v>
      </c>
      <c r="B6923">
        <v>1009706</v>
      </c>
      <c r="C6923">
        <v>4.55</v>
      </c>
      <c r="D6923">
        <v>2</v>
      </c>
    </row>
    <row r="6924" spans="1:4" x14ac:dyDescent="0.25">
      <c r="A6924" s="1">
        <v>44478</v>
      </c>
      <c r="B6924">
        <v>1009707</v>
      </c>
      <c r="C6924">
        <v>4.8499999999999996</v>
      </c>
      <c r="D6924">
        <v>3</v>
      </c>
    </row>
    <row r="6925" spans="1:4" x14ac:dyDescent="0.25">
      <c r="A6925" s="1">
        <v>44478</v>
      </c>
      <c r="B6925">
        <v>1009708</v>
      </c>
      <c r="C6925">
        <v>4.0999999999999996</v>
      </c>
      <c r="D6925">
        <v>3</v>
      </c>
    </row>
    <row r="6926" spans="1:4" x14ac:dyDescent="0.25">
      <c r="A6926" s="1">
        <v>44478</v>
      </c>
      <c r="B6926">
        <v>1009709</v>
      </c>
      <c r="C6926">
        <v>3.35</v>
      </c>
      <c r="D6926">
        <v>3</v>
      </c>
    </row>
    <row r="6927" spans="1:4" x14ac:dyDescent="0.25">
      <c r="A6927" s="1">
        <v>44478</v>
      </c>
      <c r="B6927">
        <v>1009710</v>
      </c>
      <c r="C6927">
        <v>6.5</v>
      </c>
      <c r="D6927">
        <v>3</v>
      </c>
    </row>
    <row r="6928" spans="1:4" x14ac:dyDescent="0.25">
      <c r="A6928" s="1">
        <v>44478</v>
      </c>
      <c r="B6928">
        <v>1009711</v>
      </c>
      <c r="C6928">
        <v>3.8</v>
      </c>
      <c r="D6928">
        <v>4</v>
      </c>
    </row>
    <row r="6929" spans="1:4" x14ac:dyDescent="0.25">
      <c r="A6929" s="1">
        <v>44478</v>
      </c>
      <c r="B6929">
        <v>1009712</v>
      </c>
      <c r="C6929">
        <v>8.75</v>
      </c>
      <c r="D6929">
        <v>6</v>
      </c>
    </row>
    <row r="6930" spans="1:4" x14ac:dyDescent="0.25">
      <c r="A6930" s="1">
        <v>44478</v>
      </c>
      <c r="B6930">
        <v>1009713</v>
      </c>
      <c r="C6930">
        <v>6.2</v>
      </c>
      <c r="D6930">
        <v>4</v>
      </c>
    </row>
    <row r="6931" spans="1:4" x14ac:dyDescent="0.25">
      <c r="A6931" s="1">
        <v>44478</v>
      </c>
      <c r="B6931">
        <v>1009715</v>
      </c>
      <c r="C6931">
        <v>7.85</v>
      </c>
      <c r="D6931">
        <v>2</v>
      </c>
    </row>
    <row r="6932" spans="1:4" x14ac:dyDescent="0.25">
      <c r="A6932" s="1">
        <v>44478</v>
      </c>
      <c r="B6932">
        <v>1009716</v>
      </c>
      <c r="C6932">
        <v>5.15</v>
      </c>
      <c r="D6932">
        <v>4</v>
      </c>
    </row>
    <row r="6933" spans="1:4" x14ac:dyDescent="0.25">
      <c r="A6933" s="1">
        <v>44478</v>
      </c>
      <c r="B6933">
        <v>1009717</v>
      </c>
      <c r="C6933">
        <v>5.3</v>
      </c>
      <c r="D6933">
        <v>3</v>
      </c>
    </row>
    <row r="6934" spans="1:4" x14ac:dyDescent="0.25">
      <c r="A6934" s="1">
        <v>44478</v>
      </c>
      <c r="B6934">
        <v>1009718</v>
      </c>
      <c r="C6934">
        <v>4.25</v>
      </c>
      <c r="D6934">
        <v>3</v>
      </c>
    </row>
    <row r="6935" spans="1:4" x14ac:dyDescent="0.25">
      <c r="A6935" s="1">
        <v>44478</v>
      </c>
      <c r="B6935">
        <v>1009720</v>
      </c>
      <c r="C6935">
        <v>3.95</v>
      </c>
      <c r="D6935">
        <v>3</v>
      </c>
    </row>
    <row r="6936" spans="1:4" x14ac:dyDescent="0.25">
      <c r="A6936" s="1">
        <v>44478</v>
      </c>
      <c r="B6936">
        <v>1009721</v>
      </c>
      <c r="C6936">
        <v>8.4499999999999993</v>
      </c>
      <c r="D6936">
        <v>5</v>
      </c>
    </row>
    <row r="6937" spans="1:4" x14ac:dyDescent="0.25">
      <c r="A6937" s="1">
        <v>44478</v>
      </c>
      <c r="B6937">
        <v>1009722</v>
      </c>
      <c r="C6937">
        <v>4.8499999999999996</v>
      </c>
      <c r="D6937">
        <v>4</v>
      </c>
    </row>
    <row r="6938" spans="1:4" x14ac:dyDescent="0.25">
      <c r="A6938" s="1">
        <v>44478</v>
      </c>
      <c r="B6938">
        <v>1009723</v>
      </c>
      <c r="C6938">
        <v>4.0999999999999996</v>
      </c>
      <c r="D6938">
        <v>3</v>
      </c>
    </row>
    <row r="6939" spans="1:4" x14ac:dyDescent="0.25">
      <c r="A6939" s="1">
        <v>44478</v>
      </c>
      <c r="B6939">
        <v>1009724</v>
      </c>
      <c r="C6939">
        <v>4.4000000000000004</v>
      </c>
      <c r="D6939">
        <v>4</v>
      </c>
    </row>
    <row r="6940" spans="1:4" x14ac:dyDescent="0.25">
      <c r="A6940" s="1">
        <v>44478</v>
      </c>
      <c r="B6940">
        <v>1009726</v>
      </c>
      <c r="C6940">
        <v>4.7</v>
      </c>
      <c r="D6940">
        <v>3</v>
      </c>
    </row>
    <row r="6941" spans="1:4" x14ac:dyDescent="0.25">
      <c r="A6941" s="1">
        <v>44478</v>
      </c>
      <c r="B6941">
        <v>1009727</v>
      </c>
      <c r="C6941">
        <v>4.0999999999999996</v>
      </c>
      <c r="D6941">
        <v>3</v>
      </c>
    </row>
    <row r="6942" spans="1:4" x14ac:dyDescent="0.25">
      <c r="A6942" s="1">
        <v>44478</v>
      </c>
      <c r="B6942">
        <v>1009728</v>
      </c>
      <c r="C6942">
        <v>3.65</v>
      </c>
      <c r="D6942">
        <v>2</v>
      </c>
    </row>
    <row r="6943" spans="1:4" x14ac:dyDescent="0.25">
      <c r="A6943" s="1">
        <v>44478</v>
      </c>
      <c r="B6943">
        <v>1009729</v>
      </c>
      <c r="C6943">
        <v>3.05</v>
      </c>
      <c r="D6943">
        <v>2</v>
      </c>
    </row>
    <row r="6944" spans="1:4" x14ac:dyDescent="0.25">
      <c r="A6944" s="1">
        <v>44478</v>
      </c>
      <c r="B6944">
        <v>1009730</v>
      </c>
      <c r="C6944">
        <v>6.8</v>
      </c>
      <c r="D6944">
        <v>4</v>
      </c>
    </row>
    <row r="6945" spans="1:4" x14ac:dyDescent="0.25">
      <c r="A6945" s="1">
        <v>44478</v>
      </c>
      <c r="B6945">
        <v>1009731</v>
      </c>
      <c r="C6945">
        <v>4.8499999999999996</v>
      </c>
      <c r="D6945">
        <v>4</v>
      </c>
    </row>
    <row r="6946" spans="1:4" x14ac:dyDescent="0.25">
      <c r="A6946" s="1">
        <v>44478</v>
      </c>
      <c r="B6946">
        <v>1009732</v>
      </c>
      <c r="C6946">
        <v>4.25</v>
      </c>
      <c r="D6946">
        <v>4</v>
      </c>
    </row>
    <row r="6947" spans="1:4" x14ac:dyDescent="0.25">
      <c r="A6947" s="1">
        <v>44478</v>
      </c>
      <c r="B6947">
        <v>1009734</v>
      </c>
      <c r="C6947">
        <v>4.8499999999999996</v>
      </c>
      <c r="D6947">
        <v>3</v>
      </c>
    </row>
    <row r="6948" spans="1:4" x14ac:dyDescent="0.25">
      <c r="A6948" s="1">
        <v>44478</v>
      </c>
      <c r="B6948">
        <v>1009735</v>
      </c>
      <c r="C6948">
        <v>3.05</v>
      </c>
      <c r="D6948">
        <v>4</v>
      </c>
    </row>
    <row r="6949" spans="1:4" x14ac:dyDescent="0.25">
      <c r="A6949" s="1">
        <v>44478</v>
      </c>
      <c r="B6949">
        <v>1009736</v>
      </c>
      <c r="C6949">
        <v>4.55</v>
      </c>
      <c r="D6949">
        <v>3</v>
      </c>
    </row>
    <row r="6950" spans="1:4" x14ac:dyDescent="0.25">
      <c r="A6950" s="1">
        <v>44478</v>
      </c>
      <c r="B6950">
        <v>1009737</v>
      </c>
      <c r="C6950">
        <v>5.45</v>
      </c>
      <c r="D6950">
        <v>4</v>
      </c>
    </row>
    <row r="6951" spans="1:4" x14ac:dyDescent="0.25">
      <c r="A6951" s="1">
        <v>44478</v>
      </c>
      <c r="B6951">
        <v>1009738</v>
      </c>
      <c r="C6951">
        <v>4.4000000000000004</v>
      </c>
      <c r="D6951">
        <v>6</v>
      </c>
    </row>
    <row r="6952" spans="1:4" x14ac:dyDescent="0.25">
      <c r="A6952" s="1">
        <v>44478</v>
      </c>
      <c r="B6952">
        <v>1009739</v>
      </c>
      <c r="C6952">
        <v>4.7</v>
      </c>
      <c r="D6952">
        <v>5</v>
      </c>
    </row>
    <row r="6953" spans="1:4" x14ac:dyDescent="0.25">
      <c r="A6953" s="1">
        <v>44478</v>
      </c>
      <c r="B6953">
        <v>1009740</v>
      </c>
      <c r="C6953">
        <v>5</v>
      </c>
      <c r="D6953">
        <v>4</v>
      </c>
    </row>
    <row r="6954" spans="1:4" x14ac:dyDescent="0.25">
      <c r="A6954" s="1">
        <v>44478</v>
      </c>
      <c r="B6954">
        <v>1009741</v>
      </c>
      <c r="C6954">
        <v>3.35</v>
      </c>
      <c r="D6954">
        <v>2</v>
      </c>
    </row>
    <row r="6955" spans="1:4" x14ac:dyDescent="0.25">
      <c r="A6955" s="1">
        <v>44478</v>
      </c>
      <c r="B6955">
        <v>1009742</v>
      </c>
      <c r="C6955">
        <v>6.5</v>
      </c>
      <c r="D6955">
        <v>5</v>
      </c>
    </row>
    <row r="6956" spans="1:4" x14ac:dyDescent="0.25">
      <c r="A6956" s="1">
        <v>44478</v>
      </c>
      <c r="B6956">
        <v>1009743</v>
      </c>
      <c r="C6956">
        <v>4.55</v>
      </c>
      <c r="D6956">
        <v>3</v>
      </c>
    </row>
    <row r="6957" spans="1:4" x14ac:dyDescent="0.25">
      <c r="A6957" s="1">
        <v>44478</v>
      </c>
      <c r="B6957">
        <v>1009744</v>
      </c>
      <c r="C6957">
        <v>3.95</v>
      </c>
      <c r="D6957">
        <v>3</v>
      </c>
    </row>
    <row r="6958" spans="1:4" x14ac:dyDescent="0.25">
      <c r="A6958" s="1">
        <v>44478</v>
      </c>
      <c r="B6958">
        <v>1009745</v>
      </c>
      <c r="C6958">
        <v>3.35</v>
      </c>
      <c r="D6958">
        <v>3</v>
      </c>
    </row>
    <row r="6959" spans="1:4" x14ac:dyDescent="0.25">
      <c r="A6959" s="1">
        <v>44478</v>
      </c>
      <c r="B6959">
        <v>1009746</v>
      </c>
      <c r="C6959">
        <v>3.05</v>
      </c>
      <c r="D6959">
        <v>4</v>
      </c>
    </row>
    <row r="6960" spans="1:4" x14ac:dyDescent="0.25">
      <c r="A6960" s="1">
        <v>44478</v>
      </c>
      <c r="B6960">
        <v>1009747</v>
      </c>
      <c r="C6960">
        <v>5.75</v>
      </c>
      <c r="D6960">
        <v>3</v>
      </c>
    </row>
    <row r="6961" spans="1:4" x14ac:dyDescent="0.25">
      <c r="A6961" s="1">
        <v>44478</v>
      </c>
      <c r="B6961">
        <v>1009748</v>
      </c>
      <c r="C6961">
        <v>3.95</v>
      </c>
      <c r="D6961">
        <v>6</v>
      </c>
    </row>
    <row r="6962" spans="1:4" x14ac:dyDescent="0.25">
      <c r="A6962" s="1">
        <v>44478</v>
      </c>
      <c r="B6962">
        <v>1009749</v>
      </c>
      <c r="C6962">
        <v>3.95</v>
      </c>
      <c r="D6962">
        <v>3</v>
      </c>
    </row>
    <row r="6963" spans="1:4" x14ac:dyDescent="0.25">
      <c r="A6963" s="1">
        <v>44478</v>
      </c>
      <c r="B6963">
        <v>1009750</v>
      </c>
      <c r="C6963">
        <v>3.5</v>
      </c>
      <c r="D6963">
        <v>4</v>
      </c>
    </row>
    <row r="6964" spans="1:4" x14ac:dyDescent="0.25">
      <c r="A6964" s="1">
        <v>44478</v>
      </c>
      <c r="B6964">
        <v>1009752</v>
      </c>
      <c r="C6964">
        <v>7.85</v>
      </c>
      <c r="D6964">
        <v>5</v>
      </c>
    </row>
    <row r="6965" spans="1:4" x14ac:dyDescent="0.25">
      <c r="A6965" s="1">
        <v>44478</v>
      </c>
      <c r="B6965">
        <v>1009753</v>
      </c>
      <c r="C6965">
        <v>4.7</v>
      </c>
      <c r="D6965">
        <v>5</v>
      </c>
    </row>
    <row r="6966" spans="1:4" x14ac:dyDescent="0.25">
      <c r="A6966" s="1">
        <v>44478</v>
      </c>
      <c r="B6966">
        <v>1009754</v>
      </c>
      <c r="C6966">
        <v>5.9</v>
      </c>
      <c r="D6966">
        <v>5</v>
      </c>
    </row>
    <row r="6967" spans="1:4" x14ac:dyDescent="0.25">
      <c r="A6967" s="1">
        <v>44478</v>
      </c>
      <c r="B6967">
        <v>1009755</v>
      </c>
      <c r="C6967">
        <v>5.6</v>
      </c>
      <c r="D6967">
        <v>2</v>
      </c>
    </row>
    <row r="6968" spans="1:4" x14ac:dyDescent="0.25">
      <c r="A6968" s="1">
        <v>44478</v>
      </c>
      <c r="B6968">
        <v>1009756</v>
      </c>
      <c r="C6968">
        <v>3.95</v>
      </c>
      <c r="D6968">
        <v>3</v>
      </c>
    </row>
    <row r="6969" spans="1:4" x14ac:dyDescent="0.25">
      <c r="A6969" s="1">
        <v>44478</v>
      </c>
      <c r="B6969">
        <v>1009757</v>
      </c>
      <c r="C6969">
        <v>3.35</v>
      </c>
      <c r="D6969">
        <v>3</v>
      </c>
    </row>
    <row r="6970" spans="1:4" x14ac:dyDescent="0.25">
      <c r="A6970" s="1">
        <v>44478</v>
      </c>
      <c r="B6970">
        <v>1009759</v>
      </c>
      <c r="C6970">
        <v>9.8000000000000007</v>
      </c>
      <c r="D6970">
        <v>6</v>
      </c>
    </row>
    <row r="6971" spans="1:4" x14ac:dyDescent="0.25">
      <c r="A6971" s="1">
        <v>44478</v>
      </c>
      <c r="B6971">
        <v>1009760</v>
      </c>
      <c r="C6971">
        <v>3.05</v>
      </c>
      <c r="D6971">
        <v>2</v>
      </c>
    </row>
    <row r="6972" spans="1:4" x14ac:dyDescent="0.25">
      <c r="A6972" s="1">
        <v>44478</v>
      </c>
      <c r="B6972">
        <v>1009761</v>
      </c>
      <c r="C6972">
        <v>6.65</v>
      </c>
      <c r="D6972">
        <v>5</v>
      </c>
    </row>
    <row r="6973" spans="1:4" x14ac:dyDescent="0.25">
      <c r="A6973" s="1">
        <v>44478</v>
      </c>
      <c r="B6973">
        <v>1009763</v>
      </c>
      <c r="C6973">
        <v>3.8</v>
      </c>
      <c r="D6973">
        <v>4</v>
      </c>
    </row>
    <row r="6974" spans="1:4" x14ac:dyDescent="0.25">
      <c r="A6974" s="1">
        <v>44478</v>
      </c>
      <c r="B6974">
        <v>1009764</v>
      </c>
      <c r="C6974">
        <v>5.45</v>
      </c>
      <c r="D6974">
        <v>5</v>
      </c>
    </row>
    <row r="6975" spans="1:4" x14ac:dyDescent="0.25">
      <c r="A6975" s="1">
        <v>44478</v>
      </c>
      <c r="B6975">
        <v>1009765</v>
      </c>
      <c r="C6975">
        <v>4.8499999999999996</v>
      </c>
      <c r="D6975">
        <v>4</v>
      </c>
    </row>
    <row r="6976" spans="1:4" x14ac:dyDescent="0.25">
      <c r="A6976" s="1">
        <v>44478</v>
      </c>
      <c r="B6976">
        <v>1009766</v>
      </c>
      <c r="C6976">
        <v>8.6</v>
      </c>
      <c r="D6976">
        <v>6</v>
      </c>
    </row>
    <row r="6977" spans="1:4" x14ac:dyDescent="0.25">
      <c r="A6977" s="1">
        <v>44478</v>
      </c>
      <c r="B6977">
        <v>1009767</v>
      </c>
      <c r="C6977">
        <v>4.25</v>
      </c>
      <c r="D6977">
        <v>3</v>
      </c>
    </row>
    <row r="6978" spans="1:4" x14ac:dyDescent="0.25">
      <c r="A6978" s="1">
        <v>44478</v>
      </c>
      <c r="B6978">
        <v>1009768</v>
      </c>
      <c r="C6978">
        <v>3.95</v>
      </c>
      <c r="D6978">
        <v>3</v>
      </c>
    </row>
    <row r="6979" spans="1:4" x14ac:dyDescent="0.25">
      <c r="A6979" s="1">
        <v>44478</v>
      </c>
      <c r="B6979">
        <v>1009769</v>
      </c>
      <c r="C6979">
        <v>4.0999999999999996</v>
      </c>
      <c r="D6979">
        <v>4</v>
      </c>
    </row>
    <row r="6980" spans="1:4" x14ac:dyDescent="0.25">
      <c r="A6980" s="1">
        <v>44478</v>
      </c>
      <c r="B6980">
        <v>1009770</v>
      </c>
      <c r="C6980">
        <v>3.05</v>
      </c>
      <c r="D6980">
        <v>2</v>
      </c>
    </row>
    <row r="6981" spans="1:4" x14ac:dyDescent="0.25">
      <c r="A6981" s="1">
        <v>44478</v>
      </c>
      <c r="B6981">
        <v>1009771</v>
      </c>
      <c r="C6981">
        <v>9.35</v>
      </c>
      <c r="D6981">
        <v>5</v>
      </c>
    </row>
    <row r="6982" spans="1:4" x14ac:dyDescent="0.25">
      <c r="A6982" s="1">
        <v>44478</v>
      </c>
      <c r="B6982">
        <v>1009772</v>
      </c>
      <c r="C6982">
        <v>3.2</v>
      </c>
      <c r="D6982">
        <v>2</v>
      </c>
    </row>
    <row r="6983" spans="1:4" x14ac:dyDescent="0.25">
      <c r="A6983" s="1">
        <v>44478</v>
      </c>
      <c r="B6983">
        <v>1009773</v>
      </c>
      <c r="C6983">
        <v>3.65</v>
      </c>
      <c r="D6983">
        <v>5</v>
      </c>
    </row>
    <row r="6984" spans="1:4" x14ac:dyDescent="0.25">
      <c r="A6984" s="1">
        <v>44478</v>
      </c>
      <c r="B6984">
        <v>1009774</v>
      </c>
      <c r="C6984">
        <v>3.05</v>
      </c>
      <c r="D6984">
        <v>2</v>
      </c>
    </row>
    <row r="6985" spans="1:4" x14ac:dyDescent="0.25">
      <c r="A6985" s="1">
        <v>44478</v>
      </c>
      <c r="B6985">
        <v>1009775</v>
      </c>
      <c r="C6985">
        <v>3.8</v>
      </c>
      <c r="D6985">
        <v>3</v>
      </c>
    </row>
    <row r="6986" spans="1:4" x14ac:dyDescent="0.25">
      <c r="A6986" s="1">
        <v>44478</v>
      </c>
      <c r="B6986">
        <v>1009776</v>
      </c>
      <c r="C6986">
        <v>6.8</v>
      </c>
      <c r="D6986">
        <v>5</v>
      </c>
    </row>
    <row r="6987" spans="1:4" x14ac:dyDescent="0.25">
      <c r="A6987" s="1">
        <v>44478</v>
      </c>
      <c r="B6987">
        <v>1009778</v>
      </c>
      <c r="C6987">
        <v>3.5</v>
      </c>
      <c r="D6987">
        <v>2</v>
      </c>
    </row>
    <row r="6988" spans="1:4" x14ac:dyDescent="0.25">
      <c r="A6988" s="1">
        <v>44478</v>
      </c>
      <c r="B6988">
        <v>1009779</v>
      </c>
      <c r="C6988">
        <v>10.4</v>
      </c>
      <c r="D6988">
        <v>6</v>
      </c>
    </row>
    <row r="6989" spans="1:4" x14ac:dyDescent="0.25">
      <c r="A6989" s="1">
        <v>44478</v>
      </c>
      <c r="B6989">
        <v>1009780</v>
      </c>
      <c r="C6989">
        <v>3.2</v>
      </c>
      <c r="D6989">
        <v>2</v>
      </c>
    </row>
    <row r="6990" spans="1:4" x14ac:dyDescent="0.25">
      <c r="A6990" s="1">
        <v>44478</v>
      </c>
      <c r="B6990">
        <v>1009781</v>
      </c>
      <c r="C6990">
        <v>3.65</v>
      </c>
      <c r="D6990">
        <v>3</v>
      </c>
    </row>
    <row r="6991" spans="1:4" x14ac:dyDescent="0.25">
      <c r="A6991" s="1">
        <v>44478</v>
      </c>
      <c r="B6991">
        <v>1009782</v>
      </c>
      <c r="C6991">
        <v>4.55</v>
      </c>
      <c r="D6991">
        <v>4</v>
      </c>
    </row>
    <row r="6992" spans="1:4" x14ac:dyDescent="0.25">
      <c r="A6992" s="1">
        <v>44478</v>
      </c>
      <c r="B6992">
        <v>1009783</v>
      </c>
      <c r="C6992">
        <v>5.15</v>
      </c>
      <c r="D6992">
        <v>4</v>
      </c>
    </row>
    <row r="6993" spans="1:4" x14ac:dyDescent="0.25">
      <c r="A6993" s="1">
        <v>44478</v>
      </c>
      <c r="B6993">
        <v>1009784</v>
      </c>
      <c r="C6993">
        <v>5.6</v>
      </c>
      <c r="D6993">
        <v>4</v>
      </c>
    </row>
    <row r="6994" spans="1:4" x14ac:dyDescent="0.25">
      <c r="A6994" s="1">
        <v>44478</v>
      </c>
      <c r="B6994">
        <v>1009785</v>
      </c>
      <c r="C6994">
        <v>5.9</v>
      </c>
      <c r="D6994">
        <v>4</v>
      </c>
    </row>
    <row r="6995" spans="1:4" x14ac:dyDescent="0.25">
      <c r="A6995" s="1">
        <v>44478</v>
      </c>
      <c r="B6995">
        <v>1009786</v>
      </c>
      <c r="C6995">
        <v>4.7</v>
      </c>
      <c r="D6995">
        <v>2</v>
      </c>
    </row>
    <row r="6996" spans="1:4" x14ac:dyDescent="0.25">
      <c r="A6996" s="1">
        <v>44478</v>
      </c>
      <c r="B6996">
        <v>1009787</v>
      </c>
      <c r="C6996">
        <v>5.15</v>
      </c>
      <c r="D6996">
        <v>4</v>
      </c>
    </row>
    <row r="6997" spans="1:4" x14ac:dyDescent="0.25">
      <c r="A6997" s="1">
        <v>44478</v>
      </c>
      <c r="B6997">
        <v>1009788</v>
      </c>
      <c r="C6997">
        <v>3.2</v>
      </c>
      <c r="D6997">
        <v>2</v>
      </c>
    </row>
    <row r="6998" spans="1:4" x14ac:dyDescent="0.25">
      <c r="A6998" s="1">
        <v>44478</v>
      </c>
      <c r="B6998">
        <v>1009789</v>
      </c>
      <c r="C6998">
        <v>3.65</v>
      </c>
      <c r="D6998">
        <v>3</v>
      </c>
    </row>
    <row r="6999" spans="1:4" x14ac:dyDescent="0.25">
      <c r="A6999" s="1">
        <v>44478</v>
      </c>
      <c r="B6999">
        <v>1009790</v>
      </c>
      <c r="C6999">
        <v>5</v>
      </c>
      <c r="D6999">
        <v>3</v>
      </c>
    </row>
    <row r="7000" spans="1:4" x14ac:dyDescent="0.25">
      <c r="A7000" s="1">
        <v>44478</v>
      </c>
      <c r="B7000">
        <v>1009791</v>
      </c>
      <c r="C7000">
        <v>6.05</v>
      </c>
      <c r="D7000">
        <v>4</v>
      </c>
    </row>
    <row r="7001" spans="1:4" x14ac:dyDescent="0.25">
      <c r="A7001" s="1">
        <v>44478</v>
      </c>
      <c r="B7001">
        <v>1009792</v>
      </c>
      <c r="C7001">
        <v>5</v>
      </c>
      <c r="D7001">
        <v>4</v>
      </c>
    </row>
    <row r="7002" spans="1:4" x14ac:dyDescent="0.25">
      <c r="A7002" s="1">
        <v>44478</v>
      </c>
      <c r="B7002">
        <v>1009793</v>
      </c>
      <c r="C7002">
        <v>10.55</v>
      </c>
      <c r="D7002">
        <v>6</v>
      </c>
    </row>
    <row r="7003" spans="1:4" x14ac:dyDescent="0.25">
      <c r="A7003" s="1">
        <v>44478</v>
      </c>
      <c r="B7003">
        <v>1009794</v>
      </c>
      <c r="C7003">
        <v>3.05</v>
      </c>
      <c r="D7003">
        <v>2</v>
      </c>
    </row>
    <row r="7004" spans="1:4" x14ac:dyDescent="0.25">
      <c r="A7004" s="1">
        <v>44478</v>
      </c>
      <c r="B7004">
        <v>1009795</v>
      </c>
      <c r="C7004">
        <v>3.65</v>
      </c>
      <c r="D7004">
        <v>3</v>
      </c>
    </row>
    <row r="7005" spans="1:4" x14ac:dyDescent="0.25">
      <c r="A7005" s="1">
        <v>44478</v>
      </c>
      <c r="B7005">
        <v>1009796</v>
      </c>
      <c r="C7005">
        <v>4.0999999999999996</v>
      </c>
      <c r="D7005">
        <v>4</v>
      </c>
    </row>
    <row r="7006" spans="1:4" x14ac:dyDescent="0.25">
      <c r="A7006" s="1">
        <v>44478</v>
      </c>
      <c r="B7006">
        <v>1009797</v>
      </c>
      <c r="C7006">
        <v>4.7</v>
      </c>
      <c r="D7006">
        <v>4</v>
      </c>
    </row>
    <row r="7007" spans="1:4" x14ac:dyDescent="0.25">
      <c r="A7007" s="1">
        <v>44478</v>
      </c>
      <c r="B7007">
        <v>1009798</v>
      </c>
      <c r="C7007">
        <v>3.2</v>
      </c>
      <c r="D7007">
        <v>2</v>
      </c>
    </row>
    <row r="7008" spans="1:4" x14ac:dyDescent="0.25">
      <c r="A7008" s="1">
        <v>44478</v>
      </c>
      <c r="B7008">
        <v>1009799</v>
      </c>
      <c r="C7008">
        <v>2.9</v>
      </c>
      <c r="D7008">
        <v>2</v>
      </c>
    </row>
    <row r="7009" spans="1:4" x14ac:dyDescent="0.25">
      <c r="A7009" s="1">
        <v>44478</v>
      </c>
      <c r="B7009">
        <v>1009800</v>
      </c>
      <c r="C7009">
        <v>3.2</v>
      </c>
      <c r="D7009">
        <v>2</v>
      </c>
    </row>
    <row r="7010" spans="1:4" x14ac:dyDescent="0.25">
      <c r="A7010" s="1">
        <v>44478</v>
      </c>
      <c r="B7010">
        <v>1009801</v>
      </c>
      <c r="C7010">
        <v>4.55</v>
      </c>
      <c r="D7010">
        <v>3</v>
      </c>
    </row>
    <row r="7011" spans="1:4" x14ac:dyDescent="0.25">
      <c r="A7011" s="1">
        <v>44478</v>
      </c>
      <c r="B7011">
        <v>1009802</v>
      </c>
      <c r="C7011">
        <v>7.4</v>
      </c>
      <c r="D7011">
        <v>4</v>
      </c>
    </row>
    <row r="7012" spans="1:4" x14ac:dyDescent="0.25">
      <c r="A7012" s="1">
        <v>44478</v>
      </c>
      <c r="B7012">
        <v>1009803</v>
      </c>
      <c r="C7012">
        <v>4.55</v>
      </c>
      <c r="D7012">
        <v>2</v>
      </c>
    </row>
    <row r="7013" spans="1:4" x14ac:dyDescent="0.25">
      <c r="A7013" s="1">
        <v>44478</v>
      </c>
      <c r="B7013">
        <v>1009804</v>
      </c>
      <c r="C7013">
        <v>3.35</v>
      </c>
      <c r="D7013">
        <v>2</v>
      </c>
    </row>
    <row r="7014" spans="1:4" x14ac:dyDescent="0.25">
      <c r="A7014" s="1">
        <v>44478</v>
      </c>
      <c r="B7014">
        <v>1009805</v>
      </c>
      <c r="C7014">
        <v>4.8499999999999996</v>
      </c>
      <c r="D7014">
        <v>3</v>
      </c>
    </row>
    <row r="7015" spans="1:4" x14ac:dyDescent="0.25">
      <c r="A7015" s="1">
        <v>44478</v>
      </c>
      <c r="B7015">
        <v>1009806</v>
      </c>
      <c r="C7015">
        <v>6.35</v>
      </c>
      <c r="D7015">
        <v>4</v>
      </c>
    </row>
    <row r="7016" spans="1:4" x14ac:dyDescent="0.25">
      <c r="A7016" s="1">
        <v>44478</v>
      </c>
      <c r="B7016">
        <v>1009807</v>
      </c>
      <c r="C7016">
        <v>4.0999999999999996</v>
      </c>
      <c r="D7016">
        <v>4</v>
      </c>
    </row>
    <row r="7017" spans="1:4" x14ac:dyDescent="0.25">
      <c r="A7017" s="1">
        <v>44478</v>
      </c>
      <c r="B7017">
        <v>1009808</v>
      </c>
      <c r="C7017">
        <v>3.95</v>
      </c>
      <c r="D7017">
        <v>2</v>
      </c>
    </row>
    <row r="7018" spans="1:4" x14ac:dyDescent="0.25">
      <c r="A7018" s="1">
        <v>44478</v>
      </c>
      <c r="B7018">
        <v>1009809</v>
      </c>
      <c r="C7018">
        <v>4.4000000000000004</v>
      </c>
      <c r="D7018">
        <v>4</v>
      </c>
    </row>
    <row r="7019" spans="1:4" x14ac:dyDescent="0.25">
      <c r="A7019" s="1">
        <v>44478</v>
      </c>
      <c r="B7019">
        <v>1009810</v>
      </c>
      <c r="C7019">
        <v>4.0999999999999996</v>
      </c>
      <c r="D7019">
        <v>6</v>
      </c>
    </row>
    <row r="7020" spans="1:4" x14ac:dyDescent="0.25">
      <c r="A7020" s="1">
        <v>44478</v>
      </c>
      <c r="B7020">
        <v>1009811</v>
      </c>
      <c r="C7020">
        <v>4.8499999999999996</v>
      </c>
      <c r="D7020">
        <v>4</v>
      </c>
    </row>
    <row r="7021" spans="1:4" x14ac:dyDescent="0.25">
      <c r="A7021" s="1">
        <v>44478</v>
      </c>
      <c r="B7021">
        <v>1009812</v>
      </c>
      <c r="C7021">
        <v>3.8</v>
      </c>
      <c r="D7021">
        <v>3</v>
      </c>
    </row>
    <row r="7022" spans="1:4" x14ac:dyDescent="0.25">
      <c r="A7022" s="1">
        <v>44478</v>
      </c>
      <c r="B7022">
        <v>1009813</v>
      </c>
      <c r="C7022">
        <v>3.2</v>
      </c>
      <c r="D7022">
        <v>2</v>
      </c>
    </row>
    <row r="7023" spans="1:4" x14ac:dyDescent="0.25">
      <c r="A7023" s="1">
        <v>44478</v>
      </c>
      <c r="B7023">
        <v>1009814</v>
      </c>
      <c r="C7023">
        <v>3.65</v>
      </c>
      <c r="D7023">
        <v>5</v>
      </c>
    </row>
    <row r="7024" spans="1:4" x14ac:dyDescent="0.25">
      <c r="A7024" s="1">
        <v>44478</v>
      </c>
      <c r="B7024">
        <v>1009815</v>
      </c>
      <c r="C7024">
        <v>4.25</v>
      </c>
      <c r="D7024">
        <v>3</v>
      </c>
    </row>
    <row r="7025" spans="1:4" x14ac:dyDescent="0.25">
      <c r="A7025" s="1">
        <v>44478</v>
      </c>
      <c r="B7025">
        <v>1009816</v>
      </c>
      <c r="C7025">
        <v>2.9</v>
      </c>
      <c r="D7025">
        <v>4</v>
      </c>
    </row>
    <row r="7026" spans="1:4" x14ac:dyDescent="0.25">
      <c r="A7026" s="1">
        <v>44478</v>
      </c>
      <c r="B7026">
        <v>1009817</v>
      </c>
      <c r="C7026">
        <v>6.8</v>
      </c>
      <c r="D7026">
        <v>4</v>
      </c>
    </row>
    <row r="7027" spans="1:4" x14ac:dyDescent="0.25">
      <c r="A7027" s="1">
        <v>44478</v>
      </c>
      <c r="B7027">
        <v>1009818</v>
      </c>
      <c r="C7027">
        <v>4.55</v>
      </c>
      <c r="D7027">
        <v>4</v>
      </c>
    </row>
    <row r="7028" spans="1:4" x14ac:dyDescent="0.25">
      <c r="A7028" s="1">
        <v>44478</v>
      </c>
      <c r="B7028">
        <v>1009819</v>
      </c>
      <c r="C7028">
        <v>3.8</v>
      </c>
      <c r="D7028">
        <v>3</v>
      </c>
    </row>
    <row r="7029" spans="1:4" x14ac:dyDescent="0.25">
      <c r="A7029" s="1">
        <v>44478</v>
      </c>
      <c r="B7029">
        <v>1009820</v>
      </c>
      <c r="C7029">
        <v>3.65</v>
      </c>
      <c r="D7029">
        <v>3</v>
      </c>
    </row>
    <row r="7030" spans="1:4" x14ac:dyDescent="0.25">
      <c r="A7030" s="1">
        <v>44478</v>
      </c>
      <c r="B7030">
        <v>1009821</v>
      </c>
      <c r="C7030">
        <v>4.0999999999999996</v>
      </c>
      <c r="D7030">
        <v>3</v>
      </c>
    </row>
    <row r="7031" spans="1:4" x14ac:dyDescent="0.25">
      <c r="A7031" s="1">
        <v>44478</v>
      </c>
      <c r="B7031">
        <v>1009822</v>
      </c>
      <c r="C7031">
        <v>4.55</v>
      </c>
      <c r="D7031">
        <v>4</v>
      </c>
    </row>
    <row r="7032" spans="1:4" x14ac:dyDescent="0.25">
      <c r="A7032" s="1">
        <v>44478</v>
      </c>
      <c r="B7032">
        <v>1009823</v>
      </c>
      <c r="C7032">
        <v>9.8000000000000007</v>
      </c>
      <c r="D7032">
        <v>3</v>
      </c>
    </row>
    <row r="7033" spans="1:4" x14ac:dyDescent="0.25">
      <c r="A7033" s="1">
        <v>44478</v>
      </c>
      <c r="B7033">
        <v>1009824</v>
      </c>
      <c r="C7033">
        <v>3.05</v>
      </c>
      <c r="D7033">
        <v>3</v>
      </c>
    </row>
    <row r="7034" spans="1:4" x14ac:dyDescent="0.25">
      <c r="A7034" s="1">
        <v>44478</v>
      </c>
      <c r="B7034">
        <v>1009825</v>
      </c>
      <c r="C7034">
        <v>3.8</v>
      </c>
      <c r="D7034">
        <v>4</v>
      </c>
    </row>
    <row r="7035" spans="1:4" x14ac:dyDescent="0.25">
      <c r="A7035" s="1">
        <v>44478</v>
      </c>
      <c r="B7035">
        <v>1009826</v>
      </c>
      <c r="C7035">
        <v>5</v>
      </c>
      <c r="D7035">
        <v>4</v>
      </c>
    </row>
    <row r="7036" spans="1:4" x14ac:dyDescent="0.25">
      <c r="A7036" s="1">
        <v>44478</v>
      </c>
      <c r="B7036">
        <v>1009827</v>
      </c>
      <c r="C7036">
        <v>5.15</v>
      </c>
      <c r="D7036">
        <v>5</v>
      </c>
    </row>
    <row r="7037" spans="1:4" x14ac:dyDescent="0.25">
      <c r="A7037" s="1">
        <v>44478</v>
      </c>
      <c r="B7037">
        <v>1009828</v>
      </c>
      <c r="C7037">
        <v>5.15</v>
      </c>
      <c r="D7037">
        <v>6</v>
      </c>
    </row>
    <row r="7038" spans="1:4" x14ac:dyDescent="0.25">
      <c r="A7038" s="1">
        <v>44478</v>
      </c>
      <c r="B7038">
        <v>1009829</v>
      </c>
      <c r="C7038">
        <v>3.35</v>
      </c>
      <c r="D7038">
        <v>2</v>
      </c>
    </row>
    <row r="7039" spans="1:4" x14ac:dyDescent="0.25">
      <c r="A7039" s="1">
        <v>44478</v>
      </c>
      <c r="B7039">
        <v>1009830</v>
      </c>
      <c r="C7039">
        <v>3.65</v>
      </c>
      <c r="D7039">
        <v>2</v>
      </c>
    </row>
    <row r="7040" spans="1:4" x14ac:dyDescent="0.25">
      <c r="A7040" s="1">
        <v>44478</v>
      </c>
      <c r="B7040">
        <v>1009831</v>
      </c>
      <c r="C7040">
        <v>7.7</v>
      </c>
      <c r="D7040">
        <v>5</v>
      </c>
    </row>
    <row r="7041" spans="1:4" x14ac:dyDescent="0.25">
      <c r="A7041" s="1">
        <v>44478</v>
      </c>
      <c r="B7041">
        <v>1009832</v>
      </c>
      <c r="C7041">
        <v>6.95</v>
      </c>
      <c r="D7041">
        <v>3</v>
      </c>
    </row>
    <row r="7042" spans="1:4" x14ac:dyDescent="0.25">
      <c r="A7042" s="1">
        <v>44478</v>
      </c>
      <c r="B7042">
        <v>1009833</v>
      </c>
      <c r="C7042">
        <v>2.9</v>
      </c>
      <c r="D7042">
        <v>2</v>
      </c>
    </row>
    <row r="7043" spans="1:4" x14ac:dyDescent="0.25">
      <c r="A7043" s="1">
        <v>44478</v>
      </c>
      <c r="B7043">
        <v>1009834</v>
      </c>
      <c r="C7043">
        <v>5.3</v>
      </c>
      <c r="D7043">
        <v>4</v>
      </c>
    </row>
    <row r="7044" spans="1:4" x14ac:dyDescent="0.25">
      <c r="A7044" s="1">
        <v>44478</v>
      </c>
      <c r="B7044">
        <v>1009835</v>
      </c>
      <c r="C7044">
        <v>2.9</v>
      </c>
      <c r="D7044">
        <v>2</v>
      </c>
    </row>
    <row r="7045" spans="1:4" x14ac:dyDescent="0.25">
      <c r="A7045" s="1">
        <v>44478</v>
      </c>
      <c r="B7045">
        <v>1009836</v>
      </c>
      <c r="C7045">
        <v>3.65</v>
      </c>
      <c r="D7045">
        <v>3</v>
      </c>
    </row>
    <row r="7046" spans="1:4" x14ac:dyDescent="0.25">
      <c r="A7046" s="1">
        <v>44478</v>
      </c>
      <c r="B7046">
        <v>1009837</v>
      </c>
      <c r="C7046">
        <v>5.45</v>
      </c>
      <c r="D7046">
        <v>5</v>
      </c>
    </row>
    <row r="7047" spans="1:4" x14ac:dyDescent="0.25">
      <c r="A7047" s="1">
        <v>44478</v>
      </c>
      <c r="B7047">
        <v>1009838</v>
      </c>
      <c r="C7047">
        <v>9.5</v>
      </c>
      <c r="D7047">
        <v>4</v>
      </c>
    </row>
    <row r="7048" spans="1:4" x14ac:dyDescent="0.25">
      <c r="A7048" s="1">
        <v>44478</v>
      </c>
      <c r="B7048">
        <v>1009839</v>
      </c>
      <c r="C7048">
        <v>3.95</v>
      </c>
      <c r="D7048">
        <v>2</v>
      </c>
    </row>
    <row r="7049" spans="1:4" x14ac:dyDescent="0.25">
      <c r="A7049" s="1">
        <v>44478</v>
      </c>
      <c r="B7049">
        <v>1009840</v>
      </c>
      <c r="C7049">
        <v>4.7</v>
      </c>
      <c r="D7049">
        <v>4</v>
      </c>
    </row>
    <row r="7050" spans="1:4" x14ac:dyDescent="0.25">
      <c r="A7050" s="1">
        <v>44478</v>
      </c>
      <c r="B7050">
        <v>1009841</v>
      </c>
      <c r="C7050">
        <v>3.65</v>
      </c>
      <c r="D7050">
        <v>3</v>
      </c>
    </row>
    <row r="7051" spans="1:4" x14ac:dyDescent="0.25">
      <c r="A7051" s="1">
        <v>44478</v>
      </c>
      <c r="B7051">
        <v>1009842</v>
      </c>
      <c r="C7051">
        <v>2.9</v>
      </c>
      <c r="D7051">
        <v>5</v>
      </c>
    </row>
    <row r="7052" spans="1:4" x14ac:dyDescent="0.25">
      <c r="A7052" s="1">
        <v>44478</v>
      </c>
      <c r="B7052">
        <v>1009843</v>
      </c>
      <c r="C7052">
        <v>7.1</v>
      </c>
      <c r="D7052">
        <v>4</v>
      </c>
    </row>
    <row r="7053" spans="1:4" x14ac:dyDescent="0.25">
      <c r="A7053" s="1">
        <v>44478</v>
      </c>
      <c r="B7053">
        <v>1009844</v>
      </c>
      <c r="C7053">
        <v>4.0999999999999996</v>
      </c>
      <c r="D7053">
        <v>3</v>
      </c>
    </row>
    <row r="7054" spans="1:4" x14ac:dyDescent="0.25">
      <c r="A7054" s="1">
        <v>44478</v>
      </c>
      <c r="B7054">
        <v>1009845</v>
      </c>
      <c r="C7054">
        <v>2.9</v>
      </c>
      <c r="D7054">
        <v>2</v>
      </c>
    </row>
    <row r="7055" spans="1:4" x14ac:dyDescent="0.25">
      <c r="A7055" s="1">
        <v>44478</v>
      </c>
      <c r="B7055">
        <v>1009846</v>
      </c>
      <c r="C7055">
        <v>3.35</v>
      </c>
      <c r="D7055">
        <v>2</v>
      </c>
    </row>
    <row r="7056" spans="1:4" x14ac:dyDescent="0.25">
      <c r="A7056" s="1">
        <v>44478</v>
      </c>
      <c r="B7056">
        <v>1009847</v>
      </c>
      <c r="C7056">
        <v>3.05</v>
      </c>
      <c r="D7056">
        <v>3</v>
      </c>
    </row>
    <row r="7057" spans="1:4" x14ac:dyDescent="0.25">
      <c r="A7057" s="1">
        <v>44478</v>
      </c>
      <c r="B7057">
        <v>1009848</v>
      </c>
      <c r="C7057">
        <v>3.95</v>
      </c>
      <c r="D7057">
        <v>2</v>
      </c>
    </row>
    <row r="7058" spans="1:4" x14ac:dyDescent="0.25">
      <c r="A7058" s="1">
        <v>44478</v>
      </c>
      <c r="B7058">
        <v>1009849</v>
      </c>
      <c r="C7058">
        <v>5.6</v>
      </c>
      <c r="D7058">
        <v>6</v>
      </c>
    </row>
    <row r="7059" spans="1:4" x14ac:dyDescent="0.25">
      <c r="A7059" s="1">
        <v>44478</v>
      </c>
      <c r="B7059">
        <v>1009850</v>
      </c>
      <c r="C7059">
        <v>5.75</v>
      </c>
      <c r="D7059">
        <v>4</v>
      </c>
    </row>
    <row r="7060" spans="1:4" x14ac:dyDescent="0.25">
      <c r="A7060" s="1">
        <v>44478</v>
      </c>
      <c r="B7060">
        <v>1009851</v>
      </c>
      <c r="C7060">
        <v>7.4</v>
      </c>
      <c r="D7060">
        <v>6</v>
      </c>
    </row>
    <row r="7061" spans="1:4" x14ac:dyDescent="0.25">
      <c r="A7061" s="1">
        <v>44478</v>
      </c>
      <c r="B7061">
        <v>1009852</v>
      </c>
      <c r="C7061">
        <v>2.9</v>
      </c>
      <c r="D7061">
        <v>2</v>
      </c>
    </row>
    <row r="7062" spans="1:4" x14ac:dyDescent="0.25">
      <c r="A7062" s="1">
        <v>44478</v>
      </c>
      <c r="B7062">
        <v>1009853</v>
      </c>
      <c r="C7062">
        <v>2.9</v>
      </c>
      <c r="D7062">
        <v>2</v>
      </c>
    </row>
    <row r="7063" spans="1:4" x14ac:dyDescent="0.25">
      <c r="A7063" s="1">
        <v>44478</v>
      </c>
      <c r="B7063">
        <v>1009854</v>
      </c>
      <c r="C7063">
        <v>4.55</v>
      </c>
      <c r="D7063">
        <v>3</v>
      </c>
    </row>
    <row r="7064" spans="1:4" x14ac:dyDescent="0.25">
      <c r="A7064" s="1">
        <v>44478</v>
      </c>
      <c r="B7064">
        <v>1009855</v>
      </c>
      <c r="C7064">
        <v>3.95</v>
      </c>
      <c r="D7064">
        <v>3</v>
      </c>
    </row>
    <row r="7065" spans="1:4" x14ac:dyDescent="0.25">
      <c r="A7065" s="1">
        <v>44478</v>
      </c>
      <c r="B7065">
        <v>1009856</v>
      </c>
      <c r="C7065">
        <v>4.8499999999999996</v>
      </c>
      <c r="D7065">
        <v>5</v>
      </c>
    </row>
    <row r="7066" spans="1:4" x14ac:dyDescent="0.25">
      <c r="A7066" s="1">
        <v>44478</v>
      </c>
      <c r="B7066">
        <v>1009857</v>
      </c>
      <c r="C7066">
        <v>3.05</v>
      </c>
      <c r="D7066">
        <v>2</v>
      </c>
    </row>
    <row r="7067" spans="1:4" x14ac:dyDescent="0.25">
      <c r="A7067" s="1">
        <v>44478</v>
      </c>
      <c r="B7067">
        <v>1009858</v>
      </c>
      <c r="C7067">
        <v>6.8</v>
      </c>
      <c r="D7067">
        <v>5</v>
      </c>
    </row>
    <row r="7068" spans="1:4" x14ac:dyDescent="0.25">
      <c r="A7068" s="1">
        <v>44478</v>
      </c>
      <c r="B7068">
        <v>1009859</v>
      </c>
      <c r="C7068">
        <v>2.9</v>
      </c>
      <c r="D7068">
        <v>2</v>
      </c>
    </row>
    <row r="7069" spans="1:4" x14ac:dyDescent="0.25">
      <c r="A7069" s="1">
        <v>44478</v>
      </c>
      <c r="B7069">
        <v>1009860</v>
      </c>
      <c r="C7069">
        <v>3.35</v>
      </c>
      <c r="D7069">
        <v>2</v>
      </c>
    </row>
    <row r="7070" spans="1:4" x14ac:dyDescent="0.25">
      <c r="A7070" s="1">
        <v>44478</v>
      </c>
      <c r="B7070">
        <v>1009861</v>
      </c>
      <c r="C7070">
        <v>6.8</v>
      </c>
      <c r="D7070">
        <v>3</v>
      </c>
    </row>
    <row r="7071" spans="1:4" x14ac:dyDescent="0.25">
      <c r="A7071" s="1">
        <v>44478</v>
      </c>
      <c r="B7071">
        <v>1009862</v>
      </c>
      <c r="C7071">
        <v>5.15</v>
      </c>
      <c r="D7071">
        <v>5</v>
      </c>
    </row>
    <row r="7072" spans="1:4" x14ac:dyDescent="0.25">
      <c r="A7072" s="1">
        <v>44478</v>
      </c>
      <c r="B7072">
        <v>1009863</v>
      </c>
      <c r="C7072">
        <v>4.4000000000000004</v>
      </c>
      <c r="D7072">
        <v>3</v>
      </c>
    </row>
    <row r="7073" spans="1:4" x14ac:dyDescent="0.25">
      <c r="A7073" s="1">
        <v>44478</v>
      </c>
      <c r="B7073">
        <v>1009864</v>
      </c>
      <c r="C7073">
        <v>8.4499999999999993</v>
      </c>
      <c r="D7073">
        <v>5</v>
      </c>
    </row>
    <row r="7074" spans="1:4" x14ac:dyDescent="0.25">
      <c r="A7074" s="1">
        <v>44478</v>
      </c>
      <c r="B7074">
        <v>1009865</v>
      </c>
      <c r="C7074">
        <v>3.05</v>
      </c>
      <c r="D7074">
        <v>3</v>
      </c>
    </row>
    <row r="7075" spans="1:4" x14ac:dyDescent="0.25">
      <c r="A7075" s="1">
        <v>44478</v>
      </c>
      <c r="B7075">
        <v>1009866</v>
      </c>
      <c r="C7075">
        <v>3.2</v>
      </c>
      <c r="D7075">
        <v>2</v>
      </c>
    </row>
    <row r="7076" spans="1:4" x14ac:dyDescent="0.25">
      <c r="A7076" s="1">
        <v>44478</v>
      </c>
      <c r="B7076">
        <v>1009867</v>
      </c>
      <c r="C7076">
        <v>4.8499999999999996</v>
      </c>
      <c r="D7076">
        <v>4</v>
      </c>
    </row>
    <row r="7077" spans="1:4" x14ac:dyDescent="0.25">
      <c r="A7077" s="1">
        <v>44478</v>
      </c>
      <c r="B7077">
        <v>1009868</v>
      </c>
      <c r="C7077">
        <v>5.9</v>
      </c>
      <c r="D7077">
        <v>5</v>
      </c>
    </row>
    <row r="7078" spans="1:4" x14ac:dyDescent="0.25">
      <c r="A7078" s="1">
        <v>44478</v>
      </c>
      <c r="B7078">
        <v>1009869</v>
      </c>
      <c r="C7078">
        <v>11.6</v>
      </c>
      <c r="D7078">
        <v>4</v>
      </c>
    </row>
    <row r="7079" spans="1:4" x14ac:dyDescent="0.25">
      <c r="A7079" s="1">
        <v>44478</v>
      </c>
      <c r="B7079">
        <v>1009870</v>
      </c>
      <c r="C7079">
        <v>4.7</v>
      </c>
      <c r="D7079">
        <v>4</v>
      </c>
    </row>
    <row r="7080" spans="1:4" x14ac:dyDescent="0.25">
      <c r="A7080" s="1">
        <v>44478</v>
      </c>
      <c r="B7080">
        <v>1009871</v>
      </c>
      <c r="C7080">
        <v>7.85</v>
      </c>
      <c r="D7080">
        <v>5</v>
      </c>
    </row>
    <row r="7081" spans="1:4" x14ac:dyDescent="0.25">
      <c r="A7081" s="1">
        <v>44478</v>
      </c>
      <c r="B7081">
        <v>1009872</v>
      </c>
      <c r="C7081">
        <v>21.35</v>
      </c>
      <c r="D7081">
        <v>3</v>
      </c>
    </row>
    <row r="7082" spans="1:4" x14ac:dyDescent="0.25">
      <c r="A7082" s="1">
        <v>44478</v>
      </c>
      <c r="B7082">
        <v>1009873</v>
      </c>
      <c r="C7082">
        <v>3.35</v>
      </c>
      <c r="D7082">
        <v>2</v>
      </c>
    </row>
    <row r="7083" spans="1:4" x14ac:dyDescent="0.25">
      <c r="A7083" s="1">
        <v>44478</v>
      </c>
      <c r="B7083">
        <v>1009874</v>
      </c>
      <c r="C7083">
        <v>3.35</v>
      </c>
      <c r="D7083">
        <v>2</v>
      </c>
    </row>
    <row r="7084" spans="1:4" x14ac:dyDescent="0.25">
      <c r="A7084" s="1">
        <v>44478</v>
      </c>
      <c r="B7084">
        <v>1009875</v>
      </c>
      <c r="C7084">
        <v>4.25</v>
      </c>
      <c r="D7084">
        <v>2</v>
      </c>
    </row>
    <row r="7085" spans="1:4" x14ac:dyDescent="0.25">
      <c r="A7085" s="1">
        <v>44478</v>
      </c>
      <c r="B7085">
        <v>1009876</v>
      </c>
      <c r="C7085">
        <v>3.5</v>
      </c>
      <c r="D7085">
        <v>3</v>
      </c>
    </row>
    <row r="7086" spans="1:4" x14ac:dyDescent="0.25">
      <c r="A7086" s="1">
        <v>44478</v>
      </c>
      <c r="B7086">
        <v>1009877</v>
      </c>
      <c r="C7086">
        <v>5</v>
      </c>
      <c r="D7086">
        <v>6</v>
      </c>
    </row>
    <row r="7087" spans="1:4" x14ac:dyDescent="0.25">
      <c r="A7087" s="1">
        <v>44478</v>
      </c>
      <c r="B7087">
        <v>1009878</v>
      </c>
      <c r="C7087">
        <v>3.2</v>
      </c>
      <c r="D7087">
        <v>3</v>
      </c>
    </row>
    <row r="7088" spans="1:4" x14ac:dyDescent="0.25">
      <c r="A7088" s="1">
        <v>44478</v>
      </c>
      <c r="B7088">
        <v>1009879</v>
      </c>
      <c r="C7088">
        <v>9.0500000000000007</v>
      </c>
      <c r="D7088">
        <v>2</v>
      </c>
    </row>
    <row r="7089" spans="1:4" x14ac:dyDescent="0.25">
      <c r="A7089" s="1">
        <v>44478</v>
      </c>
      <c r="B7089">
        <v>1009880</v>
      </c>
      <c r="C7089">
        <v>4.55</v>
      </c>
      <c r="D7089">
        <v>4</v>
      </c>
    </row>
    <row r="7090" spans="1:4" x14ac:dyDescent="0.25">
      <c r="A7090" s="1">
        <v>44478</v>
      </c>
      <c r="B7090">
        <v>1009881</v>
      </c>
      <c r="C7090">
        <v>6.65</v>
      </c>
      <c r="D7090">
        <v>6</v>
      </c>
    </row>
    <row r="7091" spans="1:4" x14ac:dyDescent="0.25">
      <c r="A7091" s="1">
        <v>44478</v>
      </c>
      <c r="B7091">
        <v>1009882</v>
      </c>
      <c r="C7091">
        <v>6.5</v>
      </c>
      <c r="D7091">
        <v>2</v>
      </c>
    </row>
    <row r="7092" spans="1:4" x14ac:dyDescent="0.25">
      <c r="A7092" s="1">
        <v>44478</v>
      </c>
      <c r="B7092">
        <v>1009883</v>
      </c>
      <c r="C7092">
        <v>3.5</v>
      </c>
      <c r="D7092">
        <v>2</v>
      </c>
    </row>
    <row r="7093" spans="1:4" x14ac:dyDescent="0.25">
      <c r="A7093" s="1">
        <v>44478</v>
      </c>
      <c r="B7093">
        <v>1009884</v>
      </c>
      <c r="C7093">
        <v>3.05</v>
      </c>
      <c r="D7093">
        <v>2</v>
      </c>
    </row>
    <row r="7094" spans="1:4" x14ac:dyDescent="0.25">
      <c r="A7094" s="1">
        <v>44478</v>
      </c>
      <c r="B7094">
        <v>1009885</v>
      </c>
      <c r="C7094">
        <v>9.35</v>
      </c>
      <c r="D7094">
        <v>4</v>
      </c>
    </row>
    <row r="7095" spans="1:4" x14ac:dyDescent="0.25">
      <c r="A7095" s="1">
        <v>44478</v>
      </c>
      <c r="B7095">
        <v>1009886</v>
      </c>
      <c r="C7095">
        <v>3.8</v>
      </c>
      <c r="D7095">
        <v>3</v>
      </c>
    </row>
    <row r="7096" spans="1:4" x14ac:dyDescent="0.25">
      <c r="A7096" s="1">
        <v>44478</v>
      </c>
      <c r="B7096">
        <v>1009887</v>
      </c>
      <c r="C7096">
        <v>3.35</v>
      </c>
      <c r="D7096">
        <v>4</v>
      </c>
    </row>
    <row r="7097" spans="1:4" x14ac:dyDescent="0.25">
      <c r="A7097" s="1">
        <v>44478</v>
      </c>
      <c r="B7097">
        <v>1009888</v>
      </c>
      <c r="C7097">
        <v>3.2</v>
      </c>
      <c r="D7097">
        <v>3</v>
      </c>
    </row>
    <row r="7098" spans="1:4" x14ac:dyDescent="0.25">
      <c r="A7098" s="1">
        <v>44478</v>
      </c>
      <c r="B7098">
        <v>1009889</v>
      </c>
      <c r="C7098">
        <v>5.45</v>
      </c>
      <c r="D7098">
        <v>3</v>
      </c>
    </row>
    <row r="7099" spans="1:4" x14ac:dyDescent="0.25">
      <c r="A7099" s="1">
        <v>44478</v>
      </c>
      <c r="B7099">
        <v>1009890</v>
      </c>
      <c r="C7099">
        <v>4.8499999999999996</v>
      </c>
      <c r="D7099">
        <v>3</v>
      </c>
    </row>
    <row r="7100" spans="1:4" x14ac:dyDescent="0.25">
      <c r="A7100" s="1">
        <v>44478</v>
      </c>
      <c r="B7100">
        <v>1009891</v>
      </c>
      <c r="C7100">
        <v>5.9</v>
      </c>
      <c r="D7100">
        <v>4</v>
      </c>
    </row>
    <row r="7101" spans="1:4" x14ac:dyDescent="0.25">
      <c r="A7101" s="1">
        <v>44478</v>
      </c>
      <c r="B7101">
        <v>1009892</v>
      </c>
      <c r="C7101">
        <v>2.9</v>
      </c>
      <c r="D7101">
        <v>4</v>
      </c>
    </row>
    <row r="7102" spans="1:4" x14ac:dyDescent="0.25">
      <c r="A7102" s="1">
        <v>44478</v>
      </c>
      <c r="B7102">
        <v>1009893</v>
      </c>
      <c r="C7102">
        <v>3.5</v>
      </c>
      <c r="D7102">
        <v>4</v>
      </c>
    </row>
    <row r="7103" spans="1:4" x14ac:dyDescent="0.25">
      <c r="A7103" s="1">
        <v>44478</v>
      </c>
      <c r="B7103">
        <v>1009894</v>
      </c>
      <c r="C7103">
        <v>5.6</v>
      </c>
      <c r="D7103">
        <v>5</v>
      </c>
    </row>
    <row r="7104" spans="1:4" x14ac:dyDescent="0.25">
      <c r="A7104" s="1">
        <v>44478</v>
      </c>
      <c r="B7104">
        <v>1009895</v>
      </c>
      <c r="C7104">
        <v>6.65</v>
      </c>
      <c r="D7104">
        <v>5</v>
      </c>
    </row>
    <row r="7105" spans="1:4" x14ac:dyDescent="0.25">
      <c r="A7105" s="1">
        <v>44478</v>
      </c>
      <c r="B7105">
        <v>1009896</v>
      </c>
      <c r="C7105">
        <v>2.9</v>
      </c>
      <c r="D7105">
        <v>2</v>
      </c>
    </row>
    <row r="7106" spans="1:4" x14ac:dyDescent="0.25">
      <c r="A7106" s="1">
        <v>44478</v>
      </c>
      <c r="B7106">
        <v>1009897</v>
      </c>
      <c r="C7106">
        <v>4.55</v>
      </c>
      <c r="D7106">
        <v>2</v>
      </c>
    </row>
    <row r="7107" spans="1:4" x14ac:dyDescent="0.25">
      <c r="A7107" s="1">
        <v>44478</v>
      </c>
      <c r="B7107">
        <v>1009898</v>
      </c>
      <c r="C7107">
        <v>4.25</v>
      </c>
      <c r="D7107">
        <v>4</v>
      </c>
    </row>
    <row r="7108" spans="1:4" x14ac:dyDescent="0.25">
      <c r="A7108" s="1">
        <v>44478</v>
      </c>
      <c r="B7108">
        <v>1009899</v>
      </c>
      <c r="C7108">
        <v>8.9</v>
      </c>
      <c r="D7108">
        <v>5</v>
      </c>
    </row>
    <row r="7109" spans="1:4" x14ac:dyDescent="0.25">
      <c r="A7109" s="1">
        <v>44478</v>
      </c>
      <c r="B7109">
        <v>1009900</v>
      </c>
      <c r="C7109">
        <v>4.55</v>
      </c>
      <c r="D7109">
        <v>4</v>
      </c>
    </row>
    <row r="7110" spans="1:4" x14ac:dyDescent="0.25">
      <c r="A7110" s="1">
        <v>44478</v>
      </c>
      <c r="B7110">
        <v>1009901</v>
      </c>
      <c r="C7110">
        <v>6.35</v>
      </c>
      <c r="D7110">
        <v>4</v>
      </c>
    </row>
    <row r="7111" spans="1:4" x14ac:dyDescent="0.25">
      <c r="A7111" s="1">
        <v>44478</v>
      </c>
      <c r="B7111">
        <v>1009902</v>
      </c>
      <c r="C7111">
        <v>3.8</v>
      </c>
      <c r="D7111">
        <v>3</v>
      </c>
    </row>
    <row r="7112" spans="1:4" x14ac:dyDescent="0.25">
      <c r="A7112" s="1">
        <v>44478</v>
      </c>
      <c r="B7112">
        <v>1009903</v>
      </c>
      <c r="C7112">
        <v>6.8</v>
      </c>
      <c r="D7112">
        <v>5</v>
      </c>
    </row>
    <row r="7113" spans="1:4" x14ac:dyDescent="0.25">
      <c r="A7113" s="1">
        <v>44478</v>
      </c>
      <c r="B7113">
        <v>1009904</v>
      </c>
      <c r="C7113">
        <v>5.15</v>
      </c>
      <c r="D7113">
        <v>4</v>
      </c>
    </row>
    <row r="7114" spans="1:4" x14ac:dyDescent="0.25">
      <c r="A7114" s="1">
        <v>44478</v>
      </c>
      <c r="B7114">
        <v>1009905</v>
      </c>
      <c r="C7114">
        <v>5.9</v>
      </c>
      <c r="D7114">
        <v>6</v>
      </c>
    </row>
    <row r="7115" spans="1:4" x14ac:dyDescent="0.25">
      <c r="A7115" s="1">
        <v>44478</v>
      </c>
      <c r="B7115">
        <v>1009906</v>
      </c>
      <c r="C7115">
        <v>3.35</v>
      </c>
      <c r="D7115">
        <v>3</v>
      </c>
    </row>
    <row r="7116" spans="1:4" x14ac:dyDescent="0.25">
      <c r="A7116" s="1">
        <v>44478</v>
      </c>
      <c r="B7116">
        <v>1009907</v>
      </c>
      <c r="C7116">
        <v>3.2</v>
      </c>
      <c r="D7116">
        <v>3</v>
      </c>
    </row>
    <row r="7117" spans="1:4" x14ac:dyDescent="0.25">
      <c r="A7117" s="1">
        <v>44478</v>
      </c>
      <c r="B7117">
        <v>1009908</v>
      </c>
      <c r="C7117">
        <v>5.15</v>
      </c>
      <c r="D7117">
        <v>4</v>
      </c>
    </row>
    <row r="7118" spans="1:4" x14ac:dyDescent="0.25">
      <c r="A7118" s="1">
        <v>44478</v>
      </c>
      <c r="B7118">
        <v>1009909</v>
      </c>
      <c r="C7118">
        <v>6.2</v>
      </c>
      <c r="D7118">
        <v>5</v>
      </c>
    </row>
    <row r="7119" spans="1:4" x14ac:dyDescent="0.25">
      <c r="A7119" s="1">
        <v>44478</v>
      </c>
      <c r="B7119">
        <v>1009910</v>
      </c>
      <c r="C7119">
        <v>3.65</v>
      </c>
      <c r="D7119">
        <v>2</v>
      </c>
    </row>
    <row r="7120" spans="1:4" x14ac:dyDescent="0.25">
      <c r="A7120" s="1">
        <v>44478</v>
      </c>
      <c r="B7120">
        <v>1009911</v>
      </c>
      <c r="C7120">
        <v>4.0999999999999996</v>
      </c>
      <c r="D7120">
        <v>3</v>
      </c>
    </row>
    <row r="7121" spans="1:4" x14ac:dyDescent="0.25">
      <c r="A7121" s="1">
        <v>44478</v>
      </c>
      <c r="B7121">
        <v>1009912</v>
      </c>
      <c r="C7121">
        <v>4.25</v>
      </c>
      <c r="D7121">
        <v>3</v>
      </c>
    </row>
    <row r="7122" spans="1:4" x14ac:dyDescent="0.25">
      <c r="A7122" s="1">
        <v>44478</v>
      </c>
      <c r="B7122">
        <v>1009913</v>
      </c>
      <c r="C7122">
        <v>3.95</v>
      </c>
      <c r="D7122">
        <v>4</v>
      </c>
    </row>
    <row r="7123" spans="1:4" x14ac:dyDescent="0.25">
      <c r="A7123" s="1">
        <v>44478</v>
      </c>
      <c r="B7123">
        <v>1009914</v>
      </c>
      <c r="C7123">
        <v>7.25</v>
      </c>
      <c r="D7123">
        <v>5</v>
      </c>
    </row>
    <row r="7124" spans="1:4" x14ac:dyDescent="0.25">
      <c r="A7124" s="1">
        <v>44478</v>
      </c>
      <c r="B7124">
        <v>1009915</v>
      </c>
      <c r="C7124">
        <v>3.5</v>
      </c>
      <c r="D7124">
        <v>2</v>
      </c>
    </row>
    <row r="7125" spans="1:4" x14ac:dyDescent="0.25">
      <c r="A7125" s="1">
        <v>44478</v>
      </c>
      <c r="B7125">
        <v>1009916</v>
      </c>
      <c r="C7125">
        <v>3.95</v>
      </c>
      <c r="D7125">
        <v>4</v>
      </c>
    </row>
    <row r="7126" spans="1:4" x14ac:dyDescent="0.25">
      <c r="A7126" s="1">
        <v>44478</v>
      </c>
      <c r="B7126">
        <v>1009917</v>
      </c>
      <c r="C7126">
        <v>4.0999999999999996</v>
      </c>
      <c r="D7126">
        <v>3</v>
      </c>
    </row>
    <row r="7127" spans="1:4" x14ac:dyDescent="0.25">
      <c r="A7127" s="1">
        <v>44478</v>
      </c>
      <c r="B7127">
        <v>1009918</v>
      </c>
      <c r="C7127">
        <v>3.65</v>
      </c>
      <c r="D7127">
        <v>4</v>
      </c>
    </row>
    <row r="7128" spans="1:4" x14ac:dyDescent="0.25">
      <c r="A7128" s="1">
        <v>44478</v>
      </c>
      <c r="B7128">
        <v>1009919</v>
      </c>
      <c r="C7128">
        <v>3.35</v>
      </c>
      <c r="D7128">
        <v>3</v>
      </c>
    </row>
    <row r="7129" spans="1:4" x14ac:dyDescent="0.25">
      <c r="A7129" s="1">
        <v>44478</v>
      </c>
      <c r="B7129">
        <v>1009920</v>
      </c>
      <c r="C7129">
        <v>4.55</v>
      </c>
      <c r="D7129">
        <v>3</v>
      </c>
    </row>
    <row r="7130" spans="1:4" x14ac:dyDescent="0.25">
      <c r="A7130" s="1">
        <v>44478</v>
      </c>
      <c r="B7130">
        <v>1009921</v>
      </c>
      <c r="C7130">
        <v>3.35</v>
      </c>
      <c r="D7130">
        <v>2</v>
      </c>
    </row>
    <row r="7131" spans="1:4" x14ac:dyDescent="0.25">
      <c r="A7131" s="1">
        <v>44478</v>
      </c>
      <c r="B7131">
        <v>1009922</v>
      </c>
      <c r="C7131">
        <v>3.35</v>
      </c>
      <c r="D7131">
        <v>3</v>
      </c>
    </row>
    <row r="7132" spans="1:4" x14ac:dyDescent="0.25">
      <c r="A7132" s="1">
        <v>44478</v>
      </c>
      <c r="B7132">
        <v>1009923</v>
      </c>
      <c r="C7132">
        <v>3.95</v>
      </c>
      <c r="D7132">
        <v>4</v>
      </c>
    </row>
    <row r="7133" spans="1:4" x14ac:dyDescent="0.25">
      <c r="A7133" s="1">
        <v>44478</v>
      </c>
      <c r="B7133">
        <v>1009924</v>
      </c>
      <c r="C7133">
        <v>2.9</v>
      </c>
      <c r="D7133">
        <v>2</v>
      </c>
    </row>
    <row r="7134" spans="1:4" x14ac:dyDescent="0.25">
      <c r="A7134" s="1">
        <v>44478</v>
      </c>
      <c r="B7134">
        <v>1009925</v>
      </c>
      <c r="C7134">
        <v>4.55</v>
      </c>
      <c r="D7134">
        <v>4</v>
      </c>
    </row>
    <row r="7135" spans="1:4" x14ac:dyDescent="0.25">
      <c r="A7135" s="1">
        <v>44478</v>
      </c>
      <c r="B7135">
        <v>1009927</v>
      </c>
      <c r="C7135">
        <v>3.65</v>
      </c>
      <c r="D7135">
        <v>4</v>
      </c>
    </row>
    <row r="7136" spans="1:4" x14ac:dyDescent="0.25">
      <c r="A7136" s="1">
        <v>44478</v>
      </c>
      <c r="B7136">
        <v>1009928</v>
      </c>
      <c r="C7136">
        <v>9.0500000000000007</v>
      </c>
      <c r="D7136">
        <v>6</v>
      </c>
    </row>
    <row r="7137" spans="1:4" x14ac:dyDescent="0.25">
      <c r="A7137" s="1">
        <v>44478</v>
      </c>
      <c r="B7137">
        <v>1009929</v>
      </c>
      <c r="C7137">
        <v>6.2</v>
      </c>
      <c r="D7137">
        <v>4</v>
      </c>
    </row>
    <row r="7138" spans="1:4" x14ac:dyDescent="0.25">
      <c r="A7138" s="1">
        <v>44478</v>
      </c>
      <c r="B7138">
        <v>1009930</v>
      </c>
      <c r="C7138">
        <v>11.6</v>
      </c>
      <c r="D7138">
        <v>3</v>
      </c>
    </row>
    <row r="7139" spans="1:4" x14ac:dyDescent="0.25">
      <c r="A7139" s="1">
        <v>44478</v>
      </c>
      <c r="B7139">
        <v>1009931</v>
      </c>
      <c r="C7139">
        <v>5.3</v>
      </c>
      <c r="D7139">
        <v>2</v>
      </c>
    </row>
    <row r="7140" spans="1:4" x14ac:dyDescent="0.25">
      <c r="A7140" s="1">
        <v>44478</v>
      </c>
      <c r="B7140">
        <v>1009933</v>
      </c>
      <c r="C7140">
        <v>5.6</v>
      </c>
      <c r="D7140">
        <v>4</v>
      </c>
    </row>
    <row r="7141" spans="1:4" x14ac:dyDescent="0.25">
      <c r="A7141" s="1">
        <v>44478</v>
      </c>
      <c r="B7141">
        <v>1009934</v>
      </c>
      <c r="C7141">
        <v>2.9</v>
      </c>
      <c r="D7141">
        <v>2</v>
      </c>
    </row>
    <row r="7142" spans="1:4" x14ac:dyDescent="0.25">
      <c r="A7142" s="1">
        <v>44478</v>
      </c>
      <c r="B7142">
        <v>1009936</v>
      </c>
      <c r="C7142">
        <v>4.55</v>
      </c>
      <c r="D7142">
        <v>4</v>
      </c>
    </row>
    <row r="7143" spans="1:4" x14ac:dyDescent="0.25">
      <c r="A7143" s="1">
        <v>44478</v>
      </c>
      <c r="B7143">
        <v>1009937</v>
      </c>
      <c r="C7143">
        <v>4.0999999999999996</v>
      </c>
      <c r="D7143">
        <v>5</v>
      </c>
    </row>
    <row r="7144" spans="1:4" x14ac:dyDescent="0.25">
      <c r="A7144" s="1">
        <v>44478</v>
      </c>
      <c r="B7144">
        <v>1009938</v>
      </c>
      <c r="C7144">
        <v>7.4</v>
      </c>
      <c r="D7144">
        <v>4</v>
      </c>
    </row>
    <row r="7145" spans="1:4" x14ac:dyDescent="0.25">
      <c r="A7145" s="1">
        <v>44478</v>
      </c>
      <c r="B7145">
        <v>1009939</v>
      </c>
      <c r="C7145">
        <v>3.65</v>
      </c>
      <c r="D7145">
        <v>3</v>
      </c>
    </row>
    <row r="7146" spans="1:4" x14ac:dyDescent="0.25">
      <c r="A7146" s="1">
        <v>44478</v>
      </c>
      <c r="B7146">
        <v>1009940</v>
      </c>
      <c r="C7146">
        <v>4.25</v>
      </c>
      <c r="D7146">
        <v>2</v>
      </c>
    </row>
    <row r="7147" spans="1:4" x14ac:dyDescent="0.25">
      <c r="A7147" s="1">
        <v>44478</v>
      </c>
      <c r="B7147">
        <v>1009941</v>
      </c>
      <c r="C7147">
        <v>5.9</v>
      </c>
      <c r="D7147">
        <v>4</v>
      </c>
    </row>
    <row r="7148" spans="1:4" x14ac:dyDescent="0.25">
      <c r="A7148" s="1">
        <v>44478</v>
      </c>
      <c r="B7148">
        <v>1009942</v>
      </c>
      <c r="C7148">
        <v>4.0999999999999996</v>
      </c>
      <c r="D7148">
        <v>4</v>
      </c>
    </row>
    <row r="7149" spans="1:4" x14ac:dyDescent="0.25">
      <c r="A7149" s="1">
        <v>44478</v>
      </c>
      <c r="B7149">
        <v>1009943</v>
      </c>
      <c r="C7149">
        <v>4.0999999999999996</v>
      </c>
      <c r="D7149">
        <v>3</v>
      </c>
    </row>
    <row r="7150" spans="1:4" x14ac:dyDescent="0.25">
      <c r="A7150" s="1">
        <v>44478</v>
      </c>
      <c r="B7150">
        <v>1009944</v>
      </c>
      <c r="C7150">
        <v>6.05</v>
      </c>
      <c r="D7150">
        <v>2</v>
      </c>
    </row>
    <row r="7151" spans="1:4" x14ac:dyDescent="0.25">
      <c r="A7151" s="1">
        <v>44478</v>
      </c>
      <c r="B7151">
        <v>1009945</v>
      </c>
      <c r="C7151">
        <v>5.15</v>
      </c>
      <c r="D7151">
        <v>3</v>
      </c>
    </row>
    <row r="7152" spans="1:4" x14ac:dyDescent="0.25">
      <c r="A7152" s="1">
        <v>44478</v>
      </c>
      <c r="B7152">
        <v>1009946</v>
      </c>
      <c r="C7152">
        <v>3.65</v>
      </c>
      <c r="D7152">
        <v>4</v>
      </c>
    </row>
    <row r="7153" spans="1:4" x14ac:dyDescent="0.25">
      <c r="A7153" s="1">
        <v>44478</v>
      </c>
      <c r="B7153">
        <v>1009947</v>
      </c>
      <c r="C7153">
        <v>4.8499999999999996</v>
      </c>
      <c r="D7153">
        <v>5</v>
      </c>
    </row>
    <row r="7154" spans="1:4" x14ac:dyDescent="0.25">
      <c r="A7154" s="1">
        <v>44478</v>
      </c>
      <c r="B7154">
        <v>1009948</v>
      </c>
      <c r="C7154">
        <v>2.9</v>
      </c>
      <c r="D7154">
        <v>2</v>
      </c>
    </row>
    <row r="7155" spans="1:4" x14ac:dyDescent="0.25">
      <c r="A7155" s="1">
        <v>44478</v>
      </c>
      <c r="B7155">
        <v>1009949</v>
      </c>
      <c r="C7155">
        <v>8.15</v>
      </c>
      <c r="D7155">
        <v>5</v>
      </c>
    </row>
    <row r="7156" spans="1:4" x14ac:dyDescent="0.25">
      <c r="A7156" s="1">
        <v>44478</v>
      </c>
      <c r="B7156">
        <v>1009950</v>
      </c>
      <c r="C7156">
        <v>5.45</v>
      </c>
      <c r="D7156">
        <v>6</v>
      </c>
    </row>
    <row r="7157" spans="1:4" x14ac:dyDescent="0.25">
      <c r="A7157" s="1">
        <v>44478</v>
      </c>
      <c r="B7157">
        <v>1009951</v>
      </c>
      <c r="C7157">
        <v>2.9</v>
      </c>
      <c r="D7157">
        <v>2</v>
      </c>
    </row>
    <row r="7158" spans="1:4" x14ac:dyDescent="0.25">
      <c r="A7158" s="1">
        <v>44478</v>
      </c>
      <c r="B7158">
        <v>1009952</v>
      </c>
      <c r="C7158">
        <v>3.05</v>
      </c>
      <c r="D7158">
        <v>4</v>
      </c>
    </row>
    <row r="7159" spans="1:4" x14ac:dyDescent="0.25">
      <c r="A7159" s="1">
        <v>44478</v>
      </c>
      <c r="B7159">
        <v>1009953</v>
      </c>
      <c r="C7159">
        <v>3.95</v>
      </c>
      <c r="D7159">
        <v>4</v>
      </c>
    </row>
    <row r="7160" spans="1:4" x14ac:dyDescent="0.25">
      <c r="A7160" s="1">
        <v>44478</v>
      </c>
      <c r="B7160">
        <v>1009954</v>
      </c>
      <c r="C7160">
        <v>4.4000000000000004</v>
      </c>
      <c r="D7160">
        <v>3</v>
      </c>
    </row>
    <row r="7161" spans="1:4" x14ac:dyDescent="0.25">
      <c r="A7161" s="1">
        <v>44478</v>
      </c>
      <c r="B7161">
        <v>1009955</v>
      </c>
      <c r="C7161">
        <v>3.65</v>
      </c>
      <c r="D7161">
        <v>3</v>
      </c>
    </row>
    <row r="7162" spans="1:4" x14ac:dyDescent="0.25">
      <c r="A7162" s="1">
        <v>44478</v>
      </c>
      <c r="B7162">
        <v>1009956</v>
      </c>
      <c r="C7162">
        <v>3.65</v>
      </c>
      <c r="D7162">
        <v>3</v>
      </c>
    </row>
    <row r="7163" spans="1:4" x14ac:dyDescent="0.25">
      <c r="A7163" s="1">
        <v>44478</v>
      </c>
      <c r="B7163">
        <v>1009957</v>
      </c>
      <c r="C7163">
        <v>10.25</v>
      </c>
      <c r="D7163">
        <v>6</v>
      </c>
    </row>
    <row r="7164" spans="1:4" x14ac:dyDescent="0.25">
      <c r="A7164" s="1">
        <v>44478</v>
      </c>
      <c r="B7164">
        <v>1009958</v>
      </c>
      <c r="C7164">
        <v>5.15</v>
      </c>
      <c r="D7164">
        <v>4</v>
      </c>
    </row>
    <row r="7165" spans="1:4" x14ac:dyDescent="0.25">
      <c r="A7165" s="1">
        <v>44478</v>
      </c>
      <c r="B7165">
        <v>1009959</v>
      </c>
      <c r="C7165">
        <v>5.6</v>
      </c>
      <c r="D7165">
        <v>5</v>
      </c>
    </row>
    <row r="7166" spans="1:4" x14ac:dyDescent="0.25">
      <c r="A7166" s="1">
        <v>44478</v>
      </c>
      <c r="B7166">
        <v>1009960</v>
      </c>
      <c r="C7166">
        <v>3.2</v>
      </c>
      <c r="D7166">
        <v>3</v>
      </c>
    </row>
    <row r="7167" spans="1:4" x14ac:dyDescent="0.25">
      <c r="A7167" s="1">
        <v>44478</v>
      </c>
      <c r="B7167">
        <v>1009961</v>
      </c>
      <c r="C7167">
        <v>4.25</v>
      </c>
      <c r="D7167">
        <v>4</v>
      </c>
    </row>
    <row r="7168" spans="1:4" x14ac:dyDescent="0.25">
      <c r="A7168" s="1">
        <v>44478</v>
      </c>
      <c r="B7168">
        <v>1009963</v>
      </c>
      <c r="C7168">
        <v>6.05</v>
      </c>
      <c r="D7168">
        <v>4</v>
      </c>
    </row>
    <row r="7169" spans="1:4" x14ac:dyDescent="0.25">
      <c r="A7169" s="1">
        <v>44478</v>
      </c>
      <c r="B7169">
        <v>1009964</v>
      </c>
      <c r="C7169">
        <v>4.25</v>
      </c>
      <c r="D7169">
        <v>3</v>
      </c>
    </row>
    <row r="7170" spans="1:4" x14ac:dyDescent="0.25">
      <c r="A7170" s="1">
        <v>44478</v>
      </c>
      <c r="B7170">
        <v>1009965</v>
      </c>
      <c r="C7170">
        <v>4.25</v>
      </c>
      <c r="D7170">
        <v>4</v>
      </c>
    </row>
    <row r="7171" spans="1:4" x14ac:dyDescent="0.25">
      <c r="A7171" s="1">
        <v>44478</v>
      </c>
      <c r="B7171">
        <v>1009966</v>
      </c>
      <c r="C7171">
        <v>3.8</v>
      </c>
      <c r="D7171">
        <v>2</v>
      </c>
    </row>
    <row r="7172" spans="1:4" x14ac:dyDescent="0.25">
      <c r="A7172" s="1">
        <v>44478</v>
      </c>
      <c r="B7172">
        <v>1009967</v>
      </c>
      <c r="C7172">
        <v>2.9</v>
      </c>
      <c r="D7172">
        <v>2</v>
      </c>
    </row>
    <row r="7173" spans="1:4" x14ac:dyDescent="0.25">
      <c r="A7173" s="1">
        <v>44478</v>
      </c>
      <c r="B7173">
        <v>1009968</v>
      </c>
      <c r="C7173">
        <v>3.2</v>
      </c>
      <c r="D7173">
        <v>2</v>
      </c>
    </row>
    <row r="7174" spans="1:4" x14ac:dyDescent="0.25">
      <c r="A7174" s="1">
        <v>44478</v>
      </c>
      <c r="B7174">
        <v>1009969</v>
      </c>
      <c r="C7174">
        <v>2.9</v>
      </c>
      <c r="D7174">
        <v>3</v>
      </c>
    </row>
    <row r="7175" spans="1:4" x14ac:dyDescent="0.25">
      <c r="A7175" s="1">
        <v>44478</v>
      </c>
      <c r="B7175">
        <v>1009970</v>
      </c>
      <c r="C7175">
        <v>2.9</v>
      </c>
      <c r="D7175">
        <v>2</v>
      </c>
    </row>
    <row r="7176" spans="1:4" x14ac:dyDescent="0.25">
      <c r="A7176" s="1">
        <v>44478</v>
      </c>
      <c r="B7176">
        <v>1009971</v>
      </c>
      <c r="C7176">
        <v>3.5</v>
      </c>
      <c r="D7176">
        <v>3</v>
      </c>
    </row>
    <row r="7177" spans="1:4" x14ac:dyDescent="0.25">
      <c r="A7177" s="1">
        <v>44478</v>
      </c>
      <c r="B7177">
        <v>1009972</v>
      </c>
      <c r="C7177">
        <v>5.15</v>
      </c>
      <c r="D7177">
        <v>3</v>
      </c>
    </row>
    <row r="7178" spans="1:4" x14ac:dyDescent="0.25">
      <c r="A7178" s="1">
        <v>44478</v>
      </c>
      <c r="B7178">
        <v>1009974</v>
      </c>
      <c r="C7178">
        <v>4.7</v>
      </c>
      <c r="D7178">
        <v>4</v>
      </c>
    </row>
    <row r="7179" spans="1:4" x14ac:dyDescent="0.25">
      <c r="A7179" s="1">
        <v>44478</v>
      </c>
      <c r="B7179">
        <v>1009975</v>
      </c>
      <c r="C7179">
        <v>3.05</v>
      </c>
      <c r="D7179">
        <v>2</v>
      </c>
    </row>
    <row r="7180" spans="1:4" x14ac:dyDescent="0.25">
      <c r="A7180" s="1">
        <v>44478</v>
      </c>
      <c r="B7180">
        <v>1009976</v>
      </c>
      <c r="C7180">
        <v>7.7</v>
      </c>
      <c r="D7180">
        <v>5</v>
      </c>
    </row>
    <row r="7181" spans="1:4" x14ac:dyDescent="0.25">
      <c r="A7181" s="1">
        <v>44478</v>
      </c>
      <c r="B7181">
        <v>1009977</v>
      </c>
      <c r="C7181">
        <v>6.65</v>
      </c>
      <c r="D7181">
        <v>4</v>
      </c>
    </row>
    <row r="7182" spans="1:4" x14ac:dyDescent="0.25">
      <c r="A7182" s="1">
        <v>44478</v>
      </c>
      <c r="B7182">
        <v>1009978</v>
      </c>
      <c r="C7182">
        <v>2.9</v>
      </c>
      <c r="D7182">
        <v>2</v>
      </c>
    </row>
    <row r="7183" spans="1:4" x14ac:dyDescent="0.25">
      <c r="A7183" s="1">
        <v>44478</v>
      </c>
      <c r="B7183">
        <v>1009979</v>
      </c>
      <c r="C7183">
        <v>4.55</v>
      </c>
      <c r="D7183">
        <v>4</v>
      </c>
    </row>
    <row r="7184" spans="1:4" x14ac:dyDescent="0.25">
      <c r="A7184" s="1">
        <v>44478</v>
      </c>
      <c r="B7184">
        <v>1009980</v>
      </c>
      <c r="C7184">
        <v>5.15</v>
      </c>
      <c r="D7184">
        <v>3</v>
      </c>
    </row>
    <row r="7185" spans="1:4" x14ac:dyDescent="0.25">
      <c r="A7185" s="1">
        <v>44478</v>
      </c>
      <c r="B7185">
        <v>1009981</v>
      </c>
      <c r="C7185">
        <v>5.6</v>
      </c>
      <c r="D7185">
        <v>4</v>
      </c>
    </row>
    <row r="7186" spans="1:4" x14ac:dyDescent="0.25">
      <c r="A7186" s="1">
        <v>44478</v>
      </c>
      <c r="B7186">
        <v>1009982</v>
      </c>
      <c r="C7186">
        <v>7.1</v>
      </c>
      <c r="D7186">
        <v>4</v>
      </c>
    </row>
    <row r="7187" spans="1:4" x14ac:dyDescent="0.25">
      <c r="A7187" s="1">
        <v>44478</v>
      </c>
      <c r="B7187">
        <v>1009983</v>
      </c>
      <c r="C7187">
        <v>5.45</v>
      </c>
      <c r="D7187">
        <v>4</v>
      </c>
    </row>
    <row r="7188" spans="1:4" x14ac:dyDescent="0.25">
      <c r="A7188" s="1">
        <v>44478</v>
      </c>
      <c r="B7188">
        <v>1009984</v>
      </c>
      <c r="C7188">
        <v>14.75</v>
      </c>
      <c r="D7188">
        <v>5</v>
      </c>
    </row>
    <row r="7189" spans="1:4" x14ac:dyDescent="0.25">
      <c r="A7189" s="1">
        <v>44478</v>
      </c>
      <c r="B7189">
        <v>1009985</v>
      </c>
      <c r="C7189">
        <v>4.8499999999999996</v>
      </c>
      <c r="D7189">
        <v>4</v>
      </c>
    </row>
    <row r="7190" spans="1:4" x14ac:dyDescent="0.25">
      <c r="A7190" s="1">
        <v>44478</v>
      </c>
      <c r="B7190">
        <v>1009986</v>
      </c>
      <c r="C7190">
        <v>3.5</v>
      </c>
      <c r="D7190">
        <v>2</v>
      </c>
    </row>
    <row r="7191" spans="1:4" x14ac:dyDescent="0.25">
      <c r="A7191" s="1">
        <v>44478</v>
      </c>
      <c r="B7191">
        <v>1009987</v>
      </c>
      <c r="C7191">
        <v>4.25</v>
      </c>
      <c r="D7191">
        <v>3</v>
      </c>
    </row>
    <row r="7192" spans="1:4" x14ac:dyDescent="0.25">
      <c r="A7192" s="1">
        <v>44478</v>
      </c>
      <c r="B7192">
        <v>1009988</v>
      </c>
      <c r="C7192">
        <v>8.3000000000000007</v>
      </c>
      <c r="D7192">
        <v>5</v>
      </c>
    </row>
    <row r="7193" spans="1:4" x14ac:dyDescent="0.25">
      <c r="A7193" s="1">
        <v>44478</v>
      </c>
      <c r="B7193">
        <v>1009989</v>
      </c>
      <c r="C7193">
        <v>5.9</v>
      </c>
      <c r="D7193">
        <v>3</v>
      </c>
    </row>
    <row r="7194" spans="1:4" x14ac:dyDescent="0.25">
      <c r="A7194" s="1">
        <v>44478</v>
      </c>
      <c r="B7194">
        <v>1009990</v>
      </c>
      <c r="C7194">
        <v>3.65</v>
      </c>
      <c r="D7194">
        <v>3</v>
      </c>
    </row>
    <row r="7195" spans="1:4" x14ac:dyDescent="0.25">
      <c r="A7195" s="1">
        <v>44478</v>
      </c>
      <c r="B7195">
        <v>1009991</v>
      </c>
      <c r="C7195">
        <v>4.55</v>
      </c>
      <c r="D7195">
        <v>4</v>
      </c>
    </row>
    <row r="7196" spans="1:4" x14ac:dyDescent="0.25">
      <c r="A7196" s="1">
        <v>44478</v>
      </c>
      <c r="B7196">
        <v>1009992</v>
      </c>
      <c r="C7196">
        <v>3.35</v>
      </c>
      <c r="D7196">
        <v>2</v>
      </c>
    </row>
    <row r="7197" spans="1:4" x14ac:dyDescent="0.25">
      <c r="A7197" s="1">
        <v>44478</v>
      </c>
      <c r="B7197">
        <v>1009993</v>
      </c>
      <c r="C7197">
        <v>10.4</v>
      </c>
      <c r="D7197">
        <v>5</v>
      </c>
    </row>
    <row r="7198" spans="1:4" x14ac:dyDescent="0.25">
      <c r="A7198" s="1">
        <v>44478</v>
      </c>
      <c r="B7198">
        <v>1009994</v>
      </c>
      <c r="C7198">
        <v>6.8</v>
      </c>
      <c r="D7198">
        <v>6</v>
      </c>
    </row>
    <row r="7199" spans="1:4" x14ac:dyDescent="0.25">
      <c r="A7199" s="1">
        <v>44478</v>
      </c>
      <c r="B7199">
        <v>1009995</v>
      </c>
      <c r="C7199">
        <v>9.35</v>
      </c>
      <c r="D7199">
        <v>4</v>
      </c>
    </row>
    <row r="7200" spans="1:4" x14ac:dyDescent="0.25">
      <c r="A7200" s="1">
        <v>44478</v>
      </c>
      <c r="B7200">
        <v>1009996</v>
      </c>
      <c r="C7200">
        <v>3.95</v>
      </c>
      <c r="D7200">
        <v>2</v>
      </c>
    </row>
    <row r="7201" spans="1:4" x14ac:dyDescent="0.25">
      <c r="A7201" s="1">
        <v>44478</v>
      </c>
      <c r="B7201">
        <v>1009997</v>
      </c>
      <c r="C7201">
        <v>3.65</v>
      </c>
      <c r="D7201">
        <v>3</v>
      </c>
    </row>
    <row r="7202" spans="1:4" x14ac:dyDescent="0.25">
      <c r="A7202" s="1">
        <v>44478</v>
      </c>
      <c r="B7202">
        <v>1009998</v>
      </c>
      <c r="C7202">
        <v>13.25</v>
      </c>
      <c r="D7202">
        <v>6</v>
      </c>
    </row>
    <row r="7203" spans="1:4" x14ac:dyDescent="0.25">
      <c r="A7203" s="1">
        <v>44478</v>
      </c>
      <c r="B7203">
        <v>1009999</v>
      </c>
      <c r="C7203">
        <v>2.9</v>
      </c>
      <c r="D7203">
        <v>4</v>
      </c>
    </row>
    <row r="7204" spans="1:4" x14ac:dyDescent="0.25">
      <c r="A7204" s="1">
        <v>44478</v>
      </c>
      <c r="B7204">
        <v>1010000</v>
      </c>
      <c r="C7204">
        <v>3.2</v>
      </c>
      <c r="D7204">
        <v>2</v>
      </c>
    </row>
    <row r="7205" spans="1:4" x14ac:dyDescent="0.25">
      <c r="A7205" s="1">
        <v>44478</v>
      </c>
      <c r="B7205">
        <v>1010001</v>
      </c>
      <c r="C7205">
        <v>3.65</v>
      </c>
      <c r="D7205">
        <v>3</v>
      </c>
    </row>
    <row r="7206" spans="1:4" x14ac:dyDescent="0.25">
      <c r="A7206" s="1">
        <v>44478</v>
      </c>
      <c r="B7206">
        <v>1010002</v>
      </c>
      <c r="C7206">
        <v>4.55</v>
      </c>
      <c r="D7206">
        <v>5</v>
      </c>
    </row>
    <row r="7207" spans="1:4" x14ac:dyDescent="0.25">
      <c r="A7207" s="1">
        <v>44478</v>
      </c>
      <c r="B7207">
        <v>1010003</v>
      </c>
      <c r="C7207">
        <v>3.5</v>
      </c>
      <c r="D7207">
        <v>3</v>
      </c>
    </row>
    <row r="7208" spans="1:4" x14ac:dyDescent="0.25">
      <c r="A7208" s="1">
        <v>44478</v>
      </c>
      <c r="B7208">
        <v>1010004</v>
      </c>
      <c r="C7208">
        <v>3.8</v>
      </c>
      <c r="D7208">
        <v>3</v>
      </c>
    </row>
    <row r="7209" spans="1:4" x14ac:dyDescent="0.25">
      <c r="A7209" s="1">
        <v>44478</v>
      </c>
      <c r="B7209">
        <v>1010005</v>
      </c>
      <c r="C7209">
        <v>2.9</v>
      </c>
      <c r="D7209">
        <v>6</v>
      </c>
    </row>
    <row r="7210" spans="1:4" x14ac:dyDescent="0.25">
      <c r="A7210" s="1">
        <v>44478</v>
      </c>
      <c r="B7210">
        <v>1010006</v>
      </c>
      <c r="C7210">
        <v>4.0999999999999996</v>
      </c>
      <c r="D7210">
        <v>4</v>
      </c>
    </row>
    <row r="7211" spans="1:4" x14ac:dyDescent="0.25">
      <c r="A7211" s="1">
        <v>44478</v>
      </c>
      <c r="B7211">
        <v>1010007</v>
      </c>
      <c r="C7211">
        <v>4.55</v>
      </c>
      <c r="D7211">
        <v>4</v>
      </c>
    </row>
    <row r="7212" spans="1:4" x14ac:dyDescent="0.25">
      <c r="A7212" s="1">
        <v>44478</v>
      </c>
      <c r="B7212">
        <v>1010008</v>
      </c>
      <c r="C7212">
        <v>3.5</v>
      </c>
      <c r="D7212">
        <v>2</v>
      </c>
    </row>
    <row r="7213" spans="1:4" x14ac:dyDescent="0.25">
      <c r="A7213" s="1">
        <v>44478</v>
      </c>
      <c r="B7213">
        <v>1010009</v>
      </c>
      <c r="C7213">
        <v>3.35</v>
      </c>
      <c r="D7213">
        <v>4</v>
      </c>
    </row>
    <row r="7214" spans="1:4" x14ac:dyDescent="0.25">
      <c r="A7214" s="1">
        <v>44478</v>
      </c>
      <c r="B7214">
        <v>1010010</v>
      </c>
      <c r="C7214">
        <v>3.95</v>
      </c>
      <c r="D7214">
        <v>3</v>
      </c>
    </row>
    <row r="7215" spans="1:4" x14ac:dyDescent="0.25">
      <c r="A7215" s="1">
        <v>44478</v>
      </c>
      <c r="B7215">
        <v>1010011</v>
      </c>
      <c r="C7215">
        <v>3.65</v>
      </c>
      <c r="D7215">
        <v>2</v>
      </c>
    </row>
    <row r="7216" spans="1:4" x14ac:dyDescent="0.25">
      <c r="A7216" s="1">
        <v>44478</v>
      </c>
      <c r="B7216">
        <v>1010012</v>
      </c>
      <c r="C7216">
        <v>6.05</v>
      </c>
      <c r="D7216">
        <v>5</v>
      </c>
    </row>
    <row r="7217" spans="1:4" x14ac:dyDescent="0.25">
      <c r="A7217" s="1">
        <v>44478</v>
      </c>
      <c r="B7217">
        <v>1010013</v>
      </c>
      <c r="C7217">
        <v>4.25</v>
      </c>
      <c r="D7217">
        <v>6</v>
      </c>
    </row>
    <row r="7218" spans="1:4" x14ac:dyDescent="0.25">
      <c r="A7218" s="1">
        <v>44478</v>
      </c>
      <c r="B7218">
        <v>1010014</v>
      </c>
      <c r="C7218">
        <v>3.35</v>
      </c>
      <c r="D7218">
        <v>4</v>
      </c>
    </row>
    <row r="7219" spans="1:4" x14ac:dyDescent="0.25">
      <c r="A7219" s="1">
        <v>44478</v>
      </c>
      <c r="B7219">
        <v>1010015</v>
      </c>
      <c r="C7219">
        <v>5</v>
      </c>
      <c r="D7219">
        <v>4</v>
      </c>
    </row>
    <row r="7220" spans="1:4" x14ac:dyDescent="0.25">
      <c r="A7220" s="1">
        <v>44478</v>
      </c>
      <c r="B7220">
        <v>1010016</v>
      </c>
      <c r="C7220">
        <v>10.55</v>
      </c>
      <c r="D7220">
        <v>6</v>
      </c>
    </row>
    <row r="7221" spans="1:4" x14ac:dyDescent="0.25">
      <c r="A7221" s="1">
        <v>44478</v>
      </c>
      <c r="B7221">
        <v>1010017</v>
      </c>
      <c r="C7221">
        <v>8.15</v>
      </c>
      <c r="D7221">
        <v>6</v>
      </c>
    </row>
    <row r="7222" spans="1:4" x14ac:dyDescent="0.25">
      <c r="A7222" s="1">
        <v>44478</v>
      </c>
      <c r="B7222">
        <v>1010018</v>
      </c>
      <c r="C7222">
        <v>4.25</v>
      </c>
      <c r="D7222">
        <v>3</v>
      </c>
    </row>
    <row r="7223" spans="1:4" x14ac:dyDescent="0.25">
      <c r="A7223" s="1">
        <v>44478</v>
      </c>
      <c r="B7223">
        <v>1010019</v>
      </c>
      <c r="C7223">
        <v>3.5</v>
      </c>
      <c r="D7223">
        <v>4</v>
      </c>
    </row>
    <row r="7224" spans="1:4" x14ac:dyDescent="0.25">
      <c r="A7224" s="1">
        <v>44478</v>
      </c>
      <c r="B7224">
        <v>1010020</v>
      </c>
      <c r="C7224">
        <v>2.9</v>
      </c>
      <c r="D7224">
        <v>2</v>
      </c>
    </row>
    <row r="7225" spans="1:4" x14ac:dyDescent="0.25">
      <c r="A7225" s="1">
        <v>44478</v>
      </c>
      <c r="B7225">
        <v>1010022</v>
      </c>
      <c r="C7225">
        <v>6.95</v>
      </c>
      <c r="D7225">
        <v>5</v>
      </c>
    </row>
    <row r="7226" spans="1:4" x14ac:dyDescent="0.25">
      <c r="A7226" s="1">
        <v>44478</v>
      </c>
      <c r="B7226">
        <v>1010023</v>
      </c>
      <c r="C7226">
        <v>2.9</v>
      </c>
      <c r="D7226">
        <v>2</v>
      </c>
    </row>
    <row r="7227" spans="1:4" x14ac:dyDescent="0.25">
      <c r="A7227" s="1">
        <v>44478</v>
      </c>
      <c r="B7227">
        <v>1010024</v>
      </c>
      <c r="C7227">
        <v>3.05</v>
      </c>
      <c r="D7227">
        <v>2</v>
      </c>
    </row>
    <row r="7228" spans="1:4" x14ac:dyDescent="0.25">
      <c r="A7228" s="1">
        <v>44478</v>
      </c>
      <c r="B7228">
        <v>1010025</v>
      </c>
      <c r="C7228">
        <v>2.9</v>
      </c>
      <c r="D7228">
        <v>2</v>
      </c>
    </row>
    <row r="7229" spans="1:4" x14ac:dyDescent="0.25">
      <c r="A7229" s="1">
        <v>44478</v>
      </c>
      <c r="B7229">
        <v>1010026</v>
      </c>
      <c r="C7229">
        <v>5</v>
      </c>
      <c r="D7229">
        <v>4</v>
      </c>
    </row>
    <row r="7230" spans="1:4" x14ac:dyDescent="0.25">
      <c r="A7230" s="1">
        <v>44478</v>
      </c>
      <c r="B7230">
        <v>1010027</v>
      </c>
      <c r="C7230">
        <v>11.45</v>
      </c>
      <c r="D7230">
        <v>5</v>
      </c>
    </row>
    <row r="7231" spans="1:4" x14ac:dyDescent="0.25">
      <c r="A7231" s="1">
        <v>44478</v>
      </c>
      <c r="B7231">
        <v>1010028</v>
      </c>
      <c r="C7231">
        <v>3.65</v>
      </c>
      <c r="D7231">
        <v>2</v>
      </c>
    </row>
    <row r="7232" spans="1:4" x14ac:dyDescent="0.25">
      <c r="A7232" s="1">
        <v>44478</v>
      </c>
      <c r="B7232">
        <v>1010029</v>
      </c>
      <c r="C7232">
        <v>3.65</v>
      </c>
      <c r="D7232">
        <v>2</v>
      </c>
    </row>
    <row r="7233" spans="1:4" x14ac:dyDescent="0.25">
      <c r="A7233" s="1">
        <v>44478</v>
      </c>
      <c r="B7233">
        <v>1010030</v>
      </c>
      <c r="C7233">
        <v>3.5</v>
      </c>
      <c r="D7233">
        <v>2</v>
      </c>
    </row>
    <row r="7234" spans="1:4" x14ac:dyDescent="0.25">
      <c r="A7234" s="1">
        <v>44478</v>
      </c>
      <c r="B7234">
        <v>1010031</v>
      </c>
      <c r="C7234">
        <v>3.65</v>
      </c>
      <c r="D7234">
        <v>2</v>
      </c>
    </row>
    <row r="7235" spans="1:4" x14ac:dyDescent="0.25">
      <c r="A7235" s="1">
        <v>44478</v>
      </c>
      <c r="B7235">
        <v>1010032</v>
      </c>
      <c r="C7235">
        <v>5.3</v>
      </c>
      <c r="D7235">
        <v>4</v>
      </c>
    </row>
    <row r="7236" spans="1:4" x14ac:dyDescent="0.25">
      <c r="A7236" s="1">
        <v>44478</v>
      </c>
      <c r="B7236">
        <v>1010033</v>
      </c>
      <c r="C7236">
        <v>5.3</v>
      </c>
      <c r="D7236">
        <v>3</v>
      </c>
    </row>
    <row r="7237" spans="1:4" x14ac:dyDescent="0.25">
      <c r="A7237" s="1">
        <v>44478</v>
      </c>
      <c r="B7237">
        <v>1010034</v>
      </c>
      <c r="C7237">
        <v>5.6</v>
      </c>
      <c r="D7237">
        <v>5</v>
      </c>
    </row>
    <row r="7238" spans="1:4" x14ac:dyDescent="0.25">
      <c r="A7238" s="1">
        <v>44478</v>
      </c>
      <c r="B7238">
        <v>1010035</v>
      </c>
      <c r="C7238">
        <v>3.5</v>
      </c>
      <c r="D7238">
        <v>2</v>
      </c>
    </row>
    <row r="7239" spans="1:4" x14ac:dyDescent="0.25">
      <c r="A7239" s="1">
        <v>44478</v>
      </c>
      <c r="B7239">
        <v>1010036</v>
      </c>
      <c r="C7239">
        <v>2.9</v>
      </c>
      <c r="D7239">
        <v>2</v>
      </c>
    </row>
    <row r="7240" spans="1:4" x14ac:dyDescent="0.25">
      <c r="A7240" s="1">
        <v>44478</v>
      </c>
      <c r="B7240">
        <v>1010037</v>
      </c>
      <c r="C7240">
        <v>4.4000000000000004</v>
      </c>
      <c r="D7240">
        <v>4</v>
      </c>
    </row>
    <row r="7241" spans="1:4" x14ac:dyDescent="0.25">
      <c r="A7241" s="1">
        <v>44478</v>
      </c>
      <c r="B7241">
        <v>1010038</v>
      </c>
      <c r="C7241">
        <v>5.3</v>
      </c>
      <c r="D7241">
        <v>3</v>
      </c>
    </row>
    <row r="7242" spans="1:4" x14ac:dyDescent="0.25">
      <c r="A7242" s="1">
        <v>44478</v>
      </c>
      <c r="B7242">
        <v>1010039</v>
      </c>
      <c r="C7242">
        <v>6.65</v>
      </c>
      <c r="D7242">
        <v>5</v>
      </c>
    </row>
    <row r="7243" spans="1:4" x14ac:dyDescent="0.25">
      <c r="A7243" s="1">
        <v>44478</v>
      </c>
      <c r="B7243">
        <v>1010040</v>
      </c>
      <c r="C7243">
        <v>4.55</v>
      </c>
      <c r="D7243">
        <v>3</v>
      </c>
    </row>
    <row r="7244" spans="1:4" x14ac:dyDescent="0.25">
      <c r="A7244" s="1">
        <v>44478</v>
      </c>
      <c r="B7244">
        <v>1010041</v>
      </c>
      <c r="C7244">
        <v>4.4000000000000004</v>
      </c>
      <c r="D7244">
        <v>2</v>
      </c>
    </row>
    <row r="7245" spans="1:4" x14ac:dyDescent="0.25">
      <c r="A7245" s="1">
        <v>44478</v>
      </c>
      <c r="B7245">
        <v>1010042</v>
      </c>
      <c r="C7245">
        <v>7.7</v>
      </c>
      <c r="D7245">
        <v>4</v>
      </c>
    </row>
    <row r="7246" spans="1:4" x14ac:dyDescent="0.25">
      <c r="A7246" s="1">
        <v>44478</v>
      </c>
      <c r="B7246">
        <v>1010043</v>
      </c>
      <c r="C7246">
        <v>5.45</v>
      </c>
      <c r="D7246">
        <v>3</v>
      </c>
    </row>
    <row r="7247" spans="1:4" x14ac:dyDescent="0.25">
      <c r="A7247" s="1">
        <v>44478</v>
      </c>
      <c r="B7247">
        <v>1010044</v>
      </c>
      <c r="C7247">
        <v>4.8499999999999996</v>
      </c>
      <c r="D7247">
        <v>4</v>
      </c>
    </row>
    <row r="7248" spans="1:4" x14ac:dyDescent="0.25">
      <c r="A7248" s="1">
        <v>44478</v>
      </c>
      <c r="B7248">
        <v>1010045</v>
      </c>
      <c r="C7248">
        <v>3.5</v>
      </c>
      <c r="D7248">
        <v>3</v>
      </c>
    </row>
    <row r="7249" spans="1:4" x14ac:dyDescent="0.25">
      <c r="A7249" s="1">
        <v>44478</v>
      </c>
      <c r="B7249">
        <v>1010046</v>
      </c>
      <c r="C7249">
        <v>6.05</v>
      </c>
      <c r="D7249">
        <v>5</v>
      </c>
    </row>
    <row r="7250" spans="1:4" x14ac:dyDescent="0.25">
      <c r="A7250" s="1">
        <v>44478</v>
      </c>
      <c r="B7250">
        <v>1010047</v>
      </c>
      <c r="C7250">
        <v>3.05</v>
      </c>
      <c r="D7250">
        <v>4</v>
      </c>
    </row>
    <row r="7251" spans="1:4" x14ac:dyDescent="0.25">
      <c r="A7251" s="1">
        <v>44478</v>
      </c>
      <c r="B7251">
        <v>1010048</v>
      </c>
      <c r="C7251">
        <v>4.4000000000000004</v>
      </c>
      <c r="D7251">
        <v>4</v>
      </c>
    </row>
    <row r="7252" spans="1:4" x14ac:dyDescent="0.25">
      <c r="A7252" s="1">
        <v>44478</v>
      </c>
      <c r="B7252">
        <v>1010049</v>
      </c>
      <c r="C7252">
        <v>2.9</v>
      </c>
      <c r="D7252">
        <v>2</v>
      </c>
    </row>
    <row r="7253" spans="1:4" x14ac:dyDescent="0.25">
      <c r="A7253" s="1">
        <v>44478</v>
      </c>
      <c r="B7253">
        <v>1010050</v>
      </c>
      <c r="C7253">
        <v>4.4000000000000004</v>
      </c>
      <c r="D7253">
        <v>2</v>
      </c>
    </row>
    <row r="7254" spans="1:4" x14ac:dyDescent="0.25">
      <c r="A7254" s="1">
        <v>44478</v>
      </c>
      <c r="B7254">
        <v>1010051</v>
      </c>
      <c r="C7254">
        <v>6.8</v>
      </c>
      <c r="D7254">
        <v>5</v>
      </c>
    </row>
    <row r="7255" spans="1:4" x14ac:dyDescent="0.25">
      <c r="A7255" s="1">
        <v>44478</v>
      </c>
      <c r="B7255">
        <v>1010052</v>
      </c>
      <c r="C7255">
        <v>3.95</v>
      </c>
      <c r="D7255">
        <v>2</v>
      </c>
    </row>
    <row r="7256" spans="1:4" x14ac:dyDescent="0.25">
      <c r="A7256" s="1">
        <v>44478</v>
      </c>
      <c r="B7256">
        <v>1010053</v>
      </c>
      <c r="C7256">
        <v>5.75</v>
      </c>
      <c r="D7256">
        <v>6</v>
      </c>
    </row>
    <row r="7257" spans="1:4" x14ac:dyDescent="0.25">
      <c r="A7257" s="1">
        <v>44478</v>
      </c>
      <c r="B7257">
        <v>1010054</v>
      </c>
      <c r="C7257">
        <v>6.5</v>
      </c>
      <c r="D7257">
        <v>4</v>
      </c>
    </row>
    <row r="7258" spans="1:4" x14ac:dyDescent="0.25">
      <c r="A7258" s="1">
        <v>44478</v>
      </c>
      <c r="B7258">
        <v>1010055</v>
      </c>
      <c r="C7258">
        <v>4.25</v>
      </c>
      <c r="D7258">
        <v>4</v>
      </c>
    </row>
    <row r="7259" spans="1:4" x14ac:dyDescent="0.25">
      <c r="A7259" s="1">
        <v>44478</v>
      </c>
      <c r="B7259">
        <v>1010056</v>
      </c>
      <c r="C7259">
        <v>3.5</v>
      </c>
      <c r="D7259">
        <v>4</v>
      </c>
    </row>
    <row r="7260" spans="1:4" x14ac:dyDescent="0.25">
      <c r="A7260" s="1">
        <v>44478</v>
      </c>
      <c r="B7260">
        <v>1010057</v>
      </c>
      <c r="C7260">
        <v>4.7</v>
      </c>
      <c r="D7260">
        <v>5</v>
      </c>
    </row>
    <row r="7261" spans="1:4" x14ac:dyDescent="0.25">
      <c r="A7261" s="1">
        <v>44478</v>
      </c>
      <c r="B7261">
        <v>1010058</v>
      </c>
      <c r="C7261">
        <v>9.8000000000000007</v>
      </c>
      <c r="D7261">
        <v>4</v>
      </c>
    </row>
    <row r="7262" spans="1:4" x14ac:dyDescent="0.25">
      <c r="A7262" s="1">
        <v>44478</v>
      </c>
      <c r="B7262">
        <v>1010059</v>
      </c>
      <c r="C7262">
        <v>4.25</v>
      </c>
      <c r="D7262">
        <v>2</v>
      </c>
    </row>
    <row r="7263" spans="1:4" x14ac:dyDescent="0.25">
      <c r="A7263" s="1">
        <v>44478</v>
      </c>
      <c r="B7263">
        <v>1010060</v>
      </c>
      <c r="C7263">
        <v>3.65</v>
      </c>
      <c r="D7263">
        <v>2</v>
      </c>
    </row>
    <row r="7264" spans="1:4" x14ac:dyDescent="0.25">
      <c r="A7264" s="1">
        <v>44478</v>
      </c>
      <c r="B7264">
        <v>1010061</v>
      </c>
      <c r="C7264">
        <v>3.95</v>
      </c>
      <c r="D7264">
        <v>2</v>
      </c>
    </row>
    <row r="7265" spans="1:4" x14ac:dyDescent="0.25">
      <c r="A7265" s="1">
        <v>44478</v>
      </c>
      <c r="B7265">
        <v>1010062</v>
      </c>
      <c r="C7265">
        <v>6.5</v>
      </c>
      <c r="D7265">
        <v>5</v>
      </c>
    </row>
    <row r="7266" spans="1:4" x14ac:dyDescent="0.25">
      <c r="A7266" s="1">
        <v>44478</v>
      </c>
      <c r="B7266">
        <v>1010063</v>
      </c>
      <c r="C7266">
        <v>6.95</v>
      </c>
      <c r="D7266">
        <v>3</v>
      </c>
    </row>
    <row r="7267" spans="1:4" x14ac:dyDescent="0.25">
      <c r="A7267" s="1">
        <v>44478</v>
      </c>
      <c r="B7267">
        <v>1010064</v>
      </c>
      <c r="C7267">
        <v>5.9</v>
      </c>
      <c r="D7267">
        <v>4</v>
      </c>
    </row>
    <row r="7268" spans="1:4" x14ac:dyDescent="0.25">
      <c r="A7268" s="1">
        <v>44478</v>
      </c>
      <c r="B7268">
        <v>1010065</v>
      </c>
      <c r="C7268">
        <v>4.0999999999999996</v>
      </c>
      <c r="D7268">
        <v>3</v>
      </c>
    </row>
    <row r="7269" spans="1:4" x14ac:dyDescent="0.25">
      <c r="A7269" s="1">
        <v>44478</v>
      </c>
      <c r="B7269">
        <v>1010066</v>
      </c>
      <c r="C7269">
        <v>10.55</v>
      </c>
      <c r="D7269">
        <v>5</v>
      </c>
    </row>
    <row r="7270" spans="1:4" x14ac:dyDescent="0.25">
      <c r="A7270" s="1">
        <v>44478</v>
      </c>
      <c r="B7270">
        <v>1010067</v>
      </c>
      <c r="C7270">
        <v>4.25</v>
      </c>
      <c r="D7270">
        <v>3</v>
      </c>
    </row>
    <row r="7271" spans="1:4" x14ac:dyDescent="0.25">
      <c r="A7271" s="1">
        <v>44478</v>
      </c>
      <c r="B7271">
        <v>1010068</v>
      </c>
      <c r="C7271">
        <v>3.35</v>
      </c>
      <c r="D7271">
        <v>3</v>
      </c>
    </row>
    <row r="7272" spans="1:4" x14ac:dyDescent="0.25">
      <c r="A7272" s="1">
        <v>44478</v>
      </c>
      <c r="B7272">
        <v>1010069</v>
      </c>
      <c r="C7272">
        <v>3.05</v>
      </c>
      <c r="D7272">
        <v>3</v>
      </c>
    </row>
    <row r="7273" spans="1:4" x14ac:dyDescent="0.25">
      <c r="A7273" s="1">
        <v>44478</v>
      </c>
      <c r="B7273">
        <v>1010070</v>
      </c>
      <c r="C7273">
        <v>4.0999999999999996</v>
      </c>
      <c r="D7273">
        <v>2</v>
      </c>
    </row>
    <row r="7274" spans="1:4" x14ac:dyDescent="0.25">
      <c r="A7274" s="1">
        <v>44478</v>
      </c>
      <c r="B7274">
        <v>1010071</v>
      </c>
      <c r="C7274">
        <v>3.8</v>
      </c>
      <c r="D7274">
        <v>3</v>
      </c>
    </row>
    <row r="7275" spans="1:4" x14ac:dyDescent="0.25">
      <c r="A7275" s="1">
        <v>44478</v>
      </c>
      <c r="B7275">
        <v>1010072</v>
      </c>
      <c r="C7275">
        <v>5.6</v>
      </c>
      <c r="D7275">
        <v>3</v>
      </c>
    </row>
    <row r="7276" spans="1:4" x14ac:dyDescent="0.25">
      <c r="A7276" s="1">
        <v>44478</v>
      </c>
      <c r="B7276">
        <v>1010073</v>
      </c>
      <c r="C7276">
        <v>4.7</v>
      </c>
      <c r="D7276">
        <v>5</v>
      </c>
    </row>
    <row r="7277" spans="1:4" x14ac:dyDescent="0.25">
      <c r="A7277" s="1">
        <v>44478</v>
      </c>
      <c r="B7277">
        <v>1010074</v>
      </c>
      <c r="C7277">
        <v>3.95</v>
      </c>
      <c r="D7277">
        <v>4</v>
      </c>
    </row>
    <row r="7278" spans="1:4" x14ac:dyDescent="0.25">
      <c r="A7278" s="1">
        <v>44478</v>
      </c>
      <c r="B7278">
        <v>1010075</v>
      </c>
      <c r="C7278">
        <v>4.25</v>
      </c>
      <c r="D7278">
        <v>3</v>
      </c>
    </row>
    <row r="7279" spans="1:4" x14ac:dyDescent="0.25">
      <c r="A7279" s="1">
        <v>44478</v>
      </c>
      <c r="B7279">
        <v>1010076</v>
      </c>
      <c r="C7279">
        <v>4.0999999999999996</v>
      </c>
      <c r="D7279">
        <v>3</v>
      </c>
    </row>
    <row r="7280" spans="1:4" x14ac:dyDescent="0.25">
      <c r="A7280" s="1">
        <v>44478</v>
      </c>
      <c r="B7280">
        <v>1010077</v>
      </c>
      <c r="C7280">
        <v>4.7</v>
      </c>
      <c r="D7280">
        <v>4</v>
      </c>
    </row>
    <row r="7281" spans="1:4" x14ac:dyDescent="0.25">
      <c r="A7281" s="1">
        <v>44478</v>
      </c>
      <c r="B7281">
        <v>1010078</v>
      </c>
      <c r="C7281">
        <v>4.8499999999999996</v>
      </c>
      <c r="D7281">
        <v>3</v>
      </c>
    </row>
    <row r="7282" spans="1:4" x14ac:dyDescent="0.25">
      <c r="A7282" s="1">
        <v>44478</v>
      </c>
      <c r="B7282">
        <v>1010079</v>
      </c>
      <c r="C7282">
        <v>4.55</v>
      </c>
      <c r="D7282">
        <v>3</v>
      </c>
    </row>
    <row r="7283" spans="1:4" x14ac:dyDescent="0.25">
      <c r="A7283" s="1">
        <v>44478</v>
      </c>
      <c r="B7283">
        <v>1010080</v>
      </c>
      <c r="C7283">
        <v>3.2</v>
      </c>
      <c r="D7283">
        <v>2</v>
      </c>
    </row>
    <row r="7284" spans="1:4" x14ac:dyDescent="0.25">
      <c r="A7284" s="1">
        <v>44478</v>
      </c>
      <c r="B7284">
        <v>1010081</v>
      </c>
      <c r="C7284">
        <v>3.35</v>
      </c>
      <c r="D7284">
        <v>2</v>
      </c>
    </row>
    <row r="7285" spans="1:4" x14ac:dyDescent="0.25">
      <c r="A7285" s="1">
        <v>44478</v>
      </c>
      <c r="B7285">
        <v>1010082</v>
      </c>
      <c r="C7285">
        <v>4.8499999999999996</v>
      </c>
      <c r="D7285">
        <v>4</v>
      </c>
    </row>
    <row r="7286" spans="1:4" x14ac:dyDescent="0.25">
      <c r="A7286" s="1">
        <v>44478</v>
      </c>
      <c r="B7286">
        <v>1010083</v>
      </c>
      <c r="C7286">
        <v>5.6</v>
      </c>
      <c r="D7286">
        <v>4</v>
      </c>
    </row>
    <row r="7287" spans="1:4" x14ac:dyDescent="0.25">
      <c r="A7287" s="1">
        <v>44478</v>
      </c>
      <c r="B7287">
        <v>1010084</v>
      </c>
      <c r="C7287">
        <v>10.85</v>
      </c>
      <c r="D7287">
        <v>2</v>
      </c>
    </row>
    <row r="7288" spans="1:4" x14ac:dyDescent="0.25">
      <c r="A7288" s="1">
        <v>44478</v>
      </c>
      <c r="B7288">
        <v>1010085</v>
      </c>
      <c r="C7288">
        <v>3.8</v>
      </c>
      <c r="D7288">
        <v>2</v>
      </c>
    </row>
    <row r="7289" spans="1:4" x14ac:dyDescent="0.25">
      <c r="A7289" s="1">
        <v>44478</v>
      </c>
      <c r="B7289">
        <v>1010086</v>
      </c>
      <c r="C7289">
        <v>8.75</v>
      </c>
      <c r="D7289">
        <v>5</v>
      </c>
    </row>
    <row r="7290" spans="1:4" x14ac:dyDescent="0.25">
      <c r="A7290" s="1">
        <v>44478</v>
      </c>
      <c r="B7290">
        <v>1010087</v>
      </c>
      <c r="C7290">
        <v>5.75</v>
      </c>
      <c r="D7290">
        <v>5</v>
      </c>
    </row>
    <row r="7291" spans="1:4" x14ac:dyDescent="0.25">
      <c r="A7291" s="1">
        <v>44478</v>
      </c>
      <c r="B7291">
        <v>1010088</v>
      </c>
      <c r="C7291">
        <v>4.8499999999999996</v>
      </c>
      <c r="D7291">
        <v>4</v>
      </c>
    </row>
    <row r="7292" spans="1:4" x14ac:dyDescent="0.25">
      <c r="A7292" s="1">
        <v>44478</v>
      </c>
      <c r="B7292">
        <v>1010089</v>
      </c>
      <c r="C7292">
        <v>4.25</v>
      </c>
      <c r="D7292">
        <v>3</v>
      </c>
    </row>
    <row r="7293" spans="1:4" x14ac:dyDescent="0.25">
      <c r="A7293" s="1">
        <v>44478</v>
      </c>
      <c r="B7293">
        <v>1010090</v>
      </c>
      <c r="C7293">
        <v>3.35</v>
      </c>
      <c r="D7293">
        <v>2</v>
      </c>
    </row>
    <row r="7294" spans="1:4" x14ac:dyDescent="0.25">
      <c r="A7294" s="1">
        <v>44478</v>
      </c>
      <c r="B7294">
        <v>1010091</v>
      </c>
      <c r="C7294">
        <v>6.95</v>
      </c>
      <c r="D7294">
        <v>2</v>
      </c>
    </row>
    <row r="7295" spans="1:4" x14ac:dyDescent="0.25">
      <c r="A7295" s="1">
        <v>44478</v>
      </c>
      <c r="B7295">
        <v>1010092</v>
      </c>
      <c r="C7295">
        <v>3.2</v>
      </c>
      <c r="D7295">
        <v>4</v>
      </c>
    </row>
    <row r="7296" spans="1:4" x14ac:dyDescent="0.25">
      <c r="A7296" s="1">
        <v>44478</v>
      </c>
      <c r="B7296">
        <v>1010093</v>
      </c>
      <c r="C7296">
        <v>2.9</v>
      </c>
      <c r="D7296">
        <v>2</v>
      </c>
    </row>
    <row r="7297" spans="1:4" x14ac:dyDescent="0.25">
      <c r="A7297" s="1">
        <v>44478</v>
      </c>
      <c r="B7297">
        <v>1010094</v>
      </c>
      <c r="C7297">
        <v>4.0999999999999996</v>
      </c>
      <c r="D7297">
        <v>2</v>
      </c>
    </row>
    <row r="7298" spans="1:4" x14ac:dyDescent="0.25">
      <c r="A7298" s="1">
        <v>44478</v>
      </c>
      <c r="B7298">
        <v>1010095</v>
      </c>
      <c r="C7298">
        <v>5</v>
      </c>
      <c r="D7298">
        <v>2</v>
      </c>
    </row>
    <row r="7299" spans="1:4" x14ac:dyDescent="0.25">
      <c r="A7299" s="1">
        <v>44478</v>
      </c>
      <c r="B7299">
        <v>1010096</v>
      </c>
      <c r="C7299">
        <v>3.5</v>
      </c>
      <c r="D7299">
        <v>3</v>
      </c>
    </row>
    <row r="7300" spans="1:4" x14ac:dyDescent="0.25">
      <c r="A7300" s="1">
        <v>44478</v>
      </c>
      <c r="B7300">
        <v>1010097</v>
      </c>
      <c r="C7300">
        <v>2.9</v>
      </c>
      <c r="D7300">
        <v>2</v>
      </c>
    </row>
    <row r="7301" spans="1:4" x14ac:dyDescent="0.25">
      <c r="A7301" s="1">
        <v>44478</v>
      </c>
      <c r="B7301">
        <v>1010098</v>
      </c>
      <c r="C7301">
        <v>4.25</v>
      </c>
      <c r="D7301">
        <v>4</v>
      </c>
    </row>
    <row r="7302" spans="1:4" x14ac:dyDescent="0.25">
      <c r="A7302" s="1">
        <v>44478</v>
      </c>
      <c r="B7302">
        <v>1010099</v>
      </c>
      <c r="C7302">
        <v>3.5</v>
      </c>
      <c r="D7302">
        <v>3</v>
      </c>
    </row>
    <row r="7303" spans="1:4" x14ac:dyDescent="0.25">
      <c r="A7303" s="1">
        <v>44478</v>
      </c>
      <c r="B7303">
        <v>1010100</v>
      </c>
      <c r="C7303">
        <v>3.35</v>
      </c>
      <c r="D7303">
        <v>2</v>
      </c>
    </row>
    <row r="7304" spans="1:4" x14ac:dyDescent="0.25">
      <c r="A7304" s="1">
        <v>44478</v>
      </c>
      <c r="B7304">
        <v>1010101</v>
      </c>
      <c r="C7304">
        <v>5.15</v>
      </c>
      <c r="D7304">
        <v>2</v>
      </c>
    </row>
    <row r="7305" spans="1:4" x14ac:dyDescent="0.25">
      <c r="A7305" s="1">
        <v>44478</v>
      </c>
      <c r="B7305">
        <v>1010102</v>
      </c>
      <c r="C7305">
        <v>4.55</v>
      </c>
      <c r="D7305">
        <v>3</v>
      </c>
    </row>
    <row r="7306" spans="1:4" x14ac:dyDescent="0.25">
      <c r="A7306" s="1">
        <v>44478</v>
      </c>
      <c r="B7306">
        <v>1010103</v>
      </c>
      <c r="C7306">
        <v>3.05</v>
      </c>
      <c r="D7306">
        <v>2</v>
      </c>
    </row>
    <row r="7307" spans="1:4" x14ac:dyDescent="0.25">
      <c r="A7307" s="1">
        <v>44478</v>
      </c>
      <c r="B7307">
        <v>1010104</v>
      </c>
      <c r="C7307">
        <v>4.55</v>
      </c>
      <c r="D7307">
        <v>3</v>
      </c>
    </row>
    <row r="7308" spans="1:4" x14ac:dyDescent="0.25">
      <c r="A7308" s="1">
        <v>44478</v>
      </c>
      <c r="B7308">
        <v>1010105</v>
      </c>
      <c r="C7308">
        <v>6.05</v>
      </c>
      <c r="D7308">
        <v>4</v>
      </c>
    </row>
    <row r="7309" spans="1:4" x14ac:dyDescent="0.25">
      <c r="A7309" s="1">
        <v>44478</v>
      </c>
      <c r="B7309">
        <v>1010106</v>
      </c>
      <c r="C7309">
        <v>4.8499999999999996</v>
      </c>
      <c r="D7309">
        <v>2</v>
      </c>
    </row>
    <row r="7310" spans="1:4" x14ac:dyDescent="0.25">
      <c r="A7310" s="1">
        <v>44478</v>
      </c>
      <c r="B7310">
        <v>1010107</v>
      </c>
      <c r="C7310">
        <v>3.05</v>
      </c>
      <c r="D7310">
        <v>3</v>
      </c>
    </row>
    <row r="7311" spans="1:4" x14ac:dyDescent="0.25">
      <c r="A7311" s="1">
        <v>44478</v>
      </c>
      <c r="B7311">
        <v>1010108</v>
      </c>
      <c r="C7311">
        <v>5.9</v>
      </c>
      <c r="D7311">
        <v>4</v>
      </c>
    </row>
    <row r="7312" spans="1:4" x14ac:dyDescent="0.25">
      <c r="A7312" s="1">
        <v>44478</v>
      </c>
      <c r="B7312">
        <v>1010109</v>
      </c>
      <c r="C7312">
        <v>6.35</v>
      </c>
      <c r="D7312">
        <v>5</v>
      </c>
    </row>
    <row r="7313" spans="1:4" x14ac:dyDescent="0.25">
      <c r="A7313" s="1">
        <v>44478</v>
      </c>
      <c r="B7313">
        <v>1010110</v>
      </c>
      <c r="C7313">
        <v>5.45</v>
      </c>
      <c r="D7313">
        <v>4</v>
      </c>
    </row>
    <row r="7314" spans="1:4" x14ac:dyDescent="0.25">
      <c r="A7314" s="1">
        <v>44478</v>
      </c>
      <c r="B7314">
        <v>1010111</v>
      </c>
      <c r="C7314">
        <v>4.4000000000000004</v>
      </c>
      <c r="D7314">
        <v>4</v>
      </c>
    </row>
    <row r="7315" spans="1:4" x14ac:dyDescent="0.25">
      <c r="A7315" s="1">
        <v>44478</v>
      </c>
      <c r="B7315">
        <v>1010112</v>
      </c>
      <c r="C7315">
        <v>4.7</v>
      </c>
      <c r="D7315">
        <v>4</v>
      </c>
    </row>
    <row r="7316" spans="1:4" x14ac:dyDescent="0.25">
      <c r="A7316" s="1">
        <v>44478</v>
      </c>
      <c r="B7316">
        <v>1010113</v>
      </c>
      <c r="C7316">
        <v>3.2</v>
      </c>
      <c r="D7316">
        <v>4</v>
      </c>
    </row>
    <row r="7317" spans="1:4" x14ac:dyDescent="0.25">
      <c r="A7317" s="1">
        <v>44478</v>
      </c>
      <c r="B7317">
        <v>1010114</v>
      </c>
      <c r="C7317">
        <v>3.5</v>
      </c>
      <c r="D7317">
        <v>3</v>
      </c>
    </row>
    <row r="7318" spans="1:4" x14ac:dyDescent="0.25">
      <c r="A7318" s="1">
        <v>44478</v>
      </c>
      <c r="B7318">
        <v>1010115</v>
      </c>
      <c r="C7318">
        <v>6.35</v>
      </c>
      <c r="D7318">
        <v>4</v>
      </c>
    </row>
    <row r="7319" spans="1:4" x14ac:dyDescent="0.25">
      <c r="A7319" s="1">
        <v>44478</v>
      </c>
      <c r="B7319">
        <v>1010116</v>
      </c>
      <c r="C7319">
        <v>3.65</v>
      </c>
      <c r="D7319">
        <v>4</v>
      </c>
    </row>
    <row r="7320" spans="1:4" x14ac:dyDescent="0.25">
      <c r="A7320" s="1">
        <v>44478</v>
      </c>
      <c r="B7320">
        <v>1010117</v>
      </c>
      <c r="C7320">
        <v>3.2</v>
      </c>
      <c r="D7320">
        <v>2</v>
      </c>
    </row>
    <row r="7321" spans="1:4" x14ac:dyDescent="0.25">
      <c r="A7321" s="1">
        <v>44478</v>
      </c>
      <c r="B7321">
        <v>1010118</v>
      </c>
      <c r="C7321">
        <v>4.8499999999999996</v>
      </c>
      <c r="D7321">
        <v>4</v>
      </c>
    </row>
    <row r="7322" spans="1:4" x14ac:dyDescent="0.25">
      <c r="A7322" s="1">
        <v>44478</v>
      </c>
      <c r="B7322">
        <v>1010119</v>
      </c>
      <c r="C7322">
        <v>3.05</v>
      </c>
      <c r="D7322">
        <v>2</v>
      </c>
    </row>
    <row r="7323" spans="1:4" x14ac:dyDescent="0.25">
      <c r="A7323" s="1">
        <v>44478</v>
      </c>
      <c r="B7323">
        <v>1010120</v>
      </c>
      <c r="C7323">
        <v>4.4000000000000004</v>
      </c>
      <c r="D7323">
        <v>4</v>
      </c>
    </row>
    <row r="7324" spans="1:4" x14ac:dyDescent="0.25">
      <c r="A7324" s="1">
        <v>44478</v>
      </c>
      <c r="B7324">
        <v>1010121</v>
      </c>
      <c r="C7324">
        <v>3.95</v>
      </c>
      <c r="D7324">
        <v>4</v>
      </c>
    </row>
    <row r="7325" spans="1:4" x14ac:dyDescent="0.25">
      <c r="A7325" s="1">
        <v>44478</v>
      </c>
      <c r="B7325">
        <v>1010122</v>
      </c>
      <c r="C7325">
        <v>6.2</v>
      </c>
      <c r="D7325">
        <v>4</v>
      </c>
    </row>
    <row r="7326" spans="1:4" x14ac:dyDescent="0.25">
      <c r="A7326" s="1">
        <v>44478</v>
      </c>
      <c r="B7326">
        <v>1010123</v>
      </c>
      <c r="C7326">
        <v>4.0999999999999996</v>
      </c>
      <c r="D7326">
        <v>2</v>
      </c>
    </row>
    <row r="7327" spans="1:4" x14ac:dyDescent="0.25">
      <c r="A7327" s="1">
        <v>44478</v>
      </c>
      <c r="B7327">
        <v>1010124</v>
      </c>
      <c r="C7327">
        <v>5.15</v>
      </c>
      <c r="D7327">
        <v>4</v>
      </c>
    </row>
    <row r="7328" spans="1:4" x14ac:dyDescent="0.25">
      <c r="A7328" s="1">
        <v>44478</v>
      </c>
      <c r="B7328">
        <v>1010125</v>
      </c>
      <c r="C7328">
        <v>5</v>
      </c>
      <c r="D7328">
        <v>3</v>
      </c>
    </row>
    <row r="7329" spans="1:4" x14ac:dyDescent="0.25">
      <c r="A7329" s="1">
        <v>44478</v>
      </c>
      <c r="B7329">
        <v>1010126</v>
      </c>
      <c r="C7329">
        <v>2.9</v>
      </c>
      <c r="D7329">
        <v>3</v>
      </c>
    </row>
    <row r="7330" spans="1:4" x14ac:dyDescent="0.25">
      <c r="A7330" s="1">
        <v>44478</v>
      </c>
      <c r="B7330">
        <v>1010127</v>
      </c>
      <c r="C7330">
        <v>3.65</v>
      </c>
      <c r="D7330">
        <v>3</v>
      </c>
    </row>
    <row r="7331" spans="1:4" x14ac:dyDescent="0.25">
      <c r="A7331" s="1">
        <v>44478</v>
      </c>
      <c r="B7331">
        <v>1010128</v>
      </c>
      <c r="C7331">
        <v>3.2</v>
      </c>
      <c r="D7331">
        <v>2</v>
      </c>
    </row>
    <row r="7332" spans="1:4" x14ac:dyDescent="0.25">
      <c r="A7332" s="1">
        <v>44478</v>
      </c>
      <c r="B7332">
        <v>1010129</v>
      </c>
      <c r="C7332">
        <v>2.9</v>
      </c>
      <c r="D7332">
        <v>4</v>
      </c>
    </row>
    <row r="7333" spans="1:4" x14ac:dyDescent="0.25">
      <c r="A7333" s="1">
        <v>44478</v>
      </c>
      <c r="B7333">
        <v>1010130</v>
      </c>
      <c r="C7333">
        <v>3.95</v>
      </c>
      <c r="D7333">
        <v>3</v>
      </c>
    </row>
    <row r="7334" spans="1:4" x14ac:dyDescent="0.25">
      <c r="A7334" s="1">
        <v>44478</v>
      </c>
      <c r="B7334">
        <v>1010131</v>
      </c>
      <c r="C7334">
        <v>5.75</v>
      </c>
      <c r="D7334">
        <v>2</v>
      </c>
    </row>
    <row r="7335" spans="1:4" x14ac:dyDescent="0.25">
      <c r="A7335" s="1">
        <v>44478</v>
      </c>
      <c r="B7335">
        <v>1010132</v>
      </c>
      <c r="C7335">
        <v>5.15</v>
      </c>
      <c r="D7335">
        <v>2</v>
      </c>
    </row>
    <row r="7336" spans="1:4" x14ac:dyDescent="0.25">
      <c r="A7336" s="1">
        <v>44478</v>
      </c>
      <c r="B7336">
        <v>1010134</v>
      </c>
      <c r="C7336">
        <v>4.25</v>
      </c>
      <c r="D7336">
        <v>3</v>
      </c>
    </row>
    <row r="7337" spans="1:4" x14ac:dyDescent="0.25">
      <c r="A7337" s="1">
        <v>44478</v>
      </c>
      <c r="B7337">
        <v>1010135</v>
      </c>
      <c r="C7337">
        <v>6.05</v>
      </c>
      <c r="D7337">
        <v>5</v>
      </c>
    </row>
    <row r="7338" spans="1:4" x14ac:dyDescent="0.25">
      <c r="A7338" s="1">
        <v>44478</v>
      </c>
      <c r="B7338">
        <v>1010136</v>
      </c>
      <c r="C7338">
        <v>3.35</v>
      </c>
      <c r="D7338">
        <v>2</v>
      </c>
    </row>
    <row r="7339" spans="1:4" x14ac:dyDescent="0.25">
      <c r="A7339" s="1">
        <v>44478</v>
      </c>
      <c r="B7339">
        <v>1010137</v>
      </c>
      <c r="C7339">
        <v>4.0999999999999996</v>
      </c>
      <c r="D7339">
        <v>4</v>
      </c>
    </row>
    <row r="7340" spans="1:4" x14ac:dyDescent="0.25">
      <c r="A7340" s="1">
        <v>44478</v>
      </c>
      <c r="B7340">
        <v>1010138</v>
      </c>
      <c r="C7340">
        <v>3.2</v>
      </c>
      <c r="D7340">
        <v>2</v>
      </c>
    </row>
    <row r="7341" spans="1:4" x14ac:dyDescent="0.25">
      <c r="A7341" s="1">
        <v>44478</v>
      </c>
      <c r="B7341">
        <v>1010139</v>
      </c>
      <c r="C7341">
        <v>7.7</v>
      </c>
      <c r="D7341">
        <v>6</v>
      </c>
    </row>
    <row r="7342" spans="1:4" x14ac:dyDescent="0.25">
      <c r="A7342" s="1">
        <v>44478</v>
      </c>
      <c r="B7342">
        <v>1010140</v>
      </c>
      <c r="C7342">
        <v>9.1999999999999993</v>
      </c>
      <c r="D7342">
        <v>5</v>
      </c>
    </row>
    <row r="7343" spans="1:4" x14ac:dyDescent="0.25">
      <c r="A7343" s="1">
        <v>44478</v>
      </c>
      <c r="B7343">
        <v>1010142</v>
      </c>
      <c r="C7343">
        <v>4.4000000000000004</v>
      </c>
      <c r="D7343">
        <v>4</v>
      </c>
    </row>
    <row r="7344" spans="1:4" x14ac:dyDescent="0.25">
      <c r="A7344" s="1">
        <v>44478</v>
      </c>
      <c r="B7344">
        <v>1010143</v>
      </c>
      <c r="C7344">
        <v>2.9</v>
      </c>
      <c r="D7344">
        <v>2</v>
      </c>
    </row>
    <row r="7345" spans="1:4" x14ac:dyDescent="0.25">
      <c r="A7345" s="1">
        <v>44478</v>
      </c>
      <c r="B7345">
        <v>1010144</v>
      </c>
      <c r="C7345">
        <v>5</v>
      </c>
      <c r="D7345">
        <v>4</v>
      </c>
    </row>
    <row r="7346" spans="1:4" x14ac:dyDescent="0.25">
      <c r="A7346" s="1">
        <v>44478</v>
      </c>
      <c r="B7346">
        <v>1010145</v>
      </c>
      <c r="C7346">
        <v>4.4000000000000004</v>
      </c>
      <c r="D7346">
        <v>3</v>
      </c>
    </row>
    <row r="7347" spans="1:4" x14ac:dyDescent="0.25">
      <c r="A7347" s="1">
        <v>44478</v>
      </c>
      <c r="B7347">
        <v>1010146</v>
      </c>
      <c r="C7347">
        <v>5.3</v>
      </c>
      <c r="D7347">
        <v>4</v>
      </c>
    </row>
    <row r="7348" spans="1:4" x14ac:dyDescent="0.25">
      <c r="A7348" s="1">
        <v>44478</v>
      </c>
      <c r="B7348">
        <v>1010147</v>
      </c>
      <c r="C7348">
        <v>3.5</v>
      </c>
      <c r="D7348">
        <v>2</v>
      </c>
    </row>
    <row r="7349" spans="1:4" x14ac:dyDescent="0.25">
      <c r="A7349" s="1">
        <v>44478</v>
      </c>
      <c r="B7349">
        <v>1010148</v>
      </c>
      <c r="C7349">
        <v>2.9</v>
      </c>
      <c r="D7349">
        <v>2</v>
      </c>
    </row>
    <row r="7350" spans="1:4" x14ac:dyDescent="0.25">
      <c r="A7350" s="1">
        <v>44478</v>
      </c>
      <c r="B7350">
        <v>1010149</v>
      </c>
      <c r="C7350">
        <v>3.65</v>
      </c>
      <c r="D7350">
        <v>4</v>
      </c>
    </row>
    <row r="7351" spans="1:4" x14ac:dyDescent="0.25">
      <c r="A7351" s="1">
        <v>44478</v>
      </c>
      <c r="B7351">
        <v>1010150</v>
      </c>
      <c r="C7351">
        <v>3.5</v>
      </c>
      <c r="D7351">
        <v>4</v>
      </c>
    </row>
    <row r="7352" spans="1:4" x14ac:dyDescent="0.25">
      <c r="A7352" s="1">
        <v>44478</v>
      </c>
      <c r="B7352">
        <v>1010151</v>
      </c>
      <c r="C7352">
        <v>3.95</v>
      </c>
      <c r="D7352">
        <v>2</v>
      </c>
    </row>
    <row r="7353" spans="1:4" x14ac:dyDescent="0.25">
      <c r="A7353" s="1">
        <v>44478</v>
      </c>
      <c r="B7353">
        <v>1010152</v>
      </c>
      <c r="C7353">
        <v>5.15</v>
      </c>
      <c r="D7353">
        <v>4</v>
      </c>
    </row>
    <row r="7354" spans="1:4" x14ac:dyDescent="0.25">
      <c r="A7354" s="1">
        <v>44478</v>
      </c>
      <c r="B7354">
        <v>1010153</v>
      </c>
      <c r="C7354">
        <v>3.05</v>
      </c>
      <c r="D7354">
        <v>2</v>
      </c>
    </row>
    <row r="7355" spans="1:4" x14ac:dyDescent="0.25">
      <c r="A7355" s="1">
        <v>44478</v>
      </c>
      <c r="B7355">
        <v>1010154</v>
      </c>
      <c r="C7355">
        <v>6.05</v>
      </c>
      <c r="D7355">
        <v>4</v>
      </c>
    </row>
    <row r="7356" spans="1:4" x14ac:dyDescent="0.25">
      <c r="A7356" s="1">
        <v>44478</v>
      </c>
      <c r="B7356">
        <v>1010155</v>
      </c>
      <c r="C7356">
        <v>3.35</v>
      </c>
      <c r="D7356">
        <v>3</v>
      </c>
    </row>
    <row r="7357" spans="1:4" x14ac:dyDescent="0.25">
      <c r="A7357" s="1">
        <v>44478</v>
      </c>
      <c r="B7357">
        <v>1010156</v>
      </c>
      <c r="C7357">
        <v>4.7</v>
      </c>
      <c r="D7357">
        <v>4</v>
      </c>
    </row>
    <row r="7358" spans="1:4" x14ac:dyDescent="0.25">
      <c r="A7358" s="1">
        <v>44478</v>
      </c>
      <c r="B7358">
        <v>1010157</v>
      </c>
      <c r="C7358">
        <v>6.95</v>
      </c>
      <c r="D7358">
        <v>3</v>
      </c>
    </row>
    <row r="7359" spans="1:4" x14ac:dyDescent="0.25">
      <c r="A7359" s="1">
        <v>44478</v>
      </c>
      <c r="B7359">
        <v>1010158</v>
      </c>
      <c r="C7359">
        <v>2.9</v>
      </c>
      <c r="D7359">
        <v>2</v>
      </c>
    </row>
    <row r="7360" spans="1:4" x14ac:dyDescent="0.25">
      <c r="A7360" s="1">
        <v>44478</v>
      </c>
      <c r="B7360">
        <v>1010159</v>
      </c>
      <c r="C7360">
        <v>3.35</v>
      </c>
      <c r="D7360">
        <v>2</v>
      </c>
    </row>
    <row r="7361" spans="1:4" x14ac:dyDescent="0.25">
      <c r="A7361" s="1">
        <v>44478</v>
      </c>
      <c r="B7361">
        <v>1010160</v>
      </c>
      <c r="C7361">
        <v>2.9</v>
      </c>
      <c r="D7361">
        <v>4</v>
      </c>
    </row>
    <row r="7362" spans="1:4" x14ac:dyDescent="0.25">
      <c r="A7362" s="1">
        <v>44478</v>
      </c>
      <c r="B7362">
        <v>1010161</v>
      </c>
      <c r="C7362">
        <v>3.35</v>
      </c>
      <c r="D7362">
        <v>2</v>
      </c>
    </row>
    <row r="7363" spans="1:4" x14ac:dyDescent="0.25">
      <c r="A7363" s="1">
        <v>44478</v>
      </c>
      <c r="B7363">
        <v>1010162</v>
      </c>
      <c r="C7363">
        <v>5.15</v>
      </c>
      <c r="D7363">
        <v>4</v>
      </c>
    </row>
    <row r="7364" spans="1:4" x14ac:dyDescent="0.25">
      <c r="A7364" s="1">
        <v>44478</v>
      </c>
      <c r="B7364">
        <v>1010163</v>
      </c>
      <c r="C7364">
        <v>2.9</v>
      </c>
      <c r="D7364">
        <v>2</v>
      </c>
    </row>
    <row r="7365" spans="1:4" x14ac:dyDescent="0.25">
      <c r="A7365" s="1">
        <v>44478</v>
      </c>
      <c r="B7365">
        <v>1010164</v>
      </c>
      <c r="C7365">
        <v>6.35</v>
      </c>
      <c r="D7365">
        <v>6</v>
      </c>
    </row>
    <row r="7366" spans="1:4" x14ac:dyDescent="0.25">
      <c r="A7366" s="1">
        <v>44478</v>
      </c>
      <c r="B7366">
        <v>1010165</v>
      </c>
      <c r="C7366">
        <v>5.45</v>
      </c>
      <c r="D7366">
        <v>4</v>
      </c>
    </row>
    <row r="7367" spans="1:4" x14ac:dyDescent="0.25">
      <c r="A7367" s="1">
        <v>44478</v>
      </c>
      <c r="B7367">
        <v>1010166</v>
      </c>
      <c r="C7367">
        <v>3.35</v>
      </c>
      <c r="D7367">
        <v>3</v>
      </c>
    </row>
    <row r="7368" spans="1:4" x14ac:dyDescent="0.25">
      <c r="A7368" s="1">
        <v>44478</v>
      </c>
      <c r="B7368">
        <v>1010167</v>
      </c>
      <c r="C7368">
        <v>4.7</v>
      </c>
      <c r="D7368">
        <v>4</v>
      </c>
    </row>
    <row r="7369" spans="1:4" x14ac:dyDescent="0.25">
      <c r="A7369" s="1">
        <v>44478</v>
      </c>
      <c r="B7369">
        <v>1010168</v>
      </c>
      <c r="C7369">
        <v>6.5</v>
      </c>
      <c r="D7369">
        <v>5</v>
      </c>
    </row>
    <row r="7370" spans="1:4" x14ac:dyDescent="0.25">
      <c r="A7370" s="1">
        <v>44478</v>
      </c>
      <c r="B7370">
        <v>1010169</v>
      </c>
      <c r="C7370">
        <v>3.95</v>
      </c>
      <c r="D7370">
        <v>2</v>
      </c>
    </row>
    <row r="7371" spans="1:4" x14ac:dyDescent="0.25">
      <c r="A7371" s="1">
        <v>44478</v>
      </c>
      <c r="B7371">
        <v>1010170</v>
      </c>
      <c r="C7371">
        <v>6.2</v>
      </c>
      <c r="D7371">
        <v>3</v>
      </c>
    </row>
    <row r="7372" spans="1:4" x14ac:dyDescent="0.25">
      <c r="A7372" s="1">
        <v>44478</v>
      </c>
      <c r="B7372">
        <v>1010171</v>
      </c>
      <c r="C7372">
        <v>3.5</v>
      </c>
      <c r="D7372">
        <v>2</v>
      </c>
    </row>
    <row r="7373" spans="1:4" x14ac:dyDescent="0.25">
      <c r="A7373" s="1">
        <v>44478</v>
      </c>
      <c r="B7373">
        <v>1010172</v>
      </c>
      <c r="C7373">
        <v>2.9</v>
      </c>
      <c r="D7373">
        <v>2</v>
      </c>
    </row>
    <row r="7374" spans="1:4" x14ac:dyDescent="0.25">
      <c r="A7374" s="1">
        <v>44478</v>
      </c>
      <c r="B7374">
        <v>1010173</v>
      </c>
      <c r="C7374">
        <v>4.0999999999999996</v>
      </c>
      <c r="D7374">
        <v>2</v>
      </c>
    </row>
    <row r="7375" spans="1:4" x14ac:dyDescent="0.25">
      <c r="A7375" s="1">
        <v>44478</v>
      </c>
      <c r="B7375">
        <v>1010174</v>
      </c>
      <c r="C7375">
        <v>6.05</v>
      </c>
      <c r="D7375">
        <v>4</v>
      </c>
    </row>
    <row r="7376" spans="1:4" x14ac:dyDescent="0.25">
      <c r="A7376" s="1">
        <v>44478</v>
      </c>
      <c r="B7376">
        <v>1010175</v>
      </c>
      <c r="C7376">
        <v>5.3</v>
      </c>
      <c r="D7376">
        <v>6</v>
      </c>
    </row>
    <row r="7377" spans="1:4" x14ac:dyDescent="0.25">
      <c r="A7377" s="1">
        <v>44478</v>
      </c>
      <c r="B7377">
        <v>1010176</v>
      </c>
      <c r="C7377">
        <v>3.8</v>
      </c>
      <c r="D7377">
        <v>2</v>
      </c>
    </row>
    <row r="7378" spans="1:4" x14ac:dyDescent="0.25">
      <c r="A7378" s="1">
        <v>44478</v>
      </c>
      <c r="B7378">
        <v>1010177</v>
      </c>
      <c r="C7378">
        <v>6.05</v>
      </c>
      <c r="D7378">
        <v>5</v>
      </c>
    </row>
    <row r="7379" spans="1:4" x14ac:dyDescent="0.25">
      <c r="A7379" s="1">
        <v>44478</v>
      </c>
      <c r="B7379">
        <v>1010178</v>
      </c>
      <c r="C7379">
        <v>5.9</v>
      </c>
      <c r="D7379">
        <v>5</v>
      </c>
    </row>
    <row r="7380" spans="1:4" x14ac:dyDescent="0.25">
      <c r="A7380" s="1">
        <v>44478</v>
      </c>
      <c r="B7380">
        <v>1010179</v>
      </c>
      <c r="C7380">
        <v>8</v>
      </c>
      <c r="D7380">
        <v>4</v>
      </c>
    </row>
    <row r="7381" spans="1:4" x14ac:dyDescent="0.25">
      <c r="A7381" s="1">
        <v>44478</v>
      </c>
      <c r="B7381">
        <v>1010180</v>
      </c>
      <c r="C7381">
        <v>3.2</v>
      </c>
      <c r="D7381">
        <v>2</v>
      </c>
    </row>
    <row r="7382" spans="1:4" x14ac:dyDescent="0.25">
      <c r="A7382" s="1">
        <v>44478</v>
      </c>
      <c r="B7382">
        <v>1010181</v>
      </c>
      <c r="C7382">
        <v>6.35</v>
      </c>
      <c r="D7382">
        <v>6</v>
      </c>
    </row>
    <row r="7383" spans="1:4" x14ac:dyDescent="0.25">
      <c r="A7383" s="1">
        <v>44478</v>
      </c>
      <c r="B7383">
        <v>1010182</v>
      </c>
      <c r="C7383">
        <v>3.65</v>
      </c>
      <c r="D7383">
        <v>4</v>
      </c>
    </row>
    <row r="7384" spans="1:4" x14ac:dyDescent="0.25">
      <c r="A7384" s="1">
        <v>44478</v>
      </c>
      <c r="B7384">
        <v>1010183</v>
      </c>
      <c r="C7384">
        <v>4.7</v>
      </c>
      <c r="D7384">
        <v>3</v>
      </c>
    </row>
    <row r="7385" spans="1:4" x14ac:dyDescent="0.25">
      <c r="A7385" s="1">
        <v>44478</v>
      </c>
      <c r="B7385">
        <v>1010184</v>
      </c>
      <c r="C7385">
        <v>3.05</v>
      </c>
      <c r="D7385">
        <v>2</v>
      </c>
    </row>
    <row r="7386" spans="1:4" x14ac:dyDescent="0.25">
      <c r="A7386" s="1">
        <v>44478</v>
      </c>
      <c r="B7386">
        <v>1010185</v>
      </c>
      <c r="C7386">
        <v>7.85</v>
      </c>
      <c r="D7386">
        <v>5</v>
      </c>
    </row>
    <row r="7387" spans="1:4" x14ac:dyDescent="0.25">
      <c r="A7387" s="1">
        <v>44478</v>
      </c>
      <c r="B7387">
        <v>1010186</v>
      </c>
      <c r="C7387">
        <v>2.9</v>
      </c>
      <c r="D7387">
        <v>2</v>
      </c>
    </row>
    <row r="7388" spans="1:4" x14ac:dyDescent="0.25">
      <c r="A7388" s="1">
        <v>44478</v>
      </c>
      <c r="B7388">
        <v>1010187</v>
      </c>
      <c r="C7388">
        <v>3.5</v>
      </c>
      <c r="D7388">
        <v>2</v>
      </c>
    </row>
    <row r="7389" spans="1:4" x14ac:dyDescent="0.25">
      <c r="A7389" s="1">
        <v>44478</v>
      </c>
      <c r="B7389">
        <v>1010188</v>
      </c>
      <c r="C7389">
        <v>4.7</v>
      </c>
      <c r="D7389">
        <v>3</v>
      </c>
    </row>
    <row r="7390" spans="1:4" x14ac:dyDescent="0.25">
      <c r="A7390" s="1">
        <v>44478</v>
      </c>
      <c r="B7390">
        <v>1010189</v>
      </c>
      <c r="C7390">
        <v>4.0999999999999996</v>
      </c>
      <c r="D7390">
        <v>4</v>
      </c>
    </row>
    <row r="7391" spans="1:4" x14ac:dyDescent="0.25">
      <c r="A7391" s="1">
        <v>44478</v>
      </c>
      <c r="B7391">
        <v>1010190</v>
      </c>
      <c r="C7391">
        <v>5.15</v>
      </c>
      <c r="D7391">
        <v>2</v>
      </c>
    </row>
    <row r="7392" spans="1:4" x14ac:dyDescent="0.25">
      <c r="A7392" s="1">
        <v>44478</v>
      </c>
      <c r="B7392">
        <v>1010191</v>
      </c>
      <c r="C7392">
        <v>3.95</v>
      </c>
      <c r="D7392">
        <v>4</v>
      </c>
    </row>
    <row r="7393" spans="1:4" x14ac:dyDescent="0.25">
      <c r="A7393" s="1">
        <v>44478</v>
      </c>
      <c r="B7393">
        <v>1010192</v>
      </c>
      <c r="C7393">
        <v>4.55</v>
      </c>
      <c r="D7393">
        <v>2</v>
      </c>
    </row>
    <row r="7394" spans="1:4" x14ac:dyDescent="0.25">
      <c r="A7394" s="1">
        <v>44478</v>
      </c>
      <c r="B7394">
        <v>1010193</v>
      </c>
      <c r="C7394">
        <v>4.4000000000000004</v>
      </c>
      <c r="D7394">
        <v>4</v>
      </c>
    </row>
    <row r="7395" spans="1:4" x14ac:dyDescent="0.25">
      <c r="A7395" s="1">
        <v>44478</v>
      </c>
      <c r="B7395">
        <v>1010194</v>
      </c>
      <c r="C7395">
        <v>2.9</v>
      </c>
      <c r="D7395">
        <v>3</v>
      </c>
    </row>
    <row r="7396" spans="1:4" x14ac:dyDescent="0.25">
      <c r="A7396" s="1">
        <v>44478</v>
      </c>
      <c r="B7396">
        <v>1010195</v>
      </c>
      <c r="C7396">
        <v>3.2</v>
      </c>
      <c r="D7396">
        <v>3</v>
      </c>
    </row>
    <row r="7397" spans="1:4" x14ac:dyDescent="0.25">
      <c r="A7397" s="1">
        <v>44478</v>
      </c>
      <c r="B7397">
        <v>1010196</v>
      </c>
      <c r="C7397">
        <v>3.2</v>
      </c>
      <c r="D7397">
        <v>3</v>
      </c>
    </row>
    <row r="7398" spans="1:4" x14ac:dyDescent="0.25">
      <c r="A7398" s="1">
        <v>44478</v>
      </c>
      <c r="B7398">
        <v>1010197</v>
      </c>
      <c r="C7398">
        <v>3.5</v>
      </c>
      <c r="D7398">
        <v>3</v>
      </c>
    </row>
    <row r="7399" spans="1:4" x14ac:dyDescent="0.25">
      <c r="A7399" s="1">
        <v>44478</v>
      </c>
      <c r="B7399">
        <v>1010198</v>
      </c>
      <c r="C7399">
        <v>2.9</v>
      </c>
      <c r="D7399">
        <v>2</v>
      </c>
    </row>
    <row r="7400" spans="1:4" x14ac:dyDescent="0.25">
      <c r="A7400" s="1">
        <v>44478</v>
      </c>
      <c r="B7400">
        <v>1010199</v>
      </c>
      <c r="C7400">
        <v>4.7</v>
      </c>
      <c r="D7400">
        <v>4</v>
      </c>
    </row>
    <row r="7401" spans="1:4" x14ac:dyDescent="0.25">
      <c r="A7401" s="1">
        <v>44478</v>
      </c>
      <c r="B7401">
        <v>1010200</v>
      </c>
      <c r="C7401">
        <v>3.95</v>
      </c>
      <c r="D7401">
        <v>4</v>
      </c>
    </row>
    <row r="7402" spans="1:4" x14ac:dyDescent="0.25">
      <c r="A7402" s="1">
        <v>44478</v>
      </c>
      <c r="B7402">
        <v>1010201</v>
      </c>
      <c r="C7402">
        <v>3.95</v>
      </c>
      <c r="D7402">
        <v>4</v>
      </c>
    </row>
    <row r="7403" spans="1:4" x14ac:dyDescent="0.25">
      <c r="A7403" s="1">
        <v>44478</v>
      </c>
      <c r="B7403">
        <v>1010202</v>
      </c>
      <c r="C7403">
        <v>3.8</v>
      </c>
      <c r="D7403">
        <v>2</v>
      </c>
    </row>
    <row r="7404" spans="1:4" x14ac:dyDescent="0.25">
      <c r="A7404" s="1">
        <v>44478</v>
      </c>
      <c r="B7404">
        <v>1010203</v>
      </c>
      <c r="C7404">
        <v>3.65</v>
      </c>
      <c r="D7404">
        <v>3</v>
      </c>
    </row>
    <row r="7405" spans="1:4" x14ac:dyDescent="0.25">
      <c r="A7405" s="1">
        <v>44478</v>
      </c>
      <c r="B7405">
        <v>1010204</v>
      </c>
      <c r="C7405">
        <v>5.15</v>
      </c>
      <c r="D7405">
        <v>4</v>
      </c>
    </row>
    <row r="7406" spans="1:4" x14ac:dyDescent="0.25">
      <c r="A7406" s="1">
        <v>44478</v>
      </c>
      <c r="B7406">
        <v>1010205</v>
      </c>
      <c r="C7406">
        <v>3.95</v>
      </c>
      <c r="D7406">
        <v>4</v>
      </c>
    </row>
    <row r="7407" spans="1:4" x14ac:dyDescent="0.25">
      <c r="A7407" s="1">
        <v>44478</v>
      </c>
      <c r="B7407">
        <v>1010206</v>
      </c>
      <c r="C7407">
        <v>4.25</v>
      </c>
      <c r="D7407">
        <v>4</v>
      </c>
    </row>
    <row r="7408" spans="1:4" x14ac:dyDescent="0.25">
      <c r="A7408" s="1">
        <v>44478</v>
      </c>
      <c r="B7408">
        <v>1010207</v>
      </c>
      <c r="C7408">
        <v>4.0999999999999996</v>
      </c>
      <c r="D7408">
        <v>3</v>
      </c>
    </row>
    <row r="7409" spans="1:4" x14ac:dyDescent="0.25">
      <c r="A7409" s="1">
        <v>44478</v>
      </c>
      <c r="B7409">
        <v>1010208</v>
      </c>
      <c r="C7409">
        <v>2.9</v>
      </c>
      <c r="D7409">
        <v>2</v>
      </c>
    </row>
    <row r="7410" spans="1:4" x14ac:dyDescent="0.25">
      <c r="A7410" s="1">
        <v>44478</v>
      </c>
      <c r="B7410">
        <v>1010209</v>
      </c>
      <c r="C7410">
        <v>2.9</v>
      </c>
      <c r="D7410">
        <v>2</v>
      </c>
    </row>
    <row r="7411" spans="1:4" x14ac:dyDescent="0.25">
      <c r="A7411" s="1">
        <v>44478</v>
      </c>
      <c r="B7411">
        <v>1010210</v>
      </c>
      <c r="C7411">
        <v>5</v>
      </c>
      <c r="D7411">
        <v>2</v>
      </c>
    </row>
    <row r="7412" spans="1:4" x14ac:dyDescent="0.25">
      <c r="A7412" s="1">
        <v>44478</v>
      </c>
      <c r="B7412">
        <v>1010211</v>
      </c>
      <c r="C7412">
        <v>3.5</v>
      </c>
      <c r="D7412">
        <v>4</v>
      </c>
    </row>
    <row r="7413" spans="1:4" x14ac:dyDescent="0.25">
      <c r="A7413" s="1">
        <v>44478</v>
      </c>
      <c r="B7413">
        <v>1010212</v>
      </c>
      <c r="C7413">
        <v>3.8</v>
      </c>
      <c r="D7413">
        <v>3</v>
      </c>
    </row>
    <row r="7414" spans="1:4" x14ac:dyDescent="0.25">
      <c r="A7414" s="1">
        <v>44478</v>
      </c>
      <c r="B7414">
        <v>1010213</v>
      </c>
      <c r="C7414">
        <v>4.4000000000000004</v>
      </c>
      <c r="D7414">
        <v>4</v>
      </c>
    </row>
    <row r="7415" spans="1:4" x14ac:dyDescent="0.25">
      <c r="A7415" s="1">
        <v>44478</v>
      </c>
      <c r="B7415">
        <v>1010214</v>
      </c>
      <c r="C7415">
        <v>6.8</v>
      </c>
      <c r="D7415">
        <v>2</v>
      </c>
    </row>
    <row r="7416" spans="1:4" x14ac:dyDescent="0.25">
      <c r="A7416" s="1">
        <v>44478</v>
      </c>
      <c r="B7416">
        <v>1010215</v>
      </c>
      <c r="C7416">
        <v>8.9</v>
      </c>
      <c r="D7416">
        <v>6</v>
      </c>
    </row>
    <row r="7417" spans="1:4" x14ac:dyDescent="0.25">
      <c r="A7417" s="1">
        <v>44478</v>
      </c>
      <c r="B7417">
        <v>1010216</v>
      </c>
      <c r="C7417">
        <v>3.2</v>
      </c>
      <c r="D7417">
        <v>2</v>
      </c>
    </row>
    <row r="7418" spans="1:4" x14ac:dyDescent="0.25">
      <c r="A7418" s="1">
        <v>44478</v>
      </c>
      <c r="B7418">
        <v>1010217</v>
      </c>
      <c r="C7418">
        <v>5</v>
      </c>
      <c r="D7418">
        <v>2</v>
      </c>
    </row>
    <row r="7419" spans="1:4" x14ac:dyDescent="0.25">
      <c r="A7419" s="1">
        <v>44478</v>
      </c>
      <c r="B7419">
        <v>1010218</v>
      </c>
      <c r="C7419">
        <v>3.95</v>
      </c>
      <c r="D7419">
        <v>3</v>
      </c>
    </row>
    <row r="7420" spans="1:4" x14ac:dyDescent="0.25">
      <c r="A7420" s="1">
        <v>44478</v>
      </c>
      <c r="B7420">
        <v>1010219</v>
      </c>
      <c r="C7420">
        <v>5.15</v>
      </c>
      <c r="D7420">
        <v>6</v>
      </c>
    </row>
    <row r="7421" spans="1:4" x14ac:dyDescent="0.25">
      <c r="A7421" s="1">
        <v>44478</v>
      </c>
      <c r="B7421">
        <v>1010220</v>
      </c>
      <c r="C7421">
        <v>3.8</v>
      </c>
      <c r="D7421">
        <v>5</v>
      </c>
    </row>
    <row r="7422" spans="1:4" x14ac:dyDescent="0.25">
      <c r="A7422" s="1">
        <v>44478</v>
      </c>
      <c r="B7422">
        <v>1010221</v>
      </c>
      <c r="C7422">
        <v>7.25</v>
      </c>
      <c r="D7422">
        <v>3</v>
      </c>
    </row>
    <row r="7423" spans="1:4" x14ac:dyDescent="0.25">
      <c r="A7423" s="1">
        <v>44478</v>
      </c>
      <c r="B7423">
        <v>1010222</v>
      </c>
      <c r="C7423">
        <v>6.95</v>
      </c>
      <c r="D7423">
        <v>4</v>
      </c>
    </row>
    <row r="7424" spans="1:4" x14ac:dyDescent="0.25">
      <c r="A7424" s="1">
        <v>44478</v>
      </c>
      <c r="B7424">
        <v>1010223</v>
      </c>
      <c r="C7424">
        <v>3.05</v>
      </c>
      <c r="D7424">
        <v>2</v>
      </c>
    </row>
    <row r="7425" spans="1:4" x14ac:dyDescent="0.25">
      <c r="A7425" s="1">
        <v>44478</v>
      </c>
      <c r="B7425">
        <v>1010224</v>
      </c>
      <c r="C7425">
        <v>4.4000000000000004</v>
      </c>
      <c r="D7425">
        <v>3</v>
      </c>
    </row>
    <row r="7426" spans="1:4" x14ac:dyDescent="0.25">
      <c r="A7426" s="1">
        <v>44478</v>
      </c>
      <c r="B7426">
        <v>1010225</v>
      </c>
      <c r="C7426">
        <v>3.5</v>
      </c>
      <c r="D7426">
        <v>4</v>
      </c>
    </row>
    <row r="7427" spans="1:4" x14ac:dyDescent="0.25">
      <c r="A7427" s="1">
        <v>44478</v>
      </c>
      <c r="B7427">
        <v>1010226</v>
      </c>
      <c r="C7427">
        <v>3.95</v>
      </c>
      <c r="D7427">
        <v>4</v>
      </c>
    </row>
    <row r="7428" spans="1:4" x14ac:dyDescent="0.25">
      <c r="A7428" s="1">
        <v>44478</v>
      </c>
      <c r="B7428">
        <v>1010227</v>
      </c>
      <c r="C7428">
        <v>3.65</v>
      </c>
      <c r="D7428">
        <v>3</v>
      </c>
    </row>
    <row r="7429" spans="1:4" x14ac:dyDescent="0.25">
      <c r="A7429" s="1">
        <v>44478</v>
      </c>
      <c r="B7429">
        <v>1010228</v>
      </c>
      <c r="C7429">
        <v>3.05</v>
      </c>
      <c r="D7429">
        <v>2</v>
      </c>
    </row>
    <row r="7430" spans="1:4" x14ac:dyDescent="0.25">
      <c r="A7430" s="1">
        <v>44478</v>
      </c>
      <c r="B7430">
        <v>1010229</v>
      </c>
      <c r="C7430">
        <v>4.0999999999999996</v>
      </c>
      <c r="D7430">
        <v>3</v>
      </c>
    </row>
    <row r="7431" spans="1:4" x14ac:dyDescent="0.25">
      <c r="A7431" s="1">
        <v>44478</v>
      </c>
      <c r="B7431">
        <v>1010230</v>
      </c>
      <c r="C7431">
        <v>4.55</v>
      </c>
      <c r="D7431">
        <v>4</v>
      </c>
    </row>
    <row r="7432" spans="1:4" x14ac:dyDescent="0.25">
      <c r="A7432" s="1">
        <v>44478</v>
      </c>
      <c r="B7432">
        <v>1010231</v>
      </c>
      <c r="C7432">
        <v>3.95</v>
      </c>
      <c r="D7432">
        <v>4</v>
      </c>
    </row>
    <row r="7433" spans="1:4" x14ac:dyDescent="0.25">
      <c r="A7433" s="1">
        <v>44478</v>
      </c>
      <c r="B7433">
        <v>1010232</v>
      </c>
      <c r="C7433">
        <v>2.9</v>
      </c>
      <c r="D7433">
        <v>3</v>
      </c>
    </row>
    <row r="7434" spans="1:4" x14ac:dyDescent="0.25">
      <c r="A7434" s="1">
        <v>44478</v>
      </c>
      <c r="B7434">
        <v>1010233</v>
      </c>
      <c r="C7434">
        <v>6.65</v>
      </c>
      <c r="D7434">
        <v>4</v>
      </c>
    </row>
    <row r="7435" spans="1:4" x14ac:dyDescent="0.25">
      <c r="A7435" s="1">
        <v>44478</v>
      </c>
      <c r="B7435">
        <v>1010234</v>
      </c>
      <c r="C7435">
        <v>8.6</v>
      </c>
      <c r="D7435">
        <v>4</v>
      </c>
    </row>
    <row r="7436" spans="1:4" x14ac:dyDescent="0.25">
      <c r="A7436" s="1">
        <v>44478</v>
      </c>
      <c r="B7436">
        <v>1010235</v>
      </c>
      <c r="C7436">
        <v>3.2</v>
      </c>
      <c r="D7436">
        <v>3</v>
      </c>
    </row>
    <row r="7437" spans="1:4" x14ac:dyDescent="0.25">
      <c r="A7437" s="1">
        <v>44478</v>
      </c>
      <c r="B7437">
        <v>1010236</v>
      </c>
      <c r="C7437">
        <v>5.3</v>
      </c>
      <c r="D7437">
        <v>3</v>
      </c>
    </row>
    <row r="7438" spans="1:4" x14ac:dyDescent="0.25">
      <c r="A7438" s="1">
        <v>44478</v>
      </c>
      <c r="B7438">
        <v>1010237</v>
      </c>
      <c r="C7438">
        <v>6.95</v>
      </c>
      <c r="D7438">
        <v>5</v>
      </c>
    </row>
    <row r="7439" spans="1:4" x14ac:dyDescent="0.25">
      <c r="A7439" s="1">
        <v>44478</v>
      </c>
      <c r="B7439">
        <v>1010238</v>
      </c>
      <c r="C7439">
        <v>4.8499999999999996</v>
      </c>
      <c r="D7439">
        <v>4</v>
      </c>
    </row>
    <row r="7440" spans="1:4" x14ac:dyDescent="0.25">
      <c r="A7440" s="1">
        <v>44478</v>
      </c>
      <c r="B7440">
        <v>1010239</v>
      </c>
      <c r="C7440">
        <v>4.7</v>
      </c>
      <c r="D7440">
        <v>4</v>
      </c>
    </row>
    <row r="7441" spans="1:4" x14ac:dyDescent="0.25">
      <c r="A7441" s="1">
        <v>44478</v>
      </c>
      <c r="B7441">
        <v>1010240</v>
      </c>
      <c r="C7441">
        <v>4.0999999999999996</v>
      </c>
      <c r="D7441">
        <v>2</v>
      </c>
    </row>
    <row r="7442" spans="1:4" x14ac:dyDescent="0.25">
      <c r="A7442" s="1">
        <v>44478</v>
      </c>
      <c r="B7442">
        <v>1010241</v>
      </c>
      <c r="C7442">
        <v>5.15</v>
      </c>
      <c r="D7442">
        <v>4</v>
      </c>
    </row>
    <row r="7443" spans="1:4" x14ac:dyDescent="0.25">
      <c r="A7443" s="1">
        <v>44478</v>
      </c>
      <c r="B7443">
        <v>1010242</v>
      </c>
      <c r="C7443">
        <v>3.35</v>
      </c>
      <c r="D7443">
        <v>3</v>
      </c>
    </row>
    <row r="7444" spans="1:4" x14ac:dyDescent="0.25">
      <c r="A7444" s="1">
        <v>44478</v>
      </c>
      <c r="B7444">
        <v>1010243</v>
      </c>
      <c r="C7444">
        <v>4.0999999999999996</v>
      </c>
      <c r="D7444">
        <v>4</v>
      </c>
    </row>
    <row r="7445" spans="1:4" x14ac:dyDescent="0.25">
      <c r="A7445" s="1">
        <v>44478</v>
      </c>
      <c r="B7445">
        <v>1010244</v>
      </c>
      <c r="C7445">
        <v>3.35</v>
      </c>
      <c r="D7445">
        <v>2</v>
      </c>
    </row>
    <row r="7446" spans="1:4" x14ac:dyDescent="0.25">
      <c r="A7446" s="1">
        <v>44478</v>
      </c>
      <c r="B7446">
        <v>1010245</v>
      </c>
      <c r="C7446">
        <v>3.8</v>
      </c>
      <c r="D7446">
        <v>4</v>
      </c>
    </row>
    <row r="7447" spans="1:4" x14ac:dyDescent="0.25">
      <c r="A7447" s="1">
        <v>44478</v>
      </c>
      <c r="B7447">
        <v>1010246</v>
      </c>
      <c r="C7447">
        <v>8.3000000000000007</v>
      </c>
      <c r="D7447">
        <v>6</v>
      </c>
    </row>
    <row r="7448" spans="1:4" x14ac:dyDescent="0.25">
      <c r="A7448" s="1">
        <v>44478</v>
      </c>
      <c r="B7448">
        <v>1010247</v>
      </c>
      <c r="C7448">
        <v>8.75</v>
      </c>
      <c r="D7448">
        <v>6</v>
      </c>
    </row>
    <row r="7449" spans="1:4" x14ac:dyDescent="0.25">
      <c r="A7449" s="1">
        <v>44478</v>
      </c>
      <c r="B7449">
        <v>1010248</v>
      </c>
      <c r="C7449">
        <v>3.95</v>
      </c>
      <c r="D7449">
        <v>3</v>
      </c>
    </row>
    <row r="7450" spans="1:4" x14ac:dyDescent="0.25">
      <c r="A7450" s="1">
        <v>44478</v>
      </c>
      <c r="B7450">
        <v>1010249</v>
      </c>
      <c r="C7450">
        <v>2.9</v>
      </c>
      <c r="D7450">
        <v>4</v>
      </c>
    </row>
    <row r="7451" spans="1:4" x14ac:dyDescent="0.25">
      <c r="A7451" s="1">
        <v>44478</v>
      </c>
      <c r="B7451">
        <v>1010250</v>
      </c>
      <c r="C7451">
        <v>3.95</v>
      </c>
      <c r="D7451">
        <v>4</v>
      </c>
    </row>
    <row r="7452" spans="1:4" x14ac:dyDescent="0.25">
      <c r="A7452" s="1">
        <v>44478</v>
      </c>
      <c r="B7452">
        <v>1010251</v>
      </c>
      <c r="C7452">
        <v>6.8</v>
      </c>
      <c r="D7452">
        <v>4</v>
      </c>
    </row>
    <row r="7453" spans="1:4" x14ac:dyDescent="0.25">
      <c r="A7453" s="1">
        <v>44478</v>
      </c>
      <c r="B7453">
        <v>1010252</v>
      </c>
      <c r="C7453">
        <v>3.2</v>
      </c>
      <c r="D7453">
        <v>2</v>
      </c>
    </row>
    <row r="7454" spans="1:4" x14ac:dyDescent="0.25">
      <c r="A7454" s="1">
        <v>44478</v>
      </c>
      <c r="B7454">
        <v>1010253</v>
      </c>
      <c r="C7454">
        <v>3.35</v>
      </c>
      <c r="D7454">
        <v>4</v>
      </c>
    </row>
    <row r="7455" spans="1:4" x14ac:dyDescent="0.25">
      <c r="A7455" s="1">
        <v>44478</v>
      </c>
      <c r="B7455">
        <v>1010254</v>
      </c>
      <c r="C7455">
        <v>8.4499999999999993</v>
      </c>
      <c r="D7455">
        <v>6</v>
      </c>
    </row>
    <row r="7456" spans="1:4" x14ac:dyDescent="0.25">
      <c r="A7456" s="1">
        <v>44478</v>
      </c>
      <c r="B7456">
        <v>1010255</v>
      </c>
      <c r="C7456">
        <v>5.45</v>
      </c>
      <c r="D7456">
        <v>5</v>
      </c>
    </row>
    <row r="7457" spans="1:4" x14ac:dyDescent="0.25">
      <c r="A7457" s="1">
        <v>44478</v>
      </c>
      <c r="B7457">
        <v>1010256</v>
      </c>
      <c r="C7457">
        <v>3.35</v>
      </c>
      <c r="D7457">
        <v>4</v>
      </c>
    </row>
    <row r="7458" spans="1:4" x14ac:dyDescent="0.25">
      <c r="A7458" s="1">
        <v>44478</v>
      </c>
      <c r="B7458">
        <v>1010257</v>
      </c>
      <c r="C7458">
        <v>3.65</v>
      </c>
      <c r="D7458">
        <v>4</v>
      </c>
    </row>
    <row r="7459" spans="1:4" x14ac:dyDescent="0.25">
      <c r="A7459" s="1">
        <v>44478</v>
      </c>
      <c r="B7459">
        <v>1010258</v>
      </c>
      <c r="C7459">
        <v>2.9</v>
      </c>
      <c r="D7459">
        <v>2</v>
      </c>
    </row>
    <row r="7460" spans="1:4" x14ac:dyDescent="0.25">
      <c r="A7460" s="1">
        <v>44478</v>
      </c>
      <c r="B7460">
        <v>1010259</v>
      </c>
      <c r="C7460">
        <v>2.9</v>
      </c>
      <c r="D7460">
        <v>2</v>
      </c>
    </row>
    <row r="7461" spans="1:4" x14ac:dyDescent="0.25">
      <c r="A7461" s="1">
        <v>44478</v>
      </c>
      <c r="B7461">
        <v>1010260</v>
      </c>
      <c r="C7461">
        <v>3.95</v>
      </c>
      <c r="D7461">
        <v>2</v>
      </c>
    </row>
    <row r="7462" spans="1:4" x14ac:dyDescent="0.25">
      <c r="A7462" s="1">
        <v>44478</v>
      </c>
      <c r="B7462">
        <v>1010261</v>
      </c>
      <c r="C7462">
        <v>3.65</v>
      </c>
      <c r="D7462">
        <v>6</v>
      </c>
    </row>
    <row r="7463" spans="1:4" x14ac:dyDescent="0.25">
      <c r="A7463" s="1">
        <v>44478</v>
      </c>
      <c r="B7463">
        <v>1010262</v>
      </c>
      <c r="C7463">
        <v>3.65</v>
      </c>
      <c r="D7463">
        <v>4</v>
      </c>
    </row>
    <row r="7464" spans="1:4" x14ac:dyDescent="0.25">
      <c r="A7464" s="1">
        <v>44478</v>
      </c>
      <c r="B7464">
        <v>1010263</v>
      </c>
      <c r="C7464">
        <v>6.35</v>
      </c>
      <c r="D7464">
        <v>5</v>
      </c>
    </row>
    <row r="7465" spans="1:4" x14ac:dyDescent="0.25">
      <c r="A7465" s="1">
        <v>44478</v>
      </c>
      <c r="B7465">
        <v>1010265</v>
      </c>
      <c r="C7465">
        <v>5</v>
      </c>
      <c r="D7465">
        <v>5</v>
      </c>
    </row>
    <row r="7466" spans="1:4" x14ac:dyDescent="0.25">
      <c r="A7466" s="1">
        <v>44478</v>
      </c>
      <c r="B7466">
        <v>1010266</v>
      </c>
      <c r="C7466">
        <v>4.0999999999999996</v>
      </c>
      <c r="D7466">
        <v>6</v>
      </c>
    </row>
    <row r="7467" spans="1:4" x14ac:dyDescent="0.25">
      <c r="A7467" s="1">
        <v>44478</v>
      </c>
      <c r="B7467">
        <v>1010267</v>
      </c>
      <c r="C7467">
        <v>4.0999999999999996</v>
      </c>
      <c r="D7467">
        <v>4</v>
      </c>
    </row>
    <row r="7468" spans="1:4" x14ac:dyDescent="0.25">
      <c r="A7468" s="1">
        <v>44478</v>
      </c>
      <c r="B7468">
        <v>1010268</v>
      </c>
      <c r="C7468">
        <v>3.65</v>
      </c>
      <c r="D7468">
        <v>2</v>
      </c>
    </row>
    <row r="7469" spans="1:4" x14ac:dyDescent="0.25">
      <c r="A7469" s="1">
        <v>44478</v>
      </c>
      <c r="B7469">
        <v>1010269</v>
      </c>
      <c r="C7469">
        <v>5.15</v>
      </c>
      <c r="D7469">
        <v>3</v>
      </c>
    </row>
    <row r="7470" spans="1:4" x14ac:dyDescent="0.25">
      <c r="A7470" s="1">
        <v>44478</v>
      </c>
      <c r="B7470">
        <v>1010270</v>
      </c>
      <c r="C7470">
        <v>4.0999999999999996</v>
      </c>
      <c r="D7470">
        <v>3</v>
      </c>
    </row>
    <row r="7471" spans="1:4" x14ac:dyDescent="0.25">
      <c r="A7471" s="1">
        <v>44478</v>
      </c>
      <c r="B7471">
        <v>1010271</v>
      </c>
      <c r="C7471">
        <v>3.5</v>
      </c>
      <c r="D7471">
        <v>4</v>
      </c>
    </row>
    <row r="7472" spans="1:4" x14ac:dyDescent="0.25">
      <c r="A7472" s="1">
        <v>44478</v>
      </c>
      <c r="B7472">
        <v>1010272</v>
      </c>
      <c r="C7472">
        <v>3.35</v>
      </c>
      <c r="D7472">
        <v>2</v>
      </c>
    </row>
    <row r="7473" spans="1:4" x14ac:dyDescent="0.25">
      <c r="A7473" s="1">
        <v>44478</v>
      </c>
      <c r="B7473">
        <v>1010273</v>
      </c>
      <c r="C7473">
        <v>6.95</v>
      </c>
      <c r="D7473">
        <v>5</v>
      </c>
    </row>
    <row r="7474" spans="1:4" x14ac:dyDescent="0.25">
      <c r="A7474" s="1">
        <v>44478</v>
      </c>
      <c r="B7474">
        <v>1010274</v>
      </c>
      <c r="C7474">
        <v>7.1</v>
      </c>
      <c r="D7474">
        <v>4</v>
      </c>
    </row>
    <row r="7475" spans="1:4" x14ac:dyDescent="0.25">
      <c r="A7475" s="1">
        <v>44478</v>
      </c>
      <c r="B7475">
        <v>1010275</v>
      </c>
      <c r="C7475">
        <v>7.7</v>
      </c>
      <c r="D7475">
        <v>4</v>
      </c>
    </row>
    <row r="7476" spans="1:4" x14ac:dyDescent="0.25">
      <c r="A7476" s="1">
        <v>44478</v>
      </c>
      <c r="B7476">
        <v>1010276</v>
      </c>
      <c r="C7476">
        <v>4.0999999999999996</v>
      </c>
      <c r="D7476">
        <v>3</v>
      </c>
    </row>
    <row r="7477" spans="1:4" x14ac:dyDescent="0.25">
      <c r="A7477" s="1">
        <v>44478</v>
      </c>
      <c r="B7477">
        <v>1010277</v>
      </c>
      <c r="C7477">
        <v>3.65</v>
      </c>
      <c r="D7477">
        <v>3</v>
      </c>
    </row>
    <row r="7478" spans="1:4" x14ac:dyDescent="0.25">
      <c r="A7478" s="1">
        <v>44478</v>
      </c>
      <c r="B7478">
        <v>1010278</v>
      </c>
      <c r="C7478">
        <v>3.05</v>
      </c>
      <c r="D7478">
        <v>2</v>
      </c>
    </row>
    <row r="7479" spans="1:4" x14ac:dyDescent="0.25">
      <c r="A7479" s="1">
        <v>44478</v>
      </c>
      <c r="B7479">
        <v>1010279</v>
      </c>
      <c r="C7479">
        <v>6.95</v>
      </c>
      <c r="D7479">
        <v>6</v>
      </c>
    </row>
    <row r="7480" spans="1:4" x14ac:dyDescent="0.25">
      <c r="A7480" s="1">
        <v>44478</v>
      </c>
      <c r="B7480">
        <v>1010280</v>
      </c>
      <c r="C7480">
        <v>3.05</v>
      </c>
      <c r="D7480">
        <v>2</v>
      </c>
    </row>
    <row r="7481" spans="1:4" x14ac:dyDescent="0.25">
      <c r="A7481" s="1">
        <v>44478</v>
      </c>
      <c r="B7481">
        <v>1010281</v>
      </c>
      <c r="C7481">
        <v>4.25</v>
      </c>
      <c r="D7481">
        <v>3</v>
      </c>
    </row>
    <row r="7482" spans="1:4" x14ac:dyDescent="0.25">
      <c r="A7482" s="1">
        <v>44478</v>
      </c>
      <c r="B7482">
        <v>1010282</v>
      </c>
      <c r="C7482">
        <v>6.35</v>
      </c>
      <c r="D7482">
        <v>2</v>
      </c>
    </row>
    <row r="7483" spans="1:4" x14ac:dyDescent="0.25">
      <c r="A7483" s="1">
        <v>44478</v>
      </c>
      <c r="B7483">
        <v>1010283</v>
      </c>
      <c r="C7483">
        <v>3.95</v>
      </c>
      <c r="D7483">
        <v>3</v>
      </c>
    </row>
    <row r="7484" spans="1:4" x14ac:dyDescent="0.25">
      <c r="A7484" s="1">
        <v>44478</v>
      </c>
      <c r="B7484">
        <v>1010284</v>
      </c>
      <c r="C7484">
        <v>4.0999999999999996</v>
      </c>
      <c r="D7484">
        <v>3</v>
      </c>
    </row>
    <row r="7485" spans="1:4" x14ac:dyDescent="0.25">
      <c r="A7485" s="1">
        <v>44478</v>
      </c>
      <c r="B7485">
        <v>1010285</v>
      </c>
      <c r="C7485">
        <v>4.0999999999999996</v>
      </c>
      <c r="D7485">
        <v>2</v>
      </c>
    </row>
    <row r="7486" spans="1:4" x14ac:dyDescent="0.25">
      <c r="A7486" s="1">
        <v>44478</v>
      </c>
      <c r="B7486">
        <v>1010286</v>
      </c>
      <c r="C7486">
        <v>9.65</v>
      </c>
      <c r="D7486">
        <v>5</v>
      </c>
    </row>
    <row r="7487" spans="1:4" x14ac:dyDescent="0.25">
      <c r="A7487" s="1">
        <v>44478</v>
      </c>
      <c r="B7487">
        <v>1010287</v>
      </c>
      <c r="C7487">
        <v>3.95</v>
      </c>
      <c r="D7487">
        <v>5</v>
      </c>
    </row>
    <row r="7488" spans="1:4" x14ac:dyDescent="0.25">
      <c r="A7488" s="1">
        <v>44478</v>
      </c>
      <c r="B7488">
        <v>1010288</v>
      </c>
      <c r="C7488">
        <v>5.75</v>
      </c>
      <c r="D7488">
        <v>3</v>
      </c>
    </row>
    <row r="7489" spans="1:4" x14ac:dyDescent="0.25">
      <c r="A7489" s="1">
        <v>44478</v>
      </c>
      <c r="B7489">
        <v>1010289</v>
      </c>
      <c r="C7489">
        <v>3.05</v>
      </c>
      <c r="D7489">
        <v>2</v>
      </c>
    </row>
    <row r="7490" spans="1:4" x14ac:dyDescent="0.25">
      <c r="A7490" s="1">
        <v>44478</v>
      </c>
      <c r="B7490">
        <v>1010290</v>
      </c>
      <c r="C7490">
        <v>6.65</v>
      </c>
      <c r="D7490">
        <v>4</v>
      </c>
    </row>
    <row r="7491" spans="1:4" x14ac:dyDescent="0.25">
      <c r="A7491" s="1">
        <v>44478</v>
      </c>
      <c r="B7491">
        <v>1010291</v>
      </c>
      <c r="C7491">
        <v>4.25</v>
      </c>
      <c r="D7491">
        <v>3</v>
      </c>
    </row>
    <row r="7492" spans="1:4" x14ac:dyDescent="0.25">
      <c r="A7492" s="1">
        <v>44478</v>
      </c>
      <c r="B7492">
        <v>1010292</v>
      </c>
      <c r="C7492">
        <v>3.8</v>
      </c>
      <c r="D7492">
        <v>3</v>
      </c>
    </row>
    <row r="7493" spans="1:4" x14ac:dyDescent="0.25">
      <c r="A7493" s="1">
        <v>44478</v>
      </c>
      <c r="B7493">
        <v>1010293</v>
      </c>
      <c r="C7493">
        <v>6.05</v>
      </c>
      <c r="D7493">
        <v>4</v>
      </c>
    </row>
    <row r="7494" spans="1:4" x14ac:dyDescent="0.25">
      <c r="A7494" s="1">
        <v>44478</v>
      </c>
      <c r="B7494">
        <v>1010294</v>
      </c>
      <c r="C7494">
        <v>6.2</v>
      </c>
      <c r="D7494">
        <v>3</v>
      </c>
    </row>
    <row r="7495" spans="1:4" x14ac:dyDescent="0.25">
      <c r="A7495" s="1">
        <v>44478</v>
      </c>
      <c r="B7495">
        <v>1010295</v>
      </c>
      <c r="C7495">
        <v>6.35</v>
      </c>
      <c r="D7495">
        <v>4</v>
      </c>
    </row>
    <row r="7496" spans="1:4" x14ac:dyDescent="0.25">
      <c r="A7496" s="1">
        <v>44478</v>
      </c>
      <c r="B7496">
        <v>1010296</v>
      </c>
      <c r="C7496">
        <v>4.0999999999999996</v>
      </c>
      <c r="D7496">
        <v>5</v>
      </c>
    </row>
    <row r="7497" spans="1:4" x14ac:dyDescent="0.25">
      <c r="A7497" s="1">
        <v>44478</v>
      </c>
      <c r="B7497">
        <v>1010297</v>
      </c>
      <c r="C7497">
        <v>3.95</v>
      </c>
      <c r="D7497">
        <v>2</v>
      </c>
    </row>
    <row r="7498" spans="1:4" x14ac:dyDescent="0.25">
      <c r="A7498" s="1">
        <v>44478</v>
      </c>
      <c r="B7498">
        <v>1010298</v>
      </c>
      <c r="C7498">
        <v>3.95</v>
      </c>
      <c r="D7498">
        <v>4</v>
      </c>
    </row>
    <row r="7499" spans="1:4" x14ac:dyDescent="0.25">
      <c r="A7499" s="1">
        <v>44478</v>
      </c>
      <c r="B7499">
        <v>1010299</v>
      </c>
      <c r="C7499">
        <v>2.9</v>
      </c>
      <c r="D7499">
        <v>4</v>
      </c>
    </row>
    <row r="7500" spans="1:4" x14ac:dyDescent="0.25">
      <c r="A7500" s="1">
        <v>44478</v>
      </c>
      <c r="B7500">
        <v>1010300</v>
      </c>
      <c r="C7500">
        <v>4.55</v>
      </c>
      <c r="D7500">
        <v>4</v>
      </c>
    </row>
    <row r="7501" spans="1:4" x14ac:dyDescent="0.25">
      <c r="A7501" s="1">
        <v>44478</v>
      </c>
      <c r="B7501">
        <v>1010301</v>
      </c>
      <c r="C7501">
        <v>5.45</v>
      </c>
      <c r="D7501">
        <v>4</v>
      </c>
    </row>
    <row r="7502" spans="1:4" x14ac:dyDescent="0.25">
      <c r="A7502" s="1">
        <v>44478</v>
      </c>
      <c r="B7502">
        <v>1010302</v>
      </c>
      <c r="C7502">
        <v>3.65</v>
      </c>
      <c r="D7502">
        <v>3</v>
      </c>
    </row>
    <row r="7503" spans="1:4" x14ac:dyDescent="0.25">
      <c r="A7503" s="1">
        <v>44478</v>
      </c>
      <c r="B7503">
        <v>1010303</v>
      </c>
      <c r="C7503">
        <v>4.7</v>
      </c>
      <c r="D7503">
        <v>4</v>
      </c>
    </row>
    <row r="7504" spans="1:4" x14ac:dyDescent="0.25">
      <c r="A7504" s="1">
        <v>44478</v>
      </c>
      <c r="B7504">
        <v>1010304</v>
      </c>
      <c r="C7504">
        <v>7.4</v>
      </c>
      <c r="D7504">
        <v>5</v>
      </c>
    </row>
    <row r="7505" spans="1:4" x14ac:dyDescent="0.25">
      <c r="A7505" s="1">
        <v>44478</v>
      </c>
      <c r="B7505">
        <v>1010305</v>
      </c>
      <c r="C7505">
        <v>5</v>
      </c>
      <c r="D7505">
        <v>4</v>
      </c>
    </row>
    <row r="7506" spans="1:4" x14ac:dyDescent="0.25">
      <c r="A7506" s="1">
        <v>44478</v>
      </c>
      <c r="B7506">
        <v>1010306</v>
      </c>
      <c r="C7506">
        <v>6.2</v>
      </c>
      <c r="D7506">
        <v>3</v>
      </c>
    </row>
    <row r="7507" spans="1:4" x14ac:dyDescent="0.25">
      <c r="A7507" s="1">
        <v>44478</v>
      </c>
      <c r="B7507">
        <v>1010307</v>
      </c>
      <c r="C7507">
        <v>3.5</v>
      </c>
      <c r="D7507">
        <v>4</v>
      </c>
    </row>
    <row r="7508" spans="1:4" x14ac:dyDescent="0.25">
      <c r="A7508" s="1">
        <v>44478</v>
      </c>
      <c r="B7508">
        <v>1010308</v>
      </c>
      <c r="C7508">
        <v>4.55</v>
      </c>
      <c r="D7508">
        <v>2</v>
      </c>
    </row>
    <row r="7509" spans="1:4" x14ac:dyDescent="0.25">
      <c r="A7509" s="1">
        <v>44478</v>
      </c>
      <c r="B7509">
        <v>1010309</v>
      </c>
      <c r="C7509">
        <v>4.8499999999999996</v>
      </c>
      <c r="D7509">
        <v>3</v>
      </c>
    </row>
    <row r="7510" spans="1:4" x14ac:dyDescent="0.25">
      <c r="A7510" s="1">
        <v>44478</v>
      </c>
      <c r="B7510">
        <v>1010310</v>
      </c>
      <c r="C7510">
        <v>6.35</v>
      </c>
      <c r="D7510">
        <v>5</v>
      </c>
    </row>
    <row r="7511" spans="1:4" x14ac:dyDescent="0.25">
      <c r="A7511" s="1">
        <v>44478</v>
      </c>
      <c r="B7511">
        <v>1010311</v>
      </c>
      <c r="C7511">
        <v>3.35</v>
      </c>
      <c r="D7511">
        <v>3</v>
      </c>
    </row>
    <row r="7512" spans="1:4" x14ac:dyDescent="0.25">
      <c r="A7512" s="1">
        <v>44478</v>
      </c>
      <c r="B7512">
        <v>1010312</v>
      </c>
      <c r="C7512">
        <v>5.6</v>
      </c>
      <c r="D7512">
        <v>4</v>
      </c>
    </row>
    <row r="7513" spans="1:4" x14ac:dyDescent="0.25">
      <c r="A7513" s="1">
        <v>44478</v>
      </c>
      <c r="B7513">
        <v>1010313</v>
      </c>
      <c r="C7513">
        <v>5</v>
      </c>
      <c r="D7513">
        <v>3</v>
      </c>
    </row>
    <row r="7514" spans="1:4" x14ac:dyDescent="0.25">
      <c r="A7514" s="1">
        <v>44478</v>
      </c>
      <c r="B7514">
        <v>1010314</v>
      </c>
      <c r="C7514">
        <v>4.55</v>
      </c>
      <c r="D7514">
        <v>4</v>
      </c>
    </row>
    <row r="7515" spans="1:4" x14ac:dyDescent="0.25">
      <c r="A7515" s="1">
        <v>44478</v>
      </c>
      <c r="B7515">
        <v>1010315</v>
      </c>
      <c r="C7515">
        <v>3.65</v>
      </c>
      <c r="D7515">
        <v>2</v>
      </c>
    </row>
    <row r="7516" spans="1:4" x14ac:dyDescent="0.25">
      <c r="A7516" s="1">
        <v>44478</v>
      </c>
      <c r="B7516">
        <v>1010316</v>
      </c>
      <c r="C7516">
        <v>3.5</v>
      </c>
      <c r="D7516">
        <v>4</v>
      </c>
    </row>
    <row r="7517" spans="1:4" x14ac:dyDescent="0.25">
      <c r="A7517" s="1">
        <v>44478</v>
      </c>
      <c r="B7517">
        <v>1010317</v>
      </c>
      <c r="C7517">
        <v>5.45</v>
      </c>
      <c r="D7517">
        <v>3</v>
      </c>
    </row>
    <row r="7518" spans="1:4" x14ac:dyDescent="0.25">
      <c r="A7518" s="1">
        <v>44478</v>
      </c>
      <c r="B7518">
        <v>1010318</v>
      </c>
      <c r="C7518">
        <v>3.2</v>
      </c>
      <c r="D7518">
        <v>2</v>
      </c>
    </row>
    <row r="7519" spans="1:4" x14ac:dyDescent="0.25">
      <c r="A7519" s="1">
        <v>44478</v>
      </c>
      <c r="B7519">
        <v>1010319</v>
      </c>
      <c r="C7519">
        <v>3.95</v>
      </c>
      <c r="D7519">
        <v>4</v>
      </c>
    </row>
    <row r="7520" spans="1:4" x14ac:dyDescent="0.25">
      <c r="A7520" s="1">
        <v>44478</v>
      </c>
      <c r="B7520">
        <v>1010320</v>
      </c>
      <c r="C7520">
        <v>3.2</v>
      </c>
      <c r="D7520">
        <v>2</v>
      </c>
    </row>
    <row r="7521" spans="1:4" x14ac:dyDescent="0.25">
      <c r="A7521" s="1">
        <v>44478</v>
      </c>
      <c r="B7521">
        <v>1010321</v>
      </c>
      <c r="C7521">
        <v>4.7</v>
      </c>
      <c r="D7521">
        <v>3</v>
      </c>
    </row>
    <row r="7522" spans="1:4" x14ac:dyDescent="0.25">
      <c r="A7522" s="1">
        <v>44478</v>
      </c>
      <c r="B7522">
        <v>1010322</v>
      </c>
      <c r="C7522">
        <v>3.2</v>
      </c>
      <c r="D7522">
        <v>2</v>
      </c>
    </row>
    <row r="7523" spans="1:4" x14ac:dyDescent="0.25">
      <c r="A7523" s="1">
        <v>44478</v>
      </c>
      <c r="B7523">
        <v>1010323</v>
      </c>
      <c r="C7523">
        <v>6.05</v>
      </c>
      <c r="D7523">
        <v>4</v>
      </c>
    </row>
    <row r="7524" spans="1:4" x14ac:dyDescent="0.25">
      <c r="A7524" s="1">
        <v>44478</v>
      </c>
      <c r="B7524">
        <v>1010324</v>
      </c>
      <c r="C7524">
        <v>15.35</v>
      </c>
      <c r="D7524">
        <v>8</v>
      </c>
    </row>
    <row r="7525" spans="1:4" x14ac:dyDescent="0.25">
      <c r="A7525" s="1">
        <v>44478</v>
      </c>
      <c r="B7525">
        <v>1010325</v>
      </c>
      <c r="C7525">
        <v>3.2</v>
      </c>
      <c r="D7525">
        <v>4</v>
      </c>
    </row>
    <row r="7526" spans="1:4" x14ac:dyDescent="0.25">
      <c r="A7526" s="1">
        <v>44478</v>
      </c>
      <c r="B7526">
        <v>1010326</v>
      </c>
      <c r="C7526">
        <v>4.25</v>
      </c>
      <c r="D7526">
        <v>5</v>
      </c>
    </row>
    <row r="7527" spans="1:4" x14ac:dyDescent="0.25">
      <c r="A7527" s="1">
        <v>44478</v>
      </c>
      <c r="B7527">
        <v>1010327</v>
      </c>
      <c r="C7527">
        <v>3.8</v>
      </c>
      <c r="D7527">
        <v>3</v>
      </c>
    </row>
    <row r="7528" spans="1:4" x14ac:dyDescent="0.25">
      <c r="A7528" s="1">
        <v>44478</v>
      </c>
      <c r="B7528">
        <v>1010328</v>
      </c>
      <c r="C7528">
        <v>3.35</v>
      </c>
      <c r="D7528">
        <v>3</v>
      </c>
    </row>
    <row r="7529" spans="1:4" x14ac:dyDescent="0.25">
      <c r="A7529" s="1">
        <v>44478</v>
      </c>
      <c r="B7529">
        <v>1010330</v>
      </c>
      <c r="C7529">
        <v>3.35</v>
      </c>
      <c r="D7529">
        <v>2</v>
      </c>
    </row>
    <row r="7530" spans="1:4" x14ac:dyDescent="0.25">
      <c r="A7530" s="1">
        <v>44478</v>
      </c>
      <c r="B7530">
        <v>1010331</v>
      </c>
      <c r="C7530">
        <v>3.95</v>
      </c>
      <c r="D7530">
        <v>4</v>
      </c>
    </row>
    <row r="7531" spans="1:4" x14ac:dyDescent="0.25">
      <c r="A7531" s="1">
        <v>44478</v>
      </c>
      <c r="B7531">
        <v>1010332</v>
      </c>
      <c r="C7531">
        <v>8.15</v>
      </c>
      <c r="D7531">
        <v>4</v>
      </c>
    </row>
    <row r="7532" spans="1:4" x14ac:dyDescent="0.25">
      <c r="A7532" s="1">
        <v>44478</v>
      </c>
      <c r="B7532">
        <v>1010333</v>
      </c>
      <c r="C7532">
        <v>5.75</v>
      </c>
      <c r="D7532">
        <v>4</v>
      </c>
    </row>
    <row r="7533" spans="1:4" x14ac:dyDescent="0.25">
      <c r="A7533" s="1">
        <v>44478</v>
      </c>
      <c r="B7533">
        <v>1010334</v>
      </c>
      <c r="C7533">
        <v>5.9</v>
      </c>
      <c r="D7533">
        <v>5</v>
      </c>
    </row>
    <row r="7534" spans="1:4" x14ac:dyDescent="0.25">
      <c r="A7534" s="1">
        <v>44478</v>
      </c>
      <c r="B7534">
        <v>1010335</v>
      </c>
      <c r="C7534">
        <v>5.75</v>
      </c>
      <c r="D7534">
        <v>4</v>
      </c>
    </row>
    <row r="7535" spans="1:4" x14ac:dyDescent="0.25">
      <c r="A7535" s="1">
        <v>44478</v>
      </c>
      <c r="B7535">
        <v>1010336</v>
      </c>
      <c r="C7535">
        <v>3.35</v>
      </c>
      <c r="D7535">
        <v>2</v>
      </c>
    </row>
    <row r="7536" spans="1:4" x14ac:dyDescent="0.25">
      <c r="A7536" s="1">
        <v>44478</v>
      </c>
      <c r="B7536">
        <v>1010337</v>
      </c>
      <c r="C7536">
        <v>7.85</v>
      </c>
      <c r="D7536">
        <v>5</v>
      </c>
    </row>
    <row r="7537" spans="1:4" x14ac:dyDescent="0.25">
      <c r="A7537" s="1">
        <v>44478</v>
      </c>
      <c r="B7537">
        <v>1010338</v>
      </c>
      <c r="C7537">
        <v>5.3</v>
      </c>
      <c r="D7537">
        <v>4</v>
      </c>
    </row>
    <row r="7538" spans="1:4" x14ac:dyDescent="0.25">
      <c r="A7538" s="1">
        <v>44478</v>
      </c>
      <c r="B7538">
        <v>1010339</v>
      </c>
      <c r="C7538">
        <v>3.65</v>
      </c>
      <c r="D7538">
        <v>2</v>
      </c>
    </row>
    <row r="7539" spans="1:4" x14ac:dyDescent="0.25">
      <c r="A7539" s="1">
        <v>44478</v>
      </c>
      <c r="B7539">
        <v>1010340</v>
      </c>
      <c r="C7539">
        <v>3.05</v>
      </c>
      <c r="D7539">
        <v>2</v>
      </c>
    </row>
    <row r="7540" spans="1:4" x14ac:dyDescent="0.25">
      <c r="A7540" s="1">
        <v>44478</v>
      </c>
      <c r="B7540">
        <v>1010341</v>
      </c>
      <c r="C7540">
        <v>5.6</v>
      </c>
      <c r="D7540">
        <v>6</v>
      </c>
    </row>
    <row r="7541" spans="1:4" x14ac:dyDescent="0.25">
      <c r="A7541" s="1">
        <v>44478</v>
      </c>
      <c r="B7541">
        <v>1010342</v>
      </c>
      <c r="C7541">
        <v>7.1</v>
      </c>
      <c r="D7541">
        <v>5</v>
      </c>
    </row>
    <row r="7542" spans="1:4" x14ac:dyDescent="0.25">
      <c r="A7542" s="1">
        <v>44478</v>
      </c>
      <c r="B7542">
        <v>1010343</v>
      </c>
      <c r="C7542">
        <v>5.15</v>
      </c>
      <c r="D7542">
        <v>5</v>
      </c>
    </row>
    <row r="7543" spans="1:4" x14ac:dyDescent="0.25">
      <c r="A7543" s="1">
        <v>44478</v>
      </c>
      <c r="B7543">
        <v>1010344</v>
      </c>
      <c r="C7543">
        <v>4.4000000000000004</v>
      </c>
      <c r="D7543">
        <v>4</v>
      </c>
    </row>
    <row r="7544" spans="1:4" x14ac:dyDescent="0.25">
      <c r="A7544" s="1">
        <v>44478</v>
      </c>
      <c r="B7544">
        <v>1010345</v>
      </c>
      <c r="C7544">
        <v>4.55</v>
      </c>
      <c r="D7544">
        <v>4</v>
      </c>
    </row>
    <row r="7545" spans="1:4" x14ac:dyDescent="0.25">
      <c r="A7545" s="1">
        <v>44478</v>
      </c>
      <c r="B7545">
        <v>1010346</v>
      </c>
      <c r="C7545">
        <v>5.45</v>
      </c>
      <c r="D7545">
        <v>4</v>
      </c>
    </row>
    <row r="7546" spans="1:4" x14ac:dyDescent="0.25">
      <c r="A7546" s="1">
        <v>44478</v>
      </c>
      <c r="B7546">
        <v>1010347</v>
      </c>
      <c r="C7546">
        <v>5.45</v>
      </c>
      <c r="D7546">
        <v>4</v>
      </c>
    </row>
    <row r="7547" spans="1:4" x14ac:dyDescent="0.25">
      <c r="A7547" s="1">
        <v>44478</v>
      </c>
      <c r="B7547">
        <v>1010348</v>
      </c>
      <c r="C7547">
        <v>7.85</v>
      </c>
      <c r="D7547">
        <v>5</v>
      </c>
    </row>
    <row r="7548" spans="1:4" x14ac:dyDescent="0.25">
      <c r="A7548" s="1">
        <v>44478</v>
      </c>
      <c r="B7548">
        <v>1010349</v>
      </c>
      <c r="C7548">
        <v>3.95</v>
      </c>
      <c r="D7548">
        <v>3</v>
      </c>
    </row>
    <row r="7549" spans="1:4" x14ac:dyDescent="0.25">
      <c r="A7549" s="1">
        <v>44478</v>
      </c>
      <c r="B7549">
        <v>1010350</v>
      </c>
      <c r="C7549">
        <v>5.3</v>
      </c>
      <c r="D7549">
        <v>5</v>
      </c>
    </row>
    <row r="7550" spans="1:4" x14ac:dyDescent="0.25">
      <c r="A7550" s="1">
        <v>44478</v>
      </c>
      <c r="B7550">
        <v>1010351</v>
      </c>
      <c r="C7550">
        <v>5.15</v>
      </c>
      <c r="D7550">
        <v>4</v>
      </c>
    </row>
    <row r="7551" spans="1:4" x14ac:dyDescent="0.25">
      <c r="A7551" s="1">
        <v>44478</v>
      </c>
      <c r="B7551">
        <v>1010352</v>
      </c>
      <c r="C7551">
        <v>3.5</v>
      </c>
      <c r="D7551">
        <v>2</v>
      </c>
    </row>
    <row r="7552" spans="1:4" x14ac:dyDescent="0.25">
      <c r="A7552" s="1">
        <v>44478</v>
      </c>
      <c r="B7552">
        <v>1010353</v>
      </c>
      <c r="C7552">
        <v>9.9499999999999993</v>
      </c>
      <c r="D7552">
        <v>6</v>
      </c>
    </row>
    <row r="7553" spans="1:4" x14ac:dyDescent="0.25">
      <c r="A7553" s="1">
        <v>44478</v>
      </c>
      <c r="B7553">
        <v>1010354</v>
      </c>
      <c r="C7553">
        <v>5.6</v>
      </c>
      <c r="D7553">
        <v>3</v>
      </c>
    </row>
    <row r="7554" spans="1:4" x14ac:dyDescent="0.25">
      <c r="A7554" s="1">
        <v>44478</v>
      </c>
      <c r="B7554">
        <v>1010355</v>
      </c>
      <c r="C7554">
        <v>3.95</v>
      </c>
      <c r="D7554">
        <v>3</v>
      </c>
    </row>
    <row r="7555" spans="1:4" x14ac:dyDescent="0.25">
      <c r="A7555" s="1">
        <v>44478</v>
      </c>
      <c r="B7555">
        <v>1010356</v>
      </c>
      <c r="C7555">
        <v>5.9</v>
      </c>
      <c r="D7555">
        <v>4</v>
      </c>
    </row>
    <row r="7556" spans="1:4" x14ac:dyDescent="0.25">
      <c r="A7556" s="1">
        <v>44478</v>
      </c>
      <c r="B7556">
        <v>1010357</v>
      </c>
      <c r="C7556">
        <v>6.5</v>
      </c>
      <c r="D7556">
        <v>6</v>
      </c>
    </row>
    <row r="7557" spans="1:4" x14ac:dyDescent="0.25">
      <c r="A7557" s="1">
        <v>44478</v>
      </c>
      <c r="B7557">
        <v>1010358</v>
      </c>
      <c r="C7557">
        <v>3.5</v>
      </c>
      <c r="D7557">
        <v>2</v>
      </c>
    </row>
    <row r="7558" spans="1:4" x14ac:dyDescent="0.25">
      <c r="A7558" s="1">
        <v>44478</v>
      </c>
      <c r="B7558">
        <v>1010359</v>
      </c>
      <c r="C7558">
        <v>4.25</v>
      </c>
      <c r="D7558">
        <v>4</v>
      </c>
    </row>
    <row r="7559" spans="1:4" x14ac:dyDescent="0.25">
      <c r="A7559" s="1">
        <v>44478</v>
      </c>
      <c r="B7559">
        <v>1010360</v>
      </c>
      <c r="C7559">
        <v>4.0999999999999996</v>
      </c>
      <c r="D7559">
        <v>4</v>
      </c>
    </row>
    <row r="7560" spans="1:4" x14ac:dyDescent="0.25">
      <c r="A7560" s="1">
        <v>44478</v>
      </c>
      <c r="B7560">
        <v>1010361</v>
      </c>
      <c r="C7560">
        <v>8.15</v>
      </c>
      <c r="D7560">
        <v>5</v>
      </c>
    </row>
    <row r="7561" spans="1:4" x14ac:dyDescent="0.25">
      <c r="A7561" s="1">
        <v>44478</v>
      </c>
      <c r="B7561">
        <v>1010362</v>
      </c>
      <c r="C7561">
        <v>4.0999999999999996</v>
      </c>
      <c r="D7561">
        <v>5</v>
      </c>
    </row>
    <row r="7562" spans="1:4" x14ac:dyDescent="0.25">
      <c r="A7562" s="1">
        <v>44478</v>
      </c>
      <c r="B7562">
        <v>1010364</v>
      </c>
      <c r="C7562">
        <v>4.25</v>
      </c>
      <c r="D7562">
        <v>3</v>
      </c>
    </row>
    <row r="7563" spans="1:4" x14ac:dyDescent="0.25">
      <c r="A7563" s="1">
        <v>44478</v>
      </c>
      <c r="B7563">
        <v>1010365</v>
      </c>
      <c r="C7563">
        <v>5.45</v>
      </c>
      <c r="D7563">
        <v>4</v>
      </c>
    </row>
    <row r="7564" spans="1:4" x14ac:dyDescent="0.25">
      <c r="A7564" s="1">
        <v>44478</v>
      </c>
      <c r="B7564">
        <v>1010366</v>
      </c>
      <c r="C7564">
        <v>7.1</v>
      </c>
      <c r="D7564">
        <v>5</v>
      </c>
    </row>
    <row r="7565" spans="1:4" x14ac:dyDescent="0.25">
      <c r="A7565" s="1">
        <v>44478</v>
      </c>
      <c r="B7565">
        <v>1010367</v>
      </c>
      <c r="C7565">
        <v>3.2</v>
      </c>
      <c r="D7565">
        <v>2</v>
      </c>
    </row>
    <row r="7566" spans="1:4" x14ac:dyDescent="0.25">
      <c r="A7566" s="1">
        <v>44478</v>
      </c>
      <c r="B7566">
        <v>1010368</v>
      </c>
      <c r="C7566">
        <v>3.8</v>
      </c>
      <c r="D7566">
        <v>2</v>
      </c>
    </row>
    <row r="7567" spans="1:4" x14ac:dyDescent="0.25">
      <c r="A7567" s="1">
        <v>44478</v>
      </c>
      <c r="B7567">
        <v>1010369</v>
      </c>
      <c r="C7567">
        <v>5.6</v>
      </c>
      <c r="D7567">
        <v>4</v>
      </c>
    </row>
    <row r="7568" spans="1:4" x14ac:dyDescent="0.25">
      <c r="A7568" s="1">
        <v>44478</v>
      </c>
      <c r="B7568">
        <v>1010370</v>
      </c>
      <c r="C7568">
        <v>3.2</v>
      </c>
      <c r="D7568">
        <v>3</v>
      </c>
    </row>
    <row r="7569" spans="1:4" x14ac:dyDescent="0.25">
      <c r="A7569" s="1">
        <v>44478</v>
      </c>
      <c r="B7569">
        <v>1010371</v>
      </c>
      <c r="C7569">
        <v>6.35</v>
      </c>
      <c r="D7569">
        <v>3</v>
      </c>
    </row>
    <row r="7570" spans="1:4" x14ac:dyDescent="0.25">
      <c r="A7570" s="1">
        <v>44478</v>
      </c>
      <c r="B7570">
        <v>1010372</v>
      </c>
      <c r="C7570">
        <v>3.95</v>
      </c>
      <c r="D7570">
        <v>4</v>
      </c>
    </row>
    <row r="7571" spans="1:4" x14ac:dyDescent="0.25">
      <c r="A7571" s="1">
        <v>44478</v>
      </c>
      <c r="B7571">
        <v>1010373</v>
      </c>
      <c r="C7571">
        <v>3.05</v>
      </c>
      <c r="D7571">
        <v>4</v>
      </c>
    </row>
    <row r="7572" spans="1:4" x14ac:dyDescent="0.25">
      <c r="A7572" s="1">
        <v>44478</v>
      </c>
      <c r="B7572">
        <v>1010374</v>
      </c>
      <c r="C7572">
        <v>8.75</v>
      </c>
      <c r="D7572">
        <v>4</v>
      </c>
    </row>
    <row r="7573" spans="1:4" x14ac:dyDescent="0.25">
      <c r="A7573" s="1">
        <v>44478</v>
      </c>
      <c r="B7573">
        <v>1010375</v>
      </c>
      <c r="C7573">
        <v>5.15</v>
      </c>
      <c r="D7573">
        <v>5</v>
      </c>
    </row>
    <row r="7574" spans="1:4" x14ac:dyDescent="0.25">
      <c r="A7574" s="1">
        <v>44478</v>
      </c>
      <c r="B7574">
        <v>1010376</v>
      </c>
      <c r="C7574">
        <v>5.15</v>
      </c>
      <c r="D7574">
        <v>2</v>
      </c>
    </row>
    <row r="7575" spans="1:4" x14ac:dyDescent="0.25">
      <c r="A7575" s="1">
        <v>44478</v>
      </c>
      <c r="B7575">
        <v>1010377</v>
      </c>
      <c r="C7575">
        <v>5</v>
      </c>
      <c r="D7575">
        <v>4</v>
      </c>
    </row>
    <row r="7576" spans="1:4" x14ac:dyDescent="0.25">
      <c r="A7576" s="1">
        <v>44478</v>
      </c>
      <c r="B7576">
        <v>1010378</v>
      </c>
      <c r="C7576">
        <v>2.9</v>
      </c>
      <c r="D7576">
        <v>2</v>
      </c>
    </row>
    <row r="7577" spans="1:4" x14ac:dyDescent="0.25">
      <c r="A7577" s="1">
        <v>44478</v>
      </c>
      <c r="B7577">
        <v>1010379</v>
      </c>
      <c r="C7577">
        <v>3.35</v>
      </c>
      <c r="D7577">
        <v>3</v>
      </c>
    </row>
    <row r="7578" spans="1:4" x14ac:dyDescent="0.25">
      <c r="A7578" s="1">
        <v>44478</v>
      </c>
      <c r="B7578">
        <v>1010380</v>
      </c>
      <c r="C7578">
        <v>8.4499999999999993</v>
      </c>
      <c r="D7578">
        <v>8</v>
      </c>
    </row>
    <row r="7579" spans="1:4" x14ac:dyDescent="0.25">
      <c r="A7579" s="1">
        <v>44478</v>
      </c>
      <c r="B7579">
        <v>1010381</v>
      </c>
      <c r="C7579">
        <v>3.65</v>
      </c>
      <c r="D7579">
        <v>2</v>
      </c>
    </row>
    <row r="7580" spans="1:4" x14ac:dyDescent="0.25">
      <c r="A7580" s="1">
        <v>44478</v>
      </c>
      <c r="B7580">
        <v>1010382</v>
      </c>
      <c r="C7580">
        <v>3.35</v>
      </c>
      <c r="D7580">
        <v>3</v>
      </c>
    </row>
    <row r="7581" spans="1:4" x14ac:dyDescent="0.25">
      <c r="A7581" s="1">
        <v>44478</v>
      </c>
      <c r="B7581">
        <v>1010383</v>
      </c>
      <c r="C7581">
        <v>5</v>
      </c>
      <c r="D7581">
        <v>3</v>
      </c>
    </row>
    <row r="7582" spans="1:4" x14ac:dyDescent="0.25">
      <c r="A7582" s="1">
        <v>44479</v>
      </c>
      <c r="B7582">
        <v>1010384</v>
      </c>
      <c r="C7582">
        <v>3.95</v>
      </c>
      <c r="D7582">
        <v>2</v>
      </c>
    </row>
    <row r="7583" spans="1:4" x14ac:dyDescent="0.25">
      <c r="A7583" s="1">
        <v>44479</v>
      </c>
      <c r="B7583">
        <v>1010385</v>
      </c>
      <c r="C7583">
        <v>2.9</v>
      </c>
      <c r="D7583">
        <v>2</v>
      </c>
    </row>
    <row r="7584" spans="1:4" x14ac:dyDescent="0.25">
      <c r="A7584" s="1">
        <v>44479</v>
      </c>
      <c r="B7584">
        <v>1010386</v>
      </c>
      <c r="C7584">
        <v>5</v>
      </c>
      <c r="D7584">
        <v>4</v>
      </c>
    </row>
    <row r="7585" spans="1:4" x14ac:dyDescent="0.25">
      <c r="A7585" s="1">
        <v>44479</v>
      </c>
      <c r="B7585">
        <v>1010387</v>
      </c>
      <c r="C7585">
        <v>3.05</v>
      </c>
      <c r="D7585">
        <v>2</v>
      </c>
    </row>
    <row r="7586" spans="1:4" x14ac:dyDescent="0.25">
      <c r="A7586" s="1">
        <v>44479</v>
      </c>
      <c r="B7586">
        <v>1010388</v>
      </c>
      <c r="C7586">
        <v>3.5</v>
      </c>
      <c r="D7586">
        <v>2</v>
      </c>
    </row>
    <row r="7587" spans="1:4" x14ac:dyDescent="0.25">
      <c r="A7587" s="1">
        <v>44479</v>
      </c>
      <c r="B7587">
        <v>1010389</v>
      </c>
      <c r="C7587">
        <v>5.6</v>
      </c>
      <c r="D7587">
        <v>4</v>
      </c>
    </row>
    <row r="7588" spans="1:4" x14ac:dyDescent="0.25">
      <c r="A7588" s="1">
        <v>44479</v>
      </c>
      <c r="B7588">
        <v>1010390</v>
      </c>
      <c r="C7588">
        <v>5.15</v>
      </c>
      <c r="D7588">
        <v>6</v>
      </c>
    </row>
    <row r="7589" spans="1:4" x14ac:dyDescent="0.25">
      <c r="A7589" s="1">
        <v>44479</v>
      </c>
      <c r="B7589">
        <v>1010391</v>
      </c>
      <c r="C7589">
        <v>3.95</v>
      </c>
      <c r="D7589">
        <v>2</v>
      </c>
    </row>
    <row r="7590" spans="1:4" x14ac:dyDescent="0.25">
      <c r="A7590" s="1">
        <v>44479</v>
      </c>
      <c r="B7590">
        <v>1010392</v>
      </c>
      <c r="C7590">
        <v>5.45</v>
      </c>
      <c r="D7590">
        <v>4</v>
      </c>
    </row>
    <row r="7591" spans="1:4" x14ac:dyDescent="0.25">
      <c r="A7591" s="1">
        <v>44479</v>
      </c>
      <c r="B7591">
        <v>1010393</v>
      </c>
      <c r="C7591">
        <v>3.65</v>
      </c>
      <c r="D7591">
        <v>3</v>
      </c>
    </row>
    <row r="7592" spans="1:4" x14ac:dyDescent="0.25">
      <c r="A7592" s="1">
        <v>44479</v>
      </c>
      <c r="B7592">
        <v>1010394</v>
      </c>
      <c r="C7592">
        <v>4.25</v>
      </c>
      <c r="D7592">
        <v>4</v>
      </c>
    </row>
    <row r="7593" spans="1:4" x14ac:dyDescent="0.25">
      <c r="A7593" s="1">
        <v>44479</v>
      </c>
      <c r="B7593">
        <v>1010395</v>
      </c>
      <c r="C7593">
        <v>6.35</v>
      </c>
      <c r="D7593">
        <v>4</v>
      </c>
    </row>
    <row r="7594" spans="1:4" x14ac:dyDescent="0.25">
      <c r="A7594" s="1">
        <v>44479</v>
      </c>
      <c r="B7594">
        <v>1010396</v>
      </c>
      <c r="C7594">
        <v>4.4000000000000004</v>
      </c>
      <c r="D7594">
        <v>3</v>
      </c>
    </row>
    <row r="7595" spans="1:4" x14ac:dyDescent="0.25">
      <c r="A7595" s="1">
        <v>44479</v>
      </c>
      <c r="B7595">
        <v>1010397</v>
      </c>
      <c r="C7595">
        <v>3.65</v>
      </c>
      <c r="D7595">
        <v>2</v>
      </c>
    </row>
    <row r="7596" spans="1:4" x14ac:dyDescent="0.25">
      <c r="A7596" s="1">
        <v>44479</v>
      </c>
      <c r="B7596">
        <v>1010398</v>
      </c>
      <c r="C7596">
        <v>4.0999999999999996</v>
      </c>
      <c r="D7596">
        <v>2</v>
      </c>
    </row>
    <row r="7597" spans="1:4" x14ac:dyDescent="0.25">
      <c r="A7597" s="1">
        <v>44479</v>
      </c>
      <c r="B7597">
        <v>1010399</v>
      </c>
      <c r="C7597">
        <v>4.55</v>
      </c>
      <c r="D7597">
        <v>4</v>
      </c>
    </row>
    <row r="7598" spans="1:4" x14ac:dyDescent="0.25">
      <c r="A7598" s="1">
        <v>44479</v>
      </c>
      <c r="B7598">
        <v>1010400</v>
      </c>
      <c r="C7598">
        <v>3.35</v>
      </c>
      <c r="D7598">
        <v>3</v>
      </c>
    </row>
    <row r="7599" spans="1:4" x14ac:dyDescent="0.25">
      <c r="A7599" s="1">
        <v>44479</v>
      </c>
      <c r="B7599">
        <v>1010401</v>
      </c>
      <c r="C7599">
        <v>2.9</v>
      </c>
      <c r="D7599">
        <v>2</v>
      </c>
    </row>
    <row r="7600" spans="1:4" x14ac:dyDescent="0.25">
      <c r="A7600" s="1">
        <v>44479</v>
      </c>
      <c r="B7600">
        <v>1010402</v>
      </c>
      <c r="C7600">
        <v>4.8499999999999996</v>
      </c>
      <c r="D7600">
        <v>4</v>
      </c>
    </row>
    <row r="7601" spans="1:4" x14ac:dyDescent="0.25">
      <c r="A7601" s="1">
        <v>44479</v>
      </c>
      <c r="B7601">
        <v>1010403</v>
      </c>
      <c r="C7601">
        <v>30.65</v>
      </c>
      <c r="D7601">
        <v>5</v>
      </c>
    </row>
    <row r="7602" spans="1:4" x14ac:dyDescent="0.25">
      <c r="A7602" s="1">
        <v>44479</v>
      </c>
      <c r="B7602">
        <v>1010404</v>
      </c>
      <c r="C7602">
        <v>2.9</v>
      </c>
      <c r="D7602">
        <v>2</v>
      </c>
    </row>
    <row r="7603" spans="1:4" x14ac:dyDescent="0.25">
      <c r="A7603" s="1">
        <v>44479</v>
      </c>
      <c r="B7603">
        <v>1010405</v>
      </c>
      <c r="C7603">
        <v>4.0999999999999996</v>
      </c>
      <c r="D7603">
        <v>3</v>
      </c>
    </row>
    <row r="7604" spans="1:4" x14ac:dyDescent="0.25">
      <c r="A7604" s="1">
        <v>44479</v>
      </c>
      <c r="B7604">
        <v>1010406</v>
      </c>
      <c r="C7604">
        <v>2.9</v>
      </c>
      <c r="D7604">
        <v>2</v>
      </c>
    </row>
    <row r="7605" spans="1:4" x14ac:dyDescent="0.25">
      <c r="A7605" s="1">
        <v>44479</v>
      </c>
      <c r="B7605">
        <v>1010407</v>
      </c>
      <c r="C7605">
        <v>3.95</v>
      </c>
      <c r="D7605">
        <v>3</v>
      </c>
    </row>
    <row r="7606" spans="1:4" x14ac:dyDescent="0.25">
      <c r="A7606" s="1">
        <v>44479</v>
      </c>
      <c r="B7606">
        <v>1010408</v>
      </c>
      <c r="C7606">
        <v>3.65</v>
      </c>
      <c r="D7606">
        <v>2</v>
      </c>
    </row>
    <row r="7607" spans="1:4" x14ac:dyDescent="0.25">
      <c r="A7607" s="1">
        <v>44479</v>
      </c>
      <c r="B7607">
        <v>1010409</v>
      </c>
      <c r="C7607">
        <v>4.8499999999999996</v>
      </c>
      <c r="D7607">
        <v>3</v>
      </c>
    </row>
    <row r="7608" spans="1:4" x14ac:dyDescent="0.25">
      <c r="A7608" s="1">
        <v>44479</v>
      </c>
      <c r="B7608">
        <v>1010410</v>
      </c>
      <c r="C7608">
        <v>3.8</v>
      </c>
      <c r="D7608">
        <v>4</v>
      </c>
    </row>
    <row r="7609" spans="1:4" x14ac:dyDescent="0.25">
      <c r="A7609" s="1">
        <v>44479</v>
      </c>
      <c r="B7609">
        <v>1010411</v>
      </c>
      <c r="C7609">
        <v>4.8499999999999996</v>
      </c>
      <c r="D7609">
        <v>4</v>
      </c>
    </row>
    <row r="7610" spans="1:4" x14ac:dyDescent="0.25">
      <c r="A7610" s="1">
        <v>44479</v>
      </c>
      <c r="B7610">
        <v>1010412</v>
      </c>
      <c r="C7610">
        <v>4.55</v>
      </c>
      <c r="D7610">
        <v>4</v>
      </c>
    </row>
    <row r="7611" spans="1:4" x14ac:dyDescent="0.25">
      <c r="A7611" s="1">
        <v>44479</v>
      </c>
      <c r="B7611">
        <v>1010413</v>
      </c>
      <c r="C7611">
        <v>4.7</v>
      </c>
      <c r="D7611">
        <v>3</v>
      </c>
    </row>
    <row r="7612" spans="1:4" x14ac:dyDescent="0.25">
      <c r="A7612" s="1">
        <v>44479</v>
      </c>
      <c r="B7612">
        <v>1010414</v>
      </c>
      <c r="C7612">
        <v>6.2</v>
      </c>
      <c r="D7612">
        <v>4</v>
      </c>
    </row>
    <row r="7613" spans="1:4" x14ac:dyDescent="0.25">
      <c r="A7613" s="1">
        <v>44479</v>
      </c>
      <c r="B7613">
        <v>1010415</v>
      </c>
      <c r="C7613">
        <v>3.35</v>
      </c>
      <c r="D7613">
        <v>3</v>
      </c>
    </row>
    <row r="7614" spans="1:4" x14ac:dyDescent="0.25">
      <c r="A7614" s="1">
        <v>44479</v>
      </c>
      <c r="B7614">
        <v>1010416</v>
      </c>
      <c r="C7614">
        <v>3.05</v>
      </c>
      <c r="D7614">
        <v>2</v>
      </c>
    </row>
    <row r="7615" spans="1:4" x14ac:dyDescent="0.25">
      <c r="A7615" s="1">
        <v>44479</v>
      </c>
      <c r="B7615">
        <v>1010417</v>
      </c>
      <c r="C7615">
        <v>3.35</v>
      </c>
      <c r="D7615">
        <v>2</v>
      </c>
    </row>
    <row r="7616" spans="1:4" x14ac:dyDescent="0.25">
      <c r="A7616" s="1">
        <v>44479</v>
      </c>
      <c r="B7616">
        <v>1010418</v>
      </c>
      <c r="C7616">
        <v>6.2</v>
      </c>
      <c r="D7616">
        <v>4</v>
      </c>
    </row>
    <row r="7617" spans="1:4" x14ac:dyDescent="0.25">
      <c r="A7617" s="1">
        <v>44479</v>
      </c>
      <c r="B7617">
        <v>1010419</v>
      </c>
      <c r="C7617">
        <v>3.35</v>
      </c>
      <c r="D7617">
        <v>3</v>
      </c>
    </row>
    <row r="7618" spans="1:4" x14ac:dyDescent="0.25">
      <c r="A7618" s="1">
        <v>44479</v>
      </c>
      <c r="B7618">
        <v>1010420</v>
      </c>
      <c r="C7618">
        <v>3.35</v>
      </c>
      <c r="D7618">
        <v>2</v>
      </c>
    </row>
    <row r="7619" spans="1:4" x14ac:dyDescent="0.25">
      <c r="A7619" s="1">
        <v>44479</v>
      </c>
      <c r="B7619">
        <v>1010421</v>
      </c>
      <c r="C7619">
        <v>3.65</v>
      </c>
      <c r="D7619">
        <v>3</v>
      </c>
    </row>
    <row r="7620" spans="1:4" x14ac:dyDescent="0.25">
      <c r="A7620" s="1">
        <v>44479</v>
      </c>
      <c r="B7620">
        <v>1010422</v>
      </c>
      <c r="C7620">
        <v>5.75</v>
      </c>
      <c r="D7620">
        <v>3</v>
      </c>
    </row>
    <row r="7621" spans="1:4" x14ac:dyDescent="0.25">
      <c r="A7621" s="1">
        <v>44479</v>
      </c>
      <c r="B7621">
        <v>1010423</v>
      </c>
      <c r="C7621">
        <v>3.2</v>
      </c>
      <c r="D7621">
        <v>4</v>
      </c>
    </row>
    <row r="7622" spans="1:4" x14ac:dyDescent="0.25">
      <c r="A7622" s="1">
        <v>44479</v>
      </c>
      <c r="B7622">
        <v>1010424</v>
      </c>
      <c r="C7622">
        <v>5</v>
      </c>
      <c r="D7622">
        <v>5</v>
      </c>
    </row>
    <row r="7623" spans="1:4" x14ac:dyDescent="0.25">
      <c r="A7623" s="1">
        <v>44479</v>
      </c>
      <c r="B7623">
        <v>1010425</v>
      </c>
      <c r="C7623">
        <v>3.8</v>
      </c>
      <c r="D7623">
        <v>2</v>
      </c>
    </row>
    <row r="7624" spans="1:4" x14ac:dyDescent="0.25">
      <c r="A7624" s="1">
        <v>44479</v>
      </c>
      <c r="B7624">
        <v>1010426</v>
      </c>
      <c r="C7624">
        <v>3.2</v>
      </c>
      <c r="D7624">
        <v>3</v>
      </c>
    </row>
    <row r="7625" spans="1:4" x14ac:dyDescent="0.25">
      <c r="A7625" s="1">
        <v>44479</v>
      </c>
      <c r="B7625">
        <v>1010427</v>
      </c>
      <c r="C7625">
        <v>3.65</v>
      </c>
      <c r="D7625">
        <v>3</v>
      </c>
    </row>
    <row r="7626" spans="1:4" x14ac:dyDescent="0.25">
      <c r="A7626" s="1">
        <v>44479</v>
      </c>
      <c r="B7626">
        <v>1010428</v>
      </c>
      <c r="C7626">
        <v>4.7</v>
      </c>
      <c r="D7626">
        <v>3</v>
      </c>
    </row>
    <row r="7627" spans="1:4" x14ac:dyDescent="0.25">
      <c r="A7627" s="1">
        <v>44479</v>
      </c>
      <c r="B7627">
        <v>1010429</v>
      </c>
      <c r="C7627">
        <v>3.65</v>
      </c>
      <c r="D7627">
        <v>3</v>
      </c>
    </row>
    <row r="7628" spans="1:4" x14ac:dyDescent="0.25">
      <c r="A7628" s="1">
        <v>44479</v>
      </c>
      <c r="B7628">
        <v>1010430</v>
      </c>
      <c r="C7628">
        <v>4.7</v>
      </c>
      <c r="D7628">
        <v>5</v>
      </c>
    </row>
    <row r="7629" spans="1:4" x14ac:dyDescent="0.25">
      <c r="A7629" s="1">
        <v>44479</v>
      </c>
      <c r="B7629">
        <v>1010431</v>
      </c>
      <c r="C7629">
        <v>7.1</v>
      </c>
      <c r="D7629">
        <v>5</v>
      </c>
    </row>
    <row r="7630" spans="1:4" x14ac:dyDescent="0.25">
      <c r="A7630" s="1">
        <v>44479</v>
      </c>
      <c r="B7630">
        <v>1010432</v>
      </c>
      <c r="C7630">
        <v>4.4000000000000004</v>
      </c>
      <c r="D7630">
        <v>3</v>
      </c>
    </row>
    <row r="7631" spans="1:4" x14ac:dyDescent="0.25">
      <c r="A7631" s="1">
        <v>44479</v>
      </c>
      <c r="B7631">
        <v>1010433</v>
      </c>
      <c r="C7631">
        <v>4.55</v>
      </c>
      <c r="D7631">
        <v>4</v>
      </c>
    </row>
    <row r="7632" spans="1:4" x14ac:dyDescent="0.25">
      <c r="A7632" s="1">
        <v>44479</v>
      </c>
      <c r="B7632">
        <v>1010434</v>
      </c>
      <c r="C7632">
        <v>5.3</v>
      </c>
      <c r="D7632">
        <v>3</v>
      </c>
    </row>
    <row r="7633" spans="1:4" x14ac:dyDescent="0.25">
      <c r="A7633" s="1">
        <v>44479</v>
      </c>
      <c r="B7633">
        <v>1010435</v>
      </c>
      <c r="C7633">
        <v>3.65</v>
      </c>
      <c r="D7633">
        <v>3</v>
      </c>
    </row>
    <row r="7634" spans="1:4" x14ac:dyDescent="0.25">
      <c r="A7634" s="1">
        <v>44479</v>
      </c>
      <c r="B7634">
        <v>1010436</v>
      </c>
      <c r="C7634">
        <v>5.45</v>
      </c>
      <c r="D7634">
        <v>4</v>
      </c>
    </row>
    <row r="7635" spans="1:4" x14ac:dyDescent="0.25">
      <c r="A7635" s="1">
        <v>44479</v>
      </c>
      <c r="B7635">
        <v>1010437</v>
      </c>
      <c r="C7635">
        <v>3.65</v>
      </c>
      <c r="D7635">
        <v>2</v>
      </c>
    </row>
    <row r="7636" spans="1:4" x14ac:dyDescent="0.25">
      <c r="A7636" s="1">
        <v>44479</v>
      </c>
      <c r="B7636">
        <v>1010438</v>
      </c>
      <c r="C7636">
        <v>3.2</v>
      </c>
      <c r="D7636">
        <v>5</v>
      </c>
    </row>
    <row r="7637" spans="1:4" x14ac:dyDescent="0.25">
      <c r="A7637" s="1">
        <v>44479</v>
      </c>
      <c r="B7637">
        <v>1010439</v>
      </c>
      <c r="C7637">
        <v>3.95</v>
      </c>
      <c r="D7637">
        <v>3</v>
      </c>
    </row>
    <row r="7638" spans="1:4" x14ac:dyDescent="0.25">
      <c r="A7638" s="1">
        <v>44479</v>
      </c>
      <c r="B7638">
        <v>1010440</v>
      </c>
      <c r="C7638">
        <v>5</v>
      </c>
      <c r="D7638">
        <v>4</v>
      </c>
    </row>
    <row r="7639" spans="1:4" x14ac:dyDescent="0.25">
      <c r="A7639" s="1">
        <v>44479</v>
      </c>
      <c r="B7639">
        <v>1010441</v>
      </c>
      <c r="C7639">
        <v>4.7</v>
      </c>
      <c r="D7639">
        <v>4</v>
      </c>
    </row>
    <row r="7640" spans="1:4" x14ac:dyDescent="0.25">
      <c r="A7640" s="1">
        <v>44479</v>
      </c>
      <c r="B7640">
        <v>1010442</v>
      </c>
      <c r="C7640">
        <v>3.65</v>
      </c>
      <c r="D7640">
        <v>2</v>
      </c>
    </row>
    <row r="7641" spans="1:4" x14ac:dyDescent="0.25">
      <c r="A7641" s="1">
        <v>44479</v>
      </c>
      <c r="B7641">
        <v>1010443</v>
      </c>
      <c r="C7641">
        <v>3.65</v>
      </c>
      <c r="D7641">
        <v>2</v>
      </c>
    </row>
    <row r="7642" spans="1:4" x14ac:dyDescent="0.25">
      <c r="A7642" s="1">
        <v>44479</v>
      </c>
      <c r="B7642">
        <v>1010444</v>
      </c>
      <c r="C7642">
        <v>4.0999999999999996</v>
      </c>
      <c r="D7642">
        <v>4</v>
      </c>
    </row>
    <row r="7643" spans="1:4" x14ac:dyDescent="0.25">
      <c r="A7643" s="1">
        <v>44479</v>
      </c>
      <c r="B7643">
        <v>1010445</v>
      </c>
      <c r="C7643">
        <v>7.1</v>
      </c>
      <c r="D7643">
        <v>4</v>
      </c>
    </row>
    <row r="7644" spans="1:4" x14ac:dyDescent="0.25">
      <c r="A7644" s="1">
        <v>44479</v>
      </c>
      <c r="B7644">
        <v>1010446</v>
      </c>
      <c r="C7644">
        <v>6.5</v>
      </c>
      <c r="D7644">
        <v>4</v>
      </c>
    </row>
    <row r="7645" spans="1:4" x14ac:dyDescent="0.25">
      <c r="A7645" s="1">
        <v>44479</v>
      </c>
      <c r="B7645">
        <v>1010447</v>
      </c>
      <c r="C7645">
        <v>7.7</v>
      </c>
      <c r="D7645">
        <v>5</v>
      </c>
    </row>
    <row r="7646" spans="1:4" x14ac:dyDescent="0.25">
      <c r="A7646" s="1">
        <v>44479</v>
      </c>
      <c r="B7646">
        <v>1010448</v>
      </c>
      <c r="C7646">
        <v>4.55</v>
      </c>
      <c r="D7646">
        <v>4</v>
      </c>
    </row>
    <row r="7647" spans="1:4" x14ac:dyDescent="0.25">
      <c r="A7647" s="1">
        <v>44479</v>
      </c>
      <c r="B7647">
        <v>1010449</v>
      </c>
      <c r="C7647">
        <v>3.2</v>
      </c>
      <c r="D7647">
        <v>2</v>
      </c>
    </row>
    <row r="7648" spans="1:4" x14ac:dyDescent="0.25">
      <c r="A7648" s="1">
        <v>44479</v>
      </c>
      <c r="B7648">
        <v>1010450</v>
      </c>
      <c r="C7648">
        <v>5.3</v>
      </c>
      <c r="D7648">
        <v>4</v>
      </c>
    </row>
    <row r="7649" spans="1:4" x14ac:dyDescent="0.25">
      <c r="A7649" s="1">
        <v>44479</v>
      </c>
      <c r="B7649">
        <v>1010451</v>
      </c>
      <c r="C7649">
        <v>2.9</v>
      </c>
      <c r="D7649">
        <v>3</v>
      </c>
    </row>
    <row r="7650" spans="1:4" x14ac:dyDescent="0.25">
      <c r="A7650" s="1">
        <v>44479</v>
      </c>
      <c r="B7650">
        <v>1010452</v>
      </c>
      <c r="C7650">
        <v>3.95</v>
      </c>
      <c r="D7650">
        <v>2</v>
      </c>
    </row>
    <row r="7651" spans="1:4" x14ac:dyDescent="0.25">
      <c r="A7651" s="1">
        <v>44479</v>
      </c>
      <c r="B7651">
        <v>1010453</v>
      </c>
      <c r="C7651">
        <v>3.8</v>
      </c>
      <c r="D7651">
        <v>4</v>
      </c>
    </row>
    <row r="7652" spans="1:4" x14ac:dyDescent="0.25">
      <c r="A7652" s="1">
        <v>44479</v>
      </c>
      <c r="B7652">
        <v>1010454</v>
      </c>
      <c r="C7652">
        <v>3.8</v>
      </c>
      <c r="D7652">
        <v>3</v>
      </c>
    </row>
    <row r="7653" spans="1:4" x14ac:dyDescent="0.25">
      <c r="A7653" s="1">
        <v>44479</v>
      </c>
      <c r="B7653">
        <v>1010455</v>
      </c>
      <c r="C7653">
        <v>4.4000000000000004</v>
      </c>
      <c r="D7653">
        <v>3</v>
      </c>
    </row>
    <row r="7654" spans="1:4" x14ac:dyDescent="0.25">
      <c r="A7654" s="1">
        <v>44479</v>
      </c>
      <c r="B7654">
        <v>1010456</v>
      </c>
      <c r="C7654">
        <v>6.35</v>
      </c>
      <c r="D7654">
        <v>5</v>
      </c>
    </row>
    <row r="7655" spans="1:4" x14ac:dyDescent="0.25">
      <c r="A7655" s="1">
        <v>44479</v>
      </c>
      <c r="B7655">
        <v>1010458</v>
      </c>
      <c r="C7655">
        <v>3.05</v>
      </c>
      <c r="D7655">
        <v>4</v>
      </c>
    </row>
    <row r="7656" spans="1:4" x14ac:dyDescent="0.25">
      <c r="A7656" s="1">
        <v>44479</v>
      </c>
      <c r="B7656">
        <v>1010459</v>
      </c>
      <c r="C7656">
        <v>5.3</v>
      </c>
      <c r="D7656">
        <v>3</v>
      </c>
    </row>
    <row r="7657" spans="1:4" x14ac:dyDescent="0.25">
      <c r="A7657" s="1">
        <v>44479</v>
      </c>
      <c r="B7657">
        <v>1010460</v>
      </c>
      <c r="C7657">
        <v>3.65</v>
      </c>
      <c r="D7657">
        <v>2</v>
      </c>
    </row>
    <row r="7658" spans="1:4" x14ac:dyDescent="0.25">
      <c r="A7658" s="1">
        <v>44479</v>
      </c>
      <c r="B7658">
        <v>1010461</v>
      </c>
      <c r="C7658">
        <v>15.95</v>
      </c>
      <c r="D7658">
        <v>4</v>
      </c>
    </row>
    <row r="7659" spans="1:4" x14ac:dyDescent="0.25">
      <c r="A7659" s="1">
        <v>44479</v>
      </c>
      <c r="B7659">
        <v>1010462</v>
      </c>
      <c r="C7659">
        <v>11.6</v>
      </c>
      <c r="D7659">
        <v>5</v>
      </c>
    </row>
    <row r="7660" spans="1:4" x14ac:dyDescent="0.25">
      <c r="A7660" s="1">
        <v>44479</v>
      </c>
      <c r="B7660">
        <v>1010463</v>
      </c>
      <c r="C7660">
        <v>4.55</v>
      </c>
      <c r="D7660">
        <v>3</v>
      </c>
    </row>
    <row r="7661" spans="1:4" x14ac:dyDescent="0.25">
      <c r="A7661" s="1">
        <v>44479</v>
      </c>
      <c r="B7661">
        <v>1010464</v>
      </c>
      <c r="C7661">
        <v>3.95</v>
      </c>
      <c r="D7661">
        <v>3</v>
      </c>
    </row>
    <row r="7662" spans="1:4" x14ac:dyDescent="0.25">
      <c r="A7662" s="1">
        <v>44479</v>
      </c>
      <c r="B7662">
        <v>1010465</v>
      </c>
      <c r="C7662">
        <v>7.7</v>
      </c>
      <c r="D7662">
        <v>4</v>
      </c>
    </row>
    <row r="7663" spans="1:4" x14ac:dyDescent="0.25">
      <c r="A7663" s="1">
        <v>44479</v>
      </c>
      <c r="B7663">
        <v>1010466</v>
      </c>
      <c r="C7663">
        <v>4.8499999999999996</v>
      </c>
      <c r="D7663">
        <v>4</v>
      </c>
    </row>
    <row r="7664" spans="1:4" x14ac:dyDescent="0.25">
      <c r="A7664" s="1">
        <v>44479</v>
      </c>
      <c r="B7664">
        <v>1010467</v>
      </c>
      <c r="C7664">
        <v>3.05</v>
      </c>
      <c r="D7664">
        <v>2</v>
      </c>
    </row>
    <row r="7665" spans="1:4" x14ac:dyDescent="0.25">
      <c r="A7665" s="1">
        <v>44479</v>
      </c>
      <c r="B7665">
        <v>1010468</v>
      </c>
      <c r="C7665">
        <v>7.25</v>
      </c>
      <c r="D7665">
        <v>2</v>
      </c>
    </row>
    <row r="7666" spans="1:4" x14ac:dyDescent="0.25">
      <c r="A7666" s="1">
        <v>44479</v>
      </c>
      <c r="B7666">
        <v>1010469</v>
      </c>
      <c r="C7666">
        <v>4.25</v>
      </c>
      <c r="D7666">
        <v>5</v>
      </c>
    </row>
    <row r="7667" spans="1:4" x14ac:dyDescent="0.25">
      <c r="A7667" s="1">
        <v>44479</v>
      </c>
      <c r="B7667">
        <v>1010470</v>
      </c>
      <c r="C7667">
        <v>8.6</v>
      </c>
      <c r="D7667">
        <v>3</v>
      </c>
    </row>
    <row r="7668" spans="1:4" x14ac:dyDescent="0.25">
      <c r="A7668" s="1">
        <v>44479</v>
      </c>
      <c r="B7668">
        <v>1010471</v>
      </c>
      <c r="C7668">
        <v>9.35</v>
      </c>
      <c r="D7668">
        <v>3</v>
      </c>
    </row>
    <row r="7669" spans="1:4" x14ac:dyDescent="0.25">
      <c r="A7669" s="1">
        <v>44479</v>
      </c>
      <c r="B7669">
        <v>1010472</v>
      </c>
      <c r="C7669">
        <v>5</v>
      </c>
      <c r="D7669">
        <v>3</v>
      </c>
    </row>
    <row r="7670" spans="1:4" x14ac:dyDescent="0.25">
      <c r="A7670" s="1">
        <v>44479</v>
      </c>
      <c r="B7670">
        <v>1010473</v>
      </c>
      <c r="C7670">
        <v>3.95</v>
      </c>
      <c r="D7670">
        <v>3</v>
      </c>
    </row>
    <row r="7671" spans="1:4" x14ac:dyDescent="0.25">
      <c r="A7671" s="1">
        <v>44479</v>
      </c>
      <c r="B7671">
        <v>1010474</v>
      </c>
      <c r="C7671">
        <v>5.9</v>
      </c>
      <c r="D7671">
        <v>4</v>
      </c>
    </row>
    <row r="7672" spans="1:4" x14ac:dyDescent="0.25">
      <c r="A7672" s="1">
        <v>44479</v>
      </c>
      <c r="B7672">
        <v>1010475</v>
      </c>
      <c r="C7672">
        <v>6.65</v>
      </c>
      <c r="D7672">
        <v>4</v>
      </c>
    </row>
    <row r="7673" spans="1:4" x14ac:dyDescent="0.25">
      <c r="A7673" s="1">
        <v>44479</v>
      </c>
      <c r="B7673">
        <v>1010476</v>
      </c>
      <c r="C7673">
        <v>3.8</v>
      </c>
      <c r="D7673">
        <v>2</v>
      </c>
    </row>
    <row r="7674" spans="1:4" x14ac:dyDescent="0.25">
      <c r="A7674" s="1">
        <v>44479</v>
      </c>
      <c r="B7674">
        <v>1010477</v>
      </c>
      <c r="C7674">
        <v>6.05</v>
      </c>
      <c r="D7674">
        <v>4</v>
      </c>
    </row>
    <row r="7675" spans="1:4" x14ac:dyDescent="0.25">
      <c r="A7675" s="1">
        <v>44479</v>
      </c>
      <c r="B7675">
        <v>1010478</v>
      </c>
      <c r="C7675">
        <v>3.35</v>
      </c>
      <c r="D7675">
        <v>3</v>
      </c>
    </row>
    <row r="7676" spans="1:4" x14ac:dyDescent="0.25">
      <c r="A7676" s="1">
        <v>44479</v>
      </c>
      <c r="B7676">
        <v>1010479</v>
      </c>
      <c r="C7676">
        <v>4.8499999999999996</v>
      </c>
      <c r="D7676">
        <v>3</v>
      </c>
    </row>
    <row r="7677" spans="1:4" x14ac:dyDescent="0.25">
      <c r="A7677" s="1">
        <v>44479</v>
      </c>
      <c r="B7677">
        <v>1010480</v>
      </c>
      <c r="C7677">
        <v>3.95</v>
      </c>
      <c r="D7677">
        <v>5</v>
      </c>
    </row>
    <row r="7678" spans="1:4" x14ac:dyDescent="0.25">
      <c r="A7678" s="1">
        <v>44479</v>
      </c>
      <c r="B7678">
        <v>1010481</v>
      </c>
      <c r="C7678">
        <v>3.05</v>
      </c>
      <c r="D7678">
        <v>2</v>
      </c>
    </row>
    <row r="7679" spans="1:4" x14ac:dyDescent="0.25">
      <c r="A7679" s="1">
        <v>44479</v>
      </c>
      <c r="B7679">
        <v>1010482</v>
      </c>
      <c r="C7679">
        <v>3.8</v>
      </c>
      <c r="D7679">
        <v>4</v>
      </c>
    </row>
    <row r="7680" spans="1:4" x14ac:dyDescent="0.25">
      <c r="A7680" s="1">
        <v>44479</v>
      </c>
      <c r="B7680">
        <v>1010483</v>
      </c>
      <c r="C7680">
        <v>4.4000000000000004</v>
      </c>
      <c r="D7680">
        <v>3</v>
      </c>
    </row>
    <row r="7681" spans="1:4" x14ac:dyDescent="0.25">
      <c r="A7681" s="1">
        <v>44479</v>
      </c>
      <c r="B7681">
        <v>1010484</v>
      </c>
      <c r="C7681">
        <v>10.4</v>
      </c>
      <c r="D7681">
        <v>4</v>
      </c>
    </row>
    <row r="7682" spans="1:4" x14ac:dyDescent="0.25">
      <c r="A7682" s="1">
        <v>44479</v>
      </c>
      <c r="B7682">
        <v>1010485</v>
      </c>
      <c r="C7682">
        <v>6.65</v>
      </c>
      <c r="D7682">
        <v>3</v>
      </c>
    </row>
    <row r="7683" spans="1:4" x14ac:dyDescent="0.25">
      <c r="A7683" s="1">
        <v>44479</v>
      </c>
      <c r="B7683">
        <v>1010486</v>
      </c>
      <c r="C7683">
        <v>3.2</v>
      </c>
      <c r="D7683">
        <v>3</v>
      </c>
    </row>
    <row r="7684" spans="1:4" x14ac:dyDescent="0.25">
      <c r="A7684" s="1">
        <v>44479</v>
      </c>
      <c r="B7684">
        <v>1010487</v>
      </c>
      <c r="C7684">
        <v>6.8</v>
      </c>
      <c r="D7684">
        <v>4</v>
      </c>
    </row>
    <row r="7685" spans="1:4" x14ac:dyDescent="0.25">
      <c r="A7685" s="1">
        <v>44479</v>
      </c>
      <c r="B7685">
        <v>1010488</v>
      </c>
      <c r="C7685">
        <v>4.4000000000000004</v>
      </c>
      <c r="D7685">
        <v>3</v>
      </c>
    </row>
    <row r="7686" spans="1:4" x14ac:dyDescent="0.25">
      <c r="A7686" s="1">
        <v>44479</v>
      </c>
      <c r="B7686">
        <v>1010489</v>
      </c>
      <c r="C7686">
        <v>3.65</v>
      </c>
      <c r="D7686">
        <v>2</v>
      </c>
    </row>
    <row r="7687" spans="1:4" x14ac:dyDescent="0.25">
      <c r="A7687" s="1">
        <v>44479</v>
      </c>
      <c r="B7687">
        <v>1010490</v>
      </c>
      <c r="C7687">
        <v>3.35</v>
      </c>
      <c r="D7687">
        <v>4</v>
      </c>
    </row>
    <row r="7688" spans="1:4" x14ac:dyDescent="0.25">
      <c r="A7688" s="1">
        <v>44479</v>
      </c>
      <c r="B7688">
        <v>1010491</v>
      </c>
      <c r="C7688">
        <v>3.2</v>
      </c>
      <c r="D7688">
        <v>2</v>
      </c>
    </row>
    <row r="7689" spans="1:4" x14ac:dyDescent="0.25">
      <c r="A7689" s="1">
        <v>44479</v>
      </c>
      <c r="B7689">
        <v>1010492</v>
      </c>
      <c r="C7689">
        <v>3.8</v>
      </c>
      <c r="D7689">
        <v>4</v>
      </c>
    </row>
    <row r="7690" spans="1:4" x14ac:dyDescent="0.25">
      <c r="A7690" s="1">
        <v>44479</v>
      </c>
      <c r="B7690">
        <v>1010493</v>
      </c>
      <c r="C7690">
        <v>3.95</v>
      </c>
      <c r="D7690">
        <v>3</v>
      </c>
    </row>
    <row r="7691" spans="1:4" x14ac:dyDescent="0.25">
      <c r="A7691" s="1">
        <v>44479</v>
      </c>
      <c r="B7691">
        <v>1010495</v>
      </c>
      <c r="C7691">
        <v>6.8</v>
      </c>
      <c r="D7691">
        <v>5</v>
      </c>
    </row>
    <row r="7692" spans="1:4" x14ac:dyDescent="0.25">
      <c r="A7692" s="1">
        <v>44479</v>
      </c>
      <c r="B7692">
        <v>1010496</v>
      </c>
      <c r="C7692">
        <v>3.2</v>
      </c>
      <c r="D7692">
        <v>4</v>
      </c>
    </row>
    <row r="7693" spans="1:4" x14ac:dyDescent="0.25">
      <c r="A7693" s="1">
        <v>44479</v>
      </c>
      <c r="B7693">
        <v>1010497</v>
      </c>
      <c r="C7693">
        <v>5.45</v>
      </c>
      <c r="D7693">
        <v>4</v>
      </c>
    </row>
    <row r="7694" spans="1:4" x14ac:dyDescent="0.25">
      <c r="A7694" s="1">
        <v>44479</v>
      </c>
      <c r="B7694">
        <v>1010498</v>
      </c>
      <c r="C7694">
        <v>7.7</v>
      </c>
      <c r="D7694">
        <v>4</v>
      </c>
    </row>
    <row r="7695" spans="1:4" x14ac:dyDescent="0.25">
      <c r="A7695" s="1">
        <v>44479</v>
      </c>
      <c r="B7695">
        <v>1010499</v>
      </c>
      <c r="C7695">
        <v>4.4000000000000004</v>
      </c>
      <c r="D7695">
        <v>5</v>
      </c>
    </row>
    <row r="7696" spans="1:4" x14ac:dyDescent="0.25">
      <c r="A7696" s="1">
        <v>44479</v>
      </c>
      <c r="B7696">
        <v>1010500</v>
      </c>
      <c r="C7696">
        <v>5.9</v>
      </c>
      <c r="D7696">
        <v>3</v>
      </c>
    </row>
    <row r="7697" spans="1:4" x14ac:dyDescent="0.25">
      <c r="A7697" s="1">
        <v>44479</v>
      </c>
      <c r="B7697">
        <v>1010501</v>
      </c>
      <c r="C7697">
        <v>4.4000000000000004</v>
      </c>
      <c r="D7697">
        <v>3</v>
      </c>
    </row>
    <row r="7698" spans="1:4" x14ac:dyDescent="0.25">
      <c r="A7698" s="1">
        <v>44479</v>
      </c>
      <c r="B7698">
        <v>1010502</v>
      </c>
      <c r="C7698">
        <v>3.5</v>
      </c>
      <c r="D7698">
        <v>4</v>
      </c>
    </row>
    <row r="7699" spans="1:4" x14ac:dyDescent="0.25">
      <c r="A7699" s="1">
        <v>44479</v>
      </c>
      <c r="B7699">
        <v>1010503</v>
      </c>
      <c r="C7699">
        <v>4.7</v>
      </c>
      <c r="D7699">
        <v>4</v>
      </c>
    </row>
    <row r="7700" spans="1:4" x14ac:dyDescent="0.25">
      <c r="A7700" s="1">
        <v>44479</v>
      </c>
      <c r="B7700">
        <v>1010504</v>
      </c>
      <c r="C7700">
        <v>3.8</v>
      </c>
      <c r="D7700">
        <v>2</v>
      </c>
    </row>
    <row r="7701" spans="1:4" x14ac:dyDescent="0.25">
      <c r="A7701" s="1">
        <v>44479</v>
      </c>
      <c r="B7701">
        <v>1010505</v>
      </c>
      <c r="C7701">
        <v>2.9</v>
      </c>
      <c r="D7701">
        <v>2</v>
      </c>
    </row>
    <row r="7702" spans="1:4" x14ac:dyDescent="0.25">
      <c r="A7702" s="1">
        <v>44479</v>
      </c>
      <c r="B7702">
        <v>1010506</v>
      </c>
      <c r="C7702">
        <v>3.35</v>
      </c>
      <c r="D7702">
        <v>3</v>
      </c>
    </row>
    <row r="7703" spans="1:4" x14ac:dyDescent="0.25">
      <c r="A7703" s="1">
        <v>44479</v>
      </c>
      <c r="B7703">
        <v>1010507</v>
      </c>
      <c r="C7703">
        <v>3.95</v>
      </c>
      <c r="D7703">
        <v>3</v>
      </c>
    </row>
    <row r="7704" spans="1:4" x14ac:dyDescent="0.25">
      <c r="A7704" s="1">
        <v>44479</v>
      </c>
      <c r="B7704">
        <v>1010508</v>
      </c>
      <c r="C7704">
        <v>9.1999999999999993</v>
      </c>
      <c r="D7704">
        <v>4</v>
      </c>
    </row>
    <row r="7705" spans="1:4" x14ac:dyDescent="0.25">
      <c r="A7705" s="1">
        <v>44479</v>
      </c>
      <c r="B7705">
        <v>1010509</v>
      </c>
      <c r="C7705">
        <v>7.1</v>
      </c>
      <c r="D7705">
        <v>5</v>
      </c>
    </row>
    <row r="7706" spans="1:4" x14ac:dyDescent="0.25">
      <c r="A7706" s="1">
        <v>44479</v>
      </c>
      <c r="B7706">
        <v>1010510</v>
      </c>
      <c r="C7706">
        <v>4.25</v>
      </c>
      <c r="D7706">
        <v>4</v>
      </c>
    </row>
    <row r="7707" spans="1:4" x14ac:dyDescent="0.25">
      <c r="A7707" s="1">
        <v>44479</v>
      </c>
      <c r="B7707">
        <v>1010511</v>
      </c>
      <c r="C7707">
        <v>4.25</v>
      </c>
      <c r="D7707">
        <v>2</v>
      </c>
    </row>
    <row r="7708" spans="1:4" x14ac:dyDescent="0.25">
      <c r="A7708" s="1">
        <v>44479</v>
      </c>
      <c r="B7708">
        <v>1010512</v>
      </c>
      <c r="C7708">
        <v>2.9</v>
      </c>
      <c r="D7708">
        <v>3</v>
      </c>
    </row>
    <row r="7709" spans="1:4" x14ac:dyDescent="0.25">
      <c r="A7709" s="1">
        <v>44479</v>
      </c>
      <c r="B7709">
        <v>1010513</v>
      </c>
      <c r="C7709">
        <v>3.65</v>
      </c>
      <c r="D7709">
        <v>5</v>
      </c>
    </row>
    <row r="7710" spans="1:4" x14ac:dyDescent="0.25">
      <c r="A7710" s="1">
        <v>44479</v>
      </c>
      <c r="B7710">
        <v>1010514</v>
      </c>
      <c r="C7710">
        <v>5</v>
      </c>
      <c r="D7710">
        <v>4</v>
      </c>
    </row>
    <row r="7711" spans="1:4" x14ac:dyDescent="0.25">
      <c r="A7711" s="1">
        <v>44479</v>
      </c>
      <c r="B7711">
        <v>1010515</v>
      </c>
      <c r="C7711">
        <v>4.8499999999999996</v>
      </c>
      <c r="D7711">
        <v>4</v>
      </c>
    </row>
    <row r="7712" spans="1:4" x14ac:dyDescent="0.25">
      <c r="A7712" s="1">
        <v>44479</v>
      </c>
      <c r="B7712">
        <v>1010516</v>
      </c>
      <c r="C7712">
        <v>3.35</v>
      </c>
      <c r="D7712">
        <v>3</v>
      </c>
    </row>
    <row r="7713" spans="1:4" x14ac:dyDescent="0.25">
      <c r="A7713" s="1">
        <v>44479</v>
      </c>
      <c r="B7713">
        <v>1010517</v>
      </c>
      <c r="C7713">
        <v>3.95</v>
      </c>
      <c r="D7713">
        <v>3</v>
      </c>
    </row>
    <row r="7714" spans="1:4" x14ac:dyDescent="0.25">
      <c r="A7714" s="1">
        <v>44479</v>
      </c>
      <c r="B7714">
        <v>1010518</v>
      </c>
      <c r="C7714">
        <v>5.6</v>
      </c>
      <c r="D7714">
        <v>4</v>
      </c>
    </row>
    <row r="7715" spans="1:4" x14ac:dyDescent="0.25">
      <c r="A7715" s="1">
        <v>44479</v>
      </c>
      <c r="B7715">
        <v>1010519</v>
      </c>
      <c r="C7715">
        <v>10.4</v>
      </c>
      <c r="D7715">
        <v>6</v>
      </c>
    </row>
    <row r="7716" spans="1:4" x14ac:dyDescent="0.25">
      <c r="A7716" s="1">
        <v>44479</v>
      </c>
      <c r="B7716">
        <v>1010520</v>
      </c>
      <c r="C7716">
        <v>7.4</v>
      </c>
      <c r="D7716">
        <v>6</v>
      </c>
    </row>
    <row r="7717" spans="1:4" x14ac:dyDescent="0.25">
      <c r="A7717" s="1">
        <v>44479</v>
      </c>
      <c r="B7717">
        <v>1010521</v>
      </c>
      <c r="C7717">
        <v>4.55</v>
      </c>
      <c r="D7717">
        <v>4</v>
      </c>
    </row>
    <row r="7718" spans="1:4" x14ac:dyDescent="0.25">
      <c r="A7718" s="1">
        <v>44479</v>
      </c>
      <c r="B7718">
        <v>1010522</v>
      </c>
      <c r="C7718">
        <v>6.8</v>
      </c>
      <c r="D7718">
        <v>4</v>
      </c>
    </row>
    <row r="7719" spans="1:4" x14ac:dyDescent="0.25">
      <c r="A7719" s="1">
        <v>44479</v>
      </c>
      <c r="B7719">
        <v>1010523</v>
      </c>
      <c r="C7719">
        <v>3.8</v>
      </c>
      <c r="D7719">
        <v>2</v>
      </c>
    </row>
    <row r="7720" spans="1:4" x14ac:dyDescent="0.25">
      <c r="A7720" s="1">
        <v>44479</v>
      </c>
      <c r="B7720">
        <v>1010524</v>
      </c>
      <c r="C7720">
        <v>2.9</v>
      </c>
      <c r="D7720">
        <v>2</v>
      </c>
    </row>
    <row r="7721" spans="1:4" x14ac:dyDescent="0.25">
      <c r="A7721" s="1">
        <v>44479</v>
      </c>
      <c r="B7721">
        <v>1010525</v>
      </c>
      <c r="C7721">
        <v>3.35</v>
      </c>
      <c r="D7721">
        <v>2</v>
      </c>
    </row>
    <row r="7722" spans="1:4" x14ac:dyDescent="0.25">
      <c r="A7722" s="1">
        <v>44479</v>
      </c>
      <c r="B7722">
        <v>1010526</v>
      </c>
      <c r="C7722">
        <v>6.5</v>
      </c>
      <c r="D7722">
        <v>4</v>
      </c>
    </row>
    <row r="7723" spans="1:4" x14ac:dyDescent="0.25">
      <c r="A7723" s="1">
        <v>44479</v>
      </c>
      <c r="B7723">
        <v>1010527</v>
      </c>
      <c r="C7723">
        <v>5.75</v>
      </c>
      <c r="D7723">
        <v>4</v>
      </c>
    </row>
    <row r="7724" spans="1:4" x14ac:dyDescent="0.25">
      <c r="A7724" s="1">
        <v>44479</v>
      </c>
      <c r="B7724">
        <v>1010528</v>
      </c>
      <c r="C7724">
        <v>3.2</v>
      </c>
      <c r="D7724">
        <v>3</v>
      </c>
    </row>
    <row r="7725" spans="1:4" x14ac:dyDescent="0.25">
      <c r="A7725" s="1">
        <v>44479</v>
      </c>
      <c r="B7725">
        <v>1010529</v>
      </c>
      <c r="C7725">
        <v>4.0999999999999996</v>
      </c>
      <c r="D7725">
        <v>3</v>
      </c>
    </row>
    <row r="7726" spans="1:4" x14ac:dyDescent="0.25">
      <c r="A7726" s="1">
        <v>44479</v>
      </c>
      <c r="B7726">
        <v>1010530</v>
      </c>
      <c r="C7726">
        <v>5.9</v>
      </c>
      <c r="D7726">
        <v>8</v>
      </c>
    </row>
    <row r="7727" spans="1:4" x14ac:dyDescent="0.25">
      <c r="A7727" s="1">
        <v>44479</v>
      </c>
      <c r="B7727">
        <v>1010531</v>
      </c>
      <c r="C7727">
        <v>5</v>
      </c>
      <c r="D7727">
        <v>4</v>
      </c>
    </row>
    <row r="7728" spans="1:4" x14ac:dyDescent="0.25">
      <c r="A7728" s="1">
        <v>44479</v>
      </c>
      <c r="B7728">
        <v>1010532</v>
      </c>
      <c r="C7728">
        <v>3.65</v>
      </c>
      <c r="D7728">
        <v>3</v>
      </c>
    </row>
    <row r="7729" spans="1:4" x14ac:dyDescent="0.25">
      <c r="A7729" s="1">
        <v>44479</v>
      </c>
      <c r="B7729">
        <v>1010533</v>
      </c>
      <c r="C7729">
        <v>6.8</v>
      </c>
      <c r="D7729">
        <v>5</v>
      </c>
    </row>
    <row r="7730" spans="1:4" x14ac:dyDescent="0.25">
      <c r="A7730" s="1">
        <v>44479</v>
      </c>
      <c r="B7730">
        <v>1010534</v>
      </c>
      <c r="C7730">
        <v>3.05</v>
      </c>
      <c r="D7730">
        <v>2</v>
      </c>
    </row>
    <row r="7731" spans="1:4" x14ac:dyDescent="0.25">
      <c r="A7731" s="1">
        <v>44479</v>
      </c>
      <c r="B7731">
        <v>1010536</v>
      </c>
      <c r="C7731">
        <v>3.5</v>
      </c>
      <c r="D7731">
        <v>3</v>
      </c>
    </row>
    <row r="7732" spans="1:4" x14ac:dyDescent="0.25">
      <c r="A7732" s="1">
        <v>44479</v>
      </c>
      <c r="B7732">
        <v>1010537</v>
      </c>
      <c r="C7732">
        <v>6.05</v>
      </c>
      <c r="D7732">
        <v>4</v>
      </c>
    </row>
    <row r="7733" spans="1:4" x14ac:dyDescent="0.25">
      <c r="A7733" s="1">
        <v>44479</v>
      </c>
      <c r="B7733">
        <v>1010538</v>
      </c>
      <c r="C7733">
        <v>3.95</v>
      </c>
      <c r="D7733">
        <v>3</v>
      </c>
    </row>
    <row r="7734" spans="1:4" x14ac:dyDescent="0.25">
      <c r="A7734" s="1">
        <v>44479</v>
      </c>
      <c r="B7734">
        <v>1010539</v>
      </c>
      <c r="C7734">
        <v>6.8</v>
      </c>
      <c r="D7734">
        <v>6</v>
      </c>
    </row>
    <row r="7735" spans="1:4" x14ac:dyDescent="0.25">
      <c r="A7735" s="1">
        <v>44479</v>
      </c>
      <c r="B7735">
        <v>1010540</v>
      </c>
      <c r="C7735">
        <v>3.95</v>
      </c>
      <c r="D7735">
        <v>4</v>
      </c>
    </row>
    <row r="7736" spans="1:4" x14ac:dyDescent="0.25">
      <c r="A7736" s="1">
        <v>44479</v>
      </c>
      <c r="B7736">
        <v>1010541</v>
      </c>
      <c r="C7736">
        <v>4.0999999999999996</v>
      </c>
      <c r="D7736">
        <v>3</v>
      </c>
    </row>
    <row r="7737" spans="1:4" x14ac:dyDescent="0.25">
      <c r="A7737" s="1">
        <v>44479</v>
      </c>
      <c r="B7737">
        <v>1010542</v>
      </c>
      <c r="C7737">
        <v>5.3</v>
      </c>
      <c r="D7737">
        <v>6</v>
      </c>
    </row>
    <row r="7738" spans="1:4" x14ac:dyDescent="0.25">
      <c r="A7738" s="1">
        <v>44479</v>
      </c>
      <c r="B7738">
        <v>1010543</v>
      </c>
      <c r="C7738">
        <v>3.95</v>
      </c>
      <c r="D7738">
        <v>2</v>
      </c>
    </row>
    <row r="7739" spans="1:4" x14ac:dyDescent="0.25">
      <c r="A7739" s="1">
        <v>44479</v>
      </c>
      <c r="B7739">
        <v>1010544</v>
      </c>
      <c r="C7739">
        <v>6.8</v>
      </c>
      <c r="D7739">
        <v>4</v>
      </c>
    </row>
    <row r="7740" spans="1:4" x14ac:dyDescent="0.25">
      <c r="A7740" s="1">
        <v>44479</v>
      </c>
      <c r="B7740">
        <v>1010545</v>
      </c>
      <c r="C7740">
        <v>3.35</v>
      </c>
      <c r="D7740">
        <v>4</v>
      </c>
    </row>
    <row r="7741" spans="1:4" x14ac:dyDescent="0.25">
      <c r="A7741" s="1">
        <v>44479</v>
      </c>
      <c r="B7741">
        <v>1010546</v>
      </c>
      <c r="C7741">
        <v>4.0999999999999996</v>
      </c>
      <c r="D7741">
        <v>4</v>
      </c>
    </row>
    <row r="7742" spans="1:4" x14ac:dyDescent="0.25">
      <c r="A7742" s="1">
        <v>44479</v>
      </c>
      <c r="B7742">
        <v>1010547</v>
      </c>
      <c r="C7742">
        <v>4.7</v>
      </c>
      <c r="D7742">
        <v>4</v>
      </c>
    </row>
    <row r="7743" spans="1:4" x14ac:dyDescent="0.25">
      <c r="A7743" s="1">
        <v>44479</v>
      </c>
      <c r="B7743">
        <v>1010548</v>
      </c>
      <c r="C7743">
        <v>3.95</v>
      </c>
      <c r="D7743">
        <v>5</v>
      </c>
    </row>
    <row r="7744" spans="1:4" x14ac:dyDescent="0.25">
      <c r="A7744" s="1">
        <v>44479</v>
      </c>
      <c r="B7744">
        <v>1010549</v>
      </c>
      <c r="C7744">
        <v>2.9</v>
      </c>
      <c r="D7744">
        <v>2</v>
      </c>
    </row>
    <row r="7745" spans="1:4" x14ac:dyDescent="0.25">
      <c r="A7745" s="1">
        <v>44479</v>
      </c>
      <c r="B7745">
        <v>1010550</v>
      </c>
      <c r="C7745">
        <v>5.9</v>
      </c>
      <c r="D7745">
        <v>5</v>
      </c>
    </row>
    <row r="7746" spans="1:4" x14ac:dyDescent="0.25">
      <c r="A7746" s="1">
        <v>44479</v>
      </c>
      <c r="B7746">
        <v>1010551</v>
      </c>
      <c r="C7746">
        <v>4.55</v>
      </c>
      <c r="D7746">
        <v>4</v>
      </c>
    </row>
    <row r="7747" spans="1:4" x14ac:dyDescent="0.25">
      <c r="A7747" s="1">
        <v>44479</v>
      </c>
      <c r="B7747">
        <v>1010552</v>
      </c>
      <c r="C7747">
        <v>3.05</v>
      </c>
      <c r="D7747">
        <v>2</v>
      </c>
    </row>
    <row r="7748" spans="1:4" x14ac:dyDescent="0.25">
      <c r="A7748" s="1">
        <v>44479</v>
      </c>
      <c r="B7748">
        <v>1010553</v>
      </c>
      <c r="C7748">
        <v>3.05</v>
      </c>
      <c r="D7748">
        <v>2</v>
      </c>
    </row>
    <row r="7749" spans="1:4" x14ac:dyDescent="0.25">
      <c r="A7749" s="1">
        <v>44479</v>
      </c>
      <c r="B7749">
        <v>1010554</v>
      </c>
      <c r="C7749">
        <v>4.4000000000000004</v>
      </c>
      <c r="D7749">
        <v>4</v>
      </c>
    </row>
    <row r="7750" spans="1:4" x14ac:dyDescent="0.25">
      <c r="A7750" s="1">
        <v>44479</v>
      </c>
      <c r="B7750">
        <v>1010555</v>
      </c>
      <c r="C7750">
        <v>4.7</v>
      </c>
      <c r="D7750">
        <v>4</v>
      </c>
    </row>
    <row r="7751" spans="1:4" x14ac:dyDescent="0.25">
      <c r="A7751" s="1">
        <v>44479</v>
      </c>
      <c r="B7751">
        <v>1010556</v>
      </c>
      <c r="C7751">
        <v>3.65</v>
      </c>
      <c r="D7751">
        <v>3</v>
      </c>
    </row>
    <row r="7752" spans="1:4" x14ac:dyDescent="0.25">
      <c r="A7752" s="1">
        <v>44479</v>
      </c>
      <c r="B7752">
        <v>1010557</v>
      </c>
      <c r="C7752">
        <v>4.8499999999999996</v>
      </c>
      <c r="D7752">
        <v>3</v>
      </c>
    </row>
    <row r="7753" spans="1:4" x14ac:dyDescent="0.25">
      <c r="A7753" s="1">
        <v>44479</v>
      </c>
      <c r="B7753">
        <v>1010558</v>
      </c>
      <c r="C7753">
        <v>7.85</v>
      </c>
      <c r="D7753">
        <v>4</v>
      </c>
    </row>
    <row r="7754" spans="1:4" x14ac:dyDescent="0.25">
      <c r="A7754" s="1">
        <v>44479</v>
      </c>
      <c r="B7754">
        <v>1010559</v>
      </c>
      <c r="C7754">
        <v>3.95</v>
      </c>
      <c r="D7754">
        <v>2</v>
      </c>
    </row>
    <row r="7755" spans="1:4" x14ac:dyDescent="0.25">
      <c r="A7755" s="1">
        <v>44479</v>
      </c>
      <c r="B7755">
        <v>1010560</v>
      </c>
      <c r="C7755">
        <v>4.25</v>
      </c>
      <c r="D7755">
        <v>3</v>
      </c>
    </row>
    <row r="7756" spans="1:4" x14ac:dyDescent="0.25">
      <c r="A7756" s="1">
        <v>44479</v>
      </c>
      <c r="B7756">
        <v>1010561</v>
      </c>
      <c r="C7756">
        <v>3.05</v>
      </c>
      <c r="D7756">
        <v>3</v>
      </c>
    </row>
    <row r="7757" spans="1:4" x14ac:dyDescent="0.25">
      <c r="A7757" s="1">
        <v>44479</v>
      </c>
      <c r="B7757">
        <v>1010562</v>
      </c>
      <c r="C7757">
        <v>5.45</v>
      </c>
      <c r="D7757">
        <v>4</v>
      </c>
    </row>
    <row r="7758" spans="1:4" x14ac:dyDescent="0.25">
      <c r="A7758" s="1">
        <v>44479</v>
      </c>
      <c r="B7758">
        <v>1010563</v>
      </c>
      <c r="C7758">
        <v>5</v>
      </c>
      <c r="D7758">
        <v>2</v>
      </c>
    </row>
    <row r="7759" spans="1:4" x14ac:dyDescent="0.25">
      <c r="A7759" s="1">
        <v>44479</v>
      </c>
      <c r="B7759">
        <v>1010564</v>
      </c>
      <c r="C7759">
        <v>3.95</v>
      </c>
      <c r="D7759">
        <v>4</v>
      </c>
    </row>
    <row r="7760" spans="1:4" x14ac:dyDescent="0.25">
      <c r="A7760" s="1">
        <v>44479</v>
      </c>
      <c r="B7760">
        <v>1010565</v>
      </c>
      <c r="C7760">
        <v>3.35</v>
      </c>
      <c r="D7760">
        <v>2</v>
      </c>
    </row>
    <row r="7761" spans="1:4" x14ac:dyDescent="0.25">
      <c r="A7761" s="1">
        <v>44479</v>
      </c>
      <c r="B7761">
        <v>1010566</v>
      </c>
      <c r="C7761">
        <v>3.65</v>
      </c>
      <c r="D7761">
        <v>2</v>
      </c>
    </row>
    <row r="7762" spans="1:4" x14ac:dyDescent="0.25">
      <c r="A7762" s="1">
        <v>44479</v>
      </c>
      <c r="B7762">
        <v>1010567</v>
      </c>
      <c r="C7762">
        <v>5.75</v>
      </c>
      <c r="D7762">
        <v>2</v>
      </c>
    </row>
    <row r="7763" spans="1:4" x14ac:dyDescent="0.25">
      <c r="A7763" s="1">
        <v>44479</v>
      </c>
      <c r="B7763">
        <v>1010568</v>
      </c>
      <c r="C7763">
        <v>3.35</v>
      </c>
      <c r="D7763">
        <v>3</v>
      </c>
    </row>
    <row r="7764" spans="1:4" x14ac:dyDescent="0.25">
      <c r="A7764" s="1">
        <v>44479</v>
      </c>
      <c r="B7764">
        <v>1010569</v>
      </c>
      <c r="C7764">
        <v>3.95</v>
      </c>
      <c r="D7764">
        <v>2</v>
      </c>
    </row>
    <row r="7765" spans="1:4" x14ac:dyDescent="0.25">
      <c r="A7765" s="1">
        <v>44479</v>
      </c>
      <c r="B7765">
        <v>1010570</v>
      </c>
      <c r="C7765">
        <v>4.4000000000000004</v>
      </c>
      <c r="D7765">
        <v>3</v>
      </c>
    </row>
    <row r="7766" spans="1:4" x14ac:dyDescent="0.25">
      <c r="A7766" s="1">
        <v>44479</v>
      </c>
      <c r="B7766">
        <v>1010571</v>
      </c>
      <c r="C7766">
        <v>3.65</v>
      </c>
      <c r="D7766">
        <v>3</v>
      </c>
    </row>
    <row r="7767" spans="1:4" x14ac:dyDescent="0.25">
      <c r="A7767" s="1">
        <v>44479</v>
      </c>
      <c r="B7767">
        <v>1010572</v>
      </c>
      <c r="C7767">
        <v>2.9</v>
      </c>
      <c r="D7767">
        <v>4</v>
      </c>
    </row>
    <row r="7768" spans="1:4" x14ac:dyDescent="0.25">
      <c r="A7768" s="1">
        <v>44479</v>
      </c>
      <c r="B7768">
        <v>1010573</v>
      </c>
      <c r="C7768">
        <v>5.9</v>
      </c>
      <c r="D7768">
        <v>3</v>
      </c>
    </row>
    <row r="7769" spans="1:4" x14ac:dyDescent="0.25">
      <c r="A7769" s="1">
        <v>44479</v>
      </c>
      <c r="B7769">
        <v>1010574</v>
      </c>
      <c r="C7769">
        <v>3.2</v>
      </c>
      <c r="D7769">
        <v>4</v>
      </c>
    </row>
    <row r="7770" spans="1:4" x14ac:dyDescent="0.25">
      <c r="A7770" s="1">
        <v>44479</v>
      </c>
      <c r="B7770">
        <v>1010575</v>
      </c>
      <c r="C7770">
        <v>4.25</v>
      </c>
      <c r="D7770">
        <v>5</v>
      </c>
    </row>
    <row r="7771" spans="1:4" x14ac:dyDescent="0.25">
      <c r="A7771" s="1">
        <v>44479</v>
      </c>
      <c r="B7771">
        <v>1010576</v>
      </c>
      <c r="C7771">
        <v>5.15</v>
      </c>
      <c r="D7771">
        <v>4</v>
      </c>
    </row>
    <row r="7772" spans="1:4" x14ac:dyDescent="0.25">
      <c r="A7772" s="1">
        <v>44479</v>
      </c>
      <c r="B7772">
        <v>1010577</v>
      </c>
      <c r="C7772">
        <v>4.4000000000000004</v>
      </c>
      <c r="D7772">
        <v>4</v>
      </c>
    </row>
    <row r="7773" spans="1:4" x14ac:dyDescent="0.25">
      <c r="A7773" s="1">
        <v>44479</v>
      </c>
      <c r="B7773">
        <v>1010579</v>
      </c>
      <c r="C7773">
        <v>5.45</v>
      </c>
      <c r="D7773">
        <v>5</v>
      </c>
    </row>
    <row r="7774" spans="1:4" x14ac:dyDescent="0.25">
      <c r="A7774" s="1">
        <v>44479</v>
      </c>
      <c r="B7774">
        <v>1010580</v>
      </c>
      <c r="C7774">
        <v>3.65</v>
      </c>
      <c r="D7774">
        <v>4</v>
      </c>
    </row>
    <row r="7775" spans="1:4" x14ac:dyDescent="0.25">
      <c r="A7775" s="1">
        <v>44479</v>
      </c>
      <c r="B7775">
        <v>1010581</v>
      </c>
      <c r="C7775">
        <v>3.65</v>
      </c>
      <c r="D7775">
        <v>2</v>
      </c>
    </row>
    <row r="7776" spans="1:4" x14ac:dyDescent="0.25">
      <c r="A7776" s="1">
        <v>44479</v>
      </c>
      <c r="B7776">
        <v>1010582</v>
      </c>
      <c r="C7776">
        <v>4.7</v>
      </c>
      <c r="D7776">
        <v>4</v>
      </c>
    </row>
    <row r="7777" spans="1:4" x14ac:dyDescent="0.25">
      <c r="A7777" s="1">
        <v>44479</v>
      </c>
      <c r="B7777">
        <v>1010583</v>
      </c>
      <c r="C7777">
        <v>2.9</v>
      </c>
      <c r="D7777">
        <v>4</v>
      </c>
    </row>
    <row r="7778" spans="1:4" x14ac:dyDescent="0.25">
      <c r="A7778" s="1">
        <v>44479</v>
      </c>
      <c r="B7778">
        <v>1010584</v>
      </c>
      <c r="C7778">
        <v>4.25</v>
      </c>
      <c r="D7778">
        <v>2</v>
      </c>
    </row>
    <row r="7779" spans="1:4" x14ac:dyDescent="0.25">
      <c r="A7779" s="1">
        <v>44479</v>
      </c>
      <c r="B7779">
        <v>1010585</v>
      </c>
      <c r="C7779">
        <v>5</v>
      </c>
      <c r="D7779">
        <v>6</v>
      </c>
    </row>
    <row r="7780" spans="1:4" x14ac:dyDescent="0.25">
      <c r="A7780" s="1">
        <v>44479</v>
      </c>
      <c r="B7780">
        <v>1010586</v>
      </c>
      <c r="C7780">
        <v>6.05</v>
      </c>
      <c r="D7780">
        <v>5</v>
      </c>
    </row>
    <row r="7781" spans="1:4" x14ac:dyDescent="0.25">
      <c r="A7781" s="1">
        <v>44479</v>
      </c>
      <c r="B7781">
        <v>1010587</v>
      </c>
      <c r="C7781">
        <v>4.4000000000000004</v>
      </c>
      <c r="D7781">
        <v>3</v>
      </c>
    </row>
    <row r="7782" spans="1:4" x14ac:dyDescent="0.25">
      <c r="A7782" s="1">
        <v>44479</v>
      </c>
      <c r="B7782">
        <v>1010588</v>
      </c>
      <c r="C7782">
        <v>5</v>
      </c>
      <c r="D7782">
        <v>4</v>
      </c>
    </row>
    <row r="7783" spans="1:4" x14ac:dyDescent="0.25">
      <c r="A7783" s="1">
        <v>44479</v>
      </c>
      <c r="B7783">
        <v>1010589</v>
      </c>
      <c r="C7783">
        <v>6.5</v>
      </c>
      <c r="D7783">
        <v>4</v>
      </c>
    </row>
    <row r="7784" spans="1:4" x14ac:dyDescent="0.25">
      <c r="A7784" s="1">
        <v>44479</v>
      </c>
      <c r="B7784">
        <v>1010590</v>
      </c>
      <c r="C7784">
        <v>4.7</v>
      </c>
      <c r="D7784">
        <v>3</v>
      </c>
    </row>
    <row r="7785" spans="1:4" x14ac:dyDescent="0.25">
      <c r="A7785" s="1">
        <v>44479</v>
      </c>
      <c r="B7785">
        <v>1010591</v>
      </c>
      <c r="C7785">
        <v>7.7</v>
      </c>
      <c r="D7785">
        <v>3</v>
      </c>
    </row>
    <row r="7786" spans="1:4" x14ac:dyDescent="0.25">
      <c r="A7786" s="1">
        <v>44479</v>
      </c>
      <c r="B7786">
        <v>1010592</v>
      </c>
      <c r="C7786">
        <v>4.55</v>
      </c>
      <c r="D7786">
        <v>3</v>
      </c>
    </row>
    <row r="7787" spans="1:4" x14ac:dyDescent="0.25">
      <c r="A7787" s="1">
        <v>44479</v>
      </c>
      <c r="B7787">
        <v>1010593</v>
      </c>
      <c r="C7787">
        <v>2.9</v>
      </c>
      <c r="D7787">
        <v>2</v>
      </c>
    </row>
    <row r="7788" spans="1:4" x14ac:dyDescent="0.25">
      <c r="A7788" s="1">
        <v>44479</v>
      </c>
      <c r="B7788">
        <v>1010594</v>
      </c>
      <c r="C7788">
        <v>4.4000000000000004</v>
      </c>
      <c r="D7788">
        <v>4</v>
      </c>
    </row>
    <row r="7789" spans="1:4" x14ac:dyDescent="0.25">
      <c r="A7789" s="1">
        <v>44479</v>
      </c>
      <c r="B7789">
        <v>1010595</v>
      </c>
      <c r="C7789">
        <v>8.3000000000000007</v>
      </c>
      <c r="D7789">
        <v>5</v>
      </c>
    </row>
    <row r="7790" spans="1:4" x14ac:dyDescent="0.25">
      <c r="A7790" s="1">
        <v>44479</v>
      </c>
      <c r="B7790">
        <v>1010596</v>
      </c>
      <c r="C7790">
        <v>4.0999999999999996</v>
      </c>
      <c r="D7790">
        <v>3</v>
      </c>
    </row>
    <row r="7791" spans="1:4" x14ac:dyDescent="0.25">
      <c r="A7791" s="1">
        <v>44479</v>
      </c>
      <c r="B7791">
        <v>1010597</v>
      </c>
      <c r="C7791">
        <v>3.2</v>
      </c>
      <c r="D7791">
        <v>2</v>
      </c>
    </row>
    <row r="7792" spans="1:4" x14ac:dyDescent="0.25">
      <c r="A7792" s="1">
        <v>44479</v>
      </c>
      <c r="B7792">
        <v>1010598</v>
      </c>
      <c r="C7792">
        <v>4.55</v>
      </c>
      <c r="D7792">
        <v>4</v>
      </c>
    </row>
    <row r="7793" spans="1:4" x14ac:dyDescent="0.25">
      <c r="A7793" s="1">
        <v>44479</v>
      </c>
      <c r="B7793">
        <v>1010599</v>
      </c>
      <c r="C7793">
        <v>4.25</v>
      </c>
      <c r="D7793">
        <v>3</v>
      </c>
    </row>
    <row r="7794" spans="1:4" x14ac:dyDescent="0.25">
      <c r="A7794" s="1">
        <v>44479</v>
      </c>
      <c r="B7794">
        <v>1010600</v>
      </c>
      <c r="C7794">
        <v>4.4000000000000004</v>
      </c>
      <c r="D7794">
        <v>4</v>
      </c>
    </row>
    <row r="7795" spans="1:4" x14ac:dyDescent="0.25">
      <c r="A7795" s="1">
        <v>44479</v>
      </c>
      <c r="B7795">
        <v>1010601</v>
      </c>
      <c r="C7795">
        <v>3.05</v>
      </c>
      <c r="D7795">
        <v>3</v>
      </c>
    </row>
    <row r="7796" spans="1:4" x14ac:dyDescent="0.25">
      <c r="A7796" s="1">
        <v>44479</v>
      </c>
      <c r="B7796">
        <v>1010602</v>
      </c>
      <c r="C7796">
        <v>4.8499999999999996</v>
      </c>
      <c r="D7796">
        <v>6</v>
      </c>
    </row>
    <row r="7797" spans="1:4" x14ac:dyDescent="0.25">
      <c r="A7797" s="1">
        <v>44479</v>
      </c>
      <c r="B7797">
        <v>1010603</v>
      </c>
      <c r="C7797">
        <v>4.8499999999999996</v>
      </c>
      <c r="D7797">
        <v>5</v>
      </c>
    </row>
    <row r="7798" spans="1:4" x14ac:dyDescent="0.25">
      <c r="A7798" s="1">
        <v>44479</v>
      </c>
      <c r="B7798">
        <v>1010604</v>
      </c>
      <c r="C7798">
        <v>3.35</v>
      </c>
      <c r="D7798">
        <v>2</v>
      </c>
    </row>
    <row r="7799" spans="1:4" x14ac:dyDescent="0.25">
      <c r="A7799" s="1">
        <v>44479</v>
      </c>
      <c r="B7799">
        <v>1010605</v>
      </c>
      <c r="C7799">
        <v>6.05</v>
      </c>
      <c r="D7799">
        <v>5</v>
      </c>
    </row>
    <row r="7800" spans="1:4" x14ac:dyDescent="0.25">
      <c r="A7800" s="1">
        <v>44479</v>
      </c>
      <c r="B7800">
        <v>1010606</v>
      </c>
      <c r="C7800">
        <v>5.6</v>
      </c>
      <c r="D7800">
        <v>5</v>
      </c>
    </row>
    <row r="7801" spans="1:4" x14ac:dyDescent="0.25">
      <c r="A7801" s="1">
        <v>44479</v>
      </c>
      <c r="B7801">
        <v>1010607</v>
      </c>
      <c r="C7801">
        <v>3.65</v>
      </c>
      <c r="D7801">
        <v>4</v>
      </c>
    </row>
    <row r="7802" spans="1:4" x14ac:dyDescent="0.25">
      <c r="A7802" s="1">
        <v>44479</v>
      </c>
      <c r="B7802">
        <v>1010608</v>
      </c>
      <c r="C7802">
        <v>3.95</v>
      </c>
      <c r="D7802">
        <v>3</v>
      </c>
    </row>
    <row r="7803" spans="1:4" x14ac:dyDescent="0.25">
      <c r="A7803" s="1">
        <v>44479</v>
      </c>
      <c r="B7803">
        <v>1010610</v>
      </c>
      <c r="C7803">
        <v>2.9</v>
      </c>
      <c r="D7803">
        <v>2</v>
      </c>
    </row>
    <row r="7804" spans="1:4" x14ac:dyDescent="0.25">
      <c r="A7804" s="1">
        <v>44479</v>
      </c>
      <c r="B7804">
        <v>1010611</v>
      </c>
      <c r="C7804">
        <v>4.0999999999999996</v>
      </c>
      <c r="D7804">
        <v>3</v>
      </c>
    </row>
    <row r="7805" spans="1:4" x14ac:dyDescent="0.25">
      <c r="A7805" s="1">
        <v>44479</v>
      </c>
      <c r="B7805">
        <v>1010612</v>
      </c>
      <c r="C7805">
        <v>4.4000000000000004</v>
      </c>
      <c r="D7805">
        <v>3</v>
      </c>
    </row>
    <row r="7806" spans="1:4" x14ac:dyDescent="0.25">
      <c r="A7806" s="1">
        <v>44479</v>
      </c>
      <c r="B7806">
        <v>1010613</v>
      </c>
      <c r="C7806">
        <v>3.95</v>
      </c>
      <c r="D7806">
        <v>3</v>
      </c>
    </row>
    <row r="7807" spans="1:4" x14ac:dyDescent="0.25">
      <c r="A7807" s="1">
        <v>44479</v>
      </c>
      <c r="B7807">
        <v>1010614</v>
      </c>
      <c r="C7807">
        <v>2.9</v>
      </c>
      <c r="D7807">
        <v>2</v>
      </c>
    </row>
    <row r="7808" spans="1:4" x14ac:dyDescent="0.25">
      <c r="A7808" s="1">
        <v>44479</v>
      </c>
      <c r="B7808">
        <v>1010615</v>
      </c>
      <c r="C7808">
        <v>4.4000000000000004</v>
      </c>
      <c r="D7808">
        <v>2</v>
      </c>
    </row>
    <row r="7809" spans="1:4" x14ac:dyDescent="0.25">
      <c r="A7809" s="1">
        <v>44479</v>
      </c>
      <c r="B7809">
        <v>1010616</v>
      </c>
      <c r="C7809">
        <v>5.75</v>
      </c>
      <c r="D7809">
        <v>5</v>
      </c>
    </row>
    <row r="7810" spans="1:4" x14ac:dyDescent="0.25">
      <c r="A7810" s="1">
        <v>44479</v>
      </c>
      <c r="B7810">
        <v>1010617</v>
      </c>
      <c r="C7810">
        <v>5.15</v>
      </c>
      <c r="D7810">
        <v>3</v>
      </c>
    </row>
    <row r="7811" spans="1:4" x14ac:dyDescent="0.25">
      <c r="A7811" s="1">
        <v>44479</v>
      </c>
      <c r="B7811">
        <v>1010618</v>
      </c>
      <c r="C7811">
        <v>8</v>
      </c>
      <c r="D7811">
        <v>2</v>
      </c>
    </row>
    <row r="7812" spans="1:4" x14ac:dyDescent="0.25">
      <c r="A7812" s="1">
        <v>44479</v>
      </c>
      <c r="B7812">
        <v>1010619</v>
      </c>
      <c r="C7812">
        <v>3.95</v>
      </c>
      <c r="D7812">
        <v>2</v>
      </c>
    </row>
    <row r="7813" spans="1:4" x14ac:dyDescent="0.25">
      <c r="A7813" s="1">
        <v>44479</v>
      </c>
      <c r="B7813">
        <v>1010620</v>
      </c>
      <c r="C7813">
        <v>4.25</v>
      </c>
      <c r="D7813">
        <v>3</v>
      </c>
    </row>
    <row r="7814" spans="1:4" x14ac:dyDescent="0.25">
      <c r="A7814" s="1">
        <v>44479</v>
      </c>
      <c r="B7814">
        <v>1010621</v>
      </c>
      <c r="C7814">
        <v>8.4499999999999993</v>
      </c>
      <c r="D7814">
        <v>4</v>
      </c>
    </row>
    <row r="7815" spans="1:4" x14ac:dyDescent="0.25">
      <c r="A7815" s="1">
        <v>44479</v>
      </c>
      <c r="B7815">
        <v>1010622</v>
      </c>
      <c r="C7815">
        <v>9.8000000000000007</v>
      </c>
      <c r="D7815">
        <v>6</v>
      </c>
    </row>
    <row r="7816" spans="1:4" x14ac:dyDescent="0.25">
      <c r="A7816" s="1">
        <v>44479</v>
      </c>
      <c r="B7816">
        <v>1010623</v>
      </c>
      <c r="C7816">
        <v>6.65</v>
      </c>
      <c r="D7816">
        <v>6</v>
      </c>
    </row>
    <row r="7817" spans="1:4" x14ac:dyDescent="0.25">
      <c r="A7817" s="1">
        <v>44479</v>
      </c>
      <c r="B7817">
        <v>1010624</v>
      </c>
      <c r="C7817">
        <v>6.95</v>
      </c>
      <c r="D7817">
        <v>5</v>
      </c>
    </row>
    <row r="7818" spans="1:4" x14ac:dyDescent="0.25">
      <c r="A7818" s="1">
        <v>44479</v>
      </c>
      <c r="B7818">
        <v>1010625</v>
      </c>
      <c r="C7818">
        <v>7.25</v>
      </c>
      <c r="D7818">
        <v>4</v>
      </c>
    </row>
    <row r="7819" spans="1:4" x14ac:dyDescent="0.25">
      <c r="A7819" s="1">
        <v>44479</v>
      </c>
      <c r="B7819">
        <v>1010626</v>
      </c>
      <c r="C7819">
        <v>5.45</v>
      </c>
      <c r="D7819">
        <v>5</v>
      </c>
    </row>
    <row r="7820" spans="1:4" x14ac:dyDescent="0.25">
      <c r="A7820" s="1">
        <v>44479</v>
      </c>
      <c r="B7820">
        <v>1010627</v>
      </c>
      <c r="C7820">
        <v>3.95</v>
      </c>
      <c r="D7820">
        <v>3</v>
      </c>
    </row>
    <row r="7821" spans="1:4" x14ac:dyDescent="0.25">
      <c r="A7821" s="1">
        <v>44479</v>
      </c>
      <c r="B7821">
        <v>1010628</v>
      </c>
      <c r="C7821">
        <v>3.05</v>
      </c>
      <c r="D7821">
        <v>2</v>
      </c>
    </row>
    <row r="7822" spans="1:4" x14ac:dyDescent="0.25">
      <c r="A7822" s="1">
        <v>44479</v>
      </c>
      <c r="B7822">
        <v>1010629</v>
      </c>
      <c r="C7822">
        <v>6.35</v>
      </c>
      <c r="D7822">
        <v>4</v>
      </c>
    </row>
    <row r="7823" spans="1:4" x14ac:dyDescent="0.25">
      <c r="A7823" s="1">
        <v>44479</v>
      </c>
      <c r="B7823">
        <v>1010630</v>
      </c>
      <c r="C7823">
        <v>2.9</v>
      </c>
      <c r="D7823">
        <v>3</v>
      </c>
    </row>
    <row r="7824" spans="1:4" x14ac:dyDescent="0.25">
      <c r="A7824" s="1">
        <v>44479</v>
      </c>
      <c r="B7824">
        <v>1010631</v>
      </c>
      <c r="C7824">
        <v>6.65</v>
      </c>
      <c r="D7824">
        <v>4</v>
      </c>
    </row>
    <row r="7825" spans="1:4" x14ac:dyDescent="0.25">
      <c r="A7825" s="1">
        <v>44479</v>
      </c>
      <c r="B7825">
        <v>1010632</v>
      </c>
      <c r="C7825">
        <v>7.25</v>
      </c>
      <c r="D7825">
        <v>2</v>
      </c>
    </row>
    <row r="7826" spans="1:4" x14ac:dyDescent="0.25">
      <c r="A7826" s="1">
        <v>44479</v>
      </c>
      <c r="B7826">
        <v>1010633</v>
      </c>
      <c r="C7826">
        <v>5.6</v>
      </c>
      <c r="D7826">
        <v>2</v>
      </c>
    </row>
    <row r="7827" spans="1:4" x14ac:dyDescent="0.25">
      <c r="A7827" s="1">
        <v>44479</v>
      </c>
      <c r="B7827">
        <v>1010634</v>
      </c>
      <c r="C7827">
        <v>10.55</v>
      </c>
      <c r="D7827">
        <v>5</v>
      </c>
    </row>
    <row r="7828" spans="1:4" x14ac:dyDescent="0.25">
      <c r="A7828" s="1">
        <v>44479</v>
      </c>
      <c r="B7828">
        <v>1010635</v>
      </c>
      <c r="C7828">
        <v>3.65</v>
      </c>
      <c r="D7828">
        <v>4</v>
      </c>
    </row>
    <row r="7829" spans="1:4" x14ac:dyDescent="0.25">
      <c r="A7829" s="1">
        <v>44479</v>
      </c>
      <c r="B7829">
        <v>1010636</v>
      </c>
      <c r="C7829">
        <v>6.8</v>
      </c>
      <c r="D7829">
        <v>5</v>
      </c>
    </row>
    <row r="7830" spans="1:4" x14ac:dyDescent="0.25">
      <c r="A7830" s="1">
        <v>44479</v>
      </c>
      <c r="B7830">
        <v>1010637</v>
      </c>
      <c r="C7830">
        <v>4.55</v>
      </c>
      <c r="D7830">
        <v>6</v>
      </c>
    </row>
    <row r="7831" spans="1:4" x14ac:dyDescent="0.25">
      <c r="A7831" s="1">
        <v>44479</v>
      </c>
      <c r="B7831">
        <v>1010638</v>
      </c>
      <c r="C7831">
        <v>5.3</v>
      </c>
      <c r="D7831">
        <v>4</v>
      </c>
    </row>
    <row r="7832" spans="1:4" x14ac:dyDescent="0.25">
      <c r="A7832" s="1">
        <v>44479</v>
      </c>
      <c r="B7832">
        <v>1010639</v>
      </c>
      <c r="C7832">
        <v>4.4000000000000004</v>
      </c>
      <c r="D7832">
        <v>2</v>
      </c>
    </row>
    <row r="7833" spans="1:4" x14ac:dyDescent="0.25">
      <c r="A7833" s="1">
        <v>44479</v>
      </c>
      <c r="B7833">
        <v>1010640</v>
      </c>
      <c r="C7833">
        <v>3.35</v>
      </c>
      <c r="D7833">
        <v>4</v>
      </c>
    </row>
    <row r="7834" spans="1:4" x14ac:dyDescent="0.25">
      <c r="A7834" s="1">
        <v>44479</v>
      </c>
      <c r="B7834">
        <v>1010641</v>
      </c>
      <c r="C7834">
        <v>2.9</v>
      </c>
      <c r="D7834">
        <v>2</v>
      </c>
    </row>
    <row r="7835" spans="1:4" x14ac:dyDescent="0.25">
      <c r="A7835" s="1">
        <v>44479</v>
      </c>
      <c r="B7835">
        <v>1010642</v>
      </c>
      <c r="C7835">
        <v>6.65</v>
      </c>
      <c r="D7835">
        <v>4</v>
      </c>
    </row>
    <row r="7836" spans="1:4" x14ac:dyDescent="0.25">
      <c r="A7836" s="1">
        <v>44479</v>
      </c>
      <c r="B7836">
        <v>1010643</v>
      </c>
      <c r="C7836">
        <v>3.35</v>
      </c>
      <c r="D7836">
        <v>2</v>
      </c>
    </row>
    <row r="7837" spans="1:4" x14ac:dyDescent="0.25">
      <c r="A7837" s="1">
        <v>44479</v>
      </c>
      <c r="B7837">
        <v>1010644</v>
      </c>
      <c r="C7837">
        <v>3.35</v>
      </c>
      <c r="D7837">
        <v>2</v>
      </c>
    </row>
    <row r="7838" spans="1:4" x14ac:dyDescent="0.25">
      <c r="A7838" s="1">
        <v>44479</v>
      </c>
      <c r="B7838">
        <v>1010645</v>
      </c>
      <c r="C7838">
        <v>3.35</v>
      </c>
      <c r="D7838">
        <v>3</v>
      </c>
    </row>
    <row r="7839" spans="1:4" x14ac:dyDescent="0.25">
      <c r="A7839" s="1">
        <v>44479</v>
      </c>
      <c r="B7839">
        <v>1010646</v>
      </c>
      <c r="C7839">
        <v>3.95</v>
      </c>
      <c r="D7839">
        <v>5</v>
      </c>
    </row>
    <row r="7840" spans="1:4" x14ac:dyDescent="0.25">
      <c r="A7840" s="1">
        <v>44479</v>
      </c>
      <c r="B7840">
        <v>1010647</v>
      </c>
      <c r="C7840">
        <v>3.05</v>
      </c>
      <c r="D7840">
        <v>3</v>
      </c>
    </row>
    <row r="7841" spans="1:4" x14ac:dyDescent="0.25">
      <c r="A7841" s="1">
        <v>44479</v>
      </c>
      <c r="B7841">
        <v>1010648</v>
      </c>
      <c r="C7841">
        <v>7.4</v>
      </c>
      <c r="D7841">
        <v>6</v>
      </c>
    </row>
    <row r="7842" spans="1:4" x14ac:dyDescent="0.25">
      <c r="A7842" s="1">
        <v>44479</v>
      </c>
      <c r="B7842">
        <v>1010649</v>
      </c>
      <c r="C7842">
        <v>5.75</v>
      </c>
      <c r="D7842">
        <v>3</v>
      </c>
    </row>
    <row r="7843" spans="1:4" x14ac:dyDescent="0.25">
      <c r="A7843" s="1">
        <v>44479</v>
      </c>
      <c r="B7843">
        <v>1010650</v>
      </c>
      <c r="C7843">
        <v>4.8499999999999996</v>
      </c>
      <c r="D7843">
        <v>3</v>
      </c>
    </row>
    <row r="7844" spans="1:4" x14ac:dyDescent="0.25">
      <c r="A7844" s="1">
        <v>44479</v>
      </c>
      <c r="B7844">
        <v>1010651</v>
      </c>
      <c r="C7844">
        <v>3.35</v>
      </c>
      <c r="D7844">
        <v>2</v>
      </c>
    </row>
    <row r="7845" spans="1:4" x14ac:dyDescent="0.25">
      <c r="A7845" s="1">
        <v>44479</v>
      </c>
      <c r="B7845">
        <v>1010652</v>
      </c>
      <c r="C7845">
        <v>3.8</v>
      </c>
      <c r="D7845">
        <v>2</v>
      </c>
    </row>
    <row r="7846" spans="1:4" x14ac:dyDescent="0.25">
      <c r="A7846" s="1">
        <v>44479</v>
      </c>
      <c r="B7846">
        <v>1010653</v>
      </c>
      <c r="C7846">
        <v>3.65</v>
      </c>
      <c r="D7846">
        <v>2</v>
      </c>
    </row>
    <row r="7847" spans="1:4" x14ac:dyDescent="0.25">
      <c r="A7847" s="1">
        <v>44479</v>
      </c>
      <c r="B7847">
        <v>1010654</v>
      </c>
      <c r="C7847">
        <v>4.8499999999999996</v>
      </c>
      <c r="D7847">
        <v>3</v>
      </c>
    </row>
    <row r="7848" spans="1:4" x14ac:dyDescent="0.25">
      <c r="A7848" s="1">
        <v>44479</v>
      </c>
      <c r="B7848">
        <v>1010655</v>
      </c>
      <c r="C7848">
        <v>8</v>
      </c>
      <c r="D7848">
        <v>5</v>
      </c>
    </row>
    <row r="7849" spans="1:4" x14ac:dyDescent="0.25">
      <c r="A7849" s="1">
        <v>44479</v>
      </c>
      <c r="B7849">
        <v>1010656</v>
      </c>
      <c r="C7849">
        <v>12.35</v>
      </c>
      <c r="D7849">
        <v>8</v>
      </c>
    </row>
    <row r="7850" spans="1:4" x14ac:dyDescent="0.25">
      <c r="A7850" s="1">
        <v>44479</v>
      </c>
      <c r="B7850">
        <v>1010657</v>
      </c>
      <c r="C7850">
        <v>4.4000000000000004</v>
      </c>
      <c r="D7850">
        <v>4</v>
      </c>
    </row>
    <row r="7851" spans="1:4" x14ac:dyDescent="0.25">
      <c r="A7851" s="1">
        <v>44479</v>
      </c>
      <c r="B7851">
        <v>1010658</v>
      </c>
      <c r="C7851">
        <v>7.7</v>
      </c>
      <c r="D7851">
        <v>3</v>
      </c>
    </row>
    <row r="7852" spans="1:4" x14ac:dyDescent="0.25">
      <c r="A7852" s="1">
        <v>44479</v>
      </c>
      <c r="B7852">
        <v>1010659</v>
      </c>
      <c r="C7852">
        <v>3.5</v>
      </c>
      <c r="D7852">
        <v>3</v>
      </c>
    </row>
    <row r="7853" spans="1:4" x14ac:dyDescent="0.25">
      <c r="A7853" s="1">
        <v>44479</v>
      </c>
      <c r="B7853">
        <v>1010660</v>
      </c>
      <c r="C7853">
        <v>3.8</v>
      </c>
      <c r="D7853">
        <v>3</v>
      </c>
    </row>
    <row r="7854" spans="1:4" x14ac:dyDescent="0.25">
      <c r="A7854" s="1">
        <v>44479</v>
      </c>
      <c r="B7854">
        <v>1010661</v>
      </c>
      <c r="C7854">
        <v>6.5</v>
      </c>
      <c r="D7854">
        <v>5</v>
      </c>
    </row>
    <row r="7855" spans="1:4" x14ac:dyDescent="0.25">
      <c r="A7855" s="1">
        <v>44479</v>
      </c>
      <c r="B7855">
        <v>1010662</v>
      </c>
      <c r="C7855">
        <v>6.5</v>
      </c>
      <c r="D7855">
        <v>5</v>
      </c>
    </row>
    <row r="7856" spans="1:4" x14ac:dyDescent="0.25">
      <c r="A7856" s="1">
        <v>44479</v>
      </c>
      <c r="B7856">
        <v>1010663</v>
      </c>
      <c r="C7856">
        <v>3.65</v>
      </c>
      <c r="D7856">
        <v>3</v>
      </c>
    </row>
    <row r="7857" spans="1:4" x14ac:dyDescent="0.25">
      <c r="A7857" s="1">
        <v>44479</v>
      </c>
      <c r="B7857">
        <v>1010664</v>
      </c>
      <c r="C7857">
        <v>4.55</v>
      </c>
      <c r="D7857">
        <v>4</v>
      </c>
    </row>
    <row r="7858" spans="1:4" x14ac:dyDescent="0.25">
      <c r="A7858" s="1">
        <v>44479</v>
      </c>
      <c r="B7858">
        <v>1010665</v>
      </c>
      <c r="C7858">
        <v>4.0999999999999996</v>
      </c>
      <c r="D7858">
        <v>3</v>
      </c>
    </row>
    <row r="7859" spans="1:4" x14ac:dyDescent="0.25">
      <c r="A7859" s="1">
        <v>44479</v>
      </c>
      <c r="B7859">
        <v>1010666</v>
      </c>
      <c r="C7859">
        <v>4.8499999999999996</v>
      </c>
      <c r="D7859">
        <v>4</v>
      </c>
    </row>
    <row r="7860" spans="1:4" x14ac:dyDescent="0.25">
      <c r="A7860" s="1">
        <v>44479</v>
      </c>
      <c r="B7860">
        <v>1010667</v>
      </c>
      <c r="C7860">
        <v>7.55</v>
      </c>
      <c r="D7860">
        <v>5</v>
      </c>
    </row>
    <row r="7861" spans="1:4" x14ac:dyDescent="0.25">
      <c r="A7861" s="1">
        <v>44479</v>
      </c>
      <c r="B7861">
        <v>1010668</v>
      </c>
      <c r="C7861">
        <v>8.6</v>
      </c>
      <c r="D7861">
        <v>5</v>
      </c>
    </row>
    <row r="7862" spans="1:4" x14ac:dyDescent="0.25">
      <c r="A7862" s="1">
        <v>44479</v>
      </c>
      <c r="B7862">
        <v>1010669</v>
      </c>
      <c r="C7862">
        <v>3.35</v>
      </c>
      <c r="D7862">
        <v>4</v>
      </c>
    </row>
    <row r="7863" spans="1:4" x14ac:dyDescent="0.25">
      <c r="A7863" s="1">
        <v>44479</v>
      </c>
      <c r="B7863">
        <v>1010670</v>
      </c>
      <c r="C7863">
        <v>3.95</v>
      </c>
      <c r="D7863">
        <v>3</v>
      </c>
    </row>
    <row r="7864" spans="1:4" x14ac:dyDescent="0.25">
      <c r="A7864" s="1">
        <v>44479</v>
      </c>
      <c r="B7864">
        <v>1010671</v>
      </c>
      <c r="C7864">
        <v>4.25</v>
      </c>
      <c r="D7864">
        <v>4</v>
      </c>
    </row>
    <row r="7865" spans="1:4" x14ac:dyDescent="0.25">
      <c r="A7865" s="1">
        <v>44479</v>
      </c>
      <c r="B7865">
        <v>1010672</v>
      </c>
      <c r="C7865">
        <v>4.0999999999999996</v>
      </c>
      <c r="D7865">
        <v>4</v>
      </c>
    </row>
    <row r="7866" spans="1:4" x14ac:dyDescent="0.25">
      <c r="A7866" s="1">
        <v>44479</v>
      </c>
      <c r="B7866">
        <v>1010673</v>
      </c>
      <c r="C7866">
        <v>2.9</v>
      </c>
      <c r="D7866">
        <v>2</v>
      </c>
    </row>
    <row r="7867" spans="1:4" x14ac:dyDescent="0.25">
      <c r="A7867" s="1">
        <v>44479</v>
      </c>
      <c r="B7867">
        <v>1010674</v>
      </c>
      <c r="C7867">
        <v>10.25</v>
      </c>
      <c r="D7867">
        <v>5</v>
      </c>
    </row>
    <row r="7868" spans="1:4" x14ac:dyDescent="0.25">
      <c r="A7868" s="1">
        <v>44479</v>
      </c>
      <c r="B7868">
        <v>1010675</v>
      </c>
      <c r="C7868">
        <v>5.9</v>
      </c>
      <c r="D7868">
        <v>4</v>
      </c>
    </row>
    <row r="7869" spans="1:4" x14ac:dyDescent="0.25">
      <c r="A7869" s="1">
        <v>44479</v>
      </c>
      <c r="B7869">
        <v>1010676</v>
      </c>
      <c r="C7869">
        <v>5</v>
      </c>
      <c r="D7869">
        <v>4</v>
      </c>
    </row>
    <row r="7870" spans="1:4" x14ac:dyDescent="0.25">
      <c r="A7870" s="1">
        <v>44479</v>
      </c>
      <c r="B7870">
        <v>1010677</v>
      </c>
      <c r="C7870">
        <v>6.8</v>
      </c>
      <c r="D7870">
        <v>3</v>
      </c>
    </row>
    <row r="7871" spans="1:4" x14ac:dyDescent="0.25">
      <c r="A7871" s="1">
        <v>44479</v>
      </c>
      <c r="B7871">
        <v>1010678</v>
      </c>
      <c r="C7871">
        <v>3.8</v>
      </c>
      <c r="D7871">
        <v>2</v>
      </c>
    </row>
    <row r="7872" spans="1:4" x14ac:dyDescent="0.25">
      <c r="A7872" s="1">
        <v>44479</v>
      </c>
      <c r="B7872">
        <v>1010679</v>
      </c>
      <c r="C7872">
        <v>3.8</v>
      </c>
      <c r="D7872">
        <v>4</v>
      </c>
    </row>
    <row r="7873" spans="1:4" x14ac:dyDescent="0.25">
      <c r="A7873" s="1">
        <v>44479</v>
      </c>
      <c r="B7873">
        <v>1010680</v>
      </c>
      <c r="C7873">
        <v>4.0999999999999996</v>
      </c>
      <c r="D7873">
        <v>4</v>
      </c>
    </row>
    <row r="7874" spans="1:4" x14ac:dyDescent="0.25">
      <c r="A7874" s="1">
        <v>44479</v>
      </c>
      <c r="B7874">
        <v>1010681</v>
      </c>
      <c r="C7874">
        <v>3.2</v>
      </c>
      <c r="D7874">
        <v>2</v>
      </c>
    </row>
    <row r="7875" spans="1:4" x14ac:dyDescent="0.25">
      <c r="A7875" s="1">
        <v>44479</v>
      </c>
      <c r="B7875">
        <v>1010682</v>
      </c>
      <c r="C7875">
        <v>6.2</v>
      </c>
      <c r="D7875">
        <v>6</v>
      </c>
    </row>
    <row r="7876" spans="1:4" x14ac:dyDescent="0.25">
      <c r="A7876" s="1">
        <v>44479</v>
      </c>
      <c r="B7876">
        <v>1010683</v>
      </c>
      <c r="C7876">
        <v>4.4000000000000004</v>
      </c>
      <c r="D7876">
        <v>2</v>
      </c>
    </row>
    <row r="7877" spans="1:4" x14ac:dyDescent="0.25">
      <c r="A7877" s="1">
        <v>44479</v>
      </c>
      <c r="B7877">
        <v>1010685</v>
      </c>
      <c r="C7877">
        <v>3.2</v>
      </c>
      <c r="D7877">
        <v>3</v>
      </c>
    </row>
    <row r="7878" spans="1:4" x14ac:dyDescent="0.25">
      <c r="A7878" s="1">
        <v>44479</v>
      </c>
      <c r="B7878">
        <v>1010686</v>
      </c>
      <c r="C7878">
        <v>5.75</v>
      </c>
      <c r="D7878">
        <v>3</v>
      </c>
    </row>
    <row r="7879" spans="1:4" x14ac:dyDescent="0.25">
      <c r="A7879" s="1">
        <v>44479</v>
      </c>
      <c r="B7879">
        <v>1010687</v>
      </c>
      <c r="C7879">
        <v>5.45</v>
      </c>
      <c r="D7879">
        <v>4</v>
      </c>
    </row>
    <row r="7880" spans="1:4" x14ac:dyDescent="0.25">
      <c r="A7880" s="1">
        <v>44479</v>
      </c>
      <c r="B7880">
        <v>1010688</v>
      </c>
      <c r="C7880">
        <v>2.9</v>
      </c>
      <c r="D7880">
        <v>2</v>
      </c>
    </row>
    <row r="7881" spans="1:4" x14ac:dyDescent="0.25">
      <c r="A7881" s="1">
        <v>44479</v>
      </c>
      <c r="B7881">
        <v>1010689</v>
      </c>
      <c r="C7881">
        <v>4.55</v>
      </c>
      <c r="D7881">
        <v>3</v>
      </c>
    </row>
    <row r="7882" spans="1:4" x14ac:dyDescent="0.25">
      <c r="A7882" s="1">
        <v>44479</v>
      </c>
      <c r="B7882">
        <v>1010690</v>
      </c>
      <c r="C7882">
        <v>11.3</v>
      </c>
      <c r="D7882">
        <v>4</v>
      </c>
    </row>
    <row r="7883" spans="1:4" x14ac:dyDescent="0.25">
      <c r="A7883" s="1">
        <v>44479</v>
      </c>
      <c r="B7883">
        <v>1010691</v>
      </c>
      <c r="C7883">
        <v>4.25</v>
      </c>
      <c r="D7883">
        <v>3</v>
      </c>
    </row>
    <row r="7884" spans="1:4" x14ac:dyDescent="0.25">
      <c r="A7884" s="1">
        <v>44479</v>
      </c>
      <c r="B7884">
        <v>1010692</v>
      </c>
      <c r="C7884">
        <v>6.5</v>
      </c>
      <c r="D7884">
        <v>5</v>
      </c>
    </row>
    <row r="7885" spans="1:4" x14ac:dyDescent="0.25">
      <c r="A7885" s="1">
        <v>44479</v>
      </c>
      <c r="B7885">
        <v>1010693</v>
      </c>
      <c r="C7885">
        <v>5.6</v>
      </c>
      <c r="D7885">
        <v>4</v>
      </c>
    </row>
    <row r="7886" spans="1:4" x14ac:dyDescent="0.25">
      <c r="A7886" s="1">
        <v>44479</v>
      </c>
      <c r="B7886">
        <v>1010694</v>
      </c>
      <c r="C7886">
        <v>5.75</v>
      </c>
      <c r="D7886">
        <v>6</v>
      </c>
    </row>
    <row r="7887" spans="1:4" x14ac:dyDescent="0.25">
      <c r="A7887" s="1">
        <v>44479</v>
      </c>
      <c r="B7887">
        <v>1010695</v>
      </c>
      <c r="C7887">
        <v>2.9</v>
      </c>
      <c r="D7887">
        <v>2</v>
      </c>
    </row>
    <row r="7888" spans="1:4" x14ac:dyDescent="0.25">
      <c r="A7888" s="1">
        <v>44479</v>
      </c>
      <c r="B7888">
        <v>1010696</v>
      </c>
      <c r="C7888">
        <v>9.1999999999999993</v>
      </c>
      <c r="D7888">
        <v>6</v>
      </c>
    </row>
    <row r="7889" spans="1:4" x14ac:dyDescent="0.25">
      <c r="A7889" s="1">
        <v>44479</v>
      </c>
      <c r="B7889">
        <v>1010697</v>
      </c>
      <c r="C7889">
        <v>6.05</v>
      </c>
      <c r="D7889">
        <v>6</v>
      </c>
    </row>
    <row r="7890" spans="1:4" x14ac:dyDescent="0.25">
      <c r="A7890" s="1">
        <v>44479</v>
      </c>
      <c r="B7890">
        <v>1010698</v>
      </c>
      <c r="C7890">
        <v>4.0999999999999996</v>
      </c>
      <c r="D7890">
        <v>4</v>
      </c>
    </row>
    <row r="7891" spans="1:4" x14ac:dyDescent="0.25">
      <c r="A7891" s="1">
        <v>44479</v>
      </c>
      <c r="B7891">
        <v>1010699</v>
      </c>
      <c r="C7891">
        <v>5.75</v>
      </c>
      <c r="D7891">
        <v>4</v>
      </c>
    </row>
    <row r="7892" spans="1:4" x14ac:dyDescent="0.25">
      <c r="A7892" s="1">
        <v>44479</v>
      </c>
      <c r="B7892">
        <v>1010700</v>
      </c>
      <c r="C7892">
        <v>5.45</v>
      </c>
      <c r="D7892">
        <v>4</v>
      </c>
    </row>
    <row r="7893" spans="1:4" x14ac:dyDescent="0.25">
      <c r="A7893" s="1">
        <v>44479</v>
      </c>
      <c r="B7893">
        <v>1010701</v>
      </c>
      <c r="C7893">
        <v>5.6</v>
      </c>
      <c r="D7893">
        <v>5</v>
      </c>
    </row>
    <row r="7894" spans="1:4" x14ac:dyDescent="0.25">
      <c r="A7894" s="1">
        <v>44479</v>
      </c>
      <c r="B7894">
        <v>1010702</v>
      </c>
      <c r="C7894">
        <v>9.35</v>
      </c>
      <c r="D7894">
        <v>5</v>
      </c>
    </row>
    <row r="7895" spans="1:4" x14ac:dyDescent="0.25">
      <c r="A7895" s="1">
        <v>44479</v>
      </c>
      <c r="B7895">
        <v>1010703</v>
      </c>
      <c r="C7895">
        <v>3.95</v>
      </c>
      <c r="D7895">
        <v>4</v>
      </c>
    </row>
    <row r="7896" spans="1:4" x14ac:dyDescent="0.25">
      <c r="A7896" s="1">
        <v>44479</v>
      </c>
      <c r="B7896">
        <v>1010704</v>
      </c>
      <c r="C7896">
        <v>6.35</v>
      </c>
      <c r="D7896">
        <v>3</v>
      </c>
    </row>
    <row r="7897" spans="1:4" x14ac:dyDescent="0.25">
      <c r="A7897" s="1">
        <v>44479</v>
      </c>
      <c r="B7897">
        <v>1010705</v>
      </c>
      <c r="C7897">
        <v>8.4499999999999993</v>
      </c>
      <c r="D7897">
        <v>4</v>
      </c>
    </row>
    <row r="7898" spans="1:4" x14ac:dyDescent="0.25">
      <c r="A7898" s="1">
        <v>44479</v>
      </c>
      <c r="B7898">
        <v>1010706</v>
      </c>
      <c r="C7898">
        <v>3.2</v>
      </c>
      <c r="D7898">
        <v>2</v>
      </c>
    </row>
    <row r="7899" spans="1:4" x14ac:dyDescent="0.25">
      <c r="A7899" s="1">
        <v>44479</v>
      </c>
      <c r="B7899">
        <v>1010707</v>
      </c>
      <c r="C7899">
        <v>3.35</v>
      </c>
      <c r="D7899">
        <v>2</v>
      </c>
    </row>
    <row r="7900" spans="1:4" x14ac:dyDescent="0.25">
      <c r="A7900" s="1">
        <v>44479</v>
      </c>
      <c r="B7900">
        <v>1010708</v>
      </c>
      <c r="C7900">
        <v>3.05</v>
      </c>
      <c r="D7900">
        <v>4</v>
      </c>
    </row>
    <row r="7901" spans="1:4" x14ac:dyDescent="0.25">
      <c r="A7901" s="1">
        <v>44479</v>
      </c>
      <c r="B7901">
        <v>1010709</v>
      </c>
      <c r="C7901">
        <v>3.35</v>
      </c>
      <c r="D7901">
        <v>2</v>
      </c>
    </row>
    <row r="7902" spans="1:4" x14ac:dyDescent="0.25">
      <c r="A7902" s="1">
        <v>44479</v>
      </c>
      <c r="B7902">
        <v>1010710</v>
      </c>
      <c r="C7902">
        <v>10.4</v>
      </c>
      <c r="D7902">
        <v>5</v>
      </c>
    </row>
    <row r="7903" spans="1:4" x14ac:dyDescent="0.25">
      <c r="A7903" s="1">
        <v>44479</v>
      </c>
      <c r="B7903">
        <v>1010711</v>
      </c>
      <c r="C7903">
        <v>3.65</v>
      </c>
      <c r="D7903">
        <v>3</v>
      </c>
    </row>
    <row r="7904" spans="1:4" x14ac:dyDescent="0.25">
      <c r="A7904" s="1">
        <v>44479</v>
      </c>
      <c r="B7904">
        <v>1010712</v>
      </c>
      <c r="C7904">
        <v>6.95</v>
      </c>
      <c r="D7904">
        <v>5</v>
      </c>
    </row>
    <row r="7905" spans="1:4" x14ac:dyDescent="0.25">
      <c r="A7905" s="1">
        <v>44479</v>
      </c>
      <c r="B7905">
        <v>1010713</v>
      </c>
      <c r="C7905">
        <v>3.5</v>
      </c>
      <c r="D7905">
        <v>4</v>
      </c>
    </row>
    <row r="7906" spans="1:4" x14ac:dyDescent="0.25">
      <c r="A7906" s="1">
        <v>44479</v>
      </c>
      <c r="B7906">
        <v>1010714</v>
      </c>
      <c r="C7906">
        <v>5.75</v>
      </c>
      <c r="D7906">
        <v>5</v>
      </c>
    </row>
    <row r="7907" spans="1:4" x14ac:dyDescent="0.25">
      <c r="A7907" s="1">
        <v>44479</v>
      </c>
      <c r="B7907">
        <v>1010715</v>
      </c>
      <c r="C7907">
        <v>5.45</v>
      </c>
      <c r="D7907">
        <v>5</v>
      </c>
    </row>
    <row r="7908" spans="1:4" x14ac:dyDescent="0.25">
      <c r="A7908" s="1">
        <v>44479</v>
      </c>
      <c r="B7908">
        <v>1010716</v>
      </c>
      <c r="C7908">
        <v>5.15</v>
      </c>
      <c r="D7908">
        <v>3</v>
      </c>
    </row>
    <row r="7909" spans="1:4" x14ac:dyDescent="0.25">
      <c r="A7909" s="1">
        <v>44479</v>
      </c>
      <c r="B7909">
        <v>1010717</v>
      </c>
      <c r="C7909">
        <v>5.9</v>
      </c>
      <c r="D7909">
        <v>5</v>
      </c>
    </row>
    <row r="7910" spans="1:4" x14ac:dyDescent="0.25">
      <c r="A7910" s="1">
        <v>44479</v>
      </c>
      <c r="B7910">
        <v>1010718</v>
      </c>
      <c r="C7910">
        <v>3.8</v>
      </c>
      <c r="D7910">
        <v>3</v>
      </c>
    </row>
    <row r="7911" spans="1:4" x14ac:dyDescent="0.25">
      <c r="A7911" s="1">
        <v>44479</v>
      </c>
      <c r="B7911">
        <v>1010719</v>
      </c>
      <c r="C7911">
        <v>3.95</v>
      </c>
      <c r="D7911">
        <v>2</v>
      </c>
    </row>
    <row r="7912" spans="1:4" x14ac:dyDescent="0.25">
      <c r="A7912" s="1">
        <v>44479</v>
      </c>
      <c r="B7912">
        <v>1010720</v>
      </c>
      <c r="C7912">
        <v>4.0999999999999996</v>
      </c>
      <c r="D7912">
        <v>3</v>
      </c>
    </row>
    <row r="7913" spans="1:4" x14ac:dyDescent="0.25">
      <c r="A7913" s="1">
        <v>44479</v>
      </c>
      <c r="B7913">
        <v>1010721</v>
      </c>
      <c r="C7913">
        <v>4.0999999999999996</v>
      </c>
      <c r="D7913">
        <v>4</v>
      </c>
    </row>
    <row r="7914" spans="1:4" x14ac:dyDescent="0.25">
      <c r="A7914" s="1">
        <v>44479</v>
      </c>
      <c r="B7914">
        <v>1010722</v>
      </c>
      <c r="C7914">
        <v>3.65</v>
      </c>
      <c r="D7914">
        <v>2</v>
      </c>
    </row>
    <row r="7915" spans="1:4" x14ac:dyDescent="0.25">
      <c r="A7915" s="1">
        <v>44479</v>
      </c>
      <c r="B7915">
        <v>1010723</v>
      </c>
      <c r="C7915">
        <v>4.25</v>
      </c>
      <c r="D7915">
        <v>2</v>
      </c>
    </row>
    <row r="7916" spans="1:4" x14ac:dyDescent="0.25">
      <c r="A7916" s="1">
        <v>44479</v>
      </c>
      <c r="B7916">
        <v>1010724</v>
      </c>
      <c r="C7916">
        <v>3.95</v>
      </c>
      <c r="D7916">
        <v>5</v>
      </c>
    </row>
    <row r="7917" spans="1:4" x14ac:dyDescent="0.25">
      <c r="A7917" s="1">
        <v>44479</v>
      </c>
      <c r="B7917">
        <v>1010725</v>
      </c>
      <c r="C7917">
        <v>6.05</v>
      </c>
      <c r="D7917">
        <v>6</v>
      </c>
    </row>
    <row r="7918" spans="1:4" x14ac:dyDescent="0.25">
      <c r="A7918" s="1">
        <v>44479</v>
      </c>
      <c r="B7918">
        <v>1010726</v>
      </c>
      <c r="C7918">
        <v>2.9</v>
      </c>
      <c r="D7918">
        <v>2</v>
      </c>
    </row>
    <row r="7919" spans="1:4" x14ac:dyDescent="0.25">
      <c r="A7919" s="1">
        <v>44479</v>
      </c>
      <c r="B7919">
        <v>1010727</v>
      </c>
      <c r="C7919">
        <v>4.4000000000000004</v>
      </c>
      <c r="D7919">
        <v>4</v>
      </c>
    </row>
    <row r="7920" spans="1:4" x14ac:dyDescent="0.25">
      <c r="A7920" s="1">
        <v>44479</v>
      </c>
      <c r="B7920">
        <v>1010728</v>
      </c>
      <c r="C7920">
        <v>2.9</v>
      </c>
      <c r="D7920">
        <v>2</v>
      </c>
    </row>
    <row r="7921" spans="1:4" x14ac:dyDescent="0.25">
      <c r="A7921" s="1">
        <v>44479</v>
      </c>
      <c r="B7921">
        <v>1010729</v>
      </c>
      <c r="C7921">
        <v>4.25</v>
      </c>
      <c r="D7921">
        <v>4</v>
      </c>
    </row>
    <row r="7922" spans="1:4" x14ac:dyDescent="0.25">
      <c r="A7922" s="1">
        <v>44479</v>
      </c>
      <c r="B7922">
        <v>1010730</v>
      </c>
      <c r="C7922">
        <v>5.15</v>
      </c>
      <c r="D7922">
        <v>6</v>
      </c>
    </row>
    <row r="7923" spans="1:4" x14ac:dyDescent="0.25">
      <c r="A7923" s="1">
        <v>44479</v>
      </c>
      <c r="B7923">
        <v>1010731</v>
      </c>
      <c r="C7923">
        <v>8.4499999999999993</v>
      </c>
      <c r="D7923">
        <v>6</v>
      </c>
    </row>
    <row r="7924" spans="1:4" x14ac:dyDescent="0.25">
      <c r="A7924" s="1">
        <v>44479</v>
      </c>
      <c r="B7924">
        <v>1010732</v>
      </c>
      <c r="C7924">
        <v>2.9</v>
      </c>
      <c r="D7924">
        <v>3</v>
      </c>
    </row>
    <row r="7925" spans="1:4" x14ac:dyDescent="0.25">
      <c r="A7925" s="1">
        <v>44479</v>
      </c>
      <c r="B7925">
        <v>1010733</v>
      </c>
      <c r="C7925">
        <v>4.7</v>
      </c>
      <c r="D7925">
        <v>5</v>
      </c>
    </row>
    <row r="7926" spans="1:4" x14ac:dyDescent="0.25">
      <c r="A7926" s="1">
        <v>44479</v>
      </c>
      <c r="B7926">
        <v>1010734</v>
      </c>
      <c r="C7926">
        <v>4.7</v>
      </c>
      <c r="D7926">
        <v>3</v>
      </c>
    </row>
    <row r="7927" spans="1:4" x14ac:dyDescent="0.25">
      <c r="A7927" s="1">
        <v>44479</v>
      </c>
      <c r="B7927">
        <v>1010735</v>
      </c>
      <c r="C7927">
        <v>3.05</v>
      </c>
      <c r="D7927">
        <v>2</v>
      </c>
    </row>
    <row r="7928" spans="1:4" x14ac:dyDescent="0.25">
      <c r="A7928" s="1">
        <v>44479</v>
      </c>
      <c r="B7928">
        <v>1010736</v>
      </c>
      <c r="C7928">
        <v>5.9</v>
      </c>
      <c r="D7928">
        <v>5</v>
      </c>
    </row>
    <row r="7929" spans="1:4" x14ac:dyDescent="0.25">
      <c r="A7929" s="1">
        <v>44479</v>
      </c>
      <c r="B7929">
        <v>1010737</v>
      </c>
      <c r="C7929">
        <v>5.75</v>
      </c>
      <c r="D7929">
        <v>6</v>
      </c>
    </row>
    <row r="7930" spans="1:4" x14ac:dyDescent="0.25">
      <c r="A7930" s="1">
        <v>44479</v>
      </c>
      <c r="B7930">
        <v>1010738</v>
      </c>
      <c r="C7930">
        <v>3.65</v>
      </c>
      <c r="D7930">
        <v>2</v>
      </c>
    </row>
    <row r="7931" spans="1:4" x14ac:dyDescent="0.25">
      <c r="A7931" s="1">
        <v>44479</v>
      </c>
      <c r="B7931">
        <v>1010739</v>
      </c>
      <c r="C7931">
        <v>2.9</v>
      </c>
      <c r="D7931">
        <v>2</v>
      </c>
    </row>
    <row r="7932" spans="1:4" x14ac:dyDescent="0.25">
      <c r="A7932" s="1">
        <v>44479</v>
      </c>
      <c r="B7932">
        <v>1010740</v>
      </c>
      <c r="C7932">
        <v>2.9</v>
      </c>
      <c r="D7932">
        <v>4</v>
      </c>
    </row>
    <row r="7933" spans="1:4" x14ac:dyDescent="0.25">
      <c r="A7933" s="1">
        <v>44479</v>
      </c>
      <c r="B7933">
        <v>1010741</v>
      </c>
      <c r="C7933">
        <v>3.8</v>
      </c>
      <c r="D7933">
        <v>2</v>
      </c>
    </row>
    <row r="7934" spans="1:4" x14ac:dyDescent="0.25">
      <c r="A7934" s="1">
        <v>44479</v>
      </c>
      <c r="B7934">
        <v>1010742</v>
      </c>
      <c r="C7934">
        <v>11</v>
      </c>
      <c r="D7934">
        <v>3</v>
      </c>
    </row>
    <row r="7935" spans="1:4" x14ac:dyDescent="0.25">
      <c r="A7935" s="1">
        <v>44479</v>
      </c>
      <c r="B7935">
        <v>1010743</v>
      </c>
      <c r="C7935">
        <v>3.5</v>
      </c>
      <c r="D7935">
        <v>2</v>
      </c>
    </row>
    <row r="7936" spans="1:4" x14ac:dyDescent="0.25">
      <c r="A7936" s="1">
        <v>44479</v>
      </c>
      <c r="B7936">
        <v>1010744</v>
      </c>
      <c r="C7936">
        <v>7.1</v>
      </c>
      <c r="D7936">
        <v>3</v>
      </c>
    </row>
    <row r="7937" spans="1:4" x14ac:dyDescent="0.25">
      <c r="A7937" s="1">
        <v>44479</v>
      </c>
      <c r="B7937">
        <v>1010745</v>
      </c>
      <c r="C7937">
        <v>4.55</v>
      </c>
      <c r="D7937">
        <v>4</v>
      </c>
    </row>
    <row r="7938" spans="1:4" x14ac:dyDescent="0.25">
      <c r="A7938" s="1">
        <v>44479</v>
      </c>
      <c r="B7938">
        <v>1010746</v>
      </c>
      <c r="C7938">
        <v>9.1999999999999993</v>
      </c>
      <c r="D7938">
        <v>3</v>
      </c>
    </row>
    <row r="7939" spans="1:4" x14ac:dyDescent="0.25">
      <c r="A7939" s="1">
        <v>44479</v>
      </c>
      <c r="B7939">
        <v>1010747</v>
      </c>
      <c r="C7939">
        <v>2.9</v>
      </c>
      <c r="D7939">
        <v>2</v>
      </c>
    </row>
    <row r="7940" spans="1:4" x14ac:dyDescent="0.25">
      <c r="A7940" s="1">
        <v>44479</v>
      </c>
      <c r="B7940">
        <v>1010748</v>
      </c>
      <c r="C7940">
        <v>3.35</v>
      </c>
      <c r="D7940">
        <v>2</v>
      </c>
    </row>
    <row r="7941" spans="1:4" x14ac:dyDescent="0.25">
      <c r="A7941" s="1">
        <v>44479</v>
      </c>
      <c r="B7941">
        <v>1010749</v>
      </c>
      <c r="C7941">
        <v>3.65</v>
      </c>
      <c r="D7941">
        <v>4</v>
      </c>
    </row>
    <row r="7942" spans="1:4" x14ac:dyDescent="0.25">
      <c r="A7942" s="1">
        <v>44479</v>
      </c>
      <c r="B7942">
        <v>1010750</v>
      </c>
      <c r="C7942">
        <v>9.0500000000000007</v>
      </c>
      <c r="D7942">
        <v>5</v>
      </c>
    </row>
    <row r="7943" spans="1:4" x14ac:dyDescent="0.25">
      <c r="A7943" s="1">
        <v>44479</v>
      </c>
      <c r="B7943">
        <v>1010751</v>
      </c>
      <c r="C7943">
        <v>9.9499999999999993</v>
      </c>
      <c r="D7943">
        <v>5</v>
      </c>
    </row>
    <row r="7944" spans="1:4" x14ac:dyDescent="0.25">
      <c r="A7944" s="1">
        <v>44479</v>
      </c>
      <c r="B7944">
        <v>1010752</v>
      </c>
      <c r="C7944">
        <v>6.35</v>
      </c>
      <c r="D7944">
        <v>2</v>
      </c>
    </row>
    <row r="7945" spans="1:4" x14ac:dyDescent="0.25">
      <c r="A7945" s="1">
        <v>44479</v>
      </c>
      <c r="B7945">
        <v>1010753</v>
      </c>
      <c r="C7945">
        <v>4.25</v>
      </c>
      <c r="D7945">
        <v>3</v>
      </c>
    </row>
    <row r="7946" spans="1:4" x14ac:dyDescent="0.25">
      <c r="A7946" s="1">
        <v>44479</v>
      </c>
      <c r="B7946">
        <v>1010754</v>
      </c>
      <c r="C7946">
        <v>5.75</v>
      </c>
      <c r="D7946">
        <v>2</v>
      </c>
    </row>
    <row r="7947" spans="1:4" x14ac:dyDescent="0.25">
      <c r="A7947" s="1">
        <v>44479</v>
      </c>
      <c r="B7947">
        <v>1010755</v>
      </c>
      <c r="C7947">
        <v>3.2</v>
      </c>
      <c r="D7947">
        <v>3</v>
      </c>
    </row>
    <row r="7948" spans="1:4" x14ac:dyDescent="0.25">
      <c r="A7948" s="1">
        <v>44479</v>
      </c>
      <c r="B7948">
        <v>1010756</v>
      </c>
      <c r="C7948">
        <v>4.4000000000000004</v>
      </c>
      <c r="D7948">
        <v>3</v>
      </c>
    </row>
    <row r="7949" spans="1:4" x14ac:dyDescent="0.25">
      <c r="A7949" s="1">
        <v>44479</v>
      </c>
      <c r="B7949">
        <v>1010757</v>
      </c>
      <c r="C7949">
        <v>4.25</v>
      </c>
      <c r="D7949">
        <v>3</v>
      </c>
    </row>
    <row r="7950" spans="1:4" x14ac:dyDescent="0.25">
      <c r="A7950" s="1">
        <v>44479</v>
      </c>
      <c r="B7950">
        <v>1010758</v>
      </c>
      <c r="C7950">
        <v>5.45</v>
      </c>
      <c r="D7950">
        <v>4</v>
      </c>
    </row>
    <row r="7951" spans="1:4" x14ac:dyDescent="0.25">
      <c r="A7951" s="1">
        <v>44479</v>
      </c>
      <c r="B7951">
        <v>1010759</v>
      </c>
      <c r="C7951">
        <v>4.55</v>
      </c>
      <c r="D7951">
        <v>4</v>
      </c>
    </row>
    <row r="7952" spans="1:4" x14ac:dyDescent="0.25">
      <c r="A7952" s="1">
        <v>44479</v>
      </c>
      <c r="B7952">
        <v>1010760</v>
      </c>
      <c r="C7952">
        <v>6.05</v>
      </c>
      <c r="D7952">
        <v>3</v>
      </c>
    </row>
    <row r="7953" spans="1:4" x14ac:dyDescent="0.25">
      <c r="A7953" s="1">
        <v>44479</v>
      </c>
      <c r="B7953">
        <v>1010761</v>
      </c>
      <c r="C7953">
        <v>2.9</v>
      </c>
      <c r="D7953">
        <v>2</v>
      </c>
    </row>
    <row r="7954" spans="1:4" x14ac:dyDescent="0.25">
      <c r="A7954" s="1">
        <v>44479</v>
      </c>
      <c r="B7954">
        <v>1010762</v>
      </c>
      <c r="C7954">
        <v>7.1</v>
      </c>
      <c r="D7954">
        <v>4</v>
      </c>
    </row>
    <row r="7955" spans="1:4" x14ac:dyDescent="0.25">
      <c r="A7955" s="1">
        <v>44479</v>
      </c>
      <c r="B7955">
        <v>1010763</v>
      </c>
      <c r="C7955">
        <v>4.8499999999999996</v>
      </c>
      <c r="D7955">
        <v>2</v>
      </c>
    </row>
    <row r="7956" spans="1:4" x14ac:dyDescent="0.25">
      <c r="A7956" s="1">
        <v>44479</v>
      </c>
      <c r="B7956">
        <v>1010764</v>
      </c>
      <c r="C7956">
        <v>4.0999999999999996</v>
      </c>
      <c r="D7956">
        <v>3</v>
      </c>
    </row>
    <row r="7957" spans="1:4" x14ac:dyDescent="0.25">
      <c r="A7957" s="1">
        <v>44479</v>
      </c>
      <c r="B7957">
        <v>1010765</v>
      </c>
      <c r="C7957">
        <v>3.95</v>
      </c>
      <c r="D7957">
        <v>6</v>
      </c>
    </row>
    <row r="7958" spans="1:4" x14ac:dyDescent="0.25">
      <c r="A7958" s="1">
        <v>44479</v>
      </c>
      <c r="B7958">
        <v>1010766</v>
      </c>
      <c r="C7958">
        <v>8.3000000000000007</v>
      </c>
      <c r="D7958">
        <v>5</v>
      </c>
    </row>
    <row r="7959" spans="1:4" x14ac:dyDescent="0.25">
      <c r="A7959" s="1">
        <v>44479</v>
      </c>
      <c r="B7959">
        <v>1010767</v>
      </c>
      <c r="C7959">
        <v>3.95</v>
      </c>
      <c r="D7959">
        <v>3</v>
      </c>
    </row>
    <row r="7960" spans="1:4" x14ac:dyDescent="0.25">
      <c r="A7960" s="1">
        <v>44479</v>
      </c>
      <c r="B7960">
        <v>1010768</v>
      </c>
      <c r="C7960">
        <v>4.0999999999999996</v>
      </c>
      <c r="D7960">
        <v>4</v>
      </c>
    </row>
    <row r="7961" spans="1:4" x14ac:dyDescent="0.25">
      <c r="A7961" s="1">
        <v>44479</v>
      </c>
      <c r="B7961">
        <v>1010769</v>
      </c>
      <c r="C7961">
        <v>6.65</v>
      </c>
      <c r="D7961">
        <v>4</v>
      </c>
    </row>
    <row r="7962" spans="1:4" x14ac:dyDescent="0.25">
      <c r="A7962" s="1">
        <v>44479</v>
      </c>
      <c r="B7962">
        <v>1010770</v>
      </c>
      <c r="C7962">
        <v>3.05</v>
      </c>
      <c r="D7962">
        <v>4</v>
      </c>
    </row>
    <row r="7963" spans="1:4" x14ac:dyDescent="0.25">
      <c r="A7963" s="1">
        <v>44479</v>
      </c>
      <c r="B7963">
        <v>1010771</v>
      </c>
      <c r="C7963">
        <v>4.25</v>
      </c>
      <c r="D7963">
        <v>4</v>
      </c>
    </row>
    <row r="7964" spans="1:4" x14ac:dyDescent="0.25">
      <c r="A7964" s="1">
        <v>44479</v>
      </c>
      <c r="B7964">
        <v>1010772</v>
      </c>
      <c r="C7964">
        <v>6.35</v>
      </c>
      <c r="D7964">
        <v>4</v>
      </c>
    </row>
    <row r="7965" spans="1:4" x14ac:dyDescent="0.25">
      <c r="A7965" s="1">
        <v>44479</v>
      </c>
      <c r="B7965">
        <v>1010773</v>
      </c>
      <c r="C7965">
        <v>3.2</v>
      </c>
      <c r="D7965">
        <v>4</v>
      </c>
    </row>
    <row r="7966" spans="1:4" x14ac:dyDescent="0.25">
      <c r="A7966" s="1">
        <v>44479</v>
      </c>
      <c r="B7966">
        <v>1010774</v>
      </c>
      <c r="C7966">
        <v>8</v>
      </c>
      <c r="D7966">
        <v>4</v>
      </c>
    </row>
    <row r="7967" spans="1:4" x14ac:dyDescent="0.25">
      <c r="A7967" s="1">
        <v>44479</v>
      </c>
      <c r="B7967">
        <v>1010775</v>
      </c>
      <c r="C7967">
        <v>4.8499999999999996</v>
      </c>
      <c r="D7967">
        <v>4</v>
      </c>
    </row>
    <row r="7968" spans="1:4" x14ac:dyDescent="0.25">
      <c r="A7968" s="1">
        <v>44479</v>
      </c>
      <c r="B7968">
        <v>1010776</v>
      </c>
      <c r="C7968">
        <v>3.95</v>
      </c>
      <c r="D7968">
        <v>4</v>
      </c>
    </row>
    <row r="7969" spans="1:4" x14ac:dyDescent="0.25">
      <c r="A7969" s="1">
        <v>44479</v>
      </c>
      <c r="B7969">
        <v>1010777</v>
      </c>
      <c r="C7969">
        <v>3.5</v>
      </c>
      <c r="D7969">
        <v>5</v>
      </c>
    </row>
    <row r="7970" spans="1:4" x14ac:dyDescent="0.25">
      <c r="A7970" s="1">
        <v>44479</v>
      </c>
      <c r="B7970">
        <v>1010778</v>
      </c>
      <c r="C7970">
        <v>5.3</v>
      </c>
      <c r="D7970">
        <v>5</v>
      </c>
    </row>
    <row r="7971" spans="1:4" x14ac:dyDescent="0.25">
      <c r="A7971" s="1">
        <v>44479</v>
      </c>
      <c r="B7971">
        <v>1010779</v>
      </c>
      <c r="C7971">
        <v>3.8</v>
      </c>
      <c r="D7971">
        <v>4</v>
      </c>
    </row>
    <row r="7972" spans="1:4" x14ac:dyDescent="0.25">
      <c r="A7972" s="1">
        <v>44479</v>
      </c>
      <c r="B7972">
        <v>1010780</v>
      </c>
      <c r="C7972">
        <v>3.35</v>
      </c>
      <c r="D7972">
        <v>2</v>
      </c>
    </row>
    <row r="7973" spans="1:4" x14ac:dyDescent="0.25">
      <c r="A7973" s="1">
        <v>44479</v>
      </c>
      <c r="B7973">
        <v>1010781</v>
      </c>
      <c r="C7973">
        <v>9.1999999999999993</v>
      </c>
      <c r="D7973">
        <v>6</v>
      </c>
    </row>
    <row r="7974" spans="1:4" x14ac:dyDescent="0.25">
      <c r="A7974" s="1">
        <v>44479</v>
      </c>
      <c r="B7974">
        <v>1010782</v>
      </c>
      <c r="C7974">
        <v>3.8</v>
      </c>
      <c r="D7974">
        <v>4</v>
      </c>
    </row>
    <row r="7975" spans="1:4" x14ac:dyDescent="0.25">
      <c r="A7975" s="1">
        <v>44479</v>
      </c>
      <c r="B7975">
        <v>1010783</v>
      </c>
      <c r="C7975">
        <v>3.95</v>
      </c>
      <c r="D7975">
        <v>2</v>
      </c>
    </row>
    <row r="7976" spans="1:4" x14ac:dyDescent="0.25">
      <c r="A7976" s="1">
        <v>44479</v>
      </c>
      <c r="B7976">
        <v>1010784</v>
      </c>
      <c r="C7976">
        <v>6.8</v>
      </c>
      <c r="D7976">
        <v>4</v>
      </c>
    </row>
    <row r="7977" spans="1:4" x14ac:dyDescent="0.25">
      <c r="A7977" s="1">
        <v>44479</v>
      </c>
      <c r="B7977">
        <v>1010785</v>
      </c>
      <c r="C7977">
        <v>3.2</v>
      </c>
      <c r="D7977">
        <v>3</v>
      </c>
    </row>
    <row r="7978" spans="1:4" x14ac:dyDescent="0.25">
      <c r="A7978" s="1">
        <v>44479</v>
      </c>
      <c r="B7978">
        <v>1010786</v>
      </c>
      <c r="C7978">
        <v>3.2</v>
      </c>
      <c r="D7978">
        <v>3</v>
      </c>
    </row>
    <row r="7979" spans="1:4" x14ac:dyDescent="0.25">
      <c r="A7979" s="1">
        <v>44479</v>
      </c>
      <c r="B7979">
        <v>1010787</v>
      </c>
      <c r="C7979">
        <v>3.8</v>
      </c>
      <c r="D7979">
        <v>4</v>
      </c>
    </row>
    <row r="7980" spans="1:4" x14ac:dyDescent="0.25">
      <c r="A7980" s="1">
        <v>44479</v>
      </c>
      <c r="B7980">
        <v>1010788</v>
      </c>
      <c r="C7980">
        <v>3.95</v>
      </c>
      <c r="D7980">
        <v>3</v>
      </c>
    </row>
    <row r="7981" spans="1:4" x14ac:dyDescent="0.25">
      <c r="A7981" s="1">
        <v>44479</v>
      </c>
      <c r="B7981">
        <v>1010789</v>
      </c>
      <c r="C7981">
        <v>4.0999999999999996</v>
      </c>
      <c r="D7981">
        <v>4</v>
      </c>
    </row>
    <row r="7982" spans="1:4" x14ac:dyDescent="0.25">
      <c r="A7982" s="1">
        <v>44479</v>
      </c>
      <c r="B7982">
        <v>1010790</v>
      </c>
      <c r="C7982">
        <v>3.5</v>
      </c>
      <c r="D7982">
        <v>3</v>
      </c>
    </row>
    <row r="7983" spans="1:4" x14ac:dyDescent="0.25">
      <c r="A7983" s="1">
        <v>44479</v>
      </c>
      <c r="B7983">
        <v>1010791</v>
      </c>
      <c r="C7983">
        <v>3.95</v>
      </c>
      <c r="D7983">
        <v>3</v>
      </c>
    </row>
    <row r="7984" spans="1:4" x14ac:dyDescent="0.25">
      <c r="A7984" s="1">
        <v>44479</v>
      </c>
      <c r="B7984">
        <v>1010792</v>
      </c>
      <c r="C7984">
        <v>4.7</v>
      </c>
      <c r="D7984">
        <v>3</v>
      </c>
    </row>
    <row r="7985" spans="1:4" x14ac:dyDescent="0.25">
      <c r="A7985" s="1">
        <v>44479</v>
      </c>
      <c r="B7985">
        <v>1010793</v>
      </c>
      <c r="C7985">
        <v>3.05</v>
      </c>
      <c r="D7985">
        <v>2</v>
      </c>
    </row>
    <row r="7986" spans="1:4" x14ac:dyDescent="0.25">
      <c r="A7986" s="1">
        <v>44479</v>
      </c>
      <c r="B7986">
        <v>1010794</v>
      </c>
      <c r="C7986">
        <v>4.55</v>
      </c>
      <c r="D7986">
        <v>3</v>
      </c>
    </row>
    <row r="7987" spans="1:4" x14ac:dyDescent="0.25">
      <c r="A7987" s="1">
        <v>44479</v>
      </c>
      <c r="B7987">
        <v>1010795</v>
      </c>
      <c r="C7987">
        <v>3.8</v>
      </c>
      <c r="D7987">
        <v>3</v>
      </c>
    </row>
    <row r="7988" spans="1:4" x14ac:dyDescent="0.25">
      <c r="A7988" s="1">
        <v>44479</v>
      </c>
      <c r="B7988">
        <v>1010796</v>
      </c>
      <c r="C7988">
        <v>3.65</v>
      </c>
      <c r="D7988">
        <v>3</v>
      </c>
    </row>
    <row r="7989" spans="1:4" x14ac:dyDescent="0.25">
      <c r="A7989" s="1">
        <v>44479</v>
      </c>
      <c r="B7989">
        <v>1010797</v>
      </c>
      <c r="C7989">
        <v>3.05</v>
      </c>
      <c r="D7989">
        <v>3</v>
      </c>
    </row>
    <row r="7990" spans="1:4" x14ac:dyDescent="0.25">
      <c r="A7990" s="1">
        <v>44479</v>
      </c>
      <c r="B7990">
        <v>1010798</v>
      </c>
      <c r="C7990">
        <v>3.65</v>
      </c>
      <c r="D7990">
        <v>2</v>
      </c>
    </row>
    <row r="7991" spans="1:4" x14ac:dyDescent="0.25">
      <c r="A7991" s="1">
        <v>44479</v>
      </c>
      <c r="B7991">
        <v>1010799</v>
      </c>
      <c r="C7991">
        <v>4.8499999999999996</v>
      </c>
      <c r="D7991">
        <v>4</v>
      </c>
    </row>
    <row r="7992" spans="1:4" x14ac:dyDescent="0.25">
      <c r="A7992" s="1">
        <v>44479</v>
      </c>
      <c r="B7992">
        <v>1010800</v>
      </c>
      <c r="C7992">
        <v>3.2</v>
      </c>
      <c r="D7992">
        <v>2</v>
      </c>
    </row>
    <row r="7993" spans="1:4" x14ac:dyDescent="0.25">
      <c r="A7993" s="1">
        <v>44479</v>
      </c>
      <c r="B7993">
        <v>1010801</v>
      </c>
      <c r="C7993">
        <v>3.8</v>
      </c>
      <c r="D7993">
        <v>6</v>
      </c>
    </row>
    <row r="7994" spans="1:4" x14ac:dyDescent="0.25">
      <c r="A7994" s="1">
        <v>44479</v>
      </c>
      <c r="B7994">
        <v>1010802</v>
      </c>
      <c r="C7994">
        <v>3.95</v>
      </c>
      <c r="D7994">
        <v>2</v>
      </c>
    </row>
    <row r="7995" spans="1:4" x14ac:dyDescent="0.25">
      <c r="A7995" s="1">
        <v>44479</v>
      </c>
      <c r="B7995">
        <v>1010803</v>
      </c>
      <c r="C7995">
        <v>4.0999999999999996</v>
      </c>
      <c r="D7995">
        <v>4</v>
      </c>
    </row>
    <row r="7996" spans="1:4" x14ac:dyDescent="0.25">
      <c r="A7996" s="1">
        <v>44479</v>
      </c>
      <c r="B7996">
        <v>1010804</v>
      </c>
      <c r="C7996">
        <v>3.35</v>
      </c>
      <c r="D7996">
        <v>3</v>
      </c>
    </row>
    <row r="7997" spans="1:4" x14ac:dyDescent="0.25">
      <c r="A7997" s="1">
        <v>44479</v>
      </c>
      <c r="B7997">
        <v>1010805</v>
      </c>
      <c r="C7997">
        <v>6.35</v>
      </c>
      <c r="D7997">
        <v>4</v>
      </c>
    </row>
    <row r="7998" spans="1:4" x14ac:dyDescent="0.25">
      <c r="A7998" s="1">
        <v>44479</v>
      </c>
      <c r="B7998">
        <v>1010806</v>
      </c>
      <c r="C7998">
        <v>5.75</v>
      </c>
      <c r="D7998">
        <v>6</v>
      </c>
    </row>
    <row r="7999" spans="1:4" x14ac:dyDescent="0.25">
      <c r="A7999" s="1">
        <v>44479</v>
      </c>
      <c r="B7999">
        <v>1010807</v>
      </c>
      <c r="C7999">
        <v>5.3</v>
      </c>
      <c r="D7999">
        <v>5</v>
      </c>
    </row>
    <row r="8000" spans="1:4" x14ac:dyDescent="0.25">
      <c r="A8000" s="1">
        <v>44479</v>
      </c>
      <c r="B8000">
        <v>1010808</v>
      </c>
      <c r="C8000">
        <v>3.8</v>
      </c>
      <c r="D8000">
        <v>4</v>
      </c>
    </row>
    <row r="8001" spans="1:4" x14ac:dyDescent="0.25">
      <c r="A8001" s="1">
        <v>44479</v>
      </c>
      <c r="B8001">
        <v>1010809</v>
      </c>
      <c r="C8001">
        <v>3.05</v>
      </c>
      <c r="D8001">
        <v>2</v>
      </c>
    </row>
    <row r="8002" spans="1:4" x14ac:dyDescent="0.25">
      <c r="A8002" s="1">
        <v>44479</v>
      </c>
      <c r="B8002">
        <v>1010810</v>
      </c>
      <c r="C8002">
        <v>6.5</v>
      </c>
      <c r="D8002">
        <v>4</v>
      </c>
    </row>
    <row r="8003" spans="1:4" x14ac:dyDescent="0.25">
      <c r="A8003" s="1">
        <v>44479</v>
      </c>
      <c r="B8003">
        <v>1010811</v>
      </c>
      <c r="C8003">
        <v>2.9</v>
      </c>
      <c r="D8003">
        <v>2</v>
      </c>
    </row>
    <row r="8004" spans="1:4" x14ac:dyDescent="0.25">
      <c r="A8004" s="1">
        <v>44479</v>
      </c>
      <c r="B8004">
        <v>1010812</v>
      </c>
      <c r="C8004">
        <v>3.05</v>
      </c>
      <c r="D8004">
        <v>2</v>
      </c>
    </row>
    <row r="8005" spans="1:4" x14ac:dyDescent="0.25">
      <c r="A8005" s="1">
        <v>44479</v>
      </c>
      <c r="B8005">
        <v>1010813</v>
      </c>
      <c r="C8005">
        <v>2.9</v>
      </c>
      <c r="D8005">
        <v>5</v>
      </c>
    </row>
    <row r="8006" spans="1:4" x14ac:dyDescent="0.25">
      <c r="A8006" s="1">
        <v>44479</v>
      </c>
      <c r="B8006">
        <v>1010814</v>
      </c>
      <c r="C8006">
        <v>7.4</v>
      </c>
      <c r="D8006">
        <v>6</v>
      </c>
    </row>
    <row r="8007" spans="1:4" x14ac:dyDescent="0.25">
      <c r="A8007" s="1">
        <v>44479</v>
      </c>
      <c r="B8007">
        <v>1010815</v>
      </c>
      <c r="C8007">
        <v>5.6</v>
      </c>
      <c r="D8007">
        <v>4</v>
      </c>
    </row>
    <row r="8008" spans="1:4" x14ac:dyDescent="0.25">
      <c r="A8008" s="1">
        <v>44479</v>
      </c>
      <c r="B8008">
        <v>1010816</v>
      </c>
      <c r="C8008">
        <v>5.9</v>
      </c>
      <c r="D8008">
        <v>4</v>
      </c>
    </row>
    <row r="8009" spans="1:4" x14ac:dyDescent="0.25">
      <c r="A8009" s="1">
        <v>44479</v>
      </c>
      <c r="B8009">
        <v>1010817</v>
      </c>
      <c r="C8009">
        <v>6.95</v>
      </c>
      <c r="D8009">
        <v>5</v>
      </c>
    </row>
    <row r="8010" spans="1:4" x14ac:dyDescent="0.25">
      <c r="A8010" s="1">
        <v>44479</v>
      </c>
      <c r="B8010">
        <v>1010818</v>
      </c>
      <c r="C8010">
        <v>6.5</v>
      </c>
      <c r="D8010">
        <v>4</v>
      </c>
    </row>
    <row r="8011" spans="1:4" x14ac:dyDescent="0.25">
      <c r="A8011" s="1">
        <v>44479</v>
      </c>
      <c r="B8011">
        <v>1010819</v>
      </c>
      <c r="C8011">
        <v>4.25</v>
      </c>
      <c r="D8011">
        <v>4</v>
      </c>
    </row>
    <row r="8012" spans="1:4" x14ac:dyDescent="0.25">
      <c r="A8012" s="1">
        <v>44479</v>
      </c>
      <c r="B8012">
        <v>1010820</v>
      </c>
      <c r="C8012">
        <v>3.5</v>
      </c>
      <c r="D8012">
        <v>3</v>
      </c>
    </row>
    <row r="8013" spans="1:4" x14ac:dyDescent="0.25">
      <c r="A8013" s="1">
        <v>44479</v>
      </c>
      <c r="B8013">
        <v>1010821</v>
      </c>
      <c r="C8013">
        <v>3.8</v>
      </c>
      <c r="D8013">
        <v>3</v>
      </c>
    </row>
    <row r="8014" spans="1:4" x14ac:dyDescent="0.25">
      <c r="A8014" s="1">
        <v>44479</v>
      </c>
      <c r="B8014">
        <v>1010822</v>
      </c>
      <c r="C8014">
        <v>3.95</v>
      </c>
      <c r="D8014">
        <v>2</v>
      </c>
    </row>
    <row r="8015" spans="1:4" x14ac:dyDescent="0.25">
      <c r="A8015" s="1">
        <v>44479</v>
      </c>
      <c r="B8015">
        <v>1010824</v>
      </c>
      <c r="C8015">
        <v>5.75</v>
      </c>
      <c r="D8015">
        <v>4</v>
      </c>
    </row>
    <row r="8016" spans="1:4" x14ac:dyDescent="0.25">
      <c r="A8016" s="1">
        <v>44479</v>
      </c>
      <c r="B8016">
        <v>1010825</v>
      </c>
      <c r="C8016">
        <v>9.0500000000000007</v>
      </c>
      <c r="D8016">
        <v>5</v>
      </c>
    </row>
    <row r="8017" spans="1:4" x14ac:dyDescent="0.25">
      <c r="A8017" s="1">
        <v>44479</v>
      </c>
      <c r="B8017">
        <v>1010826</v>
      </c>
      <c r="C8017">
        <v>3.8</v>
      </c>
      <c r="D8017">
        <v>4</v>
      </c>
    </row>
    <row r="8018" spans="1:4" x14ac:dyDescent="0.25">
      <c r="A8018" s="1">
        <v>44479</v>
      </c>
      <c r="B8018">
        <v>1010827</v>
      </c>
      <c r="C8018">
        <v>5.75</v>
      </c>
      <c r="D8018">
        <v>4</v>
      </c>
    </row>
    <row r="8019" spans="1:4" x14ac:dyDescent="0.25">
      <c r="A8019" s="1">
        <v>44479</v>
      </c>
      <c r="B8019">
        <v>1010828</v>
      </c>
      <c r="C8019">
        <v>3.8</v>
      </c>
      <c r="D8019">
        <v>5</v>
      </c>
    </row>
    <row r="8020" spans="1:4" x14ac:dyDescent="0.25">
      <c r="A8020" s="1">
        <v>44479</v>
      </c>
      <c r="B8020">
        <v>1010829</v>
      </c>
      <c r="C8020">
        <v>4.25</v>
      </c>
      <c r="D8020">
        <v>4</v>
      </c>
    </row>
    <row r="8021" spans="1:4" x14ac:dyDescent="0.25">
      <c r="A8021" s="1">
        <v>44479</v>
      </c>
      <c r="B8021">
        <v>1010830</v>
      </c>
      <c r="C8021">
        <v>4.0999999999999996</v>
      </c>
      <c r="D8021">
        <v>3</v>
      </c>
    </row>
    <row r="8022" spans="1:4" x14ac:dyDescent="0.25">
      <c r="A8022" s="1">
        <v>44479</v>
      </c>
      <c r="B8022">
        <v>1010831</v>
      </c>
      <c r="C8022">
        <v>6.95</v>
      </c>
      <c r="D8022">
        <v>4</v>
      </c>
    </row>
    <row r="8023" spans="1:4" x14ac:dyDescent="0.25">
      <c r="A8023" s="1">
        <v>44479</v>
      </c>
      <c r="B8023">
        <v>1010832</v>
      </c>
      <c r="C8023">
        <v>4.4000000000000004</v>
      </c>
      <c r="D8023">
        <v>3</v>
      </c>
    </row>
    <row r="8024" spans="1:4" x14ac:dyDescent="0.25">
      <c r="A8024" s="1">
        <v>44479</v>
      </c>
      <c r="B8024">
        <v>1010833</v>
      </c>
      <c r="C8024">
        <v>4.25</v>
      </c>
      <c r="D8024">
        <v>3</v>
      </c>
    </row>
    <row r="8025" spans="1:4" x14ac:dyDescent="0.25">
      <c r="A8025" s="1">
        <v>44479</v>
      </c>
      <c r="B8025">
        <v>1010834</v>
      </c>
      <c r="C8025">
        <v>3.2</v>
      </c>
      <c r="D8025">
        <v>3</v>
      </c>
    </row>
    <row r="8026" spans="1:4" x14ac:dyDescent="0.25">
      <c r="A8026" s="1">
        <v>44479</v>
      </c>
      <c r="B8026">
        <v>1010835</v>
      </c>
      <c r="C8026">
        <v>3.95</v>
      </c>
      <c r="D8026">
        <v>3</v>
      </c>
    </row>
    <row r="8027" spans="1:4" x14ac:dyDescent="0.25">
      <c r="A8027" s="1">
        <v>44479</v>
      </c>
      <c r="B8027">
        <v>1010836</v>
      </c>
      <c r="C8027">
        <v>7.1</v>
      </c>
      <c r="D8027">
        <v>5</v>
      </c>
    </row>
    <row r="8028" spans="1:4" x14ac:dyDescent="0.25">
      <c r="A8028" s="1">
        <v>44479</v>
      </c>
      <c r="B8028">
        <v>1010837</v>
      </c>
      <c r="C8028">
        <v>5.3</v>
      </c>
      <c r="D8028">
        <v>4</v>
      </c>
    </row>
    <row r="8029" spans="1:4" x14ac:dyDescent="0.25">
      <c r="A8029" s="1">
        <v>44479</v>
      </c>
      <c r="B8029">
        <v>1010838</v>
      </c>
      <c r="C8029">
        <v>8.15</v>
      </c>
      <c r="D8029">
        <v>4</v>
      </c>
    </row>
    <row r="8030" spans="1:4" x14ac:dyDescent="0.25">
      <c r="A8030" s="1">
        <v>44479</v>
      </c>
      <c r="B8030">
        <v>1010839</v>
      </c>
      <c r="C8030">
        <v>3.35</v>
      </c>
      <c r="D8030">
        <v>4</v>
      </c>
    </row>
    <row r="8031" spans="1:4" x14ac:dyDescent="0.25">
      <c r="A8031" s="1">
        <v>44479</v>
      </c>
      <c r="B8031">
        <v>1010840</v>
      </c>
      <c r="C8031">
        <v>3.65</v>
      </c>
      <c r="D8031">
        <v>3</v>
      </c>
    </row>
    <row r="8032" spans="1:4" x14ac:dyDescent="0.25">
      <c r="A8032" s="1">
        <v>44479</v>
      </c>
      <c r="B8032">
        <v>1010841</v>
      </c>
      <c r="C8032">
        <v>5.75</v>
      </c>
      <c r="D8032">
        <v>5</v>
      </c>
    </row>
    <row r="8033" spans="1:4" x14ac:dyDescent="0.25">
      <c r="A8033" s="1">
        <v>44479</v>
      </c>
      <c r="B8033">
        <v>1010842</v>
      </c>
      <c r="C8033">
        <v>5.6</v>
      </c>
      <c r="D8033">
        <v>5</v>
      </c>
    </row>
    <row r="8034" spans="1:4" x14ac:dyDescent="0.25">
      <c r="A8034" s="1">
        <v>44479</v>
      </c>
      <c r="B8034">
        <v>1010843</v>
      </c>
      <c r="C8034">
        <v>3.65</v>
      </c>
      <c r="D8034">
        <v>3</v>
      </c>
    </row>
    <row r="8035" spans="1:4" x14ac:dyDescent="0.25">
      <c r="A8035" s="1">
        <v>44479</v>
      </c>
      <c r="B8035">
        <v>1010844</v>
      </c>
      <c r="C8035">
        <v>3.35</v>
      </c>
      <c r="D8035">
        <v>4</v>
      </c>
    </row>
    <row r="8036" spans="1:4" x14ac:dyDescent="0.25">
      <c r="A8036" s="1">
        <v>44479</v>
      </c>
      <c r="B8036">
        <v>1010845</v>
      </c>
      <c r="C8036">
        <v>3.95</v>
      </c>
      <c r="D8036">
        <v>3</v>
      </c>
    </row>
    <row r="8037" spans="1:4" x14ac:dyDescent="0.25">
      <c r="A8037" s="1">
        <v>44479</v>
      </c>
      <c r="B8037">
        <v>1010846</v>
      </c>
      <c r="C8037">
        <v>3.65</v>
      </c>
      <c r="D8037">
        <v>3</v>
      </c>
    </row>
    <row r="8038" spans="1:4" x14ac:dyDescent="0.25">
      <c r="A8038" s="1">
        <v>44479</v>
      </c>
      <c r="B8038">
        <v>1010847</v>
      </c>
      <c r="C8038">
        <v>5.75</v>
      </c>
      <c r="D8038">
        <v>5</v>
      </c>
    </row>
    <row r="8039" spans="1:4" x14ac:dyDescent="0.25">
      <c r="A8039" s="1">
        <v>44479</v>
      </c>
      <c r="B8039">
        <v>1010848</v>
      </c>
      <c r="C8039">
        <v>3.35</v>
      </c>
      <c r="D8039">
        <v>3</v>
      </c>
    </row>
    <row r="8040" spans="1:4" x14ac:dyDescent="0.25">
      <c r="A8040" s="1">
        <v>44479</v>
      </c>
      <c r="B8040">
        <v>1010849</v>
      </c>
      <c r="C8040">
        <v>3.95</v>
      </c>
      <c r="D8040">
        <v>3</v>
      </c>
    </row>
    <row r="8041" spans="1:4" x14ac:dyDescent="0.25">
      <c r="A8041" s="1">
        <v>44479</v>
      </c>
      <c r="B8041">
        <v>1010850</v>
      </c>
      <c r="C8041">
        <v>6.05</v>
      </c>
      <c r="D8041">
        <v>4</v>
      </c>
    </row>
    <row r="8042" spans="1:4" x14ac:dyDescent="0.25">
      <c r="A8042" s="1">
        <v>44479</v>
      </c>
      <c r="B8042">
        <v>1010851</v>
      </c>
      <c r="C8042">
        <v>3.35</v>
      </c>
      <c r="D8042">
        <v>3</v>
      </c>
    </row>
    <row r="8043" spans="1:4" x14ac:dyDescent="0.25">
      <c r="A8043" s="1">
        <v>44479</v>
      </c>
      <c r="B8043">
        <v>1010852</v>
      </c>
      <c r="C8043">
        <v>3.8</v>
      </c>
      <c r="D8043">
        <v>2</v>
      </c>
    </row>
    <row r="8044" spans="1:4" x14ac:dyDescent="0.25">
      <c r="A8044" s="1">
        <v>44479</v>
      </c>
      <c r="B8044">
        <v>1010853</v>
      </c>
      <c r="C8044">
        <v>4.8499999999999996</v>
      </c>
      <c r="D8044">
        <v>2</v>
      </c>
    </row>
    <row r="8045" spans="1:4" x14ac:dyDescent="0.25">
      <c r="A8045" s="1">
        <v>44479</v>
      </c>
      <c r="B8045">
        <v>1010854</v>
      </c>
      <c r="C8045">
        <v>4.55</v>
      </c>
      <c r="D8045">
        <v>4</v>
      </c>
    </row>
    <row r="8046" spans="1:4" x14ac:dyDescent="0.25">
      <c r="A8046" s="1">
        <v>44479</v>
      </c>
      <c r="B8046">
        <v>1010855</v>
      </c>
      <c r="C8046">
        <v>3.2</v>
      </c>
      <c r="D8046">
        <v>3</v>
      </c>
    </row>
    <row r="8047" spans="1:4" x14ac:dyDescent="0.25">
      <c r="A8047" s="1">
        <v>44479</v>
      </c>
      <c r="B8047">
        <v>1010856</v>
      </c>
      <c r="C8047">
        <v>5.75</v>
      </c>
      <c r="D8047">
        <v>5</v>
      </c>
    </row>
    <row r="8048" spans="1:4" x14ac:dyDescent="0.25">
      <c r="A8048" s="1">
        <v>44479</v>
      </c>
      <c r="B8048">
        <v>1010857</v>
      </c>
      <c r="C8048">
        <v>3.65</v>
      </c>
      <c r="D8048">
        <v>3</v>
      </c>
    </row>
    <row r="8049" spans="1:4" x14ac:dyDescent="0.25">
      <c r="A8049" s="1">
        <v>44479</v>
      </c>
      <c r="B8049">
        <v>1010858</v>
      </c>
      <c r="C8049">
        <v>4.7</v>
      </c>
      <c r="D8049">
        <v>4</v>
      </c>
    </row>
    <row r="8050" spans="1:4" x14ac:dyDescent="0.25">
      <c r="A8050" s="1">
        <v>44479</v>
      </c>
      <c r="B8050">
        <v>1010859</v>
      </c>
      <c r="C8050">
        <v>3.65</v>
      </c>
      <c r="D8050">
        <v>3</v>
      </c>
    </row>
    <row r="8051" spans="1:4" x14ac:dyDescent="0.25">
      <c r="A8051" s="1">
        <v>44479</v>
      </c>
      <c r="B8051">
        <v>1010860</v>
      </c>
      <c r="C8051">
        <v>5</v>
      </c>
      <c r="D8051">
        <v>3</v>
      </c>
    </row>
    <row r="8052" spans="1:4" x14ac:dyDescent="0.25">
      <c r="A8052" s="1">
        <v>44479</v>
      </c>
      <c r="B8052">
        <v>1010861</v>
      </c>
      <c r="C8052">
        <v>4.7</v>
      </c>
      <c r="D8052">
        <v>4</v>
      </c>
    </row>
    <row r="8053" spans="1:4" x14ac:dyDescent="0.25">
      <c r="A8053" s="1">
        <v>44479</v>
      </c>
      <c r="B8053">
        <v>1010862</v>
      </c>
      <c r="C8053">
        <v>4.25</v>
      </c>
      <c r="D8053">
        <v>3</v>
      </c>
    </row>
    <row r="8054" spans="1:4" x14ac:dyDescent="0.25">
      <c r="A8054" s="1">
        <v>44479</v>
      </c>
      <c r="B8054">
        <v>1010863</v>
      </c>
      <c r="C8054">
        <v>5.3</v>
      </c>
      <c r="D8054">
        <v>4</v>
      </c>
    </row>
    <row r="8055" spans="1:4" x14ac:dyDescent="0.25">
      <c r="A8055" s="1">
        <v>44479</v>
      </c>
      <c r="B8055">
        <v>1010864</v>
      </c>
      <c r="C8055">
        <v>2.9</v>
      </c>
      <c r="D8055">
        <v>2</v>
      </c>
    </row>
    <row r="8056" spans="1:4" x14ac:dyDescent="0.25">
      <c r="A8056" s="1">
        <v>44479</v>
      </c>
      <c r="B8056">
        <v>1010865</v>
      </c>
      <c r="C8056">
        <v>5</v>
      </c>
      <c r="D8056">
        <v>4</v>
      </c>
    </row>
    <row r="8057" spans="1:4" x14ac:dyDescent="0.25">
      <c r="A8057" s="1">
        <v>44479</v>
      </c>
      <c r="B8057">
        <v>1010866</v>
      </c>
      <c r="C8057">
        <v>3.35</v>
      </c>
      <c r="D8057">
        <v>2</v>
      </c>
    </row>
    <row r="8058" spans="1:4" x14ac:dyDescent="0.25">
      <c r="A8058" s="1">
        <v>44479</v>
      </c>
      <c r="B8058">
        <v>1010867</v>
      </c>
      <c r="C8058">
        <v>6.35</v>
      </c>
      <c r="D8058">
        <v>4</v>
      </c>
    </row>
    <row r="8059" spans="1:4" x14ac:dyDescent="0.25">
      <c r="A8059" s="1">
        <v>44479</v>
      </c>
      <c r="B8059">
        <v>1010868</v>
      </c>
      <c r="C8059">
        <v>3.65</v>
      </c>
      <c r="D8059">
        <v>2</v>
      </c>
    </row>
    <row r="8060" spans="1:4" x14ac:dyDescent="0.25">
      <c r="A8060" s="1">
        <v>44479</v>
      </c>
      <c r="B8060">
        <v>1010869</v>
      </c>
      <c r="C8060">
        <v>5.45</v>
      </c>
      <c r="D8060">
        <v>5</v>
      </c>
    </row>
    <row r="8061" spans="1:4" x14ac:dyDescent="0.25">
      <c r="A8061" s="1">
        <v>44479</v>
      </c>
      <c r="B8061">
        <v>1010870</v>
      </c>
      <c r="C8061">
        <v>3.95</v>
      </c>
      <c r="D8061">
        <v>3</v>
      </c>
    </row>
    <row r="8062" spans="1:4" x14ac:dyDescent="0.25">
      <c r="A8062" s="1">
        <v>44479</v>
      </c>
      <c r="B8062">
        <v>1010871</v>
      </c>
      <c r="C8062">
        <v>11.6</v>
      </c>
      <c r="D8062">
        <v>4</v>
      </c>
    </row>
    <row r="8063" spans="1:4" x14ac:dyDescent="0.25">
      <c r="A8063" s="1">
        <v>44479</v>
      </c>
      <c r="B8063">
        <v>1010872</v>
      </c>
      <c r="C8063">
        <v>3.8</v>
      </c>
      <c r="D8063">
        <v>2</v>
      </c>
    </row>
    <row r="8064" spans="1:4" x14ac:dyDescent="0.25">
      <c r="A8064" s="1">
        <v>44479</v>
      </c>
      <c r="B8064">
        <v>1010873</v>
      </c>
      <c r="C8064">
        <v>3.95</v>
      </c>
      <c r="D8064">
        <v>3</v>
      </c>
    </row>
    <row r="8065" spans="1:4" x14ac:dyDescent="0.25">
      <c r="A8065" s="1">
        <v>44479</v>
      </c>
      <c r="B8065">
        <v>1010874</v>
      </c>
      <c r="C8065">
        <v>3.8</v>
      </c>
      <c r="D8065">
        <v>3</v>
      </c>
    </row>
    <row r="8066" spans="1:4" x14ac:dyDescent="0.25">
      <c r="A8066" s="1">
        <v>44479</v>
      </c>
      <c r="B8066">
        <v>1010875</v>
      </c>
      <c r="C8066">
        <v>5.3</v>
      </c>
      <c r="D8066">
        <v>3</v>
      </c>
    </row>
    <row r="8067" spans="1:4" x14ac:dyDescent="0.25">
      <c r="A8067" s="1">
        <v>44479</v>
      </c>
      <c r="B8067">
        <v>1010876</v>
      </c>
      <c r="C8067">
        <v>4.25</v>
      </c>
      <c r="D8067">
        <v>4</v>
      </c>
    </row>
    <row r="8068" spans="1:4" x14ac:dyDescent="0.25">
      <c r="A8068" s="1">
        <v>44479</v>
      </c>
      <c r="B8068">
        <v>1010877</v>
      </c>
      <c r="C8068">
        <v>9.5</v>
      </c>
      <c r="D8068">
        <v>5</v>
      </c>
    </row>
    <row r="8069" spans="1:4" x14ac:dyDescent="0.25">
      <c r="A8069" s="1">
        <v>44479</v>
      </c>
      <c r="B8069">
        <v>1010878</v>
      </c>
      <c r="C8069">
        <v>6.35</v>
      </c>
      <c r="D8069">
        <v>5</v>
      </c>
    </row>
    <row r="8070" spans="1:4" x14ac:dyDescent="0.25">
      <c r="A8070" s="1">
        <v>44479</v>
      </c>
      <c r="B8070">
        <v>1010879</v>
      </c>
      <c r="C8070">
        <v>7.7</v>
      </c>
      <c r="D8070">
        <v>4</v>
      </c>
    </row>
    <row r="8071" spans="1:4" x14ac:dyDescent="0.25">
      <c r="A8071" s="1">
        <v>44479</v>
      </c>
      <c r="B8071">
        <v>1010880</v>
      </c>
      <c r="C8071">
        <v>5.15</v>
      </c>
      <c r="D8071">
        <v>4</v>
      </c>
    </row>
    <row r="8072" spans="1:4" x14ac:dyDescent="0.25">
      <c r="A8072" s="1">
        <v>44479</v>
      </c>
      <c r="B8072">
        <v>1010881</v>
      </c>
      <c r="C8072">
        <v>3.95</v>
      </c>
      <c r="D8072">
        <v>4</v>
      </c>
    </row>
    <row r="8073" spans="1:4" x14ac:dyDescent="0.25">
      <c r="A8073" s="1">
        <v>44479</v>
      </c>
      <c r="B8073">
        <v>1010882</v>
      </c>
      <c r="C8073">
        <v>4.8499999999999996</v>
      </c>
      <c r="D8073">
        <v>5</v>
      </c>
    </row>
    <row r="8074" spans="1:4" x14ac:dyDescent="0.25">
      <c r="A8074" s="1">
        <v>44479</v>
      </c>
      <c r="B8074">
        <v>1010883</v>
      </c>
      <c r="C8074">
        <v>6.65</v>
      </c>
      <c r="D8074">
        <v>4</v>
      </c>
    </row>
    <row r="8075" spans="1:4" x14ac:dyDescent="0.25">
      <c r="A8075" s="1">
        <v>44479</v>
      </c>
      <c r="B8075">
        <v>1010884</v>
      </c>
      <c r="C8075">
        <v>6.5</v>
      </c>
      <c r="D8075">
        <v>5</v>
      </c>
    </row>
    <row r="8076" spans="1:4" x14ac:dyDescent="0.25">
      <c r="A8076" s="1">
        <v>44479</v>
      </c>
      <c r="B8076">
        <v>1010885</v>
      </c>
      <c r="C8076">
        <v>7.55</v>
      </c>
      <c r="D8076">
        <v>4</v>
      </c>
    </row>
    <row r="8077" spans="1:4" x14ac:dyDescent="0.25">
      <c r="A8077" s="1">
        <v>44479</v>
      </c>
      <c r="B8077">
        <v>1010886</v>
      </c>
      <c r="C8077">
        <v>4.8499999999999996</v>
      </c>
      <c r="D8077">
        <v>4</v>
      </c>
    </row>
    <row r="8078" spans="1:4" x14ac:dyDescent="0.25">
      <c r="A8078" s="1">
        <v>44479</v>
      </c>
      <c r="B8078">
        <v>1010887</v>
      </c>
      <c r="C8078">
        <v>5.45</v>
      </c>
      <c r="D8078">
        <v>5</v>
      </c>
    </row>
    <row r="8079" spans="1:4" x14ac:dyDescent="0.25">
      <c r="A8079" s="1">
        <v>44479</v>
      </c>
      <c r="B8079">
        <v>1010888</v>
      </c>
      <c r="C8079">
        <v>8.3000000000000007</v>
      </c>
      <c r="D8079">
        <v>4</v>
      </c>
    </row>
    <row r="8080" spans="1:4" x14ac:dyDescent="0.25">
      <c r="A8080" s="1">
        <v>44479</v>
      </c>
      <c r="B8080">
        <v>1010889</v>
      </c>
      <c r="C8080">
        <v>3.35</v>
      </c>
      <c r="D8080">
        <v>3</v>
      </c>
    </row>
    <row r="8081" spans="1:4" x14ac:dyDescent="0.25">
      <c r="A8081" s="1">
        <v>44479</v>
      </c>
      <c r="B8081">
        <v>1010890</v>
      </c>
      <c r="C8081">
        <v>5.9</v>
      </c>
      <c r="D8081">
        <v>5</v>
      </c>
    </row>
    <row r="8082" spans="1:4" x14ac:dyDescent="0.25">
      <c r="A8082" s="1">
        <v>44479</v>
      </c>
      <c r="B8082">
        <v>1010891</v>
      </c>
      <c r="C8082">
        <v>3.95</v>
      </c>
      <c r="D8082">
        <v>3</v>
      </c>
    </row>
    <row r="8083" spans="1:4" x14ac:dyDescent="0.25">
      <c r="A8083" s="1">
        <v>44479</v>
      </c>
      <c r="B8083">
        <v>1010892</v>
      </c>
      <c r="C8083">
        <v>4.4000000000000004</v>
      </c>
      <c r="D8083">
        <v>4</v>
      </c>
    </row>
    <row r="8084" spans="1:4" x14ac:dyDescent="0.25">
      <c r="A8084" s="1">
        <v>44479</v>
      </c>
      <c r="B8084">
        <v>1010893</v>
      </c>
      <c r="C8084">
        <v>3.65</v>
      </c>
      <c r="D8084">
        <v>3</v>
      </c>
    </row>
    <row r="8085" spans="1:4" x14ac:dyDescent="0.25">
      <c r="A8085" s="1">
        <v>44479</v>
      </c>
      <c r="B8085">
        <v>1010894</v>
      </c>
      <c r="C8085">
        <v>3.35</v>
      </c>
      <c r="D8085">
        <v>4</v>
      </c>
    </row>
    <row r="8086" spans="1:4" x14ac:dyDescent="0.25">
      <c r="A8086" s="1">
        <v>44479</v>
      </c>
      <c r="B8086">
        <v>1010895</v>
      </c>
      <c r="C8086">
        <v>3.35</v>
      </c>
      <c r="D8086">
        <v>4</v>
      </c>
    </row>
    <row r="8087" spans="1:4" x14ac:dyDescent="0.25">
      <c r="A8087" s="1">
        <v>44479</v>
      </c>
      <c r="B8087">
        <v>1010896</v>
      </c>
      <c r="C8087">
        <v>3.95</v>
      </c>
      <c r="D8087">
        <v>3</v>
      </c>
    </row>
    <row r="8088" spans="1:4" x14ac:dyDescent="0.25">
      <c r="A8088" s="1">
        <v>44479</v>
      </c>
      <c r="B8088">
        <v>1010897</v>
      </c>
      <c r="C8088">
        <v>4.55</v>
      </c>
      <c r="D8088">
        <v>5</v>
      </c>
    </row>
    <row r="8089" spans="1:4" x14ac:dyDescent="0.25">
      <c r="A8089" s="1">
        <v>44479</v>
      </c>
      <c r="B8089">
        <v>1010898</v>
      </c>
      <c r="C8089">
        <v>6.65</v>
      </c>
      <c r="D8089">
        <v>6</v>
      </c>
    </row>
    <row r="8090" spans="1:4" x14ac:dyDescent="0.25">
      <c r="A8090" s="1">
        <v>44479</v>
      </c>
      <c r="B8090">
        <v>1010899</v>
      </c>
      <c r="C8090">
        <v>5.6</v>
      </c>
      <c r="D8090">
        <v>5</v>
      </c>
    </row>
    <row r="8091" spans="1:4" x14ac:dyDescent="0.25">
      <c r="A8091" s="1">
        <v>44479</v>
      </c>
      <c r="B8091">
        <v>1010901</v>
      </c>
      <c r="C8091">
        <v>4.55</v>
      </c>
      <c r="D8091">
        <v>2</v>
      </c>
    </row>
    <row r="8092" spans="1:4" x14ac:dyDescent="0.25">
      <c r="A8092" s="1">
        <v>44479</v>
      </c>
      <c r="B8092">
        <v>1010902</v>
      </c>
      <c r="C8092">
        <v>5.45</v>
      </c>
      <c r="D8092">
        <v>5</v>
      </c>
    </row>
    <row r="8093" spans="1:4" x14ac:dyDescent="0.25">
      <c r="A8093" s="1">
        <v>44479</v>
      </c>
      <c r="B8093">
        <v>1010903</v>
      </c>
      <c r="C8093">
        <v>7.1</v>
      </c>
      <c r="D8093">
        <v>4</v>
      </c>
    </row>
    <row r="8094" spans="1:4" x14ac:dyDescent="0.25">
      <c r="A8094" s="1">
        <v>44479</v>
      </c>
      <c r="B8094">
        <v>1010904</v>
      </c>
      <c r="C8094">
        <v>3.2</v>
      </c>
      <c r="D8094">
        <v>2</v>
      </c>
    </row>
    <row r="8095" spans="1:4" x14ac:dyDescent="0.25">
      <c r="A8095" s="1">
        <v>44479</v>
      </c>
      <c r="B8095">
        <v>1010905</v>
      </c>
      <c r="C8095">
        <v>5.75</v>
      </c>
      <c r="D8095">
        <v>4</v>
      </c>
    </row>
    <row r="8096" spans="1:4" x14ac:dyDescent="0.25">
      <c r="A8096" s="1">
        <v>44479</v>
      </c>
      <c r="B8096">
        <v>1010906</v>
      </c>
      <c r="C8096">
        <v>4.4000000000000004</v>
      </c>
      <c r="D8096">
        <v>4</v>
      </c>
    </row>
    <row r="8097" spans="1:4" x14ac:dyDescent="0.25">
      <c r="A8097" s="1">
        <v>44479</v>
      </c>
      <c r="B8097">
        <v>1010907</v>
      </c>
      <c r="C8097">
        <v>3.95</v>
      </c>
      <c r="D8097">
        <v>3</v>
      </c>
    </row>
    <row r="8098" spans="1:4" x14ac:dyDescent="0.25">
      <c r="A8098" s="1">
        <v>44479</v>
      </c>
      <c r="B8098">
        <v>1010908</v>
      </c>
      <c r="C8098">
        <v>3.05</v>
      </c>
      <c r="D8098">
        <v>2</v>
      </c>
    </row>
    <row r="8099" spans="1:4" x14ac:dyDescent="0.25">
      <c r="A8099" s="1">
        <v>44479</v>
      </c>
      <c r="B8099">
        <v>1010909</v>
      </c>
      <c r="C8099">
        <v>6.05</v>
      </c>
      <c r="D8099">
        <v>4</v>
      </c>
    </row>
    <row r="8100" spans="1:4" x14ac:dyDescent="0.25">
      <c r="A8100" s="1">
        <v>44479</v>
      </c>
      <c r="B8100">
        <v>1010910</v>
      </c>
      <c r="C8100">
        <v>3.8</v>
      </c>
      <c r="D8100">
        <v>2</v>
      </c>
    </row>
    <row r="8101" spans="1:4" x14ac:dyDescent="0.25">
      <c r="A8101" s="1">
        <v>44479</v>
      </c>
      <c r="B8101">
        <v>1010911</v>
      </c>
      <c r="C8101">
        <v>5.3</v>
      </c>
      <c r="D8101">
        <v>4</v>
      </c>
    </row>
    <row r="8102" spans="1:4" x14ac:dyDescent="0.25">
      <c r="A8102" s="1">
        <v>44479</v>
      </c>
      <c r="B8102">
        <v>1010912</v>
      </c>
      <c r="C8102">
        <v>4.8499999999999996</v>
      </c>
      <c r="D8102">
        <v>2</v>
      </c>
    </row>
    <row r="8103" spans="1:4" x14ac:dyDescent="0.25">
      <c r="A8103" s="1">
        <v>44479</v>
      </c>
      <c r="B8103">
        <v>1010913</v>
      </c>
      <c r="C8103">
        <v>3.35</v>
      </c>
      <c r="D8103">
        <v>2</v>
      </c>
    </row>
    <row r="8104" spans="1:4" x14ac:dyDescent="0.25">
      <c r="A8104" s="1">
        <v>44479</v>
      </c>
      <c r="B8104">
        <v>1010914</v>
      </c>
      <c r="C8104">
        <v>16.100000000000001</v>
      </c>
      <c r="D8104">
        <v>5</v>
      </c>
    </row>
    <row r="8105" spans="1:4" x14ac:dyDescent="0.25">
      <c r="A8105" s="1">
        <v>44479</v>
      </c>
      <c r="B8105">
        <v>1010915</v>
      </c>
      <c r="C8105">
        <v>5.45</v>
      </c>
      <c r="D8105">
        <v>4</v>
      </c>
    </row>
    <row r="8106" spans="1:4" x14ac:dyDescent="0.25">
      <c r="A8106" s="1">
        <v>44479</v>
      </c>
      <c r="B8106">
        <v>1010916</v>
      </c>
      <c r="C8106">
        <v>7.1</v>
      </c>
      <c r="D8106">
        <v>5</v>
      </c>
    </row>
    <row r="8107" spans="1:4" x14ac:dyDescent="0.25">
      <c r="A8107" s="1">
        <v>44479</v>
      </c>
      <c r="B8107">
        <v>1010917</v>
      </c>
      <c r="C8107">
        <v>4.25</v>
      </c>
      <c r="D8107">
        <v>2</v>
      </c>
    </row>
    <row r="8108" spans="1:4" x14ac:dyDescent="0.25">
      <c r="A8108" s="1">
        <v>44479</v>
      </c>
      <c r="B8108">
        <v>1010918</v>
      </c>
      <c r="C8108">
        <v>3.5</v>
      </c>
      <c r="D8108">
        <v>3</v>
      </c>
    </row>
    <row r="8109" spans="1:4" x14ac:dyDescent="0.25">
      <c r="A8109" s="1">
        <v>44479</v>
      </c>
      <c r="B8109">
        <v>1010919</v>
      </c>
      <c r="C8109">
        <v>2.9</v>
      </c>
      <c r="D8109">
        <v>4</v>
      </c>
    </row>
    <row r="8110" spans="1:4" x14ac:dyDescent="0.25">
      <c r="A8110" s="1">
        <v>44479</v>
      </c>
      <c r="B8110">
        <v>1010920</v>
      </c>
      <c r="C8110">
        <v>3.2</v>
      </c>
      <c r="D8110">
        <v>3</v>
      </c>
    </row>
    <row r="8111" spans="1:4" x14ac:dyDescent="0.25">
      <c r="A8111" s="1">
        <v>44479</v>
      </c>
      <c r="B8111">
        <v>1010921</v>
      </c>
      <c r="C8111">
        <v>3.8</v>
      </c>
      <c r="D8111">
        <v>4</v>
      </c>
    </row>
    <row r="8112" spans="1:4" x14ac:dyDescent="0.25">
      <c r="A8112" s="1">
        <v>44479</v>
      </c>
      <c r="B8112">
        <v>1010922</v>
      </c>
      <c r="C8112">
        <v>5.3</v>
      </c>
      <c r="D8112">
        <v>4</v>
      </c>
    </row>
    <row r="8113" spans="1:4" x14ac:dyDescent="0.25">
      <c r="A8113" s="1">
        <v>44479</v>
      </c>
      <c r="B8113">
        <v>1010923</v>
      </c>
      <c r="C8113">
        <v>3.2</v>
      </c>
      <c r="D8113">
        <v>2</v>
      </c>
    </row>
    <row r="8114" spans="1:4" x14ac:dyDescent="0.25">
      <c r="A8114" s="1">
        <v>44479</v>
      </c>
      <c r="B8114">
        <v>1010924</v>
      </c>
      <c r="C8114">
        <v>3.35</v>
      </c>
      <c r="D8114">
        <v>3</v>
      </c>
    </row>
    <row r="8115" spans="1:4" x14ac:dyDescent="0.25">
      <c r="A8115" s="1">
        <v>44479</v>
      </c>
      <c r="B8115">
        <v>1010925</v>
      </c>
      <c r="C8115">
        <v>5.15</v>
      </c>
      <c r="D8115">
        <v>5</v>
      </c>
    </row>
    <row r="8116" spans="1:4" x14ac:dyDescent="0.25">
      <c r="A8116" s="1">
        <v>44479</v>
      </c>
      <c r="B8116">
        <v>1010926</v>
      </c>
      <c r="C8116">
        <v>6.5</v>
      </c>
      <c r="D8116">
        <v>6</v>
      </c>
    </row>
    <row r="8117" spans="1:4" x14ac:dyDescent="0.25">
      <c r="A8117" s="1">
        <v>44479</v>
      </c>
      <c r="B8117">
        <v>1010927</v>
      </c>
      <c r="C8117">
        <v>6.35</v>
      </c>
      <c r="D8117">
        <v>3</v>
      </c>
    </row>
    <row r="8118" spans="1:4" x14ac:dyDescent="0.25">
      <c r="A8118" s="1">
        <v>44479</v>
      </c>
      <c r="B8118">
        <v>1010928</v>
      </c>
      <c r="C8118">
        <v>4.8499999999999996</v>
      </c>
      <c r="D8118">
        <v>4</v>
      </c>
    </row>
    <row r="8119" spans="1:4" x14ac:dyDescent="0.25">
      <c r="A8119" s="1">
        <v>44479</v>
      </c>
      <c r="B8119">
        <v>1010929</v>
      </c>
      <c r="C8119">
        <v>4.8499999999999996</v>
      </c>
      <c r="D8119">
        <v>3</v>
      </c>
    </row>
    <row r="8120" spans="1:4" x14ac:dyDescent="0.25">
      <c r="A8120" s="1">
        <v>44479</v>
      </c>
      <c r="B8120">
        <v>1010930</v>
      </c>
      <c r="C8120">
        <v>3.5</v>
      </c>
      <c r="D8120">
        <v>4</v>
      </c>
    </row>
    <row r="8121" spans="1:4" x14ac:dyDescent="0.25">
      <c r="A8121" s="1">
        <v>44479</v>
      </c>
      <c r="B8121">
        <v>1010931</v>
      </c>
      <c r="C8121">
        <v>3.05</v>
      </c>
      <c r="D8121">
        <v>2</v>
      </c>
    </row>
    <row r="8122" spans="1:4" x14ac:dyDescent="0.25">
      <c r="A8122" s="1">
        <v>44479</v>
      </c>
      <c r="B8122">
        <v>1010932</v>
      </c>
      <c r="C8122">
        <v>21.35</v>
      </c>
      <c r="D8122">
        <v>8</v>
      </c>
    </row>
    <row r="8123" spans="1:4" x14ac:dyDescent="0.25">
      <c r="A8123" s="1">
        <v>44479</v>
      </c>
      <c r="B8123">
        <v>1010933</v>
      </c>
      <c r="C8123">
        <v>6.65</v>
      </c>
      <c r="D8123">
        <v>5</v>
      </c>
    </row>
    <row r="8124" spans="1:4" x14ac:dyDescent="0.25">
      <c r="A8124" s="1">
        <v>44479</v>
      </c>
      <c r="B8124">
        <v>1010934</v>
      </c>
      <c r="C8124">
        <v>3.5</v>
      </c>
      <c r="D8124">
        <v>5</v>
      </c>
    </row>
    <row r="8125" spans="1:4" x14ac:dyDescent="0.25">
      <c r="A8125" s="1">
        <v>44479</v>
      </c>
      <c r="B8125">
        <v>1010935</v>
      </c>
      <c r="C8125">
        <v>4.4000000000000004</v>
      </c>
      <c r="D8125">
        <v>4</v>
      </c>
    </row>
    <row r="8126" spans="1:4" x14ac:dyDescent="0.25">
      <c r="A8126" s="1">
        <v>44479</v>
      </c>
      <c r="B8126">
        <v>1010936</v>
      </c>
      <c r="C8126">
        <v>3.5</v>
      </c>
      <c r="D8126">
        <v>3</v>
      </c>
    </row>
    <row r="8127" spans="1:4" x14ac:dyDescent="0.25">
      <c r="A8127" s="1">
        <v>44479</v>
      </c>
      <c r="B8127">
        <v>1010937</v>
      </c>
      <c r="C8127">
        <v>4.55</v>
      </c>
      <c r="D8127">
        <v>4</v>
      </c>
    </row>
    <row r="8128" spans="1:4" x14ac:dyDescent="0.25">
      <c r="A8128" s="1">
        <v>44479</v>
      </c>
      <c r="B8128">
        <v>1010938</v>
      </c>
      <c r="C8128">
        <v>5</v>
      </c>
      <c r="D8128">
        <v>4</v>
      </c>
    </row>
    <row r="8129" spans="1:4" x14ac:dyDescent="0.25">
      <c r="A8129" s="1">
        <v>44479</v>
      </c>
      <c r="B8129">
        <v>1010939</v>
      </c>
      <c r="C8129">
        <v>3.95</v>
      </c>
      <c r="D8129">
        <v>3</v>
      </c>
    </row>
    <row r="8130" spans="1:4" x14ac:dyDescent="0.25">
      <c r="A8130" s="1">
        <v>44479</v>
      </c>
      <c r="B8130">
        <v>1010940</v>
      </c>
      <c r="C8130">
        <v>5.75</v>
      </c>
      <c r="D8130">
        <v>5</v>
      </c>
    </row>
    <row r="8131" spans="1:4" x14ac:dyDescent="0.25">
      <c r="A8131" s="1">
        <v>44479</v>
      </c>
      <c r="B8131">
        <v>1010941</v>
      </c>
      <c r="C8131">
        <v>4.7</v>
      </c>
      <c r="D8131">
        <v>4</v>
      </c>
    </row>
    <row r="8132" spans="1:4" x14ac:dyDescent="0.25">
      <c r="A8132" s="1">
        <v>44479</v>
      </c>
      <c r="B8132">
        <v>1010942</v>
      </c>
      <c r="C8132">
        <v>4.8499999999999996</v>
      </c>
      <c r="D8132">
        <v>4</v>
      </c>
    </row>
    <row r="8133" spans="1:4" x14ac:dyDescent="0.25">
      <c r="A8133" s="1">
        <v>44479</v>
      </c>
      <c r="B8133">
        <v>1010943</v>
      </c>
      <c r="C8133">
        <v>6.2</v>
      </c>
      <c r="D8133">
        <v>4</v>
      </c>
    </row>
    <row r="8134" spans="1:4" x14ac:dyDescent="0.25">
      <c r="A8134" s="1">
        <v>44479</v>
      </c>
      <c r="B8134">
        <v>1010944</v>
      </c>
      <c r="C8134">
        <v>4.0999999999999996</v>
      </c>
      <c r="D8134">
        <v>2</v>
      </c>
    </row>
    <row r="8135" spans="1:4" x14ac:dyDescent="0.25">
      <c r="A8135" s="1">
        <v>44479</v>
      </c>
      <c r="B8135">
        <v>1010945</v>
      </c>
      <c r="C8135">
        <v>6.35</v>
      </c>
      <c r="D8135">
        <v>4</v>
      </c>
    </row>
    <row r="8136" spans="1:4" x14ac:dyDescent="0.25">
      <c r="A8136" s="1">
        <v>44479</v>
      </c>
      <c r="B8136">
        <v>1010946</v>
      </c>
      <c r="C8136">
        <v>7.7</v>
      </c>
      <c r="D8136">
        <v>5</v>
      </c>
    </row>
    <row r="8137" spans="1:4" x14ac:dyDescent="0.25">
      <c r="A8137" s="1">
        <v>44479</v>
      </c>
      <c r="B8137">
        <v>1010947</v>
      </c>
      <c r="C8137">
        <v>7.1</v>
      </c>
      <c r="D8137">
        <v>6</v>
      </c>
    </row>
    <row r="8138" spans="1:4" x14ac:dyDescent="0.25">
      <c r="A8138" s="1">
        <v>44479</v>
      </c>
      <c r="B8138">
        <v>1010949</v>
      </c>
      <c r="C8138">
        <v>3.35</v>
      </c>
      <c r="D8138">
        <v>3</v>
      </c>
    </row>
    <row r="8139" spans="1:4" x14ac:dyDescent="0.25">
      <c r="A8139" s="1">
        <v>44479</v>
      </c>
      <c r="B8139">
        <v>1010950</v>
      </c>
      <c r="C8139">
        <v>3.05</v>
      </c>
      <c r="D8139">
        <v>2</v>
      </c>
    </row>
    <row r="8140" spans="1:4" x14ac:dyDescent="0.25">
      <c r="A8140" s="1">
        <v>44479</v>
      </c>
      <c r="B8140">
        <v>1010951</v>
      </c>
      <c r="C8140">
        <v>5.75</v>
      </c>
      <c r="D8140">
        <v>5</v>
      </c>
    </row>
    <row r="8141" spans="1:4" x14ac:dyDescent="0.25">
      <c r="A8141" s="1">
        <v>44479</v>
      </c>
      <c r="B8141">
        <v>1010952</v>
      </c>
      <c r="C8141">
        <v>3.35</v>
      </c>
      <c r="D8141">
        <v>2</v>
      </c>
    </row>
    <row r="8142" spans="1:4" x14ac:dyDescent="0.25">
      <c r="A8142" s="1">
        <v>44479</v>
      </c>
      <c r="B8142">
        <v>1010953</v>
      </c>
      <c r="C8142">
        <v>3.8</v>
      </c>
      <c r="D8142">
        <v>3</v>
      </c>
    </row>
    <row r="8143" spans="1:4" x14ac:dyDescent="0.25">
      <c r="A8143" s="1">
        <v>44479</v>
      </c>
      <c r="B8143">
        <v>1010954</v>
      </c>
      <c r="C8143">
        <v>3.65</v>
      </c>
      <c r="D8143">
        <v>4</v>
      </c>
    </row>
    <row r="8144" spans="1:4" x14ac:dyDescent="0.25">
      <c r="A8144" s="1">
        <v>44479</v>
      </c>
      <c r="B8144">
        <v>1010955</v>
      </c>
      <c r="C8144">
        <v>4.8499999999999996</v>
      </c>
      <c r="D8144">
        <v>6</v>
      </c>
    </row>
    <row r="8145" spans="1:4" x14ac:dyDescent="0.25">
      <c r="A8145" s="1">
        <v>44479</v>
      </c>
      <c r="B8145">
        <v>1010956</v>
      </c>
      <c r="C8145">
        <v>6.2</v>
      </c>
      <c r="D8145">
        <v>8</v>
      </c>
    </row>
    <row r="8146" spans="1:4" x14ac:dyDescent="0.25">
      <c r="A8146" s="1">
        <v>44479</v>
      </c>
      <c r="B8146">
        <v>1010957</v>
      </c>
      <c r="C8146">
        <v>6.65</v>
      </c>
      <c r="D8146">
        <v>5</v>
      </c>
    </row>
    <row r="8147" spans="1:4" x14ac:dyDescent="0.25">
      <c r="A8147" s="1">
        <v>44479</v>
      </c>
      <c r="B8147">
        <v>1010958</v>
      </c>
      <c r="C8147">
        <v>3.95</v>
      </c>
      <c r="D8147">
        <v>3</v>
      </c>
    </row>
    <row r="8148" spans="1:4" x14ac:dyDescent="0.25">
      <c r="A8148" s="1">
        <v>44479</v>
      </c>
      <c r="B8148">
        <v>1010959</v>
      </c>
      <c r="C8148">
        <v>8.15</v>
      </c>
      <c r="D8148">
        <v>5</v>
      </c>
    </row>
    <row r="8149" spans="1:4" x14ac:dyDescent="0.25">
      <c r="A8149" s="1">
        <v>44479</v>
      </c>
      <c r="B8149">
        <v>1010960</v>
      </c>
      <c r="C8149">
        <v>5.3</v>
      </c>
      <c r="D8149">
        <v>4</v>
      </c>
    </row>
    <row r="8150" spans="1:4" x14ac:dyDescent="0.25">
      <c r="A8150" s="1">
        <v>44479</v>
      </c>
      <c r="B8150">
        <v>1010961</v>
      </c>
      <c r="C8150">
        <v>3.95</v>
      </c>
      <c r="D8150">
        <v>3</v>
      </c>
    </row>
    <row r="8151" spans="1:4" x14ac:dyDescent="0.25">
      <c r="A8151" s="1">
        <v>44479</v>
      </c>
      <c r="B8151">
        <v>1010962</v>
      </c>
      <c r="C8151">
        <v>3.5</v>
      </c>
      <c r="D8151">
        <v>5</v>
      </c>
    </row>
    <row r="8152" spans="1:4" x14ac:dyDescent="0.25">
      <c r="A8152" s="1">
        <v>44479</v>
      </c>
      <c r="B8152">
        <v>1010963</v>
      </c>
      <c r="C8152">
        <v>7.4</v>
      </c>
      <c r="D8152">
        <v>5</v>
      </c>
    </row>
    <row r="8153" spans="1:4" x14ac:dyDescent="0.25">
      <c r="A8153" s="1">
        <v>44479</v>
      </c>
      <c r="B8153">
        <v>1010964</v>
      </c>
      <c r="C8153">
        <v>3.5</v>
      </c>
      <c r="D8153">
        <v>3</v>
      </c>
    </row>
    <row r="8154" spans="1:4" x14ac:dyDescent="0.25">
      <c r="A8154" s="1">
        <v>44479</v>
      </c>
      <c r="B8154">
        <v>1010965</v>
      </c>
      <c r="C8154">
        <v>5.3</v>
      </c>
      <c r="D8154">
        <v>4</v>
      </c>
    </row>
    <row r="8155" spans="1:4" x14ac:dyDescent="0.25">
      <c r="A8155" s="1">
        <v>44479</v>
      </c>
      <c r="B8155">
        <v>1010966</v>
      </c>
      <c r="C8155">
        <v>3.95</v>
      </c>
      <c r="D8155">
        <v>2</v>
      </c>
    </row>
    <row r="8156" spans="1:4" x14ac:dyDescent="0.25">
      <c r="A8156" s="1">
        <v>44479</v>
      </c>
      <c r="B8156">
        <v>1010967</v>
      </c>
      <c r="C8156">
        <v>6.5</v>
      </c>
      <c r="D8156">
        <v>4</v>
      </c>
    </row>
    <row r="8157" spans="1:4" x14ac:dyDescent="0.25">
      <c r="A8157" s="1">
        <v>44479</v>
      </c>
      <c r="B8157">
        <v>1010968</v>
      </c>
      <c r="C8157">
        <v>4.4000000000000004</v>
      </c>
      <c r="D8157">
        <v>4</v>
      </c>
    </row>
    <row r="8158" spans="1:4" x14ac:dyDescent="0.25">
      <c r="A8158" s="1">
        <v>44479</v>
      </c>
      <c r="B8158">
        <v>1010969</v>
      </c>
      <c r="C8158">
        <v>8.75</v>
      </c>
      <c r="D8158">
        <v>5</v>
      </c>
    </row>
    <row r="8159" spans="1:4" x14ac:dyDescent="0.25">
      <c r="A8159" s="1">
        <v>44479</v>
      </c>
      <c r="B8159">
        <v>1010970</v>
      </c>
      <c r="C8159">
        <v>3.8</v>
      </c>
      <c r="D8159">
        <v>2</v>
      </c>
    </row>
    <row r="8160" spans="1:4" x14ac:dyDescent="0.25">
      <c r="A8160" s="1">
        <v>44479</v>
      </c>
      <c r="B8160">
        <v>1010971</v>
      </c>
      <c r="C8160">
        <v>6.8</v>
      </c>
      <c r="D8160">
        <v>4</v>
      </c>
    </row>
    <row r="8161" spans="1:4" x14ac:dyDescent="0.25">
      <c r="A8161" s="1">
        <v>44479</v>
      </c>
      <c r="B8161">
        <v>1010972</v>
      </c>
      <c r="C8161">
        <v>3.95</v>
      </c>
      <c r="D8161">
        <v>2</v>
      </c>
    </row>
    <row r="8162" spans="1:4" x14ac:dyDescent="0.25">
      <c r="A8162" s="1">
        <v>44479</v>
      </c>
      <c r="B8162">
        <v>1010973</v>
      </c>
      <c r="C8162">
        <v>3.35</v>
      </c>
      <c r="D8162">
        <v>2</v>
      </c>
    </row>
    <row r="8163" spans="1:4" x14ac:dyDescent="0.25">
      <c r="A8163" s="1">
        <v>44479</v>
      </c>
      <c r="B8163">
        <v>1010974</v>
      </c>
      <c r="C8163">
        <v>3.35</v>
      </c>
      <c r="D8163">
        <v>4</v>
      </c>
    </row>
    <row r="8164" spans="1:4" x14ac:dyDescent="0.25">
      <c r="A8164" s="1">
        <v>44479</v>
      </c>
      <c r="B8164">
        <v>1010975</v>
      </c>
      <c r="C8164">
        <v>5.75</v>
      </c>
      <c r="D8164">
        <v>3</v>
      </c>
    </row>
    <row r="8165" spans="1:4" x14ac:dyDescent="0.25">
      <c r="A8165" s="1">
        <v>44479</v>
      </c>
      <c r="B8165">
        <v>1010976</v>
      </c>
      <c r="C8165">
        <v>12.05</v>
      </c>
      <c r="D8165">
        <v>4</v>
      </c>
    </row>
    <row r="8166" spans="1:4" x14ac:dyDescent="0.25">
      <c r="A8166" s="1">
        <v>44479</v>
      </c>
      <c r="B8166">
        <v>1010977</v>
      </c>
      <c r="C8166">
        <v>4.4000000000000004</v>
      </c>
      <c r="D8166">
        <v>3</v>
      </c>
    </row>
    <row r="8167" spans="1:4" x14ac:dyDescent="0.25">
      <c r="A8167" s="1">
        <v>44479</v>
      </c>
      <c r="B8167">
        <v>1010978</v>
      </c>
      <c r="C8167">
        <v>3.2</v>
      </c>
      <c r="D8167">
        <v>3</v>
      </c>
    </row>
    <row r="8168" spans="1:4" x14ac:dyDescent="0.25">
      <c r="A8168" s="1">
        <v>44479</v>
      </c>
      <c r="B8168">
        <v>1010979</v>
      </c>
      <c r="C8168">
        <v>5.3</v>
      </c>
      <c r="D8168">
        <v>4</v>
      </c>
    </row>
    <row r="8169" spans="1:4" x14ac:dyDescent="0.25">
      <c r="A8169" s="1">
        <v>44479</v>
      </c>
      <c r="B8169">
        <v>1010980</v>
      </c>
      <c r="C8169">
        <v>5.3</v>
      </c>
      <c r="D8169">
        <v>4</v>
      </c>
    </row>
    <row r="8170" spans="1:4" x14ac:dyDescent="0.25">
      <c r="A8170" s="1">
        <v>44479</v>
      </c>
      <c r="B8170">
        <v>1010981</v>
      </c>
      <c r="C8170">
        <v>4.4000000000000004</v>
      </c>
      <c r="D8170">
        <v>4</v>
      </c>
    </row>
    <row r="8171" spans="1:4" x14ac:dyDescent="0.25">
      <c r="A8171" s="1">
        <v>44479</v>
      </c>
      <c r="B8171">
        <v>1010982</v>
      </c>
      <c r="C8171">
        <v>2.9</v>
      </c>
      <c r="D8171">
        <v>2</v>
      </c>
    </row>
    <row r="8172" spans="1:4" x14ac:dyDescent="0.25">
      <c r="A8172" s="1">
        <v>44479</v>
      </c>
      <c r="B8172">
        <v>1010983</v>
      </c>
      <c r="C8172">
        <v>5</v>
      </c>
      <c r="D8172">
        <v>3</v>
      </c>
    </row>
    <row r="8173" spans="1:4" x14ac:dyDescent="0.25">
      <c r="A8173" s="1">
        <v>44479</v>
      </c>
      <c r="B8173">
        <v>1010984</v>
      </c>
      <c r="C8173">
        <v>6.95</v>
      </c>
      <c r="D8173">
        <v>6</v>
      </c>
    </row>
    <row r="8174" spans="1:4" x14ac:dyDescent="0.25">
      <c r="A8174" s="1">
        <v>44479</v>
      </c>
      <c r="B8174">
        <v>1010985</v>
      </c>
      <c r="C8174">
        <v>3.95</v>
      </c>
      <c r="D8174">
        <v>3</v>
      </c>
    </row>
    <row r="8175" spans="1:4" x14ac:dyDescent="0.25">
      <c r="A8175" s="1">
        <v>44479</v>
      </c>
      <c r="B8175">
        <v>1010986</v>
      </c>
      <c r="C8175">
        <v>8.15</v>
      </c>
      <c r="D8175">
        <v>4</v>
      </c>
    </row>
    <row r="8176" spans="1:4" x14ac:dyDescent="0.25">
      <c r="A8176" s="1">
        <v>44479</v>
      </c>
      <c r="B8176">
        <v>1010987</v>
      </c>
      <c r="C8176">
        <v>8.9</v>
      </c>
      <c r="D8176">
        <v>3</v>
      </c>
    </row>
    <row r="8177" spans="1:4" x14ac:dyDescent="0.25">
      <c r="A8177" s="1">
        <v>44479</v>
      </c>
      <c r="B8177">
        <v>1010988</v>
      </c>
      <c r="C8177">
        <v>5</v>
      </c>
      <c r="D8177">
        <v>4</v>
      </c>
    </row>
    <row r="8178" spans="1:4" x14ac:dyDescent="0.25">
      <c r="A8178" s="1">
        <v>44479</v>
      </c>
      <c r="B8178">
        <v>1010989</v>
      </c>
      <c r="C8178">
        <v>4.7</v>
      </c>
      <c r="D8178">
        <v>5</v>
      </c>
    </row>
    <row r="8179" spans="1:4" x14ac:dyDescent="0.25">
      <c r="A8179" s="1">
        <v>44479</v>
      </c>
      <c r="B8179">
        <v>1010990</v>
      </c>
      <c r="C8179">
        <v>7.4</v>
      </c>
      <c r="D8179">
        <v>6</v>
      </c>
    </row>
    <row r="8180" spans="1:4" x14ac:dyDescent="0.25">
      <c r="A8180" s="1">
        <v>44479</v>
      </c>
      <c r="B8180">
        <v>1010991</v>
      </c>
      <c r="C8180">
        <v>4.7</v>
      </c>
      <c r="D8180">
        <v>3</v>
      </c>
    </row>
    <row r="8181" spans="1:4" x14ac:dyDescent="0.25">
      <c r="A8181" s="1">
        <v>44479</v>
      </c>
      <c r="B8181">
        <v>1010992</v>
      </c>
      <c r="C8181">
        <v>3.5</v>
      </c>
      <c r="D8181">
        <v>2</v>
      </c>
    </row>
    <row r="8182" spans="1:4" x14ac:dyDescent="0.25">
      <c r="A8182" s="1">
        <v>44479</v>
      </c>
      <c r="B8182">
        <v>1010993</v>
      </c>
      <c r="C8182">
        <v>4.0999999999999996</v>
      </c>
      <c r="D8182">
        <v>5</v>
      </c>
    </row>
    <row r="8183" spans="1:4" x14ac:dyDescent="0.25">
      <c r="A8183" s="1">
        <v>44479</v>
      </c>
      <c r="B8183">
        <v>1010994</v>
      </c>
      <c r="C8183">
        <v>5.75</v>
      </c>
      <c r="D8183">
        <v>2</v>
      </c>
    </row>
    <row r="8184" spans="1:4" x14ac:dyDescent="0.25">
      <c r="A8184" s="1">
        <v>44479</v>
      </c>
      <c r="B8184">
        <v>1010995</v>
      </c>
      <c r="C8184">
        <v>8.3000000000000007</v>
      </c>
      <c r="D8184">
        <v>6</v>
      </c>
    </row>
    <row r="8185" spans="1:4" x14ac:dyDescent="0.25">
      <c r="A8185" s="1">
        <v>44479</v>
      </c>
      <c r="B8185">
        <v>1010996</v>
      </c>
      <c r="C8185">
        <v>5.9</v>
      </c>
      <c r="D8185">
        <v>3</v>
      </c>
    </row>
    <row r="8186" spans="1:4" x14ac:dyDescent="0.25">
      <c r="A8186" s="1">
        <v>44479</v>
      </c>
      <c r="B8186">
        <v>1010997</v>
      </c>
      <c r="C8186">
        <v>2.9</v>
      </c>
      <c r="D8186">
        <v>5</v>
      </c>
    </row>
    <row r="8187" spans="1:4" x14ac:dyDescent="0.25">
      <c r="A8187" s="1">
        <v>44479</v>
      </c>
      <c r="B8187">
        <v>1010998</v>
      </c>
      <c r="C8187">
        <v>3.95</v>
      </c>
      <c r="D8187">
        <v>2</v>
      </c>
    </row>
    <row r="8188" spans="1:4" x14ac:dyDescent="0.25">
      <c r="A8188" s="1">
        <v>44479</v>
      </c>
      <c r="B8188">
        <v>1010999</v>
      </c>
      <c r="C8188">
        <v>18.95</v>
      </c>
      <c r="D8188">
        <v>5</v>
      </c>
    </row>
    <row r="8189" spans="1:4" x14ac:dyDescent="0.25">
      <c r="A8189" s="1">
        <v>44479</v>
      </c>
      <c r="B8189">
        <v>1011000</v>
      </c>
      <c r="C8189">
        <v>3.05</v>
      </c>
      <c r="D8189">
        <v>5</v>
      </c>
    </row>
    <row r="8190" spans="1:4" x14ac:dyDescent="0.25">
      <c r="A8190" s="1">
        <v>44479</v>
      </c>
      <c r="B8190">
        <v>1011001</v>
      </c>
      <c r="C8190">
        <v>3.65</v>
      </c>
      <c r="D8190">
        <v>3</v>
      </c>
    </row>
    <row r="8191" spans="1:4" x14ac:dyDescent="0.25">
      <c r="A8191" s="1">
        <v>44479</v>
      </c>
      <c r="B8191">
        <v>1011002</v>
      </c>
      <c r="C8191">
        <v>14.9</v>
      </c>
      <c r="D8191">
        <v>4</v>
      </c>
    </row>
    <row r="8192" spans="1:4" x14ac:dyDescent="0.25">
      <c r="A8192" s="1">
        <v>44479</v>
      </c>
      <c r="B8192">
        <v>1011003</v>
      </c>
      <c r="C8192">
        <v>2.9</v>
      </c>
      <c r="D8192">
        <v>2</v>
      </c>
    </row>
    <row r="8193" spans="1:4" x14ac:dyDescent="0.25">
      <c r="A8193" s="1">
        <v>44479</v>
      </c>
      <c r="B8193">
        <v>1011004</v>
      </c>
      <c r="C8193">
        <v>3.8</v>
      </c>
      <c r="D8193">
        <v>3</v>
      </c>
    </row>
    <row r="8194" spans="1:4" x14ac:dyDescent="0.25">
      <c r="A8194" s="1">
        <v>44479</v>
      </c>
      <c r="B8194">
        <v>1011005</v>
      </c>
      <c r="C8194">
        <v>8.6</v>
      </c>
      <c r="D8194">
        <v>4</v>
      </c>
    </row>
    <row r="8195" spans="1:4" x14ac:dyDescent="0.25">
      <c r="A8195" s="1">
        <v>44479</v>
      </c>
      <c r="B8195">
        <v>1011006</v>
      </c>
      <c r="C8195">
        <v>4.7</v>
      </c>
      <c r="D8195">
        <v>4</v>
      </c>
    </row>
    <row r="8196" spans="1:4" x14ac:dyDescent="0.25">
      <c r="A8196" s="1">
        <v>44479</v>
      </c>
      <c r="B8196">
        <v>1011007</v>
      </c>
      <c r="C8196">
        <v>3.5</v>
      </c>
      <c r="D8196">
        <v>4</v>
      </c>
    </row>
    <row r="8197" spans="1:4" x14ac:dyDescent="0.25">
      <c r="A8197" s="1">
        <v>44479</v>
      </c>
      <c r="B8197">
        <v>1011008</v>
      </c>
      <c r="C8197">
        <v>3.8</v>
      </c>
      <c r="D8197">
        <v>5</v>
      </c>
    </row>
    <row r="8198" spans="1:4" x14ac:dyDescent="0.25">
      <c r="A8198" s="1">
        <v>44479</v>
      </c>
      <c r="B8198">
        <v>1011009</v>
      </c>
      <c r="C8198">
        <v>3.2</v>
      </c>
      <c r="D8198">
        <v>2</v>
      </c>
    </row>
    <row r="8199" spans="1:4" x14ac:dyDescent="0.25">
      <c r="A8199" s="1">
        <v>44479</v>
      </c>
      <c r="B8199">
        <v>1011010</v>
      </c>
      <c r="C8199">
        <v>7.4</v>
      </c>
      <c r="D8199">
        <v>4</v>
      </c>
    </row>
    <row r="8200" spans="1:4" x14ac:dyDescent="0.25">
      <c r="A8200" s="1">
        <v>44479</v>
      </c>
      <c r="B8200">
        <v>1011011</v>
      </c>
      <c r="C8200">
        <v>7.25</v>
      </c>
      <c r="D8200">
        <v>4</v>
      </c>
    </row>
    <row r="8201" spans="1:4" x14ac:dyDescent="0.25">
      <c r="A8201" s="1">
        <v>44479</v>
      </c>
      <c r="B8201">
        <v>1011012</v>
      </c>
      <c r="C8201">
        <v>5.3</v>
      </c>
      <c r="D8201">
        <v>3</v>
      </c>
    </row>
    <row r="8202" spans="1:4" x14ac:dyDescent="0.25">
      <c r="A8202" s="1">
        <v>44479</v>
      </c>
      <c r="B8202">
        <v>1011013</v>
      </c>
      <c r="C8202">
        <v>9.5</v>
      </c>
      <c r="D8202">
        <v>3</v>
      </c>
    </row>
    <row r="8203" spans="1:4" x14ac:dyDescent="0.25">
      <c r="A8203" s="1">
        <v>44479</v>
      </c>
      <c r="B8203">
        <v>1011014</v>
      </c>
      <c r="C8203">
        <v>3.65</v>
      </c>
      <c r="D8203">
        <v>3</v>
      </c>
    </row>
    <row r="8204" spans="1:4" x14ac:dyDescent="0.25">
      <c r="A8204" s="1">
        <v>44479</v>
      </c>
      <c r="B8204">
        <v>1011015</v>
      </c>
      <c r="C8204">
        <v>7.85</v>
      </c>
      <c r="D8204">
        <v>5</v>
      </c>
    </row>
    <row r="8205" spans="1:4" x14ac:dyDescent="0.25">
      <c r="A8205" s="1">
        <v>44479</v>
      </c>
      <c r="B8205">
        <v>1011016</v>
      </c>
      <c r="C8205">
        <v>8.3000000000000007</v>
      </c>
      <c r="D8205">
        <v>3</v>
      </c>
    </row>
    <row r="8206" spans="1:4" x14ac:dyDescent="0.25">
      <c r="A8206" s="1">
        <v>44479</v>
      </c>
      <c r="B8206">
        <v>1011017</v>
      </c>
      <c r="C8206">
        <v>3.05</v>
      </c>
      <c r="D8206">
        <v>2</v>
      </c>
    </row>
    <row r="8207" spans="1:4" x14ac:dyDescent="0.25">
      <c r="A8207" s="1">
        <v>44479</v>
      </c>
      <c r="B8207">
        <v>1011018</v>
      </c>
      <c r="C8207">
        <v>4.55</v>
      </c>
      <c r="D8207">
        <v>2</v>
      </c>
    </row>
    <row r="8208" spans="1:4" x14ac:dyDescent="0.25">
      <c r="A8208" s="1">
        <v>44479</v>
      </c>
      <c r="B8208">
        <v>1011019</v>
      </c>
      <c r="C8208">
        <v>3.65</v>
      </c>
      <c r="D8208">
        <v>2</v>
      </c>
    </row>
    <row r="8209" spans="1:4" x14ac:dyDescent="0.25">
      <c r="A8209" s="1">
        <v>44479</v>
      </c>
      <c r="B8209">
        <v>1011020</v>
      </c>
      <c r="C8209">
        <v>7.25</v>
      </c>
      <c r="D8209">
        <v>4</v>
      </c>
    </row>
    <row r="8210" spans="1:4" x14ac:dyDescent="0.25">
      <c r="A8210" s="1">
        <v>44479</v>
      </c>
      <c r="B8210">
        <v>1011021</v>
      </c>
      <c r="C8210">
        <v>3.5</v>
      </c>
      <c r="D8210">
        <v>3</v>
      </c>
    </row>
    <row r="8211" spans="1:4" x14ac:dyDescent="0.25">
      <c r="A8211" s="1">
        <v>44479</v>
      </c>
      <c r="B8211">
        <v>1011022</v>
      </c>
      <c r="C8211">
        <v>3.5</v>
      </c>
      <c r="D8211">
        <v>2</v>
      </c>
    </row>
    <row r="8212" spans="1:4" x14ac:dyDescent="0.25">
      <c r="A8212" s="1">
        <v>44479</v>
      </c>
      <c r="B8212">
        <v>1011023</v>
      </c>
      <c r="C8212">
        <v>4.0999999999999996</v>
      </c>
      <c r="D8212">
        <v>4</v>
      </c>
    </row>
    <row r="8213" spans="1:4" x14ac:dyDescent="0.25">
      <c r="A8213" s="1">
        <v>44479</v>
      </c>
      <c r="B8213">
        <v>1011024</v>
      </c>
      <c r="C8213">
        <v>5.45</v>
      </c>
      <c r="D8213">
        <v>4</v>
      </c>
    </row>
    <row r="8214" spans="1:4" x14ac:dyDescent="0.25">
      <c r="A8214" s="1">
        <v>44479</v>
      </c>
      <c r="B8214">
        <v>1011025</v>
      </c>
      <c r="C8214">
        <v>4.4000000000000004</v>
      </c>
      <c r="D8214">
        <v>4</v>
      </c>
    </row>
    <row r="8215" spans="1:4" x14ac:dyDescent="0.25">
      <c r="A8215" s="1">
        <v>44479</v>
      </c>
      <c r="B8215">
        <v>1011026</v>
      </c>
      <c r="C8215">
        <v>3.5</v>
      </c>
      <c r="D8215">
        <v>2</v>
      </c>
    </row>
    <row r="8216" spans="1:4" x14ac:dyDescent="0.25">
      <c r="A8216" s="1">
        <v>44479</v>
      </c>
      <c r="B8216">
        <v>1011027</v>
      </c>
      <c r="C8216">
        <v>4.25</v>
      </c>
      <c r="D8216">
        <v>3</v>
      </c>
    </row>
    <row r="8217" spans="1:4" x14ac:dyDescent="0.25">
      <c r="A8217" s="1">
        <v>44479</v>
      </c>
      <c r="B8217">
        <v>1011028</v>
      </c>
      <c r="C8217">
        <v>5.15</v>
      </c>
      <c r="D8217">
        <v>4</v>
      </c>
    </row>
    <row r="8218" spans="1:4" x14ac:dyDescent="0.25">
      <c r="A8218" s="1">
        <v>44479</v>
      </c>
      <c r="B8218">
        <v>1011029</v>
      </c>
      <c r="C8218">
        <v>4.0999999999999996</v>
      </c>
      <c r="D8218">
        <v>4</v>
      </c>
    </row>
    <row r="8219" spans="1:4" x14ac:dyDescent="0.25">
      <c r="A8219" s="1">
        <v>44479</v>
      </c>
      <c r="B8219">
        <v>1011030</v>
      </c>
      <c r="C8219">
        <v>7.1</v>
      </c>
      <c r="D8219">
        <v>5</v>
      </c>
    </row>
    <row r="8220" spans="1:4" x14ac:dyDescent="0.25">
      <c r="A8220" s="1">
        <v>44479</v>
      </c>
      <c r="B8220">
        <v>1011031</v>
      </c>
      <c r="C8220">
        <v>3.5</v>
      </c>
      <c r="D8220">
        <v>2</v>
      </c>
    </row>
    <row r="8221" spans="1:4" x14ac:dyDescent="0.25">
      <c r="A8221" s="1">
        <v>44479</v>
      </c>
      <c r="B8221">
        <v>1011032</v>
      </c>
      <c r="C8221">
        <v>4.4000000000000004</v>
      </c>
      <c r="D8221">
        <v>2</v>
      </c>
    </row>
    <row r="8222" spans="1:4" x14ac:dyDescent="0.25">
      <c r="A8222" s="1">
        <v>44479</v>
      </c>
      <c r="B8222">
        <v>1011033</v>
      </c>
      <c r="C8222">
        <v>4.4000000000000004</v>
      </c>
      <c r="D8222">
        <v>4</v>
      </c>
    </row>
    <row r="8223" spans="1:4" x14ac:dyDescent="0.25">
      <c r="A8223" s="1">
        <v>44479</v>
      </c>
      <c r="B8223">
        <v>1011034</v>
      </c>
      <c r="C8223">
        <v>4.25</v>
      </c>
      <c r="D8223">
        <v>4</v>
      </c>
    </row>
    <row r="8224" spans="1:4" x14ac:dyDescent="0.25">
      <c r="A8224" s="1">
        <v>44479</v>
      </c>
      <c r="B8224">
        <v>1011035</v>
      </c>
      <c r="C8224">
        <v>5.75</v>
      </c>
      <c r="D8224">
        <v>4</v>
      </c>
    </row>
    <row r="8225" spans="1:4" x14ac:dyDescent="0.25">
      <c r="A8225" s="1">
        <v>44479</v>
      </c>
      <c r="B8225">
        <v>1011036</v>
      </c>
      <c r="C8225">
        <v>2.9</v>
      </c>
      <c r="D8225">
        <v>2</v>
      </c>
    </row>
    <row r="8226" spans="1:4" x14ac:dyDescent="0.25">
      <c r="A8226" s="1">
        <v>44479</v>
      </c>
      <c r="B8226">
        <v>1011037</v>
      </c>
      <c r="C8226">
        <v>3.2</v>
      </c>
      <c r="D8226">
        <v>3</v>
      </c>
    </row>
    <row r="8227" spans="1:4" x14ac:dyDescent="0.25">
      <c r="A8227" s="1">
        <v>44479</v>
      </c>
      <c r="B8227">
        <v>1011038</v>
      </c>
      <c r="C8227">
        <v>4.55</v>
      </c>
      <c r="D8227">
        <v>3</v>
      </c>
    </row>
    <row r="8228" spans="1:4" x14ac:dyDescent="0.25">
      <c r="A8228" s="1">
        <v>44479</v>
      </c>
      <c r="B8228">
        <v>1011039</v>
      </c>
      <c r="C8228">
        <v>3.2</v>
      </c>
      <c r="D8228">
        <v>2</v>
      </c>
    </row>
    <row r="8229" spans="1:4" x14ac:dyDescent="0.25">
      <c r="A8229" s="1">
        <v>44479</v>
      </c>
      <c r="B8229">
        <v>1011040</v>
      </c>
      <c r="C8229">
        <v>2.9</v>
      </c>
      <c r="D8229">
        <v>2</v>
      </c>
    </row>
    <row r="8230" spans="1:4" x14ac:dyDescent="0.25">
      <c r="A8230" s="1">
        <v>44479</v>
      </c>
      <c r="B8230">
        <v>1011041</v>
      </c>
      <c r="C8230">
        <v>2.9</v>
      </c>
      <c r="D8230">
        <v>2</v>
      </c>
    </row>
    <row r="8231" spans="1:4" x14ac:dyDescent="0.25">
      <c r="A8231" s="1">
        <v>44479</v>
      </c>
      <c r="B8231">
        <v>1011042</v>
      </c>
      <c r="C8231">
        <v>4.7</v>
      </c>
      <c r="D8231">
        <v>3</v>
      </c>
    </row>
    <row r="8232" spans="1:4" x14ac:dyDescent="0.25">
      <c r="A8232" s="1">
        <v>44479</v>
      </c>
      <c r="B8232">
        <v>1011043</v>
      </c>
      <c r="C8232">
        <v>3.5</v>
      </c>
      <c r="D8232">
        <v>2</v>
      </c>
    </row>
    <row r="8233" spans="1:4" x14ac:dyDescent="0.25">
      <c r="A8233" s="1">
        <v>44479</v>
      </c>
      <c r="B8233">
        <v>1011044</v>
      </c>
      <c r="C8233">
        <v>3.05</v>
      </c>
      <c r="D8233">
        <v>3</v>
      </c>
    </row>
    <row r="8234" spans="1:4" x14ac:dyDescent="0.25">
      <c r="A8234" s="1">
        <v>44479</v>
      </c>
      <c r="B8234">
        <v>1011045</v>
      </c>
      <c r="C8234">
        <v>5.3</v>
      </c>
      <c r="D8234">
        <v>3</v>
      </c>
    </row>
    <row r="8235" spans="1:4" x14ac:dyDescent="0.25">
      <c r="A8235" s="1">
        <v>44479</v>
      </c>
      <c r="B8235">
        <v>1011046</v>
      </c>
      <c r="C8235">
        <v>5.6</v>
      </c>
      <c r="D8235">
        <v>3</v>
      </c>
    </row>
    <row r="8236" spans="1:4" x14ac:dyDescent="0.25">
      <c r="A8236" s="1">
        <v>44479</v>
      </c>
      <c r="B8236">
        <v>1011047</v>
      </c>
      <c r="C8236">
        <v>4.4000000000000004</v>
      </c>
      <c r="D8236">
        <v>4</v>
      </c>
    </row>
    <row r="8237" spans="1:4" x14ac:dyDescent="0.25">
      <c r="A8237" s="1">
        <v>44479</v>
      </c>
      <c r="B8237">
        <v>1011048</v>
      </c>
      <c r="C8237">
        <v>8.6</v>
      </c>
      <c r="D8237">
        <v>5</v>
      </c>
    </row>
    <row r="8238" spans="1:4" x14ac:dyDescent="0.25">
      <c r="A8238" s="1">
        <v>44479</v>
      </c>
      <c r="B8238">
        <v>1011049</v>
      </c>
      <c r="C8238">
        <v>4.55</v>
      </c>
      <c r="D8238">
        <v>4</v>
      </c>
    </row>
    <row r="8239" spans="1:4" x14ac:dyDescent="0.25">
      <c r="A8239" s="1">
        <v>44479</v>
      </c>
      <c r="B8239">
        <v>1011050</v>
      </c>
      <c r="C8239">
        <v>3.65</v>
      </c>
      <c r="D8239">
        <v>3</v>
      </c>
    </row>
    <row r="8240" spans="1:4" x14ac:dyDescent="0.25">
      <c r="A8240" s="1">
        <v>44479</v>
      </c>
      <c r="B8240">
        <v>1011051</v>
      </c>
      <c r="C8240">
        <v>3.8</v>
      </c>
      <c r="D8240">
        <v>4</v>
      </c>
    </row>
    <row r="8241" spans="1:4" x14ac:dyDescent="0.25">
      <c r="A8241" s="1">
        <v>44479</v>
      </c>
      <c r="B8241">
        <v>1011052</v>
      </c>
      <c r="C8241">
        <v>3.2</v>
      </c>
      <c r="D8241">
        <v>2</v>
      </c>
    </row>
    <row r="8242" spans="1:4" x14ac:dyDescent="0.25">
      <c r="A8242" s="1">
        <v>44479</v>
      </c>
      <c r="B8242">
        <v>1011053</v>
      </c>
      <c r="C8242">
        <v>3.05</v>
      </c>
      <c r="D8242">
        <v>2</v>
      </c>
    </row>
    <row r="8243" spans="1:4" x14ac:dyDescent="0.25">
      <c r="A8243" s="1">
        <v>44479</v>
      </c>
      <c r="B8243">
        <v>1011054</v>
      </c>
      <c r="C8243">
        <v>2.9</v>
      </c>
      <c r="D8243">
        <v>3</v>
      </c>
    </row>
    <row r="8244" spans="1:4" x14ac:dyDescent="0.25">
      <c r="A8244" s="1">
        <v>44479</v>
      </c>
      <c r="B8244">
        <v>1011055</v>
      </c>
      <c r="C8244">
        <v>8.4499999999999993</v>
      </c>
      <c r="D8244">
        <v>4</v>
      </c>
    </row>
    <row r="8245" spans="1:4" x14ac:dyDescent="0.25">
      <c r="A8245" s="1">
        <v>44479</v>
      </c>
      <c r="B8245">
        <v>1011056</v>
      </c>
      <c r="C8245">
        <v>3.8</v>
      </c>
      <c r="D8245">
        <v>4</v>
      </c>
    </row>
    <row r="8246" spans="1:4" x14ac:dyDescent="0.25">
      <c r="A8246" s="1">
        <v>44479</v>
      </c>
      <c r="B8246">
        <v>1011057</v>
      </c>
      <c r="C8246">
        <v>4.8499999999999996</v>
      </c>
      <c r="D8246">
        <v>3</v>
      </c>
    </row>
    <row r="8247" spans="1:4" x14ac:dyDescent="0.25">
      <c r="A8247" s="1">
        <v>44479</v>
      </c>
      <c r="B8247">
        <v>1011058</v>
      </c>
      <c r="C8247">
        <v>4.25</v>
      </c>
      <c r="D8247">
        <v>4</v>
      </c>
    </row>
    <row r="8248" spans="1:4" x14ac:dyDescent="0.25">
      <c r="A8248" s="1">
        <v>44479</v>
      </c>
      <c r="B8248">
        <v>1011059</v>
      </c>
      <c r="C8248">
        <v>3.65</v>
      </c>
      <c r="D8248">
        <v>3</v>
      </c>
    </row>
    <row r="8249" spans="1:4" x14ac:dyDescent="0.25">
      <c r="A8249" s="1">
        <v>44479</v>
      </c>
      <c r="B8249">
        <v>1011060</v>
      </c>
      <c r="C8249">
        <v>3.35</v>
      </c>
      <c r="D8249">
        <v>3</v>
      </c>
    </row>
    <row r="8250" spans="1:4" x14ac:dyDescent="0.25">
      <c r="A8250" s="1">
        <v>44479</v>
      </c>
      <c r="B8250">
        <v>1011061</v>
      </c>
      <c r="C8250">
        <v>3.65</v>
      </c>
      <c r="D8250">
        <v>3</v>
      </c>
    </row>
    <row r="8251" spans="1:4" x14ac:dyDescent="0.25">
      <c r="A8251" s="1">
        <v>44479</v>
      </c>
      <c r="B8251">
        <v>1011062</v>
      </c>
      <c r="C8251">
        <v>5.15</v>
      </c>
      <c r="D8251">
        <v>4</v>
      </c>
    </row>
    <row r="8252" spans="1:4" x14ac:dyDescent="0.25">
      <c r="A8252" s="1">
        <v>44479</v>
      </c>
      <c r="B8252">
        <v>1011063</v>
      </c>
      <c r="C8252">
        <v>5.75</v>
      </c>
      <c r="D8252">
        <v>4</v>
      </c>
    </row>
    <row r="8253" spans="1:4" x14ac:dyDescent="0.25">
      <c r="A8253" s="1">
        <v>44479</v>
      </c>
      <c r="B8253">
        <v>1011064</v>
      </c>
      <c r="C8253">
        <v>4.0999999999999996</v>
      </c>
      <c r="D8253">
        <v>5</v>
      </c>
    </row>
    <row r="8254" spans="1:4" x14ac:dyDescent="0.25">
      <c r="A8254" s="1">
        <v>44479</v>
      </c>
      <c r="B8254">
        <v>1011065</v>
      </c>
      <c r="C8254">
        <v>7.25</v>
      </c>
      <c r="D8254">
        <v>4</v>
      </c>
    </row>
    <row r="8255" spans="1:4" x14ac:dyDescent="0.25">
      <c r="A8255" s="1">
        <v>44479</v>
      </c>
      <c r="B8255">
        <v>1011066</v>
      </c>
      <c r="C8255">
        <v>14</v>
      </c>
      <c r="D8255">
        <v>4</v>
      </c>
    </row>
    <row r="8256" spans="1:4" x14ac:dyDescent="0.25">
      <c r="A8256" s="1">
        <v>44479</v>
      </c>
      <c r="B8256">
        <v>1011067</v>
      </c>
      <c r="C8256">
        <v>3.35</v>
      </c>
      <c r="D8256">
        <v>2</v>
      </c>
    </row>
    <row r="8257" spans="1:4" x14ac:dyDescent="0.25">
      <c r="A8257" s="1">
        <v>44479</v>
      </c>
      <c r="B8257">
        <v>1011068</v>
      </c>
      <c r="C8257">
        <v>4.4000000000000004</v>
      </c>
      <c r="D8257">
        <v>4</v>
      </c>
    </row>
    <row r="8258" spans="1:4" x14ac:dyDescent="0.25">
      <c r="A8258" s="1">
        <v>44479</v>
      </c>
      <c r="B8258">
        <v>1011069</v>
      </c>
      <c r="C8258">
        <v>4.0999999999999996</v>
      </c>
      <c r="D8258">
        <v>4</v>
      </c>
    </row>
    <row r="8259" spans="1:4" x14ac:dyDescent="0.25">
      <c r="A8259" s="1">
        <v>44479</v>
      </c>
      <c r="B8259">
        <v>1011070</v>
      </c>
      <c r="C8259">
        <v>4.55</v>
      </c>
      <c r="D8259">
        <v>4</v>
      </c>
    </row>
    <row r="8260" spans="1:4" x14ac:dyDescent="0.25">
      <c r="A8260" s="1">
        <v>44479</v>
      </c>
      <c r="B8260">
        <v>1011071</v>
      </c>
      <c r="C8260">
        <v>3.5</v>
      </c>
      <c r="D8260">
        <v>4</v>
      </c>
    </row>
    <row r="8261" spans="1:4" x14ac:dyDescent="0.25">
      <c r="A8261" s="1">
        <v>44479</v>
      </c>
      <c r="B8261">
        <v>1011072</v>
      </c>
      <c r="C8261">
        <v>7.4</v>
      </c>
      <c r="D8261">
        <v>4</v>
      </c>
    </row>
    <row r="8262" spans="1:4" x14ac:dyDescent="0.25">
      <c r="A8262" s="1">
        <v>44479</v>
      </c>
      <c r="B8262">
        <v>1011073</v>
      </c>
      <c r="C8262">
        <v>3.65</v>
      </c>
      <c r="D8262">
        <v>3</v>
      </c>
    </row>
    <row r="8263" spans="1:4" x14ac:dyDescent="0.25">
      <c r="A8263" s="1">
        <v>44479</v>
      </c>
      <c r="B8263">
        <v>1011074</v>
      </c>
      <c r="C8263">
        <v>3.35</v>
      </c>
      <c r="D8263">
        <v>2</v>
      </c>
    </row>
    <row r="8264" spans="1:4" x14ac:dyDescent="0.25">
      <c r="A8264" s="1">
        <v>44479</v>
      </c>
      <c r="B8264">
        <v>1011075</v>
      </c>
      <c r="C8264">
        <v>4.55</v>
      </c>
      <c r="D8264">
        <v>3</v>
      </c>
    </row>
    <row r="8265" spans="1:4" x14ac:dyDescent="0.25">
      <c r="A8265" s="1">
        <v>44479</v>
      </c>
      <c r="B8265">
        <v>1011076</v>
      </c>
      <c r="C8265">
        <v>3.05</v>
      </c>
      <c r="D8265">
        <v>2</v>
      </c>
    </row>
    <row r="8266" spans="1:4" x14ac:dyDescent="0.25">
      <c r="A8266" s="1">
        <v>44479</v>
      </c>
      <c r="B8266">
        <v>1011077</v>
      </c>
      <c r="C8266">
        <v>2.9</v>
      </c>
      <c r="D8266">
        <v>4</v>
      </c>
    </row>
    <row r="8267" spans="1:4" x14ac:dyDescent="0.25">
      <c r="A8267" s="1">
        <v>44479</v>
      </c>
      <c r="B8267">
        <v>1011078</v>
      </c>
      <c r="C8267">
        <v>3.8</v>
      </c>
      <c r="D8267">
        <v>4</v>
      </c>
    </row>
    <row r="8268" spans="1:4" x14ac:dyDescent="0.25">
      <c r="A8268" s="1">
        <v>44479</v>
      </c>
      <c r="B8268">
        <v>1011079</v>
      </c>
      <c r="C8268">
        <v>6.2</v>
      </c>
      <c r="D8268">
        <v>5</v>
      </c>
    </row>
    <row r="8269" spans="1:4" x14ac:dyDescent="0.25">
      <c r="A8269" s="1">
        <v>44479</v>
      </c>
      <c r="B8269">
        <v>1011080</v>
      </c>
      <c r="C8269">
        <v>3.2</v>
      </c>
      <c r="D8269">
        <v>2</v>
      </c>
    </row>
    <row r="8270" spans="1:4" x14ac:dyDescent="0.25">
      <c r="A8270" s="1">
        <v>44479</v>
      </c>
      <c r="B8270">
        <v>1011081</v>
      </c>
      <c r="C8270">
        <v>3.5</v>
      </c>
      <c r="D8270">
        <v>2</v>
      </c>
    </row>
    <row r="8271" spans="1:4" x14ac:dyDescent="0.25">
      <c r="A8271" s="1">
        <v>44479</v>
      </c>
      <c r="B8271">
        <v>1011082</v>
      </c>
      <c r="C8271">
        <v>5.9</v>
      </c>
      <c r="D8271">
        <v>4</v>
      </c>
    </row>
    <row r="8272" spans="1:4" x14ac:dyDescent="0.25">
      <c r="A8272" s="1">
        <v>44479</v>
      </c>
      <c r="B8272">
        <v>1011083</v>
      </c>
      <c r="C8272">
        <v>6.2</v>
      </c>
      <c r="D8272">
        <v>3</v>
      </c>
    </row>
    <row r="8273" spans="1:4" x14ac:dyDescent="0.25">
      <c r="A8273" s="1">
        <v>44479</v>
      </c>
      <c r="B8273">
        <v>1011084</v>
      </c>
      <c r="C8273">
        <v>6.8</v>
      </c>
      <c r="D8273">
        <v>3</v>
      </c>
    </row>
    <row r="8274" spans="1:4" x14ac:dyDescent="0.25">
      <c r="A8274" s="1">
        <v>44479</v>
      </c>
      <c r="B8274">
        <v>1011085</v>
      </c>
      <c r="C8274">
        <v>8</v>
      </c>
      <c r="D8274">
        <v>6</v>
      </c>
    </row>
    <row r="8275" spans="1:4" x14ac:dyDescent="0.25">
      <c r="A8275" s="1">
        <v>44479</v>
      </c>
      <c r="B8275">
        <v>1011086</v>
      </c>
      <c r="C8275">
        <v>8</v>
      </c>
      <c r="D8275">
        <v>3</v>
      </c>
    </row>
    <row r="8276" spans="1:4" x14ac:dyDescent="0.25">
      <c r="A8276" s="1">
        <v>44479</v>
      </c>
      <c r="B8276">
        <v>1011087</v>
      </c>
      <c r="C8276">
        <v>4.25</v>
      </c>
      <c r="D8276">
        <v>4</v>
      </c>
    </row>
    <row r="8277" spans="1:4" x14ac:dyDescent="0.25">
      <c r="A8277" s="1">
        <v>44479</v>
      </c>
      <c r="B8277">
        <v>1011088</v>
      </c>
      <c r="C8277">
        <v>3.05</v>
      </c>
      <c r="D8277">
        <v>2</v>
      </c>
    </row>
    <row r="8278" spans="1:4" x14ac:dyDescent="0.25">
      <c r="A8278" s="1">
        <v>44479</v>
      </c>
      <c r="B8278">
        <v>1011089</v>
      </c>
      <c r="C8278">
        <v>3.2</v>
      </c>
      <c r="D8278">
        <v>3</v>
      </c>
    </row>
    <row r="8279" spans="1:4" x14ac:dyDescent="0.25">
      <c r="A8279" s="1">
        <v>44479</v>
      </c>
      <c r="B8279">
        <v>1011090</v>
      </c>
      <c r="C8279">
        <v>5.6</v>
      </c>
      <c r="D8279">
        <v>4</v>
      </c>
    </row>
    <row r="8280" spans="1:4" x14ac:dyDescent="0.25">
      <c r="A8280" s="1">
        <v>44479</v>
      </c>
      <c r="B8280">
        <v>1011091</v>
      </c>
      <c r="C8280">
        <v>5.75</v>
      </c>
      <c r="D8280">
        <v>8</v>
      </c>
    </row>
    <row r="8281" spans="1:4" x14ac:dyDescent="0.25">
      <c r="A8281" s="1">
        <v>44479</v>
      </c>
      <c r="B8281">
        <v>1011092</v>
      </c>
      <c r="C8281">
        <v>4.25</v>
      </c>
      <c r="D8281">
        <v>3</v>
      </c>
    </row>
    <row r="8282" spans="1:4" x14ac:dyDescent="0.25">
      <c r="A8282" s="1">
        <v>44479</v>
      </c>
      <c r="B8282">
        <v>1011093</v>
      </c>
      <c r="C8282">
        <v>3.5</v>
      </c>
      <c r="D8282">
        <v>3</v>
      </c>
    </row>
    <row r="8283" spans="1:4" x14ac:dyDescent="0.25">
      <c r="A8283" s="1">
        <v>44479</v>
      </c>
      <c r="B8283">
        <v>1011094</v>
      </c>
      <c r="C8283">
        <v>4.55</v>
      </c>
      <c r="D8283">
        <v>4</v>
      </c>
    </row>
    <row r="8284" spans="1:4" x14ac:dyDescent="0.25">
      <c r="A8284" s="1">
        <v>44479</v>
      </c>
      <c r="B8284">
        <v>1011095</v>
      </c>
      <c r="C8284">
        <v>3.5</v>
      </c>
      <c r="D8284">
        <v>3</v>
      </c>
    </row>
    <row r="8285" spans="1:4" x14ac:dyDescent="0.25">
      <c r="A8285" s="1">
        <v>44479</v>
      </c>
      <c r="B8285">
        <v>1011096</v>
      </c>
      <c r="C8285">
        <v>5</v>
      </c>
      <c r="D8285">
        <v>6</v>
      </c>
    </row>
    <row r="8286" spans="1:4" x14ac:dyDescent="0.25">
      <c r="A8286" s="1">
        <v>44479</v>
      </c>
      <c r="B8286">
        <v>1011097</v>
      </c>
      <c r="C8286">
        <v>5.45</v>
      </c>
      <c r="D8286">
        <v>5</v>
      </c>
    </row>
    <row r="8287" spans="1:4" x14ac:dyDescent="0.25">
      <c r="A8287" s="1">
        <v>44479</v>
      </c>
      <c r="B8287">
        <v>1011098</v>
      </c>
      <c r="C8287">
        <v>4.55</v>
      </c>
      <c r="D8287">
        <v>4</v>
      </c>
    </row>
    <row r="8288" spans="1:4" x14ac:dyDescent="0.25">
      <c r="A8288" s="1">
        <v>44479</v>
      </c>
      <c r="B8288">
        <v>1011099</v>
      </c>
      <c r="C8288">
        <v>5.6</v>
      </c>
      <c r="D8288">
        <v>4</v>
      </c>
    </row>
    <row r="8289" spans="1:4" x14ac:dyDescent="0.25">
      <c r="A8289" s="1">
        <v>44479</v>
      </c>
      <c r="B8289">
        <v>1011100</v>
      </c>
      <c r="C8289">
        <v>2.9</v>
      </c>
      <c r="D8289">
        <v>2</v>
      </c>
    </row>
    <row r="8290" spans="1:4" x14ac:dyDescent="0.25">
      <c r="A8290" s="1">
        <v>44479</v>
      </c>
      <c r="B8290">
        <v>1011101</v>
      </c>
      <c r="C8290">
        <v>6.5</v>
      </c>
      <c r="D8290">
        <v>4</v>
      </c>
    </row>
    <row r="8291" spans="1:4" x14ac:dyDescent="0.25">
      <c r="A8291" s="1">
        <v>44479</v>
      </c>
      <c r="B8291">
        <v>1011102</v>
      </c>
      <c r="C8291">
        <v>4.55</v>
      </c>
      <c r="D8291">
        <v>3</v>
      </c>
    </row>
    <row r="8292" spans="1:4" x14ac:dyDescent="0.25">
      <c r="A8292" s="1">
        <v>44479</v>
      </c>
      <c r="B8292">
        <v>1011103</v>
      </c>
      <c r="C8292">
        <v>6.95</v>
      </c>
      <c r="D8292">
        <v>4</v>
      </c>
    </row>
    <row r="8293" spans="1:4" x14ac:dyDescent="0.25">
      <c r="A8293" s="1">
        <v>44479</v>
      </c>
      <c r="B8293">
        <v>1011104</v>
      </c>
      <c r="C8293">
        <v>3.65</v>
      </c>
      <c r="D8293">
        <v>4</v>
      </c>
    </row>
    <row r="8294" spans="1:4" x14ac:dyDescent="0.25">
      <c r="A8294" s="1">
        <v>44479</v>
      </c>
      <c r="B8294">
        <v>1011105</v>
      </c>
      <c r="C8294">
        <v>6.05</v>
      </c>
      <c r="D8294">
        <v>4</v>
      </c>
    </row>
    <row r="8295" spans="1:4" x14ac:dyDescent="0.25">
      <c r="A8295" s="1">
        <v>44479</v>
      </c>
      <c r="B8295">
        <v>1011106</v>
      </c>
      <c r="C8295">
        <v>4.55</v>
      </c>
      <c r="D8295">
        <v>3</v>
      </c>
    </row>
    <row r="8296" spans="1:4" x14ac:dyDescent="0.25">
      <c r="A8296" s="1">
        <v>44479</v>
      </c>
      <c r="B8296">
        <v>1011107</v>
      </c>
      <c r="C8296">
        <v>3.05</v>
      </c>
      <c r="D8296">
        <v>3</v>
      </c>
    </row>
    <row r="8297" spans="1:4" x14ac:dyDescent="0.25">
      <c r="A8297" s="1">
        <v>44479</v>
      </c>
      <c r="B8297">
        <v>1011108</v>
      </c>
      <c r="C8297">
        <v>5.6</v>
      </c>
      <c r="D8297">
        <v>5</v>
      </c>
    </row>
    <row r="8298" spans="1:4" x14ac:dyDescent="0.25">
      <c r="A8298" s="1">
        <v>44479</v>
      </c>
      <c r="B8298">
        <v>1011109</v>
      </c>
      <c r="C8298">
        <v>5.9</v>
      </c>
      <c r="D8298">
        <v>4</v>
      </c>
    </row>
    <row r="8299" spans="1:4" x14ac:dyDescent="0.25">
      <c r="A8299" s="1">
        <v>44479</v>
      </c>
      <c r="B8299">
        <v>1011110</v>
      </c>
      <c r="C8299">
        <v>5.75</v>
      </c>
      <c r="D8299">
        <v>4</v>
      </c>
    </row>
    <row r="8300" spans="1:4" x14ac:dyDescent="0.25">
      <c r="A8300" s="1">
        <v>44479</v>
      </c>
      <c r="B8300">
        <v>1011111</v>
      </c>
      <c r="C8300">
        <v>6.2</v>
      </c>
      <c r="D8300">
        <v>4</v>
      </c>
    </row>
    <row r="8301" spans="1:4" x14ac:dyDescent="0.25">
      <c r="A8301" s="1">
        <v>44479</v>
      </c>
      <c r="B8301">
        <v>1011112</v>
      </c>
      <c r="C8301">
        <v>3.5</v>
      </c>
      <c r="D8301">
        <v>2</v>
      </c>
    </row>
    <row r="8302" spans="1:4" x14ac:dyDescent="0.25">
      <c r="A8302" s="1">
        <v>44479</v>
      </c>
      <c r="B8302">
        <v>1011113</v>
      </c>
      <c r="C8302">
        <v>4.55</v>
      </c>
      <c r="D8302">
        <v>3</v>
      </c>
    </row>
    <row r="8303" spans="1:4" x14ac:dyDescent="0.25">
      <c r="A8303" s="1">
        <v>44479</v>
      </c>
      <c r="B8303">
        <v>1011114</v>
      </c>
      <c r="C8303">
        <v>6.2</v>
      </c>
      <c r="D8303">
        <v>6</v>
      </c>
    </row>
    <row r="8304" spans="1:4" x14ac:dyDescent="0.25">
      <c r="A8304" s="1">
        <v>44479</v>
      </c>
      <c r="B8304">
        <v>1011115</v>
      </c>
      <c r="C8304">
        <v>5.9</v>
      </c>
      <c r="D8304">
        <v>6</v>
      </c>
    </row>
    <row r="8305" spans="1:4" x14ac:dyDescent="0.25">
      <c r="A8305" s="1">
        <v>44479</v>
      </c>
      <c r="B8305">
        <v>1011116</v>
      </c>
      <c r="C8305">
        <v>4.0999999999999996</v>
      </c>
      <c r="D8305">
        <v>3</v>
      </c>
    </row>
    <row r="8306" spans="1:4" x14ac:dyDescent="0.25">
      <c r="A8306" s="1">
        <v>44479</v>
      </c>
      <c r="B8306">
        <v>1011117</v>
      </c>
      <c r="C8306">
        <v>4.25</v>
      </c>
      <c r="D8306">
        <v>4</v>
      </c>
    </row>
    <row r="8307" spans="1:4" x14ac:dyDescent="0.25">
      <c r="A8307" s="1">
        <v>44479</v>
      </c>
      <c r="B8307">
        <v>1011119</v>
      </c>
      <c r="C8307">
        <v>3.95</v>
      </c>
      <c r="D8307">
        <v>2</v>
      </c>
    </row>
    <row r="8308" spans="1:4" x14ac:dyDescent="0.25">
      <c r="A8308" s="1">
        <v>44479</v>
      </c>
      <c r="B8308">
        <v>1011120</v>
      </c>
      <c r="C8308">
        <v>5</v>
      </c>
      <c r="D8308">
        <v>5</v>
      </c>
    </row>
    <row r="8309" spans="1:4" x14ac:dyDescent="0.25">
      <c r="A8309" s="1">
        <v>44479</v>
      </c>
      <c r="B8309">
        <v>1011121</v>
      </c>
      <c r="C8309">
        <v>3.35</v>
      </c>
      <c r="D8309">
        <v>3</v>
      </c>
    </row>
    <row r="8310" spans="1:4" x14ac:dyDescent="0.25">
      <c r="A8310" s="1">
        <v>44479</v>
      </c>
      <c r="B8310">
        <v>1011122</v>
      </c>
      <c r="C8310">
        <v>5.15</v>
      </c>
      <c r="D8310">
        <v>4</v>
      </c>
    </row>
    <row r="8311" spans="1:4" x14ac:dyDescent="0.25">
      <c r="A8311" s="1">
        <v>44479</v>
      </c>
      <c r="B8311">
        <v>1011123</v>
      </c>
      <c r="C8311">
        <v>3.2</v>
      </c>
      <c r="D8311">
        <v>3</v>
      </c>
    </row>
    <row r="8312" spans="1:4" x14ac:dyDescent="0.25">
      <c r="A8312" s="1">
        <v>44479</v>
      </c>
      <c r="B8312">
        <v>1011124</v>
      </c>
      <c r="C8312">
        <v>6.8</v>
      </c>
      <c r="D8312">
        <v>4</v>
      </c>
    </row>
    <row r="8313" spans="1:4" x14ac:dyDescent="0.25">
      <c r="A8313" s="1">
        <v>44479</v>
      </c>
      <c r="B8313">
        <v>1011125</v>
      </c>
      <c r="C8313">
        <v>5.75</v>
      </c>
      <c r="D8313">
        <v>4</v>
      </c>
    </row>
    <row r="8314" spans="1:4" x14ac:dyDescent="0.25">
      <c r="A8314" s="1">
        <v>44479</v>
      </c>
      <c r="B8314">
        <v>1011126</v>
      </c>
      <c r="C8314">
        <v>3.8</v>
      </c>
      <c r="D8314">
        <v>4</v>
      </c>
    </row>
    <row r="8315" spans="1:4" x14ac:dyDescent="0.25">
      <c r="A8315" s="1">
        <v>44479</v>
      </c>
      <c r="B8315">
        <v>1011127</v>
      </c>
      <c r="C8315">
        <v>4.0999999999999996</v>
      </c>
      <c r="D8315">
        <v>4</v>
      </c>
    </row>
    <row r="8316" spans="1:4" x14ac:dyDescent="0.25">
      <c r="A8316" s="1">
        <v>44479</v>
      </c>
      <c r="B8316">
        <v>1011128</v>
      </c>
      <c r="C8316">
        <v>6.95</v>
      </c>
      <c r="D8316">
        <v>5</v>
      </c>
    </row>
    <row r="8317" spans="1:4" x14ac:dyDescent="0.25">
      <c r="A8317" s="1">
        <v>44479</v>
      </c>
      <c r="B8317">
        <v>1011129</v>
      </c>
      <c r="C8317">
        <v>4.8499999999999996</v>
      </c>
      <c r="D8317">
        <v>4</v>
      </c>
    </row>
    <row r="8318" spans="1:4" x14ac:dyDescent="0.25">
      <c r="A8318" s="1">
        <v>44479</v>
      </c>
      <c r="B8318">
        <v>1011130</v>
      </c>
      <c r="C8318">
        <v>5</v>
      </c>
      <c r="D8318">
        <v>3</v>
      </c>
    </row>
    <row r="8319" spans="1:4" x14ac:dyDescent="0.25">
      <c r="A8319" s="1">
        <v>44479</v>
      </c>
      <c r="B8319">
        <v>1011131</v>
      </c>
      <c r="C8319">
        <v>9.5</v>
      </c>
      <c r="D8319">
        <v>5</v>
      </c>
    </row>
    <row r="8320" spans="1:4" x14ac:dyDescent="0.25">
      <c r="A8320" s="1">
        <v>44479</v>
      </c>
      <c r="B8320">
        <v>1011132</v>
      </c>
      <c r="C8320">
        <v>3.95</v>
      </c>
      <c r="D8320">
        <v>3</v>
      </c>
    </row>
    <row r="8321" spans="1:4" x14ac:dyDescent="0.25">
      <c r="A8321" s="1">
        <v>44479</v>
      </c>
      <c r="B8321">
        <v>1011133</v>
      </c>
      <c r="C8321">
        <v>5.15</v>
      </c>
      <c r="D8321">
        <v>4</v>
      </c>
    </row>
    <row r="8322" spans="1:4" x14ac:dyDescent="0.25">
      <c r="A8322" s="1">
        <v>44479</v>
      </c>
      <c r="B8322">
        <v>1011134</v>
      </c>
      <c r="C8322">
        <v>2.9</v>
      </c>
      <c r="D8322">
        <v>4</v>
      </c>
    </row>
    <row r="8323" spans="1:4" x14ac:dyDescent="0.25">
      <c r="A8323" s="1">
        <v>44479</v>
      </c>
      <c r="B8323">
        <v>1011135</v>
      </c>
      <c r="C8323">
        <v>8.3000000000000007</v>
      </c>
      <c r="D8323">
        <v>6</v>
      </c>
    </row>
    <row r="8324" spans="1:4" x14ac:dyDescent="0.25">
      <c r="A8324" s="1">
        <v>44479</v>
      </c>
      <c r="B8324">
        <v>1011136</v>
      </c>
      <c r="C8324">
        <v>5.75</v>
      </c>
      <c r="D8324">
        <v>6</v>
      </c>
    </row>
    <row r="8325" spans="1:4" x14ac:dyDescent="0.25">
      <c r="A8325" s="1">
        <v>44479</v>
      </c>
      <c r="B8325">
        <v>1011137</v>
      </c>
      <c r="C8325">
        <v>4.25</v>
      </c>
      <c r="D8325">
        <v>3</v>
      </c>
    </row>
    <row r="8326" spans="1:4" x14ac:dyDescent="0.25">
      <c r="A8326" s="1">
        <v>44479</v>
      </c>
      <c r="B8326">
        <v>1011138</v>
      </c>
      <c r="C8326">
        <v>3.35</v>
      </c>
      <c r="D8326">
        <v>2</v>
      </c>
    </row>
    <row r="8327" spans="1:4" x14ac:dyDescent="0.25">
      <c r="A8327" s="1">
        <v>44479</v>
      </c>
      <c r="B8327">
        <v>1011139</v>
      </c>
      <c r="C8327">
        <v>3.95</v>
      </c>
      <c r="D8327">
        <v>2</v>
      </c>
    </row>
    <row r="8328" spans="1:4" x14ac:dyDescent="0.25">
      <c r="A8328" s="1">
        <v>44479</v>
      </c>
      <c r="B8328">
        <v>1011140</v>
      </c>
      <c r="C8328">
        <v>3.2</v>
      </c>
      <c r="D8328">
        <v>3</v>
      </c>
    </row>
    <row r="8329" spans="1:4" x14ac:dyDescent="0.25">
      <c r="A8329" s="1">
        <v>44479</v>
      </c>
      <c r="B8329">
        <v>1011141</v>
      </c>
      <c r="C8329">
        <v>3.8</v>
      </c>
      <c r="D8329">
        <v>4</v>
      </c>
    </row>
    <row r="8330" spans="1:4" x14ac:dyDescent="0.25">
      <c r="A8330" s="1">
        <v>44479</v>
      </c>
      <c r="B8330">
        <v>1011142</v>
      </c>
      <c r="C8330">
        <v>3.5</v>
      </c>
      <c r="D8330">
        <v>2</v>
      </c>
    </row>
    <row r="8331" spans="1:4" x14ac:dyDescent="0.25">
      <c r="A8331" s="1">
        <v>44479</v>
      </c>
      <c r="B8331">
        <v>1011143</v>
      </c>
      <c r="C8331">
        <v>7.85</v>
      </c>
      <c r="D8331">
        <v>5</v>
      </c>
    </row>
    <row r="8332" spans="1:4" x14ac:dyDescent="0.25">
      <c r="A8332" s="1">
        <v>44479</v>
      </c>
      <c r="B8332">
        <v>1011144</v>
      </c>
      <c r="C8332">
        <v>5.3</v>
      </c>
      <c r="D8332">
        <v>3</v>
      </c>
    </row>
    <row r="8333" spans="1:4" x14ac:dyDescent="0.25">
      <c r="A8333" s="1">
        <v>44479</v>
      </c>
      <c r="B8333">
        <v>1011145</v>
      </c>
      <c r="C8333">
        <v>3.2</v>
      </c>
      <c r="D8333">
        <v>2</v>
      </c>
    </row>
    <row r="8334" spans="1:4" x14ac:dyDescent="0.25">
      <c r="A8334" s="1">
        <v>44479</v>
      </c>
      <c r="B8334">
        <v>1011146</v>
      </c>
      <c r="C8334">
        <v>9.65</v>
      </c>
      <c r="D8334">
        <v>4</v>
      </c>
    </row>
    <row r="8335" spans="1:4" x14ac:dyDescent="0.25">
      <c r="A8335" s="1">
        <v>44479</v>
      </c>
      <c r="B8335">
        <v>1011147</v>
      </c>
      <c r="C8335">
        <v>3.05</v>
      </c>
      <c r="D8335">
        <v>3</v>
      </c>
    </row>
    <row r="8336" spans="1:4" x14ac:dyDescent="0.25">
      <c r="A8336" s="1">
        <v>44479</v>
      </c>
      <c r="B8336">
        <v>1011148</v>
      </c>
      <c r="C8336">
        <v>5.6</v>
      </c>
      <c r="D8336">
        <v>3</v>
      </c>
    </row>
    <row r="8337" spans="1:4" x14ac:dyDescent="0.25">
      <c r="A8337" s="1">
        <v>44479</v>
      </c>
      <c r="B8337">
        <v>1011149</v>
      </c>
      <c r="C8337">
        <v>3.5</v>
      </c>
      <c r="D8337">
        <v>2</v>
      </c>
    </row>
    <row r="8338" spans="1:4" x14ac:dyDescent="0.25">
      <c r="A8338" s="1">
        <v>44479</v>
      </c>
      <c r="B8338">
        <v>1011150</v>
      </c>
      <c r="C8338">
        <v>3.65</v>
      </c>
      <c r="D8338">
        <v>3</v>
      </c>
    </row>
    <row r="8339" spans="1:4" x14ac:dyDescent="0.25">
      <c r="A8339" s="1">
        <v>44479</v>
      </c>
      <c r="B8339">
        <v>1011151</v>
      </c>
      <c r="C8339">
        <v>4.0999999999999996</v>
      </c>
      <c r="D8339">
        <v>2</v>
      </c>
    </row>
    <row r="8340" spans="1:4" x14ac:dyDescent="0.25">
      <c r="A8340" s="1">
        <v>44479</v>
      </c>
      <c r="B8340">
        <v>1011152</v>
      </c>
      <c r="C8340">
        <v>3.8</v>
      </c>
      <c r="D8340">
        <v>3</v>
      </c>
    </row>
    <row r="8341" spans="1:4" x14ac:dyDescent="0.25">
      <c r="A8341" s="1">
        <v>44479</v>
      </c>
      <c r="B8341">
        <v>1011153</v>
      </c>
      <c r="C8341">
        <v>4.55</v>
      </c>
      <c r="D8341">
        <v>3</v>
      </c>
    </row>
    <row r="8342" spans="1:4" x14ac:dyDescent="0.25">
      <c r="A8342" s="1">
        <v>44479</v>
      </c>
      <c r="B8342">
        <v>1011154</v>
      </c>
      <c r="C8342">
        <v>2.9</v>
      </c>
      <c r="D8342">
        <v>2</v>
      </c>
    </row>
    <row r="8343" spans="1:4" x14ac:dyDescent="0.25">
      <c r="A8343" s="1">
        <v>44479</v>
      </c>
      <c r="B8343">
        <v>1011155</v>
      </c>
      <c r="C8343">
        <v>3.05</v>
      </c>
      <c r="D8343">
        <v>2</v>
      </c>
    </row>
    <row r="8344" spans="1:4" x14ac:dyDescent="0.25">
      <c r="A8344" s="1">
        <v>44479</v>
      </c>
      <c r="B8344">
        <v>1011156</v>
      </c>
      <c r="C8344">
        <v>11.45</v>
      </c>
      <c r="D8344">
        <v>5</v>
      </c>
    </row>
    <row r="8345" spans="1:4" x14ac:dyDescent="0.25">
      <c r="A8345" s="1">
        <v>44479</v>
      </c>
      <c r="B8345">
        <v>1011157</v>
      </c>
      <c r="C8345">
        <v>6.8</v>
      </c>
      <c r="D8345">
        <v>5</v>
      </c>
    </row>
    <row r="8346" spans="1:4" x14ac:dyDescent="0.25">
      <c r="A8346" s="1">
        <v>44479</v>
      </c>
      <c r="B8346">
        <v>1011158</v>
      </c>
      <c r="C8346">
        <v>3.65</v>
      </c>
      <c r="D8346">
        <v>4</v>
      </c>
    </row>
    <row r="8347" spans="1:4" x14ac:dyDescent="0.25">
      <c r="A8347" s="1">
        <v>44479</v>
      </c>
      <c r="B8347">
        <v>1011159</v>
      </c>
      <c r="C8347">
        <v>3.05</v>
      </c>
      <c r="D8347">
        <v>2</v>
      </c>
    </row>
    <row r="8348" spans="1:4" x14ac:dyDescent="0.25">
      <c r="A8348" s="1">
        <v>44479</v>
      </c>
      <c r="B8348">
        <v>1011160</v>
      </c>
      <c r="C8348">
        <v>6.95</v>
      </c>
      <c r="D8348">
        <v>4</v>
      </c>
    </row>
    <row r="8349" spans="1:4" x14ac:dyDescent="0.25">
      <c r="A8349" s="1">
        <v>44479</v>
      </c>
      <c r="B8349">
        <v>1011161</v>
      </c>
      <c r="C8349">
        <v>3.5</v>
      </c>
      <c r="D8349">
        <v>2</v>
      </c>
    </row>
    <row r="8350" spans="1:4" x14ac:dyDescent="0.25">
      <c r="A8350" s="1">
        <v>44479</v>
      </c>
      <c r="B8350">
        <v>1011162</v>
      </c>
      <c r="C8350">
        <v>9.65</v>
      </c>
      <c r="D8350">
        <v>4</v>
      </c>
    </row>
    <row r="8351" spans="1:4" x14ac:dyDescent="0.25">
      <c r="A8351" s="1">
        <v>44479</v>
      </c>
      <c r="B8351">
        <v>1011163</v>
      </c>
      <c r="C8351">
        <v>14.45</v>
      </c>
      <c r="D8351">
        <v>5</v>
      </c>
    </row>
    <row r="8352" spans="1:4" x14ac:dyDescent="0.25">
      <c r="A8352" s="1">
        <v>44479</v>
      </c>
      <c r="B8352">
        <v>1011164</v>
      </c>
      <c r="C8352">
        <v>6.5</v>
      </c>
      <c r="D8352">
        <v>4</v>
      </c>
    </row>
    <row r="8353" spans="1:4" x14ac:dyDescent="0.25">
      <c r="A8353" s="1">
        <v>44479</v>
      </c>
      <c r="B8353">
        <v>1011165</v>
      </c>
      <c r="C8353">
        <v>3.65</v>
      </c>
      <c r="D8353">
        <v>2</v>
      </c>
    </row>
    <row r="8354" spans="1:4" x14ac:dyDescent="0.25">
      <c r="A8354" s="1">
        <v>44479</v>
      </c>
      <c r="B8354">
        <v>1011166</v>
      </c>
      <c r="C8354">
        <v>3.35</v>
      </c>
      <c r="D8354">
        <v>3</v>
      </c>
    </row>
    <row r="8355" spans="1:4" x14ac:dyDescent="0.25">
      <c r="A8355" s="1">
        <v>44479</v>
      </c>
      <c r="B8355">
        <v>1011167</v>
      </c>
      <c r="C8355">
        <v>10.1</v>
      </c>
      <c r="D8355">
        <v>5</v>
      </c>
    </row>
    <row r="8356" spans="1:4" x14ac:dyDescent="0.25">
      <c r="A8356" s="1">
        <v>44479</v>
      </c>
      <c r="B8356">
        <v>1011168</v>
      </c>
      <c r="C8356">
        <v>3.2</v>
      </c>
      <c r="D8356">
        <v>2</v>
      </c>
    </row>
    <row r="8357" spans="1:4" x14ac:dyDescent="0.25">
      <c r="A8357" s="1">
        <v>44479</v>
      </c>
      <c r="B8357">
        <v>1011169</v>
      </c>
      <c r="C8357">
        <v>3.2</v>
      </c>
      <c r="D8357">
        <v>3</v>
      </c>
    </row>
    <row r="8358" spans="1:4" x14ac:dyDescent="0.25">
      <c r="A8358" s="1">
        <v>44479</v>
      </c>
      <c r="B8358">
        <v>1011170</v>
      </c>
      <c r="C8358">
        <v>7.7</v>
      </c>
      <c r="D8358">
        <v>4</v>
      </c>
    </row>
    <row r="8359" spans="1:4" x14ac:dyDescent="0.25">
      <c r="A8359" s="1">
        <v>44479</v>
      </c>
      <c r="B8359">
        <v>1011171</v>
      </c>
      <c r="C8359">
        <v>3.2</v>
      </c>
      <c r="D8359">
        <v>2</v>
      </c>
    </row>
    <row r="8360" spans="1:4" x14ac:dyDescent="0.25">
      <c r="A8360" s="1">
        <v>44479</v>
      </c>
      <c r="B8360">
        <v>1011172</v>
      </c>
      <c r="C8360">
        <v>3.8</v>
      </c>
      <c r="D8360">
        <v>3</v>
      </c>
    </row>
    <row r="8361" spans="1:4" x14ac:dyDescent="0.25">
      <c r="A8361" s="1">
        <v>44479</v>
      </c>
      <c r="B8361">
        <v>1011173</v>
      </c>
      <c r="C8361">
        <v>7.55</v>
      </c>
      <c r="D8361">
        <v>5</v>
      </c>
    </row>
    <row r="8362" spans="1:4" x14ac:dyDescent="0.25">
      <c r="A8362" s="1">
        <v>44479</v>
      </c>
      <c r="B8362">
        <v>1011174</v>
      </c>
      <c r="C8362">
        <v>9.65</v>
      </c>
      <c r="D8362">
        <v>5</v>
      </c>
    </row>
    <row r="8363" spans="1:4" x14ac:dyDescent="0.25">
      <c r="A8363" s="1">
        <v>44479</v>
      </c>
      <c r="B8363">
        <v>1011175</v>
      </c>
      <c r="C8363">
        <v>4.0999999999999996</v>
      </c>
      <c r="D8363">
        <v>3</v>
      </c>
    </row>
    <row r="8364" spans="1:4" x14ac:dyDescent="0.25">
      <c r="A8364" s="1">
        <v>44479</v>
      </c>
      <c r="B8364">
        <v>1011176</v>
      </c>
      <c r="C8364">
        <v>6.5</v>
      </c>
      <c r="D8364">
        <v>4</v>
      </c>
    </row>
    <row r="8365" spans="1:4" x14ac:dyDescent="0.25">
      <c r="A8365" s="1">
        <v>44479</v>
      </c>
      <c r="B8365">
        <v>1011177</v>
      </c>
      <c r="C8365">
        <v>13.1</v>
      </c>
      <c r="D8365">
        <v>4</v>
      </c>
    </row>
    <row r="8366" spans="1:4" x14ac:dyDescent="0.25">
      <c r="A8366" s="1">
        <v>44479</v>
      </c>
      <c r="B8366">
        <v>1011178</v>
      </c>
      <c r="C8366">
        <v>5</v>
      </c>
      <c r="D8366">
        <v>2</v>
      </c>
    </row>
    <row r="8367" spans="1:4" x14ac:dyDescent="0.25">
      <c r="A8367" s="1">
        <v>44479</v>
      </c>
      <c r="B8367">
        <v>1011179</v>
      </c>
      <c r="C8367">
        <v>3.95</v>
      </c>
      <c r="D8367">
        <v>3</v>
      </c>
    </row>
    <row r="8368" spans="1:4" x14ac:dyDescent="0.25">
      <c r="A8368" s="1">
        <v>44479</v>
      </c>
      <c r="B8368">
        <v>1011180</v>
      </c>
      <c r="C8368">
        <v>7.7</v>
      </c>
      <c r="D8368">
        <v>5</v>
      </c>
    </row>
    <row r="8369" spans="1:4" x14ac:dyDescent="0.25">
      <c r="A8369" s="1">
        <v>44479</v>
      </c>
      <c r="B8369">
        <v>1011181</v>
      </c>
      <c r="C8369">
        <v>2.9</v>
      </c>
      <c r="D8369">
        <v>2</v>
      </c>
    </row>
    <row r="8370" spans="1:4" x14ac:dyDescent="0.25">
      <c r="A8370" s="1">
        <v>44479</v>
      </c>
      <c r="B8370">
        <v>1011182</v>
      </c>
      <c r="C8370">
        <v>5.75</v>
      </c>
      <c r="D8370">
        <v>5</v>
      </c>
    </row>
    <row r="8371" spans="1:4" x14ac:dyDescent="0.25">
      <c r="A8371" s="1">
        <v>44479</v>
      </c>
      <c r="B8371">
        <v>1011183</v>
      </c>
      <c r="C8371">
        <v>4.0999999999999996</v>
      </c>
      <c r="D8371">
        <v>4</v>
      </c>
    </row>
    <row r="8372" spans="1:4" x14ac:dyDescent="0.25">
      <c r="A8372" s="1">
        <v>44479</v>
      </c>
      <c r="B8372">
        <v>1011184</v>
      </c>
      <c r="C8372">
        <v>4.0999999999999996</v>
      </c>
      <c r="D8372">
        <v>4</v>
      </c>
    </row>
    <row r="8373" spans="1:4" x14ac:dyDescent="0.25">
      <c r="A8373" s="1">
        <v>44479</v>
      </c>
      <c r="B8373">
        <v>1011185</v>
      </c>
      <c r="C8373">
        <v>3.05</v>
      </c>
      <c r="D8373">
        <v>4</v>
      </c>
    </row>
    <row r="8374" spans="1:4" x14ac:dyDescent="0.25">
      <c r="A8374" s="1">
        <v>44479</v>
      </c>
      <c r="B8374">
        <v>1011186</v>
      </c>
      <c r="C8374">
        <v>2.9</v>
      </c>
      <c r="D8374">
        <v>2</v>
      </c>
    </row>
    <row r="8375" spans="1:4" x14ac:dyDescent="0.25">
      <c r="A8375" s="1">
        <v>44479</v>
      </c>
      <c r="B8375">
        <v>1011187</v>
      </c>
      <c r="C8375">
        <v>6.05</v>
      </c>
      <c r="D8375">
        <v>3</v>
      </c>
    </row>
    <row r="8376" spans="1:4" x14ac:dyDescent="0.25">
      <c r="A8376" s="1">
        <v>44479</v>
      </c>
      <c r="B8376">
        <v>1011188</v>
      </c>
      <c r="C8376">
        <v>3.2</v>
      </c>
      <c r="D8376">
        <v>3</v>
      </c>
    </row>
    <row r="8377" spans="1:4" x14ac:dyDescent="0.25">
      <c r="A8377" s="1">
        <v>44479</v>
      </c>
      <c r="B8377">
        <v>1011189</v>
      </c>
      <c r="C8377">
        <v>4.4000000000000004</v>
      </c>
      <c r="D8377">
        <v>4</v>
      </c>
    </row>
    <row r="8378" spans="1:4" x14ac:dyDescent="0.25">
      <c r="A8378" s="1">
        <v>44479</v>
      </c>
      <c r="B8378">
        <v>1011190</v>
      </c>
      <c r="C8378">
        <v>3.05</v>
      </c>
      <c r="D8378">
        <v>3</v>
      </c>
    </row>
    <row r="8379" spans="1:4" x14ac:dyDescent="0.25">
      <c r="A8379" s="1">
        <v>44479</v>
      </c>
      <c r="B8379">
        <v>1011191</v>
      </c>
      <c r="C8379">
        <v>2.9</v>
      </c>
      <c r="D8379">
        <v>3</v>
      </c>
    </row>
    <row r="8380" spans="1:4" x14ac:dyDescent="0.25">
      <c r="A8380" s="1">
        <v>44479</v>
      </c>
      <c r="B8380">
        <v>1011192</v>
      </c>
      <c r="C8380">
        <v>4.4000000000000004</v>
      </c>
      <c r="D8380">
        <v>3</v>
      </c>
    </row>
    <row r="8381" spans="1:4" x14ac:dyDescent="0.25">
      <c r="A8381" s="1">
        <v>44479</v>
      </c>
      <c r="B8381">
        <v>1011193</v>
      </c>
      <c r="C8381">
        <v>5.15</v>
      </c>
      <c r="D8381">
        <v>4</v>
      </c>
    </row>
    <row r="8382" spans="1:4" x14ac:dyDescent="0.25">
      <c r="A8382" s="1">
        <v>44479</v>
      </c>
      <c r="B8382">
        <v>1011194</v>
      </c>
      <c r="C8382">
        <v>8.75</v>
      </c>
      <c r="D8382">
        <v>5</v>
      </c>
    </row>
    <row r="8383" spans="1:4" x14ac:dyDescent="0.25">
      <c r="A8383" s="1">
        <v>44479</v>
      </c>
      <c r="B8383">
        <v>1011195</v>
      </c>
      <c r="C8383">
        <v>4.7</v>
      </c>
      <c r="D8383">
        <v>3</v>
      </c>
    </row>
    <row r="8384" spans="1:4" x14ac:dyDescent="0.25">
      <c r="A8384" s="1">
        <v>44479</v>
      </c>
      <c r="B8384">
        <v>1011196</v>
      </c>
      <c r="C8384">
        <v>4.4000000000000004</v>
      </c>
      <c r="D8384">
        <v>3</v>
      </c>
    </row>
    <row r="8385" spans="1:4" x14ac:dyDescent="0.25">
      <c r="A8385" s="1">
        <v>44479</v>
      </c>
      <c r="B8385">
        <v>1011197</v>
      </c>
      <c r="C8385">
        <v>3.05</v>
      </c>
      <c r="D8385">
        <v>2</v>
      </c>
    </row>
    <row r="8386" spans="1:4" x14ac:dyDescent="0.25">
      <c r="A8386" s="1">
        <v>44479</v>
      </c>
      <c r="B8386">
        <v>1011198</v>
      </c>
      <c r="C8386">
        <v>7.4</v>
      </c>
      <c r="D8386">
        <v>2</v>
      </c>
    </row>
    <row r="8387" spans="1:4" x14ac:dyDescent="0.25">
      <c r="A8387" s="1">
        <v>44479</v>
      </c>
      <c r="B8387">
        <v>1011199</v>
      </c>
      <c r="C8387">
        <v>3.65</v>
      </c>
      <c r="D8387">
        <v>2</v>
      </c>
    </row>
    <row r="8388" spans="1:4" x14ac:dyDescent="0.25">
      <c r="A8388" s="1">
        <v>44479</v>
      </c>
      <c r="B8388">
        <v>1011200</v>
      </c>
      <c r="C8388">
        <v>3.05</v>
      </c>
      <c r="D8388">
        <v>3</v>
      </c>
    </row>
    <row r="8389" spans="1:4" x14ac:dyDescent="0.25">
      <c r="A8389" s="1">
        <v>44479</v>
      </c>
      <c r="B8389">
        <v>1011201</v>
      </c>
      <c r="C8389">
        <v>3.65</v>
      </c>
      <c r="D8389">
        <v>3</v>
      </c>
    </row>
    <row r="8390" spans="1:4" x14ac:dyDescent="0.25">
      <c r="A8390" s="1">
        <v>44479</v>
      </c>
      <c r="B8390">
        <v>1011202</v>
      </c>
      <c r="C8390">
        <v>3.05</v>
      </c>
      <c r="D8390">
        <v>3</v>
      </c>
    </row>
    <row r="8391" spans="1:4" x14ac:dyDescent="0.25">
      <c r="A8391" s="1">
        <v>44479</v>
      </c>
      <c r="B8391">
        <v>1011203</v>
      </c>
      <c r="C8391">
        <v>3.8</v>
      </c>
      <c r="D8391">
        <v>6</v>
      </c>
    </row>
    <row r="8392" spans="1:4" x14ac:dyDescent="0.25">
      <c r="A8392" s="1">
        <v>44479</v>
      </c>
      <c r="B8392">
        <v>1011204</v>
      </c>
      <c r="C8392">
        <v>4.25</v>
      </c>
      <c r="D8392">
        <v>4</v>
      </c>
    </row>
    <row r="8393" spans="1:4" x14ac:dyDescent="0.25">
      <c r="A8393" s="1">
        <v>44479</v>
      </c>
      <c r="B8393">
        <v>1011205</v>
      </c>
      <c r="C8393">
        <v>3.65</v>
      </c>
      <c r="D8393">
        <v>3</v>
      </c>
    </row>
    <row r="8394" spans="1:4" x14ac:dyDescent="0.25">
      <c r="A8394" s="1">
        <v>44479</v>
      </c>
      <c r="B8394">
        <v>1011206</v>
      </c>
      <c r="C8394">
        <v>8.15</v>
      </c>
      <c r="D8394">
        <v>5</v>
      </c>
    </row>
    <row r="8395" spans="1:4" x14ac:dyDescent="0.25">
      <c r="A8395" s="1">
        <v>44479</v>
      </c>
      <c r="B8395">
        <v>1011207</v>
      </c>
      <c r="C8395">
        <v>6.95</v>
      </c>
      <c r="D8395">
        <v>5</v>
      </c>
    </row>
    <row r="8396" spans="1:4" x14ac:dyDescent="0.25">
      <c r="A8396" s="1">
        <v>44479</v>
      </c>
      <c r="B8396">
        <v>1011208</v>
      </c>
      <c r="C8396">
        <v>3.5</v>
      </c>
      <c r="D8396">
        <v>4</v>
      </c>
    </row>
    <row r="8397" spans="1:4" x14ac:dyDescent="0.25">
      <c r="A8397" s="1">
        <v>44479</v>
      </c>
      <c r="B8397">
        <v>1011209</v>
      </c>
      <c r="C8397">
        <v>3.5</v>
      </c>
      <c r="D8397">
        <v>4</v>
      </c>
    </row>
    <row r="8398" spans="1:4" x14ac:dyDescent="0.25">
      <c r="A8398" s="1">
        <v>44479</v>
      </c>
      <c r="B8398">
        <v>1011210</v>
      </c>
      <c r="C8398">
        <v>2.9</v>
      </c>
      <c r="D8398">
        <v>5</v>
      </c>
    </row>
    <row r="8399" spans="1:4" x14ac:dyDescent="0.25">
      <c r="A8399" s="1">
        <v>44479</v>
      </c>
      <c r="B8399">
        <v>1011211</v>
      </c>
      <c r="C8399">
        <v>3.8</v>
      </c>
      <c r="D8399">
        <v>5</v>
      </c>
    </row>
    <row r="8400" spans="1:4" x14ac:dyDescent="0.25">
      <c r="A8400" s="1">
        <v>44479</v>
      </c>
      <c r="B8400">
        <v>1011212</v>
      </c>
      <c r="C8400">
        <v>6.05</v>
      </c>
      <c r="D8400">
        <v>4</v>
      </c>
    </row>
    <row r="8401" spans="1:4" x14ac:dyDescent="0.25">
      <c r="A8401" s="1">
        <v>44479</v>
      </c>
      <c r="B8401">
        <v>1011213</v>
      </c>
      <c r="C8401">
        <v>3.8</v>
      </c>
      <c r="D8401">
        <v>3</v>
      </c>
    </row>
    <row r="8402" spans="1:4" x14ac:dyDescent="0.25">
      <c r="A8402" s="1">
        <v>44479</v>
      </c>
      <c r="B8402">
        <v>1011214</v>
      </c>
      <c r="C8402">
        <v>2.9</v>
      </c>
      <c r="D8402">
        <v>2</v>
      </c>
    </row>
    <row r="8403" spans="1:4" x14ac:dyDescent="0.25">
      <c r="A8403" s="1">
        <v>44479</v>
      </c>
      <c r="B8403">
        <v>1011215</v>
      </c>
      <c r="C8403">
        <v>3.8</v>
      </c>
      <c r="D8403">
        <v>4</v>
      </c>
    </row>
    <row r="8404" spans="1:4" x14ac:dyDescent="0.25">
      <c r="A8404" s="1">
        <v>44479</v>
      </c>
      <c r="B8404">
        <v>1011216</v>
      </c>
      <c r="C8404">
        <v>5.3</v>
      </c>
      <c r="D8404">
        <v>5</v>
      </c>
    </row>
    <row r="8405" spans="1:4" x14ac:dyDescent="0.25">
      <c r="A8405" s="1">
        <v>44479</v>
      </c>
      <c r="B8405">
        <v>1011217</v>
      </c>
      <c r="C8405">
        <v>4.4000000000000004</v>
      </c>
      <c r="D8405">
        <v>5</v>
      </c>
    </row>
    <row r="8406" spans="1:4" x14ac:dyDescent="0.25">
      <c r="A8406" s="1">
        <v>44479</v>
      </c>
      <c r="B8406">
        <v>1011218</v>
      </c>
      <c r="C8406">
        <v>3.8</v>
      </c>
      <c r="D8406">
        <v>3</v>
      </c>
    </row>
    <row r="8407" spans="1:4" x14ac:dyDescent="0.25">
      <c r="A8407" s="1">
        <v>44479</v>
      </c>
      <c r="B8407">
        <v>1011219</v>
      </c>
      <c r="C8407">
        <v>2.9</v>
      </c>
      <c r="D8407">
        <v>2</v>
      </c>
    </row>
    <row r="8408" spans="1:4" x14ac:dyDescent="0.25">
      <c r="A8408" s="1">
        <v>44479</v>
      </c>
      <c r="B8408">
        <v>1011220</v>
      </c>
      <c r="C8408">
        <v>3.05</v>
      </c>
      <c r="D8408">
        <v>4</v>
      </c>
    </row>
    <row r="8409" spans="1:4" x14ac:dyDescent="0.25">
      <c r="A8409" s="1">
        <v>44479</v>
      </c>
      <c r="B8409">
        <v>1011221</v>
      </c>
      <c r="C8409">
        <v>2.9</v>
      </c>
      <c r="D8409">
        <v>2</v>
      </c>
    </row>
    <row r="8410" spans="1:4" x14ac:dyDescent="0.25">
      <c r="A8410" s="1">
        <v>44479</v>
      </c>
      <c r="B8410">
        <v>1011222</v>
      </c>
      <c r="C8410">
        <v>4.7</v>
      </c>
      <c r="D8410">
        <v>4</v>
      </c>
    </row>
    <row r="8411" spans="1:4" x14ac:dyDescent="0.25">
      <c r="A8411" s="1">
        <v>44479</v>
      </c>
      <c r="B8411">
        <v>1011223</v>
      </c>
      <c r="C8411">
        <v>5.3</v>
      </c>
      <c r="D8411">
        <v>4</v>
      </c>
    </row>
    <row r="8412" spans="1:4" x14ac:dyDescent="0.25">
      <c r="A8412" s="1">
        <v>44479</v>
      </c>
      <c r="B8412">
        <v>1011224</v>
      </c>
      <c r="C8412">
        <v>2.9</v>
      </c>
      <c r="D8412">
        <v>2</v>
      </c>
    </row>
    <row r="8413" spans="1:4" x14ac:dyDescent="0.25">
      <c r="A8413" s="1">
        <v>44479</v>
      </c>
      <c r="B8413">
        <v>1011225</v>
      </c>
      <c r="C8413">
        <v>4.25</v>
      </c>
      <c r="D8413">
        <v>4</v>
      </c>
    </row>
    <row r="8414" spans="1:4" x14ac:dyDescent="0.25">
      <c r="A8414" s="1">
        <v>44479</v>
      </c>
      <c r="B8414">
        <v>1011226</v>
      </c>
      <c r="C8414">
        <v>3.95</v>
      </c>
      <c r="D8414">
        <v>6</v>
      </c>
    </row>
    <row r="8415" spans="1:4" x14ac:dyDescent="0.25">
      <c r="A8415" s="1">
        <v>44479</v>
      </c>
      <c r="B8415">
        <v>1011227</v>
      </c>
      <c r="C8415">
        <v>3.5</v>
      </c>
      <c r="D8415">
        <v>3</v>
      </c>
    </row>
    <row r="8416" spans="1:4" x14ac:dyDescent="0.25">
      <c r="A8416" s="1">
        <v>44479</v>
      </c>
      <c r="B8416">
        <v>1011228</v>
      </c>
      <c r="C8416">
        <v>3.95</v>
      </c>
      <c r="D8416">
        <v>4</v>
      </c>
    </row>
    <row r="8417" spans="1:4" x14ac:dyDescent="0.25">
      <c r="A8417" s="1">
        <v>44479</v>
      </c>
      <c r="B8417">
        <v>1011229</v>
      </c>
      <c r="C8417">
        <v>5.45</v>
      </c>
      <c r="D8417">
        <v>5</v>
      </c>
    </row>
    <row r="8418" spans="1:4" x14ac:dyDescent="0.25">
      <c r="A8418" s="1">
        <v>44479</v>
      </c>
      <c r="B8418">
        <v>1011230</v>
      </c>
      <c r="C8418">
        <v>3.2</v>
      </c>
      <c r="D8418">
        <v>3</v>
      </c>
    </row>
    <row r="8419" spans="1:4" x14ac:dyDescent="0.25">
      <c r="A8419" s="1">
        <v>44479</v>
      </c>
      <c r="B8419">
        <v>1011231</v>
      </c>
      <c r="C8419">
        <v>3.95</v>
      </c>
      <c r="D8419">
        <v>4</v>
      </c>
    </row>
    <row r="8420" spans="1:4" x14ac:dyDescent="0.25">
      <c r="A8420" s="1">
        <v>44479</v>
      </c>
      <c r="B8420">
        <v>1011232</v>
      </c>
      <c r="C8420">
        <v>5.15</v>
      </c>
      <c r="D8420">
        <v>3</v>
      </c>
    </row>
    <row r="8421" spans="1:4" x14ac:dyDescent="0.25">
      <c r="A8421" s="1">
        <v>44479</v>
      </c>
      <c r="B8421">
        <v>1011233</v>
      </c>
      <c r="C8421">
        <v>10.25</v>
      </c>
      <c r="D8421">
        <v>6</v>
      </c>
    </row>
    <row r="8422" spans="1:4" x14ac:dyDescent="0.25">
      <c r="A8422" s="1">
        <v>44479</v>
      </c>
      <c r="B8422">
        <v>1011234</v>
      </c>
      <c r="C8422">
        <v>7.25</v>
      </c>
      <c r="D8422">
        <v>6</v>
      </c>
    </row>
    <row r="8423" spans="1:4" x14ac:dyDescent="0.25">
      <c r="A8423" s="1">
        <v>44479</v>
      </c>
      <c r="B8423">
        <v>1011235</v>
      </c>
      <c r="C8423">
        <v>6.05</v>
      </c>
      <c r="D8423">
        <v>5</v>
      </c>
    </row>
    <row r="8424" spans="1:4" x14ac:dyDescent="0.25">
      <c r="A8424" s="1">
        <v>44479</v>
      </c>
      <c r="B8424">
        <v>1011236</v>
      </c>
      <c r="C8424">
        <v>3.05</v>
      </c>
      <c r="D8424">
        <v>3</v>
      </c>
    </row>
    <row r="8425" spans="1:4" x14ac:dyDescent="0.25">
      <c r="A8425" s="1">
        <v>44479</v>
      </c>
      <c r="B8425">
        <v>1011237</v>
      </c>
      <c r="C8425">
        <v>3.5</v>
      </c>
      <c r="D8425">
        <v>3</v>
      </c>
    </row>
    <row r="8426" spans="1:4" x14ac:dyDescent="0.25">
      <c r="A8426" s="1">
        <v>44479</v>
      </c>
      <c r="B8426">
        <v>1011238</v>
      </c>
      <c r="C8426">
        <v>2.9</v>
      </c>
      <c r="D8426">
        <v>4</v>
      </c>
    </row>
    <row r="8427" spans="1:4" x14ac:dyDescent="0.25">
      <c r="A8427" s="1">
        <v>44479</v>
      </c>
      <c r="B8427">
        <v>1011239</v>
      </c>
      <c r="C8427">
        <v>5.3</v>
      </c>
      <c r="D8427">
        <v>4</v>
      </c>
    </row>
    <row r="8428" spans="1:4" x14ac:dyDescent="0.25">
      <c r="A8428" s="1">
        <v>44479</v>
      </c>
      <c r="B8428">
        <v>1011240</v>
      </c>
      <c r="C8428">
        <v>9.0500000000000007</v>
      </c>
      <c r="D8428">
        <v>5</v>
      </c>
    </row>
    <row r="8429" spans="1:4" x14ac:dyDescent="0.25">
      <c r="A8429" s="1">
        <v>44479</v>
      </c>
      <c r="B8429">
        <v>1011241</v>
      </c>
      <c r="C8429">
        <v>9.0500000000000007</v>
      </c>
      <c r="D8429">
        <v>6</v>
      </c>
    </row>
    <row r="8430" spans="1:4" x14ac:dyDescent="0.25">
      <c r="A8430" s="1">
        <v>44479</v>
      </c>
      <c r="B8430">
        <v>1011242</v>
      </c>
      <c r="C8430">
        <v>10.4</v>
      </c>
      <c r="D8430">
        <v>5</v>
      </c>
    </row>
    <row r="8431" spans="1:4" x14ac:dyDescent="0.25">
      <c r="A8431" s="1">
        <v>44479</v>
      </c>
      <c r="B8431">
        <v>1011243</v>
      </c>
      <c r="C8431">
        <v>6.5</v>
      </c>
      <c r="D8431">
        <v>5</v>
      </c>
    </row>
    <row r="8432" spans="1:4" x14ac:dyDescent="0.25">
      <c r="A8432" s="1">
        <v>44479</v>
      </c>
      <c r="B8432">
        <v>1011244</v>
      </c>
      <c r="C8432">
        <v>6.35</v>
      </c>
      <c r="D8432">
        <v>6</v>
      </c>
    </row>
    <row r="8433" spans="1:4" x14ac:dyDescent="0.25">
      <c r="A8433" s="1">
        <v>44479</v>
      </c>
      <c r="B8433">
        <v>1011245</v>
      </c>
      <c r="C8433">
        <v>3.05</v>
      </c>
      <c r="D8433">
        <v>2</v>
      </c>
    </row>
    <row r="8434" spans="1:4" x14ac:dyDescent="0.25">
      <c r="A8434" s="1">
        <v>44479</v>
      </c>
      <c r="B8434">
        <v>1011246</v>
      </c>
      <c r="C8434">
        <v>5.45</v>
      </c>
      <c r="D8434">
        <v>3</v>
      </c>
    </row>
    <row r="8435" spans="1:4" x14ac:dyDescent="0.25">
      <c r="A8435" s="1">
        <v>44479</v>
      </c>
      <c r="B8435">
        <v>1011247</v>
      </c>
      <c r="C8435">
        <v>3.2</v>
      </c>
      <c r="D8435">
        <v>2</v>
      </c>
    </row>
    <row r="8436" spans="1:4" x14ac:dyDescent="0.25">
      <c r="A8436" s="1">
        <v>44479</v>
      </c>
      <c r="B8436">
        <v>1011248</v>
      </c>
      <c r="C8436">
        <v>5.45</v>
      </c>
      <c r="D8436">
        <v>4</v>
      </c>
    </row>
    <row r="8437" spans="1:4" x14ac:dyDescent="0.25">
      <c r="A8437" s="1">
        <v>44479</v>
      </c>
      <c r="B8437">
        <v>1011249</v>
      </c>
      <c r="C8437">
        <v>5.6</v>
      </c>
      <c r="D8437">
        <v>4</v>
      </c>
    </row>
    <row r="8438" spans="1:4" x14ac:dyDescent="0.25">
      <c r="A8438" s="1">
        <v>44479</v>
      </c>
      <c r="B8438">
        <v>1011250</v>
      </c>
      <c r="C8438">
        <v>2.9</v>
      </c>
      <c r="D8438">
        <v>2</v>
      </c>
    </row>
    <row r="8439" spans="1:4" x14ac:dyDescent="0.25">
      <c r="A8439" s="1">
        <v>44479</v>
      </c>
      <c r="B8439">
        <v>1011251</v>
      </c>
      <c r="C8439">
        <v>4.7</v>
      </c>
      <c r="D8439">
        <v>3</v>
      </c>
    </row>
    <row r="8440" spans="1:4" x14ac:dyDescent="0.25">
      <c r="A8440" s="1">
        <v>44479</v>
      </c>
      <c r="B8440">
        <v>1011252</v>
      </c>
      <c r="C8440">
        <v>6.95</v>
      </c>
      <c r="D8440">
        <v>5</v>
      </c>
    </row>
    <row r="8441" spans="1:4" x14ac:dyDescent="0.25">
      <c r="A8441" s="1">
        <v>44479</v>
      </c>
      <c r="B8441">
        <v>1011253</v>
      </c>
      <c r="C8441">
        <v>6.2</v>
      </c>
      <c r="D8441">
        <v>3</v>
      </c>
    </row>
    <row r="8442" spans="1:4" x14ac:dyDescent="0.25">
      <c r="A8442" s="1">
        <v>44479</v>
      </c>
      <c r="B8442">
        <v>1011254</v>
      </c>
      <c r="C8442">
        <v>5.9</v>
      </c>
      <c r="D8442">
        <v>5</v>
      </c>
    </row>
    <row r="8443" spans="1:4" x14ac:dyDescent="0.25">
      <c r="A8443" s="1">
        <v>44479</v>
      </c>
      <c r="B8443">
        <v>1011255</v>
      </c>
      <c r="C8443">
        <v>4.8499999999999996</v>
      </c>
      <c r="D8443">
        <v>2</v>
      </c>
    </row>
    <row r="8444" spans="1:4" x14ac:dyDescent="0.25">
      <c r="A8444" s="1">
        <v>44479</v>
      </c>
      <c r="B8444">
        <v>1011256</v>
      </c>
      <c r="C8444">
        <v>8</v>
      </c>
      <c r="D8444">
        <v>5</v>
      </c>
    </row>
    <row r="8445" spans="1:4" x14ac:dyDescent="0.25">
      <c r="A8445" s="1">
        <v>44479</v>
      </c>
      <c r="B8445">
        <v>1011257</v>
      </c>
      <c r="C8445">
        <v>7.7</v>
      </c>
      <c r="D8445">
        <v>5</v>
      </c>
    </row>
    <row r="8446" spans="1:4" x14ac:dyDescent="0.25">
      <c r="A8446" s="1">
        <v>44479</v>
      </c>
      <c r="B8446">
        <v>1011258</v>
      </c>
      <c r="C8446">
        <v>7.25</v>
      </c>
      <c r="D8446">
        <v>6</v>
      </c>
    </row>
    <row r="8447" spans="1:4" x14ac:dyDescent="0.25">
      <c r="A8447" s="1">
        <v>44479</v>
      </c>
      <c r="B8447">
        <v>1011259</v>
      </c>
      <c r="C8447">
        <v>3.95</v>
      </c>
      <c r="D8447">
        <v>2</v>
      </c>
    </row>
    <row r="8448" spans="1:4" x14ac:dyDescent="0.25">
      <c r="A8448" s="1">
        <v>44479</v>
      </c>
      <c r="B8448">
        <v>1011260</v>
      </c>
      <c r="C8448">
        <v>4.55</v>
      </c>
      <c r="D8448">
        <v>3</v>
      </c>
    </row>
    <row r="8449" spans="1:4" x14ac:dyDescent="0.25">
      <c r="A8449" s="1">
        <v>44479</v>
      </c>
      <c r="B8449">
        <v>1011261</v>
      </c>
      <c r="C8449">
        <v>2.9</v>
      </c>
      <c r="D8449">
        <v>4</v>
      </c>
    </row>
    <row r="8450" spans="1:4" x14ac:dyDescent="0.25">
      <c r="A8450" s="1">
        <v>44479</v>
      </c>
      <c r="B8450">
        <v>1011262</v>
      </c>
      <c r="C8450">
        <v>6.8</v>
      </c>
      <c r="D8450">
        <v>4</v>
      </c>
    </row>
    <row r="8451" spans="1:4" x14ac:dyDescent="0.25">
      <c r="A8451" s="1">
        <v>44479</v>
      </c>
      <c r="B8451">
        <v>1011263</v>
      </c>
      <c r="C8451">
        <v>4.4000000000000004</v>
      </c>
      <c r="D8451">
        <v>3</v>
      </c>
    </row>
    <row r="8452" spans="1:4" x14ac:dyDescent="0.25">
      <c r="A8452" s="1">
        <v>44479</v>
      </c>
      <c r="B8452">
        <v>1011264</v>
      </c>
      <c r="C8452">
        <v>5.6</v>
      </c>
      <c r="D8452">
        <v>5</v>
      </c>
    </row>
    <row r="8453" spans="1:4" x14ac:dyDescent="0.25">
      <c r="A8453" s="1">
        <v>44479</v>
      </c>
      <c r="B8453">
        <v>1011265</v>
      </c>
      <c r="C8453">
        <v>4.25</v>
      </c>
      <c r="D8453">
        <v>2</v>
      </c>
    </row>
    <row r="8454" spans="1:4" x14ac:dyDescent="0.25">
      <c r="A8454" s="1">
        <v>44479</v>
      </c>
      <c r="B8454">
        <v>1011266</v>
      </c>
      <c r="C8454">
        <v>6.65</v>
      </c>
      <c r="D8454">
        <v>3</v>
      </c>
    </row>
    <row r="8455" spans="1:4" x14ac:dyDescent="0.25">
      <c r="A8455" s="1">
        <v>44479</v>
      </c>
      <c r="B8455">
        <v>1011267</v>
      </c>
      <c r="C8455">
        <v>6.05</v>
      </c>
      <c r="D8455">
        <v>4</v>
      </c>
    </row>
    <row r="8456" spans="1:4" x14ac:dyDescent="0.25">
      <c r="A8456" s="1">
        <v>44479</v>
      </c>
      <c r="B8456">
        <v>1011268</v>
      </c>
      <c r="C8456">
        <v>3.65</v>
      </c>
      <c r="D8456">
        <v>2</v>
      </c>
    </row>
    <row r="8457" spans="1:4" x14ac:dyDescent="0.25">
      <c r="A8457" s="1">
        <v>44479</v>
      </c>
      <c r="B8457">
        <v>1011269</v>
      </c>
      <c r="C8457">
        <v>8.9</v>
      </c>
      <c r="D8457">
        <v>6</v>
      </c>
    </row>
    <row r="8458" spans="1:4" x14ac:dyDescent="0.25">
      <c r="A8458" s="1">
        <v>44479</v>
      </c>
      <c r="B8458">
        <v>1011270</v>
      </c>
      <c r="C8458">
        <v>3.05</v>
      </c>
      <c r="D8458">
        <v>2</v>
      </c>
    </row>
    <row r="8459" spans="1:4" x14ac:dyDescent="0.25">
      <c r="A8459" s="1">
        <v>44479</v>
      </c>
      <c r="B8459">
        <v>1011271</v>
      </c>
      <c r="C8459">
        <v>2.9</v>
      </c>
      <c r="D8459">
        <v>2</v>
      </c>
    </row>
    <row r="8460" spans="1:4" x14ac:dyDescent="0.25">
      <c r="A8460" s="1">
        <v>44479</v>
      </c>
      <c r="B8460">
        <v>1011272</v>
      </c>
      <c r="C8460">
        <v>3.05</v>
      </c>
      <c r="D8460">
        <v>4</v>
      </c>
    </row>
    <row r="8461" spans="1:4" x14ac:dyDescent="0.25">
      <c r="A8461" s="1">
        <v>44479</v>
      </c>
      <c r="B8461">
        <v>1011273</v>
      </c>
      <c r="C8461">
        <v>7.55</v>
      </c>
      <c r="D8461">
        <v>5</v>
      </c>
    </row>
    <row r="8462" spans="1:4" x14ac:dyDescent="0.25">
      <c r="A8462" s="1">
        <v>44479</v>
      </c>
      <c r="B8462">
        <v>1011274</v>
      </c>
      <c r="C8462">
        <v>3.5</v>
      </c>
      <c r="D8462">
        <v>4</v>
      </c>
    </row>
    <row r="8463" spans="1:4" x14ac:dyDescent="0.25">
      <c r="A8463" s="1">
        <v>44479</v>
      </c>
      <c r="B8463">
        <v>1011275</v>
      </c>
      <c r="C8463">
        <v>4.0999999999999996</v>
      </c>
      <c r="D8463">
        <v>5</v>
      </c>
    </row>
    <row r="8464" spans="1:4" x14ac:dyDescent="0.25">
      <c r="A8464" s="1">
        <v>44479</v>
      </c>
      <c r="B8464">
        <v>1011276</v>
      </c>
      <c r="C8464">
        <v>4.55</v>
      </c>
      <c r="D8464">
        <v>2</v>
      </c>
    </row>
    <row r="8465" spans="1:4" x14ac:dyDescent="0.25">
      <c r="A8465" s="1">
        <v>44479</v>
      </c>
      <c r="B8465">
        <v>1011277</v>
      </c>
      <c r="C8465">
        <v>3.8</v>
      </c>
      <c r="D8465">
        <v>3</v>
      </c>
    </row>
    <row r="8466" spans="1:4" x14ac:dyDescent="0.25">
      <c r="A8466" s="1">
        <v>44479</v>
      </c>
      <c r="B8466">
        <v>1011278</v>
      </c>
      <c r="C8466">
        <v>5.15</v>
      </c>
      <c r="D8466">
        <v>2</v>
      </c>
    </row>
    <row r="8467" spans="1:4" x14ac:dyDescent="0.25">
      <c r="A8467" s="1">
        <v>44479</v>
      </c>
      <c r="B8467">
        <v>1011279</v>
      </c>
      <c r="C8467">
        <v>5.6</v>
      </c>
      <c r="D8467">
        <v>3</v>
      </c>
    </row>
    <row r="8468" spans="1:4" x14ac:dyDescent="0.25">
      <c r="A8468" s="1">
        <v>44479</v>
      </c>
      <c r="B8468">
        <v>1011280</v>
      </c>
      <c r="C8468">
        <v>9.0500000000000007</v>
      </c>
      <c r="D8468">
        <v>4</v>
      </c>
    </row>
    <row r="8469" spans="1:4" x14ac:dyDescent="0.25">
      <c r="A8469" s="1">
        <v>44479</v>
      </c>
      <c r="B8469">
        <v>1011281</v>
      </c>
      <c r="C8469">
        <v>4.25</v>
      </c>
      <c r="D8469">
        <v>4</v>
      </c>
    </row>
    <row r="8470" spans="1:4" x14ac:dyDescent="0.25">
      <c r="A8470" s="1">
        <v>44479</v>
      </c>
      <c r="B8470">
        <v>1011282</v>
      </c>
      <c r="C8470">
        <v>7.7</v>
      </c>
      <c r="D8470">
        <v>5</v>
      </c>
    </row>
    <row r="8471" spans="1:4" x14ac:dyDescent="0.25">
      <c r="A8471" s="1">
        <v>44479</v>
      </c>
      <c r="B8471">
        <v>1011283</v>
      </c>
      <c r="C8471">
        <v>6.5</v>
      </c>
      <c r="D8471">
        <v>5</v>
      </c>
    </row>
    <row r="8472" spans="1:4" x14ac:dyDescent="0.25">
      <c r="A8472" s="1">
        <v>44479</v>
      </c>
      <c r="B8472">
        <v>1011284</v>
      </c>
      <c r="C8472">
        <v>4.25</v>
      </c>
      <c r="D8472">
        <v>5</v>
      </c>
    </row>
    <row r="8473" spans="1:4" x14ac:dyDescent="0.25">
      <c r="A8473" s="1">
        <v>44479</v>
      </c>
      <c r="B8473">
        <v>1011285</v>
      </c>
      <c r="C8473">
        <v>3.65</v>
      </c>
      <c r="D8473">
        <v>4</v>
      </c>
    </row>
    <row r="8474" spans="1:4" x14ac:dyDescent="0.25">
      <c r="A8474" s="1">
        <v>44479</v>
      </c>
      <c r="B8474">
        <v>1011286</v>
      </c>
      <c r="C8474">
        <v>2.9</v>
      </c>
      <c r="D8474">
        <v>2</v>
      </c>
    </row>
    <row r="8475" spans="1:4" x14ac:dyDescent="0.25">
      <c r="A8475" s="1">
        <v>44479</v>
      </c>
      <c r="B8475">
        <v>1011287</v>
      </c>
      <c r="C8475">
        <v>4.4000000000000004</v>
      </c>
      <c r="D8475">
        <v>3</v>
      </c>
    </row>
    <row r="8476" spans="1:4" x14ac:dyDescent="0.25">
      <c r="A8476" s="1">
        <v>44479</v>
      </c>
      <c r="B8476">
        <v>1011288</v>
      </c>
      <c r="C8476">
        <v>5.3</v>
      </c>
      <c r="D8476">
        <v>4</v>
      </c>
    </row>
    <row r="8477" spans="1:4" x14ac:dyDescent="0.25">
      <c r="A8477" s="1">
        <v>44479</v>
      </c>
      <c r="B8477">
        <v>1011289</v>
      </c>
      <c r="C8477">
        <v>5.6</v>
      </c>
      <c r="D8477">
        <v>4</v>
      </c>
    </row>
    <row r="8478" spans="1:4" x14ac:dyDescent="0.25">
      <c r="A8478" s="1">
        <v>44479</v>
      </c>
      <c r="B8478">
        <v>1011290</v>
      </c>
      <c r="C8478">
        <v>3.35</v>
      </c>
      <c r="D8478">
        <v>3</v>
      </c>
    </row>
    <row r="8479" spans="1:4" x14ac:dyDescent="0.25">
      <c r="A8479" s="1">
        <v>44479</v>
      </c>
      <c r="B8479">
        <v>1011291</v>
      </c>
      <c r="C8479">
        <v>2.9</v>
      </c>
      <c r="D8479">
        <v>3</v>
      </c>
    </row>
    <row r="8480" spans="1:4" x14ac:dyDescent="0.25">
      <c r="A8480" s="1">
        <v>44479</v>
      </c>
      <c r="B8480">
        <v>1011292</v>
      </c>
      <c r="C8480">
        <v>4.55</v>
      </c>
      <c r="D8480">
        <v>4</v>
      </c>
    </row>
    <row r="8481" spans="1:4" x14ac:dyDescent="0.25">
      <c r="A8481" s="1">
        <v>44479</v>
      </c>
      <c r="B8481">
        <v>1011293</v>
      </c>
      <c r="C8481">
        <v>6.2</v>
      </c>
      <c r="D8481">
        <v>2</v>
      </c>
    </row>
    <row r="8482" spans="1:4" x14ac:dyDescent="0.25">
      <c r="A8482" s="1">
        <v>44479</v>
      </c>
      <c r="B8482">
        <v>1011294</v>
      </c>
      <c r="C8482">
        <v>4.4000000000000004</v>
      </c>
      <c r="D8482">
        <v>4</v>
      </c>
    </row>
    <row r="8483" spans="1:4" x14ac:dyDescent="0.25">
      <c r="A8483" s="1">
        <v>44479</v>
      </c>
      <c r="B8483">
        <v>1011295</v>
      </c>
      <c r="C8483">
        <v>3.05</v>
      </c>
      <c r="D8483">
        <v>2</v>
      </c>
    </row>
    <row r="8484" spans="1:4" x14ac:dyDescent="0.25">
      <c r="A8484" s="1">
        <v>44479</v>
      </c>
      <c r="B8484">
        <v>1011296</v>
      </c>
      <c r="C8484">
        <v>3.95</v>
      </c>
      <c r="D8484">
        <v>3</v>
      </c>
    </row>
    <row r="8485" spans="1:4" x14ac:dyDescent="0.25">
      <c r="A8485" s="1">
        <v>44479</v>
      </c>
      <c r="B8485">
        <v>1011297</v>
      </c>
      <c r="C8485">
        <v>7.1</v>
      </c>
      <c r="D8485">
        <v>5</v>
      </c>
    </row>
    <row r="8486" spans="1:4" x14ac:dyDescent="0.25">
      <c r="A8486" s="1">
        <v>44479</v>
      </c>
      <c r="B8486">
        <v>1011299</v>
      </c>
      <c r="C8486">
        <v>4.4000000000000004</v>
      </c>
      <c r="D8486">
        <v>4</v>
      </c>
    </row>
    <row r="8487" spans="1:4" x14ac:dyDescent="0.25">
      <c r="A8487" s="1">
        <v>44479</v>
      </c>
      <c r="B8487">
        <v>1011300</v>
      </c>
      <c r="C8487">
        <v>4.0999999999999996</v>
      </c>
      <c r="D8487">
        <v>3</v>
      </c>
    </row>
    <row r="8488" spans="1:4" x14ac:dyDescent="0.25">
      <c r="A8488" s="1">
        <v>44479</v>
      </c>
      <c r="B8488">
        <v>1011301</v>
      </c>
      <c r="C8488">
        <v>5.3</v>
      </c>
      <c r="D8488">
        <v>6</v>
      </c>
    </row>
    <row r="8489" spans="1:4" x14ac:dyDescent="0.25">
      <c r="A8489" s="1">
        <v>44479</v>
      </c>
      <c r="B8489">
        <v>1011302</v>
      </c>
      <c r="C8489">
        <v>3.65</v>
      </c>
      <c r="D8489">
        <v>3</v>
      </c>
    </row>
    <row r="8490" spans="1:4" x14ac:dyDescent="0.25">
      <c r="A8490" s="1">
        <v>44479</v>
      </c>
      <c r="B8490">
        <v>1011304</v>
      </c>
      <c r="C8490">
        <v>3.35</v>
      </c>
      <c r="D8490">
        <v>2</v>
      </c>
    </row>
    <row r="8491" spans="1:4" x14ac:dyDescent="0.25">
      <c r="A8491" s="1">
        <v>44479</v>
      </c>
      <c r="B8491">
        <v>1011305</v>
      </c>
      <c r="C8491">
        <v>3.2</v>
      </c>
      <c r="D8491">
        <v>4</v>
      </c>
    </row>
    <row r="8492" spans="1:4" x14ac:dyDescent="0.25">
      <c r="A8492" s="1">
        <v>44479</v>
      </c>
      <c r="B8492">
        <v>1011306</v>
      </c>
      <c r="C8492">
        <v>4.4000000000000004</v>
      </c>
      <c r="D8492">
        <v>5</v>
      </c>
    </row>
    <row r="8493" spans="1:4" x14ac:dyDescent="0.25">
      <c r="A8493" s="1">
        <v>44479</v>
      </c>
      <c r="B8493">
        <v>1011307</v>
      </c>
      <c r="C8493">
        <v>5.3</v>
      </c>
      <c r="D8493">
        <v>4</v>
      </c>
    </row>
    <row r="8494" spans="1:4" x14ac:dyDescent="0.25">
      <c r="A8494" s="1">
        <v>44479</v>
      </c>
      <c r="B8494">
        <v>1011308</v>
      </c>
      <c r="C8494">
        <v>3.8</v>
      </c>
      <c r="D8494">
        <v>4</v>
      </c>
    </row>
    <row r="8495" spans="1:4" x14ac:dyDescent="0.25">
      <c r="A8495" s="1">
        <v>44479</v>
      </c>
      <c r="B8495">
        <v>1011309</v>
      </c>
      <c r="C8495">
        <v>3.8</v>
      </c>
      <c r="D8495">
        <v>4</v>
      </c>
    </row>
    <row r="8496" spans="1:4" x14ac:dyDescent="0.25">
      <c r="A8496" s="1">
        <v>44479</v>
      </c>
      <c r="B8496">
        <v>1011310</v>
      </c>
      <c r="C8496">
        <v>4.7</v>
      </c>
      <c r="D8496">
        <v>3</v>
      </c>
    </row>
    <row r="8497" spans="1:4" x14ac:dyDescent="0.25">
      <c r="A8497" s="1">
        <v>44479</v>
      </c>
      <c r="B8497">
        <v>1011311</v>
      </c>
      <c r="C8497">
        <v>5</v>
      </c>
      <c r="D8497">
        <v>4</v>
      </c>
    </row>
    <row r="8498" spans="1:4" x14ac:dyDescent="0.25">
      <c r="A8498" s="1">
        <v>44479</v>
      </c>
      <c r="B8498">
        <v>1011312</v>
      </c>
      <c r="C8498">
        <v>3.2</v>
      </c>
      <c r="D8498">
        <v>2</v>
      </c>
    </row>
    <row r="8499" spans="1:4" x14ac:dyDescent="0.25">
      <c r="A8499" s="1">
        <v>44479</v>
      </c>
      <c r="B8499">
        <v>1011313</v>
      </c>
      <c r="C8499">
        <v>4.7</v>
      </c>
      <c r="D8499">
        <v>4</v>
      </c>
    </row>
    <row r="8500" spans="1:4" x14ac:dyDescent="0.25">
      <c r="A8500" s="1">
        <v>44479</v>
      </c>
      <c r="B8500">
        <v>1011314</v>
      </c>
      <c r="C8500">
        <v>10.55</v>
      </c>
      <c r="D8500">
        <v>6</v>
      </c>
    </row>
    <row r="8501" spans="1:4" x14ac:dyDescent="0.25">
      <c r="A8501" s="1">
        <v>44479</v>
      </c>
      <c r="B8501">
        <v>1011315</v>
      </c>
      <c r="C8501">
        <v>3.8</v>
      </c>
      <c r="D8501">
        <v>3</v>
      </c>
    </row>
    <row r="8502" spans="1:4" x14ac:dyDescent="0.25">
      <c r="A8502" s="1">
        <v>44479</v>
      </c>
      <c r="B8502">
        <v>1011316</v>
      </c>
      <c r="C8502">
        <v>2.9</v>
      </c>
      <c r="D8502">
        <v>2</v>
      </c>
    </row>
    <row r="8503" spans="1:4" x14ac:dyDescent="0.25">
      <c r="A8503" s="1">
        <v>44479</v>
      </c>
      <c r="B8503">
        <v>1011317</v>
      </c>
      <c r="C8503">
        <v>5.75</v>
      </c>
      <c r="D8503">
        <v>4</v>
      </c>
    </row>
    <row r="8504" spans="1:4" x14ac:dyDescent="0.25">
      <c r="A8504" s="1">
        <v>44479</v>
      </c>
      <c r="B8504">
        <v>1011318</v>
      </c>
      <c r="C8504">
        <v>6.05</v>
      </c>
      <c r="D8504">
        <v>4</v>
      </c>
    </row>
    <row r="8505" spans="1:4" x14ac:dyDescent="0.25">
      <c r="A8505" s="1">
        <v>44479</v>
      </c>
      <c r="B8505">
        <v>1011319</v>
      </c>
      <c r="C8505">
        <v>3.35</v>
      </c>
      <c r="D8505">
        <v>3</v>
      </c>
    </row>
    <row r="8506" spans="1:4" x14ac:dyDescent="0.25">
      <c r="A8506" s="1">
        <v>44479</v>
      </c>
      <c r="B8506">
        <v>1011320</v>
      </c>
      <c r="C8506">
        <v>6.05</v>
      </c>
      <c r="D8506">
        <v>5</v>
      </c>
    </row>
    <row r="8507" spans="1:4" x14ac:dyDescent="0.25">
      <c r="A8507" s="1">
        <v>44479</v>
      </c>
      <c r="B8507">
        <v>1011321</v>
      </c>
      <c r="C8507">
        <v>4.55</v>
      </c>
      <c r="D8507">
        <v>4</v>
      </c>
    </row>
    <row r="8508" spans="1:4" x14ac:dyDescent="0.25">
      <c r="A8508" s="1">
        <v>44479</v>
      </c>
      <c r="B8508">
        <v>1011322</v>
      </c>
      <c r="C8508">
        <v>5</v>
      </c>
      <c r="D8508">
        <v>3</v>
      </c>
    </row>
    <row r="8509" spans="1:4" x14ac:dyDescent="0.25">
      <c r="A8509" s="1">
        <v>44479</v>
      </c>
      <c r="B8509">
        <v>1011323</v>
      </c>
      <c r="C8509">
        <v>4.7</v>
      </c>
      <c r="D8509">
        <v>3</v>
      </c>
    </row>
    <row r="8510" spans="1:4" x14ac:dyDescent="0.25">
      <c r="A8510" s="1">
        <v>44479</v>
      </c>
      <c r="B8510">
        <v>1011324</v>
      </c>
      <c r="C8510">
        <v>5.15</v>
      </c>
      <c r="D8510">
        <v>5</v>
      </c>
    </row>
    <row r="8511" spans="1:4" x14ac:dyDescent="0.25">
      <c r="A8511" s="1">
        <v>44479</v>
      </c>
      <c r="B8511">
        <v>1011325</v>
      </c>
      <c r="C8511">
        <v>6.5</v>
      </c>
      <c r="D8511">
        <v>2</v>
      </c>
    </row>
    <row r="8512" spans="1:4" x14ac:dyDescent="0.25">
      <c r="A8512" s="1">
        <v>44479</v>
      </c>
      <c r="B8512">
        <v>1011326</v>
      </c>
      <c r="C8512">
        <v>7.1</v>
      </c>
      <c r="D8512">
        <v>8</v>
      </c>
    </row>
    <row r="8513" spans="1:4" x14ac:dyDescent="0.25">
      <c r="A8513" s="1">
        <v>44479</v>
      </c>
      <c r="B8513">
        <v>1011327</v>
      </c>
      <c r="C8513">
        <v>3.8</v>
      </c>
      <c r="D8513">
        <v>4</v>
      </c>
    </row>
    <row r="8514" spans="1:4" x14ac:dyDescent="0.25">
      <c r="A8514" s="1">
        <v>44479</v>
      </c>
      <c r="B8514">
        <v>1011328</v>
      </c>
      <c r="C8514">
        <v>4.4000000000000004</v>
      </c>
      <c r="D8514">
        <v>4</v>
      </c>
    </row>
    <row r="8515" spans="1:4" x14ac:dyDescent="0.25">
      <c r="A8515" s="1">
        <v>44479</v>
      </c>
      <c r="B8515">
        <v>1011329</v>
      </c>
      <c r="C8515">
        <v>3.65</v>
      </c>
      <c r="D8515">
        <v>4</v>
      </c>
    </row>
    <row r="8516" spans="1:4" x14ac:dyDescent="0.25">
      <c r="A8516" s="1">
        <v>44479</v>
      </c>
      <c r="B8516">
        <v>1011330</v>
      </c>
      <c r="C8516">
        <v>3.2</v>
      </c>
      <c r="D8516">
        <v>3</v>
      </c>
    </row>
    <row r="8517" spans="1:4" x14ac:dyDescent="0.25">
      <c r="A8517" s="1">
        <v>44479</v>
      </c>
      <c r="B8517">
        <v>1011331</v>
      </c>
      <c r="C8517">
        <v>4.55</v>
      </c>
      <c r="D8517">
        <v>3</v>
      </c>
    </row>
    <row r="8518" spans="1:4" x14ac:dyDescent="0.25">
      <c r="A8518" s="1">
        <v>44479</v>
      </c>
      <c r="B8518">
        <v>1011332</v>
      </c>
      <c r="C8518">
        <v>6.65</v>
      </c>
      <c r="D8518">
        <v>6</v>
      </c>
    </row>
    <row r="8519" spans="1:4" x14ac:dyDescent="0.25">
      <c r="A8519" s="1">
        <v>44479</v>
      </c>
      <c r="B8519">
        <v>1011333</v>
      </c>
      <c r="C8519">
        <v>4.0999999999999996</v>
      </c>
      <c r="D8519">
        <v>4</v>
      </c>
    </row>
    <row r="8520" spans="1:4" x14ac:dyDescent="0.25">
      <c r="A8520" s="1">
        <v>44479</v>
      </c>
      <c r="B8520">
        <v>1011334</v>
      </c>
      <c r="C8520">
        <v>6.35</v>
      </c>
      <c r="D8520">
        <v>6</v>
      </c>
    </row>
    <row r="8521" spans="1:4" x14ac:dyDescent="0.25">
      <c r="A8521" s="1">
        <v>44479</v>
      </c>
      <c r="B8521">
        <v>1011335</v>
      </c>
      <c r="C8521">
        <v>3.65</v>
      </c>
      <c r="D8521">
        <v>3</v>
      </c>
    </row>
    <row r="8522" spans="1:4" x14ac:dyDescent="0.25">
      <c r="A8522" s="1">
        <v>44479</v>
      </c>
      <c r="B8522">
        <v>1011336</v>
      </c>
      <c r="C8522">
        <v>4.55</v>
      </c>
      <c r="D8522">
        <v>4</v>
      </c>
    </row>
    <row r="8523" spans="1:4" x14ac:dyDescent="0.25">
      <c r="A8523" s="1">
        <v>44479</v>
      </c>
      <c r="B8523">
        <v>1011337</v>
      </c>
      <c r="C8523">
        <v>5.6</v>
      </c>
      <c r="D8523">
        <v>5</v>
      </c>
    </row>
    <row r="8524" spans="1:4" x14ac:dyDescent="0.25">
      <c r="A8524" s="1">
        <v>44479</v>
      </c>
      <c r="B8524">
        <v>1011338</v>
      </c>
      <c r="C8524">
        <v>2.9</v>
      </c>
      <c r="D8524">
        <v>3</v>
      </c>
    </row>
    <row r="8525" spans="1:4" x14ac:dyDescent="0.25">
      <c r="A8525" s="1">
        <v>44479</v>
      </c>
      <c r="B8525">
        <v>1011339</v>
      </c>
      <c r="C8525">
        <v>3.5</v>
      </c>
      <c r="D8525">
        <v>6</v>
      </c>
    </row>
    <row r="8526" spans="1:4" x14ac:dyDescent="0.25">
      <c r="A8526" s="1">
        <v>44479</v>
      </c>
      <c r="B8526">
        <v>1011340</v>
      </c>
      <c r="C8526">
        <v>3.35</v>
      </c>
      <c r="D8526">
        <v>2</v>
      </c>
    </row>
    <row r="8527" spans="1:4" x14ac:dyDescent="0.25">
      <c r="A8527" s="1">
        <v>44479</v>
      </c>
      <c r="B8527">
        <v>1011341</v>
      </c>
      <c r="C8527">
        <v>7.1</v>
      </c>
      <c r="D8527">
        <v>5</v>
      </c>
    </row>
    <row r="8528" spans="1:4" x14ac:dyDescent="0.25">
      <c r="A8528" s="1">
        <v>44479</v>
      </c>
      <c r="B8528">
        <v>1011342</v>
      </c>
      <c r="C8528">
        <v>6.2</v>
      </c>
      <c r="D8528">
        <v>5</v>
      </c>
    </row>
    <row r="8529" spans="1:4" x14ac:dyDescent="0.25">
      <c r="A8529" s="1">
        <v>44479</v>
      </c>
      <c r="B8529">
        <v>1011343</v>
      </c>
      <c r="C8529">
        <v>5.45</v>
      </c>
      <c r="D8529">
        <v>4</v>
      </c>
    </row>
    <row r="8530" spans="1:4" x14ac:dyDescent="0.25">
      <c r="A8530" s="1">
        <v>44479</v>
      </c>
      <c r="B8530">
        <v>1011344</v>
      </c>
      <c r="C8530">
        <v>6.8</v>
      </c>
      <c r="D8530">
        <v>3</v>
      </c>
    </row>
    <row r="8531" spans="1:4" x14ac:dyDescent="0.25">
      <c r="A8531" s="1">
        <v>44479</v>
      </c>
      <c r="B8531">
        <v>1011345</v>
      </c>
      <c r="C8531">
        <v>6.95</v>
      </c>
      <c r="D8531">
        <v>4</v>
      </c>
    </row>
    <row r="8532" spans="1:4" x14ac:dyDescent="0.25">
      <c r="A8532" s="1">
        <v>44479</v>
      </c>
      <c r="B8532">
        <v>1011347</v>
      </c>
      <c r="C8532">
        <v>3.65</v>
      </c>
      <c r="D8532">
        <v>3</v>
      </c>
    </row>
    <row r="8533" spans="1:4" x14ac:dyDescent="0.25">
      <c r="A8533" s="1">
        <v>44479</v>
      </c>
      <c r="B8533">
        <v>1011348</v>
      </c>
      <c r="C8533">
        <v>5</v>
      </c>
      <c r="D8533">
        <v>4</v>
      </c>
    </row>
    <row r="8534" spans="1:4" x14ac:dyDescent="0.25">
      <c r="A8534" s="1">
        <v>44479</v>
      </c>
      <c r="B8534">
        <v>1011349</v>
      </c>
      <c r="C8534">
        <v>3.5</v>
      </c>
      <c r="D8534">
        <v>3</v>
      </c>
    </row>
    <row r="8535" spans="1:4" x14ac:dyDescent="0.25">
      <c r="A8535" s="1">
        <v>44479</v>
      </c>
      <c r="B8535">
        <v>1011350</v>
      </c>
      <c r="C8535">
        <v>3.2</v>
      </c>
      <c r="D8535">
        <v>3</v>
      </c>
    </row>
    <row r="8536" spans="1:4" x14ac:dyDescent="0.25">
      <c r="A8536" s="1">
        <v>44479</v>
      </c>
      <c r="B8536">
        <v>1011351</v>
      </c>
      <c r="C8536">
        <v>4.55</v>
      </c>
      <c r="D8536">
        <v>4</v>
      </c>
    </row>
    <row r="8537" spans="1:4" x14ac:dyDescent="0.25">
      <c r="A8537" s="1">
        <v>44479</v>
      </c>
      <c r="B8537">
        <v>1011352</v>
      </c>
      <c r="C8537">
        <v>6.95</v>
      </c>
      <c r="D8537">
        <v>4</v>
      </c>
    </row>
    <row r="8538" spans="1:4" x14ac:dyDescent="0.25">
      <c r="A8538" s="1">
        <v>44479</v>
      </c>
      <c r="B8538">
        <v>1011353</v>
      </c>
      <c r="C8538">
        <v>9.5</v>
      </c>
      <c r="D8538">
        <v>6</v>
      </c>
    </row>
    <row r="8539" spans="1:4" x14ac:dyDescent="0.25">
      <c r="A8539" s="1">
        <v>44479</v>
      </c>
      <c r="B8539">
        <v>1011354</v>
      </c>
      <c r="C8539">
        <v>3.8</v>
      </c>
      <c r="D8539">
        <v>4</v>
      </c>
    </row>
    <row r="8540" spans="1:4" x14ac:dyDescent="0.25">
      <c r="A8540" s="1">
        <v>44479</v>
      </c>
      <c r="B8540">
        <v>1011355</v>
      </c>
      <c r="C8540">
        <v>3.2</v>
      </c>
      <c r="D8540">
        <v>3</v>
      </c>
    </row>
    <row r="8541" spans="1:4" x14ac:dyDescent="0.25">
      <c r="A8541" s="1">
        <v>44479</v>
      </c>
      <c r="B8541">
        <v>1011356</v>
      </c>
      <c r="C8541">
        <v>3.5</v>
      </c>
      <c r="D8541">
        <v>3</v>
      </c>
    </row>
    <row r="8542" spans="1:4" x14ac:dyDescent="0.25">
      <c r="A8542" s="1">
        <v>44479</v>
      </c>
      <c r="B8542">
        <v>1011357</v>
      </c>
      <c r="C8542">
        <v>7.25</v>
      </c>
      <c r="D8542">
        <v>4</v>
      </c>
    </row>
    <row r="8543" spans="1:4" x14ac:dyDescent="0.25">
      <c r="A8543" s="1">
        <v>44479</v>
      </c>
      <c r="B8543">
        <v>1011358</v>
      </c>
      <c r="C8543">
        <v>4.7</v>
      </c>
      <c r="D8543">
        <v>4</v>
      </c>
    </row>
    <row r="8544" spans="1:4" x14ac:dyDescent="0.25">
      <c r="A8544" s="1">
        <v>44479</v>
      </c>
      <c r="B8544">
        <v>1011359</v>
      </c>
      <c r="C8544">
        <v>5</v>
      </c>
      <c r="D8544">
        <v>4</v>
      </c>
    </row>
    <row r="8545" spans="1:4" x14ac:dyDescent="0.25">
      <c r="A8545" s="1">
        <v>44479</v>
      </c>
      <c r="B8545">
        <v>1011360</v>
      </c>
      <c r="C8545">
        <v>5</v>
      </c>
      <c r="D8545">
        <v>3</v>
      </c>
    </row>
    <row r="8546" spans="1:4" x14ac:dyDescent="0.25">
      <c r="A8546" s="1">
        <v>44479</v>
      </c>
      <c r="B8546">
        <v>1011361</v>
      </c>
      <c r="C8546">
        <v>2.9</v>
      </c>
      <c r="D8546">
        <v>2</v>
      </c>
    </row>
    <row r="8547" spans="1:4" x14ac:dyDescent="0.25">
      <c r="A8547" s="1">
        <v>44479</v>
      </c>
      <c r="B8547">
        <v>1011362</v>
      </c>
      <c r="C8547">
        <v>3.8</v>
      </c>
      <c r="D8547">
        <v>4</v>
      </c>
    </row>
    <row r="8548" spans="1:4" x14ac:dyDescent="0.25">
      <c r="A8548" s="1">
        <v>44479</v>
      </c>
      <c r="B8548">
        <v>1011363</v>
      </c>
      <c r="C8548">
        <v>9.1999999999999993</v>
      </c>
      <c r="D8548">
        <v>6</v>
      </c>
    </row>
    <row r="8549" spans="1:4" x14ac:dyDescent="0.25">
      <c r="A8549" s="1">
        <v>44479</v>
      </c>
      <c r="B8549">
        <v>1011364</v>
      </c>
      <c r="C8549">
        <v>8</v>
      </c>
      <c r="D8549">
        <v>6</v>
      </c>
    </row>
    <row r="8550" spans="1:4" x14ac:dyDescent="0.25">
      <c r="A8550" s="1">
        <v>44479</v>
      </c>
      <c r="B8550">
        <v>1011365</v>
      </c>
      <c r="C8550">
        <v>5.3</v>
      </c>
      <c r="D8550">
        <v>4</v>
      </c>
    </row>
    <row r="8551" spans="1:4" x14ac:dyDescent="0.25">
      <c r="A8551" s="1">
        <v>44479</v>
      </c>
      <c r="B8551">
        <v>1011366</v>
      </c>
      <c r="C8551">
        <v>4.7</v>
      </c>
      <c r="D8551">
        <v>5</v>
      </c>
    </row>
    <row r="8552" spans="1:4" x14ac:dyDescent="0.25">
      <c r="A8552" s="1">
        <v>44479</v>
      </c>
      <c r="B8552">
        <v>1011367</v>
      </c>
      <c r="C8552">
        <v>4.25</v>
      </c>
      <c r="D8552">
        <v>3</v>
      </c>
    </row>
    <row r="8553" spans="1:4" x14ac:dyDescent="0.25">
      <c r="A8553" s="1">
        <v>44479</v>
      </c>
      <c r="B8553">
        <v>1011368</v>
      </c>
      <c r="C8553">
        <v>5</v>
      </c>
      <c r="D8553">
        <v>4</v>
      </c>
    </row>
    <row r="8554" spans="1:4" x14ac:dyDescent="0.25">
      <c r="A8554" s="1">
        <v>44479</v>
      </c>
      <c r="B8554">
        <v>1011369</v>
      </c>
      <c r="C8554">
        <v>5.6</v>
      </c>
      <c r="D8554">
        <v>4</v>
      </c>
    </row>
    <row r="8555" spans="1:4" x14ac:dyDescent="0.25">
      <c r="A8555" s="1">
        <v>44479</v>
      </c>
      <c r="B8555">
        <v>1011370</v>
      </c>
      <c r="C8555">
        <v>4.8499999999999996</v>
      </c>
      <c r="D8555">
        <v>4</v>
      </c>
    </row>
    <row r="8556" spans="1:4" x14ac:dyDescent="0.25">
      <c r="A8556" s="1">
        <v>44479</v>
      </c>
      <c r="B8556">
        <v>1011371</v>
      </c>
      <c r="C8556">
        <v>5.6</v>
      </c>
      <c r="D8556">
        <v>4</v>
      </c>
    </row>
    <row r="8557" spans="1:4" x14ac:dyDescent="0.25">
      <c r="A8557" s="1">
        <v>44479</v>
      </c>
      <c r="B8557">
        <v>1011372</v>
      </c>
      <c r="C8557">
        <v>2.9</v>
      </c>
      <c r="D8557">
        <v>2</v>
      </c>
    </row>
    <row r="8558" spans="1:4" x14ac:dyDescent="0.25">
      <c r="A8558" s="1">
        <v>44479</v>
      </c>
      <c r="B8558">
        <v>1011373</v>
      </c>
      <c r="C8558">
        <v>11.75</v>
      </c>
      <c r="D8558">
        <v>5</v>
      </c>
    </row>
    <row r="8559" spans="1:4" x14ac:dyDescent="0.25">
      <c r="A8559" s="1">
        <v>44479</v>
      </c>
      <c r="B8559">
        <v>1011374</v>
      </c>
      <c r="C8559">
        <v>4.0999999999999996</v>
      </c>
      <c r="D8559">
        <v>4</v>
      </c>
    </row>
    <row r="8560" spans="1:4" x14ac:dyDescent="0.25">
      <c r="A8560" s="1">
        <v>44479</v>
      </c>
      <c r="B8560">
        <v>1011375</v>
      </c>
      <c r="C8560">
        <v>4.7</v>
      </c>
      <c r="D8560">
        <v>4</v>
      </c>
    </row>
    <row r="8561" spans="1:4" x14ac:dyDescent="0.25">
      <c r="A8561" s="1">
        <v>44479</v>
      </c>
      <c r="B8561">
        <v>1011376</v>
      </c>
      <c r="C8561">
        <v>9.35</v>
      </c>
      <c r="D8561">
        <v>6</v>
      </c>
    </row>
    <row r="8562" spans="1:4" x14ac:dyDescent="0.25">
      <c r="A8562" s="1">
        <v>44479</v>
      </c>
      <c r="B8562">
        <v>1011377</v>
      </c>
      <c r="C8562">
        <v>6.65</v>
      </c>
      <c r="D8562">
        <v>5</v>
      </c>
    </row>
    <row r="8563" spans="1:4" x14ac:dyDescent="0.25">
      <c r="A8563" s="1">
        <v>44479</v>
      </c>
      <c r="B8563">
        <v>1011378</v>
      </c>
      <c r="C8563">
        <v>3.65</v>
      </c>
      <c r="D8563">
        <v>3</v>
      </c>
    </row>
    <row r="8564" spans="1:4" x14ac:dyDescent="0.25">
      <c r="A8564" s="1">
        <v>44479</v>
      </c>
      <c r="B8564">
        <v>1011379</v>
      </c>
      <c r="C8564">
        <v>6.2</v>
      </c>
      <c r="D8564">
        <v>3</v>
      </c>
    </row>
    <row r="8565" spans="1:4" x14ac:dyDescent="0.25">
      <c r="A8565" s="1">
        <v>44479</v>
      </c>
      <c r="B8565">
        <v>1011380</v>
      </c>
      <c r="C8565">
        <v>6.2</v>
      </c>
      <c r="D8565">
        <v>3</v>
      </c>
    </row>
    <row r="8566" spans="1:4" x14ac:dyDescent="0.25">
      <c r="A8566" s="1">
        <v>44479</v>
      </c>
      <c r="B8566">
        <v>1011381</v>
      </c>
      <c r="C8566">
        <v>5.3</v>
      </c>
      <c r="D8566">
        <v>5</v>
      </c>
    </row>
    <row r="8567" spans="1:4" x14ac:dyDescent="0.25">
      <c r="A8567" s="1">
        <v>44479</v>
      </c>
      <c r="B8567">
        <v>1011382</v>
      </c>
      <c r="C8567">
        <v>5</v>
      </c>
      <c r="D8567">
        <v>4</v>
      </c>
    </row>
    <row r="8568" spans="1:4" x14ac:dyDescent="0.25">
      <c r="A8568" s="1">
        <v>44479</v>
      </c>
      <c r="B8568">
        <v>1011383</v>
      </c>
      <c r="C8568">
        <v>6.5</v>
      </c>
      <c r="D8568">
        <v>6</v>
      </c>
    </row>
    <row r="8569" spans="1:4" x14ac:dyDescent="0.25">
      <c r="A8569" s="1">
        <v>44479</v>
      </c>
      <c r="B8569">
        <v>1011384</v>
      </c>
      <c r="C8569">
        <v>2.9</v>
      </c>
      <c r="D8569">
        <v>5</v>
      </c>
    </row>
    <row r="8570" spans="1:4" x14ac:dyDescent="0.25">
      <c r="A8570" s="1">
        <v>44479</v>
      </c>
      <c r="B8570">
        <v>1011385</v>
      </c>
      <c r="C8570">
        <v>4.25</v>
      </c>
      <c r="D8570">
        <v>2</v>
      </c>
    </row>
    <row r="8571" spans="1:4" x14ac:dyDescent="0.25">
      <c r="A8571" s="1">
        <v>44479</v>
      </c>
      <c r="B8571">
        <v>1011386</v>
      </c>
      <c r="C8571">
        <v>5</v>
      </c>
      <c r="D8571">
        <v>4</v>
      </c>
    </row>
    <row r="8572" spans="1:4" x14ac:dyDescent="0.25">
      <c r="A8572" s="1">
        <v>44479</v>
      </c>
      <c r="B8572">
        <v>1011387</v>
      </c>
      <c r="C8572">
        <v>15.65</v>
      </c>
      <c r="D8572">
        <v>8</v>
      </c>
    </row>
    <row r="8573" spans="1:4" x14ac:dyDescent="0.25">
      <c r="A8573" s="1">
        <v>44479</v>
      </c>
      <c r="B8573">
        <v>1011388</v>
      </c>
      <c r="C8573">
        <v>10.55</v>
      </c>
      <c r="D8573">
        <v>8</v>
      </c>
    </row>
    <row r="8574" spans="1:4" x14ac:dyDescent="0.25">
      <c r="A8574" s="1">
        <v>44479</v>
      </c>
      <c r="B8574">
        <v>1011389</v>
      </c>
      <c r="C8574">
        <v>2.9</v>
      </c>
      <c r="D8574">
        <v>2</v>
      </c>
    </row>
    <row r="8575" spans="1:4" x14ac:dyDescent="0.25">
      <c r="A8575" s="1">
        <v>44479</v>
      </c>
      <c r="B8575">
        <v>1011390</v>
      </c>
      <c r="C8575">
        <v>3.65</v>
      </c>
      <c r="D8575">
        <v>4</v>
      </c>
    </row>
    <row r="8576" spans="1:4" x14ac:dyDescent="0.25">
      <c r="A8576" s="1">
        <v>44479</v>
      </c>
      <c r="B8576">
        <v>1011391</v>
      </c>
      <c r="C8576">
        <v>7.7</v>
      </c>
      <c r="D8576">
        <v>5</v>
      </c>
    </row>
    <row r="8577" spans="1:4" x14ac:dyDescent="0.25">
      <c r="A8577" s="1">
        <v>44479</v>
      </c>
      <c r="B8577">
        <v>1011392</v>
      </c>
      <c r="C8577">
        <v>3.65</v>
      </c>
      <c r="D8577">
        <v>2</v>
      </c>
    </row>
    <row r="8578" spans="1:4" x14ac:dyDescent="0.25">
      <c r="A8578" s="1">
        <v>44479</v>
      </c>
      <c r="B8578">
        <v>1011393</v>
      </c>
      <c r="C8578">
        <v>3.35</v>
      </c>
      <c r="D8578">
        <v>4</v>
      </c>
    </row>
    <row r="8579" spans="1:4" x14ac:dyDescent="0.25">
      <c r="A8579" s="1">
        <v>44479</v>
      </c>
      <c r="B8579">
        <v>1011394</v>
      </c>
      <c r="C8579">
        <v>5.15</v>
      </c>
      <c r="D8579">
        <v>4</v>
      </c>
    </row>
    <row r="8580" spans="1:4" x14ac:dyDescent="0.25">
      <c r="A8580" s="1">
        <v>44479</v>
      </c>
      <c r="B8580">
        <v>1011395</v>
      </c>
      <c r="C8580">
        <v>6.65</v>
      </c>
      <c r="D8580">
        <v>4</v>
      </c>
    </row>
    <row r="8581" spans="1:4" x14ac:dyDescent="0.25">
      <c r="A8581" s="1">
        <v>44479</v>
      </c>
      <c r="B8581">
        <v>1011396</v>
      </c>
      <c r="C8581">
        <v>6.95</v>
      </c>
      <c r="D8581">
        <v>5</v>
      </c>
    </row>
    <row r="8582" spans="1:4" x14ac:dyDescent="0.25">
      <c r="A8582" s="1">
        <v>44479</v>
      </c>
      <c r="B8582">
        <v>1011397</v>
      </c>
      <c r="C8582">
        <v>6.8</v>
      </c>
      <c r="D8582">
        <v>6</v>
      </c>
    </row>
    <row r="8583" spans="1:4" x14ac:dyDescent="0.25">
      <c r="A8583" s="1">
        <v>44479</v>
      </c>
      <c r="B8583">
        <v>1011398</v>
      </c>
      <c r="C8583">
        <v>3.95</v>
      </c>
      <c r="D8583">
        <v>4</v>
      </c>
    </row>
    <row r="8584" spans="1:4" x14ac:dyDescent="0.25">
      <c r="A8584" s="1">
        <v>44479</v>
      </c>
      <c r="B8584">
        <v>1011399</v>
      </c>
      <c r="C8584">
        <v>3.8</v>
      </c>
      <c r="D8584">
        <v>3</v>
      </c>
    </row>
    <row r="8585" spans="1:4" x14ac:dyDescent="0.25">
      <c r="A8585" s="1">
        <v>44479</v>
      </c>
      <c r="B8585">
        <v>1011400</v>
      </c>
      <c r="C8585">
        <v>5.15</v>
      </c>
      <c r="D8585">
        <v>5</v>
      </c>
    </row>
    <row r="8586" spans="1:4" x14ac:dyDescent="0.25">
      <c r="A8586" s="1">
        <v>44479</v>
      </c>
      <c r="B8586">
        <v>1011401</v>
      </c>
      <c r="C8586">
        <v>4.7</v>
      </c>
      <c r="D8586">
        <v>4</v>
      </c>
    </row>
    <row r="8587" spans="1:4" x14ac:dyDescent="0.25">
      <c r="A8587" s="1">
        <v>44479</v>
      </c>
      <c r="B8587">
        <v>1011402</v>
      </c>
      <c r="C8587">
        <v>8.75</v>
      </c>
      <c r="D8587">
        <v>6</v>
      </c>
    </row>
    <row r="8588" spans="1:4" x14ac:dyDescent="0.25">
      <c r="A8588" s="1">
        <v>44479</v>
      </c>
      <c r="B8588">
        <v>1011403</v>
      </c>
      <c r="C8588">
        <v>9.9499999999999993</v>
      </c>
      <c r="D8588">
        <v>5</v>
      </c>
    </row>
    <row r="8589" spans="1:4" x14ac:dyDescent="0.25">
      <c r="A8589" s="1">
        <v>44479</v>
      </c>
      <c r="B8589">
        <v>1011404</v>
      </c>
      <c r="C8589">
        <v>6.65</v>
      </c>
      <c r="D8589">
        <v>4</v>
      </c>
    </row>
    <row r="8590" spans="1:4" x14ac:dyDescent="0.25">
      <c r="A8590" s="1">
        <v>44479</v>
      </c>
      <c r="B8590">
        <v>1011405</v>
      </c>
      <c r="C8590">
        <v>7.1</v>
      </c>
      <c r="D8590">
        <v>5</v>
      </c>
    </row>
    <row r="8591" spans="1:4" x14ac:dyDescent="0.25">
      <c r="A8591" s="1">
        <v>44479</v>
      </c>
      <c r="B8591">
        <v>1011406</v>
      </c>
      <c r="C8591">
        <v>5.3</v>
      </c>
      <c r="D8591">
        <v>5</v>
      </c>
    </row>
    <row r="8592" spans="1:4" x14ac:dyDescent="0.25">
      <c r="A8592" s="1">
        <v>44479</v>
      </c>
      <c r="B8592">
        <v>1011407</v>
      </c>
      <c r="C8592">
        <v>3.05</v>
      </c>
      <c r="D8592">
        <v>2</v>
      </c>
    </row>
    <row r="8593" spans="1:4" x14ac:dyDescent="0.25">
      <c r="A8593" s="1">
        <v>44479</v>
      </c>
      <c r="B8593">
        <v>1011408</v>
      </c>
      <c r="C8593">
        <v>3.2</v>
      </c>
      <c r="D8593">
        <v>3</v>
      </c>
    </row>
    <row r="8594" spans="1:4" x14ac:dyDescent="0.25">
      <c r="A8594" s="1">
        <v>44479</v>
      </c>
      <c r="B8594">
        <v>1011409</v>
      </c>
      <c r="C8594">
        <v>2.9</v>
      </c>
      <c r="D8594">
        <v>3</v>
      </c>
    </row>
    <row r="8595" spans="1:4" x14ac:dyDescent="0.25">
      <c r="A8595" s="1">
        <v>44479</v>
      </c>
      <c r="B8595">
        <v>1011410</v>
      </c>
      <c r="C8595">
        <v>5.45</v>
      </c>
      <c r="D8595">
        <v>5</v>
      </c>
    </row>
    <row r="8596" spans="1:4" x14ac:dyDescent="0.25">
      <c r="A8596" s="1">
        <v>44479</v>
      </c>
      <c r="B8596">
        <v>1011411</v>
      </c>
      <c r="C8596">
        <v>3.65</v>
      </c>
      <c r="D8596">
        <v>4</v>
      </c>
    </row>
    <row r="8597" spans="1:4" x14ac:dyDescent="0.25">
      <c r="A8597" s="1">
        <v>44479</v>
      </c>
      <c r="B8597">
        <v>1011412</v>
      </c>
      <c r="C8597">
        <v>4.7</v>
      </c>
      <c r="D8597">
        <v>4</v>
      </c>
    </row>
    <row r="8598" spans="1:4" x14ac:dyDescent="0.25">
      <c r="A8598" s="1">
        <v>44479</v>
      </c>
      <c r="B8598">
        <v>1011413</v>
      </c>
      <c r="C8598">
        <v>4.7</v>
      </c>
      <c r="D8598">
        <v>2</v>
      </c>
    </row>
    <row r="8599" spans="1:4" x14ac:dyDescent="0.25">
      <c r="A8599" s="1">
        <v>44479</v>
      </c>
      <c r="B8599">
        <v>1011414</v>
      </c>
      <c r="C8599">
        <v>4.4000000000000004</v>
      </c>
      <c r="D8599">
        <v>4</v>
      </c>
    </row>
    <row r="8600" spans="1:4" x14ac:dyDescent="0.25">
      <c r="A8600" s="1">
        <v>44479</v>
      </c>
      <c r="B8600">
        <v>1011415</v>
      </c>
      <c r="C8600">
        <v>10.85</v>
      </c>
      <c r="D8600">
        <v>6</v>
      </c>
    </row>
    <row r="8601" spans="1:4" x14ac:dyDescent="0.25">
      <c r="A8601" s="1">
        <v>44479</v>
      </c>
      <c r="B8601">
        <v>1011416</v>
      </c>
      <c r="C8601">
        <v>16.100000000000001</v>
      </c>
      <c r="D8601">
        <v>3</v>
      </c>
    </row>
    <row r="8602" spans="1:4" x14ac:dyDescent="0.25">
      <c r="A8602" s="1">
        <v>44479</v>
      </c>
      <c r="B8602">
        <v>1011417</v>
      </c>
      <c r="C8602">
        <v>3.65</v>
      </c>
      <c r="D8602">
        <v>2</v>
      </c>
    </row>
    <row r="8603" spans="1:4" x14ac:dyDescent="0.25">
      <c r="A8603" s="1">
        <v>44479</v>
      </c>
      <c r="B8603">
        <v>1011418</v>
      </c>
      <c r="C8603">
        <v>3.5</v>
      </c>
      <c r="D8603">
        <v>2</v>
      </c>
    </row>
    <row r="8604" spans="1:4" x14ac:dyDescent="0.25">
      <c r="A8604" s="1">
        <v>44479</v>
      </c>
      <c r="B8604">
        <v>1011419</v>
      </c>
      <c r="C8604">
        <v>4.25</v>
      </c>
      <c r="D8604">
        <v>3</v>
      </c>
    </row>
    <row r="8605" spans="1:4" x14ac:dyDescent="0.25">
      <c r="A8605" s="1">
        <v>44479</v>
      </c>
      <c r="B8605">
        <v>1011420</v>
      </c>
      <c r="C8605">
        <v>2.9</v>
      </c>
      <c r="D8605">
        <v>3</v>
      </c>
    </row>
    <row r="8606" spans="1:4" x14ac:dyDescent="0.25">
      <c r="A8606" s="1">
        <v>44479</v>
      </c>
      <c r="B8606">
        <v>1011421</v>
      </c>
      <c r="C8606">
        <v>5.15</v>
      </c>
      <c r="D8606">
        <v>4</v>
      </c>
    </row>
    <row r="8607" spans="1:4" x14ac:dyDescent="0.25">
      <c r="A8607" s="1">
        <v>44479</v>
      </c>
      <c r="B8607">
        <v>1011422</v>
      </c>
      <c r="C8607">
        <v>11.6</v>
      </c>
      <c r="D8607">
        <v>5</v>
      </c>
    </row>
    <row r="8608" spans="1:4" x14ac:dyDescent="0.25">
      <c r="A8608" s="1">
        <v>44479</v>
      </c>
      <c r="B8608">
        <v>1011423</v>
      </c>
      <c r="C8608">
        <v>3.65</v>
      </c>
      <c r="D8608">
        <v>3</v>
      </c>
    </row>
    <row r="8609" spans="1:4" x14ac:dyDescent="0.25">
      <c r="A8609" s="1">
        <v>44479</v>
      </c>
      <c r="B8609">
        <v>1011424</v>
      </c>
      <c r="C8609">
        <v>5.3</v>
      </c>
      <c r="D8609">
        <v>5</v>
      </c>
    </row>
    <row r="8610" spans="1:4" x14ac:dyDescent="0.25">
      <c r="A8610" s="1">
        <v>44479</v>
      </c>
      <c r="B8610">
        <v>1011425</v>
      </c>
      <c r="C8610">
        <v>8</v>
      </c>
      <c r="D8610">
        <v>6</v>
      </c>
    </row>
    <row r="8611" spans="1:4" x14ac:dyDescent="0.25">
      <c r="A8611" s="1">
        <v>44479</v>
      </c>
      <c r="B8611">
        <v>1011426</v>
      </c>
      <c r="C8611">
        <v>13.25</v>
      </c>
      <c r="D8611">
        <v>3</v>
      </c>
    </row>
    <row r="8612" spans="1:4" x14ac:dyDescent="0.25">
      <c r="A8612" s="1">
        <v>44479</v>
      </c>
      <c r="B8612">
        <v>1011427</v>
      </c>
      <c r="C8612">
        <v>5.3</v>
      </c>
      <c r="D8612">
        <v>5</v>
      </c>
    </row>
    <row r="8613" spans="1:4" x14ac:dyDescent="0.25">
      <c r="A8613" s="1">
        <v>44479</v>
      </c>
      <c r="B8613">
        <v>1011428</v>
      </c>
      <c r="C8613">
        <v>10.4</v>
      </c>
      <c r="D8613">
        <v>5</v>
      </c>
    </row>
    <row r="8614" spans="1:4" x14ac:dyDescent="0.25">
      <c r="A8614" s="1">
        <v>44479</v>
      </c>
      <c r="B8614">
        <v>1011429</v>
      </c>
      <c r="C8614">
        <v>3.95</v>
      </c>
      <c r="D8614">
        <v>4</v>
      </c>
    </row>
    <row r="8615" spans="1:4" x14ac:dyDescent="0.25">
      <c r="A8615" s="1">
        <v>44479</v>
      </c>
      <c r="B8615">
        <v>1011430</v>
      </c>
      <c r="C8615">
        <v>4.25</v>
      </c>
      <c r="D8615">
        <v>5</v>
      </c>
    </row>
    <row r="8616" spans="1:4" x14ac:dyDescent="0.25">
      <c r="A8616" s="1">
        <v>44479</v>
      </c>
      <c r="B8616">
        <v>1011431</v>
      </c>
      <c r="C8616">
        <v>6.2</v>
      </c>
      <c r="D8616">
        <v>4</v>
      </c>
    </row>
    <row r="8617" spans="1:4" x14ac:dyDescent="0.25">
      <c r="A8617" s="1">
        <v>44479</v>
      </c>
      <c r="B8617">
        <v>1011432</v>
      </c>
      <c r="C8617">
        <v>3.95</v>
      </c>
      <c r="D8617">
        <v>2</v>
      </c>
    </row>
    <row r="8618" spans="1:4" x14ac:dyDescent="0.25">
      <c r="A8618" s="1">
        <v>44479</v>
      </c>
      <c r="B8618">
        <v>1011433</v>
      </c>
      <c r="C8618">
        <v>5.6</v>
      </c>
      <c r="D8618">
        <v>5</v>
      </c>
    </row>
    <row r="8619" spans="1:4" x14ac:dyDescent="0.25">
      <c r="A8619" s="1">
        <v>44479</v>
      </c>
      <c r="B8619">
        <v>1011434</v>
      </c>
      <c r="C8619">
        <v>3.5</v>
      </c>
      <c r="D8619">
        <v>2</v>
      </c>
    </row>
    <row r="8620" spans="1:4" x14ac:dyDescent="0.25">
      <c r="A8620" s="1">
        <v>44479</v>
      </c>
      <c r="B8620">
        <v>1011435</v>
      </c>
      <c r="C8620">
        <v>3.35</v>
      </c>
      <c r="D8620">
        <v>2</v>
      </c>
    </row>
    <row r="8621" spans="1:4" x14ac:dyDescent="0.25">
      <c r="A8621" s="1">
        <v>44479</v>
      </c>
      <c r="B8621">
        <v>1011436</v>
      </c>
      <c r="C8621">
        <v>3.95</v>
      </c>
      <c r="D8621">
        <v>5</v>
      </c>
    </row>
    <row r="8622" spans="1:4" x14ac:dyDescent="0.25">
      <c r="A8622" s="1">
        <v>44479</v>
      </c>
      <c r="B8622">
        <v>1011437</v>
      </c>
      <c r="C8622">
        <v>2.9</v>
      </c>
      <c r="D8622">
        <v>2</v>
      </c>
    </row>
    <row r="8623" spans="1:4" x14ac:dyDescent="0.25">
      <c r="A8623" s="1">
        <v>44479</v>
      </c>
      <c r="B8623">
        <v>1011438</v>
      </c>
      <c r="C8623">
        <v>6.65</v>
      </c>
      <c r="D8623">
        <v>6</v>
      </c>
    </row>
    <row r="8624" spans="1:4" x14ac:dyDescent="0.25">
      <c r="A8624" s="1">
        <v>44479</v>
      </c>
      <c r="B8624">
        <v>1011439</v>
      </c>
      <c r="C8624">
        <v>5</v>
      </c>
      <c r="D8624">
        <v>4</v>
      </c>
    </row>
    <row r="8625" spans="1:4" x14ac:dyDescent="0.25">
      <c r="A8625" s="1">
        <v>44479</v>
      </c>
      <c r="B8625">
        <v>1011440</v>
      </c>
      <c r="C8625">
        <v>7.7</v>
      </c>
      <c r="D8625">
        <v>6</v>
      </c>
    </row>
    <row r="8626" spans="1:4" x14ac:dyDescent="0.25">
      <c r="A8626" s="1">
        <v>44479</v>
      </c>
      <c r="B8626">
        <v>1011441</v>
      </c>
      <c r="C8626">
        <v>3.8</v>
      </c>
      <c r="D8626">
        <v>4</v>
      </c>
    </row>
    <row r="8627" spans="1:4" x14ac:dyDescent="0.25">
      <c r="A8627" s="1">
        <v>44479</v>
      </c>
      <c r="B8627">
        <v>1011442</v>
      </c>
      <c r="C8627">
        <v>3.65</v>
      </c>
      <c r="D8627">
        <v>3</v>
      </c>
    </row>
    <row r="8628" spans="1:4" x14ac:dyDescent="0.25">
      <c r="A8628" s="1">
        <v>44479</v>
      </c>
      <c r="B8628">
        <v>1011443</v>
      </c>
      <c r="C8628">
        <v>3.8</v>
      </c>
      <c r="D8628">
        <v>4</v>
      </c>
    </row>
    <row r="8629" spans="1:4" x14ac:dyDescent="0.25">
      <c r="A8629" s="1">
        <v>44479</v>
      </c>
      <c r="B8629">
        <v>1011444</v>
      </c>
      <c r="C8629">
        <v>12.65</v>
      </c>
      <c r="D8629">
        <v>6</v>
      </c>
    </row>
    <row r="8630" spans="1:4" x14ac:dyDescent="0.25">
      <c r="A8630" s="1">
        <v>44479</v>
      </c>
      <c r="B8630">
        <v>1011445</v>
      </c>
      <c r="C8630">
        <v>2.9</v>
      </c>
      <c r="D8630">
        <v>2</v>
      </c>
    </row>
    <row r="8631" spans="1:4" x14ac:dyDescent="0.25">
      <c r="A8631" s="1">
        <v>44479</v>
      </c>
      <c r="B8631">
        <v>1011446</v>
      </c>
      <c r="C8631">
        <v>4.7</v>
      </c>
      <c r="D8631">
        <v>3</v>
      </c>
    </row>
    <row r="8632" spans="1:4" x14ac:dyDescent="0.25">
      <c r="A8632" s="1">
        <v>44479</v>
      </c>
      <c r="B8632">
        <v>1011447</v>
      </c>
      <c r="C8632">
        <v>4.4000000000000004</v>
      </c>
      <c r="D8632">
        <v>3</v>
      </c>
    </row>
    <row r="8633" spans="1:4" x14ac:dyDescent="0.25">
      <c r="A8633" s="1">
        <v>44479</v>
      </c>
      <c r="B8633">
        <v>1011448</v>
      </c>
      <c r="C8633">
        <v>6.35</v>
      </c>
      <c r="D8633">
        <v>4</v>
      </c>
    </row>
    <row r="8634" spans="1:4" x14ac:dyDescent="0.25">
      <c r="A8634" s="1">
        <v>44479</v>
      </c>
      <c r="B8634">
        <v>1011449</v>
      </c>
      <c r="C8634">
        <v>5.3</v>
      </c>
      <c r="D8634">
        <v>3</v>
      </c>
    </row>
    <row r="8635" spans="1:4" x14ac:dyDescent="0.25">
      <c r="A8635" s="1">
        <v>44479</v>
      </c>
      <c r="B8635">
        <v>1011450</v>
      </c>
      <c r="C8635">
        <v>5.15</v>
      </c>
      <c r="D8635">
        <v>3</v>
      </c>
    </row>
    <row r="8636" spans="1:4" x14ac:dyDescent="0.25">
      <c r="A8636" s="1">
        <v>44479</v>
      </c>
      <c r="B8636">
        <v>1011451</v>
      </c>
      <c r="C8636">
        <v>8.9</v>
      </c>
      <c r="D8636">
        <v>6</v>
      </c>
    </row>
    <row r="8637" spans="1:4" x14ac:dyDescent="0.25">
      <c r="A8637" s="1">
        <v>44479</v>
      </c>
      <c r="B8637">
        <v>1011452</v>
      </c>
      <c r="C8637">
        <v>4.25</v>
      </c>
      <c r="D8637">
        <v>3</v>
      </c>
    </row>
    <row r="8638" spans="1:4" x14ac:dyDescent="0.25">
      <c r="A8638" s="1">
        <v>44479</v>
      </c>
      <c r="B8638">
        <v>1011453</v>
      </c>
      <c r="C8638">
        <v>2.9</v>
      </c>
      <c r="D8638">
        <v>2</v>
      </c>
    </row>
    <row r="8639" spans="1:4" x14ac:dyDescent="0.25">
      <c r="A8639" s="1">
        <v>44479</v>
      </c>
      <c r="B8639">
        <v>1011454</v>
      </c>
      <c r="C8639">
        <v>3.8</v>
      </c>
      <c r="D8639">
        <v>3</v>
      </c>
    </row>
    <row r="8640" spans="1:4" x14ac:dyDescent="0.25">
      <c r="A8640" s="1">
        <v>44479</v>
      </c>
      <c r="B8640">
        <v>1011455</v>
      </c>
      <c r="C8640">
        <v>7.85</v>
      </c>
      <c r="D8640">
        <v>4</v>
      </c>
    </row>
    <row r="8641" spans="1:4" x14ac:dyDescent="0.25">
      <c r="A8641" s="1">
        <v>44479</v>
      </c>
      <c r="B8641">
        <v>1011456</v>
      </c>
      <c r="C8641">
        <v>3.35</v>
      </c>
      <c r="D8641">
        <v>4</v>
      </c>
    </row>
    <row r="8642" spans="1:4" x14ac:dyDescent="0.25">
      <c r="A8642" s="1">
        <v>44479</v>
      </c>
      <c r="B8642">
        <v>1011457</v>
      </c>
      <c r="C8642">
        <v>4.4000000000000004</v>
      </c>
      <c r="D8642">
        <v>3</v>
      </c>
    </row>
    <row r="8643" spans="1:4" x14ac:dyDescent="0.25">
      <c r="A8643" s="1">
        <v>44479</v>
      </c>
      <c r="B8643">
        <v>1011458</v>
      </c>
      <c r="C8643">
        <v>4.25</v>
      </c>
      <c r="D8643">
        <v>4</v>
      </c>
    </row>
    <row r="8644" spans="1:4" x14ac:dyDescent="0.25">
      <c r="A8644" s="1">
        <v>44479</v>
      </c>
      <c r="B8644">
        <v>1011459</v>
      </c>
      <c r="C8644">
        <v>4.25</v>
      </c>
      <c r="D8644">
        <v>4</v>
      </c>
    </row>
    <row r="8645" spans="1:4" x14ac:dyDescent="0.25">
      <c r="A8645" s="1">
        <v>44479</v>
      </c>
      <c r="B8645">
        <v>1011460</v>
      </c>
      <c r="C8645">
        <v>5.9</v>
      </c>
      <c r="D8645">
        <v>4</v>
      </c>
    </row>
    <row r="8646" spans="1:4" x14ac:dyDescent="0.25">
      <c r="A8646" s="1">
        <v>44479</v>
      </c>
      <c r="B8646">
        <v>1011461</v>
      </c>
      <c r="C8646">
        <v>4.4000000000000004</v>
      </c>
      <c r="D8646">
        <v>4</v>
      </c>
    </row>
    <row r="8647" spans="1:4" x14ac:dyDescent="0.25">
      <c r="A8647" s="1">
        <v>44479</v>
      </c>
      <c r="B8647">
        <v>1011462</v>
      </c>
      <c r="C8647">
        <v>5.15</v>
      </c>
      <c r="D8647">
        <v>4</v>
      </c>
    </row>
    <row r="8648" spans="1:4" x14ac:dyDescent="0.25">
      <c r="A8648" s="1">
        <v>44479</v>
      </c>
      <c r="B8648">
        <v>1011464</v>
      </c>
      <c r="C8648">
        <v>4.25</v>
      </c>
      <c r="D8648">
        <v>4</v>
      </c>
    </row>
    <row r="8649" spans="1:4" x14ac:dyDescent="0.25">
      <c r="A8649" s="1">
        <v>44479</v>
      </c>
      <c r="B8649">
        <v>1011465</v>
      </c>
      <c r="C8649">
        <v>3.5</v>
      </c>
      <c r="D8649">
        <v>2</v>
      </c>
    </row>
    <row r="8650" spans="1:4" x14ac:dyDescent="0.25">
      <c r="A8650" s="1">
        <v>44479</v>
      </c>
      <c r="B8650">
        <v>1011466</v>
      </c>
      <c r="C8650">
        <v>3.65</v>
      </c>
      <c r="D8650">
        <v>3</v>
      </c>
    </row>
    <row r="8651" spans="1:4" x14ac:dyDescent="0.25">
      <c r="A8651" s="1">
        <v>44479</v>
      </c>
      <c r="B8651">
        <v>1011467</v>
      </c>
      <c r="C8651">
        <v>7.4</v>
      </c>
      <c r="D8651">
        <v>6</v>
      </c>
    </row>
    <row r="8652" spans="1:4" x14ac:dyDescent="0.25">
      <c r="A8652" s="1">
        <v>44479</v>
      </c>
      <c r="B8652">
        <v>1011468</v>
      </c>
      <c r="C8652">
        <v>3.35</v>
      </c>
      <c r="D8652">
        <v>3</v>
      </c>
    </row>
    <row r="8653" spans="1:4" x14ac:dyDescent="0.25">
      <c r="A8653" s="1">
        <v>44479</v>
      </c>
      <c r="B8653">
        <v>1011469</v>
      </c>
      <c r="C8653">
        <v>5.3</v>
      </c>
      <c r="D8653">
        <v>4</v>
      </c>
    </row>
    <row r="8654" spans="1:4" x14ac:dyDescent="0.25">
      <c r="A8654" s="1">
        <v>44479</v>
      </c>
      <c r="B8654">
        <v>1011470</v>
      </c>
      <c r="C8654">
        <v>6.2</v>
      </c>
      <c r="D8654">
        <v>5</v>
      </c>
    </row>
    <row r="8655" spans="1:4" x14ac:dyDescent="0.25">
      <c r="A8655" s="1">
        <v>44479</v>
      </c>
      <c r="B8655">
        <v>1011471</v>
      </c>
      <c r="C8655">
        <v>3.5</v>
      </c>
      <c r="D8655">
        <v>2</v>
      </c>
    </row>
    <row r="8656" spans="1:4" x14ac:dyDescent="0.25">
      <c r="A8656" s="1">
        <v>44479</v>
      </c>
      <c r="B8656">
        <v>1011472</v>
      </c>
      <c r="C8656">
        <v>8.6</v>
      </c>
      <c r="D8656">
        <v>5</v>
      </c>
    </row>
    <row r="8657" spans="1:4" x14ac:dyDescent="0.25">
      <c r="A8657" s="1">
        <v>44479</v>
      </c>
      <c r="B8657">
        <v>1011473</v>
      </c>
      <c r="C8657">
        <v>3.35</v>
      </c>
      <c r="D8657">
        <v>2</v>
      </c>
    </row>
    <row r="8658" spans="1:4" x14ac:dyDescent="0.25">
      <c r="A8658" s="1">
        <v>44479</v>
      </c>
      <c r="B8658">
        <v>1011474</v>
      </c>
      <c r="C8658">
        <v>3.5</v>
      </c>
      <c r="D8658">
        <v>4</v>
      </c>
    </row>
    <row r="8659" spans="1:4" x14ac:dyDescent="0.25">
      <c r="A8659" s="1">
        <v>44479</v>
      </c>
      <c r="B8659">
        <v>1011475</v>
      </c>
      <c r="C8659">
        <v>8.6</v>
      </c>
      <c r="D8659">
        <v>8</v>
      </c>
    </row>
    <row r="8660" spans="1:4" x14ac:dyDescent="0.25">
      <c r="A8660" s="1">
        <v>44479</v>
      </c>
      <c r="B8660">
        <v>1011476</v>
      </c>
      <c r="C8660">
        <v>3.2</v>
      </c>
      <c r="D8660">
        <v>3</v>
      </c>
    </row>
    <row r="8661" spans="1:4" x14ac:dyDescent="0.25">
      <c r="A8661" s="1">
        <v>44479</v>
      </c>
      <c r="B8661">
        <v>1011477</v>
      </c>
      <c r="C8661">
        <v>3.8</v>
      </c>
      <c r="D8661">
        <v>4</v>
      </c>
    </row>
    <row r="8662" spans="1:4" x14ac:dyDescent="0.25">
      <c r="A8662" s="1">
        <v>44479</v>
      </c>
      <c r="B8662">
        <v>1011478</v>
      </c>
      <c r="C8662">
        <v>5</v>
      </c>
      <c r="D8662">
        <v>4</v>
      </c>
    </row>
    <row r="8663" spans="1:4" x14ac:dyDescent="0.25">
      <c r="A8663" s="1">
        <v>44479</v>
      </c>
      <c r="B8663">
        <v>1011479</v>
      </c>
      <c r="C8663">
        <v>3.2</v>
      </c>
      <c r="D8663">
        <v>2</v>
      </c>
    </row>
    <row r="8664" spans="1:4" x14ac:dyDescent="0.25">
      <c r="A8664" s="1">
        <v>44479</v>
      </c>
      <c r="B8664">
        <v>1011480</v>
      </c>
      <c r="C8664">
        <v>9.65</v>
      </c>
      <c r="D8664">
        <v>6</v>
      </c>
    </row>
    <row r="8665" spans="1:4" x14ac:dyDescent="0.25">
      <c r="A8665" s="1">
        <v>44479</v>
      </c>
      <c r="B8665">
        <v>1011481</v>
      </c>
      <c r="C8665">
        <v>8</v>
      </c>
      <c r="D8665">
        <v>6</v>
      </c>
    </row>
    <row r="8666" spans="1:4" x14ac:dyDescent="0.25">
      <c r="A8666" s="1">
        <v>44479</v>
      </c>
      <c r="B8666">
        <v>1011482</v>
      </c>
      <c r="C8666">
        <v>7.7</v>
      </c>
      <c r="D8666">
        <v>5</v>
      </c>
    </row>
    <row r="8667" spans="1:4" x14ac:dyDescent="0.25">
      <c r="A8667" s="1">
        <v>44479</v>
      </c>
      <c r="B8667">
        <v>1011483</v>
      </c>
      <c r="C8667">
        <v>6.35</v>
      </c>
      <c r="D8667">
        <v>3</v>
      </c>
    </row>
    <row r="8668" spans="1:4" x14ac:dyDescent="0.25">
      <c r="A8668" s="1">
        <v>44479</v>
      </c>
      <c r="B8668">
        <v>1011484</v>
      </c>
      <c r="C8668">
        <v>4.0999999999999996</v>
      </c>
      <c r="D8668">
        <v>2</v>
      </c>
    </row>
    <row r="8669" spans="1:4" x14ac:dyDescent="0.25">
      <c r="A8669" s="1">
        <v>44479</v>
      </c>
      <c r="B8669">
        <v>1011485</v>
      </c>
      <c r="C8669">
        <v>4.4000000000000004</v>
      </c>
      <c r="D8669">
        <v>3</v>
      </c>
    </row>
    <row r="8670" spans="1:4" x14ac:dyDescent="0.25">
      <c r="A8670" s="1">
        <v>44479</v>
      </c>
      <c r="B8670">
        <v>1011486</v>
      </c>
      <c r="C8670">
        <v>4.8499999999999996</v>
      </c>
      <c r="D8670">
        <v>4</v>
      </c>
    </row>
    <row r="8671" spans="1:4" x14ac:dyDescent="0.25">
      <c r="A8671" s="1">
        <v>44479</v>
      </c>
      <c r="B8671">
        <v>1011487</v>
      </c>
      <c r="C8671">
        <v>3.2</v>
      </c>
      <c r="D8671">
        <v>2</v>
      </c>
    </row>
    <row r="8672" spans="1:4" x14ac:dyDescent="0.25">
      <c r="A8672" s="1">
        <v>44479</v>
      </c>
      <c r="B8672">
        <v>1011488</v>
      </c>
      <c r="C8672">
        <v>2.9</v>
      </c>
      <c r="D8672">
        <v>3</v>
      </c>
    </row>
    <row r="8673" spans="1:4" x14ac:dyDescent="0.25">
      <c r="A8673" s="1">
        <v>44479</v>
      </c>
      <c r="B8673">
        <v>1011489</v>
      </c>
      <c r="C8673">
        <v>5</v>
      </c>
      <c r="D8673">
        <v>4</v>
      </c>
    </row>
    <row r="8674" spans="1:4" x14ac:dyDescent="0.25">
      <c r="A8674" s="1">
        <v>44479</v>
      </c>
      <c r="B8674">
        <v>1011490</v>
      </c>
      <c r="C8674">
        <v>4.55</v>
      </c>
      <c r="D8674">
        <v>3</v>
      </c>
    </row>
    <row r="8675" spans="1:4" x14ac:dyDescent="0.25">
      <c r="A8675" s="1">
        <v>44479</v>
      </c>
      <c r="B8675">
        <v>1011491</v>
      </c>
      <c r="C8675">
        <v>3.65</v>
      </c>
      <c r="D8675">
        <v>3</v>
      </c>
    </row>
    <row r="8676" spans="1:4" x14ac:dyDescent="0.25">
      <c r="A8676" s="1">
        <v>44479</v>
      </c>
      <c r="B8676">
        <v>1011492</v>
      </c>
      <c r="C8676">
        <v>6.2</v>
      </c>
      <c r="D8676">
        <v>3</v>
      </c>
    </row>
    <row r="8677" spans="1:4" x14ac:dyDescent="0.25">
      <c r="A8677" s="1">
        <v>44479</v>
      </c>
      <c r="B8677">
        <v>1011493</v>
      </c>
      <c r="C8677">
        <v>4.0999999999999996</v>
      </c>
      <c r="D8677">
        <v>3</v>
      </c>
    </row>
    <row r="8678" spans="1:4" x14ac:dyDescent="0.25">
      <c r="A8678" s="1">
        <v>44479</v>
      </c>
      <c r="B8678">
        <v>1011494</v>
      </c>
      <c r="C8678">
        <v>2.9</v>
      </c>
      <c r="D8678">
        <v>2</v>
      </c>
    </row>
    <row r="8679" spans="1:4" x14ac:dyDescent="0.25">
      <c r="A8679" s="1">
        <v>44479</v>
      </c>
      <c r="B8679">
        <v>1011495</v>
      </c>
      <c r="C8679">
        <v>4.0999999999999996</v>
      </c>
      <c r="D8679">
        <v>3</v>
      </c>
    </row>
    <row r="8680" spans="1:4" x14ac:dyDescent="0.25">
      <c r="A8680" s="1">
        <v>44479</v>
      </c>
      <c r="B8680">
        <v>1011496</v>
      </c>
      <c r="C8680">
        <v>6.5</v>
      </c>
      <c r="D8680">
        <v>6</v>
      </c>
    </row>
    <row r="8681" spans="1:4" x14ac:dyDescent="0.25">
      <c r="A8681" s="1">
        <v>44479</v>
      </c>
      <c r="B8681">
        <v>1011497</v>
      </c>
      <c r="C8681">
        <v>3.35</v>
      </c>
      <c r="D8681">
        <v>3</v>
      </c>
    </row>
    <row r="8682" spans="1:4" x14ac:dyDescent="0.25">
      <c r="A8682" s="1">
        <v>44479</v>
      </c>
      <c r="B8682">
        <v>1011498</v>
      </c>
      <c r="C8682">
        <v>7.85</v>
      </c>
      <c r="D8682">
        <v>6</v>
      </c>
    </row>
    <row r="8683" spans="1:4" x14ac:dyDescent="0.25">
      <c r="A8683" s="1">
        <v>44479</v>
      </c>
      <c r="B8683">
        <v>1011499</v>
      </c>
      <c r="C8683">
        <v>3.65</v>
      </c>
      <c r="D8683">
        <v>3</v>
      </c>
    </row>
    <row r="8684" spans="1:4" x14ac:dyDescent="0.25">
      <c r="A8684" s="1">
        <v>44479</v>
      </c>
      <c r="B8684">
        <v>1011500</v>
      </c>
      <c r="C8684">
        <v>5.15</v>
      </c>
      <c r="D8684">
        <v>4</v>
      </c>
    </row>
    <row r="8685" spans="1:4" x14ac:dyDescent="0.25">
      <c r="A8685" s="1">
        <v>44479</v>
      </c>
      <c r="B8685">
        <v>1011501</v>
      </c>
      <c r="C8685">
        <v>5.45</v>
      </c>
      <c r="D8685">
        <v>4</v>
      </c>
    </row>
    <row r="8686" spans="1:4" x14ac:dyDescent="0.25">
      <c r="A8686" s="1">
        <v>44479</v>
      </c>
      <c r="B8686">
        <v>1011502</v>
      </c>
      <c r="C8686">
        <v>2.9</v>
      </c>
      <c r="D8686">
        <v>3</v>
      </c>
    </row>
    <row r="8687" spans="1:4" x14ac:dyDescent="0.25">
      <c r="A8687" s="1">
        <v>44479</v>
      </c>
      <c r="B8687">
        <v>1011503</v>
      </c>
      <c r="C8687">
        <v>6.5</v>
      </c>
      <c r="D8687">
        <v>4</v>
      </c>
    </row>
    <row r="8688" spans="1:4" x14ac:dyDescent="0.25">
      <c r="A8688" s="1">
        <v>44479</v>
      </c>
      <c r="B8688">
        <v>1011504</v>
      </c>
      <c r="C8688">
        <v>3.65</v>
      </c>
      <c r="D8688">
        <v>2</v>
      </c>
    </row>
    <row r="8689" spans="1:4" x14ac:dyDescent="0.25">
      <c r="A8689" s="1">
        <v>44479</v>
      </c>
      <c r="B8689">
        <v>1011505</v>
      </c>
      <c r="C8689">
        <v>3.65</v>
      </c>
      <c r="D8689">
        <v>3</v>
      </c>
    </row>
    <row r="8690" spans="1:4" x14ac:dyDescent="0.25">
      <c r="A8690" s="1">
        <v>44479</v>
      </c>
      <c r="B8690">
        <v>1011506</v>
      </c>
      <c r="C8690">
        <v>3.95</v>
      </c>
      <c r="D8690">
        <v>5</v>
      </c>
    </row>
    <row r="8691" spans="1:4" x14ac:dyDescent="0.25">
      <c r="A8691" s="1">
        <v>44479</v>
      </c>
      <c r="B8691">
        <v>1011507</v>
      </c>
      <c r="C8691">
        <v>3.65</v>
      </c>
      <c r="D8691">
        <v>4</v>
      </c>
    </row>
    <row r="8692" spans="1:4" x14ac:dyDescent="0.25">
      <c r="A8692" s="1">
        <v>44479</v>
      </c>
      <c r="B8692">
        <v>1011508</v>
      </c>
      <c r="C8692">
        <v>6.95</v>
      </c>
      <c r="D8692">
        <v>4</v>
      </c>
    </row>
    <row r="8693" spans="1:4" x14ac:dyDescent="0.25">
      <c r="A8693" s="1">
        <v>44479</v>
      </c>
      <c r="B8693">
        <v>1011509</v>
      </c>
      <c r="C8693">
        <v>2.9</v>
      </c>
      <c r="D8693">
        <v>5</v>
      </c>
    </row>
    <row r="8694" spans="1:4" x14ac:dyDescent="0.25">
      <c r="A8694" s="1">
        <v>44479</v>
      </c>
      <c r="B8694">
        <v>1011510</v>
      </c>
      <c r="C8694">
        <v>3.8</v>
      </c>
      <c r="D8694">
        <v>5</v>
      </c>
    </row>
    <row r="8695" spans="1:4" x14ac:dyDescent="0.25">
      <c r="A8695" s="1">
        <v>44479</v>
      </c>
      <c r="B8695">
        <v>1011511</v>
      </c>
      <c r="C8695">
        <v>2.9</v>
      </c>
      <c r="D8695">
        <v>2</v>
      </c>
    </row>
    <row r="8696" spans="1:4" x14ac:dyDescent="0.25">
      <c r="A8696" s="1">
        <v>44479</v>
      </c>
      <c r="B8696">
        <v>1011512</v>
      </c>
      <c r="C8696">
        <v>4.55</v>
      </c>
      <c r="D8696">
        <v>5</v>
      </c>
    </row>
    <row r="8697" spans="1:4" x14ac:dyDescent="0.25">
      <c r="A8697" s="1">
        <v>44479</v>
      </c>
      <c r="B8697">
        <v>1011513</v>
      </c>
      <c r="C8697">
        <v>3.65</v>
      </c>
      <c r="D8697">
        <v>2</v>
      </c>
    </row>
    <row r="8698" spans="1:4" x14ac:dyDescent="0.25">
      <c r="A8698" s="1">
        <v>44479</v>
      </c>
      <c r="B8698">
        <v>1011514</v>
      </c>
      <c r="C8698">
        <v>5</v>
      </c>
      <c r="D8698">
        <v>3</v>
      </c>
    </row>
    <row r="8699" spans="1:4" x14ac:dyDescent="0.25">
      <c r="A8699" s="1">
        <v>44479</v>
      </c>
      <c r="B8699">
        <v>1011515</v>
      </c>
      <c r="C8699">
        <v>3.05</v>
      </c>
      <c r="D8699">
        <v>2</v>
      </c>
    </row>
    <row r="8700" spans="1:4" x14ac:dyDescent="0.25">
      <c r="A8700" s="1">
        <v>44479</v>
      </c>
      <c r="B8700">
        <v>1011516</v>
      </c>
      <c r="C8700">
        <v>3.8</v>
      </c>
      <c r="D8700">
        <v>3</v>
      </c>
    </row>
    <row r="8701" spans="1:4" x14ac:dyDescent="0.25">
      <c r="A8701" s="1">
        <v>44479</v>
      </c>
      <c r="B8701">
        <v>1011517</v>
      </c>
      <c r="C8701">
        <v>5.6</v>
      </c>
      <c r="D8701">
        <v>5</v>
      </c>
    </row>
    <row r="8702" spans="1:4" x14ac:dyDescent="0.25">
      <c r="A8702" s="1">
        <v>44479</v>
      </c>
      <c r="B8702">
        <v>1011518</v>
      </c>
      <c r="C8702">
        <v>3.95</v>
      </c>
      <c r="D8702">
        <v>3</v>
      </c>
    </row>
    <row r="8703" spans="1:4" x14ac:dyDescent="0.25">
      <c r="A8703" s="1">
        <v>44479</v>
      </c>
      <c r="B8703">
        <v>1011519</v>
      </c>
      <c r="C8703">
        <v>7.4</v>
      </c>
      <c r="D8703">
        <v>5</v>
      </c>
    </row>
    <row r="8704" spans="1:4" x14ac:dyDescent="0.25">
      <c r="A8704" s="1">
        <v>44479</v>
      </c>
      <c r="B8704">
        <v>1011520</v>
      </c>
      <c r="C8704">
        <v>8</v>
      </c>
      <c r="D8704">
        <v>4</v>
      </c>
    </row>
    <row r="8705" spans="1:4" x14ac:dyDescent="0.25">
      <c r="A8705" s="1">
        <v>44479</v>
      </c>
      <c r="B8705">
        <v>1011521</v>
      </c>
      <c r="C8705">
        <v>2.9</v>
      </c>
      <c r="D8705">
        <v>2</v>
      </c>
    </row>
    <row r="8706" spans="1:4" x14ac:dyDescent="0.25">
      <c r="A8706" s="1">
        <v>44479</v>
      </c>
      <c r="B8706">
        <v>1011522</v>
      </c>
      <c r="C8706">
        <v>14.45</v>
      </c>
      <c r="D8706">
        <v>8</v>
      </c>
    </row>
    <row r="8707" spans="1:4" x14ac:dyDescent="0.25">
      <c r="A8707" s="1">
        <v>44479</v>
      </c>
      <c r="B8707">
        <v>1011523</v>
      </c>
      <c r="C8707">
        <v>4.4000000000000004</v>
      </c>
      <c r="D8707">
        <v>4</v>
      </c>
    </row>
    <row r="8708" spans="1:4" x14ac:dyDescent="0.25">
      <c r="A8708" s="1">
        <v>44479</v>
      </c>
      <c r="B8708">
        <v>1011524</v>
      </c>
      <c r="C8708">
        <v>9.8000000000000007</v>
      </c>
      <c r="D8708">
        <v>4</v>
      </c>
    </row>
    <row r="8709" spans="1:4" x14ac:dyDescent="0.25">
      <c r="A8709" s="1">
        <v>44479</v>
      </c>
      <c r="B8709">
        <v>1011525</v>
      </c>
      <c r="C8709">
        <v>2.9</v>
      </c>
      <c r="D8709">
        <v>2</v>
      </c>
    </row>
    <row r="8710" spans="1:4" x14ac:dyDescent="0.25">
      <c r="A8710" s="1">
        <v>44479</v>
      </c>
      <c r="B8710">
        <v>1011526</v>
      </c>
      <c r="C8710">
        <v>8.75</v>
      </c>
      <c r="D8710">
        <v>6</v>
      </c>
    </row>
    <row r="8711" spans="1:4" x14ac:dyDescent="0.25">
      <c r="A8711" s="1">
        <v>44479</v>
      </c>
      <c r="B8711">
        <v>1011527</v>
      </c>
      <c r="C8711">
        <v>4.25</v>
      </c>
      <c r="D8711">
        <v>3</v>
      </c>
    </row>
    <row r="8712" spans="1:4" x14ac:dyDescent="0.25">
      <c r="A8712" s="1">
        <v>44479</v>
      </c>
      <c r="B8712">
        <v>1011528</v>
      </c>
      <c r="C8712">
        <v>3.95</v>
      </c>
      <c r="D8712">
        <v>3</v>
      </c>
    </row>
    <row r="8713" spans="1:4" x14ac:dyDescent="0.25">
      <c r="A8713" s="1">
        <v>44479</v>
      </c>
      <c r="B8713">
        <v>1011529</v>
      </c>
      <c r="C8713">
        <v>6.05</v>
      </c>
      <c r="D8713">
        <v>5</v>
      </c>
    </row>
    <row r="8714" spans="1:4" x14ac:dyDescent="0.25">
      <c r="A8714" s="1">
        <v>44479</v>
      </c>
      <c r="B8714">
        <v>1011530</v>
      </c>
      <c r="C8714">
        <v>7.55</v>
      </c>
      <c r="D8714">
        <v>6</v>
      </c>
    </row>
    <row r="8715" spans="1:4" x14ac:dyDescent="0.25">
      <c r="A8715" s="1">
        <v>44479</v>
      </c>
      <c r="B8715">
        <v>1011531</v>
      </c>
      <c r="C8715">
        <v>4.55</v>
      </c>
      <c r="D8715">
        <v>4</v>
      </c>
    </row>
    <row r="8716" spans="1:4" x14ac:dyDescent="0.25">
      <c r="A8716" s="1">
        <v>44479</v>
      </c>
      <c r="B8716">
        <v>1011532</v>
      </c>
      <c r="C8716">
        <v>2.9</v>
      </c>
      <c r="D8716">
        <v>2</v>
      </c>
    </row>
    <row r="8717" spans="1:4" x14ac:dyDescent="0.25">
      <c r="A8717" s="1">
        <v>44479</v>
      </c>
      <c r="B8717">
        <v>1011533</v>
      </c>
      <c r="C8717">
        <v>5.75</v>
      </c>
      <c r="D8717">
        <v>4</v>
      </c>
    </row>
    <row r="8718" spans="1:4" x14ac:dyDescent="0.25">
      <c r="A8718" s="1">
        <v>44479</v>
      </c>
      <c r="B8718">
        <v>1011534</v>
      </c>
      <c r="C8718">
        <v>7.1</v>
      </c>
      <c r="D8718">
        <v>6</v>
      </c>
    </row>
    <row r="8719" spans="1:4" x14ac:dyDescent="0.25">
      <c r="A8719" s="1">
        <v>44479</v>
      </c>
      <c r="B8719">
        <v>1011535</v>
      </c>
      <c r="C8719">
        <v>5.15</v>
      </c>
      <c r="D8719">
        <v>6</v>
      </c>
    </row>
    <row r="8720" spans="1:4" x14ac:dyDescent="0.25">
      <c r="A8720" s="1">
        <v>44479</v>
      </c>
      <c r="B8720">
        <v>1011536</v>
      </c>
      <c r="C8720">
        <v>6.35</v>
      </c>
      <c r="D8720">
        <v>4</v>
      </c>
    </row>
    <row r="8721" spans="1:4" x14ac:dyDescent="0.25">
      <c r="A8721" s="1">
        <v>44479</v>
      </c>
      <c r="B8721">
        <v>1011537</v>
      </c>
      <c r="C8721">
        <v>3.35</v>
      </c>
      <c r="D8721">
        <v>4</v>
      </c>
    </row>
    <row r="8722" spans="1:4" x14ac:dyDescent="0.25">
      <c r="A8722" s="1">
        <v>44479</v>
      </c>
      <c r="B8722">
        <v>1011538</v>
      </c>
      <c r="C8722">
        <v>4.4000000000000004</v>
      </c>
      <c r="D8722">
        <v>5</v>
      </c>
    </row>
    <row r="8723" spans="1:4" x14ac:dyDescent="0.25">
      <c r="A8723" s="1">
        <v>44479</v>
      </c>
      <c r="B8723">
        <v>1011539</v>
      </c>
      <c r="C8723">
        <v>6.5</v>
      </c>
      <c r="D8723">
        <v>5</v>
      </c>
    </row>
    <row r="8724" spans="1:4" x14ac:dyDescent="0.25">
      <c r="A8724" s="1">
        <v>44479</v>
      </c>
      <c r="B8724">
        <v>1011540</v>
      </c>
      <c r="C8724">
        <v>4.25</v>
      </c>
      <c r="D8724">
        <v>4</v>
      </c>
    </row>
    <row r="8725" spans="1:4" x14ac:dyDescent="0.25">
      <c r="A8725" s="1">
        <v>44479</v>
      </c>
      <c r="B8725">
        <v>1011541</v>
      </c>
      <c r="C8725">
        <v>3.2</v>
      </c>
      <c r="D8725">
        <v>2</v>
      </c>
    </row>
    <row r="8726" spans="1:4" x14ac:dyDescent="0.25">
      <c r="A8726" s="1">
        <v>44479</v>
      </c>
      <c r="B8726">
        <v>1011542</v>
      </c>
      <c r="C8726">
        <v>4.8499999999999996</v>
      </c>
      <c r="D8726">
        <v>4</v>
      </c>
    </row>
    <row r="8727" spans="1:4" x14ac:dyDescent="0.25">
      <c r="A8727" s="1">
        <v>44479</v>
      </c>
      <c r="B8727">
        <v>1011543</v>
      </c>
      <c r="C8727">
        <v>5.3</v>
      </c>
      <c r="D8727">
        <v>4</v>
      </c>
    </row>
    <row r="8728" spans="1:4" x14ac:dyDescent="0.25">
      <c r="A8728" s="1">
        <v>44479</v>
      </c>
      <c r="B8728">
        <v>1011544</v>
      </c>
      <c r="C8728">
        <v>8.75</v>
      </c>
      <c r="D8728">
        <v>4</v>
      </c>
    </row>
    <row r="8729" spans="1:4" x14ac:dyDescent="0.25">
      <c r="A8729" s="1">
        <v>44479</v>
      </c>
      <c r="B8729">
        <v>1011545</v>
      </c>
      <c r="C8729">
        <v>9.0500000000000007</v>
      </c>
      <c r="D8729">
        <v>5</v>
      </c>
    </row>
    <row r="8730" spans="1:4" x14ac:dyDescent="0.25">
      <c r="A8730" s="1">
        <v>44479</v>
      </c>
      <c r="B8730">
        <v>1011546</v>
      </c>
      <c r="C8730">
        <v>6.35</v>
      </c>
      <c r="D8730">
        <v>2</v>
      </c>
    </row>
    <row r="8731" spans="1:4" x14ac:dyDescent="0.25">
      <c r="A8731" s="1">
        <v>44479</v>
      </c>
      <c r="B8731">
        <v>1011547</v>
      </c>
      <c r="C8731">
        <v>3.95</v>
      </c>
      <c r="D8731">
        <v>2</v>
      </c>
    </row>
    <row r="8732" spans="1:4" x14ac:dyDescent="0.25">
      <c r="A8732" s="1">
        <v>44479</v>
      </c>
      <c r="B8732">
        <v>1011548</v>
      </c>
      <c r="C8732">
        <v>3.35</v>
      </c>
      <c r="D8732">
        <v>2</v>
      </c>
    </row>
    <row r="8733" spans="1:4" x14ac:dyDescent="0.25">
      <c r="A8733" s="1">
        <v>44479</v>
      </c>
      <c r="B8733">
        <v>1011549</v>
      </c>
      <c r="C8733">
        <v>8.3000000000000007</v>
      </c>
      <c r="D8733">
        <v>5</v>
      </c>
    </row>
    <row r="8734" spans="1:4" x14ac:dyDescent="0.25">
      <c r="A8734" s="1">
        <v>44479</v>
      </c>
      <c r="B8734">
        <v>1011550</v>
      </c>
      <c r="C8734">
        <v>4.55</v>
      </c>
      <c r="D8734">
        <v>4</v>
      </c>
    </row>
    <row r="8735" spans="1:4" x14ac:dyDescent="0.25">
      <c r="A8735" s="1">
        <v>44479</v>
      </c>
      <c r="B8735">
        <v>1011551</v>
      </c>
      <c r="C8735">
        <v>7.25</v>
      </c>
      <c r="D8735">
        <v>5</v>
      </c>
    </row>
    <row r="8736" spans="1:4" x14ac:dyDescent="0.25">
      <c r="A8736" s="1">
        <v>44479</v>
      </c>
      <c r="B8736">
        <v>1011552</v>
      </c>
      <c r="C8736">
        <v>9.8000000000000007</v>
      </c>
      <c r="D8736">
        <v>4</v>
      </c>
    </row>
    <row r="8737" spans="1:4" x14ac:dyDescent="0.25">
      <c r="A8737" s="1">
        <v>44479</v>
      </c>
      <c r="B8737">
        <v>1011553</v>
      </c>
      <c r="C8737">
        <v>7.85</v>
      </c>
      <c r="D8737">
        <v>5</v>
      </c>
    </row>
    <row r="8738" spans="1:4" x14ac:dyDescent="0.25">
      <c r="A8738" s="1">
        <v>44479</v>
      </c>
      <c r="B8738">
        <v>1011554</v>
      </c>
      <c r="C8738">
        <v>5.75</v>
      </c>
      <c r="D8738">
        <v>4</v>
      </c>
    </row>
    <row r="8739" spans="1:4" x14ac:dyDescent="0.25">
      <c r="A8739" s="1">
        <v>44479</v>
      </c>
      <c r="B8739">
        <v>1011556</v>
      </c>
      <c r="C8739">
        <v>4.4000000000000004</v>
      </c>
      <c r="D8739">
        <v>4</v>
      </c>
    </row>
    <row r="8740" spans="1:4" x14ac:dyDescent="0.25">
      <c r="A8740" s="1">
        <v>44479</v>
      </c>
      <c r="B8740">
        <v>1011557</v>
      </c>
      <c r="C8740">
        <v>4.55</v>
      </c>
      <c r="D8740">
        <v>4</v>
      </c>
    </row>
    <row r="8741" spans="1:4" x14ac:dyDescent="0.25">
      <c r="A8741" s="1">
        <v>44479</v>
      </c>
      <c r="B8741">
        <v>1011558</v>
      </c>
      <c r="C8741">
        <v>6.5</v>
      </c>
      <c r="D8741">
        <v>5</v>
      </c>
    </row>
    <row r="8742" spans="1:4" x14ac:dyDescent="0.25">
      <c r="A8742" s="1">
        <v>44479</v>
      </c>
      <c r="B8742">
        <v>1011559</v>
      </c>
      <c r="C8742">
        <v>3.95</v>
      </c>
      <c r="D8742">
        <v>3</v>
      </c>
    </row>
    <row r="8743" spans="1:4" x14ac:dyDescent="0.25">
      <c r="A8743" s="1">
        <v>44479</v>
      </c>
      <c r="B8743">
        <v>1011560</v>
      </c>
      <c r="C8743">
        <v>12.35</v>
      </c>
      <c r="D8743">
        <v>6</v>
      </c>
    </row>
    <row r="8744" spans="1:4" x14ac:dyDescent="0.25">
      <c r="A8744" s="1">
        <v>44479</v>
      </c>
      <c r="B8744">
        <v>1011561</v>
      </c>
      <c r="C8744">
        <v>6.5</v>
      </c>
      <c r="D8744">
        <v>4</v>
      </c>
    </row>
    <row r="8745" spans="1:4" x14ac:dyDescent="0.25">
      <c r="A8745" s="1">
        <v>44479</v>
      </c>
      <c r="B8745">
        <v>1011562</v>
      </c>
      <c r="C8745">
        <v>3.95</v>
      </c>
      <c r="D8745">
        <v>3</v>
      </c>
    </row>
    <row r="8746" spans="1:4" x14ac:dyDescent="0.25">
      <c r="A8746" s="1">
        <v>44479</v>
      </c>
      <c r="B8746">
        <v>1011563</v>
      </c>
      <c r="C8746">
        <v>3.8</v>
      </c>
      <c r="D8746">
        <v>3</v>
      </c>
    </row>
    <row r="8747" spans="1:4" x14ac:dyDescent="0.25">
      <c r="A8747" s="1">
        <v>44479</v>
      </c>
      <c r="B8747">
        <v>1011564</v>
      </c>
      <c r="C8747">
        <v>6.05</v>
      </c>
      <c r="D8747">
        <v>5</v>
      </c>
    </row>
    <row r="8748" spans="1:4" x14ac:dyDescent="0.25">
      <c r="A8748" s="1">
        <v>44479</v>
      </c>
      <c r="B8748">
        <v>1011565</v>
      </c>
      <c r="C8748">
        <v>4.7</v>
      </c>
      <c r="D8748">
        <v>4</v>
      </c>
    </row>
    <row r="8749" spans="1:4" x14ac:dyDescent="0.25">
      <c r="A8749" s="1">
        <v>44479</v>
      </c>
      <c r="B8749">
        <v>1011566</v>
      </c>
      <c r="C8749">
        <v>3.05</v>
      </c>
      <c r="D8749">
        <v>3</v>
      </c>
    </row>
    <row r="8750" spans="1:4" x14ac:dyDescent="0.25">
      <c r="A8750" s="1">
        <v>44479</v>
      </c>
      <c r="B8750">
        <v>1011567</v>
      </c>
      <c r="C8750">
        <v>5</v>
      </c>
      <c r="D8750">
        <v>4</v>
      </c>
    </row>
    <row r="8751" spans="1:4" x14ac:dyDescent="0.25">
      <c r="A8751" s="1">
        <v>44479</v>
      </c>
      <c r="B8751">
        <v>1011568</v>
      </c>
      <c r="C8751">
        <v>2.9</v>
      </c>
      <c r="D8751">
        <v>2</v>
      </c>
    </row>
    <row r="8752" spans="1:4" x14ac:dyDescent="0.25">
      <c r="A8752" s="1">
        <v>44479</v>
      </c>
      <c r="B8752">
        <v>1011569</v>
      </c>
      <c r="C8752">
        <v>3.05</v>
      </c>
      <c r="D8752">
        <v>2</v>
      </c>
    </row>
    <row r="8753" spans="1:4" x14ac:dyDescent="0.25">
      <c r="A8753" s="1">
        <v>44479</v>
      </c>
      <c r="B8753">
        <v>1011570</v>
      </c>
      <c r="C8753">
        <v>3.95</v>
      </c>
      <c r="D8753">
        <v>4</v>
      </c>
    </row>
    <row r="8754" spans="1:4" x14ac:dyDescent="0.25">
      <c r="A8754" s="1">
        <v>44479</v>
      </c>
      <c r="B8754">
        <v>1011571</v>
      </c>
      <c r="C8754">
        <v>3.95</v>
      </c>
      <c r="D8754">
        <v>3</v>
      </c>
    </row>
    <row r="8755" spans="1:4" x14ac:dyDescent="0.25">
      <c r="A8755" s="1">
        <v>44479</v>
      </c>
      <c r="B8755">
        <v>1011572</v>
      </c>
      <c r="C8755">
        <v>5.9</v>
      </c>
      <c r="D8755">
        <v>4</v>
      </c>
    </row>
    <row r="8756" spans="1:4" x14ac:dyDescent="0.25">
      <c r="A8756" s="1">
        <v>44479</v>
      </c>
      <c r="B8756">
        <v>1011573</v>
      </c>
      <c r="C8756">
        <v>5.3</v>
      </c>
      <c r="D8756">
        <v>4</v>
      </c>
    </row>
    <row r="8757" spans="1:4" x14ac:dyDescent="0.25">
      <c r="A8757" s="1">
        <v>44479</v>
      </c>
      <c r="B8757">
        <v>1011574</v>
      </c>
      <c r="C8757">
        <v>4.8499999999999996</v>
      </c>
      <c r="D8757">
        <v>4</v>
      </c>
    </row>
    <row r="8758" spans="1:4" x14ac:dyDescent="0.25">
      <c r="A8758" s="1">
        <v>44479</v>
      </c>
      <c r="B8758">
        <v>1011575</v>
      </c>
      <c r="C8758">
        <v>3.35</v>
      </c>
      <c r="D8758">
        <v>4</v>
      </c>
    </row>
    <row r="8759" spans="1:4" x14ac:dyDescent="0.25">
      <c r="A8759" s="1">
        <v>44479</v>
      </c>
      <c r="B8759">
        <v>1011576</v>
      </c>
      <c r="C8759">
        <v>4.8499999999999996</v>
      </c>
      <c r="D8759">
        <v>5</v>
      </c>
    </row>
    <row r="8760" spans="1:4" x14ac:dyDescent="0.25">
      <c r="A8760" s="1">
        <v>44479</v>
      </c>
      <c r="B8760">
        <v>1011577</v>
      </c>
      <c r="C8760">
        <v>3.35</v>
      </c>
      <c r="D8760">
        <v>3</v>
      </c>
    </row>
    <row r="8761" spans="1:4" x14ac:dyDescent="0.25">
      <c r="A8761" s="1">
        <v>44479</v>
      </c>
      <c r="B8761">
        <v>1011578</v>
      </c>
      <c r="C8761">
        <v>4.8499999999999996</v>
      </c>
      <c r="D8761">
        <v>4</v>
      </c>
    </row>
    <row r="8762" spans="1:4" x14ac:dyDescent="0.25">
      <c r="A8762" s="1">
        <v>44479</v>
      </c>
      <c r="B8762">
        <v>1011579</v>
      </c>
      <c r="C8762">
        <v>4.25</v>
      </c>
      <c r="D8762">
        <v>3</v>
      </c>
    </row>
    <row r="8763" spans="1:4" x14ac:dyDescent="0.25">
      <c r="A8763" s="1">
        <v>44479</v>
      </c>
      <c r="B8763">
        <v>1011580</v>
      </c>
      <c r="C8763">
        <v>7.55</v>
      </c>
      <c r="D8763">
        <v>5</v>
      </c>
    </row>
    <row r="8764" spans="1:4" x14ac:dyDescent="0.25">
      <c r="A8764" s="1">
        <v>44479</v>
      </c>
      <c r="B8764">
        <v>1011581</v>
      </c>
      <c r="C8764">
        <v>5</v>
      </c>
      <c r="D8764">
        <v>2</v>
      </c>
    </row>
    <row r="8765" spans="1:4" x14ac:dyDescent="0.25">
      <c r="A8765" s="1">
        <v>44479</v>
      </c>
      <c r="B8765">
        <v>1011582</v>
      </c>
      <c r="C8765">
        <v>4.4000000000000004</v>
      </c>
      <c r="D8765">
        <v>3</v>
      </c>
    </row>
    <row r="8766" spans="1:4" x14ac:dyDescent="0.25">
      <c r="A8766" s="1">
        <v>44479</v>
      </c>
      <c r="B8766">
        <v>1011583</v>
      </c>
      <c r="C8766">
        <v>4.7</v>
      </c>
      <c r="D8766">
        <v>4</v>
      </c>
    </row>
    <row r="8767" spans="1:4" x14ac:dyDescent="0.25">
      <c r="A8767" s="1">
        <v>44479</v>
      </c>
      <c r="B8767">
        <v>1011584</v>
      </c>
      <c r="C8767">
        <v>15.05</v>
      </c>
      <c r="D8767">
        <v>8</v>
      </c>
    </row>
    <row r="8768" spans="1:4" x14ac:dyDescent="0.25">
      <c r="A8768" s="1">
        <v>44479</v>
      </c>
      <c r="B8768">
        <v>1011585</v>
      </c>
      <c r="C8768">
        <v>5.3</v>
      </c>
      <c r="D8768">
        <v>4</v>
      </c>
    </row>
    <row r="8769" spans="1:4" x14ac:dyDescent="0.25">
      <c r="A8769" s="1">
        <v>44479</v>
      </c>
      <c r="B8769">
        <v>1011586</v>
      </c>
      <c r="C8769">
        <v>3.2</v>
      </c>
      <c r="D8769">
        <v>4</v>
      </c>
    </row>
    <row r="8770" spans="1:4" x14ac:dyDescent="0.25">
      <c r="A8770" s="1">
        <v>44479</v>
      </c>
      <c r="B8770">
        <v>1011587</v>
      </c>
      <c r="C8770">
        <v>3.95</v>
      </c>
      <c r="D8770">
        <v>4</v>
      </c>
    </row>
    <row r="8771" spans="1:4" x14ac:dyDescent="0.25">
      <c r="A8771" s="1">
        <v>44479</v>
      </c>
      <c r="B8771">
        <v>1011588</v>
      </c>
      <c r="C8771">
        <v>3.35</v>
      </c>
      <c r="D8771">
        <v>2</v>
      </c>
    </row>
    <row r="8772" spans="1:4" x14ac:dyDescent="0.25">
      <c r="A8772" s="1">
        <v>44479</v>
      </c>
      <c r="B8772">
        <v>1011589</v>
      </c>
      <c r="C8772">
        <v>3.95</v>
      </c>
      <c r="D8772">
        <v>3</v>
      </c>
    </row>
    <row r="8773" spans="1:4" x14ac:dyDescent="0.25">
      <c r="A8773" s="1">
        <v>44479</v>
      </c>
      <c r="B8773">
        <v>1011590</v>
      </c>
      <c r="C8773">
        <v>3.5</v>
      </c>
      <c r="D8773">
        <v>4</v>
      </c>
    </row>
    <row r="8774" spans="1:4" x14ac:dyDescent="0.25">
      <c r="A8774" s="1">
        <v>44479</v>
      </c>
      <c r="B8774">
        <v>1011591</v>
      </c>
      <c r="C8774">
        <v>8</v>
      </c>
      <c r="D8774">
        <v>5</v>
      </c>
    </row>
    <row r="8775" spans="1:4" x14ac:dyDescent="0.25">
      <c r="A8775" s="1">
        <v>44479</v>
      </c>
      <c r="B8775">
        <v>1011592</v>
      </c>
      <c r="C8775">
        <v>4.0999999999999996</v>
      </c>
      <c r="D8775">
        <v>3</v>
      </c>
    </row>
    <row r="8776" spans="1:4" x14ac:dyDescent="0.25">
      <c r="A8776" s="1">
        <v>44479</v>
      </c>
      <c r="B8776">
        <v>1011593</v>
      </c>
      <c r="C8776">
        <v>5.3</v>
      </c>
      <c r="D8776">
        <v>5</v>
      </c>
    </row>
    <row r="8777" spans="1:4" x14ac:dyDescent="0.25">
      <c r="A8777" s="1">
        <v>44479</v>
      </c>
      <c r="B8777">
        <v>1011594</v>
      </c>
      <c r="C8777">
        <v>5.15</v>
      </c>
      <c r="D8777">
        <v>4</v>
      </c>
    </row>
    <row r="8778" spans="1:4" x14ac:dyDescent="0.25">
      <c r="A8778" s="1">
        <v>44479</v>
      </c>
      <c r="B8778">
        <v>1011595</v>
      </c>
      <c r="C8778">
        <v>4.0999999999999996</v>
      </c>
      <c r="D8778">
        <v>3</v>
      </c>
    </row>
    <row r="8779" spans="1:4" x14ac:dyDescent="0.25">
      <c r="A8779" s="1">
        <v>44479</v>
      </c>
      <c r="B8779">
        <v>1011596</v>
      </c>
      <c r="C8779">
        <v>4.4000000000000004</v>
      </c>
      <c r="D8779">
        <v>4</v>
      </c>
    </row>
    <row r="8780" spans="1:4" x14ac:dyDescent="0.25">
      <c r="A8780" s="1">
        <v>44479</v>
      </c>
      <c r="B8780">
        <v>1011597</v>
      </c>
      <c r="C8780">
        <v>3.5</v>
      </c>
      <c r="D8780">
        <v>5</v>
      </c>
    </row>
    <row r="8781" spans="1:4" x14ac:dyDescent="0.25">
      <c r="A8781" s="1">
        <v>44479</v>
      </c>
      <c r="B8781">
        <v>1011598</v>
      </c>
      <c r="C8781">
        <v>2.9</v>
      </c>
      <c r="D8781">
        <v>2</v>
      </c>
    </row>
    <row r="8782" spans="1:4" x14ac:dyDescent="0.25">
      <c r="A8782" s="1">
        <v>44479</v>
      </c>
      <c r="B8782">
        <v>1011599</v>
      </c>
      <c r="C8782">
        <v>4.55</v>
      </c>
      <c r="D8782">
        <v>2</v>
      </c>
    </row>
    <row r="8783" spans="1:4" x14ac:dyDescent="0.25">
      <c r="A8783" s="1">
        <v>44479</v>
      </c>
      <c r="B8783">
        <v>1011600</v>
      </c>
      <c r="C8783">
        <v>3.5</v>
      </c>
      <c r="D8783">
        <v>3</v>
      </c>
    </row>
    <row r="8784" spans="1:4" x14ac:dyDescent="0.25">
      <c r="A8784" s="1">
        <v>44479</v>
      </c>
      <c r="B8784">
        <v>1011601</v>
      </c>
      <c r="C8784">
        <v>3.8</v>
      </c>
      <c r="D8784">
        <v>3</v>
      </c>
    </row>
    <row r="8785" spans="1:4" x14ac:dyDescent="0.25">
      <c r="A8785" s="1">
        <v>44479</v>
      </c>
      <c r="B8785">
        <v>1011602</v>
      </c>
      <c r="C8785">
        <v>5.45</v>
      </c>
      <c r="D8785">
        <v>4</v>
      </c>
    </row>
    <row r="8786" spans="1:4" x14ac:dyDescent="0.25">
      <c r="A8786" s="1">
        <v>44479</v>
      </c>
      <c r="B8786">
        <v>1011603</v>
      </c>
      <c r="C8786">
        <v>3.35</v>
      </c>
      <c r="D8786">
        <v>3</v>
      </c>
    </row>
    <row r="8787" spans="1:4" x14ac:dyDescent="0.25">
      <c r="A8787" s="1">
        <v>44479</v>
      </c>
      <c r="B8787">
        <v>1011605</v>
      </c>
      <c r="C8787">
        <v>3.35</v>
      </c>
      <c r="D8787">
        <v>3</v>
      </c>
    </row>
    <row r="8788" spans="1:4" x14ac:dyDescent="0.25">
      <c r="A8788" s="1">
        <v>44479</v>
      </c>
      <c r="B8788">
        <v>1011606</v>
      </c>
      <c r="C8788">
        <v>3.95</v>
      </c>
      <c r="D8788">
        <v>2</v>
      </c>
    </row>
    <row r="8789" spans="1:4" x14ac:dyDescent="0.25">
      <c r="A8789" s="1">
        <v>44479</v>
      </c>
      <c r="B8789">
        <v>1011607</v>
      </c>
      <c r="C8789">
        <v>3.35</v>
      </c>
      <c r="D8789">
        <v>2</v>
      </c>
    </row>
    <row r="8790" spans="1:4" x14ac:dyDescent="0.25">
      <c r="A8790" s="1">
        <v>44479</v>
      </c>
      <c r="B8790">
        <v>1011608</v>
      </c>
      <c r="C8790">
        <v>6.65</v>
      </c>
      <c r="D8790">
        <v>5</v>
      </c>
    </row>
    <row r="8791" spans="1:4" x14ac:dyDescent="0.25">
      <c r="A8791" s="1">
        <v>44479</v>
      </c>
      <c r="B8791">
        <v>1011609</v>
      </c>
      <c r="C8791">
        <v>2.9</v>
      </c>
      <c r="D8791">
        <v>2</v>
      </c>
    </row>
    <row r="8792" spans="1:4" x14ac:dyDescent="0.25">
      <c r="A8792" s="1">
        <v>44479</v>
      </c>
      <c r="B8792">
        <v>1011610</v>
      </c>
      <c r="C8792">
        <v>2.9</v>
      </c>
      <c r="D8792">
        <v>2</v>
      </c>
    </row>
    <row r="8793" spans="1:4" x14ac:dyDescent="0.25">
      <c r="A8793" s="1">
        <v>44479</v>
      </c>
      <c r="B8793">
        <v>1011611</v>
      </c>
      <c r="C8793">
        <v>4.4000000000000004</v>
      </c>
      <c r="D8793">
        <v>4</v>
      </c>
    </row>
    <row r="8794" spans="1:4" x14ac:dyDescent="0.25">
      <c r="A8794" s="1">
        <v>44479</v>
      </c>
      <c r="B8794">
        <v>1011612</v>
      </c>
      <c r="C8794">
        <v>3.65</v>
      </c>
      <c r="D8794">
        <v>2</v>
      </c>
    </row>
    <row r="8795" spans="1:4" x14ac:dyDescent="0.25">
      <c r="A8795" s="1">
        <v>44479</v>
      </c>
      <c r="B8795">
        <v>1011613</v>
      </c>
      <c r="C8795">
        <v>6.05</v>
      </c>
      <c r="D8795">
        <v>3</v>
      </c>
    </row>
    <row r="8796" spans="1:4" x14ac:dyDescent="0.25">
      <c r="A8796" s="1">
        <v>44479</v>
      </c>
      <c r="B8796">
        <v>1011614</v>
      </c>
      <c r="C8796">
        <v>4.8499999999999996</v>
      </c>
      <c r="D8796">
        <v>3</v>
      </c>
    </row>
    <row r="8797" spans="1:4" x14ac:dyDescent="0.25">
      <c r="A8797" s="1">
        <v>44479</v>
      </c>
      <c r="B8797">
        <v>1011615</v>
      </c>
      <c r="C8797">
        <v>3.95</v>
      </c>
      <c r="D8797">
        <v>6</v>
      </c>
    </row>
    <row r="8798" spans="1:4" x14ac:dyDescent="0.25">
      <c r="A8798" s="1">
        <v>44479</v>
      </c>
      <c r="B8798">
        <v>1011616</v>
      </c>
      <c r="C8798">
        <v>10.4</v>
      </c>
      <c r="D8798">
        <v>6</v>
      </c>
    </row>
    <row r="8799" spans="1:4" x14ac:dyDescent="0.25">
      <c r="A8799" s="1">
        <v>44479</v>
      </c>
      <c r="B8799">
        <v>1011617</v>
      </c>
      <c r="C8799">
        <v>4.0999999999999996</v>
      </c>
      <c r="D8799">
        <v>3</v>
      </c>
    </row>
    <row r="8800" spans="1:4" x14ac:dyDescent="0.25">
      <c r="A8800" s="1">
        <v>44479</v>
      </c>
      <c r="B8800">
        <v>1011618</v>
      </c>
      <c r="C8800">
        <v>3.35</v>
      </c>
      <c r="D8800">
        <v>4</v>
      </c>
    </row>
    <row r="8801" spans="1:4" x14ac:dyDescent="0.25">
      <c r="A8801" s="1">
        <v>44479</v>
      </c>
      <c r="B8801">
        <v>1011619</v>
      </c>
      <c r="C8801">
        <v>7.55</v>
      </c>
      <c r="D8801">
        <v>5</v>
      </c>
    </row>
    <row r="8802" spans="1:4" x14ac:dyDescent="0.25">
      <c r="A8802" s="1">
        <v>44479</v>
      </c>
      <c r="B8802">
        <v>1011620</v>
      </c>
      <c r="C8802">
        <v>4.0999999999999996</v>
      </c>
      <c r="D8802">
        <v>2</v>
      </c>
    </row>
    <row r="8803" spans="1:4" x14ac:dyDescent="0.25">
      <c r="A8803" s="1">
        <v>44479</v>
      </c>
      <c r="B8803">
        <v>1011621</v>
      </c>
      <c r="C8803">
        <v>4.55</v>
      </c>
      <c r="D8803">
        <v>4</v>
      </c>
    </row>
    <row r="8804" spans="1:4" x14ac:dyDescent="0.25">
      <c r="A8804" s="1">
        <v>44479</v>
      </c>
      <c r="B8804">
        <v>1011622</v>
      </c>
      <c r="C8804">
        <v>6.5</v>
      </c>
      <c r="D8804">
        <v>4</v>
      </c>
    </row>
    <row r="8805" spans="1:4" x14ac:dyDescent="0.25">
      <c r="A8805" s="1">
        <v>44479</v>
      </c>
      <c r="B8805">
        <v>1011623</v>
      </c>
      <c r="C8805">
        <v>6.05</v>
      </c>
      <c r="D8805">
        <v>6</v>
      </c>
    </row>
    <row r="8806" spans="1:4" x14ac:dyDescent="0.25">
      <c r="A8806" s="1">
        <v>44479</v>
      </c>
      <c r="B8806">
        <v>1011624</v>
      </c>
      <c r="C8806">
        <v>5.75</v>
      </c>
      <c r="D8806">
        <v>5</v>
      </c>
    </row>
    <row r="8807" spans="1:4" x14ac:dyDescent="0.25">
      <c r="A8807" s="1">
        <v>44479</v>
      </c>
      <c r="B8807">
        <v>1011625</v>
      </c>
      <c r="C8807">
        <v>5.75</v>
      </c>
      <c r="D8807">
        <v>5</v>
      </c>
    </row>
    <row r="8808" spans="1:4" x14ac:dyDescent="0.25">
      <c r="A8808" s="1">
        <v>44479</v>
      </c>
      <c r="B8808">
        <v>1011626</v>
      </c>
      <c r="C8808">
        <v>5.3</v>
      </c>
      <c r="D8808">
        <v>5</v>
      </c>
    </row>
    <row r="8809" spans="1:4" x14ac:dyDescent="0.25">
      <c r="A8809" s="1">
        <v>44479</v>
      </c>
      <c r="B8809">
        <v>1011627</v>
      </c>
      <c r="C8809">
        <v>4.25</v>
      </c>
      <c r="D8809">
        <v>4</v>
      </c>
    </row>
    <row r="8810" spans="1:4" x14ac:dyDescent="0.25">
      <c r="A8810" s="1">
        <v>44479</v>
      </c>
      <c r="B8810">
        <v>1011628</v>
      </c>
      <c r="C8810">
        <v>4.0999999999999996</v>
      </c>
      <c r="D8810">
        <v>3</v>
      </c>
    </row>
    <row r="8811" spans="1:4" x14ac:dyDescent="0.25">
      <c r="A8811" s="1">
        <v>44479</v>
      </c>
      <c r="B8811">
        <v>1011629</v>
      </c>
      <c r="C8811">
        <v>4.55</v>
      </c>
      <c r="D8811">
        <v>6</v>
      </c>
    </row>
    <row r="8812" spans="1:4" x14ac:dyDescent="0.25">
      <c r="A8812" s="1">
        <v>44479</v>
      </c>
      <c r="B8812">
        <v>1011630</v>
      </c>
      <c r="C8812">
        <v>6.65</v>
      </c>
      <c r="D8812">
        <v>4</v>
      </c>
    </row>
    <row r="8813" spans="1:4" x14ac:dyDescent="0.25">
      <c r="A8813" s="1">
        <v>44479</v>
      </c>
      <c r="B8813">
        <v>1011631</v>
      </c>
      <c r="C8813">
        <v>3.8</v>
      </c>
      <c r="D8813">
        <v>4</v>
      </c>
    </row>
    <row r="8814" spans="1:4" x14ac:dyDescent="0.25">
      <c r="A8814" s="1">
        <v>44479</v>
      </c>
      <c r="B8814">
        <v>1011632</v>
      </c>
      <c r="C8814">
        <v>9.35</v>
      </c>
      <c r="D8814">
        <v>4</v>
      </c>
    </row>
    <row r="8815" spans="1:4" x14ac:dyDescent="0.25">
      <c r="A8815" s="1">
        <v>44479</v>
      </c>
      <c r="B8815">
        <v>1011633</v>
      </c>
      <c r="C8815">
        <v>2.9</v>
      </c>
      <c r="D8815">
        <v>4</v>
      </c>
    </row>
    <row r="8816" spans="1:4" x14ac:dyDescent="0.25">
      <c r="A8816" s="1">
        <v>44479</v>
      </c>
      <c r="B8816">
        <v>1011634</v>
      </c>
      <c r="C8816">
        <v>6.35</v>
      </c>
      <c r="D8816">
        <v>5</v>
      </c>
    </row>
    <row r="8817" spans="1:4" x14ac:dyDescent="0.25">
      <c r="A8817" s="1">
        <v>44479</v>
      </c>
      <c r="B8817">
        <v>1011635</v>
      </c>
      <c r="C8817">
        <v>3.35</v>
      </c>
      <c r="D8817">
        <v>3</v>
      </c>
    </row>
    <row r="8818" spans="1:4" x14ac:dyDescent="0.25">
      <c r="A8818" s="1">
        <v>44479</v>
      </c>
      <c r="B8818">
        <v>1011636</v>
      </c>
      <c r="C8818">
        <v>3.05</v>
      </c>
      <c r="D8818">
        <v>2</v>
      </c>
    </row>
    <row r="8819" spans="1:4" x14ac:dyDescent="0.25">
      <c r="A8819" s="1">
        <v>44479</v>
      </c>
      <c r="B8819">
        <v>1011637</v>
      </c>
      <c r="C8819">
        <v>6.5</v>
      </c>
      <c r="D8819">
        <v>4</v>
      </c>
    </row>
    <row r="8820" spans="1:4" x14ac:dyDescent="0.25">
      <c r="A8820" s="1">
        <v>44479</v>
      </c>
      <c r="B8820">
        <v>1011638</v>
      </c>
      <c r="C8820">
        <v>4.7</v>
      </c>
      <c r="D8820">
        <v>5</v>
      </c>
    </row>
    <row r="8821" spans="1:4" x14ac:dyDescent="0.25">
      <c r="A8821" s="1">
        <v>44479</v>
      </c>
      <c r="B8821">
        <v>1011639</v>
      </c>
      <c r="C8821">
        <v>6.35</v>
      </c>
      <c r="D8821">
        <v>3</v>
      </c>
    </row>
    <row r="8822" spans="1:4" x14ac:dyDescent="0.25">
      <c r="A8822" s="1">
        <v>44479</v>
      </c>
      <c r="B8822">
        <v>1011640</v>
      </c>
      <c r="C8822">
        <v>3.35</v>
      </c>
      <c r="D8822">
        <v>3</v>
      </c>
    </row>
    <row r="8823" spans="1:4" x14ac:dyDescent="0.25">
      <c r="A8823" s="1">
        <v>44479</v>
      </c>
      <c r="B8823">
        <v>1011641</v>
      </c>
      <c r="C8823">
        <v>4.0999999999999996</v>
      </c>
      <c r="D8823">
        <v>2</v>
      </c>
    </row>
    <row r="8824" spans="1:4" x14ac:dyDescent="0.25">
      <c r="A8824" s="1">
        <v>44479</v>
      </c>
      <c r="B8824">
        <v>1011642</v>
      </c>
      <c r="C8824">
        <v>10.4</v>
      </c>
      <c r="D8824">
        <v>6</v>
      </c>
    </row>
    <row r="8825" spans="1:4" x14ac:dyDescent="0.25">
      <c r="A8825" s="1">
        <v>44479</v>
      </c>
      <c r="B8825">
        <v>1011643</v>
      </c>
      <c r="C8825">
        <v>5.6</v>
      </c>
      <c r="D8825">
        <v>4</v>
      </c>
    </row>
    <row r="8826" spans="1:4" x14ac:dyDescent="0.25">
      <c r="A8826" s="1">
        <v>44479</v>
      </c>
      <c r="B8826">
        <v>1011644</v>
      </c>
      <c r="C8826">
        <v>4.0999999999999996</v>
      </c>
      <c r="D8826">
        <v>3</v>
      </c>
    </row>
    <row r="8827" spans="1:4" x14ac:dyDescent="0.25">
      <c r="A8827" s="1">
        <v>44479</v>
      </c>
      <c r="B8827">
        <v>1011645</v>
      </c>
      <c r="C8827">
        <v>5.6</v>
      </c>
      <c r="D8827">
        <v>5</v>
      </c>
    </row>
    <row r="8828" spans="1:4" x14ac:dyDescent="0.25">
      <c r="A8828" s="1">
        <v>44479</v>
      </c>
      <c r="B8828">
        <v>1011646</v>
      </c>
      <c r="C8828">
        <v>7.25</v>
      </c>
      <c r="D8828">
        <v>4</v>
      </c>
    </row>
    <row r="8829" spans="1:4" x14ac:dyDescent="0.25">
      <c r="A8829" s="1">
        <v>44479</v>
      </c>
      <c r="B8829">
        <v>1011648</v>
      </c>
      <c r="C8829">
        <v>8.75</v>
      </c>
      <c r="D8829">
        <v>5</v>
      </c>
    </row>
    <row r="8830" spans="1:4" x14ac:dyDescent="0.25">
      <c r="A8830" s="1">
        <v>44479</v>
      </c>
      <c r="B8830">
        <v>1011649</v>
      </c>
      <c r="C8830">
        <v>5.15</v>
      </c>
      <c r="D8830">
        <v>4</v>
      </c>
    </row>
    <row r="8831" spans="1:4" x14ac:dyDescent="0.25">
      <c r="A8831" s="1">
        <v>44480</v>
      </c>
      <c r="B8831">
        <v>1011647</v>
      </c>
      <c r="C8831">
        <v>5.9</v>
      </c>
      <c r="D8831">
        <v>5</v>
      </c>
    </row>
    <row r="8832" spans="1:4" x14ac:dyDescent="0.25">
      <c r="A8832" s="1">
        <v>44480</v>
      </c>
      <c r="B8832">
        <v>1011650</v>
      </c>
      <c r="C8832">
        <v>4.25</v>
      </c>
      <c r="D8832">
        <v>2</v>
      </c>
    </row>
    <row r="8833" spans="1:4" x14ac:dyDescent="0.25">
      <c r="A8833" s="1">
        <v>44480</v>
      </c>
      <c r="B8833">
        <v>1011651</v>
      </c>
      <c r="C8833">
        <v>4.55</v>
      </c>
      <c r="D8833">
        <v>3</v>
      </c>
    </row>
    <row r="8834" spans="1:4" x14ac:dyDescent="0.25">
      <c r="A8834" s="1">
        <v>44480</v>
      </c>
      <c r="B8834">
        <v>1011652</v>
      </c>
      <c r="C8834">
        <v>5.9</v>
      </c>
      <c r="D8834">
        <v>5</v>
      </c>
    </row>
    <row r="8835" spans="1:4" x14ac:dyDescent="0.25">
      <c r="A8835" s="1">
        <v>44480</v>
      </c>
      <c r="B8835">
        <v>1011653</v>
      </c>
      <c r="C8835">
        <v>3.05</v>
      </c>
      <c r="D8835">
        <v>2</v>
      </c>
    </row>
    <row r="8836" spans="1:4" x14ac:dyDescent="0.25">
      <c r="A8836" s="1">
        <v>44480</v>
      </c>
      <c r="B8836">
        <v>1011654</v>
      </c>
      <c r="C8836">
        <v>3.35</v>
      </c>
      <c r="D8836">
        <v>2</v>
      </c>
    </row>
    <row r="8837" spans="1:4" x14ac:dyDescent="0.25">
      <c r="A8837" s="1">
        <v>44480</v>
      </c>
      <c r="B8837">
        <v>1011655</v>
      </c>
      <c r="C8837">
        <v>3.35</v>
      </c>
      <c r="D8837">
        <v>3</v>
      </c>
    </row>
    <row r="8838" spans="1:4" x14ac:dyDescent="0.25">
      <c r="A8838" s="1">
        <v>44480</v>
      </c>
      <c r="B8838">
        <v>1011656</v>
      </c>
      <c r="C8838">
        <v>3.35</v>
      </c>
      <c r="D8838">
        <v>4</v>
      </c>
    </row>
    <row r="8839" spans="1:4" x14ac:dyDescent="0.25">
      <c r="A8839" s="1">
        <v>44480</v>
      </c>
      <c r="B8839">
        <v>1011657</v>
      </c>
      <c r="C8839">
        <v>3.5</v>
      </c>
      <c r="D8839">
        <v>3</v>
      </c>
    </row>
    <row r="8840" spans="1:4" x14ac:dyDescent="0.25">
      <c r="A8840" s="1">
        <v>44480</v>
      </c>
      <c r="B8840">
        <v>1011658</v>
      </c>
      <c r="C8840">
        <v>5.75</v>
      </c>
      <c r="D8840">
        <v>4</v>
      </c>
    </row>
    <row r="8841" spans="1:4" x14ac:dyDescent="0.25">
      <c r="A8841" s="1">
        <v>44480</v>
      </c>
      <c r="B8841">
        <v>1011659</v>
      </c>
      <c r="C8841">
        <v>2.9</v>
      </c>
      <c r="D8841">
        <v>2</v>
      </c>
    </row>
    <row r="8842" spans="1:4" x14ac:dyDescent="0.25">
      <c r="A8842" s="1">
        <v>44480</v>
      </c>
      <c r="B8842">
        <v>1011660</v>
      </c>
      <c r="C8842">
        <v>5</v>
      </c>
      <c r="D8842">
        <v>4</v>
      </c>
    </row>
    <row r="8843" spans="1:4" x14ac:dyDescent="0.25">
      <c r="A8843" s="1">
        <v>44480</v>
      </c>
      <c r="B8843">
        <v>1011661</v>
      </c>
      <c r="C8843">
        <v>3.5</v>
      </c>
      <c r="D8843">
        <v>3</v>
      </c>
    </row>
    <row r="8844" spans="1:4" x14ac:dyDescent="0.25">
      <c r="A8844" s="1">
        <v>44480</v>
      </c>
      <c r="B8844">
        <v>1011662</v>
      </c>
      <c r="C8844">
        <v>5.15</v>
      </c>
      <c r="D8844">
        <v>4</v>
      </c>
    </row>
    <row r="8845" spans="1:4" x14ac:dyDescent="0.25">
      <c r="A8845" s="1">
        <v>44480</v>
      </c>
      <c r="B8845">
        <v>1011663</v>
      </c>
      <c r="C8845">
        <v>3.5</v>
      </c>
      <c r="D8845">
        <v>2</v>
      </c>
    </row>
    <row r="8846" spans="1:4" x14ac:dyDescent="0.25">
      <c r="A8846" s="1">
        <v>44480</v>
      </c>
      <c r="B8846">
        <v>1011664</v>
      </c>
      <c r="C8846">
        <v>4.4000000000000004</v>
      </c>
      <c r="D8846">
        <v>3</v>
      </c>
    </row>
    <row r="8847" spans="1:4" x14ac:dyDescent="0.25">
      <c r="A8847" s="1">
        <v>44480</v>
      </c>
      <c r="B8847">
        <v>1011665</v>
      </c>
      <c r="C8847">
        <v>6.2</v>
      </c>
      <c r="D8847">
        <v>5</v>
      </c>
    </row>
    <row r="8848" spans="1:4" x14ac:dyDescent="0.25">
      <c r="A8848" s="1">
        <v>44480</v>
      </c>
      <c r="B8848">
        <v>1011666</v>
      </c>
      <c r="C8848">
        <v>4.25</v>
      </c>
      <c r="D8848">
        <v>3</v>
      </c>
    </row>
    <row r="8849" spans="1:4" x14ac:dyDescent="0.25">
      <c r="A8849" s="1">
        <v>44480</v>
      </c>
      <c r="B8849">
        <v>1011667</v>
      </c>
      <c r="C8849">
        <v>8.75</v>
      </c>
      <c r="D8849">
        <v>6</v>
      </c>
    </row>
    <row r="8850" spans="1:4" x14ac:dyDescent="0.25">
      <c r="A8850" s="1">
        <v>44480</v>
      </c>
      <c r="B8850">
        <v>1011668</v>
      </c>
      <c r="C8850">
        <v>4.0999999999999996</v>
      </c>
      <c r="D8850">
        <v>3</v>
      </c>
    </row>
    <row r="8851" spans="1:4" x14ac:dyDescent="0.25">
      <c r="A8851" s="1">
        <v>44480</v>
      </c>
      <c r="B8851">
        <v>1011669</v>
      </c>
      <c r="C8851">
        <v>4.25</v>
      </c>
      <c r="D8851">
        <v>2</v>
      </c>
    </row>
    <row r="8852" spans="1:4" x14ac:dyDescent="0.25">
      <c r="A8852" s="1">
        <v>44480</v>
      </c>
      <c r="B8852">
        <v>1011670</v>
      </c>
      <c r="C8852">
        <v>13.4</v>
      </c>
      <c r="D8852">
        <v>5</v>
      </c>
    </row>
    <row r="8853" spans="1:4" x14ac:dyDescent="0.25">
      <c r="A8853" s="1">
        <v>44480</v>
      </c>
      <c r="B8853">
        <v>1011671</v>
      </c>
      <c r="C8853">
        <v>2.9</v>
      </c>
      <c r="D8853">
        <v>2</v>
      </c>
    </row>
    <row r="8854" spans="1:4" x14ac:dyDescent="0.25">
      <c r="A8854" s="1">
        <v>44480</v>
      </c>
      <c r="B8854">
        <v>1011672</v>
      </c>
      <c r="C8854">
        <v>4.55</v>
      </c>
      <c r="D8854">
        <v>2</v>
      </c>
    </row>
    <row r="8855" spans="1:4" x14ac:dyDescent="0.25">
      <c r="A8855" s="1">
        <v>44480</v>
      </c>
      <c r="B8855">
        <v>1011673</v>
      </c>
      <c r="C8855">
        <v>3.05</v>
      </c>
      <c r="D8855">
        <v>2</v>
      </c>
    </row>
    <row r="8856" spans="1:4" x14ac:dyDescent="0.25">
      <c r="A8856" s="1">
        <v>44480</v>
      </c>
      <c r="B8856">
        <v>1011674</v>
      </c>
      <c r="C8856">
        <v>4.55</v>
      </c>
      <c r="D8856">
        <v>4</v>
      </c>
    </row>
    <row r="8857" spans="1:4" x14ac:dyDescent="0.25">
      <c r="A8857" s="1">
        <v>44480</v>
      </c>
      <c r="B8857">
        <v>1011675</v>
      </c>
      <c r="C8857">
        <v>3.35</v>
      </c>
      <c r="D8857">
        <v>2</v>
      </c>
    </row>
    <row r="8858" spans="1:4" x14ac:dyDescent="0.25">
      <c r="A8858" s="1">
        <v>44480</v>
      </c>
      <c r="B8858">
        <v>1011676</v>
      </c>
      <c r="C8858">
        <v>3.35</v>
      </c>
      <c r="D8858">
        <v>3</v>
      </c>
    </row>
    <row r="8859" spans="1:4" x14ac:dyDescent="0.25">
      <c r="A8859" s="1">
        <v>44480</v>
      </c>
      <c r="B8859">
        <v>1011677</v>
      </c>
      <c r="C8859">
        <v>5.15</v>
      </c>
      <c r="D8859">
        <v>4</v>
      </c>
    </row>
    <row r="8860" spans="1:4" x14ac:dyDescent="0.25">
      <c r="A8860" s="1">
        <v>44480</v>
      </c>
      <c r="B8860">
        <v>1011678</v>
      </c>
      <c r="C8860">
        <v>4.25</v>
      </c>
      <c r="D8860">
        <v>3</v>
      </c>
    </row>
    <row r="8861" spans="1:4" x14ac:dyDescent="0.25">
      <c r="A8861" s="1">
        <v>44480</v>
      </c>
      <c r="B8861">
        <v>1011679</v>
      </c>
      <c r="C8861">
        <v>5.3</v>
      </c>
      <c r="D8861">
        <v>3</v>
      </c>
    </row>
    <row r="8862" spans="1:4" x14ac:dyDescent="0.25">
      <c r="A8862" s="1">
        <v>44480</v>
      </c>
      <c r="B8862">
        <v>1011680</v>
      </c>
      <c r="C8862">
        <v>3.05</v>
      </c>
      <c r="D8862">
        <v>3</v>
      </c>
    </row>
    <row r="8863" spans="1:4" x14ac:dyDescent="0.25">
      <c r="A8863" s="1">
        <v>44480</v>
      </c>
      <c r="B8863">
        <v>1011681</v>
      </c>
      <c r="C8863">
        <v>5.75</v>
      </c>
      <c r="D8863">
        <v>4</v>
      </c>
    </row>
    <row r="8864" spans="1:4" x14ac:dyDescent="0.25">
      <c r="A8864" s="1">
        <v>44480</v>
      </c>
      <c r="B8864">
        <v>1011682</v>
      </c>
      <c r="C8864">
        <v>5.75</v>
      </c>
      <c r="D8864">
        <v>5</v>
      </c>
    </row>
    <row r="8865" spans="1:4" x14ac:dyDescent="0.25">
      <c r="A8865" s="1">
        <v>44480</v>
      </c>
      <c r="B8865">
        <v>1011683</v>
      </c>
      <c r="C8865">
        <v>3.8</v>
      </c>
      <c r="D8865">
        <v>5</v>
      </c>
    </row>
    <row r="8866" spans="1:4" x14ac:dyDescent="0.25">
      <c r="A8866" s="1">
        <v>44480</v>
      </c>
      <c r="B8866">
        <v>1011684</v>
      </c>
      <c r="C8866">
        <v>4.0999999999999996</v>
      </c>
      <c r="D8866">
        <v>4</v>
      </c>
    </row>
    <row r="8867" spans="1:4" x14ac:dyDescent="0.25">
      <c r="A8867" s="1">
        <v>44480</v>
      </c>
      <c r="B8867">
        <v>1011685</v>
      </c>
      <c r="C8867">
        <v>7.85</v>
      </c>
      <c r="D8867">
        <v>4</v>
      </c>
    </row>
    <row r="8868" spans="1:4" x14ac:dyDescent="0.25">
      <c r="A8868" s="1">
        <v>44480</v>
      </c>
      <c r="B8868">
        <v>1011686</v>
      </c>
      <c r="C8868">
        <v>3.95</v>
      </c>
      <c r="D8868">
        <v>3</v>
      </c>
    </row>
    <row r="8869" spans="1:4" x14ac:dyDescent="0.25">
      <c r="A8869" s="1">
        <v>44480</v>
      </c>
      <c r="B8869">
        <v>1011687</v>
      </c>
      <c r="C8869">
        <v>3.95</v>
      </c>
      <c r="D8869">
        <v>3</v>
      </c>
    </row>
    <row r="8870" spans="1:4" x14ac:dyDescent="0.25">
      <c r="A8870" s="1">
        <v>44480</v>
      </c>
      <c r="B8870">
        <v>1011688</v>
      </c>
      <c r="C8870">
        <v>5.45</v>
      </c>
      <c r="D8870">
        <v>5</v>
      </c>
    </row>
    <row r="8871" spans="1:4" x14ac:dyDescent="0.25">
      <c r="A8871" s="1">
        <v>44480</v>
      </c>
      <c r="B8871">
        <v>1011689</v>
      </c>
      <c r="C8871">
        <v>4.4000000000000004</v>
      </c>
      <c r="D8871">
        <v>5</v>
      </c>
    </row>
    <row r="8872" spans="1:4" x14ac:dyDescent="0.25">
      <c r="A8872" s="1">
        <v>44480</v>
      </c>
      <c r="B8872">
        <v>1011690</v>
      </c>
      <c r="C8872">
        <v>3.95</v>
      </c>
      <c r="D8872">
        <v>3</v>
      </c>
    </row>
    <row r="8873" spans="1:4" x14ac:dyDescent="0.25">
      <c r="A8873" s="1">
        <v>44480</v>
      </c>
      <c r="B8873">
        <v>1011691</v>
      </c>
      <c r="C8873">
        <v>3.5</v>
      </c>
      <c r="D8873">
        <v>3</v>
      </c>
    </row>
    <row r="8874" spans="1:4" x14ac:dyDescent="0.25">
      <c r="A8874" s="1">
        <v>44480</v>
      </c>
      <c r="B8874">
        <v>1011692</v>
      </c>
      <c r="C8874">
        <v>4.8499999999999996</v>
      </c>
      <c r="D8874">
        <v>3</v>
      </c>
    </row>
    <row r="8875" spans="1:4" x14ac:dyDescent="0.25">
      <c r="A8875" s="1">
        <v>44480</v>
      </c>
      <c r="B8875">
        <v>1011693</v>
      </c>
      <c r="C8875">
        <v>4.25</v>
      </c>
      <c r="D8875">
        <v>3</v>
      </c>
    </row>
    <row r="8876" spans="1:4" x14ac:dyDescent="0.25">
      <c r="A8876" s="1">
        <v>44480</v>
      </c>
      <c r="B8876">
        <v>1011694</v>
      </c>
      <c r="C8876">
        <v>4.7</v>
      </c>
      <c r="D8876">
        <v>4</v>
      </c>
    </row>
    <row r="8877" spans="1:4" x14ac:dyDescent="0.25">
      <c r="A8877" s="1">
        <v>44480</v>
      </c>
      <c r="B8877">
        <v>1011695</v>
      </c>
      <c r="C8877">
        <v>4.4000000000000004</v>
      </c>
      <c r="D8877">
        <v>4</v>
      </c>
    </row>
    <row r="8878" spans="1:4" x14ac:dyDescent="0.25">
      <c r="A8878" s="1">
        <v>44480</v>
      </c>
      <c r="B8878">
        <v>1011696</v>
      </c>
      <c r="C8878">
        <v>3.65</v>
      </c>
      <c r="D8878">
        <v>4</v>
      </c>
    </row>
    <row r="8879" spans="1:4" x14ac:dyDescent="0.25">
      <c r="A8879" s="1">
        <v>44480</v>
      </c>
      <c r="B8879">
        <v>1011697</v>
      </c>
      <c r="C8879">
        <v>3.95</v>
      </c>
      <c r="D8879">
        <v>4</v>
      </c>
    </row>
    <row r="8880" spans="1:4" x14ac:dyDescent="0.25">
      <c r="A8880" s="1">
        <v>44480</v>
      </c>
      <c r="B8880">
        <v>1011698</v>
      </c>
      <c r="C8880">
        <v>6.95</v>
      </c>
      <c r="D8880">
        <v>3</v>
      </c>
    </row>
    <row r="8881" spans="1:4" x14ac:dyDescent="0.25">
      <c r="A8881" s="1">
        <v>44480</v>
      </c>
      <c r="B8881">
        <v>1011699</v>
      </c>
      <c r="C8881">
        <v>2.9</v>
      </c>
      <c r="D8881">
        <v>2</v>
      </c>
    </row>
    <row r="8882" spans="1:4" x14ac:dyDescent="0.25">
      <c r="A8882" s="1">
        <v>44480</v>
      </c>
      <c r="B8882">
        <v>1011700</v>
      </c>
      <c r="C8882">
        <v>4.55</v>
      </c>
      <c r="D8882">
        <v>3</v>
      </c>
    </row>
    <row r="8883" spans="1:4" x14ac:dyDescent="0.25">
      <c r="A8883" s="1">
        <v>44480</v>
      </c>
      <c r="B8883">
        <v>1011701</v>
      </c>
      <c r="C8883">
        <v>5.45</v>
      </c>
      <c r="D8883">
        <v>5</v>
      </c>
    </row>
    <row r="8884" spans="1:4" x14ac:dyDescent="0.25">
      <c r="A8884" s="1">
        <v>44480</v>
      </c>
      <c r="B8884">
        <v>1011702</v>
      </c>
      <c r="C8884">
        <v>3.5</v>
      </c>
      <c r="D8884">
        <v>2</v>
      </c>
    </row>
    <row r="8885" spans="1:4" x14ac:dyDescent="0.25">
      <c r="A8885" s="1">
        <v>44480</v>
      </c>
      <c r="B8885">
        <v>1011703</v>
      </c>
      <c r="C8885">
        <v>6.95</v>
      </c>
      <c r="D8885">
        <v>3</v>
      </c>
    </row>
    <row r="8886" spans="1:4" x14ac:dyDescent="0.25">
      <c r="A8886" s="1">
        <v>44480</v>
      </c>
      <c r="B8886">
        <v>1011704</v>
      </c>
      <c r="C8886">
        <v>4.55</v>
      </c>
      <c r="D8886">
        <v>3</v>
      </c>
    </row>
    <row r="8887" spans="1:4" x14ac:dyDescent="0.25">
      <c r="A8887" s="1">
        <v>44480</v>
      </c>
      <c r="B8887">
        <v>1011705</v>
      </c>
      <c r="C8887">
        <v>3.05</v>
      </c>
      <c r="D8887">
        <v>2</v>
      </c>
    </row>
    <row r="8888" spans="1:4" x14ac:dyDescent="0.25">
      <c r="A8888" s="1">
        <v>44480</v>
      </c>
      <c r="B8888">
        <v>1011706</v>
      </c>
      <c r="C8888">
        <v>4.7</v>
      </c>
      <c r="D8888">
        <v>3</v>
      </c>
    </row>
    <row r="8889" spans="1:4" x14ac:dyDescent="0.25">
      <c r="A8889" s="1">
        <v>44480</v>
      </c>
      <c r="B8889">
        <v>1011707</v>
      </c>
      <c r="C8889">
        <v>5.75</v>
      </c>
      <c r="D8889">
        <v>2</v>
      </c>
    </row>
    <row r="8890" spans="1:4" x14ac:dyDescent="0.25">
      <c r="A8890" s="1">
        <v>44480</v>
      </c>
      <c r="B8890">
        <v>1011708</v>
      </c>
      <c r="C8890">
        <v>3.2</v>
      </c>
      <c r="D8890">
        <v>2</v>
      </c>
    </row>
    <row r="8891" spans="1:4" x14ac:dyDescent="0.25">
      <c r="A8891" s="1">
        <v>44480</v>
      </c>
      <c r="B8891">
        <v>1011709</v>
      </c>
      <c r="C8891">
        <v>4.25</v>
      </c>
      <c r="D8891">
        <v>2</v>
      </c>
    </row>
    <row r="8892" spans="1:4" x14ac:dyDescent="0.25">
      <c r="A8892" s="1">
        <v>44480</v>
      </c>
      <c r="B8892">
        <v>1011710</v>
      </c>
      <c r="C8892">
        <v>4.0999999999999996</v>
      </c>
      <c r="D8892">
        <v>3</v>
      </c>
    </row>
    <row r="8893" spans="1:4" x14ac:dyDescent="0.25">
      <c r="A8893" s="1">
        <v>44480</v>
      </c>
      <c r="B8893">
        <v>1011711</v>
      </c>
      <c r="C8893">
        <v>6.05</v>
      </c>
      <c r="D8893">
        <v>5</v>
      </c>
    </row>
    <row r="8894" spans="1:4" x14ac:dyDescent="0.25">
      <c r="A8894" s="1">
        <v>44480</v>
      </c>
      <c r="B8894">
        <v>1011712</v>
      </c>
      <c r="C8894">
        <v>3.2</v>
      </c>
      <c r="D8894">
        <v>3</v>
      </c>
    </row>
    <row r="8895" spans="1:4" x14ac:dyDescent="0.25">
      <c r="A8895" s="1">
        <v>44480</v>
      </c>
      <c r="B8895">
        <v>1011713</v>
      </c>
      <c r="C8895">
        <v>3.05</v>
      </c>
      <c r="D8895">
        <v>2</v>
      </c>
    </row>
    <row r="8896" spans="1:4" x14ac:dyDescent="0.25">
      <c r="A8896" s="1">
        <v>44480</v>
      </c>
      <c r="B8896">
        <v>1011714</v>
      </c>
      <c r="C8896">
        <v>3.35</v>
      </c>
      <c r="D8896">
        <v>2</v>
      </c>
    </row>
    <row r="8897" spans="1:4" x14ac:dyDescent="0.25">
      <c r="A8897" s="1">
        <v>44480</v>
      </c>
      <c r="B8897">
        <v>1011715</v>
      </c>
      <c r="C8897">
        <v>5.75</v>
      </c>
      <c r="D8897">
        <v>5</v>
      </c>
    </row>
    <row r="8898" spans="1:4" x14ac:dyDescent="0.25">
      <c r="A8898" s="1">
        <v>44480</v>
      </c>
      <c r="B8898">
        <v>1011716</v>
      </c>
      <c r="C8898">
        <v>3.2</v>
      </c>
      <c r="D8898">
        <v>2</v>
      </c>
    </row>
    <row r="8899" spans="1:4" x14ac:dyDescent="0.25">
      <c r="A8899" s="1">
        <v>44480</v>
      </c>
      <c r="B8899">
        <v>1011717</v>
      </c>
      <c r="C8899">
        <v>3.35</v>
      </c>
      <c r="D8899">
        <v>3</v>
      </c>
    </row>
    <row r="8900" spans="1:4" x14ac:dyDescent="0.25">
      <c r="A8900" s="1">
        <v>44480</v>
      </c>
      <c r="B8900">
        <v>1011718</v>
      </c>
      <c r="C8900">
        <v>3.05</v>
      </c>
      <c r="D8900">
        <v>3</v>
      </c>
    </row>
    <row r="8901" spans="1:4" x14ac:dyDescent="0.25">
      <c r="A8901" s="1">
        <v>44480</v>
      </c>
      <c r="B8901">
        <v>1011719</v>
      </c>
      <c r="C8901">
        <v>3.05</v>
      </c>
      <c r="D8901">
        <v>4</v>
      </c>
    </row>
    <row r="8902" spans="1:4" x14ac:dyDescent="0.25">
      <c r="A8902" s="1">
        <v>44480</v>
      </c>
      <c r="B8902">
        <v>1011720</v>
      </c>
      <c r="C8902">
        <v>4.0999999999999996</v>
      </c>
      <c r="D8902">
        <v>2</v>
      </c>
    </row>
    <row r="8903" spans="1:4" x14ac:dyDescent="0.25">
      <c r="A8903" s="1">
        <v>44480</v>
      </c>
      <c r="B8903">
        <v>1011721</v>
      </c>
      <c r="C8903">
        <v>2.9</v>
      </c>
      <c r="D8903">
        <v>2</v>
      </c>
    </row>
    <row r="8904" spans="1:4" x14ac:dyDescent="0.25">
      <c r="A8904" s="1">
        <v>44480</v>
      </c>
      <c r="B8904">
        <v>1011722</v>
      </c>
      <c r="C8904">
        <v>3.5</v>
      </c>
      <c r="D8904">
        <v>2</v>
      </c>
    </row>
    <row r="8905" spans="1:4" x14ac:dyDescent="0.25">
      <c r="A8905" s="1">
        <v>44480</v>
      </c>
      <c r="B8905">
        <v>1011723</v>
      </c>
      <c r="C8905">
        <v>3.8</v>
      </c>
      <c r="D8905">
        <v>3</v>
      </c>
    </row>
    <row r="8906" spans="1:4" x14ac:dyDescent="0.25">
      <c r="A8906" s="1">
        <v>44480</v>
      </c>
      <c r="B8906">
        <v>1011724</v>
      </c>
      <c r="C8906">
        <v>2.9</v>
      </c>
      <c r="D8906">
        <v>4</v>
      </c>
    </row>
    <row r="8907" spans="1:4" x14ac:dyDescent="0.25">
      <c r="A8907" s="1">
        <v>44480</v>
      </c>
      <c r="B8907">
        <v>1011725</v>
      </c>
      <c r="C8907">
        <v>3.95</v>
      </c>
      <c r="D8907">
        <v>3</v>
      </c>
    </row>
    <row r="8908" spans="1:4" x14ac:dyDescent="0.25">
      <c r="A8908" s="1">
        <v>44480</v>
      </c>
      <c r="B8908">
        <v>1011726</v>
      </c>
      <c r="C8908">
        <v>3.05</v>
      </c>
      <c r="D8908">
        <v>3</v>
      </c>
    </row>
    <row r="8909" spans="1:4" x14ac:dyDescent="0.25">
      <c r="A8909" s="1">
        <v>44480</v>
      </c>
      <c r="B8909">
        <v>1011727</v>
      </c>
      <c r="C8909">
        <v>5</v>
      </c>
      <c r="D8909">
        <v>5</v>
      </c>
    </row>
    <row r="8910" spans="1:4" x14ac:dyDescent="0.25">
      <c r="A8910" s="1">
        <v>44480</v>
      </c>
      <c r="B8910">
        <v>1011728</v>
      </c>
      <c r="C8910">
        <v>3.95</v>
      </c>
      <c r="D8910">
        <v>3</v>
      </c>
    </row>
    <row r="8911" spans="1:4" x14ac:dyDescent="0.25">
      <c r="A8911" s="1">
        <v>44480</v>
      </c>
      <c r="B8911">
        <v>1011729</v>
      </c>
      <c r="C8911">
        <v>7.55</v>
      </c>
      <c r="D8911">
        <v>3</v>
      </c>
    </row>
    <row r="8912" spans="1:4" x14ac:dyDescent="0.25">
      <c r="A8912" s="1">
        <v>44480</v>
      </c>
      <c r="B8912">
        <v>1011730</v>
      </c>
      <c r="C8912">
        <v>4.25</v>
      </c>
      <c r="D8912">
        <v>5</v>
      </c>
    </row>
    <row r="8913" spans="1:4" x14ac:dyDescent="0.25">
      <c r="A8913" s="1">
        <v>44480</v>
      </c>
      <c r="B8913">
        <v>1011732</v>
      </c>
      <c r="C8913">
        <v>3.65</v>
      </c>
      <c r="D8913">
        <v>3</v>
      </c>
    </row>
    <row r="8914" spans="1:4" x14ac:dyDescent="0.25">
      <c r="A8914" s="1">
        <v>44480</v>
      </c>
      <c r="B8914">
        <v>1011733</v>
      </c>
      <c r="C8914">
        <v>3.5</v>
      </c>
      <c r="D8914">
        <v>3</v>
      </c>
    </row>
    <row r="8915" spans="1:4" x14ac:dyDescent="0.25">
      <c r="A8915" s="1">
        <v>44480</v>
      </c>
      <c r="B8915">
        <v>1011734</v>
      </c>
      <c r="C8915">
        <v>4.4000000000000004</v>
      </c>
      <c r="D8915">
        <v>3</v>
      </c>
    </row>
    <row r="8916" spans="1:4" x14ac:dyDescent="0.25">
      <c r="A8916" s="1">
        <v>44480</v>
      </c>
      <c r="B8916">
        <v>1011735</v>
      </c>
      <c r="C8916">
        <v>6.5</v>
      </c>
      <c r="D8916">
        <v>6</v>
      </c>
    </row>
    <row r="8917" spans="1:4" x14ac:dyDescent="0.25">
      <c r="A8917" s="1">
        <v>44480</v>
      </c>
      <c r="B8917">
        <v>1011736</v>
      </c>
      <c r="C8917">
        <v>3.5</v>
      </c>
      <c r="D8917">
        <v>2</v>
      </c>
    </row>
    <row r="8918" spans="1:4" x14ac:dyDescent="0.25">
      <c r="A8918" s="1">
        <v>44480</v>
      </c>
      <c r="B8918">
        <v>1011737</v>
      </c>
      <c r="C8918">
        <v>3.35</v>
      </c>
      <c r="D8918">
        <v>2</v>
      </c>
    </row>
    <row r="8919" spans="1:4" x14ac:dyDescent="0.25">
      <c r="A8919" s="1">
        <v>44480</v>
      </c>
      <c r="B8919">
        <v>1011738</v>
      </c>
      <c r="C8919">
        <v>8</v>
      </c>
      <c r="D8919">
        <v>5</v>
      </c>
    </row>
    <row r="8920" spans="1:4" x14ac:dyDescent="0.25">
      <c r="A8920" s="1">
        <v>44480</v>
      </c>
      <c r="B8920">
        <v>1011739</v>
      </c>
      <c r="C8920">
        <v>3.65</v>
      </c>
      <c r="D8920">
        <v>2</v>
      </c>
    </row>
    <row r="8921" spans="1:4" x14ac:dyDescent="0.25">
      <c r="A8921" s="1">
        <v>44480</v>
      </c>
      <c r="B8921">
        <v>1011740</v>
      </c>
      <c r="C8921">
        <v>6.35</v>
      </c>
      <c r="D8921">
        <v>5</v>
      </c>
    </row>
    <row r="8922" spans="1:4" x14ac:dyDescent="0.25">
      <c r="A8922" s="1">
        <v>44480</v>
      </c>
      <c r="B8922">
        <v>1011741</v>
      </c>
      <c r="C8922">
        <v>2.9</v>
      </c>
      <c r="D8922">
        <v>2</v>
      </c>
    </row>
    <row r="8923" spans="1:4" x14ac:dyDescent="0.25">
      <c r="A8923" s="1">
        <v>44480</v>
      </c>
      <c r="B8923">
        <v>1011742</v>
      </c>
      <c r="C8923">
        <v>4.55</v>
      </c>
      <c r="D8923">
        <v>4</v>
      </c>
    </row>
    <row r="8924" spans="1:4" x14ac:dyDescent="0.25">
      <c r="A8924" s="1">
        <v>44480</v>
      </c>
      <c r="B8924">
        <v>1011743</v>
      </c>
      <c r="C8924">
        <v>3.35</v>
      </c>
      <c r="D8924">
        <v>5</v>
      </c>
    </row>
    <row r="8925" spans="1:4" x14ac:dyDescent="0.25">
      <c r="A8925" s="1">
        <v>44480</v>
      </c>
      <c r="B8925">
        <v>1011744</v>
      </c>
      <c r="C8925">
        <v>6.2</v>
      </c>
      <c r="D8925">
        <v>4</v>
      </c>
    </row>
    <row r="8926" spans="1:4" x14ac:dyDescent="0.25">
      <c r="A8926" s="1">
        <v>44480</v>
      </c>
      <c r="B8926">
        <v>1011745</v>
      </c>
      <c r="C8926">
        <v>3.35</v>
      </c>
      <c r="D8926">
        <v>2</v>
      </c>
    </row>
    <row r="8927" spans="1:4" x14ac:dyDescent="0.25">
      <c r="A8927" s="1">
        <v>44480</v>
      </c>
      <c r="B8927">
        <v>1011746</v>
      </c>
      <c r="C8927">
        <v>2.9</v>
      </c>
      <c r="D8927">
        <v>2</v>
      </c>
    </row>
    <row r="8928" spans="1:4" x14ac:dyDescent="0.25">
      <c r="A8928" s="1">
        <v>44480</v>
      </c>
      <c r="B8928">
        <v>1011747</v>
      </c>
      <c r="C8928">
        <v>4.8499999999999996</v>
      </c>
      <c r="D8928">
        <v>3</v>
      </c>
    </row>
    <row r="8929" spans="1:4" x14ac:dyDescent="0.25">
      <c r="A8929" s="1">
        <v>44480</v>
      </c>
      <c r="B8929">
        <v>1011748</v>
      </c>
      <c r="C8929">
        <v>7.4</v>
      </c>
      <c r="D8929">
        <v>6</v>
      </c>
    </row>
    <row r="8930" spans="1:4" x14ac:dyDescent="0.25">
      <c r="A8930" s="1">
        <v>44480</v>
      </c>
      <c r="B8930">
        <v>1011749</v>
      </c>
      <c r="C8930">
        <v>3.5</v>
      </c>
      <c r="D8930">
        <v>3</v>
      </c>
    </row>
    <row r="8931" spans="1:4" x14ac:dyDescent="0.25">
      <c r="A8931" s="1">
        <v>44480</v>
      </c>
      <c r="B8931">
        <v>1011750</v>
      </c>
      <c r="C8931">
        <v>5.75</v>
      </c>
      <c r="D8931">
        <v>5</v>
      </c>
    </row>
    <row r="8932" spans="1:4" x14ac:dyDescent="0.25">
      <c r="A8932" s="1">
        <v>44480</v>
      </c>
      <c r="B8932">
        <v>1011751</v>
      </c>
      <c r="C8932">
        <v>6.65</v>
      </c>
      <c r="D8932">
        <v>5</v>
      </c>
    </row>
    <row r="8933" spans="1:4" x14ac:dyDescent="0.25">
      <c r="A8933" s="1">
        <v>44480</v>
      </c>
      <c r="B8933">
        <v>1011752</v>
      </c>
      <c r="C8933">
        <v>2.9</v>
      </c>
      <c r="D8933">
        <v>2</v>
      </c>
    </row>
    <row r="8934" spans="1:4" x14ac:dyDescent="0.25">
      <c r="A8934" s="1">
        <v>44480</v>
      </c>
      <c r="B8934">
        <v>1011753</v>
      </c>
      <c r="C8934">
        <v>3.05</v>
      </c>
      <c r="D8934">
        <v>4</v>
      </c>
    </row>
    <row r="8935" spans="1:4" x14ac:dyDescent="0.25">
      <c r="A8935" s="1">
        <v>44480</v>
      </c>
      <c r="B8935">
        <v>1011754</v>
      </c>
      <c r="C8935">
        <v>3.65</v>
      </c>
      <c r="D8935">
        <v>6</v>
      </c>
    </row>
    <row r="8936" spans="1:4" x14ac:dyDescent="0.25">
      <c r="A8936" s="1">
        <v>44480</v>
      </c>
      <c r="B8936">
        <v>1011755</v>
      </c>
      <c r="C8936">
        <v>3.95</v>
      </c>
      <c r="D8936">
        <v>3</v>
      </c>
    </row>
    <row r="8937" spans="1:4" x14ac:dyDescent="0.25">
      <c r="A8937" s="1">
        <v>44480</v>
      </c>
      <c r="B8937">
        <v>1011756</v>
      </c>
      <c r="C8937">
        <v>3.95</v>
      </c>
      <c r="D8937">
        <v>4</v>
      </c>
    </row>
    <row r="8938" spans="1:4" x14ac:dyDescent="0.25">
      <c r="A8938" s="1">
        <v>44480</v>
      </c>
      <c r="B8938">
        <v>1011757</v>
      </c>
      <c r="C8938">
        <v>4.55</v>
      </c>
      <c r="D8938">
        <v>3</v>
      </c>
    </row>
    <row r="8939" spans="1:4" x14ac:dyDescent="0.25">
      <c r="A8939" s="1">
        <v>44480</v>
      </c>
      <c r="B8939">
        <v>1011758</v>
      </c>
      <c r="C8939">
        <v>4.4000000000000004</v>
      </c>
      <c r="D8939">
        <v>3</v>
      </c>
    </row>
    <row r="8940" spans="1:4" x14ac:dyDescent="0.25">
      <c r="A8940" s="1">
        <v>44480</v>
      </c>
      <c r="B8940">
        <v>1011760</v>
      </c>
      <c r="C8940">
        <v>3.2</v>
      </c>
      <c r="D8940">
        <v>2</v>
      </c>
    </row>
    <row r="8941" spans="1:4" x14ac:dyDescent="0.25">
      <c r="A8941" s="1">
        <v>44480</v>
      </c>
      <c r="B8941">
        <v>1011761</v>
      </c>
      <c r="C8941">
        <v>3.5</v>
      </c>
      <c r="D8941">
        <v>4</v>
      </c>
    </row>
    <row r="8942" spans="1:4" x14ac:dyDescent="0.25">
      <c r="A8942" s="1">
        <v>44480</v>
      </c>
      <c r="B8942">
        <v>1011762</v>
      </c>
      <c r="C8942">
        <v>2.9</v>
      </c>
      <c r="D8942">
        <v>4</v>
      </c>
    </row>
    <row r="8943" spans="1:4" x14ac:dyDescent="0.25">
      <c r="A8943" s="1">
        <v>44480</v>
      </c>
      <c r="B8943">
        <v>1011763</v>
      </c>
      <c r="C8943">
        <v>3.5</v>
      </c>
      <c r="D8943">
        <v>3</v>
      </c>
    </row>
    <row r="8944" spans="1:4" x14ac:dyDescent="0.25">
      <c r="A8944" s="1">
        <v>44480</v>
      </c>
      <c r="B8944">
        <v>1011764</v>
      </c>
      <c r="C8944">
        <v>4.25</v>
      </c>
      <c r="D8944">
        <v>2</v>
      </c>
    </row>
    <row r="8945" spans="1:4" x14ac:dyDescent="0.25">
      <c r="A8945" s="1">
        <v>44480</v>
      </c>
      <c r="B8945">
        <v>1011765</v>
      </c>
      <c r="C8945">
        <v>4.25</v>
      </c>
      <c r="D8945">
        <v>4</v>
      </c>
    </row>
    <row r="8946" spans="1:4" x14ac:dyDescent="0.25">
      <c r="A8946" s="1">
        <v>44480</v>
      </c>
      <c r="B8946">
        <v>1011766</v>
      </c>
      <c r="C8946">
        <v>3.8</v>
      </c>
      <c r="D8946">
        <v>6</v>
      </c>
    </row>
    <row r="8947" spans="1:4" x14ac:dyDescent="0.25">
      <c r="A8947" s="1">
        <v>44480</v>
      </c>
      <c r="B8947">
        <v>1011767</v>
      </c>
      <c r="C8947">
        <v>3.65</v>
      </c>
      <c r="D8947">
        <v>2</v>
      </c>
    </row>
    <row r="8948" spans="1:4" x14ac:dyDescent="0.25">
      <c r="A8948" s="1">
        <v>44480</v>
      </c>
      <c r="B8948">
        <v>1011768</v>
      </c>
      <c r="C8948">
        <v>5.45</v>
      </c>
      <c r="D8948">
        <v>5</v>
      </c>
    </row>
    <row r="8949" spans="1:4" x14ac:dyDescent="0.25">
      <c r="A8949" s="1">
        <v>44480</v>
      </c>
      <c r="B8949">
        <v>1011770</v>
      </c>
      <c r="C8949">
        <v>3.8</v>
      </c>
      <c r="D8949">
        <v>3</v>
      </c>
    </row>
    <row r="8950" spans="1:4" x14ac:dyDescent="0.25">
      <c r="A8950" s="1">
        <v>44480</v>
      </c>
      <c r="B8950">
        <v>1011771</v>
      </c>
      <c r="C8950">
        <v>6.8</v>
      </c>
      <c r="D8950">
        <v>4</v>
      </c>
    </row>
    <row r="8951" spans="1:4" x14ac:dyDescent="0.25">
      <c r="A8951" s="1">
        <v>44480</v>
      </c>
      <c r="B8951">
        <v>1011772</v>
      </c>
      <c r="C8951">
        <v>4.55</v>
      </c>
      <c r="D8951">
        <v>4</v>
      </c>
    </row>
    <row r="8952" spans="1:4" x14ac:dyDescent="0.25">
      <c r="A8952" s="1">
        <v>44480</v>
      </c>
      <c r="B8952">
        <v>1011773</v>
      </c>
      <c r="C8952">
        <v>3.5</v>
      </c>
      <c r="D8952">
        <v>4</v>
      </c>
    </row>
    <row r="8953" spans="1:4" x14ac:dyDescent="0.25">
      <c r="A8953" s="1">
        <v>44480</v>
      </c>
      <c r="B8953">
        <v>1011774</v>
      </c>
      <c r="C8953">
        <v>7.85</v>
      </c>
      <c r="D8953">
        <v>5</v>
      </c>
    </row>
    <row r="8954" spans="1:4" x14ac:dyDescent="0.25">
      <c r="A8954" s="1">
        <v>44480</v>
      </c>
      <c r="B8954">
        <v>1011775</v>
      </c>
      <c r="C8954">
        <v>3.35</v>
      </c>
      <c r="D8954">
        <v>3</v>
      </c>
    </row>
    <row r="8955" spans="1:4" x14ac:dyDescent="0.25">
      <c r="A8955" s="1">
        <v>44480</v>
      </c>
      <c r="B8955">
        <v>1011776</v>
      </c>
      <c r="C8955">
        <v>5.3</v>
      </c>
      <c r="D8955">
        <v>4</v>
      </c>
    </row>
    <row r="8956" spans="1:4" x14ac:dyDescent="0.25">
      <c r="A8956" s="1">
        <v>44480</v>
      </c>
      <c r="B8956">
        <v>1011777</v>
      </c>
      <c r="C8956">
        <v>4.25</v>
      </c>
      <c r="D8956">
        <v>3</v>
      </c>
    </row>
    <row r="8957" spans="1:4" x14ac:dyDescent="0.25">
      <c r="A8957" s="1">
        <v>44480</v>
      </c>
      <c r="B8957">
        <v>1011778</v>
      </c>
      <c r="C8957">
        <v>5</v>
      </c>
      <c r="D8957">
        <v>4</v>
      </c>
    </row>
    <row r="8958" spans="1:4" x14ac:dyDescent="0.25">
      <c r="A8958" s="1">
        <v>44480</v>
      </c>
      <c r="B8958">
        <v>1011779</v>
      </c>
      <c r="C8958">
        <v>5.9</v>
      </c>
      <c r="D8958">
        <v>4</v>
      </c>
    </row>
    <row r="8959" spans="1:4" x14ac:dyDescent="0.25">
      <c r="A8959" s="1">
        <v>44480</v>
      </c>
      <c r="B8959">
        <v>1011780</v>
      </c>
      <c r="C8959">
        <v>4.7</v>
      </c>
      <c r="D8959">
        <v>3</v>
      </c>
    </row>
    <row r="8960" spans="1:4" x14ac:dyDescent="0.25">
      <c r="A8960" s="1">
        <v>44480</v>
      </c>
      <c r="B8960">
        <v>1011783</v>
      </c>
      <c r="C8960">
        <v>5.15</v>
      </c>
      <c r="D8960">
        <v>4</v>
      </c>
    </row>
    <row r="8961" spans="1:4" x14ac:dyDescent="0.25">
      <c r="A8961" s="1">
        <v>44480</v>
      </c>
      <c r="B8961">
        <v>1011784</v>
      </c>
      <c r="C8961">
        <v>4.8499999999999996</v>
      </c>
      <c r="D8961">
        <v>6</v>
      </c>
    </row>
    <row r="8962" spans="1:4" x14ac:dyDescent="0.25">
      <c r="A8962" s="1">
        <v>44480</v>
      </c>
      <c r="B8962">
        <v>1011785</v>
      </c>
      <c r="C8962">
        <v>3.35</v>
      </c>
      <c r="D8962">
        <v>3</v>
      </c>
    </row>
    <row r="8963" spans="1:4" x14ac:dyDescent="0.25">
      <c r="A8963" s="1">
        <v>44480</v>
      </c>
      <c r="B8963">
        <v>1011786</v>
      </c>
      <c r="C8963">
        <v>11.15</v>
      </c>
      <c r="D8963">
        <v>4</v>
      </c>
    </row>
    <row r="8964" spans="1:4" x14ac:dyDescent="0.25">
      <c r="A8964" s="1">
        <v>44480</v>
      </c>
      <c r="B8964">
        <v>1011787</v>
      </c>
      <c r="C8964">
        <v>3.65</v>
      </c>
      <c r="D8964">
        <v>2</v>
      </c>
    </row>
    <row r="8965" spans="1:4" x14ac:dyDescent="0.25">
      <c r="A8965" s="1">
        <v>44480</v>
      </c>
      <c r="B8965">
        <v>1011788</v>
      </c>
      <c r="C8965">
        <v>3.05</v>
      </c>
      <c r="D8965">
        <v>3</v>
      </c>
    </row>
    <row r="8966" spans="1:4" x14ac:dyDescent="0.25">
      <c r="A8966" s="1">
        <v>44480</v>
      </c>
      <c r="B8966">
        <v>1011789</v>
      </c>
      <c r="C8966">
        <v>3.35</v>
      </c>
      <c r="D8966">
        <v>2</v>
      </c>
    </row>
    <row r="8967" spans="1:4" x14ac:dyDescent="0.25">
      <c r="A8967" s="1">
        <v>44480</v>
      </c>
      <c r="B8967">
        <v>1011790</v>
      </c>
      <c r="C8967">
        <v>3.8</v>
      </c>
      <c r="D8967">
        <v>2</v>
      </c>
    </row>
    <row r="8968" spans="1:4" x14ac:dyDescent="0.25">
      <c r="A8968" s="1">
        <v>44480</v>
      </c>
      <c r="B8968">
        <v>1011791</v>
      </c>
      <c r="C8968">
        <v>3.5</v>
      </c>
      <c r="D8968">
        <v>4</v>
      </c>
    </row>
    <row r="8969" spans="1:4" x14ac:dyDescent="0.25">
      <c r="A8969" s="1">
        <v>44480</v>
      </c>
      <c r="B8969">
        <v>1011792</v>
      </c>
      <c r="C8969">
        <v>3.05</v>
      </c>
      <c r="D8969">
        <v>2</v>
      </c>
    </row>
    <row r="8970" spans="1:4" x14ac:dyDescent="0.25">
      <c r="A8970" s="1">
        <v>44480</v>
      </c>
      <c r="B8970">
        <v>1011793</v>
      </c>
      <c r="C8970">
        <v>7.1</v>
      </c>
      <c r="D8970">
        <v>5</v>
      </c>
    </row>
    <row r="8971" spans="1:4" x14ac:dyDescent="0.25">
      <c r="A8971" s="1">
        <v>44480</v>
      </c>
      <c r="B8971">
        <v>1011794</v>
      </c>
      <c r="C8971">
        <v>4.25</v>
      </c>
      <c r="D8971">
        <v>3</v>
      </c>
    </row>
    <row r="8972" spans="1:4" x14ac:dyDescent="0.25">
      <c r="A8972" s="1">
        <v>44480</v>
      </c>
      <c r="B8972">
        <v>1011795</v>
      </c>
      <c r="C8972">
        <v>3.95</v>
      </c>
      <c r="D8972">
        <v>2</v>
      </c>
    </row>
    <row r="8973" spans="1:4" x14ac:dyDescent="0.25">
      <c r="A8973" s="1">
        <v>44480</v>
      </c>
      <c r="B8973">
        <v>1011796</v>
      </c>
      <c r="C8973">
        <v>3.95</v>
      </c>
      <c r="D8973">
        <v>2</v>
      </c>
    </row>
    <row r="8974" spans="1:4" x14ac:dyDescent="0.25">
      <c r="A8974" s="1">
        <v>44480</v>
      </c>
      <c r="B8974">
        <v>1011797</v>
      </c>
      <c r="C8974">
        <v>4.25</v>
      </c>
      <c r="D8974">
        <v>4</v>
      </c>
    </row>
    <row r="8975" spans="1:4" x14ac:dyDescent="0.25">
      <c r="A8975" s="1">
        <v>44480</v>
      </c>
      <c r="B8975">
        <v>1011798</v>
      </c>
      <c r="C8975">
        <v>6.65</v>
      </c>
      <c r="D8975">
        <v>4</v>
      </c>
    </row>
    <row r="8976" spans="1:4" x14ac:dyDescent="0.25">
      <c r="A8976" s="1">
        <v>44480</v>
      </c>
      <c r="B8976">
        <v>1011799</v>
      </c>
      <c r="C8976">
        <v>4.55</v>
      </c>
      <c r="D8976">
        <v>4</v>
      </c>
    </row>
    <row r="8977" spans="1:4" x14ac:dyDescent="0.25">
      <c r="A8977" s="1">
        <v>44480</v>
      </c>
      <c r="B8977">
        <v>1011800</v>
      </c>
      <c r="C8977">
        <v>6.2</v>
      </c>
      <c r="D8977">
        <v>4</v>
      </c>
    </row>
    <row r="8978" spans="1:4" x14ac:dyDescent="0.25">
      <c r="A8978" s="1">
        <v>44480</v>
      </c>
      <c r="B8978">
        <v>1011801</v>
      </c>
      <c r="C8978">
        <v>5.3</v>
      </c>
      <c r="D8978">
        <v>6</v>
      </c>
    </row>
    <row r="8979" spans="1:4" x14ac:dyDescent="0.25">
      <c r="A8979" s="1">
        <v>44480</v>
      </c>
      <c r="B8979">
        <v>1011802</v>
      </c>
      <c r="C8979">
        <v>5.45</v>
      </c>
      <c r="D8979">
        <v>3</v>
      </c>
    </row>
    <row r="8980" spans="1:4" x14ac:dyDescent="0.25">
      <c r="A8980" s="1">
        <v>44480</v>
      </c>
      <c r="B8980">
        <v>1011803</v>
      </c>
      <c r="C8980">
        <v>8.3000000000000007</v>
      </c>
      <c r="D8980">
        <v>5</v>
      </c>
    </row>
    <row r="8981" spans="1:4" x14ac:dyDescent="0.25">
      <c r="A8981" s="1">
        <v>44480</v>
      </c>
      <c r="B8981">
        <v>1011804</v>
      </c>
      <c r="C8981">
        <v>3.05</v>
      </c>
      <c r="D8981">
        <v>2</v>
      </c>
    </row>
    <row r="8982" spans="1:4" x14ac:dyDescent="0.25">
      <c r="A8982" s="1">
        <v>44480</v>
      </c>
      <c r="B8982">
        <v>1011805</v>
      </c>
      <c r="C8982">
        <v>6.65</v>
      </c>
      <c r="D8982">
        <v>5</v>
      </c>
    </row>
    <row r="8983" spans="1:4" x14ac:dyDescent="0.25">
      <c r="A8983" s="1">
        <v>44480</v>
      </c>
      <c r="B8983">
        <v>1011806</v>
      </c>
      <c r="C8983">
        <v>3.65</v>
      </c>
      <c r="D8983">
        <v>3</v>
      </c>
    </row>
    <row r="8984" spans="1:4" x14ac:dyDescent="0.25">
      <c r="A8984" s="1">
        <v>44480</v>
      </c>
      <c r="B8984">
        <v>1011807</v>
      </c>
      <c r="C8984">
        <v>4.55</v>
      </c>
      <c r="D8984">
        <v>4</v>
      </c>
    </row>
    <row r="8985" spans="1:4" x14ac:dyDescent="0.25">
      <c r="A8985" s="1">
        <v>44480</v>
      </c>
      <c r="B8985">
        <v>1011808</v>
      </c>
      <c r="C8985">
        <v>4.7</v>
      </c>
      <c r="D8985">
        <v>4</v>
      </c>
    </row>
    <row r="8986" spans="1:4" x14ac:dyDescent="0.25">
      <c r="A8986" s="1">
        <v>44480</v>
      </c>
      <c r="B8986">
        <v>1011809</v>
      </c>
      <c r="C8986">
        <v>2.9</v>
      </c>
      <c r="D8986">
        <v>4</v>
      </c>
    </row>
    <row r="8987" spans="1:4" x14ac:dyDescent="0.25">
      <c r="A8987" s="1">
        <v>44480</v>
      </c>
      <c r="B8987">
        <v>1011810</v>
      </c>
      <c r="C8987">
        <v>3.65</v>
      </c>
      <c r="D8987">
        <v>3</v>
      </c>
    </row>
    <row r="8988" spans="1:4" x14ac:dyDescent="0.25">
      <c r="A8988" s="1">
        <v>44480</v>
      </c>
      <c r="B8988">
        <v>1011811</v>
      </c>
      <c r="C8988">
        <v>3.5</v>
      </c>
      <c r="D8988">
        <v>2</v>
      </c>
    </row>
    <row r="8989" spans="1:4" x14ac:dyDescent="0.25">
      <c r="A8989" s="1">
        <v>44480</v>
      </c>
      <c r="B8989">
        <v>1011812</v>
      </c>
      <c r="C8989">
        <v>2.9</v>
      </c>
      <c r="D8989">
        <v>2</v>
      </c>
    </row>
    <row r="8990" spans="1:4" x14ac:dyDescent="0.25">
      <c r="A8990" s="1">
        <v>44480</v>
      </c>
      <c r="B8990">
        <v>1011813</v>
      </c>
      <c r="C8990">
        <v>5.6</v>
      </c>
      <c r="D8990">
        <v>5</v>
      </c>
    </row>
    <row r="8991" spans="1:4" x14ac:dyDescent="0.25">
      <c r="A8991" s="1">
        <v>44480</v>
      </c>
      <c r="B8991">
        <v>1011814</v>
      </c>
      <c r="C8991">
        <v>3.5</v>
      </c>
      <c r="D8991">
        <v>2</v>
      </c>
    </row>
    <row r="8992" spans="1:4" x14ac:dyDescent="0.25">
      <c r="A8992" s="1">
        <v>44480</v>
      </c>
      <c r="B8992">
        <v>1011815</v>
      </c>
      <c r="C8992">
        <v>4.7</v>
      </c>
      <c r="D8992">
        <v>4</v>
      </c>
    </row>
    <row r="8993" spans="1:4" x14ac:dyDescent="0.25">
      <c r="A8993" s="1">
        <v>44480</v>
      </c>
      <c r="B8993">
        <v>1011816</v>
      </c>
      <c r="C8993">
        <v>3.2</v>
      </c>
      <c r="D8993">
        <v>2</v>
      </c>
    </row>
    <row r="8994" spans="1:4" x14ac:dyDescent="0.25">
      <c r="A8994" s="1">
        <v>44480</v>
      </c>
      <c r="B8994">
        <v>1011817</v>
      </c>
      <c r="C8994">
        <v>5.3</v>
      </c>
      <c r="D8994">
        <v>5</v>
      </c>
    </row>
    <row r="8995" spans="1:4" x14ac:dyDescent="0.25">
      <c r="A8995" s="1">
        <v>44480</v>
      </c>
      <c r="B8995">
        <v>1011818</v>
      </c>
      <c r="C8995">
        <v>4.55</v>
      </c>
      <c r="D8995">
        <v>3</v>
      </c>
    </row>
    <row r="8996" spans="1:4" x14ac:dyDescent="0.25">
      <c r="A8996" s="1">
        <v>44480</v>
      </c>
      <c r="B8996">
        <v>1011819</v>
      </c>
      <c r="C8996">
        <v>4.55</v>
      </c>
      <c r="D8996">
        <v>4</v>
      </c>
    </row>
    <row r="8997" spans="1:4" x14ac:dyDescent="0.25">
      <c r="A8997" s="1">
        <v>44480</v>
      </c>
      <c r="B8997">
        <v>1011820</v>
      </c>
      <c r="C8997">
        <v>6.8</v>
      </c>
      <c r="D8997">
        <v>4</v>
      </c>
    </row>
    <row r="8998" spans="1:4" x14ac:dyDescent="0.25">
      <c r="A8998" s="1">
        <v>44480</v>
      </c>
      <c r="B8998">
        <v>1011822</v>
      </c>
      <c r="C8998">
        <v>3.2</v>
      </c>
      <c r="D8998">
        <v>2</v>
      </c>
    </row>
    <row r="8999" spans="1:4" x14ac:dyDescent="0.25">
      <c r="A8999" s="1">
        <v>44480</v>
      </c>
      <c r="B8999">
        <v>1011823</v>
      </c>
      <c r="C8999">
        <v>3.95</v>
      </c>
      <c r="D8999">
        <v>3</v>
      </c>
    </row>
    <row r="9000" spans="1:4" x14ac:dyDescent="0.25">
      <c r="A9000" s="1">
        <v>44480</v>
      </c>
      <c r="B9000">
        <v>1011824</v>
      </c>
      <c r="C9000">
        <v>4.8499999999999996</v>
      </c>
      <c r="D9000">
        <v>5</v>
      </c>
    </row>
    <row r="9001" spans="1:4" x14ac:dyDescent="0.25">
      <c r="A9001" s="1">
        <v>44480</v>
      </c>
      <c r="B9001">
        <v>1011825</v>
      </c>
      <c r="C9001">
        <v>4.4000000000000004</v>
      </c>
      <c r="D9001">
        <v>3</v>
      </c>
    </row>
    <row r="9002" spans="1:4" x14ac:dyDescent="0.25">
      <c r="A9002" s="1">
        <v>44480</v>
      </c>
      <c r="B9002">
        <v>1011826</v>
      </c>
      <c r="C9002">
        <v>4.25</v>
      </c>
      <c r="D9002">
        <v>3</v>
      </c>
    </row>
    <row r="9003" spans="1:4" x14ac:dyDescent="0.25">
      <c r="A9003" s="1">
        <v>44480</v>
      </c>
      <c r="B9003">
        <v>1011827</v>
      </c>
      <c r="C9003">
        <v>3.95</v>
      </c>
      <c r="D9003">
        <v>4</v>
      </c>
    </row>
    <row r="9004" spans="1:4" x14ac:dyDescent="0.25">
      <c r="A9004" s="1">
        <v>44480</v>
      </c>
      <c r="B9004">
        <v>1011828</v>
      </c>
      <c r="C9004">
        <v>3.2</v>
      </c>
      <c r="D9004">
        <v>3</v>
      </c>
    </row>
    <row r="9005" spans="1:4" x14ac:dyDescent="0.25">
      <c r="A9005" s="1">
        <v>44480</v>
      </c>
      <c r="B9005">
        <v>1011829</v>
      </c>
      <c r="C9005">
        <v>4.25</v>
      </c>
      <c r="D9005">
        <v>2</v>
      </c>
    </row>
    <row r="9006" spans="1:4" x14ac:dyDescent="0.25">
      <c r="A9006" s="1">
        <v>44480</v>
      </c>
      <c r="B9006">
        <v>1011831</v>
      </c>
      <c r="C9006">
        <v>5</v>
      </c>
      <c r="D9006">
        <v>3</v>
      </c>
    </row>
    <row r="9007" spans="1:4" x14ac:dyDescent="0.25">
      <c r="A9007" s="1">
        <v>44480</v>
      </c>
      <c r="B9007">
        <v>1011832</v>
      </c>
      <c r="C9007">
        <v>3.65</v>
      </c>
      <c r="D9007">
        <v>2</v>
      </c>
    </row>
    <row r="9008" spans="1:4" x14ac:dyDescent="0.25">
      <c r="A9008" s="1">
        <v>44480</v>
      </c>
      <c r="B9008">
        <v>1011833</v>
      </c>
      <c r="C9008">
        <v>3.8</v>
      </c>
      <c r="D9008">
        <v>4</v>
      </c>
    </row>
    <row r="9009" spans="1:4" x14ac:dyDescent="0.25">
      <c r="A9009" s="1">
        <v>44480</v>
      </c>
      <c r="B9009">
        <v>1011834</v>
      </c>
      <c r="C9009">
        <v>5.75</v>
      </c>
      <c r="D9009">
        <v>4</v>
      </c>
    </row>
    <row r="9010" spans="1:4" x14ac:dyDescent="0.25">
      <c r="A9010" s="1">
        <v>44480</v>
      </c>
      <c r="B9010">
        <v>1011835</v>
      </c>
      <c r="C9010">
        <v>6.95</v>
      </c>
      <c r="D9010">
        <v>6</v>
      </c>
    </row>
    <row r="9011" spans="1:4" x14ac:dyDescent="0.25">
      <c r="A9011" s="1">
        <v>44480</v>
      </c>
      <c r="B9011">
        <v>1011836</v>
      </c>
      <c r="C9011">
        <v>3.8</v>
      </c>
      <c r="D9011">
        <v>2</v>
      </c>
    </row>
    <row r="9012" spans="1:4" x14ac:dyDescent="0.25">
      <c r="A9012" s="1">
        <v>44480</v>
      </c>
      <c r="B9012">
        <v>1011837</v>
      </c>
      <c r="C9012">
        <v>3.95</v>
      </c>
      <c r="D9012">
        <v>2</v>
      </c>
    </row>
    <row r="9013" spans="1:4" x14ac:dyDescent="0.25">
      <c r="A9013" s="1">
        <v>44480</v>
      </c>
      <c r="B9013">
        <v>1011838</v>
      </c>
      <c r="C9013">
        <v>3.8</v>
      </c>
      <c r="D9013">
        <v>3</v>
      </c>
    </row>
    <row r="9014" spans="1:4" x14ac:dyDescent="0.25">
      <c r="A9014" s="1">
        <v>44480</v>
      </c>
      <c r="B9014">
        <v>1011839</v>
      </c>
      <c r="C9014">
        <v>5.9</v>
      </c>
      <c r="D9014">
        <v>4</v>
      </c>
    </row>
    <row r="9015" spans="1:4" x14ac:dyDescent="0.25">
      <c r="A9015" s="1">
        <v>44480</v>
      </c>
      <c r="B9015">
        <v>1011840</v>
      </c>
      <c r="C9015">
        <v>3.5</v>
      </c>
      <c r="D9015">
        <v>2</v>
      </c>
    </row>
    <row r="9016" spans="1:4" x14ac:dyDescent="0.25">
      <c r="A9016" s="1">
        <v>44480</v>
      </c>
      <c r="B9016">
        <v>1011841</v>
      </c>
      <c r="C9016">
        <v>9.8000000000000007</v>
      </c>
      <c r="D9016">
        <v>4</v>
      </c>
    </row>
    <row r="9017" spans="1:4" x14ac:dyDescent="0.25">
      <c r="A9017" s="1">
        <v>44480</v>
      </c>
      <c r="B9017">
        <v>1011842</v>
      </c>
      <c r="C9017">
        <v>8.6</v>
      </c>
      <c r="D9017">
        <v>3</v>
      </c>
    </row>
    <row r="9018" spans="1:4" x14ac:dyDescent="0.25">
      <c r="A9018" s="1">
        <v>44480</v>
      </c>
      <c r="B9018">
        <v>1011843</v>
      </c>
      <c r="C9018">
        <v>3.5</v>
      </c>
      <c r="D9018">
        <v>3</v>
      </c>
    </row>
    <row r="9019" spans="1:4" x14ac:dyDescent="0.25">
      <c r="A9019" s="1">
        <v>44480</v>
      </c>
      <c r="B9019">
        <v>1011844</v>
      </c>
      <c r="C9019">
        <v>4.25</v>
      </c>
      <c r="D9019">
        <v>4</v>
      </c>
    </row>
    <row r="9020" spans="1:4" x14ac:dyDescent="0.25">
      <c r="A9020" s="1">
        <v>44480</v>
      </c>
      <c r="B9020">
        <v>1011845</v>
      </c>
      <c r="C9020">
        <v>4.0999999999999996</v>
      </c>
      <c r="D9020">
        <v>4</v>
      </c>
    </row>
    <row r="9021" spans="1:4" x14ac:dyDescent="0.25">
      <c r="A9021" s="1">
        <v>44480</v>
      </c>
      <c r="B9021">
        <v>1011846</v>
      </c>
      <c r="C9021">
        <v>3.35</v>
      </c>
      <c r="D9021">
        <v>2</v>
      </c>
    </row>
    <row r="9022" spans="1:4" x14ac:dyDescent="0.25">
      <c r="A9022" s="1">
        <v>44480</v>
      </c>
      <c r="B9022">
        <v>1011847</v>
      </c>
      <c r="C9022">
        <v>3.65</v>
      </c>
      <c r="D9022">
        <v>3</v>
      </c>
    </row>
    <row r="9023" spans="1:4" x14ac:dyDescent="0.25">
      <c r="A9023" s="1">
        <v>44480</v>
      </c>
      <c r="B9023">
        <v>1011848</v>
      </c>
      <c r="C9023">
        <v>3.65</v>
      </c>
      <c r="D9023">
        <v>4</v>
      </c>
    </row>
    <row r="9024" spans="1:4" x14ac:dyDescent="0.25">
      <c r="A9024" s="1">
        <v>44480</v>
      </c>
      <c r="B9024">
        <v>1011849</v>
      </c>
      <c r="C9024">
        <v>4.0999999999999996</v>
      </c>
      <c r="D9024">
        <v>3</v>
      </c>
    </row>
    <row r="9025" spans="1:4" x14ac:dyDescent="0.25">
      <c r="A9025" s="1">
        <v>44480</v>
      </c>
      <c r="B9025">
        <v>1011850</v>
      </c>
      <c r="C9025">
        <v>3.65</v>
      </c>
      <c r="D9025">
        <v>3</v>
      </c>
    </row>
    <row r="9026" spans="1:4" x14ac:dyDescent="0.25">
      <c r="A9026" s="1">
        <v>44480</v>
      </c>
      <c r="B9026">
        <v>1011851</v>
      </c>
      <c r="C9026">
        <v>2.9</v>
      </c>
      <c r="D9026">
        <v>3</v>
      </c>
    </row>
    <row r="9027" spans="1:4" x14ac:dyDescent="0.25">
      <c r="A9027" s="1">
        <v>44480</v>
      </c>
      <c r="B9027">
        <v>1011852</v>
      </c>
      <c r="C9027">
        <v>5.6</v>
      </c>
      <c r="D9027">
        <v>4</v>
      </c>
    </row>
    <row r="9028" spans="1:4" x14ac:dyDescent="0.25">
      <c r="A9028" s="1">
        <v>44480</v>
      </c>
      <c r="B9028">
        <v>1011853</v>
      </c>
      <c r="C9028">
        <v>3.5</v>
      </c>
      <c r="D9028">
        <v>3</v>
      </c>
    </row>
    <row r="9029" spans="1:4" x14ac:dyDescent="0.25">
      <c r="A9029" s="1">
        <v>44480</v>
      </c>
      <c r="B9029">
        <v>1011854</v>
      </c>
      <c r="C9029">
        <v>3.95</v>
      </c>
      <c r="D9029">
        <v>3</v>
      </c>
    </row>
    <row r="9030" spans="1:4" x14ac:dyDescent="0.25">
      <c r="A9030" s="1">
        <v>44480</v>
      </c>
      <c r="B9030">
        <v>1011855</v>
      </c>
      <c r="C9030">
        <v>3.05</v>
      </c>
      <c r="D9030">
        <v>4</v>
      </c>
    </row>
    <row r="9031" spans="1:4" x14ac:dyDescent="0.25">
      <c r="A9031" s="1">
        <v>44480</v>
      </c>
      <c r="B9031">
        <v>1011856</v>
      </c>
      <c r="C9031">
        <v>4.4000000000000004</v>
      </c>
      <c r="D9031">
        <v>3</v>
      </c>
    </row>
    <row r="9032" spans="1:4" x14ac:dyDescent="0.25">
      <c r="A9032" s="1">
        <v>44480</v>
      </c>
      <c r="B9032">
        <v>1011857</v>
      </c>
      <c r="C9032">
        <v>6.2</v>
      </c>
      <c r="D9032">
        <v>4</v>
      </c>
    </row>
    <row r="9033" spans="1:4" x14ac:dyDescent="0.25">
      <c r="A9033" s="1">
        <v>44480</v>
      </c>
      <c r="B9033">
        <v>1011858</v>
      </c>
      <c r="C9033">
        <v>3.35</v>
      </c>
      <c r="D9033">
        <v>2</v>
      </c>
    </row>
    <row r="9034" spans="1:4" x14ac:dyDescent="0.25">
      <c r="A9034" s="1">
        <v>44480</v>
      </c>
      <c r="B9034">
        <v>1011859</v>
      </c>
      <c r="C9034">
        <v>3.65</v>
      </c>
      <c r="D9034">
        <v>2</v>
      </c>
    </row>
    <row r="9035" spans="1:4" x14ac:dyDescent="0.25">
      <c r="A9035" s="1">
        <v>44480</v>
      </c>
      <c r="B9035">
        <v>1011860</v>
      </c>
      <c r="C9035">
        <v>4.0999999999999996</v>
      </c>
      <c r="D9035">
        <v>3</v>
      </c>
    </row>
    <row r="9036" spans="1:4" x14ac:dyDescent="0.25">
      <c r="A9036" s="1">
        <v>44480</v>
      </c>
      <c r="B9036">
        <v>1011861</v>
      </c>
      <c r="C9036">
        <v>4.8499999999999996</v>
      </c>
      <c r="D9036">
        <v>2</v>
      </c>
    </row>
    <row r="9037" spans="1:4" x14ac:dyDescent="0.25">
      <c r="A9037" s="1">
        <v>44480</v>
      </c>
      <c r="B9037">
        <v>1011862</v>
      </c>
      <c r="C9037">
        <v>4.25</v>
      </c>
      <c r="D9037">
        <v>4</v>
      </c>
    </row>
    <row r="9038" spans="1:4" x14ac:dyDescent="0.25">
      <c r="A9038" s="1">
        <v>44480</v>
      </c>
      <c r="B9038">
        <v>1011863</v>
      </c>
      <c r="C9038">
        <v>5</v>
      </c>
      <c r="D9038">
        <v>5</v>
      </c>
    </row>
    <row r="9039" spans="1:4" x14ac:dyDescent="0.25">
      <c r="A9039" s="1">
        <v>44480</v>
      </c>
      <c r="B9039">
        <v>1011864</v>
      </c>
      <c r="C9039">
        <v>3.65</v>
      </c>
      <c r="D9039">
        <v>3</v>
      </c>
    </row>
    <row r="9040" spans="1:4" x14ac:dyDescent="0.25">
      <c r="A9040" s="1">
        <v>44480</v>
      </c>
      <c r="B9040">
        <v>1011865</v>
      </c>
      <c r="C9040">
        <v>3.8</v>
      </c>
      <c r="D9040">
        <v>4</v>
      </c>
    </row>
    <row r="9041" spans="1:4" x14ac:dyDescent="0.25">
      <c r="A9041" s="1">
        <v>44480</v>
      </c>
      <c r="B9041">
        <v>1011866</v>
      </c>
      <c r="C9041">
        <v>7.7</v>
      </c>
      <c r="D9041">
        <v>4</v>
      </c>
    </row>
    <row r="9042" spans="1:4" x14ac:dyDescent="0.25">
      <c r="A9042" s="1">
        <v>44480</v>
      </c>
      <c r="B9042">
        <v>1011867</v>
      </c>
      <c r="C9042">
        <v>3.65</v>
      </c>
      <c r="D9042">
        <v>3</v>
      </c>
    </row>
    <row r="9043" spans="1:4" x14ac:dyDescent="0.25">
      <c r="A9043" s="1">
        <v>44480</v>
      </c>
      <c r="B9043">
        <v>1011868</v>
      </c>
      <c r="C9043">
        <v>3.35</v>
      </c>
      <c r="D9043">
        <v>2</v>
      </c>
    </row>
    <row r="9044" spans="1:4" x14ac:dyDescent="0.25">
      <c r="A9044" s="1">
        <v>44480</v>
      </c>
      <c r="B9044">
        <v>1011869</v>
      </c>
      <c r="C9044">
        <v>4.25</v>
      </c>
      <c r="D9044">
        <v>2</v>
      </c>
    </row>
    <row r="9045" spans="1:4" x14ac:dyDescent="0.25">
      <c r="A9045" s="1">
        <v>44480</v>
      </c>
      <c r="B9045">
        <v>1011870</v>
      </c>
      <c r="C9045">
        <v>6.5</v>
      </c>
      <c r="D9045">
        <v>5</v>
      </c>
    </row>
    <row r="9046" spans="1:4" x14ac:dyDescent="0.25">
      <c r="A9046" s="1">
        <v>44480</v>
      </c>
      <c r="B9046">
        <v>1011871</v>
      </c>
      <c r="C9046">
        <v>4.8499999999999996</v>
      </c>
      <c r="D9046">
        <v>3</v>
      </c>
    </row>
    <row r="9047" spans="1:4" x14ac:dyDescent="0.25">
      <c r="A9047" s="1">
        <v>44480</v>
      </c>
      <c r="B9047">
        <v>1011872</v>
      </c>
      <c r="C9047">
        <v>3.35</v>
      </c>
      <c r="D9047">
        <v>4</v>
      </c>
    </row>
    <row r="9048" spans="1:4" x14ac:dyDescent="0.25">
      <c r="A9048" s="1">
        <v>44480</v>
      </c>
      <c r="B9048">
        <v>1011873</v>
      </c>
      <c r="C9048">
        <v>10.4</v>
      </c>
      <c r="D9048">
        <v>6</v>
      </c>
    </row>
    <row r="9049" spans="1:4" x14ac:dyDescent="0.25">
      <c r="A9049" s="1">
        <v>44480</v>
      </c>
      <c r="B9049">
        <v>1011874</v>
      </c>
      <c r="C9049">
        <v>2.9</v>
      </c>
      <c r="D9049">
        <v>2</v>
      </c>
    </row>
    <row r="9050" spans="1:4" x14ac:dyDescent="0.25">
      <c r="A9050" s="1">
        <v>44480</v>
      </c>
      <c r="B9050">
        <v>1011875</v>
      </c>
      <c r="C9050">
        <v>18.5</v>
      </c>
      <c r="D9050">
        <v>8</v>
      </c>
    </row>
    <row r="9051" spans="1:4" x14ac:dyDescent="0.25">
      <c r="A9051" s="1">
        <v>44480</v>
      </c>
      <c r="B9051">
        <v>1011876</v>
      </c>
      <c r="C9051">
        <v>4.55</v>
      </c>
      <c r="D9051">
        <v>3</v>
      </c>
    </row>
    <row r="9052" spans="1:4" x14ac:dyDescent="0.25">
      <c r="A9052" s="1">
        <v>44480</v>
      </c>
      <c r="B9052">
        <v>1011877</v>
      </c>
      <c r="C9052">
        <v>7.25</v>
      </c>
      <c r="D9052">
        <v>4</v>
      </c>
    </row>
    <row r="9053" spans="1:4" x14ac:dyDescent="0.25">
      <c r="A9053" s="1">
        <v>44480</v>
      </c>
      <c r="B9053">
        <v>1011878</v>
      </c>
      <c r="C9053">
        <v>2.9</v>
      </c>
      <c r="D9053">
        <v>2</v>
      </c>
    </row>
    <row r="9054" spans="1:4" x14ac:dyDescent="0.25">
      <c r="A9054" s="1">
        <v>44480</v>
      </c>
      <c r="B9054">
        <v>1011879</v>
      </c>
      <c r="C9054">
        <v>5.75</v>
      </c>
      <c r="D9054">
        <v>5</v>
      </c>
    </row>
    <row r="9055" spans="1:4" x14ac:dyDescent="0.25">
      <c r="A9055" s="1">
        <v>44480</v>
      </c>
      <c r="B9055">
        <v>1011880</v>
      </c>
      <c r="C9055">
        <v>5</v>
      </c>
      <c r="D9055">
        <v>4</v>
      </c>
    </row>
    <row r="9056" spans="1:4" x14ac:dyDescent="0.25">
      <c r="A9056" s="1">
        <v>44480</v>
      </c>
      <c r="B9056">
        <v>1011881</v>
      </c>
      <c r="C9056">
        <v>5</v>
      </c>
      <c r="D9056">
        <v>3</v>
      </c>
    </row>
    <row r="9057" spans="1:4" x14ac:dyDescent="0.25">
      <c r="A9057" s="1">
        <v>44480</v>
      </c>
      <c r="B9057">
        <v>1011882</v>
      </c>
      <c r="C9057">
        <v>3.35</v>
      </c>
      <c r="D9057">
        <v>3</v>
      </c>
    </row>
    <row r="9058" spans="1:4" x14ac:dyDescent="0.25">
      <c r="A9058" s="1">
        <v>44480</v>
      </c>
      <c r="B9058">
        <v>1011883</v>
      </c>
      <c r="C9058">
        <v>6.2</v>
      </c>
      <c r="D9058">
        <v>4</v>
      </c>
    </row>
    <row r="9059" spans="1:4" x14ac:dyDescent="0.25">
      <c r="A9059" s="1">
        <v>44480</v>
      </c>
      <c r="B9059">
        <v>1011884</v>
      </c>
      <c r="C9059">
        <v>5.75</v>
      </c>
      <c r="D9059">
        <v>3</v>
      </c>
    </row>
    <row r="9060" spans="1:4" x14ac:dyDescent="0.25">
      <c r="A9060" s="1">
        <v>44480</v>
      </c>
      <c r="B9060">
        <v>1011885</v>
      </c>
      <c r="C9060">
        <v>3.2</v>
      </c>
      <c r="D9060">
        <v>2</v>
      </c>
    </row>
    <row r="9061" spans="1:4" x14ac:dyDescent="0.25">
      <c r="A9061" s="1">
        <v>44480</v>
      </c>
      <c r="B9061">
        <v>1011886</v>
      </c>
      <c r="C9061">
        <v>4.8499999999999996</v>
      </c>
      <c r="D9061">
        <v>3</v>
      </c>
    </row>
    <row r="9062" spans="1:4" x14ac:dyDescent="0.25">
      <c r="A9062" s="1">
        <v>44480</v>
      </c>
      <c r="B9062">
        <v>1011887</v>
      </c>
      <c r="C9062">
        <v>2.9</v>
      </c>
      <c r="D9062">
        <v>2</v>
      </c>
    </row>
    <row r="9063" spans="1:4" x14ac:dyDescent="0.25">
      <c r="A9063" s="1">
        <v>44480</v>
      </c>
      <c r="B9063">
        <v>1011888</v>
      </c>
      <c r="C9063">
        <v>8.9</v>
      </c>
      <c r="D9063">
        <v>5</v>
      </c>
    </row>
    <row r="9064" spans="1:4" x14ac:dyDescent="0.25">
      <c r="A9064" s="1">
        <v>44480</v>
      </c>
      <c r="B9064">
        <v>1011889</v>
      </c>
      <c r="C9064">
        <v>3.35</v>
      </c>
      <c r="D9064">
        <v>3</v>
      </c>
    </row>
    <row r="9065" spans="1:4" x14ac:dyDescent="0.25">
      <c r="A9065" s="1">
        <v>44480</v>
      </c>
      <c r="B9065">
        <v>1011890</v>
      </c>
      <c r="C9065">
        <v>3.5</v>
      </c>
      <c r="D9065">
        <v>3</v>
      </c>
    </row>
    <row r="9066" spans="1:4" x14ac:dyDescent="0.25">
      <c r="A9066" s="1">
        <v>44480</v>
      </c>
      <c r="B9066">
        <v>1011891</v>
      </c>
      <c r="C9066">
        <v>4.55</v>
      </c>
      <c r="D9066">
        <v>3</v>
      </c>
    </row>
    <row r="9067" spans="1:4" x14ac:dyDescent="0.25">
      <c r="A9067" s="1">
        <v>44480</v>
      </c>
      <c r="B9067">
        <v>1011892</v>
      </c>
      <c r="C9067">
        <v>3.8</v>
      </c>
      <c r="D9067">
        <v>2</v>
      </c>
    </row>
    <row r="9068" spans="1:4" x14ac:dyDescent="0.25">
      <c r="A9068" s="1">
        <v>44480</v>
      </c>
      <c r="B9068">
        <v>1011893</v>
      </c>
      <c r="C9068">
        <v>7.85</v>
      </c>
      <c r="D9068">
        <v>3</v>
      </c>
    </row>
    <row r="9069" spans="1:4" x14ac:dyDescent="0.25">
      <c r="A9069" s="1">
        <v>44480</v>
      </c>
      <c r="B9069">
        <v>1011894</v>
      </c>
      <c r="C9069">
        <v>3.05</v>
      </c>
      <c r="D9069">
        <v>3</v>
      </c>
    </row>
    <row r="9070" spans="1:4" x14ac:dyDescent="0.25">
      <c r="A9070" s="1">
        <v>44480</v>
      </c>
      <c r="B9070">
        <v>1011895</v>
      </c>
      <c r="C9070">
        <v>4.8499999999999996</v>
      </c>
      <c r="D9070">
        <v>4</v>
      </c>
    </row>
    <row r="9071" spans="1:4" x14ac:dyDescent="0.25">
      <c r="A9071" s="1">
        <v>44480</v>
      </c>
      <c r="B9071">
        <v>1011896</v>
      </c>
      <c r="C9071">
        <v>6.5</v>
      </c>
      <c r="D9071">
        <v>4</v>
      </c>
    </row>
    <row r="9072" spans="1:4" x14ac:dyDescent="0.25">
      <c r="A9072" s="1">
        <v>44480</v>
      </c>
      <c r="B9072">
        <v>1011897</v>
      </c>
      <c r="C9072">
        <v>5.3</v>
      </c>
      <c r="D9072">
        <v>8</v>
      </c>
    </row>
    <row r="9073" spans="1:4" x14ac:dyDescent="0.25">
      <c r="A9073" s="1">
        <v>44480</v>
      </c>
      <c r="B9073">
        <v>1011898</v>
      </c>
      <c r="C9073">
        <v>7.85</v>
      </c>
      <c r="D9073">
        <v>5</v>
      </c>
    </row>
    <row r="9074" spans="1:4" x14ac:dyDescent="0.25">
      <c r="A9074" s="1">
        <v>44480</v>
      </c>
      <c r="B9074">
        <v>1011899</v>
      </c>
      <c r="C9074">
        <v>4.4000000000000004</v>
      </c>
      <c r="D9074">
        <v>3</v>
      </c>
    </row>
    <row r="9075" spans="1:4" x14ac:dyDescent="0.25">
      <c r="A9075" s="1">
        <v>44480</v>
      </c>
      <c r="B9075">
        <v>1011900</v>
      </c>
      <c r="C9075">
        <v>6.35</v>
      </c>
      <c r="D9075">
        <v>2</v>
      </c>
    </row>
    <row r="9076" spans="1:4" x14ac:dyDescent="0.25">
      <c r="A9076" s="1">
        <v>44480</v>
      </c>
      <c r="B9076">
        <v>1011901</v>
      </c>
      <c r="C9076">
        <v>3.8</v>
      </c>
      <c r="D9076">
        <v>2</v>
      </c>
    </row>
    <row r="9077" spans="1:4" x14ac:dyDescent="0.25">
      <c r="A9077" s="1">
        <v>44480</v>
      </c>
      <c r="B9077">
        <v>1011902</v>
      </c>
      <c r="C9077">
        <v>6.5</v>
      </c>
      <c r="D9077">
        <v>4</v>
      </c>
    </row>
    <row r="9078" spans="1:4" x14ac:dyDescent="0.25">
      <c r="A9078" s="1">
        <v>44480</v>
      </c>
      <c r="B9078">
        <v>1011903</v>
      </c>
      <c r="C9078">
        <v>4.4000000000000004</v>
      </c>
      <c r="D9078">
        <v>5</v>
      </c>
    </row>
    <row r="9079" spans="1:4" x14ac:dyDescent="0.25">
      <c r="A9079" s="1">
        <v>44480</v>
      </c>
      <c r="B9079">
        <v>1011904</v>
      </c>
      <c r="C9079">
        <v>6.5</v>
      </c>
      <c r="D9079">
        <v>3</v>
      </c>
    </row>
    <row r="9080" spans="1:4" x14ac:dyDescent="0.25">
      <c r="A9080" s="1">
        <v>44480</v>
      </c>
      <c r="B9080">
        <v>1011905</v>
      </c>
      <c r="C9080">
        <v>2.9</v>
      </c>
      <c r="D9080">
        <v>4</v>
      </c>
    </row>
    <row r="9081" spans="1:4" x14ac:dyDescent="0.25">
      <c r="A9081" s="1">
        <v>44480</v>
      </c>
      <c r="B9081">
        <v>1011906</v>
      </c>
      <c r="C9081">
        <v>4.25</v>
      </c>
      <c r="D9081">
        <v>4</v>
      </c>
    </row>
    <row r="9082" spans="1:4" x14ac:dyDescent="0.25">
      <c r="A9082" s="1">
        <v>44480</v>
      </c>
      <c r="B9082">
        <v>1011907</v>
      </c>
      <c r="C9082">
        <v>4.0999999999999996</v>
      </c>
      <c r="D9082">
        <v>4</v>
      </c>
    </row>
    <row r="9083" spans="1:4" x14ac:dyDescent="0.25">
      <c r="A9083" s="1">
        <v>44480</v>
      </c>
      <c r="B9083">
        <v>1011908</v>
      </c>
      <c r="C9083">
        <v>4.4000000000000004</v>
      </c>
      <c r="D9083">
        <v>4</v>
      </c>
    </row>
    <row r="9084" spans="1:4" x14ac:dyDescent="0.25">
      <c r="A9084" s="1">
        <v>44480</v>
      </c>
      <c r="B9084">
        <v>1011909</v>
      </c>
      <c r="C9084">
        <v>4.55</v>
      </c>
      <c r="D9084">
        <v>4</v>
      </c>
    </row>
    <row r="9085" spans="1:4" x14ac:dyDescent="0.25">
      <c r="A9085" s="1">
        <v>44480</v>
      </c>
      <c r="B9085">
        <v>1011910</v>
      </c>
      <c r="C9085">
        <v>8.6</v>
      </c>
      <c r="D9085">
        <v>4</v>
      </c>
    </row>
    <row r="9086" spans="1:4" x14ac:dyDescent="0.25">
      <c r="A9086" s="1">
        <v>44480</v>
      </c>
      <c r="B9086">
        <v>1011911</v>
      </c>
      <c r="C9086">
        <v>4.8499999999999996</v>
      </c>
      <c r="D9086">
        <v>4</v>
      </c>
    </row>
    <row r="9087" spans="1:4" x14ac:dyDescent="0.25">
      <c r="A9087" s="1">
        <v>44480</v>
      </c>
      <c r="B9087">
        <v>1011912</v>
      </c>
      <c r="C9087">
        <v>5.6</v>
      </c>
      <c r="D9087">
        <v>4</v>
      </c>
    </row>
    <row r="9088" spans="1:4" x14ac:dyDescent="0.25">
      <c r="A9088" s="1">
        <v>44480</v>
      </c>
      <c r="B9088">
        <v>1011913</v>
      </c>
      <c r="C9088">
        <v>6.05</v>
      </c>
      <c r="D9088">
        <v>4</v>
      </c>
    </row>
    <row r="9089" spans="1:4" x14ac:dyDescent="0.25">
      <c r="A9089" s="1">
        <v>44480</v>
      </c>
      <c r="B9089">
        <v>1011914</v>
      </c>
      <c r="C9089">
        <v>3.05</v>
      </c>
      <c r="D9089">
        <v>2</v>
      </c>
    </row>
    <row r="9090" spans="1:4" x14ac:dyDescent="0.25">
      <c r="A9090" s="1">
        <v>44480</v>
      </c>
      <c r="B9090">
        <v>1011915</v>
      </c>
      <c r="C9090">
        <v>3.35</v>
      </c>
      <c r="D9090">
        <v>2</v>
      </c>
    </row>
    <row r="9091" spans="1:4" x14ac:dyDescent="0.25">
      <c r="A9091" s="1">
        <v>44480</v>
      </c>
      <c r="B9091">
        <v>1011916</v>
      </c>
      <c r="C9091">
        <v>3.05</v>
      </c>
      <c r="D9091">
        <v>2</v>
      </c>
    </row>
    <row r="9092" spans="1:4" x14ac:dyDescent="0.25">
      <c r="A9092" s="1">
        <v>44480</v>
      </c>
      <c r="B9092">
        <v>1011917</v>
      </c>
      <c r="C9092">
        <v>2.9</v>
      </c>
      <c r="D9092">
        <v>2</v>
      </c>
    </row>
    <row r="9093" spans="1:4" x14ac:dyDescent="0.25">
      <c r="A9093" s="1">
        <v>44480</v>
      </c>
      <c r="B9093">
        <v>1011918</v>
      </c>
      <c r="C9093">
        <v>5</v>
      </c>
      <c r="D9093">
        <v>4</v>
      </c>
    </row>
    <row r="9094" spans="1:4" x14ac:dyDescent="0.25">
      <c r="A9094" s="1">
        <v>44480</v>
      </c>
      <c r="B9094">
        <v>1011919</v>
      </c>
      <c r="C9094">
        <v>3.2</v>
      </c>
      <c r="D9094">
        <v>2</v>
      </c>
    </row>
    <row r="9095" spans="1:4" x14ac:dyDescent="0.25">
      <c r="A9095" s="1">
        <v>44480</v>
      </c>
      <c r="B9095">
        <v>1011920</v>
      </c>
      <c r="C9095">
        <v>3.05</v>
      </c>
      <c r="D9095">
        <v>2</v>
      </c>
    </row>
    <row r="9096" spans="1:4" x14ac:dyDescent="0.25">
      <c r="A9096" s="1">
        <v>44480</v>
      </c>
      <c r="B9096">
        <v>1011921</v>
      </c>
      <c r="C9096">
        <v>4.8499999999999996</v>
      </c>
      <c r="D9096">
        <v>4</v>
      </c>
    </row>
    <row r="9097" spans="1:4" x14ac:dyDescent="0.25">
      <c r="A9097" s="1">
        <v>44480</v>
      </c>
      <c r="B9097">
        <v>1011922</v>
      </c>
      <c r="C9097">
        <v>5.75</v>
      </c>
      <c r="D9097">
        <v>4</v>
      </c>
    </row>
    <row r="9098" spans="1:4" x14ac:dyDescent="0.25">
      <c r="A9098" s="1">
        <v>44480</v>
      </c>
      <c r="B9098">
        <v>1011923</v>
      </c>
      <c r="C9098">
        <v>5.75</v>
      </c>
      <c r="D9098">
        <v>5</v>
      </c>
    </row>
    <row r="9099" spans="1:4" x14ac:dyDescent="0.25">
      <c r="A9099" s="1">
        <v>44480</v>
      </c>
      <c r="B9099">
        <v>1011924</v>
      </c>
      <c r="C9099">
        <v>3.5</v>
      </c>
      <c r="D9099">
        <v>2</v>
      </c>
    </row>
    <row r="9100" spans="1:4" x14ac:dyDescent="0.25">
      <c r="A9100" s="1">
        <v>44480</v>
      </c>
      <c r="B9100">
        <v>1011925</v>
      </c>
      <c r="C9100">
        <v>10.85</v>
      </c>
      <c r="D9100">
        <v>3</v>
      </c>
    </row>
    <row r="9101" spans="1:4" x14ac:dyDescent="0.25">
      <c r="A9101" s="1">
        <v>44480</v>
      </c>
      <c r="B9101">
        <v>1011926</v>
      </c>
      <c r="C9101">
        <v>11.3</v>
      </c>
      <c r="D9101">
        <v>5</v>
      </c>
    </row>
    <row r="9102" spans="1:4" x14ac:dyDescent="0.25">
      <c r="A9102" s="1">
        <v>44480</v>
      </c>
      <c r="B9102">
        <v>1011927</v>
      </c>
      <c r="C9102">
        <v>5.15</v>
      </c>
      <c r="D9102">
        <v>4</v>
      </c>
    </row>
    <row r="9103" spans="1:4" x14ac:dyDescent="0.25">
      <c r="A9103" s="1">
        <v>44480</v>
      </c>
      <c r="B9103">
        <v>1011928</v>
      </c>
      <c r="C9103">
        <v>4.25</v>
      </c>
      <c r="D9103">
        <v>4</v>
      </c>
    </row>
    <row r="9104" spans="1:4" x14ac:dyDescent="0.25">
      <c r="A9104" s="1">
        <v>44480</v>
      </c>
      <c r="B9104">
        <v>1011929</v>
      </c>
      <c r="C9104">
        <v>8.6</v>
      </c>
      <c r="D9104">
        <v>4</v>
      </c>
    </row>
    <row r="9105" spans="1:4" x14ac:dyDescent="0.25">
      <c r="A9105" s="1">
        <v>44480</v>
      </c>
      <c r="B9105">
        <v>1011930</v>
      </c>
      <c r="C9105">
        <v>12.65</v>
      </c>
      <c r="D9105">
        <v>4</v>
      </c>
    </row>
    <row r="9106" spans="1:4" x14ac:dyDescent="0.25">
      <c r="A9106" s="1">
        <v>44480</v>
      </c>
      <c r="B9106">
        <v>1011931</v>
      </c>
      <c r="C9106">
        <v>3.95</v>
      </c>
      <c r="D9106">
        <v>3</v>
      </c>
    </row>
    <row r="9107" spans="1:4" x14ac:dyDescent="0.25">
      <c r="A9107" s="1">
        <v>44480</v>
      </c>
      <c r="B9107">
        <v>1011932</v>
      </c>
      <c r="C9107">
        <v>5.45</v>
      </c>
      <c r="D9107">
        <v>4</v>
      </c>
    </row>
    <row r="9108" spans="1:4" x14ac:dyDescent="0.25">
      <c r="A9108" s="1">
        <v>44480</v>
      </c>
      <c r="B9108">
        <v>1011933</v>
      </c>
      <c r="C9108">
        <v>6.8</v>
      </c>
      <c r="D9108">
        <v>3</v>
      </c>
    </row>
    <row r="9109" spans="1:4" x14ac:dyDescent="0.25">
      <c r="A9109" s="1">
        <v>44480</v>
      </c>
      <c r="B9109">
        <v>1011934</v>
      </c>
      <c r="C9109">
        <v>16.850000000000001</v>
      </c>
      <c r="D9109">
        <v>4</v>
      </c>
    </row>
    <row r="9110" spans="1:4" x14ac:dyDescent="0.25">
      <c r="A9110" s="1">
        <v>44480</v>
      </c>
      <c r="B9110">
        <v>1011935</v>
      </c>
      <c r="C9110">
        <v>5</v>
      </c>
      <c r="D9110">
        <v>8</v>
      </c>
    </row>
    <row r="9111" spans="1:4" x14ac:dyDescent="0.25">
      <c r="A9111" s="1">
        <v>44480</v>
      </c>
      <c r="B9111">
        <v>1011936</v>
      </c>
      <c r="C9111">
        <v>3.8</v>
      </c>
      <c r="D9111">
        <v>3</v>
      </c>
    </row>
    <row r="9112" spans="1:4" x14ac:dyDescent="0.25">
      <c r="A9112" s="1">
        <v>44480</v>
      </c>
      <c r="B9112">
        <v>1011937</v>
      </c>
      <c r="C9112">
        <v>3.2</v>
      </c>
      <c r="D9112">
        <v>2</v>
      </c>
    </row>
    <row r="9113" spans="1:4" x14ac:dyDescent="0.25">
      <c r="A9113" s="1">
        <v>44480</v>
      </c>
      <c r="B9113">
        <v>1011938</v>
      </c>
      <c r="C9113">
        <v>3.95</v>
      </c>
      <c r="D9113">
        <v>2</v>
      </c>
    </row>
    <row r="9114" spans="1:4" x14ac:dyDescent="0.25">
      <c r="A9114" s="1">
        <v>44480</v>
      </c>
      <c r="B9114">
        <v>1011939</v>
      </c>
      <c r="C9114">
        <v>7.25</v>
      </c>
      <c r="D9114">
        <v>4</v>
      </c>
    </row>
    <row r="9115" spans="1:4" x14ac:dyDescent="0.25">
      <c r="A9115" s="1">
        <v>44480</v>
      </c>
      <c r="B9115">
        <v>1011942</v>
      </c>
      <c r="C9115">
        <v>8.3000000000000007</v>
      </c>
      <c r="D9115">
        <v>4</v>
      </c>
    </row>
    <row r="9116" spans="1:4" x14ac:dyDescent="0.25">
      <c r="A9116" s="1">
        <v>44480</v>
      </c>
      <c r="B9116">
        <v>1011943</v>
      </c>
      <c r="C9116">
        <v>5.9</v>
      </c>
      <c r="D9116">
        <v>5</v>
      </c>
    </row>
    <row r="9117" spans="1:4" x14ac:dyDescent="0.25">
      <c r="A9117" s="1">
        <v>44480</v>
      </c>
      <c r="B9117">
        <v>1011944</v>
      </c>
      <c r="C9117">
        <v>4.55</v>
      </c>
      <c r="D9117">
        <v>3</v>
      </c>
    </row>
    <row r="9118" spans="1:4" x14ac:dyDescent="0.25">
      <c r="A9118" s="1">
        <v>44480</v>
      </c>
      <c r="B9118">
        <v>1011945</v>
      </c>
      <c r="C9118">
        <v>6.05</v>
      </c>
      <c r="D9118">
        <v>4</v>
      </c>
    </row>
    <row r="9119" spans="1:4" x14ac:dyDescent="0.25">
      <c r="A9119" s="1">
        <v>44480</v>
      </c>
      <c r="B9119">
        <v>1011946</v>
      </c>
      <c r="C9119">
        <v>4.55</v>
      </c>
      <c r="D9119">
        <v>3</v>
      </c>
    </row>
    <row r="9120" spans="1:4" x14ac:dyDescent="0.25">
      <c r="A9120" s="1">
        <v>44480</v>
      </c>
      <c r="B9120">
        <v>1011947</v>
      </c>
      <c r="C9120">
        <v>3.65</v>
      </c>
      <c r="D9120">
        <v>4</v>
      </c>
    </row>
    <row r="9121" spans="1:4" x14ac:dyDescent="0.25">
      <c r="A9121" s="1">
        <v>44480</v>
      </c>
      <c r="B9121">
        <v>1011948</v>
      </c>
      <c r="C9121">
        <v>3.35</v>
      </c>
      <c r="D9121">
        <v>2</v>
      </c>
    </row>
    <row r="9122" spans="1:4" x14ac:dyDescent="0.25">
      <c r="A9122" s="1">
        <v>44480</v>
      </c>
      <c r="B9122">
        <v>1011949</v>
      </c>
      <c r="C9122">
        <v>2.9</v>
      </c>
      <c r="D9122">
        <v>2</v>
      </c>
    </row>
    <row r="9123" spans="1:4" x14ac:dyDescent="0.25">
      <c r="A9123" s="1">
        <v>44480</v>
      </c>
      <c r="B9123">
        <v>1011950</v>
      </c>
      <c r="C9123">
        <v>3.8</v>
      </c>
      <c r="D9123">
        <v>3</v>
      </c>
    </row>
    <row r="9124" spans="1:4" x14ac:dyDescent="0.25">
      <c r="A9124" s="1">
        <v>44480</v>
      </c>
      <c r="B9124">
        <v>1011951</v>
      </c>
      <c r="C9124">
        <v>7.55</v>
      </c>
      <c r="D9124">
        <v>4</v>
      </c>
    </row>
    <row r="9125" spans="1:4" x14ac:dyDescent="0.25">
      <c r="A9125" s="1">
        <v>44480</v>
      </c>
      <c r="B9125">
        <v>1011952</v>
      </c>
      <c r="C9125">
        <v>6.35</v>
      </c>
      <c r="D9125">
        <v>4</v>
      </c>
    </row>
    <row r="9126" spans="1:4" x14ac:dyDescent="0.25">
      <c r="A9126" s="1">
        <v>44480</v>
      </c>
      <c r="B9126">
        <v>1011954</v>
      </c>
      <c r="C9126">
        <v>2.9</v>
      </c>
      <c r="D9126">
        <v>2</v>
      </c>
    </row>
    <row r="9127" spans="1:4" x14ac:dyDescent="0.25">
      <c r="A9127" s="1">
        <v>44480</v>
      </c>
      <c r="B9127">
        <v>1011955</v>
      </c>
      <c r="C9127">
        <v>4.8499999999999996</v>
      </c>
      <c r="D9127">
        <v>4</v>
      </c>
    </row>
    <row r="9128" spans="1:4" x14ac:dyDescent="0.25">
      <c r="A9128" s="1">
        <v>44480</v>
      </c>
      <c r="B9128">
        <v>1011956</v>
      </c>
      <c r="C9128">
        <v>3.35</v>
      </c>
      <c r="D9128">
        <v>3</v>
      </c>
    </row>
    <row r="9129" spans="1:4" x14ac:dyDescent="0.25">
      <c r="A9129" s="1">
        <v>44480</v>
      </c>
      <c r="B9129">
        <v>1011957</v>
      </c>
      <c r="C9129">
        <v>6.5</v>
      </c>
      <c r="D9129">
        <v>5</v>
      </c>
    </row>
    <row r="9130" spans="1:4" x14ac:dyDescent="0.25">
      <c r="A9130" s="1">
        <v>44480</v>
      </c>
      <c r="B9130">
        <v>1011958</v>
      </c>
      <c r="C9130">
        <v>5.75</v>
      </c>
      <c r="D9130">
        <v>4</v>
      </c>
    </row>
    <row r="9131" spans="1:4" x14ac:dyDescent="0.25">
      <c r="A9131" s="1">
        <v>44480</v>
      </c>
      <c r="B9131">
        <v>1011959</v>
      </c>
      <c r="C9131">
        <v>4.0999999999999996</v>
      </c>
      <c r="D9131">
        <v>2</v>
      </c>
    </row>
    <row r="9132" spans="1:4" x14ac:dyDescent="0.25">
      <c r="A9132" s="1">
        <v>44480</v>
      </c>
      <c r="B9132">
        <v>1011960</v>
      </c>
      <c r="C9132">
        <v>4.55</v>
      </c>
      <c r="D9132">
        <v>5</v>
      </c>
    </row>
    <row r="9133" spans="1:4" x14ac:dyDescent="0.25">
      <c r="A9133" s="1">
        <v>44480</v>
      </c>
      <c r="B9133">
        <v>1011961</v>
      </c>
      <c r="C9133">
        <v>4.0999999999999996</v>
      </c>
      <c r="D9133">
        <v>4</v>
      </c>
    </row>
    <row r="9134" spans="1:4" x14ac:dyDescent="0.25">
      <c r="A9134" s="1">
        <v>44480</v>
      </c>
      <c r="B9134">
        <v>1011962</v>
      </c>
      <c r="C9134">
        <v>4.25</v>
      </c>
      <c r="D9134">
        <v>5</v>
      </c>
    </row>
    <row r="9135" spans="1:4" x14ac:dyDescent="0.25">
      <c r="A9135" s="1">
        <v>44480</v>
      </c>
      <c r="B9135">
        <v>1011963</v>
      </c>
      <c r="C9135">
        <v>4.25</v>
      </c>
      <c r="D9135">
        <v>3</v>
      </c>
    </row>
    <row r="9136" spans="1:4" x14ac:dyDescent="0.25">
      <c r="A9136" s="1">
        <v>44480</v>
      </c>
      <c r="B9136">
        <v>1011964</v>
      </c>
      <c r="C9136">
        <v>3.65</v>
      </c>
      <c r="D9136">
        <v>2</v>
      </c>
    </row>
    <row r="9137" spans="1:4" x14ac:dyDescent="0.25">
      <c r="A9137" s="1">
        <v>44480</v>
      </c>
      <c r="B9137">
        <v>1011965</v>
      </c>
      <c r="C9137">
        <v>3.05</v>
      </c>
      <c r="D9137">
        <v>2</v>
      </c>
    </row>
    <row r="9138" spans="1:4" x14ac:dyDescent="0.25">
      <c r="A9138" s="1">
        <v>44480</v>
      </c>
      <c r="B9138">
        <v>1011966</v>
      </c>
      <c r="C9138">
        <v>4.8499999999999996</v>
      </c>
      <c r="D9138">
        <v>4</v>
      </c>
    </row>
    <row r="9139" spans="1:4" x14ac:dyDescent="0.25">
      <c r="A9139" s="1">
        <v>44480</v>
      </c>
      <c r="B9139">
        <v>1011967</v>
      </c>
      <c r="C9139">
        <v>3.35</v>
      </c>
      <c r="D9139">
        <v>2</v>
      </c>
    </row>
    <row r="9140" spans="1:4" x14ac:dyDescent="0.25">
      <c r="A9140" s="1">
        <v>44480</v>
      </c>
      <c r="B9140">
        <v>1011968</v>
      </c>
      <c r="C9140">
        <v>3.65</v>
      </c>
      <c r="D9140">
        <v>3</v>
      </c>
    </row>
    <row r="9141" spans="1:4" x14ac:dyDescent="0.25">
      <c r="A9141" s="1">
        <v>44480</v>
      </c>
      <c r="B9141">
        <v>1011969</v>
      </c>
      <c r="C9141">
        <v>3.2</v>
      </c>
      <c r="D9141">
        <v>2</v>
      </c>
    </row>
    <row r="9142" spans="1:4" x14ac:dyDescent="0.25">
      <c r="A9142" s="1">
        <v>44480</v>
      </c>
      <c r="B9142">
        <v>1011970</v>
      </c>
      <c r="C9142">
        <v>3.95</v>
      </c>
      <c r="D9142">
        <v>3</v>
      </c>
    </row>
    <row r="9143" spans="1:4" x14ac:dyDescent="0.25">
      <c r="A9143" s="1">
        <v>44480</v>
      </c>
      <c r="B9143">
        <v>1011971</v>
      </c>
      <c r="C9143">
        <v>4.4000000000000004</v>
      </c>
      <c r="D9143">
        <v>3</v>
      </c>
    </row>
    <row r="9144" spans="1:4" x14ac:dyDescent="0.25">
      <c r="A9144" s="1">
        <v>44480</v>
      </c>
      <c r="B9144">
        <v>1011972</v>
      </c>
      <c r="C9144">
        <v>5.3</v>
      </c>
      <c r="D9144">
        <v>4</v>
      </c>
    </row>
    <row r="9145" spans="1:4" x14ac:dyDescent="0.25">
      <c r="A9145" s="1">
        <v>44480</v>
      </c>
      <c r="B9145">
        <v>1011973</v>
      </c>
      <c r="C9145">
        <v>6.35</v>
      </c>
      <c r="D9145">
        <v>4</v>
      </c>
    </row>
    <row r="9146" spans="1:4" x14ac:dyDescent="0.25">
      <c r="A9146" s="1">
        <v>44480</v>
      </c>
      <c r="B9146">
        <v>1011974</v>
      </c>
      <c r="C9146">
        <v>5.15</v>
      </c>
      <c r="D9146">
        <v>4</v>
      </c>
    </row>
    <row r="9147" spans="1:4" x14ac:dyDescent="0.25">
      <c r="A9147" s="1">
        <v>44480</v>
      </c>
      <c r="B9147">
        <v>1011975</v>
      </c>
      <c r="C9147">
        <v>12.95</v>
      </c>
      <c r="D9147">
        <v>8</v>
      </c>
    </row>
    <row r="9148" spans="1:4" x14ac:dyDescent="0.25">
      <c r="A9148" s="1">
        <v>44480</v>
      </c>
      <c r="B9148">
        <v>1011976</v>
      </c>
      <c r="C9148">
        <v>4.7</v>
      </c>
      <c r="D9148">
        <v>4</v>
      </c>
    </row>
    <row r="9149" spans="1:4" x14ac:dyDescent="0.25">
      <c r="A9149" s="1">
        <v>44480</v>
      </c>
      <c r="B9149">
        <v>1011977</v>
      </c>
      <c r="C9149">
        <v>4.4000000000000004</v>
      </c>
      <c r="D9149">
        <v>4</v>
      </c>
    </row>
    <row r="9150" spans="1:4" x14ac:dyDescent="0.25">
      <c r="A9150" s="1">
        <v>44480</v>
      </c>
      <c r="B9150">
        <v>1011978</v>
      </c>
      <c r="C9150">
        <v>3.2</v>
      </c>
      <c r="D9150">
        <v>2</v>
      </c>
    </row>
    <row r="9151" spans="1:4" x14ac:dyDescent="0.25">
      <c r="A9151" s="1">
        <v>44480</v>
      </c>
      <c r="B9151">
        <v>1011979</v>
      </c>
      <c r="C9151">
        <v>15.8</v>
      </c>
      <c r="D9151">
        <v>8</v>
      </c>
    </row>
    <row r="9152" spans="1:4" x14ac:dyDescent="0.25">
      <c r="A9152" s="1">
        <v>44480</v>
      </c>
      <c r="B9152">
        <v>1011980</v>
      </c>
      <c r="C9152">
        <v>9.1999999999999993</v>
      </c>
      <c r="D9152">
        <v>6</v>
      </c>
    </row>
    <row r="9153" spans="1:4" x14ac:dyDescent="0.25">
      <c r="A9153" s="1">
        <v>44480</v>
      </c>
      <c r="B9153">
        <v>1011981</v>
      </c>
      <c r="C9153">
        <v>10.55</v>
      </c>
      <c r="D9153">
        <v>6</v>
      </c>
    </row>
    <row r="9154" spans="1:4" x14ac:dyDescent="0.25">
      <c r="A9154" s="1">
        <v>44480</v>
      </c>
      <c r="B9154">
        <v>1011982</v>
      </c>
      <c r="C9154">
        <v>5.3</v>
      </c>
      <c r="D9154">
        <v>4</v>
      </c>
    </row>
    <row r="9155" spans="1:4" x14ac:dyDescent="0.25">
      <c r="A9155" s="1">
        <v>44480</v>
      </c>
      <c r="B9155">
        <v>1011983</v>
      </c>
      <c r="C9155">
        <v>4.25</v>
      </c>
      <c r="D9155">
        <v>3</v>
      </c>
    </row>
    <row r="9156" spans="1:4" x14ac:dyDescent="0.25">
      <c r="A9156" s="1">
        <v>44480</v>
      </c>
      <c r="B9156">
        <v>1011984</v>
      </c>
      <c r="C9156">
        <v>5.45</v>
      </c>
      <c r="D9156">
        <v>4</v>
      </c>
    </row>
    <row r="9157" spans="1:4" x14ac:dyDescent="0.25">
      <c r="A9157" s="1">
        <v>44480</v>
      </c>
      <c r="B9157">
        <v>1011985</v>
      </c>
      <c r="C9157">
        <v>3.35</v>
      </c>
      <c r="D9157">
        <v>2</v>
      </c>
    </row>
    <row r="9158" spans="1:4" x14ac:dyDescent="0.25">
      <c r="A9158" s="1">
        <v>44480</v>
      </c>
      <c r="B9158">
        <v>1011986</v>
      </c>
      <c r="C9158">
        <v>3.35</v>
      </c>
      <c r="D9158">
        <v>3</v>
      </c>
    </row>
    <row r="9159" spans="1:4" x14ac:dyDescent="0.25">
      <c r="A9159" s="1">
        <v>44480</v>
      </c>
      <c r="B9159">
        <v>1011987</v>
      </c>
      <c r="C9159">
        <v>5.15</v>
      </c>
      <c r="D9159">
        <v>5</v>
      </c>
    </row>
    <row r="9160" spans="1:4" x14ac:dyDescent="0.25">
      <c r="A9160" s="1">
        <v>44480</v>
      </c>
      <c r="B9160">
        <v>1011988</v>
      </c>
      <c r="C9160">
        <v>4.0999999999999996</v>
      </c>
      <c r="D9160">
        <v>3</v>
      </c>
    </row>
    <row r="9161" spans="1:4" x14ac:dyDescent="0.25">
      <c r="A9161" s="1">
        <v>44480</v>
      </c>
      <c r="B9161">
        <v>1011989</v>
      </c>
      <c r="C9161">
        <v>4.0999999999999996</v>
      </c>
      <c r="D9161">
        <v>4</v>
      </c>
    </row>
    <row r="9162" spans="1:4" x14ac:dyDescent="0.25">
      <c r="A9162" s="1">
        <v>44480</v>
      </c>
      <c r="B9162">
        <v>1011990</v>
      </c>
      <c r="C9162">
        <v>3.95</v>
      </c>
      <c r="D9162">
        <v>4</v>
      </c>
    </row>
    <row r="9163" spans="1:4" x14ac:dyDescent="0.25">
      <c r="A9163" s="1">
        <v>44480</v>
      </c>
      <c r="B9163">
        <v>1011991</v>
      </c>
      <c r="C9163">
        <v>13.25</v>
      </c>
      <c r="D9163">
        <v>5</v>
      </c>
    </row>
    <row r="9164" spans="1:4" x14ac:dyDescent="0.25">
      <c r="A9164" s="1">
        <v>44480</v>
      </c>
      <c r="B9164">
        <v>1011992</v>
      </c>
      <c r="C9164">
        <v>4.4000000000000004</v>
      </c>
      <c r="D9164">
        <v>4</v>
      </c>
    </row>
    <row r="9165" spans="1:4" x14ac:dyDescent="0.25">
      <c r="A9165" s="1">
        <v>44480</v>
      </c>
      <c r="B9165">
        <v>1011993</v>
      </c>
      <c r="C9165">
        <v>4.7</v>
      </c>
      <c r="D9165">
        <v>3</v>
      </c>
    </row>
    <row r="9166" spans="1:4" x14ac:dyDescent="0.25">
      <c r="A9166" s="1">
        <v>44480</v>
      </c>
      <c r="B9166">
        <v>1011994</v>
      </c>
      <c r="C9166">
        <v>3.5</v>
      </c>
      <c r="D9166">
        <v>2</v>
      </c>
    </row>
    <row r="9167" spans="1:4" x14ac:dyDescent="0.25">
      <c r="A9167" s="1">
        <v>44480</v>
      </c>
      <c r="B9167">
        <v>1011996</v>
      </c>
      <c r="C9167">
        <v>6.05</v>
      </c>
      <c r="D9167">
        <v>2</v>
      </c>
    </row>
    <row r="9168" spans="1:4" x14ac:dyDescent="0.25">
      <c r="A9168" s="1">
        <v>44480</v>
      </c>
      <c r="B9168">
        <v>1011997</v>
      </c>
      <c r="C9168">
        <v>6.05</v>
      </c>
      <c r="D9168">
        <v>3</v>
      </c>
    </row>
    <row r="9169" spans="1:4" x14ac:dyDescent="0.25">
      <c r="A9169" s="1">
        <v>44480</v>
      </c>
      <c r="B9169">
        <v>1011998</v>
      </c>
      <c r="C9169">
        <v>4.0999999999999996</v>
      </c>
      <c r="D9169">
        <v>4</v>
      </c>
    </row>
    <row r="9170" spans="1:4" x14ac:dyDescent="0.25">
      <c r="A9170" s="1">
        <v>44480</v>
      </c>
      <c r="B9170">
        <v>1011999</v>
      </c>
      <c r="C9170">
        <v>3.2</v>
      </c>
      <c r="D9170">
        <v>2</v>
      </c>
    </row>
    <row r="9171" spans="1:4" x14ac:dyDescent="0.25">
      <c r="A9171" s="1">
        <v>44480</v>
      </c>
      <c r="B9171">
        <v>1012000</v>
      </c>
      <c r="C9171">
        <v>3.35</v>
      </c>
      <c r="D9171">
        <v>4</v>
      </c>
    </row>
    <row r="9172" spans="1:4" x14ac:dyDescent="0.25">
      <c r="A9172" s="1">
        <v>44480</v>
      </c>
      <c r="B9172">
        <v>1012001</v>
      </c>
      <c r="C9172">
        <v>3.05</v>
      </c>
      <c r="D9172">
        <v>2</v>
      </c>
    </row>
    <row r="9173" spans="1:4" x14ac:dyDescent="0.25">
      <c r="A9173" s="1">
        <v>44480</v>
      </c>
      <c r="B9173">
        <v>1012002</v>
      </c>
      <c r="C9173">
        <v>8.15</v>
      </c>
      <c r="D9173">
        <v>6</v>
      </c>
    </row>
    <row r="9174" spans="1:4" x14ac:dyDescent="0.25">
      <c r="A9174" s="1">
        <v>44480</v>
      </c>
      <c r="B9174">
        <v>1012003</v>
      </c>
      <c r="C9174">
        <v>5</v>
      </c>
      <c r="D9174">
        <v>3</v>
      </c>
    </row>
    <row r="9175" spans="1:4" x14ac:dyDescent="0.25">
      <c r="A9175" s="1">
        <v>44480</v>
      </c>
      <c r="B9175">
        <v>1012004</v>
      </c>
      <c r="C9175">
        <v>3.35</v>
      </c>
      <c r="D9175">
        <v>3</v>
      </c>
    </row>
    <row r="9176" spans="1:4" x14ac:dyDescent="0.25">
      <c r="A9176" s="1">
        <v>44480</v>
      </c>
      <c r="B9176">
        <v>1012005</v>
      </c>
      <c r="C9176">
        <v>2.9</v>
      </c>
      <c r="D9176">
        <v>2</v>
      </c>
    </row>
    <row r="9177" spans="1:4" x14ac:dyDescent="0.25">
      <c r="A9177" s="1">
        <v>44480</v>
      </c>
      <c r="B9177">
        <v>1012006</v>
      </c>
      <c r="C9177">
        <v>2.9</v>
      </c>
      <c r="D9177">
        <v>4</v>
      </c>
    </row>
    <row r="9178" spans="1:4" x14ac:dyDescent="0.25">
      <c r="A9178" s="1">
        <v>44480</v>
      </c>
      <c r="B9178">
        <v>1012007</v>
      </c>
      <c r="C9178">
        <v>3.5</v>
      </c>
      <c r="D9178">
        <v>3</v>
      </c>
    </row>
    <row r="9179" spans="1:4" x14ac:dyDescent="0.25">
      <c r="A9179" s="1">
        <v>44480</v>
      </c>
      <c r="B9179">
        <v>1012008</v>
      </c>
      <c r="C9179">
        <v>3.35</v>
      </c>
      <c r="D9179">
        <v>3</v>
      </c>
    </row>
    <row r="9180" spans="1:4" x14ac:dyDescent="0.25">
      <c r="A9180" s="1">
        <v>44480</v>
      </c>
      <c r="B9180">
        <v>1012009</v>
      </c>
      <c r="C9180">
        <v>3.05</v>
      </c>
      <c r="D9180">
        <v>3</v>
      </c>
    </row>
    <row r="9181" spans="1:4" x14ac:dyDescent="0.25">
      <c r="A9181" s="1">
        <v>44480</v>
      </c>
      <c r="B9181">
        <v>1012010</v>
      </c>
      <c r="C9181">
        <v>6.2</v>
      </c>
      <c r="D9181">
        <v>6</v>
      </c>
    </row>
    <row r="9182" spans="1:4" x14ac:dyDescent="0.25">
      <c r="A9182" s="1">
        <v>44480</v>
      </c>
      <c r="B9182">
        <v>1012011</v>
      </c>
      <c r="C9182">
        <v>3.8</v>
      </c>
      <c r="D9182">
        <v>3</v>
      </c>
    </row>
    <row r="9183" spans="1:4" x14ac:dyDescent="0.25">
      <c r="A9183" s="1">
        <v>44480</v>
      </c>
      <c r="B9183">
        <v>1012013</v>
      </c>
      <c r="C9183">
        <v>3.65</v>
      </c>
      <c r="D9183">
        <v>4</v>
      </c>
    </row>
    <row r="9184" spans="1:4" x14ac:dyDescent="0.25">
      <c r="A9184" s="1">
        <v>44480</v>
      </c>
      <c r="B9184">
        <v>1012014</v>
      </c>
      <c r="C9184">
        <v>4.25</v>
      </c>
      <c r="D9184">
        <v>2</v>
      </c>
    </row>
    <row r="9185" spans="1:4" x14ac:dyDescent="0.25">
      <c r="A9185" s="1">
        <v>44480</v>
      </c>
      <c r="B9185">
        <v>1012015</v>
      </c>
      <c r="C9185">
        <v>2.9</v>
      </c>
      <c r="D9185">
        <v>2</v>
      </c>
    </row>
    <row r="9186" spans="1:4" x14ac:dyDescent="0.25">
      <c r="A9186" s="1">
        <v>44480</v>
      </c>
      <c r="B9186">
        <v>1012016</v>
      </c>
      <c r="C9186">
        <v>6.2</v>
      </c>
      <c r="D9186">
        <v>4</v>
      </c>
    </row>
    <row r="9187" spans="1:4" x14ac:dyDescent="0.25">
      <c r="A9187" s="1">
        <v>44480</v>
      </c>
      <c r="B9187">
        <v>1012017</v>
      </c>
      <c r="C9187">
        <v>4.55</v>
      </c>
      <c r="D9187">
        <v>4</v>
      </c>
    </row>
    <row r="9188" spans="1:4" x14ac:dyDescent="0.25">
      <c r="A9188" s="1">
        <v>44480</v>
      </c>
      <c r="B9188">
        <v>1012018</v>
      </c>
      <c r="C9188">
        <v>6.95</v>
      </c>
      <c r="D9188">
        <v>4</v>
      </c>
    </row>
    <row r="9189" spans="1:4" x14ac:dyDescent="0.25">
      <c r="A9189" s="1">
        <v>44480</v>
      </c>
      <c r="B9189">
        <v>1012019</v>
      </c>
      <c r="C9189">
        <v>3.05</v>
      </c>
      <c r="D9189">
        <v>4</v>
      </c>
    </row>
    <row r="9190" spans="1:4" x14ac:dyDescent="0.25">
      <c r="A9190" s="1">
        <v>44480</v>
      </c>
      <c r="B9190">
        <v>1012020</v>
      </c>
      <c r="C9190">
        <v>3.95</v>
      </c>
      <c r="D9190">
        <v>3</v>
      </c>
    </row>
    <row r="9191" spans="1:4" x14ac:dyDescent="0.25">
      <c r="A9191" s="1">
        <v>44480</v>
      </c>
      <c r="B9191">
        <v>1012021</v>
      </c>
      <c r="C9191">
        <v>3.35</v>
      </c>
      <c r="D9191">
        <v>4</v>
      </c>
    </row>
    <row r="9192" spans="1:4" x14ac:dyDescent="0.25">
      <c r="A9192" s="1">
        <v>44480</v>
      </c>
      <c r="B9192">
        <v>1012022</v>
      </c>
      <c r="C9192">
        <v>4.8499999999999996</v>
      </c>
      <c r="D9192">
        <v>5</v>
      </c>
    </row>
    <row r="9193" spans="1:4" x14ac:dyDescent="0.25">
      <c r="A9193" s="1">
        <v>44480</v>
      </c>
      <c r="B9193">
        <v>1012023</v>
      </c>
      <c r="C9193">
        <v>3.05</v>
      </c>
      <c r="D9193">
        <v>2</v>
      </c>
    </row>
    <row r="9194" spans="1:4" x14ac:dyDescent="0.25">
      <c r="A9194" s="1">
        <v>44480</v>
      </c>
      <c r="B9194">
        <v>1012024</v>
      </c>
      <c r="C9194">
        <v>2.9</v>
      </c>
      <c r="D9194">
        <v>2</v>
      </c>
    </row>
    <row r="9195" spans="1:4" x14ac:dyDescent="0.25">
      <c r="A9195" s="1">
        <v>44480</v>
      </c>
      <c r="B9195">
        <v>1012025</v>
      </c>
      <c r="C9195">
        <v>2.9</v>
      </c>
      <c r="D9195">
        <v>2</v>
      </c>
    </row>
    <row r="9196" spans="1:4" x14ac:dyDescent="0.25">
      <c r="A9196" s="1">
        <v>44480</v>
      </c>
      <c r="B9196">
        <v>1012026</v>
      </c>
      <c r="C9196">
        <v>2.9</v>
      </c>
      <c r="D9196">
        <v>4</v>
      </c>
    </row>
    <row r="9197" spans="1:4" x14ac:dyDescent="0.25">
      <c r="A9197" s="1">
        <v>44480</v>
      </c>
      <c r="B9197">
        <v>1012027</v>
      </c>
      <c r="C9197">
        <v>3.65</v>
      </c>
      <c r="D9197">
        <v>2</v>
      </c>
    </row>
    <row r="9198" spans="1:4" x14ac:dyDescent="0.25">
      <c r="A9198" s="1">
        <v>44480</v>
      </c>
      <c r="B9198">
        <v>1012028</v>
      </c>
      <c r="C9198">
        <v>7.1</v>
      </c>
      <c r="D9198">
        <v>5</v>
      </c>
    </row>
    <row r="9199" spans="1:4" x14ac:dyDescent="0.25">
      <c r="A9199" s="1">
        <v>44480</v>
      </c>
      <c r="B9199">
        <v>1012029</v>
      </c>
      <c r="C9199">
        <v>3.35</v>
      </c>
      <c r="D9199">
        <v>3</v>
      </c>
    </row>
    <row r="9200" spans="1:4" x14ac:dyDescent="0.25">
      <c r="A9200" s="1">
        <v>44480</v>
      </c>
      <c r="B9200">
        <v>1012030</v>
      </c>
      <c r="C9200">
        <v>4.4000000000000004</v>
      </c>
      <c r="D9200">
        <v>3</v>
      </c>
    </row>
    <row r="9201" spans="1:4" x14ac:dyDescent="0.25">
      <c r="A9201" s="1">
        <v>44480</v>
      </c>
      <c r="B9201">
        <v>1012031</v>
      </c>
      <c r="C9201">
        <v>2.9</v>
      </c>
      <c r="D9201">
        <v>3</v>
      </c>
    </row>
    <row r="9202" spans="1:4" x14ac:dyDescent="0.25">
      <c r="A9202" s="1">
        <v>44480</v>
      </c>
      <c r="B9202">
        <v>1012032</v>
      </c>
      <c r="C9202">
        <v>4.4000000000000004</v>
      </c>
      <c r="D9202">
        <v>3</v>
      </c>
    </row>
    <row r="9203" spans="1:4" x14ac:dyDescent="0.25">
      <c r="A9203" s="1">
        <v>44480</v>
      </c>
      <c r="B9203">
        <v>1012033</v>
      </c>
      <c r="C9203">
        <v>3.65</v>
      </c>
      <c r="D9203">
        <v>3</v>
      </c>
    </row>
    <row r="9204" spans="1:4" x14ac:dyDescent="0.25">
      <c r="A9204" s="1">
        <v>44480</v>
      </c>
      <c r="B9204">
        <v>1012034</v>
      </c>
      <c r="C9204">
        <v>12.8</v>
      </c>
      <c r="D9204">
        <v>6</v>
      </c>
    </row>
    <row r="9205" spans="1:4" x14ac:dyDescent="0.25">
      <c r="A9205" s="1">
        <v>44480</v>
      </c>
      <c r="B9205">
        <v>1012035</v>
      </c>
      <c r="C9205">
        <v>4.0999999999999996</v>
      </c>
      <c r="D9205">
        <v>2</v>
      </c>
    </row>
    <row r="9206" spans="1:4" x14ac:dyDescent="0.25">
      <c r="A9206" s="1">
        <v>44480</v>
      </c>
      <c r="B9206">
        <v>1012036</v>
      </c>
      <c r="C9206">
        <v>4.8499999999999996</v>
      </c>
      <c r="D9206">
        <v>3</v>
      </c>
    </row>
    <row r="9207" spans="1:4" x14ac:dyDescent="0.25">
      <c r="A9207" s="1">
        <v>44480</v>
      </c>
      <c r="B9207">
        <v>1012037</v>
      </c>
      <c r="C9207">
        <v>2.9</v>
      </c>
      <c r="D9207">
        <v>3</v>
      </c>
    </row>
    <row r="9208" spans="1:4" x14ac:dyDescent="0.25">
      <c r="A9208" s="1">
        <v>44480</v>
      </c>
      <c r="B9208">
        <v>1012038</v>
      </c>
      <c r="C9208">
        <v>5</v>
      </c>
      <c r="D9208">
        <v>4</v>
      </c>
    </row>
    <row r="9209" spans="1:4" x14ac:dyDescent="0.25">
      <c r="A9209" s="1">
        <v>44480</v>
      </c>
      <c r="B9209">
        <v>1012039</v>
      </c>
      <c r="C9209">
        <v>3.5</v>
      </c>
      <c r="D9209">
        <v>3</v>
      </c>
    </row>
    <row r="9210" spans="1:4" x14ac:dyDescent="0.25">
      <c r="A9210" s="1">
        <v>44480</v>
      </c>
      <c r="B9210">
        <v>1012040</v>
      </c>
      <c r="C9210">
        <v>6.5</v>
      </c>
      <c r="D9210">
        <v>2</v>
      </c>
    </row>
    <row r="9211" spans="1:4" x14ac:dyDescent="0.25">
      <c r="A9211" s="1">
        <v>44480</v>
      </c>
      <c r="B9211">
        <v>1012041</v>
      </c>
      <c r="C9211">
        <v>4.8499999999999996</v>
      </c>
      <c r="D9211">
        <v>4</v>
      </c>
    </row>
    <row r="9212" spans="1:4" x14ac:dyDescent="0.25">
      <c r="A9212" s="1">
        <v>44480</v>
      </c>
      <c r="B9212">
        <v>1012042</v>
      </c>
      <c r="C9212">
        <v>3.65</v>
      </c>
      <c r="D9212">
        <v>4</v>
      </c>
    </row>
    <row r="9213" spans="1:4" x14ac:dyDescent="0.25">
      <c r="A9213" s="1">
        <v>44480</v>
      </c>
      <c r="B9213">
        <v>1012043</v>
      </c>
      <c r="C9213">
        <v>6.65</v>
      </c>
      <c r="D9213">
        <v>4</v>
      </c>
    </row>
    <row r="9214" spans="1:4" x14ac:dyDescent="0.25">
      <c r="A9214" s="1">
        <v>44480</v>
      </c>
      <c r="B9214">
        <v>1012044</v>
      </c>
      <c r="C9214">
        <v>2.9</v>
      </c>
      <c r="D9214">
        <v>2</v>
      </c>
    </row>
    <row r="9215" spans="1:4" x14ac:dyDescent="0.25">
      <c r="A9215" s="1">
        <v>44480</v>
      </c>
      <c r="B9215">
        <v>1012045</v>
      </c>
      <c r="C9215">
        <v>4.0999999999999996</v>
      </c>
      <c r="D9215">
        <v>3</v>
      </c>
    </row>
    <row r="9216" spans="1:4" x14ac:dyDescent="0.25">
      <c r="A9216" s="1">
        <v>44480</v>
      </c>
      <c r="B9216">
        <v>1012046</v>
      </c>
      <c r="C9216">
        <v>3.5</v>
      </c>
      <c r="D9216">
        <v>5</v>
      </c>
    </row>
    <row r="9217" spans="1:4" x14ac:dyDescent="0.25">
      <c r="A9217" s="1">
        <v>44480</v>
      </c>
      <c r="B9217">
        <v>1012047</v>
      </c>
      <c r="C9217">
        <v>4.25</v>
      </c>
      <c r="D9217">
        <v>3</v>
      </c>
    </row>
    <row r="9218" spans="1:4" x14ac:dyDescent="0.25">
      <c r="A9218" s="1">
        <v>44480</v>
      </c>
      <c r="B9218">
        <v>1012049</v>
      </c>
      <c r="C9218">
        <v>3.95</v>
      </c>
      <c r="D9218">
        <v>3</v>
      </c>
    </row>
    <row r="9219" spans="1:4" x14ac:dyDescent="0.25">
      <c r="A9219" s="1">
        <v>44480</v>
      </c>
      <c r="B9219">
        <v>1012050</v>
      </c>
      <c r="C9219">
        <v>3.05</v>
      </c>
      <c r="D9219">
        <v>2</v>
      </c>
    </row>
    <row r="9220" spans="1:4" x14ac:dyDescent="0.25">
      <c r="A9220" s="1">
        <v>44480</v>
      </c>
      <c r="B9220">
        <v>1012051</v>
      </c>
      <c r="C9220">
        <v>3.5</v>
      </c>
      <c r="D9220">
        <v>3</v>
      </c>
    </row>
    <row r="9221" spans="1:4" x14ac:dyDescent="0.25">
      <c r="A9221" s="1">
        <v>44480</v>
      </c>
      <c r="B9221">
        <v>1012052</v>
      </c>
      <c r="C9221">
        <v>6.05</v>
      </c>
      <c r="D9221">
        <v>5</v>
      </c>
    </row>
    <row r="9222" spans="1:4" x14ac:dyDescent="0.25">
      <c r="A9222" s="1">
        <v>44480</v>
      </c>
      <c r="B9222">
        <v>1012053</v>
      </c>
      <c r="C9222">
        <v>4.7</v>
      </c>
      <c r="D9222">
        <v>5</v>
      </c>
    </row>
    <row r="9223" spans="1:4" x14ac:dyDescent="0.25">
      <c r="A9223" s="1">
        <v>44480</v>
      </c>
      <c r="B9223">
        <v>1012054</v>
      </c>
      <c r="C9223">
        <v>6.95</v>
      </c>
      <c r="D9223">
        <v>5</v>
      </c>
    </row>
    <row r="9224" spans="1:4" x14ac:dyDescent="0.25">
      <c r="A9224" s="1">
        <v>44480</v>
      </c>
      <c r="B9224">
        <v>1012055</v>
      </c>
      <c r="C9224">
        <v>3.8</v>
      </c>
      <c r="D9224">
        <v>3</v>
      </c>
    </row>
    <row r="9225" spans="1:4" x14ac:dyDescent="0.25">
      <c r="A9225" s="1">
        <v>44480</v>
      </c>
      <c r="B9225">
        <v>1012056</v>
      </c>
      <c r="C9225">
        <v>4.7</v>
      </c>
      <c r="D9225">
        <v>3</v>
      </c>
    </row>
    <row r="9226" spans="1:4" x14ac:dyDescent="0.25">
      <c r="A9226" s="1">
        <v>44480</v>
      </c>
      <c r="B9226">
        <v>1012057</v>
      </c>
      <c r="C9226">
        <v>5.15</v>
      </c>
      <c r="D9226">
        <v>4</v>
      </c>
    </row>
    <row r="9227" spans="1:4" x14ac:dyDescent="0.25">
      <c r="A9227" s="1">
        <v>44480</v>
      </c>
      <c r="B9227">
        <v>1012058</v>
      </c>
      <c r="C9227">
        <v>3.2</v>
      </c>
      <c r="D9227">
        <v>2</v>
      </c>
    </row>
    <row r="9228" spans="1:4" x14ac:dyDescent="0.25">
      <c r="A9228" s="1">
        <v>44480</v>
      </c>
      <c r="B9228">
        <v>1012059</v>
      </c>
      <c r="C9228">
        <v>4.7</v>
      </c>
      <c r="D9228">
        <v>3</v>
      </c>
    </row>
    <row r="9229" spans="1:4" x14ac:dyDescent="0.25">
      <c r="A9229" s="1">
        <v>44480</v>
      </c>
      <c r="B9229">
        <v>1012060</v>
      </c>
      <c r="C9229">
        <v>5.75</v>
      </c>
      <c r="D9229">
        <v>4</v>
      </c>
    </row>
    <row r="9230" spans="1:4" x14ac:dyDescent="0.25">
      <c r="A9230" s="1">
        <v>44480</v>
      </c>
      <c r="B9230">
        <v>1012061</v>
      </c>
      <c r="C9230">
        <v>2.9</v>
      </c>
      <c r="D9230">
        <v>2</v>
      </c>
    </row>
    <row r="9231" spans="1:4" x14ac:dyDescent="0.25">
      <c r="A9231" s="1">
        <v>44480</v>
      </c>
      <c r="B9231">
        <v>1012062</v>
      </c>
      <c r="C9231">
        <v>9.0500000000000007</v>
      </c>
      <c r="D9231">
        <v>5</v>
      </c>
    </row>
    <row r="9232" spans="1:4" x14ac:dyDescent="0.25">
      <c r="A9232" s="1">
        <v>44480</v>
      </c>
      <c r="B9232">
        <v>1012063</v>
      </c>
      <c r="C9232">
        <v>4.8499999999999996</v>
      </c>
      <c r="D9232">
        <v>4</v>
      </c>
    </row>
    <row r="9233" spans="1:4" x14ac:dyDescent="0.25">
      <c r="A9233" s="1">
        <v>44480</v>
      </c>
      <c r="B9233">
        <v>1012064</v>
      </c>
      <c r="C9233">
        <v>5</v>
      </c>
      <c r="D9233">
        <v>5</v>
      </c>
    </row>
    <row r="9234" spans="1:4" x14ac:dyDescent="0.25">
      <c r="A9234" s="1">
        <v>44480</v>
      </c>
      <c r="B9234">
        <v>1012065</v>
      </c>
      <c r="C9234">
        <v>3.05</v>
      </c>
      <c r="D9234">
        <v>2</v>
      </c>
    </row>
    <row r="9235" spans="1:4" x14ac:dyDescent="0.25">
      <c r="A9235" s="1">
        <v>44480</v>
      </c>
      <c r="B9235">
        <v>1012066</v>
      </c>
      <c r="C9235">
        <v>5</v>
      </c>
      <c r="D9235">
        <v>4</v>
      </c>
    </row>
    <row r="9236" spans="1:4" x14ac:dyDescent="0.25">
      <c r="A9236" s="1">
        <v>44480</v>
      </c>
      <c r="B9236">
        <v>1012067</v>
      </c>
      <c r="C9236">
        <v>6.05</v>
      </c>
      <c r="D9236">
        <v>5</v>
      </c>
    </row>
    <row r="9237" spans="1:4" x14ac:dyDescent="0.25">
      <c r="A9237" s="1">
        <v>44480</v>
      </c>
      <c r="B9237">
        <v>1012068</v>
      </c>
      <c r="C9237">
        <v>5.15</v>
      </c>
      <c r="D9237">
        <v>4</v>
      </c>
    </row>
    <row r="9238" spans="1:4" x14ac:dyDescent="0.25">
      <c r="A9238" s="1">
        <v>44480</v>
      </c>
      <c r="B9238">
        <v>1012069</v>
      </c>
      <c r="C9238">
        <v>3.05</v>
      </c>
      <c r="D9238">
        <v>2</v>
      </c>
    </row>
    <row r="9239" spans="1:4" x14ac:dyDescent="0.25">
      <c r="A9239" s="1">
        <v>44480</v>
      </c>
      <c r="B9239">
        <v>1012070</v>
      </c>
      <c r="C9239">
        <v>3.95</v>
      </c>
      <c r="D9239">
        <v>4</v>
      </c>
    </row>
    <row r="9240" spans="1:4" x14ac:dyDescent="0.25">
      <c r="A9240" s="1">
        <v>44480</v>
      </c>
      <c r="B9240">
        <v>1012071</v>
      </c>
      <c r="C9240">
        <v>5.45</v>
      </c>
      <c r="D9240">
        <v>2</v>
      </c>
    </row>
    <row r="9241" spans="1:4" x14ac:dyDescent="0.25">
      <c r="A9241" s="1">
        <v>44480</v>
      </c>
      <c r="B9241">
        <v>1012072</v>
      </c>
      <c r="C9241">
        <v>4.25</v>
      </c>
      <c r="D9241">
        <v>3</v>
      </c>
    </row>
    <row r="9242" spans="1:4" x14ac:dyDescent="0.25">
      <c r="A9242" s="1">
        <v>44480</v>
      </c>
      <c r="B9242">
        <v>1012073</v>
      </c>
      <c r="C9242">
        <v>5.6</v>
      </c>
      <c r="D9242">
        <v>5</v>
      </c>
    </row>
    <row r="9243" spans="1:4" x14ac:dyDescent="0.25">
      <c r="A9243" s="1">
        <v>44480</v>
      </c>
      <c r="B9243">
        <v>1012074</v>
      </c>
      <c r="C9243">
        <v>4.55</v>
      </c>
      <c r="D9243">
        <v>3</v>
      </c>
    </row>
    <row r="9244" spans="1:4" x14ac:dyDescent="0.25">
      <c r="A9244" s="1">
        <v>44480</v>
      </c>
      <c r="B9244">
        <v>1012075</v>
      </c>
      <c r="C9244">
        <v>3.5</v>
      </c>
      <c r="D9244">
        <v>4</v>
      </c>
    </row>
    <row r="9245" spans="1:4" x14ac:dyDescent="0.25">
      <c r="A9245" s="1">
        <v>44480</v>
      </c>
      <c r="B9245">
        <v>1012076</v>
      </c>
      <c r="C9245">
        <v>3.65</v>
      </c>
      <c r="D9245">
        <v>3</v>
      </c>
    </row>
    <row r="9246" spans="1:4" x14ac:dyDescent="0.25">
      <c r="A9246" s="1">
        <v>44480</v>
      </c>
      <c r="B9246">
        <v>1012077</v>
      </c>
      <c r="C9246">
        <v>3.5</v>
      </c>
      <c r="D9246">
        <v>2</v>
      </c>
    </row>
    <row r="9247" spans="1:4" x14ac:dyDescent="0.25">
      <c r="A9247" s="1">
        <v>44480</v>
      </c>
      <c r="B9247">
        <v>1012078</v>
      </c>
      <c r="C9247">
        <v>3.05</v>
      </c>
      <c r="D9247">
        <v>2</v>
      </c>
    </row>
    <row r="9248" spans="1:4" x14ac:dyDescent="0.25">
      <c r="A9248" s="1">
        <v>44480</v>
      </c>
      <c r="B9248">
        <v>1012079</v>
      </c>
      <c r="C9248">
        <v>3.8</v>
      </c>
      <c r="D9248">
        <v>3</v>
      </c>
    </row>
    <row r="9249" spans="1:4" x14ac:dyDescent="0.25">
      <c r="A9249" s="1">
        <v>44480</v>
      </c>
      <c r="B9249">
        <v>1012080</v>
      </c>
      <c r="C9249">
        <v>2.9</v>
      </c>
      <c r="D9249">
        <v>2</v>
      </c>
    </row>
    <row r="9250" spans="1:4" x14ac:dyDescent="0.25">
      <c r="A9250" s="1">
        <v>44480</v>
      </c>
      <c r="B9250">
        <v>1012081</v>
      </c>
      <c r="C9250">
        <v>3.95</v>
      </c>
      <c r="D9250">
        <v>4</v>
      </c>
    </row>
    <row r="9251" spans="1:4" x14ac:dyDescent="0.25">
      <c r="A9251" s="1">
        <v>44480</v>
      </c>
      <c r="B9251">
        <v>1012082</v>
      </c>
      <c r="C9251">
        <v>4.55</v>
      </c>
      <c r="D9251">
        <v>4</v>
      </c>
    </row>
    <row r="9252" spans="1:4" x14ac:dyDescent="0.25">
      <c r="A9252" s="1">
        <v>44480</v>
      </c>
      <c r="B9252">
        <v>1012083</v>
      </c>
      <c r="C9252">
        <v>3.95</v>
      </c>
      <c r="D9252">
        <v>3</v>
      </c>
    </row>
    <row r="9253" spans="1:4" x14ac:dyDescent="0.25">
      <c r="A9253" s="1">
        <v>44480</v>
      </c>
      <c r="B9253">
        <v>1012084</v>
      </c>
      <c r="C9253">
        <v>3.5</v>
      </c>
      <c r="D9253">
        <v>2</v>
      </c>
    </row>
    <row r="9254" spans="1:4" x14ac:dyDescent="0.25">
      <c r="A9254" s="1">
        <v>44480</v>
      </c>
      <c r="B9254">
        <v>1012085</v>
      </c>
      <c r="C9254">
        <v>9.9499999999999993</v>
      </c>
      <c r="D9254">
        <v>6</v>
      </c>
    </row>
    <row r="9255" spans="1:4" x14ac:dyDescent="0.25">
      <c r="A9255" s="1">
        <v>44480</v>
      </c>
      <c r="B9255">
        <v>1012086</v>
      </c>
      <c r="C9255">
        <v>4.8499999999999996</v>
      </c>
      <c r="D9255">
        <v>4</v>
      </c>
    </row>
    <row r="9256" spans="1:4" x14ac:dyDescent="0.25">
      <c r="A9256" s="1">
        <v>44480</v>
      </c>
      <c r="B9256">
        <v>1012087</v>
      </c>
      <c r="C9256">
        <v>4.8499999999999996</v>
      </c>
      <c r="D9256">
        <v>3</v>
      </c>
    </row>
    <row r="9257" spans="1:4" x14ac:dyDescent="0.25">
      <c r="A9257" s="1">
        <v>44480</v>
      </c>
      <c r="B9257">
        <v>1012088</v>
      </c>
      <c r="C9257">
        <v>3.95</v>
      </c>
      <c r="D9257">
        <v>5</v>
      </c>
    </row>
    <row r="9258" spans="1:4" x14ac:dyDescent="0.25">
      <c r="A9258" s="1">
        <v>44480</v>
      </c>
      <c r="B9258">
        <v>1012089</v>
      </c>
      <c r="C9258">
        <v>9.65</v>
      </c>
      <c r="D9258">
        <v>4</v>
      </c>
    </row>
    <row r="9259" spans="1:4" x14ac:dyDescent="0.25">
      <c r="A9259" s="1">
        <v>44480</v>
      </c>
      <c r="B9259">
        <v>1012090</v>
      </c>
      <c r="C9259">
        <v>7.25</v>
      </c>
      <c r="D9259">
        <v>5</v>
      </c>
    </row>
    <row r="9260" spans="1:4" x14ac:dyDescent="0.25">
      <c r="A9260" s="1">
        <v>44480</v>
      </c>
      <c r="B9260">
        <v>1012091</v>
      </c>
      <c r="C9260">
        <v>5.9</v>
      </c>
      <c r="D9260">
        <v>4</v>
      </c>
    </row>
    <row r="9261" spans="1:4" x14ac:dyDescent="0.25">
      <c r="A9261" s="1">
        <v>44480</v>
      </c>
      <c r="B9261">
        <v>1012092</v>
      </c>
      <c r="C9261">
        <v>5.45</v>
      </c>
      <c r="D9261">
        <v>4</v>
      </c>
    </row>
    <row r="9262" spans="1:4" x14ac:dyDescent="0.25">
      <c r="A9262" s="1">
        <v>44480</v>
      </c>
      <c r="B9262">
        <v>1012093</v>
      </c>
      <c r="C9262">
        <v>3.65</v>
      </c>
      <c r="D9262">
        <v>5</v>
      </c>
    </row>
    <row r="9263" spans="1:4" x14ac:dyDescent="0.25">
      <c r="A9263" s="1">
        <v>44480</v>
      </c>
      <c r="B9263">
        <v>1012094</v>
      </c>
      <c r="C9263">
        <v>3.35</v>
      </c>
      <c r="D9263">
        <v>3</v>
      </c>
    </row>
    <row r="9264" spans="1:4" x14ac:dyDescent="0.25">
      <c r="A9264" s="1">
        <v>44480</v>
      </c>
      <c r="B9264">
        <v>1012095</v>
      </c>
      <c r="C9264">
        <v>7.85</v>
      </c>
      <c r="D9264">
        <v>4</v>
      </c>
    </row>
    <row r="9265" spans="1:4" x14ac:dyDescent="0.25">
      <c r="A9265" s="1">
        <v>44480</v>
      </c>
      <c r="B9265">
        <v>1012096</v>
      </c>
      <c r="C9265">
        <v>7.25</v>
      </c>
      <c r="D9265">
        <v>4</v>
      </c>
    </row>
    <row r="9266" spans="1:4" x14ac:dyDescent="0.25">
      <c r="A9266" s="1">
        <v>44480</v>
      </c>
      <c r="B9266">
        <v>1012097</v>
      </c>
      <c r="C9266">
        <v>4.8499999999999996</v>
      </c>
      <c r="D9266">
        <v>5</v>
      </c>
    </row>
    <row r="9267" spans="1:4" x14ac:dyDescent="0.25">
      <c r="A9267" s="1">
        <v>44480</v>
      </c>
      <c r="B9267">
        <v>1012098</v>
      </c>
      <c r="C9267">
        <v>3.5</v>
      </c>
      <c r="D9267">
        <v>2</v>
      </c>
    </row>
    <row r="9268" spans="1:4" x14ac:dyDescent="0.25">
      <c r="A9268" s="1">
        <v>44480</v>
      </c>
      <c r="B9268">
        <v>1012099</v>
      </c>
      <c r="C9268">
        <v>5.75</v>
      </c>
      <c r="D9268">
        <v>4</v>
      </c>
    </row>
    <row r="9269" spans="1:4" x14ac:dyDescent="0.25">
      <c r="A9269" s="1">
        <v>44480</v>
      </c>
      <c r="B9269">
        <v>1012100</v>
      </c>
      <c r="C9269">
        <v>5.3</v>
      </c>
      <c r="D9269">
        <v>3</v>
      </c>
    </row>
    <row r="9270" spans="1:4" x14ac:dyDescent="0.25">
      <c r="A9270" s="1">
        <v>44480</v>
      </c>
      <c r="B9270">
        <v>1012101</v>
      </c>
      <c r="C9270">
        <v>3.2</v>
      </c>
      <c r="D9270">
        <v>2</v>
      </c>
    </row>
    <row r="9271" spans="1:4" x14ac:dyDescent="0.25">
      <c r="A9271" s="1">
        <v>44480</v>
      </c>
      <c r="B9271">
        <v>1012102</v>
      </c>
      <c r="C9271">
        <v>3.65</v>
      </c>
      <c r="D9271">
        <v>2</v>
      </c>
    </row>
    <row r="9272" spans="1:4" x14ac:dyDescent="0.25">
      <c r="A9272" s="1">
        <v>44480</v>
      </c>
      <c r="B9272">
        <v>1012104</v>
      </c>
      <c r="C9272">
        <v>6.35</v>
      </c>
      <c r="D9272">
        <v>4</v>
      </c>
    </row>
    <row r="9273" spans="1:4" x14ac:dyDescent="0.25">
      <c r="A9273" s="1">
        <v>44480</v>
      </c>
      <c r="B9273">
        <v>1012105</v>
      </c>
      <c r="C9273">
        <v>5</v>
      </c>
      <c r="D9273">
        <v>4</v>
      </c>
    </row>
    <row r="9274" spans="1:4" x14ac:dyDescent="0.25">
      <c r="A9274" s="1">
        <v>44480</v>
      </c>
      <c r="B9274">
        <v>1012107</v>
      </c>
      <c r="C9274">
        <v>3.5</v>
      </c>
      <c r="D9274">
        <v>2</v>
      </c>
    </row>
    <row r="9275" spans="1:4" x14ac:dyDescent="0.25">
      <c r="A9275" s="1">
        <v>44480</v>
      </c>
      <c r="B9275">
        <v>1012108</v>
      </c>
      <c r="C9275">
        <v>3.5</v>
      </c>
      <c r="D9275">
        <v>2</v>
      </c>
    </row>
    <row r="9276" spans="1:4" x14ac:dyDescent="0.25">
      <c r="A9276" s="1">
        <v>44480</v>
      </c>
      <c r="B9276">
        <v>1012109</v>
      </c>
      <c r="C9276">
        <v>3.5</v>
      </c>
      <c r="D9276">
        <v>2</v>
      </c>
    </row>
    <row r="9277" spans="1:4" x14ac:dyDescent="0.25">
      <c r="A9277" s="1">
        <v>44480</v>
      </c>
      <c r="B9277">
        <v>1012110</v>
      </c>
      <c r="C9277">
        <v>3.5</v>
      </c>
      <c r="D9277">
        <v>3</v>
      </c>
    </row>
    <row r="9278" spans="1:4" x14ac:dyDescent="0.25">
      <c r="A9278" s="1">
        <v>44480</v>
      </c>
      <c r="B9278">
        <v>1012111</v>
      </c>
      <c r="C9278">
        <v>3.65</v>
      </c>
      <c r="D9278">
        <v>2</v>
      </c>
    </row>
    <row r="9279" spans="1:4" x14ac:dyDescent="0.25">
      <c r="A9279" s="1">
        <v>44480</v>
      </c>
      <c r="B9279">
        <v>1012112</v>
      </c>
      <c r="C9279">
        <v>3.65</v>
      </c>
      <c r="D9279">
        <v>2</v>
      </c>
    </row>
    <row r="9280" spans="1:4" x14ac:dyDescent="0.25">
      <c r="A9280" s="1">
        <v>44480</v>
      </c>
      <c r="B9280">
        <v>1012113</v>
      </c>
      <c r="C9280">
        <v>3.8</v>
      </c>
      <c r="D9280">
        <v>2</v>
      </c>
    </row>
    <row r="9281" spans="1:4" x14ac:dyDescent="0.25">
      <c r="A9281" s="1">
        <v>44480</v>
      </c>
      <c r="B9281">
        <v>1012114</v>
      </c>
      <c r="C9281">
        <v>3.65</v>
      </c>
      <c r="D9281">
        <v>4</v>
      </c>
    </row>
    <row r="9282" spans="1:4" x14ac:dyDescent="0.25">
      <c r="A9282" s="1">
        <v>44480</v>
      </c>
      <c r="B9282">
        <v>1012115</v>
      </c>
      <c r="C9282">
        <v>9.35</v>
      </c>
      <c r="D9282">
        <v>6</v>
      </c>
    </row>
    <row r="9283" spans="1:4" x14ac:dyDescent="0.25">
      <c r="A9283" s="1">
        <v>44480</v>
      </c>
      <c r="B9283">
        <v>1012116</v>
      </c>
      <c r="C9283">
        <v>3.2</v>
      </c>
      <c r="D9283">
        <v>2</v>
      </c>
    </row>
    <row r="9284" spans="1:4" x14ac:dyDescent="0.25">
      <c r="A9284" s="1">
        <v>44480</v>
      </c>
      <c r="B9284">
        <v>1012117</v>
      </c>
      <c r="C9284">
        <v>2.9</v>
      </c>
      <c r="D9284">
        <v>3</v>
      </c>
    </row>
    <row r="9285" spans="1:4" x14ac:dyDescent="0.25">
      <c r="A9285" s="1">
        <v>44480</v>
      </c>
      <c r="B9285">
        <v>1012118</v>
      </c>
      <c r="C9285">
        <v>4.8499999999999996</v>
      </c>
      <c r="D9285">
        <v>4</v>
      </c>
    </row>
    <row r="9286" spans="1:4" x14ac:dyDescent="0.25">
      <c r="A9286" s="1">
        <v>44480</v>
      </c>
      <c r="B9286">
        <v>1012119</v>
      </c>
      <c r="C9286">
        <v>3.05</v>
      </c>
      <c r="D9286">
        <v>2</v>
      </c>
    </row>
    <row r="9287" spans="1:4" x14ac:dyDescent="0.25">
      <c r="A9287" s="1">
        <v>44480</v>
      </c>
      <c r="B9287">
        <v>1012120</v>
      </c>
      <c r="C9287">
        <v>3.35</v>
      </c>
      <c r="D9287">
        <v>2</v>
      </c>
    </row>
    <row r="9288" spans="1:4" x14ac:dyDescent="0.25">
      <c r="A9288" s="1">
        <v>44480</v>
      </c>
      <c r="B9288">
        <v>1012121</v>
      </c>
      <c r="C9288">
        <v>4.25</v>
      </c>
      <c r="D9288">
        <v>3</v>
      </c>
    </row>
    <row r="9289" spans="1:4" x14ac:dyDescent="0.25">
      <c r="A9289" s="1">
        <v>44480</v>
      </c>
      <c r="B9289">
        <v>1012122</v>
      </c>
      <c r="C9289">
        <v>3.2</v>
      </c>
      <c r="D9289">
        <v>4</v>
      </c>
    </row>
    <row r="9290" spans="1:4" x14ac:dyDescent="0.25">
      <c r="A9290" s="1">
        <v>44480</v>
      </c>
      <c r="B9290">
        <v>1012123</v>
      </c>
      <c r="C9290">
        <v>3.65</v>
      </c>
      <c r="D9290">
        <v>3</v>
      </c>
    </row>
    <row r="9291" spans="1:4" x14ac:dyDescent="0.25">
      <c r="A9291" s="1">
        <v>44480</v>
      </c>
      <c r="B9291">
        <v>1012124</v>
      </c>
      <c r="C9291">
        <v>4.0999999999999996</v>
      </c>
      <c r="D9291">
        <v>3</v>
      </c>
    </row>
    <row r="9292" spans="1:4" x14ac:dyDescent="0.25">
      <c r="A9292" s="1">
        <v>44480</v>
      </c>
      <c r="B9292">
        <v>1012125</v>
      </c>
      <c r="C9292">
        <v>4.55</v>
      </c>
      <c r="D9292">
        <v>3</v>
      </c>
    </row>
    <row r="9293" spans="1:4" x14ac:dyDescent="0.25">
      <c r="A9293" s="1">
        <v>44480</v>
      </c>
      <c r="B9293">
        <v>1012126</v>
      </c>
      <c r="C9293">
        <v>2.9</v>
      </c>
      <c r="D9293">
        <v>2</v>
      </c>
    </row>
    <row r="9294" spans="1:4" x14ac:dyDescent="0.25">
      <c r="A9294" s="1">
        <v>44480</v>
      </c>
      <c r="B9294">
        <v>1012127</v>
      </c>
      <c r="C9294">
        <v>5.45</v>
      </c>
      <c r="D9294">
        <v>4</v>
      </c>
    </row>
    <row r="9295" spans="1:4" x14ac:dyDescent="0.25">
      <c r="A9295" s="1">
        <v>44480</v>
      </c>
      <c r="B9295">
        <v>1012128</v>
      </c>
      <c r="C9295">
        <v>5</v>
      </c>
      <c r="D9295">
        <v>4</v>
      </c>
    </row>
    <row r="9296" spans="1:4" x14ac:dyDescent="0.25">
      <c r="A9296" s="1">
        <v>44480</v>
      </c>
      <c r="B9296">
        <v>1012129</v>
      </c>
      <c r="C9296">
        <v>3.95</v>
      </c>
      <c r="D9296">
        <v>4</v>
      </c>
    </row>
    <row r="9297" spans="1:4" x14ac:dyDescent="0.25">
      <c r="A9297" s="1">
        <v>44480</v>
      </c>
      <c r="B9297">
        <v>1012130</v>
      </c>
      <c r="C9297">
        <v>3.5</v>
      </c>
      <c r="D9297">
        <v>3</v>
      </c>
    </row>
    <row r="9298" spans="1:4" x14ac:dyDescent="0.25">
      <c r="A9298" s="1">
        <v>44480</v>
      </c>
      <c r="B9298">
        <v>1012131</v>
      </c>
      <c r="C9298">
        <v>5.9</v>
      </c>
      <c r="D9298">
        <v>3</v>
      </c>
    </row>
    <row r="9299" spans="1:4" x14ac:dyDescent="0.25">
      <c r="A9299" s="1">
        <v>44480</v>
      </c>
      <c r="B9299">
        <v>1012132</v>
      </c>
      <c r="C9299">
        <v>5.45</v>
      </c>
      <c r="D9299">
        <v>3</v>
      </c>
    </row>
    <row r="9300" spans="1:4" x14ac:dyDescent="0.25">
      <c r="A9300" s="1">
        <v>44480</v>
      </c>
      <c r="B9300">
        <v>1012133</v>
      </c>
      <c r="C9300">
        <v>4.25</v>
      </c>
      <c r="D9300">
        <v>5</v>
      </c>
    </row>
    <row r="9301" spans="1:4" x14ac:dyDescent="0.25">
      <c r="A9301" s="1">
        <v>44480</v>
      </c>
      <c r="B9301">
        <v>1012134</v>
      </c>
      <c r="C9301">
        <v>5.6</v>
      </c>
      <c r="D9301">
        <v>4</v>
      </c>
    </row>
    <row r="9302" spans="1:4" x14ac:dyDescent="0.25">
      <c r="A9302" s="1">
        <v>44480</v>
      </c>
      <c r="B9302">
        <v>1012135</v>
      </c>
      <c r="C9302">
        <v>3.2</v>
      </c>
      <c r="D9302">
        <v>4</v>
      </c>
    </row>
    <row r="9303" spans="1:4" x14ac:dyDescent="0.25">
      <c r="A9303" s="1">
        <v>44480</v>
      </c>
      <c r="B9303">
        <v>1012136</v>
      </c>
      <c r="C9303">
        <v>3.05</v>
      </c>
      <c r="D9303">
        <v>4</v>
      </c>
    </row>
    <row r="9304" spans="1:4" x14ac:dyDescent="0.25">
      <c r="A9304" s="1">
        <v>44480</v>
      </c>
      <c r="B9304">
        <v>1012137</v>
      </c>
      <c r="C9304">
        <v>6.5</v>
      </c>
      <c r="D9304">
        <v>4</v>
      </c>
    </row>
    <row r="9305" spans="1:4" x14ac:dyDescent="0.25">
      <c r="A9305" s="1">
        <v>44480</v>
      </c>
      <c r="B9305">
        <v>1012138</v>
      </c>
      <c r="C9305">
        <v>3.95</v>
      </c>
      <c r="D9305">
        <v>3</v>
      </c>
    </row>
    <row r="9306" spans="1:4" x14ac:dyDescent="0.25">
      <c r="A9306" s="1">
        <v>44480</v>
      </c>
      <c r="B9306">
        <v>1012139</v>
      </c>
      <c r="C9306">
        <v>3.05</v>
      </c>
      <c r="D9306">
        <v>2</v>
      </c>
    </row>
    <row r="9307" spans="1:4" x14ac:dyDescent="0.25">
      <c r="A9307" s="1">
        <v>44480</v>
      </c>
      <c r="B9307">
        <v>1012140</v>
      </c>
      <c r="C9307">
        <v>4.8499999999999996</v>
      </c>
      <c r="D9307">
        <v>4</v>
      </c>
    </row>
    <row r="9308" spans="1:4" x14ac:dyDescent="0.25">
      <c r="A9308" s="1">
        <v>44480</v>
      </c>
      <c r="B9308">
        <v>1012141</v>
      </c>
      <c r="C9308">
        <v>5.6</v>
      </c>
      <c r="D9308">
        <v>5</v>
      </c>
    </row>
    <row r="9309" spans="1:4" x14ac:dyDescent="0.25">
      <c r="A9309" s="1">
        <v>44480</v>
      </c>
      <c r="B9309">
        <v>1012142</v>
      </c>
      <c r="C9309">
        <v>6.05</v>
      </c>
      <c r="D9309">
        <v>3</v>
      </c>
    </row>
    <row r="9310" spans="1:4" x14ac:dyDescent="0.25">
      <c r="A9310" s="1">
        <v>44480</v>
      </c>
      <c r="B9310">
        <v>1012143</v>
      </c>
      <c r="C9310">
        <v>5.45</v>
      </c>
      <c r="D9310">
        <v>4</v>
      </c>
    </row>
    <row r="9311" spans="1:4" x14ac:dyDescent="0.25">
      <c r="A9311" s="1">
        <v>44480</v>
      </c>
      <c r="B9311">
        <v>1012144</v>
      </c>
      <c r="C9311">
        <v>3.5</v>
      </c>
      <c r="D9311">
        <v>2</v>
      </c>
    </row>
    <row r="9312" spans="1:4" x14ac:dyDescent="0.25">
      <c r="A9312" s="1">
        <v>44480</v>
      </c>
      <c r="B9312">
        <v>1012145</v>
      </c>
      <c r="C9312">
        <v>11.15</v>
      </c>
      <c r="D9312">
        <v>6</v>
      </c>
    </row>
    <row r="9313" spans="1:4" x14ac:dyDescent="0.25">
      <c r="A9313" s="1">
        <v>44480</v>
      </c>
      <c r="B9313">
        <v>1012146</v>
      </c>
      <c r="C9313">
        <v>5.75</v>
      </c>
      <c r="D9313">
        <v>3</v>
      </c>
    </row>
    <row r="9314" spans="1:4" x14ac:dyDescent="0.25">
      <c r="A9314" s="1">
        <v>44480</v>
      </c>
      <c r="B9314">
        <v>1012147</v>
      </c>
      <c r="C9314">
        <v>8.15</v>
      </c>
      <c r="D9314">
        <v>6</v>
      </c>
    </row>
    <row r="9315" spans="1:4" x14ac:dyDescent="0.25">
      <c r="A9315" s="1">
        <v>44480</v>
      </c>
      <c r="B9315">
        <v>1012148</v>
      </c>
      <c r="C9315">
        <v>6.65</v>
      </c>
      <c r="D9315">
        <v>5</v>
      </c>
    </row>
    <row r="9316" spans="1:4" x14ac:dyDescent="0.25">
      <c r="A9316" s="1">
        <v>44480</v>
      </c>
      <c r="B9316">
        <v>1012149</v>
      </c>
      <c r="C9316">
        <v>3.35</v>
      </c>
      <c r="D9316">
        <v>2</v>
      </c>
    </row>
    <row r="9317" spans="1:4" x14ac:dyDescent="0.25">
      <c r="A9317" s="1">
        <v>44480</v>
      </c>
      <c r="B9317">
        <v>1012150</v>
      </c>
      <c r="C9317">
        <v>3.2</v>
      </c>
      <c r="D9317">
        <v>2</v>
      </c>
    </row>
    <row r="9318" spans="1:4" x14ac:dyDescent="0.25">
      <c r="A9318" s="1">
        <v>44480</v>
      </c>
      <c r="B9318">
        <v>1012151</v>
      </c>
      <c r="C9318">
        <v>3.95</v>
      </c>
      <c r="D9318">
        <v>3</v>
      </c>
    </row>
    <row r="9319" spans="1:4" x14ac:dyDescent="0.25">
      <c r="A9319" s="1">
        <v>44480</v>
      </c>
      <c r="B9319">
        <v>1012152</v>
      </c>
      <c r="C9319">
        <v>3.8</v>
      </c>
      <c r="D9319">
        <v>2</v>
      </c>
    </row>
    <row r="9320" spans="1:4" x14ac:dyDescent="0.25">
      <c r="A9320" s="1">
        <v>44480</v>
      </c>
      <c r="B9320">
        <v>1012153</v>
      </c>
      <c r="C9320">
        <v>3.35</v>
      </c>
      <c r="D9320">
        <v>2</v>
      </c>
    </row>
    <row r="9321" spans="1:4" x14ac:dyDescent="0.25">
      <c r="A9321" s="1">
        <v>44480</v>
      </c>
      <c r="B9321">
        <v>1012154</v>
      </c>
      <c r="C9321">
        <v>6.8</v>
      </c>
      <c r="D9321">
        <v>5</v>
      </c>
    </row>
    <row r="9322" spans="1:4" x14ac:dyDescent="0.25">
      <c r="A9322" s="1">
        <v>44480</v>
      </c>
      <c r="B9322">
        <v>1012155</v>
      </c>
      <c r="C9322">
        <v>2.9</v>
      </c>
      <c r="D9322">
        <v>3</v>
      </c>
    </row>
    <row r="9323" spans="1:4" x14ac:dyDescent="0.25">
      <c r="A9323" s="1">
        <v>44480</v>
      </c>
      <c r="B9323">
        <v>1012156</v>
      </c>
      <c r="C9323">
        <v>3.05</v>
      </c>
      <c r="D9323">
        <v>2</v>
      </c>
    </row>
    <row r="9324" spans="1:4" x14ac:dyDescent="0.25">
      <c r="A9324" s="1">
        <v>44480</v>
      </c>
      <c r="B9324">
        <v>1012157</v>
      </c>
      <c r="C9324">
        <v>3.2</v>
      </c>
      <c r="D9324">
        <v>2</v>
      </c>
    </row>
    <row r="9325" spans="1:4" x14ac:dyDescent="0.25">
      <c r="A9325" s="1">
        <v>44480</v>
      </c>
      <c r="B9325">
        <v>1012158</v>
      </c>
      <c r="C9325">
        <v>4.25</v>
      </c>
      <c r="D9325">
        <v>3</v>
      </c>
    </row>
    <row r="9326" spans="1:4" x14ac:dyDescent="0.25">
      <c r="A9326" s="1">
        <v>44480</v>
      </c>
      <c r="B9326">
        <v>1012159</v>
      </c>
      <c r="C9326">
        <v>5</v>
      </c>
      <c r="D9326">
        <v>5</v>
      </c>
    </row>
    <row r="9327" spans="1:4" x14ac:dyDescent="0.25">
      <c r="A9327" s="1">
        <v>44480</v>
      </c>
      <c r="B9327">
        <v>1012160</v>
      </c>
      <c r="C9327">
        <v>4.7</v>
      </c>
      <c r="D9327">
        <v>3</v>
      </c>
    </row>
    <row r="9328" spans="1:4" x14ac:dyDescent="0.25">
      <c r="A9328" s="1">
        <v>44480</v>
      </c>
      <c r="B9328">
        <v>1012161</v>
      </c>
      <c r="C9328">
        <v>2.9</v>
      </c>
      <c r="D9328">
        <v>2</v>
      </c>
    </row>
    <row r="9329" spans="1:4" x14ac:dyDescent="0.25">
      <c r="A9329" s="1">
        <v>44480</v>
      </c>
      <c r="B9329">
        <v>1012162</v>
      </c>
      <c r="C9329">
        <v>3.05</v>
      </c>
      <c r="D9329">
        <v>2</v>
      </c>
    </row>
    <row r="9330" spans="1:4" x14ac:dyDescent="0.25">
      <c r="A9330" s="1">
        <v>44480</v>
      </c>
      <c r="B9330">
        <v>1012163</v>
      </c>
      <c r="C9330">
        <v>4.7</v>
      </c>
      <c r="D9330">
        <v>4</v>
      </c>
    </row>
    <row r="9331" spans="1:4" x14ac:dyDescent="0.25">
      <c r="A9331" s="1">
        <v>44480</v>
      </c>
      <c r="B9331">
        <v>1012164</v>
      </c>
      <c r="C9331">
        <v>8.3000000000000007</v>
      </c>
      <c r="D9331">
        <v>4</v>
      </c>
    </row>
    <row r="9332" spans="1:4" x14ac:dyDescent="0.25">
      <c r="A9332" s="1">
        <v>44480</v>
      </c>
      <c r="B9332">
        <v>1012165</v>
      </c>
      <c r="C9332">
        <v>3.65</v>
      </c>
      <c r="D9332">
        <v>2</v>
      </c>
    </row>
    <row r="9333" spans="1:4" x14ac:dyDescent="0.25">
      <c r="A9333" s="1">
        <v>44480</v>
      </c>
      <c r="B9333">
        <v>1012166</v>
      </c>
      <c r="C9333">
        <v>3.05</v>
      </c>
      <c r="D9333">
        <v>2</v>
      </c>
    </row>
    <row r="9334" spans="1:4" x14ac:dyDescent="0.25">
      <c r="A9334" s="1">
        <v>44480</v>
      </c>
      <c r="B9334">
        <v>1012167</v>
      </c>
      <c r="C9334">
        <v>4.4000000000000004</v>
      </c>
      <c r="D9334">
        <v>4</v>
      </c>
    </row>
    <row r="9335" spans="1:4" x14ac:dyDescent="0.25">
      <c r="A9335" s="1">
        <v>44480</v>
      </c>
      <c r="B9335">
        <v>1012168</v>
      </c>
      <c r="C9335">
        <v>5.45</v>
      </c>
      <c r="D9335">
        <v>4</v>
      </c>
    </row>
    <row r="9336" spans="1:4" x14ac:dyDescent="0.25">
      <c r="A9336" s="1">
        <v>44480</v>
      </c>
      <c r="B9336">
        <v>1012169</v>
      </c>
      <c r="C9336">
        <v>4.25</v>
      </c>
      <c r="D9336">
        <v>4</v>
      </c>
    </row>
    <row r="9337" spans="1:4" x14ac:dyDescent="0.25">
      <c r="A9337" s="1">
        <v>44480</v>
      </c>
      <c r="B9337">
        <v>1012170</v>
      </c>
      <c r="C9337">
        <v>5.15</v>
      </c>
      <c r="D9337">
        <v>3</v>
      </c>
    </row>
    <row r="9338" spans="1:4" x14ac:dyDescent="0.25">
      <c r="A9338" s="1">
        <v>44480</v>
      </c>
      <c r="B9338">
        <v>1012171</v>
      </c>
      <c r="C9338">
        <v>7.25</v>
      </c>
      <c r="D9338">
        <v>5</v>
      </c>
    </row>
    <row r="9339" spans="1:4" x14ac:dyDescent="0.25">
      <c r="A9339" s="1">
        <v>44480</v>
      </c>
      <c r="B9339">
        <v>1012172</v>
      </c>
      <c r="C9339">
        <v>6.05</v>
      </c>
      <c r="D9339">
        <v>3</v>
      </c>
    </row>
    <row r="9340" spans="1:4" x14ac:dyDescent="0.25">
      <c r="A9340" s="1">
        <v>44480</v>
      </c>
      <c r="B9340">
        <v>1012173</v>
      </c>
      <c r="C9340">
        <v>4.0999999999999996</v>
      </c>
      <c r="D9340">
        <v>5</v>
      </c>
    </row>
    <row r="9341" spans="1:4" x14ac:dyDescent="0.25">
      <c r="A9341" s="1">
        <v>44480</v>
      </c>
      <c r="B9341">
        <v>1012174</v>
      </c>
      <c r="C9341">
        <v>3.5</v>
      </c>
      <c r="D9341">
        <v>2</v>
      </c>
    </row>
    <row r="9342" spans="1:4" x14ac:dyDescent="0.25">
      <c r="A9342" s="1">
        <v>44480</v>
      </c>
      <c r="B9342">
        <v>1012175</v>
      </c>
      <c r="C9342">
        <v>6.8</v>
      </c>
      <c r="D9342">
        <v>4</v>
      </c>
    </row>
    <row r="9343" spans="1:4" x14ac:dyDescent="0.25">
      <c r="A9343" s="1">
        <v>44480</v>
      </c>
      <c r="B9343">
        <v>1012176</v>
      </c>
      <c r="C9343">
        <v>4.0999999999999996</v>
      </c>
      <c r="D9343">
        <v>3</v>
      </c>
    </row>
    <row r="9344" spans="1:4" x14ac:dyDescent="0.25">
      <c r="A9344" s="1">
        <v>44480</v>
      </c>
      <c r="B9344">
        <v>1012177</v>
      </c>
      <c r="C9344">
        <v>2.9</v>
      </c>
      <c r="D9344">
        <v>2</v>
      </c>
    </row>
    <row r="9345" spans="1:4" x14ac:dyDescent="0.25">
      <c r="A9345" s="1">
        <v>44480</v>
      </c>
      <c r="B9345">
        <v>1012178</v>
      </c>
      <c r="C9345">
        <v>5.75</v>
      </c>
      <c r="D9345">
        <v>4</v>
      </c>
    </row>
    <row r="9346" spans="1:4" x14ac:dyDescent="0.25">
      <c r="A9346" s="1">
        <v>44480</v>
      </c>
      <c r="B9346">
        <v>1012179</v>
      </c>
      <c r="C9346">
        <v>6.05</v>
      </c>
      <c r="D9346">
        <v>4</v>
      </c>
    </row>
    <row r="9347" spans="1:4" x14ac:dyDescent="0.25">
      <c r="A9347" s="1">
        <v>44480</v>
      </c>
      <c r="B9347">
        <v>1012180</v>
      </c>
      <c r="C9347">
        <v>4.7</v>
      </c>
      <c r="D9347">
        <v>4</v>
      </c>
    </row>
    <row r="9348" spans="1:4" x14ac:dyDescent="0.25">
      <c r="A9348" s="1">
        <v>44480</v>
      </c>
      <c r="B9348">
        <v>1012181</v>
      </c>
      <c r="C9348">
        <v>6.35</v>
      </c>
      <c r="D9348">
        <v>5</v>
      </c>
    </row>
    <row r="9349" spans="1:4" x14ac:dyDescent="0.25">
      <c r="A9349" s="1">
        <v>44480</v>
      </c>
      <c r="B9349">
        <v>1012182</v>
      </c>
      <c r="C9349">
        <v>3.8</v>
      </c>
      <c r="D9349">
        <v>3</v>
      </c>
    </row>
    <row r="9350" spans="1:4" x14ac:dyDescent="0.25">
      <c r="A9350" s="1">
        <v>44480</v>
      </c>
      <c r="B9350">
        <v>1012183</v>
      </c>
      <c r="C9350">
        <v>4.55</v>
      </c>
      <c r="D9350">
        <v>4</v>
      </c>
    </row>
    <row r="9351" spans="1:4" x14ac:dyDescent="0.25">
      <c r="A9351" s="1">
        <v>44480</v>
      </c>
      <c r="B9351">
        <v>1012184</v>
      </c>
      <c r="C9351">
        <v>3.65</v>
      </c>
      <c r="D9351">
        <v>2</v>
      </c>
    </row>
    <row r="9352" spans="1:4" x14ac:dyDescent="0.25">
      <c r="A9352" s="1">
        <v>44480</v>
      </c>
      <c r="B9352">
        <v>1012185</v>
      </c>
      <c r="C9352">
        <v>3.65</v>
      </c>
      <c r="D9352">
        <v>2</v>
      </c>
    </row>
    <row r="9353" spans="1:4" x14ac:dyDescent="0.25">
      <c r="A9353" s="1">
        <v>44480</v>
      </c>
      <c r="B9353">
        <v>1012186</v>
      </c>
      <c r="C9353">
        <v>3.5</v>
      </c>
      <c r="D9353">
        <v>3</v>
      </c>
    </row>
    <row r="9354" spans="1:4" x14ac:dyDescent="0.25">
      <c r="A9354" s="1">
        <v>44480</v>
      </c>
      <c r="B9354">
        <v>1012187</v>
      </c>
      <c r="C9354">
        <v>3.5</v>
      </c>
      <c r="D9354">
        <v>3</v>
      </c>
    </row>
    <row r="9355" spans="1:4" x14ac:dyDescent="0.25">
      <c r="A9355" s="1">
        <v>44480</v>
      </c>
      <c r="B9355">
        <v>1012188</v>
      </c>
      <c r="C9355">
        <v>3.05</v>
      </c>
      <c r="D9355">
        <v>4</v>
      </c>
    </row>
    <row r="9356" spans="1:4" x14ac:dyDescent="0.25">
      <c r="A9356" s="1">
        <v>44480</v>
      </c>
      <c r="B9356">
        <v>1012189</v>
      </c>
      <c r="C9356">
        <v>2.9</v>
      </c>
      <c r="D9356">
        <v>4</v>
      </c>
    </row>
    <row r="9357" spans="1:4" x14ac:dyDescent="0.25">
      <c r="A9357" s="1">
        <v>44480</v>
      </c>
      <c r="B9357">
        <v>1012190</v>
      </c>
      <c r="C9357">
        <v>2.9</v>
      </c>
      <c r="D9357">
        <v>2</v>
      </c>
    </row>
    <row r="9358" spans="1:4" x14ac:dyDescent="0.25">
      <c r="A9358" s="1">
        <v>44480</v>
      </c>
      <c r="B9358">
        <v>1012191</v>
      </c>
      <c r="C9358">
        <v>4.55</v>
      </c>
      <c r="D9358">
        <v>5</v>
      </c>
    </row>
    <row r="9359" spans="1:4" x14ac:dyDescent="0.25">
      <c r="A9359" s="1">
        <v>44480</v>
      </c>
      <c r="B9359">
        <v>1012192</v>
      </c>
      <c r="C9359">
        <v>4.25</v>
      </c>
      <c r="D9359">
        <v>2</v>
      </c>
    </row>
    <row r="9360" spans="1:4" x14ac:dyDescent="0.25">
      <c r="A9360" s="1">
        <v>44480</v>
      </c>
      <c r="B9360">
        <v>1012193</v>
      </c>
      <c r="C9360">
        <v>4.8499999999999996</v>
      </c>
      <c r="D9360">
        <v>4</v>
      </c>
    </row>
    <row r="9361" spans="1:4" x14ac:dyDescent="0.25">
      <c r="A9361" s="1">
        <v>44480</v>
      </c>
      <c r="B9361">
        <v>1012194</v>
      </c>
      <c r="C9361">
        <v>3.65</v>
      </c>
      <c r="D9361">
        <v>3</v>
      </c>
    </row>
    <row r="9362" spans="1:4" x14ac:dyDescent="0.25">
      <c r="A9362" s="1">
        <v>44480</v>
      </c>
      <c r="B9362">
        <v>1012195</v>
      </c>
      <c r="C9362">
        <v>6.05</v>
      </c>
      <c r="D9362">
        <v>6</v>
      </c>
    </row>
    <row r="9363" spans="1:4" x14ac:dyDescent="0.25">
      <c r="A9363" s="1">
        <v>44480</v>
      </c>
      <c r="B9363">
        <v>1012196</v>
      </c>
      <c r="C9363">
        <v>5.45</v>
      </c>
      <c r="D9363">
        <v>5</v>
      </c>
    </row>
    <row r="9364" spans="1:4" x14ac:dyDescent="0.25">
      <c r="A9364" s="1">
        <v>44480</v>
      </c>
      <c r="B9364">
        <v>1012197</v>
      </c>
      <c r="C9364">
        <v>3.8</v>
      </c>
      <c r="D9364">
        <v>3</v>
      </c>
    </row>
    <row r="9365" spans="1:4" x14ac:dyDescent="0.25">
      <c r="A9365" s="1">
        <v>44480</v>
      </c>
      <c r="B9365">
        <v>1012198</v>
      </c>
      <c r="C9365">
        <v>4.0999999999999996</v>
      </c>
      <c r="D9365">
        <v>4</v>
      </c>
    </row>
    <row r="9366" spans="1:4" x14ac:dyDescent="0.25">
      <c r="A9366" s="1">
        <v>44480</v>
      </c>
      <c r="B9366">
        <v>1012199</v>
      </c>
      <c r="C9366">
        <v>4.25</v>
      </c>
      <c r="D9366">
        <v>2</v>
      </c>
    </row>
    <row r="9367" spans="1:4" x14ac:dyDescent="0.25">
      <c r="A9367" s="1">
        <v>44480</v>
      </c>
      <c r="B9367">
        <v>1012200</v>
      </c>
      <c r="C9367">
        <v>3.05</v>
      </c>
      <c r="D9367">
        <v>2</v>
      </c>
    </row>
    <row r="9368" spans="1:4" x14ac:dyDescent="0.25">
      <c r="A9368" s="1">
        <v>44480</v>
      </c>
      <c r="B9368">
        <v>1012201</v>
      </c>
      <c r="C9368">
        <v>4.7</v>
      </c>
      <c r="D9368">
        <v>2</v>
      </c>
    </row>
    <row r="9369" spans="1:4" x14ac:dyDescent="0.25">
      <c r="A9369" s="1">
        <v>44480</v>
      </c>
      <c r="B9369">
        <v>1012202</v>
      </c>
      <c r="C9369">
        <v>3.05</v>
      </c>
      <c r="D9369">
        <v>2</v>
      </c>
    </row>
    <row r="9370" spans="1:4" x14ac:dyDescent="0.25">
      <c r="A9370" s="1">
        <v>44480</v>
      </c>
      <c r="B9370">
        <v>1012203</v>
      </c>
      <c r="C9370">
        <v>4.4000000000000004</v>
      </c>
      <c r="D9370">
        <v>5</v>
      </c>
    </row>
    <row r="9371" spans="1:4" x14ac:dyDescent="0.25">
      <c r="A9371" s="1">
        <v>44480</v>
      </c>
      <c r="B9371">
        <v>1012204</v>
      </c>
      <c r="C9371">
        <v>2.9</v>
      </c>
      <c r="D9371">
        <v>2</v>
      </c>
    </row>
    <row r="9372" spans="1:4" x14ac:dyDescent="0.25">
      <c r="A9372" s="1">
        <v>44480</v>
      </c>
      <c r="B9372">
        <v>1012205</v>
      </c>
      <c r="C9372">
        <v>3.35</v>
      </c>
      <c r="D9372">
        <v>3</v>
      </c>
    </row>
    <row r="9373" spans="1:4" x14ac:dyDescent="0.25">
      <c r="A9373" s="1">
        <v>44480</v>
      </c>
      <c r="B9373">
        <v>1012206</v>
      </c>
      <c r="C9373">
        <v>3.65</v>
      </c>
      <c r="D9373">
        <v>3</v>
      </c>
    </row>
    <row r="9374" spans="1:4" x14ac:dyDescent="0.25">
      <c r="A9374" s="1">
        <v>44480</v>
      </c>
      <c r="B9374">
        <v>1012207</v>
      </c>
      <c r="C9374">
        <v>3.95</v>
      </c>
      <c r="D9374">
        <v>4</v>
      </c>
    </row>
    <row r="9375" spans="1:4" x14ac:dyDescent="0.25">
      <c r="A9375" s="1">
        <v>44480</v>
      </c>
      <c r="B9375">
        <v>1012208</v>
      </c>
      <c r="C9375">
        <v>10.7</v>
      </c>
      <c r="D9375">
        <v>4</v>
      </c>
    </row>
    <row r="9376" spans="1:4" x14ac:dyDescent="0.25">
      <c r="A9376" s="1">
        <v>44480</v>
      </c>
      <c r="B9376">
        <v>1012209</v>
      </c>
      <c r="C9376">
        <v>5.15</v>
      </c>
      <c r="D9376">
        <v>4</v>
      </c>
    </row>
    <row r="9377" spans="1:4" x14ac:dyDescent="0.25">
      <c r="A9377" s="1">
        <v>44480</v>
      </c>
      <c r="B9377">
        <v>1012210</v>
      </c>
      <c r="C9377">
        <v>3.8</v>
      </c>
      <c r="D9377">
        <v>3</v>
      </c>
    </row>
    <row r="9378" spans="1:4" x14ac:dyDescent="0.25">
      <c r="A9378" s="1">
        <v>44480</v>
      </c>
      <c r="B9378">
        <v>1012211</v>
      </c>
      <c r="C9378">
        <v>3.35</v>
      </c>
      <c r="D9378">
        <v>3</v>
      </c>
    </row>
    <row r="9379" spans="1:4" x14ac:dyDescent="0.25">
      <c r="A9379" s="1">
        <v>44480</v>
      </c>
      <c r="B9379">
        <v>1012212</v>
      </c>
      <c r="C9379">
        <v>3.65</v>
      </c>
      <c r="D9379">
        <v>3</v>
      </c>
    </row>
    <row r="9380" spans="1:4" x14ac:dyDescent="0.25">
      <c r="A9380" s="1">
        <v>44480</v>
      </c>
      <c r="B9380">
        <v>1012213</v>
      </c>
      <c r="C9380">
        <v>5</v>
      </c>
      <c r="D9380">
        <v>4</v>
      </c>
    </row>
    <row r="9381" spans="1:4" x14ac:dyDescent="0.25">
      <c r="A9381" s="1">
        <v>44480</v>
      </c>
      <c r="B9381">
        <v>1012214</v>
      </c>
      <c r="C9381">
        <v>5.3</v>
      </c>
      <c r="D9381">
        <v>4</v>
      </c>
    </row>
    <row r="9382" spans="1:4" x14ac:dyDescent="0.25">
      <c r="A9382" s="1">
        <v>44480</v>
      </c>
      <c r="B9382">
        <v>1012215</v>
      </c>
      <c r="C9382">
        <v>5.3</v>
      </c>
      <c r="D9382">
        <v>4</v>
      </c>
    </row>
    <row r="9383" spans="1:4" x14ac:dyDescent="0.25">
      <c r="A9383" s="1">
        <v>44480</v>
      </c>
      <c r="B9383">
        <v>1012216</v>
      </c>
      <c r="C9383">
        <v>5.3</v>
      </c>
      <c r="D9383">
        <v>5</v>
      </c>
    </row>
    <row r="9384" spans="1:4" x14ac:dyDescent="0.25">
      <c r="A9384" s="1">
        <v>44480</v>
      </c>
      <c r="B9384">
        <v>1012217</v>
      </c>
      <c r="C9384">
        <v>4.4000000000000004</v>
      </c>
      <c r="D9384">
        <v>4</v>
      </c>
    </row>
    <row r="9385" spans="1:4" x14ac:dyDescent="0.25">
      <c r="A9385" s="1">
        <v>44480</v>
      </c>
      <c r="B9385">
        <v>1012218</v>
      </c>
      <c r="C9385">
        <v>3.65</v>
      </c>
      <c r="D9385">
        <v>2</v>
      </c>
    </row>
    <row r="9386" spans="1:4" x14ac:dyDescent="0.25">
      <c r="A9386" s="1">
        <v>44480</v>
      </c>
      <c r="B9386">
        <v>1012219</v>
      </c>
      <c r="C9386">
        <v>4.4000000000000004</v>
      </c>
      <c r="D9386">
        <v>4</v>
      </c>
    </row>
    <row r="9387" spans="1:4" x14ac:dyDescent="0.25">
      <c r="A9387" s="1">
        <v>44480</v>
      </c>
      <c r="B9387">
        <v>1012220</v>
      </c>
      <c r="C9387">
        <v>4.55</v>
      </c>
      <c r="D9387">
        <v>5</v>
      </c>
    </row>
    <row r="9388" spans="1:4" x14ac:dyDescent="0.25">
      <c r="A9388" s="1">
        <v>44480</v>
      </c>
      <c r="B9388">
        <v>1012221</v>
      </c>
      <c r="C9388">
        <v>3.65</v>
      </c>
      <c r="D9388">
        <v>3</v>
      </c>
    </row>
    <row r="9389" spans="1:4" x14ac:dyDescent="0.25">
      <c r="A9389" s="1">
        <v>44480</v>
      </c>
      <c r="B9389">
        <v>1012222</v>
      </c>
      <c r="C9389">
        <v>3.5</v>
      </c>
      <c r="D9389">
        <v>3</v>
      </c>
    </row>
    <row r="9390" spans="1:4" x14ac:dyDescent="0.25">
      <c r="A9390" s="1">
        <v>44480</v>
      </c>
      <c r="B9390">
        <v>1012223</v>
      </c>
      <c r="C9390">
        <v>4.25</v>
      </c>
      <c r="D9390">
        <v>4</v>
      </c>
    </row>
    <row r="9391" spans="1:4" x14ac:dyDescent="0.25">
      <c r="A9391" s="1">
        <v>44480</v>
      </c>
      <c r="B9391">
        <v>1012224</v>
      </c>
      <c r="C9391">
        <v>4.25</v>
      </c>
      <c r="D9391">
        <v>4</v>
      </c>
    </row>
    <row r="9392" spans="1:4" x14ac:dyDescent="0.25">
      <c r="A9392" s="1">
        <v>44480</v>
      </c>
      <c r="B9392">
        <v>1012225</v>
      </c>
      <c r="C9392">
        <v>3.8</v>
      </c>
      <c r="D9392">
        <v>4</v>
      </c>
    </row>
    <row r="9393" spans="1:4" x14ac:dyDescent="0.25">
      <c r="A9393" s="1">
        <v>44480</v>
      </c>
      <c r="B9393">
        <v>1012226</v>
      </c>
      <c r="C9393">
        <v>6.05</v>
      </c>
      <c r="D9393">
        <v>5</v>
      </c>
    </row>
    <row r="9394" spans="1:4" x14ac:dyDescent="0.25">
      <c r="A9394" s="1">
        <v>44480</v>
      </c>
      <c r="B9394">
        <v>1012227</v>
      </c>
      <c r="C9394">
        <v>4.0999999999999996</v>
      </c>
      <c r="D9394">
        <v>4</v>
      </c>
    </row>
    <row r="9395" spans="1:4" x14ac:dyDescent="0.25">
      <c r="A9395" s="1">
        <v>44480</v>
      </c>
      <c r="B9395">
        <v>1012228</v>
      </c>
      <c r="C9395">
        <v>5.15</v>
      </c>
      <c r="D9395">
        <v>2</v>
      </c>
    </row>
    <row r="9396" spans="1:4" x14ac:dyDescent="0.25">
      <c r="A9396" s="1">
        <v>44480</v>
      </c>
      <c r="B9396">
        <v>1012229</v>
      </c>
      <c r="C9396">
        <v>4.4000000000000004</v>
      </c>
      <c r="D9396">
        <v>4</v>
      </c>
    </row>
    <row r="9397" spans="1:4" x14ac:dyDescent="0.25">
      <c r="A9397" s="1">
        <v>44480</v>
      </c>
      <c r="B9397">
        <v>1012230</v>
      </c>
      <c r="C9397">
        <v>3.2</v>
      </c>
      <c r="D9397">
        <v>2</v>
      </c>
    </row>
    <row r="9398" spans="1:4" x14ac:dyDescent="0.25">
      <c r="A9398" s="1">
        <v>44480</v>
      </c>
      <c r="B9398">
        <v>1012231</v>
      </c>
      <c r="C9398">
        <v>3.8</v>
      </c>
      <c r="D9398">
        <v>4</v>
      </c>
    </row>
    <row r="9399" spans="1:4" x14ac:dyDescent="0.25">
      <c r="A9399" s="1">
        <v>44480</v>
      </c>
      <c r="B9399">
        <v>1012232</v>
      </c>
      <c r="C9399">
        <v>5.75</v>
      </c>
      <c r="D9399">
        <v>4</v>
      </c>
    </row>
    <row r="9400" spans="1:4" x14ac:dyDescent="0.25">
      <c r="A9400" s="1">
        <v>44480</v>
      </c>
      <c r="B9400">
        <v>1012233</v>
      </c>
      <c r="C9400">
        <v>3.05</v>
      </c>
      <c r="D9400">
        <v>3</v>
      </c>
    </row>
    <row r="9401" spans="1:4" x14ac:dyDescent="0.25">
      <c r="A9401" s="1">
        <v>44480</v>
      </c>
      <c r="B9401">
        <v>1012234</v>
      </c>
      <c r="C9401">
        <v>23.75</v>
      </c>
      <c r="D9401">
        <v>2</v>
      </c>
    </row>
    <row r="9402" spans="1:4" x14ac:dyDescent="0.25">
      <c r="A9402" s="1">
        <v>44480</v>
      </c>
      <c r="B9402">
        <v>1012235</v>
      </c>
      <c r="C9402">
        <v>3.65</v>
      </c>
      <c r="D9402">
        <v>4</v>
      </c>
    </row>
    <row r="9403" spans="1:4" x14ac:dyDescent="0.25">
      <c r="A9403" s="1">
        <v>44480</v>
      </c>
      <c r="B9403">
        <v>1012236</v>
      </c>
      <c r="C9403">
        <v>3.35</v>
      </c>
      <c r="D9403">
        <v>3</v>
      </c>
    </row>
    <row r="9404" spans="1:4" x14ac:dyDescent="0.25">
      <c r="A9404" s="1">
        <v>44480</v>
      </c>
      <c r="B9404">
        <v>1012237</v>
      </c>
      <c r="C9404">
        <v>4.4000000000000004</v>
      </c>
      <c r="D9404">
        <v>5</v>
      </c>
    </row>
    <row r="9405" spans="1:4" x14ac:dyDescent="0.25">
      <c r="A9405" s="1">
        <v>44480</v>
      </c>
      <c r="B9405">
        <v>1012238</v>
      </c>
      <c r="C9405">
        <v>3.2</v>
      </c>
      <c r="D9405">
        <v>3</v>
      </c>
    </row>
    <row r="9406" spans="1:4" x14ac:dyDescent="0.25">
      <c r="A9406" s="1">
        <v>44480</v>
      </c>
      <c r="B9406">
        <v>1012239</v>
      </c>
      <c r="C9406">
        <v>6.2</v>
      </c>
      <c r="D9406">
        <v>4</v>
      </c>
    </row>
    <row r="9407" spans="1:4" x14ac:dyDescent="0.25">
      <c r="A9407" s="1">
        <v>44480</v>
      </c>
      <c r="B9407">
        <v>1012240</v>
      </c>
      <c r="C9407">
        <v>4.4000000000000004</v>
      </c>
      <c r="D9407">
        <v>4</v>
      </c>
    </row>
    <row r="9408" spans="1:4" x14ac:dyDescent="0.25">
      <c r="A9408" s="1">
        <v>44480</v>
      </c>
      <c r="B9408">
        <v>1012242</v>
      </c>
      <c r="C9408">
        <v>3.05</v>
      </c>
      <c r="D9408">
        <v>3</v>
      </c>
    </row>
    <row r="9409" spans="1:4" x14ac:dyDescent="0.25">
      <c r="A9409" s="1">
        <v>44480</v>
      </c>
      <c r="B9409">
        <v>1012243</v>
      </c>
      <c r="C9409">
        <v>5</v>
      </c>
      <c r="D9409">
        <v>5</v>
      </c>
    </row>
    <row r="9410" spans="1:4" x14ac:dyDescent="0.25">
      <c r="A9410" s="1">
        <v>44480</v>
      </c>
      <c r="B9410">
        <v>1012244</v>
      </c>
      <c r="C9410">
        <v>6.65</v>
      </c>
      <c r="D9410">
        <v>5</v>
      </c>
    </row>
    <row r="9411" spans="1:4" x14ac:dyDescent="0.25">
      <c r="A9411" s="1">
        <v>44480</v>
      </c>
      <c r="B9411">
        <v>1012245</v>
      </c>
      <c r="C9411">
        <v>2.9</v>
      </c>
      <c r="D9411">
        <v>2</v>
      </c>
    </row>
    <row r="9412" spans="1:4" x14ac:dyDescent="0.25">
      <c r="A9412" s="1">
        <v>44480</v>
      </c>
      <c r="B9412">
        <v>1012246</v>
      </c>
      <c r="C9412">
        <v>3.95</v>
      </c>
      <c r="D9412">
        <v>2</v>
      </c>
    </row>
    <row r="9413" spans="1:4" x14ac:dyDescent="0.25">
      <c r="A9413" s="1">
        <v>44480</v>
      </c>
      <c r="B9413">
        <v>1012247</v>
      </c>
      <c r="C9413">
        <v>5.9</v>
      </c>
      <c r="D9413">
        <v>4</v>
      </c>
    </row>
    <row r="9414" spans="1:4" x14ac:dyDescent="0.25">
      <c r="A9414" s="1">
        <v>44480</v>
      </c>
      <c r="B9414">
        <v>1012248</v>
      </c>
      <c r="C9414">
        <v>3.05</v>
      </c>
      <c r="D9414">
        <v>3</v>
      </c>
    </row>
    <row r="9415" spans="1:4" x14ac:dyDescent="0.25">
      <c r="A9415" s="1">
        <v>44480</v>
      </c>
      <c r="B9415">
        <v>1012249</v>
      </c>
      <c r="C9415">
        <v>4.25</v>
      </c>
      <c r="D9415">
        <v>3</v>
      </c>
    </row>
    <row r="9416" spans="1:4" x14ac:dyDescent="0.25">
      <c r="A9416" s="1">
        <v>44480</v>
      </c>
      <c r="B9416">
        <v>1012250</v>
      </c>
      <c r="C9416">
        <v>2.9</v>
      </c>
      <c r="D9416">
        <v>2</v>
      </c>
    </row>
    <row r="9417" spans="1:4" x14ac:dyDescent="0.25">
      <c r="A9417" s="1">
        <v>44480</v>
      </c>
      <c r="B9417">
        <v>1012251</v>
      </c>
      <c r="C9417">
        <v>3.95</v>
      </c>
      <c r="D9417">
        <v>6</v>
      </c>
    </row>
    <row r="9418" spans="1:4" x14ac:dyDescent="0.25">
      <c r="A9418" s="1">
        <v>44480</v>
      </c>
      <c r="B9418">
        <v>1012252</v>
      </c>
      <c r="C9418">
        <v>11.75</v>
      </c>
      <c r="D9418">
        <v>2</v>
      </c>
    </row>
    <row r="9419" spans="1:4" x14ac:dyDescent="0.25">
      <c r="A9419" s="1">
        <v>44480</v>
      </c>
      <c r="B9419">
        <v>1012253</v>
      </c>
      <c r="C9419">
        <v>5.45</v>
      </c>
      <c r="D9419">
        <v>4</v>
      </c>
    </row>
    <row r="9420" spans="1:4" x14ac:dyDescent="0.25">
      <c r="A9420" s="1">
        <v>44480</v>
      </c>
      <c r="B9420">
        <v>1012254</v>
      </c>
      <c r="C9420">
        <v>3.2</v>
      </c>
      <c r="D9420">
        <v>2</v>
      </c>
    </row>
    <row r="9421" spans="1:4" x14ac:dyDescent="0.25">
      <c r="A9421" s="1">
        <v>44480</v>
      </c>
      <c r="B9421">
        <v>1012255</v>
      </c>
      <c r="C9421">
        <v>9.1999999999999993</v>
      </c>
      <c r="D9421">
        <v>5</v>
      </c>
    </row>
    <row r="9422" spans="1:4" x14ac:dyDescent="0.25">
      <c r="A9422" s="1">
        <v>44480</v>
      </c>
      <c r="B9422">
        <v>1012256</v>
      </c>
      <c r="C9422">
        <v>9.9499999999999993</v>
      </c>
      <c r="D9422">
        <v>4</v>
      </c>
    </row>
    <row r="9423" spans="1:4" x14ac:dyDescent="0.25">
      <c r="A9423" s="1">
        <v>44480</v>
      </c>
      <c r="B9423">
        <v>1012257</v>
      </c>
      <c r="C9423">
        <v>4.55</v>
      </c>
      <c r="D9423">
        <v>4</v>
      </c>
    </row>
    <row r="9424" spans="1:4" x14ac:dyDescent="0.25">
      <c r="A9424" s="1">
        <v>44480</v>
      </c>
      <c r="B9424">
        <v>1012258</v>
      </c>
      <c r="C9424">
        <v>4.55</v>
      </c>
      <c r="D9424">
        <v>3</v>
      </c>
    </row>
    <row r="9425" spans="1:4" x14ac:dyDescent="0.25">
      <c r="A9425" s="1">
        <v>44480</v>
      </c>
      <c r="B9425">
        <v>1012259</v>
      </c>
      <c r="C9425">
        <v>5.3</v>
      </c>
      <c r="D9425">
        <v>4</v>
      </c>
    </row>
    <row r="9426" spans="1:4" x14ac:dyDescent="0.25">
      <c r="A9426" s="1">
        <v>44480</v>
      </c>
      <c r="B9426">
        <v>1012260</v>
      </c>
      <c r="C9426">
        <v>2.9</v>
      </c>
      <c r="D9426">
        <v>2</v>
      </c>
    </row>
    <row r="9427" spans="1:4" x14ac:dyDescent="0.25">
      <c r="A9427" s="1">
        <v>44480</v>
      </c>
      <c r="B9427">
        <v>1012261</v>
      </c>
      <c r="C9427">
        <v>3.8</v>
      </c>
      <c r="D9427">
        <v>6</v>
      </c>
    </row>
    <row r="9428" spans="1:4" x14ac:dyDescent="0.25">
      <c r="A9428" s="1">
        <v>44480</v>
      </c>
      <c r="B9428">
        <v>1012263</v>
      </c>
      <c r="C9428">
        <v>3.65</v>
      </c>
      <c r="D9428">
        <v>4</v>
      </c>
    </row>
    <row r="9429" spans="1:4" x14ac:dyDescent="0.25">
      <c r="A9429" s="1">
        <v>44480</v>
      </c>
      <c r="B9429">
        <v>1012264</v>
      </c>
      <c r="C9429">
        <v>2.9</v>
      </c>
      <c r="D9429">
        <v>4</v>
      </c>
    </row>
    <row r="9430" spans="1:4" x14ac:dyDescent="0.25">
      <c r="A9430" s="1">
        <v>44480</v>
      </c>
      <c r="B9430">
        <v>1012265</v>
      </c>
      <c r="C9430">
        <v>3.35</v>
      </c>
      <c r="D9430">
        <v>4</v>
      </c>
    </row>
    <row r="9431" spans="1:4" x14ac:dyDescent="0.25">
      <c r="A9431" s="1">
        <v>44480</v>
      </c>
      <c r="B9431">
        <v>1012266</v>
      </c>
      <c r="C9431">
        <v>4.55</v>
      </c>
      <c r="D9431">
        <v>4</v>
      </c>
    </row>
    <row r="9432" spans="1:4" x14ac:dyDescent="0.25">
      <c r="A9432" s="1">
        <v>44480</v>
      </c>
      <c r="B9432">
        <v>1012267</v>
      </c>
      <c r="C9432">
        <v>3.2</v>
      </c>
      <c r="D9432">
        <v>2</v>
      </c>
    </row>
    <row r="9433" spans="1:4" x14ac:dyDescent="0.25">
      <c r="A9433" s="1">
        <v>44480</v>
      </c>
      <c r="B9433">
        <v>1012268</v>
      </c>
      <c r="C9433">
        <v>5.15</v>
      </c>
      <c r="D9433">
        <v>5</v>
      </c>
    </row>
    <row r="9434" spans="1:4" x14ac:dyDescent="0.25">
      <c r="A9434" s="1">
        <v>44480</v>
      </c>
      <c r="B9434">
        <v>1012269</v>
      </c>
      <c r="C9434">
        <v>4.55</v>
      </c>
      <c r="D9434">
        <v>2</v>
      </c>
    </row>
    <row r="9435" spans="1:4" x14ac:dyDescent="0.25">
      <c r="A9435" s="1">
        <v>44480</v>
      </c>
      <c r="B9435">
        <v>1012270</v>
      </c>
      <c r="C9435">
        <v>5.3</v>
      </c>
      <c r="D9435">
        <v>4</v>
      </c>
    </row>
    <row r="9436" spans="1:4" x14ac:dyDescent="0.25">
      <c r="A9436" s="1">
        <v>44480</v>
      </c>
      <c r="B9436">
        <v>1012271</v>
      </c>
      <c r="C9436">
        <v>2.9</v>
      </c>
      <c r="D9436">
        <v>2</v>
      </c>
    </row>
    <row r="9437" spans="1:4" x14ac:dyDescent="0.25">
      <c r="A9437" s="1">
        <v>44480</v>
      </c>
      <c r="B9437">
        <v>1012272</v>
      </c>
      <c r="C9437">
        <v>3.2</v>
      </c>
      <c r="D9437">
        <v>2</v>
      </c>
    </row>
    <row r="9438" spans="1:4" x14ac:dyDescent="0.25">
      <c r="A9438" s="1">
        <v>44480</v>
      </c>
      <c r="B9438">
        <v>1012273</v>
      </c>
      <c r="C9438">
        <v>6.35</v>
      </c>
      <c r="D9438">
        <v>4</v>
      </c>
    </row>
    <row r="9439" spans="1:4" x14ac:dyDescent="0.25">
      <c r="A9439" s="1">
        <v>44480</v>
      </c>
      <c r="B9439">
        <v>1012274</v>
      </c>
      <c r="C9439">
        <v>3.05</v>
      </c>
      <c r="D9439">
        <v>4</v>
      </c>
    </row>
    <row r="9440" spans="1:4" x14ac:dyDescent="0.25">
      <c r="A9440" s="1">
        <v>44480</v>
      </c>
      <c r="B9440">
        <v>1012275</v>
      </c>
      <c r="C9440">
        <v>3.8</v>
      </c>
      <c r="D9440">
        <v>3</v>
      </c>
    </row>
    <row r="9441" spans="1:4" x14ac:dyDescent="0.25">
      <c r="A9441" s="1">
        <v>44480</v>
      </c>
      <c r="B9441">
        <v>1012276</v>
      </c>
      <c r="C9441">
        <v>3.2</v>
      </c>
      <c r="D9441">
        <v>2</v>
      </c>
    </row>
    <row r="9442" spans="1:4" x14ac:dyDescent="0.25">
      <c r="A9442" s="1">
        <v>44480</v>
      </c>
      <c r="B9442">
        <v>1012277</v>
      </c>
      <c r="C9442">
        <v>5</v>
      </c>
      <c r="D9442">
        <v>3</v>
      </c>
    </row>
    <row r="9443" spans="1:4" x14ac:dyDescent="0.25">
      <c r="A9443" s="1">
        <v>44480</v>
      </c>
      <c r="B9443">
        <v>1012278</v>
      </c>
      <c r="C9443">
        <v>2.9</v>
      </c>
      <c r="D9443">
        <v>2</v>
      </c>
    </row>
    <row r="9444" spans="1:4" x14ac:dyDescent="0.25">
      <c r="A9444" s="1">
        <v>44480</v>
      </c>
      <c r="B9444">
        <v>1012279</v>
      </c>
      <c r="C9444">
        <v>4.4000000000000004</v>
      </c>
      <c r="D9444">
        <v>3</v>
      </c>
    </row>
    <row r="9445" spans="1:4" x14ac:dyDescent="0.25">
      <c r="A9445" s="1">
        <v>44480</v>
      </c>
      <c r="B9445">
        <v>1012280</v>
      </c>
      <c r="C9445">
        <v>2.9</v>
      </c>
      <c r="D9445">
        <v>5</v>
      </c>
    </row>
    <row r="9446" spans="1:4" x14ac:dyDescent="0.25">
      <c r="A9446" s="1">
        <v>44480</v>
      </c>
      <c r="B9446">
        <v>1012281</v>
      </c>
      <c r="C9446">
        <v>4.25</v>
      </c>
      <c r="D9446">
        <v>3</v>
      </c>
    </row>
    <row r="9447" spans="1:4" x14ac:dyDescent="0.25">
      <c r="A9447" s="1">
        <v>44480</v>
      </c>
      <c r="B9447">
        <v>1012282</v>
      </c>
      <c r="C9447">
        <v>4.25</v>
      </c>
      <c r="D9447">
        <v>3</v>
      </c>
    </row>
    <row r="9448" spans="1:4" x14ac:dyDescent="0.25">
      <c r="A9448" s="1">
        <v>44480</v>
      </c>
      <c r="B9448">
        <v>1012283</v>
      </c>
      <c r="C9448">
        <v>3.5</v>
      </c>
      <c r="D9448">
        <v>4</v>
      </c>
    </row>
    <row r="9449" spans="1:4" x14ac:dyDescent="0.25">
      <c r="A9449" s="1">
        <v>44480</v>
      </c>
      <c r="B9449">
        <v>1012284</v>
      </c>
      <c r="C9449">
        <v>2.9</v>
      </c>
      <c r="D9449">
        <v>2</v>
      </c>
    </row>
    <row r="9450" spans="1:4" x14ac:dyDescent="0.25">
      <c r="A9450" s="1">
        <v>44480</v>
      </c>
      <c r="B9450">
        <v>1012285</v>
      </c>
      <c r="C9450">
        <v>4.25</v>
      </c>
      <c r="D9450">
        <v>3</v>
      </c>
    </row>
    <row r="9451" spans="1:4" x14ac:dyDescent="0.25">
      <c r="A9451" s="1">
        <v>44480</v>
      </c>
      <c r="B9451">
        <v>1012286</v>
      </c>
      <c r="C9451">
        <v>4.4000000000000004</v>
      </c>
      <c r="D9451">
        <v>4</v>
      </c>
    </row>
    <row r="9452" spans="1:4" x14ac:dyDescent="0.25">
      <c r="A9452" s="1">
        <v>44480</v>
      </c>
      <c r="B9452">
        <v>1012287</v>
      </c>
      <c r="C9452">
        <v>3.95</v>
      </c>
      <c r="D9452">
        <v>4</v>
      </c>
    </row>
    <row r="9453" spans="1:4" x14ac:dyDescent="0.25">
      <c r="A9453" s="1">
        <v>44480</v>
      </c>
      <c r="B9453">
        <v>1012288</v>
      </c>
      <c r="C9453">
        <v>3.95</v>
      </c>
      <c r="D9453">
        <v>4</v>
      </c>
    </row>
    <row r="9454" spans="1:4" x14ac:dyDescent="0.25">
      <c r="A9454" s="1">
        <v>44480</v>
      </c>
      <c r="B9454">
        <v>1012289</v>
      </c>
      <c r="C9454">
        <v>4.8499999999999996</v>
      </c>
      <c r="D9454">
        <v>5</v>
      </c>
    </row>
    <row r="9455" spans="1:4" x14ac:dyDescent="0.25">
      <c r="A9455" s="1">
        <v>44480</v>
      </c>
      <c r="B9455">
        <v>1012290</v>
      </c>
      <c r="C9455">
        <v>6.65</v>
      </c>
      <c r="D9455">
        <v>3</v>
      </c>
    </row>
    <row r="9456" spans="1:4" x14ac:dyDescent="0.25">
      <c r="A9456" s="1">
        <v>44480</v>
      </c>
      <c r="B9456">
        <v>1012291</v>
      </c>
      <c r="C9456">
        <v>6.65</v>
      </c>
      <c r="D9456">
        <v>3</v>
      </c>
    </row>
    <row r="9457" spans="1:4" x14ac:dyDescent="0.25">
      <c r="A9457" s="1">
        <v>44480</v>
      </c>
      <c r="B9457">
        <v>1012292</v>
      </c>
      <c r="C9457">
        <v>7.1</v>
      </c>
      <c r="D9457">
        <v>4</v>
      </c>
    </row>
    <row r="9458" spans="1:4" x14ac:dyDescent="0.25">
      <c r="A9458" s="1">
        <v>44480</v>
      </c>
      <c r="B9458">
        <v>1012293</v>
      </c>
      <c r="C9458">
        <v>3.5</v>
      </c>
      <c r="D9458">
        <v>2</v>
      </c>
    </row>
    <row r="9459" spans="1:4" x14ac:dyDescent="0.25">
      <c r="A9459" s="1">
        <v>44480</v>
      </c>
      <c r="B9459">
        <v>1012294</v>
      </c>
      <c r="C9459">
        <v>8.15</v>
      </c>
      <c r="D9459">
        <v>4</v>
      </c>
    </row>
    <row r="9460" spans="1:4" x14ac:dyDescent="0.25">
      <c r="A9460" s="1">
        <v>44480</v>
      </c>
      <c r="B9460">
        <v>1012295</v>
      </c>
      <c r="C9460">
        <v>5.9</v>
      </c>
      <c r="D9460">
        <v>4</v>
      </c>
    </row>
    <row r="9461" spans="1:4" x14ac:dyDescent="0.25">
      <c r="A9461" s="1">
        <v>44480</v>
      </c>
      <c r="B9461">
        <v>1012296</v>
      </c>
      <c r="C9461">
        <v>4.7</v>
      </c>
      <c r="D9461">
        <v>4</v>
      </c>
    </row>
    <row r="9462" spans="1:4" x14ac:dyDescent="0.25">
      <c r="A9462" s="1">
        <v>44480</v>
      </c>
      <c r="B9462">
        <v>1012297</v>
      </c>
      <c r="C9462">
        <v>3.2</v>
      </c>
      <c r="D9462">
        <v>2</v>
      </c>
    </row>
    <row r="9463" spans="1:4" x14ac:dyDescent="0.25">
      <c r="A9463" s="1">
        <v>44480</v>
      </c>
      <c r="B9463">
        <v>1012298</v>
      </c>
      <c r="C9463">
        <v>3.95</v>
      </c>
      <c r="D9463">
        <v>4</v>
      </c>
    </row>
    <row r="9464" spans="1:4" x14ac:dyDescent="0.25">
      <c r="A9464" s="1">
        <v>44480</v>
      </c>
      <c r="B9464">
        <v>1012299</v>
      </c>
      <c r="C9464">
        <v>5.75</v>
      </c>
      <c r="D9464">
        <v>5</v>
      </c>
    </row>
    <row r="9465" spans="1:4" x14ac:dyDescent="0.25">
      <c r="A9465" s="1">
        <v>44480</v>
      </c>
      <c r="B9465">
        <v>1012300</v>
      </c>
      <c r="C9465">
        <v>3.2</v>
      </c>
      <c r="D9465">
        <v>2</v>
      </c>
    </row>
    <row r="9466" spans="1:4" x14ac:dyDescent="0.25">
      <c r="A9466" s="1">
        <v>44480</v>
      </c>
      <c r="B9466">
        <v>1012301</v>
      </c>
      <c r="C9466">
        <v>3.2</v>
      </c>
      <c r="D9466">
        <v>2</v>
      </c>
    </row>
    <row r="9467" spans="1:4" x14ac:dyDescent="0.25">
      <c r="A9467" s="1">
        <v>44480</v>
      </c>
      <c r="B9467">
        <v>1012302</v>
      </c>
      <c r="C9467">
        <v>3.65</v>
      </c>
      <c r="D9467">
        <v>2</v>
      </c>
    </row>
    <row r="9468" spans="1:4" x14ac:dyDescent="0.25">
      <c r="A9468" s="1">
        <v>44480</v>
      </c>
      <c r="B9468">
        <v>1012303</v>
      </c>
      <c r="C9468">
        <v>4.4000000000000004</v>
      </c>
      <c r="D9468">
        <v>5</v>
      </c>
    </row>
    <row r="9469" spans="1:4" x14ac:dyDescent="0.25">
      <c r="A9469" s="1">
        <v>44480</v>
      </c>
      <c r="B9469">
        <v>1012304</v>
      </c>
      <c r="C9469">
        <v>3.5</v>
      </c>
      <c r="D9469">
        <v>3</v>
      </c>
    </row>
    <row r="9470" spans="1:4" x14ac:dyDescent="0.25">
      <c r="A9470" s="1">
        <v>44480</v>
      </c>
      <c r="B9470">
        <v>1012305</v>
      </c>
      <c r="C9470">
        <v>4.25</v>
      </c>
      <c r="D9470">
        <v>2</v>
      </c>
    </row>
    <row r="9471" spans="1:4" x14ac:dyDescent="0.25">
      <c r="A9471" s="1">
        <v>44480</v>
      </c>
      <c r="B9471">
        <v>1012306</v>
      </c>
      <c r="C9471">
        <v>5.15</v>
      </c>
      <c r="D9471">
        <v>4</v>
      </c>
    </row>
    <row r="9472" spans="1:4" x14ac:dyDescent="0.25">
      <c r="A9472" s="1">
        <v>44480</v>
      </c>
      <c r="B9472">
        <v>1012308</v>
      </c>
      <c r="C9472">
        <v>2.9</v>
      </c>
      <c r="D9472">
        <v>3</v>
      </c>
    </row>
    <row r="9473" spans="1:4" x14ac:dyDescent="0.25">
      <c r="A9473" s="1">
        <v>44480</v>
      </c>
      <c r="B9473">
        <v>1012309</v>
      </c>
      <c r="C9473">
        <v>3.05</v>
      </c>
      <c r="D9473">
        <v>2</v>
      </c>
    </row>
    <row r="9474" spans="1:4" x14ac:dyDescent="0.25">
      <c r="A9474" s="1">
        <v>44480</v>
      </c>
      <c r="B9474">
        <v>1012310</v>
      </c>
      <c r="C9474">
        <v>2.9</v>
      </c>
      <c r="D9474">
        <v>3</v>
      </c>
    </row>
    <row r="9475" spans="1:4" x14ac:dyDescent="0.25">
      <c r="A9475" s="1">
        <v>44480</v>
      </c>
      <c r="B9475">
        <v>1012311</v>
      </c>
      <c r="C9475">
        <v>2.9</v>
      </c>
      <c r="D9475">
        <v>2</v>
      </c>
    </row>
    <row r="9476" spans="1:4" x14ac:dyDescent="0.25">
      <c r="A9476" s="1">
        <v>44480</v>
      </c>
      <c r="B9476">
        <v>1012312</v>
      </c>
      <c r="C9476">
        <v>4.0999999999999996</v>
      </c>
      <c r="D9476">
        <v>3</v>
      </c>
    </row>
    <row r="9477" spans="1:4" x14ac:dyDescent="0.25">
      <c r="A9477" s="1">
        <v>44480</v>
      </c>
      <c r="B9477">
        <v>1012313</v>
      </c>
      <c r="C9477">
        <v>3.8</v>
      </c>
      <c r="D9477">
        <v>3</v>
      </c>
    </row>
    <row r="9478" spans="1:4" x14ac:dyDescent="0.25">
      <c r="A9478" s="1">
        <v>44480</v>
      </c>
      <c r="B9478">
        <v>1012315</v>
      </c>
      <c r="C9478">
        <v>3.8</v>
      </c>
      <c r="D9478">
        <v>2</v>
      </c>
    </row>
    <row r="9479" spans="1:4" x14ac:dyDescent="0.25">
      <c r="A9479" s="1">
        <v>44480</v>
      </c>
      <c r="B9479">
        <v>1012316</v>
      </c>
      <c r="C9479">
        <v>3.05</v>
      </c>
      <c r="D9479">
        <v>2</v>
      </c>
    </row>
    <row r="9480" spans="1:4" x14ac:dyDescent="0.25">
      <c r="A9480" s="1">
        <v>44480</v>
      </c>
      <c r="B9480">
        <v>1012317</v>
      </c>
      <c r="C9480">
        <v>10.85</v>
      </c>
      <c r="D9480">
        <v>6</v>
      </c>
    </row>
    <row r="9481" spans="1:4" x14ac:dyDescent="0.25">
      <c r="A9481" s="1">
        <v>44480</v>
      </c>
      <c r="B9481">
        <v>1012318</v>
      </c>
      <c r="C9481">
        <v>4.7</v>
      </c>
      <c r="D9481">
        <v>5</v>
      </c>
    </row>
    <row r="9482" spans="1:4" x14ac:dyDescent="0.25">
      <c r="A9482" s="1">
        <v>44480</v>
      </c>
      <c r="B9482">
        <v>1012319</v>
      </c>
      <c r="C9482">
        <v>3.8</v>
      </c>
      <c r="D9482">
        <v>3</v>
      </c>
    </row>
    <row r="9483" spans="1:4" x14ac:dyDescent="0.25">
      <c r="A9483" s="1">
        <v>44480</v>
      </c>
      <c r="B9483">
        <v>1012320</v>
      </c>
      <c r="C9483">
        <v>2.9</v>
      </c>
      <c r="D9483">
        <v>2</v>
      </c>
    </row>
    <row r="9484" spans="1:4" x14ac:dyDescent="0.25">
      <c r="A9484" s="1">
        <v>44480</v>
      </c>
      <c r="B9484">
        <v>1012321</v>
      </c>
      <c r="C9484">
        <v>9.5</v>
      </c>
      <c r="D9484">
        <v>6</v>
      </c>
    </row>
    <row r="9485" spans="1:4" x14ac:dyDescent="0.25">
      <c r="A9485" s="1">
        <v>44480</v>
      </c>
      <c r="B9485">
        <v>1012322</v>
      </c>
      <c r="C9485">
        <v>4.8499999999999996</v>
      </c>
      <c r="D9485">
        <v>5</v>
      </c>
    </row>
    <row r="9486" spans="1:4" x14ac:dyDescent="0.25">
      <c r="A9486" s="1">
        <v>44480</v>
      </c>
      <c r="B9486">
        <v>1012323</v>
      </c>
      <c r="C9486">
        <v>3.5</v>
      </c>
      <c r="D9486">
        <v>3</v>
      </c>
    </row>
    <row r="9487" spans="1:4" x14ac:dyDescent="0.25">
      <c r="A9487" s="1">
        <v>44480</v>
      </c>
      <c r="B9487">
        <v>1012324</v>
      </c>
      <c r="C9487">
        <v>4.55</v>
      </c>
      <c r="D9487">
        <v>4</v>
      </c>
    </row>
    <row r="9488" spans="1:4" x14ac:dyDescent="0.25">
      <c r="A9488" s="1">
        <v>44480</v>
      </c>
      <c r="B9488">
        <v>1012325</v>
      </c>
      <c r="C9488">
        <v>4.8499999999999996</v>
      </c>
      <c r="D9488">
        <v>2</v>
      </c>
    </row>
    <row r="9489" spans="1:4" x14ac:dyDescent="0.25">
      <c r="A9489" s="1">
        <v>44480</v>
      </c>
      <c r="B9489">
        <v>1012326</v>
      </c>
      <c r="C9489">
        <v>6.65</v>
      </c>
      <c r="D9489">
        <v>4</v>
      </c>
    </row>
    <row r="9490" spans="1:4" x14ac:dyDescent="0.25">
      <c r="A9490" s="1">
        <v>44480</v>
      </c>
      <c r="B9490">
        <v>1012327</v>
      </c>
      <c r="C9490">
        <v>7.7</v>
      </c>
      <c r="D9490">
        <v>4</v>
      </c>
    </row>
    <row r="9491" spans="1:4" x14ac:dyDescent="0.25">
      <c r="A9491" s="1">
        <v>44480</v>
      </c>
      <c r="B9491">
        <v>1012328</v>
      </c>
      <c r="C9491">
        <v>6.65</v>
      </c>
      <c r="D9491">
        <v>6</v>
      </c>
    </row>
    <row r="9492" spans="1:4" x14ac:dyDescent="0.25">
      <c r="A9492" s="1">
        <v>44480</v>
      </c>
      <c r="B9492">
        <v>1012329</v>
      </c>
      <c r="C9492">
        <v>3.95</v>
      </c>
      <c r="D9492">
        <v>4</v>
      </c>
    </row>
    <row r="9493" spans="1:4" x14ac:dyDescent="0.25">
      <c r="A9493" s="1">
        <v>44480</v>
      </c>
      <c r="B9493">
        <v>1012330</v>
      </c>
      <c r="C9493">
        <v>2.9</v>
      </c>
      <c r="D9493">
        <v>2</v>
      </c>
    </row>
    <row r="9494" spans="1:4" x14ac:dyDescent="0.25">
      <c r="A9494" s="1">
        <v>44480</v>
      </c>
      <c r="B9494">
        <v>1012331</v>
      </c>
      <c r="C9494">
        <v>3.5</v>
      </c>
      <c r="D9494">
        <v>2</v>
      </c>
    </row>
    <row r="9495" spans="1:4" x14ac:dyDescent="0.25">
      <c r="A9495" s="1">
        <v>44480</v>
      </c>
      <c r="B9495">
        <v>1012332</v>
      </c>
      <c r="C9495">
        <v>5.75</v>
      </c>
      <c r="D9495">
        <v>4</v>
      </c>
    </row>
    <row r="9496" spans="1:4" x14ac:dyDescent="0.25">
      <c r="A9496" s="1">
        <v>44480</v>
      </c>
      <c r="B9496">
        <v>1012333</v>
      </c>
      <c r="C9496">
        <v>2.9</v>
      </c>
      <c r="D9496">
        <v>2</v>
      </c>
    </row>
    <row r="9497" spans="1:4" x14ac:dyDescent="0.25">
      <c r="A9497" s="1">
        <v>44480</v>
      </c>
      <c r="B9497">
        <v>1012334</v>
      </c>
      <c r="C9497">
        <v>3.05</v>
      </c>
      <c r="D9497">
        <v>2</v>
      </c>
    </row>
    <row r="9498" spans="1:4" x14ac:dyDescent="0.25">
      <c r="A9498" s="1">
        <v>44480</v>
      </c>
      <c r="B9498">
        <v>1012335</v>
      </c>
      <c r="C9498">
        <v>3.2</v>
      </c>
      <c r="D9498">
        <v>3</v>
      </c>
    </row>
    <row r="9499" spans="1:4" x14ac:dyDescent="0.25">
      <c r="A9499" s="1">
        <v>44480</v>
      </c>
      <c r="B9499">
        <v>1012336</v>
      </c>
      <c r="C9499">
        <v>3.8</v>
      </c>
      <c r="D9499">
        <v>5</v>
      </c>
    </row>
    <row r="9500" spans="1:4" x14ac:dyDescent="0.25">
      <c r="A9500" s="1">
        <v>44480</v>
      </c>
      <c r="B9500">
        <v>1012337</v>
      </c>
      <c r="C9500">
        <v>3.2</v>
      </c>
      <c r="D9500">
        <v>2</v>
      </c>
    </row>
    <row r="9501" spans="1:4" x14ac:dyDescent="0.25">
      <c r="A9501" s="1">
        <v>44480</v>
      </c>
      <c r="B9501">
        <v>1012338</v>
      </c>
      <c r="C9501">
        <v>4.7</v>
      </c>
      <c r="D9501">
        <v>3</v>
      </c>
    </row>
    <row r="9502" spans="1:4" x14ac:dyDescent="0.25">
      <c r="A9502" s="1">
        <v>44480</v>
      </c>
      <c r="B9502">
        <v>1012339</v>
      </c>
      <c r="C9502">
        <v>29.75</v>
      </c>
      <c r="D9502">
        <v>2</v>
      </c>
    </row>
    <row r="9503" spans="1:4" x14ac:dyDescent="0.25">
      <c r="A9503" s="1">
        <v>44480</v>
      </c>
      <c r="B9503">
        <v>1012341</v>
      </c>
      <c r="C9503">
        <v>2.9</v>
      </c>
      <c r="D9503">
        <v>6</v>
      </c>
    </row>
    <row r="9504" spans="1:4" x14ac:dyDescent="0.25">
      <c r="A9504" s="1">
        <v>44480</v>
      </c>
      <c r="B9504">
        <v>1012342</v>
      </c>
      <c r="C9504">
        <v>5.75</v>
      </c>
      <c r="D9504">
        <v>4</v>
      </c>
    </row>
    <row r="9505" spans="1:4" x14ac:dyDescent="0.25">
      <c r="A9505" s="1">
        <v>44480</v>
      </c>
      <c r="B9505">
        <v>1012343</v>
      </c>
      <c r="C9505">
        <v>4.7</v>
      </c>
      <c r="D9505">
        <v>4</v>
      </c>
    </row>
    <row r="9506" spans="1:4" x14ac:dyDescent="0.25">
      <c r="A9506" s="1">
        <v>44480</v>
      </c>
      <c r="B9506">
        <v>1012344</v>
      </c>
      <c r="C9506">
        <v>5</v>
      </c>
      <c r="D9506">
        <v>3</v>
      </c>
    </row>
    <row r="9507" spans="1:4" x14ac:dyDescent="0.25">
      <c r="A9507" s="1">
        <v>44480</v>
      </c>
      <c r="B9507">
        <v>1012345</v>
      </c>
      <c r="C9507">
        <v>3.35</v>
      </c>
      <c r="D9507">
        <v>2</v>
      </c>
    </row>
    <row r="9508" spans="1:4" x14ac:dyDescent="0.25">
      <c r="A9508" s="1">
        <v>44480</v>
      </c>
      <c r="B9508">
        <v>1012346</v>
      </c>
      <c r="C9508">
        <v>3.5</v>
      </c>
      <c r="D9508">
        <v>2</v>
      </c>
    </row>
    <row r="9509" spans="1:4" x14ac:dyDescent="0.25">
      <c r="A9509" s="1">
        <v>44480</v>
      </c>
      <c r="B9509">
        <v>1012347</v>
      </c>
      <c r="C9509">
        <v>8.75</v>
      </c>
      <c r="D9509">
        <v>5</v>
      </c>
    </row>
    <row r="9510" spans="1:4" x14ac:dyDescent="0.25">
      <c r="A9510" s="1">
        <v>44480</v>
      </c>
      <c r="B9510">
        <v>1012348</v>
      </c>
      <c r="C9510">
        <v>4.55</v>
      </c>
      <c r="D9510">
        <v>4</v>
      </c>
    </row>
    <row r="9511" spans="1:4" x14ac:dyDescent="0.25">
      <c r="A9511" s="1">
        <v>44480</v>
      </c>
      <c r="B9511">
        <v>1012349</v>
      </c>
      <c r="C9511">
        <v>3.05</v>
      </c>
      <c r="D9511">
        <v>2</v>
      </c>
    </row>
    <row r="9512" spans="1:4" x14ac:dyDescent="0.25">
      <c r="A9512" s="1">
        <v>44480</v>
      </c>
      <c r="B9512">
        <v>1012350</v>
      </c>
      <c r="C9512">
        <v>3.65</v>
      </c>
      <c r="D9512">
        <v>3</v>
      </c>
    </row>
    <row r="9513" spans="1:4" x14ac:dyDescent="0.25">
      <c r="A9513" s="1">
        <v>44480</v>
      </c>
      <c r="B9513">
        <v>1012351</v>
      </c>
      <c r="C9513">
        <v>3.05</v>
      </c>
      <c r="D9513">
        <v>3</v>
      </c>
    </row>
    <row r="9514" spans="1:4" x14ac:dyDescent="0.25">
      <c r="A9514" s="1">
        <v>44480</v>
      </c>
      <c r="B9514">
        <v>1012352</v>
      </c>
      <c r="C9514">
        <v>3.35</v>
      </c>
      <c r="D9514">
        <v>2</v>
      </c>
    </row>
    <row r="9515" spans="1:4" x14ac:dyDescent="0.25">
      <c r="A9515" s="1">
        <v>44480</v>
      </c>
      <c r="B9515">
        <v>1012353</v>
      </c>
      <c r="C9515">
        <v>5.15</v>
      </c>
      <c r="D9515">
        <v>4</v>
      </c>
    </row>
    <row r="9516" spans="1:4" x14ac:dyDescent="0.25">
      <c r="A9516" s="1">
        <v>44480</v>
      </c>
      <c r="B9516">
        <v>1012354</v>
      </c>
      <c r="C9516">
        <v>5.15</v>
      </c>
      <c r="D9516">
        <v>4</v>
      </c>
    </row>
    <row r="9517" spans="1:4" x14ac:dyDescent="0.25">
      <c r="A9517" s="1">
        <v>44480</v>
      </c>
      <c r="B9517">
        <v>1012355</v>
      </c>
      <c r="C9517">
        <v>3.35</v>
      </c>
      <c r="D9517">
        <v>3</v>
      </c>
    </row>
    <row r="9518" spans="1:4" x14ac:dyDescent="0.25">
      <c r="A9518" s="1">
        <v>44480</v>
      </c>
      <c r="B9518">
        <v>1012356</v>
      </c>
      <c r="C9518">
        <v>3.5</v>
      </c>
      <c r="D9518">
        <v>2</v>
      </c>
    </row>
    <row r="9519" spans="1:4" x14ac:dyDescent="0.25">
      <c r="A9519" s="1">
        <v>44480</v>
      </c>
      <c r="B9519">
        <v>1012357</v>
      </c>
      <c r="C9519">
        <v>7.1</v>
      </c>
      <c r="D9519">
        <v>3</v>
      </c>
    </row>
    <row r="9520" spans="1:4" x14ac:dyDescent="0.25">
      <c r="A9520" s="1">
        <v>44480</v>
      </c>
      <c r="B9520">
        <v>1012358</v>
      </c>
      <c r="C9520">
        <v>6.8</v>
      </c>
      <c r="D9520">
        <v>3</v>
      </c>
    </row>
    <row r="9521" spans="1:4" x14ac:dyDescent="0.25">
      <c r="A9521" s="1">
        <v>44480</v>
      </c>
      <c r="B9521">
        <v>1012359</v>
      </c>
      <c r="C9521">
        <v>4.7</v>
      </c>
      <c r="D9521">
        <v>3</v>
      </c>
    </row>
    <row r="9522" spans="1:4" x14ac:dyDescent="0.25">
      <c r="A9522" s="1">
        <v>44480</v>
      </c>
      <c r="B9522">
        <v>1012360</v>
      </c>
      <c r="C9522">
        <v>4.8499999999999996</v>
      </c>
      <c r="D9522">
        <v>3</v>
      </c>
    </row>
    <row r="9523" spans="1:4" x14ac:dyDescent="0.25">
      <c r="A9523" s="1">
        <v>44480</v>
      </c>
      <c r="B9523">
        <v>1012361</v>
      </c>
      <c r="C9523">
        <v>3.95</v>
      </c>
      <c r="D9523">
        <v>2</v>
      </c>
    </row>
    <row r="9524" spans="1:4" x14ac:dyDescent="0.25">
      <c r="A9524" s="1">
        <v>44480</v>
      </c>
      <c r="B9524">
        <v>1012362</v>
      </c>
      <c r="C9524">
        <v>3.5</v>
      </c>
      <c r="D9524">
        <v>3</v>
      </c>
    </row>
    <row r="9525" spans="1:4" x14ac:dyDescent="0.25">
      <c r="A9525" s="1">
        <v>44480</v>
      </c>
      <c r="B9525">
        <v>1012363</v>
      </c>
      <c r="C9525">
        <v>3.35</v>
      </c>
      <c r="D9525">
        <v>3</v>
      </c>
    </row>
    <row r="9526" spans="1:4" x14ac:dyDescent="0.25">
      <c r="A9526" s="1">
        <v>44480</v>
      </c>
      <c r="B9526">
        <v>1012364</v>
      </c>
      <c r="C9526">
        <v>4.55</v>
      </c>
      <c r="D9526">
        <v>3</v>
      </c>
    </row>
    <row r="9527" spans="1:4" x14ac:dyDescent="0.25">
      <c r="A9527" s="1">
        <v>44480</v>
      </c>
      <c r="B9527">
        <v>1012365</v>
      </c>
      <c r="C9527">
        <v>3.2</v>
      </c>
      <c r="D9527">
        <v>4</v>
      </c>
    </row>
    <row r="9528" spans="1:4" x14ac:dyDescent="0.25">
      <c r="A9528" s="1">
        <v>44480</v>
      </c>
      <c r="B9528">
        <v>1012366</v>
      </c>
      <c r="C9528">
        <v>3.2</v>
      </c>
      <c r="D9528">
        <v>3</v>
      </c>
    </row>
    <row r="9529" spans="1:4" x14ac:dyDescent="0.25">
      <c r="A9529" s="1">
        <v>44480</v>
      </c>
      <c r="B9529">
        <v>1012367</v>
      </c>
      <c r="C9529">
        <v>4.8499999999999996</v>
      </c>
      <c r="D9529">
        <v>4</v>
      </c>
    </row>
    <row r="9530" spans="1:4" x14ac:dyDescent="0.25">
      <c r="A9530" s="1">
        <v>44480</v>
      </c>
      <c r="B9530">
        <v>1012368</v>
      </c>
      <c r="C9530">
        <v>8.15</v>
      </c>
      <c r="D9530">
        <v>5</v>
      </c>
    </row>
    <row r="9531" spans="1:4" x14ac:dyDescent="0.25">
      <c r="A9531" s="1">
        <v>44480</v>
      </c>
      <c r="B9531">
        <v>1012369</v>
      </c>
      <c r="C9531">
        <v>3.95</v>
      </c>
      <c r="D9531">
        <v>3</v>
      </c>
    </row>
    <row r="9532" spans="1:4" x14ac:dyDescent="0.25">
      <c r="A9532" s="1">
        <v>44480</v>
      </c>
      <c r="B9532">
        <v>1012370</v>
      </c>
      <c r="C9532">
        <v>3.2</v>
      </c>
      <c r="D9532">
        <v>2</v>
      </c>
    </row>
    <row r="9533" spans="1:4" x14ac:dyDescent="0.25">
      <c r="A9533" s="1">
        <v>44480</v>
      </c>
      <c r="B9533">
        <v>1012371</v>
      </c>
      <c r="C9533">
        <v>4.55</v>
      </c>
      <c r="D9533">
        <v>2</v>
      </c>
    </row>
    <row r="9534" spans="1:4" x14ac:dyDescent="0.25">
      <c r="A9534" s="1">
        <v>44480</v>
      </c>
      <c r="B9534">
        <v>1012372</v>
      </c>
      <c r="C9534">
        <v>4.0999999999999996</v>
      </c>
      <c r="D9534">
        <v>2</v>
      </c>
    </row>
    <row r="9535" spans="1:4" x14ac:dyDescent="0.25">
      <c r="A9535" s="1">
        <v>44480</v>
      </c>
      <c r="B9535">
        <v>1012373</v>
      </c>
      <c r="C9535">
        <v>3.05</v>
      </c>
      <c r="D9535">
        <v>2</v>
      </c>
    </row>
    <row r="9536" spans="1:4" x14ac:dyDescent="0.25">
      <c r="A9536" s="1">
        <v>44480</v>
      </c>
      <c r="B9536">
        <v>1012374</v>
      </c>
      <c r="C9536">
        <v>2.9</v>
      </c>
      <c r="D9536">
        <v>2</v>
      </c>
    </row>
    <row r="9537" spans="1:4" x14ac:dyDescent="0.25">
      <c r="A9537" s="1">
        <v>44480</v>
      </c>
      <c r="B9537">
        <v>1012375</v>
      </c>
      <c r="C9537">
        <v>3.95</v>
      </c>
      <c r="D9537">
        <v>3</v>
      </c>
    </row>
    <row r="9538" spans="1:4" x14ac:dyDescent="0.25">
      <c r="A9538" s="1">
        <v>44480</v>
      </c>
      <c r="B9538">
        <v>1012376</v>
      </c>
      <c r="C9538">
        <v>3.65</v>
      </c>
      <c r="D9538">
        <v>3</v>
      </c>
    </row>
    <row r="9539" spans="1:4" x14ac:dyDescent="0.25">
      <c r="A9539" s="1">
        <v>44480</v>
      </c>
      <c r="B9539">
        <v>1012377</v>
      </c>
      <c r="C9539">
        <v>6.35</v>
      </c>
      <c r="D9539">
        <v>4</v>
      </c>
    </row>
    <row r="9540" spans="1:4" x14ac:dyDescent="0.25">
      <c r="A9540" s="1">
        <v>44480</v>
      </c>
      <c r="B9540">
        <v>1012378</v>
      </c>
      <c r="C9540">
        <v>7.55</v>
      </c>
      <c r="D9540">
        <v>5</v>
      </c>
    </row>
    <row r="9541" spans="1:4" x14ac:dyDescent="0.25">
      <c r="A9541" s="1">
        <v>44480</v>
      </c>
      <c r="B9541">
        <v>1012379</v>
      </c>
      <c r="C9541">
        <v>4.25</v>
      </c>
      <c r="D9541">
        <v>2</v>
      </c>
    </row>
    <row r="9542" spans="1:4" x14ac:dyDescent="0.25">
      <c r="A9542" s="1">
        <v>44480</v>
      </c>
      <c r="B9542">
        <v>1012380</v>
      </c>
      <c r="C9542">
        <v>4.55</v>
      </c>
      <c r="D9542">
        <v>3</v>
      </c>
    </row>
    <row r="9543" spans="1:4" x14ac:dyDescent="0.25">
      <c r="A9543" s="1">
        <v>44480</v>
      </c>
      <c r="B9543">
        <v>1012381</v>
      </c>
      <c r="C9543">
        <v>3.05</v>
      </c>
      <c r="D9543">
        <v>2</v>
      </c>
    </row>
    <row r="9544" spans="1:4" x14ac:dyDescent="0.25">
      <c r="A9544" s="1">
        <v>44480</v>
      </c>
      <c r="B9544">
        <v>1012382</v>
      </c>
      <c r="C9544">
        <v>5.75</v>
      </c>
      <c r="D9544">
        <v>4</v>
      </c>
    </row>
    <row r="9545" spans="1:4" x14ac:dyDescent="0.25">
      <c r="A9545" s="1">
        <v>44480</v>
      </c>
      <c r="B9545">
        <v>1012383</v>
      </c>
      <c r="C9545">
        <v>6.05</v>
      </c>
      <c r="D9545">
        <v>4</v>
      </c>
    </row>
    <row r="9546" spans="1:4" x14ac:dyDescent="0.25">
      <c r="A9546" s="1">
        <v>44480</v>
      </c>
      <c r="B9546">
        <v>1012384</v>
      </c>
      <c r="C9546">
        <v>3.05</v>
      </c>
      <c r="D9546">
        <v>2</v>
      </c>
    </row>
    <row r="9547" spans="1:4" x14ac:dyDescent="0.25">
      <c r="A9547" s="1">
        <v>44480</v>
      </c>
      <c r="B9547">
        <v>1012385</v>
      </c>
      <c r="C9547">
        <v>4.8499999999999996</v>
      </c>
      <c r="D9547">
        <v>3</v>
      </c>
    </row>
    <row r="9548" spans="1:4" x14ac:dyDescent="0.25">
      <c r="A9548" s="1">
        <v>44480</v>
      </c>
      <c r="B9548">
        <v>1012386</v>
      </c>
      <c r="C9548">
        <v>3.65</v>
      </c>
      <c r="D9548">
        <v>3</v>
      </c>
    </row>
    <row r="9549" spans="1:4" x14ac:dyDescent="0.25">
      <c r="A9549" s="1">
        <v>44480</v>
      </c>
      <c r="B9549">
        <v>1012387</v>
      </c>
      <c r="C9549">
        <v>3.5</v>
      </c>
      <c r="D9549">
        <v>3</v>
      </c>
    </row>
    <row r="9550" spans="1:4" x14ac:dyDescent="0.25">
      <c r="A9550" s="1">
        <v>44480</v>
      </c>
      <c r="B9550">
        <v>1012388</v>
      </c>
      <c r="C9550">
        <v>5.3</v>
      </c>
      <c r="D9550">
        <v>5</v>
      </c>
    </row>
    <row r="9551" spans="1:4" x14ac:dyDescent="0.25">
      <c r="A9551" s="1">
        <v>44480</v>
      </c>
      <c r="B9551">
        <v>1012389</v>
      </c>
      <c r="C9551">
        <v>6.05</v>
      </c>
      <c r="D9551">
        <v>4</v>
      </c>
    </row>
    <row r="9552" spans="1:4" x14ac:dyDescent="0.25">
      <c r="A9552" s="1">
        <v>44480</v>
      </c>
      <c r="B9552">
        <v>1012390</v>
      </c>
      <c r="C9552">
        <v>7.55</v>
      </c>
      <c r="D9552">
        <v>4</v>
      </c>
    </row>
    <row r="9553" spans="1:4" x14ac:dyDescent="0.25">
      <c r="A9553" s="1">
        <v>44480</v>
      </c>
      <c r="B9553">
        <v>1012391</v>
      </c>
      <c r="C9553">
        <v>3.05</v>
      </c>
      <c r="D9553">
        <v>2</v>
      </c>
    </row>
    <row r="9554" spans="1:4" x14ac:dyDescent="0.25">
      <c r="A9554" s="1">
        <v>44480</v>
      </c>
      <c r="B9554">
        <v>1012392</v>
      </c>
      <c r="C9554">
        <v>3.95</v>
      </c>
      <c r="D9554">
        <v>3</v>
      </c>
    </row>
    <row r="9555" spans="1:4" x14ac:dyDescent="0.25">
      <c r="A9555" s="1">
        <v>44480</v>
      </c>
      <c r="B9555">
        <v>1012393</v>
      </c>
      <c r="C9555">
        <v>16.100000000000001</v>
      </c>
      <c r="D9555">
        <v>6</v>
      </c>
    </row>
    <row r="9556" spans="1:4" x14ac:dyDescent="0.25">
      <c r="A9556" s="1">
        <v>44480</v>
      </c>
      <c r="B9556">
        <v>1012394</v>
      </c>
      <c r="C9556">
        <v>4.4000000000000004</v>
      </c>
      <c r="D9556">
        <v>5</v>
      </c>
    </row>
    <row r="9557" spans="1:4" x14ac:dyDescent="0.25">
      <c r="A9557" s="1">
        <v>44480</v>
      </c>
      <c r="B9557">
        <v>1012395</v>
      </c>
      <c r="C9557">
        <v>3.35</v>
      </c>
      <c r="D9557">
        <v>3</v>
      </c>
    </row>
    <row r="9558" spans="1:4" x14ac:dyDescent="0.25">
      <c r="A9558" s="1">
        <v>44480</v>
      </c>
      <c r="B9558">
        <v>1012396</v>
      </c>
      <c r="C9558">
        <v>2.9</v>
      </c>
      <c r="D9558">
        <v>2</v>
      </c>
    </row>
    <row r="9559" spans="1:4" x14ac:dyDescent="0.25">
      <c r="A9559" s="1">
        <v>44480</v>
      </c>
      <c r="B9559">
        <v>1012397</v>
      </c>
      <c r="C9559">
        <v>3.05</v>
      </c>
      <c r="D9559">
        <v>2</v>
      </c>
    </row>
    <row r="9560" spans="1:4" x14ac:dyDescent="0.25">
      <c r="A9560" s="1">
        <v>44480</v>
      </c>
      <c r="B9560">
        <v>1012399</v>
      </c>
      <c r="C9560">
        <v>5.75</v>
      </c>
      <c r="D9560">
        <v>3</v>
      </c>
    </row>
    <row r="9561" spans="1:4" x14ac:dyDescent="0.25">
      <c r="A9561" s="1">
        <v>44480</v>
      </c>
      <c r="B9561">
        <v>1012400</v>
      </c>
      <c r="C9561">
        <v>9.9499999999999993</v>
      </c>
      <c r="D9561">
        <v>2</v>
      </c>
    </row>
    <row r="9562" spans="1:4" x14ac:dyDescent="0.25">
      <c r="A9562" s="1">
        <v>44480</v>
      </c>
      <c r="B9562">
        <v>1012401</v>
      </c>
      <c r="C9562">
        <v>6.5</v>
      </c>
      <c r="D9562">
        <v>5</v>
      </c>
    </row>
    <row r="9563" spans="1:4" x14ac:dyDescent="0.25">
      <c r="A9563" s="1">
        <v>44480</v>
      </c>
      <c r="B9563">
        <v>1012402</v>
      </c>
      <c r="C9563">
        <v>5.45</v>
      </c>
      <c r="D9563">
        <v>2</v>
      </c>
    </row>
    <row r="9564" spans="1:4" x14ac:dyDescent="0.25">
      <c r="A9564" s="1">
        <v>44480</v>
      </c>
      <c r="B9564">
        <v>1012403</v>
      </c>
      <c r="C9564">
        <v>7.1</v>
      </c>
      <c r="D9564">
        <v>5</v>
      </c>
    </row>
    <row r="9565" spans="1:4" x14ac:dyDescent="0.25">
      <c r="A9565" s="1">
        <v>44480</v>
      </c>
      <c r="B9565">
        <v>1012404</v>
      </c>
      <c r="C9565">
        <v>3.8</v>
      </c>
      <c r="D9565">
        <v>4</v>
      </c>
    </row>
    <row r="9566" spans="1:4" x14ac:dyDescent="0.25">
      <c r="A9566" s="1">
        <v>44480</v>
      </c>
      <c r="B9566">
        <v>1012405</v>
      </c>
      <c r="C9566">
        <v>4.4000000000000004</v>
      </c>
      <c r="D9566">
        <v>4</v>
      </c>
    </row>
    <row r="9567" spans="1:4" x14ac:dyDescent="0.25">
      <c r="A9567" s="1">
        <v>44480</v>
      </c>
      <c r="B9567">
        <v>1012406</v>
      </c>
      <c r="C9567">
        <v>3.2</v>
      </c>
      <c r="D9567">
        <v>3</v>
      </c>
    </row>
    <row r="9568" spans="1:4" x14ac:dyDescent="0.25">
      <c r="A9568" s="1">
        <v>44480</v>
      </c>
      <c r="B9568">
        <v>1012407</v>
      </c>
      <c r="C9568">
        <v>8.15</v>
      </c>
      <c r="D9568">
        <v>5</v>
      </c>
    </row>
    <row r="9569" spans="1:4" x14ac:dyDescent="0.25">
      <c r="A9569" s="1">
        <v>44480</v>
      </c>
      <c r="B9569">
        <v>1012408</v>
      </c>
      <c r="C9569">
        <v>3.05</v>
      </c>
      <c r="D9569">
        <v>2</v>
      </c>
    </row>
    <row r="9570" spans="1:4" x14ac:dyDescent="0.25">
      <c r="A9570" s="1">
        <v>44480</v>
      </c>
      <c r="B9570">
        <v>1012409</v>
      </c>
      <c r="C9570">
        <v>8.3000000000000007</v>
      </c>
      <c r="D9570">
        <v>5</v>
      </c>
    </row>
    <row r="9571" spans="1:4" x14ac:dyDescent="0.25">
      <c r="A9571" s="1">
        <v>44480</v>
      </c>
      <c r="B9571">
        <v>1012410</v>
      </c>
      <c r="C9571">
        <v>3.5</v>
      </c>
      <c r="D9571">
        <v>4</v>
      </c>
    </row>
    <row r="9572" spans="1:4" x14ac:dyDescent="0.25">
      <c r="A9572" s="1">
        <v>44480</v>
      </c>
      <c r="B9572">
        <v>1012411</v>
      </c>
      <c r="C9572">
        <v>3.95</v>
      </c>
      <c r="D9572">
        <v>3</v>
      </c>
    </row>
    <row r="9573" spans="1:4" x14ac:dyDescent="0.25">
      <c r="A9573" s="1">
        <v>44480</v>
      </c>
      <c r="B9573">
        <v>1012412</v>
      </c>
      <c r="C9573">
        <v>3.35</v>
      </c>
      <c r="D9573">
        <v>2</v>
      </c>
    </row>
    <row r="9574" spans="1:4" x14ac:dyDescent="0.25">
      <c r="A9574" s="1">
        <v>44480</v>
      </c>
      <c r="B9574">
        <v>1012413</v>
      </c>
      <c r="C9574">
        <v>3.95</v>
      </c>
      <c r="D9574">
        <v>5</v>
      </c>
    </row>
    <row r="9575" spans="1:4" x14ac:dyDescent="0.25">
      <c r="A9575" s="1">
        <v>44480</v>
      </c>
      <c r="B9575">
        <v>1012415</v>
      </c>
      <c r="C9575">
        <v>4.0999999999999996</v>
      </c>
      <c r="D9575">
        <v>4</v>
      </c>
    </row>
    <row r="9576" spans="1:4" x14ac:dyDescent="0.25">
      <c r="A9576" s="1">
        <v>44480</v>
      </c>
      <c r="B9576">
        <v>1012416</v>
      </c>
      <c r="C9576">
        <v>4.25</v>
      </c>
      <c r="D9576">
        <v>4</v>
      </c>
    </row>
    <row r="9577" spans="1:4" x14ac:dyDescent="0.25">
      <c r="A9577" s="1">
        <v>44480</v>
      </c>
      <c r="B9577">
        <v>1012417</v>
      </c>
      <c r="C9577">
        <v>4.55</v>
      </c>
      <c r="D9577">
        <v>3</v>
      </c>
    </row>
    <row r="9578" spans="1:4" x14ac:dyDescent="0.25">
      <c r="A9578" s="1">
        <v>44480</v>
      </c>
      <c r="B9578">
        <v>1012420</v>
      </c>
      <c r="C9578">
        <v>8.15</v>
      </c>
      <c r="D9578">
        <v>3</v>
      </c>
    </row>
    <row r="9579" spans="1:4" x14ac:dyDescent="0.25">
      <c r="A9579" s="1">
        <v>44480</v>
      </c>
      <c r="B9579">
        <v>1012421</v>
      </c>
      <c r="C9579">
        <v>7.85</v>
      </c>
      <c r="D9579">
        <v>5</v>
      </c>
    </row>
    <row r="9580" spans="1:4" x14ac:dyDescent="0.25">
      <c r="A9580" s="1">
        <v>44480</v>
      </c>
      <c r="B9580">
        <v>1012422</v>
      </c>
      <c r="C9580">
        <v>7.55</v>
      </c>
      <c r="D9580">
        <v>5</v>
      </c>
    </row>
    <row r="9581" spans="1:4" x14ac:dyDescent="0.25">
      <c r="A9581" s="1">
        <v>44480</v>
      </c>
      <c r="B9581">
        <v>1012423</v>
      </c>
      <c r="C9581">
        <v>3.2</v>
      </c>
      <c r="D9581">
        <v>2</v>
      </c>
    </row>
    <row r="9582" spans="1:4" x14ac:dyDescent="0.25">
      <c r="A9582" s="1">
        <v>44480</v>
      </c>
      <c r="B9582">
        <v>1012424</v>
      </c>
      <c r="C9582">
        <v>4.25</v>
      </c>
      <c r="D9582">
        <v>2</v>
      </c>
    </row>
    <row r="9583" spans="1:4" x14ac:dyDescent="0.25">
      <c r="A9583" s="1">
        <v>44480</v>
      </c>
      <c r="B9583">
        <v>1012425</v>
      </c>
      <c r="C9583">
        <v>3.05</v>
      </c>
      <c r="D9583">
        <v>2</v>
      </c>
    </row>
    <row r="9584" spans="1:4" x14ac:dyDescent="0.25">
      <c r="A9584" s="1">
        <v>44480</v>
      </c>
      <c r="B9584">
        <v>1012426</v>
      </c>
      <c r="C9584">
        <v>3.35</v>
      </c>
      <c r="D9584">
        <v>2</v>
      </c>
    </row>
    <row r="9585" spans="1:4" x14ac:dyDescent="0.25">
      <c r="A9585" s="1">
        <v>44480</v>
      </c>
      <c r="B9585">
        <v>1012427</v>
      </c>
      <c r="C9585">
        <v>4.8499999999999996</v>
      </c>
      <c r="D9585">
        <v>3</v>
      </c>
    </row>
    <row r="9586" spans="1:4" x14ac:dyDescent="0.25">
      <c r="A9586" s="1">
        <v>44480</v>
      </c>
      <c r="B9586">
        <v>1012428</v>
      </c>
      <c r="C9586">
        <v>3.5</v>
      </c>
      <c r="D9586">
        <v>4</v>
      </c>
    </row>
    <row r="9587" spans="1:4" x14ac:dyDescent="0.25">
      <c r="A9587" s="1">
        <v>44480</v>
      </c>
      <c r="B9587">
        <v>1012429</v>
      </c>
      <c r="C9587">
        <v>3.5</v>
      </c>
      <c r="D9587">
        <v>2</v>
      </c>
    </row>
    <row r="9588" spans="1:4" x14ac:dyDescent="0.25">
      <c r="A9588" s="1">
        <v>44480</v>
      </c>
      <c r="B9588">
        <v>1012430</v>
      </c>
      <c r="C9588">
        <v>3.8</v>
      </c>
      <c r="D9588">
        <v>2</v>
      </c>
    </row>
    <row r="9589" spans="1:4" x14ac:dyDescent="0.25">
      <c r="A9589" s="1">
        <v>44480</v>
      </c>
      <c r="B9589">
        <v>1012431</v>
      </c>
      <c r="C9589">
        <v>3.65</v>
      </c>
      <c r="D9589">
        <v>2</v>
      </c>
    </row>
    <row r="9590" spans="1:4" x14ac:dyDescent="0.25">
      <c r="A9590" s="1">
        <v>44480</v>
      </c>
      <c r="B9590">
        <v>1012432</v>
      </c>
      <c r="C9590">
        <v>3.5</v>
      </c>
      <c r="D9590">
        <v>3</v>
      </c>
    </row>
    <row r="9591" spans="1:4" x14ac:dyDescent="0.25">
      <c r="A9591" s="1">
        <v>44480</v>
      </c>
      <c r="B9591">
        <v>1012433</v>
      </c>
      <c r="C9591">
        <v>3.65</v>
      </c>
      <c r="D9591">
        <v>3</v>
      </c>
    </row>
    <row r="9592" spans="1:4" x14ac:dyDescent="0.25">
      <c r="A9592" s="1">
        <v>44480</v>
      </c>
      <c r="B9592">
        <v>1012434</v>
      </c>
      <c r="C9592">
        <v>2.9</v>
      </c>
      <c r="D9592">
        <v>2</v>
      </c>
    </row>
    <row r="9593" spans="1:4" x14ac:dyDescent="0.25">
      <c r="A9593" s="1">
        <v>44480</v>
      </c>
      <c r="B9593">
        <v>1012435</v>
      </c>
      <c r="C9593">
        <v>6.5</v>
      </c>
      <c r="D9593">
        <v>5</v>
      </c>
    </row>
    <row r="9594" spans="1:4" x14ac:dyDescent="0.25">
      <c r="A9594" s="1">
        <v>44480</v>
      </c>
      <c r="B9594">
        <v>1012436</v>
      </c>
      <c r="C9594">
        <v>6.05</v>
      </c>
      <c r="D9594">
        <v>3</v>
      </c>
    </row>
    <row r="9595" spans="1:4" x14ac:dyDescent="0.25">
      <c r="A9595" s="1">
        <v>44480</v>
      </c>
      <c r="B9595">
        <v>1012437</v>
      </c>
      <c r="C9595">
        <v>5.45</v>
      </c>
      <c r="D9595">
        <v>5</v>
      </c>
    </row>
    <row r="9596" spans="1:4" x14ac:dyDescent="0.25">
      <c r="A9596" s="1">
        <v>44480</v>
      </c>
      <c r="B9596">
        <v>1012438</v>
      </c>
      <c r="C9596">
        <v>5.6</v>
      </c>
      <c r="D9596">
        <v>2</v>
      </c>
    </row>
    <row r="9597" spans="1:4" x14ac:dyDescent="0.25">
      <c r="A9597" s="1">
        <v>44480</v>
      </c>
      <c r="B9597">
        <v>1012439</v>
      </c>
      <c r="C9597">
        <v>4.25</v>
      </c>
      <c r="D9597">
        <v>3</v>
      </c>
    </row>
    <row r="9598" spans="1:4" x14ac:dyDescent="0.25">
      <c r="A9598" s="1">
        <v>44480</v>
      </c>
      <c r="B9598">
        <v>1012440</v>
      </c>
      <c r="C9598">
        <v>3.35</v>
      </c>
      <c r="D9598">
        <v>2</v>
      </c>
    </row>
    <row r="9599" spans="1:4" x14ac:dyDescent="0.25">
      <c r="A9599" s="1">
        <v>44480</v>
      </c>
      <c r="B9599">
        <v>1012441</v>
      </c>
      <c r="C9599">
        <v>6.05</v>
      </c>
      <c r="D9599">
        <v>5</v>
      </c>
    </row>
    <row r="9600" spans="1:4" x14ac:dyDescent="0.25">
      <c r="A9600" s="1">
        <v>44480</v>
      </c>
      <c r="B9600">
        <v>1012442</v>
      </c>
      <c r="C9600">
        <v>3.95</v>
      </c>
      <c r="D9600">
        <v>5</v>
      </c>
    </row>
    <row r="9601" spans="1:4" x14ac:dyDescent="0.25">
      <c r="A9601" s="1">
        <v>44480</v>
      </c>
      <c r="B9601">
        <v>1012443</v>
      </c>
      <c r="C9601">
        <v>2.9</v>
      </c>
      <c r="D9601">
        <v>3</v>
      </c>
    </row>
    <row r="9602" spans="1:4" x14ac:dyDescent="0.25">
      <c r="A9602" s="1">
        <v>44480</v>
      </c>
      <c r="B9602">
        <v>1012444</v>
      </c>
      <c r="C9602">
        <v>5</v>
      </c>
      <c r="D9602">
        <v>4</v>
      </c>
    </row>
    <row r="9603" spans="1:4" x14ac:dyDescent="0.25">
      <c r="A9603" s="1">
        <v>44480</v>
      </c>
      <c r="B9603">
        <v>1012445</v>
      </c>
      <c r="C9603">
        <v>2.9</v>
      </c>
      <c r="D9603">
        <v>3</v>
      </c>
    </row>
    <row r="9604" spans="1:4" x14ac:dyDescent="0.25">
      <c r="A9604" s="1">
        <v>44480</v>
      </c>
      <c r="B9604">
        <v>1012446</v>
      </c>
      <c r="C9604">
        <v>3.05</v>
      </c>
      <c r="D9604">
        <v>2</v>
      </c>
    </row>
    <row r="9605" spans="1:4" x14ac:dyDescent="0.25">
      <c r="A9605" s="1">
        <v>44480</v>
      </c>
      <c r="B9605">
        <v>1012447</v>
      </c>
      <c r="C9605">
        <v>4.4000000000000004</v>
      </c>
      <c r="D9605">
        <v>6</v>
      </c>
    </row>
    <row r="9606" spans="1:4" x14ac:dyDescent="0.25">
      <c r="A9606" s="1">
        <v>44480</v>
      </c>
      <c r="B9606">
        <v>1012448</v>
      </c>
      <c r="C9606">
        <v>3.05</v>
      </c>
      <c r="D9606">
        <v>2</v>
      </c>
    </row>
    <row r="9607" spans="1:4" x14ac:dyDescent="0.25">
      <c r="A9607" s="1">
        <v>44480</v>
      </c>
      <c r="B9607">
        <v>1012449</v>
      </c>
      <c r="C9607">
        <v>4.55</v>
      </c>
      <c r="D9607">
        <v>2</v>
      </c>
    </row>
    <row r="9608" spans="1:4" x14ac:dyDescent="0.25">
      <c r="A9608" s="1">
        <v>44480</v>
      </c>
      <c r="B9608">
        <v>1012450</v>
      </c>
      <c r="C9608">
        <v>3.95</v>
      </c>
      <c r="D9608">
        <v>3</v>
      </c>
    </row>
    <row r="9609" spans="1:4" x14ac:dyDescent="0.25">
      <c r="A9609" s="1">
        <v>44480</v>
      </c>
      <c r="B9609">
        <v>1012451</v>
      </c>
      <c r="C9609">
        <v>6.35</v>
      </c>
      <c r="D9609">
        <v>4</v>
      </c>
    </row>
    <row r="9610" spans="1:4" x14ac:dyDescent="0.25">
      <c r="A9610" s="1">
        <v>44480</v>
      </c>
      <c r="B9610">
        <v>1012452</v>
      </c>
      <c r="C9610">
        <v>6.5</v>
      </c>
      <c r="D9610">
        <v>6</v>
      </c>
    </row>
    <row r="9611" spans="1:4" x14ac:dyDescent="0.25">
      <c r="A9611" s="1">
        <v>44480</v>
      </c>
      <c r="B9611">
        <v>1012453</v>
      </c>
      <c r="C9611">
        <v>5.9</v>
      </c>
      <c r="D9611">
        <v>4</v>
      </c>
    </row>
    <row r="9612" spans="1:4" x14ac:dyDescent="0.25">
      <c r="A9612" s="1">
        <v>44480</v>
      </c>
      <c r="B9612">
        <v>1012454</v>
      </c>
      <c r="C9612">
        <v>3.35</v>
      </c>
      <c r="D9612">
        <v>6</v>
      </c>
    </row>
    <row r="9613" spans="1:4" x14ac:dyDescent="0.25">
      <c r="A9613" s="1">
        <v>44480</v>
      </c>
      <c r="B9613">
        <v>1012455</v>
      </c>
      <c r="C9613">
        <v>3.2</v>
      </c>
      <c r="D9613">
        <v>2</v>
      </c>
    </row>
    <row r="9614" spans="1:4" x14ac:dyDescent="0.25">
      <c r="A9614" s="1">
        <v>44480</v>
      </c>
      <c r="B9614">
        <v>1012456</v>
      </c>
      <c r="C9614">
        <v>8</v>
      </c>
      <c r="D9614">
        <v>5</v>
      </c>
    </row>
    <row r="9615" spans="1:4" x14ac:dyDescent="0.25">
      <c r="A9615" s="1">
        <v>44480</v>
      </c>
      <c r="B9615">
        <v>1012457</v>
      </c>
      <c r="C9615">
        <v>6.95</v>
      </c>
      <c r="D9615">
        <v>5</v>
      </c>
    </row>
    <row r="9616" spans="1:4" x14ac:dyDescent="0.25">
      <c r="A9616" s="1">
        <v>44480</v>
      </c>
      <c r="B9616">
        <v>1012458</v>
      </c>
      <c r="C9616">
        <v>3.65</v>
      </c>
      <c r="D9616">
        <v>3</v>
      </c>
    </row>
    <row r="9617" spans="1:4" x14ac:dyDescent="0.25">
      <c r="A9617" s="1">
        <v>44480</v>
      </c>
      <c r="B9617">
        <v>1012459</v>
      </c>
      <c r="C9617">
        <v>3.8</v>
      </c>
      <c r="D9617">
        <v>2</v>
      </c>
    </row>
    <row r="9618" spans="1:4" x14ac:dyDescent="0.25">
      <c r="A9618" s="1">
        <v>44480</v>
      </c>
      <c r="B9618">
        <v>1012460</v>
      </c>
      <c r="C9618">
        <v>4.25</v>
      </c>
      <c r="D9618">
        <v>3</v>
      </c>
    </row>
    <row r="9619" spans="1:4" x14ac:dyDescent="0.25">
      <c r="A9619" s="1">
        <v>44480</v>
      </c>
      <c r="B9619">
        <v>1012461</v>
      </c>
      <c r="C9619">
        <v>5</v>
      </c>
      <c r="D9619">
        <v>5</v>
      </c>
    </row>
    <row r="9620" spans="1:4" x14ac:dyDescent="0.25">
      <c r="A9620" s="1">
        <v>44480</v>
      </c>
      <c r="B9620">
        <v>1012462</v>
      </c>
      <c r="C9620">
        <v>4.0999999999999996</v>
      </c>
      <c r="D9620">
        <v>3</v>
      </c>
    </row>
    <row r="9621" spans="1:4" x14ac:dyDescent="0.25">
      <c r="A9621" s="1">
        <v>44480</v>
      </c>
      <c r="B9621">
        <v>1012463</v>
      </c>
      <c r="C9621">
        <v>4.0999999999999996</v>
      </c>
      <c r="D9621">
        <v>4</v>
      </c>
    </row>
    <row r="9622" spans="1:4" x14ac:dyDescent="0.25">
      <c r="A9622" s="1">
        <v>44480</v>
      </c>
      <c r="B9622">
        <v>1012464</v>
      </c>
      <c r="C9622">
        <v>4.55</v>
      </c>
      <c r="D9622">
        <v>4</v>
      </c>
    </row>
    <row r="9623" spans="1:4" x14ac:dyDescent="0.25">
      <c r="A9623" s="1">
        <v>44480</v>
      </c>
      <c r="B9623">
        <v>1012465</v>
      </c>
      <c r="C9623">
        <v>2.9</v>
      </c>
      <c r="D9623">
        <v>2</v>
      </c>
    </row>
    <row r="9624" spans="1:4" x14ac:dyDescent="0.25">
      <c r="A9624" s="1">
        <v>44480</v>
      </c>
      <c r="B9624">
        <v>1012466</v>
      </c>
      <c r="C9624">
        <v>6.35</v>
      </c>
      <c r="D9624">
        <v>3</v>
      </c>
    </row>
    <row r="9625" spans="1:4" x14ac:dyDescent="0.25">
      <c r="A9625" s="1">
        <v>44480</v>
      </c>
      <c r="B9625">
        <v>1012467</v>
      </c>
      <c r="C9625">
        <v>4.0999999999999996</v>
      </c>
      <c r="D9625">
        <v>4</v>
      </c>
    </row>
    <row r="9626" spans="1:4" x14ac:dyDescent="0.25">
      <c r="A9626" s="1">
        <v>44480</v>
      </c>
      <c r="B9626">
        <v>1012468</v>
      </c>
      <c r="C9626">
        <v>2.9</v>
      </c>
      <c r="D9626">
        <v>2</v>
      </c>
    </row>
    <row r="9627" spans="1:4" x14ac:dyDescent="0.25">
      <c r="A9627" s="1">
        <v>44480</v>
      </c>
      <c r="B9627">
        <v>1012469</v>
      </c>
      <c r="C9627">
        <v>4.0999999999999996</v>
      </c>
      <c r="D9627">
        <v>4</v>
      </c>
    </row>
    <row r="9628" spans="1:4" x14ac:dyDescent="0.25">
      <c r="A9628" s="1">
        <v>44480</v>
      </c>
      <c r="B9628">
        <v>1012470</v>
      </c>
      <c r="C9628">
        <v>6.35</v>
      </c>
      <c r="D9628">
        <v>4</v>
      </c>
    </row>
    <row r="9629" spans="1:4" x14ac:dyDescent="0.25">
      <c r="A9629" s="1">
        <v>44480</v>
      </c>
      <c r="B9629">
        <v>1012471</v>
      </c>
      <c r="C9629">
        <v>2.9</v>
      </c>
      <c r="D9629">
        <v>2</v>
      </c>
    </row>
    <row r="9630" spans="1:4" x14ac:dyDescent="0.25">
      <c r="A9630" s="1">
        <v>44480</v>
      </c>
      <c r="B9630">
        <v>1012473</v>
      </c>
      <c r="C9630">
        <v>4.7</v>
      </c>
      <c r="D9630">
        <v>3</v>
      </c>
    </row>
    <row r="9631" spans="1:4" x14ac:dyDescent="0.25">
      <c r="A9631" s="1">
        <v>44480</v>
      </c>
      <c r="B9631">
        <v>1012474</v>
      </c>
      <c r="C9631">
        <v>2.9</v>
      </c>
      <c r="D9631">
        <v>2</v>
      </c>
    </row>
    <row r="9632" spans="1:4" x14ac:dyDescent="0.25">
      <c r="A9632" s="1">
        <v>44480</v>
      </c>
      <c r="B9632">
        <v>1012475</v>
      </c>
      <c r="C9632">
        <v>5.9</v>
      </c>
      <c r="D9632">
        <v>6</v>
      </c>
    </row>
    <row r="9633" spans="1:4" x14ac:dyDescent="0.25">
      <c r="A9633" s="1">
        <v>44480</v>
      </c>
      <c r="B9633">
        <v>1012476</v>
      </c>
      <c r="C9633">
        <v>3.05</v>
      </c>
      <c r="D9633">
        <v>2</v>
      </c>
    </row>
    <row r="9634" spans="1:4" x14ac:dyDescent="0.25">
      <c r="A9634" s="1">
        <v>44480</v>
      </c>
      <c r="B9634">
        <v>1012478</v>
      </c>
      <c r="C9634">
        <v>4.7</v>
      </c>
      <c r="D9634">
        <v>3</v>
      </c>
    </row>
    <row r="9635" spans="1:4" x14ac:dyDescent="0.25">
      <c r="A9635" s="1">
        <v>44480</v>
      </c>
      <c r="B9635">
        <v>1012479</v>
      </c>
      <c r="C9635">
        <v>3.2</v>
      </c>
      <c r="D9635">
        <v>2</v>
      </c>
    </row>
    <row r="9636" spans="1:4" x14ac:dyDescent="0.25">
      <c r="A9636" s="1">
        <v>44480</v>
      </c>
      <c r="B9636">
        <v>1012480</v>
      </c>
      <c r="C9636">
        <v>2.9</v>
      </c>
      <c r="D9636">
        <v>2</v>
      </c>
    </row>
    <row r="9637" spans="1:4" x14ac:dyDescent="0.25">
      <c r="A9637" s="1">
        <v>44480</v>
      </c>
      <c r="B9637">
        <v>1012481</v>
      </c>
      <c r="C9637">
        <v>2.9</v>
      </c>
      <c r="D9637">
        <v>2</v>
      </c>
    </row>
    <row r="9638" spans="1:4" x14ac:dyDescent="0.25">
      <c r="A9638" s="1">
        <v>44480</v>
      </c>
      <c r="B9638">
        <v>1012482</v>
      </c>
      <c r="C9638">
        <v>4.8499999999999996</v>
      </c>
      <c r="D9638">
        <v>4</v>
      </c>
    </row>
    <row r="9639" spans="1:4" x14ac:dyDescent="0.25">
      <c r="A9639" s="1">
        <v>44480</v>
      </c>
      <c r="B9639">
        <v>1012483</v>
      </c>
      <c r="C9639">
        <v>4.0999999999999996</v>
      </c>
      <c r="D9639">
        <v>4</v>
      </c>
    </row>
    <row r="9640" spans="1:4" x14ac:dyDescent="0.25">
      <c r="A9640" s="1">
        <v>44480</v>
      </c>
      <c r="B9640">
        <v>1012484</v>
      </c>
      <c r="C9640">
        <v>4.55</v>
      </c>
      <c r="D9640">
        <v>5</v>
      </c>
    </row>
    <row r="9641" spans="1:4" x14ac:dyDescent="0.25">
      <c r="A9641" s="1">
        <v>44480</v>
      </c>
      <c r="B9641">
        <v>1012485</v>
      </c>
      <c r="C9641">
        <v>3.65</v>
      </c>
      <c r="D9641">
        <v>2</v>
      </c>
    </row>
    <row r="9642" spans="1:4" x14ac:dyDescent="0.25">
      <c r="A9642" s="1">
        <v>44480</v>
      </c>
      <c r="B9642">
        <v>1012486</v>
      </c>
      <c r="C9642">
        <v>5</v>
      </c>
      <c r="D9642">
        <v>3</v>
      </c>
    </row>
    <row r="9643" spans="1:4" x14ac:dyDescent="0.25">
      <c r="A9643" s="1">
        <v>44480</v>
      </c>
      <c r="B9643">
        <v>1012487</v>
      </c>
      <c r="C9643">
        <v>4.55</v>
      </c>
      <c r="D9643">
        <v>3</v>
      </c>
    </row>
    <row r="9644" spans="1:4" x14ac:dyDescent="0.25">
      <c r="A9644" s="1">
        <v>44480</v>
      </c>
      <c r="B9644">
        <v>1012488</v>
      </c>
      <c r="C9644">
        <v>3.95</v>
      </c>
      <c r="D9644">
        <v>2</v>
      </c>
    </row>
    <row r="9645" spans="1:4" x14ac:dyDescent="0.25">
      <c r="A9645" s="1">
        <v>44480</v>
      </c>
      <c r="B9645">
        <v>1012489</v>
      </c>
      <c r="C9645">
        <v>4.55</v>
      </c>
      <c r="D9645">
        <v>3</v>
      </c>
    </row>
    <row r="9646" spans="1:4" x14ac:dyDescent="0.25">
      <c r="A9646" s="1">
        <v>44480</v>
      </c>
      <c r="B9646">
        <v>1012490</v>
      </c>
      <c r="C9646">
        <v>5.45</v>
      </c>
      <c r="D9646">
        <v>5</v>
      </c>
    </row>
    <row r="9647" spans="1:4" x14ac:dyDescent="0.25">
      <c r="A9647" s="1">
        <v>44480</v>
      </c>
      <c r="B9647">
        <v>1012491</v>
      </c>
      <c r="C9647">
        <v>4.8499999999999996</v>
      </c>
      <c r="D9647">
        <v>4</v>
      </c>
    </row>
    <row r="9648" spans="1:4" x14ac:dyDescent="0.25">
      <c r="A9648" s="1">
        <v>44480</v>
      </c>
      <c r="B9648">
        <v>1012492</v>
      </c>
      <c r="C9648">
        <v>5.15</v>
      </c>
      <c r="D9648">
        <v>4</v>
      </c>
    </row>
    <row r="9649" spans="1:4" x14ac:dyDescent="0.25">
      <c r="A9649" s="1">
        <v>44480</v>
      </c>
      <c r="B9649">
        <v>1012493</v>
      </c>
      <c r="C9649">
        <v>2.9</v>
      </c>
      <c r="D9649">
        <v>2</v>
      </c>
    </row>
    <row r="9650" spans="1:4" x14ac:dyDescent="0.25">
      <c r="A9650" s="1">
        <v>44480</v>
      </c>
      <c r="B9650">
        <v>1012494</v>
      </c>
      <c r="C9650">
        <v>5</v>
      </c>
      <c r="D9650">
        <v>4</v>
      </c>
    </row>
    <row r="9651" spans="1:4" x14ac:dyDescent="0.25">
      <c r="A9651" s="1">
        <v>44480</v>
      </c>
      <c r="B9651">
        <v>1012495</v>
      </c>
      <c r="C9651">
        <v>4.4000000000000004</v>
      </c>
      <c r="D9651">
        <v>4</v>
      </c>
    </row>
    <row r="9652" spans="1:4" x14ac:dyDescent="0.25">
      <c r="A9652" s="1">
        <v>44480</v>
      </c>
      <c r="B9652">
        <v>1012496</v>
      </c>
      <c r="C9652">
        <v>2.9</v>
      </c>
      <c r="D9652">
        <v>3</v>
      </c>
    </row>
    <row r="9653" spans="1:4" x14ac:dyDescent="0.25">
      <c r="A9653" s="1">
        <v>44480</v>
      </c>
      <c r="B9653">
        <v>1012497</v>
      </c>
      <c r="C9653">
        <v>3.8</v>
      </c>
      <c r="D9653">
        <v>3</v>
      </c>
    </row>
    <row r="9654" spans="1:4" x14ac:dyDescent="0.25">
      <c r="A9654" s="1">
        <v>44480</v>
      </c>
      <c r="B9654">
        <v>1012498</v>
      </c>
      <c r="C9654">
        <v>5.9</v>
      </c>
      <c r="D9654">
        <v>5</v>
      </c>
    </row>
    <row r="9655" spans="1:4" x14ac:dyDescent="0.25">
      <c r="A9655" s="1">
        <v>44480</v>
      </c>
      <c r="B9655">
        <v>1012499</v>
      </c>
      <c r="C9655">
        <v>3.65</v>
      </c>
      <c r="D9655">
        <v>2</v>
      </c>
    </row>
    <row r="9656" spans="1:4" x14ac:dyDescent="0.25">
      <c r="A9656" s="1">
        <v>44480</v>
      </c>
      <c r="B9656">
        <v>1012500</v>
      </c>
      <c r="C9656">
        <v>3.35</v>
      </c>
      <c r="D9656">
        <v>3</v>
      </c>
    </row>
    <row r="9657" spans="1:4" x14ac:dyDescent="0.25">
      <c r="A9657" s="1">
        <v>44480</v>
      </c>
      <c r="B9657">
        <v>1012501</v>
      </c>
      <c r="C9657">
        <v>3.35</v>
      </c>
      <c r="D9657">
        <v>2</v>
      </c>
    </row>
    <row r="9658" spans="1:4" x14ac:dyDescent="0.25">
      <c r="A9658" s="1">
        <v>44480</v>
      </c>
      <c r="B9658">
        <v>1012502</v>
      </c>
      <c r="C9658">
        <v>3.5</v>
      </c>
      <c r="D9658">
        <v>4</v>
      </c>
    </row>
    <row r="9659" spans="1:4" x14ac:dyDescent="0.25">
      <c r="A9659" s="1">
        <v>44480</v>
      </c>
      <c r="B9659">
        <v>1012503</v>
      </c>
      <c r="C9659">
        <v>3.5</v>
      </c>
      <c r="D9659">
        <v>2</v>
      </c>
    </row>
    <row r="9660" spans="1:4" x14ac:dyDescent="0.25">
      <c r="A9660" s="1">
        <v>44480</v>
      </c>
      <c r="B9660">
        <v>1012504</v>
      </c>
      <c r="C9660">
        <v>3.5</v>
      </c>
      <c r="D9660">
        <v>4</v>
      </c>
    </row>
    <row r="9661" spans="1:4" x14ac:dyDescent="0.25">
      <c r="A9661" s="1">
        <v>44480</v>
      </c>
      <c r="B9661">
        <v>1012505</v>
      </c>
      <c r="C9661">
        <v>7.1</v>
      </c>
      <c r="D9661">
        <v>3</v>
      </c>
    </row>
    <row r="9662" spans="1:4" x14ac:dyDescent="0.25">
      <c r="A9662" s="1">
        <v>44480</v>
      </c>
      <c r="B9662">
        <v>1012506</v>
      </c>
      <c r="C9662">
        <v>3.05</v>
      </c>
      <c r="D9662">
        <v>2</v>
      </c>
    </row>
    <row r="9663" spans="1:4" x14ac:dyDescent="0.25">
      <c r="A9663" s="1">
        <v>44480</v>
      </c>
      <c r="B9663">
        <v>1012507</v>
      </c>
      <c r="C9663">
        <v>4.0999999999999996</v>
      </c>
      <c r="D9663">
        <v>4</v>
      </c>
    </row>
    <row r="9664" spans="1:4" x14ac:dyDescent="0.25">
      <c r="A9664" s="1">
        <v>44480</v>
      </c>
      <c r="B9664">
        <v>1012508</v>
      </c>
      <c r="C9664">
        <v>4.7</v>
      </c>
      <c r="D9664">
        <v>4</v>
      </c>
    </row>
    <row r="9665" spans="1:4" x14ac:dyDescent="0.25">
      <c r="A9665" s="1">
        <v>44480</v>
      </c>
      <c r="B9665">
        <v>1012509</v>
      </c>
      <c r="C9665">
        <v>3.5</v>
      </c>
      <c r="D9665">
        <v>4</v>
      </c>
    </row>
    <row r="9666" spans="1:4" x14ac:dyDescent="0.25">
      <c r="A9666" s="1">
        <v>44480</v>
      </c>
      <c r="B9666">
        <v>1012510</v>
      </c>
      <c r="C9666">
        <v>4.4000000000000004</v>
      </c>
      <c r="D9666">
        <v>4</v>
      </c>
    </row>
    <row r="9667" spans="1:4" x14ac:dyDescent="0.25">
      <c r="A9667" s="1">
        <v>44480</v>
      </c>
      <c r="B9667">
        <v>1012511</v>
      </c>
      <c r="C9667">
        <v>3.2</v>
      </c>
      <c r="D9667">
        <v>3</v>
      </c>
    </row>
    <row r="9668" spans="1:4" x14ac:dyDescent="0.25">
      <c r="A9668" s="1">
        <v>44480</v>
      </c>
      <c r="B9668">
        <v>1012513</v>
      </c>
      <c r="C9668">
        <v>3.8</v>
      </c>
      <c r="D9668">
        <v>3</v>
      </c>
    </row>
    <row r="9669" spans="1:4" x14ac:dyDescent="0.25">
      <c r="A9669" s="1">
        <v>44480</v>
      </c>
      <c r="B9669">
        <v>1012514</v>
      </c>
      <c r="C9669">
        <v>3.8</v>
      </c>
      <c r="D9669">
        <v>2</v>
      </c>
    </row>
    <row r="9670" spans="1:4" x14ac:dyDescent="0.25">
      <c r="A9670" s="1">
        <v>44480</v>
      </c>
      <c r="B9670">
        <v>1012515</v>
      </c>
      <c r="C9670">
        <v>2.9</v>
      </c>
      <c r="D9670">
        <v>2</v>
      </c>
    </row>
    <row r="9671" spans="1:4" x14ac:dyDescent="0.25">
      <c r="A9671" s="1">
        <v>44480</v>
      </c>
      <c r="B9671">
        <v>1012516</v>
      </c>
      <c r="C9671">
        <v>4.55</v>
      </c>
      <c r="D9671">
        <v>5</v>
      </c>
    </row>
    <row r="9672" spans="1:4" x14ac:dyDescent="0.25">
      <c r="A9672" s="1">
        <v>44480</v>
      </c>
      <c r="B9672">
        <v>1012517</v>
      </c>
      <c r="C9672">
        <v>3.65</v>
      </c>
      <c r="D9672">
        <v>3</v>
      </c>
    </row>
    <row r="9673" spans="1:4" x14ac:dyDescent="0.25">
      <c r="A9673" s="1">
        <v>44480</v>
      </c>
      <c r="B9673">
        <v>1012518</v>
      </c>
      <c r="C9673">
        <v>3.95</v>
      </c>
      <c r="D9673">
        <v>3</v>
      </c>
    </row>
    <row r="9674" spans="1:4" x14ac:dyDescent="0.25">
      <c r="A9674" s="1">
        <v>44480</v>
      </c>
      <c r="B9674">
        <v>1012519</v>
      </c>
      <c r="C9674">
        <v>3.5</v>
      </c>
      <c r="D9674">
        <v>3</v>
      </c>
    </row>
    <row r="9675" spans="1:4" x14ac:dyDescent="0.25">
      <c r="A9675" s="1">
        <v>44480</v>
      </c>
      <c r="B9675">
        <v>1012520</v>
      </c>
      <c r="C9675">
        <v>2.9</v>
      </c>
      <c r="D9675">
        <v>2</v>
      </c>
    </row>
    <row r="9676" spans="1:4" x14ac:dyDescent="0.25">
      <c r="A9676" s="1">
        <v>44480</v>
      </c>
      <c r="B9676">
        <v>1012521</v>
      </c>
      <c r="C9676">
        <v>5.75</v>
      </c>
      <c r="D9676">
        <v>3</v>
      </c>
    </row>
    <row r="9677" spans="1:4" x14ac:dyDescent="0.25">
      <c r="A9677" s="1">
        <v>44480</v>
      </c>
      <c r="B9677">
        <v>1012522</v>
      </c>
      <c r="C9677">
        <v>3.95</v>
      </c>
      <c r="D9677">
        <v>2</v>
      </c>
    </row>
    <row r="9678" spans="1:4" x14ac:dyDescent="0.25">
      <c r="A9678" s="1">
        <v>44480</v>
      </c>
      <c r="B9678">
        <v>1012523</v>
      </c>
      <c r="C9678">
        <v>3.5</v>
      </c>
      <c r="D9678">
        <v>4</v>
      </c>
    </row>
    <row r="9679" spans="1:4" x14ac:dyDescent="0.25">
      <c r="A9679" s="1">
        <v>44480</v>
      </c>
      <c r="B9679">
        <v>1012524</v>
      </c>
      <c r="C9679">
        <v>3.95</v>
      </c>
      <c r="D9679">
        <v>4</v>
      </c>
    </row>
    <row r="9680" spans="1:4" x14ac:dyDescent="0.25">
      <c r="A9680" s="1">
        <v>44480</v>
      </c>
      <c r="B9680">
        <v>1012525</v>
      </c>
      <c r="C9680">
        <v>3.5</v>
      </c>
      <c r="D9680">
        <v>3</v>
      </c>
    </row>
    <row r="9681" spans="1:4" x14ac:dyDescent="0.25">
      <c r="A9681" s="1">
        <v>44480</v>
      </c>
      <c r="B9681">
        <v>1012526</v>
      </c>
      <c r="C9681">
        <v>2.9</v>
      </c>
      <c r="D9681">
        <v>2</v>
      </c>
    </row>
    <row r="9682" spans="1:4" x14ac:dyDescent="0.25">
      <c r="A9682" s="1">
        <v>44480</v>
      </c>
      <c r="B9682">
        <v>1012527</v>
      </c>
      <c r="C9682">
        <v>11.45</v>
      </c>
      <c r="D9682">
        <v>6</v>
      </c>
    </row>
    <row r="9683" spans="1:4" x14ac:dyDescent="0.25">
      <c r="A9683" s="1">
        <v>44480</v>
      </c>
      <c r="B9683">
        <v>1012528</v>
      </c>
      <c r="C9683">
        <v>5.75</v>
      </c>
      <c r="D9683">
        <v>5</v>
      </c>
    </row>
    <row r="9684" spans="1:4" x14ac:dyDescent="0.25">
      <c r="A9684" s="1">
        <v>44480</v>
      </c>
      <c r="B9684">
        <v>1012529</v>
      </c>
      <c r="C9684">
        <v>3.8</v>
      </c>
      <c r="D9684">
        <v>3</v>
      </c>
    </row>
    <row r="9685" spans="1:4" x14ac:dyDescent="0.25">
      <c r="A9685" s="1">
        <v>44480</v>
      </c>
      <c r="B9685">
        <v>1012530</v>
      </c>
      <c r="C9685">
        <v>4.55</v>
      </c>
      <c r="D9685">
        <v>4</v>
      </c>
    </row>
    <row r="9686" spans="1:4" x14ac:dyDescent="0.25">
      <c r="A9686" s="1">
        <v>44480</v>
      </c>
      <c r="B9686">
        <v>1012531</v>
      </c>
      <c r="C9686">
        <v>4.8499999999999996</v>
      </c>
      <c r="D9686">
        <v>5</v>
      </c>
    </row>
    <row r="9687" spans="1:4" x14ac:dyDescent="0.25">
      <c r="A9687" s="1">
        <v>44480</v>
      </c>
      <c r="B9687">
        <v>1012532</v>
      </c>
      <c r="C9687">
        <v>3.65</v>
      </c>
      <c r="D9687">
        <v>2</v>
      </c>
    </row>
    <row r="9688" spans="1:4" x14ac:dyDescent="0.25">
      <c r="A9688" s="1">
        <v>44480</v>
      </c>
      <c r="B9688">
        <v>1012533</v>
      </c>
      <c r="C9688">
        <v>7.7</v>
      </c>
      <c r="D9688">
        <v>4</v>
      </c>
    </row>
    <row r="9689" spans="1:4" x14ac:dyDescent="0.25">
      <c r="A9689" s="1">
        <v>44480</v>
      </c>
      <c r="B9689">
        <v>1012534</v>
      </c>
      <c r="C9689">
        <v>4.55</v>
      </c>
      <c r="D9689">
        <v>5</v>
      </c>
    </row>
    <row r="9690" spans="1:4" x14ac:dyDescent="0.25">
      <c r="A9690" s="1">
        <v>44480</v>
      </c>
      <c r="B9690">
        <v>1012535</v>
      </c>
      <c r="C9690">
        <v>4.7</v>
      </c>
      <c r="D9690">
        <v>3</v>
      </c>
    </row>
    <row r="9691" spans="1:4" x14ac:dyDescent="0.25">
      <c r="A9691" s="1">
        <v>44480</v>
      </c>
      <c r="B9691">
        <v>1012536</v>
      </c>
      <c r="C9691">
        <v>4.0999999999999996</v>
      </c>
      <c r="D9691">
        <v>4</v>
      </c>
    </row>
    <row r="9692" spans="1:4" x14ac:dyDescent="0.25">
      <c r="A9692" s="1">
        <v>44480</v>
      </c>
      <c r="B9692">
        <v>1012537</v>
      </c>
      <c r="C9692">
        <v>2.9</v>
      </c>
      <c r="D9692">
        <v>3</v>
      </c>
    </row>
    <row r="9693" spans="1:4" x14ac:dyDescent="0.25">
      <c r="A9693" s="1">
        <v>44480</v>
      </c>
      <c r="B9693">
        <v>1012538</v>
      </c>
      <c r="C9693">
        <v>3.95</v>
      </c>
      <c r="D9693">
        <v>3</v>
      </c>
    </row>
    <row r="9694" spans="1:4" x14ac:dyDescent="0.25">
      <c r="A9694" s="1">
        <v>44480</v>
      </c>
      <c r="B9694">
        <v>1012539</v>
      </c>
      <c r="C9694">
        <v>5.45</v>
      </c>
      <c r="D9694">
        <v>5</v>
      </c>
    </row>
    <row r="9695" spans="1:4" x14ac:dyDescent="0.25">
      <c r="A9695" s="1">
        <v>44480</v>
      </c>
      <c r="B9695">
        <v>1012540</v>
      </c>
      <c r="C9695">
        <v>6.95</v>
      </c>
      <c r="D9695">
        <v>5</v>
      </c>
    </row>
    <row r="9696" spans="1:4" x14ac:dyDescent="0.25">
      <c r="A9696" s="1">
        <v>44480</v>
      </c>
      <c r="B9696">
        <v>1012541</v>
      </c>
      <c r="C9696">
        <v>3.05</v>
      </c>
      <c r="D9696">
        <v>3</v>
      </c>
    </row>
    <row r="9697" spans="1:4" x14ac:dyDescent="0.25">
      <c r="A9697" s="1">
        <v>44480</v>
      </c>
      <c r="B9697">
        <v>1012542</v>
      </c>
      <c r="C9697">
        <v>7.85</v>
      </c>
      <c r="D9697">
        <v>3</v>
      </c>
    </row>
    <row r="9698" spans="1:4" x14ac:dyDescent="0.25">
      <c r="A9698" s="1">
        <v>44480</v>
      </c>
      <c r="B9698">
        <v>1012543</v>
      </c>
      <c r="C9698">
        <v>8.15</v>
      </c>
      <c r="D9698">
        <v>5</v>
      </c>
    </row>
    <row r="9699" spans="1:4" x14ac:dyDescent="0.25">
      <c r="A9699" s="1">
        <v>44480</v>
      </c>
      <c r="B9699">
        <v>1012544</v>
      </c>
      <c r="C9699">
        <v>3.35</v>
      </c>
      <c r="D9699">
        <v>2</v>
      </c>
    </row>
    <row r="9700" spans="1:4" x14ac:dyDescent="0.25">
      <c r="A9700" s="1">
        <v>44480</v>
      </c>
      <c r="B9700">
        <v>1012545</v>
      </c>
      <c r="C9700">
        <v>3.2</v>
      </c>
      <c r="D9700">
        <v>3</v>
      </c>
    </row>
    <row r="9701" spans="1:4" x14ac:dyDescent="0.25">
      <c r="A9701" s="1">
        <v>44480</v>
      </c>
      <c r="B9701">
        <v>1012546</v>
      </c>
      <c r="C9701">
        <v>3.35</v>
      </c>
      <c r="D9701">
        <v>3</v>
      </c>
    </row>
    <row r="9702" spans="1:4" x14ac:dyDescent="0.25">
      <c r="A9702" s="1">
        <v>44480</v>
      </c>
      <c r="B9702">
        <v>1012547</v>
      </c>
      <c r="C9702">
        <v>3.95</v>
      </c>
      <c r="D9702">
        <v>3</v>
      </c>
    </row>
    <row r="9703" spans="1:4" x14ac:dyDescent="0.25">
      <c r="A9703" s="1">
        <v>44480</v>
      </c>
      <c r="B9703">
        <v>1012548</v>
      </c>
      <c r="C9703">
        <v>4.4000000000000004</v>
      </c>
      <c r="D9703">
        <v>5</v>
      </c>
    </row>
    <row r="9704" spans="1:4" x14ac:dyDescent="0.25">
      <c r="A9704" s="1">
        <v>44480</v>
      </c>
      <c r="B9704">
        <v>1012549</v>
      </c>
      <c r="C9704">
        <v>3.35</v>
      </c>
      <c r="D9704">
        <v>2</v>
      </c>
    </row>
    <row r="9705" spans="1:4" x14ac:dyDescent="0.25">
      <c r="A9705" s="1">
        <v>44480</v>
      </c>
      <c r="B9705">
        <v>1012550</v>
      </c>
      <c r="C9705">
        <v>4.55</v>
      </c>
      <c r="D9705">
        <v>4</v>
      </c>
    </row>
    <row r="9706" spans="1:4" x14ac:dyDescent="0.25">
      <c r="A9706" s="1">
        <v>44480</v>
      </c>
      <c r="B9706">
        <v>1012551</v>
      </c>
      <c r="C9706">
        <v>4.0999999999999996</v>
      </c>
      <c r="D9706">
        <v>3</v>
      </c>
    </row>
    <row r="9707" spans="1:4" x14ac:dyDescent="0.25">
      <c r="A9707" s="1">
        <v>44480</v>
      </c>
      <c r="B9707">
        <v>1012552</v>
      </c>
      <c r="C9707">
        <v>4.55</v>
      </c>
      <c r="D9707">
        <v>4</v>
      </c>
    </row>
    <row r="9708" spans="1:4" x14ac:dyDescent="0.25">
      <c r="A9708" s="1">
        <v>44480</v>
      </c>
      <c r="B9708">
        <v>1012553</v>
      </c>
      <c r="C9708">
        <v>4.25</v>
      </c>
      <c r="D9708">
        <v>3</v>
      </c>
    </row>
    <row r="9709" spans="1:4" x14ac:dyDescent="0.25">
      <c r="A9709" s="1">
        <v>44480</v>
      </c>
      <c r="B9709">
        <v>1012554</v>
      </c>
      <c r="C9709">
        <v>3.95</v>
      </c>
      <c r="D9709">
        <v>3</v>
      </c>
    </row>
    <row r="9710" spans="1:4" x14ac:dyDescent="0.25">
      <c r="A9710" s="1">
        <v>44480</v>
      </c>
      <c r="B9710">
        <v>1012555</v>
      </c>
      <c r="C9710">
        <v>4.4000000000000004</v>
      </c>
      <c r="D9710">
        <v>3</v>
      </c>
    </row>
    <row r="9711" spans="1:4" x14ac:dyDescent="0.25">
      <c r="A9711" s="1">
        <v>44480</v>
      </c>
      <c r="B9711">
        <v>1012556</v>
      </c>
      <c r="C9711">
        <v>3.95</v>
      </c>
      <c r="D9711">
        <v>2</v>
      </c>
    </row>
    <row r="9712" spans="1:4" x14ac:dyDescent="0.25">
      <c r="A9712" s="1">
        <v>44480</v>
      </c>
      <c r="B9712">
        <v>1012557</v>
      </c>
      <c r="C9712">
        <v>3.05</v>
      </c>
      <c r="D9712">
        <v>3</v>
      </c>
    </row>
    <row r="9713" spans="1:4" x14ac:dyDescent="0.25">
      <c r="A9713" s="1">
        <v>44480</v>
      </c>
      <c r="B9713">
        <v>1012558</v>
      </c>
      <c r="C9713">
        <v>5.45</v>
      </c>
      <c r="D9713">
        <v>4</v>
      </c>
    </row>
    <row r="9714" spans="1:4" x14ac:dyDescent="0.25">
      <c r="A9714" s="1">
        <v>44480</v>
      </c>
      <c r="B9714">
        <v>1012559</v>
      </c>
      <c r="C9714">
        <v>2.9</v>
      </c>
      <c r="D9714">
        <v>2</v>
      </c>
    </row>
    <row r="9715" spans="1:4" x14ac:dyDescent="0.25">
      <c r="A9715" s="1">
        <v>44480</v>
      </c>
      <c r="B9715">
        <v>1012560</v>
      </c>
      <c r="C9715">
        <v>4.4000000000000004</v>
      </c>
      <c r="D9715">
        <v>4</v>
      </c>
    </row>
    <row r="9716" spans="1:4" x14ac:dyDescent="0.25">
      <c r="A9716" s="1">
        <v>44480</v>
      </c>
      <c r="B9716">
        <v>1012561</v>
      </c>
      <c r="C9716">
        <v>3.35</v>
      </c>
      <c r="D9716">
        <v>2</v>
      </c>
    </row>
    <row r="9717" spans="1:4" x14ac:dyDescent="0.25">
      <c r="A9717" s="1">
        <v>44480</v>
      </c>
      <c r="B9717">
        <v>1012562</v>
      </c>
      <c r="C9717">
        <v>3.8</v>
      </c>
      <c r="D9717">
        <v>3</v>
      </c>
    </row>
    <row r="9718" spans="1:4" x14ac:dyDescent="0.25">
      <c r="A9718" s="1">
        <v>44480</v>
      </c>
      <c r="B9718">
        <v>1012563</v>
      </c>
      <c r="C9718">
        <v>6.05</v>
      </c>
      <c r="D9718">
        <v>3</v>
      </c>
    </row>
    <row r="9719" spans="1:4" x14ac:dyDescent="0.25">
      <c r="A9719" s="1">
        <v>44480</v>
      </c>
      <c r="B9719">
        <v>1012564</v>
      </c>
      <c r="C9719">
        <v>3.8</v>
      </c>
      <c r="D9719">
        <v>3</v>
      </c>
    </row>
    <row r="9720" spans="1:4" x14ac:dyDescent="0.25">
      <c r="A9720" s="1">
        <v>44480</v>
      </c>
      <c r="B9720">
        <v>1012565</v>
      </c>
      <c r="C9720">
        <v>3.8</v>
      </c>
      <c r="D9720">
        <v>4</v>
      </c>
    </row>
    <row r="9721" spans="1:4" x14ac:dyDescent="0.25">
      <c r="A9721" s="1">
        <v>44480</v>
      </c>
      <c r="B9721">
        <v>1012566</v>
      </c>
      <c r="C9721">
        <v>3.8</v>
      </c>
      <c r="D9721">
        <v>4</v>
      </c>
    </row>
    <row r="9722" spans="1:4" x14ac:dyDescent="0.25">
      <c r="A9722" s="1">
        <v>44480</v>
      </c>
      <c r="B9722">
        <v>1012567</v>
      </c>
      <c r="C9722">
        <v>8</v>
      </c>
      <c r="D9722">
        <v>5</v>
      </c>
    </row>
    <row r="9723" spans="1:4" x14ac:dyDescent="0.25">
      <c r="A9723" s="1">
        <v>44480</v>
      </c>
      <c r="B9723">
        <v>1012568</v>
      </c>
      <c r="C9723">
        <v>5.9</v>
      </c>
      <c r="D9723">
        <v>2</v>
      </c>
    </row>
    <row r="9724" spans="1:4" x14ac:dyDescent="0.25">
      <c r="A9724" s="1">
        <v>44480</v>
      </c>
      <c r="B9724">
        <v>1012569</v>
      </c>
      <c r="C9724">
        <v>7.1</v>
      </c>
      <c r="D9724">
        <v>4</v>
      </c>
    </row>
    <row r="9725" spans="1:4" x14ac:dyDescent="0.25">
      <c r="A9725" s="1">
        <v>44480</v>
      </c>
      <c r="B9725">
        <v>1012570</v>
      </c>
      <c r="C9725">
        <v>3.05</v>
      </c>
      <c r="D9725">
        <v>2</v>
      </c>
    </row>
    <row r="9726" spans="1:4" x14ac:dyDescent="0.25">
      <c r="A9726" s="1">
        <v>44480</v>
      </c>
      <c r="B9726">
        <v>1012571</v>
      </c>
      <c r="C9726">
        <v>4.4000000000000004</v>
      </c>
      <c r="D9726">
        <v>3</v>
      </c>
    </row>
    <row r="9727" spans="1:4" x14ac:dyDescent="0.25">
      <c r="A9727" s="1">
        <v>44480</v>
      </c>
      <c r="B9727">
        <v>1012572</v>
      </c>
      <c r="C9727">
        <v>2.9</v>
      </c>
      <c r="D9727">
        <v>2</v>
      </c>
    </row>
    <row r="9728" spans="1:4" x14ac:dyDescent="0.25">
      <c r="A9728" s="1">
        <v>44480</v>
      </c>
      <c r="B9728">
        <v>1012573</v>
      </c>
      <c r="C9728">
        <v>4.25</v>
      </c>
      <c r="D9728">
        <v>3</v>
      </c>
    </row>
    <row r="9729" spans="1:4" x14ac:dyDescent="0.25">
      <c r="A9729" s="1">
        <v>44480</v>
      </c>
      <c r="B9729">
        <v>1012574</v>
      </c>
      <c r="C9729">
        <v>5.6</v>
      </c>
      <c r="D9729">
        <v>4</v>
      </c>
    </row>
    <row r="9730" spans="1:4" x14ac:dyDescent="0.25">
      <c r="A9730" s="1">
        <v>44480</v>
      </c>
      <c r="B9730">
        <v>1012575</v>
      </c>
      <c r="C9730">
        <v>4.4000000000000004</v>
      </c>
      <c r="D9730">
        <v>5</v>
      </c>
    </row>
    <row r="9731" spans="1:4" x14ac:dyDescent="0.25">
      <c r="A9731" s="1">
        <v>44480</v>
      </c>
      <c r="B9731">
        <v>1012576</v>
      </c>
      <c r="C9731">
        <v>3.35</v>
      </c>
      <c r="D9731">
        <v>2</v>
      </c>
    </row>
    <row r="9732" spans="1:4" x14ac:dyDescent="0.25">
      <c r="A9732" s="1">
        <v>44480</v>
      </c>
      <c r="B9732">
        <v>1012577</v>
      </c>
      <c r="C9732">
        <v>3.05</v>
      </c>
      <c r="D9732">
        <v>2</v>
      </c>
    </row>
    <row r="9733" spans="1:4" x14ac:dyDescent="0.25">
      <c r="A9733" s="1">
        <v>44480</v>
      </c>
      <c r="B9733">
        <v>1012578</v>
      </c>
      <c r="C9733">
        <v>3.5</v>
      </c>
      <c r="D9733">
        <v>3</v>
      </c>
    </row>
    <row r="9734" spans="1:4" x14ac:dyDescent="0.25">
      <c r="A9734" s="1">
        <v>44480</v>
      </c>
      <c r="B9734">
        <v>1012579</v>
      </c>
      <c r="C9734">
        <v>3.65</v>
      </c>
      <c r="D9734">
        <v>4</v>
      </c>
    </row>
    <row r="9735" spans="1:4" x14ac:dyDescent="0.25">
      <c r="A9735" s="1">
        <v>44480</v>
      </c>
      <c r="B9735">
        <v>1012580</v>
      </c>
      <c r="C9735">
        <v>3.65</v>
      </c>
      <c r="D9735">
        <v>2</v>
      </c>
    </row>
    <row r="9736" spans="1:4" x14ac:dyDescent="0.25">
      <c r="A9736" s="1">
        <v>44480</v>
      </c>
      <c r="B9736">
        <v>1012581</v>
      </c>
      <c r="C9736">
        <v>4.0999999999999996</v>
      </c>
      <c r="D9736">
        <v>5</v>
      </c>
    </row>
    <row r="9737" spans="1:4" x14ac:dyDescent="0.25">
      <c r="A9737" s="1">
        <v>44480</v>
      </c>
      <c r="B9737">
        <v>1012582</v>
      </c>
      <c r="C9737">
        <v>5</v>
      </c>
      <c r="D9737">
        <v>3</v>
      </c>
    </row>
    <row r="9738" spans="1:4" x14ac:dyDescent="0.25">
      <c r="A9738" s="1">
        <v>44480</v>
      </c>
      <c r="B9738">
        <v>1012583</v>
      </c>
      <c r="C9738">
        <v>4.8499999999999996</v>
      </c>
      <c r="D9738">
        <v>4</v>
      </c>
    </row>
    <row r="9739" spans="1:4" x14ac:dyDescent="0.25">
      <c r="A9739" s="1">
        <v>44480</v>
      </c>
      <c r="B9739">
        <v>1012584</v>
      </c>
      <c r="C9739">
        <v>3.35</v>
      </c>
      <c r="D9739">
        <v>2</v>
      </c>
    </row>
    <row r="9740" spans="1:4" x14ac:dyDescent="0.25">
      <c r="A9740" s="1">
        <v>44480</v>
      </c>
      <c r="B9740">
        <v>1012585</v>
      </c>
      <c r="C9740">
        <v>5.15</v>
      </c>
      <c r="D9740">
        <v>4</v>
      </c>
    </row>
    <row r="9741" spans="1:4" x14ac:dyDescent="0.25">
      <c r="A9741" s="1">
        <v>44480</v>
      </c>
      <c r="B9741">
        <v>1012586</v>
      </c>
      <c r="C9741">
        <v>4.7</v>
      </c>
      <c r="D9741">
        <v>3</v>
      </c>
    </row>
    <row r="9742" spans="1:4" x14ac:dyDescent="0.25">
      <c r="A9742" s="1">
        <v>44480</v>
      </c>
      <c r="B9742">
        <v>1012587</v>
      </c>
      <c r="C9742">
        <v>7.1</v>
      </c>
      <c r="D9742">
        <v>6</v>
      </c>
    </row>
    <row r="9743" spans="1:4" x14ac:dyDescent="0.25">
      <c r="A9743" s="1">
        <v>44480</v>
      </c>
      <c r="B9743">
        <v>1012588</v>
      </c>
      <c r="C9743">
        <v>4.4000000000000004</v>
      </c>
      <c r="D9743">
        <v>3</v>
      </c>
    </row>
    <row r="9744" spans="1:4" x14ac:dyDescent="0.25">
      <c r="A9744" s="1">
        <v>44480</v>
      </c>
      <c r="B9744">
        <v>1012589</v>
      </c>
      <c r="C9744">
        <v>11.15</v>
      </c>
      <c r="D9744">
        <v>5</v>
      </c>
    </row>
    <row r="9745" spans="1:4" x14ac:dyDescent="0.25">
      <c r="A9745" s="1">
        <v>44480</v>
      </c>
      <c r="B9745">
        <v>1012590</v>
      </c>
      <c r="C9745">
        <v>4.7</v>
      </c>
      <c r="D9745">
        <v>5</v>
      </c>
    </row>
    <row r="9746" spans="1:4" x14ac:dyDescent="0.25">
      <c r="A9746" s="1">
        <v>44480</v>
      </c>
      <c r="B9746">
        <v>1012591</v>
      </c>
      <c r="C9746">
        <v>4.0999999999999996</v>
      </c>
      <c r="D9746">
        <v>2</v>
      </c>
    </row>
    <row r="9747" spans="1:4" x14ac:dyDescent="0.25">
      <c r="A9747" s="1">
        <v>44480</v>
      </c>
      <c r="B9747">
        <v>1012592</v>
      </c>
      <c r="C9747">
        <v>5.75</v>
      </c>
      <c r="D9747">
        <v>5</v>
      </c>
    </row>
    <row r="9748" spans="1:4" x14ac:dyDescent="0.25">
      <c r="A9748" s="1">
        <v>44480</v>
      </c>
      <c r="B9748">
        <v>1012593</v>
      </c>
      <c r="C9748">
        <v>2.9</v>
      </c>
      <c r="D9748">
        <v>2</v>
      </c>
    </row>
    <row r="9749" spans="1:4" x14ac:dyDescent="0.25">
      <c r="A9749" s="1">
        <v>44480</v>
      </c>
      <c r="B9749">
        <v>1012594</v>
      </c>
      <c r="C9749">
        <v>4.55</v>
      </c>
      <c r="D9749">
        <v>3</v>
      </c>
    </row>
    <row r="9750" spans="1:4" x14ac:dyDescent="0.25">
      <c r="A9750" s="1">
        <v>44480</v>
      </c>
      <c r="B9750">
        <v>1012595</v>
      </c>
      <c r="C9750">
        <v>4.4000000000000004</v>
      </c>
      <c r="D9750">
        <v>3</v>
      </c>
    </row>
    <row r="9751" spans="1:4" x14ac:dyDescent="0.25">
      <c r="A9751" s="1">
        <v>44480</v>
      </c>
      <c r="B9751">
        <v>1012596</v>
      </c>
      <c r="C9751">
        <v>3.8</v>
      </c>
      <c r="D9751">
        <v>2</v>
      </c>
    </row>
    <row r="9752" spans="1:4" x14ac:dyDescent="0.25">
      <c r="A9752" s="1">
        <v>44480</v>
      </c>
      <c r="B9752">
        <v>1012597</v>
      </c>
      <c r="C9752">
        <v>2.9</v>
      </c>
      <c r="D9752">
        <v>2</v>
      </c>
    </row>
    <row r="9753" spans="1:4" x14ac:dyDescent="0.25">
      <c r="A9753" s="1">
        <v>44480</v>
      </c>
      <c r="B9753">
        <v>1012598</v>
      </c>
      <c r="C9753">
        <v>4.55</v>
      </c>
      <c r="D9753">
        <v>4</v>
      </c>
    </row>
    <row r="9754" spans="1:4" x14ac:dyDescent="0.25">
      <c r="A9754" s="1">
        <v>44480</v>
      </c>
      <c r="B9754">
        <v>1012599</v>
      </c>
      <c r="C9754">
        <v>4.25</v>
      </c>
      <c r="D9754">
        <v>2</v>
      </c>
    </row>
    <row r="9755" spans="1:4" x14ac:dyDescent="0.25">
      <c r="A9755" s="1">
        <v>44480</v>
      </c>
      <c r="B9755">
        <v>1012600</v>
      </c>
      <c r="C9755">
        <v>3.05</v>
      </c>
      <c r="D9755">
        <v>2</v>
      </c>
    </row>
    <row r="9756" spans="1:4" x14ac:dyDescent="0.25">
      <c r="A9756" s="1">
        <v>44480</v>
      </c>
      <c r="B9756">
        <v>1012601</v>
      </c>
      <c r="C9756">
        <v>3.2</v>
      </c>
      <c r="D9756">
        <v>3</v>
      </c>
    </row>
    <row r="9757" spans="1:4" x14ac:dyDescent="0.25">
      <c r="A9757" s="1">
        <v>44480</v>
      </c>
      <c r="B9757">
        <v>1012602</v>
      </c>
      <c r="C9757">
        <v>6.2</v>
      </c>
      <c r="D9757">
        <v>4</v>
      </c>
    </row>
    <row r="9758" spans="1:4" x14ac:dyDescent="0.25">
      <c r="A9758" s="1">
        <v>44480</v>
      </c>
      <c r="B9758">
        <v>1012603</v>
      </c>
      <c r="C9758">
        <v>4.25</v>
      </c>
      <c r="D9758">
        <v>2</v>
      </c>
    </row>
    <row r="9759" spans="1:4" x14ac:dyDescent="0.25">
      <c r="A9759" s="1">
        <v>44480</v>
      </c>
      <c r="B9759">
        <v>1012604</v>
      </c>
      <c r="C9759">
        <v>5.75</v>
      </c>
      <c r="D9759">
        <v>4</v>
      </c>
    </row>
    <row r="9760" spans="1:4" x14ac:dyDescent="0.25">
      <c r="A9760" s="1">
        <v>44480</v>
      </c>
      <c r="B9760">
        <v>1012605</v>
      </c>
      <c r="C9760">
        <v>5.9</v>
      </c>
      <c r="D9760">
        <v>5</v>
      </c>
    </row>
    <row r="9761" spans="1:4" x14ac:dyDescent="0.25">
      <c r="A9761" s="1">
        <v>44480</v>
      </c>
      <c r="B9761">
        <v>1012606</v>
      </c>
      <c r="C9761">
        <v>5</v>
      </c>
      <c r="D9761">
        <v>6</v>
      </c>
    </row>
    <row r="9762" spans="1:4" x14ac:dyDescent="0.25">
      <c r="A9762" s="1">
        <v>44480</v>
      </c>
      <c r="B9762">
        <v>1012607</v>
      </c>
      <c r="C9762">
        <v>3.5</v>
      </c>
      <c r="D9762">
        <v>4</v>
      </c>
    </row>
    <row r="9763" spans="1:4" x14ac:dyDescent="0.25">
      <c r="A9763" s="1">
        <v>44480</v>
      </c>
      <c r="B9763">
        <v>1012608</v>
      </c>
      <c r="C9763">
        <v>6.5</v>
      </c>
      <c r="D9763">
        <v>2</v>
      </c>
    </row>
    <row r="9764" spans="1:4" x14ac:dyDescent="0.25">
      <c r="A9764" s="1">
        <v>44480</v>
      </c>
      <c r="B9764">
        <v>1012609</v>
      </c>
      <c r="C9764">
        <v>4.25</v>
      </c>
      <c r="D9764">
        <v>3</v>
      </c>
    </row>
    <row r="9765" spans="1:4" x14ac:dyDescent="0.25">
      <c r="A9765" s="1">
        <v>44480</v>
      </c>
      <c r="B9765">
        <v>1012610</v>
      </c>
      <c r="C9765">
        <v>6.8</v>
      </c>
      <c r="D9765">
        <v>6</v>
      </c>
    </row>
    <row r="9766" spans="1:4" x14ac:dyDescent="0.25">
      <c r="A9766" s="1">
        <v>44480</v>
      </c>
      <c r="B9766">
        <v>1012611</v>
      </c>
      <c r="C9766">
        <v>4.8499999999999996</v>
      </c>
      <c r="D9766">
        <v>4</v>
      </c>
    </row>
    <row r="9767" spans="1:4" x14ac:dyDescent="0.25">
      <c r="A9767" s="1">
        <v>44480</v>
      </c>
      <c r="B9767">
        <v>1012613</v>
      </c>
      <c r="C9767">
        <v>3.95</v>
      </c>
      <c r="D9767">
        <v>3</v>
      </c>
    </row>
    <row r="9768" spans="1:4" x14ac:dyDescent="0.25">
      <c r="A9768" s="1">
        <v>44480</v>
      </c>
      <c r="B9768">
        <v>1012614</v>
      </c>
      <c r="C9768">
        <v>4.55</v>
      </c>
      <c r="D9768">
        <v>3</v>
      </c>
    </row>
    <row r="9769" spans="1:4" x14ac:dyDescent="0.25">
      <c r="A9769" s="1">
        <v>44480</v>
      </c>
      <c r="B9769">
        <v>1012615</v>
      </c>
      <c r="C9769">
        <v>4.25</v>
      </c>
      <c r="D9769">
        <v>4</v>
      </c>
    </row>
    <row r="9770" spans="1:4" x14ac:dyDescent="0.25">
      <c r="A9770" s="1">
        <v>44480</v>
      </c>
      <c r="B9770">
        <v>1012616</v>
      </c>
      <c r="C9770">
        <v>2.9</v>
      </c>
      <c r="D9770">
        <v>2</v>
      </c>
    </row>
    <row r="9771" spans="1:4" x14ac:dyDescent="0.25">
      <c r="A9771" s="1">
        <v>44480</v>
      </c>
      <c r="B9771">
        <v>1012618</v>
      </c>
      <c r="C9771">
        <v>5.75</v>
      </c>
      <c r="D9771">
        <v>4</v>
      </c>
    </row>
    <row r="9772" spans="1:4" x14ac:dyDescent="0.25">
      <c r="A9772" s="1">
        <v>44480</v>
      </c>
      <c r="B9772">
        <v>1012619</v>
      </c>
      <c r="C9772">
        <v>2.9</v>
      </c>
      <c r="D9772">
        <v>3</v>
      </c>
    </row>
    <row r="9773" spans="1:4" x14ac:dyDescent="0.25">
      <c r="A9773" s="1">
        <v>44480</v>
      </c>
      <c r="B9773">
        <v>1012620</v>
      </c>
      <c r="C9773">
        <v>4.25</v>
      </c>
      <c r="D9773">
        <v>3</v>
      </c>
    </row>
    <row r="9774" spans="1:4" x14ac:dyDescent="0.25">
      <c r="A9774" s="1">
        <v>44480</v>
      </c>
      <c r="B9774">
        <v>1012621</v>
      </c>
      <c r="C9774">
        <v>3.65</v>
      </c>
      <c r="D9774">
        <v>5</v>
      </c>
    </row>
    <row r="9775" spans="1:4" x14ac:dyDescent="0.25">
      <c r="A9775" s="1">
        <v>44480</v>
      </c>
      <c r="B9775">
        <v>1012622</v>
      </c>
      <c r="C9775">
        <v>4.55</v>
      </c>
      <c r="D9775">
        <v>3</v>
      </c>
    </row>
    <row r="9776" spans="1:4" x14ac:dyDescent="0.25">
      <c r="A9776" s="1">
        <v>44480</v>
      </c>
      <c r="B9776">
        <v>1012623</v>
      </c>
      <c r="C9776">
        <v>3.2</v>
      </c>
      <c r="D9776">
        <v>2</v>
      </c>
    </row>
    <row r="9777" spans="1:4" x14ac:dyDescent="0.25">
      <c r="A9777" s="1">
        <v>44480</v>
      </c>
      <c r="B9777">
        <v>1012624</v>
      </c>
      <c r="C9777">
        <v>4.0999999999999996</v>
      </c>
      <c r="D9777">
        <v>3</v>
      </c>
    </row>
    <row r="9778" spans="1:4" x14ac:dyDescent="0.25">
      <c r="A9778" s="1">
        <v>44480</v>
      </c>
      <c r="B9778">
        <v>1012625</v>
      </c>
      <c r="C9778">
        <v>6.2</v>
      </c>
      <c r="D9778">
        <v>4</v>
      </c>
    </row>
    <row r="9779" spans="1:4" x14ac:dyDescent="0.25">
      <c r="A9779" s="1">
        <v>44480</v>
      </c>
      <c r="B9779">
        <v>1012626</v>
      </c>
      <c r="C9779">
        <v>4.8499999999999996</v>
      </c>
      <c r="D9779">
        <v>4</v>
      </c>
    </row>
    <row r="9780" spans="1:4" x14ac:dyDescent="0.25">
      <c r="A9780" s="1">
        <v>44480</v>
      </c>
      <c r="B9780">
        <v>1012627</v>
      </c>
      <c r="C9780">
        <v>5.9</v>
      </c>
      <c r="D9780">
        <v>6</v>
      </c>
    </row>
    <row r="9781" spans="1:4" x14ac:dyDescent="0.25">
      <c r="A9781" s="1">
        <v>44480</v>
      </c>
      <c r="B9781">
        <v>1012628</v>
      </c>
      <c r="C9781">
        <v>3.95</v>
      </c>
      <c r="D9781">
        <v>5</v>
      </c>
    </row>
    <row r="9782" spans="1:4" x14ac:dyDescent="0.25">
      <c r="A9782" s="1">
        <v>44480</v>
      </c>
      <c r="B9782">
        <v>1012629</v>
      </c>
      <c r="C9782">
        <v>3.95</v>
      </c>
      <c r="D9782">
        <v>3</v>
      </c>
    </row>
    <row r="9783" spans="1:4" x14ac:dyDescent="0.25">
      <c r="A9783" s="1">
        <v>44480</v>
      </c>
      <c r="B9783">
        <v>1012630</v>
      </c>
      <c r="C9783">
        <v>6.95</v>
      </c>
      <c r="D9783">
        <v>4</v>
      </c>
    </row>
    <row r="9784" spans="1:4" x14ac:dyDescent="0.25">
      <c r="A9784" s="1">
        <v>44480</v>
      </c>
      <c r="B9784">
        <v>1012631</v>
      </c>
      <c r="C9784">
        <v>4.0999999999999996</v>
      </c>
      <c r="D9784">
        <v>2</v>
      </c>
    </row>
    <row r="9785" spans="1:4" x14ac:dyDescent="0.25">
      <c r="A9785" s="1">
        <v>44480</v>
      </c>
      <c r="B9785">
        <v>1012632</v>
      </c>
      <c r="C9785">
        <v>3.95</v>
      </c>
      <c r="D9785">
        <v>3</v>
      </c>
    </row>
    <row r="9786" spans="1:4" x14ac:dyDescent="0.25">
      <c r="A9786" s="1">
        <v>44480</v>
      </c>
      <c r="B9786">
        <v>1012633</v>
      </c>
      <c r="C9786">
        <v>6.5</v>
      </c>
      <c r="D9786">
        <v>4</v>
      </c>
    </row>
    <row r="9787" spans="1:4" x14ac:dyDescent="0.25">
      <c r="A9787" s="1">
        <v>44480</v>
      </c>
      <c r="B9787">
        <v>1012634</v>
      </c>
      <c r="C9787">
        <v>3.8</v>
      </c>
      <c r="D9787">
        <v>4</v>
      </c>
    </row>
    <row r="9788" spans="1:4" x14ac:dyDescent="0.25">
      <c r="A9788" s="1">
        <v>44480</v>
      </c>
      <c r="B9788">
        <v>1012635</v>
      </c>
      <c r="C9788">
        <v>5.3</v>
      </c>
      <c r="D9788">
        <v>5</v>
      </c>
    </row>
    <row r="9789" spans="1:4" x14ac:dyDescent="0.25">
      <c r="A9789" s="1">
        <v>44480</v>
      </c>
      <c r="B9789">
        <v>1012636</v>
      </c>
      <c r="C9789">
        <v>2.9</v>
      </c>
      <c r="D9789">
        <v>2</v>
      </c>
    </row>
    <row r="9790" spans="1:4" x14ac:dyDescent="0.25">
      <c r="A9790" s="1">
        <v>44480</v>
      </c>
      <c r="B9790">
        <v>1012637</v>
      </c>
      <c r="C9790">
        <v>5.9</v>
      </c>
      <c r="D9790">
        <v>4</v>
      </c>
    </row>
    <row r="9791" spans="1:4" x14ac:dyDescent="0.25">
      <c r="A9791" s="1">
        <v>44480</v>
      </c>
      <c r="B9791">
        <v>1012638</v>
      </c>
      <c r="C9791">
        <v>5.45</v>
      </c>
      <c r="D9791">
        <v>4</v>
      </c>
    </row>
    <row r="9792" spans="1:4" x14ac:dyDescent="0.25">
      <c r="A9792" s="1">
        <v>44480</v>
      </c>
      <c r="B9792">
        <v>1012639</v>
      </c>
      <c r="C9792">
        <v>3.95</v>
      </c>
      <c r="D9792">
        <v>3</v>
      </c>
    </row>
    <row r="9793" spans="1:4" x14ac:dyDescent="0.25">
      <c r="A9793" s="1">
        <v>44480</v>
      </c>
      <c r="B9793">
        <v>1012640</v>
      </c>
      <c r="C9793">
        <v>3.05</v>
      </c>
      <c r="D9793">
        <v>2</v>
      </c>
    </row>
    <row r="9794" spans="1:4" x14ac:dyDescent="0.25">
      <c r="A9794" s="1">
        <v>44480</v>
      </c>
      <c r="B9794">
        <v>1012641</v>
      </c>
      <c r="C9794">
        <v>4.0999999999999996</v>
      </c>
      <c r="D9794">
        <v>3</v>
      </c>
    </row>
    <row r="9795" spans="1:4" x14ac:dyDescent="0.25">
      <c r="A9795" s="1">
        <v>44480</v>
      </c>
      <c r="B9795">
        <v>1012642</v>
      </c>
      <c r="C9795">
        <v>4.0999999999999996</v>
      </c>
      <c r="D9795">
        <v>4</v>
      </c>
    </row>
    <row r="9796" spans="1:4" x14ac:dyDescent="0.25">
      <c r="A9796" s="1">
        <v>44480</v>
      </c>
      <c r="B9796">
        <v>1012643</v>
      </c>
      <c r="C9796">
        <v>6.8</v>
      </c>
      <c r="D9796">
        <v>5</v>
      </c>
    </row>
    <row r="9797" spans="1:4" x14ac:dyDescent="0.25">
      <c r="A9797" s="1">
        <v>44480</v>
      </c>
      <c r="B9797">
        <v>1012644</v>
      </c>
      <c r="C9797">
        <v>4.55</v>
      </c>
      <c r="D9797">
        <v>4</v>
      </c>
    </row>
    <row r="9798" spans="1:4" x14ac:dyDescent="0.25">
      <c r="A9798" s="1">
        <v>44480</v>
      </c>
      <c r="B9798">
        <v>1012645</v>
      </c>
      <c r="C9798">
        <v>4.7</v>
      </c>
      <c r="D9798">
        <v>5</v>
      </c>
    </row>
    <row r="9799" spans="1:4" x14ac:dyDescent="0.25">
      <c r="A9799" s="1">
        <v>44480</v>
      </c>
      <c r="B9799">
        <v>1012646</v>
      </c>
      <c r="C9799">
        <v>5.9</v>
      </c>
      <c r="D9799">
        <v>5</v>
      </c>
    </row>
    <row r="9800" spans="1:4" x14ac:dyDescent="0.25">
      <c r="A9800" s="1">
        <v>44480</v>
      </c>
      <c r="B9800">
        <v>1012647</v>
      </c>
      <c r="C9800">
        <v>7.55</v>
      </c>
      <c r="D9800">
        <v>3</v>
      </c>
    </row>
    <row r="9801" spans="1:4" x14ac:dyDescent="0.25">
      <c r="A9801" s="1">
        <v>44480</v>
      </c>
      <c r="B9801">
        <v>1012648</v>
      </c>
      <c r="C9801">
        <v>3.2</v>
      </c>
      <c r="D9801">
        <v>2</v>
      </c>
    </row>
    <row r="9802" spans="1:4" x14ac:dyDescent="0.25">
      <c r="A9802" s="1">
        <v>44480</v>
      </c>
      <c r="B9802">
        <v>1012649</v>
      </c>
      <c r="C9802">
        <v>3.05</v>
      </c>
      <c r="D9802">
        <v>2</v>
      </c>
    </row>
    <row r="9803" spans="1:4" x14ac:dyDescent="0.25">
      <c r="A9803" s="1">
        <v>44480</v>
      </c>
      <c r="B9803">
        <v>1012650</v>
      </c>
      <c r="C9803">
        <v>12.2</v>
      </c>
      <c r="D9803">
        <v>4</v>
      </c>
    </row>
    <row r="9804" spans="1:4" x14ac:dyDescent="0.25">
      <c r="A9804" s="1">
        <v>44480</v>
      </c>
      <c r="B9804">
        <v>1012651</v>
      </c>
      <c r="C9804">
        <v>3.65</v>
      </c>
      <c r="D9804">
        <v>3</v>
      </c>
    </row>
    <row r="9805" spans="1:4" x14ac:dyDescent="0.25">
      <c r="A9805" s="1">
        <v>44480</v>
      </c>
      <c r="B9805">
        <v>1012652</v>
      </c>
      <c r="C9805">
        <v>5.3</v>
      </c>
      <c r="D9805">
        <v>3</v>
      </c>
    </row>
    <row r="9806" spans="1:4" x14ac:dyDescent="0.25">
      <c r="A9806" s="1">
        <v>44480</v>
      </c>
      <c r="B9806">
        <v>1012653</v>
      </c>
      <c r="C9806">
        <v>3.05</v>
      </c>
      <c r="D9806">
        <v>2</v>
      </c>
    </row>
    <row r="9807" spans="1:4" x14ac:dyDescent="0.25">
      <c r="A9807" s="1">
        <v>44480</v>
      </c>
      <c r="B9807">
        <v>1012654</v>
      </c>
      <c r="C9807">
        <v>4.4000000000000004</v>
      </c>
      <c r="D9807">
        <v>4</v>
      </c>
    </row>
    <row r="9808" spans="1:4" x14ac:dyDescent="0.25">
      <c r="A9808" s="1">
        <v>44480</v>
      </c>
      <c r="B9808">
        <v>1012656</v>
      </c>
      <c r="C9808">
        <v>4.0999999999999996</v>
      </c>
      <c r="D9808">
        <v>4</v>
      </c>
    </row>
    <row r="9809" spans="1:4" x14ac:dyDescent="0.25">
      <c r="A9809" s="1">
        <v>44480</v>
      </c>
      <c r="B9809">
        <v>1012657</v>
      </c>
      <c r="C9809">
        <v>3.65</v>
      </c>
      <c r="D9809">
        <v>2</v>
      </c>
    </row>
    <row r="9810" spans="1:4" x14ac:dyDescent="0.25">
      <c r="A9810" s="1">
        <v>44480</v>
      </c>
      <c r="B9810">
        <v>1012658</v>
      </c>
      <c r="C9810">
        <v>3.35</v>
      </c>
      <c r="D9810">
        <v>2</v>
      </c>
    </row>
    <row r="9811" spans="1:4" x14ac:dyDescent="0.25">
      <c r="A9811" s="1">
        <v>44480</v>
      </c>
      <c r="B9811">
        <v>1012659</v>
      </c>
      <c r="C9811">
        <v>5.9</v>
      </c>
      <c r="D9811">
        <v>4</v>
      </c>
    </row>
    <row r="9812" spans="1:4" x14ac:dyDescent="0.25">
      <c r="A9812" s="1">
        <v>44480</v>
      </c>
      <c r="B9812">
        <v>1012660</v>
      </c>
      <c r="C9812">
        <v>5.75</v>
      </c>
      <c r="D9812">
        <v>6</v>
      </c>
    </row>
    <row r="9813" spans="1:4" x14ac:dyDescent="0.25">
      <c r="A9813" s="1">
        <v>44480</v>
      </c>
      <c r="B9813">
        <v>1012661</v>
      </c>
      <c r="C9813">
        <v>4.55</v>
      </c>
      <c r="D9813">
        <v>3</v>
      </c>
    </row>
    <row r="9814" spans="1:4" x14ac:dyDescent="0.25">
      <c r="A9814" s="1">
        <v>44480</v>
      </c>
      <c r="B9814">
        <v>1012662</v>
      </c>
      <c r="C9814">
        <v>15.95</v>
      </c>
      <c r="D9814">
        <v>6</v>
      </c>
    </row>
    <row r="9815" spans="1:4" x14ac:dyDescent="0.25">
      <c r="A9815" s="1">
        <v>44480</v>
      </c>
      <c r="B9815">
        <v>1012663</v>
      </c>
      <c r="C9815">
        <v>6.2</v>
      </c>
      <c r="D9815">
        <v>6</v>
      </c>
    </row>
    <row r="9816" spans="1:4" x14ac:dyDescent="0.25">
      <c r="A9816" s="1">
        <v>44480</v>
      </c>
      <c r="B9816">
        <v>1012664</v>
      </c>
      <c r="C9816">
        <v>14</v>
      </c>
      <c r="D9816">
        <v>6</v>
      </c>
    </row>
    <row r="9817" spans="1:4" x14ac:dyDescent="0.25">
      <c r="A9817" s="1">
        <v>44480</v>
      </c>
      <c r="B9817">
        <v>1012665</v>
      </c>
      <c r="C9817">
        <v>3.5</v>
      </c>
      <c r="D9817">
        <v>2</v>
      </c>
    </row>
    <row r="9818" spans="1:4" x14ac:dyDescent="0.25">
      <c r="A9818" s="1">
        <v>44480</v>
      </c>
      <c r="B9818">
        <v>1012666</v>
      </c>
      <c r="C9818">
        <v>5.3</v>
      </c>
      <c r="D9818">
        <v>4</v>
      </c>
    </row>
    <row r="9819" spans="1:4" x14ac:dyDescent="0.25">
      <c r="A9819" s="1">
        <v>44480</v>
      </c>
      <c r="B9819">
        <v>1012667</v>
      </c>
      <c r="C9819">
        <v>3.2</v>
      </c>
      <c r="D9819">
        <v>3</v>
      </c>
    </row>
    <row r="9820" spans="1:4" x14ac:dyDescent="0.25">
      <c r="A9820" s="1">
        <v>44480</v>
      </c>
      <c r="B9820">
        <v>1012668</v>
      </c>
      <c r="C9820">
        <v>3.05</v>
      </c>
      <c r="D9820">
        <v>2</v>
      </c>
    </row>
    <row r="9821" spans="1:4" x14ac:dyDescent="0.25">
      <c r="A9821" s="1">
        <v>44480</v>
      </c>
      <c r="B9821">
        <v>1012669</v>
      </c>
      <c r="C9821">
        <v>4.4000000000000004</v>
      </c>
      <c r="D9821">
        <v>4</v>
      </c>
    </row>
    <row r="9822" spans="1:4" x14ac:dyDescent="0.25">
      <c r="A9822" s="1">
        <v>44480</v>
      </c>
      <c r="B9822">
        <v>1012670</v>
      </c>
      <c r="C9822">
        <v>5.9</v>
      </c>
      <c r="D9822">
        <v>3</v>
      </c>
    </row>
    <row r="9823" spans="1:4" x14ac:dyDescent="0.25">
      <c r="A9823" s="1">
        <v>44480</v>
      </c>
      <c r="B9823">
        <v>1012671</v>
      </c>
      <c r="C9823">
        <v>2.9</v>
      </c>
      <c r="D9823">
        <v>2</v>
      </c>
    </row>
    <row r="9824" spans="1:4" x14ac:dyDescent="0.25">
      <c r="A9824" s="1">
        <v>44480</v>
      </c>
      <c r="B9824">
        <v>1012672</v>
      </c>
      <c r="C9824">
        <v>3.2</v>
      </c>
      <c r="D9824">
        <v>2</v>
      </c>
    </row>
    <row r="9825" spans="1:4" x14ac:dyDescent="0.25">
      <c r="A9825" s="1">
        <v>44480</v>
      </c>
      <c r="B9825">
        <v>1012673</v>
      </c>
      <c r="C9825">
        <v>3.5</v>
      </c>
      <c r="D9825">
        <v>2</v>
      </c>
    </row>
    <row r="9826" spans="1:4" x14ac:dyDescent="0.25">
      <c r="A9826" s="1">
        <v>44480</v>
      </c>
      <c r="B9826">
        <v>1012674</v>
      </c>
      <c r="C9826">
        <v>5.15</v>
      </c>
      <c r="D9826">
        <v>4</v>
      </c>
    </row>
    <row r="9827" spans="1:4" x14ac:dyDescent="0.25">
      <c r="A9827" s="1">
        <v>44480</v>
      </c>
      <c r="B9827">
        <v>1012675</v>
      </c>
      <c r="C9827">
        <v>5.75</v>
      </c>
      <c r="D9827">
        <v>5</v>
      </c>
    </row>
    <row r="9828" spans="1:4" x14ac:dyDescent="0.25">
      <c r="A9828" s="1">
        <v>44480</v>
      </c>
      <c r="B9828">
        <v>1012676</v>
      </c>
      <c r="C9828">
        <v>3.35</v>
      </c>
      <c r="D9828">
        <v>2</v>
      </c>
    </row>
    <row r="9829" spans="1:4" x14ac:dyDescent="0.25">
      <c r="A9829" s="1">
        <v>44480</v>
      </c>
      <c r="B9829">
        <v>1012677</v>
      </c>
      <c r="C9829">
        <v>8.6</v>
      </c>
      <c r="D9829">
        <v>5</v>
      </c>
    </row>
    <row r="9830" spans="1:4" x14ac:dyDescent="0.25">
      <c r="A9830" s="1">
        <v>44480</v>
      </c>
      <c r="B9830">
        <v>1012678</v>
      </c>
      <c r="C9830">
        <v>3.05</v>
      </c>
      <c r="D9830">
        <v>2</v>
      </c>
    </row>
    <row r="9831" spans="1:4" x14ac:dyDescent="0.25">
      <c r="A9831" s="1">
        <v>44480</v>
      </c>
      <c r="B9831">
        <v>1012679</v>
      </c>
      <c r="C9831">
        <v>5.9</v>
      </c>
      <c r="D9831">
        <v>5</v>
      </c>
    </row>
    <row r="9832" spans="1:4" x14ac:dyDescent="0.25">
      <c r="A9832" s="1">
        <v>44480</v>
      </c>
      <c r="B9832">
        <v>1012680</v>
      </c>
      <c r="C9832">
        <v>3.95</v>
      </c>
      <c r="D9832">
        <v>4</v>
      </c>
    </row>
    <row r="9833" spans="1:4" x14ac:dyDescent="0.25">
      <c r="A9833" s="1">
        <v>44480</v>
      </c>
      <c r="B9833">
        <v>1012681</v>
      </c>
      <c r="C9833">
        <v>3.05</v>
      </c>
      <c r="D9833">
        <v>2</v>
      </c>
    </row>
    <row r="9834" spans="1:4" x14ac:dyDescent="0.25">
      <c r="A9834" s="1">
        <v>44480</v>
      </c>
      <c r="B9834">
        <v>1012682</v>
      </c>
      <c r="C9834">
        <v>3.2</v>
      </c>
      <c r="D9834">
        <v>3</v>
      </c>
    </row>
    <row r="9835" spans="1:4" x14ac:dyDescent="0.25">
      <c r="A9835" s="1">
        <v>44480</v>
      </c>
      <c r="B9835">
        <v>1012683</v>
      </c>
      <c r="C9835">
        <v>5.6</v>
      </c>
      <c r="D9835">
        <v>5</v>
      </c>
    </row>
    <row r="9836" spans="1:4" x14ac:dyDescent="0.25">
      <c r="A9836" s="1">
        <v>44480</v>
      </c>
      <c r="B9836">
        <v>1012685</v>
      </c>
      <c r="C9836">
        <v>5.75</v>
      </c>
      <c r="D9836">
        <v>4</v>
      </c>
    </row>
    <row r="9837" spans="1:4" x14ac:dyDescent="0.25">
      <c r="A9837" s="1">
        <v>44480</v>
      </c>
      <c r="B9837">
        <v>1012686</v>
      </c>
      <c r="C9837">
        <v>3.05</v>
      </c>
      <c r="D9837">
        <v>4</v>
      </c>
    </row>
    <row r="9838" spans="1:4" x14ac:dyDescent="0.25">
      <c r="A9838" s="1">
        <v>44480</v>
      </c>
      <c r="B9838">
        <v>1012687</v>
      </c>
      <c r="C9838">
        <v>3.35</v>
      </c>
      <c r="D9838">
        <v>2</v>
      </c>
    </row>
    <row r="9839" spans="1:4" x14ac:dyDescent="0.25">
      <c r="A9839" s="1">
        <v>44480</v>
      </c>
      <c r="B9839">
        <v>1012688</v>
      </c>
      <c r="C9839">
        <v>4.0999999999999996</v>
      </c>
      <c r="D9839">
        <v>3</v>
      </c>
    </row>
    <row r="9840" spans="1:4" x14ac:dyDescent="0.25">
      <c r="A9840" s="1">
        <v>44480</v>
      </c>
      <c r="B9840">
        <v>1012689</v>
      </c>
      <c r="C9840">
        <v>5</v>
      </c>
      <c r="D9840">
        <v>5</v>
      </c>
    </row>
    <row r="9841" spans="1:4" x14ac:dyDescent="0.25">
      <c r="A9841" s="1">
        <v>44480</v>
      </c>
      <c r="B9841">
        <v>1012690</v>
      </c>
      <c r="C9841">
        <v>4.25</v>
      </c>
      <c r="D9841">
        <v>2</v>
      </c>
    </row>
    <row r="9842" spans="1:4" x14ac:dyDescent="0.25">
      <c r="A9842" s="1">
        <v>44480</v>
      </c>
      <c r="B9842">
        <v>1012691</v>
      </c>
      <c r="C9842">
        <v>5</v>
      </c>
      <c r="D9842">
        <v>4</v>
      </c>
    </row>
    <row r="9843" spans="1:4" x14ac:dyDescent="0.25">
      <c r="A9843" s="1">
        <v>44480</v>
      </c>
      <c r="B9843">
        <v>1012692</v>
      </c>
      <c r="C9843">
        <v>5</v>
      </c>
      <c r="D9843">
        <v>4</v>
      </c>
    </row>
    <row r="9844" spans="1:4" x14ac:dyDescent="0.25">
      <c r="A9844" s="1">
        <v>44480</v>
      </c>
      <c r="B9844">
        <v>1012693</v>
      </c>
      <c r="C9844">
        <v>3.35</v>
      </c>
      <c r="D9844">
        <v>2</v>
      </c>
    </row>
    <row r="9845" spans="1:4" x14ac:dyDescent="0.25">
      <c r="A9845" s="1">
        <v>44480</v>
      </c>
      <c r="B9845">
        <v>1012694</v>
      </c>
      <c r="C9845">
        <v>4.55</v>
      </c>
      <c r="D9845">
        <v>3</v>
      </c>
    </row>
    <row r="9846" spans="1:4" x14ac:dyDescent="0.25">
      <c r="A9846" s="1">
        <v>44480</v>
      </c>
      <c r="B9846">
        <v>1012695</v>
      </c>
      <c r="C9846">
        <v>3.5</v>
      </c>
      <c r="D9846">
        <v>3</v>
      </c>
    </row>
    <row r="9847" spans="1:4" x14ac:dyDescent="0.25">
      <c r="A9847" s="1">
        <v>44480</v>
      </c>
      <c r="B9847">
        <v>1012696</v>
      </c>
      <c r="C9847">
        <v>2.9</v>
      </c>
      <c r="D9847">
        <v>2</v>
      </c>
    </row>
    <row r="9848" spans="1:4" x14ac:dyDescent="0.25">
      <c r="A9848" s="1">
        <v>44480</v>
      </c>
      <c r="B9848">
        <v>1012697</v>
      </c>
      <c r="C9848">
        <v>3.95</v>
      </c>
      <c r="D9848">
        <v>3</v>
      </c>
    </row>
    <row r="9849" spans="1:4" x14ac:dyDescent="0.25">
      <c r="A9849" s="1">
        <v>44480</v>
      </c>
      <c r="B9849">
        <v>1012698</v>
      </c>
      <c r="C9849">
        <v>3.8</v>
      </c>
      <c r="D9849">
        <v>4</v>
      </c>
    </row>
    <row r="9850" spans="1:4" x14ac:dyDescent="0.25">
      <c r="A9850" s="1">
        <v>44480</v>
      </c>
      <c r="B9850">
        <v>1012699</v>
      </c>
      <c r="C9850">
        <v>10.1</v>
      </c>
      <c r="D9850">
        <v>6</v>
      </c>
    </row>
    <row r="9851" spans="1:4" x14ac:dyDescent="0.25">
      <c r="A9851" s="1">
        <v>44480</v>
      </c>
      <c r="B9851">
        <v>1012700</v>
      </c>
      <c r="C9851">
        <v>6.2</v>
      </c>
      <c r="D9851">
        <v>4</v>
      </c>
    </row>
    <row r="9852" spans="1:4" x14ac:dyDescent="0.25">
      <c r="A9852" s="1">
        <v>44480</v>
      </c>
      <c r="B9852">
        <v>1012701</v>
      </c>
      <c r="C9852">
        <v>7.25</v>
      </c>
      <c r="D9852">
        <v>6</v>
      </c>
    </row>
    <row r="9853" spans="1:4" x14ac:dyDescent="0.25">
      <c r="A9853" s="1">
        <v>44480</v>
      </c>
      <c r="B9853">
        <v>1012702</v>
      </c>
      <c r="C9853">
        <v>3.05</v>
      </c>
      <c r="D9853">
        <v>2</v>
      </c>
    </row>
    <row r="9854" spans="1:4" x14ac:dyDescent="0.25">
      <c r="A9854" s="1">
        <v>44480</v>
      </c>
      <c r="B9854">
        <v>1012703</v>
      </c>
      <c r="C9854">
        <v>4.4000000000000004</v>
      </c>
      <c r="D9854">
        <v>6</v>
      </c>
    </row>
    <row r="9855" spans="1:4" x14ac:dyDescent="0.25">
      <c r="A9855" s="1">
        <v>44480</v>
      </c>
      <c r="B9855">
        <v>1012704</v>
      </c>
      <c r="C9855">
        <v>6.05</v>
      </c>
      <c r="D9855">
        <v>6</v>
      </c>
    </row>
    <row r="9856" spans="1:4" x14ac:dyDescent="0.25">
      <c r="A9856" s="1">
        <v>44480</v>
      </c>
      <c r="B9856">
        <v>1012705</v>
      </c>
      <c r="C9856">
        <v>3.35</v>
      </c>
      <c r="D9856">
        <v>2</v>
      </c>
    </row>
    <row r="9857" spans="1:4" x14ac:dyDescent="0.25">
      <c r="A9857" s="1">
        <v>44480</v>
      </c>
      <c r="B9857">
        <v>1012706</v>
      </c>
      <c r="C9857">
        <v>3.05</v>
      </c>
      <c r="D9857">
        <v>3</v>
      </c>
    </row>
    <row r="9858" spans="1:4" x14ac:dyDescent="0.25">
      <c r="A9858" s="1">
        <v>44480</v>
      </c>
      <c r="B9858">
        <v>1012707</v>
      </c>
      <c r="C9858">
        <v>7.55</v>
      </c>
      <c r="D9858">
        <v>5</v>
      </c>
    </row>
    <row r="9859" spans="1:4" x14ac:dyDescent="0.25">
      <c r="A9859" s="1">
        <v>44480</v>
      </c>
      <c r="B9859">
        <v>1012708</v>
      </c>
      <c r="C9859">
        <v>3.5</v>
      </c>
      <c r="D9859">
        <v>2</v>
      </c>
    </row>
    <row r="9860" spans="1:4" x14ac:dyDescent="0.25">
      <c r="A9860" s="1">
        <v>44480</v>
      </c>
      <c r="B9860">
        <v>1012709</v>
      </c>
      <c r="C9860">
        <v>5.9</v>
      </c>
      <c r="D9860">
        <v>5</v>
      </c>
    </row>
    <row r="9861" spans="1:4" x14ac:dyDescent="0.25">
      <c r="A9861" s="1">
        <v>44480</v>
      </c>
      <c r="B9861">
        <v>1012710</v>
      </c>
      <c r="C9861">
        <v>3.95</v>
      </c>
      <c r="D9861">
        <v>2</v>
      </c>
    </row>
    <row r="9862" spans="1:4" x14ac:dyDescent="0.25">
      <c r="A9862" s="1">
        <v>44480</v>
      </c>
      <c r="B9862">
        <v>1012711</v>
      </c>
      <c r="C9862">
        <v>4.0999999999999996</v>
      </c>
      <c r="D9862">
        <v>4</v>
      </c>
    </row>
    <row r="9863" spans="1:4" x14ac:dyDescent="0.25">
      <c r="A9863" s="1">
        <v>44480</v>
      </c>
      <c r="B9863">
        <v>1012712</v>
      </c>
      <c r="C9863">
        <v>3.2</v>
      </c>
      <c r="D9863">
        <v>2</v>
      </c>
    </row>
    <row r="9864" spans="1:4" x14ac:dyDescent="0.25">
      <c r="A9864" s="1">
        <v>44480</v>
      </c>
      <c r="B9864">
        <v>1012713</v>
      </c>
      <c r="C9864">
        <v>2.9</v>
      </c>
      <c r="D9864">
        <v>2</v>
      </c>
    </row>
    <row r="9865" spans="1:4" x14ac:dyDescent="0.25">
      <c r="A9865" s="1">
        <v>44480</v>
      </c>
      <c r="B9865">
        <v>1012714</v>
      </c>
      <c r="C9865">
        <v>8.9</v>
      </c>
      <c r="D9865">
        <v>5</v>
      </c>
    </row>
    <row r="9866" spans="1:4" x14ac:dyDescent="0.25">
      <c r="A9866" s="1">
        <v>44480</v>
      </c>
      <c r="B9866">
        <v>1012715</v>
      </c>
      <c r="C9866">
        <v>3.05</v>
      </c>
      <c r="D9866">
        <v>2</v>
      </c>
    </row>
    <row r="9867" spans="1:4" x14ac:dyDescent="0.25">
      <c r="A9867" s="1">
        <v>44480</v>
      </c>
      <c r="B9867">
        <v>1012716</v>
      </c>
      <c r="C9867">
        <v>3.35</v>
      </c>
      <c r="D9867">
        <v>2</v>
      </c>
    </row>
    <row r="9868" spans="1:4" x14ac:dyDescent="0.25">
      <c r="A9868" s="1">
        <v>44480</v>
      </c>
      <c r="B9868">
        <v>1012717</v>
      </c>
      <c r="C9868">
        <v>9.1999999999999993</v>
      </c>
      <c r="D9868">
        <v>4</v>
      </c>
    </row>
    <row r="9869" spans="1:4" x14ac:dyDescent="0.25">
      <c r="A9869" s="1">
        <v>44480</v>
      </c>
      <c r="B9869">
        <v>1012718</v>
      </c>
      <c r="C9869">
        <v>7.7</v>
      </c>
      <c r="D9869">
        <v>4</v>
      </c>
    </row>
    <row r="9870" spans="1:4" x14ac:dyDescent="0.25">
      <c r="A9870" s="1">
        <v>44480</v>
      </c>
      <c r="B9870">
        <v>1012719</v>
      </c>
      <c r="C9870">
        <v>4.4000000000000004</v>
      </c>
      <c r="D9870">
        <v>4</v>
      </c>
    </row>
    <row r="9871" spans="1:4" x14ac:dyDescent="0.25">
      <c r="A9871" s="1">
        <v>44480</v>
      </c>
      <c r="B9871">
        <v>1012720</v>
      </c>
      <c r="C9871">
        <v>5.3</v>
      </c>
      <c r="D9871">
        <v>4</v>
      </c>
    </row>
    <row r="9872" spans="1:4" x14ac:dyDescent="0.25">
      <c r="A9872" s="1">
        <v>44480</v>
      </c>
      <c r="B9872">
        <v>1012721</v>
      </c>
      <c r="C9872">
        <v>3.8</v>
      </c>
      <c r="D9872">
        <v>2</v>
      </c>
    </row>
    <row r="9873" spans="1:4" x14ac:dyDescent="0.25">
      <c r="A9873" s="1">
        <v>44480</v>
      </c>
      <c r="B9873">
        <v>1012722</v>
      </c>
      <c r="C9873">
        <v>4.0999999999999996</v>
      </c>
      <c r="D9873">
        <v>4</v>
      </c>
    </row>
    <row r="9874" spans="1:4" x14ac:dyDescent="0.25">
      <c r="A9874" s="1">
        <v>44480</v>
      </c>
      <c r="B9874">
        <v>1012723</v>
      </c>
      <c r="C9874">
        <v>4.0999999999999996</v>
      </c>
      <c r="D9874">
        <v>4</v>
      </c>
    </row>
    <row r="9875" spans="1:4" x14ac:dyDescent="0.25">
      <c r="A9875" s="1">
        <v>44480</v>
      </c>
      <c r="B9875">
        <v>1012724</v>
      </c>
      <c r="C9875">
        <v>3.2</v>
      </c>
      <c r="D9875">
        <v>2</v>
      </c>
    </row>
    <row r="9876" spans="1:4" x14ac:dyDescent="0.25">
      <c r="A9876" s="1">
        <v>44480</v>
      </c>
      <c r="B9876">
        <v>1012725</v>
      </c>
      <c r="C9876">
        <v>6.5</v>
      </c>
      <c r="D9876">
        <v>2</v>
      </c>
    </row>
    <row r="9877" spans="1:4" x14ac:dyDescent="0.25">
      <c r="A9877" s="1">
        <v>44480</v>
      </c>
      <c r="B9877">
        <v>1012726</v>
      </c>
      <c r="C9877">
        <v>3.5</v>
      </c>
      <c r="D9877">
        <v>2</v>
      </c>
    </row>
    <row r="9878" spans="1:4" x14ac:dyDescent="0.25">
      <c r="A9878" s="1">
        <v>44480</v>
      </c>
      <c r="B9878">
        <v>1012727</v>
      </c>
      <c r="C9878">
        <v>3.65</v>
      </c>
      <c r="D9878">
        <v>3</v>
      </c>
    </row>
    <row r="9879" spans="1:4" x14ac:dyDescent="0.25">
      <c r="A9879" s="1">
        <v>44480</v>
      </c>
      <c r="B9879">
        <v>1012728</v>
      </c>
      <c r="C9879">
        <v>6.8</v>
      </c>
      <c r="D9879">
        <v>6</v>
      </c>
    </row>
    <row r="9880" spans="1:4" x14ac:dyDescent="0.25">
      <c r="A9880" s="1">
        <v>44480</v>
      </c>
      <c r="B9880">
        <v>1012729</v>
      </c>
      <c r="C9880">
        <v>3.35</v>
      </c>
      <c r="D9880">
        <v>3</v>
      </c>
    </row>
    <row r="9881" spans="1:4" x14ac:dyDescent="0.25">
      <c r="A9881" s="1">
        <v>44480</v>
      </c>
      <c r="B9881">
        <v>1012730</v>
      </c>
      <c r="C9881">
        <v>3.35</v>
      </c>
      <c r="D9881">
        <v>3</v>
      </c>
    </row>
    <row r="9882" spans="1:4" x14ac:dyDescent="0.25">
      <c r="A9882" s="1">
        <v>44480</v>
      </c>
      <c r="B9882">
        <v>1012731</v>
      </c>
      <c r="C9882">
        <v>5.75</v>
      </c>
      <c r="D9882">
        <v>4</v>
      </c>
    </row>
    <row r="9883" spans="1:4" x14ac:dyDescent="0.25">
      <c r="A9883" s="1">
        <v>44480</v>
      </c>
      <c r="B9883">
        <v>1012732</v>
      </c>
      <c r="C9883">
        <v>3.65</v>
      </c>
      <c r="D9883">
        <v>5</v>
      </c>
    </row>
    <row r="9884" spans="1:4" x14ac:dyDescent="0.25">
      <c r="A9884" s="1">
        <v>44480</v>
      </c>
      <c r="B9884">
        <v>1012733</v>
      </c>
      <c r="C9884">
        <v>3.05</v>
      </c>
      <c r="D9884">
        <v>3</v>
      </c>
    </row>
    <row r="9885" spans="1:4" x14ac:dyDescent="0.25">
      <c r="A9885" s="1">
        <v>44480</v>
      </c>
      <c r="B9885">
        <v>1012734</v>
      </c>
      <c r="C9885">
        <v>3.2</v>
      </c>
      <c r="D9885">
        <v>4</v>
      </c>
    </row>
    <row r="9886" spans="1:4" x14ac:dyDescent="0.25">
      <c r="A9886" s="1">
        <v>44480</v>
      </c>
      <c r="B9886">
        <v>1012735</v>
      </c>
      <c r="C9886">
        <v>3.5</v>
      </c>
      <c r="D9886">
        <v>2</v>
      </c>
    </row>
    <row r="9887" spans="1:4" x14ac:dyDescent="0.25">
      <c r="A9887" s="1">
        <v>44480</v>
      </c>
      <c r="B9887">
        <v>1012736</v>
      </c>
      <c r="C9887">
        <v>7.4</v>
      </c>
      <c r="D9887">
        <v>5</v>
      </c>
    </row>
    <row r="9888" spans="1:4" x14ac:dyDescent="0.25">
      <c r="A9888" s="1">
        <v>44480</v>
      </c>
      <c r="B9888">
        <v>1012737</v>
      </c>
      <c r="C9888">
        <v>5.6</v>
      </c>
      <c r="D9888">
        <v>4</v>
      </c>
    </row>
    <row r="9889" spans="1:4" x14ac:dyDescent="0.25">
      <c r="A9889" s="1">
        <v>44480</v>
      </c>
      <c r="B9889">
        <v>1012738</v>
      </c>
      <c r="C9889">
        <v>10.1</v>
      </c>
      <c r="D9889">
        <v>5</v>
      </c>
    </row>
    <row r="9890" spans="1:4" x14ac:dyDescent="0.25">
      <c r="A9890" s="1">
        <v>44480</v>
      </c>
      <c r="B9890">
        <v>1012739</v>
      </c>
      <c r="C9890">
        <v>5</v>
      </c>
      <c r="D9890">
        <v>5</v>
      </c>
    </row>
    <row r="9891" spans="1:4" x14ac:dyDescent="0.25">
      <c r="A9891" s="1">
        <v>44480</v>
      </c>
      <c r="B9891">
        <v>1012740</v>
      </c>
      <c r="C9891">
        <v>3.2</v>
      </c>
      <c r="D9891">
        <v>2</v>
      </c>
    </row>
    <row r="9892" spans="1:4" x14ac:dyDescent="0.25">
      <c r="A9892" s="1">
        <v>44480</v>
      </c>
      <c r="B9892">
        <v>1012741</v>
      </c>
      <c r="C9892">
        <v>3.2</v>
      </c>
      <c r="D9892">
        <v>2</v>
      </c>
    </row>
    <row r="9893" spans="1:4" x14ac:dyDescent="0.25">
      <c r="A9893" s="1">
        <v>44480</v>
      </c>
      <c r="B9893">
        <v>1012742</v>
      </c>
      <c r="C9893">
        <v>7.7</v>
      </c>
      <c r="D9893">
        <v>5</v>
      </c>
    </row>
    <row r="9894" spans="1:4" x14ac:dyDescent="0.25">
      <c r="A9894" s="1">
        <v>44480</v>
      </c>
      <c r="B9894">
        <v>1012743</v>
      </c>
      <c r="C9894">
        <v>3.65</v>
      </c>
      <c r="D9894">
        <v>2</v>
      </c>
    </row>
    <row r="9895" spans="1:4" x14ac:dyDescent="0.25">
      <c r="A9895" s="1">
        <v>44480</v>
      </c>
      <c r="B9895">
        <v>1012744</v>
      </c>
      <c r="C9895">
        <v>4.25</v>
      </c>
      <c r="D9895">
        <v>4</v>
      </c>
    </row>
    <row r="9896" spans="1:4" x14ac:dyDescent="0.25">
      <c r="A9896" s="1">
        <v>44480</v>
      </c>
      <c r="B9896">
        <v>1012745</v>
      </c>
      <c r="C9896">
        <v>3.95</v>
      </c>
      <c r="D9896">
        <v>3</v>
      </c>
    </row>
    <row r="9897" spans="1:4" x14ac:dyDescent="0.25">
      <c r="A9897" s="1">
        <v>44480</v>
      </c>
      <c r="B9897">
        <v>1012746</v>
      </c>
      <c r="C9897">
        <v>4.25</v>
      </c>
      <c r="D9897">
        <v>4</v>
      </c>
    </row>
    <row r="9898" spans="1:4" x14ac:dyDescent="0.25">
      <c r="A9898" s="1">
        <v>44480</v>
      </c>
      <c r="B9898">
        <v>1012747</v>
      </c>
      <c r="C9898">
        <v>5.3</v>
      </c>
      <c r="D9898">
        <v>5</v>
      </c>
    </row>
    <row r="9899" spans="1:4" x14ac:dyDescent="0.25">
      <c r="A9899" s="1">
        <v>44480</v>
      </c>
      <c r="B9899">
        <v>1012748</v>
      </c>
      <c r="C9899">
        <v>4.8499999999999996</v>
      </c>
      <c r="D9899">
        <v>4</v>
      </c>
    </row>
    <row r="9900" spans="1:4" x14ac:dyDescent="0.25">
      <c r="A9900" s="1">
        <v>44480</v>
      </c>
      <c r="B9900">
        <v>1012749</v>
      </c>
      <c r="C9900">
        <v>14</v>
      </c>
      <c r="D9900">
        <v>5</v>
      </c>
    </row>
    <row r="9901" spans="1:4" x14ac:dyDescent="0.25">
      <c r="A9901" s="1">
        <v>44480</v>
      </c>
      <c r="B9901">
        <v>1012750</v>
      </c>
      <c r="C9901">
        <v>4.4000000000000004</v>
      </c>
      <c r="D9901">
        <v>3</v>
      </c>
    </row>
    <row r="9902" spans="1:4" x14ac:dyDescent="0.25">
      <c r="A9902" s="1">
        <v>44480</v>
      </c>
      <c r="B9902">
        <v>1012751</v>
      </c>
      <c r="C9902">
        <v>3.35</v>
      </c>
      <c r="D9902">
        <v>3</v>
      </c>
    </row>
    <row r="9903" spans="1:4" x14ac:dyDescent="0.25">
      <c r="A9903" s="1">
        <v>44480</v>
      </c>
      <c r="B9903">
        <v>1012752</v>
      </c>
      <c r="C9903">
        <v>3.5</v>
      </c>
      <c r="D9903">
        <v>2</v>
      </c>
    </row>
    <row r="9904" spans="1:4" x14ac:dyDescent="0.25">
      <c r="A9904" s="1">
        <v>44480</v>
      </c>
      <c r="B9904">
        <v>1012753</v>
      </c>
      <c r="C9904">
        <v>4.8499999999999996</v>
      </c>
      <c r="D9904">
        <v>4</v>
      </c>
    </row>
    <row r="9905" spans="1:4" x14ac:dyDescent="0.25">
      <c r="A9905" s="1">
        <v>44480</v>
      </c>
      <c r="B9905">
        <v>1012754</v>
      </c>
      <c r="C9905">
        <v>4.0999999999999996</v>
      </c>
      <c r="D9905">
        <v>3</v>
      </c>
    </row>
    <row r="9906" spans="1:4" x14ac:dyDescent="0.25">
      <c r="A9906" s="1">
        <v>44480</v>
      </c>
      <c r="B9906">
        <v>1012755</v>
      </c>
      <c r="C9906">
        <v>4.7</v>
      </c>
      <c r="D9906">
        <v>3</v>
      </c>
    </row>
    <row r="9907" spans="1:4" x14ac:dyDescent="0.25">
      <c r="A9907" s="1">
        <v>44480</v>
      </c>
      <c r="B9907">
        <v>1012756</v>
      </c>
      <c r="C9907">
        <v>3.2</v>
      </c>
      <c r="D9907">
        <v>2</v>
      </c>
    </row>
    <row r="9908" spans="1:4" x14ac:dyDescent="0.25">
      <c r="A9908" s="1">
        <v>44481</v>
      </c>
      <c r="B9908">
        <v>1012757</v>
      </c>
      <c r="C9908">
        <v>2.9</v>
      </c>
      <c r="D9908">
        <v>2</v>
      </c>
    </row>
    <row r="9909" spans="1:4" x14ac:dyDescent="0.25">
      <c r="A9909" s="1">
        <v>44481</v>
      </c>
      <c r="B9909">
        <v>1012758</v>
      </c>
      <c r="C9909">
        <v>3.35</v>
      </c>
      <c r="D9909">
        <v>3</v>
      </c>
    </row>
    <row r="9910" spans="1:4" x14ac:dyDescent="0.25">
      <c r="A9910" s="1">
        <v>44481</v>
      </c>
      <c r="B9910">
        <v>1012759</v>
      </c>
      <c r="C9910">
        <v>4.0999999999999996</v>
      </c>
      <c r="D9910">
        <v>4</v>
      </c>
    </row>
    <row r="9911" spans="1:4" x14ac:dyDescent="0.25">
      <c r="A9911" s="1">
        <v>44481</v>
      </c>
      <c r="B9911">
        <v>1012760</v>
      </c>
      <c r="C9911">
        <v>5.15</v>
      </c>
      <c r="D9911">
        <v>4</v>
      </c>
    </row>
    <row r="9912" spans="1:4" x14ac:dyDescent="0.25">
      <c r="A9912" s="1">
        <v>44481</v>
      </c>
      <c r="B9912">
        <v>1012761</v>
      </c>
      <c r="C9912">
        <v>3.65</v>
      </c>
      <c r="D9912">
        <v>2</v>
      </c>
    </row>
    <row r="9913" spans="1:4" x14ac:dyDescent="0.25">
      <c r="A9913" s="1">
        <v>44481</v>
      </c>
      <c r="B9913">
        <v>1012762</v>
      </c>
      <c r="C9913">
        <v>3.35</v>
      </c>
      <c r="D9913">
        <v>2</v>
      </c>
    </row>
    <row r="9914" spans="1:4" x14ac:dyDescent="0.25">
      <c r="A9914" s="1">
        <v>44481</v>
      </c>
      <c r="B9914">
        <v>1012763</v>
      </c>
      <c r="C9914">
        <v>6.5</v>
      </c>
      <c r="D9914">
        <v>4</v>
      </c>
    </row>
    <row r="9915" spans="1:4" x14ac:dyDescent="0.25">
      <c r="A9915" s="1">
        <v>44481</v>
      </c>
      <c r="B9915">
        <v>1012764</v>
      </c>
      <c r="C9915">
        <v>3.05</v>
      </c>
      <c r="D9915">
        <v>2</v>
      </c>
    </row>
    <row r="9916" spans="1:4" x14ac:dyDescent="0.25">
      <c r="A9916" s="1">
        <v>44481</v>
      </c>
      <c r="B9916">
        <v>1012765</v>
      </c>
      <c r="C9916">
        <v>7.4</v>
      </c>
      <c r="D9916">
        <v>3</v>
      </c>
    </row>
    <row r="9917" spans="1:4" x14ac:dyDescent="0.25">
      <c r="A9917" s="1">
        <v>44481</v>
      </c>
      <c r="B9917">
        <v>1012766</v>
      </c>
      <c r="C9917">
        <v>4.25</v>
      </c>
      <c r="D9917">
        <v>2</v>
      </c>
    </row>
    <row r="9918" spans="1:4" x14ac:dyDescent="0.25">
      <c r="A9918" s="1">
        <v>44481</v>
      </c>
      <c r="B9918">
        <v>1012767</v>
      </c>
      <c r="C9918">
        <v>3.8</v>
      </c>
      <c r="D9918">
        <v>3</v>
      </c>
    </row>
    <row r="9919" spans="1:4" x14ac:dyDescent="0.25">
      <c r="A9919" s="1">
        <v>44481</v>
      </c>
      <c r="B9919">
        <v>1012768</v>
      </c>
      <c r="C9919">
        <v>3.35</v>
      </c>
      <c r="D9919">
        <v>3</v>
      </c>
    </row>
    <row r="9920" spans="1:4" x14ac:dyDescent="0.25">
      <c r="A9920" s="1">
        <v>44481</v>
      </c>
      <c r="B9920">
        <v>1012769</v>
      </c>
      <c r="C9920">
        <v>3.2</v>
      </c>
      <c r="D9920">
        <v>3</v>
      </c>
    </row>
    <row r="9921" spans="1:4" x14ac:dyDescent="0.25">
      <c r="A9921" s="1">
        <v>44481</v>
      </c>
      <c r="B9921">
        <v>1012770</v>
      </c>
      <c r="C9921">
        <v>5.6</v>
      </c>
      <c r="D9921">
        <v>4</v>
      </c>
    </row>
    <row r="9922" spans="1:4" x14ac:dyDescent="0.25">
      <c r="A9922" s="1">
        <v>44481</v>
      </c>
      <c r="B9922">
        <v>1012771</v>
      </c>
      <c r="C9922">
        <v>5.9</v>
      </c>
      <c r="D9922">
        <v>4</v>
      </c>
    </row>
    <row r="9923" spans="1:4" x14ac:dyDescent="0.25">
      <c r="A9923" s="1">
        <v>44481</v>
      </c>
      <c r="B9923">
        <v>1012772</v>
      </c>
      <c r="C9923">
        <v>6.05</v>
      </c>
      <c r="D9923">
        <v>4</v>
      </c>
    </row>
    <row r="9924" spans="1:4" x14ac:dyDescent="0.25">
      <c r="A9924" s="1">
        <v>44481</v>
      </c>
      <c r="B9924">
        <v>1012773</v>
      </c>
      <c r="C9924">
        <v>3.05</v>
      </c>
      <c r="D9924">
        <v>2</v>
      </c>
    </row>
    <row r="9925" spans="1:4" x14ac:dyDescent="0.25">
      <c r="A9925" s="1">
        <v>44481</v>
      </c>
      <c r="B9925">
        <v>1012774</v>
      </c>
      <c r="C9925">
        <v>5.9</v>
      </c>
      <c r="D9925">
        <v>2</v>
      </c>
    </row>
    <row r="9926" spans="1:4" x14ac:dyDescent="0.25">
      <c r="A9926" s="1">
        <v>44481</v>
      </c>
      <c r="B9926">
        <v>1012775</v>
      </c>
      <c r="C9926">
        <v>5.15</v>
      </c>
      <c r="D9926">
        <v>4</v>
      </c>
    </row>
    <row r="9927" spans="1:4" x14ac:dyDescent="0.25">
      <c r="A9927" s="1">
        <v>44481</v>
      </c>
      <c r="B9927">
        <v>1012776</v>
      </c>
      <c r="C9927">
        <v>3.35</v>
      </c>
      <c r="D9927">
        <v>3</v>
      </c>
    </row>
    <row r="9928" spans="1:4" x14ac:dyDescent="0.25">
      <c r="A9928" s="1">
        <v>44481</v>
      </c>
      <c r="B9928">
        <v>1012777</v>
      </c>
      <c r="C9928">
        <v>4.0999999999999996</v>
      </c>
      <c r="D9928">
        <v>2</v>
      </c>
    </row>
    <row r="9929" spans="1:4" x14ac:dyDescent="0.25">
      <c r="A9929" s="1">
        <v>44481</v>
      </c>
      <c r="B9929">
        <v>1012778</v>
      </c>
      <c r="C9929">
        <v>7.4</v>
      </c>
      <c r="D9929">
        <v>5</v>
      </c>
    </row>
    <row r="9930" spans="1:4" x14ac:dyDescent="0.25">
      <c r="A9930" s="1">
        <v>44481</v>
      </c>
      <c r="B9930">
        <v>1012779</v>
      </c>
      <c r="C9930">
        <v>3.95</v>
      </c>
      <c r="D9930">
        <v>3</v>
      </c>
    </row>
    <row r="9931" spans="1:4" x14ac:dyDescent="0.25">
      <c r="A9931" s="1">
        <v>44481</v>
      </c>
      <c r="B9931">
        <v>1012780</v>
      </c>
      <c r="C9931">
        <v>6.2</v>
      </c>
      <c r="D9931">
        <v>5</v>
      </c>
    </row>
    <row r="9932" spans="1:4" x14ac:dyDescent="0.25">
      <c r="A9932" s="1">
        <v>44481</v>
      </c>
      <c r="B9932">
        <v>1012781</v>
      </c>
      <c r="C9932">
        <v>3.65</v>
      </c>
      <c r="D9932">
        <v>3</v>
      </c>
    </row>
    <row r="9933" spans="1:4" x14ac:dyDescent="0.25">
      <c r="A9933" s="1">
        <v>44481</v>
      </c>
      <c r="B9933">
        <v>1012782</v>
      </c>
      <c r="C9933">
        <v>3.35</v>
      </c>
      <c r="D9933">
        <v>4</v>
      </c>
    </row>
    <row r="9934" spans="1:4" x14ac:dyDescent="0.25">
      <c r="A9934" s="1">
        <v>44481</v>
      </c>
      <c r="B9934">
        <v>1012783</v>
      </c>
      <c r="C9934">
        <v>4.7</v>
      </c>
      <c r="D9934">
        <v>2</v>
      </c>
    </row>
    <row r="9935" spans="1:4" x14ac:dyDescent="0.25">
      <c r="A9935" s="1">
        <v>44481</v>
      </c>
      <c r="B9935">
        <v>1012784</v>
      </c>
      <c r="C9935">
        <v>5.15</v>
      </c>
      <c r="D9935">
        <v>3</v>
      </c>
    </row>
    <row r="9936" spans="1:4" x14ac:dyDescent="0.25">
      <c r="A9936" s="1">
        <v>44481</v>
      </c>
      <c r="B9936">
        <v>1012785</v>
      </c>
      <c r="C9936">
        <v>3.05</v>
      </c>
      <c r="D9936">
        <v>2</v>
      </c>
    </row>
    <row r="9937" spans="1:4" x14ac:dyDescent="0.25">
      <c r="A9937" s="1">
        <v>44481</v>
      </c>
      <c r="B9937">
        <v>1012786</v>
      </c>
      <c r="C9937">
        <v>3.65</v>
      </c>
      <c r="D9937">
        <v>4</v>
      </c>
    </row>
    <row r="9938" spans="1:4" x14ac:dyDescent="0.25">
      <c r="A9938" s="1">
        <v>44481</v>
      </c>
      <c r="B9938">
        <v>1012787</v>
      </c>
      <c r="C9938">
        <v>3.35</v>
      </c>
      <c r="D9938">
        <v>2</v>
      </c>
    </row>
    <row r="9939" spans="1:4" x14ac:dyDescent="0.25">
      <c r="A9939" s="1">
        <v>44481</v>
      </c>
      <c r="B9939">
        <v>1012788</v>
      </c>
      <c r="C9939">
        <v>3.65</v>
      </c>
      <c r="D9939">
        <v>3</v>
      </c>
    </row>
    <row r="9940" spans="1:4" x14ac:dyDescent="0.25">
      <c r="A9940" s="1">
        <v>44481</v>
      </c>
      <c r="B9940">
        <v>1012789</v>
      </c>
      <c r="C9940">
        <v>3.65</v>
      </c>
      <c r="D9940">
        <v>2</v>
      </c>
    </row>
    <row r="9941" spans="1:4" x14ac:dyDescent="0.25">
      <c r="A9941" s="1">
        <v>44481</v>
      </c>
      <c r="B9941">
        <v>1012790</v>
      </c>
      <c r="C9941">
        <v>2.9</v>
      </c>
      <c r="D9941">
        <v>2</v>
      </c>
    </row>
    <row r="9942" spans="1:4" x14ac:dyDescent="0.25">
      <c r="A9942" s="1">
        <v>44481</v>
      </c>
      <c r="B9942">
        <v>1012791</v>
      </c>
      <c r="C9942">
        <v>3.5</v>
      </c>
      <c r="D9942">
        <v>2</v>
      </c>
    </row>
    <row r="9943" spans="1:4" x14ac:dyDescent="0.25">
      <c r="A9943" s="1">
        <v>44481</v>
      </c>
      <c r="B9943">
        <v>1012792</v>
      </c>
      <c r="C9943">
        <v>3.05</v>
      </c>
      <c r="D9943">
        <v>2</v>
      </c>
    </row>
    <row r="9944" spans="1:4" x14ac:dyDescent="0.25">
      <c r="A9944" s="1">
        <v>44481</v>
      </c>
      <c r="B9944">
        <v>1012794</v>
      </c>
      <c r="C9944">
        <v>6.35</v>
      </c>
      <c r="D9944">
        <v>4</v>
      </c>
    </row>
    <row r="9945" spans="1:4" x14ac:dyDescent="0.25">
      <c r="A9945" s="1">
        <v>44481</v>
      </c>
      <c r="B9945">
        <v>1012795</v>
      </c>
      <c r="C9945">
        <v>7.4</v>
      </c>
      <c r="D9945">
        <v>6</v>
      </c>
    </row>
    <row r="9946" spans="1:4" x14ac:dyDescent="0.25">
      <c r="A9946" s="1">
        <v>44481</v>
      </c>
      <c r="B9946">
        <v>1012796</v>
      </c>
      <c r="C9946">
        <v>6.65</v>
      </c>
      <c r="D9946">
        <v>4</v>
      </c>
    </row>
    <row r="9947" spans="1:4" x14ac:dyDescent="0.25">
      <c r="A9947" s="1">
        <v>44481</v>
      </c>
      <c r="B9947">
        <v>1012797</v>
      </c>
      <c r="C9947">
        <v>5.75</v>
      </c>
      <c r="D9947">
        <v>3</v>
      </c>
    </row>
    <row r="9948" spans="1:4" x14ac:dyDescent="0.25">
      <c r="A9948" s="1">
        <v>44481</v>
      </c>
      <c r="B9948">
        <v>1012798</v>
      </c>
      <c r="C9948">
        <v>3.5</v>
      </c>
      <c r="D9948">
        <v>2</v>
      </c>
    </row>
    <row r="9949" spans="1:4" x14ac:dyDescent="0.25">
      <c r="A9949" s="1">
        <v>44481</v>
      </c>
      <c r="B9949">
        <v>1012799</v>
      </c>
      <c r="C9949">
        <v>4.25</v>
      </c>
      <c r="D9949">
        <v>2</v>
      </c>
    </row>
    <row r="9950" spans="1:4" x14ac:dyDescent="0.25">
      <c r="A9950" s="1">
        <v>44481</v>
      </c>
      <c r="B9950">
        <v>1012800</v>
      </c>
      <c r="C9950">
        <v>6.5</v>
      </c>
      <c r="D9950">
        <v>5</v>
      </c>
    </row>
    <row r="9951" spans="1:4" x14ac:dyDescent="0.25">
      <c r="A9951" s="1">
        <v>44481</v>
      </c>
      <c r="B9951">
        <v>1012801</v>
      </c>
      <c r="C9951">
        <v>8.6</v>
      </c>
      <c r="D9951">
        <v>4</v>
      </c>
    </row>
    <row r="9952" spans="1:4" x14ac:dyDescent="0.25">
      <c r="A9952" s="1">
        <v>44481</v>
      </c>
      <c r="B9952">
        <v>1012802</v>
      </c>
      <c r="C9952">
        <v>5.9</v>
      </c>
      <c r="D9952">
        <v>4</v>
      </c>
    </row>
    <row r="9953" spans="1:4" x14ac:dyDescent="0.25">
      <c r="A9953" s="1">
        <v>44481</v>
      </c>
      <c r="B9953">
        <v>1012803</v>
      </c>
      <c r="C9953">
        <v>3.05</v>
      </c>
      <c r="D9953">
        <v>3</v>
      </c>
    </row>
    <row r="9954" spans="1:4" x14ac:dyDescent="0.25">
      <c r="A9954" s="1">
        <v>44481</v>
      </c>
      <c r="B9954">
        <v>1012804</v>
      </c>
      <c r="C9954">
        <v>4.8499999999999996</v>
      </c>
      <c r="D9954">
        <v>4</v>
      </c>
    </row>
    <row r="9955" spans="1:4" x14ac:dyDescent="0.25">
      <c r="A9955" s="1">
        <v>44481</v>
      </c>
      <c r="B9955">
        <v>1012805</v>
      </c>
      <c r="C9955">
        <v>3.05</v>
      </c>
      <c r="D9955">
        <v>2</v>
      </c>
    </row>
    <row r="9956" spans="1:4" x14ac:dyDescent="0.25">
      <c r="A9956" s="1">
        <v>44481</v>
      </c>
      <c r="B9956">
        <v>1012806</v>
      </c>
      <c r="C9956">
        <v>3.35</v>
      </c>
      <c r="D9956">
        <v>3</v>
      </c>
    </row>
    <row r="9957" spans="1:4" x14ac:dyDescent="0.25">
      <c r="A9957" s="1">
        <v>44481</v>
      </c>
      <c r="B9957">
        <v>1012807</v>
      </c>
      <c r="C9957">
        <v>3.35</v>
      </c>
      <c r="D9957">
        <v>3</v>
      </c>
    </row>
    <row r="9958" spans="1:4" x14ac:dyDescent="0.25">
      <c r="A9958" s="1">
        <v>44481</v>
      </c>
      <c r="B9958">
        <v>1012808</v>
      </c>
      <c r="C9958">
        <v>5.15</v>
      </c>
      <c r="D9958">
        <v>4</v>
      </c>
    </row>
    <row r="9959" spans="1:4" x14ac:dyDescent="0.25">
      <c r="A9959" s="1">
        <v>44481</v>
      </c>
      <c r="B9959">
        <v>1012809</v>
      </c>
      <c r="C9959">
        <v>3.65</v>
      </c>
      <c r="D9959">
        <v>3</v>
      </c>
    </row>
    <row r="9960" spans="1:4" x14ac:dyDescent="0.25">
      <c r="A9960" s="1">
        <v>44481</v>
      </c>
      <c r="B9960">
        <v>1012810</v>
      </c>
      <c r="C9960">
        <v>3.35</v>
      </c>
      <c r="D9960">
        <v>4</v>
      </c>
    </row>
    <row r="9961" spans="1:4" x14ac:dyDescent="0.25">
      <c r="A9961" s="1">
        <v>44481</v>
      </c>
      <c r="B9961">
        <v>1012811</v>
      </c>
      <c r="C9961">
        <v>5.45</v>
      </c>
      <c r="D9961">
        <v>4</v>
      </c>
    </row>
    <row r="9962" spans="1:4" x14ac:dyDescent="0.25">
      <c r="A9962" s="1">
        <v>44481</v>
      </c>
      <c r="B9962">
        <v>1012812</v>
      </c>
      <c r="C9962">
        <v>4.55</v>
      </c>
      <c r="D9962">
        <v>3</v>
      </c>
    </row>
    <row r="9963" spans="1:4" x14ac:dyDescent="0.25">
      <c r="A9963" s="1">
        <v>44481</v>
      </c>
      <c r="B9963">
        <v>1012813</v>
      </c>
      <c r="C9963">
        <v>3.35</v>
      </c>
      <c r="D9963">
        <v>3</v>
      </c>
    </row>
    <row r="9964" spans="1:4" x14ac:dyDescent="0.25">
      <c r="A9964" s="1">
        <v>44481</v>
      </c>
      <c r="B9964">
        <v>1012814</v>
      </c>
      <c r="C9964">
        <v>3.05</v>
      </c>
      <c r="D9964">
        <v>4</v>
      </c>
    </row>
    <row r="9965" spans="1:4" x14ac:dyDescent="0.25">
      <c r="A9965" s="1">
        <v>44481</v>
      </c>
      <c r="B9965">
        <v>1012815</v>
      </c>
      <c r="C9965">
        <v>3.05</v>
      </c>
      <c r="D9965">
        <v>3</v>
      </c>
    </row>
    <row r="9966" spans="1:4" x14ac:dyDescent="0.25">
      <c r="A9966" s="1">
        <v>44481</v>
      </c>
      <c r="B9966">
        <v>1012816</v>
      </c>
      <c r="C9966">
        <v>3.35</v>
      </c>
      <c r="D9966">
        <v>2</v>
      </c>
    </row>
    <row r="9967" spans="1:4" x14ac:dyDescent="0.25">
      <c r="A9967" s="1">
        <v>44481</v>
      </c>
      <c r="B9967">
        <v>1012817</v>
      </c>
      <c r="C9967">
        <v>3.05</v>
      </c>
      <c r="D9967">
        <v>2</v>
      </c>
    </row>
    <row r="9968" spans="1:4" x14ac:dyDescent="0.25">
      <c r="A9968" s="1">
        <v>44481</v>
      </c>
      <c r="B9968">
        <v>1012818</v>
      </c>
      <c r="C9968">
        <v>3.65</v>
      </c>
      <c r="D9968">
        <v>4</v>
      </c>
    </row>
    <row r="9969" spans="1:4" x14ac:dyDescent="0.25">
      <c r="A9969" s="1">
        <v>44481</v>
      </c>
      <c r="B9969">
        <v>1012819</v>
      </c>
      <c r="C9969">
        <v>3.5</v>
      </c>
      <c r="D9969">
        <v>2</v>
      </c>
    </row>
    <row r="9970" spans="1:4" x14ac:dyDescent="0.25">
      <c r="A9970" s="1">
        <v>44481</v>
      </c>
      <c r="B9970">
        <v>1012820</v>
      </c>
      <c r="C9970">
        <v>7.85</v>
      </c>
      <c r="D9970">
        <v>5</v>
      </c>
    </row>
    <row r="9971" spans="1:4" x14ac:dyDescent="0.25">
      <c r="A9971" s="1">
        <v>44481</v>
      </c>
      <c r="B9971">
        <v>1012821</v>
      </c>
      <c r="C9971">
        <v>3.65</v>
      </c>
      <c r="D9971">
        <v>4</v>
      </c>
    </row>
    <row r="9972" spans="1:4" x14ac:dyDescent="0.25">
      <c r="A9972" s="1">
        <v>44481</v>
      </c>
      <c r="B9972">
        <v>1012822</v>
      </c>
      <c r="C9972">
        <v>4.7</v>
      </c>
      <c r="D9972">
        <v>5</v>
      </c>
    </row>
    <row r="9973" spans="1:4" x14ac:dyDescent="0.25">
      <c r="A9973" s="1">
        <v>44481</v>
      </c>
      <c r="B9973">
        <v>1012823</v>
      </c>
      <c r="C9973">
        <v>4.0999999999999996</v>
      </c>
      <c r="D9973">
        <v>8</v>
      </c>
    </row>
    <row r="9974" spans="1:4" x14ac:dyDescent="0.25">
      <c r="A9974" s="1">
        <v>44481</v>
      </c>
      <c r="B9974">
        <v>1012824</v>
      </c>
      <c r="C9974">
        <v>3.5</v>
      </c>
      <c r="D9974">
        <v>2</v>
      </c>
    </row>
    <row r="9975" spans="1:4" x14ac:dyDescent="0.25">
      <c r="A9975" s="1">
        <v>44481</v>
      </c>
      <c r="B9975">
        <v>1012825</v>
      </c>
      <c r="C9975">
        <v>4.25</v>
      </c>
      <c r="D9975">
        <v>2</v>
      </c>
    </row>
    <row r="9976" spans="1:4" x14ac:dyDescent="0.25">
      <c r="A9976" s="1">
        <v>44481</v>
      </c>
      <c r="B9976">
        <v>1012826</v>
      </c>
      <c r="C9976">
        <v>5.45</v>
      </c>
      <c r="D9976">
        <v>4</v>
      </c>
    </row>
    <row r="9977" spans="1:4" x14ac:dyDescent="0.25">
      <c r="A9977" s="1">
        <v>44481</v>
      </c>
      <c r="B9977">
        <v>1012827</v>
      </c>
      <c r="C9977">
        <v>6.35</v>
      </c>
      <c r="D9977">
        <v>6</v>
      </c>
    </row>
    <row r="9978" spans="1:4" x14ac:dyDescent="0.25">
      <c r="A9978" s="1">
        <v>44481</v>
      </c>
      <c r="B9978">
        <v>1012828</v>
      </c>
      <c r="C9978">
        <v>2.9</v>
      </c>
      <c r="D9978">
        <v>4</v>
      </c>
    </row>
    <row r="9979" spans="1:4" x14ac:dyDescent="0.25">
      <c r="A9979" s="1">
        <v>44481</v>
      </c>
      <c r="B9979">
        <v>1012829</v>
      </c>
      <c r="C9979">
        <v>4.55</v>
      </c>
      <c r="D9979">
        <v>3</v>
      </c>
    </row>
    <row r="9980" spans="1:4" x14ac:dyDescent="0.25">
      <c r="A9980" s="1">
        <v>44481</v>
      </c>
      <c r="B9980">
        <v>1012830</v>
      </c>
      <c r="C9980">
        <v>5.9</v>
      </c>
      <c r="D9980">
        <v>3</v>
      </c>
    </row>
    <row r="9981" spans="1:4" x14ac:dyDescent="0.25">
      <c r="A9981" s="1">
        <v>44481</v>
      </c>
      <c r="B9981">
        <v>1012831</v>
      </c>
      <c r="C9981">
        <v>5.75</v>
      </c>
      <c r="D9981">
        <v>4</v>
      </c>
    </row>
    <row r="9982" spans="1:4" x14ac:dyDescent="0.25">
      <c r="A9982" s="1">
        <v>44481</v>
      </c>
      <c r="B9982">
        <v>1012832</v>
      </c>
      <c r="C9982">
        <v>3.05</v>
      </c>
      <c r="D9982">
        <v>2</v>
      </c>
    </row>
    <row r="9983" spans="1:4" x14ac:dyDescent="0.25">
      <c r="A9983" s="1">
        <v>44481</v>
      </c>
      <c r="B9983">
        <v>1012833</v>
      </c>
      <c r="C9983">
        <v>2.9</v>
      </c>
      <c r="D9983">
        <v>6</v>
      </c>
    </row>
    <row r="9984" spans="1:4" x14ac:dyDescent="0.25">
      <c r="A9984" s="1">
        <v>44481</v>
      </c>
      <c r="B9984">
        <v>1012834</v>
      </c>
      <c r="C9984">
        <v>6.95</v>
      </c>
      <c r="D9984">
        <v>6</v>
      </c>
    </row>
    <row r="9985" spans="1:4" x14ac:dyDescent="0.25">
      <c r="A9985" s="1">
        <v>44481</v>
      </c>
      <c r="B9985">
        <v>1012835</v>
      </c>
      <c r="C9985">
        <v>3.8</v>
      </c>
      <c r="D9985">
        <v>3</v>
      </c>
    </row>
    <row r="9986" spans="1:4" x14ac:dyDescent="0.25">
      <c r="A9986" s="1">
        <v>44481</v>
      </c>
      <c r="B9986">
        <v>1012836</v>
      </c>
      <c r="C9986">
        <v>4.8499999999999996</v>
      </c>
      <c r="D9986">
        <v>3</v>
      </c>
    </row>
    <row r="9987" spans="1:4" x14ac:dyDescent="0.25">
      <c r="A9987" s="1">
        <v>44481</v>
      </c>
      <c r="B9987">
        <v>1012837</v>
      </c>
      <c r="C9987">
        <v>2.9</v>
      </c>
      <c r="D9987">
        <v>4</v>
      </c>
    </row>
    <row r="9988" spans="1:4" x14ac:dyDescent="0.25">
      <c r="A9988" s="1">
        <v>44481</v>
      </c>
      <c r="B9988">
        <v>1012838</v>
      </c>
      <c r="C9988">
        <v>4.55</v>
      </c>
      <c r="D9988">
        <v>4</v>
      </c>
    </row>
    <row r="9989" spans="1:4" x14ac:dyDescent="0.25">
      <c r="A9989" s="1">
        <v>44481</v>
      </c>
      <c r="B9989">
        <v>1012839</v>
      </c>
      <c r="C9989">
        <v>8.4499999999999993</v>
      </c>
      <c r="D9989">
        <v>4</v>
      </c>
    </row>
    <row r="9990" spans="1:4" x14ac:dyDescent="0.25">
      <c r="A9990" s="1">
        <v>44481</v>
      </c>
      <c r="B9990">
        <v>1012840</v>
      </c>
      <c r="C9990">
        <v>3.8</v>
      </c>
      <c r="D9990">
        <v>4</v>
      </c>
    </row>
    <row r="9991" spans="1:4" x14ac:dyDescent="0.25">
      <c r="A9991" s="1">
        <v>44481</v>
      </c>
      <c r="B9991">
        <v>1012841</v>
      </c>
      <c r="C9991">
        <v>3.8</v>
      </c>
      <c r="D9991">
        <v>3</v>
      </c>
    </row>
    <row r="9992" spans="1:4" x14ac:dyDescent="0.25">
      <c r="A9992" s="1">
        <v>44481</v>
      </c>
      <c r="B9992">
        <v>1012842</v>
      </c>
      <c r="C9992">
        <v>3.5</v>
      </c>
      <c r="D9992">
        <v>3</v>
      </c>
    </row>
    <row r="9993" spans="1:4" x14ac:dyDescent="0.25">
      <c r="A9993" s="1">
        <v>44481</v>
      </c>
      <c r="B9993">
        <v>1012843</v>
      </c>
      <c r="C9993">
        <v>3.05</v>
      </c>
      <c r="D9993">
        <v>2</v>
      </c>
    </row>
    <row r="9994" spans="1:4" x14ac:dyDescent="0.25">
      <c r="A9994" s="1">
        <v>44481</v>
      </c>
      <c r="B9994">
        <v>1012844</v>
      </c>
      <c r="C9994">
        <v>6.5</v>
      </c>
      <c r="D9994">
        <v>5</v>
      </c>
    </row>
    <row r="9995" spans="1:4" x14ac:dyDescent="0.25">
      <c r="A9995" s="1">
        <v>44481</v>
      </c>
      <c r="B9995">
        <v>1012845</v>
      </c>
      <c r="C9995">
        <v>4.0999999999999996</v>
      </c>
      <c r="D9995">
        <v>2</v>
      </c>
    </row>
    <row r="9996" spans="1:4" x14ac:dyDescent="0.25">
      <c r="A9996" s="1">
        <v>44481</v>
      </c>
      <c r="B9996">
        <v>1012846</v>
      </c>
      <c r="C9996">
        <v>4.0999999999999996</v>
      </c>
      <c r="D9996">
        <v>3</v>
      </c>
    </row>
    <row r="9997" spans="1:4" x14ac:dyDescent="0.25">
      <c r="A9997" s="1">
        <v>44481</v>
      </c>
      <c r="B9997">
        <v>1012847</v>
      </c>
      <c r="C9997">
        <v>7.7</v>
      </c>
      <c r="D9997">
        <v>6</v>
      </c>
    </row>
    <row r="9998" spans="1:4" x14ac:dyDescent="0.25">
      <c r="A9998" s="1">
        <v>44481</v>
      </c>
      <c r="B9998">
        <v>1012848</v>
      </c>
      <c r="C9998">
        <v>6.2</v>
      </c>
      <c r="D9998">
        <v>5</v>
      </c>
    </row>
    <row r="9999" spans="1:4" x14ac:dyDescent="0.25">
      <c r="A9999" s="1">
        <v>44481</v>
      </c>
      <c r="B9999">
        <v>1012849</v>
      </c>
      <c r="C9999">
        <v>5.9</v>
      </c>
      <c r="D9999">
        <v>3</v>
      </c>
    </row>
    <row r="10000" spans="1:4" x14ac:dyDescent="0.25">
      <c r="A10000" s="1">
        <v>44481</v>
      </c>
      <c r="B10000">
        <v>1012850</v>
      </c>
      <c r="C10000">
        <v>4.8499999999999996</v>
      </c>
      <c r="D10000">
        <v>4</v>
      </c>
    </row>
    <row r="10001" spans="1:4" x14ac:dyDescent="0.25">
      <c r="A10001" s="1">
        <v>44481</v>
      </c>
      <c r="B10001">
        <v>1012851</v>
      </c>
      <c r="C10001">
        <v>4.7</v>
      </c>
      <c r="D10001">
        <v>4</v>
      </c>
    </row>
    <row r="10002" spans="1:4" x14ac:dyDescent="0.25">
      <c r="A10002" s="1">
        <v>44481</v>
      </c>
      <c r="B10002">
        <v>1012852</v>
      </c>
      <c r="C10002">
        <v>6.5</v>
      </c>
      <c r="D10002">
        <v>5</v>
      </c>
    </row>
    <row r="10003" spans="1:4" x14ac:dyDescent="0.25">
      <c r="A10003" s="1">
        <v>44481</v>
      </c>
      <c r="B10003">
        <v>1012853</v>
      </c>
      <c r="C10003">
        <v>3.95</v>
      </c>
      <c r="D10003">
        <v>3</v>
      </c>
    </row>
    <row r="10004" spans="1:4" x14ac:dyDescent="0.25">
      <c r="A10004" s="1">
        <v>44481</v>
      </c>
      <c r="B10004">
        <v>1012854</v>
      </c>
      <c r="C10004">
        <v>3.05</v>
      </c>
      <c r="D10004">
        <v>2</v>
      </c>
    </row>
    <row r="10005" spans="1:4" x14ac:dyDescent="0.25">
      <c r="A10005" s="1">
        <v>44481</v>
      </c>
      <c r="B10005">
        <v>1012855</v>
      </c>
      <c r="C10005">
        <v>4.8499999999999996</v>
      </c>
      <c r="D10005">
        <v>3</v>
      </c>
    </row>
    <row r="10006" spans="1:4" x14ac:dyDescent="0.25">
      <c r="A10006" s="1">
        <v>44481</v>
      </c>
      <c r="B10006">
        <v>1012856</v>
      </c>
      <c r="C10006">
        <v>3.95</v>
      </c>
      <c r="D10006">
        <v>3</v>
      </c>
    </row>
    <row r="10007" spans="1:4" x14ac:dyDescent="0.25">
      <c r="A10007" s="1">
        <v>44481</v>
      </c>
      <c r="B10007">
        <v>1012857</v>
      </c>
      <c r="C10007">
        <v>3.65</v>
      </c>
      <c r="D10007">
        <v>4</v>
      </c>
    </row>
    <row r="10008" spans="1:4" x14ac:dyDescent="0.25">
      <c r="A10008" s="1">
        <v>44481</v>
      </c>
      <c r="B10008">
        <v>1012858</v>
      </c>
      <c r="C10008">
        <v>3.8</v>
      </c>
      <c r="D10008">
        <v>2</v>
      </c>
    </row>
    <row r="10009" spans="1:4" x14ac:dyDescent="0.25">
      <c r="A10009" s="1">
        <v>44481</v>
      </c>
      <c r="B10009">
        <v>1012859</v>
      </c>
      <c r="C10009">
        <v>3.65</v>
      </c>
      <c r="D10009">
        <v>4</v>
      </c>
    </row>
    <row r="10010" spans="1:4" x14ac:dyDescent="0.25">
      <c r="A10010" s="1">
        <v>44481</v>
      </c>
      <c r="B10010">
        <v>1012860</v>
      </c>
      <c r="C10010">
        <v>5.15</v>
      </c>
      <c r="D10010">
        <v>4</v>
      </c>
    </row>
    <row r="10011" spans="1:4" x14ac:dyDescent="0.25">
      <c r="A10011" s="1">
        <v>44481</v>
      </c>
      <c r="B10011">
        <v>1012861</v>
      </c>
      <c r="C10011">
        <v>6.65</v>
      </c>
      <c r="D10011">
        <v>6</v>
      </c>
    </row>
    <row r="10012" spans="1:4" x14ac:dyDescent="0.25">
      <c r="A10012" s="1">
        <v>44481</v>
      </c>
      <c r="B10012">
        <v>1012862</v>
      </c>
      <c r="C10012">
        <v>3.95</v>
      </c>
      <c r="D10012">
        <v>2</v>
      </c>
    </row>
    <row r="10013" spans="1:4" x14ac:dyDescent="0.25">
      <c r="A10013" s="1">
        <v>44481</v>
      </c>
      <c r="B10013">
        <v>1012863</v>
      </c>
      <c r="C10013">
        <v>2.9</v>
      </c>
      <c r="D10013">
        <v>2</v>
      </c>
    </row>
    <row r="10014" spans="1:4" x14ac:dyDescent="0.25">
      <c r="A10014" s="1">
        <v>44481</v>
      </c>
      <c r="B10014">
        <v>1012864</v>
      </c>
      <c r="C10014">
        <v>4.4000000000000004</v>
      </c>
      <c r="D10014">
        <v>3</v>
      </c>
    </row>
    <row r="10015" spans="1:4" x14ac:dyDescent="0.25">
      <c r="A10015" s="1">
        <v>44481</v>
      </c>
      <c r="B10015">
        <v>1012865</v>
      </c>
      <c r="C10015">
        <v>3.65</v>
      </c>
      <c r="D10015">
        <v>2</v>
      </c>
    </row>
    <row r="10016" spans="1:4" x14ac:dyDescent="0.25">
      <c r="A10016" s="1">
        <v>44481</v>
      </c>
      <c r="B10016">
        <v>1012866</v>
      </c>
      <c r="C10016">
        <v>3.05</v>
      </c>
      <c r="D10016">
        <v>2</v>
      </c>
    </row>
    <row r="10017" spans="1:4" x14ac:dyDescent="0.25">
      <c r="A10017" s="1">
        <v>44481</v>
      </c>
      <c r="B10017">
        <v>1012867</v>
      </c>
      <c r="C10017">
        <v>5.9</v>
      </c>
      <c r="D10017">
        <v>5</v>
      </c>
    </row>
    <row r="10018" spans="1:4" x14ac:dyDescent="0.25">
      <c r="A10018" s="1">
        <v>44481</v>
      </c>
      <c r="B10018">
        <v>1012869</v>
      </c>
      <c r="C10018">
        <v>3.65</v>
      </c>
      <c r="D10018">
        <v>2</v>
      </c>
    </row>
    <row r="10019" spans="1:4" x14ac:dyDescent="0.25">
      <c r="A10019" s="1">
        <v>44481</v>
      </c>
      <c r="B10019">
        <v>1012870</v>
      </c>
      <c r="C10019">
        <v>3.65</v>
      </c>
      <c r="D10019">
        <v>2</v>
      </c>
    </row>
    <row r="10020" spans="1:4" x14ac:dyDescent="0.25">
      <c r="A10020" s="1">
        <v>44481</v>
      </c>
      <c r="B10020">
        <v>1012871</v>
      </c>
      <c r="C10020">
        <v>3.2</v>
      </c>
      <c r="D10020">
        <v>3</v>
      </c>
    </row>
    <row r="10021" spans="1:4" x14ac:dyDescent="0.25">
      <c r="A10021" s="1">
        <v>44481</v>
      </c>
      <c r="B10021">
        <v>1012872</v>
      </c>
      <c r="C10021">
        <v>6.35</v>
      </c>
      <c r="D10021">
        <v>2</v>
      </c>
    </row>
    <row r="10022" spans="1:4" x14ac:dyDescent="0.25">
      <c r="A10022" s="1">
        <v>44481</v>
      </c>
      <c r="B10022">
        <v>1012873</v>
      </c>
      <c r="C10022">
        <v>4.25</v>
      </c>
      <c r="D10022">
        <v>2</v>
      </c>
    </row>
    <row r="10023" spans="1:4" x14ac:dyDescent="0.25">
      <c r="A10023" s="1">
        <v>44481</v>
      </c>
      <c r="B10023">
        <v>1012875</v>
      </c>
      <c r="C10023">
        <v>3.05</v>
      </c>
      <c r="D10023">
        <v>2</v>
      </c>
    </row>
    <row r="10024" spans="1:4" x14ac:dyDescent="0.25">
      <c r="A10024" s="1">
        <v>44481</v>
      </c>
      <c r="B10024">
        <v>1012876</v>
      </c>
      <c r="C10024">
        <v>5.15</v>
      </c>
      <c r="D10024">
        <v>2</v>
      </c>
    </row>
    <row r="10025" spans="1:4" x14ac:dyDescent="0.25">
      <c r="A10025" s="1">
        <v>44481</v>
      </c>
      <c r="B10025">
        <v>1012877</v>
      </c>
      <c r="C10025">
        <v>3.2</v>
      </c>
      <c r="D10025">
        <v>3</v>
      </c>
    </row>
    <row r="10026" spans="1:4" x14ac:dyDescent="0.25">
      <c r="A10026" s="1">
        <v>44481</v>
      </c>
      <c r="B10026">
        <v>1012878</v>
      </c>
      <c r="C10026">
        <v>4.7</v>
      </c>
      <c r="D10026">
        <v>3</v>
      </c>
    </row>
    <row r="10027" spans="1:4" x14ac:dyDescent="0.25">
      <c r="A10027" s="1">
        <v>44481</v>
      </c>
      <c r="B10027">
        <v>1012879</v>
      </c>
      <c r="C10027">
        <v>3.65</v>
      </c>
      <c r="D10027">
        <v>2</v>
      </c>
    </row>
    <row r="10028" spans="1:4" x14ac:dyDescent="0.25">
      <c r="A10028" s="1">
        <v>44481</v>
      </c>
      <c r="B10028">
        <v>1012880</v>
      </c>
      <c r="C10028">
        <v>4.25</v>
      </c>
      <c r="D10028">
        <v>2</v>
      </c>
    </row>
    <row r="10029" spans="1:4" x14ac:dyDescent="0.25">
      <c r="A10029" s="1">
        <v>44481</v>
      </c>
      <c r="B10029">
        <v>1012881</v>
      </c>
      <c r="C10029">
        <v>3.35</v>
      </c>
      <c r="D10029">
        <v>2</v>
      </c>
    </row>
    <row r="10030" spans="1:4" x14ac:dyDescent="0.25">
      <c r="A10030" s="1">
        <v>44481</v>
      </c>
      <c r="B10030">
        <v>1012882</v>
      </c>
      <c r="C10030">
        <v>4.25</v>
      </c>
      <c r="D10030">
        <v>4</v>
      </c>
    </row>
    <row r="10031" spans="1:4" x14ac:dyDescent="0.25">
      <c r="A10031" s="1">
        <v>44481</v>
      </c>
      <c r="B10031">
        <v>1012884</v>
      </c>
      <c r="C10031">
        <v>3.95</v>
      </c>
      <c r="D10031">
        <v>3</v>
      </c>
    </row>
    <row r="10032" spans="1:4" x14ac:dyDescent="0.25">
      <c r="A10032" s="1">
        <v>44481</v>
      </c>
      <c r="B10032">
        <v>1012885</v>
      </c>
      <c r="C10032">
        <v>5.75</v>
      </c>
      <c r="D10032">
        <v>5</v>
      </c>
    </row>
    <row r="10033" spans="1:4" x14ac:dyDescent="0.25">
      <c r="A10033" s="1">
        <v>44481</v>
      </c>
      <c r="B10033">
        <v>1012886</v>
      </c>
      <c r="C10033">
        <v>5.9</v>
      </c>
      <c r="D10033">
        <v>4</v>
      </c>
    </row>
    <row r="10034" spans="1:4" x14ac:dyDescent="0.25">
      <c r="A10034" s="1">
        <v>44481</v>
      </c>
      <c r="B10034">
        <v>1012887</v>
      </c>
      <c r="C10034">
        <v>3.95</v>
      </c>
      <c r="D10034">
        <v>2</v>
      </c>
    </row>
    <row r="10035" spans="1:4" x14ac:dyDescent="0.25">
      <c r="A10035" s="1">
        <v>44481</v>
      </c>
      <c r="B10035">
        <v>1012888</v>
      </c>
      <c r="C10035">
        <v>5</v>
      </c>
      <c r="D10035">
        <v>4</v>
      </c>
    </row>
    <row r="10036" spans="1:4" x14ac:dyDescent="0.25">
      <c r="A10036" s="1">
        <v>44481</v>
      </c>
      <c r="B10036">
        <v>1012889</v>
      </c>
      <c r="C10036">
        <v>5.3</v>
      </c>
      <c r="D10036">
        <v>5</v>
      </c>
    </row>
    <row r="10037" spans="1:4" x14ac:dyDescent="0.25">
      <c r="A10037" s="1">
        <v>44481</v>
      </c>
      <c r="B10037">
        <v>1012890</v>
      </c>
      <c r="C10037">
        <v>3.65</v>
      </c>
      <c r="D10037">
        <v>2</v>
      </c>
    </row>
    <row r="10038" spans="1:4" x14ac:dyDescent="0.25">
      <c r="A10038" s="1">
        <v>44481</v>
      </c>
      <c r="B10038">
        <v>1012891</v>
      </c>
      <c r="C10038">
        <v>5.75</v>
      </c>
      <c r="D10038">
        <v>4</v>
      </c>
    </row>
    <row r="10039" spans="1:4" x14ac:dyDescent="0.25">
      <c r="A10039" s="1">
        <v>44481</v>
      </c>
      <c r="B10039">
        <v>1012892</v>
      </c>
      <c r="C10039">
        <v>3.05</v>
      </c>
      <c r="D10039">
        <v>2</v>
      </c>
    </row>
    <row r="10040" spans="1:4" x14ac:dyDescent="0.25">
      <c r="A10040" s="1">
        <v>44481</v>
      </c>
      <c r="B10040">
        <v>1012893</v>
      </c>
      <c r="C10040">
        <v>3.65</v>
      </c>
      <c r="D10040">
        <v>6</v>
      </c>
    </row>
    <row r="10041" spans="1:4" x14ac:dyDescent="0.25">
      <c r="A10041" s="1">
        <v>44481</v>
      </c>
      <c r="B10041">
        <v>1012894</v>
      </c>
      <c r="C10041">
        <v>3.8</v>
      </c>
      <c r="D10041">
        <v>4</v>
      </c>
    </row>
    <row r="10042" spans="1:4" x14ac:dyDescent="0.25">
      <c r="A10042" s="1">
        <v>44481</v>
      </c>
      <c r="B10042">
        <v>1012895</v>
      </c>
      <c r="C10042">
        <v>3.95</v>
      </c>
      <c r="D10042">
        <v>2</v>
      </c>
    </row>
    <row r="10043" spans="1:4" x14ac:dyDescent="0.25">
      <c r="A10043" s="1">
        <v>44481</v>
      </c>
      <c r="B10043">
        <v>1012896</v>
      </c>
      <c r="C10043">
        <v>3.5</v>
      </c>
      <c r="D10043">
        <v>3</v>
      </c>
    </row>
    <row r="10044" spans="1:4" x14ac:dyDescent="0.25">
      <c r="A10044" s="1">
        <v>44481</v>
      </c>
      <c r="B10044">
        <v>1012897</v>
      </c>
      <c r="C10044">
        <v>4.55</v>
      </c>
      <c r="D10044">
        <v>4</v>
      </c>
    </row>
    <row r="10045" spans="1:4" x14ac:dyDescent="0.25">
      <c r="A10045" s="1">
        <v>44481</v>
      </c>
      <c r="B10045">
        <v>1012898</v>
      </c>
      <c r="C10045">
        <v>7.85</v>
      </c>
      <c r="D10045">
        <v>3</v>
      </c>
    </row>
    <row r="10046" spans="1:4" x14ac:dyDescent="0.25">
      <c r="A10046" s="1">
        <v>44481</v>
      </c>
      <c r="B10046">
        <v>1012899</v>
      </c>
      <c r="C10046">
        <v>3.95</v>
      </c>
      <c r="D10046">
        <v>3</v>
      </c>
    </row>
    <row r="10047" spans="1:4" x14ac:dyDescent="0.25">
      <c r="A10047" s="1">
        <v>44481</v>
      </c>
      <c r="B10047">
        <v>1012900</v>
      </c>
      <c r="C10047">
        <v>3.65</v>
      </c>
      <c r="D10047">
        <v>3</v>
      </c>
    </row>
    <row r="10048" spans="1:4" x14ac:dyDescent="0.25">
      <c r="A10048" s="1">
        <v>44481</v>
      </c>
      <c r="B10048">
        <v>1012901</v>
      </c>
      <c r="C10048">
        <v>3.65</v>
      </c>
      <c r="D10048">
        <v>6</v>
      </c>
    </row>
    <row r="10049" spans="1:4" x14ac:dyDescent="0.25">
      <c r="A10049" s="1">
        <v>44481</v>
      </c>
      <c r="B10049">
        <v>1012902</v>
      </c>
      <c r="C10049">
        <v>4.25</v>
      </c>
      <c r="D10049">
        <v>4</v>
      </c>
    </row>
    <row r="10050" spans="1:4" x14ac:dyDescent="0.25">
      <c r="A10050" s="1">
        <v>44481</v>
      </c>
      <c r="B10050">
        <v>1012903</v>
      </c>
      <c r="C10050">
        <v>5.15</v>
      </c>
      <c r="D10050">
        <v>4</v>
      </c>
    </row>
    <row r="10051" spans="1:4" x14ac:dyDescent="0.25">
      <c r="A10051" s="1">
        <v>44481</v>
      </c>
      <c r="B10051">
        <v>1012904</v>
      </c>
      <c r="C10051">
        <v>2.9</v>
      </c>
      <c r="D10051">
        <v>2</v>
      </c>
    </row>
    <row r="10052" spans="1:4" x14ac:dyDescent="0.25">
      <c r="A10052" s="1">
        <v>44481</v>
      </c>
      <c r="B10052">
        <v>1012905</v>
      </c>
      <c r="C10052">
        <v>5.6</v>
      </c>
      <c r="D10052">
        <v>4</v>
      </c>
    </row>
    <row r="10053" spans="1:4" x14ac:dyDescent="0.25">
      <c r="A10053" s="1">
        <v>44481</v>
      </c>
      <c r="B10053">
        <v>1012906</v>
      </c>
      <c r="C10053">
        <v>3.35</v>
      </c>
      <c r="D10053">
        <v>2</v>
      </c>
    </row>
    <row r="10054" spans="1:4" x14ac:dyDescent="0.25">
      <c r="A10054" s="1">
        <v>44481</v>
      </c>
      <c r="B10054">
        <v>1012907</v>
      </c>
      <c r="C10054">
        <v>2.9</v>
      </c>
      <c r="D10054">
        <v>2</v>
      </c>
    </row>
    <row r="10055" spans="1:4" x14ac:dyDescent="0.25">
      <c r="A10055" s="1">
        <v>44481</v>
      </c>
      <c r="B10055">
        <v>1012908</v>
      </c>
      <c r="C10055">
        <v>5.6</v>
      </c>
      <c r="D10055">
        <v>3</v>
      </c>
    </row>
    <row r="10056" spans="1:4" x14ac:dyDescent="0.25">
      <c r="A10056" s="1">
        <v>44481</v>
      </c>
      <c r="B10056">
        <v>1012909</v>
      </c>
      <c r="C10056">
        <v>6.95</v>
      </c>
      <c r="D10056">
        <v>4</v>
      </c>
    </row>
    <row r="10057" spans="1:4" x14ac:dyDescent="0.25">
      <c r="A10057" s="1">
        <v>44481</v>
      </c>
      <c r="B10057">
        <v>1012910</v>
      </c>
      <c r="C10057">
        <v>3.05</v>
      </c>
      <c r="D10057">
        <v>5</v>
      </c>
    </row>
    <row r="10058" spans="1:4" x14ac:dyDescent="0.25">
      <c r="A10058" s="1">
        <v>44481</v>
      </c>
      <c r="B10058">
        <v>1012911</v>
      </c>
      <c r="C10058">
        <v>3.05</v>
      </c>
      <c r="D10058">
        <v>2</v>
      </c>
    </row>
    <row r="10059" spans="1:4" x14ac:dyDescent="0.25">
      <c r="A10059" s="1">
        <v>44481</v>
      </c>
      <c r="B10059">
        <v>1012912</v>
      </c>
      <c r="C10059">
        <v>3.05</v>
      </c>
      <c r="D10059">
        <v>2</v>
      </c>
    </row>
    <row r="10060" spans="1:4" x14ac:dyDescent="0.25">
      <c r="A10060" s="1">
        <v>44481</v>
      </c>
      <c r="B10060">
        <v>1012913</v>
      </c>
      <c r="C10060">
        <v>4.4000000000000004</v>
      </c>
      <c r="D10060">
        <v>5</v>
      </c>
    </row>
    <row r="10061" spans="1:4" x14ac:dyDescent="0.25">
      <c r="A10061" s="1">
        <v>44481</v>
      </c>
      <c r="B10061">
        <v>1012914</v>
      </c>
      <c r="C10061">
        <v>4.0999999999999996</v>
      </c>
      <c r="D10061">
        <v>4</v>
      </c>
    </row>
    <row r="10062" spans="1:4" x14ac:dyDescent="0.25">
      <c r="A10062" s="1">
        <v>44481</v>
      </c>
      <c r="B10062">
        <v>1012915</v>
      </c>
      <c r="C10062">
        <v>3.65</v>
      </c>
      <c r="D10062">
        <v>4</v>
      </c>
    </row>
    <row r="10063" spans="1:4" x14ac:dyDescent="0.25">
      <c r="A10063" s="1">
        <v>44481</v>
      </c>
      <c r="B10063">
        <v>1012916</v>
      </c>
      <c r="C10063">
        <v>3.35</v>
      </c>
      <c r="D10063">
        <v>2</v>
      </c>
    </row>
    <row r="10064" spans="1:4" x14ac:dyDescent="0.25">
      <c r="A10064" s="1">
        <v>44481</v>
      </c>
      <c r="B10064">
        <v>1012917</v>
      </c>
      <c r="C10064">
        <v>7.55</v>
      </c>
      <c r="D10064">
        <v>3</v>
      </c>
    </row>
    <row r="10065" spans="1:4" x14ac:dyDescent="0.25">
      <c r="A10065" s="1">
        <v>44481</v>
      </c>
      <c r="B10065">
        <v>1012918</v>
      </c>
      <c r="C10065">
        <v>5</v>
      </c>
      <c r="D10065">
        <v>2</v>
      </c>
    </row>
    <row r="10066" spans="1:4" x14ac:dyDescent="0.25">
      <c r="A10066" s="1">
        <v>44481</v>
      </c>
      <c r="B10066">
        <v>1012919</v>
      </c>
      <c r="C10066">
        <v>3.35</v>
      </c>
      <c r="D10066">
        <v>2</v>
      </c>
    </row>
    <row r="10067" spans="1:4" x14ac:dyDescent="0.25">
      <c r="A10067" s="1">
        <v>44481</v>
      </c>
      <c r="B10067">
        <v>1012920</v>
      </c>
      <c r="C10067">
        <v>3.5</v>
      </c>
      <c r="D10067">
        <v>2</v>
      </c>
    </row>
    <row r="10068" spans="1:4" x14ac:dyDescent="0.25">
      <c r="A10068" s="1">
        <v>44481</v>
      </c>
      <c r="B10068">
        <v>1012921</v>
      </c>
      <c r="C10068">
        <v>3.2</v>
      </c>
      <c r="D10068">
        <v>2</v>
      </c>
    </row>
    <row r="10069" spans="1:4" x14ac:dyDescent="0.25">
      <c r="A10069" s="1">
        <v>44481</v>
      </c>
      <c r="B10069">
        <v>1012922</v>
      </c>
      <c r="C10069">
        <v>3.2</v>
      </c>
      <c r="D10069">
        <v>3</v>
      </c>
    </row>
    <row r="10070" spans="1:4" x14ac:dyDescent="0.25">
      <c r="A10070" s="1">
        <v>44481</v>
      </c>
      <c r="B10070">
        <v>1012923</v>
      </c>
      <c r="C10070">
        <v>3.65</v>
      </c>
      <c r="D10070">
        <v>3</v>
      </c>
    </row>
    <row r="10071" spans="1:4" x14ac:dyDescent="0.25">
      <c r="A10071" s="1">
        <v>44481</v>
      </c>
      <c r="B10071">
        <v>1012924</v>
      </c>
      <c r="C10071">
        <v>3.95</v>
      </c>
      <c r="D10071">
        <v>3</v>
      </c>
    </row>
    <row r="10072" spans="1:4" x14ac:dyDescent="0.25">
      <c r="A10072" s="1">
        <v>44481</v>
      </c>
      <c r="B10072">
        <v>1012925</v>
      </c>
      <c r="C10072">
        <v>4.0999999999999996</v>
      </c>
      <c r="D10072">
        <v>4</v>
      </c>
    </row>
    <row r="10073" spans="1:4" x14ac:dyDescent="0.25">
      <c r="A10073" s="1">
        <v>44481</v>
      </c>
      <c r="B10073">
        <v>1012926</v>
      </c>
      <c r="C10073">
        <v>3.35</v>
      </c>
      <c r="D10073">
        <v>2</v>
      </c>
    </row>
    <row r="10074" spans="1:4" x14ac:dyDescent="0.25">
      <c r="A10074" s="1">
        <v>44481</v>
      </c>
      <c r="B10074">
        <v>1012927</v>
      </c>
      <c r="C10074">
        <v>2.9</v>
      </c>
      <c r="D10074">
        <v>3</v>
      </c>
    </row>
    <row r="10075" spans="1:4" x14ac:dyDescent="0.25">
      <c r="A10075" s="1">
        <v>44481</v>
      </c>
      <c r="B10075">
        <v>1012928</v>
      </c>
      <c r="C10075">
        <v>3.5</v>
      </c>
      <c r="D10075">
        <v>2</v>
      </c>
    </row>
    <row r="10076" spans="1:4" x14ac:dyDescent="0.25">
      <c r="A10076" s="1">
        <v>44481</v>
      </c>
      <c r="B10076">
        <v>1012929</v>
      </c>
      <c r="C10076">
        <v>11.45</v>
      </c>
      <c r="D10076">
        <v>8</v>
      </c>
    </row>
    <row r="10077" spans="1:4" x14ac:dyDescent="0.25">
      <c r="A10077" s="1">
        <v>44481</v>
      </c>
      <c r="B10077">
        <v>1012930</v>
      </c>
      <c r="C10077">
        <v>3.65</v>
      </c>
      <c r="D10077">
        <v>3</v>
      </c>
    </row>
    <row r="10078" spans="1:4" x14ac:dyDescent="0.25">
      <c r="A10078" s="1">
        <v>44481</v>
      </c>
      <c r="B10078">
        <v>1012931</v>
      </c>
      <c r="C10078">
        <v>3.05</v>
      </c>
      <c r="D10078">
        <v>2</v>
      </c>
    </row>
    <row r="10079" spans="1:4" x14ac:dyDescent="0.25">
      <c r="A10079" s="1">
        <v>44481</v>
      </c>
      <c r="B10079">
        <v>1012933</v>
      </c>
      <c r="C10079">
        <v>3.65</v>
      </c>
      <c r="D10079">
        <v>4</v>
      </c>
    </row>
    <row r="10080" spans="1:4" x14ac:dyDescent="0.25">
      <c r="A10080" s="1">
        <v>44481</v>
      </c>
      <c r="B10080">
        <v>1012934</v>
      </c>
      <c r="C10080">
        <v>4.0999999999999996</v>
      </c>
      <c r="D10080">
        <v>3</v>
      </c>
    </row>
    <row r="10081" spans="1:4" x14ac:dyDescent="0.25">
      <c r="A10081" s="1">
        <v>44481</v>
      </c>
      <c r="B10081">
        <v>1012935</v>
      </c>
      <c r="C10081">
        <v>4.55</v>
      </c>
      <c r="D10081">
        <v>3</v>
      </c>
    </row>
    <row r="10082" spans="1:4" x14ac:dyDescent="0.25">
      <c r="A10082" s="1">
        <v>44481</v>
      </c>
      <c r="B10082">
        <v>1012936</v>
      </c>
      <c r="C10082">
        <v>2.9</v>
      </c>
      <c r="D10082">
        <v>2</v>
      </c>
    </row>
    <row r="10083" spans="1:4" x14ac:dyDescent="0.25">
      <c r="A10083" s="1">
        <v>44481</v>
      </c>
      <c r="B10083">
        <v>1012937</v>
      </c>
      <c r="C10083">
        <v>4.4000000000000004</v>
      </c>
      <c r="D10083">
        <v>3</v>
      </c>
    </row>
    <row r="10084" spans="1:4" x14ac:dyDescent="0.25">
      <c r="A10084" s="1">
        <v>44481</v>
      </c>
      <c r="B10084">
        <v>1012938</v>
      </c>
      <c r="C10084">
        <v>3.65</v>
      </c>
      <c r="D10084">
        <v>3</v>
      </c>
    </row>
    <row r="10085" spans="1:4" x14ac:dyDescent="0.25">
      <c r="A10085" s="1">
        <v>44481</v>
      </c>
      <c r="B10085">
        <v>1012939</v>
      </c>
      <c r="C10085">
        <v>2.9</v>
      </c>
      <c r="D10085">
        <v>2</v>
      </c>
    </row>
    <row r="10086" spans="1:4" x14ac:dyDescent="0.25">
      <c r="A10086" s="1">
        <v>44481</v>
      </c>
      <c r="B10086">
        <v>1012940</v>
      </c>
      <c r="C10086">
        <v>3.2</v>
      </c>
      <c r="D10086">
        <v>2</v>
      </c>
    </row>
    <row r="10087" spans="1:4" x14ac:dyDescent="0.25">
      <c r="A10087" s="1">
        <v>44481</v>
      </c>
      <c r="B10087">
        <v>1012941</v>
      </c>
      <c r="C10087">
        <v>6.35</v>
      </c>
      <c r="D10087">
        <v>3</v>
      </c>
    </row>
    <row r="10088" spans="1:4" x14ac:dyDescent="0.25">
      <c r="A10088" s="1">
        <v>44481</v>
      </c>
      <c r="B10088">
        <v>1012942</v>
      </c>
      <c r="C10088">
        <v>5.75</v>
      </c>
      <c r="D10088">
        <v>4</v>
      </c>
    </row>
    <row r="10089" spans="1:4" x14ac:dyDescent="0.25">
      <c r="A10089" s="1">
        <v>44481</v>
      </c>
      <c r="B10089">
        <v>1012943</v>
      </c>
      <c r="C10089">
        <v>2.9</v>
      </c>
      <c r="D10089">
        <v>2</v>
      </c>
    </row>
    <row r="10090" spans="1:4" x14ac:dyDescent="0.25">
      <c r="A10090" s="1">
        <v>44481</v>
      </c>
      <c r="B10090">
        <v>1012944</v>
      </c>
      <c r="C10090">
        <v>4.0999999999999996</v>
      </c>
      <c r="D10090">
        <v>3</v>
      </c>
    </row>
    <row r="10091" spans="1:4" x14ac:dyDescent="0.25">
      <c r="A10091" s="1">
        <v>44481</v>
      </c>
      <c r="B10091">
        <v>1012945</v>
      </c>
      <c r="C10091">
        <v>4.55</v>
      </c>
      <c r="D10091">
        <v>4</v>
      </c>
    </row>
    <row r="10092" spans="1:4" x14ac:dyDescent="0.25">
      <c r="A10092" s="1">
        <v>44481</v>
      </c>
      <c r="B10092">
        <v>1012946</v>
      </c>
      <c r="C10092">
        <v>3.2</v>
      </c>
      <c r="D10092">
        <v>3</v>
      </c>
    </row>
    <row r="10093" spans="1:4" x14ac:dyDescent="0.25">
      <c r="A10093" s="1">
        <v>44481</v>
      </c>
      <c r="B10093">
        <v>1012947</v>
      </c>
      <c r="C10093">
        <v>3.95</v>
      </c>
      <c r="D10093">
        <v>3</v>
      </c>
    </row>
    <row r="10094" spans="1:4" x14ac:dyDescent="0.25">
      <c r="A10094" s="1">
        <v>44481</v>
      </c>
      <c r="B10094">
        <v>1012948</v>
      </c>
      <c r="C10094">
        <v>3.65</v>
      </c>
      <c r="D10094">
        <v>2</v>
      </c>
    </row>
    <row r="10095" spans="1:4" x14ac:dyDescent="0.25">
      <c r="A10095" s="1">
        <v>44481</v>
      </c>
      <c r="B10095">
        <v>1012949</v>
      </c>
      <c r="C10095">
        <v>3.35</v>
      </c>
      <c r="D10095">
        <v>4</v>
      </c>
    </row>
    <row r="10096" spans="1:4" x14ac:dyDescent="0.25">
      <c r="A10096" s="1">
        <v>44481</v>
      </c>
      <c r="B10096">
        <v>1012950</v>
      </c>
      <c r="C10096">
        <v>4.0999999999999996</v>
      </c>
      <c r="D10096">
        <v>4</v>
      </c>
    </row>
    <row r="10097" spans="1:4" x14ac:dyDescent="0.25">
      <c r="A10097" s="1">
        <v>44481</v>
      </c>
      <c r="B10097">
        <v>1012951</v>
      </c>
      <c r="C10097">
        <v>5.9</v>
      </c>
      <c r="D10097">
        <v>4</v>
      </c>
    </row>
    <row r="10098" spans="1:4" x14ac:dyDescent="0.25">
      <c r="A10098" s="1">
        <v>44481</v>
      </c>
      <c r="B10098">
        <v>1012952</v>
      </c>
      <c r="C10098">
        <v>2.9</v>
      </c>
      <c r="D10098">
        <v>2</v>
      </c>
    </row>
    <row r="10099" spans="1:4" x14ac:dyDescent="0.25">
      <c r="A10099" s="1">
        <v>44481</v>
      </c>
      <c r="B10099">
        <v>1012953</v>
      </c>
      <c r="C10099">
        <v>5.45</v>
      </c>
      <c r="D10099">
        <v>3</v>
      </c>
    </row>
    <row r="10100" spans="1:4" x14ac:dyDescent="0.25">
      <c r="A10100" s="1">
        <v>44481</v>
      </c>
      <c r="B10100">
        <v>1012954</v>
      </c>
      <c r="C10100">
        <v>4.7</v>
      </c>
      <c r="D10100">
        <v>3</v>
      </c>
    </row>
    <row r="10101" spans="1:4" x14ac:dyDescent="0.25">
      <c r="A10101" s="1">
        <v>44481</v>
      </c>
      <c r="B10101">
        <v>1012955</v>
      </c>
      <c r="C10101">
        <v>4.0999999999999996</v>
      </c>
      <c r="D10101">
        <v>4</v>
      </c>
    </row>
    <row r="10102" spans="1:4" x14ac:dyDescent="0.25">
      <c r="A10102" s="1">
        <v>44481</v>
      </c>
      <c r="B10102">
        <v>1012956</v>
      </c>
      <c r="C10102">
        <v>5.3</v>
      </c>
      <c r="D10102">
        <v>5</v>
      </c>
    </row>
    <row r="10103" spans="1:4" x14ac:dyDescent="0.25">
      <c r="A10103" s="1">
        <v>44481</v>
      </c>
      <c r="B10103">
        <v>1012957</v>
      </c>
      <c r="C10103">
        <v>3.95</v>
      </c>
      <c r="D10103">
        <v>2</v>
      </c>
    </row>
    <row r="10104" spans="1:4" x14ac:dyDescent="0.25">
      <c r="A10104" s="1">
        <v>44481</v>
      </c>
      <c r="B10104">
        <v>1012958</v>
      </c>
      <c r="C10104">
        <v>3.65</v>
      </c>
      <c r="D10104">
        <v>3</v>
      </c>
    </row>
    <row r="10105" spans="1:4" x14ac:dyDescent="0.25">
      <c r="A10105" s="1">
        <v>44481</v>
      </c>
      <c r="B10105">
        <v>1012959</v>
      </c>
      <c r="C10105">
        <v>3.8</v>
      </c>
      <c r="D10105">
        <v>3</v>
      </c>
    </row>
    <row r="10106" spans="1:4" x14ac:dyDescent="0.25">
      <c r="A10106" s="1">
        <v>44481</v>
      </c>
      <c r="B10106">
        <v>1012960</v>
      </c>
      <c r="C10106">
        <v>3.2</v>
      </c>
      <c r="D10106">
        <v>2</v>
      </c>
    </row>
    <row r="10107" spans="1:4" x14ac:dyDescent="0.25">
      <c r="A10107" s="1">
        <v>44481</v>
      </c>
      <c r="B10107">
        <v>1012961</v>
      </c>
      <c r="C10107">
        <v>5</v>
      </c>
      <c r="D10107">
        <v>4</v>
      </c>
    </row>
    <row r="10108" spans="1:4" x14ac:dyDescent="0.25">
      <c r="A10108" s="1">
        <v>44481</v>
      </c>
      <c r="B10108">
        <v>1012962</v>
      </c>
      <c r="C10108">
        <v>4.25</v>
      </c>
      <c r="D10108">
        <v>4</v>
      </c>
    </row>
    <row r="10109" spans="1:4" x14ac:dyDescent="0.25">
      <c r="A10109" s="1">
        <v>44481</v>
      </c>
      <c r="B10109">
        <v>1012964</v>
      </c>
      <c r="C10109">
        <v>3.95</v>
      </c>
      <c r="D10109">
        <v>3</v>
      </c>
    </row>
    <row r="10110" spans="1:4" x14ac:dyDescent="0.25">
      <c r="A10110" s="1">
        <v>44481</v>
      </c>
      <c r="B10110">
        <v>1012965</v>
      </c>
      <c r="C10110">
        <v>4.25</v>
      </c>
      <c r="D10110">
        <v>2</v>
      </c>
    </row>
    <row r="10111" spans="1:4" x14ac:dyDescent="0.25">
      <c r="A10111" s="1">
        <v>44481</v>
      </c>
      <c r="B10111">
        <v>1012966</v>
      </c>
      <c r="C10111">
        <v>3.05</v>
      </c>
      <c r="D10111">
        <v>2</v>
      </c>
    </row>
    <row r="10112" spans="1:4" x14ac:dyDescent="0.25">
      <c r="A10112" s="1">
        <v>44481</v>
      </c>
      <c r="B10112">
        <v>1012967</v>
      </c>
      <c r="C10112">
        <v>8.6</v>
      </c>
      <c r="D10112">
        <v>4</v>
      </c>
    </row>
    <row r="10113" spans="1:4" x14ac:dyDescent="0.25">
      <c r="A10113" s="1">
        <v>44481</v>
      </c>
      <c r="B10113">
        <v>1012968</v>
      </c>
      <c r="C10113">
        <v>6.95</v>
      </c>
      <c r="D10113">
        <v>2</v>
      </c>
    </row>
    <row r="10114" spans="1:4" x14ac:dyDescent="0.25">
      <c r="A10114" s="1">
        <v>44481</v>
      </c>
      <c r="B10114">
        <v>1012969</v>
      </c>
      <c r="C10114">
        <v>5</v>
      </c>
      <c r="D10114">
        <v>3</v>
      </c>
    </row>
    <row r="10115" spans="1:4" x14ac:dyDescent="0.25">
      <c r="A10115" s="1">
        <v>44481</v>
      </c>
      <c r="B10115">
        <v>1012970</v>
      </c>
      <c r="C10115">
        <v>4.8499999999999996</v>
      </c>
      <c r="D10115">
        <v>5</v>
      </c>
    </row>
    <row r="10116" spans="1:4" x14ac:dyDescent="0.25">
      <c r="A10116" s="1">
        <v>44481</v>
      </c>
      <c r="B10116">
        <v>1012972</v>
      </c>
      <c r="C10116">
        <v>3.95</v>
      </c>
      <c r="D10116">
        <v>2</v>
      </c>
    </row>
    <row r="10117" spans="1:4" x14ac:dyDescent="0.25">
      <c r="A10117" s="1">
        <v>44481</v>
      </c>
      <c r="B10117">
        <v>1012973</v>
      </c>
      <c r="C10117">
        <v>4.8499999999999996</v>
      </c>
      <c r="D10117">
        <v>4</v>
      </c>
    </row>
    <row r="10118" spans="1:4" x14ac:dyDescent="0.25">
      <c r="A10118" s="1">
        <v>44481</v>
      </c>
      <c r="B10118">
        <v>1012974</v>
      </c>
      <c r="C10118">
        <v>5.6</v>
      </c>
      <c r="D10118">
        <v>4</v>
      </c>
    </row>
    <row r="10119" spans="1:4" x14ac:dyDescent="0.25">
      <c r="A10119" s="1">
        <v>44481</v>
      </c>
      <c r="B10119">
        <v>1012975</v>
      </c>
      <c r="C10119">
        <v>3.5</v>
      </c>
      <c r="D10119">
        <v>5</v>
      </c>
    </row>
    <row r="10120" spans="1:4" x14ac:dyDescent="0.25">
      <c r="A10120" s="1">
        <v>44481</v>
      </c>
      <c r="B10120">
        <v>1012976</v>
      </c>
      <c r="C10120">
        <v>7.4</v>
      </c>
      <c r="D10120">
        <v>5</v>
      </c>
    </row>
    <row r="10121" spans="1:4" x14ac:dyDescent="0.25">
      <c r="A10121" s="1">
        <v>44481</v>
      </c>
      <c r="B10121">
        <v>1012977</v>
      </c>
      <c r="C10121">
        <v>3.8</v>
      </c>
      <c r="D10121">
        <v>3</v>
      </c>
    </row>
    <row r="10122" spans="1:4" x14ac:dyDescent="0.25">
      <c r="A10122" s="1">
        <v>44481</v>
      </c>
      <c r="B10122">
        <v>1012978</v>
      </c>
      <c r="C10122">
        <v>3.8</v>
      </c>
      <c r="D10122">
        <v>2</v>
      </c>
    </row>
    <row r="10123" spans="1:4" x14ac:dyDescent="0.25">
      <c r="A10123" s="1">
        <v>44481</v>
      </c>
      <c r="B10123">
        <v>1012979</v>
      </c>
      <c r="C10123">
        <v>4.55</v>
      </c>
      <c r="D10123">
        <v>4</v>
      </c>
    </row>
    <row r="10124" spans="1:4" x14ac:dyDescent="0.25">
      <c r="A10124" s="1">
        <v>44481</v>
      </c>
      <c r="B10124">
        <v>1012980</v>
      </c>
      <c r="C10124">
        <v>2.9</v>
      </c>
      <c r="D10124">
        <v>2</v>
      </c>
    </row>
    <row r="10125" spans="1:4" x14ac:dyDescent="0.25">
      <c r="A10125" s="1">
        <v>44481</v>
      </c>
      <c r="B10125">
        <v>1012981</v>
      </c>
      <c r="C10125">
        <v>5.3</v>
      </c>
      <c r="D10125">
        <v>3</v>
      </c>
    </row>
    <row r="10126" spans="1:4" x14ac:dyDescent="0.25">
      <c r="A10126" s="1">
        <v>44481</v>
      </c>
      <c r="B10126">
        <v>1012982</v>
      </c>
      <c r="C10126">
        <v>4.0999999999999996</v>
      </c>
      <c r="D10126">
        <v>3</v>
      </c>
    </row>
    <row r="10127" spans="1:4" x14ac:dyDescent="0.25">
      <c r="A10127" s="1">
        <v>44481</v>
      </c>
      <c r="B10127">
        <v>1012983</v>
      </c>
      <c r="C10127">
        <v>7.85</v>
      </c>
      <c r="D10127">
        <v>5</v>
      </c>
    </row>
    <row r="10128" spans="1:4" x14ac:dyDescent="0.25">
      <c r="A10128" s="1">
        <v>44481</v>
      </c>
      <c r="B10128">
        <v>1012984</v>
      </c>
      <c r="C10128">
        <v>2.9</v>
      </c>
      <c r="D10128">
        <v>2</v>
      </c>
    </row>
    <row r="10129" spans="1:4" x14ac:dyDescent="0.25">
      <c r="A10129" s="1">
        <v>44481</v>
      </c>
      <c r="B10129">
        <v>1012985</v>
      </c>
      <c r="C10129">
        <v>4.8499999999999996</v>
      </c>
      <c r="D10129">
        <v>4</v>
      </c>
    </row>
    <row r="10130" spans="1:4" x14ac:dyDescent="0.25">
      <c r="A10130" s="1">
        <v>44481</v>
      </c>
      <c r="B10130">
        <v>1012986</v>
      </c>
      <c r="C10130">
        <v>3.05</v>
      </c>
      <c r="D10130">
        <v>2</v>
      </c>
    </row>
    <row r="10131" spans="1:4" x14ac:dyDescent="0.25">
      <c r="A10131" s="1">
        <v>44481</v>
      </c>
      <c r="B10131">
        <v>1012987</v>
      </c>
      <c r="C10131">
        <v>9.65</v>
      </c>
      <c r="D10131">
        <v>4</v>
      </c>
    </row>
    <row r="10132" spans="1:4" x14ac:dyDescent="0.25">
      <c r="A10132" s="1">
        <v>44481</v>
      </c>
      <c r="B10132">
        <v>1012988</v>
      </c>
      <c r="C10132">
        <v>3.35</v>
      </c>
      <c r="D10132">
        <v>3</v>
      </c>
    </row>
    <row r="10133" spans="1:4" x14ac:dyDescent="0.25">
      <c r="A10133" s="1">
        <v>44481</v>
      </c>
      <c r="B10133">
        <v>1012989</v>
      </c>
      <c r="C10133">
        <v>6.35</v>
      </c>
      <c r="D10133">
        <v>5</v>
      </c>
    </row>
    <row r="10134" spans="1:4" x14ac:dyDescent="0.25">
      <c r="A10134" s="1">
        <v>44481</v>
      </c>
      <c r="B10134">
        <v>1012990</v>
      </c>
      <c r="C10134">
        <v>4.55</v>
      </c>
      <c r="D10134">
        <v>4</v>
      </c>
    </row>
    <row r="10135" spans="1:4" x14ac:dyDescent="0.25">
      <c r="A10135" s="1">
        <v>44481</v>
      </c>
      <c r="B10135">
        <v>1012991</v>
      </c>
      <c r="C10135">
        <v>5</v>
      </c>
      <c r="D10135">
        <v>4</v>
      </c>
    </row>
    <row r="10136" spans="1:4" x14ac:dyDescent="0.25">
      <c r="A10136" s="1">
        <v>44481</v>
      </c>
      <c r="B10136">
        <v>1012992</v>
      </c>
      <c r="C10136">
        <v>3.65</v>
      </c>
      <c r="D10136">
        <v>3</v>
      </c>
    </row>
    <row r="10137" spans="1:4" x14ac:dyDescent="0.25">
      <c r="A10137" s="1">
        <v>44481</v>
      </c>
      <c r="B10137">
        <v>1012993</v>
      </c>
      <c r="C10137">
        <v>3.8</v>
      </c>
      <c r="D10137">
        <v>3</v>
      </c>
    </row>
    <row r="10138" spans="1:4" x14ac:dyDescent="0.25">
      <c r="A10138" s="1">
        <v>44481</v>
      </c>
      <c r="B10138">
        <v>1012994</v>
      </c>
      <c r="C10138">
        <v>3.65</v>
      </c>
      <c r="D10138">
        <v>2</v>
      </c>
    </row>
    <row r="10139" spans="1:4" x14ac:dyDescent="0.25">
      <c r="A10139" s="1">
        <v>44481</v>
      </c>
      <c r="B10139">
        <v>1012995</v>
      </c>
      <c r="C10139">
        <v>3.05</v>
      </c>
      <c r="D10139">
        <v>2</v>
      </c>
    </row>
    <row r="10140" spans="1:4" x14ac:dyDescent="0.25">
      <c r="A10140" s="1">
        <v>44481</v>
      </c>
      <c r="B10140">
        <v>1012996</v>
      </c>
      <c r="C10140">
        <v>4.25</v>
      </c>
      <c r="D10140">
        <v>4</v>
      </c>
    </row>
    <row r="10141" spans="1:4" x14ac:dyDescent="0.25">
      <c r="A10141" s="1">
        <v>44481</v>
      </c>
      <c r="B10141">
        <v>1012997</v>
      </c>
      <c r="C10141">
        <v>4.8499999999999996</v>
      </c>
      <c r="D10141">
        <v>4</v>
      </c>
    </row>
    <row r="10142" spans="1:4" x14ac:dyDescent="0.25">
      <c r="A10142" s="1">
        <v>44481</v>
      </c>
      <c r="B10142">
        <v>1012998</v>
      </c>
      <c r="C10142">
        <v>4.8499999999999996</v>
      </c>
      <c r="D10142">
        <v>4</v>
      </c>
    </row>
    <row r="10143" spans="1:4" x14ac:dyDescent="0.25">
      <c r="A10143" s="1">
        <v>44481</v>
      </c>
      <c r="B10143">
        <v>1012999</v>
      </c>
      <c r="C10143">
        <v>6.5</v>
      </c>
      <c r="D10143">
        <v>4</v>
      </c>
    </row>
    <row r="10144" spans="1:4" x14ac:dyDescent="0.25">
      <c r="A10144" s="1">
        <v>44481</v>
      </c>
      <c r="B10144">
        <v>1013000</v>
      </c>
      <c r="C10144">
        <v>3.65</v>
      </c>
      <c r="D10144">
        <v>4</v>
      </c>
    </row>
    <row r="10145" spans="1:4" x14ac:dyDescent="0.25">
      <c r="A10145" s="1">
        <v>44481</v>
      </c>
      <c r="B10145">
        <v>1013001</v>
      </c>
      <c r="C10145">
        <v>3.05</v>
      </c>
      <c r="D10145">
        <v>2</v>
      </c>
    </row>
    <row r="10146" spans="1:4" x14ac:dyDescent="0.25">
      <c r="A10146" s="1">
        <v>44481</v>
      </c>
      <c r="B10146">
        <v>1013002</v>
      </c>
      <c r="C10146">
        <v>6.35</v>
      </c>
      <c r="D10146">
        <v>4</v>
      </c>
    </row>
    <row r="10147" spans="1:4" x14ac:dyDescent="0.25">
      <c r="A10147" s="1">
        <v>44481</v>
      </c>
      <c r="B10147">
        <v>1013003</v>
      </c>
      <c r="C10147">
        <v>3.05</v>
      </c>
      <c r="D10147">
        <v>2</v>
      </c>
    </row>
    <row r="10148" spans="1:4" x14ac:dyDescent="0.25">
      <c r="A10148" s="1">
        <v>44481</v>
      </c>
      <c r="B10148">
        <v>1013004</v>
      </c>
      <c r="C10148">
        <v>4.0999999999999996</v>
      </c>
      <c r="D10148">
        <v>3</v>
      </c>
    </row>
    <row r="10149" spans="1:4" x14ac:dyDescent="0.25">
      <c r="A10149" s="1">
        <v>44481</v>
      </c>
      <c r="B10149">
        <v>1013005</v>
      </c>
      <c r="C10149">
        <v>5</v>
      </c>
      <c r="D10149">
        <v>5</v>
      </c>
    </row>
    <row r="10150" spans="1:4" x14ac:dyDescent="0.25">
      <c r="A10150" s="1">
        <v>44481</v>
      </c>
      <c r="B10150">
        <v>1013006</v>
      </c>
      <c r="C10150">
        <v>3.2</v>
      </c>
      <c r="D10150">
        <v>2</v>
      </c>
    </row>
    <row r="10151" spans="1:4" x14ac:dyDescent="0.25">
      <c r="A10151" s="1">
        <v>44481</v>
      </c>
      <c r="B10151">
        <v>1013007</v>
      </c>
      <c r="C10151">
        <v>4.4000000000000004</v>
      </c>
      <c r="D10151">
        <v>5</v>
      </c>
    </row>
    <row r="10152" spans="1:4" x14ac:dyDescent="0.25">
      <c r="A10152" s="1">
        <v>44481</v>
      </c>
      <c r="B10152">
        <v>1013008</v>
      </c>
      <c r="C10152">
        <v>3.65</v>
      </c>
      <c r="D10152">
        <v>2</v>
      </c>
    </row>
    <row r="10153" spans="1:4" x14ac:dyDescent="0.25">
      <c r="A10153" s="1">
        <v>44481</v>
      </c>
      <c r="B10153">
        <v>1013009</v>
      </c>
      <c r="C10153">
        <v>4.8499999999999996</v>
      </c>
      <c r="D10153">
        <v>2</v>
      </c>
    </row>
    <row r="10154" spans="1:4" x14ac:dyDescent="0.25">
      <c r="A10154" s="1">
        <v>44481</v>
      </c>
      <c r="B10154">
        <v>1013010</v>
      </c>
      <c r="C10154">
        <v>3.05</v>
      </c>
      <c r="D10154">
        <v>3</v>
      </c>
    </row>
    <row r="10155" spans="1:4" x14ac:dyDescent="0.25">
      <c r="A10155" s="1">
        <v>44481</v>
      </c>
      <c r="B10155">
        <v>1013011</v>
      </c>
      <c r="C10155">
        <v>4.55</v>
      </c>
      <c r="D10155">
        <v>4</v>
      </c>
    </row>
    <row r="10156" spans="1:4" x14ac:dyDescent="0.25">
      <c r="A10156" s="1">
        <v>44481</v>
      </c>
      <c r="B10156">
        <v>1013012</v>
      </c>
      <c r="C10156">
        <v>3.95</v>
      </c>
      <c r="D10156">
        <v>4</v>
      </c>
    </row>
    <row r="10157" spans="1:4" x14ac:dyDescent="0.25">
      <c r="A10157" s="1">
        <v>44481</v>
      </c>
      <c r="B10157">
        <v>1013014</v>
      </c>
      <c r="C10157">
        <v>4.25</v>
      </c>
      <c r="D10157">
        <v>3</v>
      </c>
    </row>
    <row r="10158" spans="1:4" x14ac:dyDescent="0.25">
      <c r="A10158" s="1">
        <v>44481</v>
      </c>
      <c r="B10158">
        <v>1013015</v>
      </c>
      <c r="C10158">
        <v>6.8</v>
      </c>
      <c r="D10158">
        <v>5</v>
      </c>
    </row>
    <row r="10159" spans="1:4" x14ac:dyDescent="0.25">
      <c r="A10159" s="1">
        <v>44481</v>
      </c>
      <c r="B10159">
        <v>1013016</v>
      </c>
      <c r="C10159">
        <v>4.55</v>
      </c>
      <c r="D10159">
        <v>4</v>
      </c>
    </row>
    <row r="10160" spans="1:4" x14ac:dyDescent="0.25">
      <c r="A10160" s="1">
        <v>44481</v>
      </c>
      <c r="B10160">
        <v>1013017</v>
      </c>
      <c r="C10160">
        <v>3.8</v>
      </c>
      <c r="D10160">
        <v>3</v>
      </c>
    </row>
    <row r="10161" spans="1:4" x14ac:dyDescent="0.25">
      <c r="A10161" s="1">
        <v>44481</v>
      </c>
      <c r="B10161">
        <v>1013018</v>
      </c>
      <c r="C10161">
        <v>6.35</v>
      </c>
      <c r="D10161">
        <v>3</v>
      </c>
    </row>
    <row r="10162" spans="1:4" x14ac:dyDescent="0.25">
      <c r="A10162" s="1">
        <v>44481</v>
      </c>
      <c r="B10162">
        <v>1013019</v>
      </c>
      <c r="C10162">
        <v>4.25</v>
      </c>
      <c r="D10162">
        <v>2</v>
      </c>
    </row>
    <row r="10163" spans="1:4" x14ac:dyDescent="0.25">
      <c r="A10163" s="1">
        <v>44481</v>
      </c>
      <c r="B10163">
        <v>1013020</v>
      </c>
      <c r="C10163">
        <v>3.05</v>
      </c>
      <c r="D10163">
        <v>4</v>
      </c>
    </row>
    <row r="10164" spans="1:4" x14ac:dyDescent="0.25">
      <c r="A10164" s="1">
        <v>44481</v>
      </c>
      <c r="B10164">
        <v>1013021</v>
      </c>
      <c r="C10164">
        <v>3.05</v>
      </c>
      <c r="D10164">
        <v>2</v>
      </c>
    </row>
    <row r="10165" spans="1:4" x14ac:dyDescent="0.25">
      <c r="A10165" s="1">
        <v>44481</v>
      </c>
      <c r="B10165">
        <v>1013022</v>
      </c>
      <c r="C10165">
        <v>4.4000000000000004</v>
      </c>
      <c r="D10165">
        <v>4</v>
      </c>
    </row>
    <row r="10166" spans="1:4" x14ac:dyDescent="0.25">
      <c r="A10166" s="1">
        <v>44481</v>
      </c>
      <c r="B10166">
        <v>1013023</v>
      </c>
      <c r="C10166">
        <v>3.35</v>
      </c>
      <c r="D10166">
        <v>2</v>
      </c>
    </row>
    <row r="10167" spans="1:4" x14ac:dyDescent="0.25">
      <c r="A10167" s="1">
        <v>44481</v>
      </c>
      <c r="B10167">
        <v>1013024</v>
      </c>
      <c r="C10167">
        <v>4.0999999999999996</v>
      </c>
      <c r="D10167">
        <v>4</v>
      </c>
    </row>
    <row r="10168" spans="1:4" x14ac:dyDescent="0.25">
      <c r="A10168" s="1">
        <v>44481</v>
      </c>
      <c r="B10168">
        <v>1013025</v>
      </c>
      <c r="C10168">
        <v>3.2</v>
      </c>
      <c r="D10168">
        <v>2</v>
      </c>
    </row>
    <row r="10169" spans="1:4" x14ac:dyDescent="0.25">
      <c r="A10169" s="1">
        <v>44481</v>
      </c>
      <c r="B10169">
        <v>1013026</v>
      </c>
      <c r="C10169">
        <v>11.6</v>
      </c>
      <c r="D10169">
        <v>5</v>
      </c>
    </row>
    <row r="10170" spans="1:4" x14ac:dyDescent="0.25">
      <c r="A10170" s="1">
        <v>44481</v>
      </c>
      <c r="B10170">
        <v>1013027</v>
      </c>
      <c r="C10170">
        <v>6.65</v>
      </c>
      <c r="D10170">
        <v>5</v>
      </c>
    </row>
    <row r="10171" spans="1:4" x14ac:dyDescent="0.25">
      <c r="A10171" s="1">
        <v>44481</v>
      </c>
      <c r="B10171">
        <v>1013028</v>
      </c>
      <c r="C10171">
        <v>2.9</v>
      </c>
      <c r="D10171">
        <v>2</v>
      </c>
    </row>
    <row r="10172" spans="1:4" x14ac:dyDescent="0.25">
      <c r="A10172" s="1">
        <v>44481</v>
      </c>
      <c r="B10172">
        <v>1013029</v>
      </c>
      <c r="C10172">
        <v>4.8499999999999996</v>
      </c>
      <c r="D10172">
        <v>5</v>
      </c>
    </row>
    <row r="10173" spans="1:4" x14ac:dyDescent="0.25">
      <c r="A10173" s="1">
        <v>44481</v>
      </c>
      <c r="B10173">
        <v>1013030</v>
      </c>
      <c r="C10173">
        <v>6.05</v>
      </c>
      <c r="D10173">
        <v>2</v>
      </c>
    </row>
    <row r="10174" spans="1:4" x14ac:dyDescent="0.25">
      <c r="A10174" s="1">
        <v>44481</v>
      </c>
      <c r="B10174">
        <v>1013031</v>
      </c>
      <c r="C10174">
        <v>6.8</v>
      </c>
      <c r="D10174">
        <v>4</v>
      </c>
    </row>
    <row r="10175" spans="1:4" x14ac:dyDescent="0.25">
      <c r="A10175" s="1">
        <v>44481</v>
      </c>
      <c r="B10175">
        <v>1013032</v>
      </c>
      <c r="C10175">
        <v>5.9</v>
      </c>
      <c r="D10175">
        <v>6</v>
      </c>
    </row>
    <row r="10176" spans="1:4" x14ac:dyDescent="0.25">
      <c r="A10176" s="1">
        <v>44481</v>
      </c>
      <c r="B10176">
        <v>1013033</v>
      </c>
      <c r="C10176">
        <v>3.2</v>
      </c>
      <c r="D10176">
        <v>3</v>
      </c>
    </row>
    <row r="10177" spans="1:4" x14ac:dyDescent="0.25">
      <c r="A10177" s="1">
        <v>44481</v>
      </c>
      <c r="B10177">
        <v>1013034</v>
      </c>
      <c r="C10177">
        <v>4.55</v>
      </c>
      <c r="D10177">
        <v>3</v>
      </c>
    </row>
    <row r="10178" spans="1:4" x14ac:dyDescent="0.25">
      <c r="A10178" s="1">
        <v>44481</v>
      </c>
      <c r="B10178">
        <v>1013035</v>
      </c>
      <c r="C10178">
        <v>3.05</v>
      </c>
      <c r="D10178">
        <v>2</v>
      </c>
    </row>
    <row r="10179" spans="1:4" x14ac:dyDescent="0.25">
      <c r="A10179" s="1">
        <v>44481</v>
      </c>
      <c r="B10179">
        <v>1013036</v>
      </c>
      <c r="C10179">
        <v>3.95</v>
      </c>
      <c r="D10179">
        <v>2</v>
      </c>
    </row>
    <row r="10180" spans="1:4" x14ac:dyDescent="0.25">
      <c r="A10180" s="1">
        <v>44481</v>
      </c>
      <c r="B10180">
        <v>1013037</v>
      </c>
      <c r="C10180">
        <v>3.2</v>
      </c>
      <c r="D10180">
        <v>5</v>
      </c>
    </row>
    <row r="10181" spans="1:4" x14ac:dyDescent="0.25">
      <c r="A10181" s="1">
        <v>44481</v>
      </c>
      <c r="B10181">
        <v>1013038</v>
      </c>
      <c r="C10181">
        <v>8.3000000000000007</v>
      </c>
      <c r="D10181">
        <v>5</v>
      </c>
    </row>
    <row r="10182" spans="1:4" x14ac:dyDescent="0.25">
      <c r="A10182" s="1">
        <v>44481</v>
      </c>
      <c r="B10182">
        <v>1013039</v>
      </c>
      <c r="C10182">
        <v>6.95</v>
      </c>
      <c r="D10182">
        <v>4</v>
      </c>
    </row>
    <row r="10183" spans="1:4" x14ac:dyDescent="0.25">
      <c r="A10183" s="1">
        <v>44481</v>
      </c>
      <c r="B10183">
        <v>1013040</v>
      </c>
      <c r="C10183">
        <v>5.15</v>
      </c>
      <c r="D10183">
        <v>4</v>
      </c>
    </row>
    <row r="10184" spans="1:4" x14ac:dyDescent="0.25">
      <c r="A10184" s="1">
        <v>44481</v>
      </c>
      <c r="B10184">
        <v>1013041</v>
      </c>
      <c r="C10184">
        <v>3.35</v>
      </c>
      <c r="D10184">
        <v>2</v>
      </c>
    </row>
    <row r="10185" spans="1:4" x14ac:dyDescent="0.25">
      <c r="A10185" s="1">
        <v>44481</v>
      </c>
      <c r="B10185">
        <v>1013042</v>
      </c>
      <c r="C10185">
        <v>2.9</v>
      </c>
      <c r="D10185">
        <v>2</v>
      </c>
    </row>
    <row r="10186" spans="1:4" x14ac:dyDescent="0.25">
      <c r="A10186" s="1">
        <v>44481</v>
      </c>
      <c r="B10186">
        <v>1013043</v>
      </c>
      <c r="C10186">
        <v>6.2</v>
      </c>
      <c r="D10186">
        <v>5</v>
      </c>
    </row>
    <row r="10187" spans="1:4" x14ac:dyDescent="0.25">
      <c r="A10187" s="1">
        <v>44481</v>
      </c>
      <c r="B10187">
        <v>1013044</v>
      </c>
      <c r="C10187">
        <v>2.9</v>
      </c>
      <c r="D10187">
        <v>2</v>
      </c>
    </row>
    <row r="10188" spans="1:4" x14ac:dyDescent="0.25">
      <c r="A10188" s="1">
        <v>44481</v>
      </c>
      <c r="B10188">
        <v>1013045</v>
      </c>
      <c r="C10188">
        <v>6.35</v>
      </c>
      <c r="D10188">
        <v>4</v>
      </c>
    </row>
    <row r="10189" spans="1:4" x14ac:dyDescent="0.25">
      <c r="A10189" s="1">
        <v>44481</v>
      </c>
      <c r="B10189">
        <v>1013046</v>
      </c>
      <c r="C10189">
        <v>4.7</v>
      </c>
      <c r="D10189">
        <v>3</v>
      </c>
    </row>
    <row r="10190" spans="1:4" x14ac:dyDescent="0.25">
      <c r="A10190" s="1">
        <v>44481</v>
      </c>
      <c r="B10190">
        <v>1013047</v>
      </c>
      <c r="C10190">
        <v>3.2</v>
      </c>
      <c r="D10190">
        <v>4</v>
      </c>
    </row>
    <row r="10191" spans="1:4" x14ac:dyDescent="0.25">
      <c r="A10191" s="1">
        <v>44481</v>
      </c>
      <c r="B10191">
        <v>1013048</v>
      </c>
      <c r="C10191">
        <v>3.95</v>
      </c>
      <c r="D10191">
        <v>2</v>
      </c>
    </row>
    <row r="10192" spans="1:4" x14ac:dyDescent="0.25">
      <c r="A10192" s="1">
        <v>44481</v>
      </c>
      <c r="B10192">
        <v>1013049</v>
      </c>
      <c r="C10192">
        <v>3.35</v>
      </c>
      <c r="D10192">
        <v>3</v>
      </c>
    </row>
    <row r="10193" spans="1:4" x14ac:dyDescent="0.25">
      <c r="A10193" s="1">
        <v>44481</v>
      </c>
      <c r="B10193">
        <v>1013050</v>
      </c>
      <c r="C10193">
        <v>3.65</v>
      </c>
      <c r="D10193">
        <v>3</v>
      </c>
    </row>
    <row r="10194" spans="1:4" x14ac:dyDescent="0.25">
      <c r="A10194" s="1">
        <v>44481</v>
      </c>
      <c r="B10194">
        <v>1013051</v>
      </c>
      <c r="C10194">
        <v>3.65</v>
      </c>
      <c r="D10194">
        <v>2</v>
      </c>
    </row>
    <row r="10195" spans="1:4" x14ac:dyDescent="0.25">
      <c r="A10195" s="1">
        <v>44481</v>
      </c>
      <c r="B10195">
        <v>1013052</v>
      </c>
      <c r="C10195">
        <v>2.9</v>
      </c>
      <c r="D10195">
        <v>2</v>
      </c>
    </row>
    <row r="10196" spans="1:4" x14ac:dyDescent="0.25">
      <c r="A10196" s="1">
        <v>44481</v>
      </c>
      <c r="B10196">
        <v>1013053</v>
      </c>
      <c r="C10196">
        <v>3.65</v>
      </c>
      <c r="D10196">
        <v>3</v>
      </c>
    </row>
    <row r="10197" spans="1:4" x14ac:dyDescent="0.25">
      <c r="A10197" s="1">
        <v>44481</v>
      </c>
      <c r="B10197">
        <v>1013054</v>
      </c>
      <c r="C10197">
        <v>3.95</v>
      </c>
      <c r="D10197">
        <v>4</v>
      </c>
    </row>
    <row r="10198" spans="1:4" x14ac:dyDescent="0.25">
      <c r="A10198" s="1">
        <v>44481</v>
      </c>
      <c r="B10198">
        <v>1013055</v>
      </c>
      <c r="C10198">
        <v>3.2</v>
      </c>
      <c r="D10198">
        <v>3</v>
      </c>
    </row>
    <row r="10199" spans="1:4" x14ac:dyDescent="0.25">
      <c r="A10199" s="1">
        <v>44481</v>
      </c>
      <c r="B10199">
        <v>1013056</v>
      </c>
      <c r="C10199">
        <v>4.25</v>
      </c>
      <c r="D10199">
        <v>4</v>
      </c>
    </row>
    <row r="10200" spans="1:4" x14ac:dyDescent="0.25">
      <c r="A10200" s="1">
        <v>44481</v>
      </c>
      <c r="B10200">
        <v>1013057</v>
      </c>
      <c r="C10200">
        <v>6.35</v>
      </c>
      <c r="D10200">
        <v>4</v>
      </c>
    </row>
    <row r="10201" spans="1:4" x14ac:dyDescent="0.25">
      <c r="A10201" s="1">
        <v>44481</v>
      </c>
      <c r="B10201">
        <v>1013058</v>
      </c>
      <c r="C10201">
        <v>4.0999999999999996</v>
      </c>
      <c r="D10201">
        <v>2</v>
      </c>
    </row>
    <row r="10202" spans="1:4" x14ac:dyDescent="0.25">
      <c r="A10202" s="1">
        <v>44481</v>
      </c>
      <c r="B10202">
        <v>1013059</v>
      </c>
      <c r="C10202">
        <v>10.55</v>
      </c>
      <c r="D10202">
        <v>6</v>
      </c>
    </row>
    <row r="10203" spans="1:4" x14ac:dyDescent="0.25">
      <c r="A10203" s="1">
        <v>44481</v>
      </c>
      <c r="B10203">
        <v>1013060</v>
      </c>
      <c r="C10203">
        <v>3.35</v>
      </c>
      <c r="D10203">
        <v>3</v>
      </c>
    </row>
    <row r="10204" spans="1:4" x14ac:dyDescent="0.25">
      <c r="A10204" s="1">
        <v>44481</v>
      </c>
      <c r="B10204">
        <v>1013061</v>
      </c>
      <c r="C10204">
        <v>7.25</v>
      </c>
      <c r="D10204">
        <v>4</v>
      </c>
    </row>
    <row r="10205" spans="1:4" x14ac:dyDescent="0.25">
      <c r="A10205" s="1">
        <v>44481</v>
      </c>
      <c r="B10205">
        <v>1013062</v>
      </c>
      <c r="C10205">
        <v>2.9</v>
      </c>
      <c r="D10205">
        <v>2</v>
      </c>
    </row>
    <row r="10206" spans="1:4" x14ac:dyDescent="0.25">
      <c r="A10206" s="1">
        <v>44481</v>
      </c>
      <c r="B10206">
        <v>1013063</v>
      </c>
      <c r="C10206">
        <v>4.25</v>
      </c>
      <c r="D10206">
        <v>4</v>
      </c>
    </row>
    <row r="10207" spans="1:4" x14ac:dyDescent="0.25">
      <c r="A10207" s="1">
        <v>44481</v>
      </c>
      <c r="B10207">
        <v>1013066</v>
      </c>
      <c r="C10207">
        <v>4.25</v>
      </c>
      <c r="D10207">
        <v>6</v>
      </c>
    </row>
    <row r="10208" spans="1:4" x14ac:dyDescent="0.25">
      <c r="A10208" s="1">
        <v>44481</v>
      </c>
      <c r="B10208">
        <v>1013067</v>
      </c>
      <c r="C10208">
        <v>3.95</v>
      </c>
      <c r="D10208">
        <v>3</v>
      </c>
    </row>
    <row r="10209" spans="1:4" x14ac:dyDescent="0.25">
      <c r="A10209" s="1">
        <v>44481</v>
      </c>
      <c r="B10209">
        <v>1013068</v>
      </c>
      <c r="C10209">
        <v>4.8499999999999996</v>
      </c>
      <c r="D10209">
        <v>4</v>
      </c>
    </row>
    <row r="10210" spans="1:4" x14ac:dyDescent="0.25">
      <c r="A10210" s="1">
        <v>44481</v>
      </c>
      <c r="B10210">
        <v>1013069</v>
      </c>
      <c r="C10210">
        <v>3.05</v>
      </c>
      <c r="D10210">
        <v>4</v>
      </c>
    </row>
    <row r="10211" spans="1:4" x14ac:dyDescent="0.25">
      <c r="A10211" s="1">
        <v>44481</v>
      </c>
      <c r="B10211">
        <v>1013070</v>
      </c>
      <c r="C10211">
        <v>8.3000000000000007</v>
      </c>
      <c r="D10211">
        <v>4</v>
      </c>
    </row>
    <row r="10212" spans="1:4" x14ac:dyDescent="0.25">
      <c r="A10212" s="1">
        <v>44481</v>
      </c>
      <c r="B10212">
        <v>1013071</v>
      </c>
      <c r="C10212">
        <v>3.8</v>
      </c>
      <c r="D10212">
        <v>3</v>
      </c>
    </row>
    <row r="10213" spans="1:4" x14ac:dyDescent="0.25">
      <c r="A10213" s="1">
        <v>44481</v>
      </c>
      <c r="B10213">
        <v>1013072</v>
      </c>
      <c r="C10213">
        <v>6.05</v>
      </c>
      <c r="D10213">
        <v>6</v>
      </c>
    </row>
    <row r="10214" spans="1:4" x14ac:dyDescent="0.25">
      <c r="A10214" s="1">
        <v>44481</v>
      </c>
      <c r="B10214">
        <v>1013073</v>
      </c>
      <c r="C10214">
        <v>4.7</v>
      </c>
      <c r="D10214">
        <v>4</v>
      </c>
    </row>
    <row r="10215" spans="1:4" x14ac:dyDescent="0.25">
      <c r="A10215" s="1">
        <v>44481</v>
      </c>
      <c r="B10215">
        <v>1013074</v>
      </c>
      <c r="C10215">
        <v>3.5</v>
      </c>
      <c r="D10215">
        <v>2</v>
      </c>
    </row>
    <row r="10216" spans="1:4" x14ac:dyDescent="0.25">
      <c r="A10216" s="1">
        <v>44481</v>
      </c>
      <c r="B10216">
        <v>1013075</v>
      </c>
      <c r="C10216">
        <v>5.9</v>
      </c>
      <c r="D10216">
        <v>4</v>
      </c>
    </row>
    <row r="10217" spans="1:4" x14ac:dyDescent="0.25">
      <c r="A10217" s="1">
        <v>44481</v>
      </c>
      <c r="B10217">
        <v>1013077</v>
      </c>
      <c r="C10217">
        <v>2.9</v>
      </c>
      <c r="D10217">
        <v>2</v>
      </c>
    </row>
    <row r="10218" spans="1:4" x14ac:dyDescent="0.25">
      <c r="A10218" s="1">
        <v>44481</v>
      </c>
      <c r="B10218">
        <v>1013078</v>
      </c>
      <c r="C10218">
        <v>6.05</v>
      </c>
      <c r="D10218">
        <v>4</v>
      </c>
    </row>
    <row r="10219" spans="1:4" x14ac:dyDescent="0.25">
      <c r="A10219" s="1">
        <v>44481</v>
      </c>
      <c r="B10219">
        <v>1013079</v>
      </c>
      <c r="C10219">
        <v>3.2</v>
      </c>
      <c r="D10219">
        <v>2</v>
      </c>
    </row>
    <row r="10220" spans="1:4" x14ac:dyDescent="0.25">
      <c r="A10220" s="1">
        <v>44481</v>
      </c>
      <c r="B10220">
        <v>1013080</v>
      </c>
      <c r="C10220">
        <v>5.3</v>
      </c>
      <c r="D10220">
        <v>3</v>
      </c>
    </row>
    <row r="10221" spans="1:4" x14ac:dyDescent="0.25">
      <c r="A10221" s="1">
        <v>44481</v>
      </c>
      <c r="B10221">
        <v>1013081</v>
      </c>
      <c r="C10221">
        <v>6.8</v>
      </c>
      <c r="D10221">
        <v>4</v>
      </c>
    </row>
    <row r="10222" spans="1:4" x14ac:dyDescent="0.25">
      <c r="A10222" s="1">
        <v>44481</v>
      </c>
      <c r="B10222">
        <v>1013082</v>
      </c>
      <c r="C10222">
        <v>5.9</v>
      </c>
      <c r="D10222">
        <v>2</v>
      </c>
    </row>
    <row r="10223" spans="1:4" x14ac:dyDescent="0.25">
      <c r="A10223" s="1">
        <v>44481</v>
      </c>
      <c r="B10223">
        <v>1013083</v>
      </c>
      <c r="C10223">
        <v>5.15</v>
      </c>
      <c r="D10223">
        <v>5</v>
      </c>
    </row>
    <row r="10224" spans="1:4" x14ac:dyDescent="0.25">
      <c r="A10224" s="1">
        <v>44481</v>
      </c>
      <c r="B10224">
        <v>1013084</v>
      </c>
      <c r="C10224">
        <v>3.5</v>
      </c>
      <c r="D10224">
        <v>2</v>
      </c>
    </row>
    <row r="10225" spans="1:4" x14ac:dyDescent="0.25">
      <c r="A10225" s="1">
        <v>44481</v>
      </c>
      <c r="B10225">
        <v>1013085</v>
      </c>
      <c r="C10225">
        <v>6.05</v>
      </c>
      <c r="D10225">
        <v>5</v>
      </c>
    </row>
    <row r="10226" spans="1:4" x14ac:dyDescent="0.25">
      <c r="A10226" s="1">
        <v>44481</v>
      </c>
      <c r="B10226">
        <v>1013086</v>
      </c>
      <c r="C10226">
        <v>2.9</v>
      </c>
      <c r="D10226">
        <v>3</v>
      </c>
    </row>
    <row r="10227" spans="1:4" x14ac:dyDescent="0.25">
      <c r="A10227" s="1">
        <v>44481</v>
      </c>
      <c r="B10227">
        <v>1013087</v>
      </c>
      <c r="C10227">
        <v>3.5</v>
      </c>
      <c r="D10227">
        <v>4</v>
      </c>
    </row>
    <row r="10228" spans="1:4" x14ac:dyDescent="0.25">
      <c r="A10228" s="1">
        <v>44481</v>
      </c>
      <c r="B10228">
        <v>1013088</v>
      </c>
      <c r="C10228">
        <v>4.4000000000000004</v>
      </c>
      <c r="D10228">
        <v>3</v>
      </c>
    </row>
    <row r="10229" spans="1:4" x14ac:dyDescent="0.25">
      <c r="A10229" s="1">
        <v>44481</v>
      </c>
      <c r="B10229">
        <v>1013089</v>
      </c>
      <c r="C10229">
        <v>3.8</v>
      </c>
      <c r="D10229">
        <v>2</v>
      </c>
    </row>
    <row r="10230" spans="1:4" x14ac:dyDescent="0.25">
      <c r="A10230" s="1">
        <v>44481</v>
      </c>
      <c r="B10230">
        <v>1013090</v>
      </c>
      <c r="C10230">
        <v>2.9</v>
      </c>
      <c r="D10230">
        <v>2</v>
      </c>
    </row>
    <row r="10231" spans="1:4" x14ac:dyDescent="0.25">
      <c r="A10231" s="1">
        <v>44481</v>
      </c>
      <c r="B10231">
        <v>1013091</v>
      </c>
      <c r="C10231">
        <v>2.9</v>
      </c>
      <c r="D10231">
        <v>3</v>
      </c>
    </row>
    <row r="10232" spans="1:4" x14ac:dyDescent="0.25">
      <c r="A10232" s="1">
        <v>44481</v>
      </c>
      <c r="B10232">
        <v>1013092</v>
      </c>
      <c r="C10232">
        <v>3.2</v>
      </c>
      <c r="D10232">
        <v>3</v>
      </c>
    </row>
    <row r="10233" spans="1:4" x14ac:dyDescent="0.25">
      <c r="A10233" s="1">
        <v>44481</v>
      </c>
      <c r="B10233">
        <v>1013093</v>
      </c>
      <c r="C10233">
        <v>2.9</v>
      </c>
      <c r="D10233">
        <v>2</v>
      </c>
    </row>
    <row r="10234" spans="1:4" x14ac:dyDescent="0.25">
      <c r="A10234" s="1">
        <v>44481</v>
      </c>
      <c r="B10234">
        <v>1013095</v>
      </c>
      <c r="C10234">
        <v>3.05</v>
      </c>
      <c r="D10234">
        <v>2</v>
      </c>
    </row>
    <row r="10235" spans="1:4" x14ac:dyDescent="0.25">
      <c r="A10235" s="1">
        <v>44481</v>
      </c>
      <c r="B10235">
        <v>1013097</v>
      </c>
      <c r="C10235">
        <v>3.5</v>
      </c>
      <c r="D10235">
        <v>2</v>
      </c>
    </row>
    <row r="10236" spans="1:4" x14ac:dyDescent="0.25">
      <c r="A10236" s="1">
        <v>44481</v>
      </c>
      <c r="B10236">
        <v>1013098</v>
      </c>
      <c r="C10236">
        <v>3.65</v>
      </c>
      <c r="D10236">
        <v>4</v>
      </c>
    </row>
    <row r="10237" spans="1:4" x14ac:dyDescent="0.25">
      <c r="A10237" s="1">
        <v>44481</v>
      </c>
      <c r="B10237">
        <v>1013099</v>
      </c>
      <c r="C10237">
        <v>3.65</v>
      </c>
      <c r="D10237">
        <v>2</v>
      </c>
    </row>
    <row r="10238" spans="1:4" x14ac:dyDescent="0.25">
      <c r="A10238" s="1">
        <v>44481</v>
      </c>
      <c r="B10238">
        <v>1013100</v>
      </c>
      <c r="C10238">
        <v>3.05</v>
      </c>
      <c r="D10238">
        <v>3</v>
      </c>
    </row>
    <row r="10239" spans="1:4" x14ac:dyDescent="0.25">
      <c r="A10239" s="1">
        <v>44481</v>
      </c>
      <c r="B10239">
        <v>1013101</v>
      </c>
      <c r="C10239">
        <v>4.8499999999999996</v>
      </c>
      <c r="D10239">
        <v>4</v>
      </c>
    </row>
    <row r="10240" spans="1:4" x14ac:dyDescent="0.25">
      <c r="A10240" s="1">
        <v>44481</v>
      </c>
      <c r="B10240">
        <v>1013102</v>
      </c>
      <c r="C10240">
        <v>3.65</v>
      </c>
      <c r="D10240">
        <v>3</v>
      </c>
    </row>
    <row r="10241" spans="1:4" x14ac:dyDescent="0.25">
      <c r="A10241" s="1">
        <v>44481</v>
      </c>
      <c r="B10241">
        <v>1013103</v>
      </c>
      <c r="C10241">
        <v>4.8499999999999996</v>
      </c>
      <c r="D10241">
        <v>3</v>
      </c>
    </row>
    <row r="10242" spans="1:4" x14ac:dyDescent="0.25">
      <c r="A10242" s="1">
        <v>44481</v>
      </c>
      <c r="B10242">
        <v>1013104</v>
      </c>
      <c r="C10242">
        <v>3.35</v>
      </c>
      <c r="D10242">
        <v>3</v>
      </c>
    </row>
    <row r="10243" spans="1:4" x14ac:dyDescent="0.25">
      <c r="A10243" s="1">
        <v>44481</v>
      </c>
      <c r="B10243">
        <v>1013105</v>
      </c>
      <c r="C10243">
        <v>8.4499999999999993</v>
      </c>
      <c r="D10243">
        <v>6</v>
      </c>
    </row>
    <row r="10244" spans="1:4" x14ac:dyDescent="0.25">
      <c r="A10244" s="1">
        <v>44481</v>
      </c>
      <c r="B10244">
        <v>1013106</v>
      </c>
      <c r="C10244">
        <v>8.4499999999999993</v>
      </c>
      <c r="D10244">
        <v>6</v>
      </c>
    </row>
    <row r="10245" spans="1:4" x14ac:dyDescent="0.25">
      <c r="A10245" s="1">
        <v>44481</v>
      </c>
      <c r="B10245">
        <v>1013107</v>
      </c>
      <c r="C10245">
        <v>3.05</v>
      </c>
      <c r="D10245">
        <v>2</v>
      </c>
    </row>
    <row r="10246" spans="1:4" x14ac:dyDescent="0.25">
      <c r="A10246" s="1">
        <v>44481</v>
      </c>
      <c r="B10246">
        <v>1013108</v>
      </c>
      <c r="C10246">
        <v>4.25</v>
      </c>
      <c r="D10246">
        <v>2</v>
      </c>
    </row>
    <row r="10247" spans="1:4" x14ac:dyDescent="0.25">
      <c r="A10247" s="1">
        <v>44481</v>
      </c>
      <c r="B10247">
        <v>1013110</v>
      </c>
      <c r="C10247">
        <v>14.3</v>
      </c>
      <c r="D10247">
        <v>6</v>
      </c>
    </row>
    <row r="10248" spans="1:4" x14ac:dyDescent="0.25">
      <c r="A10248" s="1">
        <v>44481</v>
      </c>
      <c r="B10248">
        <v>1013111</v>
      </c>
      <c r="C10248">
        <v>2.9</v>
      </c>
      <c r="D10248">
        <v>2</v>
      </c>
    </row>
    <row r="10249" spans="1:4" x14ac:dyDescent="0.25">
      <c r="A10249" s="1">
        <v>44481</v>
      </c>
      <c r="B10249">
        <v>1013112</v>
      </c>
      <c r="C10249">
        <v>4.25</v>
      </c>
      <c r="D10249">
        <v>4</v>
      </c>
    </row>
    <row r="10250" spans="1:4" x14ac:dyDescent="0.25">
      <c r="A10250" s="1">
        <v>44481</v>
      </c>
      <c r="B10250">
        <v>1013113</v>
      </c>
      <c r="C10250">
        <v>5</v>
      </c>
      <c r="D10250">
        <v>2</v>
      </c>
    </row>
    <row r="10251" spans="1:4" x14ac:dyDescent="0.25">
      <c r="A10251" s="1">
        <v>44481</v>
      </c>
      <c r="B10251">
        <v>1013114</v>
      </c>
      <c r="C10251">
        <v>4.0999999999999996</v>
      </c>
      <c r="D10251">
        <v>4</v>
      </c>
    </row>
    <row r="10252" spans="1:4" x14ac:dyDescent="0.25">
      <c r="A10252" s="1">
        <v>44481</v>
      </c>
      <c r="B10252">
        <v>1013117</v>
      </c>
      <c r="C10252">
        <v>4.4000000000000004</v>
      </c>
      <c r="D10252">
        <v>3</v>
      </c>
    </row>
    <row r="10253" spans="1:4" x14ac:dyDescent="0.25">
      <c r="A10253" s="1">
        <v>44481</v>
      </c>
      <c r="B10253">
        <v>1013118</v>
      </c>
      <c r="C10253">
        <v>3.8</v>
      </c>
      <c r="D10253">
        <v>4</v>
      </c>
    </row>
    <row r="10254" spans="1:4" x14ac:dyDescent="0.25">
      <c r="A10254" s="1">
        <v>44481</v>
      </c>
      <c r="B10254">
        <v>1013119</v>
      </c>
      <c r="C10254">
        <v>7.25</v>
      </c>
      <c r="D10254">
        <v>2</v>
      </c>
    </row>
    <row r="10255" spans="1:4" x14ac:dyDescent="0.25">
      <c r="A10255" s="1">
        <v>44481</v>
      </c>
      <c r="B10255">
        <v>1013120</v>
      </c>
      <c r="C10255">
        <v>4.4000000000000004</v>
      </c>
      <c r="D10255">
        <v>4</v>
      </c>
    </row>
    <row r="10256" spans="1:4" x14ac:dyDescent="0.25">
      <c r="A10256" s="1">
        <v>44481</v>
      </c>
      <c r="B10256">
        <v>1013121</v>
      </c>
      <c r="C10256">
        <v>3.65</v>
      </c>
      <c r="D10256">
        <v>3</v>
      </c>
    </row>
    <row r="10257" spans="1:4" x14ac:dyDescent="0.25">
      <c r="A10257" s="1">
        <v>44481</v>
      </c>
      <c r="B10257">
        <v>1013122</v>
      </c>
      <c r="C10257">
        <v>2.9</v>
      </c>
      <c r="D10257">
        <v>3</v>
      </c>
    </row>
    <row r="10258" spans="1:4" x14ac:dyDescent="0.25">
      <c r="A10258" s="1">
        <v>44481</v>
      </c>
      <c r="B10258">
        <v>1013123</v>
      </c>
      <c r="C10258">
        <v>4.55</v>
      </c>
      <c r="D10258">
        <v>4</v>
      </c>
    </row>
    <row r="10259" spans="1:4" x14ac:dyDescent="0.25">
      <c r="A10259" s="1">
        <v>44481</v>
      </c>
      <c r="B10259">
        <v>1013124</v>
      </c>
      <c r="C10259">
        <v>8.4499999999999993</v>
      </c>
      <c r="D10259">
        <v>5</v>
      </c>
    </row>
    <row r="10260" spans="1:4" x14ac:dyDescent="0.25">
      <c r="A10260" s="1">
        <v>44481</v>
      </c>
      <c r="B10260">
        <v>1013125</v>
      </c>
      <c r="C10260">
        <v>3.8</v>
      </c>
      <c r="D10260">
        <v>3</v>
      </c>
    </row>
    <row r="10261" spans="1:4" x14ac:dyDescent="0.25">
      <c r="A10261" s="1">
        <v>44481</v>
      </c>
      <c r="B10261">
        <v>1013126</v>
      </c>
      <c r="C10261">
        <v>7.1</v>
      </c>
      <c r="D10261">
        <v>5</v>
      </c>
    </row>
    <row r="10262" spans="1:4" x14ac:dyDescent="0.25">
      <c r="A10262" s="1">
        <v>44481</v>
      </c>
      <c r="B10262">
        <v>1013127</v>
      </c>
      <c r="C10262">
        <v>3.35</v>
      </c>
      <c r="D10262">
        <v>3</v>
      </c>
    </row>
    <row r="10263" spans="1:4" x14ac:dyDescent="0.25">
      <c r="A10263" s="1">
        <v>44481</v>
      </c>
      <c r="B10263">
        <v>1013128</v>
      </c>
      <c r="C10263">
        <v>2.9</v>
      </c>
      <c r="D10263">
        <v>2</v>
      </c>
    </row>
    <row r="10264" spans="1:4" x14ac:dyDescent="0.25">
      <c r="A10264" s="1">
        <v>44481</v>
      </c>
      <c r="B10264">
        <v>1013130</v>
      </c>
      <c r="C10264">
        <v>3.05</v>
      </c>
      <c r="D10264">
        <v>3</v>
      </c>
    </row>
    <row r="10265" spans="1:4" x14ac:dyDescent="0.25">
      <c r="A10265" s="1">
        <v>44481</v>
      </c>
      <c r="B10265">
        <v>1013131</v>
      </c>
      <c r="C10265">
        <v>5.3</v>
      </c>
      <c r="D10265">
        <v>4</v>
      </c>
    </row>
    <row r="10266" spans="1:4" x14ac:dyDescent="0.25">
      <c r="A10266" s="1">
        <v>44481</v>
      </c>
      <c r="B10266">
        <v>1013132</v>
      </c>
      <c r="C10266">
        <v>4.7</v>
      </c>
      <c r="D10266">
        <v>4</v>
      </c>
    </row>
    <row r="10267" spans="1:4" x14ac:dyDescent="0.25">
      <c r="A10267" s="1">
        <v>44481</v>
      </c>
      <c r="B10267">
        <v>1013133</v>
      </c>
      <c r="C10267">
        <v>5.3</v>
      </c>
      <c r="D10267">
        <v>2</v>
      </c>
    </row>
    <row r="10268" spans="1:4" x14ac:dyDescent="0.25">
      <c r="A10268" s="1">
        <v>44481</v>
      </c>
      <c r="B10268">
        <v>1013134</v>
      </c>
      <c r="C10268">
        <v>2.9</v>
      </c>
      <c r="D10268">
        <v>2</v>
      </c>
    </row>
    <row r="10269" spans="1:4" x14ac:dyDescent="0.25">
      <c r="A10269" s="1">
        <v>44481</v>
      </c>
      <c r="B10269">
        <v>1013135</v>
      </c>
      <c r="C10269">
        <v>5.3</v>
      </c>
      <c r="D10269">
        <v>5</v>
      </c>
    </row>
    <row r="10270" spans="1:4" x14ac:dyDescent="0.25">
      <c r="A10270" s="1">
        <v>44481</v>
      </c>
      <c r="B10270">
        <v>1013136</v>
      </c>
      <c r="C10270">
        <v>5.45</v>
      </c>
      <c r="D10270">
        <v>2</v>
      </c>
    </row>
    <row r="10271" spans="1:4" x14ac:dyDescent="0.25">
      <c r="A10271" s="1">
        <v>44481</v>
      </c>
      <c r="B10271">
        <v>1013137</v>
      </c>
      <c r="C10271">
        <v>3.05</v>
      </c>
      <c r="D10271">
        <v>2</v>
      </c>
    </row>
    <row r="10272" spans="1:4" x14ac:dyDescent="0.25">
      <c r="A10272" s="1">
        <v>44481</v>
      </c>
      <c r="B10272">
        <v>1013138</v>
      </c>
      <c r="C10272">
        <v>7.7</v>
      </c>
      <c r="D10272">
        <v>5</v>
      </c>
    </row>
    <row r="10273" spans="1:4" x14ac:dyDescent="0.25">
      <c r="A10273" s="1">
        <v>44481</v>
      </c>
      <c r="B10273">
        <v>1013139</v>
      </c>
      <c r="C10273">
        <v>3.95</v>
      </c>
      <c r="D10273">
        <v>4</v>
      </c>
    </row>
    <row r="10274" spans="1:4" x14ac:dyDescent="0.25">
      <c r="A10274" s="1">
        <v>44481</v>
      </c>
      <c r="B10274">
        <v>1013140</v>
      </c>
      <c r="C10274">
        <v>9.1999999999999993</v>
      </c>
      <c r="D10274">
        <v>5</v>
      </c>
    </row>
    <row r="10275" spans="1:4" x14ac:dyDescent="0.25">
      <c r="A10275" s="1">
        <v>44481</v>
      </c>
      <c r="B10275">
        <v>1013141</v>
      </c>
      <c r="C10275">
        <v>6.05</v>
      </c>
      <c r="D10275">
        <v>4</v>
      </c>
    </row>
    <row r="10276" spans="1:4" x14ac:dyDescent="0.25">
      <c r="A10276" s="1">
        <v>44481</v>
      </c>
      <c r="B10276">
        <v>1013142</v>
      </c>
      <c r="C10276">
        <v>3.5</v>
      </c>
      <c r="D10276">
        <v>4</v>
      </c>
    </row>
    <row r="10277" spans="1:4" x14ac:dyDescent="0.25">
      <c r="A10277" s="1">
        <v>44481</v>
      </c>
      <c r="B10277">
        <v>1013143</v>
      </c>
      <c r="C10277">
        <v>3.2</v>
      </c>
      <c r="D10277">
        <v>2</v>
      </c>
    </row>
    <row r="10278" spans="1:4" x14ac:dyDescent="0.25">
      <c r="A10278" s="1">
        <v>44481</v>
      </c>
      <c r="B10278">
        <v>1013144</v>
      </c>
      <c r="C10278">
        <v>3.65</v>
      </c>
      <c r="D10278">
        <v>4</v>
      </c>
    </row>
    <row r="10279" spans="1:4" x14ac:dyDescent="0.25">
      <c r="A10279" s="1">
        <v>44481</v>
      </c>
      <c r="B10279">
        <v>1013145</v>
      </c>
      <c r="C10279">
        <v>6.5</v>
      </c>
      <c r="D10279">
        <v>3</v>
      </c>
    </row>
    <row r="10280" spans="1:4" x14ac:dyDescent="0.25">
      <c r="A10280" s="1">
        <v>44481</v>
      </c>
      <c r="B10280">
        <v>1013146</v>
      </c>
      <c r="C10280">
        <v>5.6</v>
      </c>
      <c r="D10280">
        <v>5</v>
      </c>
    </row>
    <row r="10281" spans="1:4" x14ac:dyDescent="0.25">
      <c r="A10281" s="1">
        <v>44481</v>
      </c>
      <c r="B10281">
        <v>1013147</v>
      </c>
      <c r="C10281">
        <v>6.95</v>
      </c>
      <c r="D10281">
        <v>4</v>
      </c>
    </row>
    <row r="10282" spans="1:4" x14ac:dyDescent="0.25">
      <c r="A10282" s="1">
        <v>44481</v>
      </c>
      <c r="B10282">
        <v>1013148</v>
      </c>
      <c r="C10282">
        <v>3.65</v>
      </c>
      <c r="D10282">
        <v>2</v>
      </c>
    </row>
    <row r="10283" spans="1:4" x14ac:dyDescent="0.25">
      <c r="A10283" s="1">
        <v>44481</v>
      </c>
      <c r="B10283">
        <v>1013149</v>
      </c>
      <c r="C10283">
        <v>16.25</v>
      </c>
      <c r="D10283">
        <v>3</v>
      </c>
    </row>
    <row r="10284" spans="1:4" x14ac:dyDescent="0.25">
      <c r="A10284" s="1">
        <v>44481</v>
      </c>
      <c r="B10284">
        <v>1013150</v>
      </c>
      <c r="C10284">
        <v>3.95</v>
      </c>
      <c r="D10284">
        <v>4</v>
      </c>
    </row>
    <row r="10285" spans="1:4" x14ac:dyDescent="0.25">
      <c r="A10285" s="1">
        <v>44481</v>
      </c>
      <c r="B10285">
        <v>1013151</v>
      </c>
      <c r="C10285">
        <v>3.8</v>
      </c>
      <c r="D10285">
        <v>4</v>
      </c>
    </row>
    <row r="10286" spans="1:4" x14ac:dyDescent="0.25">
      <c r="A10286" s="1">
        <v>44481</v>
      </c>
      <c r="B10286">
        <v>1013152</v>
      </c>
      <c r="C10286">
        <v>4.0999999999999996</v>
      </c>
      <c r="D10286">
        <v>3</v>
      </c>
    </row>
    <row r="10287" spans="1:4" x14ac:dyDescent="0.25">
      <c r="A10287" s="1">
        <v>44481</v>
      </c>
      <c r="B10287">
        <v>1013153</v>
      </c>
      <c r="C10287">
        <v>2.9</v>
      </c>
      <c r="D10287">
        <v>2</v>
      </c>
    </row>
    <row r="10288" spans="1:4" x14ac:dyDescent="0.25">
      <c r="A10288" s="1">
        <v>44481</v>
      </c>
      <c r="B10288">
        <v>1013154</v>
      </c>
      <c r="C10288">
        <v>3.65</v>
      </c>
      <c r="D10288">
        <v>2</v>
      </c>
    </row>
    <row r="10289" spans="1:4" x14ac:dyDescent="0.25">
      <c r="A10289" s="1">
        <v>44481</v>
      </c>
      <c r="B10289">
        <v>1013155</v>
      </c>
      <c r="C10289">
        <v>6.05</v>
      </c>
      <c r="D10289">
        <v>3</v>
      </c>
    </row>
    <row r="10290" spans="1:4" x14ac:dyDescent="0.25">
      <c r="A10290" s="1">
        <v>44481</v>
      </c>
      <c r="B10290">
        <v>1013156</v>
      </c>
      <c r="C10290">
        <v>5</v>
      </c>
      <c r="D10290">
        <v>4</v>
      </c>
    </row>
    <row r="10291" spans="1:4" x14ac:dyDescent="0.25">
      <c r="A10291" s="1">
        <v>44481</v>
      </c>
      <c r="B10291">
        <v>1013157</v>
      </c>
      <c r="C10291">
        <v>3.5</v>
      </c>
      <c r="D10291">
        <v>2</v>
      </c>
    </row>
    <row r="10292" spans="1:4" x14ac:dyDescent="0.25">
      <c r="A10292" s="1">
        <v>44481</v>
      </c>
      <c r="B10292">
        <v>1013158</v>
      </c>
      <c r="C10292">
        <v>3.65</v>
      </c>
      <c r="D10292">
        <v>2</v>
      </c>
    </row>
    <row r="10293" spans="1:4" x14ac:dyDescent="0.25">
      <c r="A10293" s="1">
        <v>44481</v>
      </c>
      <c r="B10293">
        <v>1013159</v>
      </c>
      <c r="C10293">
        <v>3.05</v>
      </c>
      <c r="D10293">
        <v>2</v>
      </c>
    </row>
    <row r="10294" spans="1:4" x14ac:dyDescent="0.25">
      <c r="A10294" s="1">
        <v>44481</v>
      </c>
      <c r="B10294">
        <v>1013160</v>
      </c>
      <c r="C10294">
        <v>3.95</v>
      </c>
      <c r="D10294">
        <v>2</v>
      </c>
    </row>
    <row r="10295" spans="1:4" x14ac:dyDescent="0.25">
      <c r="A10295" s="1">
        <v>44481</v>
      </c>
      <c r="B10295">
        <v>1013161</v>
      </c>
      <c r="C10295">
        <v>3.65</v>
      </c>
      <c r="D10295">
        <v>3</v>
      </c>
    </row>
    <row r="10296" spans="1:4" x14ac:dyDescent="0.25">
      <c r="A10296" s="1">
        <v>44481</v>
      </c>
      <c r="B10296">
        <v>1013162</v>
      </c>
      <c r="C10296">
        <v>4.7</v>
      </c>
      <c r="D10296">
        <v>4</v>
      </c>
    </row>
    <row r="10297" spans="1:4" x14ac:dyDescent="0.25">
      <c r="A10297" s="1">
        <v>44481</v>
      </c>
      <c r="B10297">
        <v>1013163</v>
      </c>
      <c r="C10297">
        <v>3.2</v>
      </c>
      <c r="D10297">
        <v>4</v>
      </c>
    </row>
    <row r="10298" spans="1:4" x14ac:dyDescent="0.25">
      <c r="A10298" s="1">
        <v>44481</v>
      </c>
      <c r="B10298">
        <v>1013164</v>
      </c>
      <c r="C10298">
        <v>2.9</v>
      </c>
      <c r="D10298">
        <v>4</v>
      </c>
    </row>
    <row r="10299" spans="1:4" x14ac:dyDescent="0.25">
      <c r="A10299" s="1">
        <v>44481</v>
      </c>
      <c r="B10299">
        <v>1013165</v>
      </c>
      <c r="C10299">
        <v>4.0999999999999996</v>
      </c>
      <c r="D10299">
        <v>3</v>
      </c>
    </row>
    <row r="10300" spans="1:4" x14ac:dyDescent="0.25">
      <c r="A10300" s="1">
        <v>44481</v>
      </c>
      <c r="B10300">
        <v>1013166</v>
      </c>
      <c r="C10300">
        <v>3.95</v>
      </c>
      <c r="D10300">
        <v>4</v>
      </c>
    </row>
    <row r="10301" spans="1:4" x14ac:dyDescent="0.25">
      <c r="A10301" s="1">
        <v>44481</v>
      </c>
      <c r="B10301">
        <v>1013167</v>
      </c>
      <c r="C10301">
        <v>4.0999999999999996</v>
      </c>
      <c r="D10301">
        <v>3</v>
      </c>
    </row>
    <row r="10302" spans="1:4" x14ac:dyDescent="0.25">
      <c r="A10302" s="1">
        <v>44481</v>
      </c>
      <c r="B10302">
        <v>1013168</v>
      </c>
      <c r="C10302">
        <v>2.9</v>
      </c>
      <c r="D10302">
        <v>4</v>
      </c>
    </row>
    <row r="10303" spans="1:4" x14ac:dyDescent="0.25">
      <c r="A10303" s="1">
        <v>44481</v>
      </c>
      <c r="B10303">
        <v>1013169</v>
      </c>
      <c r="C10303">
        <v>4.55</v>
      </c>
      <c r="D10303">
        <v>4</v>
      </c>
    </row>
    <row r="10304" spans="1:4" x14ac:dyDescent="0.25">
      <c r="A10304" s="1">
        <v>44481</v>
      </c>
      <c r="B10304">
        <v>1013170</v>
      </c>
      <c r="C10304">
        <v>4.55</v>
      </c>
      <c r="D10304">
        <v>3</v>
      </c>
    </row>
    <row r="10305" spans="1:4" x14ac:dyDescent="0.25">
      <c r="A10305" s="1">
        <v>44481</v>
      </c>
      <c r="B10305">
        <v>1013171</v>
      </c>
      <c r="C10305">
        <v>3.95</v>
      </c>
      <c r="D10305">
        <v>3</v>
      </c>
    </row>
    <row r="10306" spans="1:4" x14ac:dyDescent="0.25">
      <c r="A10306" s="1">
        <v>44481</v>
      </c>
      <c r="B10306">
        <v>1013172</v>
      </c>
      <c r="C10306">
        <v>4.25</v>
      </c>
      <c r="D10306">
        <v>5</v>
      </c>
    </row>
    <row r="10307" spans="1:4" x14ac:dyDescent="0.25">
      <c r="A10307" s="1">
        <v>44481</v>
      </c>
      <c r="B10307">
        <v>1013173</v>
      </c>
      <c r="C10307">
        <v>8</v>
      </c>
      <c r="D10307">
        <v>6</v>
      </c>
    </row>
    <row r="10308" spans="1:4" x14ac:dyDescent="0.25">
      <c r="A10308" s="1">
        <v>44481</v>
      </c>
      <c r="B10308">
        <v>1013174</v>
      </c>
      <c r="C10308">
        <v>4.4000000000000004</v>
      </c>
      <c r="D10308">
        <v>3</v>
      </c>
    </row>
    <row r="10309" spans="1:4" x14ac:dyDescent="0.25">
      <c r="A10309" s="1">
        <v>44481</v>
      </c>
      <c r="B10309">
        <v>1013175</v>
      </c>
      <c r="C10309">
        <v>2.9</v>
      </c>
      <c r="D10309">
        <v>4</v>
      </c>
    </row>
    <row r="10310" spans="1:4" x14ac:dyDescent="0.25">
      <c r="A10310" s="1">
        <v>44481</v>
      </c>
      <c r="B10310">
        <v>1013176</v>
      </c>
      <c r="C10310">
        <v>3.65</v>
      </c>
      <c r="D10310">
        <v>2</v>
      </c>
    </row>
    <row r="10311" spans="1:4" x14ac:dyDescent="0.25">
      <c r="A10311" s="1">
        <v>44481</v>
      </c>
      <c r="B10311">
        <v>1013177</v>
      </c>
      <c r="C10311">
        <v>3.35</v>
      </c>
      <c r="D10311">
        <v>2</v>
      </c>
    </row>
    <row r="10312" spans="1:4" x14ac:dyDescent="0.25">
      <c r="A10312" s="1">
        <v>44481</v>
      </c>
      <c r="B10312">
        <v>1013178</v>
      </c>
      <c r="C10312">
        <v>5.6</v>
      </c>
      <c r="D10312">
        <v>5</v>
      </c>
    </row>
    <row r="10313" spans="1:4" x14ac:dyDescent="0.25">
      <c r="A10313" s="1">
        <v>44481</v>
      </c>
      <c r="B10313">
        <v>1013179</v>
      </c>
      <c r="C10313">
        <v>2.9</v>
      </c>
      <c r="D10313">
        <v>3</v>
      </c>
    </row>
    <row r="10314" spans="1:4" x14ac:dyDescent="0.25">
      <c r="A10314" s="1">
        <v>44481</v>
      </c>
      <c r="B10314">
        <v>1013180</v>
      </c>
      <c r="C10314">
        <v>3.8</v>
      </c>
      <c r="D10314">
        <v>2</v>
      </c>
    </row>
    <row r="10315" spans="1:4" x14ac:dyDescent="0.25">
      <c r="A10315" s="1">
        <v>44481</v>
      </c>
      <c r="B10315">
        <v>1013181</v>
      </c>
      <c r="C10315">
        <v>3.05</v>
      </c>
      <c r="D10315">
        <v>3</v>
      </c>
    </row>
    <row r="10316" spans="1:4" x14ac:dyDescent="0.25">
      <c r="A10316" s="1">
        <v>44481</v>
      </c>
      <c r="B10316">
        <v>1013182</v>
      </c>
      <c r="C10316">
        <v>3.5</v>
      </c>
      <c r="D10316">
        <v>3</v>
      </c>
    </row>
    <row r="10317" spans="1:4" x14ac:dyDescent="0.25">
      <c r="A10317" s="1">
        <v>44481</v>
      </c>
      <c r="B10317">
        <v>1013183</v>
      </c>
      <c r="C10317">
        <v>3.35</v>
      </c>
      <c r="D10317">
        <v>4</v>
      </c>
    </row>
    <row r="10318" spans="1:4" x14ac:dyDescent="0.25">
      <c r="A10318" s="1">
        <v>44481</v>
      </c>
      <c r="B10318">
        <v>1013184</v>
      </c>
      <c r="C10318">
        <v>3.35</v>
      </c>
      <c r="D10318">
        <v>3</v>
      </c>
    </row>
    <row r="10319" spans="1:4" x14ac:dyDescent="0.25">
      <c r="A10319" s="1">
        <v>44481</v>
      </c>
      <c r="B10319">
        <v>1013185</v>
      </c>
      <c r="C10319">
        <v>2.9</v>
      </c>
      <c r="D10319">
        <v>2</v>
      </c>
    </row>
    <row r="10320" spans="1:4" x14ac:dyDescent="0.25">
      <c r="A10320" s="1">
        <v>44481</v>
      </c>
      <c r="B10320">
        <v>1013186</v>
      </c>
      <c r="C10320">
        <v>4.25</v>
      </c>
      <c r="D10320">
        <v>3</v>
      </c>
    </row>
    <row r="10321" spans="1:4" x14ac:dyDescent="0.25">
      <c r="A10321" s="1">
        <v>44481</v>
      </c>
      <c r="B10321">
        <v>1013187</v>
      </c>
      <c r="C10321">
        <v>3.5</v>
      </c>
      <c r="D10321">
        <v>3</v>
      </c>
    </row>
    <row r="10322" spans="1:4" x14ac:dyDescent="0.25">
      <c r="A10322" s="1">
        <v>44481</v>
      </c>
      <c r="B10322">
        <v>1013188</v>
      </c>
      <c r="C10322">
        <v>3.35</v>
      </c>
      <c r="D10322">
        <v>5</v>
      </c>
    </row>
    <row r="10323" spans="1:4" x14ac:dyDescent="0.25">
      <c r="A10323" s="1">
        <v>44481</v>
      </c>
      <c r="B10323">
        <v>1013189</v>
      </c>
      <c r="C10323">
        <v>3.95</v>
      </c>
      <c r="D10323">
        <v>2</v>
      </c>
    </row>
    <row r="10324" spans="1:4" x14ac:dyDescent="0.25">
      <c r="A10324" s="1">
        <v>44481</v>
      </c>
      <c r="B10324">
        <v>1013190</v>
      </c>
      <c r="C10324">
        <v>14.6</v>
      </c>
      <c r="D10324">
        <v>6</v>
      </c>
    </row>
    <row r="10325" spans="1:4" x14ac:dyDescent="0.25">
      <c r="A10325" s="1">
        <v>44481</v>
      </c>
      <c r="B10325">
        <v>1013191</v>
      </c>
      <c r="C10325">
        <v>3.65</v>
      </c>
      <c r="D10325">
        <v>3</v>
      </c>
    </row>
    <row r="10326" spans="1:4" x14ac:dyDescent="0.25">
      <c r="A10326" s="1">
        <v>44481</v>
      </c>
      <c r="B10326">
        <v>1013192</v>
      </c>
      <c r="C10326">
        <v>3.95</v>
      </c>
      <c r="D10326">
        <v>2</v>
      </c>
    </row>
    <row r="10327" spans="1:4" x14ac:dyDescent="0.25">
      <c r="A10327" s="1">
        <v>44481</v>
      </c>
      <c r="B10327">
        <v>1013193</v>
      </c>
      <c r="C10327">
        <v>4.0999999999999996</v>
      </c>
      <c r="D10327">
        <v>4</v>
      </c>
    </row>
    <row r="10328" spans="1:4" x14ac:dyDescent="0.25">
      <c r="A10328" s="1">
        <v>44481</v>
      </c>
      <c r="B10328">
        <v>1013194</v>
      </c>
      <c r="C10328">
        <v>3.8</v>
      </c>
      <c r="D10328">
        <v>3</v>
      </c>
    </row>
    <row r="10329" spans="1:4" x14ac:dyDescent="0.25">
      <c r="A10329" s="1">
        <v>44481</v>
      </c>
      <c r="B10329">
        <v>1013195</v>
      </c>
      <c r="C10329">
        <v>3.05</v>
      </c>
      <c r="D10329">
        <v>2</v>
      </c>
    </row>
    <row r="10330" spans="1:4" x14ac:dyDescent="0.25">
      <c r="A10330" s="1">
        <v>44481</v>
      </c>
      <c r="B10330">
        <v>1013196</v>
      </c>
      <c r="C10330">
        <v>3.8</v>
      </c>
      <c r="D10330">
        <v>5</v>
      </c>
    </row>
    <row r="10331" spans="1:4" x14ac:dyDescent="0.25">
      <c r="A10331" s="1">
        <v>44481</v>
      </c>
      <c r="B10331">
        <v>1013197</v>
      </c>
      <c r="C10331">
        <v>4.25</v>
      </c>
      <c r="D10331">
        <v>3</v>
      </c>
    </row>
    <row r="10332" spans="1:4" x14ac:dyDescent="0.25">
      <c r="A10332" s="1">
        <v>44481</v>
      </c>
      <c r="B10332">
        <v>1013198</v>
      </c>
      <c r="C10332">
        <v>4.8499999999999996</v>
      </c>
      <c r="D10332">
        <v>4</v>
      </c>
    </row>
    <row r="10333" spans="1:4" x14ac:dyDescent="0.25">
      <c r="A10333" s="1">
        <v>44481</v>
      </c>
      <c r="B10333">
        <v>1013199</v>
      </c>
      <c r="C10333">
        <v>4.55</v>
      </c>
      <c r="D10333">
        <v>4</v>
      </c>
    </row>
    <row r="10334" spans="1:4" x14ac:dyDescent="0.25">
      <c r="A10334" s="1">
        <v>44481</v>
      </c>
      <c r="B10334">
        <v>1013200</v>
      </c>
      <c r="C10334">
        <v>6.8</v>
      </c>
      <c r="D10334">
        <v>6</v>
      </c>
    </row>
    <row r="10335" spans="1:4" x14ac:dyDescent="0.25">
      <c r="A10335" s="1">
        <v>44481</v>
      </c>
      <c r="B10335">
        <v>1013201</v>
      </c>
      <c r="C10335">
        <v>3.05</v>
      </c>
      <c r="D10335">
        <v>2</v>
      </c>
    </row>
    <row r="10336" spans="1:4" x14ac:dyDescent="0.25">
      <c r="A10336" s="1">
        <v>44481</v>
      </c>
      <c r="B10336">
        <v>1013202</v>
      </c>
      <c r="C10336">
        <v>3.65</v>
      </c>
      <c r="D10336">
        <v>2</v>
      </c>
    </row>
    <row r="10337" spans="1:4" x14ac:dyDescent="0.25">
      <c r="A10337" s="1">
        <v>44481</v>
      </c>
      <c r="B10337">
        <v>1013203</v>
      </c>
      <c r="C10337">
        <v>3.5</v>
      </c>
      <c r="D10337">
        <v>4</v>
      </c>
    </row>
    <row r="10338" spans="1:4" x14ac:dyDescent="0.25">
      <c r="A10338" s="1">
        <v>44481</v>
      </c>
      <c r="B10338">
        <v>1013204</v>
      </c>
      <c r="C10338">
        <v>10.4</v>
      </c>
      <c r="D10338">
        <v>5</v>
      </c>
    </row>
    <row r="10339" spans="1:4" x14ac:dyDescent="0.25">
      <c r="A10339" s="1">
        <v>44481</v>
      </c>
      <c r="B10339">
        <v>1013205</v>
      </c>
      <c r="C10339">
        <v>3.95</v>
      </c>
      <c r="D10339">
        <v>3</v>
      </c>
    </row>
    <row r="10340" spans="1:4" x14ac:dyDescent="0.25">
      <c r="A10340" s="1">
        <v>44481</v>
      </c>
      <c r="B10340">
        <v>1013206</v>
      </c>
      <c r="C10340">
        <v>5.9</v>
      </c>
      <c r="D10340">
        <v>5</v>
      </c>
    </row>
    <row r="10341" spans="1:4" x14ac:dyDescent="0.25">
      <c r="A10341" s="1">
        <v>44481</v>
      </c>
      <c r="B10341">
        <v>1013207</v>
      </c>
      <c r="C10341">
        <v>4.7</v>
      </c>
      <c r="D10341">
        <v>3</v>
      </c>
    </row>
    <row r="10342" spans="1:4" x14ac:dyDescent="0.25">
      <c r="A10342" s="1">
        <v>44481</v>
      </c>
      <c r="B10342">
        <v>1013208</v>
      </c>
      <c r="C10342">
        <v>4.55</v>
      </c>
      <c r="D10342">
        <v>4</v>
      </c>
    </row>
    <row r="10343" spans="1:4" x14ac:dyDescent="0.25">
      <c r="A10343" s="1">
        <v>44481</v>
      </c>
      <c r="B10343">
        <v>1013209</v>
      </c>
      <c r="C10343">
        <v>5</v>
      </c>
      <c r="D10343">
        <v>5</v>
      </c>
    </row>
    <row r="10344" spans="1:4" x14ac:dyDescent="0.25">
      <c r="A10344" s="1">
        <v>44481</v>
      </c>
      <c r="B10344">
        <v>1013210</v>
      </c>
      <c r="C10344">
        <v>3.35</v>
      </c>
      <c r="D10344">
        <v>3</v>
      </c>
    </row>
    <row r="10345" spans="1:4" x14ac:dyDescent="0.25">
      <c r="A10345" s="1">
        <v>44481</v>
      </c>
      <c r="B10345">
        <v>1013211</v>
      </c>
      <c r="C10345">
        <v>3.8</v>
      </c>
      <c r="D10345">
        <v>2</v>
      </c>
    </row>
    <row r="10346" spans="1:4" x14ac:dyDescent="0.25">
      <c r="A10346" s="1">
        <v>44481</v>
      </c>
      <c r="B10346">
        <v>1013212</v>
      </c>
      <c r="C10346">
        <v>5.15</v>
      </c>
      <c r="D10346">
        <v>5</v>
      </c>
    </row>
    <row r="10347" spans="1:4" x14ac:dyDescent="0.25">
      <c r="A10347" s="1">
        <v>44481</v>
      </c>
      <c r="B10347">
        <v>1013213</v>
      </c>
      <c r="C10347">
        <v>2.9</v>
      </c>
      <c r="D10347">
        <v>2</v>
      </c>
    </row>
    <row r="10348" spans="1:4" x14ac:dyDescent="0.25">
      <c r="A10348" s="1">
        <v>44481</v>
      </c>
      <c r="B10348">
        <v>1013214</v>
      </c>
      <c r="C10348">
        <v>2.9</v>
      </c>
      <c r="D10348">
        <v>2</v>
      </c>
    </row>
    <row r="10349" spans="1:4" x14ac:dyDescent="0.25">
      <c r="A10349" s="1">
        <v>44481</v>
      </c>
      <c r="B10349">
        <v>1013215</v>
      </c>
      <c r="C10349">
        <v>3.2</v>
      </c>
      <c r="D10349">
        <v>4</v>
      </c>
    </row>
    <row r="10350" spans="1:4" x14ac:dyDescent="0.25">
      <c r="A10350" s="1">
        <v>44481</v>
      </c>
      <c r="B10350">
        <v>1013216</v>
      </c>
      <c r="C10350">
        <v>6.95</v>
      </c>
      <c r="D10350">
        <v>5</v>
      </c>
    </row>
    <row r="10351" spans="1:4" x14ac:dyDescent="0.25">
      <c r="A10351" s="1">
        <v>44481</v>
      </c>
      <c r="B10351">
        <v>1013217</v>
      </c>
      <c r="C10351">
        <v>3.8</v>
      </c>
      <c r="D10351">
        <v>4</v>
      </c>
    </row>
    <row r="10352" spans="1:4" x14ac:dyDescent="0.25">
      <c r="A10352" s="1">
        <v>44481</v>
      </c>
      <c r="B10352">
        <v>1013218</v>
      </c>
      <c r="C10352">
        <v>15.2</v>
      </c>
      <c r="D10352">
        <v>5</v>
      </c>
    </row>
    <row r="10353" spans="1:4" x14ac:dyDescent="0.25">
      <c r="A10353" s="1">
        <v>44481</v>
      </c>
      <c r="B10353">
        <v>1013219</v>
      </c>
      <c r="C10353">
        <v>4.4000000000000004</v>
      </c>
      <c r="D10353">
        <v>5</v>
      </c>
    </row>
    <row r="10354" spans="1:4" x14ac:dyDescent="0.25">
      <c r="A10354" s="1">
        <v>44481</v>
      </c>
      <c r="B10354">
        <v>1013220</v>
      </c>
      <c r="C10354">
        <v>3.8</v>
      </c>
      <c r="D10354">
        <v>4</v>
      </c>
    </row>
    <row r="10355" spans="1:4" x14ac:dyDescent="0.25">
      <c r="A10355" s="1">
        <v>44481</v>
      </c>
      <c r="B10355">
        <v>1013221</v>
      </c>
      <c r="C10355">
        <v>2.9</v>
      </c>
      <c r="D10355">
        <v>2</v>
      </c>
    </row>
    <row r="10356" spans="1:4" x14ac:dyDescent="0.25">
      <c r="A10356" s="1">
        <v>44481</v>
      </c>
      <c r="B10356">
        <v>1013222</v>
      </c>
      <c r="C10356">
        <v>5.15</v>
      </c>
      <c r="D10356">
        <v>4</v>
      </c>
    </row>
    <row r="10357" spans="1:4" x14ac:dyDescent="0.25">
      <c r="A10357" s="1">
        <v>44481</v>
      </c>
      <c r="B10357">
        <v>1013223</v>
      </c>
      <c r="C10357">
        <v>4.4000000000000004</v>
      </c>
      <c r="D10357">
        <v>6</v>
      </c>
    </row>
    <row r="10358" spans="1:4" x14ac:dyDescent="0.25">
      <c r="A10358" s="1">
        <v>44481</v>
      </c>
      <c r="B10358">
        <v>1013224</v>
      </c>
      <c r="C10358">
        <v>4.25</v>
      </c>
      <c r="D10358">
        <v>3</v>
      </c>
    </row>
    <row r="10359" spans="1:4" x14ac:dyDescent="0.25">
      <c r="A10359" s="1">
        <v>44481</v>
      </c>
      <c r="B10359">
        <v>1013225</v>
      </c>
      <c r="C10359">
        <v>4.0999999999999996</v>
      </c>
      <c r="D10359">
        <v>4</v>
      </c>
    </row>
    <row r="10360" spans="1:4" x14ac:dyDescent="0.25">
      <c r="A10360" s="1">
        <v>44481</v>
      </c>
      <c r="B10360">
        <v>1013226</v>
      </c>
      <c r="C10360">
        <v>3.2</v>
      </c>
      <c r="D10360">
        <v>2</v>
      </c>
    </row>
    <row r="10361" spans="1:4" x14ac:dyDescent="0.25">
      <c r="A10361" s="1">
        <v>44481</v>
      </c>
      <c r="B10361">
        <v>1013227</v>
      </c>
      <c r="C10361">
        <v>3.35</v>
      </c>
      <c r="D10361">
        <v>3</v>
      </c>
    </row>
    <row r="10362" spans="1:4" x14ac:dyDescent="0.25">
      <c r="A10362" s="1">
        <v>44481</v>
      </c>
      <c r="B10362">
        <v>1013228</v>
      </c>
      <c r="C10362">
        <v>4.4000000000000004</v>
      </c>
      <c r="D10362">
        <v>4</v>
      </c>
    </row>
    <row r="10363" spans="1:4" x14ac:dyDescent="0.25">
      <c r="A10363" s="1">
        <v>44481</v>
      </c>
      <c r="B10363">
        <v>1013229</v>
      </c>
      <c r="C10363">
        <v>3.95</v>
      </c>
      <c r="D10363">
        <v>3</v>
      </c>
    </row>
    <row r="10364" spans="1:4" x14ac:dyDescent="0.25">
      <c r="A10364" s="1">
        <v>44481</v>
      </c>
      <c r="B10364">
        <v>1013230</v>
      </c>
      <c r="C10364">
        <v>5.45</v>
      </c>
      <c r="D10364">
        <v>4</v>
      </c>
    </row>
    <row r="10365" spans="1:4" x14ac:dyDescent="0.25">
      <c r="A10365" s="1">
        <v>44481</v>
      </c>
      <c r="B10365">
        <v>1013231</v>
      </c>
      <c r="C10365">
        <v>5.3</v>
      </c>
      <c r="D10365">
        <v>3</v>
      </c>
    </row>
    <row r="10366" spans="1:4" x14ac:dyDescent="0.25">
      <c r="A10366" s="1">
        <v>44481</v>
      </c>
      <c r="B10366">
        <v>1013232</v>
      </c>
      <c r="C10366">
        <v>5</v>
      </c>
      <c r="D10366">
        <v>4</v>
      </c>
    </row>
    <row r="10367" spans="1:4" x14ac:dyDescent="0.25">
      <c r="A10367" s="1">
        <v>44481</v>
      </c>
      <c r="B10367">
        <v>1013233</v>
      </c>
      <c r="C10367">
        <v>7.85</v>
      </c>
      <c r="D10367">
        <v>5</v>
      </c>
    </row>
    <row r="10368" spans="1:4" x14ac:dyDescent="0.25">
      <c r="A10368" s="1">
        <v>44481</v>
      </c>
      <c r="B10368">
        <v>1013234</v>
      </c>
      <c r="C10368">
        <v>6.2</v>
      </c>
      <c r="D10368">
        <v>4</v>
      </c>
    </row>
    <row r="10369" spans="1:4" x14ac:dyDescent="0.25">
      <c r="A10369" s="1">
        <v>44481</v>
      </c>
      <c r="B10369">
        <v>1013235</v>
      </c>
      <c r="C10369">
        <v>4.7</v>
      </c>
      <c r="D10369">
        <v>5</v>
      </c>
    </row>
    <row r="10370" spans="1:4" x14ac:dyDescent="0.25">
      <c r="A10370" s="1">
        <v>44481</v>
      </c>
      <c r="B10370">
        <v>1013236</v>
      </c>
      <c r="C10370">
        <v>6.35</v>
      </c>
      <c r="D10370">
        <v>5</v>
      </c>
    </row>
    <row r="10371" spans="1:4" x14ac:dyDescent="0.25">
      <c r="A10371" s="1">
        <v>44481</v>
      </c>
      <c r="B10371">
        <v>1013237</v>
      </c>
      <c r="C10371">
        <v>3.35</v>
      </c>
      <c r="D10371">
        <v>3</v>
      </c>
    </row>
    <row r="10372" spans="1:4" x14ac:dyDescent="0.25">
      <c r="A10372" s="1">
        <v>44481</v>
      </c>
      <c r="B10372">
        <v>1013238</v>
      </c>
      <c r="C10372">
        <v>2.9</v>
      </c>
      <c r="D10372">
        <v>2</v>
      </c>
    </row>
    <row r="10373" spans="1:4" x14ac:dyDescent="0.25">
      <c r="A10373" s="1">
        <v>44481</v>
      </c>
      <c r="B10373">
        <v>1013239</v>
      </c>
      <c r="C10373">
        <v>3.2</v>
      </c>
      <c r="D10373">
        <v>2</v>
      </c>
    </row>
    <row r="10374" spans="1:4" x14ac:dyDescent="0.25">
      <c r="A10374" s="1">
        <v>44481</v>
      </c>
      <c r="B10374">
        <v>1013240</v>
      </c>
      <c r="C10374">
        <v>3.2</v>
      </c>
      <c r="D10374">
        <v>2</v>
      </c>
    </row>
    <row r="10375" spans="1:4" x14ac:dyDescent="0.25">
      <c r="A10375" s="1">
        <v>44481</v>
      </c>
      <c r="B10375">
        <v>1013241</v>
      </c>
      <c r="C10375">
        <v>6.05</v>
      </c>
      <c r="D10375">
        <v>4</v>
      </c>
    </row>
    <row r="10376" spans="1:4" x14ac:dyDescent="0.25">
      <c r="A10376" s="1">
        <v>44481</v>
      </c>
      <c r="B10376">
        <v>1013242</v>
      </c>
      <c r="C10376">
        <v>5.45</v>
      </c>
      <c r="D10376">
        <v>5</v>
      </c>
    </row>
    <row r="10377" spans="1:4" x14ac:dyDescent="0.25">
      <c r="A10377" s="1">
        <v>44481</v>
      </c>
      <c r="B10377">
        <v>1013243</v>
      </c>
      <c r="C10377">
        <v>3.5</v>
      </c>
      <c r="D10377">
        <v>3</v>
      </c>
    </row>
    <row r="10378" spans="1:4" x14ac:dyDescent="0.25">
      <c r="A10378" s="1">
        <v>44481</v>
      </c>
      <c r="B10378">
        <v>1013244</v>
      </c>
      <c r="C10378">
        <v>7.7</v>
      </c>
      <c r="D10378">
        <v>4</v>
      </c>
    </row>
    <row r="10379" spans="1:4" x14ac:dyDescent="0.25">
      <c r="A10379" s="1">
        <v>44481</v>
      </c>
      <c r="B10379">
        <v>1013245</v>
      </c>
      <c r="C10379">
        <v>2.9</v>
      </c>
      <c r="D10379">
        <v>3</v>
      </c>
    </row>
    <row r="10380" spans="1:4" x14ac:dyDescent="0.25">
      <c r="A10380" s="1">
        <v>44481</v>
      </c>
      <c r="B10380">
        <v>1013246</v>
      </c>
      <c r="C10380">
        <v>7.4</v>
      </c>
      <c r="D10380">
        <v>5</v>
      </c>
    </row>
    <row r="10381" spans="1:4" x14ac:dyDescent="0.25">
      <c r="A10381" s="1">
        <v>44481</v>
      </c>
      <c r="B10381">
        <v>1013247</v>
      </c>
      <c r="C10381">
        <v>4.8499999999999996</v>
      </c>
      <c r="D10381">
        <v>4</v>
      </c>
    </row>
    <row r="10382" spans="1:4" x14ac:dyDescent="0.25">
      <c r="A10382" s="1">
        <v>44481</v>
      </c>
      <c r="B10382">
        <v>1013248</v>
      </c>
      <c r="C10382">
        <v>14.3</v>
      </c>
      <c r="D10382">
        <v>5</v>
      </c>
    </row>
    <row r="10383" spans="1:4" x14ac:dyDescent="0.25">
      <c r="A10383" s="1">
        <v>44481</v>
      </c>
      <c r="B10383">
        <v>1013249</v>
      </c>
      <c r="C10383">
        <v>4.7</v>
      </c>
      <c r="D10383">
        <v>4</v>
      </c>
    </row>
    <row r="10384" spans="1:4" x14ac:dyDescent="0.25">
      <c r="A10384" s="1">
        <v>44481</v>
      </c>
      <c r="B10384">
        <v>1013251</v>
      </c>
      <c r="C10384">
        <v>6.5</v>
      </c>
      <c r="D10384">
        <v>6</v>
      </c>
    </row>
    <row r="10385" spans="1:4" x14ac:dyDescent="0.25">
      <c r="A10385" s="1">
        <v>44481</v>
      </c>
      <c r="B10385">
        <v>1013252</v>
      </c>
      <c r="C10385">
        <v>7.25</v>
      </c>
      <c r="D10385">
        <v>5</v>
      </c>
    </row>
    <row r="10386" spans="1:4" x14ac:dyDescent="0.25">
      <c r="A10386" s="1">
        <v>44481</v>
      </c>
      <c r="B10386">
        <v>1013253</v>
      </c>
      <c r="C10386">
        <v>4.55</v>
      </c>
      <c r="D10386">
        <v>4</v>
      </c>
    </row>
    <row r="10387" spans="1:4" x14ac:dyDescent="0.25">
      <c r="A10387" s="1">
        <v>44481</v>
      </c>
      <c r="B10387">
        <v>1013254</v>
      </c>
      <c r="C10387">
        <v>3.5</v>
      </c>
      <c r="D10387">
        <v>5</v>
      </c>
    </row>
    <row r="10388" spans="1:4" x14ac:dyDescent="0.25">
      <c r="A10388" s="1">
        <v>44481</v>
      </c>
      <c r="B10388">
        <v>1013255</v>
      </c>
      <c r="C10388">
        <v>9.65</v>
      </c>
      <c r="D10388">
        <v>4</v>
      </c>
    </row>
    <row r="10389" spans="1:4" x14ac:dyDescent="0.25">
      <c r="A10389" s="1">
        <v>44481</v>
      </c>
      <c r="B10389">
        <v>1013257</v>
      </c>
      <c r="C10389">
        <v>5.6</v>
      </c>
      <c r="D10389">
        <v>3</v>
      </c>
    </row>
    <row r="10390" spans="1:4" x14ac:dyDescent="0.25">
      <c r="A10390" s="1">
        <v>44481</v>
      </c>
      <c r="B10390">
        <v>1013258</v>
      </c>
      <c r="C10390">
        <v>2.9</v>
      </c>
      <c r="D10390">
        <v>2</v>
      </c>
    </row>
    <row r="10391" spans="1:4" x14ac:dyDescent="0.25">
      <c r="A10391" s="1">
        <v>44481</v>
      </c>
      <c r="B10391">
        <v>1013259</v>
      </c>
      <c r="C10391">
        <v>3.2</v>
      </c>
      <c r="D10391">
        <v>3</v>
      </c>
    </row>
    <row r="10392" spans="1:4" x14ac:dyDescent="0.25">
      <c r="A10392" s="1">
        <v>44481</v>
      </c>
      <c r="B10392">
        <v>1013260</v>
      </c>
      <c r="C10392">
        <v>11.6</v>
      </c>
      <c r="D10392">
        <v>6</v>
      </c>
    </row>
    <row r="10393" spans="1:4" x14ac:dyDescent="0.25">
      <c r="A10393" s="1">
        <v>44481</v>
      </c>
      <c r="B10393">
        <v>1013261</v>
      </c>
      <c r="C10393">
        <v>4.25</v>
      </c>
      <c r="D10393">
        <v>5</v>
      </c>
    </row>
    <row r="10394" spans="1:4" x14ac:dyDescent="0.25">
      <c r="A10394" s="1">
        <v>44481</v>
      </c>
      <c r="B10394">
        <v>1013262</v>
      </c>
      <c r="C10394">
        <v>3.35</v>
      </c>
      <c r="D10394">
        <v>3</v>
      </c>
    </row>
    <row r="10395" spans="1:4" x14ac:dyDescent="0.25">
      <c r="A10395" s="1">
        <v>44481</v>
      </c>
      <c r="B10395">
        <v>1013263</v>
      </c>
      <c r="C10395">
        <v>3.2</v>
      </c>
      <c r="D10395">
        <v>2</v>
      </c>
    </row>
    <row r="10396" spans="1:4" x14ac:dyDescent="0.25">
      <c r="A10396" s="1">
        <v>44481</v>
      </c>
      <c r="B10396">
        <v>1013264</v>
      </c>
      <c r="C10396">
        <v>3.35</v>
      </c>
      <c r="D10396">
        <v>2</v>
      </c>
    </row>
    <row r="10397" spans="1:4" x14ac:dyDescent="0.25">
      <c r="A10397" s="1">
        <v>44481</v>
      </c>
      <c r="B10397">
        <v>1013265</v>
      </c>
      <c r="C10397">
        <v>4.7</v>
      </c>
      <c r="D10397">
        <v>4</v>
      </c>
    </row>
    <row r="10398" spans="1:4" x14ac:dyDescent="0.25">
      <c r="A10398" s="1">
        <v>44481</v>
      </c>
      <c r="B10398">
        <v>1013266</v>
      </c>
      <c r="C10398">
        <v>3.35</v>
      </c>
      <c r="D10398">
        <v>3</v>
      </c>
    </row>
    <row r="10399" spans="1:4" x14ac:dyDescent="0.25">
      <c r="A10399" s="1">
        <v>44481</v>
      </c>
      <c r="B10399">
        <v>1013267</v>
      </c>
      <c r="C10399">
        <v>3.35</v>
      </c>
      <c r="D10399">
        <v>3</v>
      </c>
    </row>
    <row r="10400" spans="1:4" x14ac:dyDescent="0.25">
      <c r="A10400" s="1">
        <v>44481</v>
      </c>
      <c r="B10400">
        <v>1013268</v>
      </c>
      <c r="C10400">
        <v>5</v>
      </c>
      <c r="D10400">
        <v>2</v>
      </c>
    </row>
    <row r="10401" spans="1:4" x14ac:dyDescent="0.25">
      <c r="A10401" s="1">
        <v>44481</v>
      </c>
      <c r="B10401">
        <v>1013269</v>
      </c>
      <c r="C10401">
        <v>6.8</v>
      </c>
      <c r="D10401">
        <v>6</v>
      </c>
    </row>
    <row r="10402" spans="1:4" x14ac:dyDescent="0.25">
      <c r="A10402" s="1">
        <v>44481</v>
      </c>
      <c r="B10402">
        <v>1013270</v>
      </c>
      <c r="C10402">
        <v>3.05</v>
      </c>
      <c r="D10402">
        <v>2</v>
      </c>
    </row>
    <row r="10403" spans="1:4" x14ac:dyDescent="0.25">
      <c r="A10403" s="1">
        <v>44481</v>
      </c>
      <c r="B10403">
        <v>1013272</v>
      </c>
      <c r="C10403">
        <v>4.0999999999999996</v>
      </c>
      <c r="D10403">
        <v>2</v>
      </c>
    </row>
    <row r="10404" spans="1:4" x14ac:dyDescent="0.25">
      <c r="A10404" s="1">
        <v>44481</v>
      </c>
      <c r="B10404">
        <v>1013273</v>
      </c>
      <c r="C10404">
        <v>3.35</v>
      </c>
      <c r="D10404">
        <v>2</v>
      </c>
    </row>
    <row r="10405" spans="1:4" x14ac:dyDescent="0.25">
      <c r="A10405" s="1">
        <v>44481</v>
      </c>
      <c r="B10405">
        <v>1013274</v>
      </c>
      <c r="C10405">
        <v>3.5</v>
      </c>
      <c r="D10405">
        <v>3</v>
      </c>
    </row>
    <row r="10406" spans="1:4" x14ac:dyDescent="0.25">
      <c r="A10406" s="1">
        <v>44481</v>
      </c>
      <c r="B10406">
        <v>1013275</v>
      </c>
      <c r="C10406">
        <v>3.05</v>
      </c>
      <c r="D10406">
        <v>2</v>
      </c>
    </row>
    <row r="10407" spans="1:4" x14ac:dyDescent="0.25">
      <c r="A10407" s="1">
        <v>44481</v>
      </c>
      <c r="B10407">
        <v>1013276</v>
      </c>
      <c r="C10407">
        <v>6.2</v>
      </c>
      <c r="D10407">
        <v>4</v>
      </c>
    </row>
    <row r="10408" spans="1:4" x14ac:dyDescent="0.25">
      <c r="A10408" s="1">
        <v>44481</v>
      </c>
      <c r="B10408">
        <v>1013277</v>
      </c>
      <c r="C10408">
        <v>5.15</v>
      </c>
      <c r="D10408">
        <v>3</v>
      </c>
    </row>
    <row r="10409" spans="1:4" x14ac:dyDescent="0.25">
      <c r="A10409" s="1">
        <v>44481</v>
      </c>
      <c r="B10409">
        <v>1013278</v>
      </c>
      <c r="C10409">
        <v>3.2</v>
      </c>
      <c r="D10409">
        <v>4</v>
      </c>
    </row>
    <row r="10410" spans="1:4" x14ac:dyDescent="0.25">
      <c r="A10410" s="1">
        <v>44481</v>
      </c>
      <c r="B10410">
        <v>1013279</v>
      </c>
      <c r="C10410">
        <v>3.35</v>
      </c>
      <c r="D10410">
        <v>2</v>
      </c>
    </row>
    <row r="10411" spans="1:4" x14ac:dyDescent="0.25">
      <c r="A10411" s="1">
        <v>44481</v>
      </c>
      <c r="B10411">
        <v>1013280</v>
      </c>
      <c r="C10411">
        <v>3.05</v>
      </c>
      <c r="D10411">
        <v>2</v>
      </c>
    </row>
    <row r="10412" spans="1:4" x14ac:dyDescent="0.25">
      <c r="A10412" s="1">
        <v>44481</v>
      </c>
      <c r="B10412">
        <v>1013281</v>
      </c>
      <c r="C10412">
        <v>4.4000000000000004</v>
      </c>
      <c r="D10412">
        <v>3</v>
      </c>
    </row>
    <row r="10413" spans="1:4" x14ac:dyDescent="0.25">
      <c r="A10413" s="1">
        <v>44481</v>
      </c>
      <c r="B10413">
        <v>1013282</v>
      </c>
      <c r="C10413">
        <v>2.9</v>
      </c>
      <c r="D10413">
        <v>2</v>
      </c>
    </row>
    <row r="10414" spans="1:4" x14ac:dyDescent="0.25">
      <c r="A10414" s="1">
        <v>44481</v>
      </c>
      <c r="B10414">
        <v>1013283</v>
      </c>
      <c r="C10414">
        <v>9.0500000000000007</v>
      </c>
      <c r="D10414">
        <v>6</v>
      </c>
    </row>
    <row r="10415" spans="1:4" x14ac:dyDescent="0.25">
      <c r="A10415" s="1">
        <v>44481</v>
      </c>
      <c r="B10415">
        <v>1013284</v>
      </c>
      <c r="C10415">
        <v>5.15</v>
      </c>
      <c r="D10415">
        <v>4</v>
      </c>
    </row>
    <row r="10416" spans="1:4" x14ac:dyDescent="0.25">
      <c r="A10416" s="1">
        <v>44481</v>
      </c>
      <c r="B10416">
        <v>1013285</v>
      </c>
      <c r="C10416">
        <v>6.65</v>
      </c>
      <c r="D10416">
        <v>4</v>
      </c>
    </row>
    <row r="10417" spans="1:4" x14ac:dyDescent="0.25">
      <c r="A10417" s="1">
        <v>44481</v>
      </c>
      <c r="B10417">
        <v>1013286</v>
      </c>
      <c r="C10417">
        <v>3.65</v>
      </c>
      <c r="D10417">
        <v>4</v>
      </c>
    </row>
    <row r="10418" spans="1:4" x14ac:dyDescent="0.25">
      <c r="A10418" s="1">
        <v>44481</v>
      </c>
      <c r="B10418">
        <v>1013287</v>
      </c>
      <c r="C10418">
        <v>3.95</v>
      </c>
      <c r="D10418">
        <v>2</v>
      </c>
    </row>
    <row r="10419" spans="1:4" x14ac:dyDescent="0.25">
      <c r="A10419" s="1">
        <v>44481</v>
      </c>
      <c r="B10419">
        <v>1013288</v>
      </c>
      <c r="C10419">
        <v>6.35</v>
      </c>
      <c r="D10419">
        <v>4</v>
      </c>
    </row>
    <row r="10420" spans="1:4" x14ac:dyDescent="0.25">
      <c r="A10420" s="1">
        <v>44481</v>
      </c>
      <c r="B10420">
        <v>1013289</v>
      </c>
      <c r="C10420">
        <v>4.7</v>
      </c>
      <c r="D10420">
        <v>4</v>
      </c>
    </row>
    <row r="10421" spans="1:4" x14ac:dyDescent="0.25">
      <c r="A10421" s="1">
        <v>44481</v>
      </c>
      <c r="B10421">
        <v>1013290</v>
      </c>
      <c r="C10421">
        <v>3.2</v>
      </c>
      <c r="D10421">
        <v>2</v>
      </c>
    </row>
    <row r="10422" spans="1:4" x14ac:dyDescent="0.25">
      <c r="A10422" s="1">
        <v>44481</v>
      </c>
      <c r="B10422">
        <v>1013291</v>
      </c>
      <c r="C10422">
        <v>5</v>
      </c>
      <c r="D10422">
        <v>4</v>
      </c>
    </row>
    <row r="10423" spans="1:4" x14ac:dyDescent="0.25">
      <c r="A10423" s="1">
        <v>44481</v>
      </c>
      <c r="B10423">
        <v>1013292</v>
      </c>
      <c r="C10423">
        <v>8.15</v>
      </c>
      <c r="D10423">
        <v>3</v>
      </c>
    </row>
    <row r="10424" spans="1:4" x14ac:dyDescent="0.25">
      <c r="A10424" s="1">
        <v>44481</v>
      </c>
      <c r="B10424">
        <v>1013293</v>
      </c>
      <c r="C10424">
        <v>3.95</v>
      </c>
      <c r="D10424">
        <v>3</v>
      </c>
    </row>
    <row r="10425" spans="1:4" x14ac:dyDescent="0.25">
      <c r="A10425" s="1">
        <v>44481</v>
      </c>
      <c r="B10425">
        <v>1013294</v>
      </c>
      <c r="C10425">
        <v>2.9</v>
      </c>
      <c r="D10425">
        <v>2</v>
      </c>
    </row>
    <row r="10426" spans="1:4" x14ac:dyDescent="0.25">
      <c r="A10426" s="1">
        <v>44481</v>
      </c>
      <c r="B10426">
        <v>1013295</v>
      </c>
      <c r="C10426">
        <v>3.8</v>
      </c>
      <c r="D10426">
        <v>4</v>
      </c>
    </row>
    <row r="10427" spans="1:4" x14ac:dyDescent="0.25">
      <c r="A10427" s="1">
        <v>44481</v>
      </c>
      <c r="B10427">
        <v>1013296</v>
      </c>
      <c r="C10427">
        <v>2.9</v>
      </c>
      <c r="D10427">
        <v>2</v>
      </c>
    </row>
    <row r="10428" spans="1:4" x14ac:dyDescent="0.25">
      <c r="A10428" s="1">
        <v>44481</v>
      </c>
      <c r="B10428">
        <v>1013297</v>
      </c>
      <c r="C10428">
        <v>4.8499999999999996</v>
      </c>
      <c r="D10428">
        <v>4</v>
      </c>
    </row>
    <row r="10429" spans="1:4" x14ac:dyDescent="0.25">
      <c r="A10429" s="1">
        <v>44481</v>
      </c>
      <c r="B10429">
        <v>1013298</v>
      </c>
      <c r="C10429">
        <v>5.15</v>
      </c>
      <c r="D10429">
        <v>4</v>
      </c>
    </row>
    <row r="10430" spans="1:4" x14ac:dyDescent="0.25">
      <c r="A10430" s="1">
        <v>44481</v>
      </c>
      <c r="B10430">
        <v>1013299</v>
      </c>
      <c r="C10430">
        <v>2.9</v>
      </c>
      <c r="D10430">
        <v>4</v>
      </c>
    </row>
    <row r="10431" spans="1:4" x14ac:dyDescent="0.25">
      <c r="A10431" s="1">
        <v>44481</v>
      </c>
      <c r="B10431">
        <v>1013300</v>
      </c>
      <c r="C10431">
        <v>3.35</v>
      </c>
      <c r="D10431">
        <v>2</v>
      </c>
    </row>
    <row r="10432" spans="1:4" x14ac:dyDescent="0.25">
      <c r="A10432" s="1">
        <v>44481</v>
      </c>
      <c r="B10432">
        <v>1013301</v>
      </c>
      <c r="C10432">
        <v>6.35</v>
      </c>
      <c r="D10432">
        <v>4</v>
      </c>
    </row>
    <row r="10433" spans="1:4" x14ac:dyDescent="0.25">
      <c r="A10433" s="1">
        <v>44481</v>
      </c>
      <c r="B10433">
        <v>1013302</v>
      </c>
      <c r="C10433">
        <v>3.5</v>
      </c>
      <c r="D10433">
        <v>3</v>
      </c>
    </row>
    <row r="10434" spans="1:4" x14ac:dyDescent="0.25">
      <c r="A10434" s="1">
        <v>44481</v>
      </c>
      <c r="B10434">
        <v>1013303</v>
      </c>
      <c r="C10434">
        <v>9.0500000000000007</v>
      </c>
      <c r="D10434">
        <v>5</v>
      </c>
    </row>
    <row r="10435" spans="1:4" x14ac:dyDescent="0.25">
      <c r="A10435" s="1">
        <v>44481</v>
      </c>
      <c r="B10435">
        <v>1013304</v>
      </c>
      <c r="C10435">
        <v>6.8</v>
      </c>
      <c r="D10435">
        <v>4</v>
      </c>
    </row>
    <row r="10436" spans="1:4" x14ac:dyDescent="0.25">
      <c r="A10436" s="1">
        <v>44481</v>
      </c>
      <c r="B10436">
        <v>1013305</v>
      </c>
      <c r="C10436">
        <v>6.5</v>
      </c>
      <c r="D10436">
        <v>5</v>
      </c>
    </row>
    <row r="10437" spans="1:4" x14ac:dyDescent="0.25">
      <c r="A10437" s="1">
        <v>44481</v>
      </c>
      <c r="B10437">
        <v>1013306</v>
      </c>
      <c r="C10437">
        <v>3.8</v>
      </c>
      <c r="D10437">
        <v>3</v>
      </c>
    </row>
    <row r="10438" spans="1:4" x14ac:dyDescent="0.25">
      <c r="A10438" s="1">
        <v>44481</v>
      </c>
      <c r="B10438">
        <v>1013307</v>
      </c>
      <c r="C10438">
        <v>7.4</v>
      </c>
      <c r="D10438">
        <v>5</v>
      </c>
    </row>
    <row r="10439" spans="1:4" x14ac:dyDescent="0.25">
      <c r="A10439" s="1">
        <v>44481</v>
      </c>
      <c r="B10439">
        <v>1013308</v>
      </c>
      <c r="C10439">
        <v>3.65</v>
      </c>
      <c r="D10439">
        <v>2</v>
      </c>
    </row>
    <row r="10440" spans="1:4" x14ac:dyDescent="0.25">
      <c r="A10440" s="1">
        <v>44481</v>
      </c>
      <c r="B10440">
        <v>1013309</v>
      </c>
      <c r="C10440">
        <v>3.35</v>
      </c>
      <c r="D10440">
        <v>2</v>
      </c>
    </row>
    <row r="10441" spans="1:4" x14ac:dyDescent="0.25">
      <c r="A10441" s="1">
        <v>44481</v>
      </c>
      <c r="B10441">
        <v>1013310</v>
      </c>
      <c r="C10441">
        <v>3.35</v>
      </c>
      <c r="D10441">
        <v>2</v>
      </c>
    </row>
    <row r="10442" spans="1:4" x14ac:dyDescent="0.25">
      <c r="A10442" s="1">
        <v>44481</v>
      </c>
      <c r="B10442">
        <v>1013311</v>
      </c>
      <c r="C10442">
        <v>4.7</v>
      </c>
      <c r="D10442">
        <v>3</v>
      </c>
    </row>
    <row r="10443" spans="1:4" x14ac:dyDescent="0.25">
      <c r="A10443" s="1">
        <v>44481</v>
      </c>
      <c r="B10443">
        <v>1013312</v>
      </c>
      <c r="C10443">
        <v>3.35</v>
      </c>
      <c r="D10443">
        <v>3</v>
      </c>
    </row>
    <row r="10444" spans="1:4" x14ac:dyDescent="0.25">
      <c r="A10444" s="1">
        <v>44481</v>
      </c>
      <c r="B10444">
        <v>1013313</v>
      </c>
      <c r="C10444">
        <v>3.05</v>
      </c>
      <c r="D10444">
        <v>2</v>
      </c>
    </row>
    <row r="10445" spans="1:4" x14ac:dyDescent="0.25">
      <c r="A10445" s="1">
        <v>44481</v>
      </c>
      <c r="B10445">
        <v>1013314</v>
      </c>
      <c r="C10445">
        <v>8.9</v>
      </c>
      <c r="D10445">
        <v>5</v>
      </c>
    </row>
    <row r="10446" spans="1:4" x14ac:dyDescent="0.25">
      <c r="A10446" s="1">
        <v>44481</v>
      </c>
      <c r="B10446">
        <v>1013315</v>
      </c>
      <c r="C10446">
        <v>2.9</v>
      </c>
      <c r="D10446">
        <v>2</v>
      </c>
    </row>
    <row r="10447" spans="1:4" x14ac:dyDescent="0.25">
      <c r="A10447" s="1">
        <v>44481</v>
      </c>
      <c r="B10447">
        <v>1013316</v>
      </c>
      <c r="C10447">
        <v>6.2</v>
      </c>
      <c r="D10447">
        <v>4</v>
      </c>
    </row>
    <row r="10448" spans="1:4" x14ac:dyDescent="0.25">
      <c r="A10448" s="1">
        <v>44481</v>
      </c>
      <c r="B10448">
        <v>1013317</v>
      </c>
      <c r="C10448">
        <v>5.75</v>
      </c>
      <c r="D10448">
        <v>3</v>
      </c>
    </row>
    <row r="10449" spans="1:4" x14ac:dyDescent="0.25">
      <c r="A10449" s="1">
        <v>44481</v>
      </c>
      <c r="B10449">
        <v>1013318</v>
      </c>
      <c r="C10449">
        <v>7.1</v>
      </c>
      <c r="D10449">
        <v>5</v>
      </c>
    </row>
    <row r="10450" spans="1:4" x14ac:dyDescent="0.25">
      <c r="A10450" s="1">
        <v>44481</v>
      </c>
      <c r="B10450">
        <v>1013319</v>
      </c>
      <c r="C10450">
        <v>3.05</v>
      </c>
      <c r="D10450">
        <v>8</v>
      </c>
    </row>
    <row r="10451" spans="1:4" x14ac:dyDescent="0.25">
      <c r="A10451" s="1">
        <v>44481</v>
      </c>
      <c r="B10451">
        <v>1013320</v>
      </c>
      <c r="C10451">
        <v>4.0999999999999996</v>
      </c>
      <c r="D10451">
        <v>3</v>
      </c>
    </row>
    <row r="10452" spans="1:4" x14ac:dyDescent="0.25">
      <c r="A10452" s="1">
        <v>44481</v>
      </c>
      <c r="B10452">
        <v>1013321</v>
      </c>
      <c r="C10452">
        <v>4.25</v>
      </c>
      <c r="D10452">
        <v>3</v>
      </c>
    </row>
    <row r="10453" spans="1:4" x14ac:dyDescent="0.25">
      <c r="A10453" s="1">
        <v>44481</v>
      </c>
      <c r="B10453">
        <v>1013322</v>
      </c>
      <c r="C10453">
        <v>4.25</v>
      </c>
      <c r="D10453">
        <v>3</v>
      </c>
    </row>
    <row r="10454" spans="1:4" x14ac:dyDescent="0.25">
      <c r="A10454" s="1">
        <v>44481</v>
      </c>
      <c r="B10454">
        <v>1013323</v>
      </c>
      <c r="C10454">
        <v>5.45</v>
      </c>
      <c r="D10454">
        <v>4</v>
      </c>
    </row>
    <row r="10455" spans="1:4" x14ac:dyDescent="0.25">
      <c r="A10455" s="1">
        <v>44481</v>
      </c>
      <c r="B10455">
        <v>1013324</v>
      </c>
      <c r="C10455">
        <v>5.6</v>
      </c>
      <c r="D10455">
        <v>4</v>
      </c>
    </row>
    <row r="10456" spans="1:4" x14ac:dyDescent="0.25">
      <c r="A10456" s="1">
        <v>44481</v>
      </c>
      <c r="B10456">
        <v>1013325</v>
      </c>
      <c r="C10456">
        <v>3.05</v>
      </c>
      <c r="D10456">
        <v>2</v>
      </c>
    </row>
    <row r="10457" spans="1:4" x14ac:dyDescent="0.25">
      <c r="A10457" s="1">
        <v>44481</v>
      </c>
      <c r="B10457">
        <v>1013326</v>
      </c>
      <c r="C10457">
        <v>4.0999999999999996</v>
      </c>
      <c r="D10457">
        <v>4</v>
      </c>
    </row>
    <row r="10458" spans="1:4" x14ac:dyDescent="0.25">
      <c r="A10458" s="1">
        <v>44481</v>
      </c>
      <c r="B10458">
        <v>1013327</v>
      </c>
      <c r="C10458">
        <v>6.65</v>
      </c>
      <c r="D10458">
        <v>5</v>
      </c>
    </row>
    <row r="10459" spans="1:4" x14ac:dyDescent="0.25">
      <c r="A10459" s="1">
        <v>44481</v>
      </c>
      <c r="B10459">
        <v>1013328</v>
      </c>
      <c r="C10459">
        <v>9.9499999999999993</v>
      </c>
      <c r="D10459">
        <v>3</v>
      </c>
    </row>
    <row r="10460" spans="1:4" x14ac:dyDescent="0.25">
      <c r="A10460" s="1">
        <v>44481</v>
      </c>
      <c r="B10460">
        <v>1013329</v>
      </c>
      <c r="C10460">
        <v>6.65</v>
      </c>
      <c r="D10460">
        <v>5</v>
      </c>
    </row>
    <row r="10461" spans="1:4" x14ac:dyDescent="0.25">
      <c r="A10461" s="1">
        <v>44481</v>
      </c>
      <c r="B10461">
        <v>1013330</v>
      </c>
      <c r="C10461">
        <v>5.75</v>
      </c>
      <c r="D10461">
        <v>4</v>
      </c>
    </row>
    <row r="10462" spans="1:4" x14ac:dyDescent="0.25">
      <c r="A10462" s="1">
        <v>44481</v>
      </c>
      <c r="B10462">
        <v>1013331</v>
      </c>
      <c r="C10462">
        <v>3.05</v>
      </c>
      <c r="D10462">
        <v>2</v>
      </c>
    </row>
    <row r="10463" spans="1:4" x14ac:dyDescent="0.25">
      <c r="A10463" s="1">
        <v>44481</v>
      </c>
      <c r="B10463">
        <v>1013333</v>
      </c>
      <c r="C10463">
        <v>3.5</v>
      </c>
      <c r="D10463">
        <v>4</v>
      </c>
    </row>
    <row r="10464" spans="1:4" x14ac:dyDescent="0.25">
      <c r="A10464" s="1">
        <v>44481</v>
      </c>
      <c r="B10464">
        <v>1013334</v>
      </c>
      <c r="C10464">
        <v>4.25</v>
      </c>
      <c r="D10464">
        <v>4</v>
      </c>
    </row>
    <row r="10465" spans="1:4" x14ac:dyDescent="0.25">
      <c r="A10465" s="1">
        <v>44481</v>
      </c>
      <c r="B10465">
        <v>1013335</v>
      </c>
      <c r="C10465">
        <v>4.7</v>
      </c>
      <c r="D10465">
        <v>4</v>
      </c>
    </row>
    <row r="10466" spans="1:4" x14ac:dyDescent="0.25">
      <c r="A10466" s="1">
        <v>44481</v>
      </c>
      <c r="B10466">
        <v>1013336</v>
      </c>
      <c r="C10466">
        <v>6.05</v>
      </c>
      <c r="D10466">
        <v>6</v>
      </c>
    </row>
    <row r="10467" spans="1:4" x14ac:dyDescent="0.25">
      <c r="A10467" s="1">
        <v>44481</v>
      </c>
      <c r="B10467">
        <v>1013337</v>
      </c>
      <c r="C10467">
        <v>3.65</v>
      </c>
      <c r="D10467">
        <v>5</v>
      </c>
    </row>
    <row r="10468" spans="1:4" x14ac:dyDescent="0.25">
      <c r="A10468" s="1">
        <v>44481</v>
      </c>
      <c r="B10468">
        <v>1013339</v>
      </c>
      <c r="C10468">
        <v>10.85</v>
      </c>
      <c r="D10468">
        <v>6</v>
      </c>
    </row>
    <row r="10469" spans="1:4" x14ac:dyDescent="0.25">
      <c r="A10469" s="1">
        <v>44481</v>
      </c>
      <c r="B10469">
        <v>1013340</v>
      </c>
      <c r="C10469">
        <v>3.05</v>
      </c>
      <c r="D10469">
        <v>3</v>
      </c>
    </row>
    <row r="10470" spans="1:4" x14ac:dyDescent="0.25">
      <c r="A10470" s="1">
        <v>44481</v>
      </c>
      <c r="B10470">
        <v>1013341</v>
      </c>
      <c r="C10470">
        <v>3.05</v>
      </c>
      <c r="D10470">
        <v>2</v>
      </c>
    </row>
    <row r="10471" spans="1:4" x14ac:dyDescent="0.25">
      <c r="A10471" s="1">
        <v>44481</v>
      </c>
      <c r="B10471">
        <v>1013342</v>
      </c>
      <c r="C10471">
        <v>4.25</v>
      </c>
      <c r="D10471">
        <v>2</v>
      </c>
    </row>
    <row r="10472" spans="1:4" x14ac:dyDescent="0.25">
      <c r="A10472" s="1">
        <v>44481</v>
      </c>
      <c r="B10472">
        <v>1013343</v>
      </c>
      <c r="C10472">
        <v>4.25</v>
      </c>
      <c r="D10472">
        <v>3</v>
      </c>
    </row>
    <row r="10473" spans="1:4" x14ac:dyDescent="0.25">
      <c r="A10473" s="1">
        <v>44481</v>
      </c>
      <c r="B10473">
        <v>1013344</v>
      </c>
      <c r="C10473">
        <v>4.55</v>
      </c>
      <c r="D10473">
        <v>2</v>
      </c>
    </row>
    <row r="10474" spans="1:4" x14ac:dyDescent="0.25">
      <c r="A10474" s="1">
        <v>44481</v>
      </c>
      <c r="B10474">
        <v>1013345</v>
      </c>
      <c r="C10474">
        <v>3.35</v>
      </c>
      <c r="D10474">
        <v>2</v>
      </c>
    </row>
    <row r="10475" spans="1:4" x14ac:dyDescent="0.25">
      <c r="A10475" s="1">
        <v>44481</v>
      </c>
      <c r="B10475">
        <v>1013346</v>
      </c>
      <c r="C10475">
        <v>4.0999999999999996</v>
      </c>
      <c r="D10475">
        <v>4</v>
      </c>
    </row>
    <row r="10476" spans="1:4" x14ac:dyDescent="0.25">
      <c r="A10476" s="1">
        <v>44481</v>
      </c>
      <c r="B10476">
        <v>1013347</v>
      </c>
      <c r="C10476">
        <v>7.7</v>
      </c>
      <c r="D10476">
        <v>2</v>
      </c>
    </row>
    <row r="10477" spans="1:4" x14ac:dyDescent="0.25">
      <c r="A10477" s="1">
        <v>44481</v>
      </c>
      <c r="B10477">
        <v>1013348</v>
      </c>
      <c r="C10477">
        <v>4.7</v>
      </c>
      <c r="D10477">
        <v>5</v>
      </c>
    </row>
    <row r="10478" spans="1:4" x14ac:dyDescent="0.25">
      <c r="A10478" s="1">
        <v>44481</v>
      </c>
      <c r="B10478">
        <v>1013349</v>
      </c>
      <c r="C10478">
        <v>2.9</v>
      </c>
      <c r="D10478">
        <v>2</v>
      </c>
    </row>
    <row r="10479" spans="1:4" x14ac:dyDescent="0.25">
      <c r="A10479" s="1">
        <v>44481</v>
      </c>
      <c r="B10479">
        <v>1013350</v>
      </c>
      <c r="C10479">
        <v>3.8</v>
      </c>
      <c r="D10479">
        <v>2</v>
      </c>
    </row>
    <row r="10480" spans="1:4" x14ac:dyDescent="0.25">
      <c r="A10480" s="1">
        <v>44481</v>
      </c>
      <c r="B10480">
        <v>1013351</v>
      </c>
      <c r="C10480">
        <v>3.8</v>
      </c>
      <c r="D10480">
        <v>4</v>
      </c>
    </row>
    <row r="10481" spans="1:4" x14ac:dyDescent="0.25">
      <c r="A10481" s="1">
        <v>44481</v>
      </c>
      <c r="B10481">
        <v>1013352</v>
      </c>
      <c r="C10481">
        <v>4.4000000000000004</v>
      </c>
      <c r="D10481">
        <v>4</v>
      </c>
    </row>
    <row r="10482" spans="1:4" x14ac:dyDescent="0.25">
      <c r="A10482" s="1">
        <v>44481</v>
      </c>
      <c r="B10482">
        <v>1013353</v>
      </c>
      <c r="C10482">
        <v>3.95</v>
      </c>
      <c r="D10482">
        <v>4</v>
      </c>
    </row>
    <row r="10483" spans="1:4" x14ac:dyDescent="0.25">
      <c r="A10483" s="1">
        <v>44481</v>
      </c>
      <c r="B10483">
        <v>1013354</v>
      </c>
      <c r="C10483">
        <v>3.35</v>
      </c>
      <c r="D10483">
        <v>3</v>
      </c>
    </row>
    <row r="10484" spans="1:4" x14ac:dyDescent="0.25">
      <c r="A10484" s="1">
        <v>44481</v>
      </c>
      <c r="B10484">
        <v>1013355</v>
      </c>
      <c r="C10484">
        <v>3.05</v>
      </c>
      <c r="D10484">
        <v>2</v>
      </c>
    </row>
    <row r="10485" spans="1:4" x14ac:dyDescent="0.25">
      <c r="A10485" s="1">
        <v>44481</v>
      </c>
      <c r="B10485">
        <v>1013356</v>
      </c>
      <c r="C10485">
        <v>3.65</v>
      </c>
      <c r="D10485">
        <v>4</v>
      </c>
    </row>
    <row r="10486" spans="1:4" x14ac:dyDescent="0.25">
      <c r="A10486" s="1">
        <v>44481</v>
      </c>
      <c r="B10486">
        <v>1013357</v>
      </c>
      <c r="C10486">
        <v>5.6</v>
      </c>
      <c r="D10486">
        <v>4</v>
      </c>
    </row>
    <row r="10487" spans="1:4" x14ac:dyDescent="0.25">
      <c r="A10487" s="1">
        <v>44481</v>
      </c>
      <c r="B10487">
        <v>1013358</v>
      </c>
      <c r="C10487">
        <v>4.55</v>
      </c>
      <c r="D10487">
        <v>4</v>
      </c>
    </row>
    <row r="10488" spans="1:4" x14ac:dyDescent="0.25">
      <c r="A10488" s="1">
        <v>44481</v>
      </c>
      <c r="B10488">
        <v>1013359</v>
      </c>
      <c r="C10488">
        <v>7.25</v>
      </c>
      <c r="D10488">
        <v>5</v>
      </c>
    </row>
    <row r="10489" spans="1:4" x14ac:dyDescent="0.25">
      <c r="A10489" s="1">
        <v>44481</v>
      </c>
      <c r="B10489">
        <v>1013360</v>
      </c>
      <c r="C10489">
        <v>2.9</v>
      </c>
      <c r="D10489">
        <v>4</v>
      </c>
    </row>
    <row r="10490" spans="1:4" x14ac:dyDescent="0.25">
      <c r="A10490" s="1">
        <v>44481</v>
      </c>
      <c r="B10490">
        <v>1013362</v>
      </c>
      <c r="C10490">
        <v>2.9</v>
      </c>
      <c r="D10490">
        <v>2</v>
      </c>
    </row>
    <row r="10491" spans="1:4" x14ac:dyDescent="0.25">
      <c r="A10491" s="1">
        <v>44481</v>
      </c>
      <c r="B10491">
        <v>1013363</v>
      </c>
      <c r="C10491">
        <v>4.4000000000000004</v>
      </c>
      <c r="D10491">
        <v>3</v>
      </c>
    </row>
    <row r="10492" spans="1:4" x14ac:dyDescent="0.25">
      <c r="A10492" s="1">
        <v>44481</v>
      </c>
      <c r="B10492">
        <v>1013364</v>
      </c>
      <c r="C10492">
        <v>3.8</v>
      </c>
      <c r="D10492">
        <v>4</v>
      </c>
    </row>
    <row r="10493" spans="1:4" x14ac:dyDescent="0.25">
      <c r="A10493" s="1">
        <v>44481</v>
      </c>
      <c r="B10493">
        <v>1013365</v>
      </c>
      <c r="C10493">
        <v>4.4000000000000004</v>
      </c>
      <c r="D10493">
        <v>4</v>
      </c>
    </row>
    <row r="10494" spans="1:4" x14ac:dyDescent="0.25">
      <c r="A10494" s="1">
        <v>44481</v>
      </c>
      <c r="B10494">
        <v>1013366</v>
      </c>
      <c r="C10494">
        <v>4.8499999999999996</v>
      </c>
      <c r="D10494">
        <v>4</v>
      </c>
    </row>
    <row r="10495" spans="1:4" x14ac:dyDescent="0.25">
      <c r="A10495" s="1">
        <v>44481</v>
      </c>
      <c r="B10495">
        <v>1013367</v>
      </c>
      <c r="C10495">
        <v>6.5</v>
      </c>
      <c r="D10495">
        <v>3</v>
      </c>
    </row>
    <row r="10496" spans="1:4" x14ac:dyDescent="0.25">
      <c r="A10496" s="1">
        <v>44481</v>
      </c>
      <c r="B10496">
        <v>1013368</v>
      </c>
      <c r="C10496">
        <v>4.25</v>
      </c>
      <c r="D10496">
        <v>3</v>
      </c>
    </row>
    <row r="10497" spans="1:4" x14ac:dyDescent="0.25">
      <c r="A10497" s="1">
        <v>44481</v>
      </c>
      <c r="B10497">
        <v>1013369</v>
      </c>
      <c r="C10497">
        <v>3.2</v>
      </c>
      <c r="D10497">
        <v>2</v>
      </c>
    </row>
    <row r="10498" spans="1:4" x14ac:dyDescent="0.25">
      <c r="A10498" s="1">
        <v>44481</v>
      </c>
      <c r="B10498">
        <v>1013371</v>
      </c>
      <c r="C10498">
        <v>4.0999999999999996</v>
      </c>
      <c r="D10498">
        <v>3</v>
      </c>
    </row>
    <row r="10499" spans="1:4" x14ac:dyDescent="0.25">
      <c r="A10499" s="1">
        <v>44481</v>
      </c>
      <c r="B10499">
        <v>1013372</v>
      </c>
      <c r="C10499">
        <v>4.55</v>
      </c>
      <c r="D10499">
        <v>3</v>
      </c>
    </row>
    <row r="10500" spans="1:4" x14ac:dyDescent="0.25">
      <c r="A10500" s="1">
        <v>44481</v>
      </c>
      <c r="B10500">
        <v>1013373</v>
      </c>
      <c r="C10500">
        <v>3.95</v>
      </c>
      <c r="D10500">
        <v>3</v>
      </c>
    </row>
    <row r="10501" spans="1:4" x14ac:dyDescent="0.25">
      <c r="A10501" s="1">
        <v>44481</v>
      </c>
      <c r="B10501">
        <v>1013374</v>
      </c>
      <c r="C10501">
        <v>3.95</v>
      </c>
      <c r="D10501">
        <v>4</v>
      </c>
    </row>
    <row r="10502" spans="1:4" x14ac:dyDescent="0.25">
      <c r="A10502" s="1">
        <v>44481</v>
      </c>
      <c r="B10502">
        <v>1013375</v>
      </c>
      <c r="C10502">
        <v>12.95</v>
      </c>
      <c r="D10502">
        <v>2</v>
      </c>
    </row>
    <row r="10503" spans="1:4" x14ac:dyDescent="0.25">
      <c r="A10503" s="1">
        <v>44481</v>
      </c>
      <c r="B10503">
        <v>1013376</v>
      </c>
      <c r="C10503">
        <v>3.95</v>
      </c>
      <c r="D10503">
        <v>2</v>
      </c>
    </row>
    <row r="10504" spans="1:4" x14ac:dyDescent="0.25">
      <c r="A10504" s="1">
        <v>44481</v>
      </c>
      <c r="B10504">
        <v>1013377</v>
      </c>
      <c r="C10504">
        <v>3.8</v>
      </c>
      <c r="D10504">
        <v>3</v>
      </c>
    </row>
    <row r="10505" spans="1:4" x14ac:dyDescent="0.25">
      <c r="A10505" s="1">
        <v>44481</v>
      </c>
      <c r="B10505">
        <v>1013378</v>
      </c>
      <c r="C10505">
        <v>3.2</v>
      </c>
      <c r="D10505">
        <v>3</v>
      </c>
    </row>
    <row r="10506" spans="1:4" x14ac:dyDescent="0.25">
      <c r="A10506" s="1">
        <v>44481</v>
      </c>
      <c r="B10506">
        <v>1013379</v>
      </c>
      <c r="C10506">
        <v>2.9</v>
      </c>
      <c r="D10506">
        <v>2</v>
      </c>
    </row>
    <row r="10507" spans="1:4" x14ac:dyDescent="0.25">
      <c r="A10507" s="1">
        <v>44481</v>
      </c>
      <c r="B10507">
        <v>1013380</v>
      </c>
      <c r="C10507">
        <v>3.65</v>
      </c>
      <c r="D10507">
        <v>2</v>
      </c>
    </row>
    <row r="10508" spans="1:4" x14ac:dyDescent="0.25">
      <c r="A10508" s="1">
        <v>44481</v>
      </c>
      <c r="B10508">
        <v>1013381</v>
      </c>
      <c r="C10508">
        <v>4.0999999999999996</v>
      </c>
      <c r="D10508">
        <v>2</v>
      </c>
    </row>
    <row r="10509" spans="1:4" x14ac:dyDescent="0.25">
      <c r="A10509" s="1">
        <v>44481</v>
      </c>
      <c r="B10509">
        <v>1013382</v>
      </c>
      <c r="C10509">
        <v>3.05</v>
      </c>
      <c r="D10509">
        <v>2</v>
      </c>
    </row>
    <row r="10510" spans="1:4" x14ac:dyDescent="0.25">
      <c r="A10510" s="1">
        <v>44481</v>
      </c>
      <c r="B10510">
        <v>1013383</v>
      </c>
      <c r="C10510">
        <v>7.4</v>
      </c>
      <c r="D10510">
        <v>6</v>
      </c>
    </row>
    <row r="10511" spans="1:4" x14ac:dyDescent="0.25">
      <c r="A10511" s="1">
        <v>44481</v>
      </c>
      <c r="B10511">
        <v>1013384</v>
      </c>
      <c r="C10511">
        <v>4.4000000000000004</v>
      </c>
      <c r="D10511">
        <v>4</v>
      </c>
    </row>
    <row r="10512" spans="1:4" x14ac:dyDescent="0.25">
      <c r="A10512" s="1">
        <v>44481</v>
      </c>
      <c r="B10512">
        <v>1013385</v>
      </c>
      <c r="C10512">
        <v>3.2</v>
      </c>
      <c r="D10512">
        <v>2</v>
      </c>
    </row>
    <row r="10513" spans="1:4" x14ac:dyDescent="0.25">
      <c r="A10513" s="1">
        <v>44481</v>
      </c>
      <c r="B10513">
        <v>1013386</v>
      </c>
      <c r="C10513">
        <v>3.2</v>
      </c>
      <c r="D10513">
        <v>2</v>
      </c>
    </row>
    <row r="10514" spans="1:4" x14ac:dyDescent="0.25">
      <c r="A10514" s="1">
        <v>44481</v>
      </c>
      <c r="B10514">
        <v>1013387</v>
      </c>
      <c r="C10514">
        <v>4.25</v>
      </c>
      <c r="D10514">
        <v>3</v>
      </c>
    </row>
    <row r="10515" spans="1:4" x14ac:dyDescent="0.25">
      <c r="A10515" s="1">
        <v>44481</v>
      </c>
      <c r="B10515">
        <v>1013388</v>
      </c>
      <c r="C10515">
        <v>5.3</v>
      </c>
      <c r="D10515">
        <v>5</v>
      </c>
    </row>
    <row r="10516" spans="1:4" x14ac:dyDescent="0.25">
      <c r="A10516" s="1">
        <v>44481</v>
      </c>
      <c r="B10516">
        <v>1013389</v>
      </c>
      <c r="C10516">
        <v>2.9</v>
      </c>
      <c r="D10516">
        <v>2</v>
      </c>
    </row>
    <row r="10517" spans="1:4" x14ac:dyDescent="0.25">
      <c r="A10517" s="1">
        <v>44481</v>
      </c>
      <c r="B10517">
        <v>1013390</v>
      </c>
      <c r="C10517">
        <v>3.35</v>
      </c>
      <c r="D10517">
        <v>2</v>
      </c>
    </row>
    <row r="10518" spans="1:4" x14ac:dyDescent="0.25">
      <c r="A10518" s="1">
        <v>44481</v>
      </c>
      <c r="B10518">
        <v>1013391</v>
      </c>
      <c r="C10518">
        <v>4.7</v>
      </c>
      <c r="D10518">
        <v>6</v>
      </c>
    </row>
    <row r="10519" spans="1:4" x14ac:dyDescent="0.25">
      <c r="A10519" s="1">
        <v>44481</v>
      </c>
      <c r="B10519">
        <v>1013392</v>
      </c>
      <c r="C10519">
        <v>6.8</v>
      </c>
      <c r="D10519">
        <v>4</v>
      </c>
    </row>
    <row r="10520" spans="1:4" x14ac:dyDescent="0.25">
      <c r="A10520" s="1">
        <v>44481</v>
      </c>
      <c r="B10520">
        <v>1013393</v>
      </c>
      <c r="C10520">
        <v>6.65</v>
      </c>
      <c r="D10520">
        <v>4</v>
      </c>
    </row>
    <row r="10521" spans="1:4" x14ac:dyDescent="0.25">
      <c r="A10521" s="1">
        <v>44481</v>
      </c>
      <c r="B10521">
        <v>1013394</v>
      </c>
      <c r="C10521">
        <v>3.2</v>
      </c>
      <c r="D10521">
        <v>2</v>
      </c>
    </row>
    <row r="10522" spans="1:4" x14ac:dyDescent="0.25">
      <c r="A10522" s="1">
        <v>44481</v>
      </c>
      <c r="B10522">
        <v>1013395</v>
      </c>
      <c r="C10522">
        <v>3.95</v>
      </c>
      <c r="D10522">
        <v>4</v>
      </c>
    </row>
    <row r="10523" spans="1:4" x14ac:dyDescent="0.25">
      <c r="A10523" s="1">
        <v>44481</v>
      </c>
      <c r="B10523">
        <v>1013397</v>
      </c>
      <c r="C10523">
        <v>3.35</v>
      </c>
      <c r="D10523">
        <v>3</v>
      </c>
    </row>
    <row r="10524" spans="1:4" x14ac:dyDescent="0.25">
      <c r="A10524" s="1">
        <v>44481</v>
      </c>
      <c r="B10524">
        <v>1013398</v>
      </c>
      <c r="C10524">
        <v>3.5</v>
      </c>
      <c r="D10524">
        <v>3</v>
      </c>
    </row>
    <row r="10525" spans="1:4" x14ac:dyDescent="0.25">
      <c r="A10525" s="1">
        <v>44481</v>
      </c>
      <c r="B10525">
        <v>1013399</v>
      </c>
      <c r="C10525">
        <v>3.5</v>
      </c>
      <c r="D10525">
        <v>3</v>
      </c>
    </row>
    <row r="10526" spans="1:4" x14ac:dyDescent="0.25">
      <c r="A10526" s="1">
        <v>44481</v>
      </c>
      <c r="B10526">
        <v>1013400</v>
      </c>
      <c r="C10526">
        <v>5</v>
      </c>
      <c r="D10526">
        <v>4</v>
      </c>
    </row>
    <row r="10527" spans="1:4" x14ac:dyDescent="0.25">
      <c r="A10527" s="1">
        <v>44481</v>
      </c>
      <c r="B10527">
        <v>1013401</v>
      </c>
      <c r="C10527">
        <v>3.5</v>
      </c>
      <c r="D10527">
        <v>2</v>
      </c>
    </row>
    <row r="10528" spans="1:4" x14ac:dyDescent="0.25">
      <c r="A10528" s="1">
        <v>44481</v>
      </c>
      <c r="B10528">
        <v>1013403</v>
      </c>
      <c r="C10528">
        <v>6.05</v>
      </c>
      <c r="D10528">
        <v>5</v>
      </c>
    </row>
    <row r="10529" spans="1:4" x14ac:dyDescent="0.25">
      <c r="A10529" s="1">
        <v>44481</v>
      </c>
      <c r="B10529">
        <v>1013404</v>
      </c>
      <c r="C10529">
        <v>5.3</v>
      </c>
      <c r="D10529">
        <v>4</v>
      </c>
    </row>
    <row r="10530" spans="1:4" x14ac:dyDescent="0.25">
      <c r="A10530" s="1">
        <v>44481</v>
      </c>
      <c r="B10530">
        <v>1013405</v>
      </c>
      <c r="C10530">
        <v>4.4000000000000004</v>
      </c>
      <c r="D10530">
        <v>3</v>
      </c>
    </row>
    <row r="10531" spans="1:4" x14ac:dyDescent="0.25">
      <c r="A10531" s="1">
        <v>44481</v>
      </c>
      <c r="B10531">
        <v>1013406</v>
      </c>
      <c r="C10531">
        <v>4.0999999999999996</v>
      </c>
      <c r="D10531">
        <v>3</v>
      </c>
    </row>
    <row r="10532" spans="1:4" x14ac:dyDescent="0.25">
      <c r="A10532" s="1">
        <v>44481</v>
      </c>
      <c r="B10532">
        <v>1013407</v>
      </c>
      <c r="C10532">
        <v>5.3</v>
      </c>
      <c r="D10532">
        <v>4</v>
      </c>
    </row>
    <row r="10533" spans="1:4" x14ac:dyDescent="0.25">
      <c r="A10533" s="1">
        <v>44481</v>
      </c>
      <c r="B10533">
        <v>1013408</v>
      </c>
      <c r="C10533">
        <v>4.25</v>
      </c>
      <c r="D10533">
        <v>4</v>
      </c>
    </row>
    <row r="10534" spans="1:4" x14ac:dyDescent="0.25">
      <c r="A10534" s="1">
        <v>44481</v>
      </c>
      <c r="B10534">
        <v>1013409</v>
      </c>
      <c r="C10534">
        <v>4.4000000000000004</v>
      </c>
      <c r="D10534">
        <v>4</v>
      </c>
    </row>
    <row r="10535" spans="1:4" x14ac:dyDescent="0.25">
      <c r="A10535" s="1">
        <v>44481</v>
      </c>
      <c r="B10535">
        <v>1013410</v>
      </c>
      <c r="C10535">
        <v>3.95</v>
      </c>
      <c r="D10535">
        <v>2</v>
      </c>
    </row>
    <row r="10536" spans="1:4" x14ac:dyDescent="0.25">
      <c r="A10536" s="1">
        <v>44481</v>
      </c>
      <c r="B10536">
        <v>1013411</v>
      </c>
      <c r="C10536">
        <v>4.55</v>
      </c>
      <c r="D10536">
        <v>5</v>
      </c>
    </row>
    <row r="10537" spans="1:4" x14ac:dyDescent="0.25">
      <c r="A10537" s="1">
        <v>44481</v>
      </c>
      <c r="B10537">
        <v>1013412</v>
      </c>
      <c r="C10537">
        <v>6.05</v>
      </c>
      <c r="D10537">
        <v>4</v>
      </c>
    </row>
    <row r="10538" spans="1:4" x14ac:dyDescent="0.25">
      <c r="A10538" s="1">
        <v>44481</v>
      </c>
      <c r="B10538">
        <v>1013413</v>
      </c>
      <c r="C10538">
        <v>5.75</v>
      </c>
      <c r="D10538">
        <v>2</v>
      </c>
    </row>
    <row r="10539" spans="1:4" x14ac:dyDescent="0.25">
      <c r="A10539" s="1">
        <v>44481</v>
      </c>
      <c r="B10539">
        <v>1013414</v>
      </c>
      <c r="C10539">
        <v>2.9</v>
      </c>
      <c r="D10539">
        <v>2</v>
      </c>
    </row>
    <row r="10540" spans="1:4" x14ac:dyDescent="0.25">
      <c r="A10540" s="1">
        <v>44481</v>
      </c>
      <c r="B10540">
        <v>1013415</v>
      </c>
      <c r="C10540">
        <v>2.9</v>
      </c>
      <c r="D10540">
        <v>2</v>
      </c>
    </row>
    <row r="10541" spans="1:4" x14ac:dyDescent="0.25">
      <c r="A10541" s="1">
        <v>44481</v>
      </c>
      <c r="B10541">
        <v>1013417</v>
      </c>
      <c r="C10541">
        <v>5</v>
      </c>
      <c r="D10541">
        <v>2</v>
      </c>
    </row>
    <row r="10542" spans="1:4" x14ac:dyDescent="0.25">
      <c r="A10542" s="1">
        <v>44481</v>
      </c>
      <c r="B10542">
        <v>1013418</v>
      </c>
      <c r="C10542">
        <v>3.65</v>
      </c>
      <c r="D10542">
        <v>3</v>
      </c>
    </row>
    <row r="10543" spans="1:4" x14ac:dyDescent="0.25">
      <c r="A10543" s="1">
        <v>44481</v>
      </c>
      <c r="B10543">
        <v>1013419</v>
      </c>
      <c r="C10543">
        <v>4.7</v>
      </c>
      <c r="D10543">
        <v>5</v>
      </c>
    </row>
    <row r="10544" spans="1:4" x14ac:dyDescent="0.25">
      <c r="A10544" s="1">
        <v>44481</v>
      </c>
      <c r="B10544">
        <v>1013420</v>
      </c>
      <c r="C10544">
        <v>2.9</v>
      </c>
      <c r="D10544">
        <v>2</v>
      </c>
    </row>
    <row r="10545" spans="1:4" x14ac:dyDescent="0.25">
      <c r="A10545" s="1">
        <v>44481</v>
      </c>
      <c r="B10545">
        <v>1013421</v>
      </c>
      <c r="C10545">
        <v>4.0999999999999996</v>
      </c>
      <c r="D10545">
        <v>4</v>
      </c>
    </row>
    <row r="10546" spans="1:4" x14ac:dyDescent="0.25">
      <c r="A10546" s="1">
        <v>44481</v>
      </c>
      <c r="B10546">
        <v>1013422</v>
      </c>
      <c r="C10546">
        <v>4.55</v>
      </c>
      <c r="D10546">
        <v>2</v>
      </c>
    </row>
    <row r="10547" spans="1:4" x14ac:dyDescent="0.25">
      <c r="A10547" s="1">
        <v>44481</v>
      </c>
      <c r="B10547">
        <v>1013423</v>
      </c>
      <c r="C10547">
        <v>8</v>
      </c>
      <c r="D10547">
        <v>5</v>
      </c>
    </row>
    <row r="10548" spans="1:4" x14ac:dyDescent="0.25">
      <c r="A10548" s="1">
        <v>44481</v>
      </c>
      <c r="B10548">
        <v>1013424</v>
      </c>
      <c r="C10548">
        <v>4.8499999999999996</v>
      </c>
      <c r="D10548">
        <v>4</v>
      </c>
    </row>
    <row r="10549" spans="1:4" x14ac:dyDescent="0.25">
      <c r="A10549" s="1">
        <v>44481</v>
      </c>
      <c r="B10549">
        <v>1013425</v>
      </c>
      <c r="C10549">
        <v>3.35</v>
      </c>
      <c r="D10549">
        <v>2</v>
      </c>
    </row>
    <row r="10550" spans="1:4" x14ac:dyDescent="0.25">
      <c r="A10550" s="1">
        <v>44481</v>
      </c>
      <c r="B10550">
        <v>1013426</v>
      </c>
      <c r="C10550">
        <v>3.95</v>
      </c>
      <c r="D10550">
        <v>3</v>
      </c>
    </row>
    <row r="10551" spans="1:4" x14ac:dyDescent="0.25">
      <c r="A10551" s="1">
        <v>44481</v>
      </c>
      <c r="B10551">
        <v>1013427</v>
      </c>
      <c r="C10551">
        <v>5.6</v>
      </c>
      <c r="D10551">
        <v>4</v>
      </c>
    </row>
    <row r="10552" spans="1:4" x14ac:dyDescent="0.25">
      <c r="A10552" s="1">
        <v>44481</v>
      </c>
      <c r="B10552">
        <v>1013428</v>
      </c>
      <c r="C10552">
        <v>3.2</v>
      </c>
      <c r="D10552">
        <v>3</v>
      </c>
    </row>
    <row r="10553" spans="1:4" x14ac:dyDescent="0.25">
      <c r="A10553" s="1">
        <v>44481</v>
      </c>
      <c r="B10553">
        <v>1013429</v>
      </c>
      <c r="C10553">
        <v>3.65</v>
      </c>
      <c r="D10553">
        <v>3</v>
      </c>
    </row>
    <row r="10554" spans="1:4" x14ac:dyDescent="0.25">
      <c r="A10554" s="1">
        <v>44481</v>
      </c>
      <c r="B10554">
        <v>1013430</v>
      </c>
      <c r="C10554">
        <v>3.5</v>
      </c>
      <c r="D10554">
        <v>2</v>
      </c>
    </row>
    <row r="10555" spans="1:4" x14ac:dyDescent="0.25">
      <c r="A10555" s="1">
        <v>44481</v>
      </c>
      <c r="B10555">
        <v>1013431</v>
      </c>
      <c r="C10555">
        <v>4.55</v>
      </c>
      <c r="D10555">
        <v>3</v>
      </c>
    </row>
    <row r="10556" spans="1:4" x14ac:dyDescent="0.25">
      <c r="A10556" s="1">
        <v>44481</v>
      </c>
      <c r="B10556">
        <v>1013432</v>
      </c>
      <c r="C10556">
        <v>3.05</v>
      </c>
      <c r="D10556">
        <v>2</v>
      </c>
    </row>
    <row r="10557" spans="1:4" x14ac:dyDescent="0.25">
      <c r="A10557" s="1">
        <v>44481</v>
      </c>
      <c r="B10557">
        <v>1013433</v>
      </c>
      <c r="C10557">
        <v>4.8499999999999996</v>
      </c>
      <c r="D10557">
        <v>6</v>
      </c>
    </row>
    <row r="10558" spans="1:4" x14ac:dyDescent="0.25">
      <c r="A10558" s="1">
        <v>44481</v>
      </c>
      <c r="B10558">
        <v>1013434</v>
      </c>
      <c r="C10558">
        <v>4.7</v>
      </c>
      <c r="D10558">
        <v>4</v>
      </c>
    </row>
    <row r="10559" spans="1:4" x14ac:dyDescent="0.25">
      <c r="A10559" s="1">
        <v>44481</v>
      </c>
      <c r="B10559">
        <v>1013435</v>
      </c>
      <c r="C10559">
        <v>4.55</v>
      </c>
      <c r="D10559">
        <v>4</v>
      </c>
    </row>
    <row r="10560" spans="1:4" x14ac:dyDescent="0.25">
      <c r="A10560" s="1">
        <v>44481</v>
      </c>
      <c r="B10560">
        <v>1013436</v>
      </c>
      <c r="C10560">
        <v>6.5</v>
      </c>
      <c r="D10560">
        <v>4</v>
      </c>
    </row>
    <row r="10561" spans="1:4" x14ac:dyDescent="0.25">
      <c r="A10561" s="1">
        <v>44481</v>
      </c>
      <c r="B10561">
        <v>1013437</v>
      </c>
      <c r="C10561">
        <v>5.15</v>
      </c>
      <c r="D10561">
        <v>4</v>
      </c>
    </row>
    <row r="10562" spans="1:4" x14ac:dyDescent="0.25">
      <c r="A10562" s="1">
        <v>44481</v>
      </c>
      <c r="B10562">
        <v>1013438</v>
      </c>
      <c r="C10562">
        <v>6.05</v>
      </c>
      <c r="D10562">
        <v>4</v>
      </c>
    </row>
    <row r="10563" spans="1:4" x14ac:dyDescent="0.25">
      <c r="A10563" s="1">
        <v>44481</v>
      </c>
      <c r="B10563">
        <v>1013439</v>
      </c>
      <c r="C10563">
        <v>3.8</v>
      </c>
      <c r="D10563">
        <v>3</v>
      </c>
    </row>
    <row r="10564" spans="1:4" x14ac:dyDescent="0.25">
      <c r="A10564" s="1">
        <v>44481</v>
      </c>
      <c r="B10564">
        <v>1013440</v>
      </c>
      <c r="C10564">
        <v>4.4000000000000004</v>
      </c>
      <c r="D10564">
        <v>3</v>
      </c>
    </row>
    <row r="10565" spans="1:4" x14ac:dyDescent="0.25">
      <c r="A10565" s="1">
        <v>44481</v>
      </c>
      <c r="B10565">
        <v>1013441</v>
      </c>
      <c r="C10565">
        <v>4.7</v>
      </c>
      <c r="D10565">
        <v>5</v>
      </c>
    </row>
    <row r="10566" spans="1:4" x14ac:dyDescent="0.25">
      <c r="A10566" s="1">
        <v>44481</v>
      </c>
      <c r="B10566">
        <v>1013442</v>
      </c>
      <c r="C10566">
        <v>4.55</v>
      </c>
      <c r="D10566">
        <v>2</v>
      </c>
    </row>
    <row r="10567" spans="1:4" x14ac:dyDescent="0.25">
      <c r="A10567" s="1">
        <v>44481</v>
      </c>
      <c r="B10567">
        <v>1013443</v>
      </c>
      <c r="C10567">
        <v>3.95</v>
      </c>
      <c r="D10567">
        <v>3</v>
      </c>
    </row>
    <row r="10568" spans="1:4" x14ac:dyDescent="0.25">
      <c r="A10568" s="1">
        <v>44481</v>
      </c>
      <c r="B10568">
        <v>1013444</v>
      </c>
      <c r="C10568">
        <v>4.55</v>
      </c>
      <c r="D10568">
        <v>3</v>
      </c>
    </row>
    <row r="10569" spans="1:4" x14ac:dyDescent="0.25">
      <c r="A10569" s="1">
        <v>44481</v>
      </c>
      <c r="B10569">
        <v>1013445</v>
      </c>
      <c r="C10569">
        <v>5.75</v>
      </c>
      <c r="D10569">
        <v>5</v>
      </c>
    </row>
    <row r="10570" spans="1:4" x14ac:dyDescent="0.25">
      <c r="A10570" s="1">
        <v>44481</v>
      </c>
      <c r="B10570">
        <v>1013446</v>
      </c>
      <c r="C10570">
        <v>2.9</v>
      </c>
      <c r="D10570">
        <v>3</v>
      </c>
    </row>
    <row r="10571" spans="1:4" x14ac:dyDescent="0.25">
      <c r="A10571" s="1">
        <v>44481</v>
      </c>
      <c r="B10571">
        <v>1013447</v>
      </c>
      <c r="C10571">
        <v>3.05</v>
      </c>
      <c r="D10571">
        <v>2</v>
      </c>
    </row>
    <row r="10572" spans="1:4" x14ac:dyDescent="0.25">
      <c r="A10572" s="1">
        <v>44481</v>
      </c>
      <c r="B10572">
        <v>1013448</v>
      </c>
      <c r="C10572">
        <v>2.9</v>
      </c>
      <c r="D10572">
        <v>3</v>
      </c>
    </row>
    <row r="10573" spans="1:4" x14ac:dyDescent="0.25">
      <c r="A10573" s="1">
        <v>44481</v>
      </c>
      <c r="B10573">
        <v>1013449</v>
      </c>
      <c r="C10573">
        <v>3.2</v>
      </c>
      <c r="D10573">
        <v>2</v>
      </c>
    </row>
    <row r="10574" spans="1:4" x14ac:dyDescent="0.25">
      <c r="A10574" s="1">
        <v>44481</v>
      </c>
      <c r="B10574">
        <v>1013450</v>
      </c>
      <c r="C10574">
        <v>3.2</v>
      </c>
      <c r="D10574">
        <v>2</v>
      </c>
    </row>
    <row r="10575" spans="1:4" x14ac:dyDescent="0.25">
      <c r="A10575" s="1">
        <v>44481</v>
      </c>
      <c r="B10575">
        <v>1013451</v>
      </c>
      <c r="C10575">
        <v>4.7</v>
      </c>
      <c r="D10575">
        <v>4</v>
      </c>
    </row>
    <row r="10576" spans="1:4" x14ac:dyDescent="0.25">
      <c r="A10576" s="1">
        <v>44481</v>
      </c>
      <c r="B10576">
        <v>1013452</v>
      </c>
      <c r="C10576">
        <v>3.35</v>
      </c>
      <c r="D10576">
        <v>2</v>
      </c>
    </row>
    <row r="10577" spans="1:4" x14ac:dyDescent="0.25">
      <c r="A10577" s="1">
        <v>44481</v>
      </c>
      <c r="B10577">
        <v>1013453</v>
      </c>
      <c r="C10577">
        <v>3.35</v>
      </c>
      <c r="D10577">
        <v>2</v>
      </c>
    </row>
    <row r="10578" spans="1:4" x14ac:dyDescent="0.25">
      <c r="A10578" s="1">
        <v>44481</v>
      </c>
      <c r="B10578">
        <v>1013454</v>
      </c>
      <c r="C10578">
        <v>6.5</v>
      </c>
      <c r="D10578">
        <v>4</v>
      </c>
    </row>
    <row r="10579" spans="1:4" x14ac:dyDescent="0.25">
      <c r="A10579" s="1">
        <v>44481</v>
      </c>
      <c r="B10579">
        <v>1013455</v>
      </c>
      <c r="C10579">
        <v>4.8499999999999996</v>
      </c>
      <c r="D10579">
        <v>3</v>
      </c>
    </row>
    <row r="10580" spans="1:4" x14ac:dyDescent="0.25">
      <c r="A10580" s="1">
        <v>44481</v>
      </c>
      <c r="B10580">
        <v>1013456</v>
      </c>
      <c r="C10580">
        <v>4.25</v>
      </c>
      <c r="D10580">
        <v>4</v>
      </c>
    </row>
    <row r="10581" spans="1:4" x14ac:dyDescent="0.25">
      <c r="A10581" s="1">
        <v>44481</v>
      </c>
      <c r="B10581">
        <v>1013457</v>
      </c>
      <c r="C10581">
        <v>3.5</v>
      </c>
      <c r="D10581">
        <v>2</v>
      </c>
    </row>
    <row r="10582" spans="1:4" x14ac:dyDescent="0.25">
      <c r="A10582" s="1">
        <v>44481</v>
      </c>
      <c r="B10582">
        <v>1013458</v>
      </c>
      <c r="C10582">
        <v>3.95</v>
      </c>
      <c r="D10582">
        <v>2</v>
      </c>
    </row>
    <row r="10583" spans="1:4" x14ac:dyDescent="0.25">
      <c r="A10583" s="1">
        <v>44481</v>
      </c>
      <c r="B10583">
        <v>1013459</v>
      </c>
      <c r="C10583">
        <v>9.5</v>
      </c>
      <c r="D10583">
        <v>6</v>
      </c>
    </row>
    <row r="10584" spans="1:4" x14ac:dyDescent="0.25">
      <c r="A10584" s="1">
        <v>44481</v>
      </c>
      <c r="B10584">
        <v>1013460</v>
      </c>
      <c r="C10584">
        <v>6.35</v>
      </c>
      <c r="D10584">
        <v>5</v>
      </c>
    </row>
    <row r="10585" spans="1:4" x14ac:dyDescent="0.25">
      <c r="A10585" s="1">
        <v>44481</v>
      </c>
      <c r="B10585">
        <v>1013461</v>
      </c>
      <c r="C10585">
        <v>4.0999999999999996</v>
      </c>
      <c r="D10585">
        <v>3</v>
      </c>
    </row>
    <row r="10586" spans="1:4" x14ac:dyDescent="0.25">
      <c r="A10586" s="1">
        <v>44481</v>
      </c>
      <c r="B10586">
        <v>1013462</v>
      </c>
      <c r="C10586">
        <v>2.9</v>
      </c>
      <c r="D10586">
        <v>4</v>
      </c>
    </row>
    <row r="10587" spans="1:4" x14ac:dyDescent="0.25">
      <c r="A10587" s="1">
        <v>44481</v>
      </c>
      <c r="B10587">
        <v>1013463</v>
      </c>
      <c r="C10587">
        <v>3.8</v>
      </c>
      <c r="D10587">
        <v>2</v>
      </c>
    </row>
    <row r="10588" spans="1:4" x14ac:dyDescent="0.25">
      <c r="A10588" s="1">
        <v>44481</v>
      </c>
      <c r="B10588">
        <v>1013465</v>
      </c>
      <c r="C10588">
        <v>3.05</v>
      </c>
      <c r="D10588">
        <v>2</v>
      </c>
    </row>
    <row r="10589" spans="1:4" x14ac:dyDescent="0.25">
      <c r="A10589" s="1">
        <v>44481</v>
      </c>
      <c r="B10589">
        <v>1013466</v>
      </c>
      <c r="C10589">
        <v>8</v>
      </c>
      <c r="D10589">
        <v>5</v>
      </c>
    </row>
    <row r="10590" spans="1:4" x14ac:dyDescent="0.25">
      <c r="A10590" s="1">
        <v>44481</v>
      </c>
      <c r="B10590">
        <v>1013467</v>
      </c>
      <c r="C10590">
        <v>6.8</v>
      </c>
      <c r="D10590">
        <v>3</v>
      </c>
    </row>
    <row r="10591" spans="1:4" x14ac:dyDescent="0.25">
      <c r="A10591" s="1">
        <v>44481</v>
      </c>
      <c r="B10591">
        <v>1013468</v>
      </c>
      <c r="C10591">
        <v>4.25</v>
      </c>
      <c r="D10591">
        <v>4</v>
      </c>
    </row>
    <row r="10592" spans="1:4" x14ac:dyDescent="0.25">
      <c r="A10592" s="1">
        <v>44481</v>
      </c>
      <c r="B10592">
        <v>1013469</v>
      </c>
      <c r="C10592">
        <v>3.8</v>
      </c>
      <c r="D10592">
        <v>2</v>
      </c>
    </row>
    <row r="10593" spans="1:4" x14ac:dyDescent="0.25">
      <c r="A10593" s="1">
        <v>44481</v>
      </c>
      <c r="B10593">
        <v>1013470</v>
      </c>
      <c r="C10593">
        <v>5.75</v>
      </c>
      <c r="D10593">
        <v>2</v>
      </c>
    </row>
    <row r="10594" spans="1:4" x14ac:dyDescent="0.25">
      <c r="A10594" s="1">
        <v>44481</v>
      </c>
      <c r="B10594">
        <v>1013471</v>
      </c>
      <c r="C10594">
        <v>4.0999999999999996</v>
      </c>
      <c r="D10594">
        <v>2</v>
      </c>
    </row>
    <row r="10595" spans="1:4" x14ac:dyDescent="0.25">
      <c r="A10595" s="1">
        <v>44481</v>
      </c>
      <c r="B10595">
        <v>1013472</v>
      </c>
      <c r="C10595">
        <v>3.35</v>
      </c>
      <c r="D10595">
        <v>2</v>
      </c>
    </row>
    <row r="10596" spans="1:4" x14ac:dyDescent="0.25">
      <c r="A10596" s="1">
        <v>44481</v>
      </c>
      <c r="B10596">
        <v>1013473</v>
      </c>
      <c r="C10596">
        <v>5.15</v>
      </c>
      <c r="D10596">
        <v>3</v>
      </c>
    </row>
    <row r="10597" spans="1:4" x14ac:dyDescent="0.25">
      <c r="A10597" s="1">
        <v>44481</v>
      </c>
      <c r="B10597">
        <v>1013474</v>
      </c>
      <c r="C10597">
        <v>4.8499999999999996</v>
      </c>
      <c r="D10597">
        <v>4</v>
      </c>
    </row>
    <row r="10598" spans="1:4" x14ac:dyDescent="0.25">
      <c r="A10598" s="1">
        <v>44481</v>
      </c>
      <c r="B10598">
        <v>1013475</v>
      </c>
      <c r="C10598">
        <v>3.65</v>
      </c>
      <c r="D10598">
        <v>2</v>
      </c>
    </row>
    <row r="10599" spans="1:4" x14ac:dyDescent="0.25">
      <c r="A10599" s="1">
        <v>44481</v>
      </c>
      <c r="B10599">
        <v>1013476</v>
      </c>
      <c r="C10599">
        <v>3.5</v>
      </c>
      <c r="D10599">
        <v>4</v>
      </c>
    </row>
    <row r="10600" spans="1:4" x14ac:dyDescent="0.25">
      <c r="A10600" s="1">
        <v>44481</v>
      </c>
      <c r="B10600">
        <v>1013477</v>
      </c>
      <c r="C10600">
        <v>3.05</v>
      </c>
      <c r="D10600">
        <v>2</v>
      </c>
    </row>
    <row r="10601" spans="1:4" x14ac:dyDescent="0.25">
      <c r="A10601" s="1">
        <v>44481</v>
      </c>
      <c r="B10601">
        <v>1013478</v>
      </c>
      <c r="C10601">
        <v>4.4000000000000004</v>
      </c>
      <c r="D10601">
        <v>4</v>
      </c>
    </row>
    <row r="10602" spans="1:4" x14ac:dyDescent="0.25">
      <c r="A10602" s="1">
        <v>44481</v>
      </c>
      <c r="B10602">
        <v>1013479</v>
      </c>
      <c r="C10602">
        <v>2.9</v>
      </c>
      <c r="D10602">
        <v>2</v>
      </c>
    </row>
    <row r="10603" spans="1:4" x14ac:dyDescent="0.25">
      <c r="A10603" s="1">
        <v>44481</v>
      </c>
      <c r="B10603">
        <v>1013480</v>
      </c>
      <c r="C10603">
        <v>2.9</v>
      </c>
      <c r="D10603">
        <v>2</v>
      </c>
    </row>
    <row r="10604" spans="1:4" x14ac:dyDescent="0.25">
      <c r="A10604" s="1">
        <v>44481</v>
      </c>
      <c r="B10604">
        <v>1013481</v>
      </c>
      <c r="C10604">
        <v>6.35</v>
      </c>
      <c r="D10604">
        <v>2</v>
      </c>
    </row>
    <row r="10605" spans="1:4" x14ac:dyDescent="0.25">
      <c r="A10605" s="1">
        <v>44481</v>
      </c>
      <c r="B10605">
        <v>1013482</v>
      </c>
      <c r="C10605">
        <v>5.6</v>
      </c>
      <c r="D10605">
        <v>5</v>
      </c>
    </row>
    <row r="10606" spans="1:4" x14ac:dyDescent="0.25">
      <c r="A10606" s="1">
        <v>44481</v>
      </c>
      <c r="B10606">
        <v>1013483</v>
      </c>
      <c r="C10606">
        <v>6.95</v>
      </c>
      <c r="D10606">
        <v>6</v>
      </c>
    </row>
    <row r="10607" spans="1:4" x14ac:dyDescent="0.25">
      <c r="A10607" s="1">
        <v>44481</v>
      </c>
      <c r="B10607">
        <v>1013484</v>
      </c>
      <c r="C10607">
        <v>4.25</v>
      </c>
      <c r="D10607">
        <v>3</v>
      </c>
    </row>
    <row r="10608" spans="1:4" x14ac:dyDescent="0.25">
      <c r="A10608" s="1">
        <v>44481</v>
      </c>
      <c r="B10608">
        <v>1013485</v>
      </c>
      <c r="C10608">
        <v>3.05</v>
      </c>
      <c r="D10608">
        <v>2</v>
      </c>
    </row>
    <row r="10609" spans="1:4" x14ac:dyDescent="0.25">
      <c r="A10609" s="1">
        <v>44481</v>
      </c>
      <c r="B10609">
        <v>1013486</v>
      </c>
      <c r="C10609">
        <v>2.9</v>
      </c>
      <c r="D10609">
        <v>2</v>
      </c>
    </row>
    <row r="10610" spans="1:4" x14ac:dyDescent="0.25">
      <c r="A10610" s="1">
        <v>44481</v>
      </c>
      <c r="B10610">
        <v>1013487</v>
      </c>
      <c r="C10610">
        <v>3.8</v>
      </c>
      <c r="D10610">
        <v>3</v>
      </c>
    </row>
    <row r="10611" spans="1:4" x14ac:dyDescent="0.25">
      <c r="A10611" s="1">
        <v>44481</v>
      </c>
      <c r="B10611">
        <v>1013488</v>
      </c>
      <c r="C10611">
        <v>4.7</v>
      </c>
      <c r="D10611">
        <v>4</v>
      </c>
    </row>
    <row r="10612" spans="1:4" x14ac:dyDescent="0.25">
      <c r="A10612" s="1">
        <v>44481</v>
      </c>
      <c r="B10612">
        <v>1013489</v>
      </c>
      <c r="C10612">
        <v>3.5</v>
      </c>
      <c r="D10612">
        <v>3</v>
      </c>
    </row>
    <row r="10613" spans="1:4" x14ac:dyDescent="0.25">
      <c r="A10613" s="1">
        <v>44481</v>
      </c>
      <c r="B10613">
        <v>1013490</v>
      </c>
      <c r="C10613">
        <v>18.350000000000001</v>
      </c>
      <c r="D10613">
        <v>3</v>
      </c>
    </row>
    <row r="10614" spans="1:4" x14ac:dyDescent="0.25">
      <c r="A10614" s="1">
        <v>44481</v>
      </c>
      <c r="B10614">
        <v>1013491</v>
      </c>
      <c r="C10614">
        <v>2.9</v>
      </c>
      <c r="D10614">
        <v>2</v>
      </c>
    </row>
    <row r="10615" spans="1:4" x14ac:dyDescent="0.25">
      <c r="A10615" s="1">
        <v>44481</v>
      </c>
      <c r="B10615">
        <v>1013492</v>
      </c>
      <c r="C10615">
        <v>4.4000000000000004</v>
      </c>
      <c r="D10615">
        <v>3</v>
      </c>
    </row>
    <row r="10616" spans="1:4" x14ac:dyDescent="0.25">
      <c r="A10616" s="1">
        <v>44481</v>
      </c>
      <c r="B10616">
        <v>1013493</v>
      </c>
      <c r="C10616">
        <v>9.1999999999999993</v>
      </c>
      <c r="D10616">
        <v>6</v>
      </c>
    </row>
    <row r="10617" spans="1:4" x14ac:dyDescent="0.25">
      <c r="A10617" s="1">
        <v>44481</v>
      </c>
      <c r="B10617">
        <v>1013494</v>
      </c>
      <c r="C10617">
        <v>3.35</v>
      </c>
      <c r="D10617">
        <v>3</v>
      </c>
    </row>
    <row r="10618" spans="1:4" x14ac:dyDescent="0.25">
      <c r="A10618" s="1">
        <v>44481</v>
      </c>
      <c r="B10618">
        <v>1013495</v>
      </c>
      <c r="C10618">
        <v>3.65</v>
      </c>
      <c r="D10618">
        <v>3</v>
      </c>
    </row>
    <row r="10619" spans="1:4" x14ac:dyDescent="0.25">
      <c r="A10619" s="1">
        <v>44481</v>
      </c>
      <c r="B10619">
        <v>1013496</v>
      </c>
      <c r="C10619">
        <v>3.2</v>
      </c>
      <c r="D10619">
        <v>2</v>
      </c>
    </row>
    <row r="10620" spans="1:4" x14ac:dyDescent="0.25">
      <c r="A10620" s="1">
        <v>44481</v>
      </c>
      <c r="B10620">
        <v>1013497</v>
      </c>
      <c r="C10620">
        <v>4.4000000000000004</v>
      </c>
      <c r="D10620">
        <v>4</v>
      </c>
    </row>
    <row r="10621" spans="1:4" x14ac:dyDescent="0.25">
      <c r="A10621" s="1">
        <v>44481</v>
      </c>
      <c r="B10621">
        <v>1013498</v>
      </c>
      <c r="C10621">
        <v>3.05</v>
      </c>
      <c r="D10621">
        <v>2</v>
      </c>
    </row>
    <row r="10622" spans="1:4" x14ac:dyDescent="0.25">
      <c r="A10622" s="1">
        <v>44481</v>
      </c>
      <c r="B10622">
        <v>1013499</v>
      </c>
      <c r="C10622">
        <v>3.05</v>
      </c>
      <c r="D10622">
        <v>2</v>
      </c>
    </row>
    <row r="10623" spans="1:4" x14ac:dyDescent="0.25">
      <c r="A10623" s="1">
        <v>44481</v>
      </c>
      <c r="B10623">
        <v>1013500</v>
      </c>
      <c r="C10623">
        <v>2.9</v>
      </c>
      <c r="D10623">
        <v>2</v>
      </c>
    </row>
    <row r="10624" spans="1:4" x14ac:dyDescent="0.25">
      <c r="A10624" s="1">
        <v>44481</v>
      </c>
      <c r="B10624">
        <v>1013501</v>
      </c>
      <c r="C10624">
        <v>3.35</v>
      </c>
      <c r="D10624">
        <v>3</v>
      </c>
    </row>
    <row r="10625" spans="1:4" x14ac:dyDescent="0.25">
      <c r="A10625" s="1">
        <v>44481</v>
      </c>
      <c r="B10625">
        <v>1013502</v>
      </c>
      <c r="C10625">
        <v>2.9</v>
      </c>
      <c r="D10625">
        <v>2</v>
      </c>
    </row>
    <row r="10626" spans="1:4" x14ac:dyDescent="0.25">
      <c r="A10626" s="1">
        <v>44481</v>
      </c>
      <c r="B10626">
        <v>1013503</v>
      </c>
      <c r="C10626">
        <v>5.3</v>
      </c>
      <c r="D10626">
        <v>4</v>
      </c>
    </row>
    <row r="10627" spans="1:4" x14ac:dyDescent="0.25">
      <c r="A10627" s="1">
        <v>44481</v>
      </c>
      <c r="B10627">
        <v>1013504</v>
      </c>
      <c r="C10627">
        <v>2.9</v>
      </c>
      <c r="D10627">
        <v>3</v>
      </c>
    </row>
    <row r="10628" spans="1:4" x14ac:dyDescent="0.25">
      <c r="A10628" s="1">
        <v>44481</v>
      </c>
      <c r="B10628">
        <v>1013505</v>
      </c>
      <c r="C10628">
        <v>3.95</v>
      </c>
      <c r="D10628">
        <v>3</v>
      </c>
    </row>
    <row r="10629" spans="1:4" x14ac:dyDescent="0.25">
      <c r="A10629" s="1">
        <v>44481</v>
      </c>
      <c r="B10629">
        <v>1013506</v>
      </c>
      <c r="C10629">
        <v>2.9</v>
      </c>
      <c r="D10629">
        <v>2</v>
      </c>
    </row>
    <row r="10630" spans="1:4" x14ac:dyDescent="0.25">
      <c r="A10630" s="1">
        <v>44481</v>
      </c>
      <c r="B10630">
        <v>1013507</v>
      </c>
      <c r="C10630">
        <v>4.0999999999999996</v>
      </c>
      <c r="D10630">
        <v>4</v>
      </c>
    </row>
    <row r="10631" spans="1:4" x14ac:dyDescent="0.25">
      <c r="A10631" s="1">
        <v>44481</v>
      </c>
      <c r="B10631">
        <v>1013508</v>
      </c>
      <c r="C10631">
        <v>9.9499999999999993</v>
      </c>
      <c r="D10631">
        <v>4</v>
      </c>
    </row>
    <row r="10632" spans="1:4" x14ac:dyDescent="0.25">
      <c r="A10632" s="1">
        <v>44481</v>
      </c>
      <c r="B10632">
        <v>1013509</v>
      </c>
      <c r="C10632">
        <v>4.0999999999999996</v>
      </c>
      <c r="D10632">
        <v>4</v>
      </c>
    </row>
    <row r="10633" spans="1:4" x14ac:dyDescent="0.25">
      <c r="A10633" s="1">
        <v>44481</v>
      </c>
      <c r="B10633">
        <v>1013510</v>
      </c>
      <c r="C10633">
        <v>3.5</v>
      </c>
      <c r="D10633">
        <v>2</v>
      </c>
    </row>
    <row r="10634" spans="1:4" x14ac:dyDescent="0.25">
      <c r="A10634" s="1">
        <v>44481</v>
      </c>
      <c r="B10634">
        <v>1013511</v>
      </c>
      <c r="C10634">
        <v>6.2</v>
      </c>
      <c r="D10634">
        <v>5</v>
      </c>
    </row>
    <row r="10635" spans="1:4" x14ac:dyDescent="0.25">
      <c r="A10635" s="1">
        <v>44481</v>
      </c>
      <c r="B10635">
        <v>1013512</v>
      </c>
      <c r="C10635">
        <v>3.95</v>
      </c>
      <c r="D10635">
        <v>4</v>
      </c>
    </row>
    <row r="10636" spans="1:4" x14ac:dyDescent="0.25">
      <c r="A10636" s="1">
        <v>44481</v>
      </c>
      <c r="B10636">
        <v>1013513</v>
      </c>
      <c r="C10636">
        <v>2.9</v>
      </c>
      <c r="D10636">
        <v>2</v>
      </c>
    </row>
    <row r="10637" spans="1:4" x14ac:dyDescent="0.25">
      <c r="A10637" s="1">
        <v>44481</v>
      </c>
      <c r="B10637">
        <v>1013514</v>
      </c>
      <c r="C10637">
        <v>4.7</v>
      </c>
      <c r="D10637">
        <v>3</v>
      </c>
    </row>
    <row r="10638" spans="1:4" x14ac:dyDescent="0.25">
      <c r="A10638" s="1">
        <v>44481</v>
      </c>
      <c r="B10638">
        <v>1013515</v>
      </c>
      <c r="C10638">
        <v>3.05</v>
      </c>
      <c r="D10638">
        <v>2</v>
      </c>
    </row>
    <row r="10639" spans="1:4" x14ac:dyDescent="0.25">
      <c r="A10639" s="1">
        <v>44481</v>
      </c>
      <c r="B10639">
        <v>1013516</v>
      </c>
      <c r="C10639">
        <v>2.9</v>
      </c>
      <c r="D10639">
        <v>3</v>
      </c>
    </row>
    <row r="10640" spans="1:4" x14ac:dyDescent="0.25">
      <c r="A10640" s="1">
        <v>44481</v>
      </c>
      <c r="B10640">
        <v>1013517</v>
      </c>
      <c r="C10640">
        <v>3.5</v>
      </c>
      <c r="D10640">
        <v>2</v>
      </c>
    </row>
    <row r="10641" spans="1:4" x14ac:dyDescent="0.25">
      <c r="A10641" s="1">
        <v>44481</v>
      </c>
      <c r="B10641">
        <v>1013518</v>
      </c>
      <c r="C10641">
        <v>5.15</v>
      </c>
      <c r="D10641">
        <v>4</v>
      </c>
    </row>
    <row r="10642" spans="1:4" x14ac:dyDescent="0.25">
      <c r="A10642" s="1">
        <v>44481</v>
      </c>
      <c r="B10642">
        <v>1013519</v>
      </c>
      <c r="C10642">
        <v>3.05</v>
      </c>
      <c r="D10642">
        <v>4</v>
      </c>
    </row>
    <row r="10643" spans="1:4" x14ac:dyDescent="0.25">
      <c r="A10643" s="1">
        <v>44481</v>
      </c>
      <c r="B10643">
        <v>1013520</v>
      </c>
      <c r="C10643">
        <v>2.9</v>
      </c>
      <c r="D10643">
        <v>8</v>
      </c>
    </row>
    <row r="10644" spans="1:4" x14ac:dyDescent="0.25">
      <c r="A10644" s="1">
        <v>44481</v>
      </c>
      <c r="B10644">
        <v>1013521</v>
      </c>
      <c r="C10644">
        <v>3.65</v>
      </c>
      <c r="D10644">
        <v>3</v>
      </c>
    </row>
    <row r="10645" spans="1:4" x14ac:dyDescent="0.25">
      <c r="A10645" s="1">
        <v>44481</v>
      </c>
      <c r="B10645">
        <v>1013522</v>
      </c>
      <c r="C10645">
        <v>5.9</v>
      </c>
      <c r="D10645">
        <v>5</v>
      </c>
    </row>
    <row r="10646" spans="1:4" x14ac:dyDescent="0.25">
      <c r="A10646" s="1">
        <v>44481</v>
      </c>
      <c r="B10646">
        <v>1013523</v>
      </c>
      <c r="C10646">
        <v>6.65</v>
      </c>
      <c r="D10646">
        <v>4</v>
      </c>
    </row>
    <row r="10647" spans="1:4" x14ac:dyDescent="0.25">
      <c r="A10647" s="1">
        <v>44481</v>
      </c>
      <c r="B10647">
        <v>1013524</v>
      </c>
      <c r="C10647">
        <v>3.05</v>
      </c>
      <c r="D10647">
        <v>2</v>
      </c>
    </row>
    <row r="10648" spans="1:4" x14ac:dyDescent="0.25">
      <c r="A10648" s="1">
        <v>44481</v>
      </c>
      <c r="B10648">
        <v>1013525</v>
      </c>
      <c r="C10648">
        <v>4.55</v>
      </c>
      <c r="D10648">
        <v>2</v>
      </c>
    </row>
    <row r="10649" spans="1:4" x14ac:dyDescent="0.25">
      <c r="A10649" s="1">
        <v>44481</v>
      </c>
      <c r="B10649">
        <v>1013527</v>
      </c>
      <c r="C10649">
        <v>4.0999999999999996</v>
      </c>
      <c r="D10649">
        <v>3</v>
      </c>
    </row>
    <row r="10650" spans="1:4" x14ac:dyDescent="0.25">
      <c r="A10650" s="1">
        <v>44481</v>
      </c>
      <c r="B10650">
        <v>1013528</v>
      </c>
      <c r="C10650">
        <v>3.65</v>
      </c>
      <c r="D10650">
        <v>4</v>
      </c>
    </row>
    <row r="10651" spans="1:4" x14ac:dyDescent="0.25">
      <c r="A10651" s="1">
        <v>44481</v>
      </c>
      <c r="B10651">
        <v>1013529</v>
      </c>
      <c r="C10651">
        <v>5.9</v>
      </c>
      <c r="D10651">
        <v>4</v>
      </c>
    </row>
    <row r="10652" spans="1:4" x14ac:dyDescent="0.25">
      <c r="A10652" s="1">
        <v>44481</v>
      </c>
      <c r="B10652">
        <v>1013530</v>
      </c>
      <c r="C10652">
        <v>3.8</v>
      </c>
      <c r="D10652">
        <v>2</v>
      </c>
    </row>
    <row r="10653" spans="1:4" x14ac:dyDescent="0.25">
      <c r="A10653" s="1">
        <v>44481</v>
      </c>
      <c r="B10653">
        <v>1013531</v>
      </c>
      <c r="C10653">
        <v>2.9</v>
      </c>
      <c r="D10653">
        <v>2</v>
      </c>
    </row>
    <row r="10654" spans="1:4" x14ac:dyDescent="0.25">
      <c r="A10654" s="1">
        <v>44481</v>
      </c>
      <c r="B10654">
        <v>1013532</v>
      </c>
      <c r="C10654">
        <v>8.4499999999999993</v>
      </c>
      <c r="D10654">
        <v>5</v>
      </c>
    </row>
    <row r="10655" spans="1:4" x14ac:dyDescent="0.25">
      <c r="A10655" s="1">
        <v>44481</v>
      </c>
      <c r="B10655">
        <v>1013533</v>
      </c>
      <c r="C10655">
        <v>4.55</v>
      </c>
      <c r="D10655">
        <v>2</v>
      </c>
    </row>
    <row r="10656" spans="1:4" x14ac:dyDescent="0.25">
      <c r="A10656" s="1">
        <v>44481</v>
      </c>
      <c r="B10656">
        <v>1013534</v>
      </c>
      <c r="C10656">
        <v>3.05</v>
      </c>
      <c r="D10656">
        <v>2</v>
      </c>
    </row>
    <row r="10657" spans="1:4" x14ac:dyDescent="0.25">
      <c r="A10657" s="1">
        <v>44481</v>
      </c>
      <c r="B10657">
        <v>1013535</v>
      </c>
      <c r="C10657">
        <v>5.9</v>
      </c>
      <c r="D10657">
        <v>4</v>
      </c>
    </row>
    <row r="10658" spans="1:4" x14ac:dyDescent="0.25">
      <c r="A10658" s="1">
        <v>44481</v>
      </c>
      <c r="B10658">
        <v>1013536</v>
      </c>
      <c r="C10658">
        <v>4.0999999999999996</v>
      </c>
      <c r="D10658">
        <v>4</v>
      </c>
    </row>
    <row r="10659" spans="1:4" x14ac:dyDescent="0.25">
      <c r="A10659" s="1">
        <v>44481</v>
      </c>
      <c r="B10659">
        <v>1013537</v>
      </c>
      <c r="C10659">
        <v>4.0999999999999996</v>
      </c>
      <c r="D10659">
        <v>5</v>
      </c>
    </row>
    <row r="10660" spans="1:4" x14ac:dyDescent="0.25">
      <c r="A10660" s="1">
        <v>44481</v>
      </c>
      <c r="B10660">
        <v>1013538</v>
      </c>
      <c r="C10660">
        <v>3.5</v>
      </c>
      <c r="D10660">
        <v>3</v>
      </c>
    </row>
    <row r="10661" spans="1:4" x14ac:dyDescent="0.25">
      <c r="A10661" s="1">
        <v>44481</v>
      </c>
      <c r="B10661">
        <v>1013539</v>
      </c>
      <c r="C10661">
        <v>3.8</v>
      </c>
      <c r="D10661">
        <v>6</v>
      </c>
    </row>
    <row r="10662" spans="1:4" x14ac:dyDescent="0.25">
      <c r="A10662" s="1">
        <v>44481</v>
      </c>
      <c r="B10662">
        <v>1013540</v>
      </c>
      <c r="C10662">
        <v>3.35</v>
      </c>
      <c r="D10662">
        <v>5</v>
      </c>
    </row>
    <row r="10663" spans="1:4" x14ac:dyDescent="0.25">
      <c r="A10663" s="1">
        <v>44481</v>
      </c>
      <c r="B10663">
        <v>1013541</v>
      </c>
      <c r="C10663">
        <v>3.05</v>
      </c>
      <c r="D10663">
        <v>2</v>
      </c>
    </row>
    <row r="10664" spans="1:4" x14ac:dyDescent="0.25">
      <c r="A10664" s="1">
        <v>44481</v>
      </c>
      <c r="B10664">
        <v>1013542</v>
      </c>
      <c r="C10664">
        <v>5.15</v>
      </c>
      <c r="D10664">
        <v>2</v>
      </c>
    </row>
    <row r="10665" spans="1:4" x14ac:dyDescent="0.25">
      <c r="A10665" s="1">
        <v>44481</v>
      </c>
      <c r="B10665">
        <v>1013543</v>
      </c>
      <c r="C10665">
        <v>6.95</v>
      </c>
      <c r="D10665">
        <v>6</v>
      </c>
    </row>
    <row r="10666" spans="1:4" x14ac:dyDescent="0.25">
      <c r="A10666" s="1">
        <v>44481</v>
      </c>
      <c r="B10666">
        <v>1013544</v>
      </c>
      <c r="C10666">
        <v>2.9</v>
      </c>
      <c r="D10666">
        <v>4</v>
      </c>
    </row>
    <row r="10667" spans="1:4" x14ac:dyDescent="0.25">
      <c r="A10667" s="1">
        <v>44481</v>
      </c>
      <c r="B10667">
        <v>1013545</v>
      </c>
      <c r="C10667">
        <v>3.65</v>
      </c>
      <c r="D10667">
        <v>3</v>
      </c>
    </row>
    <row r="10668" spans="1:4" x14ac:dyDescent="0.25">
      <c r="A10668" s="1">
        <v>44481</v>
      </c>
      <c r="B10668">
        <v>1013546</v>
      </c>
      <c r="C10668">
        <v>4.55</v>
      </c>
      <c r="D10668">
        <v>4</v>
      </c>
    </row>
    <row r="10669" spans="1:4" x14ac:dyDescent="0.25">
      <c r="A10669" s="1">
        <v>44481</v>
      </c>
      <c r="B10669">
        <v>1013547</v>
      </c>
      <c r="C10669">
        <v>6.8</v>
      </c>
      <c r="D10669">
        <v>4</v>
      </c>
    </row>
    <row r="10670" spans="1:4" x14ac:dyDescent="0.25">
      <c r="A10670" s="1">
        <v>44481</v>
      </c>
      <c r="B10670">
        <v>1013548</v>
      </c>
      <c r="C10670">
        <v>4.8499999999999996</v>
      </c>
      <c r="D10670">
        <v>4</v>
      </c>
    </row>
    <row r="10671" spans="1:4" x14ac:dyDescent="0.25">
      <c r="A10671" s="1">
        <v>44481</v>
      </c>
      <c r="B10671">
        <v>1013549</v>
      </c>
      <c r="C10671">
        <v>3.2</v>
      </c>
      <c r="D10671">
        <v>2</v>
      </c>
    </row>
    <row r="10672" spans="1:4" x14ac:dyDescent="0.25">
      <c r="A10672" s="1">
        <v>44481</v>
      </c>
      <c r="B10672">
        <v>1013550</v>
      </c>
      <c r="C10672">
        <v>3.95</v>
      </c>
      <c r="D10672">
        <v>4</v>
      </c>
    </row>
    <row r="10673" spans="1:4" x14ac:dyDescent="0.25">
      <c r="A10673" s="1">
        <v>44481</v>
      </c>
      <c r="B10673">
        <v>1013551</v>
      </c>
      <c r="C10673">
        <v>5.75</v>
      </c>
      <c r="D10673">
        <v>4</v>
      </c>
    </row>
    <row r="10674" spans="1:4" x14ac:dyDescent="0.25">
      <c r="A10674" s="1">
        <v>44481</v>
      </c>
      <c r="B10674">
        <v>1013552</v>
      </c>
      <c r="C10674">
        <v>4.7</v>
      </c>
      <c r="D10674">
        <v>4</v>
      </c>
    </row>
    <row r="10675" spans="1:4" x14ac:dyDescent="0.25">
      <c r="A10675" s="1">
        <v>44481</v>
      </c>
      <c r="B10675">
        <v>1013553</v>
      </c>
      <c r="C10675">
        <v>4.8499999999999996</v>
      </c>
      <c r="D10675">
        <v>4</v>
      </c>
    </row>
    <row r="10676" spans="1:4" x14ac:dyDescent="0.25">
      <c r="A10676" s="1">
        <v>44481</v>
      </c>
      <c r="B10676">
        <v>1013554</v>
      </c>
      <c r="C10676">
        <v>3.65</v>
      </c>
      <c r="D10676">
        <v>3</v>
      </c>
    </row>
    <row r="10677" spans="1:4" x14ac:dyDescent="0.25">
      <c r="A10677" s="1">
        <v>44481</v>
      </c>
      <c r="B10677">
        <v>1013555</v>
      </c>
      <c r="C10677">
        <v>4.0999999999999996</v>
      </c>
      <c r="D10677">
        <v>3</v>
      </c>
    </row>
    <row r="10678" spans="1:4" x14ac:dyDescent="0.25">
      <c r="A10678" s="1">
        <v>44481</v>
      </c>
      <c r="B10678">
        <v>1013556</v>
      </c>
      <c r="C10678">
        <v>3.8</v>
      </c>
      <c r="D10678">
        <v>2</v>
      </c>
    </row>
    <row r="10679" spans="1:4" x14ac:dyDescent="0.25">
      <c r="A10679" s="1">
        <v>44481</v>
      </c>
      <c r="B10679">
        <v>1013557</v>
      </c>
      <c r="C10679">
        <v>3.35</v>
      </c>
      <c r="D10679">
        <v>2</v>
      </c>
    </row>
    <row r="10680" spans="1:4" x14ac:dyDescent="0.25">
      <c r="A10680" s="1">
        <v>44481</v>
      </c>
      <c r="B10680">
        <v>1013558</v>
      </c>
      <c r="C10680">
        <v>3.5</v>
      </c>
      <c r="D10680">
        <v>2</v>
      </c>
    </row>
    <row r="10681" spans="1:4" x14ac:dyDescent="0.25">
      <c r="A10681" s="1">
        <v>44481</v>
      </c>
      <c r="B10681">
        <v>1013559</v>
      </c>
      <c r="C10681">
        <v>3.05</v>
      </c>
      <c r="D10681">
        <v>3</v>
      </c>
    </row>
    <row r="10682" spans="1:4" x14ac:dyDescent="0.25">
      <c r="A10682" s="1">
        <v>44481</v>
      </c>
      <c r="B10682">
        <v>1013560</v>
      </c>
      <c r="C10682">
        <v>5.6</v>
      </c>
      <c r="D10682">
        <v>5</v>
      </c>
    </row>
    <row r="10683" spans="1:4" x14ac:dyDescent="0.25">
      <c r="A10683" s="1">
        <v>44481</v>
      </c>
      <c r="B10683">
        <v>1013561</v>
      </c>
      <c r="C10683">
        <v>8.9</v>
      </c>
      <c r="D10683">
        <v>5</v>
      </c>
    </row>
    <row r="10684" spans="1:4" x14ac:dyDescent="0.25">
      <c r="A10684" s="1">
        <v>44481</v>
      </c>
      <c r="B10684">
        <v>1013562</v>
      </c>
      <c r="C10684">
        <v>3.35</v>
      </c>
      <c r="D10684">
        <v>2</v>
      </c>
    </row>
    <row r="10685" spans="1:4" x14ac:dyDescent="0.25">
      <c r="A10685" s="1">
        <v>44481</v>
      </c>
      <c r="B10685">
        <v>1013563</v>
      </c>
      <c r="C10685">
        <v>9.1999999999999993</v>
      </c>
      <c r="D10685">
        <v>5</v>
      </c>
    </row>
    <row r="10686" spans="1:4" x14ac:dyDescent="0.25">
      <c r="A10686" s="1">
        <v>44481</v>
      </c>
      <c r="B10686">
        <v>1013564</v>
      </c>
      <c r="C10686">
        <v>3.5</v>
      </c>
      <c r="D10686">
        <v>3</v>
      </c>
    </row>
    <row r="10687" spans="1:4" x14ac:dyDescent="0.25">
      <c r="A10687" s="1">
        <v>44481</v>
      </c>
      <c r="B10687">
        <v>1013565</v>
      </c>
      <c r="C10687">
        <v>5.75</v>
      </c>
      <c r="D10687">
        <v>5</v>
      </c>
    </row>
    <row r="10688" spans="1:4" x14ac:dyDescent="0.25">
      <c r="A10688" s="1">
        <v>44481</v>
      </c>
      <c r="B10688">
        <v>1013566</v>
      </c>
      <c r="C10688">
        <v>2.9</v>
      </c>
      <c r="D10688">
        <v>2</v>
      </c>
    </row>
    <row r="10689" spans="1:4" x14ac:dyDescent="0.25">
      <c r="A10689" s="1">
        <v>44481</v>
      </c>
      <c r="B10689">
        <v>1013567</v>
      </c>
      <c r="C10689">
        <v>3.35</v>
      </c>
      <c r="D10689">
        <v>2</v>
      </c>
    </row>
    <row r="10690" spans="1:4" x14ac:dyDescent="0.25">
      <c r="A10690" s="1">
        <v>44481</v>
      </c>
      <c r="B10690">
        <v>1013568</v>
      </c>
      <c r="C10690">
        <v>3.8</v>
      </c>
      <c r="D10690">
        <v>3</v>
      </c>
    </row>
    <row r="10691" spans="1:4" x14ac:dyDescent="0.25">
      <c r="A10691" s="1">
        <v>44481</v>
      </c>
      <c r="B10691">
        <v>1013569</v>
      </c>
      <c r="C10691">
        <v>2.9</v>
      </c>
      <c r="D10691">
        <v>2</v>
      </c>
    </row>
    <row r="10692" spans="1:4" x14ac:dyDescent="0.25">
      <c r="A10692" s="1">
        <v>44481</v>
      </c>
      <c r="B10692">
        <v>1013570</v>
      </c>
      <c r="C10692">
        <v>5.3</v>
      </c>
      <c r="D10692">
        <v>2</v>
      </c>
    </row>
    <row r="10693" spans="1:4" x14ac:dyDescent="0.25">
      <c r="A10693" s="1">
        <v>44481</v>
      </c>
      <c r="B10693">
        <v>1013571</v>
      </c>
      <c r="C10693">
        <v>5.45</v>
      </c>
      <c r="D10693">
        <v>3</v>
      </c>
    </row>
    <row r="10694" spans="1:4" x14ac:dyDescent="0.25">
      <c r="A10694" s="1">
        <v>44481</v>
      </c>
      <c r="B10694">
        <v>1013572</v>
      </c>
      <c r="C10694">
        <v>3.65</v>
      </c>
      <c r="D10694">
        <v>5</v>
      </c>
    </row>
    <row r="10695" spans="1:4" x14ac:dyDescent="0.25">
      <c r="A10695" s="1">
        <v>44481</v>
      </c>
      <c r="B10695">
        <v>1013573</v>
      </c>
      <c r="C10695">
        <v>3.05</v>
      </c>
      <c r="D10695">
        <v>2</v>
      </c>
    </row>
    <row r="10696" spans="1:4" x14ac:dyDescent="0.25">
      <c r="A10696" s="1">
        <v>44481</v>
      </c>
      <c r="B10696">
        <v>1013574</v>
      </c>
      <c r="C10696">
        <v>3.2</v>
      </c>
      <c r="D10696">
        <v>2</v>
      </c>
    </row>
    <row r="10697" spans="1:4" x14ac:dyDescent="0.25">
      <c r="A10697" s="1">
        <v>44481</v>
      </c>
      <c r="B10697">
        <v>1013575</v>
      </c>
      <c r="C10697">
        <v>7.1</v>
      </c>
      <c r="D10697">
        <v>5</v>
      </c>
    </row>
    <row r="10698" spans="1:4" x14ac:dyDescent="0.25">
      <c r="A10698" s="1">
        <v>44481</v>
      </c>
      <c r="B10698">
        <v>1013576</v>
      </c>
      <c r="C10698">
        <v>3.2</v>
      </c>
      <c r="D10698">
        <v>2</v>
      </c>
    </row>
    <row r="10699" spans="1:4" x14ac:dyDescent="0.25">
      <c r="A10699" s="1">
        <v>44481</v>
      </c>
      <c r="B10699">
        <v>1013577</v>
      </c>
      <c r="C10699">
        <v>3.65</v>
      </c>
      <c r="D10699">
        <v>4</v>
      </c>
    </row>
    <row r="10700" spans="1:4" x14ac:dyDescent="0.25">
      <c r="A10700" s="1">
        <v>44481</v>
      </c>
      <c r="B10700">
        <v>1013578</v>
      </c>
      <c r="C10700">
        <v>2.9</v>
      </c>
      <c r="D10700">
        <v>2</v>
      </c>
    </row>
    <row r="10701" spans="1:4" x14ac:dyDescent="0.25">
      <c r="A10701" s="1">
        <v>44481</v>
      </c>
      <c r="B10701">
        <v>1013579</v>
      </c>
      <c r="C10701">
        <v>3.95</v>
      </c>
      <c r="D10701">
        <v>4</v>
      </c>
    </row>
    <row r="10702" spans="1:4" x14ac:dyDescent="0.25">
      <c r="A10702" s="1">
        <v>44481</v>
      </c>
      <c r="B10702">
        <v>1013580</v>
      </c>
      <c r="C10702">
        <v>4.4000000000000004</v>
      </c>
      <c r="D10702">
        <v>3</v>
      </c>
    </row>
    <row r="10703" spans="1:4" x14ac:dyDescent="0.25">
      <c r="A10703" s="1">
        <v>44481</v>
      </c>
      <c r="B10703">
        <v>1013581</v>
      </c>
      <c r="C10703">
        <v>3.95</v>
      </c>
      <c r="D10703">
        <v>3</v>
      </c>
    </row>
    <row r="10704" spans="1:4" x14ac:dyDescent="0.25">
      <c r="A10704" s="1">
        <v>44481</v>
      </c>
      <c r="B10704">
        <v>1013582</v>
      </c>
      <c r="C10704">
        <v>5.9</v>
      </c>
      <c r="D10704">
        <v>5</v>
      </c>
    </row>
    <row r="10705" spans="1:4" x14ac:dyDescent="0.25">
      <c r="A10705" s="1">
        <v>44481</v>
      </c>
      <c r="B10705">
        <v>1013583</v>
      </c>
      <c r="C10705">
        <v>2.9</v>
      </c>
      <c r="D10705">
        <v>2</v>
      </c>
    </row>
    <row r="10706" spans="1:4" x14ac:dyDescent="0.25">
      <c r="A10706" s="1">
        <v>44481</v>
      </c>
      <c r="B10706">
        <v>1013585</v>
      </c>
      <c r="C10706">
        <v>4.0999999999999996</v>
      </c>
      <c r="D10706">
        <v>3</v>
      </c>
    </row>
    <row r="10707" spans="1:4" x14ac:dyDescent="0.25">
      <c r="A10707" s="1">
        <v>44481</v>
      </c>
      <c r="B10707">
        <v>1013586</v>
      </c>
      <c r="C10707">
        <v>6.95</v>
      </c>
      <c r="D10707">
        <v>4</v>
      </c>
    </row>
    <row r="10708" spans="1:4" x14ac:dyDescent="0.25">
      <c r="A10708" s="1">
        <v>44481</v>
      </c>
      <c r="B10708">
        <v>1013587</v>
      </c>
      <c r="C10708">
        <v>3.05</v>
      </c>
      <c r="D10708">
        <v>5</v>
      </c>
    </row>
    <row r="10709" spans="1:4" x14ac:dyDescent="0.25">
      <c r="A10709" s="1">
        <v>44481</v>
      </c>
      <c r="B10709">
        <v>1013588</v>
      </c>
      <c r="C10709">
        <v>7.1</v>
      </c>
      <c r="D10709">
        <v>5</v>
      </c>
    </row>
    <row r="10710" spans="1:4" x14ac:dyDescent="0.25">
      <c r="A10710" s="1">
        <v>44481</v>
      </c>
      <c r="B10710">
        <v>1013589</v>
      </c>
      <c r="C10710">
        <v>3.05</v>
      </c>
      <c r="D10710">
        <v>3</v>
      </c>
    </row>
    <row r="10711" spans="1:4" x14ac:dyDescent="0.25">
      <c r="A10711" s="1">
        <v>44481</v>
      </c>
      <c r="B10711">
        <v>1013590</v>
      </c>
      <c r="C10711">
        <v>3.05</v>
      </c>
      <c r="D10711">
        <v>2</v>
      </c>
    </row>
    <row r="10712" spans="1:4" x14ac:dyDescent="0.25">
      <c r="A10712" s="1">
        <v>44481</v>
      </c>
      <c r="B10712">
        <v>1013591</v>
      </c>
      <c r="C10712">
        <v>3.2</v>
      </c>
      <c r="D10712">
        <v>2</v>
      </c>
    </row>
    <row r="10713" spans="1:4" x14ac:dyDescent="0.25">
      <c r="A10713" s="1">
        <v>44481</v>
      </c>
      <c r="B10713">
        <v>1013592</v>
      </c>
      <c r="C10713">
        <v>3.95</v>
      </c>
      <c r="D10713">
        <v>3</v>
      </c>
    </row>
    <row r="10714" spans="1:4" x14ac:dyDescent="0.25">
      <c r="A10714" s="1">
        <v>44481</v>
      </c>
      <c r="B10714">
        <v>1013594</v>
      </c>
      <c r="C10714">
        <v>6.5</v>
      </c>
      <c r="D10714">
        <v>4</v>
      </c>
    </row>
    <row r="10715" spans="1:4" x14ac:dyDescent="0.25">
      <c r="A10715" s="1">
        <v>44481</v>
      </c>
      <c r="B10715">
        <v>1013595</v>
      </c>
      <c r="C10715">
        <v>5.75</v>
      </c>
      <c r="D10715">
        <v>4</v>
      </c>
    </row>
    <row r="10716" spans="1:4" x14ac:dyDescent="0.25">
      <c r="A10716" s="1">
        <v>44481</v>
      </c>
      <c r="B10716">
        <v>1013596</v>
      </c>
      <c r="C10716">
        <v>3.8</v>
      </c>
      <c r="D10716">
        <v>3</v>
      </c>
    </row>
    <row r="10717" spans="1:4" x14ac:dyDescent="0.25">
      <c r="A10717" s="1">
        <v>44481</v>
      </c>
      <c r="B10717">
        <v>1013597</v>
      </c>
      <c r="C10717">
        <v>4.8499999999999996</v>
      </c>
      <c r="D10717">
        <v>3</v>
      </c>
    </row>
    <row r="10718" spans="1:4" x14ac:dyDescent="0.25">
      <c r="A10718" s="1">
        <v>44481</v>
      </c>
      <c r="B10718">
        <v>1013598</v>
      </c>
      <c r="C10718">
        <v>4.8499999999999996</v>
      </c>
      <c r="D10718">
        <v>3</v>
      </c>
    </row>
    <row r="10719" spans="1:4" x14ac:dyDescent="0.25">
      <c r="A10719" s="1">
        <v>44481</v>
      </c>
      <c r="B10719">
        <v>1013599</v>
      </c>
      <c r="C10719">
        <v>4.8499999999999996</v>
      </c>
      <c r="D10719">
        <v>4</v>
      </c>
    </row>
    <row r="10720" spans="1:4" x14ac:dyDescent="0.25">
      <c r="A10720" s="1">
        <v>44481</v>
      </c>
      <c r="B10720">
        <v>1013600</v>
      </c>
      <c r="C10720">
        <v>3.95</v>
      </c>
      <c r="D10720">
        <v>4</v>
      </c>
    </row>
    <row r="10721" spans="1:4" x14ac:dyDescent="0.25">
      <c r="A10721" s="1">
        <v>44481</v>
      </c>
      <c r="B10721">
        <v>1013601</v>
      </c>
      <c r="C10721">
        <v>5.45</v>
      </c>
      <c r="D10721">
        <v>4</v>
      </c>
    </row>
    <row r="10722" spans="1:4" x14ac:dyDescent="0.25">
      <c r="A10722" s="1">
        <v>44481</v>
      </c>
      <c r="B10722">
        <v>1013602</v>
      </c>
      <c r="C10722">
        <v>3.2</v>
      </c>
      <c r="D10722">
        <v>2</v>
      </c>
    </row>
    <row r="10723" spans="1:4" x14ac:dyDescent="0.25">
      <c r="A10723" s="1">
        <v>44481</v>
      </c>
      <c r="B10723">
        <v>1013603</v>
      </c>
      <c r="C10723">
        <v>4.25</v>
      </c>
      <c r="D10723">
        <v>5</v>
      </c>
    </row>
    <row r="10724" spans="1:4" x14ac:dyDescent="0.25">
      <c r="A10724" s="1">
        <v>44481</v>
      </c>
      <c r="B10724">
        <v>1013604</v>
      </c>
      <c r="C10724">
        <v>10.25</v>
      </c>
      <c r="D10724">
        <v>6</v>
      </c>
    </row>
    <row r="10725" spans="1:4" x14ac:dyDescent="0.25">
      <c r="A10725" s="1">
        <v>44481</v>
      </c>
      <c r="B10725">
        <v>1013605</v>
      </c>
      <c r="C10725">
        <v>3.35</v>
      </c>
      <c r="D10725">
        <v>2</v>
      </c>
    </row>
    <row r="10726" spans="1:4" x14ac:dyDescent="0.25">
      <c r="A10726" s="1">
        <v>44481</v>
      </c>
      <c r="B10726">
        <v>1013606</v>
      </c>
      <c r="C10726">
        <v>4.8499999999999996</v>
      </c>
      <c r="D10726">
        <v>4</v>
      </c>
    </row>
    <row r="10727" spans="1:4" x14ac:dyDescent="0.25">
      <c r="A10727" s="1">
        <v>44481</v>
      </c>
      <c r="B10727">
        <v>1013607</v>
      </c>
      <c r="C10727">
        <v>3.5</v>
      </c>
      <c r="D10727">
        <v>2</v>
      </c>
    </row>
    <row r="10728" spans="1:4" x14ac:dyDescent="0.25">
      <c r="A10728" s="1">
        <v>44481</v>
      </c>
      <c r="B10728">
        <v>1013608</v>
      </c>
      <c r="C10728">
        <v>7.25</v>
      </c>
      <c r="D10728">
        <v>6</v>
      </c>
    </row>
    <row r="10729" spans="1:4" x14ac:dyDescent="0.25">
      <c r="A10729" s="1">
        <v>44481</v>
      </c>
      <c r="B10729">
        <v>1013609</v>
      </c>
      <c r="C10729">
        <v>3.5</v>
      </c>
      <c r="D10729">
        <v>2</v>
      </c>
    </row>
    <row r="10730" spans="1:4" x14ac:dyDescent="0.25">
      <c r="A10730" s="1">
        <v>44481</v>
      </c>
      <c r="B10730">
        <v>1013610</v>
      </c>
      <c r="C10730">
        <v>2.9</v>
      </c>
      <c r="D10730">
        <v>3</v>
      </c>
    </row>
    <row r="10731" spans="1:4" x14ac:dyDescent="0.25">
      <c r="A10731" s="1">
        <v>44481</v>
      </c>
      <c r="B10731">
        <v>1013611</v>
      </c>
      <c r="C10731">
        <v>4.4000000000000004</v>
      </c>
      <c r="D10731">
        <v>4</v>
      </c>
    </row>
    <row r="10732" spans="1:4" x14ac:dyDescent="0.25">
      <c r="A10732" s="1">
        <v>44481</v>
      </c>
      <c r="B10732">
        <v>1013612</v>
      </c>
      <c r="C10732">
        <v>3.65</v>
      </c>
      <c r="D10732">
        <v>2</v>
      </c>
    </row>
    <row r="10733" spans="1:4" x14ac:dyDescent="0.25">
      <c r="A10733" s="1">
        <v>44481</v>
      </c>
      <c r="B10733">
        <v>1013613</v>
      </c>
      <c r="C10733">
        <v>3.5</v>
      </c>
      <c r="D10733">
        <v>2</v>
      </c>
    </row>
    <row r="10734" spans="1:4" x14ac:dyDescent="0.25">
      <c r="A10734" s="1">
        <v>44481</v>
      </c>
      <c r="B10734">
        <v>1013614</v>
      </c>
      <c r="C10734">
        <v>4.8499999999999996</v>
      </c>
      <c r="D10734">
        <v>3</v>
      </c>
    </row>
    <row r="10735" spans="1:4" x14ac:dyDescent="0.25">
      <c r="A10735" s="1">
        <v>44481</v>
      </c>
      <c r="B10735">
        <v>1013615</v>
      </c>
      <c r="C10735">
        <v>4.0999999999999996</v>
      </c>
      <c r="D10735">
        <v>3</v>
      </c>
    </row>
    <row r="10736" spans="1:4" x14ac:dyDescent="0.25">
      <c r="A10736" s="1">
        <v>44481</v>
      </c>
      <c r="B10736">
        <v>1013616</v>
      </c>
      <c r="C10736">
        <v>3.05</v>
      </c>
      <c r="D10736">
        <v>3</v>
      </c>
    </row>
    <row r="10737" spans="1:4" x14ac:dyDescent="0.25">
      <c r="A10737" s="1">
        <v>44481</v>
      </c>
      <c r="B10737">
        <v>1013617</v>
      </c>
      <c r="C10737">
        <v>3.95</v>
      </c>
      <c r="D10737">
        <v>3</v>
      </c>
    </row>
    <row r="10738" spans="1:4" x14ac:dyDescent="0.25">
      <c r="A10738" s="1">
        <v>44481</v>
      </c>
      <c r="B10738">
        <v>1013618</v>
      </c>
      <c r="C10738">
        <v>3.5</v>
      </c>
      <c r="D10738">
        <v>2</v>
      </c>
    </row>
    <row r="10739" spans="1:4" x14ac:dyDescent="0.25">
      <c r="A10739" s="1">
        <v>44481</v>
      </c>
      <c r="B10739">
        <v>1013619</v>
      </c>
      <c r="C10739">
        <v>3.05</v>
      </c>
      <c r="D10739">
        <v>3</v>
      </c>
    </row>
    <row r="10740" spans="1:4" x14ac:dyDescent="0.25">
      <c r="A10740" s="1">
        <v>44481</v>
      </c>
      <c r="B10740">
        <v>1013620</v>
      </c>
      <c r="C10740">
        <v>3.2</v>
      </c>
      <c r="D10740">
        <v>3</v>
      </c>
    </row>
    <row r="10741" spans="1:4" x14ac:dyDescent="0.25">
      <c r="A10741" s="1">
        <v>44481</v>
      </c>
      <c r="B10741">
        <v>1013621</v>
      </c>
      <c r="C10741">
        <v>5.9</v>
      </c>
      <c r="D10741">
        <v>5</v>
      </c>
    </row>
    <row r="10742" spans="1:4" x14ac:dyDescent="0.25">
      <c r="A10742" s="1">
        <v>44481</v>
      </c>
      <c r="B10742">
        <v>1013622</v>
      </c>
      <c r="C10742">
        <v>3.05</v>
      </c>
      <c r="D10742">
        <v>2</v>
      </c>
    </row>
    <row r="10743" spans="1:4" x14ac:dyDescent="0.25">
      <c r="A10743" s="1">
        <v>44481</v>
      </c>
      <c r="B10743">
        <v>1013623</v>
      </c>
      <c r="C10743">
        <v>3.05</v>
      </c>
      <c r="D10743">
        <v>2</v>
      </c>
    </row>
    <row r="10744" spans="1:4" x14ac:dyDescent="0.25">
      <c r="A10744" s="1">
        <v>44481</v>
      </c>
      <c r="B10744">
        <v>1013624</v>
      </c>
      <c r="C10744">
        <v>3.65</v>
      </c>
      <c r="D10744">
        <v>2</v>
      </c>
    </row>
    <row r="10745" spans="1:4" x14ac:dyDescent="0.25">
      <c r="A10745" s="1">
        <v>44481</v>
      </c>
      <c r="B10745">
        <v>1013625</v>
      </c>
      <c r="C10745">
        <v>2.9</v>
      </c>
      <c r="D10745">
        <v>2</v>
      </c>
    </row>
    <row r="10746" spans="1:4" x14ac:dyDescent="0.25">
      <c r="A10746" s="1">
        <v>44481</v>
      </c>
      <c r="B10746">
        <v>1013626</v>
      </c>
      <c r="C10746">
        <v>4.8499999999999996</v>
      </c>
      <c r="D10746">
        <v>3</v>
      </c>
    </row>
    <row r="10747" spans="1:4" x14ac:dyDescent="0.25">
      <c r="A10747" s="1">
        <v>44481</v>
      </c>
      <c r="B10747">
        <v>1013627</v>
      </c>
      <c r="C10747">
        <v>5</v>
      </c>
      <c r="D10747">
        <v>3</v>
      </c>
    </row>
    <row r="10748" spans="1:4" x14ac:dyDescent="0.25">
      <c r="A10748" s="1">
        <v>44481</v>
      </c>
      <c r="B10748">
        <v>1013628</v>
      </c>
      <c r="C10748">
        <v>2.9</v>
      </c>
      <c r="D10748">
        <v>2</v>
      </c>
    </row>
    <row r="10749" spans="1:4" x14ac:dyDescent="0.25">
      <c r="A10749" s="1">
        <v>44481</v>
      </c>
      <c r="B10749">
        <v>1013629</v>
      </c>
      <c r="C10749">
        <v>4.55</v>
      </c>
      <c r="D10749">
        <v>3</v>
      </c>
    </row>
    <row r="10750" spans="1:4" x14ac:dyDescent="0.25">
      <c r="A10750" s="1">
        <v>44481</v>
      </c>
      <c r="B10750">
        <v>1013630</v>
      </c>
      <c r="C10750">
        <v>3.05</v>
      </c>
      <c r="D10750">
        <v>3</v>
      </c>
    </row>
    <row r="10751" spans="1:4" x14ac:dyDescent="0.25">
      <c r="A10751" s="1">
        <v>44481</v>
      </c>
      <c r="B10751">
        <v>1013631</v>
      </c>
      <c r="C10751">
        <v>3.05</v>
      </c>
      <c r="D10751">
        <v>4</v>
      </c>
    </row>
    <row r="10752" spans="1:4" x14ac:dyDescent="0.25">
      <c r="A10752" s="1">
        <v>44481</v>
      </c>
      <c r="B10752">
        <v>1013632</v>
      </c>
      <c r="C10752">
        <v>4.0999999999999996</v>
      </c>
      <c r="D10752">
        <v>3</v>
      </c>
    </row>
    <row r="10753" spans="1:4" x14ac:dyDescent="0.25">
      <c r="A10753" s="1">
        <v>44481</v>
      </c>
      <c r="B10753">
        <v>1013633</v>
      </c>
      <c r="C10753">
        <v>8.15</v>
      </c>
      <c r="D10753">
        <v>5</v>
      </c>
    </row>
    <row r="10754" spans="1:4" x14ac:dyDescent="0.25">
      <c r="A10754" s="1">
        <v>44481</v>
      </c>
      <c r="B10754">
        <v>1013634</v>
      </c>
      <c r="C10754">
        <v>5.3</v>
      </c>
      <c r="D10754">
        <v>5</v>
      </c>
    </row>
    <row r="10755" spans="1:4" x14ac:dyDescent="0.25">
      <c r="A10755" s="1">
        <v>44481</v>
      </c>
      <c r="B10755">
        <v>1013635</v>
      </c>
      <c r="C10755">
        <v>3.8</v>
      </c>
      <c r="D10755">
        <v>4</v>
      </c>
    </row>
    <row r="10756" spans="1:4" x14ac:dyDescent="0.25">
      <c r="A10756" s="1">
        <v>44481</v>
      </c>
      <c r="B10756">
        <v>1013636</v>
      </c>
      <c r="C10756">
        <v>7.25</v>
      </c>
      <c r="D10756">
        <v>5</v>
      </c>
    </row>
    <row r="10757" spans="1:4" x14ac:dyDescent="0.25">
      <c r="A10757" s="1">
        <v>44481</v>
      </c>
      <c r="B10757">
        <v>1013637</v>
      </c>
      <c r="C10757">
        <v>3.95</v>
      </c>
      <c r="D10757">
        <v>3</v>
      </c>
    </row>
    <row r="10758" spans="1:4" x14ac:dyDescent="0.25">
      <c r="A10758" s="1">
        <v>44481</v>
      </c>
      <c r="B10758">
        <v>1013638</v>
      </c>
      <c r="C10758">
        <v>3.05</v>
      </c>
      <c r="D10758">
        <v>2</v>
      </c>
    </row>
    <row r="10759" spans="1:4" x14ac:dyDescent="0.25">
      <c r="A10759" s="1">
        <v>44481</v>
      </c>
      <c r="B10759">
        <v>1013639</v>
      </c>
      <c r="C10759">
        <v>3.05</v>
      </c>
      <c r="D10759">
        <v>2</v>
      </c>
    </row>
    <row r="10760" spans="1:4" x14ac:dyDescent="0.25">
      <c r="A10760" s="1">
        <v>44481</v>
      </c>
      <c r="B10760">
        <v>1013640</v>
      </c>
      <c r="C10760">
        <v>6.8</v>
      </c>
      <c r="D10760">
        <v>5</v>
      </c>
    </row>
    <row r="10761" spans="1:4" x14ac:dyDescent="0.25">
      <c r="A10761" s="1">
        <v>44481</v>
      </c>
      <c r="B10761">
        <v>1013641</v>
      </c>
      <c r="C10761">
        <v>5</v>
      </c>
      <c r="D10761">
        <v>5</v>
      </c>
    </row>
    <row r="10762" spans="1:4" x14ac:dyDescent="0.25">
      <c r="A10762" s="1">
        <v>44481</v>
      </c>
      <c r="B10762">
        <v>1013642</v>
      </c>
      <c r="C10762">
        <v>5.9</v>
      </c>
      <c r="D10762">
        <v>3</v>
      </c>
    </row>
    <row r="10763" spans="1:4" x14ac:dyDescent="0.25">
      <c r="A10763" s="1">
        <v>44481</v>
      </c>
      <c r="B10763">
        <v>1013643</v>
      </c>
      <c r="C10763">
        <v>17.899999999999999</v>
      </c>
      <c r="D10763">
        <v>6</v>
      </c>
    </row>
    <row r="10764" spans="1:4" x14ac:dyDescent="0.25">
      <c r="A10764" s="1">
        <v>44481</v>
      </c>
      <c r="B10764">
        <v>1013644</v>
      </c>
      <c r="C10764">
        <v>5.75</v>
      </c>
      <c r="D10764">
        <v>3</v>
      </c>
    </row>
    <row r="10765" spans="1:4" x14ac:dyDescent="0.25">
      <c r="A10765" s="1">
        <v>44481</v>
      </c>
      <c r="B10765">
        <v>1013645</v>
      </c>
      <c r="C10765">
        <v>3.2</v>
      </c>
      <c r="D10765">
        <v>4</v>
      </c>
    </row>
    <row r="10766" spans="1:4" x14ac:dyDescent="0.25">
      <c r="A10766" s="1">
        <v>44481</v>
      </c>
      <c r="B10766">
        <v>1013646</v>
      </c>
      <c r="C10766">
        <v>8.3000000000000007</v>
      </c>
      <c r="D10766">
        <v>5</v>
      </c>
    </row>
    <row r="10767" spans="1:4" x14ac:dyDescent="0.25">
      <c r="A10767" s="1">
        <v>44481</v>
      </c>
      <c r="B10767">
        <v>1013647</v>
      </c>
      <c r="C10767">
        <v>3.5</v>
      </c>
      <c r="D10767">
        <v>2</v>
      </c>
    </row>
    <row r="10768" spans="1:4" x14ac:dyDescent="0.25">
      <c r="A10768" s="1">
        <v>44481</v>
      </c>
      <c r="B10768">
        <v>1013648</v>
      </c>
      <c r="C10768">
        <v>3.8</v>
      </c>
      <c r="D10768">
        <v>3</v>
      </c>
    </row>
    <row r="10769" spans="1:4" x14ac:dyDescent="0.25">
      <c r="A10769" s="1">
        <v>44481</v>
      </c>
      <c r="B10769">
        <v>1013649</v>
      </c>
      <c r="C10769">
        <v>3.5</v>
      </c>
      <c r="D10769">
        <v>3</v>
      </c>
    </row>
    <row r="10770" spans="1:4" x14ac:dyDescent="0.25">
      <c r="A10770" s="1">
        <v>44481</v>
      </c>
      <c r="B10770">
        <v>1013650</v>
      </c>
      <c r="C10770">
        <v>5.75</v>
      </c>
      <c r="D10770">
        <v>4</v>
      </c>
    </row>
    <row r="10771" spans="1:4" x14ac:dyDescent="0.25">
      <c r="A10771" s="1">
        <v>44481</v>
      </c>
      <c r="B10771">
        <v>1013651</v>
      </c>
      <c r="C10771">
        <v>5</v>
      </c>
      <c r="D10771">
        <v>3</v>
      </c>
    </row>
    <row r="10772" spans="1:4" x14ac:dyDescent="0.25">
      <c r="A10772" s="1">
        <v>44481</v>
      </c>
      <c r="B10772">
        <v>1013652</v>
      </c>
      <c r="C10772">
        <v>3.05</v>
      </c>
      <c r="D10772">
        <v>2</v>
      </c>
    </row>
    <row r="10773" spans="1:4" x14ac:dyDescent="0.25">
      <c r="A10773" s="1">
        <v>44481</v>
      </c>
      <c r="B10773">
        <v>1013653</v>
      </c>
      <c r="C10773">
        <v>6.35</v>
      </c>
      <c r="D10773">
        <v>5</v>
      </c>
    </row>
    <row r="10774" spans="1:4" x14ac:dyDescent="0.25">
      <c r="A10774" s="1">
        <v>44481</v>
      </c>
      <c r="B10774">
        <v>1013654</v>
      </c>
      <c r="C10774">
        <v>4.0999999999999996</v>
      </c>
      <c r="D10774">
        <v>4</v>
      </c>
    </row>
    <row r="10775" spans="1:4" x14ac:dyDescent="0.25">
      <c r="A10775" s="1">
        <v>44481</v>
      </c>
      <c r="B10775">
        <v>1013655</v>
      </c>
      <c r="C10775">
        <v>3.5</v>
      </c>
      <c r="D10775">
        <v>4</v>
      </c>
    </row>
    <row r="10776" spans="1:4" x14ac:dyDescent="0.25">
      <c r="A10776" s="1">
        <v>44481</v>
      </c>
      <c r="B10776">
        <v>1013656</v>
      </c>
      <c r="C10776">
        <v>6.2</v>
      </c>
      <c r="D10776">
        <v>3</v>
      </c>
    </row>
    <row r="10777" spans="1:4" x14ac:dyDescent="0.25">
      <c r="A10777" s="1">
        <v>44481</v>
      </c>
      <c r="B10777">
        <v>1013657</v>
      </c>
      <c r="C10777">
        <v>8</v>
      </c>
      <c r="D10777">
        <v>4</v>
      </c>
    </row>
    <row r="10778" spans="1:4" x14ac:dyDescent="0.25">
      <c r="A10778" s="1">
        <v>44481</v>
      </c>
      <c r="B10778">
        <v>1013658</v>
      </c>
      <c r="C10778">
        <v>4.7</v>
      </c>
      <c r="D10778">
        <v>3</v>
      </c>
    </row>
    <row r="10779" spans="1:4" x14ac:dyDescent="0.25">
      <c r="A10779" s="1">
        <v>44481</v>
      </c>
      <c r="B10779">
        <v>1013659</v>
      </c>
      <c r="C10779">
        <v>5.9</v>
      </c>
      <c r="D10779">
        <v>2</v>
      </c>
    </row>
    <row r="10780" spans="1:4" x14ac:dyDescent="0.25">
      <c r="A10780" s="1">
        <v>44481</v>
      </c>
      <c r="B10780">
        <v>1013660</v>
      </c>
      <c r="C10780">
        <v>3.05</v>
      </c>
      <c r="D10780">
        <v>3</v>
      </c>
    </row>
    <row r="10781" spans="1:4" x14ac:dyDescent="0.25">
      <c r="A10781" s="1">
        <v>44481</v>
      </c>
      <c r="B10781">
        <v>1013661</v>
      </c>
      <c r="C10781">
        <v>5.75</v>
      </c>
      <c r="D10781">
        <v>5</v>
      </c>
    </row>
    <row r="10782" spans="1:4" x14ac:dyDescent="0.25">
      <c r="A10782" s="1">
        <v>44481</v>
      </c>
      <c r="B10782">
        <v>1013662</v>
      </c>
      <c r="C10782">
        <v>5.75</v>
      </c>
      <c r="D10782">
        <v>5</v>
      </c>
    </row>
    <row r="10783" spans="1:4" x14ac:dyDescent="0.25">
      <c r="A10783" s="1">
        <v>44481</v>
      </c>
      <c r="B10783">
        <v>1013663</v>
      </c>
      <c r="C10783">
        <v>11</v>
      </c>
      <c r="D10783">
        <v>6</v>
      </c>
    </row>
    <row r="10784" spans="1:4" x14ac:dyDescent="0.25">
      <c r="A10784" s="1">
        <v>44481</v>
      </c>
      <c r="B10784">
        <v>1013664</v>
      </c>
      <c r="C10784">
        <v>3.95</v>
      </c>
      <c r="D10784">
        <v>3</v>
      </c>
    </row>
    <row r="10785" spans="1:4" x14ac:dyDescent="0.25">
      <c r="A10785" s="1">
        <v>44481</v>
      </c>
      <c r="B10785">
        <v>1013665</v>
      </c>
      <c r="C10785">
        <v>4.55</v>
      </c>
      <c r="D10785">
        <v>4</v>
      </c>
    </row>
    <row r="10786" spans="1:4" x14ac:dyDescent="0.25">
      <c r="A10786" s="1">
        <v>44481</v>
      </c>
      <c r="B10786">
        <v>1013666</v>
      </c>
      <c r="C10786">
        <v>5.45</v>
      </c>
      <c r="D10786">
        <v>4</v>
      </c>
    </row>
    <row r="10787" spans="1:4" x14ac:dyDescent="0.25">
      <c r="A10787" s="1">
        <v>44481</v>
      </c>
      <c r="B10787">
        <v>1013667</v>
      </c>
      <c r="C10787">
        <v>4.55</v>
      </c>
      <c r="D10787">
        <v>2</v>
      </c>
    </row>
    <row r="10788" spans="1:4" x14ac:dyDescent="0.25">
      <c r="A10788" s="1">
        <v>44481</v>
      </c>
      <c r="B10788">
        <v>1013668</v>
      </c>
      <c r="C10788">
        <v>3.05</v>
      </c>
      <c r="D10788">
        <v>2</v>
      </c>
    </row>
    <row r="10789" spans="1:4" x14ac:dyDescent="0.25">
      <c r="A10789" s="1">
        <v>44481</v>
      </c>
      <c r="B10789">
        <v>1013669</v>
      </c>
      <c r="C10789">
        <v>7.4</v>
      </c>
      <c r="D10789">
        <v>5</v>
      </c>
    </row>
    <row r="10790" spans="1:4" x14ac:dyDescent="0.25">
      <c r="A10790" s="1">
        <v>44481</v>
      </c>
      <c r="B10790">
        <v>1013670</v>
      </c>
      <c r="C10790">
        <v>2.9</v>
      </c>
      <c r="D10790">
        <v>2</v>
      </c>
    </row>
    <row r="10791" spans="1:4" x14ac:dyDescent="0.25">
      <c r="A10791" s="1">
        <v>44481</v>
      </c>
      <c r="B10791">
        <v>1013671</v>
      </c>
      <c r="C10791">
        <v>7.1</v>
      </c>
      <c r="D10791">
        <v>4</v>
      </c>
    </row>
    <row r="10792" spans="1:4" x14ac:dyDescent="0.25">
      <c r="A10792" s="1">
        <v>44481</v>
      </c>
      <c r="B10792">
        <v>1013672</v>
      </c>
      <c r="C10792">
        <v>6.8</v>
      </c>
      <c r="D10792">
        <v>4</v>
      </c>
    </row>
    <row r="10793" spans="1:4" x14ac:dyDescent="0.25">
      <c r="A10793" s="1">
        <v>44481</v>
      </c>
      <c r="B10793">
        <v>1013673</v>
      </c>
      <c r="C10793">
        <v>3.2</v>
      </c>
      <c r="D10793">
        <v>2</v>
      </c>
    </row>
    <row r="10794" spans="1:4" x14ac:dyDescent="0.25">
      <c r="A10794" s="1">
        <v>44481</v>
      </c>
      <c r="B10794">
        <v>1013674</v>
      </c>
      <c r="C10794">
        <v>8.6</v>
      </c>
      <c r="D10794">
        <v>6</v>
      </c>
    </row>
    <row r="10795" spans="1:4" x14ac:dyDescent="0.25">
      <c r="A10795" s="1">
        <v>44481</v>
      </c>
      <c r="B10795">
        <v>1013675</v>
      </c>
      <c r="C10795">
        <v>4.0999999999999996</v>
      </c>
      <c r="D10795">
        <v>2</v>
      </c>
    </row>
    <row r="10796" spans="1:4" x14ac:dyDescent="0.25">
      <c r="A10796" s="1">
        <v>44481</v>
      </c>
      <c r="B10796">
        <v>1013676</v>
      </c>
      <c r="C10796">
        <v>3.5</v>
      </c>
      <c r="D10796">
        <v>3</v>
      </c>
    </row>
    <row r="10797" spans="1:4" x14ac:dyDescent="0.25">
      <c r="A10797" s="1">
        <v>44481</v>
      </c>
      <c r="B10797">
        <v>1013677</v>
      </c>
      <c r="C10797">
        <v>2.9</v>
      </c>
      <c r="D10797">
        <v>3</v>
      </c>
    </row>
    <row r="10798" spans="1:4" x14ac:dyDescent="0.25">
      <c r="A10798" s="1">
        <v>44481</v>
      </c>
      <c r="B10798">
        <v>1013678</v>
      </c>
      <c r="C10798">
        <v>5.9</v>
      </c>
      <c r="D10798">
        <v>4</v>
      </c>
    </row>
    <row r="10799" spans="1:4" x14ac:dyDescent="0.25">
      <c r="A10799" s="1">
        <v>44481</v>
      </c>
      <c r="B10799">
        <v>1013679</v>
      </c>
      <c r="C10799">
        <v>5.45</v>
      </c>
      <c r="D10799">
        <v>4</v>
      </c>
    </row>
    <row r="10800" spans="1:4" x14ac:dyDescent="0.25">
      <c r="A10800" s="1">
        <v>44481</v>
      </c>
      <c r="B10800">
        <v>1013680</v>
      </c>
      <c r="C10800">
        <v>4.55</v>
      </c>
      <c r="D10800">
        <v>4</v>
      </c>
    </row>
    <row r="10801" spans="1:4" x14ac:dyDescent="0.25">
      <c r="A10801" s="1">
        <v>44481</v>
      </c>
      <c r="B10801">
        <v>1013681</v>
      </c>
      <c r="C10801">
        <v>4.4000000000000004</v>
      </c>
      <c r="D10801">
        <v>5</v>
      </c>
    </row>
    <row r="10802" spans="1:4" x14ac:dyDescent="0.25">
      <c r="A10802" s="1">
        <v>44481</v>
      </c>
      <c r="B10802">
        <v>1013682</v>
      </c>
      <c r="C10802">
        <v>4.25</v>
      </c>
      <c r="D10802">
        <v>3</v>
      </c>
    </row>
    <row r="10803" spans="1:4" x14ac:dyDescent="0.25">
      <c r="A10803" s="1">
        <v>44481</v>
      </c>
      <c r="B10803">
        <v>1013683</v>
      </c>
      <c r="C10803">
        <v>3.65</v>
      </c>
      <c r="D10803">
        <v>2</v>
      </c>
    </row>
    <row r="10804" spans="1:4" x14ac:dyDescent="0.25">
      <c r="A10804" s="1">
        <v>44481</v>
      </c>
      <c r="B10804">
        <v>1013684</v>
      </c>
      <c r="C10804">
        <v>3.05</v>
      </c>
      <c r="D10804">
        <v>2</v>
      </c>
    </row>
    <row r="10805" spans="1:4" x14ac:dyDescent="0.25">
      <c r="A10805" s="1">
        <v>44481</v>
      </c>
      <c r="B10805">
        <v>1013685</v>
      </c>
      <c r="C10805">
        <v>3.65</v>
      </c>
      <c r="D10805">
        <v>2</v>
      </c>
    </row>
    <row r="10806" spans="1:4" x14ac:dyDescent="0.25">
      <c r="A10806" s="1">
        <v>44481</v>
      </c>
      <c r="B10806">
        <v>1013686</v>
      </c>
      <c r="C10806">
        <v>3.2</v>
      </c>
      <c r="D10806">
        <v>2</v>
      </c>
    </row>
    <row r="10807" spans="1:4" x14ac:dyDescent="0.25">
      <c r="A10807" s="1">
        <v>44481</v>
      </c>
      <c r="B10807">
        <v>1013687</v>
      </c>
      <c r="C10807">
        <v>4.0999999999999996</v>
      </c>
      <c r="D10807">
        <v>3</v>
      </c>
    </row>
    <row r="10808" spans="1:4" x14ac:dyDescent="0.25">
      <c r="A10808" s="1">
        <v>44481</v>
      </c>
      <c r="B10808">
        <v>1013688</v>
      </c>
      <c r="C10808">
        <v>6.5</v>
      </c>
      <c r="D10808">
        <v>4</v>
      </c>
    </row>
    <row r="10809" spans="1:4" x14ac:dyDescent="0.25">
      <c r="A10809" s="1">
        <v>44481</v>
      </c>
      <c r="B10809">
        <v>1013689</v>
      </c>
      <c r="C10809">
        <v>3.65</v>
      </c>
      <c r="D10809">
        <v>2</v>
      </c>
    </row>
    <row r="10810" spans="1:4" x14ac:dyDescent="0.25">
      <c r="A10810" s="1">
        <v>44481</v>
      </c>
      <c r="B10810">
        <v>1013690</v>
      </c>
      <c r="C10810">
        <v>3.65</v>
      </c>
      <c r="D10810">
        <v>2</v>
      </c>
    </row>
    <row r="10811" spans="1:4" x14ac:dyDescent="0.25">
      <c r="A10811" s="1">
        <v>44481</v>
      </c>
      <c r="B10811">
        <v>1013691</v>
      </c>
      <c r="C10811">
        <v>10.55</v>
      </c>
      <c r="D10811">
        <v>5</v>
      </c>
    </row>
    <row r="10812" spans="1:4" x14ac:dyDescent="0.25">
      <c r="A10812" s="1">
        <v>44481</v>
      </c>
      <c r="B10812">
        <v>1013692</v>
      </c>
      <c r="C10812">
        <v>6.5</v>
      </c>
      <c r="D10812">
        <v>5</v>
      </c>
    </row>
    <row r="10813" spans="1:4" x14ac:dyDescent="0.25">
      <c r="A10813" s="1">
        <v>44481</v>
      </c>
      <c r="B10813">
        <v>1013693</v>
      </c>
      <c r="C10813">
        <v>3.8</v>
      </c>
      <c r="D10813">
        <v>4</v>
      </c>
    </row>
    <row r="10814" spans="1:4" x14ac:dyDescent="0.25">
      <c r="A10814" s="1">
        <v>44481</v>
      </c>
      <c r="B10814">
        <v>1013694</v>
      </c>
      <c r="C10814">
        <v>3.2</v>
      </c>
      <c r="D10814">
        <v>2</v>
      </c>
    </row>
    <row r="10815" spans="1:4" x14ac:dyDescent="0.25">
      <c r="A10815" s="1">
        <v>44481</v>
      </c>
      <c r="B10815">
        <v>1013695</v>
      </c>
      <c r="C10815">
        <v>7.85</v>
      </c>
      <c r="D10815">
        <v>5</v>
      </c>
    </row>
    <row r="10816" spans="1:4" x14ac:dyDescent="0.25">
      <c r="A10816" s="1">
        <v>44481</v>
      </c>
      <c r="B10816">
        <v>1013696</v>
      </c>
      <c r="C10816">
        <v>3.35</v>
      </c>
      <c r="D10816">
        <v>2</v>
      </c>
    </row>
    <row r="10817" spans="1:4" x14ac:dyDescent="0.25">
      <c r="A10817" s="1">
        <v>44481</v>
      </c>
      <c r="B10817">
        <v>1013697</v>
      </c>
      <c r="C10817">
        <v>4.4000000000000004</v>
      </c>
      <c r="D10817">
        <v>3</v>
      </c>
    </row>
    <row r="10818" spans="1:4" x14ac:dyDescent="0.25">
      <c r="A10818" s="1">
        <v>44481</v>
      </c>
      <c r="B10818">
        <v>1013698</v>
      </c>
      <c r="C10818">
        <v>4.55</v>
      </c>
      <c r="D10818">
        <v>5</v>
      </c>
    </row>
    <row r="10819" spans="1:4" x14ac:dyDescent="0.25">
      <c r="A10819" s="1">
        <v>44481</v>
      </c>
      <c r="B10819">
        <v>1013699</v>
      </c>
      <c r="C10819">
        <v>2.9</v>
      </c>
      <c r="D10819">
        <v>2</v>
      </c>
    </row>
    <row r="10820" spans="1:4" x14ac:dyDescent="0.25">
      <c r="A10820" s="1">
        <v>44481</v>
      </c>
      <c r="B10820">
        <v>1013700</v>
      </c>
      <c r="C10820">
        <v>3.05</v>
      </c>
      <c r="D10820">
        <v>3</v>
      </c>
    </row>
    <row r="10821" spans="1:4" x14ac:dyDescent="0.25">
      <c r="A10821" s="1">
        <v>44481</v>
      </c>
      <c r="B10821">
        <v>1013701</v>
      </c>
      <c r="C10821">
        <v>3.8</v>
      </c>
      <c r="D10821">
        <v>4</v>
      </c>
    </row>
    <row r="10822" spans="1:4" x14ac:dyDescent="0.25">
      <c r="A10822" s="1">
        <v>44481</v>
      </c>
      <c r="B10822">
        <v>1013702</v>
      </c>
      <c r="C10822">
        <v>2.9</v>
      </c>
      <c r="D10822">
        <v>3</v>
      </c>
    </row>
    <row r="10823" spans="1:4" x14ac:dyDescent="0.25">
      <c r="A10823" s="1">
        <v>44481</v>
      </c>
      <c r="B10823">
        <v>1013703</v>
      </c>
      <c r="C10823">
        <v>3.05</v>
      </c>
      <c r="D10823">
        <v>2</v>
      </c>
    </row>
    <row r="10824" spans="1:4" x14ac:dyDescent="0.25">
      <c r="A10824" s="1">
        <v>44481</v>
      </c>
      <c r="B10824">
        <v>1013704</v>
      </c>
      <c r="C10824">
        <v>4.4000000000000004</v>
      </c>
      <c r="D10824">
        <v>3</v>
      </c>
    </row>
    <row r="10825" spans="1:4" x14ac:dyDescent="0.25">
      <c r="A10825" s="1">
        <v>44481</v>
      </c>
      <c r="B10825">
        <v>1013705</v>
      </c>
      <c r="C10825">
        <v>4.8499999999999996</v>
      </c>
      <c r="D10825">
        <v>4</v>
      </c>
    </row>
    <row r="10826" spans="1:4" x14ac:dyDescent="0.25">
      <c r="A10826" s="1">
        <v>44481</v>
      </c>
      <c r="B10826">
        <v>1013706</v>
      </c>
      <c r="C10826">
        <v>3.65</v>
      </c>
      <c r="D10826">
        <v>5</v>
      </c>
    </row>
    <row r="10827" spans="1:4" x14ac:dyDescent="0.25">
      <c r="A10827" s="1">
        <v>44481</v>
      </c>
      <c r="B10827">
        <v>1013707</v>
      </c>
      <c r="C10827">
        <v>6.5</v>
      </c>
      <c r="D10827">
        <v>6</v>
      </c>
    </row>
    <row r="10828" spans="1:4" x14ac:dyDescent="0.25">
      <c r="A10828" s="1">
        <v>44481</v>
      </c>
      <c r="B10828">
        <v>1013708</v>
      </c>
      <c r="C10828">
        <v>3.5</v>
      </c>
      <c r="D10828">
        <v>5</v>
      </c>
    </row>
    <row r="10829" spans="1:4" x14ac:dyDescent="0.25">
      <c r="A10829" s="1">
        <v>44481</v>
      </c>
      <c r="B10829">
        <v>1013709</v>
      </c>
      <c r="C10829">
        <v>3.65</v>
      </c>
      <c r="D10829">
        <v>6</v>
      </c>
    </row>
    <row r="10830" spans="1:4" x14ac:dyDescent="0.25">
      <c r="A10830" s="1">
        <v>44481</v>
      </c>
      <c r="B10830">
        <v>1013710</v>
      </c>
      <c r="C10830">
        <v>2.9</v>
      </c>
      <c r="D10830">
        <v>2</v>
      </c>
    </row>
    <row r="10831" spans="1:4" x14ac:dyDescent="0.25">
      <c r="A10831" s="1">
        <v>44481</v>
      </c>
      <c r="B10831">
        <v>1013711</v>
      </c>
      <c r="C10831">
        <v>3.65</v>
      </c>
      <c r="D10831">
        <v>3</v>
      </c>
    </row>
    <row r="10832" spans="1:4" x14ac:dyDescent="0.25">
      <c r="A10832" s="1">
        <v>44481</v>
      </c>
      <c r="B10832">
        <v>1013712</v>
      </c>
      <c r="C10832">
        <v>4.7</v>
      </c>
      <c r="D10832">
        <v>4</v>
      </c>
    </row>
    <row r="10833" spans="1:4" x14ac:dyDescent="0.25">
      <c r="A10833" s="1">
        <v>44481</v>
      </c>
      <c r="B10833">
        <v>1013713</v>
      </c>
      <c r="C10833">
        <v>3.8</v>
      </c>
      <c r="D10833">
        <v>4</v>
      </c>
    </row>
    <row r="10834" spans="1:4" x14ac:dyDescent="0.25">
      <c r="A10834" s="1">
        <v>44481</v>
      </c>
      <c r="B10834">
        <v>1013714</v>
      </c>
      <c r="C10834">
        <v>3.8</v>
      </c>
      <c r="D10834">
        <v>5</v>
      </c>
    </row>
    <row r="10835" spans="1:4" x14ac:dyDescent="0.25">
      <c r="A10835" s="1">
        <v>44481</v>
      </c>
      <c r="B10835">
        <v>1013715</v>
      </c>
      <c r="C10835">
        <v>4.0999999999999996</v>
      </c>
      <c r="D10835">
        <v>4</v>
      </c>
    </row>
    <row r="10836" spans="1:4" x14ac:dyDescent="0.25">
      <c r="A10836" s="1">
        <v>44481</v>
      </c>
      <c r="B10836">
        <v>1013716</v>
      </c>
      <c r="C10836">
        <v>3.95</v>
      </c>
      <c r="D10836">
        <v>3</v>
      </c>
    </row>
    <row r="10837" spans="1:4" x14ac:dyDescent="0.25">
      <c r="A10837" s="1">
        <v>44481</v>
      </c>
      <c r="B10837">
        <v>1013717</v>
      </c>
      <c r="C10837">
        <v>4.0999999999999996</v>
      </c>
      <c r="D10837">
        <v>3</v>
      </c>
    </row>
    <row r="10838" spans="1:4" x14ac:dyDescent="0.25">
      <c r="A10838" s="1">
        <v>44481</v>
      </c>
      <c r="B10838">
        <v>1013718</v>
      </c>
      <c r="C10838">
        <v>4.25</v>
      </c>
      <c r="D10838">
        <v>2</v>
      </c>
    </row>
    <row r="10839" spans="1:4" x14ac:dyDescent="0.25">
      <c r="A10839" s="1">
        <v>44481</v>
      </c>
      <c r="B10839">
        <v>1013719</v>
      </c>
      <c r="C10839">
        <v>4.55</v>
      </c>
      <c r="D10839">
        <v>3</v>
      </c>
    </row>
    <row r="10840" spans="1:4" x14ac:dyDescent="0.25">
      <c r="A10840" s="1">
        <v>44481</v>
      </c>
      <c r="B10840">
        <v>1013720</v>
      </c>
      <c r="C10840">
        <v>4.55</v>
      </c>
      <c r="D10840">
        <v>4</v>
      </c>
    </row>
    <row r="10841" spans="1:4" x14ac:dyDescent="0.25">
      <c r="A10841" s="1">
        <v>44481</v>
      </c>
      <c r="B10841">
        <v>1013721</v>
      </c>
      <c r="C10841">
        <v>8</v>
      </c>
      <c r="D10841">
        <v>5</v>
      </c>
    </row>
    <row r="10842" spans="1:4" x14ac:dyDescent="0.25">
      <c r="A10842" s="1">
        <v>44481</v>
      </c>
      <c r="B10842">
        <v>1013722</v>
      </c>
      <c r="C10842">
        <v>6.5</v>
      </c>
      <c r="D10842">
        <v>5</v>
      </c>
    </row>
    <row r="10843" spans="1:4" x14ac:dyDescent="0.25">
      <c r="A10843" s="1">
        <v>44481</v>
      </c>
      <c r="B10843">
        <v>1013723</v>
      </c>
      <c r="C10843">
        <v>2.9</v>
      </c>
      <c r="D10843">
        <v>3</v>
      </c>
    </row>
    <row r="10844" spans="1:4" x14ac:dyDescent="0.25">
      <c r="A10844" s="1">
        <v>44481</v>
      </c>
      <c r="B10844">
        <v>1013724</v>
      </c>
      <c r="C10844">
        <v>5.6</v>
      </c>
      <c r="D10844">
        <v>4</v>
      </c>
    </row>
    <row r="10845" spans="1:4" x14ac:dyDescent="0.25">
      <c r="A10845" s="1">
        <v>44481</v>
      </c>
      <c r="B10845">
        <v>1013725</v>
      </c>
      <c r="C10845">
        <v>4.7</v>
      </c>
      <c r="D10845">
        <v>6</v>
      </c>
    </row>
    <row r="10846" spans="1:4" x14ac:dyDescent="0.25">
      <c r="A10846" s="1">
        <v>44481</v>
      </c>
      <c r="B10846">
        <v>1013726</v>
      </c>
      <c r="C10846">
        <v>3.05</v>
      </c>
      <c r="D10846">
        <v>4</v>
      </c>
    </row>
    <row r="10847" spans="1:4" x14ac:dyDescent="0.25">
      <c r="A10847" s="1">
        <v>44481</v>
      </c>
      <c r="B10847">
        <v>1013727</v>
      </c>
      <c r="C10847">
        <v>3.95</v>
      </c>
      <c r="D10847">
        <v>4</v>
      </c>
    </row>
    <row r="10848" spans="1:4" x14ac:dyDescent="0.25">
      <c r="A10848" s="1">
        <v>44481</v>
      </c>
      <c r="B10848">
        <v>1013728</v>
      </c>
      <c r="C10848">
        <v>7.55</v>
      </c>
      <c r="D10848">
        <v>3</v>
      </c>
    </row>
    <row r="10849" spans="1:4" x14ac:dyDescent="0.25">
      <c r="A10849" s="1">
        <v>44481</v>
      </c>
      <c r="B10849">
        <v>1013729</v>
      </c>
      <c r="C10849">
        <v>7.4</v>
      </c>
      <c r="D10849">
        <v>5</v>
      </c>
    </row>
    <row r="10850" spans="1:4" x14ac:dyDescent="0.25">
      <c r="A10850" s="1">
        <v>44481</v>
      </c>
      <c r="B10850">
        <v>1013730</v>
      </c>
      <c r="C10850">
        <v>10.1</v>
      </c>
      <c r="D10850">
        <v>5</v>
      </c>
    </row>
    <row r="10851" spans="1:4" x14ac:dyDescent="0.25">
      <c r="A10851" s="1">
        <v>44481</v>
      </c>
      <c r="B10851">
        <v>1013731</v>
      </c>
      <c r="C10851">
        <v>2.9</v>
      </c>
      <c r="D10851">
        <v>2</v>
      </c>
    </row>
    <row r="10852" spans="1:4" x14ac:dyDescent="0.25">
      <c r="A10852" s="1">
        <v>44481</v>
      </c>
      <c r="B10852">
        <v>1013732</v>
      </c>
      <c r="C10852">
        <v>5.6</v>
      </c>
      <c r="D10852">
        <v>4</v>
      </c>
    </row>
    <row r="10853" spans="1:4" x14ac:dyDescent="0.25">
      <c r="A10853" s="1">
        <v>44481</v>
      </c>
      <c r="B10853">
        <v>1013733</v>
      </c>
      <c r="C10853">
        <v>3.8</v>
      </c>
      <c r="D10853">
        <v>4</v>
      </c>
    </row>
    <row r="10854" spans="1:4" x14ac:dyDescent="0.25">
      <c r="A10854" s="1">
        <v>44481</v>
      </c>
      <c r="B10854">
        <v>1013734</v>
      </c>
      <c r="C10854">
        <v>6.65</v>
      </c>
      <c r="D10854">
        <v>3</v>
      </c>
    </row>
    <row r="10855" spans="1:4" x14ac:dyDescent="0.25">
      <c r="A10855" s="1">
        <v>44481</v>
      </c>
      <c r="B10855">
        <v>1013735</v>
      </c>
      <c r="C10855">
        <v>7.25</v>
      </c>
      <c r="D10855">
        <v>5</v>
      </c>
    </row>
    <row r="10856" spans="1:4" x14ac:dyDescent="0.25">
      <c r="A10856" s="1">
        <v>44481</v>
      </c>
      <c r="B10856">
        <v>1013736</v>
      </c>
      <c r="C10856">
        <v>5.45</v>
      </c>
      <c r="D10856">
        <v>6</v>
      </c>
    </row>
    <row r="10857" spans="1:4" x14ac:dyDescent="0.25">
      <c r="A10857" s="1">
        <v>44481</v>
      </c>
      <c r="B10857">
        <v>1013737</v>
      </c>
      <c r="C10857">
        <v>3.95</v>
      </c>
      <c r="D10857">
        <v>5</v>
      </c>
    </row>
    <row r="10858" spans="1:4" x14ac:dyDescent="0.25">
      <c r="A10858" s="1">
        <v>44481</v>
      </c>
      <c r="B10858">
        <v>1013738</v>
      </c>
      <c r="C10858">
        <v>4.4000000000000004</v>
      </c>
      <c r="D10858">
        <v>4</v>
      </c>
    </row>
    <row r="10859" spans="1:4" x14ac:dyDescent="0.25">
      <c r="A10859" s="1">
        <v>44481</v>
      </c>
      <c r="B10859">
        <v>1013739</v>
      </c>
      <c r="C10859">
        <v>3.5</v>
      </c>
      <c r="D10859">
        <v>2</v>
      </c>
    </row>
    <row r="10860" spans="1:4" x14ac:dyDescent="0.25">
      <c r="A10860" s="1">
        <v>44481</v>
      </c>
      <c r="B10860">
        <v>1013740</v>
      </c>
      <c r="C10860">
        <v>10.7</v>
      </c>
      <c r="D10860">
        <v>5</v>
      </c>
    </row>
    <row r="10861" spans="1:4" x14ac:dyDescent="0.25">
      <c r="A10861" s="1">
        <v>44481</v>
      </c>
      <c r="B10861">
        <v>1013741</v>
      </c>
      <c r="C10861">
        <v>6.8</v>
      </c>
      <c r="D10861">
        <v>5</v>
      </c>
    </row>
    <row r="10862" spans="1:4" x14ac:dyDescent="0.25">
      <c r="A10862" s="1">
        <v>44481</v>
      </c>
      <c r="B10862">
        <v>1013742</v>
      </c>
      <c r="C10862">
        <v>9.35</v>
      </c>
      <c r="D10862">
        <v>3</v>
      </c>
    </row>
    <row r="10863" spans="1:4" x14ac:dyDescent="0.25">
      <c r="A10863" s="1">
        <v>44481</v>
      </c>
      <c r="B10863">
        <v>1013743</v>
      </c>
      <c r="C10863">
        <v>3.65</v>
      </c>
      <c r="D10863">
        <v>2</v>
      </c>
    </row>
    <row r="10864" spans="1:4" x14ac:dyDescent="0.25">
      <c r="A10864" s="1">
        <v>44481</v>
      </c>
      <c r="B10864">
        <v>1013744</v>
      </c>
      <c r="C10864">
        <v>4.25</v>
      </c>
      <c r="D10864">
        <v>3</v>
      </c>
    </row>
    <row r="10865" spans="1:4" x14ac:dyDescent="0.25">
      <c r="A10865" s="1">
        <v>44481</v>
      </c>
      <c r="B10865">
        <v>1013745</v>
      </c>
      <c r="C10865">
        <v>3.5</v>
      </c>
      <c r="D10865">
        <v>2</v>
      </c>
    </row>
    <row r="10866" spans="1:4" x14ac:dyDescent="0.25">
      <c r="A10866" s="1">
        <v>44481</v>
      </c>
      <c r="B10866">
        <v>1013746</v>
      </c>
      <c r="C10866">
        <v>3.8</v>
      </c>
      <c r="D10866">
        <v>2</v>
      </c>
    </row>
    <row r="10867" spans="1:4" x14ac:dyDescent="0.25">
      <c r="A10867" s="1">
        <v>44481</v>
      </c>
      <c r="B10867">
        <v>1013747</v>
      </c>
      <c r="C10867">
        <v>4.0999999999999996</v>
      </c>
      <c r="D10867">
        <v>5</v>
      </c>
    </row>
    <row r="10868" spans="1:4" x14ac:dyDescent="0.25">
      <c r="A10868" s="1">
        <v>44481</v>
      </c>
      <c r="B10868">
        <v>1013748</v>
      </c>
      <c r="C10868">
        <v>6.5</v>
      </c>
      <c r="D10868">
        <v>5</v>
      </c>
    </row>
    <row r="10869" spans="1:4" x14ac:dyDescent="0.25">
      <c r="A10869" s="1">
        <v>44481</v>
      </c>
      <c r="B10869">
        <v>1013749</v>
      </c>
      <c r="C10869">
        <v>4.55</v>
      </c>
      <c r="D10869">
        <v>3</v>
      </c>
    </row>
    <row r="10870" spans="1:4" x14ac:dyDescent="0.25">
      <c r="A10870" s="1">
        <v>44481</v>
      </c>
      <c r="B10870">
        <v>1013750</v>
      </c>
      <c r="C10870">
        <v>3.05</v>
      </c>
      <c r="D10870">
        <v>4</v>
      </c>
    </row>
    <row r="10871" spans="1:4" x14ac:dyDescent="0.25">
      <c r="A10871" s="1">
        <v>44481</v>
      </c>
      <c r="B10871">
        <v>1013752</v>
      </c>
      <c r="C10871">
        <v>3.35</v>
      </c>
      <c r="D10871">
        <v>2</v>
      </c>
    </row>
    <row r="10872" spans="1:4" x14ac:dyDescent="0.25">
      <c r="A10872" s="1">
        <v>44481</v>
      </c>
      <c r="B10872">
        <v>1013753</v>
      </c>
      <c r="C10872">
        <v>3.05</v>
      </c>
      <c r="D10872">
        <v>4</v>
      </c>
    </row>
    <row r="10873" spans="1:4" x14ac:dyDescent="0.25">
      <c r="A10873" s="1">
        <v>44481</v>
      </c>
      <c r="B10873">
        <v>1013754</v>
      </c>
      <c r="C10873">
        <v>4.55</v>
      </c>
      <c r="D10873">
        <v>4</v>
      </c>
    </row>
    <row r="10874" spans="1:4" x14ac:dyDescent="0.25">
      <c r="A10874" s="1">
        <v>44481</v>
      </c>
      <c r="B10874">
        <v>1013755</v>
      </c>
      <c r="C10874">
        <v>3.2</v>
      </c>
      <c r="D10874">
        <v>3</v>
      </c>
    </row>
    <row r="10875" spans="1:4" x14ac:dyDescent="0.25">
      <c r="A10875" s="1">
        <v>44481</v>
      </c>
      <c r="B10875">
        <v>1013756</v>
      </c>
      <c r="C10875">
        <v>5.15</v>
      </c>
      <c r="D10875">
        <v>4</v>
      </c>
    </row>
    <row r="10876" spans="1:4" x14ac:dyDescent="0.25">
      <c r="A10876" s="1">
        <v>44481</v>
      </c>
      <c r="B10876">
        <v>1013757</v>
      </c>
      <c r="C10876">
        <v>8</v>
      </c>
      <c r="D10876">
        <v>6</v>
      </c>
    </row>
    <row r="10877" spans="1:4" x14ac:dyDescent="0.25">
      <c r="A10877" s="1">
        <v>44481</v>
      </c>
      <c r="B10877">
        <v>1013758</v>
      </c>
      <c r="C10877">
        <v>3.05</v>
      </c>
      <c r="D10877">
        <v>2</v>
      </c>
    </row>
    <row r="10878" spans="1:4" x14ac:dyDescent="0.25">
      <c r="A10878" s="1">
        <v>44481</v>
      </c>
      <c r="B10878">
        <v>1013759</v>
      </c>
      <c r="C10878">
        <v>4.25</v>
      </c>
      <c r="D10878">
        <v>4</v>
      </c>
    </row>
    <row r="10879" spans="1:4" x14ac:dyDescent="0.25">
      <c r="A10879" s="1">
        <v>44481</v>
      </c>
      <c r="B10879">
        <v>1013760</v>
      </c>
      <c r="C10879">
        <v>8</v>
      </c>
      <c r="D10879">
        <v>5</v>
      </c>
    </row>
    <row r="10880" spans="1:4" x14ac:dyDescent="0.25">
      <c r="A10880" s="1">
        <v>44481</v>
      </c>
      <c r="B10880">
        <v>1013761</v>
      </c>
      <c r="C10880">
        <v>3.2</v>
      </c>
      <c r="D10880">
        <v>2</v>
      </c>
    </row>
    <row r="10881" spans="1:4" x14ac:dyDescent="0.25">
      <c r="A10881" s="1">
        <v>44481</v>
      </c>
      <c r="B10881">
        <v>1013762</v>
      </c>
      <c r="C10881">
        <v>3.95</v>
      </c>
      <c r="D10881">
        <v>3</v>
      </c>
    </row>
    <row r="10882" spans="1:4" x14ac:dyDescent="0.25">
      <c r="A10882" s="1">
        <v>44481</v>
      </c>
      <c r="B10882">
        <v>1013763</v>
      </c>
      <c r="C10882">
        <v>4.0999999999999996</v>
      </c>
      <c r="D10882">
        <v>3</v>
      </c>
    </row>
    <row r="10883" spans="1:4" x14ac:dyDescent="0.25">
      <c r="A10883" s="1">
        <v>44481</v>
      </c>
      <c r="B10883">
        <v>1013764</v>
      </c>
      <c r="C10883">
        <v>9.5</v>
      </c>
      <c r="D10883">
        <v>5</v>
      </c>
    </row>
    <row r="10884" spans="1:4" x14ac:dyDescent="0.25">
      <c r="A10884" s="1">
        <v>44481</v>
      </c>
      <c r="B10884">
        <v>1013765</v>
      </c>
      <c r="C10884">
        <v>2.9</v>
      </c>
      <c r="D10884">
        <v>2</v>
      </c>
    </row>
    <row r="10885" spans="1:4" x14ac:dyDescent="0.25">
      <c r="A10885" s="1">
        <v>44481</v>
      </c>
      <c r="B10885">
        <v>1013766</v>
      </c>
      <c r="C10885">
        <v>2.9</v>
      </c>
      <c r="D10885">
        <v>2</v>
      </c>
    </row>
    <row r="10886" spans="1:4" x14ac:dyDescent="0.25">
      <c r="A10886" s="1">
        <v>44481</v>
      </c>
      <c r="B10886">
        <v>1013767</v>
      </c>
      <c r="C10886">
        <v>7.4</v>
      </c>
      <c r="D10886">
        <v>4</v>
      </c>
    </row>
    <row r="10887" spans="1:4" x14ac:dyDescent="0.25">
      <c r="A10887" s="1">
        <v>44481</v>
      </c>
      <c r="B10887">
        <v>1013768</v>
      </c>
      <c r="C10887">
        <v>5.45</v>
      </c>
      <c r="D10887">
        <v>4</v>
      </c>
    </row>
    <row r="10888" spans="1:4" x14ac:dyDescent="0.25">
      <c r="A10888" s="1">
        <v>44481</v>
      </c>
      <c r="B10888">
        <v>1013769</v>
      </c>
      <c r="C10888">
        <v>3.5</v>
      </c>
      <c r="D10888">
        <v>4</v>
      </c>
    </row>
    <row r="10889" spans="1:4" x14ac:dyDescent="0.25">
      <c r="A10889" s="1">
        <v>44481</v>
      </c>
      <c r="B10889">
        <v>1013770</v>
      </c>
      <c r="C10889">
        <v>3.95</v>
      </c>
      <c r="D10889">
        <v>3</v>
      </c>
    </row>
    <row r="10890" spans="1:4" x14ac:dyDescent="0.25">
      <c r="A10890" s="1">
        <v>44481</v>
      </c>
      <c r="B10890">
        <v>1013771</v>
      </c>
      <c r="C10890">
        <v>3.5</v>
      </c>
      <c r="D10890">
        <v>6</v>
      </c>
    </row>
    <row r="10891" spans="1:4" x14ac:dyDescent="0.25">
      <c r="A10891" s="1">
        <v>44481</v>
      </c>
      <c r="B10891">
        <v>1013772</v>
      </c>
      <c r="C10891">
        <v>3.35</v>
      </c>
      <c r="D10891">
        <v>2</v>
      </c>
    </row>
    <row r="10892" spans="1:4" x14ac:dyDescent="0.25">
      <c r="A10892" s="1">
        <v>44481</v>
      </c>
      <c r="B10892">
        <v>1013773</v>
      </c>
      <c r="C10892">
        <v>3.5</v>
      </c>
      <c r="D10892">
        <v>2</v>
      </c>
    </row>
    <row r="10893" spans="1:4" x14ac:dyDescent="0.25">
      <c r="A10893" s="1">
        <v>44481</v>
      </c>
      <c r="B10893">
        <v>1013774</v>
      </c>
      <c r="C10893">
        <v>9.1999999999999993</v>
      </c>
      <c r="D10893">
        <v>6</v>
      </c>
    </row>
    <row r="10894" spans="1:4" x14ac:dyDescent="0.25">
      <c r="A10894" s="1">
        <v>44481</v>
      </c>
      <c r="B10894">
        <v>1013775</v>
      </c>
      <c r="C10894">
        <v>6.65</v>
      </c>
      <c r="D10894">
        <v>6</v>
      </c>
    </row>
    <row r="10895" spans="1:4" x14ac:dyDescent="0.25">
      <c r="A10895" s="1">
        <v>44481</v>
      </c>
      <c r="B10895">
        <v>1013776</v>
      </c>
      <c r="C10895">
        <v>3.05</v>
      </c>
      <c r="D10895">
        <v>4</v>
      </c>
    </row>
    <row r="10896" spans="1:4" x14ac:dyDescent="0.25">
      <c r="A10896" s="1">
        <v>44481</v>
      </c>
      <c r="B10896">
        <v>1013777</v>
      </c>
      <c r="C10896">
        <v>3.8</v>
      </c>
      <c r="D10896">
        <v>4</v>
      </c>
    </row>
    <row r="10897" spans="1:4" x14ac:dyDescent="0.25">
      <c r="A10897" s="1">
        <v>44481</v>
      </c>
      <c r="B10897">
        <v>1013778</v>
      </c>
      <c r="C10897">
        <v>4.7</v>
      </c>
      <c r="D10897">
        <v>5</v>
      </c>
    </row>
    <row r="10898" spans="1:4" x14ac:dyDescent="0.25">
      <c r="A10898" s="1">
        <v>44481</v>
      </c>
      <c r="B10898">
        <v>1013779</v>
      </c>
      <c r="C10898">
        <v>2.9</v>
      </c>
      <c r="D10898">
        <v>2</v>
      </c>
    </row>
    <row r="10899" spans="1:4" x14ac:dyDescent="0.25">
      <c r="A10899" s="1">
        <v>44481</v>
      </c>
      <c r="B10899">
        <v>1013780</v>
      </c>
      <c r="C10899">
        <v>4.0999999999999996</v>
      </c>
      <c r="D10899">
        <v>3</v>
      </c>
    </row>
    <row r="10900" spans="1:4" x14ac:dyDescent="0.25">
      <c r="A10900" s="1">
        <v>44481</v>
      </c>
      <c r="B10900">
        <v>1013781</v>
      </c>
      <c r="C10900">
        <v>4.4000000000000004</v>
      </c>
      <c r="D10900">
        <v>4</v>
      </c>
    </row>
    <row r="10901" spans="1:4" x14ac:dyDescent="0.25">
      <c r="A10901" s="1">
        <v>44481</v>
      </c>
      <c r="B10901">
        <v>1013782</v>
      </c>
      <c r="C10901">
        <v>9.1999999999999993</v>
      </c>
      <c r="D10901">
        <v>6</v>
      </c>
    </row>
    <row r="10902" spans="1:4" x14ac:dyDescent="0.25">
      <c r="A10902" s="1">
        <v>44481</v>
      </c>
      <c r="B10902">
        <v>1013783</v>
      </c>
      <c r="C10902">
        <v>2.9</v>
      </c>
      <c r="D10902">
        <v>2</v>
      </c>
    </row>
    <row r="10903" spans="1:4" x14ac:dyDescent="0.25">
      <c r="A10903" s="1">
        <v>44481</v>
      </c>
      <c r="B10903">
        <v>1013784</v>
      </c>
      <c r="C10903">
        <v>3.95</v>
      </c>
      <c r="D10903">
        <v>3</v>
      </c>
    </row>
    <row r="10904" spans="1:4" x14ac:dyDescent="0.25">
      <c r="A10904" s="1">
        <v>44481</v>
      </c>
      <c r="B10904">
        <v>1013785</v>
      </c>
      <c r="C10904">
        <v>3.2</v>
      </c>
      <c r="D10904">
        <v>2</v>
      </c>
    </row>
    <row r="10905" spans="1:4" x14ac:dyDescent="0.25">
      <c r="A10905" s="1">
        <v>44481</v>
      </c>
      <c r="B10905">
        <v>1013786</v>
      </c>
      <c r="C10905">
        <v>5.3</v>
      </c>
      <c r="D10905">
        <v>4</v>
      </c>
    </row>
    <row r="10906" spans="1:4" x14ac:dyDescent="0.25">
      <c r="A10906" s="1">
        <v>44481</v>
      </c>
      <c r="B10906">
        <v>1013787</v>
      </c>
      <c r="C10906">
        <v>3.2</v>
      </c>
      <c r="D10906">
        <v>2</v>
      </c>
    </row>
    <row r="10907" spans="1:4" x14ac:dyDescent="0.25">
      <c r="A10907" s="1">
        <v>44481</v>
      </c>
      <c r="B10907">
        <v>1013788</v>
      </c>
      <c r="C10907">
        <v>5.3</v>
      </c>
      <c r="D10907">
        <v>4</v>
      </c>
    </row>
    <row r="10908" spans="1:4" x14ac:dyDescent="0.25">
      <c r="A10908" s="1">
        <v>44481</v>
      </c>
      <c r="B10908">
        <v>1013789</v>
      </c>
      <c r="C10908">
        <v>5</v>
      </c>
      <c r="D10908">
        <v>4</v>
      </c>
    </row>
    <row r="10909" spans="1:4" x14ac:dyDescent="0.25">
      <c r="A10909" s="1">
        <v>44481</v>
      </c>
      <c r="B10909">
        <v>1013790</v>
      </c>
      <c r="C10909">
        <v>6.95</v>
      </c>
      <c r="D10909">
        <v>5</v>
      </c>
    </row>
    <row r="10910" spans="1:4" x14ac:dyDescent="0.25">
      <c r="A10910" s="1">
        <v>44481</v>
      </c>
      <c r="B10910">
        <v>1013791</v>
      </c>
      <c r="C10910">
        <v>7.25</v>
      </c>
      <c r="D10910">
        <v>2</v>
      </c>
    </row>
    <row r="10911" spans="1:4" x14ac:dyDescent="0.25">
      <c r="A10911" s="1">
        <v>44481</v>
      </c>
      <c r="B10911">
        <v>1013792</v>
      </c>
      <c r="C10911">
        <v>5.3</v>
      </c>
      <c r="D10911">
        <v>6</v>
      </c>
    </row>
    <row r="10912" spans="1:4" x14ac:dyDescent="0.25">
      <c r="A10912" s="1">
        <v>44481</v>
      </c>
      <c r="B10912">
        <v>1013793</v>
      </c>
      <c r="C10912">
        <v>4.0999999999999996</v>
      </c>
      <c r="D10912">
        <v>3</v>
      </c>
    </row>
    <row r="10913" spans="1:4" x14ac:dyDescent="0.25">
      <c r="A10913" s="1">
        <v>44481</v>
      </c>
      <c r="B10913">
        <v>1013794</v>
      </c>
      <c r="C10913">
        <v>6.65</v>
      </c>
      <c r="D10913">
        <v>5</v>
      </c>
    </row>
    <row r="10914" spans="1:4" x14ac:dyDescent="0.25">
      <c r="A10914" s="1">
        <v>44481</v>
      </c>
      <c r="B10914">
        <v>1013795</v>
      </c>
      <c r="C10914">
        <v>3.65</v>
      </c>
      <c r="D10914">
        <v>3</v>
      </c>
    </row>
    <row r="10915" spans="1:4" x14ac:dyDescent="0.25">
      <c r="A10915" s="1">
        <v>44482</v>
      </c>
      <c r="B10915">
        <v>1013796</v>
      </c>
      <c r="C10915">
        <v>4.55</v>
      </c>
      <c r="D10915">
        <v>5</v>
      </c>
    </row>
    <row r="10916" spans="1:4" x14ac:dyDescent="0.25">
      <c r="A10916" s="1">
        <v>44482</v>
      </c>
      <c r="B10916">
        <v>1013797</v>
      </c>
      <c r="C10916">
        <v>4.0999999999999996</v>
      </c>
      <c r="D10916">
        <v>4</v>
      </c>
    </row>
    <row r="10917" spans="1:4" x14ac:dyDescent="0.25">
      <c r="A10917" s="1">
        <v>44482</v>
      </c>
      <c r="B10917">
        <v>1013798</v>
      </c>
      <c r="C10917">
        <v>7.1</v>
      </c>
      <c r="D10917">
        <v>4</v>
      </c>
    </row>
    <row r="10918" spans="1:4" x14ac:dyDescent="0.25">
      <c r="A10918" s="1">
        <v>44482</v>
      </c>
      <c r="B10918">
        <v>1013799</v>
      </c>
      <c r="C10918">
        <v>7.25</v>
      </c>
      <c r="D10918">
        <v>6</v>
      </c>
    </row>
    <row r="10919" spans="1:4" x14ac:dyDescent="0.25">
      <c r="A10919" s="1">
        <v>44482</v>
      </c>
      <c r="B10919">
        <v>1013800</v>
      </c>
      <c r="C10919">
        <v>2.9</v>
      </c>
      <c r="D10919">
        <v>2</v>
      </c>
    </row>
    <row r="10920" spans="1:4" x14ac:dyDescent="0.25">
      <c r="A10920" s="1">
        <v>44482</v>
      </c>
      <c r="B10920">
        <v>1013801</v>
      </c>
      <c r="C10920">
        <v>4.0999999999999996</v>
      </c>
      <c r="D10920">
        <v>4</v>
      </c>
    </row>
    <row r="10921" spans="1:4" x14ac:dyDescent="0.25">
      <c r="A10921" s="1">
        <v>44482</v>
      </c>
      <c r="B10921">
        <v>1013802</v>
      </c>
      <c r="C10921">
        <v>3.65</v>
      </c>
      <c r="D10921">
        <v>2</v>
      </c>
    </row>
    <row r="10922" spans="1:4" x14ac:dyDescent="0.25">
      <c r="A10922" s="1">
        <v>44482</v>
      </c>
      <c r="B10922">
        <v>1013803</v>
      </c>
      <c r="C10922">
        <v>3.05</v>
      </c>
      <c r="D10922">
        <v>2</v>
      </c>
    </row>
    <row r="10923" spans="1:4" x14ac:dyDescent="0.25">
      <c r="A10923" s="1">
        <v>44482</v>
      </c>
      <c r="B10923">
        <v>1013804</v>
      </c>
      <c r="C10923">
        <v>3.05</v>
      </c>
      <c r="D10923">
        <v>2</v>
      </c>
    </row>
    <row r="10924" spans="1:4" x14ac:dyDescent="0.25">
      <c r="A10924" s="1">
        <v>44482</v>
      </c>
      <c r="B10924">
        <v>1013805</v>
      </c>
      <c r="C10924">
        <v>3.05</v>
      </c>
      <c r="D10924">
        <v>2</v>
      </c>
    </row>
    <row r="10925" spans="1:4" x14ac:dyDescent="0.25">
      <c r="A10925" s="1">
        <v>44482</v>
      </c>
      <c r="B10925">
        <v>1013806</v>
      </c>
      <c r="C10925">
        <v>2.9</v>
      </c>
      <c r="D10925">
        <v>2</v>
      </c>
    </row>
    <row r="10926" spans="1:4" x14ac:dyDescent="0.25">
      <c r="A10926" s="1">
        <v>44482</v>
      </c>
      <c r="B10926">
        <v>1013807</v>
      </c>
      <c r="C10926">
        <v>6.05</v>
      </c>
      <c r="D10926">
        <v>4</v>
      </c>
    </row>
    <row r="10927" spans="1:4" x14ac:dyDescent="0.25">
      <c r="A10927" s="1">
        <v>44482</v>
      </c>
      <c r="B10927">
        <v>1013808</v>
      </c>
      <c r="C10927">
        <v>3.95</v>
      </c>
      <c r="D10927">
        <v>2</v>
      </c>
    </row>
    <row r="10928" spans="1:4" x14ac:dyDescent="0.25">
      <c r="A10928" s="1">
        <v>44482</v>
      </c>
      <c r="B10928">
        <v>1013809</v>
      </c>
      <c r="C10928">
        <v>5.6</v>
      </c>
      <c r="D10928">
        <v>6</v>
      </c>
    </row>
    <row r="10929" spans="1:4" x14ac:dyDescent="0.25">
      <c r="A10929" s="1">
        <v>44482</v>
      </c>
      <c r="B10929">
        <v>1013810</v>
      </c>
      <c r="C10929">
        <v>4.8499999999999996</v>
      </c>
      <c r="D10929">
        <v>3</v>
      </c>
    </row>
    <row r="10930" spans="1:4" x14ac:dyDescent="0.25">
      <c r="A10930" s="1">
        <v>44482</v>
      </c>
      <c r="B10930">
        <v>1013811</v>
      </c>
      <c r="C10930">
        <v>3.8</v>
      </c>
      <c r="D10930">
        <v>3</v>
      </c>
    </row>
    <row r="10931" spans="1:4" x14ac:dyDescent="0.25">
      <c r="A10931" s="1">
        <v>44482</v>
      </c>
      <c r="B10931">
        <v>1013812</v>
      </c>
      <c r="C10931">
        <v>4.25</v>
      </c>
      <c r="D10931">
        <v>4</v>
      </c>
    </row>
    <row r="10932" spans="1:4" x14ac:dyDescent="0.25">
      <c r="A10932" s="1">
        <v>44482</v>
      </c>
      <c r="B10932">
        <v>1013813</v>
      </c>
      <c r="C10932">
        <v>5.15</v>
      </c>
      <c r="D10932">
        <v>4</v>
      </c>
    </row>
    <row r="10933" spans="1:4" x14ac:dyDescent="0.25">
      <c r="A10933" s="1">
        <v>44482</v>
      </c>
      <c r="B10933">
        <v>1013814</v>
      </c>
      <c r="C10933">
        <v>3.2</v>
      </c>
      <c r="D10933">
        <v>2</v>
      </c>
    </row>
    <row r="10934" spans="1:4" x14ac:dyDescent="0.25">
      <c r="A10934" s="1">
        <v>44482</v>
      </c>
      <c r="B10934">
        <v>1013815</v>
      </c>
      <c r="C10934">
        <v>6.35</v>
      </c>
      <c r="D10934">
        <v>3</v>
      </c>
    </row>
    <row r="10935" spans="1:4" x14ac:dyDescent="0.25">
      <c r="A10935" s="1">
        <v>44482</v>
      </c>
      <c r="B10935">
        <v>1013816</v>
      </c>
      <c r="C10935">
        <v>3.35</v>
      </c>
      <c r="D10935">
        <v>2</v>
      </c>
    </row>
    <row r="10936" spans="1:4" x14ac:dyDescent="0.25">
      <c r="A10936" s="1">
        <v>44482</v>
      </c>
      <c r="B10936">
        <v>1013817</v>
      </c>
      <c r="C10936">
        <v>3.2</v>
      </c>
      <c r="D10936">
        <v>2</v>
      </c>
    </row>
    <row r="10937" spans="1:4" x14ac:dyDescent="0.25">
      <c r="A10937" s="1">
        <v>44482</v>
      </c>
      <c r="B10937">
        <v>1013818</v>
      </c>
      <c r="C10937">
        <v>3.8</v>
      </c>
      <c r="D10937">
        <v>4</v>
      </c>
    </row>
    <row r="10938" spans="1:4" x14ac:dyDescent="0.25">
      <c r="A10938" s="1">
        <v>44482</v>
      </c>
      <c r="B10938">
        <v>1013819</v>
      </c>
      <c r="C10938">
        <v>4.25</v>
      </c>
      <c r="D10938">
        <v>4</v>
      </c>
    </row>
    <row r="10939" spans="1:4" x14ac:dyDescent="0.25">
      <c r="A10939" s="1">
        <v>44482</v>
      </c>
      <c r="B10939">
        <v>1013820</v>
      </c>
      <c r="C10939">
        <v>10.85</v>
      </c>
      <c r="D10939">
        <v>4</v>
      </c>
    </row>
    <row r="10940" spans="1:4" x14ac:dyDescent="0.25">
      <c r="A10940" s="1">
        <v>44482</v>
      </c>
      <c r="B10940">
        <v>1013821</v>
      </c>
      <c r="C10940">
        <v>2.9</v>
      </c>
      <c r="D10940">
        <v>3</v>
      </c>
    </row>
    <row r="10941" spans="1:4" x14ac:dyDescent="0.25">
      <c r="A10941" s="1">
        <v>44482</v>
      </c>
      <c r="B10941">
        <v>1013822</v>
      </c>
      <c r="C10941">
        <v>3.5</v>
      </c>
      <c r="D10941">
        <v>3</v>
      </c>
    </row>
    <row r="10942" spans="1:4" x14ac:dyDescent="0.25">
      <c r="A10942" s="1">
        <v>44482</v>
      </c>
      <c r="B10942">
        <v>1013823</v>
      </c>
      <c r="C10942">
        <v>3.65</v>
      </c>
      <c r="D10942">
        <v>3</v>
      </c>
    </row>
    <row r="10943" spans="1:4" x14ac:dyDescent="0.25">
      <c r="A10943" s="1">
        <v>44482</v>
      </c>
      <c r="B10943">
        <v>1013824</v>
      </c>
      <c r="C10943">
        <v>3.5</v>
      </c>
      <c r="D10943">
        <v>4</v>
      </c>
    </row>
    <row r="10944" spans="1:4" x14ac:dyDescent="0.25">
      <c r="A10944" s="1">
        <v>44482</v>
      </c>
      <c r="B10944">
        <v>1013825</v>
      </c>
      <c r="C10944">
        <v>3.95</v>
      </c>
      <c r="D10944">
        <v>4</v>
      </c>
    </row>
    <row r="10945" spans="1:4" x14ac:dyDescent="0.25">
      <c r="A10945" s="1">
        <v>44482</v>
      </c>
      <c r="B10945">
        <v>1013826</v>
      </c>
      <c r="C10945">
        <v>2.9</v>
      </c>
      <c r="D10945">
        <v>4</v>
      </c>
    </row>
    <row r="10946" spans="1:4" x14ac:dyDescent="0.25">
      <c r="A10946" s="1">
        <v>44482</v>
      </c>
      <c r="B10946">
        <v>1013827</v>
      </c>
      <c r="C10946">
        <v>3.5</v>
      </c>
      <c r="D10946">
        <v>3</v>
      </c>
    </row>
    <row r="10947" spans="1:4" x14ac:dyDescent="0.25">
      <c r="A10947" s="1">
        <v>44482</v>
      </c>
      <c r="B10947">
        <v>1013828</v>
      </c>
      <c r="C10947">
        <v>5.9</v>
      </c>
      <c r="D10947">
        <v>3</v>
      </c>
    </row>
    <row r="10948" spans="1:4" x14ac:dyDescent="0.25">
      <c r="A10948" s="1">
        <v>44482</v>
      </c>
      <c r="B10948">
        <v>1013829</v>
      </c>
      <c r="C10948">
        <v>3.8</v>
      </c>
      <c r="D10948">
        <v>2</v>
      </c>
    </row>
    <row r="10949" spans="1:4" x14ac:dyDescent="0.25">
      <c r="A10949" s="1">
        <v>44482</v>
      </c>
      <c r="B10949">
        <v>1013830</v>
      </c>
      <c r="C10949">
        <v>3.65</v>
      </c>
      <c r="D10949">
        <v>2</v>
      </c>
    </row>
    <row r="10950" spans="1:4" x14ac:dyDescent="0.25">
      <c r="A10950" s="1">
        <v>44482</v>
      </c>
      <c r="B10950">
        <v>1013831</v>
      </c>
      <c r="C10950">
        <v>4.0999999999999996</v>
      </c>
      <c r="D10950">
        <v>5</v>
      </c>
    </row>
    <row r="10951" spans="1:4" x14ac:dyDescent="0.25">
      <c r="A10951" s="1">
        <v>44482</v>
      </c>
      <c r="B10951">
        <v>1013832</v>
      </c>
      <c r="C10951">
        <v>3.65</v>
      </c>
      <c r="D10951">
        <v>2</v>
      </c>
    </row>
    <row r="10952" spans="1:4" x14ac:dyDescent="0.25">
      <c r="A10952" s="1">
        <v>44482</v>
      </c>
      <c r="B10952">
        <v>1013833</v>
      </c>
      <c r="C10952">
        <v>6.95</v>
      </c>
      <c r="D10952">
        <v>4</v>
      </c>
    </row>
    <row r="10953" spans="1:4" x14ac:dyDescent="0.25">
      <c r="A10953" s="1">
        <v>44482</v>
      </c>
      <c r="B10953">
        <v>1013834</v>
      </c>
      <c r="C10953">
        <v>2.9</v>
      </c>
      <c r="D10953">
        <v>4</v>
      </c>
    </row>
    <row r="10954" spans="1:4" x14ac:dyDescent="0.25">
      <c r="A10954" s="1">
        <v>44482</v>
      </c>
      <c r="B10954">
        <v>1013835</v>
      </c>
      <c r="C10954">
        <v>3.95</v>
      </c>
      <c r="D10954">
        <v>3</v>
      </c>
    </row>
    <row r="10955" spans="1:4" x14ac:dyDescent="0.25">
      <c r="A10955" s="1">
        <v>44482</v>
      </c>
      <c r="B10955">
        <v>1013836</v>
      </c>
      <c r="C10955">
        <v>4.0999999999999996</v>
      </c>
      <c r="D10955">
        <v>2</v>
      </c>
    </row>
    <row r="10956" spans="1:4" x14ac:dyDescent="0.25">
      <c r="A10956" s="1">
        <v>44482</v>
      </c>
      <c r="B10956">
        <v>1013837</v>
      </c>
      <c r="C10956">
        <v>5.3</v>
      </c>
      <c r="D10956">
        <v>5</v>
      </c>
    </row>
    <row r="10957" spans="1:4" x14ac:dyDescent="0.25">
      <c r="A10957" s="1">
        <v>44482</v>
      </c>
      <c r="B10957">
        <v>1013838</v>
      </c>
      <c r="C10957">
        <v>3.05</v>
      </c>
      <c r="D10957">
        <v>2</v>
      </c>
    </row>
    <row r="10958" spans="1:4" x14ac:dyDescent="0.25">
      <c r="A10958" s="1">
        <v>44482</v>
      </c>
      <c r="B10958">
        <v>1013839</v>
      </c>
      <c r="C10958">
        <v>3.05</v>
      </c>
      <c r="D10958">
        <v>3</v>
      </c>
    </row>
    <row r="10959" spans="1:4" x14ac:dyDescent="0.25">
      <c r="A10959" s="1">
        <v>44482</v>
      </c>
      <c r="B10959">
        <v>1013840</v>
      </c>
      <c r="C10959">
        <v>3.35</v>
      </c>
      <c r="D10959">
        <v>3</v>
      </c>
    </row>
    <row r="10960" spans="1:4" x14ac:dyDescent="0.25">
      <c r="A10960" s="1">
        <v>44482</v>
      </c>
      <c r="B10960">
        <v>1013841</v>
      </c>
      <c r="C10960">
        <v>5.45</v>
      </c>
      <c r="D10960">
        <v>4</v>
      </c>
    </row>
    <row r="10961" spans="1:4" x14ac:dyDescent="0.25">
      <c r="A10961" s="1">
        <v>44482</v>
      </c>
      <c r="B10961">
        <v>1013842</v>
      </c>
      <c r="C10961">
        <v>4.4000000000000004</v>
      </c>
      <c r="D10961">
        <v>3</v>
      </c>
    </row>
    <row r="10962" spans="1:4" x14ac:dyDescent="0.25">
      <c r="A10962" s="1">
        <v>44482</v>
      </c>
      <c r="B10962">
        <v>1013843</v>
      </c>
      <c r="C10962">
        <v>14.9</v>
      </c>
      <c r="D10962">
        <v>6</v>
      </c>
    </row>
    <row r="10963" spans="1:4" x14ac:dyDescent="0.25">
      <c r="A10963" s="1">
        <v>44482</v>
      </c>
      <c r="B10963">
        <v>1013844</v>
      </c>
      <c r="C10963">
        <v>3.8</v>
      </c>
      <c r="D10963">
        <v>3</v>
      </c>
    </row>
    <row r="10964" spans="1:4" x14ac:dyDescent="0.25">
      <c r="A10964" s="1">
        <v>44482</v>
      </c>
      <c r="B10964">
        <v>1013845</v>
      </c>
      <c r="C10964">
        <v>4.25</v>
      </c>
      <c r="D10964">
        <v>2</v>
      </c>
    </row>
    <row r="10965" spans="1:4" x14ac:dyDescent="0.25">
      <c r="A10965" s="1">
        <v>44482</v>
      </c>
      <c r="B10965">
        <v>1013846</v>
      </c>
      <c r="C10965">
        <v>3.8</v>
      </c>
      <c r="D10965">
        <v>2</v>
      </c>
    </row>
    <row r="10966" spans="1:4" x14ac:dyDescent="0.25">
      <c r="A10966" s="1">
        <v>44482</v>
      </c>
      <c r="B10966">
        <v>1013847</v>
      </c>
      <c r="C10966">
        <v>3.5</v>
      </c>
      <c r="D10966">
        <v>2</v>
      </c>
    </row>
    <row r="10967" spans="1:4" x14ac:dyDescent="0.25">
      <c r="A10967" s="1">
        <v>44482</v>
      </c>
      <c r="B10967">
        <v>1013848</v>
      </c>
      <c r="C10967">
        <v>3.95</v>
      </c>
      <c r="D10967">
        <v>2</v>
      </c>
    </row>
    <row r="10968" spans="1:4" x14ac:dyDescent="0.25">
      <c r="A10968" s="1">
        <v>44482</v>
      </c>
      <c r="B10968">
        <v>1013849</v>
      </c>
      <c r="C10968">
        <v>3.65</v>
      </c>
      <c r="D10968">
        <v>3</v>
      </c>
    </row>
    <row r="10969" spans="1:4" x14ac:dyDescent="0.25">
      <c r="A10969" s="1">
        <v>44482</v>
      </c>
      <c r="B10969">
        <v>1013850</v>
      </c>
      <c r="C10969">
        <v>4.4000000000000004</v>
      </c>
      <c r="D10969">
        <v>2</v>
      </c>
    </row>
    <row r="10970" spans="1:4" x14ac:dyDescent="0.25">
      <c r="A10970" s="1">
        <v>44482</v>
      </c>
      <c r="B10970">
        <v>1013851</v>
      </c>
      <c r="C10970">
        <v>3.5</v>
      </c>
      <c r="D10970">
        <v>3</v>
      </c>
    </row>
    <row r="10971" spans="1:4" x14ac:dyDescent="0.25">
      <c r="A10971" s="1">
        <v>44482</v>
      </c>
      <c r="B10971">
        <v>1013852</v>
      </c>
      <c r="C10971">
        <v>5.3</v>
      </c>
      <c r="D10971">
        <v>4</v>
      </c>
    </row>
    <row r="10972" spans="1:4" x14ac:dyDescent="0.25">
      <c r="A10972" s="1">
        <v>44482</v>
      </c>
      <c r="B10972">
        <v>1013853</v>
      </c>
      <c r="C10972">
        <v>6.65</v>
      </c>
      <c r="D10972">
        <v>5</v>
      </c>
    </row>
    <row r="10973" spans="1:4" x14ac:dyDescent="0.25">
      <c r="A10973" s="1">
        <v>44482</v>
      </c>
      <c r="B10973">
        <v>1013854</v>
      </c>
      <c r="C10973">
        <v>5</v>
      </c>
      <c r="D10973">
        <v>3</v>
      </c>
    </row>
    <row r="10974" spans="1:4" x14ac:dyDescent="0.25">
      <c r="A10974" s="1">
        <v>44482</v>
      </c>
      <c r="B10974">
        <v>1013855</v>
      </c>
      <c r="C10974">
        <v>3.05</v>
      </c>
      <c r="D10974">
        <v>2</v>
      </c>
    </row>
    <row r="10975" spans="1:4" x14ac:dyDescent="0.25">
      <c r="A10975" s="1">
        <v>44482</v>
      </c>
      <c r="B10975">
        <v>1013856</v>
      </c>
      <c r="C10975">
        <v>5.3</v>
      </c>
      <c r="D10975">
        <v>6</v>
      </c>
    </row>
    <row r="10976" spans="1:4" x14ac:dyDescent="0.25">
      <c r="A10976" s="1">
        <v>44482</v>
      </c>
      <c r="B10976">
        <v>1013857</v>
      </c>
      <c r="C10976">
        <v>3.05</v>
      </c>
      <c r="D10976">
        <v>3</v>
      </c>
    </row>
    <row r="10977" spans="1:4" x14ac:dyDescent="0.25">
      <c r="A10977" s="1">
        <v>44482</v>
      </c>
      <c r="B10977">
        <v>1013858</v>
      </c>
      <c r="C10977">
        <v>5.9</v>
      </c>
      <c r="D10977">
        <v>5</v>
      </c>
    </row>
    <row r="10978" spans="1:4" x14ac:dyDescent="0.25">
      <c r="A10978" s="1">
        <v>44482</v>
      </c>
      <c r="B10978">
        <v>1013859</v>
      </c>
      <c r="C10978">
        <v>3.05</v>
      </c>
      <c r="D10978">
        <v>2</v>
      </c>
    </row>
    <row r="10979" spans="1:4" x14ac:dyDescent="0.25">
      <c r="A10979" s="1">
        <v>44482</v>
      </c>
      <c r="B10979">
        <v>1013860</v>
      </c>
      <c r="C10979">
        <v>3.35</v>
      </c>
      <c r="D10979">
        <v>3</v>
      </c>
    </row>
    <row r="10980" spans="1:4" x14ac:dyDescent="0.25">
      <c r="A10980" s="1">
        <v>44482</v>
      </c>
      <c r="B10980">
        <v>1013861</v>
      </c>
      <c r="C10980">
        <v>4.8499999999999996</v>
      </c>
      <c r="D10980">
        <v>4</v>
      </c>
    </row>
    <row r="10981" spans="1:4" x14ac:dyDescent="0.25">
      <c r="A10981" s="1">
        <v>44482</v>
      </c>
      <c r="B10981">
        <v>1013862</v>
      </c>
      <c r="C10981">
        <v>3.35</v>
      </c>
      <c r="D10981">
        <v>3</v>
      </c>
    </row>
    <row r="10982" spans="1:4" x14ac:dyDescent="0.25">
      <c r="A10982" s="1">
        <v>44482</v>
      </c>
      <c r="B10982">
        <v>1013863</v>
      </c>
      <c r="C10982">
        <v>6.05</v>
      </c>
      <c r="D10982">
        <v>4</v>
      </c>
    </row>
    <row r="10983" spans="1:4" x14ac:dyDescent="0.25">
      <c r="A10983" s="1">
        <v>44482</v>
      </c>
      <c r="B10983">
        <v>1013864</v>
      </c>
      <c r="C10983">
        <v>4.0999999999999996</v>
      </c>
      <c r="D10983">
        <v>2</v>
      </c>
    </row>
    <row r="10984" spans="1:4" x14ac:dyDescent="0.25">
      <c r="A10984" s="1">
        <v>44482</v>
      </c>
      <c r="B10984">
        <v>1013865</v>
      </c>
      <c r="C10984">
        <v>4.55</v>
      </c>
      <c r="D10984">
        <v>4</v>
      </c>
    </row>
    <row r="10985" spans="1:4" x14ac:dyDescent="0.25">
      <c r="A10985" s="1">
        <v>44482</v>
      </c>
      <c r="B10985">
        <v>1013866</v>
      </c>
      <c r="C10985">
        <v>4.0999999999999996</v>
      </c>
      <c r="D10985">
        <v>2</v>
      </c>
    </row>
    <row r="10986" spans="1:4" x14ac:dyDescent="0.25">
      <c r="A10986" s="1">
        <v>44482</v>
      </c>
      <c r="B10986">
        <v>1013868</v>
      </c>
      <c r="C10986">
        <v>3.8</v>
      </c>
      <c r="D10986">
        <v>5</v>
      </c>
    </row>
    <row r="10987" spans="1:4" x14ac:dyDescent="0.25">
      <c r="A10987" s="1">
        <v>44482</v>
      </c>
      <c r="B10987">
        <v>1013869</v>
      </c>
      <c r="C10987">
        <v>7.7</v>
      </c>
      <c r="D10987">
        <v>5</v>
      </c>
    </row>
    <row r="10988" spans="1:4" x14ac:dyDescent="0.25">
      <c r="A10988" s="1">
        <v>44482</v>
      </c>
      <c r="B10988">
        <v>1013870</v>
      </c>
      <c r="C10988">
        <v>3.8</v>
      </c>
      <c r="D10988">
        <v>5</v>
      </c>
    </row>
    <row r="10989" spans="1:4" x14ac:dyDescent="0.25">
      <c r="A10989" s="1">
        <v>44482</v>
      </c>
      <c r="B10989">
        <v>1013871</v>
      </c>
      <c r="C10989">
        <v>4.4000000000000004</v>
      </c>
      <c r="D10989">
        <v>3</v>
      </c>
    </row>
    <row r="10990" spans="1:4" x14ac:dyDescent="0.25">
      <c r="A10990" s="1">
        <v>44482</v>
      </c>
      <c r="B10990">
        <v>1013873</v>
      </c>
      <c r="C10990">
        <v>3.5</v>
      </c>
      <c r="D10990">
        <v>3</v>
      </c>
    </row>
    <row r="10991" spans="1:4" x14ac:dyDescent="0.25">
      <c r="A10991" s="1">
        <v>44482</v>
      </c>
      <c r="B10991">
        <v>1013874</v>
      </c>
      <c r="C10991">
        <v>6.8</v>
      </c>
      <c r="D10991">
        <v>4</v>
      </c>
    </row>
    <row r="10992" spans="1:4" x14ac:dyDescent="0.25">
      <c r="A10992" s="1">
        <v>44482</v>
      </c>
      <c r="B10992">
        <v>1013875</v>
      </c>
      <c r="C10992">
        <v>4.0999999999999996</v>
      </c>
      <c r="D10992">
        <v>4</v>
      </c>
    </row>
    <row r="10993" spans="1:4" x14ac:dyDescent="0.25">
      <c r="A10993" s="1">
        <v>44482</v>
      </c>
      <c r="B10993">
        <v>1013876</v>
      </c>
      <c r="C10993">
        <v>3.65</v>
      </c>
      <c r="D10993">
        <v>4</v>
      </c>
    </row>
    <row r="10994" spans="1:4" x14ac:dyDescent="0.25">
      <c r="A10994" s="1">
        <v>44482</v>
      </c>
      <c r="B10994">
        <v>1013877</v>
      </c>
      <c r="C10994">
        <v>11</v>
      </c>
      <c r="D10994">
        <v>5</v>
      </c>
    </row>
    <row r="10995" spans="1:4" x14ac:dyDescent="0.25">
      <c r="A10995" s="1">
        <v>44482</v>
      </c>
      <c r="B10995">
        <v>1013878</v>
      </c>
      <c r="C10995">
        <v>4.0999999999999996</v>
      </c>
      <c r="D10995">
        <v>3</v>
      </c>
    </row>
    <row r="10996" spans="1:4" x14ac:dyDescent="0.25">
      <c r="A10996" s="1">
        <v>44482</v>
      </c>
      <c r="B10996">
        <v>1013879</v>
      </c>
      <c r="C10996">
        <v>3.95</v>
      </c>
      <c r="D10996">
        <v>4</v>
      </c>
    </row>
    <row r="10997" spans="1:4" x14ac:dyDescent="0.25">
      <c r="A10997" s="1">
        <v>44482</v>
      </c>
      <c r="B10997">
        <v>1013881</v>
      </c>
      <c r="C10997">
        <v>4.7</v>
      </c>
      <c r="D10997">
        <v>4</v>
      </c>
    </row>
    <row r="10998" spans="1:4" x14ac:dyDescent="0.25">
      <c r="A10998" s="1">
        <v>44482</v>
      </c>
      <c r="B10998">
        <v>1013882</v>
      </c>
      <c r="C10998">
        <v>4.8499999999999996</v>
      </c>
      <c r="D10998">
        <v>6</v>
      </c>
    </row>
    <row r="10999" spans="1:4" x14ac:dyDescent="0.25">
      <c r="A10999" s="1">
        <v>44482</v>
      </c>
      <c r="B10999">
        <v>1013883</v>
      </c>
      <c r="C10999">
        <v>15.35</v>
      </c>
      <c r="D10999">
        <v>6</v>
      </c>
    </row>
    <row r="11000" spans="1:4" x14ac:dyDescent="0.25">
      <c r="A11000" s="1">
        <v>44482</v>
      </c>
      <c r="B11000">
        <v>1013884</v>
      </c>
      <c r="C11000">
        <v>3.05</v>
      </c>
      <c r="D11000">
        <v>3</v>
      </c>
    </row>
    <row r="11001" spans="1:4" x14ac:dyDescent="0.25">
      <c r="A11001" s="1">
        <v>44482</v>
      </c>
      <c r="B11001">
        <v>1013885</v>
      </c>
      <c r="C11001">
        <v>5.75</v>
      </c>
      <c r="D11001">
        <v>5</v>
      </c>
    </row>
    <row r="11002" spans="1:4" x14ac:dyDescent="0.25">
      <c r="A11002" s="1">
        <v>44482</v>
      </c>
      <c r="B11002">
        <v>1013886</v>
      </c>
      <c r="C11002">
        <v>5.15</v>
      </c>
      <c r="D11002">
        <v>3</v>
      </c>
    </row>
    <row r="11003" spans="1:4" x14ac:dyDescent="0.25">
      <c r="A11003" s="1">
        <v>44482</v>
      </c>
      <c r="B11003">
        <v>1013887</v>
      </c>
      <c r="C11003">
        <v>2.9</v>
      </c>
      <c r="D11003">
        <v>2</v>
      </c>
    </row>
    <row r="11004" spans="1:4" x14ac:dyDescent="0.25">
      <c r="A11004" s="1">
        <v>44482</v>
      </c>
      <c r="B11004">
        <v>1013888</v>
      </c>
      <c r="C11004">
        <v>4.25</v>
      </c>
      <c r="D11004">
        <v>4</v>
      </c>
    </row>
    <row r="11005" spans="1:4" x14ac:dyDescent="0.25">
      <c r="A11005" s="1">
        <v>44482</v>
      </c>
      <c r="B11005">
        <v>1013889</v>
      </c>
      <c r="C11005">
        <v>8.3000000000000007</v>
      </c>
      <c r="D11005">
        <v>4</v>
      </c>
    </row>
    <row r="11006" spans="1:4" x14ac:dyDescent="0.25">
      <c r="A11006" s="1">
        <v>44482</v>
      </c>
      <c r="B11006">
        <v>1013890</v>
      </c>
      <c r="C11006">
        <v>4.0999999999999996</v>
      </c>
      <c r="D11006">
        <v>2</v>
      </c>
    </row>
    <row r="11007" spans="1:4" x14ac:dyDescent="0.25">
      <c r="A11007" s="1">
        <v>44482</v>
      </c>
      <c r="B11007">
        <v>1013891</v>
      </c>
      <c r="C11007">
        <v>3.5</v>
      </c>
      <c r="D11007">
        <v>3</v>
      </c>
    </row>
    <row r="11008" spans="1:4" x14ac:dyDescent="0.25">
      <c r="A11008" s="1">
        <v>44482</v>
      </c>
      <c r="B11008">
        <v>1013892</v>
      </c>
      <c r="C11008">
        <v>3.95</v>
      </c>
      <c r="D11008">
        <v>3</v>
      </c>
    </row>
    <row r="11009" spans="1:4" x14ac:dyDescent="0.25">
      <c r="A11009" s="1">
        <v>44482</v>
      </c>
      <c r="B11009">
        <v>1013893</v>
      </c>
      <c r="C11009">
        <v>5.6</v>
      </c>
      <c r="D11009">
        <v>5</v>
      </c>
    </row>
    <row r="11010" spans="1:4" x14ac:dyDescent="0.25">
      <c r="A11010" s="1">
        <v>44482</v>
      </c>
      <c r="B11010">
        <v>1013894</v>
      </c>
      <c r="C11010">
        <v>8.4499999999999993</v>
      </c>
      <c r="D11010">
        <v>4</v>
      </c>
    </row>
    <row r="11011" spans="1:4" x14ac:dyDescent="0.25">
      <c r="A11011" s="1">
        <v>44482</v>
      </c>
      <c r="B11011">
        <v>1013895</v>
      </c>
      <c r="C11011">
        <v>4.25</v>
      </c>
      <c r="D11011">
        <v>2</v>
      </c>
    </row>
    <row r="11012" spans="1:4" x14ac:dyDescent="0.25">
      <c r="A11012" s="1">
        <v>44482</v>
      </c>
      <c r="B11012">
        <v>1013896</v>
      </c>
      <c r="C11012">
        <v>2.9</v>
      </c>
      <c r="D11012">
        <v>2</v>
      </c>
    </row>
    <row r="11013" spans="1:4" x14ac:dyDescent="0.25">
      <c r="A11013" s="1">
        <v>44482</v>
      </c>
      <c r="B11013">
        <v>1013897</v>
      </c>
      <c r="C11013">
        <v>3.5</v>
      </c>
      <c r="D11013">
        <v>2</v>
      </c>
    </row>
    <row r="11014" spans="1:4" x14ac:dyDescent="0.25">
      <c r="A11014" s="1">
        <v>44482</v>
      </c>
      <c r="B11014">
        <v>1013898</v>
      </c>
      <c r="C11014">
        <v>4.0999999999999996</v>
      </c>
      <c r="D11014">
        <v>2</v>
      </c>
    </row>
    <row r="11015" spans="1:4" x14ac:dyDescent="0.25">
      <c r="A11015" s="1">
        <v>44482</v>
      </c>
      <c r="B11015">
        <v>1013899</v>
      </c>
      <c r="C11015">
        <v>5.9</v>
      </c>
      <c r="D11015">
        <v>3</v>
      </c>
    </row>
    <row r="11016" spans="1:4" x14ac:dyDescent="0.25">
      <c r="A11016" s="1">
        <v>44482</v>
      </c>
      <c r="B11016">
        <v>1013900</v>
      </c>
      <c r="C11016">
        <v>4.25</v>
      </c>
      <c r="D11016">
        <v>4</v>
      </c>
    </row>
    <row r="11017" spans="1:4" x14ac:dyDescent="0.25">
      <c r="A11017" s="1">
        <v>44482</v>
      </c>
      <c r="B11017">
        <v>1013901</v>
      </c>
      <c r="C11017">
        <v>4.55</v>
      </c>
      <c r="D11017">
        <v>3</v>
      </c>
    </row>
    <row r="11018" spans="1:4" x14ac:dyDescent="0.25">
      <c r="A11018" s="1">
        <v>44482</v>
      </c>
      <c r="B11018">
        <v>1013902</v>
      </c>
      <c r="C11018">
        <v>2.9</v>
      </c>
      <c r="D11018">
        <v>2</v>
      </c>
    </row>
    <row r="11019" spans="1:4" x14ac:dyDescent="0.25">
      <c r="A11019" s="1">
        <v>44482</v>
      </c>
      <c r="B11019">
        <v>1013903</v>
      </c>
      <c r="C11019">
        <v>3.5</v>
      </c>
      <c r="D11019">
        <v>4</v>
      </c>
    </row>
    <row r="11020" spans="1:4" x14ac:dyDescent="0.25">
      <c r="A11020" s="1">
        <v>44482</v>
      </c>
      <c r="B11020">
        <v>1013904</v>
      </c>
      <c r="C11020">
        <v>6.65</v>
      </c>
      <c r="D11020">
        <v>4</v>
      </c>
    </row>
    <row r="11021" spans="1:4" x14ac:dyDescent="0.25">
      <c r="A11021" s="1">
        <v>44482</v>
      </c>
      <c r="B11021">
        <v>1013905</v>
      </c>
      <c r="C11021">
        <v>2.9</v>
      </c>
      <c r="D11021">
        <v>2</v>
      </c>
    </row>
    <row r="11022" spans="1:4" x14ac:dyDescent="0.25">
      <c r="A11022" s="1">
        <v>44482</v>
      </c>
      <c r="B11022">
        <v>1013906</v>
      </c>
      <c r="C11022">
        <v>3.05</v>
      </c>
      <c r="D11022">
        <v>2</v>
      </c>
    </row>
    <row r="11023" spans="1:4" x14ac:dyDescent="0.25">
      <c r="A11023" s="1">
        <v>44482</v>
      </c>
      <c r="B11023">
        <v>1013907</v>
      </c>
      <c r="C11023">
        <v>5.45</v>
      </c>
      <c r="D11023">
        <v>4</v>
      </c>
    </row>
    <row r="11024" spans="1:4" x14ac:dyDescent="0.25">
      <c r="A11024" s="1">
        <v>44482</v>
      </c>
      <c r="B11024">
        <v>1013908</v>
      </c>
      <c r="C11024">
        <v>4.25</v>
      </c>
      <c r="D11024">
        <v>4</v>
      </c>
    </row>
    <row r="11025" spans="1:4" x14ac:dyDescent="0.25">
      <c r="A11025" s="1">
        <v>44482</v>
      </c>
      <c r="B11025">
        <v>1013909</v>
      </c>
      <c r="C11025">
        <v>4.0999999999999996</v>
      </c>
      <c r="D11025">
        <v>3</v>
      </c>
    </row>
    <row r="11026" spans="1:4" x14ac:dyDescent="0.25">
      <c r="A11026" s="1">
        <v>44482</v>
      </c>
      <c r="B11026">
        <v>1013910</v>
      </c>
      <c r="C11026">
        <v>6.05</v>
      </c>
      <c r="D11026">
        <v>4</v>
      </c>
    </row>
    <row r="11027" spans="1:4" x14ac:dyDescent="0.25">
      <c r="A11027" s="1">
        <v>44482</v>
      </c>
      <c r="B11027">
        <v>1013911</v>
      </c>
      <c r="C11027">
        <v>4.4000000000000004</v>
      </c>
      <c r="D11027">
        <v>4</v>
      </c>
    </row>
    <row r="11028" spans="1:4" x14ac:dyDescent="0.25">
      <c r="A11028" s="1">
        <v>44482</v>
      </c>
      <c r="B11028">
        <v>1013912</v>
      </c>
      <c r="C11028">
        <v>3.2</v>
      </c>
      <c r="D11028">
        <v>2</v>
      </c>
    </row>
    <row r="11029" spans="1:4" x14ac:dyDescent="0.25">
      <c r="A11029" s="1">
        <v>44482</v>
      </c>
      <c r="B11029">
        <v>1013913</v>
      </c>
      <c r="C11029">
        <v>5.45</v>
      </c>
      <c r="D11029">
        <v>4</v>
      </c>
    </row>
    <row r="11030" spans="1:4" x14ac:dyDescent="0.25">
      <c r="A11030" s="1">
        <v>44482</v>
      </c>
      <c r="B11030">
        <v>1013914</v>
      </c>
      <c r="C11030">
        <v>4.55</v>
      </c>
      <c r="D11030">
        <v>2</v>
      </c>
    </row>
    <row r="11031" spans="1:4" x14ac:dyDescent="0.25">
      <c r="A11031" s="1">
        <v>44482</v>
      </c>
      <c r="B11031">
        <v>1013915</v>
      </c>
      <c r="C11031">
        <v>5.15</v>
      </c>
      <c r="D11031">
        <v>3</v>
      </c>
    </row>
    <row r="11032" spans="1:4" x14ac:dyDescent="0.25">
      <c r="A11032" s="1">
        <v>44482</v>
      </c>
      <c r="B11032">
        <v>1013916</v>
      </c>
      <c r="C11032">
        <v>6.5</v>
      </c>
      <c r="D11032">
        <v>5</v>
      </c>
    </row>
    <row r="11033" spans="1:4" x14ac:dyDescent="0.25">
      <c r="A11033" s="1">
        <v>44482</v>
      </c>
      <c r="B11033">
        <v>1013917</v>
      </c>
      <c r="C11033">
        <v>4.25</v>
      </c>
      <c r="D11033">
        <v>4</v>
      </c>
    </row>
    <row r="11034" spans="1:4" x14ac:dyDescent="0.25">
      <c r="A11034" s="1">
        <v>44482</v>
      </c>
      <c r="B11034">
        <v>1013918</v>
      </c>
      <c r="C11034">
        <v>6.65</v>
      </c>
      <c r="D11034">
        <v>6</v>
      </c>
    </row>
    <row r="11035" spans="1:4" x14ac:dyDescent="0.25">
      <c r="A11035" s="1">
        <v>44482</v>
      </c>
      <c r="B11035">
        <v>1013919</v>
      </c>
      <c r="C11035">
        <v>6.05</v>
      </c>
      <c r="D11035">
        <v>5</v>
      </c>
    </row>
    <row r="11036" spans="1:4" x14ac:dyDescent="0.25">
      <c r="A11036" s="1">
        <v>44482</v>
      </c>
      <c r="B11036">
        <v>1013920</v>
      </c>
      <c r="C11036">
        <v>3.95</v>
      </c>
      <c r="D11036">
        <v>3</v>
      </c>
    </row>
    <row r="11037" spans="1:4" x14ac:dyDescent="0.25">
      <c r="A11037" s="1">
        <v>44482</v>
      </c>
      <c r="B11037">
        <v>1013921</v>
      </c>
      <c r="C11037">
        <v>3.5</v>
      </c>
      <c r="D11037">
        <v>3</v>
      </c>
    </row>
    <row r="11038" spans="1:4" x14ac:dyDescent="0.25">
      <c r="A11038" s="1">
        <v>44482</v>
      </c>
      <c r="B11038">
        <v>1013922</v>
      </c>
      <c r="C11038">
        <v>3.65</v>
      </c>
      <c r="D11038">
        <v>3</v>
      </c>
    </row>
    <row r="11039" spans="1:4" x14ac:dyDescent="0.25">
      <c r="A11039" s="1">
        <v>44482</v>
      </c>
      <c r="B11039">
        <v>1013923</v>
      </c>
      <c r="C11039">
        <v>3.65</v>
      </c>
      <c r="D11039">
        <v>4</v>
      </c>
    </row>
    <row r="11040" spans="1:4" x14ac:dyDescent="0.25">
      <c r="A11040" s="1">
        <v>44482</v>
      </c>
      <c r="B11040">
        <v>1013924</v>
      </c>
      <c r="C11040">
        <v>3.35</v>
      </c>
      <c r="D11040">
        <v>2</v>
      </c>
    </row>
    <row r="11041" spans="1:4" x14ac:dyDescent="0.25">
      <c r="A11041" s="1">
        <v>44482</v>
      </c>
      <c r="B11041">
        <v>1013925</v>
      </c>
      <c r="C11041">
        <v>2.9</v>
      </c>
      <c r="D11041">
        <v>2</v>
      </c>
    </row>
    <row r="11042" spans="1:4" x14ac:dyDescent="0.25">
      <c r="A11042" s="1">
        <v>44482</v>
      </c>
      <c r="B11042">
        <v>1013926</v>
      </c>
      <c r="C11042">
        <v>4.8499999999999996</v>
      </c>
      <c r="D11042">
        <v>4</v>
      </c>
    </row>
    <row r="11043" spans="1:4" x14ac:dyDescent="0.25">
      <c r="A11043" s="1">
        <v>44482</v>
      </c>
      <c r="B11043">
        <v>1013927</v>
      </c>
      <c r="C11043">
        <v>4.0999999999999996</v>
      </c>
      <c r="D11043">
        <v>3</v>
      </c>
    </row>
    <row r="11044" spans="1:4" x14ac:dyDescent="0.25">
      <c r="A11044" s="1">
        <v>44482</v>
      </c>
      <c r="B11044">
        <v>1013928</v>
      </c>
      <c r="C11044">
        <v>3.2</v>
      </c>
      <c r="D11044">
        <v>2</v>
      </c>
    </row>
    <row r="11045" spans="1:4" x14ac:dyDescent="0.25">
      <c r="A11045" s="1">
        <v>44482</v>
      </c>
      <c r="B11045">
        <v>1013929</v>
      </c>
      <c r="C11045">
        <v>2.9</v>
      </c>
      <c r="D11045">
        <v>2</v>
      </c>
    </row>
    <row r="11046" spans="1:4" x14ac:dyDescent="0.25">
      <c r="A11046" s="1">
        <v>44482</v>
      </c>
      <c r="B11046">
        <v>1013930</v>
      </c>
      <c r="C11046">
        <v>4.4000000000000004</v>
      </c>
      <c r="D11046">
        <v>3</v>
      </c>
    </row>
    <row r="11047" spans="1:4" x14ac:dyDescent="0.25">
      <c r="A11047" s="1">
        <v>44482</v>
      </c>
      <c r="B11047">
        <v>1013931</v>
      </c>
      <c r="C11047">
        <v>2.9</v>
      </c>
      <c r="D11047">
        <v>2</v>
      </c>
    </row>
    <row r="11048" spans="1:4" x14ac:dyDescent="0.25">
      <c r="A11048" s="1">
        <v>44482</v>
      </c>
      <c r="B11048">
        <v>1013932</v>
      </c>
      <c r="C11048">
        <v>3.2</v>
      </c>
      <c r="D11048">
        <v>3</v>
      </c>
    </row>
    <row r="11049" spans="1:4" x14ac:dyDescent="0.25">
      <c r="A11049" s="1">
        <v>44482</v>
      </c>
      <c r="B11049">
        <v>1013934</v>
      </c>
      <c r="C11049">
        <v>2.9</v>
      </c>
      <c r="D11049">
        <v>3</v>
      </c>
    </row>
    <row r="11050" spans="1:4" x14ac:dyDescent="0.25">
      <c r="A11050" s="1">
        <v>44482</v>
      </c>
      <c r="B11050">
        <v>1013935</v>
      </c>
      <c r="C11050">
        <v>3.5</v>
      </c>
      <c r="D11050">
        <v>2</v>
      </c>
    </row>
    <row r="11051" spans="1:4" x14ac:dyDescent="0.25">
      <c r="A11051" s="1">
        <v>44482</v>
      </c>
      <c r="B11051">
        <v>1013936</v>
      </c>
      <c r="C11051">
        <v>5.45</v>
      </c>
      <c r="D11051">
        <v>2</v>
      </c>
    </row>
    <row r="11052" spans="1:4" x14ac:dyDescent="0.25">
      <c r="A11052" s="1">
        <v>44482</v>
      </c>
      <c r="B11052">
        <v>1013937</v>
      </c>
      <c r="C11052">
        <v>3.2</v>
      </c>
      <c r="D11052">
        <v>2</v>
      </c>
    </row>
    <row r="11053" spans="1:4" x14ac:dyDescent="0.25">
      <c r="A11053" s="1">
        <v>44482</v>
      </c>
      <c r="B11053">
        <v>1013938</v>
      </c>
      <c r="C11053">
        <v>5.15</v>
      </c>
      <c r="D11053">
        <v>2</v>
      </c>
    </row>
    <row r="11054" spans="1:4" x14ac:dyDescent="0.25">
      <c r="A11054" s="1">
        <v>44482</v>
      </c>
      <c r="B11054">
        <v>1013939</v>
      </c>
      <c r="C11054">
        <v>3.05</v>
      </c>
      <c r="D11054">
        <v>2</v>
      </c>
    </row>
    <row r="11055" spans="1:4" x14ac:dyDescent="0.25">
      <c r="A11055" s="1">
        <v>44482</v>
      </c>
      <c r="B11055">
        <v>1013940</v>
      </c>
      <c r="C11055">
        <v>2.9</v>
      </c>
      <c r="D11055">
        <v>2</v>
      </c>
    </row>
    <row r="11056" spans="1:4" x14ac:dyDescent="0.25">
      <c r="A11056" s="1">
        <v>44482</v>
      </c>
      <c r="B11056">
        <v>1013941</v>
      </c>
      <c r="C11056">
        <v>3.05</v>
      </c>
      <c r="D11056">
        <v>3</v>
      </c>
    </row>
    <row r="11057" spans="1:4" x14ac:dyDescent="0.25">
      <c r="A11057" s="1">
        <v>44482</v>
      </c>
      <c r="B11057">
        <v>1013942</v>
      </c>
      <c r="C11057">
        <v>3.05</v>
      </c>
      <c r="D11057">
        <v>2</v>
      </c>
    </row>
    <row r="11058" spans="1:4" x14ac:dyDescent="0.25">
      <c r="A11058" s="1">
        <v>44482</v>
      </c>
      <c r="B11058">
        <v>1013943</v>
      </c>
      <c r="C11058">
        <v>10.1</v>
      </c>
      <c r="D11058">
        <v>5</v>
      </c>
    </row>
    <row r="11059" spans="1:4" x14ac:dyDescent="0.25">
      <c r="A11059" s="1">
        <v>44482</v>
      </c>
      <c r="B11059">
        <v>1013944</v>
      </c>
      <c r="C11059">
        <v>6.05</v>
      </c>
      <c r="D11059">
        <v>4</v>
      </c>
    </row>
    <row r="11060" spans="1:4" x14ac:dyDescent="0.25">
      <c r="A11060" s="1">
        <v>44482</v>
      </c>
      <c r="B11060">
        <v>1013945</v>
      </c>
      <c r="C11060">
        <v>4.55</v>
      </c>
      <c r="D11060">
        <v>3</v>
      </c>
    </row>
    <row r="11061" spans="1:4" x14ac:dyDescent="0.25">
      <c r="A11061" s="1">
        <v>44482</v>
      </c>
      <c r="B11061">
        <v>1013946</v>
      </c>
      <c r="C11061">
        <v>3.8</v>
      </c>
      <c r="D11061">
        <v>2</v>
      </c>
    </row>
    <row r="11062" spans="1:4" x14ac:dyDescent="0.25">
      <c r="A11062" s="1">
        <v>44482</v>
      </c>
      <c r="B11062">
        <v>1013947</v>
      </c>
      <c r="C11062">
        <v>8.3000000000000007</v>
      </c>
      <c r="D11062">
        <v>4</v>
      </c>
    </row>
    <row r="11063" spans="1:4" x14ac:dyDescent="0.25">
      <c r="A11063" s="1">
        <v>44482</v>
      </c>
      <c r="B11063">
        <v>1013949</v>
      </c>
      <c r="C11063">
        <v>4.25</v>
      </c>
      <c r="D11063">
        <v>2</v>
      </c>
    </row>
    <row r="11064" spans="1:4" x14ac:dyDescent="0.25">
      <c r="A11064" s="1">
        <v>44482</v>
      </c>
      <c r="B11064">
        <v>1013950</v>
      </c>
      <c r="C11064">
        <v>5.45</v>
      </c>
      <c r="D11064">
        <v>3</v>
      </c>
    </row>
    <row r="11065" spans="1:4" x14ac:dyDescent="0.25">
      <c r="A11065" s="1">
        <v>44482</v>
      </c>
      <c r="B11065">
        <v>1013951</v>
      </c>
      <c r="C11065">
        <v>6.5</v>
      </c>
      <c r="D11065">
        <v>4</v>
      </c>
    </row>
    <row r="11066" spans="1:4" x14ac:dyDescent="0.25">
      <c r="A11066" s="1">
        <v>44482</v>
      </c>
      <c r="B11066">
        <v>1013952</v>
      </c>
      <c r="C11066">
        <v>4.4000000000000004</v>
      </c>
      <c r="D11066">
        <v>4</v>
      </c>
    </row>
    <row r="11067" spans="1:4" x14ac:dyDescent="0.25">
      <c r="A11067" s="1">
        <v>44482</v>
      </c>
      <c r="B11067">
        <v>1013953</v>
      </c>
      <c r="C11067">
        <v>3.5</v>
      </c>
      <c r="D11067">
        <v>2</v>
      </c>
    </row>
    <row r="11068" spans="1:4" x14ac:dyDescent="0.25">
      <c r="A11068" s="1">
        <v>44482</v>
      </c>
      <c r="B11068">
        <v>1013955</v>
      </c>
      <c r="C11068">
        <v>5.75</v>
      </c>
      <c r="D11068">
        <v>4</v>
      </c>
    </row>
    <row r="11069" spans="1:4" x14ac:dyDescent="0.25">
      <c r="A11069" s="1">
        <v>44482</v>
      </c>
      <c r="B11069">
        <v>1013956</v>
      </c>
      <c r="C11069">
        <v>4.0999999999999996</v>
      </c>
      <c r="D11069">
        <v>4</v>
      </c>
    </row>
    <row r="11070" spans="1:4" x14ac:dyDescent="0.25">
      <c r="A11070" s="1">
        <v>44482</v>
      </c>
      <c r="B11070">
        <v>1013957</v>
      </c>
      <c r="C11070">
        <v>2.9</v>
      </c>
      <c r="D11070">
        <v>2</v>
      </c>
    </row>
    <row r="11071" spans="1:4" x14ac:dyDescent="0.25">
      <c r="A11071" s="1">
        <v>44482</v>
      </c>
      <c r="B11071">
        <v>1013958</v>
      </c>
      <c r="C11071">
        <v>3.2</v>
      </c>
      <c r="D11071">
        <v>6</v>
      </c>
    </row>
    <row r="11072" spans="1:4" x14ac:dyDescent="0.25">
      <c r="A11072" s="1">
        <v>44482</v>
      </c>
      <c r="B11072">
        <v>1013959</v>
      </c>
      <c r="C11072">
        <v>5</v>
      </c>
      <c r="D11072">
        <v>4</v>
      </c>
    </row>
    <row r="11073" spans="1:4" x14ac:dyDescent="0.25">
      <c r="A11073" s="1">
        <v>44482</v>
      </c>
      <c r="B11073">
        <v>1013960</v>
      </c>
      <c r="C11073">
        <v>3.05</v>
      </c>
      <c r="D11073">
        <v>2</v>
      </c>
    </row>
    <row r="11074" spans="1:4" x14ac:dyDescent="0.25">
      <c r="A11074" s="1">
        <v>44482</v>
      </c>
      <c r="B11074">
        <v>1013961</v>
      </c>
      <c r="C11074">
        <v>3.05</v>
      </c>
      <c r="D11074">
        <v>3</v>
      </c>
    </row>
    <row r="11075" spans="1:4" x14ac:dyDescent="0.25">
      <c r="A11075" s="1">
        <v>44482</v>
      </c>
      <c r="B11075">
        <v>1013962</v>
      </c>
      <c r="C11075">
        <v>5.6</v>
      </c>
      <c r="D11075">
        <v>3</v>
      </c>
    </row>
    <row r="11076" spans="1:4" x14ac:dyDescent="0.25">
      <c r="A11076" s="1">
        <v>44482</v>
      </c>
      <c r="B11076">
        <v>1013963</v>
      </c>
      <c r="C11076">
        <v>3.35</v>
      </c>
      <c r="D11076">
        <v>4</v>
      </c>
    </row>
    <row r="11077" spans="1:4" x14ac:dyDescent="0.25">
      <c r="A11077" s="1">
        <v>44482</v>
      </c>
      <c r="B11077">
        <v>1013964</v>
      </c>
      <c r="C11077">
        <v>6.2</v>
      </c>
      <c r="D11077">
        <v>5</v>
      </c>
    </row>
    <row r="11078" spans="1:4" x14ac:dyDescent="0.25">
      <c r="A11078" s="1">
        <v>44482</v>
      </c>
      <c r="B11078">
        <v>1013965</v>
      </c>
      <c r="C11078">
        <v>3.95</v>
      </c>
      <c r="D11078">
        <v>3</v>
      </c>
    </row>
    <row r="11079" spans="1:4" x14ac:dyDescent="0.25">
      <c r="A11079" s="1">
        <v>44482</v>
      </c>
      <c r="B11079">
        <v>1013966</v>
      </c>
      <c r="C11079">
        <v>4.0999999999999996</v>
      </c>
      <c r="D11079">
        <v>2</v>
      </c>
    </row>
    <row r="11080" spans="1:4" x14ac:dyDescent="0.25">
      <c r="A11080" s="1">
        <v>44482</v>
      </c>
      <c r="B11080">
        <v>1013967</v>
      </c>
      <c r="C11080">
        <v>5.75</v>
      </c>
      <c r="D11080">
        <v>2</v>
      </c>
    </row>
    <row r="11081" spans="1:4" x14ac:dyDescent="0.25">
      <c r="A11081" s="1">
        <v>44482</v>
      </c>
      <c r="B11081">
        <v>1013968</v>
      </c>
      <c r="C11081">
        <v>3.2</v>
      </c>
      <c r="D11081">
        <v>2</v>
      </c>
    </row>
    <row r="11082" spans="1:4" x14ac:dyDescent="0.25">
      <c r="A11082" s="1">
        <v>44482</v>
      </c>
      <c r="B11082">
        <v>1013969</v>
      </c>
      <c r="C11082">
        <v>5.9</v>
      </c>
      <c r="D11082">
        <v>2</v>
      </c>
    </row>
    <row r="11083" spans="1:4" x14ac:dyDescent="0.25">
      <c r="A11083" s="1">
        <v>44482</v>
      </c>
      <c r="B11083">
        <v>1013970</v>
      </c>
      <c r="C11083">
        <v>5.15</v>
      </c>
      <c r="D11083">
        <v>4</v>
      </c>
    </row>
    <row r="11084" spans="1:4" x14ac:dyDescent="0.25">
      <c r="A11084" s="1">
        <v>44482</v>
      </c>
      <c r="B11084">
        <v>1013971</v>
      </c>
      <c r="C11084">
        <v>6.05</v>
      </c>
      <c r="D11084">
        <v>4</v>
      </c>
    </row>
    <row r="11085" spans="1:4" x14ac:dyDescent="0.25">
      <c r="A11085" s="1">
        <v>44482</v>
      </c>
      <c r="B11085">
        <v>1013972</v>
      </c>
      <c r="C11085">
        <v>5.75</v>
      </c>
      <c r="D11085">
        <v>2</v>
      </c>
    </row>
    <row r="11086" spans="1:4" x14ac:dyDescent="0.25">
      <c r="A11086" s="1">
        <v>44482</v>
      </c>
      <c r="B11086">
        <v>1013973</v>
      </c>
      <c r="C11086">
        <v>3.2</v>
      </c>
      <c r="D11086">
        <v>4</v>
      </c>
    </row>
    <row r="11087" spans="1:4" x14ac:dyDescent="0.25">
      <c r="A11087" s="1">
        <v>44482</v>
      </c>
      <c r="B11087">
        <v>1013975</v>
      </c>
      <c r="C11087">
        <v>3.65</v>
      </c>
      <c r="D11087">
        <v>3</v>
      </c>
    </row>
    <row r="11088" spans="1:4" x14ac:dyDescent="0.25">
      <c r="A11088" s="1">
        <v>44482</v>
      </c>
      <c r="B11088">
        <v>1013976</v>
      </c>
      <c r="C11088">
        <v>3.65</v>
      </c>
      <c r="D11088">
        <v>2</v>
      </c>
    </row>
    <row r="11089" spans="1:4" x14ac:dyDescent="0.25">
      <c r="A11089" s="1">
        <v>44482</v>
      </c>
      <c r="B11089">
        <v>1013977</v>
      </c>
      <c r="C11089">
        <v>3.2</v>
      </c>
      <c r="D11089">
        <v>2</v>
      </c>
    </row>
    <row r="11090" spans="1:4" x14ac:dyDescent="0.25">
      <c r="A11090" s="1">
        <v>44482</v>
      </c>
      <c r="B11090">
        <v>1013978</v>
      </c>
      <c r="C11090">
        <v>5.9</v>
      </c>
      <c r="D11090">
        <v>4</v>
      </c>
    </row>
    <row r="11091" spans="1:4" x14ac:dyDescent="0.25">
      <c r="A11091" s="1">
        <v>44482</v>
      </c>
      <c r="B11091">
        <v>1013979</v>
      </c>
      <c r="C11091">
        <v>3.65</v>
      </c>
      <c r="D11091">
        <v>3</v>
      </c>
    </row>
    <row r="11092" spans="1:4" x14ac:dyDescent="0.25">
      <c r="A11092" s="1">
        <v>44482</v>
      </c>
      <c r="B11092">
        <v>1013980</v>
      </c>
      <c r="C11092">
        <v>3.2</v>
      </c>
      <c r="D11092">
        <v>2</v>
      </c>
    </row>
    <row r="11093" spans="1:4" x14ac:dyDescent="0.25">
      <c r="A11093" s="1">
        <v>44482</v>
      </c>
      <c r="B11093">
        <v>1013981</v>
      </c>
      <c r="C11093">
        <v>3.2</v>
      </c>
      <c r="D11093">
        <v>3</v>
      </c>
    </row>
    <row r="11094" spans="1:4" x14ac:dyDescent="0.25">
      <c r="A11094" s="1">
        <v>44482</v>
      </c>
      <c r="B11094">
        <v>1013982</v>
      </c>
      <c r="C11094">
        <v>3.65</v>
      </c>
      <c r="D11094">
        <v>4</v>
      </c>
    </row>
    <row r="11095" spans="1:4" x14ac:dyDescent="0.25">
      <c r="A11095" s="1">
        <v>44482</v>
      </c>
      <c r="B11095">
        <v>1013984</v>
      </c>
      <c r="C11095">
        <v>11.75</v>
      </c>
      <c r="D11095">
        <v>3</v>
      </c>
    </row>
    <row r="11096" spans="1:4" x14ac:dyDescent="0.25">
      <c r="A11096" s="1">
        <v>44482</v>
      </c>
      <c r="B11096">
        <v>1013985</v>
      </c>
      <c r="C11096">
        <v>3.65</v>
      </c>
      <c r="D11096">
        <v>3</v>
      </c>
    </row>
    <row r="11097" spans="1:4" x14ac:dyDescent="0.25">
      <c r="A11097" s="1">
        <v>44482</v>
      </c>
      <c r="B11097">
        <v>1013986</v>
      </c>
      <c r="C11097">
        <v>5.45</v>
      </c>
      <c r="D11097">
        <v>4</v>
      </c>
    </row>
    <row r="11098" spans="1:4" x14ac:dyDescent="0.25">
      <c r="A11098" s="1">
        <v>44482</v>
      </c>
      <c r="B11098">
        <v>1013987</v>
      </c>
      <c r="C11098">
        <v>3.2</v>
      </c>
      <c r="D11098">
        <v>2</v>
      </c>
    </row>
    <row r="11099" spans="1:4" x14ac:dyDescent="0.25">
      <c r="A11099" s="1">
        <v>44482</v>
      </c>
      <c r="B11099">
        <v>1013988</v>
      </c>
      <c r="C11099">
        <v>3.35</v>
      </c>
      <c r="D11099">
        <v>2</v>
      </c>
    </row>
    <row r="11100" spans="1:4" x14ac:dyDescent="0.25">
      <c r="A11100" s="1">
        <v>44482</v>
      </c>
      <c r="B11100">
        <v>1013989</v>
      </c>
      <c r="C11100">
        <v>8.75</v>
      </c>
      <c r="D11100">
        <v>3</v>
      </c>
    </row>
    <row r="11101" spans="1:4" x14ac:dyDescent="0.25">
      <c r="A11101" s="1">
        <v>44482</v>
      </c>
      <c r="B11101">
        <v>1013990</v>
      </c>
      <c r="C11101">
        <v>3.95</v>
      </c>
      <c r="D11101">
        <v>3</v>
      </c>
    </row>
    <row r="11102" spans="1:4" x14ac:dyDescent="0.25">
      <c r="A11102" s="1">
        <v>44482</v>
      </c>
      <c r="B11102">
        <v>1013991</v>
      </c>
      <c r="C11102">
        <v>2.9</v>
      </c>
      <c r="D11102">
        <v>2</v>
      </c>
    </row>
    <row r="11103" spans="1:4" x14ac:dyDescent="0.25">
      <c r="A11103" s="1">
        <v>44482</v>
      </c>
      <c r="B11103">
        <v>1013992</v>
      </c>
      <c r="C11103">
        <v>3.95</v>
      </c>
      <c r="D11103">
        <v>3</v>
      </c>
    </row>
    <row r="11104" spans="1:4" x14ac:dyDescent="0.25">
      <c r="A11104" s="1">
        <v>44482</v>
      </c>
      <c r="B11104">
        <v>1013993</v>
      </c>
      <c r="C11104">
        <v>5.75</v>
      </c>
      <c r="D11104">
        <v>3</v>
      </c>
    </row>
    <row r="11105" spans="1:4" x14ac:dyDescent="0.25">
      <c r="A11105" s="1">
        <v>44482</v>
      </c>
      <c r="B11105">
        <v>1013994</v>
      </c>
      <c r="C11105">
        <v>5.75</v>
      </c>
      <c r="D11105">
        <v>4</v>
      </c>
    </row>
    <row r="11106" spans="1:4" x14ac:dyDescent="0.25">
      <c r="A11106" s="1">
        <v>44482</v>
      </c>
      <c r="B11106">
        <v>1013995</v>
      </c>
      <c r="C11106">
        <v>3.05</v>
      </c>
      <c r="D11106">
        <v>2</v>
      </c>
    </row>
    <row r="11107" spans="1:4" x14ac:dyDescent="0.25">
      <c r="A11107" s="1">
        <v>44482</v>
      </c>
      <c r="B11107">
        <v>1013996</v>
      </c>
      <c r="C11107">
        <v>3.95</v>
      </c>
      <c r="D11107">
        <v>2</v>
      </c>
    </row>
    <row r="11108" spans="1:4" x14ac:dyDescent="0.25">
      <c r="A11108" s="1">
        <v>44482</v>
      </c>
      <c r="B11108">
        <v>1013997</v>
      </c>
      <c r="C11108">
        <v>5.45</v>
      </c>
      <c r="D11108">
        <v>4</v>
      </c>
    </row>
    <row r="11109" spans="1:4" x14ac:dyDescent="0.25">
      <c r="A11109" s="1">
        <v>44482</v>
      </c>
      <c r="B11109">
        <v>1013998</v>
      </c>
      <c r="C11109">
        <v>4.25</v>
      </c>
      <c r="D11109">
        <v>5</v>
      </c>
    </row>
    <row r="11110" spans="1:4" x14ac:dyDescent="0.25">
      <c r="A11110" s="1">
        <v>44482</v>
      </c>
      <c r="B11110">
        <v>1014001</v>
      </c>
      <c r="C11110">
        <v>5</v>
      </c>
      <c r="D11110">
        <v>5</v>
      </c>
    </row>
    <row r="11111" spans="1:4" x14ac:dyDescent="0.25">
      <c r="A11111" s="1">
        <v>44482</v>
      </c>
      <c r="B11111">
        <v>1014002</v>
      </c>
      <c r="C11111">
        <v>4.4000000000000004</v>
      </c>
      <c r="D11111">
        <v>3</v>
      </c>
    </row>
    <row r="11112" spans="1:4" x14ac:dyDescent="0.25">
      <c r="A11112" s="1">
        <v>44482</v>
      </c>
      <c r="B11112">
        <v>1014003</v>
      </c>
      <c r="C11112">
        <v>3.65</v>
      </c>
      <c r="D11112">
        <v>3</v>
      </c>
    </row>
    <row r="11113" spans="1:4" x14ac:dyDescent="0.25">
      <c r="A11113" s="1">
        <v>44482</v>
      </c>
      <c r="B11113">
        <v>1014004</v>
      </c>
      <c r="C11113">
        <v>3.8</v>
      </c>
      <c r="D11113">
        <v>3</v>
      </c>
    </row>
    <row r="11114" spans="1:4" x14ac:dyDescent="0.25">
      <c r="A11114" s="1">
        <v>44482</v>
      </c>
      <c r="B11114">
        <v>1014005</v>
      </c>
      <c r="C11114">
        <v>3.65</v>
      </c>
      <c r="D11114">
        <v>3</v>
      </c>
    </row>
    <row r="11115" spans="1:4" x14ac:dyDescent="0.25">
      <c r="A11115" s="1">
        <v>44482</v>
      </c>
      <c r="B11115">
        <v>1014007</v>
      </c>
      <c r="C11115">
        <v>4.0999999999999996</v>
      </c>
      <c r="D11115">
        <v>3</v>
      </c>
    </row>
    <row r="11116" spans="1:4" x14ac:dyDescent="0.25">
      <c r="A11116" s="1">
        <v>44482</v>
      </c>
      <c r="B11116">
        <v>1014008</v>
      </c>
      <c r="C11116">
        <v>2.9</v>
      </c>
      <c r="D11116">
        <v>2</v>
      </c>
    </row>
    <row r="11117" spans="1:4" x14ac:dyDescent="0.25">
      <c r="A11117" s="1">
        <v>44482</v>
      </c>
      <c r="B11117">
        <v>1014009</v>
      </c>
      <c r="C11117">
        <v>3.2</v>
      </c>
      <c r="D11117">
        <v>2</v>
      </c>
    </row>
    <row r="11118" spans="1:4" x14ac:dyDescent="0.25">
      <c r="A11118" s="1">
        <v>44482</v>
      </c>
      <c r="B11118">
        <v>1014010</v>
      </c>
      <c r="C11118">
        <v>3.05</v>
      </c>
      <c r="D11118">
        <v>2</v>
      </c>
    </row>
    <row r="11119" spans="1:4" x14ac:dyDescent="0.25">
      <c r="A11119" s="1">
        <v>44482</v>
      </c>
      <c r="B11119">
        <v>1014011</v>
      </c>
      <c r="C11119">
        <v>6.5</v>
      </c>
      <c r="D11119">
        <v>4</v>
      </c>
    </row>
    <row r="11120" spans="1:4" x14ac:dyDescent="0.25">
      <c r="A11120" s="1">
        <v>44482</v>
      </c>
      <c r="B11120">
        <v>1014012</v>
      </c>
      <c r="C11120">
        <v>3.35</v>
      </c>
      <c r="D11120">
        <v>3</v>
      </c>
    </row>
    <row r="11121" spans="1:4" x14ac:dyDescent="0.25">
      <c r="A11121" s="1">
        <v>44482</v>
      </c>
      <c r="B11121">
        <v>1014013</v>
      </c>
      <c r="C11121">
        <v>3.05</v>
      </c>
      <c r="D11121">
        <v>2</v>
      </c>
    </row>
    <row r="11122" spans="1:4" x14ac:dyDescent="0.25">
      <c r="A11122" s="1">
        <v>44482</v>
      </c>
      <c r="B11122">
        <v>1014014</v>
      </c>
      <c r="C11122">
        <v>3.05</v>
      </c>
      <c r="D11122">
        <v>5</v>
      </c>
    </row>
    <row r="11123" spans="1:4" x14ac:dyDescent="0.25">
      <c r="A11123" s="1">
        <v>44482</v>
      </c>
      <c r="B11123">
        <v>1014015</v>
      </c>
      <c r="C11123">
        <v>3.65</v>
      </c>
      <c r="D11123">
        <v>3</v>
      </c>
    </row>
    <row r="11124" spans="1:4" x14ac:dyDescent="0.25">
      <c r="A11124" s="1">
        <v>44482</v>
      </c>
      <c r="B11124">
        <v>1014016</v>
      </c>
      <c r="C11124">
        <v>3.8</v>
      </c>
      <c r="D11124">
        <v>3</v>
      </c>
    </row>
    <row r="11125" spans="1:4" x14ac:dyDescent="0.25">
      <c r="A11125" s="1">
        <v>44482</v>
      </c>
      <c r="B11125">
        <v>1014017</v>
      </c>
      <c r="C11125">
        <v>3.95</v>
      </c>
      <c r="D11125">
        <v>3</v>
      </c>
    </row>
    <row r="11126" spans="1:4" x14ac:dyDescent="0.25">
      <c r="A11126" s="1">
        <v>44482</v>
      </c>
      <c r="B11126">
        <v>1014018</v>
      </c>
      <c r="C11126">
        <v>4.25</v>
      </c>
      <c r="D11126">
        <v>4</v>
      </c>
    </row>
    <row r="11127" spans="1:4" x14ac:dyDescent="0.25">
      <c r="A11127" s="1">
        <v>44482</v>
      </c>
      <c r="B11127">
        <v>1014019</v>
      </c>
      <c r="C11127">
        <v>4.4000000000000004</v>
      </c>
      <c r="D11127">
        <v>4</v>
      </c>
    </row>
    <row r="11128" spans="1:4" x14ac:dyDescent="0.25">
      <c r="A11128" s="1">
        <v>44482</v>
      </c>
      <c r="B11128">
        <v>1014020</v>
      </c>
      <c r="C11128">
        <v>3.5</v>
      </c>
      <c r="D11128">
        <v>5</v>
      </c>
    </row>
    <row r="11129" spans="1:4" x14ac:dyDescent="0.25">
      <c r="A11129" s="1">
        <v>44482</v>
      </c>
      <c r="B11129">
        <v>1014021</v>
      </c>
      <c r="C11129">
        <v>3.05</v>
      </c>
      <c r="D11129">
        <v>2</v>
      </c>
    </row>
    <row r="11130" spans="1:4" x14ac:dyDescent="0.25">
      <c r="A11130" s="1">
        <v>44482</v>
      </c>
      <c r="B11130">
        <v>1014022</v>
      </c>
      <c r="C11130">
        <v>3.95</v>
      </c>
      <c r="D11130">
        <v>3</v>
      </c>
    </row>
    <row r="11131" spans="1:4" x14ac:dyDescent="0.25">
      <c r="A11131" s="1">
        <v>44482</v>
      </c>
      <c r="B11131">
        <v>1014023</v>
      </c>
      <c r="C11131">
        <v>3.65</v>
      </c>
      <c r="D11131">
        <v>3</v>
      </c>
    </row>
    <row r="11132" spans="1:4" x14ac:dyDescent="0.25">
      <c r="A11132" s="1">
        <v>44482</v>
      </c>
      <c r="B11132">
        <v>1014024</v>
      </c>
      <c r="C11132">
        <v>3.5</v>
      </c>
      <c r="D11132">
        <v>2</v>
      </c>
    </row>
    <row r="11133" spans="1:4" x14ac:dyDescent="0.25">
      <c r="A11133" s="1">
        <v>44482</v>
      </c>
      <c r="B11133">
        <v>1014025</v>
      </c>
      <c r="C11133">
        <v>5.45</v>
      </c>
      <c r="D11133">
        <v>4</v>
      </c>
    </row>
    <row r="11134" spans="1:4" x14ac:dyDescent="0.25">
      <c r="A11134" s="1">
        <v>44482</v>
      </c>
      <c r="B11134">
        <v>1014026</v>
      </c>
      <c r="C11134">
        <v>3.8</v>
      </c>
      <c r="D11134">
        <v>3</v>
      </c>
    </row>
    <row r="11135" spans="1:4" x14ac:dyDescent="0.25">
      <c r="A11135" s="1">
        <v>44482</v>
      </c>
      <c r="B11135">
        <v>1014027</v>
      </c>
      <c r="C11135">
        <v>4.0999999999999996</v>
      </c>
      <c r="D11135">
        <v>3</v>
      </c>
    </row>
    <row r="11136" spans="1:4" x14ac:dyDescent="0.25">
      <c r="A11136" s="1">
        <v>44482</v>
      </c>
      <c r="B11136">
        <v>1014029</v>
      </c>
      <c r="C11136">
        <v>4.4000000000000004</v>
      </c>
      <c r="D11136">
        <v>4</v>
      </c>
    </row>
    <row r="11137" spans="1:4" x14ac:dyDescent="0.25">
      <c r="A11137" s="1">
        <v>44482</v>
      </c>
      <c r="B11137">
        <v>1014030</v>
      </c>
      <c r="C11137">
        <v>3.65</v>
      </c>
      <c r="D11137">
        <v>5</v>
      </c>
    </row>
    <row r="11138" spans="1:4" x14ac:dyDescent="0.25">
      <c r="A11138" s="1">
        <v>44482</v>
      </c>
      <c r="B11138">
        <v>1014031</v>
      </c>
      <c r="C11138">
        <v>3.5</v>
      </c>
      <c r="D11138">
        <v>2</v>
      </c>
    </row>
    <row r="11139" spans="1:4" x14ac:dyDescent="0.25">
      <c r="A11139" s="1">
        <v>44482</v>
      </c>
      <c r="B11139">
        <v>1014032</v>
      </c>
      <c r="C11139">
        <v>3.2</v>
      </c>
      <c r="D11139">
        <v>2</v>
      </c>
    </row>
    <row r="11140" spans="1:4" x14ac:dyDescent="0.25">
      <c r="A11140" s="1">
        <v>44482</v>
      </c>
      <c r="B11140">
        <v>1014033</v>
      </c>
      <c r="C11140">
        <v>4.55</v>
      </c>
      <c r="D11140">
        <v>2</v>
      </c>
    </row>
    <row r="11141" spans="1:4" x14ac:dyDescent="0.25">
      <c r="A11141" s="1">
        <v>44482</v>
      </c>
      <c r="B11141">
        <v>1014034</v>
      </c>
      <c r="C11141">
        <v>3.2</v>
      </c>
      <c r="D11141">
        <v>3</v>
      </c>
    </row>
    <row r="11142" spans="1:4" x14ac:dyDescent="0.25">
      <c r="A11142" s="1">
        <v>44482</v>
      </c>
      <c r="B11142">
        <v>1014035</v>
      </c>
      <c r="C11142">
        <v>3.65</v>
      </c>
      <c r="D11142">
        <v>2</v>
      </c>
    </row>
    <row r="11143" spans="1:4" x14ac:dyDescent="0.25">
      <c r="A11143" s="1">
        <v>44482</v>
      </c>
      <c r="B11143">
        <v>1014036</v>
      </c>
      <c r="C11143">
        <v>13.85</v>
      </c>
      <c r="D11143">
        <v>5</v>
      </c>
    </row>
    <row r="11144" spans="1:4" x14ac:dyDescent="0.25">
      <c r="A11144" s="1">
        <v>44482</v>
      </c>
      <c r="B11144">
        <v>1014037</v>
      </c>
      <c r="C11144">
        <v>4.25</v>
      </c>
      <c r="D11144">
        <v>4</v>
      </c>
    </row>
    <row r="11145" spans="1:4" x14ac:dyDescent="0.25">
      <c r="A11145" s="1">
        <v>44482</v>
      </c>
      <c r="B11145">
        <v>1014038</v>
      </c>
      <c r="C11145">
        <v>3.8</v>
      </c>
      <c r="D11145">
        <v>4</v>
      </c>
    </row>
    <row r="11146" spans="1:4" x14ac:dyDescent="0.25">
      <c r="A11146" s="1">
        <v>44482</v>
      </c>
      <c r="B11146">
        <v>1014039</v>
      </c>
      <c r="C11146">
        <v>5.9</v>
      </c>
      <c r="D11146">
        <v>5</v>
      </c>
    </row>
    <row r="11147" spans="1:4" x14ac:dyDescent="0.25">
      <c r="A11147" s="1">
        <v>44482</v>
      </c>
      <c r="B11147">
        <v>1014040</v>
      </c>
      <c r="C11147">
        <v>4.25</v>
      </c>
      <c r="D11147">
        <v>4</v>
      </c>
    </row>
    <row r="11148" spans="1:4" x14ac:dyDescent="0.25">
      <c r="A11148" s="1">
        <v>44482</v>
      </c>
      <c r="B11148">
        <v>1014041</v>
      </c>
      <c r="C11148">
        <v>7.7</v>
      </c>
      <c r="D11148">
        <v>6</v>
      </c>
    </row>
    <row r="11149" spans="1:4" x14ac:dyDescent="0.25">
      <c r="A11149" s="1">
        <v>44482</v>
      </c>
      <c r="B11149">
        <v>1014042</v>
      </c>
      <c r="C11149">
        <v>4.55</v>
      </c>
      <c r="D11149">
        <v>5</v>
      </c>
    </row>
    <row r="11150" spans="1:4" x14ac:dyDescent="0.25">
      <c r="A11150" s="1">
        <v>44482</v>
      </c>
      <c r="B11150">
        <v>1014043</v>
      </c>
      <c r="C11150">
        <v>3.05</v>
      </c>
      <c r="D11150">
        <v>4</v>
      </c>
    </row>
    <row r="11151" spans="1:4" x14ac:dyDescent="0.25">
      <c r="A11151" s="1">
        <v>44482</v>
      </c>
      <c r="B11151">
        <v>1014044</v>
      </c>
      <c r="C11151">
        <v>6.35</v>
      </c>
      <c r="D11151">
        <v>8</v>
      </c>
    </row>
    <row r="11152" spans="1:4" x14ac:dyDescent="0.25">
      <c r="A11152" s="1">
        <v>44482</v>
      </c>
      <c r="B11152">
        <v>1014045</v>
      </c>
      <c r="C11152">
        <v>3.05</v>
      </c>
      <c r="D11152">
        <v>4</v>
      </c>
    </row>
    <row r="11153" spans="1:4" x14ac:dyDescent="0.25">
      <c r="A11153" s="1">
        <v>44482</v>
      </c>
      <c r="B11153">
        <v>1014046</v>
      </c>
      <c r="C11153">
        <v>3.8</v>
      </c>
      <c r="D11153">
        <v>3</v>
      </c>
    </row>
    <row r="11154" spans="1:4" x14ac:dyDescent="0.25">
      <c r="A11154" s="1">
        <v>44482</v>
      </c>
      <c r="B11154">
        <v>1014047</v>
      </c>
      <c r="C11154">
        <v>4.4000000000000004</v>
      </c>
      <c r="D11154">
        <v>3</v>
      </c>
    </row>
    <row r="11155" spans="1:4" x14ac:dyDescent="0.25">
      <c r="A11155" s="1">
        <v>44482</v>
      </c>
      <c r="B11155">
        <v>1014048</v>
      </c>
      <c r="C11155">
        <v>3.2</v>
      </c>
      <c r="D11155">
        <v>2</v>
      </c>
    </row>
    <row r="11156" spans="1:4" x14ac:dyDescent="0.25">
      <c r="A11156" s="1">
        <v>44482</v>
      </c>
      <c r="B11156">
        <v>1014049</v>
      </c>
      <c r="C11156">
        <v>8</v>
      </c>
      <c r="D11156">
        <v>5</v>
      </c>
    </row>
    <row r="11157" spans="1:4" x14ac:dyDescent="0.25">
      <c r="A11157" s="1">
        <v>44482</v>
      </c>
      <c r="B11157">
        <v>1014050</v>
      </c>
      <c r="C11157">
        <v>5.15</v>
      </c>
      <c r="D11157">
        <v>3</v>
      </c>
    </row>
    <row r="11158" spans="1:4" x14ac:dyDescent="0.25">
      <c r="A11158" s="1">
        <v>44482</v>
      </c>
      <c r="B11158">
        <v>1014051</v>
      </c>
      <c r="C11158">
        <v>3.05</v>
      </c>
      <c r="D11158">
        <v>2</v>
      </c>
    </row>
    <row r="11159" spans="1:4" x14ac:dyDescent="0.25">
      <c r="A11159" s="1">
        <v>44482</v>
      </c>
      <c r="B11159">
        <v>1014052</v>
      </c>
      <c r="C11159">
        <v>4.55</v>
      </c>
      <c r="D11159">
        <v>4</v>
      </c>
    </row>
    <row r="11160" spans="1:4" x14ac:dyDescent="0.25">
      <c r="A11160" s="1">
        <v>44482</v>
      </c>
      <c r="B11160">
        <v>1014053</v>
      </c>
      <c r="C11160">
        <v>7.4</v>
      </c>
      <c r="D11160">
        <v>4</v>
      </c>
    </row>
    <row r="11161" spans="1:4" x14ac:dyDescent="0.25">
      <c r="A11161" s="1">
        <v>44482</v>
      </c>
      <c r="B11161">
        <v>1014054</v>
      </c>
      <c r="C11161">
        <v>4.25</v>
      </c>
      <c r="D11161">
        <v>3</v>
      </c>
    </row>
    <row r="11162" spans="1:4" x14ac:dyDescent="0.25">
      <c r="A11162" s="1">
        <v>44482</v>
      </c>
      <c r="B11162">
        <v>1014055</v>
      </c>
      <c r="C11162">
        <v>4.7</v>
      </c>
      <c r="D11162">
        <v>6</v>
      </c>
    </row>
    <row r="11163" spans="1:4" x14ac:dyDescent="0.25">
      <c r="A11163" s="1">
        <v>44482</v>
      </c>
      <c r="B11163">
        <v>1014056</v>
      </c>
      <c r="C11163">
        <v>6.95</v>
      </c>
      <c r="D11163">
        <v>4</v>
      </c>
    </row>
    <row r="11164" spans="1:4" x14ac:dyDescent="0.25">
      <c r="A11164" s="1">
        <v>44482</v>
      </c>
      <c r="B11164">
        <v>1014057</v>
      </c>
      <c r="C11164">
        <v>4.8499999999999996</v>
      </c>
      <c r="D11164">
        <v>4</v>
      </c>
    </row>
    <row r="11165" spans="1:4" x14ac:dyDescent="0.25">
      <c r="A11165" s="1">
        <v>44482</v>
      </c>
      <c r="B11165">
        <v>1014058</v>
      </c>
      <c r="C11165">
        <v>3.05</v>
      </c>
      <c r="D11165">
        <v>2</v>
      </c>
    </row>
    <row r="11166" spans="1:4" x14ac:dyDescent="0.25">
      <c r="A11166" s="1">
        <v>44482</v>
      </c>
      <c r="B11166">
        <v>1014059</v>
      </c>
      <c r="C11166">
        <v>4.8499999999999996</v>
      </c>
      <c r="D11166">
        <v>3</v>
      </c>
    </row>
    <row r="11167" spans="1:4" x14ac:dyDescent="0.25">
      <c r="A11167" s="1">
        <v>44482</v>
      </c>
      <c r="B11167">
        <v>1014060</v>
      </c>
      <c r="C11167">
        <v>13.25</v>
      </c>
      <c r="D11167">
        <v>5</v>
      </c>
    </row>
    <row r="11168" spans="1:4" x14ac:dyDescent="0.25">
      <c r="A11168" s="1">
        <v>44482</v>
      </c>
      <c r="B11168">
        <v>1014061</v>
      </c>
      <c r="C11168">
        <v>9.0500000000000007</v>
      </c>
      <c r="D11168">
        <v>6</v>
      </c>
    </row>
    <row r="11169" spans="1:4" x14ac:dyDescent="0.25">
      <c r="A11169" s="1">
        <v>44482</v>
      </c>
      <c r="B11169">
        <v>1014062</v>
      </c>
      <c r="C11169">
        <v>3.8</v>
      </c>
      <c r="D11169">
        <v>3</v>
      </c>
    </row>
    <row r="11170" spans="1:4" x14ac:dyDescent="0.25">
      <c r="A11170" s="1">
        <v>44482</v>
      </c>
      <c r="B11170">
        <v>1014064</v>
      </c>
      <c r="C11170">
        <v>2.9</v>
      </c>
      <c r="D11170">
        <v>2</v>
      </c>
    </row>
    <row r="11171" spans="1:4" x14ac:dyDescent="0.25">
      <c r="A11171" s="1">
        <v>44482</v>
      </c>
      <c r="B11171">
        <v>1014065</v>
      </c>
      <c r="C11171">
        <v>3.65</v>
      </c>
      <c r="D11171">
        <v>3</v>
      </c>
    </row>
    <row r="11172" spans="1:4" x14ac:dyDescent="0.25">
      <c r="A11172" s="1">
        <v>44482</v>
      </c>
      <c r="B11172">
        <v>1014066</v>
      </c>
      <c r="C11172">
        <v>3.95</v>
      </c>
      <c r="D11172">
        <v>2</v>
      </c>
    </row>
    <row r="11173" spans="1:4" x14ac:dyDescent="0.25">
      <c r="A11173" s="1">
        <v>44482</v>
      </c>
      <c r="B11173">
        <v>1014067</v>
      </c>
      <c r="C11173">
        <v>6.65</v>
      </c>
      <c r="D11173">
        <v>6</v>
      </c>
    </row>
    <row r="11174" spans="1:4" x14ac:dyDescent="0.25">
      <c r="A11174" s="1">
        <v>44482</v>
      </c>
      <c r="B11174">
        <v>1014068</v>
      </c>
      <c r="C11174">
        <v>2.9</v>
      </c>
      <c r="D11174">
        <v>3</v>
      </c>
    </row>
    <row r="11175" spans="1:4" x14ac:dyDescent="0.25">
      <c r="A11175" s="1">
        <v>44482</v>
      </c>
      <c r="B11175">
        <v>1014069</v>
      </c>
      <c r="C11175">
        <v>8.3000000000000007</v>
      </c>
      <c r="D11175">
        <v>4</v>
      </c>
    </row>
    <row r="11176" spans="1:4" x14ac:dyDescent="0.25">
      <c r="A11176" s="1">
        <v>44482</v>
      </c>
      <c r="B11176">
        <v>1014070</v>
      </c>
      <c r="C11176">
        <v>5</v>
      </c>
      <c r="D11176">
        <v>4</v>
      </c>
    </row>
    <row r="11177" spans="1:4" x14ac:dyDescent="0.25">
      <c r="A11177" s="1">
        <v>44482</v>
      </c>
      <c r="B11177">
        <v>1014071</v>
      </c>
      <c r="C11177">
        <v>6.2</v>
      </c>
      <c r="D11177">
        <v>6</v>
      </c>
    </row>
    <row r="11178" spans="1:4" x14ac:dyDescent="0.25">
      <c r="A11178" s="1">
        <v>44482</v>
      </c>
      <c r="B11178">
        <v>1014072</v>
      </c>
      <c r="C11178">
        <v>4.7</v>
      </c>
      <c r="D11178">
        <v>3</v>
      </c>
    </row>
    <row r="11179" spans="1:4" x14ac:dyDescent="0.25">
      <c r="A11179" s="1">
        <v>44482</v>
      </c>
      <c r="B11179">
        <v>1014073</v>
      </c>
      <c r="C11179">
        <v>3.35</v>
      </c>
      <c r="D11179">
        <v>2</v>
      </c>
    </row>
    <row r="11180" spans="1:4" x14ac:dyDescent="0.25">
      <c r="A11180" s="1">
        <v>44482</v>
      </c>
      <c r="B11180">
        <v>1014074</v>
      </c>
      <c r="C11180">
        <v>3.65</v>
      </c>
      <c r="D11180">
        <v>2</v>
      </c>
    </row>
    <row r="11181" spans="1:4" x14ac:dyDescent="0.25">
      <c r="A11181" s="1">
        <v>44482</v>
      </c>
      <c r="B11181">
        <v>1014075</v>
      </c>
      <c r="C11181">
        <v>3.95</v>
      </c>
      <c r="D11181">
        <v>3</v>
      </c>
    </row>
    <row r="11182" spans="1:4" x14ac:dyDescent="0.25">
      <c r="A11182" s="1">
        <v>44482</v>
      </c>
      <c r="B11182">
        <v>1014076</v>
      </c>
      <c r="C11182">
        <v>5.3</v>
      </c>
      <c r="D11182">
        <v>3</v>
      </c>
    </row>
    <row r="11183" spans="1:4" x14ac:dyDescent="0.25">
      <c r="A11183" s="1">
        <v>44482</v>
      </c>
      <c r="B11183">
        <v>1014077</v>
      </c>
      <c r="C11183">
        <v>3.35</v>
      </c>
      <c r="D11183">
        <v>3</v>
      </c>
    </row>
    <row r="11184" spans="1:4" x14ac:dyDescent="0.25">
      <c r="A11184" s="1">
        <v>44482</v>
      </c>
      <c r="B11184">
        <v>1014078</v>
      </c>
      <c r="C11184">
        <v>4.7</v>
      </c>
      <c r="D11184">
        <v>4</v>
      </c>
    </row>
    <row r="11185" spans="1:4" x14ac:dyDescent="0.25">
      <c r="A11185" s="1">
        <v>44482</v>
      </c>
      <c r="B11185">
        <v>1014079</v>
      </c>
      <c r="C11185">
        <v>3.5</v>
      </c>
      <c r="D11185">
        <v>2</v>
      </c>
    </row>
    <row r="11186" spans="1:4" x14ac:dyDescent="0.25">
      <c r="A11186" s="1">
        <v>44482</v>
      </c>
      <c r="B11186">
        <v>1014080</v>
      </c>
      <c r="C11186">
        <v>3.95</v>
      </c>
      <c r="D11186">
        <v>4</v>
      </c>
    </row>
    <row r="11187" spans="1:4" x14ac:dyDescent="0.25">
      <c r="A11187" s="1">
        <v>44482</v>
      </c>
      <c r="B11187">
        <v>1014081</v>
      </c>
      <c r="C11187">
        <v>3.65</v>
      </c>
      <c r="D11187">
        <v>4</v>
      </c>
    </row>
    <row r="11188" spans="1:4" x14ac:dyDescent="0.25">
      <c r="A11188" s="1">
        <v>44482</v>
      </c>
      <c r="B11188">
        <v>1014082</v>
      </c>
      <c r="C11188">
        <v>4.25</v>
      </c>
      <c r="D11188">
        <v>3</v>
      </c>
    </row>
    <row r="11189" spans="1:4" x14ac:dyDescent="0.25">
      <c r="A11189" s="1">
        <v>44482</v>
      </c>
      <c r="B11189">
        <v>1014083</v>
      </c>
      <c r="C11189">
        <v>5</v>
      </c>
      <c r="D11189">
        <v>5</v>
      </c>
    </row>
    <row r="11190" spans="1:4" x14ac:dyDescent="0.25">
      <c r="A11190" s="1">
        <v>44482</v>
      </c>
      <c r="B11190">
        <v>1014084</v>
      </c>
      <c r="C11190">
        <v>4.7</v>
      </c>
      <c r="D11190">
        <v>5</v>
      </c>
    </row>
    <row r="11191" spans="1:4" x14ac:dyDescent="0.25">
      <c r="A11191" s="1">
        <v>44482</v>
      </c>
      <c r="B11191">
        <v>1014085</v>
      </c>
      <c r="C11191">
        <v>3.05</v>
      </c>
      <c r="D11191">
        <v>2</v>
      </c>
    </row>
    <row r="11192" spans="1:4" x14ac:dyDescent="0.25">
      <c r="A11192" s="1">
        <v>44482</v>
      </c>
      <c r="B11192">
        <v>1014086</v>
      </c>
      <c r="C11192">
        <v>3.65</v>
      </c>
      <c r="D11192">
        <v>4</v>
      </c>
    </row>
    <row r="11193" spans="1:4" x14ac:dyDescent="0.25">
      <c r="A11193" s="1">
        <v>44482</v>
      </c>
      <c r="B11193">
        <v>1014087</v>
      </c>
      <c r="C11193">
        <v>4.25</v>
      </c>
      <c r="D11193">
        <v>4</v>
      </c>
    </row>
    <row r="11194" spans="1:4" x14ac:dyDescent="0.25">
      <c r="A11194" s="1">
        <v>44482</v>
      </c>
      <c r="B11194">
        <v>1014088</v>
      </c>
      <c r="C11194">
        <v>4.55</v>
      </c>
      <c r="D11194">
        <v>3</v>
      </c>
    </row>
    <row r="11195" spans="1:4" x14ac:dyDescent="0.25">
      <c r="A11195" s="1">
        <v>44482</v>
      </c>
      <c r="B11195">
        <v>1014089</v>
      </c>
      <c r="C11195">
        <v>3.95</v>
      </c>
      <c r="D11195">
        <v>3</v>
      </c>
    </row>
    <row r="11196" spans="1:4" x14ac:dyDescent="0.25">
      <c r="A11196" s="1">
        <v>44482</v>
      </c>
      <c r="B11196">
        <v>1014090</v>
      </c>
      <c r="C11196">
        <v>3.95</v>
      </c>
      <c r="D11196">
        <v>3</v>
      </c>
    </row>
    <row r="11197" spans="1:4" x14ac:dyDescent="0.25">
      <c r="A11197" s="1">
        <v>44482</v>
      </c>
      <c r="B11197">
        <v>1014091</v>
      </c>
      <c r="C11197">
        <v>3.2</v>
      </c>
      <c r="D11197">
        <v>2</v>
      </c>
    </row>
    <row r="11198" spans="1:4" x14ac:dyDescent="0.25">
      <c r="A11198" s="1">
        <v>44482</v>
      </c>
      <c r="B11198">
        <v>1014092</v>
      </c>
      <c r="C11198">
        <v>3.95</v>
      </c>
      <c r="D11198">
        <v>3</v>
      </c>
    </row>
    <row r="11199" spans="1:4" x14ac:dyDescent="0.25">
      <c r="A11199" s="1">
        <v>44482</v>
      </c>
      <c r="B11199">
        <v>1014093</v>
      </c>
      <c r="C11199">
        <v>5.45</v>
      </c>
      <c r="D11199">
        <v>3</v>
      </c>
    </row>
    <row r="11200" spans="1:4" x14ac:dyDescent="0.25">
      <c r="A11200" s="1">
        <v>44482</v>
      </c>
      <c r="B11200">
        <v>1014094</v>
      </c>
      <c r="C11200">
        <v>2.9</v>
      </c>
      <c r="D11200">
        <v>2</v>
      </c>
    </row>
    <row r="11201" spans="1:4" x14ac:dyDescent="0.25">
      <c r="A11201" s="1">
        <v>44482</v>
      </c>
      <c r="B11201">
        <v>1014095</v>
      </c>
      <c r="C11201">
        <v>4.7</v>
      </c>
      <c r="D11201">
        <v>4</v>
      </c>
    </row>
    <row r="11202" spans="1:4" x14ac:dyDescent="0.25">
      <c r="A11202" s="1">
        <v>44482</v>
      </c>
      <c r="B11202">
        <v>1014096</v>
      </c>
      <c r="C11202">
        <v>5.3</v>
      </c>
      <c r="D11202">
        <v>4</v>
      </c>
    </row>
    <row r="11203" spans="1:4" x14ac:dyDescent="0.25">
      <c r="A11203" s="1">
        <v>44482</v>
      </c>
      <c r="B11203">
        <v>1014097</v>
      </c>
      <c r="C11203">
        <v>4.4000000000000004</v>
      </c>
      <c r="D11203">
        <v>5</v>
      </c>
    </row>
    <row r="11204" spans="1:4" x14ac:dyDescent="0.25">
      <c r="A11204" s="1">
        <v>44482</v>
      </c>
      <c r="B11204">
        <v>1014098</v>
      </c>
      <c r="C11204">
        <v>3.35</v>
      </c>
      <c r="D11204">
        <v>4</v>
      </c>
    </row>
    <row r="11205" spans="1:4" x14ac:dyDescent="0.25">
      <c r="A11205" s="1">
        <v>44482</v>
      </c>
      <c r="B11205">
        <v>1014099</v>
      </c>
      <c r="C11205">
        <v>6.8</v>
      </c>
      <c r="D11205">
        <v>4</v>
      </c>
    </row>
    <row r="11206" spans="1:4" x14ac:dyDescent="0.25">
      <c r="A11206" s="1">
        <v>44482</v>
      </c>
      <c r="B11206">
        <v>1014100</v>
      </c>
      <c r="C11206">
        <v>7.1</v>
      </c>
      <c r="D11206">
        <v>5</v>
      </c>
    </row>
    <row r="11207" spans="1:4" x14ac:dyDescent="0.25">
      <c r="A11207" s="1">
        <v>44482</v>
      </c>
      <c r="B11207">
        <v>1014101</v>
      </c>
      <c r="C11207">
        <v>4.25</v>
      </c>
      <c r="D11207">
        <v>4</v>
      </c>
    </row>
    <row r="11208" spans="1:4" x14ac:dyDescent="0.25">
      <c r="A11208" s="1">
        <v>44482</v>
      </c>
      <c r="B11208">
        <v>1014102</v>
      </c>
      <c r="C11208">
        <v>3.95</v>
      </c>
      <c r="D11208">
        <v>3</v>
      </c>
    </row>
    <row r="11209" spans="1:4" x14ac:dyDescent="0.25">
      <c r="A11209" s="1">
        <v>44482</v>
      </c>
      <c r="B11209">
        <v>1014103</v>
      </c>
      <c r="C11209">
        <v>5.15</v>
      </c>
      <c r="D11209">
        <v>5</v>
      </c>
    </row>
    <row r="11210" spans="1:4" x14ac:dyDescent="0.25">
      <c r="A11210" s="1">
        <v>44482</v>
      </c>
      <c r="B11210">
        <v>1014104</v>
      </c>
      <c r="C11210">
        <v>3.2</v>
      </c>
      <c r="D11210">
        <v>2</v>
      </c>
    </row>
    <row r="11211" spans="1:4" x14ac:dyDescent="0.25">
      <c r="A11211" s="1">
        <v>44482</v>
      </c>
      <c r="B11211">
        <v>1014105</v>
      </c>
      <c r="C11211">
        <v>4.55</v>
      </c>
      <c r="D11211">
        <v>3</v>
      </c>
    </row>
    <row r="11212" spans="1:4" x14ac:dyDescent="0.25">
      <c r="A11212" s="1">
        <v>44482</v>
      </c>
      <c r="B11212">
        <v>1014106</v>
      </c>
      <c r="C11212">
        <v>3.05</v>
      </c>
      <c r="D11212">
        <v>4</v>
      </c>
    </row>
    <row r="11213" spans="1:4" x14ac:dyDescent="0.25">
      <c r="A11213" s="1">
        <v>44482</v>
      </c>
      <c r="B11213">
        <v>1014107</v>
      </c>
      <c r="C11213">
        <v>5.15</v>
      </c>
      <c r="D11213">
        <v>4</v>
      </c>
    </row>
    <row r="11214" spans="1:4" x14ac:dyDescent="0.25">
      <c r="A11214" s="1">
        <v>44482</v>
      </c>
      <c r="B11214">
        <v>1014109</v>
      </c>
      <c r="C11214">
        <v>4.7</v>
      </c>
      <c r="D11214">
        <v>4</v>
      </c>
    </row>
    <row r="11215" spans="1:4" x14ac:dyDescent="0.25">
      <c r="A11215" s="1">
        <v>44482</v>
      </c>
      <c r="B11215">
        <v>1014110</v>
      </c>
      <c r="C11215">
        <v>3.05</v>
      </c>
      <c r="D11215">
        <v>2</v>
      </c>
    </row>
    <row r="11216" spans="1:4" x14ac:dyDescent="0.25">
      <c r="A11216" s="1">
        <v>44482</v>
      </c>
      <c r="B11216">
        <v>1014111</v>
      </c>
      <c r="C11216">
        <v>3.05</v>
      </c>
      <c r="D11216">
        <v>2</v>
      </c>
    </row>
    <row r="11217" spans="1:4" x14ac:dyDescent="0.25">
      <c r="A11217" s="1">
        <v>44482</v>
      </c>
      <c r="B11217">
        <v>1014112</v>
      </c>
      <c r="C11217">
        <v>3.05</v>
      </c>
      <c r="D11217">
        <v>2</v>
      </c>
    </row>
    <row r="11218" spans="1:4" x14ac:dyDescent="0.25">
      <c r="A11218" s="1">
        <v>44482</v>
      </c>
      <c r="B11218">
        <v>1014113</v>
      </c>
      <c r="C11218">
        <v>12.8</v>
      </c>
      <c r="D11218">
        <v>4</v>
      </c>
    </row>
    <row r="11219" spans="1:4" x14ac:dyDescent="0.25">
      <c r="A11219" s="1">
        <v>44482</v>
      </c>
      <c r="B11219">
        <v>1014114</v>
      </c>
      <c r="C11219">
        <v>11.45</v>
      </c>
      <c r="D11219">
        <v>6</v>
      </c>
    </row>
    <row r="11220" spans="1:4" x14ac:dyDescent="0.25">
      <c r="A11220" s="1">
        <v>44482</v>
      </c>
      <c r="B11220">
        <v>1014115</v>
      </c>
      <c r="C11220">
        <v>3.95</v>
      </c>
      <c r="D11220">
        <v>3</v>
      </c>
    </row>
    <row r="11221" spans="1:4" x14ac:dyDescent="0.25">
      <c r="A11221" s="1">
        <v>44482</v>
      </c>
      <c r="B11221">
        <v>1014116</v>
      </c>
      <c r="C11221">
        <v>5.6</v>
      </c>
      <c r="D11221">
        <v>4</v>
      </c>
    </row>
    <row r="11222" spans="1:4" x14ac:dyDescent="0.25">
      <c r="A11222" s="1">
        <v>44482</v>
      </c>
      <c r="B11222">
        <v>1014117</v>
      </c>
      <c r="C11222">
        <v>2.9</v>
      </c>
      <c r="D11222">
        <v>3</v>
      </c>
    </row>
    <row r="11223" spans="1:4" x14ac:dyDescent="0.25">
      <c r="A11223" s="1">
        <v>44482</v>
      </c>
      <c r="B11223">
        <v>1014118</v>
      </c>
      <c r="C11223">
        <v>3.65</v>
      </c>
      <c r="D11223">
        <v>3</v>
      </c>
    </row>
    <row r="11224" spans="1:4" x14ac:dyDescent="0.25">
      <c r="A11224" s="1">
        <v>44482</v>
      </c>
      <c r="B11224">
        <v>1014119</v>
      </c>
      <c r="C11224">
        <v>5.3</v>
      </c>
      <c r="D11224">
        <v>5</v>
      </c>
    </row>
    <row r="11225" spans="1:4" x14ac:dyDescent="0.25">
      <c r="A11225" s="1">
        <v>44482</v>
      </c>
      <c r="B11225">
        <v>1014120</v>
      </c>
      <c r="C11225">
        <v>3.2</v>
      </c>
      <c r="D11225">
        <v>3</v>
      </c>
    </row>
    <row r="11226" spans="1:4" x14ac:dyDescent="0.25">
      <c r="A11226" s="1">
        <v>44482</v>
      </c>
      <c r="B11226">
        <v>1014121</v>
      </c>
      <c r="C11226">
        <v>3.8</v>
      </c>
      <c r="D11226">
        <v>3</v>
      </c>
    </row>
    <row r="11227" spans="1:4" x14ac:dyDescent="0.25">
      <c r="A11227" s="1">
        <v>44482</v>
      </c>
      <c r="B11227">
        <v>1014123</v>
      </c>
      <c r="C11227">
        <v>8.4499999999999993</v>
      </c>
      <c r="D11227">
        <v>4</v>
      </c>
    </row>
    <row r="11228" spans="1:4" x14ac:dyDescent="0.25">
      <c r="A11228" s="1">
        <v>44482</v>
      </c>
      <c r="B11228">
        <v>1014124</v>
      </c>
      <c r="C11228">
        <v>2.9</v>
      </c>
      <c r="D11228">
        <v>3</v>
      </c>
    </row>
    <row r="11229" spans="1:4" x14ac:dyDescent="0.25">
      <c r="A11229" s="1">
        <v>44482</v>
      </c>
      <c r="B11229">
        <v>1014125</v>
      </c>
      <c r="C11229">
        <v>4.55</v>
      </c>
      <c r="D11229">
        <v>2</v>
      </c>
    </row>
    <row r="11230" spans="1:4" x14ac:dyDescent="0.25">
      <c r="A11230" s="1">
        <v>44482</v>
      </c>
      <c r="B11230">
        <v>1014126</v>
      </c>
      <c r="C11230">
        <v>5.6</v>
      </c>
      <c r="D11230">
        <v>4</v>
      </c>
    </row>
    <row r="11231" spans="1:4" x14ac:dyDescent="0.25">
      <c r="A11231" s="1">
        <v>44482</v>
      </c>
      <c r="B11231">
        <v>1014127</v>
      </c>
      <c r="C11231">
        <v>3.2</v>
      </c>
      <c r="D11231">
        <v>2</v>
      </c>
    </row>
    <row r="11232" spans="1:4" x14ac:dyDescent="0.25">
      <c r="A11232" s="1">
        <v>44482</v>
      </c>
      <c r="B11232">
        <v>1014128</v>
      </c>
      <c r="C11232">
        <v>2.9</v>
      </c>
      <c r="D11232">
        <v>2</v>
      </c>
    </row>
    <row r="11233" spans="1:4" x14ac:dyDescent="0.25">
      <c r="A11233" s="1">
        <v>44482</v>
      </c>
      <c r="B11233">
        <v>1014129</v>
      </c>
      <c r="C11233">
        <v>3.95</v>
      </c>
      <c r="D11233">
        <v>4</v>
      </c>
    </row>
    <row r="11234" spans="1:4" x14ac:dyDescent="0.25">
      <c r="A11234" s="1">
        <v>44482</v>
      </c>
      <c r="B11234">
        <v>1014130</v>
      </c>
      <c r="C11234">
        <v>2.9</v>
      </c>
      <c r="D11234">
        <v>3</v>
      </c>
    </row>
    <row r="11235" spans="1:4" x14ac:dyDescent="0.25">
      <c r="A11235" s="1">
        <v>44482</v>
      </c>
      <c r="B11235">
        <v>1014131</v>
      </c>
      <c r="C11235">
        <v>4.25</v>
      </c>
      <c r="D11235">
        <v>3</v>
      </c>
    </row>
    <row r="11236" spans="1:4" x14ac:dyDescent="0.25">
      <c r="A11236" s="1">
        <v>44482</v>
      </c>
      <c r="B11236">
        <v>1014132</v>
      </c>
      <c r="C11236">
        <v>4.7</v>
      </c>
      <c r="D11236">
        <v>4</v>
      </c>
    </row>
    <row r="11237" spans="1:4" x14ac:dyDescent="0.25">
      <c r="A11237" s="1">
        <v>44482</v>
      </c>
      <c r="B11237">
        <v>1014133</v>
      </c>
      <c r="C11237">
        <v>4.4000000000000004</v>
      </c>
      <c r="D11237">
        <v>4</v>
      </c>
    </row>
    <row r="11238" spans="1:4" x14ac:dyDescent="0.25">
      <c r="A11238" s="1">
        <v>44482</v>
      </c>
      <c r="B11238">
        <v>1014134</v>
      </c>
      <c r="C11238">
        <v>4.8499999999999996</v>
      </c>
      <c r="D11238">
        <v>3</v>
      </c>
    </row>
    <row r="11239" spans="1:4" x14ac:dyDescent="0.25">
      <c r="A11239" s="1">
        <v>44482</v>
      </c>
      <c r="B11239">
        <v>1014135</v>
      </c>
      <c r="C11239">
        <v>3.65</v>
      </c>
      <c r="D11239">
        <v>3</v>
      </c>
    </row>
    <row r="11240" spans="1:4" x14ac:dyDescent="0.25">
      <c r="A11240" s="1">
        <v>44482</v>
      </c>
      <c r="B11240">
        <v>1014136</v>
      </c>
      <c r="C11240">
        <v>4.8499999999999996</v>
      </c>
      <c r="D11240">
        <v>2</v>
      </c>
    </row>
    <row r="11241" spans="1:4" x14ac:dyDescent="0.25">
      <c r="A11241" s="1">
        <v>44482</v>
      </c>
      <c r="B11241">
        <v>1014138</v>
      </c>
      <c r="C11241">
        <v>3.8</v>
      </c>
      <c r="D11241">
        <v>4</v>
      </c>
    </row>
    <row r="11242" spans="1:4" x14ac:dyDescent="0.25">
      <c r="A11242" s="1">
        <v>44482</v>
      </c>
      <c r="B11242">
        <v>1014139</v>
      </c>
      <c r="C11242">
        <v>4.25</v>
      </c>
      <c r="D11242">
        <v>5</v>
      </c>
    </row>
    <row r="11243" spans="1:4" x14ac:dyDescent="0.25">
      <c r="A11243" s="1">
        <v>44482</v>
      </c>
      <c r="B11243">
        <v>1014140</v>
      </c>
      <c r="C11243">
        <v>3.2</v>
      </c>
      <c r="D11243">
        <v>3</v>
      </c>
    </row>
    <row r="11244" spans="1:4" x14ac:dyDescent="0.25">
      <c r="A11244" s="1">
        <v>44482</v>
      </c>
      <c r="B11244">
        <v>1014141</v>
      </c>
      <c r="C11244">
        <v>6.65</v>
      </c>
      <c r="D11244">
        <v>5</v>
      </c>
    </row>
    <row r="11245" spans="1:4" x14ac:dyDescent="0.25">
      <c r="A11245" s="1">
        <v>44482</v>
      </c>
      <c r="B11245">
        <v>1014142</v>
      </c>
      <c r="C11245">
        <v>3.65</v>
      </c>
      <c r="D11245">
        <v>2</v>
      </c>
    </row>
    <row r="11246" spans="1:4" x14ac:dyDescent="0.25">
      <c r="A11246" s="1">
        <v>44482</v>
      </c>
      <c r="B11246">
        <v>1014143</v>
      </c>
      <c r="C11246">
        <v>3.35</v>
      </c>
      <c r="D11246">
        <v>2</v>
      </c>
    </row>
    <row r="11247" spans="1:4" x14ac:dyDescent="0.25">
      <c r="A11247" s="1">
        <v>44482</v>
      </c>
      <c r="B11247">
        <v>1014144</v>
      </c>
      <c r="C11247">
        <v>5.45</v>
      </c>
      <c r="D11247">
        <v>4</v>
      </c>
    </row>
    <row r="11248" spans="1:4" x14ac:dyDescent="0.25">
      <c r="A11248" s="1">
        <v>44482</v>
      </c>
      <c r="B11248">
        <v>1014145</v>
      </c>
      <c r="C11248">
        <v>3.65</v>
      </c>
      <c r="D11248">
        <v>4</v>
      </c>
    </row>
    <row r="11249" spans="1:4" x14ac:dyDescent="0.25">
      <c r="A11249" s="1">
        <v>44482</v>
      </c>
      <c r="B11249">
        <v>1014146</v>
      </c>
      <c r="C11249">
        <v>3.05</v>
      </c>
      <c r="D11249">
        <v>2</v>
      </c>
    </row>
    <row r="11250" spans="1:4" x14ac:dyDescent="0.25">
      <c r="A11250" s="1">
        <v>44482</v>
      </c>
      <c r="B11250">
        <v>1014147</v>
      </c>
      <c r="C11250">
        <v>3.35</v>
      </c>
      <c r="D11250">
        <v>3</v>
      </c>
    </row>
    <row r="11251" spans="1:4" x14ac:dyDescent="0.25">
      <c r="A11251" s="1">
        <v>44482</v>
      </c>
      <c r="B11251">
        <v>1014148</v>
      </c>
      <c r="C11251">
        <v>3.05</v>
      </c>
      <c r="D11251">
        <v>3</v>
      </c>
    </row>
    <row r="11252" spans="1:4" x14ac:dyDescent="0.25">
      <c r="A11252" s="1">
        <v>44482</v>
      </c>
      <c r="B11252">
        <v>1014149</v>
      </c>
      <c r="C11252">
        <v>3.8</v>
      </c>
      <c r="D11252">
        <v>3</v>
      </c>
    </row>
    <row r="11253" spans="1:4" x14ac:dyDescent="0.25">
      <c r="A11253" s="1">
        <v>44482</v>
      </c>
      <c r="B11253">
        <v>1014150</v>
      </c>
      <c r="C11253">
        <v>3.95</v>
      </c>
      <c r="D11253">
        <v>3</v>
      </c>
    </row>
    <row r="11254" spans="1:4" x14ac:dyDescent="0.25">
      <c r="A11254" s="1">
        <v>44482</v>
      </c>
      <c r="B11254">
        <v>1014151</v>
      </c>
      <c r="C11254">
        <v>4.4000000000000004</v>
      </c>
      <c r="D11254">
        <v>4</v>
      </c>
    </row>
    <row r="11255" spans="1:4" x14ac:dyDescent="0.25">
      <c r="A11255" s="1">
        <v>44482</v>
      </c>
      <c r="B11255">
        <v>1014152</v>
      </c>
      <c r="C11255">
        <v>2.9</v>
      </c>
      <c r="D11255">
        <v>3</v>
      </c>
    </row>
    <row r="11256" spans="1:4" x14ac:dyDescent="0.25">
      <c r="A11256" s="1">
        <v>44482</v>
      </c>
      <c r="B11256">
        <v>1014153</v>
      </c>
      <c r="C11256">
        <v>6.95</v>
      </c>
      <c r="D11256">
        <v>6</v>
      </c>
    </row>
    <row r="11257" spans="1:4" x14ac:dyDescent="0.25">
      <c r="A11257" s="1">
        <v>44482</v>
      </c>
      <c r="B11257">
        <v>1014154</v>
      </c>
      <c r="C11257">
        <v>4.55</v>
      </c>
      <c r="D11257">
        <v>3</v>
      </c>
    </row>
    <row r="11258" spans="1:4" x14ac:dyDescent="0.25">
      <c r="A11258" s="1">
        <v>44482</v>
      </c>
      <c r="B11258">
        <v>1014155</v>
      </c>
      <c r="C11258">
        <v>2.9</v>
      </c>
      <c r="D11258">
        <v>2</v>
      </c>
    </row>
    <row r="11259" spans="1:4" x14ac:dyDescent="0.25">
      <c r="A11259" s="1">
        <v>44482</v>
      </c>
      <c r="B11259">
        <v>1014156</v>
      </c>
      <c r="C11259">
        <v>3.65</v>
      </c>
      <c r="D11259">
        <v>2</v>
      </c>
    </row>
    <row r="11260" spans="1:4" x14ac:dyDescent="0.25">
      <c r="A11260" s="1">
        <v>44482</v>
      </c>
      <c r="B11260">
        <v>1014157</v>
      </c>
      <c r="C11260">
        <v>5.6</v>
      </c>
      <c r="D11260">
        <v>5</v>
      </c>
    </row>
    <row r="11261" spans="1:4" x14ac:dyDescent="0.25">
      <c r="A11261" s="1">
        <v>44482</v>
      </c>
      <c r="B11261">
        <v>1014158</v>
      </c>
      <c r="C11261">
        <v>3.35</v>
      </c>
      <c r="D11261">
        <v>3</v>
      </c>
    </row>
    <row r="11262" spans="1:4" x14ac:dyDescent="0.25">
      <c r="A11262" s="1">
        <v>44482</v>
      </c>
      <c r="B11262">
        <v>1014159</v>
      </c>
      <c r="C11262">
        <v>3.95</v>
      </c>
      <c r="D11262">
        <v>3</v>
      </c>
    </row>
    <row r="11263" spans="1:4" x14ac:dyDescent="0.25">
      <c r="A11263" s="1">
        <v>44482</v>
      </c>
      <c r="B11263">
        <v>1014160</v>
      </c>
      <c r="C11263">
        <v>5.15</v>
      </c>
      <c r="D11263">
        <v>4</v>
      </c>
    </row>
    <row r="11264" spans="1:4" x14ac:dyDescent="0.25">
      <c r="A11264" s="1">
        <v>44482</v>
      </c>
      <c r="B11264">
        <v>1014161</v>
      </c>
      <c r="C11264">
        <v>4.25</v>
      </c>
      <c r="D11264">
        <v>3</v>
      </c>
    </row>
    <row r="11265" spans="1:4" x14ac:dyDescent="0.25">
      <c r="A11265" s="1">
        <v>44482</v>
      </c>
      <c r="B11265">
        <v>1014162</v>
      </c>
      <c r="C11265">
        <v>4.25</v>
      </c>
      <c r="D11265">
        <v>2</v>
      </c>
    </row>
    <row r="11266" spans="1:4" x14ac:dyDescent="0.25">
      <c r="A11266" s="1">
        <v>44482</v>
      </c>
      <c r="B11266">
        <v>1014163</v>
      </c>
      <c r="C11266">
        <v>3.8</v>
      </c>
      <c r="D11266">
        <v>3</v>
      </c>
    </row>
    <row r="11267" spans="1:4" x14ac:dyDescent="0.25">
      <c r="A11267" s="1">
        <v>44482</v>
      </c>
      <c r="B11267">
        <v>1014164</v>
      </c>
      <c r="C11267">
        <v>3.5</v>
      </c>
      <c r="D11267">
        <v>4</v>
      </c>
    </row>
    <row r="11268" spans="1:4" x14ac:dyDescent="0.25">
      <c r="A11268" s="1">
        <v>44482</v>
      </c>
      <c r="B11268">
        <v>1014165</v>
      </c>
      <c r="C11268">
        <v>3.5</v>
      </c>
      <c r="D11268">
        <v>2</v>
      </c>
    </row>
    <row r="11269" spans="1:4" x14ac:dyDescent="0.25">
      <c r="A11269" s="1">
        <v>44482</v>
      </c>
      <c r="B11269">
        <v>1014166</v>
      </c>
      <c r="C11269">
        <v>3.2</v>
      </c>
      <c r="D11269">
        <v>3</v>
      </c>
    </row>
    <row r="11270" spans="1:4" x14ac:dyDescent="0.25">
      <c r="A11270" s="1">
        <v>44482</v>
      </c>
      <c r="B11270">
        <v>1014167</v>
      </c>
      <c r="C11270">
        <v>3.65</v>
      </c>
      <c r="D11270">
        <v>3</v>
      </c>
    </row>
    <row r="11271" spans="1:4" x14ac:dyDescent="0.25">
      <c r="A11271" s="1">
        <v>44482</v>
      </c>
      <c r="B11271">
        <v>1014168</v>
      </c>
      <c r="C11271">
        <v>4.4000000000000004</v>
      </c>
      <c r="D11271">
        <v>3</v>
      </c>
    </row>
    <row r="11272" spans="1:4" x14ac:dyDescent="0.25">
      <c r="A11272" s="1">
        <v>44482</v>
      </c>
      <c r="B11272">
        <v>1014169</v>
      </c>
      <c r="C11272">
        <v>7.7</v>
      </c>
      <c r="D11272">
        <v>5</v>
      </c>
    </row>
    <row r="11273" spans="1:4" x14ac:dyDescent="0.25">
      <c r="A11273" s="1">
        <v>44482</v>
      </c>
      <c r="B11273">
        <v>1014170</v>
      </c>
      <c r="C11273">
        <v>2.9</v>
      </c>
      <c r="D11273">
        <v>2</v>
      </c>
    </row>
    <row r="11274" spans="1:4" x14ac:dyDescent="0.25">
      <c r="A11274" s="1">
        <v>44482</v>
      </c>
      <c r="B11274">
        <v>1014171</v>
      </c>
      <c r="C11274">
        <v>2.9</v>
      </c>
      <c r="D11274">
        <v>2</v>
      </c>
    </row>
    <row r="11275" spans="1:4" x14ac:dyDescent="0.25">
      <c r="A11275" s="1">
        <v>44482</v>
      </c>
      <c r="B11275">
        <v>1014172</v>
      </c>
      <c r="C11275">
        <v>3.8</v>
      </c>
      <c r="D11275">
        <v>2</v>
      </c>
    </row>
    <row r="11276" spans="1:4" x14ac:dyDescent="0.25">
      <c r="A11276" s="1">
        <v>44482</v>
      </c>
      <c r="B11276">
        <v>1014173</v>
      </c>
      <c r="C11276">
        <v>3.35</v>
      </c>
      <c r="D11276">
        <v>6</v>
      </c>
    </row>
    <row r="11277" spans="1:4" x14ac:dyDescent="0.25">
      <c r="A11277" s="1">
        <v>44482</v>
      </c>
      <c r="B11277">
        <v>1014174</v>
      </c>
      <c r="C11277">
        <v>4.55</v>
      </c>
      <c r="D11277">
        <v>4</v>
      </c>
    </row>
    <row r="11278" spans="1:4" x14ac:dyDescent="0.25">
      <c r="A11278" s="1">
        <v>44482</v>
      </c>
      <c r="B11278">
        <v>1014175</v>
      </c>
      <c r="C11278">
        <v>3.2</v>
      </c>
      <c r="D11278">
        <v>2</v>
      </c>
    </row>
    <row r="11279" spans="1:4" x14ac:dyDescent="0.25">
      <c r="A11279" s="1">
        <v>44482</v>
      </c>
      <c r="B11279">
        <v>1014176</v>
      </c>
      <c r="C11279">
        <v>5.75</v>
      </c>
      <c r="D11279">
        <v>3</v>
      </c>
    </row>
    <row r="11280" spans="1:4" x14ac:dyDescent="0.25">
      <c r="A11280" s="1">
        <v>44482</v>
      </c>
      <c r="B11280">
        <v>1014177</v>
      </c>
      <c r="C11280">
        <v>2.9</v>
      </c>
      <c r="D11280">
        <v>4</v>
      </c>
    </row>
    <row r="11281" spans="1:4" x14ac:dyDescent="0.25">
      <c r="A11281" s="1">
        <v>44482</v>
      </c>
      <c r="B11281">
        <v>1014178</v>
      </c>
      <c r="C11281">
        <v>2.9</v>
      </c>
      <c r="D11281">
        <v>4</v>
      </c>
    </row>
    <row r="11282" spans="1:4" x14ac:dyDescent="0.25">
      <c r="A11282" s="1">
        <v>44482</v>
      </c>
      <c r="B11282">
        <v>1014179</v>
      </c>
      <c r="C11282">
        <v>3.2</v>
      </c>
      <c r="D11282">
        <v>3</v>
      </c>
    </row>
    <row r="11283" spans="1:4" x14ac:dyDescent="0.25">
      <c r="A11283" s="1">
        <v>44482</v>
      </c>
      <c r="B11283">
        <v>1014180</v>
      </c>
      <c r="C11283">
        <v>3.05</v>
      </c>
      <c r="D11283">
        <v>4</v>
      </c>
    </row>
    <row r="11284" spans="1:4" x14ac:dyDescent="0.25">
      <c r="A11284" s="1">
        <v>44482</v>
      </c>
      <c r="B11284">
        <v>1014181</v>
      </c>
      <c r="C11284">
        <v>4.4000000000000004</v>
      </c>
      <c r="D11284">
        <v>3</v>
      </c>
    </row>
    <row r="11285" spans="1:4" x14ac:dyDescent="0.25">
      <c r="A11285" s="1">
        <v>44482</v>
      </c>
      <c r="B11285">
        <v>1014182</v>
      </c>
      <c r="C11285">
        <v>2.9</v>
      </c>
      <c r="D11285">
        <v>2</v>
      </c>
    </row>
    <row r="11286" spans="1:4" x14ac:dyDescent="0.25">
      <c r="A11286" s="1">
        <v>44482</v>
      </c>
      <c r="B11286">
        <v>1014183</v>
      </c>
      <c r="C11286">
        <v>5.75</v>
      </c>
      <c r="D11286">
        <v>2</v>
      </c>
    </row>
    <row r="11287" spans="1:4" x14ac:dyDescent="0.25">
      <c r="A11287" s="1">
        <v>44482</v>
      </c>
      <c r="B11287">
        <v>1014184</v>
      </c>
      <c r="C11287">
        <v>6.05</v>
      </c>
      <c r="D11287">
        <v>6</v>
      </c>
    </row>
    <row r="11288" spans="1:4" x14ac:dyDescent="0.25">
      <c r="A11288" s="1">
        <v>44482</v>
      </c>
      <c r="B11288">
        <v>1014185</v>
      </c>
      <c r="C11288">
        <v>4.4000000000000004</v>
      </c>
      <c r="D11288">
        <v>4</v>
      </c>
    </row>
    <row r="11289" spans="1:4" x14ac:dyDescent="0.25">
      <c r="A11289" s="1">
        <v>44482</v>
      </c>
      <c r="B11289">
        <v>1014186</v>
      </c>
      <c r="C11289">
        <v>6.05</v>
      </c>
      <c r="D11289">
        <v>5</v>
      </c>
    </row>
    <row r="11290" spans="1:4" x14ac:dyDescent="0.25">
      <c r="A11290" s="1">
        <v>44482</v>
      </c>
      <c r="B11290">
        <v>1014187</v>
      </c>
      <c r="C11290">
        <v>3.65</v>
      </c>
      <c r="D11290">
        <v>2</v>
      </c>
    </row>
    <row r="11291" spans="1:4" x14ac:dyDescent="0.25">
      <c r="A11291" s="1">
        <v>44482</v>
      </c>
      <c r="B11291">
        <v>1014188</v>
      </c>
      <c r="C11291">
        <v>5.3</v>
      </c>
      <c r="D11291">
        <v>5</v>
      </c>
    </row>
    <row r="11292" spans="1:4" x14ac:dyDescent="0.25">
      <c r="A11292" s="1">
        <v>44482</v>
      </c>
      <c r="B11292">
        <v>1014189</v>
      </c>
      <c r="C11292">
        <v>6.35</v>
      </c>
      <c r="D11292">
        <v>4</v>
      </c>
    </row>
    <row r="11293" spans="1:4" x14ac:dyDescent="0.25">
      <c r="A11293" s="1">
        <v>44482</v>
      </c>
      <c r="B11293">
        <v>1014190</v>
      </c>
      <c r="C11293">
        <v>3.5</v>
      </c>
      <c r="D11293">
        <v>3</v>
      </c>
    </row>
    <row r="11294" spans="1:4" x14ac:dyDescent="0.25">
      <c r="A11294" s="1">
        <v>44482</v>
      </c>
      <c r="B11294">
        <v>1014191</v>
      </c>
      <c r="C11294">
        <v>7.7</v>
      </c>
      <c r="D11294">
        <v>4</v>
      </c>
    </row>
    <row r="11295" spans="1:4" x14ac:dyDescent="0.25">
      <c r="A11295" s="1">
        <v>44482</v>
      </c>
      <c r="B11295">
        <v>1014192</v>
      </c>
      <c r="C11295">
        <v>5</v>
      </c>
      <c r="D11295">
        <v>8</v>
      </c>
    </row>
    <row r="11296" spans="1:4" x14ac:dyDescent="0.25">
      <c r="A11296" s="1">
        <v>44482</v>
      </c>
      <c r="B11296">
        <v>1014193</v>
      </c>
      <c r="C11296">
        <v>3.2</v>
      </c>
      <c r="D11296">
        <v>2</v>
      </c>
    </row>
    <row r="11297" spans="1:4" x14ac:dyDescent="0.25">
      <c r="A11297" s="1">
        <v>44482</v>
      </c>
      <c r="B11297">
        <v>1014194</v>
      </c>
      <c r="C11297">
        <v>4.0999999999999996</v>
      </c>
      <c r="D11297">
        <v>3</v>
      </c>
    </row>
    <row r="11298" spans="1:4" x14ac:dyDescent="0.25">
      <c r="A11298" s="1">
        <v>44482</v>
      </c>
      <c r="B11298">
        <v>1014195</v>
      </c>
      <c r="C11298">
        <v>3.05</v>
      </c>
      <c r="D11298">
        <v>2</v>
      </c>
    </row>
    <row r="11299" spans="1:4" x14ac:dyDescent="0.25">
      <c r="A11299" s="1">
        <v>44482</v>
      </c>
      <c r="B11299">
        <v>1014196</v>
      </c>
      <c r="C11299">
        <v>3.5</v>
      </c>
      <c r="D11299">
        <v>3</v>
      </c>
    </row>
    <row r="11300" spans="1:4" x14ac:dyDescent="0.25">
      <c r="A11300" s="1">
        <v>44482</v>
      </c>
      <c r="B11300">
        <v>1014197</v>
      </c>
      <c r="C11300">
        <v>3.2</v>
      </c>
      <c r="D11300">
        <v>2</v>
      </c>
    </row>
    <row r="11301" spans="1:4" x14ac:dyDescent="0.25">
      <c r="A11301" s="1">
        <v>44482</v>
      </c>
      <c r="B11301">
        <v>1014198</v>
      </c>
      <c r="C11301">
        <v>3.5</v>
      </c>
      <c r="D11301">
        <v>2</v>
      </c>
    </row>
    <row r="11302" spans="1:4" x14ac:dyDescent="0.25">
      <c r="A11302" s="1">
        <v>44482</v>
      </c>
      <c r="B11302">
        <v>1014199</v>
      </c>
      <c r="C11302">
        <v>5.9</v>
      </c>
      <c r="D11302">
        <v>5</v>
      </c>
    </row>
    <row r="11303" spans="1:4" x14ac:dyDescent="0.25">
      <c r="A11303" s="1">
        <v>44482</v>
      </c>
      <c r="B11303">
        <v>1014200</v>
      </c>
      <c r="C11303">
        <v>3.35</v>
      </c>
      <c r="D11303">
        <v>3</v>
      </c>
    </row>
    <row r="11304" spans="1:4" x14ac:dyDescent="0.25">
      <c r="A11304" s="1">
        <v>44482</v>
      </c>
      <c r="B11304">
        <v>1014201</v>
      </c>
      <c r="C11304">
        <v>3.05</v>
      </c>
      <c r="D11304">
        <v>3</v>
      </c>
    </row>
    <row r="11305" spans="1:4" x14ac:dyDescent="0.25">
      <c r="A11305" s="1">
        <v>44482</v>
      </c>
      <c r="B11305">
        <v>1014202</v>
      </c>
      <c r="C11305">
        <v>6.2</v>
      </c>
      <c r="D11305">
        <v>5</v>
      </c>
    </row>
    <row r="11306" spans="1:4" x14ac:dyDescent="0.25">
      <c r="A11306" s="1">
        <v>44482</v>
      </c>
      <c r="B11306">
        <v>1014203</v>
      </c>
      <c r="C11306">
        <v>3.05</v>
      </c>
      <c r="D11306">
        <v>4</v>
      </c>
    </row>
    <row r="11307" spans="1:4" x14ac:dyDescent="0.25">
      <c r="A11307" s="1">
        <v>44482</v>
      </c>
      <c r="B11307">
        <v>1014204</v>
      </c>
      <c r="C11307">
        <v>2.9</v>
      </c>
      <c r="D11307">
        <v>2</v>
      </c>
    </row>
    <row r="11308" spans="1:4" x14ac:dyDescent="0.25">
      <c r="A11308" s="1">
        <v>44482</v>
      </c>
      <c r="B11308">
        <v>1014205</v>
      </c>
      <c r="C11308">
        <v>5.3</v>
      </c>
      <c r="D11308">
        <v>4</v>
      </c>
    </row>
    <row r="11309" spans="1:4" x14ac:dyDescent="0.25">
      <c r="A11309" s="1">
        <v>44482</v>
      </c>
      <c r="B11309">
        <v>1014206</v>
      </c>
      <c r="C11309">
        <v>4.0999999999999996</v>
      </c>
      <c r="D11309">
        <v>4</v>
      </c>
    </row>
    <row r="11310" spans="1:4" x14ac:dyDescent="0.25">
      <c r="A11310" s="1">
        <v>44482</v>
      </c>
      <c r="B11310">
        <v>1014207</v>
      </c>
      <c r="C11310">
        <v>2.9</v>
      </c>
      <c r="D11310">
        <v>3</v>
      </c>
    </row>
    <row r="11311" spans="1:4" x14ac:dyDescent="0.25">
      <c r="A11311" s="1">
        <v>44482</v>
      </c>
      <c r="B11311">
        <v>1014208</v>
      </c>
      <c r="C11311">
        <v>3.65</v>
      </c>
      <c r="D11311">
        <v>3</v>
      </c>
    </row>
    <row r="11312" spans="1:4" x14ac:dyDescent="0.25">
      <c r="A11312" s="1">
        <v>44482</v>
      </c>
      <c r="B11312">
        <v>1014209</v>
      </c>
      <c r="C11312">
        <v>4.0999999999999996</v>
      </c>
      <c r="D11312">
        <v>3</v>
      </c>
    </row>
    <row r="11313" spans="1:4" x14ac:dyDescent="0.25">
      <c r="A11313" s="1">
        <v>44482</v>
      </c>
      <c r="B11313">
        <v>1014210</v>
      </c>
      <c r="C11313">
        <v>9.5</v>
      </c>
      <c r="D11313">
        <v>4</v>
      </c>
    </row>
    <row r="11314" spans="1:4" x14ac:dyDescent="0.25">
      <c r="A11314" s="1">
        <v>44482</v>
      </c>
      <c r="B11314">
        <v>1014211</v>
      </c>
      <c r="C11314">
        <v>5.6</v>
      </c>
      <c r="D11314">
        <v>4</v>
      </c>
    </row>
    <row r="11315" spans="1:4" x14ac:dyDescent="0.25">
      <c r="A11315" s="1">
        <v>44482</v>
      </c>
      <c r="B11315">
        <v>1014212</v>
      </c>
      <c r="C11315">
        <v>4.0999999999999996</v>
      </c>
      <c r="D11315">
        <v>5</v>
      </c>
    </row>
    <row r="11316" spans="1:4" x14ac:dyDescent="0.25">
      <c r="A11316" s="1">
        <v>44482</v>
      </c>
      <c r="B11316">
        <v>1014213</v>
      </c>
      <c r="C11316">
        <v>3.35</v>
      </c>
      <c r="D11316">
        <v>2</v>
      </c>
    </row>
    <row r="11317" spans="1:4" x14ac:dyDescent="0.25">
      <c r="A11317" s="1">
        <v>44482</v>
      </c>
      <c r="B11317">
        <v>1014214</v>
      </c>
      <c r="C11317">
        <v>3.5</v>
      </c>
      <c r="D11317">
        <v>3</v>
      </c>
    </row>
    <row r="11318" spans="1:4" x14ac:dyDescent="0.25">
      <c r="A11318" s="1">
        <v>44482</v>
      </c>
      <c r="B11318">
        <v>1014215</v>
      </c>
      <c r="C11318">
        <v>5.3</v>
      </c>
      <c r="D11318">
        <v>4</v>
      </c>
    </row>
    <row r="11319" spans="1:4" x14ac:dyDescent="0.25">
      <c r="A11319" s="1">
        <v>44482</v>
      </c>
      <c r="B11319">
        <v>1014216</v>
      </c>
      <c r="C11319">
        <v>3.05</v>
      </c>
      <c r="D11319">
        <v>4</v>
      </c>
    </row>
    <row r="11320" spans="1:4" x14ac:dyDescent="0.25">
      <c r="A11320" s="1">
        <v>44482</v>
      </c>
      <c r="B11320">
        <v>1014217</v>
      </c>
      <c r="C11320">
        <v>3.35</v>
      </c>
      <c r="D11320">
        <v>2</v>
      </c>
    </row>
    <row r="11321" spans="1:4" x14ac:dyDescent="0.25">
      <c r="A11321" s="1">
        <v>44482</v>
      </c>
      <c r="B11321">
        <v>1014218</v>
      </c>
      <c r="C11321">
        <v>5.6</v>
      </c>
      <c r="D11321">
        <v>6</v>
      </c>
    </row>
    <row r="11322" spans="1:4" x14ac:dyDescent="0.25">
      <c r="A11322" s="1">
        <v>44482</v>
      </c>
      <c r="B11322">
        <v>1014219</v>
      </c>
      <c r="C11322">
        <v>3.35</v>
      </c>
      <c r="D11322">
        <v>2</v>
      </c>
    </row>
    <row r="11323" spans="1:4" x14ac:dyDescent="0.25">
      <c r="A11323" s="1">
        <v>44482</v>
      </c>
      <c r="B11323">
        <v>1014220</v>
      </c>
      <c r="C11323">
        <v>3.2</v>
      </c>
      <c r="D11323">
        <v>2</v>
      </c>
    </row>
    <row r="11324" spans="1:4" x14ac:dyDescent="0.25">
      <c r="A11324" s="1">
        <v>44482</v>
      </c>
      <c r="B11324">
        <v>1014221</v>
      </c>
      <c r="C11324">
        <v>4.25</v>
      </c>
      <c r="D11324">
        <v>4</v>
      </c>
    </row>
    <row r="11325" spans="1:4" x14ac:dyDescent="0.25">
      <c r="A11325" s="1">
        <v>44482</v>
      </c>
      <c r="B11325">
        <v>1014222</v>
      </c>
      <c r="C11325">
        <v>4.55</v>
      </c>
      <c r="D11325">
        <v>3</v>
      </c>
    </row>
    <row r="11326" spans="1:4" x14ac:dyDescent="0.25">
      <c r="A11326" s="1">
        <v>44482</v>
      </c>
      <c r="B11326">
        <v>1014223</v>
      </c>
      <c r="C11326">
        <v>4.0999999999999996</v>
      </c>
      <c r="D11326">
        <v>3</v>
      </c>
    </row>
    <row r="11327" spans="1:4" x14ac:dyDescent="0.25">
      <c r="A11327" s="1">
        <v>44482</v>
      </c>
      <c r="B11327">
        <v>1014224</v>
      </c>
      <c r="C11327">
        <v>5.9</v>
      </c>
      <c r="D11327">
        <v>4</v>
      </c>
    </row>
    <row r="11328" spans="1:4" x14ac:dyDescent="0.25">
      <c r="A11328" s="1">
        <v>44482</v>
      </c>
      <c r="B11328">
        <v>1014225</v>
      </c>
      <c r="C11328">
        <v>3.5</v>
      </c>
      <c r="D11328">
        <v>2</v>
      </c>
    </row>
    <row r="11329" spans="1:4" x14ac:dyDescent="0.25">
      <c r="A11329" s="1">
        <v>44482</v>
      </c>
      <c r="B11329">
        <v>1014226</v>
      </c>
      <c r="C11329">
        <v>3.65</v>
      </c>
      <c r="D11329">
        <v>3</v>
      </c>
    </row>
    <row r="11330" spans="1:4" x14ac:dyDescent="0.25">
      <c r="A11330" s="1">
        <v>44482</v>
      </c>
      <c r="B11330">
        <v>1014227</v>
      </c>
      <c r="C11330">
        <v>4.25</v>
      </c>
      <c r="D11330">
        <v>3</v>
      </c>
    </row>
    <row r="11331" spans="1:4" x14ac:dyDescent="0.25">
      <c r="A11331" s="1">
        <v>44482</v>
      </c>
      <c r="B11331">
        <v>1014228</v>
      </c>
      <c r="C11331">
        <v>2.9</v>
      </c>
      <c r="D11331">
        <v>2</v>
      </c>
    </row>
    <row r="11332" spans="1:4" x14ac:dyDescent="0.25">
      <c r="A11332" s="1">
        <v>44482</v>
      </c>
      <c r="B11332">
        <v>1014229</v>
      </c>
      <c r="C11332">
        <v>4.0999999999999996</v>
      </c>
      <c r="D11332">
        <v>4</v>
      </c>
    </row>
    <row r="11333" spans="1:4" x14ac:dyDescent="0.25">
      <c r="A11333" s="1">
        <v>44482</v>
      </c>
      <c r="B11333">
        <v>1014230</v>
      </c>
      <c r="C11333">
        <v>4.55</v>
      </c>
      <c r="D11333">
        <v>4</v>
      </c>
    </row>
    <row r="11334" spans="1:4" x14ac:dyDescent="0.25">
      <c r="A11334" s="1">
        <v>44482</v>
      </c>
      <c r="B11334">
        <v>1014231</v>
      </c>
      <c r="C11334">
        <v>3.05</v>
      </c>
      <c r="D11334">
        <v>2</v>
      </c>
    </row>
    <row r="11335" spans="1:4" x14ac:dyDescent="0.25">
      <c r="A11335" s="1">
        <v>44482</v>
      </c>
      <c r="B11335">
        <v>1014232</v>
      </c>
      <c r="C11335">
        <v>4.7</v>
      </c>
      <c r="D11335">
        <v>3</v>
      </c>
    </row>
    <row r="11336" spans="1:4" x14ac:dyDescent="0.25">
      <c r="A11336" s="1">
        <v>44482</v>
      </c>
      <c r="B11336">
        <v>1014233</v>
      </c>
      <c r="C11336">
        <v>2.9</v>
      </c>
      <c r="D11336">
        <v>5</v>
      </c>
    </row>
    <row r="11337" spans="1:4" x14ac:dyDescent="0.25">
      <c r="A11337" s="1">
        <v>44482</v>
      </c>
      <c r="B11337">
        <v>1014234</v>
      </c>
      <c r="C11337">
        <v>3.2</v>
      </c>
      <c r="D11337">
        <v>2</v>
      </c>
    </row>
    <row r="11338" spans="1:4" x14ac:dyDescent="0.25">
      <c r="A11338" s="1">
        <v>44482</v>
      </c>
      <c r="B11338">
        <v>1014235</v>
      </c>
      <c r="C11338">
        <v>3.95</v>
      </c>
      <c r="D11338">
        <v>3</v>
      </c>
    </row>
    <row r="11339" spans="1:4" x14ac:dyDescent="0.25">
      <c r="A11339" s="1">
        <v>44482</v>
      </c>
      <c r="B11339">
        <v>1014236</v>
      </c>
      <c r="C11339">
        <v>4.7</v>
      </c>
      <c r="D11339">
        <v>3</v>
      </c>
    </row>
    <row r="11340" spans="1:4" x14ac:dyDescent="0.25">
      <c r="A11340" s="1">
        <v>44482</v>
      </c>
      <c r="B11340">
        <v>1014237</v>
      </c>
      <c r="C11340">
        <v>3.2</v>
      </c>
      <c r="D11340">
        <v>3</v>
      </c>
    </row>
    <row r="11341" spans="1:4" x14ac:dyDescent="0.25">
      <c r="A11341" s="1">
        <v>44482</v>
      </c>
      <c r="B11341">
        <v>1014238</v>
      </c>
      <c r="C11341">
        <v>4.55</v>
      </c>
      <c r="D11341">
        <v>5</v>
      </c>
    </row>
    <row r="11342" spans="1:4" x14ac:dyDescent="0.25">
      <c r="A11342" s="1">
        <v>44482</v>
      </c>
      <c r="B11342">
        <v>1014239</v>
      </c>
      <c r="C11342">
        <v>3.2</v>
      </c>
      <c r="D11342">
        <v>2</v>
      </c>
    </row>
    <row r="11343" spans="1:4" x14ac:dyDescent="0.25">
      <c r="A11343" s="1">
        <v>44482</v>
      </c>
      <c r="B11343">
        <v>1014240</v>
      </c>
      <c r="C11343">
        <v>3.35</v>
      </c>
      <c r="D11343">
        <v>3</v>
      </c>
    </row>
    <row r="11344" spans="1:4" x14ac:dyDescent="0.25">
      <c r="A11344" s="1">
        <v>44482</v>
      </c>
      <c r="B11344">
        <v>1014241</v>
      </c>
      <c r="C11344">
        <v>3.95</v>
      </c>
      <c r="D11344">
        <v>3</v>
      </c>
    </row>
    <row r="11345" spans="1:4" x14ac:dyDescent="0.25">
      <c r="A11345" s="1">
        <v>44482</v>
      </c>
      <c r="B11345">
        <v>1014242</v>
      </c>
      <c r="C11345">
        <v>2.9</v>
      </c>
      <c r="D11345">
        <v>2</v>
      </c>
    </row>
    <row r="11346" spans="1:4" x14ac:dyDescent="0.25">
      <c r="A11346" s="1">
        <v>44482</v>
      </c>
      <c r="B11346">
        <v>1014243</v>
      </c>
      <c r="C11346">
        <v>3.8</v>
      </c>
      <c r="D11346">
        <v>2</v>
      </c>
    </row>
    <row r="11347" spans="1:4" x14ac:dyDescent="0.25">
      <c r="A11347" s="1">
        <v>44482</v>
      </c>
      <c r="B11347">
        <v>1014244</v>
      </c>
      <c r="C11347">
        <v>5.15</v>
      </c>
      <c r="D11347">
        <v>4</v>
      </c>
    </row>
    <row r="11348" spans="1:4" x14ac:dyDescent="0.25">
      <c r="A11348" s="1">
        <v>44482</v>
      </c>
      <c r="B11348">
        <v>1014245</v>
      </c>
      <c r="C11348">
        <v>4.55</v>
      </c>
      <c r="D11348">
        <v>3</v>
      </c>
    </row>
    <row r="11349" spans="1:4" x14ac:dyDescent="0.25">
      <c r="A11349" s="1">
        <v>44482</v>
      </c>
      <c r="B11349">
        <v>1014246</v>
      </c>
      <c r="C11349">
        <v>4.25</v>
      </c>
      <c r="D11349">
        <v>2</v>
      </c>
    </row>
    <row r="11350" spans="1:4" x14ac:dyDescent="0.25">
      <c r="A11350" s="1">
        <v>44482</v>
      </c>
      <c r="B11350">
        <v>1014247</v>
      </c>
      <c r="C11350">
        <v>7.55</v>
      </c>
      <c r="D11350">
        <v>4</v>
      </c>
    </row>
    <row r="11351" spans="1:4" x14ac:dyDescent="0.25">
      <c r="A11351" s="1">
        <v>44482</v>
      </c>
      <c r="B11351">
        <v>1014248</v>
      </c>
      <c r="C11351">
        <v>3.35</v>
      </c>
      <c r="D11351">
        <v>2</v>
      </c>
    </row>
    <row r="11352" spans="1:4" x14ac:dyDescent="0.25">
      <c r="A11352" s="1">
        <v>44482</v>
      </c>
      <c r="B11352">
        <v>1014249</v>
      </c>
      <c r="C11352">
        <v>3.05</v>
      </c>
      <c r="D11352">
        <v>2</v>
      </c>
    </row>
    <row r="11353" spans="1:4" x14ac:dyDescent="0.25">
      <c r="A11353" s="1">
        <v>44482</v>
      </c>
      <c r="B11353">
        <v>1014250</v>
      </c>
      <c r="C11353">
        <v>4.7</v>
      </c>
      <c r="D11353">
        <v>3</v>
      </c>
    </row>
    <row r="11354" spans="1:4" x14ac:dyDescent="0.25">
      <c r="A11354" s="1">
        <v>44482</v>
      </c>
      <c r="B11354">
        <v>1014251</v>
      </c>
      <c r="C11354">
        <v>3.2</v>
      </c>
      <c r="D11354">
        <v>2</v>
      </c>
    </row>
    <row r="11355" spans="1:4" x14ac:dyDescent="0.25">
      <c r="A11355" s="1">
        <v>44482</v>
      </c>
      <c r="B11355">
        <v>1014252</v>
      </c>
      <c r="C11355">
        <v>8.4499999999999993</v>
      </c>
      <c r="D11355">
        <v>6</v>
      </c>
    </row>
    <row r="11356" spans="1:4" x14ac:dyDescent="0.25">
      <c r="A11356" s="1">
        <v>44482</v>
      </c>
      <c r="B11356">
        <v>1014253</v>
      </c>
      <c r="C11356">
        <v>3.05</v>
      </c>
      <c r="D11356">
        <v>2</v>
      </c>
    </row>
    <row r="11357" spans="1:4" x14ac:dyDescent="0.25">
      <c r="A11357" s="1">
        <v>44482</v>
      </c>
      <c r="B11357">
        <v>1014254</v>
      </c>
      <c r="C11357">
        <v>3.95</v>
      </c>
      <c r="D11357">
        <v>3</v>
      </c>
    </row>
    <row r="11358" spans="1:4" x14ac:dyDescent="0.25">
      <c r="A11358" s="1">
        <v>44482</v>
      </c>
      <c r="B11358">
        <v>1014255</v>
      </c>
      <c r="C11358">
        <v>3.5</v>
      </c>
      <c r="D11358">
        <v>4</v>
      </c>
    </row>
    <row r="11359" spans="1:4" x14ac:dyDescent="0.25">
      <c r="A11359" s="1">
        <v>44482</v>
      </c>
      <c r="B11359">
        <v>1014256</v>
      </c>
      <c r="C11359">
        <v>4.4000000000000004</v>
      </c>
      <c r="D11359">
        <v>3</v>
      </c>
    </row>
    <row r="11360" spans="1:4" x14ac:dyDescent="0.25">
      <c r="A11360" s="1">
        <v>44482</v>
      </c>
      <c r="B11360">
        <v>1014257</v>
      </c>
      <c r="C11360">
        <v>4.55</v>
      </c>
      <c r="D11360">
        <v>4</v>
      </c>
    </row>
    <row r="11361" spans="1:4" x14ac:dyDescent="0.25">
      <c r="A11361" s="1">
        <v>44482</v>
      </c>
      <c r="B11361">
        <v>1014258</v>
      </c>
      <c r="C11361">
        <v>4.55</v>
      </c>
      <c r="D11361">
        <v>2</v>
      </c>
    </row>
    <row r="11362" spans="1:4" x14ac:dyDescent="0.25">
      <c r="A11362" s="1">
        <v>44482</v>
      </c>
      <c r="B11362">
        <v>1014259</v>
      </c>
      <c r="C11362">
        <v>2.9</v>
      </c>
      <c r="D11362">
        <v>2</v>
      </c>
    </row>
    <row r="11363" spans="1:4" x14ac:dyDescent="0.25">
      <c r="A11363" s="1">
        <v>44482</v>
      </c>
      <c r="B11363">
        <v>1014260</v>
      </c>
      <c r="C11363">
        <v>6.95</v>
      </c>
      <c r="D11363">
        <v>5</v>
      </c>
    </row>
    <row r="11364" spans="1:4" x14ac:dyDescent="0.25">
      <c r="A11364" s="1">
        <v>44482</v>
      </c>
      <c r="B11364">
        <v>1014261</v>
      </c>
      <c r="C11364">
        <v>6.95</v>
      </c>
      <c r="D11364">
        <v>5</v>
      </c>
    </row>
    <row r="11365" spans="1:4" x14ac:dyDescent="0.25">
      <c r="A11365" s="1">
        <v>44482</v>
      </c>
      <c r="B11365">
        <v>1014262</v>
      </c>
      <c r="C11365">
        <v>3.8</v>
      </c>
      <c r="D11365">
        <v>2</v>
      </c>
    </row>
    <row r="11366" spans="1:4" x14ac:dyDescent="0.25">
      <c r="A11366" s="1">
        <v>44482</v>
      </c>
      <c r="B11366">
        <v>1014264</v>
      </c>
      <c r="C11366">
        <v>3.8</v>
      </c>
      <c r="D11366">
        <v>6</v>
      </c>
    </row>
    <row r="11367" spans="1:4" x14ac:dyDescent="0.25">
      <c r="A11367" s="1">
        <v>44482</v>
      </c>
      <c r="B11367">
        <v>1014265</v>
      </c>
      <c r="C11367">
        <v>3.05</v>
      </c>
      <c r="D11367">
        <v>2</v>
      </c>
    </row>
    <row r="11368" spans="1:4" x14ac:dyDescent="0.25">
      <c r="A11368" s="1">
        <v>44482</v>
      </c>
      <c r="B11368">
        <v>1014266</v>
      </c>
      <c r="C11368">
        <v>5.45</v>
      </c>
      <c r="D11368">
        <v>4</v>
      </c>
    </row>
    <row r="11369" spans="1:4" x14ac:dyDescent="0.25">
      <c r="A11369" s="1">
        <v>44482</v>
      </c>
      <c r="B11369">
        <v>1014267</v>
      </c>
      <c r="C11369">
        <v>4.7</v>
      </c>
      <c r="D11369">
        <v>3</v>
      </c>
    </row>
    <row r="11370" spans="1:4" x14ac:dyDescent="0.25">
      <c r="A11370" s="1">
        <v>44482</v>
      </c>
      <c r="B11370">
        <v>1014268</v>
      </c>
      <c r="C11370">
        <v>4.7</v>
      </c>
      <c r="D11370">
        <v>3</v>
      </c>
    </row>
    <row r="11371" spans="1:4" x14ac:dyDescent="0.25">
      <c r="A11371" s="1">
        <v>44482</v>
      </c>
      <c r="B11371">
        <v>1014269</v>
      </c>
      <c r="C11371">
        <v>4.0999999999999996</v>
      </c>
      <c r="D11371">
        <v>5</v>
      </c>
    </row>
    <row r="11372" spans="1:4" x14ac:dyDescent="0.25">
      <c r="A11372" s="1">
        <v>44482</v>
      </c>
      <c r="B11372">
        <v>1014270</v>
      </c>
      <c r="C11372">
        <v>3.95</v>
      </c>
      <c r="D11372">
        <v>2</v>
      </c>
    </row>
    <row r="11373" spans="1:4" x14ac:dyDescent="0.25">
      <c r="A11373" s="1">
        <v>44482</v>
      </c>
      <c r="B11373">
        <v>1014271</v>
      </c>
      <c r="C11373">
        <v>2.9</v>
      </c>
      <c r="D11373">
        <v>2</v>
      </c>
    </row>
    <row r="11374" spans="1:4" x14ac:dyDescent="0.25">
      <c r="A11374" s="1">
        <v>44482</v>
      </c>
      <c r="B11374">
        <v>1014272</v>
      </c>
      <c r="C11374">
        <v>7.1</v>
      </c>
      <c r="D11374">
        <v>4</v>
      </c>
    </row>
    <row r="11375" spans="1:4" x14ac:dyDescent="0.25">
      <c r="A11375" s="1">
        <v>44482</v>
      </c>
      <c r="B11375">
        <v>1014273</v>
      </c>
      <c r="C11375">
        <v>3.05</v>
      </c>
      <c r="D11375">
        <v>3</v>
      </c>
    </row>
    <row r="11376" spans="1:4" x14ac:dyDescent="0.25">
      <c r="A11376" s="1">
        <v>44482</v>
      </c>
      <c r="B11376">
        <v>1014274</v>
      </c>
      <c r="C11376">
        <v>8.15</v>
      </c>
      <c r="D11376">
        <v>4</v>
      </c>
    </row>
    <row r="11377" spans="1:4" x14ac:dyDescent="0.25">
      <c r="A11377" s="1">
        <v>44482</v>
      </c>
      <c r="B11377">
        <v>1014275</v>
      </c>
      <c r="C11377">
        <v>5.45</v>
      </c>
      <c r="D11377">
        <v>4</v>
      </c>
    </row>
    <row r="11378" spans="1:4" x14ac:dyDescent="0.25">
      <c r="A11378" s="1">
        <v>44482</v>
      </c>
      <c r="B11378">
        <v>1014276</v>
      </c>
      <c r="C11378">
        <v>4.4000000000000004</v>
      </c>
      <c r="D11378">
        <v>3</v>
      </c>
    </row>
    <row r="11379" spans="1:4" x14ac:dyDescent="0.25">
      <c r="A11379" s="1">
        <v>44482</v>
      </c>
      <c r="B11379">
        <v>1014277</v>
      </c>
      <c r="C11379">
        <v>3.5</v>
      </c>
      <c r="D11379">
        <v>3</v>
      </c>
    </row>
    <row r="11380" spans="1:4" x14ac:dyDescent="0.25">
      <c r="A11380" s="1">
        <v>44482</v>
      </c>
      <c r="B11380">
        <v>1014278</v>
      </c>
      <c r="C11380">
        <v>5.9</v>
      </c>
      <c r="D11380">
        <v>3</v>
      </c>
    </row>
    <row r="11381" spans="1:4" x14ac:dyDescent="0.25">
      <c r="A11381" s="1">
        <v>44482</v>
      </c>
      <c r="B11381">
        <v>1014279</v>
      </c>
      <c r="C11381">
        <v>6.65</v>
      </c>
      <c r="D11381">
        <v>5</v>
      </c>
    </row>
    <row r="11382" spans="1:4" x14ac:dyDescent="0.25">
      <c r="A11382" s="1">
        <v>44482</v>
      </c>
      <c r="B11382">
        <v>1014280</v>
      </c>
      <c r="C11382">
        <v>4.25</v>
      </c>
      <c r="D11382">
        <v>3</v>
      </c>
    </row>
    <row r="11383" spans="1:4" x14ac:dyDescent="0.25">
      <c r="A11383" s="1">
        <v>44482</v>
      </c>
      <c r="B11383">
        <v>1014281</v>
      </c>
      <c r="C11383">
        <v>3.5</v>
      </c>
      <c r="D11383">
        <v>2</v>
      </c>
    </row>
    <row r="11384" spans="1:4" x14ac:dyDescent="0.25">
      <c r="A11384" s="1">
        <v>44482</v>
      </c>
      <c r="B11384">
        <v>1014282</v>
      </c>
      <c r="C11384">
        <v>6.95</v>
      </c>
      <c r="D11384">
        <v>5</v>
      </c>
    </row>
    <row r="11385" spans="1:4" x14ac:dyDescent="0.25">
      <c r="A11385" s="1">
        <v>44482</v>
      </c>
      <c r="B11385">
        <v>1014283</v>
      </c>
      <c r="C11385">
        <v>3.8</v>
      </c>
      <c r="D11385">
        <v>3</v>
      </c>
    </row>
    <row r="11386" spans="1:4" x14ac:dyDescent="0.25">
      <c r="A11386" s="1">
        <v>44482</v>
      </c>
      <c r="B11386">
        <v>1014284</v>
      </c>
      <c r="C11386">
        <v>3.05</v>
      </c>
      <c r="D11386">
        <v>4</v>
      </c>
    </row>
    <row r="11387" spans="1:4" x14ac:dyDescent="0.25">
      <c r="A11387" s="1">
        <v>44482</v>
      </c>
      <c r="B11387">
        <v>1014285</v>
      </c>
      <c r="C11387">
        <v>4.25</v>
      </c>
      <c r="D11387">
        <v>3</v>
      </c>
    </row>
    <row r="11388" spans="1:4" x14ac:dyDescent="0.25">
      <c r="A11388" s="1">
        <v>44482</v>
      </c>
      <c r="B11388">
        <v>1014286</v>
      </c>
      <c r="C11388">
        <v>3.35</v>
      </c>
      <c r="D11388">
        <v>2</v>
      </c>
    </row>
    <row r="11389" spans="1:4" x14ac:dyDescent="0.25">
      <c r="A11389" s="1">
        <v>44482</v>
      </c>
      <c r="B11389">
        <v>1014287</v>
      </c>
      <c r="C11389">
        <v>4.4000000000000004</v>
      </c>
      <c r="D11389">
        <v>3</v>
      </c>
    </row>
    <row r="11390" spans="1:4" x14ac:dyDescent="0.25">
      <c r="A11390" s="1">
        <v>44482</v>
      </c>
      <c r="B11390">
        <v>1014288</v>
      </c>
      <c r="C11390">
        <v>4.25</v>
      </c>
      <c r="D11390">
        <v>5</v>
      </c>
    </row>
    <row r="11391" spans="1:4" x14ac:dyDescent="0.25">
      <c r="A11391" s="1">
        <v>44482</v>
      </c>
      <c r="B11391">
        <v>1014289</v>
      </c>
      <c r="C11391">
        <v>5.15</v>
      </c>
      <c r="D11391">
        <v>4</v>
      </c>
    </row>
    <row r="11392" spans="1:4" x14ac:dyDescent="0.25">
      <c r="A11392" s="1">
        <v>44482</v>
      </c>
      <c r="B11392">
        <v>1014290</v>
      </c>
      <c r="C11392">
        <v>10.25</v>
      </c>
      <c r="D11392">
        <v>3</v>
      </c>
    </row>
    <row r="11393" spans="1:4" x14ac:dyDescent="0.25">
      <c r="A11393" s="1">
        <v>44482</v>
      </c>
      <c r="B11393">
        <v>1014291</v>
      </c>
      <c r="C11393">
        <v>4.0999999999999996</v>
      </c>
      <c r="D11393">
        <v>5</v>
      </c>
    </row>
    <row r="11394" spans="1:4" x14ac:dyDescent="0.25">
      <c r="A11394" s="1">
        <v>44482</v>
      </c>
      <c r="B11394">
        <v>1014292</v>
      </c>
      <c r="C11394">
        <v>3.8</v>
      </c>
      <c r="D11394">
        <v>2</v>
      </c>
    </row>
    <row r="11395" spans="1:4" x14ac:dyDescent="0.25">
      <c r="A11395" s="1">
        <v>44482</v>
      </c>
      <c r="B11395">
        <v>1014293</v>
      </c>
      <c r="C11395">
        <v>3.05</v>
      </c>
      <c r="D11395">
        <v>2</v>
      </c>
    </row>
    <row r="11396" spans="1:4" x14ac:dyDescent="0.25">
      <c r="A11396" s="1">
        <v>44482</v>
      </c>
      <c r="B11396">
        <v>1014294</v>
      </c>
      <c r="C11396">
        <v>3.65</v>
      </c>
      <c r="D11396">
        <v>3</v>
      </c>
    </row>
    <row r="11397" spans="1:4" x14ac:dyDescent="0.25">
      <c r="A11397" s="1">
        <v>44482</v>
      </c>
      <c r="B11397">
        <v>1014295</v>
      </c>
      <c r="C11397">
        <v>5.9</v>
      </c>
      <c r="D11397">
        <v>5</v>
      </c>
    </row>
    <row r="11398" spans="1:4" x14ac:dyDescent="0.25">
      <c r="A11398" s="1">
        <v>44482</v>
      </c>
      <c r="B11398">
        <v>1014296</v>
      </c>
      <c r="C11398">
        <v>3.95</v>
      </c>
      <c r="D11398">
        <v>4</v>
      </c>
    </row>
    <row r="11399" spans="1:4" x14ac:dyDescent="0.25">
      <c r="A11399" s="1">
        <v>44482</v>
      </c>
      <c r="B11399">
        <v>1014297</v>
      </c>
      <c r="C11399">
        <v>5.3</v>
      </c>
      <c r="D11399">
        <v>5</v>
      </c>
    </row>
    <row r="11400" spans="1:4" x14ac:dyDescent="0.25">
      <c r="A11400" s="1">
        <v>44482</v>
      </c>
      <c r="B11400">
        <v>1014298</v>
      </c>
      <c r="C11400">
        <v>2.9</v>
      </c>
      <c r="D11400">
        <v>3</v>
      </c>
    </row>
    <row r="11401" spans="1:4" x14ac:dyDescent="0.25">
      <c r="A11401" s="1">
        <v>44482</v>
      </c>
      <c r="B11401">
        <v>1014299</v>
      </c>
      <c r="C11401">
        <v>3.2</v>
      </c>
      <c r="D11401">
        <v>3</v>
      </c>
    </row>
    <row r="11402" spans="1:4" x14ac:dyDescent="0.25">
      <c r="A11402" s="1">
        <v>44482</v>
      </c>
      <c r="B11402">
        <v>1014300</v>
      </c>
      <c r="C11402">
        <v>2.9</v>
      </c>
      <c r="D11402">
        <v>2</v>
      </c>
    </row>
    <row r="11403" spans="1:4" x14ac:dyDescent="0.25">
      <c r="A11403" s="1">
        <v>44482</v>
      </c>
      <c r="B11403">
        <v>1014301</v>
      </c>
      <c r="C11403">
        <v>3.05</v>
      </c>
      <c r="D11403">
        <v>2</v>
      </c>
    </row>
    <row r="11404" spans="1:4" x14ac:dyDescent="0.25">
      <c r="A11404" s="1">
        <v>44482</v>
      </c>
      <c r="B11404">
        <v>1014302</v>
      </c>
      <c r="C11404">
        <v>3.35</v>
      </c>
      <c r="D11404">
        <v>4</v>
      </c>
    </row>
    <row r="11405" spans="1:4" x14ac:dyDescent="0.25">
      <c r="A11405" s="1">
        <v>44482</v>
      </c>
      <c r="B11405">
        <v>1014303</v>
      </c>
      <c r="C11405">
        <v>4.25</v>
      </c>
      <c r="D11405">
        <v>2</v>
      </c>
    </row>
    <row r="11406" spans="1:4" x14ac:dyDescent="0.25">
      <c r="A11406" s="1">
        <v>44482</v>
      </c>
      <c r="B11406">
        <v>1014304</v>
      </c>
      <c r="C11406">
        <v>6.05</v>
      </c>
      <c r="D11406">
        <v>5</v>
      </c>
    </row>
    <row r="11407" spans="1:4" x14ac:dyDescent="0.25">
      <c r="A11407" s="1">
        <v>44482</v>
      </c>
      <c r="B11407">
        <v>1014305</v>
      </c>
      <c r="C11407">
        <v>3.65</v>
      </c>
      <c r="D11407">
        <v>3</v>
      </c>
    </row>
    <row r="11408" spans="1:4" x14ac:dyDescent="0.25">
      <c r="A11408" s="1">
        <v>44482</v>
      </c>
      <c r="B11408">
        <v>1014306</v>
      </c>
      <c r="C11408">
        <v>5.6</v>
      </c>
      <c r="D11408">
        <v>5</v>
      </c>
    </row>
    <row r="11409" spans="1:4" x14ac:dyDescent="0.25">
      <c r="A11409" s="1">
        <v>44482</v>
      </c>
      <c r="B11409">
        <v>1014307</v>
      </c>
      <c r="C11409">
        <v>3.8</v>
      </c>
      <c r="D11409">
        <v>4</v>
      </c>
    </row>
    <row r="11410" spans="1:4" x14ac:dyDescent="0.25">
      <c r="A11410" s="1">
        <v>44482</v>
      </c>
      <c r="B11410">
        <v>1014308</v>
      </c>
      <c r="C11410">
        <v>5</v>
      </c>
      <c r="D11410">
        <v>4</v>
      </c>
    </row>
    <row r="11411" spans="1:4" x14ac:dyDescent="0.25">
      <c r="A11411" s="1">
        <v>44482</v>
      </c>
      <c r="B11411">
        <v>1014309</v>
      </c>
      <c r="C11411">
        <v>9.1999999999999993</v>
      </c>
      <c r="D11411">
        <v>3</v>
      </c>
    </row>
    <row r="11412" spans="1:4" x14ac:dyDescent="0.25">
      <c r="A11412" s="1">
        <v>44482</v>
      </c>
      <c r="B11412">
        <v>1014310</v>
      </c>
      <c r="C11412">
        <v>11.9</v>
      </c>
      <c r="D11412">
        <v>6</v>
      </c>
    </row>
    <row r="11413" spans="1:4" x14ac:dyDescent="0.25">
      <c r="A11413" s="1">
        <v>44482</v>
      </c>
      <c r="B11413">
        <v>1014311</v>
      </c>
      <c r="C11413">
        <v>4.0999999999999996</v>
      </c>
      <c r="D11413">
        <v>3</v>
      </c>
    </row>
    <row r="11414" spans="1:4" x14ac:dyDescent="0.25">
      <c r="A11414" s="1">
        <v>44482</v>
      </c>
      <c r="B11414">
        <v>1014312</v>
      </c>
      <c r="C11414">
        <v>13.1</v>
      </c>
      <c r="D11414">
        <v>6</v>
      </c>
    </row>
    <row r="11415" spans="1:4" x14ac:dyDescent="0.25">
      <c r="A11415" s="1">
        <v>44482</v>
      </c>
      <c r="B11415">
        <v>1014313</v>
      </c>
      <c r="C11415">
        <v>3.95</v>
      </c>
      <c r="D11415">
        <v>4</v>
      </c>
    </row>
    <row r="11416" spans="1:4" x14ac:dyDescent="0.25">
      <c r="A11416" s="1">
        <v>44482</v>
      </c>
      <c r="B11416">
        <v>1014314</v>
      </c>
      <c r="C11416">
        <v>3.35</v>
      </c>
      <c r="D11416">
        <v>2</v>
      </c>
    </row>
    <row r="11417" spans="1:4" x14ac:dyDescent="0.25">
      <c r="A11417" s="1">
        <v>44482</v>
      </c>
      <c r="B11417">
        <v>1014315</v>
      </c>
      <c r="C11417">
        <v>4.0999999999999996</v>
      </c>
      <c r="D11417">
        <v>2</v>
      </c>
    </row>
    <row r="11418" spans="1:4" x14ac:dyDescent="0.25">
      <c r="A11418" s="1">
        <v>44482</v>
      </c>
      <c r="B11418">
        <v>1014316</v>
      </c>
      <c r="C11418">
        <v>3.65</v>
      </c>
      <c r="D11418">
        <v>2</v>
      </c>
    </row>
    <row r="11419" spans="1:4" x14ac:dyDescent="0.25">
      <c r="A11419" s="1">
        <v>44482</v>
      </c>
      <c r="B11419">
        <v>1014317</v>
      </c>
      <c r="C11419">
        <v>3.5</v>
      </c>
      <c r="D11419">
        <v>3</v>
      </c>
    </row>
    <row r="11420" spans="1:4" x14ac:dyDescent="0.25">
      <c r="A11420" s="1">
        <v>44482</v>
      </c>
      <c r="B11420">
        <v>1014318</v>
      </c>
      <c r="C11420">
        <v>2.9</v>
      </c>
      <c r="D11420">
        <v>2</v>
      </c>
    </row>
    <row r="11421" spans="1:4" x14ac:dyDescent="0.25">
      <c r="A11421" s="1">
        <v>44482</v>
      </c>
      <c r="B11421">
        <v>1014319</v>
      </c>
      <c r="C11421">
        <v>5.75</v>
      </c>
      <c r="D11421">
        <v>4</v>
      </c>
    </row>
    <row r="11422" spans="1:4" x14ac:dyDescent="0.25">
      <c r="A11422" s="1">
        <v>44482</v>
      </c>
      <c r="B11422">
        <v>1014320</v>
      </c>
      <c r="C11422">
        <v>4.4000000000000004</v>
      </c>
      <c r="D11422">
        <v>3</v>
      </c>
    </row>
    <row r="11423" spans="1:4" x14ac:dyDescent="0.25">
      <c r="A11423" s="1">
        <v>44482</v>
      </c>
      <c r="B11423">
        <v>1014322</v>
      </c>
      <c r="C11423">
        <v>8.15</v>
      </c>
      <c r="D11423">
        <v>4</v>
      </c>
    </row>
    <row r="11424" spans="1:4" x14ac:dyDescent="0.25">
      <c r="A11424" s="1">
        <v>44482</v>
      </c>
      <c r="B11424">
        <v>1014323</v>
      </c>
      <c r="C11424">
        <v>4.25</v>
      </c>
      <c r="D11424">
        <v>2</v>
      </c>
    </row>
    <row r="11425" spans="1:4" x14ac:dyDescent="0.25">
      <c r="A11425" s="1">
        <v>44482</v>
      </c>
      <c r="B11425">
        <v>1014324</v>
      </c>
      <c r="C11425">
        <v>3.35</v>
      </c>
      <c r="D11425">
        <v>4</v>
      </c>
    </row>
    <row r="11426" spans="1:4" x14ac:dyDescent="0.25">
      <c r="A11426" s="1">
        <v>44482</v>
      </c>
      <c r="B11426">
        <v>1014325</v>
      </c>
      <c r="C11426">
        <v>5.45</v>
      </c>
      <c r="D11426">
        <v>4</v>
      </c>
    </row>
    <row r="11427" spans="1:4" x14ac:dyDescent="0.25">
      <c r="A11427" s="1">
        <v>44482</v>
      </c>
      <c r="B11427">
        <v>1014326</v>
      </c>
      <c r="C11427">
        <v>3.65</v>
      </c>
      <c r="D11427">
        <v>2</v>
      </c>
    </row>
    <row r="11428" spans="1:4" x14ac:dyDescent="0.25">
      <c r="A11428" s="1">
        <v>44482</v>
      </c>
      <c r="B11428">
        <v>1014327</v>
      </c>
      <c r="C11428">
        <v>3.2</v>
      </c>
      <c r="D11428">
        <v>2</v>
      </c>
    </row>
    <row r="11429" spans="1:4" x14ac:dyDescent="0.25">
      <c r="A11429" s="1">
        <v>44482</v>
      </c>
      <c r="B11429">
        <v>1014328</v>
      </c>
      <c r="C11429">
        <v>3.8</v>
      </c>
      <c r="D11429">
        <v>4</v>
      </c>
    </row>
    <row r="11430" spans="1:4" x14ac:dyDescent="0.25">
      <c r="A11430" s="1">
        <v>44482</v>
      </c>
      <c r="B11430">
        <v>1014329</v>
      </c>
      <c r="C11430">
        <v>6.8</v>
      </c>
      <c r="D11430">
        <v>4</v>
      </c>
    </row>
    <row r="11431" spans="1:4" x14ac:dyDescent="0.25">
      <c r="A11431" s="1">
        <v>44482</v>
      </c>
      <c r="B11431">
        <v>1014330</v>
      </c>
      <c r="C11431">
        <v>9.0500000000000007</v>
      </c>
      <c r="D11431">
        <v>5</v>
      </c>
    </row>
    <row r="11432" spans="1:4" x14ac:dyDescent="0.25">
      <c r="A11432" s="1">
        <v>44482</v>
      </c>
      <c r="B11432">
        <v>1014331</v>
      </c>
      <c r="C11432">
        <v>4.4000000000000004</v>
      </c>
      <c r="D11432">
        <v>2</v>
      </c>
    </row>
    <row r="11433" spans="1:4" x14ac:dyDescent="0.25">
      <c r="A11433" s="1">
        <v>44482</v>
      </c>
      <c r="B11433">
        <v>1014332</v>
      </c>
      <c r="C11433">
        <v>3.8</v>
      </c>
      <c r="D11433">
        <v>3</v>
      </c>
    </row>
    <row r="11434" spans="1:4" x14ac:dyDescent="0.25">
      <c r="A11434" s="1">
        <v>44482</v>
      </c>
      <c r="B11434">
        <v>1014333</v>
      </c>
      <c r="C11434">
        <v>3.65</v>
      </c>
      <c r="D11434">
        <v>3</v>
      </c>
    </row>
    <row r="11435" spans="1:4" x14ac:dyDescent="0.25">
      <c r="A11435" s="1">
        <v>44482</v>
      </c>
      <c r="B11435">
        <v>1014335</v>
      </c>
      <c r="C11435">
        <v>28.1</v>
      </c>
      <c r="D11435">
        <v>5</v>
      </c>
    </row>
    <row r="11436" spans="1:4" x14ac:dyDescent="0.25">
      <c r="A11436" s="1">
        <v>44482</v>
      </c>
      <c r="B11436">
        <v>1014336</v>
      </c>
      <c r="C11436">
        <v>28.1</v>
      </c>
      <c r="D11436">
        <v>5</v>
      </c>
    </row>
    <row r="11437" spans="1:4" x14ac:dyDescent="0.25">
      <c r="A11437" s="1">
        <v>44482</v>
      </c>
      <c r="B11437">
        <v>1014337</v>
      </c>
      <c r="C11437">
        <v>3.95</v>
      </c>
      <c r="D11437">
        <v>3</v>
      </c>
    </row>
    <row r="11438" spans="1:4" x14ac:dyDescent="0.25">
      <c r="A11438" s="1">
        <v>44482</v>
      </c>
      <c r="B11438">
        <v>1014338</v>
      </c>
      <c r="C11438">
        <v>2.9</v>
      </c>
      <c r="D11438">
        <v>5</v>
      </c>
    </row>
    <row r="11439" spans="1:4" x14ac:dyDescent="0.25">
      <c r="A11439" s="1">
        <v>44482</v>
      </c>
      <c r="B11439">
        <v>1014339</v>
      </c>
      <c r="C11439">
        <v>3.2</v>
      </c>
      <c r="D11439">
        <v>2</v>
      </c>
    </row>
    <row r="11440" spans="1:4" x14ac:dyDescent="0.25">
      <c r="A11440" s="1">
        <v>44482</v>
      </c>
      <c r="B11440">
        <v>1014340</v>
      </c>
      <c r="C11440">
        <v>4.7</v>
      </c>
      <c r="D11440">
        <v>3</v>
      </c>
    </row>
    <row r="11441" spans="1:4" x14ac:dyDescent="0.25">
      <c r="A11441" s="1">
        <v>44482</v>
      </c>
      <c r="B11441">
        <v>1014341</v>
      </c>
      <c r="C11441">
        <v>10.1</v>
      </c>
      <c r="D11441">
        <v>5</v>
      </c>
    </row>
    <row r="11442" spans="1:4" x14ac:dyDescent="0.25">
      <c r="A11442" s="1">
        <v>44482</v>
      </c>
      <c r="B11442">
        <v>1014342</v>
      </c>
      <c r="C11442">
        <v>2.9</v>
      </c>
      <c r="D11442">
        <v>2</v>
      </c>
    </row>
    <row r="11443" spans="1:4" x14ac:dyDescent="0.25">
      <c r="A11443" s="1">
        <v>44482</v>
      </c>
      <c r="B11443">
        <v>1014343</v>
      </c>
      <c r="C11443">
        <v>2.9</v>
      </c>
      <c r="D11443">
        <v>2</v>
      </c>
    </row>
    <row r="11444" spans="1:4" x14ac:dyDescent="0.25">
      <c r="A11444" s="1">
        <v>44482</v>
      </c>
      <c r="B11444">
        <v>1014344</v>
      </c>
      <c r="C11444">
        <v>4.4000000000000004</v>
      </c>
      <c r="D11444">
        <v>4</v>
      </c>
    </row>
    <row r="11445" spans="1:4" x14ac:dyDescent="0.25">
      <c r="A11445" s="1">
        <v>44482</v>
      </c>
      <c r="B11445">
        <v>1014345</v>
      </c>
      <c r="C11445">
        <v>6.2</v>
      </c>
      <c r="D11445">
        <v>4</v>
      </c>
    </row>
    <row r="11446" spans="1:4" x14ac:dyDescent="0.25">
      <c r="A11446" s="1">
        <v>44482</v>
      </c>
      <c r="B11446">
        <v>1014346</v>
      </c>
      <c r="C11446">
        <v>2.9</v>
      </c>
      <c r="D11446">
        <v>2</v>
      </c>
    </row>
    <row r="11447" spans="1:4" x14ac:dyDescent="0.25">
      <c r="A11447" s="1">
        <v>44482</v>
      </c>
      <c r="B11447">
        <v>1014347</v>
      </c>
      <c r="C11447">
        <v>3.35</v>
      </c>
      <c r="D11447">
        <v>2</v>
      </c>
    </row>
    <row r="11448" spans="1:4" x14ac:dyDescent="0.25">
      <c r="A11448" s="1">
        <v>44482</v>
      </c>
      <c r="B11448">
        <v>1014348</v>
      </c>
      <c r="C11448">
        <v>2.9</v>
      </c>
      <c r="D11448">
        <v>3</v>
      </c>
    </row>
    <row r="11449" spans="1:4" x14ac:dyDescent="0.25">
      <c r="A11449" s="1">
        <v>44482</v>
      </c>
      <c r="B11449">
        <v>1014349</v>
      </c>
      <c r="C11449">
        <v>3.35</v>
      </c>
      <c r="D11449">
        <v>4</v>
      </c>
    </row>
    <row r="11450" spans="1:4" x14ac:dyDescent="0.25">
      <c r="A11450" s="1">
        <v>44482</v>
      </c>
      <c r="B11450">
        <v>1014350</v>
      </c>
      <c r="C11450">
        <v>5.3</v>
      </c>
      <c r="D11450">
        <v>5</v>
      </c>
    </row>
    <row r="11451" spans="1:4" x14ac:dyDescent="0.25">
      <c r="A11451" s="1">
        <v>44482</v>
      </c>
      <c r="B11451">
        <v>1014351</v>
      </c>
      <c r="C11451">
        <v>4.8499999999999996</v>
      </c>
      <c r="D11451">
        <v>3</v>
      </c>
    </row>
    <row r="11452" spans="1:4" x14ac:dyDescent="0.25">
      <c r="A11452" s="1">
        <v>44482</v>
      </c>
      <c r="B11452">
        <v>1014352</v>
      </c>
      <c r="C11452">
        <v>3.2</v>
      </c>
      <c r="D11452">
        <v>2</v>
      </c>
    </row>
    <row r="11453" spans="1:4" x14ac:dyDescent="0.25">
      <c r="A11453" s="1">
        <v>44482</v>
      </c>
      <c r="B11453">
        <v>1014353</v>
      </c>
      <c r="C11453">
        <v>5.6</v>
      </c>
      <c r="D11453">
        <v>6</v>
      </c>
    </row>
    <row r="11454" spans="1:4" x14ac:dyDescent="0.25">
      <c r="A11454" s="1">
        <v>44482</v>
      </c>
      <c r="B11454">
        <v>1014354</v>
      </c>
      <c r="C11454">
        <v>11.6</v>
      </c>
      <c r="D11454">
        <v>6</v>
      </c>
    </row>
    <row r="11455" spans="1:4" x14ac:dyDescent="0.25">
      <c r="A11455" s="1">
        <v>44482</v>
      </c>
      <c r="B11455">
        <v>1014355</v>
      </c>
      <c r="C11455">
        <v>7.1</v>
      </c>
      <c r="D11455">
        <v>5</v>
      </c>
    </row>
    <row r="11456" spans="1:4" x14ac:dyDescent="0.25">
      <c r="A11456" s="1">
        <v>44482</v>
      </c>
      <c r="B11456">
        <v>1014356</v>
      </c>
      <c r="C11456">
        <v>6.05</v>
      </c>
      <c r="D11456">
        <v>4</v>
      </c>
    </row>
    <row r="11457" spans="1:4" x14ac:dyDescent="0.25">
      <c r="A11457" s="1">
        <v>44482</v>
      </c>
      <c r="B11457">
        <v>1014357</v>
      </c>
      <c r="C11457">
        <v>16.100000000000001</v>
      </c>
      <c r="D11457">
        <v>6</v>
      </c>
    </row>
    <row r="11458" spans="1:4" x14ac:dyDescent="0.25">
      <c r="A11458" s="1">
        <v>44482</v>
      </c>
      <c r="B11458">
        <v>1014358</v>
      </c>
      <c r="C11458">
        <v>3.5</v>
      </c>
      <c r="D11458">
        <v>2</v>
      </c>
    </row>
    <row r="11459" spans="1:4" x14ac:dyDescent="0.25">
      <c r="A11459" s="1">
        <v>44482</v>
      </c>
      <c r="B11459">
        <v>1014359</v>
      </c>
      <c r="C11459">
        <v>5.15</v>
      </c>
      <c r="D11459">
        <v>4</v>
      </c>
    </row>
    <row r="11460" spans="1:4" x14ac:dyDescent="0.25">
      <c r="A11460" s="1">
        <v>44482</v>
      </c>
      <c r="B11460">
        <v>1014360</v>
      </c>
      <c r="C11460">
        <v>5.15</v>
      </c>
      <c r="D11460">
        <v>4</v>
      </c>
    </row>
    <row r="11461" spans="1:4" x14ac:dyDescent="0.25">
      <c r="A11461" s="1">
        <v>44482</v>
      </c>
      <c r="B11461">
        <v>1014361</v>
      </c>
      <c r="C11461">
        <v>3.65</v>
      </c>
      <c r="D11461">
        <v>3</v>
      </c>
    </row>
    <row r="11462" spans="1:4" x14ac:dyDescent="0.25">
      <c r="A11462" s="1">
        <v>44482</v>
      </c>
      <c r="B11462">
        <v>1014362</v>
      </c>
      <c r="C11462">
        <v>4.7</v>
      </c>
      <c r="D11462">
        <v>3</v>
      </c>
    </row>
    <row r="11463" spans="1:4" x14ac:dyDescent="0.25">
      <c r="A11463" s="1">
        <v>44482</v>
      </c>
      <c r="B11463">
        <v>1014363</v>
      </c>
      <c r="C11463">
        <v>5.75</v>
      </c>
      <c r="D11463">
        <v>4</v>
      </c>
    </row>
    <row r="11464" spans="1:4" x14ac:dyDescent="0.25">
      <c r="A11464" s="1">
        <v>44482</v>
      </c>
      <c r="B11464">
        <v>1014364</v>
      </c>
      <c r="C11464">
        <v>3.5</v>
      </c>
      <c r="D11464">
        <v>3</v>
      </c>
    </row>
    <row r="11465" spans="1:4" x14ac:dyDescent="0.25">
      <c r="A11465" s="1">
        <v>44482</v>
      </c>
      <c r="B11465">
        <v>1014365</v>
      </c>
      <c r="C11465">
        <v>3.5</v>
      </c>
      <c r="D11465">
        <v>4</v>
      </c>
    </row>
    <row r="11466" spans="1:4" x14ac:dyDescent="0.25">
      <c r="A11466" s="1">
        <v>44482</v>
      </c>
      <c r="B11466">
        <v>1014366</v>
      </c>
      <c r="C11466">
        <v>7.25</v>
      </c>
      <c r="D11466">
        <v>5</v>
      </c>
    </row>
    <row r="11467" spans="1:4" x14ac:dyDescent="0.25">
      <c r="A11467" s="1">
        <v>44482</v>
      </c>
      <c r="B11467">
        <v>1014367</v>
      </c>
      <c r="C11467">
        <v>2.9</v>
      </c>
      <c r="D11467">
        <v>2</v>
      </c>
    </row>
    <row r="11468" spans="1:4" x14ac:dyDescent="0.25">
      <c r="A11468" s="1">
        <v>44482</v>
      </c>
      <c r="B11468">
        <v>1014368</v>
      </c>
      <c r="C11468">
        <v>3.35</v>
      </c>
      <c r="D11468">
        <v>3</v>
      </c>
    </row>
    <row r="11469" spans="1:4" x14ac:dyDescent="0.25">
      <c r="A11469" s="1">
        <v>44482</v>
      </c>
      <c r="B11469">
        <v>1014369</v>
      </c>
      <c r="C11469">
        <v>3.8</v>
      </c>
      <c r="D11469">
        <v>2</v>
      </c>
    </row>
    <row r="11470" spans="1:4" x14ac:dyDescent="0.25">
      <c r="A11470" s="1">
        <v>44482</v>
      </c>
      <c r="B11470">
        <v>1014370</v>
      </c>
      <c r="C11470">
        <v>5.45</v>
      </c>
      <c r="D11470">
        <v>3</v>
      </c>
    </row>
    <row r="11471" spans="1:4" x14ac:dyDescent="0.25">
      <c r="A11471" s="1">
        <v>44482</v>
      </c>
      <c r="B11471">
        <v>1014371</v>
      </c>
      <c r="C11471">
        <v>3.05</v>
      </c>
      <c r="D11471">
        <v>2</v>
      </c>
    </row>
    <row r="11472" spans="1:4" x14ac:dyDescent="0.25">
      <c r="A11472" s="1">
        <v>44482</v>
      </c>
      <c r="B11472">
        <v>1014372</v>
      </c>
      <c r="C11472">
        <v>11.15</v>
      </c>
      <c r="D11472">
        <v>4</v>
      </c>
    </row>
    <row r="11473" spans="1:4" x14ac:dyDescent="0.25">
      <c r="A11473" s="1">
        <v>44482</v>
      </c>
      <c r="B11473">
        <v>1014373</v>
      </c>
      <c r="C11473">
        <v>3.35</v>
      </c>
      <c r="D11473">
        <v>3</v>
      </c>
    </row>
    <row r="11474" spans="1:4" x14ac:dyDescent="0.25">
      <c r="A11474" s="1">
        <v>44482</v>
      </c>
      <c r="B11474">
        <v>1014374</v>
      </c>
      <c r="C11474">
        <v>4.55</v>
      </c>
      <c r="D11474">
        <v>4</v>
      </c>
    </row>
    <row r="11475" spans="1:4" x14ac:dyDescent="0.25">
      <c r="A11475" s="1">
        <v>44482</v>
      </c>
      <c r="B11475">
        <v>1014375</v>
      </c>
      <c r="C11475">
        <v>5.75</v>
      </c>
      <c r="D11475">
        <v>5</v>
      </c>
    </row>
    <row r="11476" spans="1:4" x14ac:dyDescent="0.25">
      <c r="A11476" s="1">
        <v>44482</v>
      </c>
      <c r="B11476">
        <v>1014376</v>
      </c>
      <c r="C11476">
        <v>6.65</v>
      </c>
      <c r="D11476">
        <v>5</v>
      </c>
    </row>
    <row r="11477" spans="1:4" x14ac:dyDescent="0.25">
      <c r="A11477" s="1">
        <v>44482</v>
      </c>
      <c r="B11477">
        <v>1014377</v>
      </c>
      <c r="C11477">
        <v>4.4000000000000004</v>
      </c>
      <c r="D11477">
        <v>3</v>
      </c>
    </row>
    <row r="11478" spans="1:4" x14ac:dyDescent="0.25">
      <c r="A11478" s="1">
        <v>44482</v>
      </c>
      <c r="B11478">
        <v>1014378</v>
      </c>
      <c r="C11478">
        <v>3.2</v>
      </c>
      <c r="D11478">
        <v>2</v>
      </c>
    </row>
    <row r="11479" spans="1:4" x14ac:dyDescent="0.25">
      <c r="A11479" s="1">
        <v>44482</v>
      </c>
      <c r="B11479">
        <v>1014379</v>
      </c>
      <c r="C11479">
        <v>5.3</v>
      </c>
      <c r="D11479">
        <v>5</v>
      </c>
    </row>
    <row r="11480" spans="1:4" x14ac:dyDescent="0.25">
      <c r="A11480" s="1">
        <v>44482</v>
      </c>
      <c r="B11480">
        <v>1014381</v>
      </c>
      <c r="C11480">
        <v>3.95</v>
      </c>
      <c r="D11480">
        <v>4</v>
      </c>
    </row>
    <row r="11481" spans="1:4" x14ac:dyDescent="0.25">
      <c r="A11481" s="1">
        <v>44482</v>
      </c>
      <c r="B11481">
        <v>1014384</v>
      </c>
      <c r="C11481">
        <v>4.55</v>
      </c>
      <c r="D11481">
        <v>4</v>
      </c>
    </row>
    <row r="11482" spans="1:4" x14ac:dyDescent="0.25">
      <c r="A11482" s="1">
        <v>44482</v>
      </c>
      <c r="B11482">
        <v>1014385</v>
      </c>
      <c r="C11482">
        <v>4.7</v>
      </c>
      <c r="D11482">
        <v>3</v>
      </c>
    </row>
    <row r="11483" spans="1:4" x14ac:dyDescent="0.25">
      <c r="A11483" s="1">
        <v>44482</v>
      </c>
      <c r="B11483">
        <v>1014386</v>
      </c>
      <c r="C11483">
        <v>5.6</v>
      </c>
      <c r="D11483">
        <v>4</v>
      </c>
    </row>
    <row r="11484" spans="1:4" x14ac:dyDescent="0.25">
      <c r="A11484" s="1">
        <v>44482</v>
      </c>
      <c r="B11484">
        <v>1014387</v>
      </c>
      <c r="C11484">
        <v>3.05</v>
      </c>
      <c r="D11484">
        <v>2</v>
      </c>
    </row>
    <row r="11485" spans="1:4" x14ac:dyDescent="0.25">
      <c r="A11485" s="1">
        <v>44482</v>
      </c>
      <c r="B11485">
        <v>1014388</v>
      </c>
      <c r="C11485">
        <v>5.9</v>
      </c>
      <c r="D11485">
        <v>3</v>
      </c>
    </row>
    <row r="11486" spans="1:4" x14ac:dyDescent="0.25">
      <c r="A11486" s="1">
        <v>44482</v>
      </c>
      <c r="B11486">
        <v>1014389</v>
      </c>
      <c r="C11486">
        <v>12.2</v>
      </c>
      <c r="D11486">
        <v>2</v>
      </c>
    </row>
    <row r="11487" spans="1:4" x14ac:dyDescent="0.25">
      <c r="A11487" s="1">
        <v>44482</v>
      </c>
      <c r="B11487">
        <v>1014390</v>
      </c>
      <c r="C11487">
        <v>5.75</v>
      </c>
      <c r="D11487">
        <v>4</v>
      </c>
    </row>
    <row r="11488" spans="1:4" x14ac:dyDescent="0.25">
      <c r="A11488" s="1">
        <v>44482</v>
      </c>
      <c r="B11488">
        <v>1014391</v>
      </c>
      <c r="C11488">
        <v>2.9</v>
      </c>
      <c r="D11488">
        <v>3</v>
      </c>
    </row>
    <row r="11489" spans="1:4" x14ac:dyDescent="0.25">
      <c r="A11489" s="1">
        <v>44482</v>
      </c>
      <c r="B11489">
        <v>1014392</v>
      </c>
      <c r="C11489">
        <v>3.05</v>
      </c>
      <c r="D11489">
        <v>3</v>
      </c>
    </row>
    <row r="11490" spans="1:4" x14ac:dyDescent="0.25">
      <c r="A11490" s="1">
        <v>44482</v>
      </c>
      <c r="B11490">
        <v>1014393</v>
      </c>
      <c r="C11490">
        <v>6.8</v>
      </c>
      <c r="D11490">
        <v>3</v>
      </c>
    </row>
    <row r="11491" spans="1:4" x14ac:dyDescent="0.25">
      <c r="A11491" s="1">
        <v>44482</v>
      </c>
      <c r="B11491">
        <v>1014394</v>
      </c>
      <c r="C11491">
        <v>2.9</v>
      </c>
      <c r="D11491">
        <v>2</v>
      </c>
    </row>
    <row r="11492" spans="1:4" x14ac:dyDescent="0.25">
      <c r="A11492" s="1">
        <v>44482</v>
      </c>
      <c r="B11492">
        <v>1014395</v>
      </c>
      <c r="C11492">
        <v>3.65</v>
      </c>
      <c r="D11492">
        <v>3</v>
      </c>
    </row>
    <row r="11493" spans="1:4" x14ac:dyDescent="0.25">
      <c r="A11493" s="1">
        <v>44482</v>
      </c>
      <c r="B11493">
        <v>1014396</v>
      </c>
      <c r="C11493">
        <v>6.35</v>
      </c>
      <c r="D11493">
        <v>4</v>
      </c>
    </row>
    <row r="11494" spans="1:4" x14ac:dyDescent="0.25">
      <c r="A11494" s="1">
        <v>44482</v>
      </c>
      <c r="B11494">
        <v>1014397</v>
      </c>
      <c r="C11494">
        <v>4.25</v>
      </c>
      <c r="D11494">
        <v>4</v>
      </c>
    </row>
    <row r="11495" spans="1:4" x14ac:dyDescent="0.25">
      <c r="A11495" s="1">
        <v>44482</v>
      </c>
      <c r="B11495">
        <v>1014398</v>
      </c>
      <c r="C11495">
        <v>5.45</v>
      </c>
      <c r="D11495">
        <v>4</v>
      </c>
    </row>
    <row r="11496" spans="1:4" x14ac:dyDescent="0.25">
      <c r="A11496" s="1">
        <v>44482</v>
      </c>
      <c r="B11496">
        <v>1014399</v>
      </c>
      <c r="C11496">
        <v>3.65</v>
      </c>
      <c r="D11496">
        <v>3</v>
      </c>
    </row>
    <row r="11497" spans="1:4" x14ac:dyDescent="0.25">
      <c r="A11497" s="1">
        <v>44482</v>
      </c>
      <c r="B11497">
        <v>1014400</v>
      </c>
      <c r="C11497">
        <v>5</v>
      </c>
      <c r="D11497">
        <v>4</v>
      </c>
    </row>
    <row r="11498" spans="1:4" x14ac:dyDescent="0.25">
      <c r="A11498" s="1">
        <v>44482</v>
      </c>
      <c r="B11498">
        <v>1014401</v>
      </c>
      <c r="C11498">
        <v>3.65</v>
      </c>
      <c r="D11498">
        <v>3</v>
      </c>
    </row>
    <row r="11499" spans="1:4" x14ac:dyDescent="0.25">
      <c r="A11499" s="1">
        <v>44482</v>
      </c>
      <c r="B11499">
        <v>1014402</v>
      </c>
      <c r="C11499">
        <v>2.9</v>
      </c>
      <c r="D11499">
        <v>2</v>
      </c>
    </row>
    <row r="11500" spans="1:4" x14ac:dyDescent="0.25">
      <c r="A11500" s="1">
        <v>44482</v>
      </c>
      <c r="B11500">
        <v>1014403</v>
      </c>
      <c r="C11500">
        <v>3.35</v>
      </c>
      <c r="D11500">
        <v>2</v>
      </c>
    </row>
    <row r="11501" spans="1:4" x14ac:dyDescent="0.25">
      <c r="A11501" s="1">
        <v>44482</v>
      </c>
      <c r="B11501">
        <v>1014404</v>
      </c>
      <c r="C11501">
        <v>7.85</v>
      </c>
      <c r="D11501">
        <v>6</v>
      </c>
    </row>
    <row r="11502" spans="1:4" x14ac:dyDescent="0.25">
      <c r="A11502" s="1">
        <v>44482</v>
      </c>
      <c r="B11502">
        <v>1014405</v>
      </c>
      <c r="C11502">
        <v>6.8</v>
      </c>
      <c r="D11502">
        <v>4</v>
      </c>
    </row>
    <row r="11503" spans="1:4" x14ac:dyDescent="0.25">
      <c r="A11503" s="1">
        <v>44482</v>
      </c>
      <c r="B11503">
        <v>1014406</v>
      </c>
      <c r="C11503">
        <v>2.9</v>
      </c>
      <c r="D11503">
        <v>2</v>
      </c>
    </row>
    <row r="11504" spans="1:4" x14ac:dyDescent="0.25">
      <c r="A11504" s="1">
        <v>44482</v>
      </c>
      <c r="B11504">
        <v>1014407</v>
      </c>
      <c r="C11504">
        <v>3.95</v>
      </c>
      <c r="D11504">
        <v>2</v>
      </c>
    </row>
    <row r="11505" spans="1:4" x14ac:dyDescent="0.25">
      <c r="A11505" s="1">
        <v>44482</v>
      </c>
      <c r="B11505">
        <v>1014408</v>
      </c>
      <c r="C11505">
        <v>5.3</v>
      </c>
      <c r="D11505">
        <v>4</v>
      </c>
    </row>
    <row r="11506" spans="1:4" x14ac:dyDescent="0.25">
      <c r="A11506" s="1">
        <v>44482</v>
      </c>
      <c r="B11506">
        <v>1014409</v>
      </c>
      <c r="C11506">
        <v>4.25</v>
      </c>
      <c r="D11506">
        <v>2</v>
      </c>
    </row>
    <row r="11507" spans="1:4" x14ac:dyDescent="0.25">
      <c r="A11507" s="1">
        <v>44482</v>
      </c>
      <c r="B11507">
        <v>1014410</v>
      </c>
      <c r="C11507">
        <v>4.7</v>
      </c>
      <c r="D11507">
        <v>3</v>
      </c>
    </row>
    <row r="11508" spans="1:4" x14ac:dyDescent="0.25">
      <c r="A11508" s="1">
        <v>44482</v>
      </c>
      <c r="B11508">
        <v>1014411</v>
      </c>
      <c r="C11508">
        <v>3.5</v>
      </c>
      <c r="D11508">
        <v>4</v>
      </c>
    </row>
    <row r="11509" spans="1:4" x14ac:dyDescent="0.25">
      <c r="A11509" s="1">
        <v>44482</v>
      </c>
      <c r="B11509">
        <v>1014412</v>
      </c>
      <c r="C11509">
        <v>2.9</v>
      </c>
      <c r="D11509">
        <v>2</v>
      </c>
    </row>
    <row r="11510" spans="1:4" x14ac:dyDescent="0.25">
      <c r="A11510" s="1">
        <v>44482</v>
      </c>
      <c r="B11510">
        <v>1014413</v>
      </c>
      <c r="C11510">
        <v>3.8</v>
      </c>
      <c r="D11510">
        <v>3</v>
      </c>
    </row>
    <row r="11511" spans="1:4" x14ac:dyDescent="0.25">
      <c r="A11511" s="1">
        <v>44482</v>
      </c>
      <c r="B11511">
        <v>1014414</v>
      </c>
      <c r="C11511">
        <v>10.25</v>
      </c>
      <c r="D11511">
        <v>4</v>
      </c>
    </row>
    <row r="11512" spans="1:4" x14ac:dyDescent="0.25">
      <c r="A11512" s="1">
        <v>44482</v>
      </c>
      <c r="B11512">
        <v>1014415</v>
      </c>
      <c r="C11512">
        <v>3.5</v>
      </c>
      <c r="D11512">
        <v>2</v>
      </c>
    </row>
    <row r="11513" spans="1:4" x14ac:dyDescent="0.25">
      <c r="A11513" s="1">
        <v>44482</v>
      </c>
      <c r="B11513">
        <v>1014416</v>
      </c>
      <c r="C11513">
        <v>3.95</v>
      </c>
      <c r="D11513">
        <v>3</v>
      </c>
    </row>
    <row r="11514" spans="1:4" x14ac:dyDescent="0.25">
      <c r="A11514" s="1">
        <v>44482</v>
      </c>
      <c r="B11514">
        <v>1014417</v>
      </c>
      <c r="C11514">
        <v>6.35</v>
      </c>
      <c r="D11514">
        <v>4</v>
      </c>
    </row>
    <row r="11515" spans="1:4" x14ac:dyDescent="0.25">
      <c r="A11515" s="1">
        <v>44482</v>
      </c>
      <c r="B11515">
        <v>1014418</v>
      </c>
      <c r="C11515">
        <v>3.35</v>
      </c>
      <c r="D11515">
        <v>3</v>
      </c>
    </row>
    <row r="11516" spans="1:4" x14ac:dyDescent="0.25">
      <c r="A11516" s="1">
        <v>44482</v>
      </c>
      <c r="B11516">
        <v>1014419</v>
      </c>
      <c r="C11516">
        <v>4.4000000000000004</v>
      </c>
      <c r="D11516">
        <v>5</v>
      </c>
    </row>
    <row r="11517" spans="1:4" x14ac:dyDescent="0.25">
      <c r="A11517" s="1">
        <v>44482</v>
      </c>
      <c r="B11517">
        <v>1014420</v>
      </c>
      <c r="C11517">
        <v>5.45</v>
      </c>
      <c r="D11517">
        <v>5</v>
      </c>
    </row>
    <row r="11518" spans="1:4" x14ac:dyDescent="0.25">
      <c r="A11518" s="1">
        <v>44482</v>
      </c>
      <c r="B11518">
        <v>1014421</v>
      </c>
      <c r="C11518">
        <v>4.4000000000000004</v>
      </c>
      <c r="D11518">
        <v>3</v>
      </c>
    </row>
    <row r="11519" spans="1:4" x14ac:dyDescent="0.25">
      <c r="A11519" s="1">
        <v>44482</v>
      </c>
      <c r="B11519">
        <v>1014422</v>
      </c>
      <c r="C11519">
        <v>4.4000000000000004</v>
      </c>
      <c r="D11519">
        <v>4</v>
      </c>
    </row>
    <row r="11520" spans="1:4" x14ac:dyDescent="0.25">
      <c r="A11520" s="1">
        <v>44482</v>
      </c>
      <c r="B11520">
        <v>1014423</v>
      </c>
      <c r="C11520">
        <v>3.2</v>
      </c>
      <c r="D11520">
        <v>2</v>
      </c>
    </row>
    <row r="11521" spans="1:4" x14ac:dyDescent="0.25">
      <c r="A11521" s="1">
        <v>44482</v>
      </c>
      <c r="B11521">
        <v>1014424</v>
      </c>
      <c r="C11521">
        <v>3.05</v>
      </c>
      <c r="D11521">
        <v>2</v>
      </c>
    </row>
    <row r="11522" spans="1:4" x14ac:dyDescent="0.25">
      <c r="A11522" s="1">
        <v>44482</v>
      </c>
      <c r="B11522">
        <v>1014425</v>
      </c>
      <c r="C11522">
        <v>3.2</v>
      </c>
      <c r="D11522">
        <v>2</v>
      </c>
    </row>
    <row r="11523" spans="1:4" x14ac:dyDescent="0.25">
      <c r="A11523" s="1">
        <v>44482</v>
      </c>
      <c r="B11523">
        <v>1014426</v>
      </c>
      <c r="C11523">
        <v>4.7</v>
      </c>
      <c r="D11523">
        <v>4</v>
      </c>
    </row>
    <row r="11524" spans="1:4" x14ac:dyDescent="0.25">
      <c r="A11524" s="1">
        <v>44482</v>
      </c>
      <c r="B11524">
        <v>1014427</v>
      </c>
      <c r="C11524">
        <v>2.9</v>
      </c>
      <c r="D11524">
        <v>3</v>
      </c>
    </row>
    <row r="11525" spans="1:4" x14ac:dyDescent="0.25">
      <c r="A11525" s="1">
        <v>44482</v>
      </c>
      <c r="B11525">
        <v>1014428</v>
      </c>
      <c r="C11525">
        <v>3.35</v>
      </c>
      <c r="D11525">
        <v>2</v>
      </c>
    </row>
    <row r="11526" spans="1:4" x14ac:dyDescent="0.25">
      <c r="A11526" s="1">
        <v>44482</v>
      </c>
      <c r="B11526">
        <v>1014429</v>
      </c>
      <c r="C11526">
        <v>3.2</v>
      </c>
      <c r="D11526">
        <v>2</v>
      </c>
    </row>
    <row r="11527" spans="1:4" x14ac:dyDescent="0.25">
      <c r="A11527" s="1">
        <v>44482</v>
      </c>
      <c r="B11527">
        <v>1014430</v>
      </c>
      <c r="C11527">
        <v>3.65</v>
      </c>
      <c r="D11527">
        <v>4</v>
      </c>
    </row>
    <row r="11528" spans="1:4" x14ac:dyDescent="0.25">
      <c r="A11528" s="1">
        <v>44482</v>
      </c>
      <c r="B11528">
        <v>1014431</v>
      </c>
      <c r="C11528">
        <v>3.05</v>
      </c>
      <c r="D11528">
        <v>4</v>
      </c>
    </row>
    <row r="11529" spans="1:4" x14ac:dyDescent="0.25">
      <c r="A11529" s="1">
        <v>44482</v>
      </c>
      <c r="B11529">
        <v>1014432</v>
      </c>
      <c r="C11529">
        <v>6.35</v>
      </c>
      <c r="D11529">
        <v>5</v>
      </c>
    </row>
    <row r="11530" spans="1:4" x14ac:dyDescent="0.25">
      <c r="A11530" s="1">
        <v>44482</v>
      </c>
      <c r="B11530">
        <v>1014433</v>
      </c>
      <c r="C11530">
        <v>5.6</v>
      </c>
      <c r="D11530">
        <v>5</v>
      </c>
    </row>
    <row r="11531" spans="1:4" x14ac:dyDescent="0.25">
      <c r="A11531" s="1">
        <v>44482</v>
      </c>
      <c r="B11531">
        <v>1014434</v>
      </c>
      <c r="C11531">
        <v>4.55</v>
      </c>
      <c r="D11531">
        <v>3</v>
      </c>
    </row>
    <row r="11532" spans="1:4" x14ac:dyDescent="0.25">
      <c r="A11532" s="1">
        <v>44482</v>
      </c>
      <c r="B11532">
        <v>1014435</v>
      </c>
      <c r="C11532">
        <v>3.2</v>
      </c>
      <c r="D11532">
        <v>2</v>
      </c>
    </row>
    <row r="11533" spans="1:4" x14ac:dyDescent="0.25">
      <c r="A11533" s="1">
        <v>44482</v>
      </c>
      <c r="B11533">
        <v>1014436</v>
      </c>
      <c r="C11533">
        <v>9.0500000000000007</v>
      </c>
      <c r="D11533">
        <v>4</v>
      </c>
    </row>
    <row r="11534" spans="1:4" x14ac:dyDescent="0.25">
      <c r="A11534" s="1">
        <v>44482</v>
      </c>
      <c r="B11534">
        <v>1014437</v>
      </c>
      <c r="C11534">
        <v>7.4</v>
      </c>
      <c r="D11534">
        <v>5</v>
      </c>
    </row>
    <row r="11535" spans="1:4" x14ac:dyDescent="0.25">
      <c r="A11535" s="1">
        <v>44482</v>
      </c>
      <c r="B11535">
        <v>1014438</v>
      </c>
      <c r="C11535">
        <v>5.6</v>
      </c>
      <c r="D11535">
        <v>2</v>
      </c>
    </row>
    <row r="11536" spans="1:4" x14ac:dyDescent="0.25">
      <c r="A11536" s="1">
        <v>44482</v>
      </c>
      <c r="B11536">
        <v>1014439</v>
      </c>
      <c r="C11536">
        <v>6.2</v>
      </c>
      <c r="D11536">
        <v>3</v>
      </c>
    </row>
    <row r="11537" spans="1:4" x14ac:dyDescent="0.25">
      <c r="A11537" s="1">
        <v>44482</v>
      </c>
      <c r="B11537">
        <v>1014440</v>
      </c>
      <c r="C11537">
        <v>3.35</v>
      </c>
      <c r="D11537">
        <v>3</v>
      </c>
    </row>
    <row r="11538" spans="1:4" x14ac:dyDescent="0.25">
      <c r="A11538" s="1">
        <v>44482</v>
      </c>
      <c r="B11538">
        <v>1014441</v>
      </c>
      <c r="C11538">
        <v>4.8499999999999996</v>
      </c>
      <c r="D11538">
        <v>4</v>
      </c>
    </row>
    <row r="11539" spans="1:4" x14ac:dyDescent="0.25">
      <c r="A11539" s="1">
        <v>44482</v>
      </c>
      <c r="B11539">
        <v>1014442</v>
      </c>
      <c r="C11539">
        <v>3.65</v>
      </c>
      <c r="D11539">
        <v>3</v>
      </c>
    </row>
    <row r="11540" spans="1:4" x14ac:dyDescent="0.25">
      <c r="A11540" s="1">
        <v>44482</v>
      </c>
      <c r="B11540">
        <v>1014443</v>
      </c>
      <c r="C11540">
        <v>4.25</v>
      </c>
      <c r="D11540">
        <v>4</v>
      </c>
    </row>
    <row r="11541" spans="1:4" x14ac:dyDescent="0.25">
      <c r="A11541" s="1">
        <v>44482</v>
      </c>
      <c r="B11541">
        <v>1014444</v>
      </c>
      <c r="C11541">
        <v>5.75</v>
      </c>
      <c r="D11541">
        <v>5</v>
      </c>
    </row>
    <row r="11542" spans="1:4" x14ac:dyDescent="0.25">
      <c r="A11542" s="1">
        <v>44482</v>
      </c>
      <c r="B11542">
        <v>1014445</v>
      </c>
      <c r="C11542">
        <v>3.05</v>
      </c>
      <c r="D11542">
        <v>2</v>
      </c>
    </row>
    <row r="11543" spans="1:4" x14ac:dyDescent="0.25">
      <c r="A11543" s="1">
        <v>44482</v>
      </c>
      <c r="B11543">
        <v>1014446</v>
      </c>
      <c r="C11543">
        <v>3.2</v>
      </c>
      <c r="D11543">
        <v>2</v>
      </c>
    </row>
    <row r="11544" spans="1:4" x14ac:dyDescent="0.25">
      <c r="A11544" s="1">
        <v>44482</v>
      </c>
      <c r="B11544">
        <v>1014447</v>
      </c>
      <c r="C11544">
        <v>7.25</v>
      </c>
      <c r="D11544">
        <v>5</v>
      </c>
    </row>
    <row r="11545" spans="1:4" x14ac:dyDescent="0.25">
      <c r="A11545" s="1">
        <v>44482</v>
      </c>
      <c r="B11545">
        <v>1014448</v>
      </c>
      <c r="C11545">
        <v>4.55</v>
      </c>
      <c r="D11545">
        <v>4</v>
      </c>
    </row>
    <row r="11546" spans="1:4" x14ac:dyDescent="0.25">
      <c r="A11546" s="1">
        <v>44482</v>
      </c>
      <c r="B11546">
        <v>1014449</v>
      </c>
      <c r="C11546">
        <v>4.0999999999999996</v>
      </c>
      <c r="D11546">
        <v>2</v>
      </c>
    </row>
    <row r="11547" spans="1:4" x14ac:dyDescent="0.25">
      <c r="A11547" s="1">
        <v>44482</v>
      </c>
      <c r="B11547">
        <v>1014451</v>
      </c>
      <c r="C11547">
        <v>3.8</v>
      </c>
      <c r="D11547">
        <v>6</v>
      </c>
    </row>
    <row r="11548" spans="1:4" x14ac:dyDescent="0.25">
      <c r="A11548" s="1">
        <v>44482</v>
      </c>
      <c r="B11548">
        <v>1014452</v>
      </c>
      <c r="C11548">
        <v>3.95</v>
      </c>
      <c r="D11548">
        <v>5</v>
      </c>
    </row>
    <row r="11549" spans="1:4" x14ac:dyDescent="0.25">
      <c r="A11549" s="1">
        <v>44482</v>
      </c>
      <c r="B11549">
        <v>1014454</v>
      </c>
      <c r="C11549">
        <v>3.35</v>
      </c>
      <c r="D11549">
        <v>2</v>
      </c>
    </row>
    <row r="11550" spans="1:4" x14ac:dyDescent="0.25">
      <c r="A11550" s="1">
        <v>44482</v>
      </c>
      <c r="B11550">
        <v>1014455</v>
      </c>
      <c r="C11550">
        <v>4.4000000000000004</v>
      </c>
      <c r="D11550">
        <v>3</v>
      </c>
    </row>
    <row r="11551" spans="1:4" x14ac:dyDescent="0.25">
      <c r="A11551" s="1">
        <v>44482</v>
      </c>
      <c r="B11551">
        <v>1014456</v>
      </c>
      <c r="C11551">
        <v>2.9</v>
      </c>
      <c r="D11551">
        <v>2</v>
      </c>
    </row>
    <row r="11552" spans="1:4" x14ac:dyDescent="0.25">
      <c r="A11552" s="1">
        <v>44482</v>
      </c>
      <c r="B11552">
        <v>1014457</v>
      </c>
      <c r="C11552">
        <v>9.0500000000000007</v>
      </c>
      <c r="D11552">
        <v>4</v>
      </c>
    </row>
    <row r="11553" spans="1:4" x14ac:dyDescent="0.25">
      <c r="A11553" s="1">
        <v>44482</v>
      </c>
      <c r="B11553">
        <v>1014458</v>
      </c>
      <c r="C11553">
        <v>4.0999999999999996</v>
      </c>
      <c r="D11553">
        <v>4</v>
      </c>
    </row>
    <row r="11554" spans="1:4" x14ac:dyDescent="0.25">
      <c r="A11554" s="1">
        <v>44482</v>
      </c>
      <c r="B11554">
        <v>1014459</v>
      </c>
      <c r="C11554">
        <v>6.5</v>
      </c>
      <c r="D11554">
        <v>4</v>
      </c>
    </row>
    <row r="11555" spans="1:4" x14ac:dyDescent="0.25">
      <c r="A11555" s="1">
        <v>44482</v>
      </c>
      <c r="B11555">
        <v>1014460</v>
      </c>
      <c r="C11555">
        <v>3.05</v>
      </c>
      <c r="D11555">
        <v>2</v>
      </c>
    </row>
    <row r="11556" spans="1:4" x14ac:dyDescent="0.25">
      <c r="A11556" s="1">
        <v>44482</v>
      </c>
      <c r="B11556">
        <v>1014461</v>
      </c>
      <c r="C11556">
        <v>4.55</v>
      </c>
      <c r="D11556">
        <v>4</v>
      </c>
    </row>
    <row r="11557" spans="1:4" x14ac:dyDescent="0.25">
      <c r="A11557" s="1">
        <v>44482</v>
      </c>
      <c r="B11557">
        <v>1014462</v>
      </c>
      <c r="C11557">
        <v>4.7</v>
      </c>
      <c r="D11557">
        <v>3</v>
      </c>
    </row>
    <row r="11558" spans="1:4" x14ac:dyDescent="0.25">
      <c r="A11558" s="1">
        <v>44482</v>
      </c>
      <c r="B11558">
        <v>1014463</v>
      </c>
      <c r="C11558">
        <v>3.5</v>
      </c>
      <c r="D11558">
        <v>3</v>
      </c>
    </row>
    <row r="11559" spans="1:4" x14ac:dyDescent="0.25">
      <c r="A11559" s="1">
        <v>44482</v>
      </c>
      <c r="B11559">
        <v>1014464</v>
      </c>
      <c r="C11559">
        <v>3.35</v>
      </c>
      <c r="D11559">
        <v>4</v>
      </c>
    </row>
    <row r="11560" spans="1:4" x14ac:dyDescent="0.25">
      <c r="A11560" s="1">
        <v>44482</v>
      </c>
      <c r="B11560">
        <v>1014465</v>
      </c>
      <c r="C11560">
        <v>3.5</v>
      </c>
      <c r="D11560">
        <v>4</v>
      </c>
    </row>
    <row r="11561" spans="1:4" x14ac:dyDescent="0.25">
      <c r="A11561" s="1">
        <v>44482</v>
      </c>
      <c r="B11561">
        <v>1014466</v>
      </c>
      <c r="C11561">
        <v>6.8</v>
      </c>
      <c r="D11561">
        <v>4</v>
      </c>
    </row>
    <row r="11562" spans="1:4" x14ac:dyDescent="0.25">
      <c r="A11562" s="1">
        <v>44482</v>
      </c>
      <c r="B11562">
        <v>1014467</v>
      </c>
      <c r="C11562">
        <v>5.45</v>
      </c>
      <c r="D11562">
        <v>3</v>
      </c>
    </row>
    <row r="11563" spans="1:4" x14ac:dyDescent="0.25">
      <c r="A11563" s="1">
        <v>44482</v>
      </c>
      <c r="B11563">
        <v>1014468</v>
      </c>
      <c r="C11563">
        <v>3.95</v>
      </c>
      <c r="D11563">
        <v>3</v>
      </c>
    </row>
    <row r="11564" spans="1:4" x14ac:dyDescent="0.25">
      <c r="A11564" s="1">
        <v>44482</v>
      </c>
      <c r="B11564">
        <v>1014469</v>
      </c>
      <c r="C11564">
        <v>7.85</v>
      </c>
      <c r="D11564">
        <v>5</v>
      </c>
    </row>
    <row r="11565" spans="1:4" x14ac:dyDescent="0.25">
      <c r="A11565" s="1">
        <v>44482</v>
      </c>
      <c r="B11565">
        <v>1014470</v>
      </c>
      <c r="C11565">
        <v>8.15</v>
      </c>
      <c r="D11565">
        <v>5</v>
      </c>
    </row>
    <row r="11566" spans="1:4" x14ac:dyDescent="0.25">
      <c r="A11566" s="1">
        <v>44482</v>
      </c>
      <c r="B11566">
        <v>1014471</v>
      </c>
      <c r="C11566">
        <v>5.6</v>
      </c>
      <c r="D11566">
        <v>3</v>
      </c>
    </row>
    <row r="11567" spans="1:4" x14ac:dyDescent="0.25">
      <c r="A11567" s="1">
        <v>44482</v>
      </c>
      <c r="B11567">
        <v>1014472</v>
      </c>
      <c r="C11567">
        <v>4.55</v>
      </c>
      <c r="D11567">
        <v>3</v>
      </c>
    </row>
    <row r="11568" spans="1:4" x14ac:dyDescent="0.25">
      <c r="A11568" s="1">
        <v>44482</v>
      </c>
      <c r="B11568">
        <v>1014473</v>
      </c>
      <c r="C11568">
        <v>3.05</v>
      </c>
      <c r="D11568">
        <v>4</v>
      </c>
    </row>
    <row r="11569" spans="1:4" x14ac:dyDescent="0.25">
      <c r="A11569" s="1">
        <v>44482</v>
      </c>
      <c r="B11569">
        <v>1014474</v>
      </c>
      <c r="C11569">
        <v>3.65</v>
      </c>
      <c r="D11569">
        <v>2</v>
      </c>
    </row>
    <row r="11570" spans="1:4" x14ac:dyDescent="0.25">
      <c r="A11570" s="1">
        <v>44482</v>
      </c>
      <c r="B11570">
        <v>1014475</v>
      </c>
      <c r="C11570">
        <v>4.25</v>
      </c>
      <c r="D11570">
        <v>5</v>
      </c>
    </row>
    <row r="11571" spans="1:4" x14ac:dyDescent="0.25">
      <c r="A11571" s="1">
        <v>44482</v>
      </c>
      <c r="B11571">
        <v>1014476</v>
      </c>
      <c r="C11571">
        <v>4.8499999999999996</v>
      </c>
      <c r="D11571">
        <v>5</v>
      </c>
    </row>
    <row r="11572" spans="1:4" x14ac:dyDescent="0.25">
      <c r="A11572" s="1">
        <v>44482</v>
      </c>
      <c r="B11572">
        <v>1014477</v>
      </c>
      <c r="C11572">
        <v>3.65</v>
      </c>
      <c r="D11572">
        <v>3</v>
      </c>
    </row>
    <row r="11573" spans="1:4" x14ac:dyDescent="0.25">
      <c r="A11573" s="1">
        <v>44482</v>
      </c>
      <c r="B11573">
        <v>1014478</v>
      </c>
      <c r="C11573">
        <v>4.4000000000000004</v>
      </c>
      <c r="D11573">
        <v>3</v>
      </c>
    </row>
    <row r="11574" spans="1:4" x14ac:dyDescent="0.25">
      <c r="A11574" s="1">
        <v>44482</v>
      </c>
      <c r="B11574">
        <v>1014479</v>
      </c>
      <c r="C11574">
        <v>2.9</v>
      </c>
      <c r="D11574">
        <v>4</v>
      </c>
    </row>
    <row r="11575" spans="1:4" x14ac:dyDescent="0.25">
      <c r="A11575" s="1">
        <v>44482</v>
      </c>
      <c r="B11575">
        <v>1014480</v>
      </c>
      <c r="C11575">
        <v>3.05</v>
      </c>
      <c r="D11575">
        <v>3</v>
      </c>
    </row>
    <row r="11576" spans="1:4" x14ac:dyDescent="0.25">
      <c r="A11576" s="1">
        <v>44482</v>
      </c>
      <c r="B11576">
        <v>1014481</v>
      </c>
      <c r="C11576">
        <v>2.9</v>
      </c>
      <c r="D11576">
        <v>4</v>
      </c>
    </row>
    <row r="11577" spans="1:4" x14ac:dyDescent="0.25">
      <c r="A11577" s="1">
        <v>44482</v>
      </c>
      <c r="B11577">
        <v>1014482</v>
      </c>
      <c r="C11577">
        <v>3.95</v>
      </c>
      <c r="D11577">
        <v>3</v>
      </c>
    </row>
    <row r="11578" spans="1:4" x14ac:dyDescent="0.25">
      <c r="A11578" s="1">
        <v>44482</v>
      </c>
      <c r="B11578">
        <v>1014483</v>
      </c>
      <c r="C11578">
        <v>11</v>
      </c>
      <c r="D11578">
        <v>2</v>
      </c>
    </row>
    <row r="11579" spans="1:4" x14ac:dyDescent="0.25">
      <c r="A11579" s="1">
        <v>44482</v>
      </c>
      <c r="B11579">
        <v>1014484</v>
      </c>
      <c r="C11579">
        <v>3.35</v>
      </c>
      <c r="D11579">
        <v>3</v>
      </c>
    </row>
    <row r="11580" spans="1:4" x14ac:dyDescent="0.25">
      <c r="A11580" s="1">
        <v>44482</v>
      </c>
      <c r="B11580">
        <v>1014485</v>
      </c>
      <c r="C11580">
        <v>13.4</v>
      </c>
      <c r="D11580">
        <v>6</v>
      </c>
    </row>
    <row r="11581" spans="1:4" x14ac:dyDescent="0.25">
      <c r="A11581" s="1">
        <v>44482</v>
      </c>
      <c r="B11581">
        <v>1014486</v>
      </c>
      <c r="C11581">
        <v>10.25</v>
      </c>
      <c r="D11581">
        <v>5</v>
      </c>
    </row>
    <row r="11582" spans="1:4" x14ac:dyDescent="0.25">
      <c r="A11582" s="1">
        <v>44482</v>
      </c>
      <c r="B11582">
        <v>1014487</v>
      </c>
      <c r="C11582">
        <v>6.95</v>
      </c>
      <c r="D11582">
        <v>5</v>
      </c>
    </row>
    <row r="11583" spans="1:4" x14ac:dyDescent="0.25">
      <c r="A11583" s="1">
        <v>44482</v>
      </c>
      <c r="B11583">
        <v>1014488</v>
      </c>
      <c r="C11583">
        <v>6.35</v>
      </c>
      <c r="D11583">
        <v>3</v>
      </c>
    </row>
    <row r="11584" spans="1:4" x14ac:dyDescent="0.25">
      <c r="A11584" s="1">
        <v>44482</v>
      </c>
      <c r="B11584">
        <v>1014489</v>
      </c>
      <c r="C11584">
        <v>4.7</v>
      </c>
      <c r="D11584">
        <v>3</v>
      </c>
    </row>
    <row r="11585" spans="1:4" x14ac:dyDescent="0.25">
      <c r="A11585" s="1">
        <v>44482</v>
      </c>
      <c r="B11585">
        <v>1014490</v>
      </c>
      <c r="C11585">
        <v>5.45</v>
      </c>
      <c r="D11585">
        <v>4</v>
      </c>
    </row>
    <row r="11586" spans="1:4" x14ac:dyDescent="0.25">
      <c r="A11586" s="1">
        <v>44482</v>
      </c>
      <c r="B11586">
        <v>1014491</v>
      </c>
      <c r="C11586">
        <v>3.5</v>
      </c>
      <c r="D11586">
        <v>6</v>
      </c>
    </row>
    <row r="11587" spans="1:4" x14ac:dyDescent="0.25">
      <c r="A11587" s="1">
        <v>44482</v>
      </c>
      <c r="B11587">
        <v>1014492</v>
      </c>
      <c r="C11587">
        <v>3.65</v>
      </c>
      <c r="D11587">
        <v>3</v>
      </c>
    </row>
    <row r="11588" spans="1:4" x14ac:dyDescent="0.25">
      <c r="A11588" s="1">
        <v>44482</v>
      </c>
      <c r="B11588">
        <v>1014493</v>
      </c>
      <c r="C11588">
        <v>4.25</v>
      </c>
      <c r="D11588">
        <v>4</v>
      </c>
    </row>
    <row r="11589" spans="1:4" x14ac:dyDescent="0.25">
      <c r="A11589" s="1">
        <v>44482</v>
      </c>
      <c r="B11589">
        <v>1014494</v>
      </c>
      <c r="C11589">
        <v>4.8499999999999996</v>
      </c>
      <c r="D11589">
        <v>5</v>
      </c>
    </row>
    <row r="11590" spans="1:4" x14ac:dyDescent="0.25">
      <c r="A11590" s="1">
        <v>44482</v>
      </c>
      <c r="B11590">
        <v>1014495</v>
      </c>
      <c r="C11590">
        <v>3.05</v>
      </c>
      <c r="D11590">
        <v>5</v>
      </c>
    </row>
    <row r="11591" spans="1:4" x14ac:dyDescent="0.25">
      <c r="A11591" s="1">
        <v>44482</v>
      </c>
      <c r="B11591">
        <v>1014498</v>
      </c>
      <c r="C11591">
        <v>3.95</v>
      </c>
      <c r="D11591">
        <v>3</v>
      </c>
    </row>
    <row r="11592" spans="1:4" x14ac:dyDescent="0.25">
      <c r="A11592" s="1">
        <v>44482</v>
      </c>
      <c r="B11592">
        <v>1014500</v>
      </c>
      <c r="C11592">
        <v>3.5</v>
      </c>
      <c r="D11592">
        <v>3</v>
      </c>
    </row>
    <row r="11593" spans="1:4" x14ac:dyDescent="0.25">
      <c r="A11593" s="1">
        <v>44482</v>
      </c>
      <c r="B11593">
        <v>1014501</v>
      </c>
      <c r="C11593">
        <v>4.8499999999999996</v>
      </c>
      <c r="D11593">
        <v>3</v>
      </c>
    </row>
    <row r="11594" spans="1:4" x14ac:dyDescent="0.25">
      <c r="A11594" s="1">
        <v>44482</v>
      </c>
      <c r="B11594">
        <v>1014502</v>
      </c>
      <c r="C11594">
        <v>2.9</v>
      </c>
      <c r="D11594">
        <v>2</v>
      </c>
    </row>
    <row r="11595" spans="1:4" x14ac:dyDescent="0.25">
      <c r="A11595" s="1">
        <v>44482</v>
      </c>
      <c r="B11595">
        <v>1014503</v>
      </c>
      <c r="C11595">
        <v>6.65</v>
      </c>
      <c r="D11595">
        <v>6</v>
      </c>
    </row>
    <row r="11596" spans="1:4" x14ac:dyDescent="0.25">
      <c r="A11596" s="1">
        <v>44482</v>
      </c>
      <c r="B11596">
        <v>1014504</v>
      </c>
      <c r="C11596">
        <v>4.7</v>
      </c>
      <c r="D11596">
        <v>3</v>
      </c>
    </row>
    <row r="11597" spans="1:4" x14ac:dyDescent="0.25">
      <c r="A11597" s="1">
        <v>44482</v>
      </c>
      <c r="B11597">
        <v>1014505</v>
      </c>
      <c r="C11597">
        <v>2.9</v>
      </c>
      <c r="D11597">
        <v>2</v>
      </c>
    </row>
    <row r="11598" spans="1:4" x14ac:dyDescent="0.25">
      <c r="A11598" s="1">
        <v>44482</v>
      </c>
      <c r="B11598">
        <v>1014506</v>
      </c>
      <c r="C11598">
        <v>3.65</v>
      </c>
      <c r="D11598">
        <v>3</v>
      </c>
    </row>
    <row r="11599" spans="1:4" x14ac:dyDescent="0.25">
      <c r="A11599" s="1">
        <v>44482</v>
      </c>
      <c r="B11599">
        <v>1014507</v>
      </c>
      <c r="C11599">
        <v>14.9</v>
      </c>
      <c r="D11599">
        <v>8</v>
      </c>
    </row>
    <row r="11600" spans="1:4" x14ac:dyDescent="0.25">
      <c r="A11600" s="1">
        <v>44482</v>
      </c>
      <c r="B11600">
        <v>1014508</v>
      </c>
      <c r="C11600">
        <v>4.25</v>
      </c>
      <c r="D11600">
        <v>2</v>
      </c>
    </row>
    <row r="11601" spans="1:4" x14ac:dyDescent="0.25">
      <c r="A11601" s="1">
        <v>44482</v>
      </c>
      <c r="B11601">
        <v>1014509</v>
      </c>
      <c r="C11601">
        <v>3.95</v>
      </c>
      <c r="D11601">
        <v>2</v>
      </c>
    </row>
    <row r="11602" spans="1:4" x14ac:dyDescent="0.25">
      <c r="A11602" s="1">
        <v>44482</v>
      </c>
      <c r="B11602">
        <v>1014510</v>
      </c>
      <c r="C11602">
        <v>3.8</v>
      </c>
      <c r="D11602">
        <v>3</v>
      </c>
    </row>
    <row r="11603" spans="1:4" x14ac:dyDescent="0.25">
      <c r="A11603" s="1">
        <v>44482</v>
      </c>
      <c r="B11603">
        <v>1014511</v>
      </c>
      <c r="C11603">
        <v>4.0999999999999996</v>
      </c>
      <c r="D11603">
        <v>3</v>
      </c>
    </row>
    <row r="11604" spans="1:4" x14ac:dyDescent="0.25">
      <c r="A11604" s="1">
        <v>44482</v>
      </c>
      <c r="B11604">
        <v>1014512</v>
      </c>
      <c r="C11604">
        <v>3.35</v>
      </c>
      <c r="D11604">
        <v>2</v>
      </c>
    </row>
    <row r="11605" spans="1:4" x14ac:dyDescent="0.25">
      <c r="A11605" s="1">
        <v>44482</v>
      </c>
      <c r="B11605">
        <v>1014513</v>
      </c>
      <c r="C11605">
        <v>4.4000000000000004</v>
      </c>
      <c r="D11605">
        <v>3</v>
      </c>
    </row>
    <row r="11606" spans="1:4" x14ac:dyDescent="0.25">
      <c r="A11606" s="1">
        <v>44482</v>
      </c>
      <c r="B11606">
        <v>1014514</v>
      </c>
      <c r="C11606">
        <v>2.9</v>
      </c>
      <c r="D11606">
        <v>2</v>
      </c>
    </row>
    <row r="11607" spans="1:4" x14ac:dyDescent="0.25">
      <c r="A11607" s="1">
        <v>44482</v>
      </c>
      <c r="B11607">
        <v>1014515</v>
      </c>
      <c r="C11607">
        <v>5</v>
      </c>
      <c r="D11607">
        <v>4</v>
      </c>
    </row>
    <row r="11608" spans="1:4" x14ac:dyDescent="0.25">
      <c r="A11608" s="1">
        <v>44482</v>
      </c>
      <c r="B11608">
        <v>1014516</v>
      </c>
      <c r="C11608">
        <v>3.5</v>
      </c>
      <c r="D11608">
        <v>2</v>
      </c>
    </row>
    <row r="11609" spans="1:4" x14ac:dyDescent="0.25">
      <c r="A11609" s="1">
        <v>44482</v>
      </c>
      <c r="B11609">
        <v>1014517</v>
      </c>
      <c r="C11609">
        <v>5.15</v>
      </c>
      <c r="D11609">
        <v>5</v>
      </c>
    </row>
    <row r="11610" spans="1:4" x14ac:dyDescent="0.25">
      <c r="A11610" s="1">
        <v>44482</v>
      </c>
      <c r="B11610">
        <v>1014518</v>
      </c>
      <c r="C11610">
        <v>4.7</v>
      </c>
      <c r="D11610">
        <v>4</v>
      </c>
    </row>
    <row r="11611" spans="1:4" x14ac:dyDescent="0.25">
      <c r="A11611" s="1">
        <v>44482</v>
      </c>
      <c r="B11611">
        <v>1014519</v>
      </c>
      <c r="C11611">
        <v>6.8</v>
      </c>
      <c r="D11611">
        <v>4</v>
      </c>
    </row>
    <row r="11612" spans="1:4" x14ac:dyDescent="0.25">
      <c r="A11612" s="1">
        <v>44482</v>
      </c>
      <c r="B11612">
        <v>1014520</v>
      </c>
      <c r="C11612">
        <v>7.1</v>
      </c>
      <c r="D11612">
        <v>4</v>
      </c>
    </row>
    <row r="11613" spans="1:4" x14ac:dyDescent="0.25">
      <c r="A11613" s="1">
        <v>44482</v>
      </c>
      <c r="B11613">
        <v>1014521</v>
      </c>
      <c r="C11613">
        <v>4.7</v>
      </c>
      <c r="D11613">
        <v>3</v>
      </c>
    </row>
    <row r="11614" spans="1:4" x14ac:dyDescent="0.25">
      <c r="A11614" s="1">
        <v>44482</v>
      </c>
      <c r="B11614">
        <v>1014522</v>
      </c>
      <c r="C11614">
        <v>3.35</v>
      </c>
      <c r="D11614">
        <v>2</v>
      </c>
    </row>
    <row r="11615" spans="1:4" x14ac:dyDescent="0.25">
      <c r="A11615" s="1">
        <v>44482</v>
      </c>
      <c r="B11615">
        <v>1014523</v>
      </c>
      <c r="C11615">
        <v>3.95</v>
      </c>
      <c r="D11615">
        <v>2</v>
      </c>
    </row>
    <row r="11616" spans="1:4" x14ac:dyDescent="0.25">
      <c r="A11616" s="1">
        <v>44482</v>
      </c>
      <c r="B11616">
        <v>1014524</v>
      </c>
      <c r="C11616">
        <v>3.2</v>
      </c>
      <c r="D11616">
        <v>2</v>
      </c>
    </row>
    <row r="11617" spans="1:4" x14ac:dyDescent="0.25">
      <c r="A11617" s="1">
        <v>44482</v>
      </c>
      <c r="B11617">
        <v>1014525</v>
      </c>
      <c r="C11617">
        <v>4.25</v>
      </c>
      <c r="D11617">
        <v>3</v>
      </c>
    </row>
    <row r="11618" spans="1:4" x14ac:dyDescent="0.25">
      <c r="A11618" s="1">
        <v>44482</v>
      </c>
      <c r="B11618">
        <v>1014526</v>
      </c>
      <c r="C11618">
        <v>7.25</v>
      </c>
      <c r="D11618">
        <v>2</v>
      </c>
    </row>
    <row r="11619" spans="1:4" x14ac:dyDescent="0.25">
      <c r="A11619" s="1">
        <v>44482</v>
      </c>
      <c r="B11619">
        <v>1014527</v>
      </c>
      <c r="C11619">
        <v>3.05</v>
      </c>
      <c r="D11619">
        <v>3</v>
      </c>
    </row>
    <row r="11620" spans="1:4" x14ac:dyDescent="0.25">
      <c r="A11620" s="1">
        <v>44482</v>
      </c>
      <c r="B11620">
        <v>1014528</v>
      </c>
      <c r="C11620">
        <v>2.9</v>
      </c>
      <c r="D11620">
        <v>2</v>
      </c>
    </row>
    <row r="11621" spans="1:4" x14ac:dyDescent="0.25">
      <c r="A11621" s="1">
        <v>44482</v>
      </c>
      <c r="B11621">
        <v>1014529</v>
      </c>
      <c r="C11621">
        <v>3.05</v>
      </c>
      <c r="D11621">
        <v>2</v>
      </c>
    </row>
    <row r="11622" spans="1:4" x14ac:dyDescent="0.25">
      <c r="A11622" s="1">
        <v>44482</v>
      </c>
      <c r="B11622">
        <v>1014530</v>
      </c>
      <c r="C11622">
        <v>7.1</v>
      </c>
      <c r="D11622">
        <v>4</v>
      </c>
    </row>
    <row r="11623" spans="1:4" x14ac:dyDescent="0.25">
      <c r="A11623" s="1">
        <v>44482</v>
      </c>
      <c r="B11623">
        <v>1014531</v>
      </c>
      <c r="C11623">
        <v>3.65</v>
      </c>
      <c r="D11623">
        <v>2</v>
      </c>
    </row>
    <row r="11624" spans="1:4" x14ac:dyDescent="0.25">
      <c r="A11624" s="1">
        <v>44482</v>
      </c>
      <c r="B11624">
        <v>1014532</v>
      </c>
      <c r="C11624">
        <v>2.9</v>
      </c>
      <c r="D11624">
        <v>3</v>
      </c>
    </row>
    <row r="11625" spans="1:4" x14ac:dyDescent="0.25">
      <c r="A11625" s="1">
        <v>44482</v>
      </c>
      <c r="B11625">
        <v>1014533</v>
      </c>
      <c r="C11625">
        <v>3.35</v>
      </c>
      <c r="D11625">
        <v>2</v>
      </c>
    </row>
    <row r="11626" spans="1:4" x14ac:dyDescent="0.25">
      <c r="A11626" s="1">
        <v>44482</v>
      </c>
      <c r="B11626">
        <v>1014534</v>
      </c>
      <c r="C11626">
        <v>3.5</v>
      </c>
      <c r="D11626">
        <v>2</v>
      </c>
    </row>
    <row r="11627" spans="1:4" x14ac:dyDescent="0.25">
      <c r="A11627" s="1">
        <v>44482</v>
      </c>
      <c r="B11627">
        <v>1014535</v>
      </c>
      <c r="C11627">
        <v>5.9</v>
      </c>
      <c r="D11627">
        <v>4</v>
      </c>
    </row>
    <row r="11628" spans="1:4" x14ac:dyDescent="0.25">
      <c r="A11628" s="1">
        <v>44482</v>
      </c>
      <c r="B11628">
        <v>1014536</v>
      </c>
      <c r="C11628">
        <v>3.35</v>
      </c>
      <c r="D11628">
        <v>3</v>
      </c>
    </row>
    <row r="11629" spans="1:4" x14ac:dyDescent="0.25">
      <c r="A11629" s="1">
        <v>44482</v>
      </c>
      <c r="B11629">
        <v>1014537</v>
      </c>
      <c r="C11629">
        <v>6.05</v>
      </c>
      <c r="D11629">
        <v>5</v>
      </c>
    </row>
    <row r="11630" spans="1:4" x14ac:dyDescent="0.25">
      <c r="A11630" s="1">
        <v>44482</v>
      </c>
      <c r="B11630">
        <v>1014538</v>
      </c>
      <c r="C11630">
        <v>4.25</v>
      </c>
      <c r="D11630">
        <v>3</v>
      </c>
    </row>
    <row r="11631" spans="1:4" x14ac:dyDescent="0.25">
      <c r="A11631" s="1">
        <v>44482</v>
      </c>
      <c r="B11631">
        <v>1014539</v>
      </c>
      <c r="C11631">
        <v>6.35</v>
      </c>
      <c r="D11631">
        <v>5</v>
      </c>
    </row>
    <row r="11632" spans="1:4" x14ac:dyDescent="0.25">
      <c r="A11632" s="1">
        <v>44482</v>
      </c>
      <c r="B11632">
        <v>1014540</v>
      </c>
      <c r="C11632">
        <v>5.15</v>
      </c>
      <c r="D11632">
        <v>3</v>
      </c>
    </row>
    <row r="11633" spans="1:4" x14ac:dyDescent="0.25">
      <c r="A11633" s="1">
        <v>44482</v>
      </c>
      <c r="B11633">
        <v>1014541</v>
      </c>
      <c r="C11633">
        <v>2.9</v>
      </c>
      <c r="D11633">
        <v>3</v>
      </c>
    </row>
    <row r="11634" spans="1:4" x14ac:dyDescent="0.25">
      <c r="A11634" s="1">
        <v>44482</v>
      </c>
      <c r="B11634">
        <v>1014542</v>
      </c>
      <c r="C11634">
        <v>10.1</v>
      </c>
      <c r="D11634">
        <v>5</v>
      </c>
    </row>
    <row r="11635" spans="1:4" x14ac:dyDescent="0.25">
      <c r="A11635" s="1">
        <v>44482</v>
      </c>
      <c r="B11635">
        <v>1014543</v>
      </c>
      <c r="C11635">
        <v>3.8</v>
      </c>
      <c r="D11635">
        <v>3</v>
      </c>
    </row>
    <row r="11636" spans="1:4" x14ac:dyDescent="0.25">
      <c r="A11636" s="1">
        <v>44482</v>
      </c>
      <c r="B11636">
        <v>1014544</v>
      </c>
      <c r="C11636">
        <v>6.05</v>
      </c>
      <c r="D11636">
        <v>4</v>
      </c>
    </row>
    <row r="11637" spans="1:4" x14ac:dyDescent="0.25">
      <c r="A11637" s="1">
        <v>44482</v>
      </c>
      <c r="B11637">
        <v>1014545</v>
      </c>
      <c r="C11637">
        <v>8.3000000000000007</v>
      </c>
      <c r="D11637">
        <v>4</v>
      </c>
    </row>
    <row r="11638" spans="1:4" x14ac:dyDescent="0.25">
      <c r="A11638" s="1">
        <v>44482</v>
      </c>
      <c r="B11638">
        <v>1014546</v>
      </c>
      <c r="C11638">
        <v>3.95</v>
      </c>
      <c r="D11638">
        <v>6</v>
      </c>
    </row>
    <row r="11639" spans="1:4" x14ac:dyDescent="0.25">
      <c r="A11639" s="1">
        <v>44482</v>
      </c>
      <c r="B11639">
        <v>1014547</v>
      </c>
      <c r="C11639">
        <v>5.15</v>
      </c>
      <c r="D11639">
        <v>3</v>
      </c>
    </row>
    <row r="11640" spans="1:4" x14ac:dyDescent="0.25">
      <c r="A11640" s="1">
        <v>44482</v>
      </c>
      <c r="B11640">
        <v>1014548</v>
      </c>
      <c r="C11640">
        <v>2.9</v>
      </c>
      <c r="D11640">
        <v>2</v>
      </c>
    </row>
    <row r="11641" spans="1:4" x14ac:dyDescent="0.25">
      <c r="A11641" s="1">
        <v>44482</v>
      </c>
      <c r="B11641">
        <v>1014549</v>
      </c>
      <c r="C11641">
        <v>2.9</v>
      </c>
      <c r="D11641">
        <v>2</v>
      </c>
    </row>
    <row r="11642" spans="1:4" x14ac:dyDescent="0.25">
      <c r="A11642" s="1">
        <v>44482</v>
      </c>
      <c r="B11642">
        <v>1014550</v>
      </c>
      <c r="C11642">
        <v>6.65</v>
      </c>
      <c r="D11642">
        <v>5</v>
      </c>
    </row>
    <row r="11643" spans="1:4" x14ac:dyDescent="0.25">
      <c r="A11643" s="1">
        <v>44482</v>
      </c>
      <c r="B11643">
        <v>1014551</v>
      </c>
      <c r="C11643">
        <v>4.25</v>
      </c>
      <c r="D11643">
        <v>3</v>
      </c>
    </row>
    <row r="11644" spans="1:4" x14ac:dyDescent="0.25">
      <c r="A11644" s="1">
        <v>44482</v>
      </c>
      <c r="B11644">
        <v>1014552</v>
      </c>
      <c r="C11644">
        <v>4.7</v>
      </c>
      <c r="D11644">
        <v>4</v>
      </c>
    </row>
    <row r="11645" spans="1:4" x14ac:dyDescent="0.25">
      <c r="A11645" s="1">
        <v>44482</v>
      </c>
      <c r="B11645">
        <v>1014553</v>
      </c>
      <c r="C11645">
        <v>3.05</v>
      </c>
      <c r="D11645">
        <v>2</v>
      </c>
    </row>
    <row r="11646" spans="1:4" x14ac:dyDescent="0.25">
      <c r="A11646" s="1">
        <v>44482</v>
      </c>
      <c r="B11646">
        <v>1014554</v>
      </c>
      <c r="C11646">
        <v>5.6</v>
      </c>
      <c r="D11646">
        <v>3</v>
      </c>
    </row>
    <row r="11647" spans="1:4" x14ac:dyDescent="0.25">
      <c r="A11647" s="1">
        <v>44482</v>
      </c>
      <c r="B11647">
        <v>1014555</v>
      </c>
      <c r="C11647">
        <v>3.35</v>
      </c>
      <c r="D11647">
        <v>2</v>
      </c>
    </row>
    <row r="11648" spans="1:4" x14ac:dyDescent="0.25">
      <c r="A11648" s="1">
        <v>44482</v>
      </c>
      <c r="B11648">
        <v>1014556</v>
      </c>
      <c r="C11648">
        <v>4.25</v>
      </c>
      <c r="D11648">
        <v>3</v>
      </c>
    </row>
    <row r="11649" spans="1:4" x14ac:dyDescent="0.25">
      <c r="A11649" s="1">
        <v>44482</v>
      </c>
      <c r="B11649">
        <v>1014557</v>
      </c>
      <c r="C11649">
        <v>3.2</v>
      </c>
      <c r="D11649">
        <v>2</v>
      </c>
    </row>
    <row r="11650" spans="1:4" x14ac:dyDescent="0.25">
      <c r="A11650" s="1">
        <v>44482</v>
      </c>
      <c r="B11650">
        <v>1014558</v>
      </c>
      <c r="C11650">
        <v>2.9</v>
      </c>
      <c r="D11650">
        <v>2</v>
      </c>
    </row>
    <row r="11651" spans="1:4" x14ac:dyDescent="0.25">
      <c r="A11651" s="1">
        <v>44482</v>
      </c>
      <c r="B11651">
        <v>1014559</v>
      </c>
      <c r="C11651">
        <v>4.25</v>
      </c>
      <c r="D11651">
        <v>4</v>
      </c>
    </row>
    <row r="11652" spans="1:4" x14ac:dyDescent="0.25">
      <c r="A11652" s="1">
        <v>44482</v>
      </c>
      <c r="B11652">
        <v>1014560</v>
      </c>
      <c r="C11652">
        <v>2.9</v>
      </c>
      <c r="D11652">
        <v>2</v>
      </c>
    </row>
    <row r="11653" spans="1:4" x14ac:dyDescent="0.25">
      <c r="A11653" s="1">
        <v>44482</v>
      </c>
      <c r="B11653">
        <v>1014561</v>
      </c>
      <c r="C11653">
        <v>3.95</v>
      </c>
      <c r="D11653">
        <v>2</v>
      </c>
    </row>
    <row r="11654" spans="1:4" x14ac:dyDescent="0.25">
      <c r="A11654" s="1">
        <v>44482</v>
      </c>
      <c r="B11654">
        <v>1014562</v>
      </c>
      <c r="C11654">
        <v>3.5</v>
      </c>
      <c r="D11654">
        <v>2</v>
      </c>
    </row>
    <row r="11655" spans="1:4" x14ac:dyDescent="0.25">
      <c r="A11655" s="1">
        <v>44482</v>
      </c>
      <c r="B11655">
        <v>1014563</v>
      </c>
      <c r="C11655">
        <v>4.7</v>
      </c>
      <c r="D11655">
        <v>3</v>
      </c>
    </row>
    <row r="11656" spans="1:4" x14ac:dyDescent="0.25">
      <c r="A11656" s="1">
        <v>44482</v>
      </c>
      <c r="B11656">
        <v>1014564</v>
      </c>
      <c r="C11656">
        <v>3.05</v>
      </c>
      <c r="D11656">
        <v>2</v>
      </c>
    </row>
    <row r="11657" spans="1:4" x14ac:dyDescent="0.25">
      <c r="A11657" s="1">
        <v>44482</v>
      </c>
      <c r="B11657">
        <v>1014565</v>
      </c>
      <c r="C11657">
        <v>3.65</v>
      </c>
      <c r="D11657">
        <v>2</v>
      </c>
    </row>
    <row r="11658" spans="1:4" x14ac:dyDescent="0.25">
      <c r="A11658" s="1">
        <v>44482</v>
      </c>
      <c r="B11658">
        <v>1014566</v>
      </c>
      <c r="C11658">
        <v>4.0999999999999996</v>
      </c>
      <c r="D11658">
        <v>4</v>
      </c>
    </row>
    <row r="11659" spans="1:4" x14ac:dyDescent="0.25">
      <c r="A11659" s="1">
        <v>44482</v>
      </c>
      <c r="B11659">
        <v>1014567</v>
      </c>
      <c r="C11659">
        <v>4.55</v>
      </c>
      <c r="D11659">
        <v>3</v>
      </c>
    </row>
    <row r="11660" spans="1:4" x14ac:dyDescent="0.25">
      <c r="A11660" s="1">
        <v>44482</v>
      </c>
      <c r="B11660">
        <v>1014568</v>
      </c>
      <c r="C11660">
        <v>3.2</v>
      </c>
      <c r="D11660">
        <v>3</v>
      </c>
    </row>
    <row r="11661" spans="1:4" x14ac:dyDescent="0.25">
      <c r="A11661" s="1">
        <v>44482</v>
      </c>
      <c r="B11661">
        <v>1014569</v>
      </c>
      <c r="C11661">
        <v>3.65</v>
      </c>
      <c r="D11661">
        <v>3</v>
      </c>
    </row>
    <row r="11662" spans="1:4" x14ac:dyDescent="0.25">
      <c r="A11662" s="1">
        <v>44482</v>
      </c>
      <c r="B11662">
        <v>1014570</v>
      </c>
      <c r="C11662">
        <v>3.8</v>
      </c>
      <c r="D11662">
        <v>3</v>
      </c>
    </row>
    <row r="11663" spans="1:4" x14ac:dyDescent="0.25">
      <c r="A11663" s="1">
        <v>44482</v>
      </c>
      <c r="B11663">
        <v>1014571</v>
      </c>
      <c r="C11663">
        <v>4.55</v>
      </c>
      <c r="D11663">
        <v>5</v>
      </c>
    </row>
    <row r="11664" spans="1:4" x14ac:dyDescent="0.25">
      <c r="A11664" s="1">
        <v>44482</v>
      </c>
      <c r="B11664">
        <v>1014572</v>
      </c>
      <c r="C11664">
        <v>4.55</v>
      </c>
      <c r="D11664">
        <v>4</v>
      </c>
    </row>
    <row r="11665" spans="1:4" x14ac:dyDescent="0.25">
      <c r="A11665" s="1">
        <v>44482</v>
      </c>
      <c r="B11665">
        <v>1014573</v>
      </c>
      <c r="C11665">
        <v>3.35</v>
      </c>
      <c r="D11665">
        <v>3</v>
      </c>
    </row>
    <row r="11666" spans="1:4" x14ac:dyDescent="0.25">
      <c r="A11666" s="1">
        <v>44482</v>
      </c>
      <c r="B11666">
        <v>1014574</v>
      </c>
      <c r="C11666">
        <v>4.25</v>
      </c>
      <c r="D11666">
        <v>4</v>
      </c>
    </row>
    <row r="11667" spans="1:4" x14ac:dyDescent="0.25">
      <c r="A11667" s="1">
        <v>44482</v>
      </c>
      <c r="B11667">
        <v>1014575</v>
      </c>
      <c r="C11667">
        <v>4.55</v>
      </c>
      <c r="D11667">
        <v>4</v>
      </c>
    </row>
    <row r="11668" spans="1:4" x14ac:dyDescent="0.25">
      <c r="A11668" s="1">
        <v>44482</v>
      </c>
      <c r="B11668">
        <v>1014576</v>
      </c>
      <c r="C11668">
        <v>3.2</v>
      </c>
      <c r="D11668">
        <v>3</v>
      </c>
    </row>
    <row r="11669" spans="1:4" x14ac:dyDescent="0.25">
      <c r="A11669" s="1">
        <v>44482</v>
      </c>
      <c r="B11669">
        <v>1014577</v>
      </c>
      <c r="C11669">
        <v>2.9</v>
      </c>
      <c r="D11669">
        <v>3</v>
      </c>
    </row>
    <row r="11670" spans="1:4" x14ac:dyDescent="0.25">
      <c r="A11670" s="1">
        <v>44482</v>
      </c>
      <c r="B11670">
        <v>1014578</v>
      </c>
      <c r="C11670">
        <v>13.4</v>
      </c>
      <c r="D11670">
        <v>6</v>
      </c>
    </row>
    <row r="11671" spans="1:4" x14ac:dyDescent="0.25">
      <c r="A11671" s="1">
        <v>44482</v>
      </c>
      <c r="B11671">
        <v>1014579</v>
      </c>
      <c r="C11671">
        <v>4.7</v>
      </c>
      <c r="D11671">
        <v>3</v>
      </c>
    </row>
    <row r="11672" spans="1:4" x14ac:dyDescent="0.25">
      <c r="A11672" s="1">
        <v>44482</v>
      </c>
      <c r="B11672">
        <v>1014580</v>
      </c>
      <c r="C11672">
        <v>3.65</v>
      </c>
      <c r="D11672">
        <v>3</v>
      </c>
    </row>
    <row r="11673" spans="1:4" x14ac:dyDescent="0.25">
      <c r="A11673" s="1">
        <v>44482</v>
      </c>
      <c r="B11673">
        <v>1014581</v>
      </c>
      <c r="C11673">
        <v>5.75</v>
      </c>
      <c r="D11673">
        <v>4</v>
      </c>
    </row>
    <row r="11674" spans="1:4" x14ac:dyDescent="0.25">
      <c r="A11674" s="1">
        <v>44482</v>
      </c>
      <c r="B11674">
        <v>1014582</v>
      </c>
      <c r="C11674">
        <v>3.8</v>
      </c>
      <c r="D11674">
        <v>2</v>
      </c>
    </row>
    <row r="11675" spans="1:4" x14ac:dyDescent="0.25">
      <c r="A11675" s="1">
        <v>44482</v>
      </c>
      <c r="B11675">
        <v>1014583</v>
      </c>
      <c r="C11675">
        <v>3.2</v>
      </c>
      <c r="D11675">
        <v>3</v>
      </c>
    </row>
    <row r="11676" spans="1:4" x14ac:dyDescent="0.25">
      <c r="A11676" s="1">
        <v>44482</v>
      </c>
      <c r="B11676">
        <v>1014584</v>
      </c>
      <c r="C11676">
        <v>3.05</v>
      </c>
      <c r="D11676">
        <v>5</v>
      </c>
    </row>
    <row r="11677" spans="1:4" x14ac:dyDescent="0.25">
      <c r="A11677" s="1">
        <v>44482</v>
      </c>
      <c r="B11677">
        <v>1014585</v>
      </c>
      <c r="C11677">
        <v>4.0999999999999996</v>
      </c>
      <c r="D11677">
        <v>2</v>
      </c>
    </row>
    <row r="11678" spans="1:4" x14ac:dyDescent="0.25">
      <c r="A11678" s="1">
        <v>44482</v>
      </c>
      <c r="B11678">
        <v>1014586</v>
      </c>
      <c r="C11678">
        <v>4.25</v>
      </c>
      <c r="D11678">
        <v>4</v>
      </c>
    </row>
    <row r="11679" spans="1:4" x14ac:dyDescent="0.25">
      <c r="A11679" s="1">
        <v>44482</v>
      </c>
      <c r="B11679">
        <v>1014587</v>
      </c>
      <c r="C11679">
        <v>3.5</v>
      </c>
      <c r="D11679">
        <v>3</v>
      </c>
    </row>
    <row r="11680" spans="1:4" x14ac:dyDescent="0.25">
      <c r="A11680" s="1">
        <v>44482</v>
      </c>
      <c r="B11680">
        <v>1014588</v>
      </c>
      <c r="C11680">
        <v>8.75</v>
      </c>
      <c r="D11680">
        <v>6</v>
      </c>
    </row>
    <row r="11681" spans="1:4" x14ac:dyDescent="0.25">
      <c r="A11681" s="1">
        <v>44482</v>
      </c>
      <c r="B11681">
        <v>1014589</v>
      </c>
      <c r="C11681">
        <v>3.05</v>
      </c>
      <c r="D11681">
        <v>2</v>
      </c>
    </row>
    <row r="11682" spans="1:4" x14ac:dyDescent="0.25">
      <c r="A11682" s="1">
        <v>44482</v>
      </c>
      <c r="B11682">
        <v>1014590</v>
      </c>
      <c r="C11682">
        <v>4.0999999999999996</v>
      </c>
      <c r="D11682">
        <v>4</v>
      </c>
    </row>
    <row r="11683" spans="1:4" x14ac:dyDescent="0.25">
      <c r="A11683" s="1">
        <v>44482</v>
      </c>
      <c r="B11683">
        <v>1014591</v>
      </c>
      <c r="C11683">
        <v>3.05</v>
      </c>
      <c r="D11683">
        <v>2</v>
      </c>
    </row>
    <row r="11684" spans="1:4" x14ac:dyDescent="0.25">
      <c r="A11684" s="1">
        <v>44482</v>
      </c>
      <c r="B11684">
        <v>1014592</v>
      </c>
      <c r="C11684">
        <v>3.5</v>
      </c>
      <c r="D11684">
        <v>4</v>
      </c>
    </row>
    <row r="11685" spans="1:4" x14ac:dyDescent="0.25">
      <c r="A11685" s="1">
        <v>44482</v>
      </c>
      <c r="B11685">
        <v>1014593</v>
      </c>
      <c r="C11685">
        <v>4.55</v>
      </c>
      <c r="D11685">
        <v>6</v>
      </c>
    </row>
    <row r="11686" spans="1:4" x14ac:dyDescent="0.25">
      <c r="A11686" s="1">
        <v>44482</v>
      </c>
      <c r="B11686">
        <v>1014594</v>
      </c>
      <c r="C11686">
        <v>3.8</v>
      </c>
      <c r="D11686">
        <v>4</v>
      </c>
    </row>
    <row r="11687" spans="1:4" x14ac:dyDescent="0.25">
      <c r="A11687" s="1">
        <v>44482</v>
      </c>
      <c r="B11687">
        <v>1014595</v>
      </c>
      <c r="C11687">
        <v>3.5</v>
      </c>
      <c r="D11687">
        <v>2</v>
      </c>
    </row>
    <row r="11688" spans="1:4" x14ac:dyDescent="0.25">
      <c r="A11688" s="1">
        <v>44482</v>
      </c>
      <c r="B11688">
        <v>1014596</v>
      </c>
      <c r="C11688">
        <v>4.7</v>
      </c>
      <c r="D11688">
        <v>3</v>
      </c>
    </row>
    <row r="11689" spans="1:4" x14ac:dyDescent="0.25">
      <c r="A11689" s="1">
        <v>44482</v>
      </c>
      <c r="B11689">
        <v>1014597</v>
      </c>
      <c r="C11689">
        <v>4.7</v>
      </c>
      <c r="D11689">
        <v>4</v>
      </c>
    </row>
    <row r="11690" spans="1:4" x14ac:dyDescent="0.25">
      <c r="A11690" s="1">
        <v>44482</v>
      </c>
      <c r="B11690">
        <v>1014598</v>
      </c>
      <c r="C11690">
        <v>3.35</v>
      </c>
      <c r="D11690">
        <v>3</v>
      </c>
    </row>
    <row r="11691" spans="1:4" x14ac:dyDescent="0.25">
      <c r="A11691" s="1">
        <v>44482</v>
      </c>
      <c r="B11691">
        <v>1014599</v>
      </c>
      <c r="C11691">
        <v>3.2</v>
      </c>
      <c r="D11691">
        <v>2</v>
      </c>
    </row>
    <row r="11692" spans="1:4" x14ac:dyDescent="0.25">
      <c r="A11692" s="1">
        <v>44482</v>
      </c>
      <c r="B11692">
        <v>1014600</v>
      </c>
      <c r="C11692">
        <v>4.8499999999999996</v>
      </c>
      <c r="D11692">
        <v>4</v>
      </c>
    </row>
    <row r="11693" spans="1:4" x14ac:dyDescent="0.25">
      <c r="A11693" s="1">
        <v>44482</v>
      </c>
      <c r="B11693">
        <v>1014601</v>
      </c>
      <c r="C11693">
        <v>3.05</v>
      </c>
      <c r="D11693">
        <v>2</v>
      </c>
    </row>
    <row r="11694" spans="1:4" x14ac:dyDescent="0.25">
      <c r="A11694" s="1">
        <v>44482</v>
      </c>
      <c r="B11694">
        <v>1014602</v>
      </c>
      <c r="C11694">
        <v>4.55</v>
      </c>
      <c r="D11694">
        <v>4</v>
      </c>
    </row>
    <row r="11695" spans="1:4" x14ac:dyDescent="0.25">
      <c r="A11695" s="1">
        <v>44482</v>
      </c>
      <c r="B11695">
        <v>1014603</v>
      </c>
      <c r="C11695">
        <v>9.35</v>
      </c>
      <c r="D11695">
        <v>5</v>
      </c>
    </row>
    <row r="11696" spans="1:4" x14ac:dyDescent="0.25">
      <c r="A11696" s="1">
        <v>44482</v>
      </c>
      <c r="B11696">
        <v>1014604</v>
      </c>
      <c r="C11696">
        <v>2.9</v>
      </c>
      <c r="D11696">
        <v>5</v>
      </c>
    </row>
    <row r="11697" spans="1:4" x14ac:dyDescent="0.25">
      <c r="A11697" s="1">
        <v>44482</v>
      </c>
      <c r="B11697">
        <v>1014605</v>
      </c>
      <c r="C11697">
        <v>8.15</v>
      </c>
      <c r="D11697">
        <v>2</v>
      </c>
    </row>
    <row r="11698" spans="1:4" x14ac:dyDescent="0.25">
      <c r="A11698" s="1">
        <v>44482</v>
      </c>
      <c r="B11698">
        <v>1014606</v>
      </c>
      <c r="C11698">
        <v>3.65</v>
      </c>
      <c r="D11698">
        <v>2</v>
      </c>
    </row>
    <row r="11699" spans="1:4" x14ac:dyDescent="0.25">
      <c r="A11699" s="1">
        <v>44482</v>
      </c>
      <c r="B11699">
        <v>1014607</v>
      </c>
      <c r="C11699">
        <v>8.4499999999999993</v>
      </c>
      <c r="D11699">
        <v>4</v>
      </c>
    </row>
    <row r="11700" spans="1:4" x14ac:dyDescent="0.25">
      <c r="A11700" s="1">
        <v>44482</v>
      </c>
      <c r="B11700">
        <v>1014608</v>
      </c>
      <c r="C11700">
        <v>11.6</v>
      </c>
      <c r="D11700">
        <v>5</v>
      </c>
    </row>
    <row r="11701" spans="1:4" x14ac:dyDescent="0.25">
      <c r="A11701" s="1">
        <v>44482</v>
      </c>
      <c r="B11701">
        <v>1014609</v>
      </c>
      <c r="C11701">
        <v>5.15</v>
      </c>
      <c r="D11701">
        <v>4</v>
      </c>
    </row>
    <row r="11702" spans="1:4" x14ac:dyDescent="0.25">
      <c r="A11702" s="1">
        <v>44482</v>
      </c>
      <c r="B11702">
        <v>1014610</v>
      </c>
      <c r="C11702">
        <v>3.95</v>
      </c>
      <c r="D11702">
        <v>3</v>
      </c>
    </row>
    <row r="11703" spans="1:4" x14ac:dyDescent="0.25">
      <c r="A11703" s="1">
        <v>44482</v>
      </c>
      <c r="B11703">
        <v>1014611</v>
      </c>
      <c r="C11703">
        <v>9.35</v>
      </c>
      <c r="D11703">
        <v>6</v>
      </c>
    </row>
    <row r="11704" spans="1:4" x14ac:dyDescent="0.25">
      <c r="A11704" s="1">
        <v>44482</v>
      </c>
      <c r="B11704">
        <v>1014612</v>
      </c>
      <c r="C11704">
        <v>5.75</v>
      </c>
      <c r="D11704">
        <v>5</v>
      </c>
    </row>
    <row r="11705" spans="1:4" x14ac:dyDescent="0.25">
      <c r="A11705" s="1">
        <v>44482</v>
      </c>
      <c r="B11705">
        <v>1014613</v>
      </c>
      <c r="C11705">
        <v>5.15</v>
      </c>
      <c r="D11705">
        <v>4</v>
      </c>
    </row>
    <row r="11706" spans="1:4" x14ac:dyDescent="0.25">
      <c r="A11706" s="1">
        <v>44482</v>
      </c>
      <c r="B11706">
        <v>1014614</v>
      </c>
      <c r="C11706">
        <v>3.95</v>
      </c>
      <c r="D11706">
        <v>3</v>
      </c>
    </row>
    <row r="11707" spans="1:4" x14ac:dyDescent="0.25">
      <c r="A11707" s="1">
        <v>44482</v>
      </c>
      <c r="B11707">
        <v>1014615</v>
      </c>
      <c r="C11707">
        <v>3.05</v>
      </c>
      <c r="D11707">
        <v>3</v>
      </c>
    </row>
    <row r="11708" spans="1:4" x14ac:dyDescent="0.25">
      <c r="A11708" s="1">
        <v>44482</v>
      </c>
      <c r="B11708">
        <v>1014616</v>
      </c>
      <c r="C11708">
        <v>3.05</v>
      </c>
      <c r="D11708">
        <v>2</v>
      </c>
    </row>
    <row r="11709" spans="1:4" x14ac:dyDescent="0.25">
      <c r="A11709" s="1">
        <v>44482</v>
      </c>
      <c r="B11709">
        <v>1014617</v>
      </c>
      <c r="C11709">
        <v>3.65</v>
      </c>
      <c r="D11709">
        <v>2</v>
      </c>
    </row>
    <row r="11710" spans="1:4" x14ac:dyDescent="0.25">
      <c r="A11710" s="1">
        <v>44482</v>
      </c>
      <c r="B11710">
        <v>1014618</v>
      </c>
      <c r="C11710">
        <v>3.35</v>
      </c>
      <c r="D11710">
        <v>2</v>
      </c>
    </row>
    <row r="11711" spans="1:4" x14ac:dyDescent="0.25">
      <c r="A11711" s="1">
        <v>44482</v>
      </c>
      <c r="B11711">
        <v>1014619</v>
      </c>
      <c r="C11711">
        <v>4.0999999999999996</v>
      </c>
      <c r="D11711">
        <v>4</v>
      </c>
    </row>
    <row r="11712" spans="1:4" x14ac:dyDescent="0.25">
      <c r="A11712" s="1">
        <v>44482</v>
      </c>
      <c r="B11712">
        <v>1014620</v>
      </c>
      <c r="C11712">
        <v>3.95</v>
      </c>
      <c r="D11712">
        <v>3</v>
      </c>
    </row>
    <row r="11713" spans="1:4" x14ac:dyDescent="0.25">
      <c r="A11713" s="1">
        <v>44482</v>
      </c>
      <c r="B11713">
        <v>1014621</v>
      </c>
      <c r="C11713">
        <v>3.5</v>
      </c>
      <c r="D11713">
        <v>3</v>
      </c>
    </row>
    <row r="11714" spans="1:4" x14ac:dyDescent="0.25">
      <c r="A11714" s="1">
        <v>44482</v>
      </c>
      <c r="B11714">
        <v>1014622</v>
      </c>
      <c r="C11714">
        <v>4.0999999999999996</v>
      </c>
      <c r="D11714">
        <v>3</v>
      </c>
    </row>
    <row r="11715" spans="1:4" x14ac:dyDescent="0.25">
      <c r="A11715" s="1">
        <v>44482</v>
      </c>
      <c r="B11715">
        <v>1014623</v>
      </c>
      <c r="C11715">
        <v>7.25</v>
      </c>
      <c r="D11715">
        <v>4</v>
      </c>
    </row>
    <row r="11716" spans="1:4" x14ac:dyDescent="0.25">
      <c r="A11716" s="1">
        <v>44482</v>
      </c>
      <c r="B11716">
        <v>1014624</v>
      </c>
      <c r="C11716">
        <v>6.2</v>
      </c>
      <c r="D11716">
        <v>5</v>
      </c>
    </row>
    <row r="11717" spans="1:4" x14ac:dyDescent="0.25">
      <c r="A11717" s="1">
        <v>44482</v>
      </c>
      <c r="B11717">
        <v>1014625</v>
      </c>
      <c r="C11717">
        <v>4.7</v>
      </c>
      <c r="D11717">
        <v>5</v>
      </c>
    </row>
    <row r="11718" spans="1:4" x14ac:dyDescent="0.25">
      <c r="A11718" s="1">
        <v>44482</v>
      </c>
      <c r="B11718">
        <v>1014626</v>
      </c>
      <c r="C11718">
        <v>6.05</v>
      </c>
      <c r="D11718">
        <v>6</v>
      </c>
    </row>
    <row r="11719" spans="1:4" x14ac:dyDescent="0.25">
      <c r="A11719" s="1">
        <v>44482</v>
      </c>
      <c r="B11719">
        <v>1014627</v>
      </c>
      <c r="C11719">
        <v>2.9</v>
      </c>
      <c r="D11719">
        <v>4</v>
      </c>
    </row>
    <row r="11720" spans="1:4" x14ac:dyDescent="0.25">
      <c r="A11720" s="1">
        <v>44482</v>
      </c>
      <c r="B11720">
        <v>1014628</v>
      </c>
      <c r="C11720">
        <v>4.0999999999999996</v>
      </c>
      <c r="D11720">
        <v>3</v>
      </c>
    </row>
    <row r="11721" spans="1:4" x14ac:dyDescent="0.25">
      <c r="A11721" s="1">
        <v>44482</v>
      </c>
      <c r="B11721">
        <v>1014629</v>
      </c>
      <c r="C11721">
        <v>4.4000000000000004</v>
      </c>
      <c r="D11721">
        <v>4</v>
      </c>
    </row>
    <row r="11722" spans="1:4" x14ac:dyDescent="0.25">
      <c r="A11722" s="1">
        <v>44482</v>
      </c>
      <c r="B11722">
        <v>1014630</v>
      </c>
      <c r="C11722">
        <v>4.0999999999999996</v>
      </c>
      <c r="D11722">
        <v>4</v>
      </c>
    </row>
    <row r="11723" spans="1:4" x14ac:dyDescent="0.25">
      <c r="A11723" s="1">
        <v>44482</v>
      </c>
      <c r="B11723">
        <v>1014631</v>
      </c>
      <c r="C11723">
        <v>3.5</v>
      </c>
      <c r="D11723">
        <v>4</v>
      </c>
    </row>
    <row r="11724" spans="1:4" x14ac:dyDescent="0.25">
      <c r="A11724" s="1">
        <v>44482</v>
      </c>
      <c r="B11724">
        <v>1014632</v>
      </c>
      <c r="C11724">
        <v>2.9</v>
      </c>
      <c r="D11724">
        <v>2</v>
      </c>
    </row>
    <row r="11725" spans="1:4" x14ac:dyDescent="0.25">
      <c r="A11725" s="1">
        <v>44482</v>
      </c>
      <c r="B11725">
        <v>1014633</v>
      </c>
      <c r="C11725">
        <v>3.05</v>
      </c>
      <c r="D11725">
        <v>2</v>
      </c>
    </row>
    <row r="11726" spans="1:4" x14ac:dyDescent="0.25">
      <c r="A11726" s="1">
        <v>44482</v>
      </c>
      <c r="B11726">
        <v>1014634</v>
      </c>
      <c r="C11726">
        <v>3.2</v>
      </c>
      <c r="D11726">
        <v>3</v>
      </c>
    </row>
    <row r="11727" spans="1:4" x14ac:dyDescent="0.25">
      <c r="A11727" s="1">
        <v>44482</v>
      </c>
      <c r="B11727">
        <v>1014635</v>
      </c>
      <c r="C11727">
        <v>3.5</v>
      </c>
      <c r="D11727">
        <v>2</v>
      </c>
    </row>
    <row r="11728" spans="1:4" x14ac:dyDescent="0.25">
      <c r="A11728" s="1">
        <v>44482</v>
      </c>
      <c r="B11728">
        <v>1014636</v>
      </c>
      <c r="C11728">
        <v>5.45</v>
      </c>
      <c r="D11728">
        <v>4</v>
      </c>
    </row>
    <row r="11729" spans="1:4" x14ac:dyDescent="0.25">
      <c r="A11729" s="1">
        <v>44482</v>
      </c>
      <c r="B11729">
        <v>1014637</v>
      </c>
      <c r="C11729">
        <v>5.45</v>
      </c>
      <c r="D11729">
        <v>4</v>
      </c>
    </row>
    <row r="11730" spans="1:4" x14ac:dyDescent="0.25">
      <c r="A11730" s="1">
        <v>44482</v>
      </c>
      <c r="B11730">
        <v>1014638</v>
      </c>
      <c r="C11730">
        <v>5</v>
      </c>
      <c r="D11730">
        <v>4</v>
      </c>
    </row>
    <row r="11731" spans="1:4" x14ac:dyDescent="0.25">
      <c r="A11731" s="1">
        <v>44482</v>
      </c>
      <c r="B11731">
        <v>1014639</v>
      </c>
      <c r="C11731">
        <v>4.7</v>
      </c>
      <c r="D11731">
        <v>3</v>
      </c>
    </row>
    <row r="11732" spans="1:4" x14ac:dyDescent="0.25">
      <c r="A11732" s="1">
        <v>44482</v>
      </c>
      <c r="B11732">
        <v>1014640</v>
      </c>
      <c r="C11732">
        <v>3.95</v>
      </c>
      <c r="D11732">
        <v>3</v>
      </c>
    </row>
    <row r="11733" spans="1:4" x14ac:dyDescent="0.25">
      <c r="A11733" s="1">
        <v>44482</v>
      </c>
      <c r="B11733">
        <v>1014641</v>
      </c>
      <c r="C11733">
        <v>2.9</v>
      </c>
      <c r="D11733">
        <v>4</v>
      </c>
    </row>
    <row r="11734" spans="1:4" x14ac:dyDescent="0.25">
      <c r="A11734" s="1">
        <v>44482</v>
      </c>
      <c r="B11734">
        <v>1014642</v>
      </c>
      <c r="C11734">
        <v>4.7</v>
      </c>
      <c r="D11734">
        <v>4</v>
      </c>
    </row>
    <row r="11735" spans="1:4" x14ac:dyDescent="0.25">
      <c r="A11735" s="1">
        <v>44482</v>
      </c>
      <c r="B11735">
        <v>1014643</v>
      </c>
      <c r="C11735">
        <v>4.4000000000000004</v>
      </c>
      <c r="D11735">
        <v>4</v>
      </c>
    </row>
    <row r="11736" spans="1:4" x14ac:dyDescent="0.25">
      <c r="A11736" s="1">
        <v>44482</v>
      </c>
      <c r="B11736">
        <v>1014644</v>
      </c>
      <c r="C11736">
        <v>2.9</v>
      </c>
      <c r="D11736">
        <v>4</v>
      </c>
    </row>
    <row r="11737" spans="1:4" x14ac:dyDescent="0.25">
      <c r="A11737" s="1">
        <v>44482</v>
      </c>
      <c r="B11737">
        <v>1014645</v>
      </c>
      <c r="C11737">
        <v>4.7</v>
      </c>
      <c r="D11737">
        <v>4</v>
      </c>
    </row>
    <row r="11738" spans="1:4" x14ac:dyDescent="0.25">
      <c r="A11738" s="1">
        <v>44482</v>
      </c>
      <c r="B11738">
        <v>1014646</v>
      </c>
      <c r="C11738">
        <v>5.3</v>
      </c>
      <c r="D11738">
        <v>3</v>
      </c>
    </row>
    <row r="11739" spans="1:4" x14ac:dyDescent="0.25">
      <c r="A11739" s="1">
        <v>44482</v>
      </c>
      <c r="B11739">
        <v>1014647</v>
      </c>
      <c r="C11739">
        <v>3.65</v>
      </c>
      <c r="D11739">
        <v>4</v>
      </c>
    </row>
    <row r="11740" spans="1:4" x14ac:dyDescent="0.25">
      <c r="A11740" s="1">
        <v>44482</v>
      </c>
      <c r="B11740">
        <v>1014648</v>
      </c>
      <c r="C11740">
        <v>11.15</v>
      </c>
      <c r="D11740">
        <v>6</v>
      </c>
    </row>
    <row r="11741" spans="1:4" x14ac:dyDescent="0.25">
      <c r="A11741" s="1">
        <v>44482</v>
      </c>
      <c r="B11741">
        <v>1014649</v>
      </c>
      <c r="C11741">
        <v>5.3</v>
      </c>
      <c r="D11741">
        <v>4</v>
      </c>
    </row>
    <row r="11742" spans="1:4" x14ac:dyDescent="0.25">
      <c r="A11742" s="1">
        <v>44482</v>
      </c>
      <c r="B11742">
        <v>1014650</v>
      </c>
      <c r="C11742">
        <v>4.7</v>
      </c>
      <c r="D11742">
        <v>4</v>
      </c>
    </row>
    <row r="11743" spans="1:4" x14ac:dyDescent="0.25">
      <c r="A11743" s="1">
        <v>44482</v>
      </c>
      <c r="B11743">
        <v>1014651</v>
      </c>
      <c r="C11743">
        <v>3.35</v>
      </c>
      <c r="D11743">
        <v>3</v>
      </c>
    </row>
    <row r="11744" spans="1:4" x14ac:dyDescent="0.25">
      <c r="A11744" s="1">
        <v>44482</v>
      </c>
      <c r="B11744">
        <v>1014652</v>
      </c>
      <c r="C11744">
        <v>2.9</v>
      </c>
      <c r="D11744">
        <v>2</v>
      </c>
    </row>
    <row r="11745" spans="1:4" x14ac:dyDescent="0.25">
      <c r="A11745" s="1">
        <v>44482</v>
      </c>
      <c r="B11745">
        <v>1014653</v>
      </c>
      <c r="C11745">
        <v>5.9</v>
      </c>
      <c r="D11745">
        <v>4</v>
      </c>
    </row>
    <row r="11746" spans="1:4" x14ac:dyDescent="0.25">
      <c r="A11746" s="1">
        <v>44482</v>
      </c>
      <c r="B11746">
        <v>1014654</v>
      </c>
      <c r="C11746">
        <v>3.35</v>
      </c>
      <c r="D11746">
        <v>3</v>
      </c>
    </row>
    <row r="11747" spans="1:4" x14ac:dyDescent="0.25">
      <c r="A11747" s="1">
        <v>44482</v>
      </c>
      <c r="B11747">
        <v>1014655</v>
      </c>
      <c r="C11747">
        <v>3.2</v>
      </c>
      <c r="D11747">
        <v>2</v>
      </c>
    </row>
    <row r="11748" spans="1:4" x14ac:dyDescent="0.25">
      <c r="A11748" s="1">
        <v>44482</v>
      </c>
      <c r="B11748">
        <v>1014656</v>
      </c>
      <c r="C11748">
        <v>4.0999999999999996</v>
      </c>
      <c r="D11748">
        <v>3</v>
      </c>
    </row>
    <row r="11749" spans="1:4" x14ac:dyDescent="0.25">
      <c r="A11749" s="1">
        <v>44482</v>
      </c>
      <c r="B11749">
        <v>1014657</v>
      </c>
      <c r="C11749">
        <v>5.3</v>
      </c>
      <c r="D11749">
        <v>4</v>
      </c>
    </row>
    <row r="11750" spans="1:4" x14ac:dyDescent="0.25">
      <c r="A11750" s="1">
        <v>44482</v>
      </c>
      <c r="B11750">
        <v>1014658</v>
      </c>
      <c r="C11750">
        <v>3.5</v>
      </c>
      <c r="D11750">
        <v>4</v>
      </c>
    </row>
    <row r="11751" spans="1:4" x14ac:dyDescent="0.25">
      <c r="A11751" s="1">
        <v>44482</v>
      </c>
      <c r="B11751">
        <v>1014659</v>
      </c>
      <c r="C11751">
        <v>3.95</v>
      </c>
      <c r="D11751">
        <v>3</v>
      </c>
    </row>
    <row r="11752" spans="1:4" x14ac:dyDescent="0.25">
      <c r="A11752" s="1">
        <v>44482</v>
      </c>
      <c r="B11752">
        <v>1014660</v>
      </c>
      <c r="C11752">
        <v>3.2</v>
      </c>
      <c r="D11752">
        <v>2</v>
      </c>
    </row>
    <row r="11753" spans="1:4" x14ac:dyDescent="0.25">
      <c r="A11753" s="1">
        <v>44482</v>
      </c>
      <c r="B11753">
        <v>1014661</v>
      </c>
      <c r="C11753">
        <v>3.5</v>
      </c>
      <c r="D11753">
        <v>3</v>
      </c>
    </row>
    <row r="11754" spans="1:4" x14ac:dyDescent="0.25">
      <c r="A11754" s="1">
        <v>44482</v>
      </c>
      <c r="B11754">
        <v>1014662</v>
      </c>
      <c r="C11754">
        <v>4.4000000000000004</v>
      </c>
      <c r="D11754">
        <v>4</v>
      </c>
    </row>
    <row r="11755" spans="1:4" x14ac:dyDescent="0.25">
      <c r="A11755" s="1">
        <v>44482</v>
      </c>
      <c r="B11755">
        <v>1014663</v>
      </c>
      <c r="C11755">
        <v>4.25</v>
      </c>
      <c r="D11755">
        <v>2</v>
      </c>
    </row>
    <row r="11756" spans="1:4" x14ac:dyDescent="0.25">
      <c r="A11756" s="1">
        <v>44482</v>
      </c>
      <c r="B11756">
        <v>1014664</v>
      </c>
      <c r="C11756">
        <v>5</v>
      </c>
      <c r="D11756">
        <v>4</v>
      </c>
    </row>
    <row r="11757" spans="1:4" x14ac:dyDescent="0.25">
      <c r="A11757" s="1">
        <v>44482</v>
      </c>
      <c r="B11757">
        <v>1014665</v>
      </c>
      <c r="C11757">
        <v>4.25</v>
      </c>
      <c r="D11757">
        <v>4</v>
      </c>
    </row>
    <row r="11758" spans="1:4" x14ac:dyDescent="0.25">
      <c r="A11758" s="1">
        <v>44482</v>
      </c>
      <c r="B11758">
        <v>1014666</v>
      </c>
      <c r="C11758">
        <v>2.9</v>
      </c>
      <c r="D11758">
        <v>2</v>
      </c>
    </row>
    <row r="11759" spans="1:4" x14ac:dyDescent="0.25">
      <c r="A11759" s="1">
        <v>44482</v>
      </c>
      <c r="B11759">
        <v>1014667</v>
      </c>
      <c r="C11759">
        <v>4.8499999999999996</v>
      </c>
      <c r="D11759">
        <v>3</v>
      </c>
    </row>
    <row r="11760" spans="1:4" x14ac:dyDescent="0.25">
      <c r="A11760" s="1">
        <v>44482</v>
      </c>
      <c r="B11760">
        <v>1014668</v>
      </c>
      <c r="C11760">
        <v>9.35</v>
      </c>
      <c r="D11760">
        <v>5</v>
      </c>
    </row>
    <row r="11761" spans="1:4" x14ac:dyDescent="0.25">
      <c r="A11761" s="1">
        <v>44482</v>
      </c>
      <c r="B11761">
        <v>1014669</v>
      </c>
      <c r="C11761">
        <v>4.7</v>
      </c>
      <c r="D11761">
        <v>4</v>
      </c>
    </row>
    <row r="11762" spans="1:4" x14ac:dyDescent="0.25">
      <c r="A11762" s="1">
        <v>44482</v>
      </c>
      <c r="B11762">
        <v>1014670</v>
      </c>
      <c r="C11762">
        <v>6.65</v>
      </c>
      <c r="D11762">
        <v>6</v>
      </c>
    </row>
    <row r="11763" spans="1:4" x14ac:dyDescent="0.25">
      <c r="A11763" s="1">
        <v>44482</v>
      </c>
      <c r="B11763">
        <v>1014671</v>
      </c>
      <c r="C11763">
        <v>5.3</v>
      </c>
      <c r="D11763">
        <v>5</v>
      </c>
    </row>
    <row r="11764" spans="1:4" x14ac:dyDescent="0.25">
      <c r="A11764" s="1">
        <v>44482</v>
      </c>
      <c r="B11764">
        <v>1014672</v>
      </c>
      <c r="C11764">
        <v>3.05</v>
      </c>
      <c r="D11764">
        <v>2</v>
      </c>
    </row>
    <row r="11765" spans="1:4" x14ac:dyDescent="0.25">
      <c r="A11765" s="1">
        <v>44482</v>
      </c>
      <c r="B11765">
        <v>1014673</v>
      </c>
      <c r="C11765">
        <v>3.65</v>
      </c>
      <c r="D11765">
        <v>2</v>
      </c>
    </row>
    <row r="11766" spans="1:4" x14ac:dyDescent="0.25">
      <c r="A11766" s="1">
        <v>44482</v>
      </c>
      <c r="B11766">
        <v>1014674</v>
      </c>
      <c r="C11766">
        <v>9.5</v>
      </c>
      <c r="D11766">
        <v>4</v>
      </c>
    </row>
    <row r="11767" spans="1:4" x14ac:dyDescent="0.25">
      <c r="A11767" s="1">
        <v>44482</v>
      </c>
      <c r="B11767">
        <v>1014675</v>
      </c>
      <c r="C11767">
        <v>3.2</v>
      </c>
      <c r="D11767">
        <v>2</v>
      </c>
    </row>
    <row r="11768" spans="1:4" x14ac:dyDescent="0.25">
      <c r="A11768" s="1">
        <v>44482</v>
      </c>
      <c r="B11768">
        <v>1014676</v>
      </c>
      <c r="C11768">
        <v>5.6</v>
      </c>
      <c r="D11768">
        <v>3</v>
      </c>
    </row>
    <row r="11769" spans="1:4" x14ac:dyDescent="0.25">
      <c r="A11769" s="1">
        <v>44482</v>
      </c>
      <c r="B11769">
        <v>1014677</v>
      </c>
      <c r="C11769">
        <v>3.35</v>
      </c>
      <c r="D11769">
        <v>3</v>
      </c>
    </row>
    <row r="11770" spans="1:4" x14ac:dyDescent="0.25">
      <c r="A11770" s="1">
        <v>44482</v>
      </c>
      <c r="B11770">
        <v>1014678</v>
      </c>
      <c r="C11770">
        <v>4.0999999999999996</v>
      </c>
      <c r="D11770">
        <v>3</v>
      </c>
    </row>
    <row r="11771" spans="1:4" x14ac:dyDescent="0.25">
      <c r="A11771" s="1">
        <v>44482</v>
      </c>
      <c r="B11771">
        <v>1014679</v>
      </c>
      <c r="C11771">
        <v>3.95</v>
      </c>
      <c r="D11771">
        <v>3</v>
      </c>
    </row>
    <row r="11772" spans="1:4" x14ac:dyDescent="0.25">
      <c r="A11772" s="1">
        <v>44482</v>
      </c>
      <c r="B11772">
        <v>1014680</v>
      </c>
      <c r="C11772">
        <v>3.05</v>
      </c>
      <c r="D11772">
        <v>2</v>
      </c>
    </row>
    <row r="11773" spans="1:4" x14ac:dyDescent="0.25">
      <c r="A11773" s="1">
        <v>44482</v>
      </c>
      <c r="B11773">
        <v>1014681</v>
      </c>
      <c r="C11773">
        <v>3.2</v>
      </c>
      <c r="D11773">
        <v>2</v>
      </c>
    </row>
    <row r="11774" spans="1:4" x14ac:dyDescent="0.25">
      <c r="A11774" s="1">
        <v>44482</v>
      </c>
      <c r="B11774">
        <v>1014682</v>
      </c>
      <c r="C11774">
        <v>3.35</v>
      </c>
      <c r="D11774">
        <v>4</v>
      </c>
    </row>
    <row r="11775" spans="1:4" x14ac:dyDescent="0.25">
      <c r="A11775" s="1">
        <v>44482</v>
      </c>
      <c r="B11775">
        <v>1014683</v>
      </c>
      <c r="C11775">
        <v>5.75</v>
      </c>
      <c r="D11775">
        <v>3</v>
      </c>
    </row>
    <row r="11776" spans="1:4" x14ac:dyDescent="0.25">
      <c r="A11776" s="1">
        <v>44482</v>
      </c>
      <c r="B11776">
        <v>1014684</v>
      </c>
      <c r="C11776">
        <v>4.25</v>
      </c>
      <c r="D11776">
        <v>3</v>
      </c>
    </row>
    <row r="11777" spans="1:4" x14ac:dyDescent="0.25">
      <c r="A11777" s="1">
        <v>44482</v>
      </c>
      <c r="B11777">
        <v>1014685</v>
      </c>
      <c r="C11777">
        <v>4.4000000000000004</v>
      </c>
      <c r="D11777">
        <v>4</v>
      </c>
    </row>
    <row r="11778" spans="1:4" x14ac:dyDescent="0.25">
      <c r="A11778" s="1">
        <v>44482</v>
      </c>
      <c r="B11778">
        <v>1014686</v>
      </c>
      <c r="C11778">
        <v>4.8499999999999996</v>
      </c>
      <c r="D11778">
        <v>4</v>
      </c>
    </row>
    <row r="11779" spans="1:4" x14ac:dyDescent="0.25">
      <c r="A11779" s="1">
        <v>44482</v>
      </c>
      <c r="B11779">
        <v>1014687</v>
      </c>
      <c r="C11779">
        <v>3.8</v>
      </c>
      <c r="D11779">
        <v>2</v>
      </c>
    </row>
    <row r="11780" spans="1:4" x14ac:dyDescent="0.25">
      <c r="A11780" s="1">
        <v>44482</v>
      </c>
      <c r="B11780">
        <v>1014688</v>
      </c>
      <c r="C11780">
        <v>5.9</v>
      </c>
      <c r="D11780">
        <v>4</v>
      </c>
    </row>
    <row r="11781" spans="1:4" x14ac:dyDescent="0.25">
      <c r="A11781" s="1">
        <v>44482</v>
      </c>
      <c r="B11781">
        <v>1014689</v>
      </c>
      <c r="C11781">
        <v>4.55</v>
      </c>
      <c r="D11781">
        <v>4</v>
      </c>
    </row>
    <row r="11782" spans="1:4" x14ac:dyDescent="0.25">
      <c r="A11782" s="1">
        <v>44482</v>
      </c>
      <c r="B11782">
        <v>1014690</v>
      </c>
      <c r="C11782">
        <v>7.85</v>
      </c>
      <c r="D11782">
        <v>4</v>
      </c>
    </row>
    <row r="11783" spans="1:4" x14ac:dyDescent="0.25">
      <c r="A11783" s="1">
        <v>44482</v>
      </c>
      <c r="B11783">
        <v>1014691</v>
      </c>
      <c r="C11783">
        <v>3.8</v>
      </c>
      <c r="D11783">
        <v>3</v>
      </c>
    </row>
    <row r="11784" spans="1:4" x14ac:dyDescent="0.25">
      <c r="A11784" s="1">
        <v>44482</v>
      </c>
      <c r="B11784">
        <v>1014692</v>
      </c>
      <c r="C11784">
        <v>3.95</v>
      </c>
      <c r="D11784">
        <v>2</v>
      </c>
    </row>
    <row r="11785" spans="1:4" x14ac:dyDescent="0.25">
      <c r="A11785" s="1">
        <v>44482</v>
      </c>
      <c r="B11785">
        <v>1014693</v>
      </c>
      <c r="C11785">
        <v>6.35</v>
      </c>
      <c r="D11785">
        <v>4</v>
      </c>
    </row>
    <row r="11786" spans="1:4" x14ac:dyDescent="0.25">
      <c r="A11786" s="1">
        <v>44482</v>
      </c>
      <c r="B11786">
        <v>1014694</v>
      </c>
      <c r="C11786">
        <v>2.9</v>
      </c>
      <c r="D11786">
        <v>8</v>
      </c>
    </row>
    <row r="11787" spans="1:4" x14ac:dyDescent="0.25">
      <c r="A11787" s="1">
        <v>44482</v>
      </c>
      <c r="B11787">
        <v>1014695</v>
      </c>
      <c r="C11787">
        <v>2.9</v>
      </c>
      <c r="D11787">
        <v>4</v>
      </c>
    </row>
    <row r="11788" spans="1:4" x14ac:dyDescent="0.25">
      <c r="A11788" s="1">
        <v>44482</v>
      </c>
      <c r="B11788">
        <v>1014696</v>
      </c>
      <c r="C11788">
        <v>3.5</v>
      </c>
      <c r="D11788">
        <v>3</v>
      </c>
    </row>
    <row r="11789" spans="1:4" x14ac:dyDescent="0.25">
      <c r="A11789" s="1">
        <v>44482</v>
      </c>
      <c r="B11789">
        <v>1014697</v>
      </c>
      <c r="C11789">
        <v>3.05</v>
      </c>
      <c r="D11789">
        <v>2</v>
      </c>
    </row>
    <row r="11790" spans="1:4" x14ac:dyDescent="0.25">
      <c r="A11790" s="1">
        <v>44482</v>
      </c>
      <c r="B11790">
        <v>1014698</v>
      </c>
      <c r="C11790">
        <v>9.1999999999999993</v>
      </c>
      <c r="D11790">
        <v>4</v>
      </c>
    </row>
    <row r="11791" spans="1:4" x14ac:dyDescent="0.25">
      <c r="A11791" s="1">
        <v>44482</v>
      </c>
      <c r="B11791">
        <v>1014699</v>
      </c>
      <c r="C11791">
        <v>4.55</v>
      </c>
      <c r="D11791">
        <v>6</v>
      </c>
    </row>
    <row r="11792" spans="1:4" x14ac:dyDescent="0.25">
      <c r="A11792" s="1">
        <v>44482</v>
      </c>
      <c r="B11792">
        <v>1014700</v>
      </c>
      <c r="C11792">
        <v>4.7</v>
      </c>
      <c r="D11792">
        <v>4</v>
      </c>
    </row>
    <row r="11793" spans="1:4" x14ac:dyDescent="0.25">
      <c r="A11793" s="1">
        <v>44482</v>
      </c>
      <c r="B11793">
        <v>1014701</v>
      </c>
      <c r="C11793">
        <v>2.9</v>
      </c>
      <c r="D11793">
        <v>2</v>
      </c>
    </row>
    <row r="11794" spans="1:4" x14ac:dyDescent="0.25">
      <c r="A11794" s="1">
        <v>44482</v>
      </c>
      <c r="B11794">
        <v>1014702</v>
      </c>
      <c r="C11794">
        <v>3.65</v>
      </c>
      <c r="D11794">
        <v>4</v>
      </c>
    </row>
    <row r="11795" spans="1:4" x14ac:dyDescent="0.25">
      <c r="A11795" s="1">
        <v>44482</v>
      </c>
      <c r="B11795">
        <v>1014703</v>
      </c>
      <c r="C11795">
        <v>9.35</v>
      </c>
      <c r="D11795">
        <v>6</v>
      </c>
    </row>
    <row r="11796" spans="1:4" x14ac:dyDescent="0.25">
      <c r="A11796" s="1">
        <v>44482</v>
      </c>
      <c r="B11796">
        <v>1014704</v>
      </c>
      <c r="C11796">
        <v>4.4000000000000004</v>
      </c>
      <c r="D11796">
        <v>2</v>
      </c>
    </row>
    <row r="11797" spans="1:4" x14ac:dyDescent="0.25">
      <c r="A11797" s="1">
        <v>44482</v>
      </c>
      <c r="B11797">
        <v>1014705</v>
      </c>
      <c r="C11797">
        <v>5.45</v>
      </c>
      <c r="D11797">
        <v>6</v>
      </c>
    </row>
    <row r="11798" spans="1:4" x14ac:dyDescent="0.25">
      <c r="A11798" s="1">
        <v>44482</v>
      </c>
      <c r="B11798">
        <v>1014706</v>
      </c>
      <c r="C11798">
        <v>4.25</v>
      </c>
      <c r="D11798">
        <v>3</v>
      </c>
    </row>
    <row r="11799" spans="1:4" x14ac:dyDescent="0.25">
      <c r="A11799" s="1">
        <v>44483</v>
      </c>
      <c r="B11799">
        <v>1014707</v>
      </c>
      <c r="C11799">
        <v>4.4000000000000004</v>
      </c>
      <c r="D11799">
        <v>3</v>
      </c>
    </row>
    <row r="11800" spans="1:4" x14ac:dyDescent="0.25">
      <c r="A11800" s="1">
        <v>44483</v>
      </c>
      <c r="B11800">
        <v>1014709</v>
      </c>
      <c r="C11800">
        <v>3.65</v>
      </c>
      <c r="D11800">
        <v>3</v>
      </c>
    </row>
    <row r="11801" spans="1:4" x14ac:dyDescent="0.25">
      <c r="A11801" s="1">
        <v>44483</v>
      </c>
      <c r="B11801">
        <v>1014710</v>
      </c>
      <c r="C11801">
        <v>8</v>
      </c>
      <c r="D11801">
        <v>5</v>
      </c>
    </row>
    <row r="11802" spans="1:4" x14ac:dyDescent="0.25">
      <c r="A11802" s="1">
        <v>44483</v>
      </c>
      <c r="B11802">
        <v>1014711</v>
      </c>
      <c r="C11802">
        <v>5.45</v>
      </c>
      <c r="D11802">
        <v>4</v>
      </c>
    </row>
    <row r="11803" spans="1:4" x14ac:dyDescent="0.25">
      <c r="A11803" s="1">
        <v>44483</v>
      </c>
      <c r="B11803">
        <v>1014712</v>
      </c>
      <c r="C11803">
        <v>5</v>
      </c>
      <c r="D11803">
        <v>3</v>
      </c>
    </row>
    <row r="11804" spans="1:4" x14ac:dyDescent="0.25">
      <c r="A11804" s="1">
        <v>44483</v>
      </c>
      <c r="B11804">
        <v>1014713</v>
      </c>
      <c r="C11804">
        <v>4.7</v>
      </c>
      <c r="D11804">
        <v>3</v>
      </c>
    </row>
    <row r="11805" spans="1:4" x14ac:dyDescent="0.25">
      <c r="A11805" s="1">
        <v>44483</v>
      </c>
      <c r="B11805">
        <v>1014714</v>
      </c>
      <c r="C11805">
        <v>2.9</v>
      </c>
      <c r="D11805">
        <v>2</v>
      </c>
    </row>
    <row r="11806" spans="1:4" x14ac:dyDescent="0.25">
      <c r="A11806" s="1">
        <v>44483</v>
      </c>
      <c r="B11806">
        <v>1014715</v>
      </c>
      <c r="C11806">
        <v>3.35</v>
      </c>
      <c r="D11806">
        <v>3</v>
      </c>
    </row>
    <row r="11807" spans="1:4" x14ac:dyDescent="0.25">
      <c r="A11807" s="1">
        <v>44483</v>
      </c>
      <c r="B11807">
        <v>1014716</v>
      </c>
      <c r="C11807">
        <v>4.8499999999999996</v>
      </c>
      <c r="D11807">
        <v>4</v>
      </c>
    </row>
    <row r="11808" spans="1:4" x14ac:dyDescent="0.25">
      <c r="A11808" s="1">
        <v>44483</v>
      </c>
      <c r="B11808">
        <v>1014717</v>
      </c>
      <c r="C11808">
        <v>5.6</v>
      </c>
      <c r="D11808">
        <v>4</v>
      </c>
    </row>
    <row r="11809" spans="1:4" x14ac:dyDescent="0.25">
      <c r="A11809" s="1">
        <v>44483</v>
      </c>
      <c r="B11809">
        <v>1014718</v>
      </c>
      <c r="C11809">
        <v>2.9</v>
      </c>
      <c r="D11809">
        <v>2</v>
      </c>
    </row>
    <row r="11810" spans="1:4" x14ac:dyDescent="0.25">
      <c r="A11810" s="1">
        <v>44483</v>
      </c>
      <c r="B11810">
        <v>1014719</v>
      </c>
      <c r="C11810">
        <v>7.4</v>
      </c>
      <c r="D11810">
        <v>4</v>
      </c>
    </row>
    <row r="11811" spans="1:4" x14ac:dyDescent="0.25">
      <c r="A11811" s="1">
        <v>44483</v>
      </c>
      <c r="B11811">
        <v>1014720</v>
      </c>
      <c r="C11811">
        <v>4.4000000000000004</v>
      </c>
      <c r="D11811">
        <v>3</v>
      </c>
    </row>
    <row r="11812" spans="1:4" x14ac:dyDescent="0.25">
      <c r="A11812" s="1">
        <v>44483</v>
      </c>
      <c r="B11812">
        <v>1014722</v>
      </c>
      <c r="C11812">
        <v>2.9</v>
      </c>
      <c r="D11812">
        <v>3</v>
      </c>
    </row>
    <row r="11813" spans="1:4" x14ac:dyDescent="0.25">
      <c r="A11813" s="1">
        <v>44483</v>
      </c>
      <c r="B11813">
        <v>1014723</v>
      </c>
      <c r="C11813">
        <v>5.15</v>
      </c>
      <c r="D11813">
        <v>5</v>
      </c>
    </row>
    <row r="11814" spans="1:4" x14ac:dyDescent="0.25">
      <c r="A11814" s="1">
        <v>44483</v>
      </c>
      <c r="B11814">
        <v>1014724</v>
      </c>
      <c r="C11814">
        <v>5.15</v>
      </c>
      <c r="D11814">
        <v>4</v>
      </c>
    </row>
    <row r="11815" spans="1:4" x14ac:dyDescent="0.25">
      <c r="A11815" s="1">
        <v>44483</v>
      </c>
      <c r="B11815">
        <v>1014725</v>
      </c>
      <c r="C11815">
        <v>10.25</v>
      </c>
      <c r="D11815">
        <v>6</v>
      </c>
    </row>
    <row r="11816" spans="1:4" x14ac:dyDescent="0.25">
      <c r="A11816" s="1">
        <v>44483</v>
      </c>
      <c r="B11816">
        <v>1014726</v>
      </c>
      <c r="C11816">
        <v>3.5</v>
      </c>
      <c r="D11816">
        <v>3</v>
      </c>
    </row>
    <row r="11817" spans="1:4" x14ac:dyDescent="0.25">
      <c r="A11817" s="1">
        <v>44483</v>
      </c>
      <c r="B11817">
        <v>1014727</v>
      </c>
      <c r="C11817">
        <v>3.35</v>
      </c>
      <c r="D11817">
        <v>2</v>
      </c>
    </row>
    <row r="11818" spans="1:4" x14ac:dyDescent="0.25">
      <c r="A11818" s="1">
        <v>44483</v>
      </c>
      <c r="B11818">
        <v>1014728</v>
      </c>
      <c r="C11818">
        <v>5</v>
      </c>
      <c r="D11818">
        <v>4</v>
      </c>
    </row>
    <row r="11819" spans="1:4" x14ac:dyDescent="0.25">
      <c r="A11819" s="1">
        <v>44483</v>
      </c>
      <c r="B11819">
        <v>1014729</v>
      </c>
      <c r="C11819">
        <v>4.0999999999999996</v>
      </c>
      <c r="D11819">
        <v>3</v>
      </c>
    </row>
    <row r="11820" spans="1:4" x14ac:dyDescent="0.25">
      <c r="A11820" s="1">
        <v>44483</v>
      </c>
      <c r="B11820">
        <v>1014730</v>
      </c>
      <c r="C11820">
        <v>4.0999999999999996</v>
      </c>
      <c r="D11820">
        <v>2</v>
      </c>
    </row>
    <row r="11821" spans="1:4" x14ac:dyDescent="0.25">
      <c r="A11821" s="1">
        <v>44483</v>
      </c>
      <c r="B11821">
        <v>1014731</v>
      </c>
      <c r="C11821">
        <v>5.3</v>
      </c>
      <c r="D11821">
        <v>4</v>
      </c>
    </row>
    <row r="11822" spans="1:4" x14ac:dyDescent="0.25">
      <c r="A11822" s="1">
        <v>44483</v>
      </c>
      <c r="B11822">
        <v>1014732</v>
      </c>
      <c r="C11822">
        <v>6.8</v>
      </c>
      <c r="D11822">
        <v>4</v>
      </c>
    </row>
    <row r="11823" spans="1:4" x14ac:dyDescent="0.25">
      <c r="A11823" s="1">
        <v>44483</v>
      </c>
      <c r="B11823">
        <v>1014733</v>
      </c>
      <c r="C11823">
        <v>3.65</v>
      </c>
      <c r="D11823">
        <v>3</v>
      </c>
    </row>
    <row r="11824" spans="1:4" x14ac:dyDescent="0.25">
      <c r="A11824" s="1">
        <v>44483</v>
      </c>
      <c r="B11824">
        <v>1014734</v>
      </c>
      <c r="C11824">
        <v>3.35</v>
      </c>
      <c r="D11824">
        <v>2</v>
      </c>
    </row>
    <row r="11825" spans="1:4" x14ac:dyDescent="0.25">
      <c r="A11825" s="1">
        <v>44483</v>
      </c>
      <c r="B11825">
        <v>1014735</v>
      </c>
      <c r="C11825">
        <v>6.05</v>
      </c>
      <c r="D11825">
        <v>5</v>
      </c>
    </row>
    <row r="11826" spans="1:4" x14ac:dyDescent="0.25">
      <c r="A11826" s="1">
        <v>44483</v>
      </c>
      <c r="B11826">
        <v>1014736</v>
      </c>
      <c r="C11826">
        <v>3.65</v>
      </c>
      <c r="D11826">
        <v>2</v>
      </c>
    </row>
    <row r="11827" spans="1:4" x14ac:dyDescent="0.25">
      <c r="A11827" s="1">
        <v>44483</v>
      </c>
      <c r="B11827">
        <v>1014737</v>
      </c>
      <c r="C11827">
        <v>2.9</v>
      </c>
      <c r="D11827">
        <v>2</v>
      </c>
    </row>
    <row r="11828" spans="1:4" x14ac:dyDescent="0.25">
      <c r="A11828" s="1">
        <v>44483</v>
      </c>
      <c r="B11828">
        <v>1014738</v>
      </c>
      <c r="C11828">
        <v>8.4499999999999993</v>
      </c>
      <c r="D11828">
        <v>5</v>
      </c>
    </row>
    <row r="11829" spans="1:4" x14ac:dyDescent="0.25">
      <c r="A11829" s="1">
        <v>44483</v>
      </c>
      <c r="B11829">
        <v>1014739</v>
      </c>
      <c r="C11829">
        <v>3.2</v>
      </c>
      <c r="D11829">
        <v>2</v>
      </c>
    </row>
    <row r="11830" spans="1:4" x14ac:dyDescent="0.25">
      <c r="A11830" s="1">
        <v>44483</v>
      </c>
      <c r="B11830">
        <v>1014740</v>
      </c>
      <c r="C11830">
        <v>5.6</v>
      </c>
      <c r="D11830">
        <v>5</v>
      </c>
    </row>
    <row r="11831" spans="1:4" x14ac:dyDescent="0.25">
      <c r="A11831" s="1">
        <v>44483</v>
      </c>
      <c r="B11831">
        <v>1014741</v>
      </c>
      <c r="C11831">
        <v>3.95</v>
      </c>
      <c r="D11831">
        <v>3</v>
      </c>
    </row>
    <row r="11832" spans="1:4" x14ac:dyDescent="0.25">
      <c r="A11832" s="1">
        <v>44483</v>
      </c>
      <c r="B11832">
        <v>1014742</v>
      </c>
      <c r="C11832">
        <v>4.4000000000000004</v>
      </c>
      <c r="D11832">
        <v>4</v>
      </c>
    </row>
    <row r="11833" spans="1:4" x14ac:dyDescent="0.25">
      <c r="A11833" s="1">
        <v>44483</v>
      </c>
      <c r="B11833">
        <v>1014744</v>
      </c>
      <c r="C11833">
        <v>2.9</v>
      </c>
      <c r="D11833">
        <v>2</v>
      </c>
    </row>
    <row r="11834" spans="1:4" x14ac:dyDescent="0.25">
      <c r="A11834" s="1">
        <v>44483</v>
      </c>
      <c r="B11834">
        <v>1014745</v>
      </c>
      <c r="C11834">
        <v>3.35</v>
      </c>
      <c r="D11834">
        <v>3</v>
      </c>
    </row>
    <row r="11835" spans="1:4" x14ac:dyDescent="0.25">
      <c r="A11835" s="1">
        <v>44483</v>
      </c>
      <c r="B11835">
        <v>1014746</v>
      </c>
      <c r="C11835">
        <v>3.2</v>
      </c>
      <c r="D11835">
        <v>5</v>
      </c>
    </row>
    <row r="11836" spans="1:4" x14ac:dyDescent="0.25">
      <c r="A11836" s="1">
        <v>44483</v>
      </c>
      <c r="B11836">
        <v>1014747</v>
      </c>
      <c r="C11836">
        <v>3.95</v>
      </c>
      <c r="D11836">
        <v>3</v>
      </c>
    </row>
    <row r="11837" spans="1:4" x14ac:dyDescent="0.25">
      <c r="A11837" s="1">
        <v>44483</v>
      </c>
      <c r="B11837">
        <v>1014748</v>
      </c>
      <c r="C11837">
        <v>3.95</v>
      </c>
      <c r="D11837">
        <v>4</v>
      </c>
    </row>
    <row r="11838" spans="1:4" x14ac:dyDescent="0.25">
      <c r="A11838" s="1">
        <v>44483</v>
      </c>
      <c r="B11838">
        <v>1014749</v>
      </c>
      <c r="C11838">
        <v>2.9</v>
      </c>
      <c r="D11838">
        <v>2</v>
      </c>
    </row>
    <row r="11839" spans="1:4" x14ac:dyDescent="0.25">
      <c r="A11839" s="1">
        <v>44483</v>
      </c>
      <c r="B11839">
        <v>1014750</v>
      </c>
      <c r="C11839">
        <v>5.15</v>
      </c>
      <c r="D11839">
        <v>2</v>
      </c>
    </row>
    <row r="11840" spans="1:4" x14ac:dyDescent="0.25">
      <c r="A11840" s="1">
        <v>44483</v>
      </c>
      <c r="B11840">
        <v>1014751</v>
      </c>
      <c r="C11840">
        <v>4.7</v>
      </c>
      <c r="D11840">
        <v>4</v>
      </c>
    </row>
    <row r="11841" spans="1:4" x14ac:dyDescent="0.25">
      <c r="A11841" s="1">
        <v>44483</v>
      </c>
      <c r="B11841">
        <v>1014752</v>
      </c>
      <c r="C11841">
        <v>4.7</v>
      </c>
      <c r="D11841">
        <v>4</v>
      </c>
    </row>
    <row r="11842" spans="1:4" x14ac:dyDescent="0.25">
      <c r="A11842" s="1">
        <v>44483</v>
      </c>
      <c r="B11842">
        <v>1014753</v>
      </c>
      <c r="C11842">
        <v>5.9</v>
      </c>
      <c r="D11842">
        <v>4</v>
      </c>
    </row>
    <row r="11843" spans="1:4" x14ac:dyDescent="0.25">
      <c r="A11843" s="1">
        <v>44483</v>
      </c>
      <c r="B11843">
        <v>1014754</v>
      </c>
      <c r="C11843">
        <v>3.2</v>
      </c>
      <c r="D11843">
        <v>2</v>
      </c>
    </row>
    <row r="11844" spans="1:4" x14ac:dyDescent="0.25">
      <c r="A11844" s="1">
        <v>44483</v>
      </c>
      <c r="B11844">
        <v>1014755</v>
      </c>
      <c r="C11844">
        <v>2.9</v>
      </c>
      <c r="D11844">
        <v>3</v>
      </c>
    </row>
    <row r="11845" spans="1:4" x14ac:dyDescent="0.25">
      <c r="A11845" s="1">
        <v>44483</v>
      </c>
      <c r="B11845">
        <v>1014756</v>
      </c>
      <c r="C11845">
        <v>5.15</v>
      </c>
      <c r="D11845">
        <v>4</v>
      </c>
    </row>
    <row r="11846" spans="1:4" x14ac:dyDescent="0.25">
      <c r="A11846" s="1">
        <v>44483</v>
      </c>
      <c r="B11846">
        <v>1014757</v>
      </c>
      <c r="C11846">
        <v>2.9</v>
      </c>
      <c r="D11846">
        <v>2</v>
      </c>
    </row>
    <row r="11847" spans="1:4" x14ac:dyDescent="0.25">
      <c r="A11847" s="1">
        <v>44483</v>
      </c>
      <c r="B11847">
        <v>1014758</v>
      </c>
      <c r="C11847">
        <v>8.15</v>
      </c>
      <c r="D11847">
        <v>5</v>
      </c>
    </row>
    <row r="11848" spans="1:4" x14ac:dyDescent="0.25">
      <c r="A11848" s="1">
        <v>44483</v>
      </c>
      <c r="B11848">
        <v>1014759</v>
      </c>
      <c r="C11848">
        <v>5.15</v>
      </c>
      <c r="D11848">
        <v>4</v>
      </c>
    </row>
    <row r="11849" spans="1:4" x14ac:dyDescent="0.25">
      <c r="A11849" s="1">
        <v>44483</v>
      </c>
      <c r="B11849">
        <v>1014760</v>
      </c>
      <c r="C11849">
        <v>3.35</v>
      </c>
      <c r="D11849">
        <v>2</v>
      </c>
    </row>
    <row r="11850" spans="1:4" x14ac:dyDescent="0.25">
      <c r="A11850" s="1">
        <v>44483</v>
      </c>
      <c r="B11850">
        <v>1014761</v>
      </c>
      <c r="C11850">
        <v>2.9</v>
      </c>
      <c r="D11850">
        <v>3</v>
      </c>
    </row>
    <row r="11851" spans="1:4" x14ac:dyDescent="0.25">
      <c r="A11851" s="1">
        <v>44483</v>
      </c>
      <c r="B11851">
        <v>1014762</v>
      </c>
      <c r="C11851">
        <v>4.55</v>
      </c>
      <c r="D11851">
        <v>2</v>
      </c>
    </row>
    <row r="11852" spans="1:4" x14ac:dyDescent="0.25">
      <c r="A11852" s="1">
        <v>44483</v>
      </c>
      <c r="B11852">
        <v>1014763</v>
      </c>
      <c r="C11852">
        <v>2.9</v>
      </c>
      <c r="D11852">
        <v>2</v>
      </c>
    </row>
    <row r="11853" spans="1:4" x14ac:dyDescent="0.25">
      <c r="A11853" s="1">
        <v>44483</v>
      </c>
      <c r="B11853">
        <v>1014764</v>
      </c>
      <c r="C11853">
        <v>4.4000000000000004</v>
      </c>
      <c r="D11853">
        <v>3</v>
      </c>
    </row>
    <row r="11854" spans="1:4" x14ac:dyDescent="0.25">
      <c r="A11854" s="1">
        <v>44483</v>
      </c>
      <c r="B11854">
        <v>1014765</v>
      </c>
      <c r="C11854">
        <v>5.3</v>
      </c>
      <c r="D11854">
        <v>4</v>
      </c>
    </row>
    <row r="11855" spans="1:4" x14ac:dyDescent="0.25">
      <c r="A11855" s="1">
        <v>44483</v>
      </c>
      <c r="B11855">
        <v>1014766</v>
      </c>
      <c r="C11855">
        <v>7.4</v>
      </c>
      <c r="D11855">
        <v>5</v>
      </c>
    </row>
    <row r="11856" spans="1:4" x14ac:dyDescent="0.25">
      <c r="A11856" s="1">
        <v>44483</v>
      </c>
      <c r="B11856">
        <v>1014767</v>
      </c>
      <c r="C11856">
        <v>4.8499999999999996</v>
      </c>
      <c r="D11856">
        <v>3</v>
      </c>
    </row>
    <row r="11857" spans="1:4" x14ac:dyDescent="0.25">
      <c r="A11857" s="1">
        <v>44483</v>
      </c>
      <c r="B11857">
        <v>1014768</v>
      </c>
      <c r="C11857">
        <v>6.8</v>
      </c>
      <c r="D11857">
        <v>5</v>
      </c>
    </row>
    <row r="11858" spans="1:4" x14ac:dyDescent="0.25">
      <c r="A11858" s="1">
        <v>44483</v>
      </c>
      <c r="B11858">
        <v>1014769</v>
      </c>
      <c r="C11858">
        <v>4.0999999999999996</v>
      </c>
      <c r="D11858">
        <v>4</v>
      </c>
    </row>
    <row r="11859" spans="1:4" x14ac:dyDescent="0.25">
      <c r="A11859" s="1">
        <v>44483</v>
      </c>
      <c r="B11859">
        <v>1014770</v>
      </c>
      <c r="C11859">
        <v>5.75</v>
      </c>
      <c r="D11859">
        <v>5</v>
      </c>
    </row>
    <row r="11860" spans="1:4" x14ac:dyDescent="0.25">
      <c r="A11860" s="1">
        <v>44483</v>
      </c>
      <c r="B11860">
        <v>1014771</v>
      </c>
      <c r="C11860">
        <v>3.8</v>
      </c>
      <c r="D11860">
        <v>2</v>
      </c>
    </row>
    <row r="11861" spans="1:4" x14ac:dyDescent="0.25">
      <c r="A11861" s="1">
        <v>44483</v>
      </c>
      <c r="B11861">
        <v>1014772</v>
      </c>
      <c r="C11861">
        <v>3.95</v>
      </c>
      <c r="D11861">
        <v>3</v>
      </c>
    </row>
    <row r="11862" spans="1:4" x14ac:dyDescent="0.25">
      <c r="A11862" s="1">
        <v>44483</v>
      </c>
      <c r="B11862">
        <v>1014773</v>
      </c>
      <c r="C11862">
        <v>11.3</v>
      </c>
      <c r="D11862">
        <v>5</v>
      </c>
    </row>
    <row r="11863" spans="1:4" x14ac:dyDescent="0.25">
      <c r="A11863" s="1">
        <v>44483</v>
      </c>
      <c r="B11863">
        <v>1014774</v>
      </c>
      <c r="C11863">
        <v>3.65</v>
      </c>
      <c r="D11863">
        <v>2</v>
      </c>
    </row>
    <row r="11864" spans="1:4" x14ac:dyDescent="0.25">
      <c r="A11864" s="1">
        <v>44483</v>
      </c>
      <c r="B11864">
        <v>1014775</v>
      </c>
      <c r="C11864">
        <v>4.8499999999999996</v>
      </c>
      <c r="D11864">
        <v>4</v>
      </c>
    </row>
    <row r="11865" spans="1:4" x14ac:dyDescent="0.25">
      <c r="A11865" s="1">
        <v>44483</v>
      </c>
      <c r="B11865">
        <v>1014776</v>
      </c>
      <c r="C11865">
        <v>3.8</v>
      </c>
      <c r="D11865">
        <v>2</v>
      </c>
    </row>
    <row r="11866" spans="1:4" x14ac:dyDescent="0.25">
      <c r="A11866" s="1">
        <v>44483</v>
      </c>
      <c r="B11866">
        <v>1014777</v>
      </c>
      <c r="C11866">
        <v>6.05</v>
      </c>
      <c r="D11866">
        <v>4</v>
      </c>
    </row>
    <row r="11867" spans="1:4" x14ac:dyDescent="0.25">
      <c r="A11867" s="1">
        <v>44483</v>
      </c>
      <c r="B11867">
        <v>1014778</v>
      </c>
      <c r="C11867">
        <v>4.55</v>
      </c>
      <c r="D11867">
        <v>2</v>
      </c>
    </row>
    <row r="11868" spans="1:4" x14ac:dyDescent="0.25">
      <c r="A11868" s="1">
        <v>44483</v>
      </c>
      <c r="B11868">
        <v>1014779</v>
      </c>
      <c r="C11868">
        <v>3.05</v>
      </c>
      <c r="D11868">
        <v>2</v>
      </c>
    </row>
    <row r="11869" spans="1:4" x14ac:dyDescent="0.25">
      <c r="A11869" s="1">
        <v>44483</v>
      </c>
      <c r="B11869">
        <v>1014780</v>
      </c>
      <c r="C11869">
        <v>5.3</v>
      </c>
      <c r="D11869">
        <v>5</v>
      </c>
    </row>
    <row r="11870" spans="1:4" x14ac:dyDescent="0.25">
      <c r="A11870" s="1">
        <v>44483</v>
      </c>
      <c r="B11870">
        <v>1014781</v>
      </c>
      <c r="C11870">
        <v>3.05</v>
      </c>
      <c r="D11870">
        <v>3</v>
      </c>
    </row>
    <row r="11871" spans="1:4" x14ac:dyDescent="0.25">
      <c r="A11871" s="1">
        <v>44483</v>
      </c>
      <c r="B11871">
        <v>1014782</v>
      </c>
      <c r="C11871">
        <v>6.95</v>
      </c>
      <c r="D11871">
        <v>6</v>
      </c>
    </row>
    <row r="11872" spans="1:4" x14ac:dyDescent="0.25">
      <c r="A11872" s="1">
        <v>44483</v>
      </c>
      <c r="B11872">
        <v>1014783</v>
      </c>
      <c r="C11872">
        <v>4.25</v>
      </c>
      <c r="D11872">
        <v>3</v>
      </c>
    </row>
    <row r="11873" spans="1:4" x14ac:dyDescent="0.25">
      <c r="A11873" s="1">
        <v>44483</v>
      </c>
      <c r="B11873">
        <v>1014784</v>
      </c>
      <c r="C11873">
        <v>15.35</v>
      </c>
      <c r="D11873">
        <v>4</v>
      </c>
    </row>
    <row r="11874" spans="1:4" x14ac:dyDescent="0.25">
      <c r="A11874" s="1">
        <v>44483</v>
      </c>
      <c r="B11874">
        <v>1014785</v>
      </c>
      <c r="C11874">
        <v>3.8</v>
      </c>
      <c r="D11874">
        <v>2</v>
      </c>
    </row>
    <row r="11875" spans="1:4" x14ac:dyDescent="0.25">
      <c r="A11875" s="1">
        <v>44483</v>
      </c>
      <c r="B11875">
        <v>1014786</v>
      </c>
      <c r="C11875">
        <v>7.25</v>
      </c>
      <c r="D11875">
        <v>5</v>
      </c>
    </row>
    <row r="11876" spans="1:4" x14ac:dyDescent="0.25">
      <c r="A11876" s="1">
        <v>44483</v>
      </c>
      <c r="B11876">
        <v>1014787</v>
      </c>
      <c r="C11876">
        <v>6.35</v>
      </c>
      <c r="D11876">
        <v>2</v>
      </c>
    </row>
    <row r="11877" spans="1:4" x14ac:dyDescent="0.25">
      <c r="A11877" s="1">
        <v>44483</v>
      </c>
      <c r="B11877">
        <v>1014788</v>
      </c>
      <c r="C11877">
        <v>4.55</v>
      </c>
      <c r="D11877">
        <v>4</v>
      </c>
    </row>
    <row r="11878" spans="1:4" x14ac:dyDescent="0.25">
      <c r="A11878" s="1">
        <v>44483</v>
      </c>
      <c r="B11878">
        <v>1014789</v>
      </c>
      <c r="C11878">
        <v>3.8</v>
      </c>
      <c r="D11878">
        <v>4</v>
      </c>
    </row>
    <row r="11879" spans="1:4" x14ac:dyDescent="0.25">
      <c r="A11879" s="1">
        <v>44483</v>
      </c>
      <c r="B11879">
        <v>1014790</v>
      </c>
      <c r="C11879">
        <v>7.4</v>
      </c>
      <c r="D11879">
        <v>4</v>
      </c>
    </row>
    <row r="11880" spans="1:4" x14ac:dyDescent="0.25">
      <c r="A11880" s="1">
        <v>44483</v>
      </c>
      <c r="B11880">
        <v>1014791</v>
      </c>
      <c r="C11880">
        <v>7.7</v>
      </c>
      <c r="D11880">
        <v>5</v>
      </c>
    </row>
    <row r="11881" spans="1:4" x14ac:dyDescent="0.25">
      <c r="A11881" s="1">
        <v>44483</v>
      </c>
      <c r="B11881">
        <v>1014792</v>
      </c>
      <c r="C11881">
        <v>3.8</v>
      </c>
      <c r="D11881">
        <v>4</v>
      </c>
    </row>
    <row r="11882" spans="1:4" x14ac:dyDescent="0.25">
      <c r="A11882" s="1">
        <v>44483</v>
      </c>
      <c r="B11882">
        <v>1014793</v>
      </c>
      <c r="C11882">
        <v>3.95</v>
      </c>
      <c r="D11882">
        <v>3</v>
      </c>
    </row>
    <row r="11883" spans="1:4" x14ac:dyDescent="0.25">
      <c r="A11883" s="1">
        <v>44483</v>
      </c>
      <c r="B11883">
        <v>1014794</v>
      </c>
      <c r="C11883">
        <v>4.8499999999999996</v>
      </c>
      <c r="D11883">
        <v>3</v>
      </c>
    </row>
    <row r="11884" spans="1:4" x14ac:dyDescent="0.25">
      <c r="A11884" s="1">
        <v>44483</v>
      </c>
      <c r="B11884">
        <v>1014795</v>
      </c>
      <c r="C11884">
        <v>3.2</v>
      </c>
      <c r="D11884">
        <v>2</v>
      </c>
    </row>
    <row r="11885" spans="1:4" x14ac:dyDescent="0.25">
      <c r="A11885" s="1">
        <v>44483</v>
      </c>
      <c r="B11885">
        <v>1014796</v>
      </c>
      <c r="C11885">
        <v>4.0999999999999996</v>
      </c>
      <c r="D11885">
        <v>4</v>
      </c>
    </row>
    <row r="11886" spans="1:4" x14ac:dyDescent="0.25">
      <c r="A11886" s="1">
        <v>44483</v>
      </c>
      <c r="B11886">
        <v>1014797</v>
      </c>
      <c r="C11886">
        <v>5</v>
      </c>
      <c r="D11886">
        <v>4</v>
      </c>
    </row>
    <row r="11887" spans="1:4" x14ac:dyDescent="0.25">
      <c r="A11887" s="1">
        <v>44483</v>
      </c>
      <c r="B11887">
        <v>1014798</v>
      </c>
      <c r="C11887">
        <v>6.8</v>
      </c>
      <c r="D11887">
        <v>5</v>
      </c>
    </row>
    <row r="11888" spans="1:4" x14ac:dyDescent="0.25">
      <c r="A11888" s="1">
        <v>44483</v>
      </c>
      <c r="B11888">
        <v>1014799</v>
      </c>
      <c r="C11888">
        <v>3.35</v>
      </c>
      <c r="D11888">
        <v>2</v>
      </c>
    </row>
    <row r="11889" spans="1:4" x14ac:dyDescent="0.25">
      <c r="A11889" s="1">
        <v>44483</v>
      </c>
      <c r="B11889">
        <v>1014800</v>
      </c>
      <c r="C11889">
        <v>8.75</v>
      </c>
      <c r="D11889">
        <v>5</v>
      </c>
    </row>
    <row r="11890" spans="1:4" x14ac:dyDescent="0.25">
      <c r="A11890" s="1">
        <v>44483</v>
      </c>
      <c r="B11890">
        <v>1014801</v>
      </c>
      <c r="C11890">
        <v>4.25</v>
      </c>
      <c r="D11890">
        <v>2</v>
      </c>
    </row>
    <row r="11891" spans="1:4" x14ac:dyDescent="0.25">
      <c r="A11891" s="1">
        <v>44483</v>
      </c>
      <c r="B11891">
        <v>1014802</v>
      </c>
      <c r="C11891">
        <v>7.4</v>
      </c>
      <c r="D11891">
        <v>5</v>
      </c>
    </row>
    <row r="11892" spans="1:4" x14ac:dyDescent="0.25">
      <c r="A11892" s="1">
        <v>44483</v>
      </c>
      <c r="B11892">
        <v>1014803</v>
      </c>
      <c r="C11892">
        <v>3.65</v>
      </c>
      <c r="D11892">
        <v>5</v>
      </c>
    </row>
    <row r="11893" spans="1:4" x14ac:dyDescent="0.25">
      <c r="A11893" s="1">
        <v>44483</v>
      </c>
      <c r="B11893">
        <v>1014805</v>
      </c>
      <c r="C11893">
        <v>3.65</v>
      </c>
      <c r="D11893">
        <v>3</v>
      </c>
    </row>
    <row r="11894" spans="1:4" x14ac:dyDescent="0.25">
      <c r="A11894" s="1">
        <v>44483</v>
      </c>
      <c r="B11894">
        <v>1014806</v>
      </c>
      <c r="C11894">
        <v>3.05</v>
      </c>
      <c r="D11894">
        <v>3</v>
      </c>
    </row>
    <row r="11895" spans="1:4" x14ac:dyDescent="0.25">
      <c r="A11895" s="1">
        <v>44483</v>
      </c>
      <c r="B11895">
        <v>1014807</v>
      </c>
      <c r="C11895">
        <v>9.8000000000000007</v>
      </c>
      <c r="D11895">
        <v>5</v>
      </c>
    </row>
    <row r="11896" spans="1:4" x14ac:dyDescent="0.25">
      <c r="A11896" s="1">
        <v>44483</v>
      </c>
      <c r="B11896">
        <v>1014808</v>
      </c>
      <c r="C11896">
        <v>3.65</v>
      </c>
      <c r="D11896">
        <v>5</v>
      </c>
    </row>
    <row r="11897" spans="1:4" x14ac:dyDescent="0.25">
      <c r="A11897" s="1">
        <v>44483</v>
      </c>
      <c r="B11897">
        <v>1014809</v>
      </c>
      <c r="C11897">
        <v>3.35</v>
      </c>
      <c r="D11897">
        <v>3</v>
      </c>
    </row>
    <row r="11898" spans="1:4" x14ac:dyDescent="0.25">
      <c r="A11898" s="1">
        <v>44483</v>
      </c>
      <c r="B11898">
        <v>1014810</v>
      </c>
      <c r="C11898">
        <v>5.15</v>
      </c>
      <c r="D11898">
        <v>3</v>
      </c>
    </row>
    <row r="11899" spans="1:4" x14ac:dyDescent="0.25">
      <c r="A11899" s="1">
        <v>44483</v>
      </c>
      <c r="B11899">
        <v>1014811</v>
      </c>
      <c r="C11899">
        <v>4.7</v>
      </c>
      <c r="D11899">
        <v>4</v>
      </c>
    </row>
    <row r="11900" spans="1:4" x14ac:dyDescent="0.25">
      <c r="A11900" s="1">
        <v>44483</v>
      </c>
      <c r="B11900">
        <v>1014812</v>
      </c>
      <c r="C11900">
        <v>3.05</v>
      </c>
      <c r="D11900">
        <v>3</v>
      </c>
    </row>
    <row r="11901" spans="1:4" x14ac:dyDescent="0.25">
      <c r="A11901" s="1">
        <v>44483</v>
      </c>
      <c r="B11901">
        <v>1014813</v>
      </c>
      <c r="C11901">
        <v>3.05</v>
      </c>
      <c r="D11901">
        <v>2</v>
      </c>
    </row>
    <row r="11902" spans="1:4" x14ac:dyDescent="0.25">
      <c r="A11902" s="1">
        <v>44483</v>
      </c>
      <c r="B11902">
        <v>1014814</v>
      </c>
      <c r="C11902">
        <v>3.2</v>
      </c>
      <c r="D11902">
        <v>3</v>
      </c>
    </row>
    <row r="11903" spans="1:4" x14ac:dyDescent="0.25">
      <c r="A11903" s="1">
        <v>44483</v>
      </c>
      <c r="B11903">
        <v>1014815</v>
      </c>
      <c r="C11903">
        <v>2.9</v>
      </c>
      <c r="D11903">
        <v>2</v>
      </c>
    </row>
    <row r="11904" spans="1:4" x14ac:dyDescent="0.25">
      <c r="A11904" s="1">
        <v>44483</v>
      </c>
      <c r="B11904">
        <v>1014816</v>
      </c>
      <c r="C11904">
        <v>7.85</v>
      </c>
      <c r="D11904">
        <v>5</v>
      </c>
    </row>
    <row r="11905" spans="1:4" x14ac:dyDescent="0.25">
      <c r="A11905" s="1">
        <v>44483</v>
      </c>
      <c r="B11905">
        <v>1014817</v>
      </c>
      <c r="C11905">
        <v>2.9</v>
      </c>
      <c r="D11905">
        <v>2</v>
      </c>
    </row>
    <row r="11906" spans="1:4" x14ac:dyDescent="0.25">
      <c r="A11906" s="1">
        <v>44483</v>
      </c>
      <c r="B11906">
        <v>1014818</v>
      </c>
      <c r="C11906">
        <v>4.4000000000000004</v>
      </c>
      <c r="D11906">
        <v>4</v>
      </c>
    </row>
    <row r="11907" spans="1:4" x14ac:dyDescent="0.25">
      <c r="A11907" s="1">
        <v>44483</v>
      </c>
      <c r="B11907">
        <v>1014819</v>
      </c>
      <c r="C11907">
        <v>3.95</v>
      </c>
      <c r="D11907">
        <v>2</v>
      </c>
    </row>
    <row r="11908" spans="1:4" x14ac:dyDescent="0.25">
      <c r="A11908" s="1">
        <v>44483</v>
      </c>
      <c r="B11908">
        <v>1014820</v>
      </c>
      <c r="C11908">
        <v>4.55</v>
      </c>
      <c r="D11908">
        <v>4</v>
      </c>
    </row>
    <row r="11909" spans="1:4" x14ac:dyDescent="0.25">
      <c r="A11909" s="1">
        <v>44483</v>
      </c>
      <c r="B11909">
        <v>1014821</v>
      </c>
      <c r="C11909">
        <v>3.8</v>
      </c>
      <c r="D11909">
        <v>3</v>
      </c>
    </row>
    <row r="11910" spans="1:4" x14ac:dyDescent="0.25">
      <c r="A11910" s="1">
        <v>44483</v>
      </c>
      <c r="B11910">
        <v>1014822</v>
      </c>
      <c r="C11910">
        <v>5.3</v>
      </c>
      <c r="D11910">
        <v>4</v>
      </c>
    </row>
    <row r="11911" spans="1:4" x14ac:dyDescent="0.25">
      <c r="A11911" s="1">
        <v>44483</v>
      </c>
      <c r="B11911">
        <v>1014823</v>
      </c>
      <c r="C11911">
        <v>5.6</v>
      </c>
      <c r="D11911">
        <v>4</v>
      </c>
    </row>
    <row r="11912" spans="1:4" x14ac:dyDescent="0.25">
      <c r="A11912" s="1">
        <v>44483</v>
      </c>
      <c r="B11912">
        <v>1014824</v>
      </c>
      <c r="C11912">
        <v>4.0999999999999996</v>
      </c>
      <c r="D11912">
        <v>4</v>
      </c>
    </row>
    <row r="11913" spans="1:4" x14ac:dyDescent="0.25">
      <c r="A11913" s="1">
        <v>44483</v>
      </c>
      <c r="B11913">
        <v>1014825</v>
      </c>
      <c r="C11913">
        <v>4.0999999999999996</v>
      </c>
      <c r="D11913">
        <v>3</v>
      </c>
    </row>
    <row r="11914" spans="1:4" x14ac:dyDescent="0.25">
      <c r="A11914" s="1">
        <v>44483</v>
      </c>
      <c r="B11914">
        <v>1014826</v>
      </c>
      <c r="C11914">
        <v>9.35</v>
      </c>
      <c r="D11914">
        <v>6</v>
      </c>
    </row>
    <row r="11915" spans="1:4" x14ac:dyDescent="0.25">
      <c r="A11915" s="1">
        <v>44483</v>
      </c>
      <c r="B11915">
        <v>1014827</v>
      </c>
      <c r="C11915">
        <v>3.5</v>
      </c>
      <c r="D11915">
        <v>2</v>
      </c>
    </row>
    <row r="11916" spans="1:4" x14ac:dyDescent="0.25">
      <c r="A11916" s="1">
        <v>44483</v>
      </c>
      <c r="B11916">
        <v>1014829</v>
      </c>
      <c r="C11916">
        <v>3.5</v>
      </c>
      <c r="D11916">
        <v>4</v>
      </c>
    </row>
    <row r="11917" spans="1:4" x14ac:dyDescent="0.25">
      <c r="A11917" s="1">
        <v>44483</v>
      </c>
      <c r="B11917">
        <v>1014830</v>
      </c>
      <c r="C11917">
        <v>4.55</v>
      </c>
      <c r="D11917">
        <v>2</v>
      </c>
    </row>
    <row r="11918" spans="1:4" x14ac:dyDescent="0.25">
      <c r="A11918" s="1">
        <v>44483</v>
      </c>
      <c r="B11918">
        <v>1014831</v>
      </c>
      <c r="C11918">
        <v>3.65</v>
      </c>
      <c r="D11918">
        <v>4</v>
      </c>
    </row>
    <row r="11919" spans="1:4" x14ac:dyDescent="0.25">
      <c r="A11919" s="1">
        <v>44483</v>
      </c>
      <c r="B11919">
        <v>1014832</v>
      </c>
      <c r="C11919">
        <v>3.35</v>
      </c>
      <c r="D11919">
        <v>3</v>
      </c>
    </row>
    <row r="11920" spans="1:4" x14ac:dyDescent="0.25">
      <c r="A11920" s="1">
        <v>44483</v>
      </c>
      <c r="B11920">
        <v>1014833</v>
      </c>
      <c r="C11920">
        <v>5.15</v>
      </c>
      <c r="D11920">
        <v>4</v>
      </c>
    </row>
    <row r="11921" spans="1:4" x14ac:dyDescent="0.25">
      <c r="A11921" s="1">
        <v>44483</v>
      </c>
      <c r="B11921">
        <v>1014834</v>
      </c>
      <c r="C11921">
        <v>4.7</v>
      </c>
      <c r="D11921">
        <v>4</v>
      </c>
    </row>
    <row r="11922" spans="1:4" x14ac:dyDescent="0.25">
      <c r="A11922" s="1">
        <v>44483</v>
      </c>
      <c r="B11922">
        <v>1014835</v>
      </c>
      <c r="C11922">
        <v>4.25</v>
      </c>
      <c r="D11922">
        <v>3</v>
      </c>
    </row>
    <row r="11923" spans="1:4" x14ac:dyDescent="0.25">
      <c r="A11923" s="1">
        <v>44483</v>
      </c>
      <c r="B11923">
        <v>1014836</v>
      </c>
      <c r="C11923">
        <v>5.6</v>
      </c>
      <c r="D11923">
        <v>4</v>
      </c>
    </row>
    <row r="11924" spans="1:4" x14ac:dyDescent="0.25">
      <c r="A11924" s="1">
        <v>44483</v>
      </c>
      <c r="B11924">
        <v>1014837</v>
      </c>
      <c r="C11924">
        <v>4.0999999999999996</v>
      </c>
      <c r="D11924">
        <v>3</v>
      </c>
    </row>
    <row r="11925" spans="1:4" x14ac:dyDescent="0.25">
      <c r="A11925" s="1">
        <v>44483</v>
      </c>
      <c r="B11925">
        <v>1014838</v>
      </c>
      <c r="C11925">
        <v>5.15</v>
      </c>
      <c r="D11925">
        <v>2</v>
      </c>
    </row>
    <row r="11926" spans="1:4" x14ac:dyDescent="0.25">
      <c r="A11926" s="1">
        <v>44483</v>
      </c>
      <c r="B11926">
        <v>1014839</v>
      </c>
      <c r="C11926">
        <v>9.5</v>
      </c>
      <c r="D11926">
        <v>5</v>
      </c>
    </row>
    <row r="11927" spans="1:4" x14ac:dyDescent="0.25">
      <c r="A11927" s="1">
        <v>44483</v>
      </c>
      <c r="B11927">
        <v>1014840</v>
      </c>
      <c r="C11927">
        <v>2.9</v>
      </c>
      <c r="D11927">
        <v>2</v>
      </c>
    </row>
    <row r="11928" spans="1:4" x14ac:dyDescent="0.25">
      <c r="A11928" s="1">
        <v>44483</v>
      </c>
      <c r="B11928">
        <v>1014841</v>
      </c>
      <c r="C11928">
        <v>3.5</v>
      </c>
      <c r="D11928">
        <v>2</v>
      </c>
    </row>
    <row r="11929" spans="1:4" x14ac:dyDescent="0.25">
      <c r="A11929" s="1">
        <v>44483</v>
      </c>
      <c r="B11929">
        <v>1014842</v>
      </c>
      <c r="C11929">
        <v>4.7</v>
      </c>
      <c r="D11929">
        <v>3</v>
      </c>
    </row>
    <row r="11930" spans="1:4" x14ac:dyDescent="0.25">
      <c r="A11930" s="1">
        <v>44483</v>
      </c>
      <c r="B11930">
        <v>1014843</v>
      </c>
      <c r="C11930">
        <v>5</v>
      </c>
      <c r="D11930">
        <v>3</v>
      </c>
    </row>
    <row r="11931" spans="1:4" x14ac:dyDescent="0.25">
      <c r="A11931" s="1">
        <v>44483</v>
      </c>
      <c r="B11931">
        <v>1014844</v>
      </c>
      <c r="C11931">
        <v>3.95</v>
      </c>
      <c r="D11931">
        <v>3</v>
      </c>
    </row>
    <row r="11932" spans="1:4" x14ac:dyDescent="0.25">
      <c r="A11932" s="1">
        <v>44483</v>
      </c>
      <c r="B11932">
        <v>1014845</v>
      </c>
      <c r="C11932">
        <v>2.9</v>
      </c>
      <c r="D11932">
        <v>2</v>
      </c>
    </row>
    <row r="11933" spans="1:4" x14ac:dyDescent="0.25">
      <c r="A11933" s="1">
        <v>44483</v>
      </c>
      <c r="B11933">
        <v>1014846</v>
      </c>
      <c r="C11933">
        <v>4.55</v>
      </c>
      <c r="D11933">
        <v>4</v>
      </c>
    </row>
    <row r="11934" spans="1:4" x14ac:dyDescent="0.25">
      <c r="A11934" s="1">
        <v>44483</v>
      </c>
      <c r="B11934">
        <v>1014847</v>
      </c>
      <c r="C11934">
        <v>3.65</v>
      </c>
      <c r="D11934">
        <v>2</v>
      </c>
    </row>
    <row r="11935" spans="1:4" x14ac:dyDescent="0.25">
      <c r="A11935" s="1">
        <v>44483</v>
      </c>
      <c r="B11935">
        <v>1014848</v>
      </c>
      <c r="C11935">
        <v>3.5</v>
      </c>
      <c r="D11935">
        <v>4</v>
      </c>
    </row>
    <row r="11936" spans="1:4" x14ac:dyDescent="0.25">
      <c r="A11936" s="1">
        <v>44483</v>
      </c>
      <c r="B11936">
        <v>1014849</v>
      </c>
      <c r="C11936">
        <v>3.65</v>
      </c>
      <c r="D11936">
        <v>3</v>
      </c>
    </row>
    <row r="11937" spans="1:4" x14ac:dyDescent="0.25">
      <c r="A11937" s="1">
        <v>44483</v>
      </c>
      <c r="B11937">
        <v>1014850</v>
      </c>
      <c r="C11937">
        <v>3.95</v>
      </c>
      <c r="D11937">
        <v>3</v>
      </c>
    </row>
    <row r="11938" spans="1:4" x14ac:dyDescent="0.25">
      <c r="A11938" s="1">
        <v>44483</v>
      </c>
      <c r="B11938">
        <v>1014851</v>
      </c>
      <c r="C11938">
        <v>3.5</v>
      </c>
      <c r="D11938">
        <v>2</v>
      </c>
    </row>
    <row r="11939" spans="1:4" x14ac:dyDescent="0.25">
      <c r="A11939" s="1">
        <v>44483</v>
      </c>
      <c r="B11939">
        <v>1014854</v>
      </c>
      <c r="C11939">
        <v>9.9499999999999993</v>
      </c>
      <c r="D11939">
        <v>2</v>
      </c>
    </row>
    <row r="11940" spans="1:4" x14ac:dyDescent="0.25">
      <c r="A11940" s="1">
        <v>44483</v>
      </c>
      <c r="B11940">
        <v>1014855</v>
      </c>
      <c r="C11940">
        <v>3.05</v>
      </c>
      <c r="D11940">
        <v>4</v>
      </c>
    </row>
    <row r="11941" spans="1:4" x14ac:dyDescent="0.25">
      <c r="A11941" s="1">
        <v>44483</v>
      </c>
      <c r="B11941">
        <v>1014857</v>
      </c>
      <c r="C11941">
        <v>3.35</v>
      </c>
      <c r="D11941">
        <v>3</v>
      </c>
    </row>
    <row r="11942" spans="1:4" x14ac:dyDescent="0.25">
      <c r="A11942" s="1">
        <v>44483</v>
      </c>
      <c r="B11942">
        <v>1014858</v>
      </c>
      <c r="C11942">
        <v>5</v>
      </c>
      <c r="D11942">
        <v>5</v>
      </c>
    </row>
    <row r="11943" spans="1:4" x14ac:dyDescent="0.25">
      <c r="A11943" s="1">
        <v>44483</v>
      </c>
      <c r="B11943">
        <v>1014859</v>
      </c>
      <c r="C11943">
        <v>3.05</v>
      </c>
      <c r="D11943">
        <v>2</v>
      </c>
    </row>
    <row r="11944" spans="1:4" x14ac:dyDescent="0.25">
      <c r="A11944" s="1">
        <v>44483</v>
      </c>
      <c r="B11944">
        <v>1014860</v>
      </c>
      <c r="C11944">
        <v>5.45</v>
      </c>
      <c r="D11944">
        <v>3</v>
      </c>
    </row>
    <row r="11945" spans="1:4" x14ac:dyDescent="0.25">
      <c r="A11945" s="1">
        <v>44483</v>
      </c>
      <c r="B11945">
        <v>1014861</v>
      </c>
      <c r="C11945">
        <v>4.4000000000000004</v>
      </c>
      <c r="D11945">
        <v>2</v>
      </c>
    </row>
    <row r="11946" spans="1:4" x14ac:dyDescent="0.25">
      <c r="A11946" s="1">
        <v>44483</v>
      </c>
      <c r="B11946">
        <v>1014862</v>
      </c>
      <c r="C11946">
        <v>5.3</v>
      </c>
      <c r="D11946">
        <v>5</v>
      </c>
    </row>
    <row r="11947" spans="1:4" x14ac:dyDescent="0.25">
      <c r="A11947" s="1">
        <v>44483</v>
      </c>
      <c r="B11947">
        <v>1014863</v>
      </c>
      <c r="C11947">
        <v>6.35</v>
      </c>
      <c r="D11947">
        <v>4</v>
      </c>
    </row>
    <row r="11948" spans="1:4" x14ac:dyDescent="0.25">
      <c r="A11948" s="1">
        <v>44483</v>
      </c>
      <c r="B11948">
        <v>1014864</v>
      </c>
      <c r="C11948">
        <v>7.4</v>
      </c>
      <c r="D11948">
        <v>4</v>
      </c>
    </row>
    <row r="11949" spans="1:4" x14ac:dyDescent="0.25">
      <c r="A11949" s="1">
        <v>44483</v>
      </c>
      <c r="B11949">
        <v>1014865</v>
      </c>
      <c r="C11949">
        <v>3.05</v>
      </c>
      <c r="D11949">
        <v>4</v>
      </c>
    </row>
    <row r="11950" spans="1:4" x14ac:dyDescent="0.25">
      <c r="A11950" s="1">
        <v>44483</v>
      </c>
      <c r="B11950">
        <v>1014867</v>
      </c>
      <c r="C11950">
        <v>4.8499999999999996</v>
      </c>
      <c r="D11950">
        <v>3</v>
      </c>
    </row>
    <row r="11951" spans="1:4" x14ac:dyDescent="0.25">
      <c r="A11951" s="1">
        <v>44483</v>
      </c>
      <c r="B11951">
        <v>1014868</v>
      </c>
      <c r="C11951">
        <v>11.15</v>
      </c>
      <c r="D11951">
        <v>6</v>
      </c>
    </row>
    <row r="11952" spans="1:4" x14ac:dyDescent="0.25">
      <c r="A11952" s="1">
        <v>44483</v>
      </c>
      <c r="B11952">
        <v>1014870</v>
      </c>
      <c r="C11952">
        <v>2.9</v>
      </c>
      <c r="D11952">
        <v>2</v>
      </c>
    </row>
    <row r="11953" spans="1:4" x14ac:dyDescent="0.25">
      <c r="A11953" s="1">
        <v>44483</v>
      </c>
      <c r="B11953">
        <v>1014872</v>
      </c>
      <c r="C11953">
        <v>4.7</v>
      </c>
      <c r="D11953">
        <v>4</v>
      </c>
    </row>
    <row r="11954" spans="1:4" x14ac:dyDescent="0.25">
      <c r="A11954" s="1">
        <v>44483</v>
      </c>
      <c r="B11954">
        <v>1014873</v>
      </c>
      <c r="C11954">
        <v>5</v>
      </c>
      <c r="D11954">
        <v>3</v>
      </c>
    </row>
    <row r="11955" spans="1:4" x14ac:dyDescent="0.25">
      <c r="A11955" s="1">
        <v>44483</v>
      </c>
      <c r="B11955">
        <v>1014874</v>
      </c>
      <c r="C11955">
        <v>3.65</v>
      </c>
      <c r="D11955">
        <v>3</v>
      </c>
    </row>
    <row r="11956" spans="1:4" x14ac:dyDescent="0.25">
      <c r="A11956" s="1">
        <v>44483</v>
      </c>
      <c r="B11956">
        <v>1014875</v>
      </c>
      <c r="C11956">
        <v>3.5</v>
      </c>
      <c r="D11956">
        <v>3</v>
      </c>
    </row>
    <row r="11957" spans="1:4" x14ac:dyDescent="0.25">
      <c r="A11957" s="1">
        <v>44483</v>
      </c>
      <c r="B11957">
        <v>1014876</v>
      </c>
      <c r="C11957">
        <v>6.35</v>
      </c>
      <c r="D11957">
        <v>4</v>
      </c>
    </row>
    <row r="11958" spans="1:4" x14ac:dyDescent="0.25">
      <c r="A11958" s="1">
        <v>44483</v>
      </c>
      <c r="B11958">
        <v>1014877</v>
      </c>
      <c r="C11958">
        <v>4.25</v>
      </c>
      <c r="D11958">
        <v>2</v>
      </c>
    </row>
    <row r="11959" spans="1:4" x14ac:dyDescent="0.25">
      <c r="A11959" s="1">
        <v>44483</v>
      </c>
      <c r="B11959">
        <v>1014878</v>
      </c>
      <c r="C11959">
        <v>5.15</v>
      </c>
      <c r="D11959">
        <v>5</v>
      </c>
    </row>
    <row r="11960" spans="1:4" x14ac:dyDescent="0.25">
      <c r="A11960" s="1">
        <v>44483</v>
      </c>
      <c r="B11960">
        <v>1014879</v>
      </c>
      <c r="C11960">
        <v>5</v>
      </c>
      <c r="D11960">
        <v>4</v>
      </c>
    </row>
    <row r="11961" spans="1:4" x14ac:dyDescent="0.25">
      <c r="A11961" s="1">
        <v>44483</v>
      </c>
      <c r="B11961">
        <v>1014880</v>
      </c>
      <c r="C11961">
        <v>2.9</v>
      </c>
      <c r="D11961">
        <v>2</v>
      </c>
    </row>
    <row r="11962" spans="1:4" x14ac:dyDescent="0.25">
      <c r="A11962" s="1">
        <v>44483</v>
      </c>
      <c r="B11962">
        <v>1014881</v>
      </c>
      <c r="C11962">
        <v>4.4000000000000004</v>
      </c>
      <c r="D11962">
        <v>3</v>
      </c>
    </row>
    <row r="11963" spans="1:4" x14ac:dyDescent="0.25">
      <c r="A11963" s="1">
        <v>44483</v>
      </c>
      <c r="B11963">
        <v>1014882</v>
      </c>
      <c r="C11963">
        <v>3.35</v>
      </c>
      <c r="D11963">
        <v>2</v>
      </c>
    </row>
    <row r="11964" spans="1:4" x14ac:dyDescent="0.25">
      <c r="A11964" s="1">
        <v>44483</v>
      </c>
      <c r="B11964">
        <v>1014883</v>
      </c>
      <c r="C11964">
        <v>3.05</v>
      </c>
      <c r="D11964">
        <v>2</v>
      </c>
    </row>
    <row r="11965" spans="1:4" x14ac:dyDescent="0.25">
      <c r="A11965" s="1">
        <v>44483</v>
      </c>
      <c r="B11965">
        <v>1014884</v>
      </c>
      <c r="C11965">
        <v>4.0999999999999996</v>
      </c>
      <c r="D11965">
        <v>4</v>
      </c>
    </row>
    <row r="11966" spans="1:4" x14ac:dyDescent="0.25">
      <c r="A11966" s="1">
        <v>44483</v>
      </c>
      <c r="B11966">
        <v>1014886</v>
      </c>
      <c r="C11966">
        <v>9.65</v>
      </c>
      <c r="D11966">
        <v>5</v>
      </c>
    </row>
    <row r="11967" spans="1:4" x14ac:dyDescent="0.25">
      <c r="A11967" s="1">
        <v>44483</v>
      </c>
      <c r="B11967">
        <v>1014887</v>
      </c>
      <c r="C11967">
        <v>4.25</v>
      </c>
      <c r="D11967">
        <v>2</v>
      </c>
    </row>
    <row r="11968" spans="1:4" x14ac:dyDescent="0.25">
      <c r="A11968" s="1">
        <v>44483</v>
      </c>
      <c r="B11968">
        <v>1014888</v>
      </c>
      <c r="C11968">
        <v>3.05</v>
      </c>
      <c r="D11968">
        <v>3</v>
      </c>
    </row>
    <row r="11969" spans="1:4" x14ac:dyDescent="0.25">
      <c r="A11969" s="1">
        <v>44483</v>
      </c>
      <c r="B11969">
        <v>1014889</v>
      </c>
      <c r="C11969">
        <v>7.1</v>
      </c>
      <c r="D11969">
        <v>2</v>
      </c>
    </row>
    <row r="11970" spans="1:4" x14ac:dyDescent="0.25">
      <c r="A11970" s="1">
        <v>44483</v>
      </c>
      <c r="B11970">
        <v>1014890</v>
      </c>
      <c r="C11970">
        <v>10.55</v>
      </c>
      <c r="D11970">
        <v>6</v>
      </c>
    </row>
    <row r="11971" spans="1:4" x14ac:dyDescent="0.25">
      <c r="A11971" s="1">
        <v>44483</v>
      </c>
      <c r="B11971">
        <v>1014891</v>
      </c>
      <c r="C11971">
        <v>3.2</v>
      </c>
      <c r="D11971">
        <v>2</v>
      </c>
    </row>
    <row r="11972" spans="1:4" x14ac:dyDescent="0.25">
      <c r="A11972" s="1">
        <v>44483</v>
      </c>
      <c r="B11972">
        <v>1014893</v>
      </c>
      <c r="C11972">
        <v>8</v>
      </c>
      <c r="D11972">
        <v>3</v>
      </c>
    </row>
    <row r="11973" spans="1:4" x14ac:dyDescent="0.25">
      <c r="A11973" s="1">
        <v>44483</v>
      </c>
      <c r="B11973">
        <v>1014894</v>
      </c>
      <c r="C11973">
        <v>3.05</v>
      </c>
      <c r="D11973">
        <v>2</v>
      </c>
    </row>
    <row r="11974" spans="1:4" x14ac:dyDescent="0.25">
      <c r="A11974" s="1">
        <v>44483</v>
      </c>
      <c r="B11974">
        <v>1014895</v>
      </c>
      <c r="C11974">
        <v>5.45</v>
      </c>
      <c r="D11974">
        <v>2</v>
      </c>
    </row>
    <row r="11975" spans="1:4" x14ac:dyDescent="0.25">
      <c r="A11975" s="1">
        <v>44483</v>
      </c>
      <c r="B11975">
        <v>1014896</v>
      </c>
      <c r="C11975">
        <v>4.55</v>
      </c>
      <c r="D11975">
        <v>3</v>
      </c>
    </row>
    <row r="11976" spans="1:4" x14ac:dyDescent="0.25">
      <c r="A11976" s="1">
        <v>44483</v>
      </c>
      <c r="B11976">
        <v>1014897</v>
      </c>
      <c r="C11976">
        <v>4.7</v>
      </c>
      <c r="D11976">
        <v>2</v>
      </c>
    </row>
    <row r="11977" spans="1:4" x14ac:dyDescent="0.25">
      <c r="A11977" s="1">
        <v>44483</v>
      </c>
      <c r="B11977">
        <v>1014898</v>
      </c>
      <c r="C11977">
        <v>4.55</v>
      </c>
      <c r="D11977">
        <v>4</v>
      </c>
    </row>
    <row r="11978" spans="1:4" x14ac:dyDescent="0.25">
      <c r="A11978" s="1">
        <v>44483</v>
      </c>
      <c r="B11978">
        <v>1014900</v>
      </c>
      <c r="C11978">
        <v>3.2</v>
      </c>
      <c r="D11978">
        <v>2</v>
      </c>
    </row>
    <row r="11979" spans="1:4" x14ac:dyDescent="0.25">
      <c r="A11979" s="1">
        <v>44483</v>
      </c>
      <c r="B11979">
        <v>1014901</v>
      </c>
      <c r="C11979">
        <v>5.15</v>
      </c>
      <c r="D11979">
        <v>5</v>
      </c>
    </row>
    <row r="11980" spans="1:4" x14ac:dyDescent="0.25">
      <c r="A11980" s="1">
        <v>44483</v>
      </c>
      <c r="B11980">
        <v>1014902</v>
      </c>
      <c r="C11980">
        <v>3.35</v>
      </c>
      <c r="D11980">
        <v>3</v>
      </c>
    </row>
    <row r="11981" spans="1:4" x14ac:dyDescent="0.25">
      <c r="A11981" s="1">
        <v>44483</v>
      </c>
      <c r="B11981">
        <v>1014903</v>
      </c>
      <c r="C11981">
        <v>6.2</v>
      </c>
      <c r="D11981">
        <v>4</v>
      </c>
    </row>
    <row r="11982" spans="1:4" x14ac:dyDescent="0.25">
      <c r="A11982" s="1">
        <v>44483</v>
      </c>
      <c r="B11982">
        <v>1014904</v>
      </c>
      <c r="C11982">
        <v>2.9</v>
      </c>
      <c r="D11982">
        <v>2</v>
      </c>
    </row>
    <row r="11983" spans="1:4" x14ac:dyDescent="0.25">
      <c r="A11983" s="1">
        <v>44483</v>
      </c>
      <c r="B11983">
        <v>1014905</v>
      </c>
      <c r="C11983">
        <v>3.2</v>
      </c>
      <c r="D11983">
        <v>4</v>
      </c>
    </row>
    <row r="11984" spans="1:4" x14ac:dyDescent="0.25">
      <c r="A11984" s="1">
        <v>44483</v>
      </c>
      <c r="B11984">
        <v>1014906</v>
      </c>
      <c r="C11984">
        <v>6.65</v>
      </c>
      <c r="D11984">
        <v>4</v>
      </c>
    </row>
    <row r="11985" spans="1:4" x14ac:dyDescent="0.25">
      <c r="A11985" s="1">
        <v>44483</v>
      </c>
      <c r="B11985">
        <v>1014907</v>
      </c>
      <c r="C11985">
        <v>3.05</v>
      </c>
      <c r="D11985">
        <v>2</v>
      </c>
    </row>
    <row r="11986" spans="1:4" x14ac:dyDescent="0.25">
      <c r="A11986" s="1">
        <v>44483</v>
      </c>
      <c r="B11986">
        <v>1014908</v>
      </c>
      <c r="C11986">
        <v>2.9</v>
      </c>
      <c r="D11986">
        <v>3</v>
      </c>
    </row>
    <row r="11987" spans="1:4" x14ac:dyDescent="0.25">
      <c r="A11987" s="1">
        <v>44483</v>
      </c>
      <c r="B11987">
        <v>1014909</v>
      </c>
      <c r="C11987">
        <v>3.5</v>
      </c>
      <c r="D11987">
        <v>2</v>
      </c>
    </row>
    <row r="11988" spans="1:4" x14ac:dyDescent="0.25">
      <c r="A11988" s="1">
        <v>44483</v>
      </c>
      <c r="B11988">
        <v>1014910</v>
      </c>
      <c r="C11988">
        <v>6.35</v>
      </c>
      <c r="D11988">
        <v>4</v>
      </c>
    </row>
    <row r="11989" spans="1:4" x14ac:dyDescent="0.25">
      <c r="A11989" s="1">
        <v>44483</v>
      </c>
      <c r="B11989">
        <v>1014911</v>
      </c>
      <c r="C11989">
        <v>3.05</v>
      </c>
      <c r="D11989">
        <v>3</v>
      </c>
    </row>
    <row r="11990" spans="1:4" x14ac:dyDescent="0.25">
      <c r="A11990" s="1">
        <v>44483</v>
      </c>
      <c r="B11990">
        <v>1014912</v>
      </c>
      <c r="C11990">
        <v>3.05</v>
      </c>
      <c r="D11990">
        <v>2</v>
      </c>
    </row>
    <row r="11991" spans="1:4" x14ac:dyDescent="0.25">
      <c r="A11991" s="1">
        <v>44483</v>
      </c>
      <c r="B11991">
        <v>1014913</v>
      </c>
      <c r="C11991">
        <v>3.95</v>
      </c>
      <c r="D11991">
        <v>2</v>
      </c>
    </row>
    <row r="11992" spans="1:4" x14ac:dyDescent="0.25">
      <c r="A11992" s="1">
        <v>44483</v>
      </c>
      <c r="B11992">
        <v>1014914</v>
      </c>
      <c r="C11992">
        <v>5.3</v>
      </c>
      <c r="D11992">
        <v>4</v>
      </c>
    </row>
    <row r="11993" spans="1:4" x14ac:dyDescent="0.25">
      <c r="A11993" s="1">
        <v>44483</v>
      </c>
      <c r="B11993">
        <v>1014915</v>
      </c>
      <c r="C11993">
        <v>4.0999999999999996</v>
      </c>
      <c r="D11993">
        <v>3</v>
      </c>
    </row>
    <row r="11994" spans="1:4" x14ac:dyDescent="0.25">
      <c r="A11994" s="1">
        <v>44483</v>
      </c>
      <c r="B11994">
        <v>1014916</v>
      </c>
      <c r="C11994">
        <v>8.3000000000000007</v>
      </c>
      <c r="D11994">
        <v>6</v>
      </c>
    </row>
    <row r="11995" spans="1:4" x14ac:dyDescent="0.25">
      <c r="A11995" s="1">
        <v>44483</v>
      </c>
      <c r="B11995">
        <v>1014917</v>
      </c>
      <c r="C11995">
        <v>6.95</v>
      </c>
      <c r="D11995">
        <v>3</v>
      </c>
    </row>
    <row r="11996" spans="1:4" x14ac:dyDescent="0.25">
      <c r="A11996" s="1">
        <v>44483</v>
      </c>
      <c r="B11996">
        <v>1014918</v>
      </c>
      <c r="C11996">
        <v>5.3</v>
      </c>
      <c r="D11996">
        <v>4</v>
      </c>
    </row>
    <row r="11997" spans="1:4" x14ac:dyDescent="0.25">
      <c r="A11997" s="1">
        <v>44483</v>
      </c>
      <c r="B11997">
        <v>1014919</v>
      </c>
      <c r="C11997">
        <v>3.2</v>
      </c>
      <c r="D11997">
        <v>4</v>
      </c>
    </row>
    <row r="11998" spans="1:4" x14ac:dyDescent="0.25">
      <c r="A11998" s="1">
        <v>44483</v>
      </c>
      <c r="B11998">
        <v>1014920</v>
      </c>
      <c r="C11998">
        <v>3.5</v>
      </c>
      <c r="D11998">
        <v>2</v>
      </c>
    </row>
    <row r="11999" spans="1:4" x14ac:dyDescent="0.25">
      <c r="A11999" s="1">
        <v>44483</v>
      </c>
      <c r="B11999">
        <v>1014921</v>
      </c>
      <c r="C11999">
        <v>5.15</v>
      </c>
      <c r="D11999">
        <v>3</v>
      </c>
    </row>
    <row r="12000" spans="1:4" x14ac:dyDescent="0.25">
      <c r="A12000" s="1">
        <v>44483</v>
      </c>
      <c r="B12000">
        <v>1014922</v>
      </c>
      <c r="C12000">
        <v>3.95</v>
      </c>
      <c r="D12000">
        <v>4</v>
      </c>
    </row>
    <row r="12001" spans="1:4" x14ac:dyDescent="0.25">
      <c r="A12001" s="1">
        <v>44483</v>
      </c>
      <c r="B12001">
        <v>1014923</v>
      </c>
      <c r="C12001">
        <v>3.2</v>
      </c>
      <c r="D12001">
        <v>3</v>
      </c>
    </row>
    <row r="12002" spans="1:4" x14ac:dyDescent="0.25">
      <c r="A12002" s="1">
        <v>44483</v>
      </c>
      <c r="B12002">
        <v>1014924</v>
      </c>
      <c r="C12002">
        <v>3.2</v>
      </c>
      <c r="D12002">
        <v>3</v>
      </c>
    </row>
    <row r="12003" spans="1:4" x14ac:dyDescent="0.25">
      <c r="A12003" s="1">
        <v>44483</v>
      </c>
      <c r="B12003">
        <v>1014925</v>
      </c>
      <c r="C12003">
        <v>3.95</v>
      </c>
      <c r="D12003">
        <v>4</v>
      </c>
    </row>
    <row r="12004" spans="1:4" x14ac:dyDescent="0.25">
      <c r="A12004" s="1">
        <v>44483</v>
      </c>
      <c r="B12004">
        <v>1014926</v>
      </c>
      <c r="C12004">
        <v>3.8</v>
      </c>
      <c r="D12004">
        <v>3</v>
      </c>
    </row>
    <row r="12005" spans="1:4" x14ac:dyDescent="0.25">
      <c r="A12005" s="1">
        <v>44483</v>
      </c>
      <c r="B12005">
        <v>1014927</v>
      </c>
      <c r="C12005">
        <v>3.05</v>
      </c>
      <c r="D12005">
        <v>2</v>
      </c>
    </row>
    <row r="12006" spans="1:4" x14ac:dyDescent="0.25">
      <c r="A12006" s="1">
        <v>44483</v>
      </c>
      <c r="B12006">
        <v>1014928</v>
      </c>
      <c r="C12006">
        <v>3.95</v>
      </c>
      <c r="D12006">
        <v>2</v>
      </c>
    </row>
    <row r="12007" spans="1:4" x14ac:dyDescent="0.25">
      <c r="A12007" s="1">
        <v>44483</v>
      </c>
      <c r="B12007">
        <v>1014929</v>
      </c>
      <c r="C12007">
        <v>3.05</v>
      </c>
      <c r="D12007">
        <v>3</v>
      </c>
    </row>
    <row r="12008" spans="1:4" x14ac:dyDescent="0.25">
      <c r="A12008" s="1">
        <v>44483</v>
      </c>
      <c r="B12008">
        <v>1014930</v>
      </c>
      <c r="C12008">
        <v>2.9</v>
      </c>
      <c r="D12008">
        <v>2</v>
      </c>
    </row>
    <row r="12009" spans="1:4" x14ac:dyDescent="0.25">
      <c r="A12009" s="1">
        <v>44483</v>
      </c>
      <c r="B12009">
        <v>1014931</v>
      </c>
      <c r="C12009">
        <v>3.8</v>
      </c>
      <c r="D12009">
        <v>2</v>
      </c>
    </row>
    <row r="12010" spans="1:4" x14ac:dyDescent="0.25">
      <c r="A12010" s="1">
        <v>44483</v>
      </c>
      <c r="B12010">
        <v>1014932</v>
      </c>
      <c r="C12010">
        <v>3.65</v>
      </c>
      <c r="D12010">
        <v>4</v>
      </c>
    </row>
    <row r="12011" spans="1:4" x14ac:dyDescent="0.25">
      <c r="A12011" s="1">
        <v>44483</v>
      </c>
      <c r="B12011">
        <v>1014933</v>
      </c>
      <c r="C12011">
        <v>4.0999999999999996</v>
      </c>
      <c r="D12011">
        <v>4</v>
      </c>
    </row>
    <row r="12012" spans="1:4" x14ac:dyDescent="0.25">
      <c r="A12012" s="1">
        <v>44483</v>
      </c>
      <c r="B12012">
        <v>1014934</v>
      </c>
      <c r="C12012">
        <v>4.55</v>
      </c>
      <c r="D12012">
        <v>4</v>
      </c>
    </row>
    <row r="12013" spans="1:4" x14ac:dyDescent="0.25">
      <c r="A12013" s="1">
        <v>44483</v>
      </c>
      <c r="B12013">
        <v>1014935</v>
      </c>
      <c r="C12013">
        <v>3.35</v>
      </c>
      <c r="D12013">
        <v>2</v>
      </c>
    </row>
    <row r="12014" spans="1:4" x14ac:dyDescent="0.25">
      <c r="A12014" s="1">
        <v>44483</v>
      </c>
      <c r="B12014">
        <v>1014936</v>
      </c>
      <c r="C12014">
        <v>5</v>
      </c>
      <c r="D12014">
        <v>2</v>
      </c>
    </row>
    <row r="12015" spans="1:4" x14ac:dyDescent="0.25">
      <c r="A12015" s="1">
        <v>44483</v>
      </c>
      <c r="B12015">
        <v>1014937</v>
      </c>
      <c r="C12015">
        <v>3.5</v>
      </c>
      <c r="D12015">
        <v>3</v>
      </c>
    </row>
    <row r="12016" spans="1:4" x14ac:dyDescent="0.25">
      <c r="A12016" s="1">
        <v>44483</v>
      </c>
      <c r="B12016">
        <v>1014938</v>
      </c>
      <c r="C12016">
        <v>3.5</v>
      </c>
      <c r="D12016">
        <v>3</v>
      </c>
    </row>
    <row r="12017" spans="1:4" x14ac:dyDescent="0.25">
      <c r="A12017" s="1">
        <v>44483</v>
      </c>
      <c r="B12017">
        <v>1014939</v>
      </c>
      <c r="C12017">
        <v>4.0999999999999996</v>
      </c>
      <c r="D12017">
        <v>3</v>
      </c>
    </row>
    <row r="12018" spans="1:4" x14ac:dyDescent="0.25">
      <c r="A12018" s="1">
        <v>44483</v>
      </c>
      <c r="B12018">
        <v>1014940</v>
      </c>
      <c r="C12018">
        <v>3.2</v>
      </c>
      <c r="D12018">
        <v>2</v>
      </c>
    </row>
    <row r="12019" spans="1:4" x14ac:dyDescent="0.25">
      <c r="A12019" s="1">
        <v>44483</v>
      </c>
      <c r="B12019">
        <v>1014941</v>
      </c>
      <c r="C12019">
        <v>3.95</v>
      </c>
      <c r="D12019">
        <v>3</v>
      </c>
    </row>
    <row r="12020" spans="1:4" x14ac:dyDescent="0.25">
      <c r="A12020" s="1">
        <v>44483</v>
      </c>
      <c r="B12020">
        <v>1014942</v>
      </c>
      <c r="C12020">
        <v>12.5</v>
      </c>
      <c r="D12020">
        <v>6</v>
      </c>
    </row>
    <row r="12021" spans="1:4" x14ac:dyDescent="0.25">
      <c r="A12021" s="1">
        <v>44483</v>
      </c>
      <c r="B12021">
        <v>1014943</v>
      </c>
      <c r="C12021">
        <v>5.3</v>
      </c>
      <c r="D12021">
        <v>4</v>
      </c>
    </row>
    <row r="12022" spans="1:4" x14ac:dyDescent="0.25">
      <c r="A12022" s="1">
        <v>44483</v>
      </c>
      <c r="B12022">
        <v>1014944</v>
      </c>
      <c r="C12022">
        <v>5.9</v>
      </c>
      <c r="D12022">
        <v>3</v>
      </c>
    </row>
    <row r="12023" spans="1:4" x14ac:dyDescent="0.25">
      <c r="A12023" s="1">
        <v>44483</v>
      </c>
      <c r="B12023">
        <v>1014945</v>
      </c>
      <c r="C12023">
        <v>5.6</v>
      </c>
      <c r="D12023">
        <v>3</v>
      </c>
    </row>
    <row r="12024" spans="1:4" x14ac:dyDescent="0.25">
      <c r="A12024" s="1">
        <v>44483</v>
      </c>
      <c r="B12024">
        <v>1014946</v>
      </c>
      <c r="C12024">
        <v>4.0999999999999996</v>
      </c>
      <c r="D12024">
        <v>3</v>
      </c>
    </row>
    <row r="12025" spans="1:4" x14ac:dyDescent="0.25">
      <c r="A12025" s="1">
        <v>44483</v>
      </c>
      <c r="B12025">
        <v>1014947</v>
      </c>
      <c r="C12025">
        <v>2.9</v>
      </c>
      <c r="D12025">
        <v>2</v>
      </c>
    </row>
    <row r="12026" spans="1:4" x14ac:dyDescent="0.25">
      <c r="A12026" s="1">
        <v>44483</v>
      </c>
      <c r="B12026">
        <v>1014948</v>
      </c>
      <c r="C12026">
        <v>10.4</v>
      </c>
      <c r="D12026">
        <v>6</v>
      </c>
    </row>
    <row r="12027" spans="1:4" x14ac:dyDescent="0.25">
      <c r="A12027" s="1">
        <v>44483</v>
      </c>
      <c r="B12027">
        <v>1014949</v>
      </c>
      <c r="C12027">
        <v>3.35</v>
      </c>
      <c r="D12027">
        <v>3</v>
      </c>
    </row>
    <row r="12028" spans="1:4" x14ac:dyDescent="0.25">
      <c r="A12028" s="1">
        <v>44483</v>
      </c>
      <c r="B12028">
        <v>1014950</v>
      </c>
      <c r="C12028">
        <v>10.25</v>
      </c>
      <c r="D12028">
        <v>6</v>
      </c>
    </row>
    <row r="12029" spans="1:4" x14ac:dyDescent="0.25">
      <c r="A12029" s="1">
        <v>44483</v>
      </c>
      <c r="B12029">
        <v>1014951</v>
      </c>
      <c r="C12029">
        <v>4.7</v>
      </c>
      <c r="D12029">
        <v>4</v>
      </c>
    </row>
    <row r="12030" spans="1:4" x14ac:dyDescent="0.25">
      <c r="A12030" s="1">
        <v>44483</v>
      </c>
      <c r="B12030">
        <v>1014952</v>
      </c>
      <c r="C12030">
        <v>7.7</v>
      </c>
      <c r="D12030">
        <v>3</v>
      </c>
    </row>
    <row r="12031" spans="1:4" x14ac:dyDescent="0.25">
      <c r="A12031" s="1">
        <v>44483</v>
      </c>
      <c r="B12031">
        <v>1014953</v>
      </c>
      <c r="C12031">
        <v>4.7</v>
      </c>
      <c r="D12031">
        <v>3</v>
      </c>
    </row>
    <row r="12032" spans="1:4" x14ac:dyDescent="0.25">
      <c r="A12032" s="1">
        <v>44483</v>
      </c>
      <c r="B12032">
        <v>1014954</v>
      </c>
      <c r="C12032">
        <v>6.2</v>
      </c>
      <c r="D12032">
        <v>3</v>
      </c>
    </row>
    <row r="12033" spans="1:4" x14ac:dyDescent="0.25">
      <c r="A12033" s="1">
        <v>44483</v>
      </c>
      <c r="B12033">
        <v>1014955</v>
      </c>
      <c r="C12033">
        <v>8</v>
      </c>
      <c r="D12033">
        <v>6</v>
      </c>
    </row>
    <row r="12034" spans="1:4" x14ac:dyDescent="0.25">
      <c r="A12034" s="1">
        <v>44483</v>
      </c>
      <c r="B12034">
        <v>1014956</v>
      </c>
      <c r="C12034">
        <v>6.8</v>
      </c>
      <c r="D12034">
        <v>5</v>
      </c>
    </row>
    <row r="12035" spans="1:4" x14ac:dyDescent="0.25">
      <c r="A12035" s="1">
        <v>44483</v>
      </c>
      <c r="B12035">
        <v>1014957</v>
      </c>
      <c r="C12035">
        <v>3.5</v>
      </c>
      <c r="D12035">
        <v>2</v>
      </c>
    </row>
    <row r="12036" spans="1:4" x14ac:dyDescent="0.25">
      <c r="A12036" s="1">
        <v>44483</v>
      </c>
      <c r="B12036">
        <v>1014958</v>
      </c>
      <c r="C12036">
        <v>9.1999999999999993</v>
      </c>
      <c r="D12036">
        <v>5</v>
      </c>
    </row>
    <row r="12037" spans="1:4" x14ac:dyDescent="0.25">
      <c r="A12037" s="1">
        <v>44483</v>
      </c>
      <c r="B12037">
        <v>1014959</v>
      </c>
      <c r="C12037">
        <v>2.9</v>
      </c>
      <c r="D12037">
        <v>3</v>
      </c>
    </row>
    <row r="12038" spans="1:4" x14ac:dyDescent="0.25">
      <c r="A12038" s="1">
        <v>44483</v>
      </c>
      <c r="B12038">
        <v>1014960</v>
      </c>
      <c r="C12038">
        <v>5.15</v>
      </c>
      <c r="D12038">
        <v>4</v>
      </c>
    </row>
    <row r="12039" spans="1:4" x14ac:dyDescent="0.25">
      <c r="A12039" s="1">
        <v>44483</v>
      </c>
      <c r="B12039">
        <v>1014961</v>
      </c>
      <c r="C12039">
        <v>5.9</v>
      </c>
      <c r="D12039">
        <v>4</v>
      </c>
    </row>
    <row r="12040" spans="1:4" x14ac:dyDescent="0.25">
      <c r="A12040" s="1">
        <v>44483</v>
      </c>
      <c r="B12040">
        <v>1014962</v>
      </c>
      <c r="C12040">
        <v>3.05</v>
      </c>
      <c r="D12040">
        <v>2</v>
      </c>
    </row>
    <row r="12041" spans="1:4" x14ac:dyDescent="0.25">
      <c r="A12041" s="1">
        <v>44483</v>
      </c>
      <c r="B12041">
        <v>1014963</v>
      </c>
      <c r="C12041">
        <v>6.8</v>
      </c>
      <c r="D12041">
        <v>5</v>
      </c>
    </row>
    <row r="12042" spans="1:4" x14ac:dyDescent="0.25">
      <c r="A12042" s="1">
        <v>44483</v>
      </c>
      <c r="B12042">
        <v>1014964</v>
      </c>
      <c r="C12042">
        <v>9.9499999999999993</v>
      </c>
      <c r="D12042">
        <v>5</v>
      </c>
    </row>
    <row r="12043" spans="1:4" x14ac:dyDescent="0.25">
      <c r="A12043" s="1">
        <v>44483</v>
      </c>
      <c r="B12043">
        <v>1014965</v>
      </c>
      <c r="C12043">
        <v>3.65</v>
      </c>
      <c r="D12043">
        <v>5</v>
      </c>
    </row>
    <row r="12044" spans="1:4" x14ac:dyDescent="0.25">
      <c r="A12044" s="1">
        <v>44483</v>
      </c>
      <c r="B12044">
        <v>1014966</v>
      </c>
      <c r="C12044">
        <v>6.5</v>
      </c>
      <c r="D12044">
        <v>4</v>
      </c>
    </row>
    <row r="12045" spans="1:4" x14ac:dyDescent="0.25">
      <c r="A12045" s="1">
        <v>44483</v>
      </c>
      <c r="B12045">
        <v>1014967</v>
      </c>
      <c r="C12045">
        <v>9.9499999999999993</v>
      </c>
      <c r="D12045">
        <v>5</v>
      </c>
    </row>
    <row r="12046" spans="1:4" x14ac:dyDescent="0.25">
      <c r="A12046" s="1">
        <v>44483</v>
      </c>
      <c r="B12046">
        <v>1014968</v>
      </c>
      <c r="C12046">
        <v>2.9</v>
      </c>
      <c r="D12046">
        <v>2</v>
      </c>
    </row>
    <row r="12047" spans="1:4" x14ac:dyDescent="0.25">
      <c r="A12047" s="1">
        <v>44483</v>
      </c>
      <c r="B12047">
        <v>1014969</v>
      </c>
      <c r="C12047">
        <v>3.8</v>
      </c>
      <c r="D12047">
        <v>6</v>
      </c>
    </row>
    <row r="12048" spans="1:4" x14ac:dyDescent="0.25">
      <c r="A12048" s="1">
        <v>44483</v>
      </c>
      <c r="B12048">
        <v>1014971</v>
      </c>
      <c r="C12048">
        <v>4.55</v>
      </c>
      <c r="D12048">
        <v>4</v>
      </c>
    </row>
    <row r="12049" spans="1:4" x14ac:dyDescent="0.25">
      <c r="A12049" s="1">
        <v>44483</v>
      </c>
      <c r="B12049">
        <v>1014972</v>
      </c>
      <c r="C12049">
        <v>3.05</v>
      </c>
      <c r="D12049">
        <v>5</v>
      </c>
    </row>
    <row r="12050" spans="1:4" x14ac:dyDescent="0.25">
      <c r="A12050" s="1">
        <v>44483</v>
      </c>
      <c r="B12050">
        <v>1014973</v>
      </c>
      <c r="C12050">
        <v>3.5</v>
      </c>
      <c r="D12050">
        <v>2</v>
      </c>
    </row>
    <row r="12051" spans="1:4" x14ac:dyDescent="0.25">
      <c r="A12051" s="1">
        <v>44483</v>
      </c>
      <c r="B12051">
        <v>1014974</v>
      </c>
      <c r="C12051">
        <v>3.2</v>
      </c>
      <c r="D12051">
        <v>2</v>
      </c>
    </row>
    <row r="12052" spans="1:4" x14ac:dyDescent="0.25">
      <c r="A12052" s="1">
        <v>44483</v>
      </c>
      <c r="B12052">
        <v>1014976</v>
      </c>
      <c r="C12052">
        <v>5.9</v>
      </c>
      <c r="D12052">
        <v>6</v>
      </c>
    </row>
    <row r="12053" spans="1:4" x14ac:dyDescent="0.25">
      <c r="A12053" s="1">
        <v>44483</v>
      </c>
      <c r="B12053">
        <v>1014977</v>
      </c>
      <c r="C12053">
        <v>5.15</v>
      </c>
      <c r="D12053">
        <v>4</v>
      </c>
    </row>
    <row r="12054" spans="1:4" x14ac:dyDescent="0.25">
      <c r="A12054" s="1">
        <v>44483</v>
      </c>
      <c r="B12054">
        <v>1014978</v>
      </c>
      <c r="C12054">
        <v>6.2</v>
      </c>
      <c r="D12054">
        <v>4</v>
      </c>
    </row>
    <row r="12055" spans="1:4" x14ac:dyDescent="0.25">
      <c r="A12055" s="1">
        <v>44483</v>
      </c>
      <c r="B12055">
        <v>1014979</v>
      </c>
      <c r="C12055">
        <v>3.2</v>
      </c>
      <c r="D12055">
        <v>2</v>
      </c>
    </row>
    <row r="12056" spans="1:4" x14ac:dyDescent="0.25">
      <c r="A12056" s="1">
        <v>44483</v>
      </c>
      <c r="B12056">
        <v>1014980</v>
      </c>
      <c r="C12056">
        <v>3.2</v>
      </c>
      <c r="D12056">
        <v>2</v>
      </c>
    </row>
    <row r="12057" spans="1:4" x14ac:dyDescent="0.25">
      <c r="A12057" s="1">
        <v>44483</v>
      </c>
      <c r="B12057">
        <v>1014981</v>
      </c>
      <c r="C12057">
        <v>2.9</v>
      </c>
      <c r="D12057">
        <v>3</v>
      </c>
    </row>
    <row r="12058" spans="1:4" x14ac:dyDescent="0.25">
      <c r="A12058" s="1">
        <v>44483</v>
      </c>
      <c r="B12058">
        <v>1014982</v>
      </c>
      <c r="C12058">
        <v>3.5</v>
      </c>
      <c r="D12058">
        <v>4</v>
      </c>
    </row>
    <row r="12059" spans="1:4" x14ac:dyDescent="0.25">
      <c r="A12059" s="1">
        <v>44483</v>
      </c>
      <c r="B12059">
        <v>1014983</v>
      </c>
      <c r="C12059">
        <v>3.8</v>
      </c>
      <c r="D12059">
        <v>3</v>
      </c>
    </row>
    <row r="12060" spans="1:4" x14ac:dyDescent="0.25">
      <c r="A12060" s="1">
        <v>44483</v>
      </c>
      <c r="B12060">
        <v>1014984</v>
      </c>
      <c r="C12060">
        <v>10.25</v>
      </c>
      <c r="D12060">
        <v>5</v>
      </c>
    </row>
    <row r="12061" spans="1:4" x14ac:dyDescent="0.25">
      <c r="A12061" s="1">
        <v>44483</v>
      </c>
      <c r="B12061">
        <v>1014985</v>
      </c>
      <c r="C12061">
        <v>2.9</v>
      </c>
      <c r="D12061">
        <v>2</v>
      </c>
    </row>
    <row r="12062" spans="1:4" x14ac:dyDescent="0.25">
      <c r="A12062" s="1">
        <v>44483</v>
      </c>
      <c r="B12062">
        <v>1014986</v>
      </c>
      <c r="C12062">
        <v>3.05</v>
      </c>
      <c r="D12062">
        <v>2</v>
      </c>
    </row>
    <row r="12063" spans="1:4" x14ac:dyDescent="0.25">
      <c r="A12063" s="1">
        <v>44483</v>
      </c>
      <c r="B12063">
        <v>1014987</v>
      </c>
      <c r="C12063">
        <v>2.9</v>
      </c>
      <c r="D12063">
        <v>2</v>
      </c>
    </row>
    <row r="12064" spans="1:4" x14ac:dyDescent="0.25">
      <c r="A12064" s="1">
        <v>44483</v>
      </c>
      <c r="B12064">
        <v>1014988</v>
      </c>
      <c r="C12064">
        <v>3.2</v>
      </c>
      <c r="D12064">
        <v>5</v>
      </c>
    </row>
    <row r="12065" spans="1:4" x14ac:dyDescent="0.25">
      <c r="A12065" s="1">
        <v>44483</v>
      </c>
      <c r="B12065">
        <v>1014989</v>
      </c>
      <c r="C12065">
        <v>3.05</v>
      </c>
      <c r="D12065">
        <v>2</v>
      </c>
    </row>
    <row r="12066" spans="1:4" x14ac:dyDescent="0.25">
      <c r="A12066" s="1">
        <v>44483</v>
      </c>
      <c r="B12066">
        <v>1014990</v>
      </c>
      <c r="C12066">
        <v>13.55</v>
      </c>
      <c r="D12066">
        <v>3</v>
      </c>
    </row>
    <row r="12067" spans="1:4" x14ac:dyDescent="0.25">
      <c r="A12067" s="1">
        <v>44483</v>
      </c>
      <c r="B12067">
        <v>1014991</v>
      </c>
      <c r="C12067">
        <v>3.95</v>
      </c>
      <c r="D12067">
        <v>3</v>
      </c>
    </row>
    <row r="12068" spans="1:4" x14ac:dyDescent="0.25">
      <c r="A12068" s="1">
        <v>44483</v>
      </c>
      <c r="B12068">
        <v>1014992</v>
      </c>
      <c r="C12068">
        <v>4.25</v>
      </c>
      <c r="D12068">
        <v>4</v>
      </c>
    </row>
    <row r="12069" spans="1:4" x14ac:dyDescent="0.25">
      <c r="A12069" s="1">
        <v>44483</v>
      </c>
      <c r="B12069">
        <v>1014994</v>
      </c>
      <c r="C12069">
        <v>4.0999999999999996</v>
      </c>
      <c r="D12069">
        <v>3</v>
      </c>
    </row>
    <row r="12070" spans="1:4" x14ac:dyDescent="0.25">
      <c r="A12070" s="1">
        <v>44483</v>
      </c>
      <c r="B12070">
        <v>1014995</v>
      </c>
      <c r="C12070">
        <v>3.05</v>
      </c>
      <c r="D12070">
        <v>2</v>
      </c>
    </row>
    <row r="12071" spans="1:4" x14ac:dyDescent="0.25">
      <c r="A12071" s="1">
        <v>44483</v>
      </c>
      <c r="B12071">
        <v>1014996</v>
      </c>
      <c r="C12071">
        <v>3.8</v>
      </c>
      <c r="D12071">
        <v>4</v>
      </c>
    </row>
    <row r="12072" spans="1:4" x14ac:dyDescent="0.25">
      <c r="A12072" s="1">
        <v>44483</v>
      </c>
      <c r="B12072">
        <v>1014997</v>
      </c>
      <c r="C12072">
        <v>3.95</v>
      </c>
      <c r="D12072">
        <v>4</v>
      </c>
    </row>
    <row r="12073" spans="1:4" x14ac:dyDescent="0.25">
      <c r="A12073" s="1">
        <v>44483</v>
      </c>
      <c r="B12073">
        <v>1014998</v>
      </c>
      <c r="C12073">
        <v>2.9</v>
      </c>
      <c r="D12073">
        <v>3</v>
      </c>
    </row>
    <row r="12074" spans="1:4" x14ac:dyDescent="0.25">
      <c r="A12074" s="1">
        <v>44483</v>
      </c>
      <c r="B12074">
        <v>1014999</v>
      </c>
      <c r="C12074">
        <v>3.2</v>
      </c>
      <c r="D12074">
        <v>2</v>
      </c>
    </row>
    <row r="12075" spans="1:4" x14ac:dyDescent="0.25">
      <c r="A12075" s="1">
        <v>44483</v>
      </c>
      <c r="B12075">
        <v>1015001</v>
      </c>
      <c r="C12075">
        <v>4.8499999999999996</v>
      </c>
      <c r="D12075">
        <v>4</v>
      </c>
    </row>
    <row r="12076" spans="1:4" x14ac:dyDescent="0.25">
      <c r="A12076" s="1">
        <v>44483</v>
      </c>
      <c r="B12076">
        <v>1015002</v>
      </c>
      <c r="C12076">
        <v>3.35</v>
      </c>
      <c r="D12076">
        <v>2</v>
      </c>
    </row>
    <row r="12077" spans="1:4" x14ac:dyDescent="0.25">
      <c r="A12077" s="1">
        <v>44483</v>
      </c>
      <c r="B12077">
        <v>1015003</v>
      </c>
      <c r="C12077">
        <v>6.95</v>
      </c>
      <c r="D12077">
        <v>6</v>
      </c>
    </row>
    <row r="12078" spans="1:4" x14ac:dyDescent="0.25">
      <c r="A12078" s="1">
        <v>44483</v>
      </c>
      <c r="B12078">
        <v>1015004</v>
      </c>
      <c r="C12078">
        <v>8.3000000000000007</v>
      </c>
      <c r="D12078">
        <v>6</v>
      </c>
    </row>
    <row r="12079" spans="1:4" x14ac:dyDescent="0.25">
      <c r="A12079" s="1">
        <v>44483</v>
      </c>
      <c r="B12079">
        <v>1015005</v>
      </c>
      <c r="C12079">
        <v>3.8</v>
      </c>
      <c r="D12079">
        <v>3</v>
      </c>
    </row>
    <row r="12080" spans="1:4" x14ac:dyDescent="0.25">
      <c r="A12080" s="1">
        <v>44483</v>
      </c>
      <c r="B12080">
        <v>1015006</v>
      </c>
      <c r="C12080">
        <v>4.4000000000000004</v>
      </c>
      <c r="D12080">
        <v>2</v>
      </c>
    </row>
    <row r="12081" spans="1:4" x14ac:dyDescent="0.25">
      <c r="A12081" s="1">
        <v>44483</v>
      </c>
      <c r="B12081">
        <v>1015007</v>
      </c>
      <c r="C12081">
        <v>3.2</v>
      </c>
      <c r="D12081">
        <v>3</v>
      </c>
    </row>
    <row r="12082" spans="1:4" x14ac:dyDescent="0.25">
      <c r="A12082" s="1">
        <v>44483</v>
      </c>
      <c r="B12082">
        <v>1015008</v>
      </c>
      <c r="C12082">
        <v>4.4000000000000004</v>
      </c>
      <c r="D12082">
        <v>4</v>
      </c>
    </row>
    <row r="12083" spans="1:4" x14ac:dyDescent="0.25">
      <c r="A12083" s="1">
        <v>44483</v>
      </c>
      <c r="B12083">
        <v>1015009</v>
      </c>
      <c r="C12083">
        <v>3.95</v>
      </c>
      <c r="D12083">
        <v>3</v>
      </c>
    </row>
    <row r="12084" spans="1:4" x14ac:dyDescent="0.25">
      <c r="A12084" s="1">
        <v>44483</v>
      </c>
      <c r="B12084">
        <v>1015010</v>
      </c>
      <c r="C12084">
        <v>3.35</v>
      </c>
      <c r="D12084">
        <v>2</v>
      </c>
    </row>
    <row r="12085" spans="1:4" x14ac:dyDescent="0.25">
      <c r="A12085" s="1">
        <v>44483</v>
      </c>
      <c r="B12085">
        <v>1015011</v>
      </c>
      <c r="C12085">
        <v>3.65</v>
      </c>
      <c r="D12085">
        <v>4</v>
      </c>
    </row>
    <row r="12086" spans="1:4" x14ac:dyDescent="0.25">
      <c r="A12086" s="1">
        <v>44483</v>
      </c>
      <c r="B12086">
        <v>1015012</v>
      </c>
      <c r="C12086">
        <v>7.4</v>
      </c>
      <c r="D12086">
        <v>4</v>
      </c>
    </row>
    <row r="12087" spans="1:4" x14ac:dyDescent="0.25">
      <c r="A12087" s="1">
        <v>44483</v>
      </c>
      <c r="B12087">
        <v>1015013</v>
      </c>
      <c r="C12087">
        <v>4.8499999999999996</v>
      </c>
      <c r="D12087">
        <v>4</v>
      </c>
    </row>
    <row r="12088" spans="1:4" x14ac:dyDescent="0.25">
      <c r="A12088" s="1">
        <v>44483</v>
      </c>
      <c r="B12088">
        <v>1015014</v>
      </c>
      <c r="C12088">
        <v>2.9</v>
      </c>
      <c r="D12088">
        <v>2</v>
      </c>
    </row>
    <row r="12089" spans="1:4" x14ac:dyDescent="0.25">
      <c r="A12089" s="1">
        <v>44483</v>
      </c>
      <c r="B12089">
        <v>1015015</v>
      </c>
      <c r="C12089">
        <v>3.5</v>
      </c>
      <c r="D12089">
        <v>4</v>
      </c>
    </row>
    <row r="12090" spans="1:4" x14ac:dyDescent="0.25">
      <c r="A12090" s="1">
        <v>44483</v>
      </c>
      <c r="B12090">
        <v>1015016</v>
      </c>
      <c r="C12090">
        <v>3.5</v>
      </c>
      <c r="D12090">
        <v>2</v>
      </c>
    </row>
    <row r="12091" spans="1:4" x14ac:dyDescent="0.25">
      <c r="A12091" s="1">
        <v>44483</v>
      </c>
      <c r="B12091">
        <v>1015017</v>
      </c>
      <c r="C12091">
        <v>5.45</v>
      </c>
      <c r="D12091">
        <v>4</v>
      </c>
    </row>
    <row r="12092" spans="1:4" x14ac:dyDescent="0.25">
      <c r="A12092" s="1">
        <v>44483</v>
      </c>
      <c r="B12092">
        <v>1015018</v>
      </c>
      <c r="C12092">
        <v>4.8499999999999996</v>
      </c>
      <c r="D12092">
        <v>4</v>
      </c>
    </row>
    <row r="12093" spans="1:4" x14ac:dyDescent="0.25">
      <c r="A12093" s="1">
        <v>44483</v>
      </c>
      <c r="B12093">
        <v>1015020</v>
      </c>
      <c r="C12093">
        <v>3.2</v>
      </c>
      <c r="D12093">
        <v>2</v>
      </c>
    </row>
    <row r="12094" spans="1:4" x14ac:dyDescent="0.25">
      <c r="A12094" s="1">
        <v>44483</v>
      </c>
      <c r="B12094">
        <v>1015021</v>
      </c>
      <c r="C12094">
        <v>4.0999999999999996</v>
      </c>
      <c r="D12094">
        <v>4</v>
      </c>
    </row>
    <row r="12095" spans="1:4" x14ac:dyDescent="0.25">
      <c r="A12095" s="1">
        <v>44483</v>
      </c>
      <c r="B12095">
        <v>1015022</v>
      </c>
      <c r="C12095">
        <v>3.35</v>
      </c>
      <c r="D12095">
        <v>2</v>
      </c>
    </row>
    <row r="12096" spans="1:4" x14ac:dyDescent="0.25">
      <c r="A12096" s="1">
        <v>44483</v>
      </c>
      <c r="B12096">
        <v>1015023</v>
      </c>
      <c r="C12096">
        <v>3.2</v>
      </c>
      <c r="D12096">
        <v>4</v>
      </c>
    </row>
    <row r="12097" spans="1:4" x14ac:dyDescent="0.25">
      <c r="A12097" s="1">
        <v>44483</v>
      </c>
      <c r="B12097">
        <v>1015024</v>
      </c>
      <c r="C12097">
        <v>2.9</v>
      </c>
      <c r="D12097">
        <v>2</v>
      </c>
    </row>
    <row r="12098" spans="1:4" x14ac:dyDescent="0.25">
      <c r="A12098" s="1">
        <v>44483</v>
      </c>
      <c r="B12098">
        <v>1015025</v>
      </c>
      <c r="C12098">
        <v>3.95</v>
      </c>
      <c r="D12098">
        <v>4</v>
      </c>
    </row>
    <row r="12099" spans="1:4" x14ac:dyDescent="0.25">
      <c r="A12099" s="1">
        <v>44483</v>
      </c>
      <c r="B12099">
        <v>1015026</v>
      </c>
      <c r="C12099">
        <v>3.95</v>
      </c>
      <c r="D12099">
        <v>3</v>
      </c>
    </row>
    <row r="12100" spans="1:4" x14ac:dyDescent="0.25">
      <c r="A12100" s="1">
        <v>44483</v>
      </c>
      <c r="B12100">
        <v>1015027</v>
      </c>
      <c r="C12100">
        <v>6.2</v>
      </c>
      <c r="D12100">
        <v>4</v>
      </c>
    </row>
    <row r="12101" spans="1:4" x14ac:dyDescent="0.25">
      <c r="A12101" s="1">
        <v>44483</v>
      </c>
      <c r="B12101">
        <v>1015028</v>
      </c>
      <c r="C12101">
        <v>3.95</v>
      </c>
      <c r="D12101">
        <v>2</v>
      </c>
    </row>
    <row r="12102" spans="1:4" x14ac:dyDescent="0.25">
      <c r="A12102" s="1">
        <v>44483</v>
      </c>
      <c r="B12102">
        <v>1015030</v>
      </c>
      <c r="C12102">
        <v>3.2</v>
      </c>
      <c r="D12102">
        <v>2</v>
      </c>
    </row>
    <row r="12103" spans="1:4" x14ac:dyDescent="0.25">
      <c r="A12103" s="1">
        <v>44483</v>
      </c>
      <c r="B12103">
        <v>1015031</v>
      </c>
      <c r="C12103">
        <v>3.65</v>
      </c>
      <c r="D12103">
        <v>4</v>
      </c>
    </row>
    <row r="12104" spans="1:4" x14ac:dyDescent="0.25">
      <c r="A12104" s="1">
        <v>44483</v>
      </c>
      <c r="B12104">
        <v>1015032</v>
      </c>
      <c r="C12104">
        <v>3.05</v>
      </c>
      <c r="D12104">
        <v>2</v>
      </c>
    </row>
    <row r="12105" spans="1:4" x14ac:dyDescent="0.25">
      <c r="A12105" s="1">
        <v>44483</v>
      </c>
      <c r="B12105">
        <v>1015033</v>
      </c>
      <c r="C12105">
        <v>3.2</v>
      </c>
      <c r="D12105">
        <v>2</v>
      </c>
    </row>
    <row r="12106" spans="1:4" x14ac:dyDescent="0.25">
      <c r="A12106" s="1">
        <v>44483</v>
      </c>
      <c r="B12106">
        <v>1015034</v>
      </c>
      <c r="C12106">
        <v>2.9</v>
      </c>
      <c r="D12106">
        <v>2</v>
      </c>
    </row>
    <row r="12107" spans="1:4" x14ac:dyDescent="0.25">
      <c r="A12107" s="1">
        <v>44483</v>
      </c>
      <c r="B12107">
        <v>1015035</v>
      </c>
      <c r="C12107">
        <v>5</v>
      </c>
      <c r="D12107">
        <v>3</v>
      </c>
    </row>
    <row r="12108" spans="1:4" x14ac:dyDescent="0.25">
      <c r="A12108" s="1">
        <v>44483</v>
      </c>
      <c r="B12108">
        <v>1015036</v>
      </c>
      <c r="C12108">
        <v>3.8</v>
      </c>
      <c r="D12108">
        <v>2</v>
      </c>
    </row>
    <row r="12109" spans="1:4" x14ac:dyDescent="0.25">
      <c r="A12109" s="1">
        <v>44483</v>
      </c>
      <c r="B12109">
        <v>1015037</v>
      </c>
      <c r="C12109">
        <v>4.25</v>
      </c>
      <c r="D12109">
        <v>4</v>
      </c>
    </row>
    <row r="12110" spans="1:4" x14ac:dyDescent="0.25">
      <c r="A12110" s="1">
        <v>44483</v>
      </c>
      <c r="B12110">
        <v>1015038</v>
      </c>
      <c r="C12110">
        <v>2.9</v>
      </c>
      <c r="D12110">
        <v>2</v>
      </c>
    </row>
    <row r="12111" spans="1:4" x14ac:dyDescent="0.25">
      <c r="A12111" s="1">
        <v>44483</v>
      </c>
      <c r="B12111">
        <v>1015039</v>
      </c>
      <c r="C12111">
        <v>5.15</v>
      </c>
      <c r="D12111">
        <v>4</v>
      </c>
    </row>
    <row r="12112" spans="1:4" x14ac:dyDescent="0.25">
      <c r="A12112" s="1">
        <v>44483</v>
      </c>
      <c r="B12112">
        <v>1015040</v>
      </c>
      <c r="C12112">
        <v>6.35</v>
      </c>
      <c r="D12112">
        <v>5</v>
      </c>
    </row>
    <row r="12113" spans="1:4" x14ac:dyDescent="0.25">
      <c r="A12113" s="1">
        <v>44483</v>
      </c>
      <c r="B12113">
        <v>1015041</v>
      </c>
      <c r="C12113">
        <v>3.65</v>
      </c>
      <c r="D12113">
        <v>2</v>
      </c>
    </row>
    <row r="12114" spans="1:4" x14ac:dyDescent="0.25">
      <c r="A12114" s="1">
        <v>44483</v>
      </c>
      <c r="B12114">
        <v>1015042</v>
      </c>
      <c r="C12114">
        <v>5.75</v>
      </c>
      <c r="D12114">
        <v>2</v>
      </c>
    </row>
    <row r="12115" spans="1:4" x14ac:dyDescent="0.25">
      <c r="A12115" s="1">
        <v>44483</v>
      </c>
      <c r="B12115">
        <v>1015043</v>
      </c>
      <c r="C12115">
        <v>3.35</v>
      </c>
      <c r="D12115">
        <v>2</v>
      </c>
    </row>
    <row r="12116" spans="1:4" x14ac:dyDescent="0.25">
      <c r="A12116" s="1">
        <v>44483</v>
      </c>
      <c r="B12116">
        <v>1015044</v>
      </c>
      <c r="C12116">
        <v>8.15</v>
      </c>
      <c r="D12116">
        <v>6</v>
      </c>
    </row>
    <row r="12117" spans="1:4" x14ac:dyDescent="0.25">
      <c r="A12117" s="1">
        <v>44483</v>
      </c>
      <c r="B12117">
        <v>1015045</v>
      </c>
      <c r="C12117">
        <v>6.2</v>
      </c>
      <c r="D12117">
        <v>3</v>
      </c>
    </row>
    <row r="12118" spans="1:4" x14ac:dyDescent="0.25">
      <c r="A12118" s="1">
        <v>44483</v>
      </c>
      <c r="B12118">
        <v>1015046</v>
      </c>
      <c r="C12118">
        <v>3.8</v>
      </c>
      <c r="D12118">
        <v>3</v>
      </c>
    </row>
    <row r="12119" spans="1:4" x14ac:dyDescent="0.25">
      <c r="A12119" s="1">
        <v>44483</v>
      </c>
      <c r="B12119">
        <v>1015047</v>
      </c>
      <c r="C12119">
        <v>2.9</v>
      </c>
      <c r="D12119">
        <v>4</v>
      </c>
    </row>
    <row r="12120" spans="1:4" x14ac:dyDescent="0.25">
      <c r="A12120" s="1">
        <v>44483</v>
      </c>
      <c r="B12120">
        <v>1015048</v>
      </c>
      <c r="C12120">
        <v>6.2</v>
      </c>
      <c r="D12120">
        <v>6</v>
      </c>
    </row>
    <row r="12121" spans="1:4" x14ac:dyDescent="0.25">
      <c r="A12121" s="1">
        <v>44483</v>
      </c>
      <c r="B12121">
        <v>1015049</v>
      </c>
      <c r="C12121">
        <v>5.9</v>
      </c>
      <c r="D12121">
        <v>5</v>
      </c>
    </row>
    <row r="12122" spans="1:4" x14ac:dyDescent="0.25">
      <c r="A12122" s="1">
        <v>44483</v>
      </c>
      <c r="B12122">
        <v>1015050</v>
      </c>
      <c r="C12122">
        <v>3.5</v>
      </c>
      <c r="D12122">
        <v>2</v>
      </c>
    </row>
    <row r="12123" spans="1:4" x14ac:dyDescent="0.25">
      <c r="A12123" s="1">
        <v>44483</v>
      </c>
      <c r="B12123">
        <v>1015051</v>
      </c>
      <c r="C12123">
        <v>5.6</v>
      </c>
      <c r="D12123">
        <v>3</v>
      </c>
    </row>
    <row r="12124" spans="1:4" x14ac:dyDescent="0.25">
      <c r="A12124" s="1">
        <v>44483</v>
      </c>
      <c r="B12124">
        <v>1015052</v>
      </c>
      <c r="C12124">
        <v>4.4000000000000004</v>
      </c>
      <c r="D12124">
        <v>3</v>
      </c>
    </row>
    <row r="12125" spans="1:4" x14ac:dyDescent="0.25">
      <c r="A12125" s="1">
        <v>44483</v>
      </c>
      <c r="B12125">
        <v>1015053</v>
      </c>
      <c r="C12125">
        <v>12.5</v>
      </c>
      <c r="D12125">
        <v>6</v>
      </c>
    </row>
    <row r="12126" spans="1:4" x14ac:dyDescent="0.25">
      <c r="A12126" s="1">
        <v>44483</v>
      </c>
      <c r="B12126">
        <v>1015054</v>
      </c>
      <c r="C12126">
        <v>5.9</v>
      </c>
      <c r="D12126">
        <v>2</v>
      </c>
    </row>
    <row r="12127" spans="1:4" x14ac:dyDescent="0.25">
      <c r="A12127" s="1">
        <v>44483</v>
      </c>
      <c r="B12127">
        <v>1015055</v>
      </c>
      <c r="C12127">
        <v>12.5</v>
      </c>
      <c r="D12127">
        <v>6</v>
      </c>
    </row>
    <row r="12128" spans="1:4" x14ac:dyDescent="0.25">
      <c r="A12128" s="1">
        <v>44483</v>
      </c>
      <c r="B12128">
        <v>1015056</v>
      </c>
      <c r="C12128">
        <v>9.65</v>
      </c>
      <c r="D12128">
        <v>5</v>
      </c>
    </row>
    <row r="12129" spans="1:4" x14ac:dyDescent="0.25">
      <c r="A12129" s="1">
        <v>44483</v>
      </c>
      <c r="B12129">
        <v>1015057</v>
      </c>
      <c r="C12129">
        <v>5.3</v>
      </c>
      <c r="D12129">
        <v>4</v>
      </c>
    </row>
    <row r="12130" spans="1:4" x14ac:dyDescent="0.25">
      <c r="A12130" s="1">
        <v>44483</v>
      </c>
      <c r="B12130">
        <v>1015058</v>
      </c>
      <c r="C12130">
        <v>3.5</v>
      </c>
      <c r="D12130">
        <v>3</v>
      </c>
    </row>
    <row r="12131" spans="1:4" x14ac:dyDescent="0.25">
      <c r="A12131" s="1">
        <v>44483</v>
      </c>
      <c r="B12131">
        <v>1015059</v>
      </c>
      <c r="C12131">
        <v>3.95</v>
      </c>
      <c r="D12131">
        <v>3</v>
      </c>
    </row>
    <row r="12132" spans="1:4" x14ac:dyDescent="0.25">
      <c r="A12132" s="1">
        <v>44483</v>
      </c>
      <c r="B12132">
        <v>1015060</v>
      </c>
      <c r="C12132">
        <v>4.8499999999999996</v>
      </c>
      <c r="D12132">
        <v>4</v>
      </c>
    </row>
    <row r="12133" spans="1:4" x14ac:dyDescent="0.25">
      <c r="A12133" s="1">
        <v>44483</v>
      </c>
      <c r="B12133">
        <v>1015061</v>
      </c>
      <c r="C12133">
        <v>6.05</v>
      </c>
      <c r="D12133">
        <v>4</v>
      </c>
    </row>
    <row r="12134" spans="1:4" x14ac:dyDescent="0.25">
      <c r="A12134" s="1">
        <v>44483</v>
      </c>
      <c r="B12134">
        <v>1015062</v>
      </c>
      <c r="C12134">
        <v>4.55</v>
      </c>
      <c r="D12134">
        <v>5</v>
      </c>
    </row>
    <row r="12135" spans="1:4" x14ac:dyDescent="0.25">
      <c r="A12135" s="1">
        <v>44483</v>
      </c>
      <c r="B12135">
        <v>1015063</v>
      </c>
      <c r="C12135">
        <v>5.75</v>
      </c>
      <c r="D12135">
        <v>3</v>
      </c>
    </row>
    <row r="12136" spans="1:4" x14ac:dyDescent="0.25">
      <c r="A12136" s="1">
        <v>44483</v>
      </c>
      <c r="B12136">
        <v>1015064</v>
      </c>
      <c r="C12136">
        <v>3.65</v>
      </c>
      <c r="D12136">
        <v>3</v>
      </c>
    </row>
    <row r="12137" spans="1:4" x14ac:dyDescent="0.25">
      <c r="A12137" s="1">
        <v>44483</v>
      </c>
      <c r="B12137">
        <v>1015065</v>
      </c>
      <c r="C12137">
        <v>4.55</v>
      </c>
      <c r="D12137">
        <v>3</v>
      </c>
    </row>
    <row r="12138" spans="1:4" x14ac:dyDescent="0.25">
      <c r="A12138" s="1">
        <v>44483</v>
      </c>
      <c r="B12138">
        <v>1015066</v>
      </c>
      <c r="C12138">
        <v>5.9</v>
      </c>
      <c r="D12138">
        <v>4</v>
      </c>
    </row>
    <row r="12139" spans="1:4" x14ac:dyDescent="0.25">
      <c r="A12139" s="1">
        <v>44483</v>
      </c>
      <c r="B12139">
        <v>1015067</v>
      </c>
      <c r="C12139">
        <v>4.8499999999999996</v>
      </c>
      <c r="D12139">
        <v>4</v>
      </c>
    </row>
    <row r="12140" spans="1:4" x14ac:dyDescent="0.25">
      <c r="A12140" s="1">
        <v>44483</v>
      </c>
      <c r="B12140">
        <v>1015068</v>
      </c>
      <c r="C12140">
        <v>2.9</v>
      </c>
      <c r="D12140">
        <v>2</v>
      </c>
    </row>
    <row r="12141" spans="1:4" x14ac:dyDescent="0.25">
      <c r="A12141" s="1">
        <v>44483</v>
      </c>
      <c r="B12141">
        <v>1015069</v>
      </c>
      <c r="C12141">
        <v>6.8</v>
      </c>
      <c r="D12141">
        <v>5</v>
      </c>
    </row>
    <row r="12142" spans="1:4" x14ac:dyDescent="0.25">
      <c r="A12142" s="1">
        <v>44483</v>
      </c>
      <c r="B12142">
        <v>1015070</v>
      </c>
      <c r="C12142">
        <v>3.65</v>
      </c>
      <c r="D12142">
        <v>5</v>
      </c>
    </row>
    <row r="12143" spans="1:4" x14ac:dyDescent="0.25">
      <c r="A12143" s="1">
        <v>44483</v>
      </c>
      <c r="B12143">
        <v>1015071</v>
      </c>
      <c r="C12143">
        <v>3.35</v>
      </c>
      <c r="D12143">
        <v>3</v>
      </c>
    </row>
    <row r="12144" spans="1:4" x14ac:dyDescent="0.25">
      <c r="A12144" s="1">
        <v>44483</v>
      </c>
      <c r="B12144">
        <v>1015072</v>
      </c>
      <c r="C12144">
        <v>3.35</v>
      </c>
      <c r="D12144">
        <v>3</v>
      </c>
    </row>
    <row r="12145" spans="1:4" x14ac:dyDescent="0.25">
      <c r="A12145" s="1">
        <v>44483</v>
      </c>
      <c r="B12145">
        <v>1015073</v>
      </c>
      <c r="C12145">
        <v>5.3</v>
      </c>
      <c r="D12145">
        <v>2</v>
      </c>
    </row>
    <row r="12146" spans="1:4" x14ac:dyDescent="0.25">
      <c r="A12146" s="1">
        <v>44483</v>
      </c>
      <c r="B12146">
        <v>1015074</v>
      </c>
      <c r="C12146">
        <v>3.5</v>
      </c>
      <c r="D12146">
        <v>2</v>
      </c>
    </row>
    <row r="12147" spans="1:4" x14ac:dyDescent="0.25">
      <c r="A12147" s="1">
        <v>44483</v>
      </c>
      <c r="B12147">
        <v>1015075</v>
      </c>
      <c r="C12147">
        <v>3.95</v>
      </c>
      <c r="D12147">
        <v>4</v>
      </c>
    </row>
    <row r="12148" spans="1:4" x14ac:dyDescent="0.25">
      <c r="A12148" s="1">
        <v>44483</v>
      </c>
      <c r="B12148">
        <v>1015076</v>
      </c>
      <c r="C12148">
        <v>5</v>
      </c>
      <c r="D12148">
        <v>6</v>
      </c>
    </row>
    <row r="12149" spans="1:4" x14ac:dyDescent="0.25">
      <c r="A12149" s="1">
        <v>44483</v>
      </c>
      <c r="B12149">
        <v>1015077</v>
      </c>
      <c r="C12149">
        <v>5.45</v>
      </c>
      <c r="D12149">
        <v>4</v>
      </c>
    </row>
    <row r="12150" spans="1:4" x14ac:dyDescent="0.25">
      <c r="A12150" s="1">
        <v>44483</v>
      </c>
      <c r="B12150">
        <v>1015078</v>
      </c>
      <c r="C12150">
        <v>3.8</v>
      </c>
      <c r="D12150">
        <v>4</v>
      </c>
    </row>
    <row r="12151" spans="1:4" x14ac:dyDescent="0.25">
      <c r="A12151" s="1">
        <v>44483</v>
      </c>
      <c r="B12151">
        <v>1015079</v>
      </c>
      <c r="C12151">
        <v>3.65</v>
      </c>
      <c r="D12151">
        <v>3</v>
      </c>
    </row>
    <row r="12152" spans="1:4" x14ac:dyDescent="0.25">
      <c r="A12152" s="1">
        <v>44483</v>
      </c>
      <c r="B12152">
        <v>1015080</v>
      </c>
      <c r="C12152">
        <v>4.0999999999999996</v>
      </c>
      <c r="D12152">
        <v>5</v>
      </c>
    </row>
    <row r="12153" spans="1:4" x14ac:dyDescent="0.25">
      <c r="A12153" s="1">
        <v>44483</v>
      </c>
      <c r="B12153">
        <v>1015081</v>
      </c>
      <c r="C12153">
        <v>5.45</v>
      </c>
      <c r="D12153">
        <v>4</v>
      </c>
    </row>
    <row r="12154" spans="1:4" x14ac:dyDescent="0.25">
      <c r="A12154" s="1">
        <v>44483</v>
      </c>
      <c r="B12154">
        <v>1015082</v>
      </c>
      <c r="C12154">
        <v>4.55</v>
      </c>
      <c r="D12154">
        <v>3</v>
      </c>
    </row>
    <row r="12155" spans="1:4" x14ac:dyDescent="0.25">
      <c r="A12155" s="1">
        <v>44483</v>
      </c>
      <c r="B12155">
        <v>1015083</v>
      </c>
      <c r="C12155">
        <v>4.4000000000000004</v>
      </c>
      <c r="D12155">
        <v>3</v>
      </c>
    </row>
    <row r="12156" spans="1:4" x14ac:dyDescent="0.25">
      <c r="A12156" s="1">
        <v>44483</v>
      </c>
      <c r="B12156">
        <v>1015084</v>
      </c>
      <c r="C12156">
        <v>3.05</v>
      </c>
      <c r="D12156">
        <v>2</v>
      </c>
    </row>
    <row r="12157" spans="1:4" x14ac:dyDescent="0.25">
      <c r="A12157" s="1">
        <v>44483</v>
      </c>
      <c r="B12157">
        <v>1015085</v>
      </c>
      <c r="C12157">
        <v>2.9</v>
      </c>
      <c r="D12157">
        <v>2</v>
      </c>
    </row>
    <row r="12158" spans="1:4" x14ac:dyDescent="0.25">
      <c r="A12158" s="1">
        <v>44483</v>
      </c>
      <c r="B12158">
        <v>1015086</v>
      </c>
      <c r="C12158">
        <v>4.4000000000000004</v>
      </c>
      <c r="D12158">
        <v>3</v>
      </c>
    </row>
    <row r="12159" spans="1:4" x14ac:dyDescent="0.25">
      <c r="A12159" s="1">
        <v>44483</v>
      </c>
      <c r="B12159">
        <v>1015087</v>
      </c>
      <c r="C12159">
        <v>4.55</v>
      </c>
      <c r="D12159">
        <v>4</v>
      </c>
    </row>
    <row r="12160" spans="1:4" x14ac:dyDescent="0.25">
      <c r="A12160" s="1">
        <v>44483</v>
      </c>
      <c r="B12160">
        <v>1015088</v>
      </c>
      <c r="C12160">
        <v>4.7</v>
      </c>
      <c r="D12160">
        <v>3</v>
      </c>
    </row>
    <row r="12161" spans="1:4" x14ac:dyDescent="0.25">
      <c r="A12161" s="1">
        <v>44483</v>
      </c>
      <c r="B12161">
        <v>1015089</v>
      </c>
      <c r="C12161">
        <v>3.05</v>
      </c>
      <c r="D12161">
        <v>3</v>
      </c>
    </row>
    <row r="12162" spans="1:4" x14ac:dyDescent="0.25">
      <c r="A12162" s="1">
        <v>44483</v>
      </c>
      <c r="B12162">
        <v>1015090</v>
      </c>
      <c r="C12162">
        <v>6.2</v>
      </c>
      <c r="D12162">
        <v>3</v>
      </c>
    </row>
    <row r="12163" spans="1:4" x14ac:dyDescent="0.25">
      <c r="A12163" s="1">
        <v>44483</v>
      </c>
      <c r="B12163">
        <v>1015091</v>
      </c>
      <c r="C12163">
        <v>5.15</v>
      </c>
      <c r="D12163">
        <v>4</v>
      </c>
    </row>
    <row r="12164" spans="1:4" x14ac:dyDescent="0.25">
      <c r="A12164" s="1">
        <v>44483</v>
      </c>
      <c r="B12164">
        <v>1015092</v>
      </c>
      <c r="C12164">
        <v>3.5</v>
      </c>
      <c r="D12164">
        <v>3</v>
      </c>
    </row>
    <row r="12165" spans="1:4" x14ac:dyDescent="0.25">
      <c r="A12165" s="1">
        <v>44483</v>
      </c>
      <c r="B12165">
        <v>1015093</v>
      </c>
      <c r="C12165">
        <v>3.05</v>
      </c>
      <c r="D12165">
        <v>4</v>
      </c>
    </row>
    <row r="12166" spans="1:4" x14ac:dyDescent="0.25">
      <c r="A12166" s="1">
        <v>44483</v>
      </c>
      <c r="B12166">
        <v>1015094</v>
      </c>
      <c r="C12166">
        <v>3.5</v>
      </c>
      <c r="D12166">
        <v>3</v>
      </c>
    </row>
    <row r="12167" spans="1:4" x14ac:dyDescent="0.25">
      <c r="A12167" s="1">
        <v>44483</v>
      </c>
      <c r="B12167">
        <v>1015095</v>
      </c>
      <c r="C12167">
        <v>6.2</v>
      </c>
      <c r="D12167">
        <v>5</v>
      </c>
    </row>
    <row r="12168" spans="1:4" x14ac:dyDescent="0.25">
      <c r="A12168" s="1">
        <v>44483</v>
      </c>
      <c r="B12168">
        <v>1015096</v>
      </c>
      <c r="C12168">
        <v>5.15</v>
      </c>
      <c r="D12168">
        <v>5</v>
      </c>
    </row>
    <row r="12169" spans="1:4" x14ac:dyDescent="0.25">
      <c r="A12169" s="1">
        <v>44483</v>
      </c>
      <c r="B12169">
        <v>1015097</v>
      </c>
      <c r="C12169">
        <v>4.8499999999999996</v>
      </c>
      <c r="D12169">
        <v>3</v>
      </c>
    </row>
    <row r="12170" spans="1:4" x14ac:dyDescent="0.25">
      <c r="A12170" s="1">
        <v>44483</v>
      </c>
      <c r="B12170">
        <v>1015098</v>
      </c>
      <c r="C12170">
        <v>5</v>
      </c>
      <c r="D12170">
        <v>4</v>
      </c>
    </row>
    <row r="12171" spans="1:4" x14ac:dyDescent="0.25">
      <c r="A12171" s="1">
        <v>44483</v>
      </c>
      <c r="B12171">
        <v>1015099</v>
      </c>
      <c r="C12171">
        <v>4.7</v>
      </c>
      <c r="D12171">
        <v>3</v>
      </c>
    </row>
    <row r="12172" spans="1:4" x14ac:dyDescent="0.25">
      <c r="A12172" s="1">
        <v>44483</v>
      </c>
      <c r="B12172">
        <v>1015100</v>
      </c>
      <c r="C12172">
        <v>3.95</v>
      </c>
      <c r="D12172">
        <v>3</v>
      </c>
    </row>
    <row r="12173" spans="1:4" x14ac:dyDescent="0.25">
      <c r="A12173" s="1">
        <v>44483</v>
      </c>
      <c r="B12173">
        <v>1015101</v>
      </c>
      <c r="C12173">
        <v>6.5</v>
      </c>
      <c r="D12173">
        <v>2</v>
      </c>
    </row>
    <row r="12174" spans="1:4" x14ac:dyDescent="0.25">
      <c r="A12174" s="1">
        <v>44483</v>
      </c>
      <c r="B12174">
        <v>1015102</v>
      </c>
      <c r="C12174">
        <v>3.5</v>
      </c>
      <c r="D12174">
        <v>2</v>
      </c>
    </row>
    <row r="12175" spans="1:4" x14ac:dyDescent="0.25">
      <c r="A12175" s="1">
        <v>44483</v>
      </c>
      <c r="B12175">
        <v>1015103</v>
      </c>
      <c r="C12175">
        <v>6.5</v>
      </c>
      <c r="D12175">
        <v>4</v>
      </c>
    </row>
    <row r="12176" spans="1:4" x14ac:dyDescent="0.25">
      <c r="A12176" s="1">
        <v>44483</v>
      </c>
      <c r="B12176">
        <v>1015104</v>
      </c>
      <c r="C12176">
        <v>3.5</v>
      </c>
      <c r="D12176">
        <v>3</v>
      </c>
    </row>
    <row r="12177" spans="1:4" x14ac:dyDescent="0.25">
      <c r="A12177" s="1">
        <v>44483</v>
      </c>
      <c r="B12177">
        <v>1015105</v>
      </c>
      <c r="C12177">
        <v>7.55</v>
      </c>
      <c r="D12177">
        <v>5</v>
      </c>
    </row>
    <row r="12178" spans="1:4" x14ac:dyDescent="0.25">
      <c r="A12178" s="1">
        <v>44483</v>
      </c>
      <c r="B12178">
        <v>1015106</v>
      </c>
      <c r="C12178">
        <v>3.95</v>
      </c>
      <c r="D12178">
        <v>2</v>
      </c>
    </row>
    <row r="12179" spans="1:4" x14ac:dyDescent="0.25">
      <c r="A12179" s="1">
        <v>44483</v>
      </c>
      <c r="B12179">
        <v>1015107</v>
      </c>
      <c r="C12179">
        <v>3.35</v>
      </c>
      <c r="D12179">
        <v>5</v>
      </c>
    </row>
    <row r="12180" spans="1:4" x14ac:dyDescent="0.25">
      <c r="A12180" s="1">
        <v>44483</v>
      </c>
      <c r="B12180">
        <v>1015108</v>
      </c>
      <c r="C12180">
        <v>5.15</v>
      </c>
      <c r="D12180">
        <v>3</v>
      </c>
    </row>
    <row r="12181" spans="1:4" x14ac:dyDescent="0.25">
      <c r="A12181" s="1">
        <v>44483</v>
      </c>
      <c r="B12181">
        <v>1015109</v>
      </c>
      <c r="C12181">
        <v>3.2</v>
      </c>
      <c r="D12181">
        <v>2</v>
      </c>
    </row>
    <row r="12182" spans="1:4" x14ac:dyDescent="0.25">
      <c r="A12182" s="1">
        <v>44483</v>
      </c>
      <c r="B12182">
        <v>1015110</v>
      </c>
      <c r="C12182">
        <v>3.65</v>
      </c>
      <c r="D12182">
        <v>3</v>
      </c>
    </row>
    <row r="12183" spans="1:4" x14ac:dyDescent="0.25">
      <c r="A12183" s="1">
        <v>44483</v>
      </c>
      <c r="B12183">
        <v>1015111</v>
      </c>
      <c r="C12183">
        <v>2.9</v>
      </c>
      <c r="D12183">
        <v>3</v>
      </c>
    </row>
    <row r="12184" spans="1:4" x14ac:dyDescent="0.25">
      <c r="A12184" s="1">
        <v>44483</v>
      </c>
      <c r="B12184">
        <v>1015112</v>
      </c>
      <c r="C12184">
        <v>4.0999999999999996</v>
      </c>
      <c r="D12184">
        <v>3</v>
      </c>
    </row>
    <row r="12185" spans="1:4" x14ac:dyDescent="0.25">
      <c r="A12185" s="1">
        <v>44483</v>
      </c>
      <c r="B12185">
        <v>1015113</v>
      </c>
      <c r="C12185">
        <v>3.95</v>
      </c>
      <c r="D12185">
        <v>2</v>
      </c>
    </row>
    <row r="12186" spans="1:4" x14ac:dyDescent="0.25">
      <c r="A12186" s="1">
        <v>44483</v>
      </c>
      <c r="B12186">
        <v>1015114</v>
      </c>
      <c r="C12186">
        <v>3.5</v>
      </c>
      <c r="D12186">
        <v>2</v>
      </c>
    </row>
    <row r="12187" spans="1:4" x14ac:dyDescent="0.25">
      <c r="A12187" s="1">
        <v>44483</v>
      </c>
      <c r="B12187">
        <v>1015115</v>
      </c>
      <c r="C12187">
        <v>6.5</v>
      </c>
      <c r="D12187">
        <v>2</v>
      </c>
    </row>
    <row r="12188" spans="1:4" x14ac:dyDescent="0.25">
      <c r="A12188" s="1">
        <v>44483</v>
      </c>
      <c r="B12188">
        <v>1015116</v>
      </c>
      <c r="C12188">
        <v>3.8</v>
      </c>
      <c r="D12188">
        <v>4</v>
      </c>
    </row>
    <row r="12189" spans="1:4" x14ac:dyDescent="0.25">
      <c r="A12189" s="1">
        <v>44483</v>
      </c>
      <c r="B12189">
        <v>1015117</v>
      </c>
      <c r="C12189">
        <v>2.9</v>
      </c>
      <c r="D12189">
        <v>2</v>
      </c>
    </row>
    <row r="12190" spans="1:4" x14ac:dyDescent="0.25">
      <c r="A12190" s="1">
        <v>44483</v>
      </c>
      <c r="B12190">
        <v>1015118</v>
      </c>
      <c r="C12190">
        <v>4.25</v>
      </c>
      <c r="D12190">
        <v>2</v>
      </c>
    </row>
    <row r="12191" spans="1:4" x14ac:dyDescent="0.25">
      <c r="A12191" s="1">
        <v>44483</v>
      </c>
      <c r="B12191">
        <v>1015119</v>
      </c>
      <c r="C12191">
        <v>4.55</v>
      </c>
      <c r="D12191">
        <v>4</v>
      </c>
    </row>
    <row r="12192" spans="1:4" x14ac:dyDescent="0.25">
      <c r="A12192" s="1">
        <v>44483</v>
      </c>
      <c r="B12192">
        <v>1015120</v>
      </c>
      <c r="C12192">
        <v>5</v>
      </c>
      <c r="D12192">
        <v>4</v>
      </c>
    </row>
    <row r="12193" spans="1:4" x14ac:dyDescent="0.25">
      <c r="A12193" s="1">
        <v>44483</v>
      </c>
      <c r="B12193">
        <v>1015121</v>
      </c>
      <c r="C12193">
        <v>3.2</v>
      </c>
      <c r="D12193">
        <v>3</v>
      </c>
    </row>
    <row r="12194" spans="1:4" x14ac:dyDescent="0.25">
      <c r="A12194" s="1">
        <v>44483</v>
      </c>
      <c r="B12194">
        <v>1015122</v>
      </c>
      <c r="C12194">
        <v>4.25</v>
      </c>
      <c r="D12194">
        <v>5</v>
      </c>
    </row>
    <row r="12195" spans="1:4" x14ac:dyDescent="0.25">
      <c r="A12195" s="1">
        <v>44483</v>
      </c>
      <c r="B12195">
        <v>1015123</v>
      </c>
      <c r="C12195">
        <v>4.4000000000000004</v>
      </c>
      <c r="D12195">
        <v>2</v>
      </c>
    </row>
    <row r="12196" spans="1:4" x14ac:dyDescent="0.25">
      <c r="A12196" s="1">
        <v>44483</v>
      </c>
      <c r="B12196">
        <v>1015124</v>
      </c>
      <c r="C12196">
        <v>6.35</v>
      </c>
      <c r="D12196">
        <v>4</v>
      </c>
    </row>
    <row r="12197" spans="1:4" x14ac:dyDescent="0.25">
      <c r="A12197" s="1">
        <v>44483</v>
      </c>
      <c r="B12197">
        <v>1015125</v>
      </c>
      <c r="C12197">
        <v>5.6</v>
      </c>
      <c r="D12197">
        <v>4</v>
      </c>
    </row>
    <row r="12198" spans="1:4" x14ac:dyDescent="0.25">
      <c r="A12198" s="1">
        <v>44483</v>
      </c>
      <c r="B12198">
        <v>1015126</v>
      </c>
      <c r="C12198">
        <v>3.2</v>
      </c>
      <c r="D12198">
        <v>2</v>
      </c>
    </row>
    <row r="12199" spans="1:4" x14ac:dyDescent="0.25">
      <c r="A12199" s="1">
        <v>44483</v>
      </c>
      <c r="B12199">
        <v>1015127</v>
      </c>
      <c r="C12199">
        <v>4.8499999999999996</v>
      </c>
      <c r="D12199">
        <v>4</v>
      </c>
    </row>
    <row r="12200" spans="1:4" x14ac:dyDescent="0.25">
      <c r="A12200" s="1">
        <v>44483</v>
      </c>
      <c r="B12200">
        <v>1015128</v>
      </c>
      <c r="C12200">
        <v>9.9499999999999993</v>
      </c>
      <c r="D12200">
        <v>5</v>
      </c>
    </row>
    <row r="12201" spans="1:4" x14ac:dyDescent="0.25">
      <c r="A12201" s="1">
        <v>44483</v>
      </c>
      <c r="B12201">
        <v>1015129</v>
      </c>
      <c r="C12201">
        <v>6.65</v>
      </c>
      <c r="D12201">
        <v>4</v>
      </c>
    </row>
    <row r="12202" spans="1:4" x14ac:dyDescent="0.25">
      <c r="A12202" s="1">
        <v>44483</v>
      </c>
      <c r="B12202">
        <v>1015130</v>
      </c>
      <c r="C12202">
        <v>5.75</v>
      </c>
      <c r="D12202">
        <v>4</v>
      </c>
    </row>
    <row r="12203" spans="1:4" x14ac:dyDescent="0.25">
      <c r="A12203" s="1">
        <v>44483</v>
      </c>
      <c r="B12203">
        <v>1015131</v>
      </c>
      <c r="C12203">
        <v>5.15</v>
      </c>
      <c r="D12203">
        <v>4</v>
      </c>
    </row>
    <row r="12204" spans="1:4" x14ac:dyDescent="0.25">
      <c r="A12204" s="1">
        <v>44483</v>
      </c>
      <c r="B12204">
        <v>1015132</v>
      </c>
      <c r="C12204">
        <v>5.15</v>
      </c>
      <c r="D12204">
        <v>4</v>
      </c>
    </row>
    <row r="12205" spans="1:4" x14ac:dyDescent="0.25">
      <c r="A12205" s="1">
        <v>44483</v>
      </c>
      <c r="B12205">
        <v>1015133</v>
      </c>
      <c r="C12205">
        <v>6.8</v>
      </c>
      <c r="D12205">
        <v>4</v>
      </c>
    </row>
    <row r="12206" spans="1:4" x14ac:dyDescent="0.25">
      <c r="A12206" s="1">
        <v>44483</v>
      </c>
      <c r="B12206">
        <v>1015134</v>
      </c>
      <c r="C12206">
        <v>3.2</v>
      </c>
      <c r="D12206">
        <v>3</v>
      </c>
    </row>
    <row r="12207" spans="1:4" x14ac:dyDescent="0.25">
      <c r="A12207" s="1">
        <v>44483</v>
      </c>
      <c r="B12207">
        <v>1015135</v>
      </c>
      <c r="C12207">
        <v>4.55</v>
      </c>
      <c r="D12207">
        <v>3</v>
      </c>
    </row>
    <row r="12208" spans="1:4" x14ac:dyDescent="0.25">
      <c r="A12208" s="1">
        <v>44483</v>
      </c>
      <c r="B12208">
        <v>1015136</v>
      </c>
      <c r="C12208">
        <v>2.9</v>
      </c>
      <c r="D12208">
        <v>2</v>
      </c>
    </row>
    <row r="12209" spans="1:4" x14ac:dyDescent="0.25">
      <c r="A12209" s="1">
        <v>44483</v>
      </c>
      <c r="B12209">
        <v>1015137</v>
      </c>
      <c r="C12209">
        <v>2.9</v>
      </c>
      <c r="D12209">
        <v>2</v>
      </c>
    </row>
    <row r="12210" spans="1:4" x14ac:dyDescent="0.25">
      <c r="A12210" s="1">
        <v>44483</v>
      </c>
      <c r="B12210">
        <v>1015138</v>
      </c>
      <c r="C12210">
        <v>3.5</v>
      </c>
      <c r="D12210">
        <v>3</v>
      </c>
    </row>
    <row r="12211" spans="1:4" x14ac:dyDescent="0.25">
      <c r="A12211" s="1">
        <v>44483</v>
      </c>
      <c r="B12211">
        <v>1015139</v>
      </c>
      <c r="C12211">
        <v>3.35</v>
      </c>
      <c r="D12211">
        <v>3</v>
      </c>
    </row>
    <row r="12212" spans="1:4" x14ac:dyDescent="0.25">
      <c r="A12212" s="1">
        <v>44483</v>
      </c>
      <c r="B12212">
        <v>1015140</v>
      </c>
      <c r="C12212">
        <v>18.5</v>
      </c>
      <c r="D12212">
        <v>2</v>
      </c>
    </row>
    <row r="12213" spans="1:4" x14ac:dyDescent="0.25">
      <c r="A12213" s="1">
        <v>44483</v>
      </c>
      <c r="B12213">
        <v>1015141</v>
      </c>
      <c r="C12213">
        <v>3.8</v>
      </c>
      <c r="D12213">
        <v>2</v>
      </c>
    </row>
    <row r="12214" spans="1:4" x14ac:dyDescent="0.25">
      <c r="A12214" s="1">
        <v>44483</v>
      </c>
      <c r="B12214">
        <v>1015142</v>
      </c>
      <c r="C12214">
        <v>7.85</v>
      </c>
      <c r="D12214">
        <v>4</v>
      </c>
    </row>
    <row r="12215" spans="1:4" x14ac:dyDescent="0.25">
      <c r="A12215" s="1">
        <v>44483</v>
      </c>
      <c r="B12215">
        <v>1015144</v>
      </c>
      <c r="C12215">
        <v>2.9</v>
      </c>
      <c r="D12215">
        <v>2</v>
      </c>
    </row>
    <row r="12216" spans="1:4" x14ac:dyDescent="0.25">
      <c r="A12216" s="1">
        <v>44483</v>
      </c>
      <c r="B12216">
        <v>1015145</v>
      </c>
      <c r="C12216">
        <v>3.5</v>
      </c>
      <c r="D12216">
        <v>5</v>
      </c>
    </row>
    <row r="12217" spans="1:4" x14ac:dyDescent="0.25">
      <c r="A12217" s="1">
        <v>44483</v>
      </c>
      <c r="B12217">
        <v>1015146</v>
      </c>
      <c r="C12217">
        <v>3.95</v>
      </c>
      <c r="D12217">
        <v>3</v>
      </c>
    </row>
    <row r="12218" spans="1:4" x14ac:dyDescent="0.25">
      <c r="A12218" s="1">
        <v>44483</v>
      </c>
      <c r="B12218">
        <v>1015147</v>
      </c>
      <c r="C12218">
        <v>3.8</v>
      </c>
      <c r="D12218">
        <v>4</v>
      </c>
    </row>
    <row r="12219" spans="1:4" x14ac:dyDescent="0.25">
      <c r="A12219" s="1">
        <v>44483</v>
      </c>
      <c r="B12219">
        <v>1015148</v>
      </c>
      <c r="C12219">
        <v>3.2</v>
      </c>
      <c r="D12219">
        <v>2</v>
      </c>
    </row>
    <row r="12220" spans="1:4" x14ac:dyDescent="0.25">
      <c r="A12220" s="1">
        <v>44483</v>
      </c>
      <c r="B12220">
        <v>1015149</v>
      </c>
      <c r="C12220">
        <v>4.0999999999999996</v>
      </c>
      <c r="D12220">
        <v>4</v>
      </c>
    </row>
    <row r="12221" spans="1:4" x14ac:dyDescent="0.25">
      <c r="A12221" s="1">
        <v>44483</v>
      </c>
      <c r="B12221">
        <v>1015150</v>
      </c>
      <c r="C12221">
        <v>3.8</v>
      </c>
      <c r="D12221">
        <v>3</v>
      </c>
    </row>
    <row r="12222" spans="1:4" x14ac:dyDescent="0.25">
      <c r="A12222" s="1">
        <v>44483</v>
      </c>
      <c r="B12222">
        <v>1015151</v>
      </c>
      <c r="C12222">
        <v>6.8</v>
      </c>
      <c r="D12222">
        <v>5</v>
      </c>
    </row>
    <row r="12223" spans="1:4" x14ac:dyDescent="0.25">
      <c r="A12223" s="1">
        <v>44483</v>
      </c>
      <c r="B12223">
        <v>1015152</v>
      </c>
      <c r="C12223">
        <v>4.25</v>
      </c>
      <c r="D12223">
        <v>5</v>
      </c>
    </row>
    <row r="12224" spans="1:4" x14ac:dyDescent="0.25">
      <c r="A12224" s="1">
        <v>44483</v>
      </c>
      <c r="B12224">
        <v>1015153</v>
      </c>
      <c r="C12224">
        <v>3.35</v>
      </c>
      <c r="D12224">
        <v>2</v>
      </c>
    </row>
    <row r="12225" spans="1:4" x14ac:dyDescent="0.25">
      <c r="A12225" s="1">
        <v>44483</v>
      </c>
      <c r="B12225">
        <v>1015154</v>
      </c>
      <c r="C12225">
        <v>4.7</v>
      </c>
      <c r="D12225">
        <v>4</v>
      </c>
    </row>
    <row r="12226" spans="1:4" x14ac:dyDescent="0.25">
      <c r="A12226" s="1">
        <v>44483</v>
      </c>
      <c r="B12226">
        <v>1015155</v>
      </c>
      <c r="C12226">
        <v>5.15</v>
      </c>
      <c r="D12226">
        <v>4</v>
      </c>
    </row>
    <row r="12227" spans="1:4" x14ac:dyDescent="0.25">
      <c r="A12227" s="1">
        <v>44483</v>
      </c>
      <c r="B12227">
        <v>1015156</v>
      </c>
      <c r="C12227">
        <v>3.2</v>
      </c>
      <c r="D12227">
        <v>4</v>
      </c>
    </row>
    <row r="12228" spans="1:4" x14ac:dyDescent="0.25">
      <c r="A12228" s="1">
        <v>44483</v>
      </c>
      <c r="B12228">
        <v>1015157</v>
      </c>
      <c r="C12228">
        <v>5.3</v>
      </c>
      <c r="D12228">
        <v>5</v>
      </c>
    </row>
    <row r="12229" spans="1:4" x14ac:dyDescent="0.25">
      <c r="A12229" s="1">
        <v>44483</v>
      </c>
      <c r="B12229">
        <v>1015159</v>
      </c>
      <c r="C12229">
        <v>3.65</v>
      </c>
      <c r="D12229">
        <v>4</v>
      </c>
    </row>
    <row r="12230" spans="1:4" x14ac:dyDescent="0.25">
      <c r="A12230" s="1">
        <v>44483</v>
      </c>
      <c r="B12230">
        <v>1015160</v>
      </c>
      <c r="C12230">
        <v>3.05</v>
      </c>
      <c r="D12230">
        <v>2</v>
      </c>
    </row>
    <row r="12231" spans="1:4" x14ac:dyDescent="0.25">
      <c r="A12231" s="1">
        <v>44483</v>
      </c>
      <c r="B12231">
        <v>1015161</v>
      </c>
      <c r="C12231">
        <v>7.1</v>
      </c>
      <c r="D12231">
        <v>4</v>
      </c>
    </row>
    <row r="12232" spans="1:4" x14ac:dyDescent="0.25">
      <c r="A12232" s="1">
        <v>44483</v>
      </c>
      <c r="B12232">
        <v>1015162</v>
      </c>
      <c r="C12232">
        <v>4.25</v>
      </c>
      <c r="D12232">
        <v>5</v>
      </c>
    </row>
    <row r="12233" spans="1:4" x14ac:dyDescent="0.25">
      <c r="A12233" s="1">
        <v>44483</v>
      </c>
      <c r="B12233">
        <v>1015163</v>
      </c>
      <c r="C12233">
        <v>10.55</v>
      </c>
      <c r="D12233">
        <v>6</v>
      </c>
    </row>
    <row r="12234" spans="1:4" x14ac:dyDescent="0.25">
      <c r="A12234" s="1">
        <v>44483</v>
      </c>
      <c r="B12234">
        <v>1015164</v>
      </c>
      <c r="C12234">
        <v>11</v>
      </c>
      <c r="D12234">
        <v>6</v>
      </c>
    </row>
    <row r="12235" spans="1:4" x14ac:dyDescent="0.25">
      <c r="A12235" s="1">
        <v>44483</v>
      </c>
      <c r="B12235">
        <v>1015165</v>
      </c>
      <c r="C12235">
        <v>3.65</v>
      </c>
      <c r="D12235">
        <v>3</v>
      </c>
    </row>
    <row r="12236" spans="1:4" x14ac:dyDescent="0.25">
      <c r="A12236" s="1">
        <v>44483</v>
      </c>
      <c r="B12236">
        <v>1015166</v>
      </c>
      <c r="C12236">
        <v>3.35</v>
      </c>
      <c r="D12236">
        <v>3</v>
      </c>
    </row>
    <row r="12237" spans="1:4" x14ac:dyDescent="0.25">
      <c r="A12237" s="1">
        <v>44483</v>
      </c>
      <c r="B12237">
        <v>1015167</v>
      </c>
      <c r="C12237">
        <v>5.75</v>
      </c>
      <c r="D12237">
        <v>5</v>
      </c>
    </row>
    <row r="12238" spans="1:4" x14ac:dyDescent="0.25">
      <c r="A12238" s="1">
        <v>44483</v>
      </c>
      <c r="B12238">
        <v>1015168</v>
      </c>
      <c r="C12238">
        <v>2.9</v>
      </c>
      <c r="D12238">
        <v>2</v>
      </c>
    </row>
    <row r="12239" spans="1:4" x14ac:dyDescent="0.25">
      <c r="A12239" s="1">
        <v>44483</v>
      </c>
      <c r="B12239">
        <v>1015169</v>
      </c>
      <c r="C12239">
        <v>4.8499999999999996</v>
      </c>
      <c r="D12239">
        <v>4</v>
      </c>
    </row>
    <row r="12240" spans="1:4" x14ac:dyDescent="0.25">
      <c r="A12240" s="1">
        <v>44483</v>
      </c>
      <c r="B12240">
        <v>1015170</v>
      </c>
      <c r="C12240">
        <v>3.8</v>
      </c>
      <c r="D12240">
        <v>3</v>
      </c>
    </row>
    <row r="12241" spans="1:4" x14ac:dyDescent="0.25">
      <c r="A12241" s="1">
        <v>44483</v>
      </c>
      <c r="B12241">
        <v>1015171</v>
      </c>
      <c r="C12241">
        <v>3.65</v>
      </c>
      <c r="D12241">
        <v>2</v>
      </c>
    </row>
    <row r="12242" spans="1:4" x14ac:dyDescent="0.25">
      <c r="A12242" s="1">
        <v>44483</v>
      </c>
      <c r="B12242">
        <v>1015172</v>
      </c>
      <c r="C12242">
        <v>4.25</v>
      </c>
      <c r="D12242">
        <v>3</v>
      </c>
    </row>
    <row r="12243" spans="1:4" x14ac:dyDescent="0.25">
      <c r="A12243" s="1">
        <v>44483</v>
      </c>
      <c r="B12243">
        <v>1015173</v>
      </c>
      <c r="C12243">
        <v>4.25</v>
      </c>
      <c r="D12243">
        <v>4</v>
      </c>
    </row>
    <row r="12244" spans="1:4" x14ac:dyDescent="0.25">
      <c r="A12244" s="1">
        <v>44483</v>
      </c>
      <c r="B12244">
        <v>1015174</v>
      </c>
      <c r="C12244">
        <v>3.2</v>
      </c>
      <c r="D12244">
        <v>2</v>
      </c>
    </row>
    <row r="12245" spans="1:4" x14ac:dyDescent="0.25">
      <c r="A12245" s="1">
        <v>44483</v>
      </c>
      <c r="B12245">
        <v>1015175</v>
      </c>
      <c r="C12245">
        <v>4.8499999999999996</v>
      </c>
      <c r="D12245">
        <v>6</v>
      </c>
    </row>
    <row r="12246" spans="1:4" x14ac:dyDescent="0.25">
      <c r="A12246" s="1">
        <v>44483</v>
      </c>
      <c r="B12246">
        <v>1015176</v>
      </c>
      <c r="C12246">
        <v>3.35</v>
      </c>
      <c r="D12246">
        <v>2</v>
      </c>
    </row>
    <row r="12247" spans="1:4" x14ac:dyDescent="0.25">
      <c r="A12247" s="1">
        <v>44483</v>
      </c>
      <c r="B12247">
        <v>1015177</v>
      </c>
      <c r="C12247">
        <v>6.05</v>
      </c>
      <c r="D12247">
        <v>4</v>
      </c>
    </row>
    <row r="12248" spans="1:4" x14ac:dyDescent="0.25">
      <c r="A12248" s="1">
        <v>44483</v>
      </c>
      <c r="B12248">
        <v>1015178</v>
      </c>
      <c r="C12248">
        <v>3.2</v>
      </c>
      <c r="D12248">
        <v>5</v>
      </c>
    </row>
    <row r="12249" spans="1:4" x14ac:dyDescent="0.25">
      <c r="A12249" s="1">
        <v>44483</v>
      </c>
      <c r="B12249">
        <v>1015179</v>
      </c>
      <c r="C12249">
        <v>3.05</v>
      </c>
      <c r="D12249">
        <v>2</v>
      </c>
    </row>
    <row r="12250" spans="1:4" x14ac:dyDescent="0.25">
      <c r="A12250" s="1">
        <v>44483</v>
      </c>
      <c r="B12250">
        <v>1015180</v>
      </c>
      <c r="C12250">
        <v>4.0999999999999996</v>
      </c>
      <c r="D12250">
        <v>2</v>
      </c>
    </row>
    <row r="12251" spans="1:4" x14ac:dyDescent="0.25">
      <c r="A12251" s="1">
        <v>44483</v>
      </c>
      <c r="B12251">
        <v>1015181</v>
      </c>
      <c r="C12251">
        <v>4.7</v>
      </c>
      <c r="D12251">
        <v>3</v>
      </c>
    </row>
    <row r="12252" spans="1:4" x14ac:dyDescent="0.25">
      <c r="A12252" s="1">
        <v>44483</v>
      </c>
      <c r="B12252">
        <v>1015182</v>
      </c>
      <c r="C12252">
        <v>4.25</v>
      </c>
      <c r="D12252">
        <v>4</v>
      </c>
    </row>
    <row r="12253" spans="1:4" x14ac:dyDescent="0.25">
      <c r="A12253" s="1">
        <v>44483</v>
      </c>
      <c r="B12253">
        <v>1015183</v>
      </c>
      <c r="C12253">
        <v>3.05</v>
      </c>
      <c r="D12253">
        <v>2</v>
      </c>
    </row>
    <row r="12254" spans="1:4" x14ac:dyDescent="0.25">
      <c r="A12254" s="1">
        <v>44483</v>
      </c>
      <c r="B12254">
        <v>1015184</v>
      </c>
      <c r="C12254">
        <v>5.9</v>
      </c>
      <c r="D12254">
        <v>4</v>
      </c>
    </row>
    <row r="12255" spans="1:4" x14ac:dyDescent="0.25">
      <c r="A12255" s="1">
        <v>44483</v>
      </c>
      <c r="B12255">
        <v>1015185</v>
      </c>
      <c r="C12255">
        <v>3.35</v>
      </c>
      <c r="D12255">
        <v>3</v>
      </c>
    </row>
    <row r="12256" spans="1:4" x14ac:dyDescent="0.25">
      <c r="A12256" s="1">
        <v>44483</v>
      </c>
      <c r="B12256">
        <v>1015186</v>
      </c>
      <c r="C12256">
        <v>6.05</v>
      </c>
      <c r="D12256">
        <v>5</v>
      </c>
    </row>
    <row r="12257" spans="1:4" x14ac:dyDescent="0.25">
      <c r="A12257" s="1">
        <v>44483</v>
      </c>
      <c r="B12257">
        <v>1015187</v>
      </c>
      <c r="C12257">
        <v>4.4000000000000004</v>
      </c>
      <c r="D12257">
        <v>4</v>
      </c>
    </row>
    <row r="12258" spans="1:4" x14ac:dyDescent="0.25">
      <c r="A12258" s="1">
        <v>44483</v>
      </c>
      <c r="B12258">
        <v>1015188</v>
      </c>
      <c r="C12258">
        <v>3.2</v>
      </c>
      <c r="D12258">
        <v>2</v>
      </c>
    </row>
    <row r="12259" spans="1:4" x14ac:dyDescent="0.25">
      <c r="A12259" s="1">
        <v>44483</v>
      </c>
      <c r="B12259">
        <v>1015189</v>
      </c>
      <c r="C12259">
        <v>2.9</v>
      </c>
      <c r="D12259">
        <v>2</v>
      </c>
    </row>
    <row r="12260" spans="1:4" x14ac:dyDescent="0.25">
      <c r="A12260" s="1">
        <v>44483</v>
      </c>
      <c r="B12260">
        <v>1015190</v>
      </c>
      <c r="C12260">
        <v>3.65</v>
      </c>
      <c r="D12260">
        <v>5</v>
      </c>
    </row>
    <row r="12261" spans="1:4" x14ac:dyDescent="0.25">
      <c r="A12261" s="1">
        <v>44483</v>
      </c>
      <c r="B12261">
        <v>1015191</v>
      </c>
      <c r="C12261">
        <v>7.85</v>
      </c>
      <c r="D12261">
        <v>6</v>
      </c>
    </row>
    <row r="12262" spans="1:4" x14ac:dyDescent="0.25">
      <c r="A12262" s="1">
        <v>44483</v>
      </c>
      <c r="B12262">
        <v>1015192</v>
      </c>
      <c r="C12262">
        <v>2.9</v>
      </c>
      <c r="D12262">
        <v>2</v>
      </c>
    </row>
    <row r="12263" spans="1:4" x14ac:dyDescent="0.25">
      <c r="A12263" s="1">
        <v>44483</v>
      </c>
      <c r="B12263">
        <v>1015193</v>
      </c>
      <c r="C12263">
        <v>9.65</v>
      </c>
      <c r="D12263">
        <v>6</v>
      </c>
    </row>
    <row r="12264" spans="1:4" x14ac:dyDescent="0.25">
      <c r="A12264" s="1">
        <v>44483</v>
      </c>
      <c r="B12264">
        <v>1015194</v>
      </c>
      <c r="C12264">
        <v>3.5</v>
      </c>
      <c r="D12264">
        <v>2</v>
      </c>
    </row>
    <row r="12265" spans="1:4" x14ac:dyDescent="0.25">
      <c r="A12265" s="1">
        <v>44483</v>
      </c>
      <c r="B12265">
        <v>1015195</v>
      </c>
      <c r="C12265">
        <v>3.95</v>
      </c>
      <c r="D12265">
        <v>4</v>
      </c>
    </row>
    <row r="12266" spans="1:4" x14ac:dyDescent="0.25">
      <c r="A12266" s="1">
        <v>44483</v>
      </c>
      <c r="B12266">
        <v>1015196</v>
      </c>
      <c r="C12266">
        <v>5.15</v>
      </c>
      <c r="D12266">
        <v>3</v>
      </c>
    </row>
    <row r="12267" spans="1:4" x14ac:dyDescent="0.25">
      <c r="A12267" s="1">
        <v>44483</v>
      </c>
      <c r="B12267">
        <v>1015197</v>
      </c>
      <c r="C12267">
        <v>5.75</v>
      </c>
      <c r="D12267">
        <v>2</v>
      </c>
    </row>
    <row r="12268" spans="1:4" x14ac:dyDescent="0.25">
      <c r="A12268" s="1">
        <v>44483</v>
      </c>
      <c r="B12268">
        <v>1015198</v>
      </c>
      <c r="C12268">
        <v>3.35</v>
      </c>
      <c r="D12268">
        <v>3</v>
      </c>
    </row>
    <row r="12269" spans="1:4" x14ac:dyDescent="0.25">
      <c r="A12269" s="1">
        <v>44483</v>
      </c>
      <c r="B12269">
        <v>1015199</v>
      </c>
      <c r="C12269">
        <v>2.9</v>
      </c>
      <c r="D12269">
        <v>2</v>
      </c>
    </row>
    <row r="12270" spans="1:4" x14ac:dyDescent="0.25">
      <c r="A12270" s="1">
        <v>44483</v>
      </c>
      <c r="B12270">
        <v>1015200</v>
      </c>
      <c r="C12270">
        <v>3.05</v>
      </c>
      <c r="D12270">
        <v>2</v>
      </c>
    </row>
    <row r="12271" spans="1:4" x14ac:dyDescent="0.25">
      <c r="A12271" s="1">
        <v>44483</v>
      </c>
      <c r="B12271">
        <v>1015201</v>
      </c>
      <c r="C12271">
        <v>5.45</v>
      </c>
      <c r="D12271">
        <v>5</v>
      </c>
    </row>
    <row r="12272" spans="1:4" x14ac:dyDescent="0.25">
      <c r="A12272" s="1">
        <v>44483</v>
      </c>
      <c r="B12272">
        <v>1015202</v>
      </c>
      <c r="C12272">
        <v>4.7</v>
      </c>
      <c r="D12272">
        <v>3</v>
      </c>
    </row>
    <row r="12273" spans="1:4" x14ac:dyDescent="0.25">
      <c r="A12273" s="1">
        <v>44483</v>
      </c>
      <c r="B12273">
        <v>1015203</v>
      </c>
      <c r="C12273">
        <v>3.5</v>
      </c>
      <c r="D12273">
        <v>4</v>
      </c>
    </row>
    <row r="12274" spans="1:4" x14ac:dyDescent="0.25">
      <c r="A12274" s="1">
        <v>44483</v>
      </c>
      <c r="B12274">
        <v>1015204</v>
      </c>
      <c r="C12274">
        <v>8.6</v>
      </c>
      <c r="D12274">
        <v>6</v>
      </c>
    </row>
    <row r="12275" spans="1:4" x14ac:dyDescent="0.25">
      <c r="A12275" s="1">
        <v>44483</v>
      </c>
      <c r="B12275">
        <v>1015205</v>
      </c>
      <c r="C12275">
        <v>3.2</v>
      </c>
      <c r="D12275">
        <v>3</v>
      </c>
    </row>
    <row r="12276" spans="1:4" x14ac:dyDescent="0.25">
      <c r="A12276" s="1">
        <v>44483</v>
      </c>
      <c r="B12276">
        <v>1015206</v>
      </c>
      <c r="C12276">
        <v>3.2</v>
      </c>
      <c r="D12276">
        <v>2</v>
      </c>
    </row>
    <row r="12277" spans="1:4" x14ac:dyDescent="0.25">
      <c r="A12277" s="1">
        <v>44483</v>
      </c>
      <c r="B12277">
        <v>1015207</v>
      </c>
      <c r="C12277">
        <v>3.8</v>
      </c>
      <c r="D12277">
        <v>3</v>
      </c>
    </row>
    <row r="12278" spans="1:4" x14ac:dyDescent="0.25">
      <c r="A12278" s="1">
        <v>44483</v>
      </c>
      <c r="B12278">
        <v>1015208</v>
      </c>
      <c r="C12278">
        <v>7.7</v>
      </c>
      <c r="D12278">
        <v>6</v>
      </c>
    </row>
    <row r="12279" spans="1:4" x14ac:dyDescent="0.25">
      <c r="A12279" s="1">
        <v>44483</v>
      </c>
      <c r="B12279">
        <v>1015209</v>
      </c>
      <c r="C12279">
        <v>4.4000000000000004</v>
      </c>
      <c r="D12279">
        <v>4</v>
      </c>
    </row>
    <row r="12280" spans="1:4" x14ac:dyDescent="0.25">
      <c r="A12280" s="1">
        <v>44483</v>
      </c>
      <c r="B12280">
        <v>1015210</v>
      </c>
      <c r="C12280">
        <v>2.9</v>
      </c>
      <c r="D12280">
        <v>4</v>
      </c>
    </row>
    <row r="12281" spans="1:4" x14ac:dyDescent="0.25">
      <c r="A12281" s="1">
        <v>44483</v>
      </c>
      <c r="B12281">
        <v>1015211</v>
      </c>
      <c r="C12281">
        <v>2.9</v>
      </c>
      <c r="D12281">
        <v>2</v>
      </c>
    </row>
    <row r="12282" spans="1:4" x14ac:dyDescent="0.25">
      <c r="A12282" s="1">
        <v>44483</v>
      </c>
      <c r="B12282">
        <v>1015212</v>
      </c>
      <c r="C12282">
        <v>4.0999999999999996</v>
      </c>
      <c r="D12282">
        <v>3</v>
      </c>
    </row>
    <row r="12283" spans="1:4" x14ac:dyDescent="0.25">
      <c r="A12283" s="1">
        <v>44483</v>
      </c>
      <c r="B12283">
        <v>1015213</v>
      </c>
      <c r="C12283">
        <v>4.25</v>
      </c>
      <c r="D12283">
        <v>4</v>
      </c>
    </row>
    <row r="12284" spans="1:4" x14ac:dyDescent="0.25">
      <c r="A12284" s="1">
        <v>44483</v>
      </c>
      <c r="B12284">
        <v>1015214</v>
      </c>
      <c r="C12284">
        <v>5.3</v>
      </c>
      <c r="D12284">
        <v>4</v>
      </c>
    </row>
    <row r="12285" spans="1:4" x14ac:dyDescent="0.25">
      <c r="A12285" s="1">
        <v>44483</v>
      </c>
      <c r="B12285">
        <v>1015216</v>
      </c>
      <c r="C12285">
        <v>4.8499999999999996</v>
      </c>
      <c r="D12285">
        <v>4</v>
      </c>
    </row>
    <row r="12286" spans="1:4" x14ac:dyDescent="0.25">
      <c r="A12286" s="1">
        <v>44483</v>
      </c>
      <c r="B12286">
        <v>1015217</v>
      </c>
      <c r="C12286">
        <v>5.9</v>
      </c>
      <c r="D12286">
        <v>4</v>
      </c>
    </row>
    <row r="12287" spans="1:4" x14ac:dyDescent="0.25">
      <c r="A12287" s="1">
        <v>44483</v>
      </c>
      <c r="B12287">
        <v>1015218</v>
      </c>
      <c r="C12287">
        <v>5.45</v>
      </c>
      <c r="D12287">
        <v>6</v>
      </c>
    </row>
    <row r="12288" spans="1:4" x14ac:dyDescent="0.25">
      <c r="A12288" s="1">
        <v>44483</v>
      </c>
      <c r="B12288">
        <v>1015219</v>
      </c>
      <c r="C12288">
        <v>3.95</v>
      </c>
      <c r="D12288">
        <v>3</v>
      </c>
    </row>
    <row r="12289" spans="1:4" x14ac:dyDescent="0.25">
      <c r="A12289" s="1">
        <v>44483</v>
      </c>
      <c r="B12289">
        <v>1015220</v>
      </c>
      <c r="C12289">
        <v>3.95</v>
      </c>
      <c r="D12289">
        <v>3</v>
      </c>
    </row>
    <row r="12290" spans="1:4" x14ac:dyDescent="0.25">
      <c r="A12290" s="1">
        <v>44483</v>
      </c>
      <c r="B12290">
        <v>1015221</v>
      </c>
      <c r="C12290">
        <v>5</v>
      </c>
      <c r="D12290">
        <v>4</v>
      </c>
    </row>
    <row r="12291" spans="1:4" x14ac:dyDescent="0.25">
      <c r="A12291" s="1">
        <v>44483</v>
      </c>
      <c r="B12291">
        <v>1015222</v>
      </c>
      <c r="C12291">
        <v>3.05</v>
      </c>
      <c r="D12291">
        <v>3</v>
      </c>
    </row>
    <row r="12292" spans="1:4" x14ac:dyDescent="0.25">
      <c r="A12292" s="1">
        <v>44483</v>
      </c>
      <c r="B12292">
        <v>1015223</v>
      </c>
      <c r="C12292">
        <v>6.95</v>
      </c>
      <c r="D12292">
        <v>5</v>
      </c>
    </row>
    <row r="12293" spans="1:4" x14ac:dyDescent="0.25">
      <c r="A12293" s="1">
        <v>44483</v>
      </c>
      <c r="B12293">
        <v>1015224</v>
      </c>
      <c r="C12293">
        <v>5.75</v>
      </c>
      <c r="D12293">
        <v>6</v>
      </c>
    </row>
    <row r="12294" spans="1:4" x14ac:dyDescent="0.25">
      <c r="A12294" s="1">
        <v>44483</v>
      </c>
      <c r="B12294">
        <v>1015225</v>
      </c>
      <c r="C12294">
        <v>3.65</v>
      </c>
      <c r="D12294">
        <v>5</v>
      </c>
    </row>
    <row r="12295" spans="1:4" x14ac:dyDescent="0.25">
      <c r="A12295" s="1">
        <v>44483</v>
      </c>
      <c r="B12295">
        <v>1015226</v>
      </c>
      <c r="C12295">
        <v>5.9</v>
      </c>
      <c r="D12295">
        <v>5</v>
      </c>
    </row>
    <row r="12296" spans="1:4" x14ac:dyDescent="0.25">
      <c r="A12296" s="1">
        <v>44483</v>
      </c>
      <c r="B12296">
        <v>1015227</v>
      </c>
      <c r="C12296">
        <v>5</v>
      </c>
      <c r="D12296">
        <v>2</v>
      </c>
    </row>
    <row r="12297" spans="1:4" x14ac:dyDescent="0.25">
      <c r="A12297" s="1">
        <v>44483</v>
      </c>
      <c r="B12297">
        <v>1015228</v>
      </c>
      <c r="C12297">
        <v>2.9</v>
      </c>
      <c r="D12297">
        <v>2</v>
      </c>
    </row>
    <row r="12298" spans="1:4" x14ac:dyDescent="0.25">
      <c r="A12298" s="1">
        <v>44483</v>
      </c>
      <c r="B12298">
        <v>1015229</v>
      </c>
      <c r="C12298">
        <v>3.95</v>
      </c>
      <c r="D12298">
        <v>2</v>
      </c>
    </row>
    <row r="12299" spans="1:4" x14ac:dyDescent="0.25">
      <c r="A12299" s="1">
        <v>44483</v>
      </c>
      <c r="B12299">
        <v>1015230</v>
      </c>
      <c r="C12299">
        <v>3.8</v>
      </c>
      <c r="D12299">
        <v>2</v>
      </c>
    </row>
    <row r="12300" spans="1:4" x14ac:dyDescent="0.25">
      <c r="A12300" s="1">
        <v>44483</v>
      </c>
      <c r="B12300">
        <v>1015231</v>
      </c>
      <c r="C12300">
        <v>4.25</v>
      </c>
      <c r="D12300">
        <v>3</v>
      </c>
    </row>
    <row r="12301" spans="1:4" x14ac:dyDescent="0.25">
      <c r="A12301" s="1">
        <v>44483</v>
      </c>
      <c r="B12301">
        <v>1015232</v>
      </c>
      <c r="C12301">
        <v>3.05</v>
      </c>
      <c r="D12301">
        <v>2</v>
      </c>
    </row>
    <row r="12302" spans="1:4" x14ac:dyDescent="0.25">
      <c r="A12302" s="1">
        <v>44483</v>
      </c>
      <c r="B12302">
        <v>1015233</v>
      </c>
      <c r="C12302">
        <v>3.05</v>
      </c>
      <c r="D12302">
        <v>2</v>
      </c>
    </row>
    <row r="12303" spans="1:4" x14ac:dyDescent="0.25">
      <c r="A12303" s="1">
        <v>44483</v>
      </c>
      <c r="B12303">
        <v>1015234</v>
      </c>
      <c r="C12303">
        <v>3.35</v>
      </c>
      <c r="D12303">
        <v>2</v>
      </c>
    </row>
    <row r="12304" spans="1:4" x14ac:dyDescent="0.25">
      <c r="A12304" s="1">
        <v>44483</v>
      </c>
      <c r="B12304">
        <v>1015235</v>
      </c>
      <c r="C12304">
        <v>5.9</v>
      </c>
      <c r="D12304">
        <v>4</v>
      </c>
    </row>
    <row r="12305" spans="1:4" x14ac:dyDescent="0.25">
      <c r="A12305" s="1">
        <v>44483</v>
      </c>
      <c r="B12305">
        <v>1015236</v>
      </c>
      <c r="C12305">
        <v>4.55</v>
      </c>
      <c r="D12305">
        <v>5</v>
      </c>
    </row>
    <row r="12306" spans="1:4" x14ac:dyDescent="0.25">
      <c r="A12306" s="1">
        <v>44483</v>
      </c>
      <c r="B12306">
        <v>1015237</v>
      </c>
      <c r="C12306">
        <v>5.6</v>
      </c>
      <c r="D12306">
        <v>4</v>
      </c>
    </row>
    <row r="12307" spans="1:4" x14ac:dyDescent="0.25">
      <c r="A12307" s="1">
        <v>44483</v>
      </c>
      <c r="B12307">
        <v>1015238</v>
      </c>
      <c r="C12307">
        <v>3.95</v>
      </c>
      <c r="D12307">
        <v>2</v>
      </c>
    </row>
    <row r="12308" spans="1:4" x14ac:dyDescent="0.25">
      <c r="A12308" s="1">
        <v>44483</v>
      </c>
      <c r="B12308">
        <v>1015239</v>
      </c>
      <c r="C12308">
        <v>6.05</v>
      </c>
      <c r="D12308">
        <v>3</v>
      </c>
    </row>
    <row r="12309" spans="1:4" x14ac:dyDescent="0.25">
      <c r="A12309" s="1">
        <v>44483</v>
      </c>
      <c r="B12309">
        <v>1015240</v>
      </c>
      <c r="C12309">
        <v>4.8499999999999996</v>
      </c>
      <c r="D12309">
        <v>4</v>
      </c>
    </row>
    <row r="12310" spans="1:4" x14ac:dyDescent="0.25">
      <c r="A12310" s="1">
        <v>44483</v>
      </c>
      <c r="B12310">
        <v>1015241</v>
      </c>
      <c r="C12310">
        <v>3.95</v>
      </c>
      <c r="D12310">
        <v>2</v>
      </c>
    </row>
    <row r="12311" spans="1:4" x14ac:dyDescent="0.25">
      <c r="A12311" s="1">
        <v>44483</v>
      </c>
      <c r="B12311">
        <v>1015242</v>
      </c>
      <c r="C12311">
        <v>5.15</v>
      </c>
      <c r="D12311">
        <v>2</v>
      </c>
    </row>
    <row r="12312" spans="1:4" x14ac:dyDescent="0.25">
      <c r="A12312" s="1">
        <v>44483</v>
      </c>
      <c r="B12312">
        <v>1015243</v>
      </c>
      <c r="C12312">
        <v>5.3</v>
      </c>
      <c r="D12312">
        <v>4</v>
      </c>
    </row>
    <row r="12313" spans="1:4" x14ac:dyDescent="0.25">
      <c r="A12313" s="1">
        <v>44483</v>
      </c>
      <c r="B12313">
        <v>1015245</v>
      </c>
      <c r="C12313">
        <v>3.35</v>
      </c>
      <c r="D12313">
        <v>3</v>
      </c>
    </row>
    <row r="12314" spans="1:4" x14ac:dyDescent="0.25">
      <c r="A12314" s="1">
        <v>44483</v>
      </c>
      <c r="B12314">
        <v>1015246</v>
      </c>
      <c r="C12314">
        <v>3.65</v>
      </c>
      <c r="D12314">
        <v>2</v>
      </c>
    </row>
    <row r="12315" spans="1:4" x14ac:dyDescent="0.25">
      <c r="A12315" s="1">
        <v>44483</v>
      </c>
      <c r="B12315">
        <v>1015247</v>
      </c>
      <c r="C12315">
        <v>12.2</v>
      </c>
      <c r="D12315">
        <v>5</v>
      </c>
    </row>
    <row r="12316" spans="1:4" x14ac:dyDescent="0.25">
      <c r="A12316" s="1">
        <v>44483</v>
      </c>
      <c r="B12316">
        <v>1015248</v>
      </c>
      <c r="C12316">
        <v>3.95</v>
      </c>
      <c r="D12316">
        <v>4</v>
      </c>
    </row>
    <row r="12317" spans="1:4" x14ac:dyDescent="0.25">
      <c r="A12317" s="1">
        <v>44483</v>
      </c>
      <c r="B12317">
        <v>1015249</v>
      </c>
      <c r="C12317">
        <v>3.5</v>
      </c>
      <c r="D12317">
        <v>2</v>
      </c>
    </row>
    <row r="12318" spans="1:4" x14ac:dyDescent="0.25">
      <c r="A12318" s="1">
        <v>44483</v>
      </c>
      <c r="B12318">
        <v>1015250</v>
      </c>
      <c r="C12318">
        <v>6.65</v>
      </c>
      <c r="D12318">
        <v>4</v>
      </c>
    </row>
    <row r="12319" spans="1:4" x14ac:dyDescent="0.25">
      <c r="A12319" s="1">
        <v>44483</v>
      </c>
      <c r="B12319">
        <v>1015251</v>
      </c>
      <c r="C12319">
        <v>3.95</v>
      </c>
      <c r="D12319">
        <v>3</v>
      </c>
    </row>
    <row r="12320" spans="1:4" x14ac:dyDescent="0.25">
      <c r="A12320" s="1">
        <v>44483</v>
      </c>
      <c r="B12320">
        <v>1015252</v>
      </c>
      <c r="C12320">
        <v>5.15</v>
      </c>
      <c r="D12320">
        <v>3</v>
      </c>
    </row>
    <row r="12321" spans="1:4" x14ac:dyDescent="0.25">
      <c r="A12321" s="1">
        <v>44483</v>
      </c>
      <c r="B12321">
        <v>1015253</v>
      </c>
      <c r="C12321">
        <v>3.2</v>
      </c>
      <c r="D12321">
        <v>2</v>
      </c>
    </row>
    <row r="12322" spans="1:4" x14ac:dyDescent="0.25">
      <c r="A12322" s="1">
        <v>44483</v>
      </c>
      <c r="B12322">
        <v>1015254</v>
      </c>
      <c r="C12322">
        <v>4.7</v>
      </c>
      <c r="D12322">
        <v>3</v>
      </c>
    </row>
    <row r="12323" spans="1:4" x14ac:dyDescent="0.25">
      <c r="A12323" s="1">
        <v>44483</v>
      </c>
      <c r="B12323">
        <v>1015255</v>
      </c>
      <c r="C12323">
        <v>3.2</v>
      </c>
      <c r="D12323">
        <v>3</v>
      </c>
    </row>
    <row r="12324" spans="1:4" x14ac:dyDescent="0.25">
      <c r="A12324" s="1">
        <v>44483</v>
      </c>
      <c r="B12324">
        <v>1015256</v>
      </c>
      <c r="C12324">
        <v>3.2</v>
      </c>
      <c r="D12324">
        <v>4</v>
      </c>
    </row>
    <row r="12325" spans="1:4" x14ac:dyDescent="0.25">
      <c r="A12325" s="1">
        <v>44483</v>
      </c>
      <c r="B12325">
        <v>1015257</v>
      </c>
      <c r="C12325">
        <v>3.05</v>
      </c>
      <c r="D12325">
        <v>2</v>
      </c>
    </row>
    <row r="12326" spans="1:4" x14ac:dyDescent="0.25">
      <c r="A12326" s="1">
        <v>44483</v>
      </c>
      <c r="B12326">
        <v>1015258</v>
      </c>
      <c r="C12326">
        <v>2.9</v>
      </c>
      <c r="D12326">
        <v>2</v>
      </c>
    </row>
    <row r="12327" spans="1:4" x14ac:dyDescent="0.25">
      <c r="A12327" s="1">
        <v>44483</v>
      </c>
      <c r="B12327">
        <v>1015259</v>
      </c>
      <c r="C12327">
        <v>9.35</v>
      </c>
      <c r="D12327">
        <v>6</v>
      </c>
    </row>
    <row r="12328" spans="1:4" x14ac:dyDescent="0.25">
      <c r="A12328" s="1">
        <v>44483</v>
      </c>
      <c r="B12328">
        <v>1015260</v>
      </c>
      <c r="C12328">
        <v>4.8499999999999996</v>
      </c>
      <c r="D12328">
        <v>3</v>
      </c>
    </row>
    <row r="12329" spans="1:4" x14ac:dyDescent="0.25">
      <c r="A12329" s="1">
        <v>44483</v>
      </c>
      <c r="B12329">
        <v>1015261</v>
      </c>
      <c r="C12329">
        <v>4.4000000000000004</v>
      </c>
      <c r="D12329">
        <v>4</v>
      </c>
    </row>
    <row r="12330" spans="1:4" x14ac:dyDescent="0.25">
      <c r="A12330" s="1">
        <v>44483</v>
      </c>
      <c r="B12330">
        <v>1015262</v>
      </c>
      <c r="C12330">
        <v>4.4000000000000004</v>
      </c>
      <c r="D12330">
        <v>4</v>
      </c>
    </row>
    <row r="12331" spans="1:4" x14ac:dyDescent="0.25">
      <c r="A12331" s="1">
        <v>44483</v>
      </c>
      <c r="B12331">
        <v>1015263</v>
      </c>
      <c r="C12331">
        <v>5.9</v>
      </c>
      <c r="D12331">
        <v>4</v>
      </c>
    </row>
    <row r="12332" spans="1:4" x14ac:dyDescent="0.25">
      <c r="A12332" s="1">
        <v>44483</v>
      </c>
      <c r="B12332">
        <v>1015264</v>
      </c>
      <c r="C12332">
        <v>9.8000000000000007</v>
      </c>
      <c r="D12332">
        <v>4</v>
      </c>
    </row>
    <row r="12333" spans="1:4" x14ac:dyDescent="0.25">
      <c r="A12333" s="1">
        <v>44483</v>
      </c>
      <c r="B12333">
        <v>1015265</v>
      </c>
      <c r="C12333">
        <v>3.05</v>
      </c>
      <c r="D12333">
        <v>4</v>
      </c>
    </row>
    <row r="12334" spans="1:4" x14ac:dyDescent="0.25">
      <c r="A12334" s="1">
        <v>44483</v>
      </c>
      <c r="B12334">
        <v>1015266</v>
      </c>
      <c r="C12334">
        <v>3.2</v>
      </c>
      <c r="D12334">
        <v>2</v>
      </c>
    </row>
    <row r="12335" spans="1:4" x14ac:dyDescent="0.25">
      <c r="A12335" s="1">
        <v>44483</v>
      </c>
      <c r="B12335">
        <v>1015267</v>
      </c>
      <c r="C12335">
        <v>8.9</v>
      </c>
      <c r="D12335">
        <v>5</v>
      </c>
    </row>
    <row r="12336" spans="1:4" x14ac:dyDescent="0.25">
      <c r="A12336" s="1">
        <v>44483</v>
      </c>
      <c r="B12336">
        <v>1015268</v>
      </c>
      <c r="C12336">
        <v>3.65</v>
      </c>
      <c r="D12336">
        <v>2</v>
      </c>
    </row>
    <row r="12337" spans="1:4" x14ac:dyDescent="0.25">
      <c r="A12337" s="1">
        <v>44483</v>
      </c>
      <c r="B12337">
        <v>1015269</v>
      </c>
      <c r="C12337">
        <v>9.65</v>
      </c>
      <c r="D12337">
        <v>8</v>
      </c>
    </row>
    <row r="12338" spans="1:4" x14ac:dyDescent="0.25">
      <c r="A12338" s="1">
        <v>44483</v>
      </c>
      <c r="B12338">
        <v>1015270</v>
      </c>
      <c r="C12338">
        <v>3.8</v>
      </c>
      <c r="D12338">
        <v>3</v>
      </c>
    </row>
    <row r="12339" spans="1:4" x14ac:dyDescent="0.25">
      <c r="A12339" s="1">
        <v>44483</v>
      </c>
      <c r="B12339">
        <v>1015271</v>
      </c>
      <c r="C12339">
        <v>4.7</v>
      </c>
      <c r="D12339">
        <v>4</v>
      </c>
    </row>
    <row r="12340" spans="1:4" x14ac:dyDescent="0.25">
      <c r="A12340" s="1">
        <v>44483</v>
      </c>
      <c r="B12340">
        <v>1015272</v>
      </c>
      <c r="C12340">
        <v>5.45</v>
      </c>
      <c r="D12340">
        <v>5</v>
      </c>
    </row>
    <row r="12341" spans="1:4" x14ac:dyDescent="0.25">
      <c r="A12341" s="1">
        <v>44483</v>
      </c>
      <c r="B12341">
        <v>1015273</v>
      </c>
      <c r="C12341">
        <v>4.0999999999999996</v>
      </c>
      <c r="D12341">
        <v>6</v>
      </c>
    </row>
    <row r="12342" spans="1:4" x14ac:dyDescent="0.25">
      <c r="A12342" s="1">
        <v>44483</v>
      </c>
      <c r="B12342">
        <v>1015274</v>
      </c>
      <c r="C12342">
        <v>2.9</v>
      </c>
      <c r="D12342">
        <v>2</v>
      </c>
    </row>
    <row r="12343" spans="1:4" x14ac:dyDescent="0.25">
      <c r="A12343" s="1">
        <v>44483</v>
      </c>
      <c r="B12343">
        <v>1015275</v>
      </c>
      <c r="C12343">
        <v>3.05</v>
      </c>
      <c r="D12343">
        <v>3</v>
      </c>
    </row>
    <row r="12344" spans="1:4" x14ac:dyDescent="0.25">
      <c r="A12344" s="1">
        <v>44483</v>
      </c>
      <c r="B12344">
        <v>1015276</v>
      </c>
      <c r="C12344">
        <v>2.9</v>
      </c>
      <c r="D12344">
        <v>2</v>
      </c>
    </row>
    <row r="12345" spans="1:4" x14ac:dyDescent="0.25">
      <c r="A12345" s="1">
        <v>44483</v>
      </c>
      <c r="B12345">
        <v>1015277</v>
      </c>
      <c r="C12345">
        <v>11.9</v>
      </c>
      <c r="D12345">
        <v>6</v>
      </c>
    </row>
    <row r="12346" spans="1:4" x14ac:dyDescent="0.25">
      <c r="A12346" s="1">
        <v>44483</v>
      </c>
      <c r="B12346">
        <v>1015278</v>
      </c>
      <c r="C12346">
        <v>3.2</v>
      </c>
      <c r="D12346">
        <v>2</v>
      </c>
    </row>
    <row r="12347" spans="1:4" x14ac:dyDescent="0.25">
      <c r="A12347" s="1">
        <v>44483</v>
      </c>
      <c r="B12347">
        <v>1015279</v>
      </c>
      <c r="C12347">
        <v>6.95</v>
      </c>
      <c r="D12347">
        <v>4</v>
      </c>
    </row>
    <row r="12348" spans="1:4" x14ac:dyDescent="0.25">
      <c r="A12348" s="1">
        <v>44483</v>
      </c>
      <c r="B12348">
        <v>1015280</v>
      </c>
      <c r="C12348">
        <v>4.25</v>
      </c>
      <c r="D12348">
        <v>3</v>
      </c>
    </row>
    <row r="12349" spans="1:4" x14ac:dyDescent="0.25">
      <c r="A12349" s="1">
        <v>44483</v>
      </c>
      <c r="B12349">
        <v>1015281</v>
      </c>
      <c r="C12349">
        <v>4.55</v>
      </c>
      <c r="D12349">
        <v>4</v>
      </c>
    </row>
    <row r="12350" spans="1:4" x14ac:dyDescent="0.25">
      <c r="A12350" s="1">
        <v>44483</v>
      </c>
      <c r="B12350">
        <v>1015282</v>
      </c>
      <c r="C12350">
        <v>3.8</v>
      </c>
      <c r="D12350">
        <v>2</v>
      </c>
    </row>
    <row r="12351" spans="1:4" x14ac:dyDescent="0.25">
      <c r="A12351" s="1">
        <v>44483</v>
      </c>
      <c r="B12351">
        <v>1015283</v>
      </c>
      <c r="C12351">
        <v>4.8499999999999996</v>
      </c>
      <c r="D12351">
        <v>4</v>
      </c>
    </row>
    <row r="12352" spans="1:4" x14ac:dyDescent="0.25">
      <c r="A12352" s="1">
        <v>44483</v>
      </c>
      <c r="B12352">
        <v>1015284</v>
      </c>
      <c r="C12352">
        <v>4.4000000000000004</v>
      </c>
      <c r="D12352">
        <v>2</v>
      </c>
    </row>
    <row r="12353" spans="1:4" x14ac:dyDescent="0.25">
      <c r="A12353" s="1">
        <v>44483</v>
      </c>
      <c r="B12353">
        <v>1015285</v>
      </c>
      <c r="C12353">
        <v>2.9</v>
      </c>
      <c r="D12353">
        <v>2</v>
      </c>
    </row>
    <row r="12354" spans="1:4" x14ac:dyDescent="0.25">
      <c r="A12354" s="1">
        <v>44483</v>
      </c>
      <c r="B12354">
        <v>1015286</v>
      </c>
      <c r="C12354">
        <v>5.6</v>
      </c>
      <c r="D12354">
        <v>3</v>
      </c>
    </row>
    <row r="12355" spans="1:4" x14ac:dyDescent="0.25">
      <c r="A12355" s="1">
        <v>44483</v>
      </c>
      <c r="B12355">
        <v>1015287</v>
      </c>
      <c r="C12355">
        <v>2.9</v>
      </c>
      <c r="D12355">
        <v>2</v>
      </c>
    </row>
    <row r="12356" spans="1:4" x14ac:dyDescent="0.25">
      <c r="A12356" s="1">
        <v>44483</v>
      </c>
      <c r="B12356">
        <v>1015288</v>
      </c>
      <c r="C12356">
        <v>3.35</v>
      </c>
      <c r="D12356">
        <v>2</v>
      </c>
    </row>
    <row r="12357" spans="1:4" x14ac:dyDescent="0.25">
      <c r="A12357" s="1">
        <v>44483</v>
      </c>
      <c r="B12357">
        <v>1015289</v>
      </c>
      <c r="C12357">
        <v>4.7</v>
      </c>
      <c r="D12357">
        <v>4</v>
      </c>
    </row>
    <row r="12358" spans="1:4" x14ac:dyDescent="0.25">
      <c r="A12358" s="1">
        <v>44483</v>
      </c>
      <c r="B12358">
        <v>1015290</v>
      </c>
      <c r="C12358">
        <v>5.9</v>
      </c>
      <c r="D12358">
        <v>5</v>
      </c>
    </row>
    <row r="12359" spans="1:4" x14ac:dyDescent="0.25">
      <c r="A12359" s="1">
        <v>44483</v>
      </c>
      <c r="B12359">
        <v>1015291</v>
      </c>
      <c r="C12359">
        <v>3.8</v>
      </c>
      <c r="D12359">
        <v>2</v>
      </c>
    </row>
    <row r="12360" spans="1:4" x14ac:dyDescent="0.25">
      <c r="A12360" s="1">
        <v>44483</v>
      </c>
      <c r="B12360">
        <v>1015292</v>
      </c>
      <c r="C12360">
        <v>3.05</v>
      </c>
      <c r="D12360">
        <v>2</v>
      </c>
    </row>
    <row r="12361" spans="1:4" x14ac:dyDescent="0.25">
      <c r="A12361" s="1">
        <v>44483</v>
      </c>
      <c r="B12361">
        <v>1015293</v>
      </c>
      <c r="C12361">
        <v>4.4000000000000004</v>
      </c>
      <c r="D12361">
        <v>4</v>
      </c>
    </row>
    <row r="12362" spans="1:4" x14ac:dyDescent="0.25">
      <c r="A12362" s="1">
        <v>44483</v>
      </c>
      <c r="B12362">
        <v>1015294</v>
      </c>
      <c r="C12362">
        <v>3.8</v>
      </c>
      <c r="D12362">
        <v>3</v>
      </c>
    </row>
    <row r="12363" spans="1:4" x14ac:dyDescent="0.25">
      <c r="A12363" s="1">
        <v>44483</v>
      </c>
      <c r="B12363">
        <v>1015295</v>
      </c>
      <c r="C12363">
        <v>4.0999999999999996</v>
      </c>
      <c r="D12363">
        <v>3</v>
      </c>
    </row>
    <row r="12364" spans="1:4" x14ac:dyDescent="0.25">
      <c r="A12364" s="1">
        <v>44483</v>
      </c>
      <c r="B12364">
        <v>1015296</v>
      </c>
      <c r="C12364">
        <v>3.05</v>
      </c>
      <c r="D12364">
        <v>2</v>
      </c>
    </row>
    <row r="12365" spans="1:4" x14ac:dyDescent="0.25">
      <c r="A12365" s="1">
        <v>44483</v>
      </c>
      <c r="B12365">
        <v>1015297</v>
      </c>
      <c r="C12365">
        <v>4.0999999999999996</v>
      </c>
      <c r="D12365">
        <v>4</v>
      </c>
    </row>
    <row r="12366" spans="1:4" x14ac:dyDescent="0.25">
      <c r="A12366" s="1">
        <v>44483</v>
      </c>
      <c r="B12366">
        <v>1015298</v>
      </c>
      <c r="C12366">
        <v>8</v>
      </c>
      <c r="D12366">
        <v>4</v>
      </c>
    </row>
    <row r="12367" spans="1:4" x14ac:dyDescent="0.25">
      <c r="A12367" s="1">
        <v>44483</v>
      </c>
      <c r="B12367">
        <v>1015299</v>
      </c>
      <c r="C12367">
        <v>3.5</v>
      </c>
      <c r="D12367">
        <v>5</v>
      </c>
    </row>
    <row r="12368" spans="1:4" x14ac:dyDescent="0.25">
      <c r="A12368" s="1">
        <v>44483</v>
      </c>
      <c r="B12368">
        <v>1015300</v>
      </c>
      <c r="C12368">
        <v>8</v>
      </c>
      <c r="D12368">
        <v>4</v>
      </c>
    </row>
    <row r="12369" spans="1:4" x14ac:dyDescent="0.25">
      <c r="A12369" s="1">
        <v>44483</v>
      </c>
      <c r="B12369">
        <v>1015301</v>
      </c>
      <c r="C12369">
        <v>4.55</v>
      </c>
      <c r="D12369">
        <v>5</v>
      </c>
    </row>
    <row r="12370" spans="1:4" x14ac:dyDescent="0.25">
      <c r="A12370" s="1">
        <v>44483</v>
      </c>
      <c r="B12370">
        <v>1015302</v>
      </c>
      <c r="C12370">
        <v>3.35</v>
      </c>
      <c r="D12370">
        <v>3</v>
      </c>
    </row>
    <row r="12371" spans="1:4" x14ac:dyDescent="0.25">
      <c r="A12371" s="1">
        <v>44483</v>
      </c>
      <c r="B12371">
        <v>1015303</v>
      </c>
      <c r="C12371">
        <v>3.5</v>
      </c>
      <c r="D12371">
        <v>4</v>
      </c>
    </row>
    <row r="12372" spans="1:4" x14ac:dyDescent="0.25">
      <c r="A12372" s="1">
        <v>44483</v>
      </c>
      <c r="B12372">
        <v>1015304</v>
      </c>
      <c r="C12372">
        <v>3.05</v>
      </c>
      <c r="D12372">
        <v>2</v>
      </c>
    </row>
    <row r="12373" spans="1:4" x14ac:dyDescent="0.25">
      <c r="A12373" s="1">
        <v>44483</v>
      </c>
      <c r="B12373">
        <v>1015305</v>
      </c>
      <c r="C12373">
        <v>3.5</v>
      </c>
      <c r="D12373">
        <v>2</v>
      </c>
    </row>
    <row r="12374" spans="1:4" x14ac:dyDescent="0.25">
      <c r="A12374" s="1">
        <v>44483</v>
      </c>
      <c r="B12374">
        <v>1015306</v>
      </c>
      <c r="C12374">
        <v>3.95</v>
      </c>
      <c r="D12374">
        <v>3</v>
      </c>
    </row>
    <row r="12375" spans="1:4" x14ac:dyDescent="0.25">
      <c r="A12375" s="1">
        <v>44483</v>
      </c>
      <c r="B12375">
        <v>1015307</v>
      </c>
      <c r="C12375">
        <v>4.8499999999999996</v>
      </c>
      <c r="D12375">
        <v>6</v>
      </c>
    </row>
    <row r="12376" spans="1:4" x14ac:dyDescent="0.25">
      <c r="A12376" s="1">
        <v>44483</v>
      </c>
      <c r="B12376">
        <v>1015308</v>
      </c>
      <c r="C12376">
        <v>3.05</v>
      </c>
      <c r="D12376">
        <v>2</v>
      </c>
    </row>
    <row r="12377" spans="1:4" x14ac:dyDescent="0.25">
      <c r="A12377" s="1">
        <v>44483</v>
      </c>
      <c r="B12377">
        <v>1015309</v>
      </c>
      <c r="C12377">
        <v>12.5</v>
      </c>
      <c r="D12377">
        <v>5</v>
      </c>
    </row>
    <row r="12378" spans="1:4" x14ac:dyDescent="0.25">
      <c r="A12378" s="1">
        <v>44483</v>
      </c>
      <c r="B12378">
        <v>1015310</v>
      </c>
      <c r="C12378">
        <v>3.5</v>
      </c>
      <c r="D12378">
        <v>2</v>
      </c>
    </row>
    <row r="12379" spans="1:4" x14ac:dyDescent="0.25">
      <c r="A12379" s="1">
        <v>44483</v>
      </c>
      <c r="B12379">
        <v>1015311</v>
      </c>
      <c r="C12379">
        <v>3.95</v>
      </c>
      <c r="D12379">
        <v>4</v>
      </c>
    </row>
    <row r="12380" spans="1:4" x14ac:dyDescent="0.25">
      <c r="A12380" s="1">
        <v>44483</v>
      </c>
      <c r="B12380">
        <v>1015312</v>
      </c>
      <c r="C12380">
        <v>3.5</v>
      </c>
      <c r="D12380">
        <v>3</v>
      </c>
    </row>
    <row r="12381" spans="1:4" x14ac:dyDescent="0.25">
      <c r="A12381" s="1">
        <v>44483</v>
      </c>
      <c r="B12381">
        <v>1015313</v>
      </c>
      <c r="C12381">
        <v>5.45</v>
      </c>
      <c r="D12381">
        <v>4</v>
      </c>
    </row>
    <row r="12382" spans="1:4" x14ac:dyDescent="0.25">
      <c r="A12382" s="1">
        <v>44483</v>
      </c>
      <c r="B12382">
        <v>1015314</v>
      </c>
      <c r="C12382">
        <v>3.35</v>
      </c>
      <c r="D12382">
        <v>2</v>
      </c>
    </row>
    <row r="12383" spans="1:4" x14ac:dyDescent="0.25">
      <c r="A12383" s="1">
        <v>44483</v>
      </c>
      <c r="B12383">
        <v>1015315</v>
      </c>
      <c r="C12383">
        <v>3.65</v>
      </c>
      <c r="D12383">
        <v>3</v>
      </c>
    </row>
    <row r="12384" spans="1:4" x14ac:dyDescent="0.25">
      <c r="A12384" s="1">
        <v>44483</v>
      </c>
      <c r="B12384">
        <v>1015316</v>
      </c>
      <c r="C12384">
        <v>6.8</v>
      </c>
      <c r="D12384">
        <v>6</v>
      </c>
    </row>
    <row r="12385" spans="1:4" x14ac:dyDescent="0.25">
      <c r="A12385" s="1">
        <v>44483</v>
      </c>
      <c r="B12385">
        <v>1015317</v>
      </c>
      <c r="C12385">
        <v>4.4000000000000004</v>
      </c>
      <c r="D12385">
        <v>5</v>
      </c>
    </row>
    <row r="12386" spans="1:4" x14ac:dyDescent="0.25">
      <c r="A12386" s="1">
        <v>44483</v>
      </c>
      <c r="B12386">
        <v>1015318</v>
      </c>
      <c r="C12386">
        <v>7.25</v>
      </c>
      <c r="D12386">
        <v>4</v>
      </c>
    </row>
    <row r="12387" spans="1:4" x14ac:dyDescent="0.25">
      <c r="A12387" s="1">
        <v>44483</v>
      </c>
      <c r="B12387">
        <v>1015319</v>
      </c>
      <c r="C12387">
        <v>3.65</v>
      </c>
      <c r="D12387">
        <v>2</v>
      </c>
    </row>
    <row r="12388" spans="1:4" x14ac:dyDescent="0.25">
      <c r="A12388" s="1">
        <v>44483</v>
      </c>
      <c r="B12388">
        <v>1015320</v>
      </c>
      <c r="C12388">
        <v>5.45</v>
      </c>
      <c r="D12388">
        <v>4</v>
      </c>
    </row>
    <row r="12389" spans="1:4" x14ac:dyDescent="0.25">
      <c r="A12389" s="1">
        <v>44483</v>
      </c>
      <c r="B12389">
        <v>1015321</v>
      </c>
      <c r="C12389">
        <v>9.65</v>
      </c>
      <c r="D12389">
        <v>2</v>
      </c>
    </row>
    <row r="12390" spans="1:4" x14ac:dyDescent="0.25">
      <c r="A12390" s="1">
        <v>44483</v>
      </c>
      <c r="B12390">
        <v>1015322</v>
      </c>
      <c r="C12390">
        <v>6.5</v>
      </c>
      <c r="D12390">
        <v>5</v>
      </c>
    </row>
    <row r="12391" spans="1:4" x14ac:dyDescent="0.25">
      <c r="A12391" s="1">
        <v>44483</v>
      </c>
      <c r="B12391">
        <v>1015323</v>
      </c>
      <c r="C12391">
        <v>4.25</v>
      </c>
      <c r="D12391">
        <v>2</v>
      </c>
    </row>
    <row r="12392" spans="1:4" x14ac:dyDescent="0.25">
      <c r="A12392" s="1">
        <v>44483</v>
      </c>
      <c r="B12392">
        <v>1015324</v>
      </c>
      <c r="C12392">
        <v>2.9</v>
      </c>
      <c r="D12392">
        <v>2</v>
      </c>
    </row>
    <row r="12393" spans="1:4" x14ac:dyDescent="0.25">
      <c r="A12393" s="1">
        <v>44483</v>
      </c>
      <c r="B12393">
        <v>1015325</v>
      </c>
      <c r="C12393">
        <v>3.5</v>
      </c>
      <c r="D12393">
        <v>3</v>
      </c>
    </row>
    <row r="12394" spans="1:4" x14ac:dyDescent="0.25">
      <c r="A12394" s="1">
        <v>44483</v>
      </c>
      <c r="B12394">
        <v>1015326</v>
      </c>
      <c r="C12394">
        <v>3.5</v>
      </c>
      <c r="D12394">
        <v>4</v>
      </c>
    </row>
    <row r="12395" spans="1:4" x14ac:dyDescent="0.25">
      <c r="A12395" s="1">
        <v>44483</v>
      </c>
      <c r="B12395">
        <v>1015328</v>
      </c>
      <c r="C12395">
        <v>4.7</v>
      </c>
      <c r="D12395">
        <v>3</v>
      </c>
    </row>
    <row r="12396" spans="1:4" x14ac:dyDescent="0.25">
      <c r="A12396" s="1">
        <v>44483</v>
      </c>
      <c r="B12396">
        <v>1015329</v>
      </c>
      <c r="C12396">
        <v>3.05</v>
      </c>
      <c r="D12396">
        <v>2</v>
      </c>
    </row>
    <row r="12397" spans="1:4" x14ac:dyDescent="0.25">
      <c r="A12397" s="1">
        <v>44483</v>
      </c>
      <c r="B12397">
        <v>1015330</v>
      </c>
      <c r="C12397">
        <v>5.3</v>
      </c>
      <c r="D12397">
        <v>4</v>
      </c>
    </row>
    <row r="12398" spans="1:4" x14ac:dyDescent="0.25">
      <c r="A12398" s="1">
        <v>44483</v>
      </c>
      <c r="B12398">
        <v>1015331</v>
      </c>
      <c r="C12398">
        <v>5.3</v>
      </c>
      <c r="D12398">
        <v>4</v>
      </c>
    </row>
    <row r="12399" spans="1:4" x14ac:dyDescent="0.25">
      <c r="A12399" s="1">
        <v>44483</v>
      </c>
      <c r="B12399">
        <v>1015333</v>
      </c>
      <c r="C12399">
        <v>8.3000000000000007</v>
      </c>
      <c r="D12399">
        <v>6</v>
      </c>
    </row>
    <row r="12400" spans="1:4" x14ac:dyDescent="0.25">
      <c r="A12400" s="1">
        <v>44483</v>
      </c>
      <c r="B12400">
        <v>1015334</v>
      </c>
      <c r="C12400">
        <v>4.7</v>
      </c>
      <c r="D12400">
        <v>5</v>
      </c>
    </row>
    <row r="12401" spans="1:4" x14ac:dyDescent="0.25">
      <c r="A12401" s="1">
        <v>44483</v>
      </c>
      <c r="B12401">
        <v>1015335</v>
      </c>
      <c r="C12401">
        <v>4.55</v>
      </c>
      <c r="D12401">
        <v>4</v>
      </c>
    </row>
    <row r="12402" spans="1:4" x14ac:dyDescent="0.25">
      <c r="A12402" s="1">
        <v>44483</v>
      </c>
      <c r="B12402">
        <v>1015336</v>
      </c>
      <c r="C12402">
        <v>3.2</v>
      </c>
      <c r="D12402">
        <v>2</v>
      </c>
    </row>
    <row r="12403" spans="1:4" x14ac:dyDescent="0.25">
      <c r="A12403" s="1">
        <v>44483</v>
      </c>
      <c r="B12403">
        <v>1015337</v>
      </c>
      <c r="C12403">
        <v>5.3</v>
      </c>
      <c r="D12403">
        <v>4</v>
      </c>
    </row>
    <row r="12404" spans="1:4" x14ac:dyDescent="0.25">
      <c r="A12404" s="1">
        <v>44483</v>
      </c>
      <c r="B12404">
        <v>1015339</v>
      </c>
      <c r="C12404">
        <v>4.4000000000000004</v>
      </c>
      <c r="D12404">
        <v>2</v>
      </c>
    </row>
    <row r="12405" spans="1:4" x14ac:dyDescent="0.25">
      <c r="A12405" s="1">
        <v>44483</v>
      </c>
      <c r="B12405">
        <v>1015340</v>
      </c>
      <c r="C12405">
        <v>3.8</v>
      </c>
      <c r="D12405">
        <v>3</v>
      </c>
    </row>
    <row r="12406" spans="1:4" x14ac:dyDescent="0.25">
      <c r="A12406" s="1">
        <v>44483</v>
      </c>
      <c r="B12406">
        <v>1015341</v>
      </c>
      <c r="C12406">
        <v>6.65</v>
      </c>
      <c r="D12406">
        <v>5</v>
      </c>
    </row>
    <row r="12407" spans="1:4" x14ac:dyDescent="0.25">
      <c r="A12407" s="1">
        <v>44483</v>
      </c>
      <c r="B12407">
        <v>1015342</v>
      </c>
      <c r="C12407">
        <v>8.75</v>
      </c>
      <c r="D12407">
        <v>6</v>
      </c>
    </row>
    <row r="12408" spans="1:4" x14ac:dyDescent="0.25">
      <c r="A12408" s="1">
        <v>44483</v>
      </c>
      <c r="B12408">
        <v>1015343</v>
      </c>
      <c r="C12408">
        <v>3.8</v>
      </c>
      <c r="D12408">
        <v>2</v>
      </c>
    </row>
    <row r="12409" spans="1:4" x14ac:dyDescent="0.25">
      <c r="A12409" s="1">
        <v>44483</v>
      </c>
      <c r="B12409">
        <v>1015344</v>
      </c>
      <c r="C12409">
        <v>4.0999999999999996</v>
      </c>
      <c r="D12409">
        <v>3</v>
      </c>
    </row>
    <row r="12410" spans="1:4" x14ac:dyDescent="0.25">
      <c r="A12410" s="1">
        <v>44483</v>
      </c>
      <c r="B12410">
        <v>1015345</v>
      </c>
      <c r="C12410">
        <v>6.2</v>
      </c>
      <c r="D12410">
        <v>4</v>
      </c>
    </row>
    <row r="12411" spans="1:4" x14ac:dyDescent="0.25">
      <c r="A12411" s="1">
        <v>44483</v>
      </c>
      <c r="B12411">
        <v>1015346</v>
      </c>
      <c r="C12411">
        <v>4.4000000000000004</v>
      </c>
      <c r="D12411">
        <v>2</v>
      </c>
    </row>
    <row r="12412" spans="1:4" x14ac:dyDescent="0.25">
      <c r="A12412" s="1">
        <v>44483</v>
      </c>
      <c r="B12412">
        <v>1015347</v>
      </c>
      <c r="C12412">
        <v>4.25</v>
      </c>
      <c r="D12412">
        <v>3</v>
      </c>
    </row>
    <row r="12413" spans="1:4" x14ac:dyDescent="0.25">
      <c r="A12413" s="1">
        <v>44483</v>
      </c>
      <c r="B12413">
        <v>1015348</v>
      </c>
      <c r="C12413">
        <v>3.05</v>
      </c>
      <c r="D12413">
        <v>3</v>
      </c>
    </row>
    <row r="12414" spans="1:4" x14ac:dyDescent="0.25">
      <c r="A12414" s="1">
        <v>44483</v>
      </c>
      <c r="B12414">
        <v>1015349</v>
      </c>
      <c r="C12414">
        <v>3.05</v>
      </c>
      <c r="D12414">
        <v>2</v>
      </c>
    </row>
    <row r="12415" spans="1:4" x14ac:dyDescent="0.25">
      <c r="A12415" s="1">
        <v>44483</v>
      </c>
      <c r="B12415">
        <v>1015350</v>
      </c>
      <c r="C12415">
        <v>2.9</v>
      </c>
      <c r="D12415">
        <v>2</v>
      </c>
    </row>
    <row r="12416" spans="1:4" x14ac:dyDescent="0.25">
      <c r="A12416" s="1">
        <v>44483</v>
      </c>
      <c r="B12416">
        <v>1015351</v>
      </c>
      <c r="C12416">
        <v>3.05</v>
      </c>
      <c r="D12416">
        <v>2</v>
      </c>
    </row>
    <row r="12417" spans="1:4" x14ac:dyDescent="0.25">
      <c r="A12417" s="1">
        <v>44483</v>
      </c>
      <c r="B12417">
        <v>1015352</v>
      </c>
      <c r="C12417">
        <v>3.95</v>
      </c>
      <c r="D12417">
        <v>2</v>
      </c>
    </row>
    <row r="12418" spans="1:4" x14ac:dyDescent="0.25">
      <c r="A12418" s="1">
        <v>44483</v>
      </c>
      <c r="B12418">
        <v>1015353</v>
      </c>
      <c r="C12418">
        <v>5.6</v>
      </c>
      <c r="D12418">
        <v>2</v>
      </c>
    </row>
    <row r="12419" spans="1:4" x14ac:dyDescent="0.25">
      <c r="A12419" s="1">
        <v>44483</v>
      </c>
      <c r="B12419">
        <v>1015354</v>
      </c>
      <c r="C12419">
        <v>4.0999999999999996</v>
      </c>
      <c r="D12419">
        <v>3</v>
      </c>
    </row>
    <row r="12420" spans="1:4" x14ac:dyDescent="0.25">
      <c r="A12420" s="1">
        <v>44483</v>
      </c>
      <c r="B12420">
        <v>1015355</v>
      </c>
      <c r="C12420">
        <v>5.9</v>
      </c>
      <c r="D12420">
        <v>4</v>
      </c>
    </row>
    <row r="12421" spans="1:4" x14ac:dyDescent="0.25">
      <c r="A12421" s="1">
        <v>44483</v>
      </c>
      <c r="B12421">
        <v>1015356</v>
      </c>
      <c r="C12421">
        <v>3.8</v>
      </c>
      <c r="D12421">
        <v>2</v>
      </c>
    </row>
    <row r="12422" spans="1:4" x14ac:dyDescent="0.25">
      <c r="A12422" s="1">
        <v>44483</v>
      </c>
      <c r="B12422">
        <v>1015357</v>
      </c>
      <c r="C12422">
        <v>6.65</v>
      </c>
      <c r="D12422">
        <v>5</v>
      </c>
    </row>
    <row r="12423" spans="1:4" x14ac:dyDescent="0.25">
      <c r="A12423" s="1">
        <v>44483</v>
      </c>
      <c r="B12423">
        <v>1015358</v>
      </c>
      <c r="C12423">
        <v>2.9</v>
      </c>
      <c r="D12423">
        <v>2</v>
      </c>
    </row>
    <row r="12424" spans="1:4" x14ac:dyDescent="0.25">
      <c r="A12424" s="1">
        <v>44483</v>
      </c>
      <c r="B12424">
        <v>1015359</v>
      </c>
      <c r="C12424">
        <v>4.55</v>
      </c>
      <c r="D12424">
        <v>4</v>
      </c>
    </row>
    <row r="12425" spans="1:4" x14ac:dyDescent="0.25">
      <c r="A12425" s="1">
        <v>44483</v>
      </c>
      <c r="B12425">
        <v>1015360</v>
      </c>
      <c r="C12425">
        <v>5.15</v>
      </c>
      <c r="D12425">
        <v>6</v>
      </c>
    </row>
    <row r="12426" spans="1:4" x14ac:dyDescent="0.25">
      <c r="A12426" s="1">
        <v>44483</v>
      </c>
      <c r="B12426">
        <v>1015361</v>
      </c>
      <c r="C12426">
        <v>5.3</v>
      </c>
      <c r="D12426">
        <v>5</v>
      </c>
    </row>
    <row r="12427" spans="1:4" x14ac:dyDescent="0.25">
      <c r="A12427" s="1">
        <v>44483</v>
      </c>
      <c r="B12427">
        <v>1015362</v>
      </c>
      <c r="C12427">
        <v>3.5</v>
      </c>
      <c r="D12427">
        <v>2</v>
      </c>
    </row>
    <row r="12428" spans="1:4" x14ac:dyDescent="0.25">
      <c r="A12428" s="1">
        <v>44483</v>
      </c>
      <c r="B12428">
        <v>1015363</v>
      </c>
      <c r="C12428">
        <v>13.4</v>
      </c>
      <c r="D12428">
        <v>6</v>
      </c>
    </row>
    <row r="12429" spans="1:4" x14ac:dyDescent="0.25">
      <c r="A12429" s="1">
        <v>44483</v>
      </c>
      <c r="B12429">
        <v>1015364</v>
      </c>
      <c r="C12429">
        <v>4.8499999999999996</v>
      </c>
      <c r="D12429">
        <v>3</v>
      </c>
    </row>
    <row r="12430" spans="1:4" x14ac:dyDescent="0.25">
      <c r="A12430" s="1">
        <v>44483</v>
      </c>
      <c r="B12430">
        <v>1015365</v>
      </c>
      <c r="C12430">
        <v>3.95</v>
      </c>
      <c r="D12430">
        <v>4</v>
      </c>
    </row>
    <row r="12431" spans="1:4" x14ac:dyDescent="0.25">
      <c r="A12431" s="1">
        <v>44483</v>
      </c>
      <c r="B12431">
        <v>1015366</v>
      </c>
      <c r="C12431">
        <v>5.45</v>
      </c>
      <c r="D12431">
        <v>4</v>
      </c>
    </row>
    <row r="12432" spans="1:4" x14ac:dyDescent="0.25">
      <c r="A12432" s="1">
        <v>44483</v>
      </c>
      <c r="B12432">
        <v>1015367</v>
      </c>
      <c r="C12432">
        <v>2.9</v>
      </c>
      <c r="D12432">
        <v>2</v>
      </c>
    </row>
    <row r="12433" spans="1:4" x14ac:dyDescent="0.25">
      <c r="A12433" s="1">
        <v>44483</v>
      </c>
      <c r="B12433">
        <v>1015369</v>
      </c>
      <c r="C12433">
        <v>7.25</v>
      </c>
      <c r="D12433">
        <v>5</v>
      </c>
    </row>
    <row r="12434" spans="1:4" x14ac:dyDescent="0.25">
      <c r="A12434" s="1">
        <v>44483</v>
      </c>
      <c r="B12434">
        <v>1015370</v>
      </c>
      <c r="C12434">
        <v>13.25</v>
      </c>
      <c r="D12434">
        <v>5</v>
      </c>
    </row>
    <row r="12435" spans="1:4" x14ac:dyDescent="0.25">
      <c r="A12435" s="1">
        <v>44483</v>
      </c>
      <c r="B12435">
        <v>1015371</v>
      </c>
      <c r="C12435">
        <v>6.05</v>
      </c>
      <c r="D12435">
        <v>3</v>
      </c>
    </row>
    <row r="12436" spans="1:4" x14ac:dyDescent="0.25">
      <c r="A12436" s="1">
        <v>44483</v>
      </c>
      <c r="B12436">
        <v>1015372</v>
      </c>
      <c r="C12436">
        <v>5.9</v>
      </c>
      <c r="D12436">
        <v>4</v>
      </c>
    </row>
    <row r="12437" spans="1:4" x14ac:dyDescent="0.25">
      <c r="A12437" s="1">
        <v>44483</v>
      </c>
      <c r="B12437">
        <v>1015373</v>
      </c>
      <c r="C12437">
        <v>5.6</v>
      </c>
      <c r="D12437">
        <v>3</v>
      </c>
    </row>
    <row r="12438" spans="1:4" x14ac:dyDescent="0.25">
      <c r="A12438" s="1">
        <v>44483</v>
      </c>
      <c r="B12438">
        <v>1015374</v>
      </c>
      <c r="C12438">
        <v>3.2</v>
      </c>
      <c r="D12438">
        <v>2</v>
      </c>
    </row>
    <row r="12439" spans="1:4" x14ac:dyDescent="0.25">
      <c r="A12439" s="1">
        <v>44483</v>
      </c>
      <c r="B12439">
        <v>1015375</v>
      </c>
      <c r="C12439">
        <v>3.95</v>
      </c>
      <c r="D12439">
        <v>3</v>
      </c>
    </row>
    <row r="12440" spans="1:4" x14ac:dyDescent="0.25">
      <c r="A12440" s="1">
        <v>44483</v>
      </c>
      <c r="B12440">
        <v>1015376</v>
      </c>
      <c r="C12440">
        <v>2.9</v>
      </c>
      <c r="D12440">
        <v>2</v>
      </c>
    </row>
    <row r="12441" spans="1:4" x14ac:dyDescent="0.25">
      <c r="A12441" s="1">
        <v>44483</v>
      </c>
      <c r="B12441">
        <v>1015377</v>
      </c>
      <c r="C12441">
        <v>7.25</v>
      </c>
      <c r="D12441">
        <v>5</v>
      </c>
    </row>
    <row r="12442" spans="1:4" x14ac:dyDescent="0.25">
      <c r="A12442" s="1">
        <v>44483</v>
      </c>
      <c r="B12442">
        <v>1015378</v>
      </c>
      <c r="C12442">
        <v>6.65</v>
      </c>
      <c r="D12442">
        <v>5</v>
      </c>
    </row>
    <row r="12443" spans="1:4" x14ac:dyDescent="0.25">
      <c r="A12443" s="1">
        <v>44483</v>
      </c>
      <c r="B12443">
        <v>1015379</v>
      </c>
      <c r="C12443">
        <v>3.8</v>
      </c>
      <c r="D12443">
        <v>4</v>
      </c>
    </row>
    <row r="12444" spans="1:4" x14ac:dyDescent="0.25">
      <c r="A12444" s="1">
        <v>44483</v>
      </c>
      <c r="B12444">
        <v>1015380</v>
      </c>
      <c r="C12444">
        <v>3.2</v>
      </c>
      <c r="D12444">
        <v>3</v>
      </c>
    </row>
    <row r="12445" spans="1:4" x14ac:dyDescent="0.25">
      <c r="A12445" s="1">
        <v>44483</v>
      </c>
      <c r="B12445">
        <v>1015381</v>
      </c>
      <c r="C12445">
        <v>4.4000000000000004</v>
      </c>
      <c r="D12445">
        <v>4</v>
      </c>
    </row>
    <row r="12446" spans="1:4" x14ac:dyDescent="0.25">
      <c r="A12446" s="1">
        <v>44483</v>
      </c>
      <c r="B12446">
        <v>1015382</v>
      </c>
      <c r="C12446">
        <v>3.5</v>
      </c>
      <c r="D12446">
        <v>4</v>
      </c>
    </row>
    <row r="12447" spans="1:4" x14ac:dyDescent="0.25">
      <c r="A12447" s="1">
        <v>44483</v>
      </c>
      <c r="B12447">
        <v>1015383</v>
      </c>
      <c r="C12447">
        <v>3.2</v>
      </c>
      <c r="D12447">
        <v>3</v>
      </c>
    </row>
    <row r="12448" spans="1:4" x14ac:dyDescent="0.25">
      <c r="A12448" s="1">
        <v>44483</v>
      </c>
      <c r="B12448">
        <v>1015384</v>
      </c>
      <c r="C12448">
        <v>3.2</v>
      </c>
      <c r="D12448">
        <v>2</v>
      </c>
    </row>
    <row r="12449" spans="1:4" x14ac:dyDescent="0.25">
      <c r="A12449" s="1">
        <v>44483</v>
      </c>
      <c r="B12449">
        <v>1015385</v>
      </c>
      <c r="C12449">
        <v>4.0999999999999996</v>
      </c>
      <c r="D12449">
        <v>3</v>
      </c>
    </row>
    <row r="12450" spans="1:4" x14ac:dyDescent="0.25">
      <c r="A12450" s="1">
        <v>44483</v>
      </c>
      <c r="B12450">
        <v>1015386</v>
      </c>
      <c r="C12450">
        <v>4.0999999999999996</v>
      </c>
      <c r="D12450">
        <v>4</v>
      </c>
    </row>
    <row r="12451" spans="1:4" x14ac:dyDescent="0.25">
      <c r="A12451" s="1">
        <v>44483</v>
      </c>
      <c r="B12451">
        <v>1015387</v>
      </c>
      <c r="C12451">
        <v>8.9</v>
      </c>
      <c r="D12451">
        <v>6</v>
      </c>
    </row>
    <row r="12452" spans="1:4" x14ac:dyDescent="0.25">
      <c r="A12452" s="1">
        <v>44483</v>
      </c>
      <c r="B12452">
        <v>1015388</v>
      </c>
      <c r="C12452">
        <v>3.5</v>
      </c>
      <c r="D12452">
        <v>6</v>
      </c>
    </row>
    <row r="12453" spans="1:4" x14ac:dyDescent="0.25">
      <c r="A12453" s="1">
        <v>44483</v>
      </c>
      <c r="B12453">
        <v>1015389</v>
      </c>
      <c r="C12453">
        <v>6.05</v>
      </c>
      <c r="D12453">
        <v>4</v>
      </c>
    </row>
    <row r="12454" spans="1:4" x14ac:dyDescent="0.25">
      <c r="A12454" s="1">
        <v>44483</v>
      </c>
      <c r="B12454">
        <v>1015390</v>
      </c>
      <c r="C12454">
        <v>3.35</v>
      </c>
      <c r="D12454">
        <v>4</v>
      </c>
    </row>
    <row r="12455" spans="1:4" x14ac:dyDescent="0.25">
      <c r="A12455" s="1">
        <v>44483</v>
      </c>
      <c r="B12455">
        <v>1015391</v>
      </c>
      <c r="C12455">
        <v>2.9</v>
      </c>
      <c r="D12455">
        <v>3</v>
      </c>
    </row>
    <row r="12456" spans="1:4" x14ac:dyDescent="0.25">
      <c r="A12456" s="1">
        <v>44483</v>
      </c>
      <c r="B12456">
        <v>1015392</v>
      </c>
      <c r="C12456">
        <v>3.8</v>
      </c>
      <c r="D12456">
        <v>3</v>
      </c>
    </row>
    <row r="12457" spans="1:4" x14ac:dyDescent="0.25">
      <c r="A12457" s="1">
        <v>44483</v>
      </c>
      <c r="B12457">
        <v>1015393</v>
      </c>
      <c r="C12457">
        <v>6.05</v>
      </c>
      <c r="D12457">
        <v>4</v>
      </c>
    </row>
    <row r="12458" spans="1:4" x14ac:dyDescent="0.25">
      <c r="A12458" s="1">
        <v>44483</v>
      </c>
      <c r="B12458">
        <v>1015394</v>
      </c>
      <c r="C12458">
        <v>2.9</v>
      </c>
      <c r="D12458">
        <v>2</v>
      </c>
    </row>
    <row r="12459" spans="1:4" x14ac:dyDescent="0.25">
      <c r="A12459" s="1">
        <v>44483</v>
      </c>
      <c r="B12459">
        <v>1015395</v>
      </c>
      <c r="C12459">
        <v>4.7</v>
      </c>
      <c r="D12459">
        <v>5</v>
      </c>
    </row>
    <row r="12460" spans="1:4" x14ac:dyDescent="0.25">
      <c r="A12460" s="1">
        <v>44483</v>
      </c>
      <c r="B12460">
        <v>1015396</v>
      </c>
      <c r="C12460">
        <v>5.15</v>
      </c>
      <c r="D12460">
        <v>5</v>
      </c>
    </row>
    <row r="12461" spans="1:4" x14ac:dyDescent="0.25">
      <c r="A12461" s="1">
        <v>44483</v>
      </c>
      <c r="B12461">
        <v>1015397</v>
      </c>
      <c r="C12461">
        <v>2.9</v>
      </c>
      <c r="D12461">
        <v>2</v>
      </c>
    </row>
    <row r="12462" spans="1:4" x14ac:dyDescent="0.25">
      <c r="A12462" s="1">
        <v>44483</v>
      </c>
      <c r="B12462">
        <v>1015398</v>
      </c>
      <c r="C12462">
        <v>4.25</v>
      </c>
      <c r="D12462">
        <v>2</v>
      </c>
    </row>
    <row r="12463" spans="1:4" x14ac:dyDescent="0.25">
      <c r="A12463" s="1">
        <v>44483</v>
      </c>
      <c r="B12463">
        <v>1015399</v>
      </c>
      <c r="C12463">
        <v>3.8</v>
      </c>
      <c r="D12463">
        <v>3</v>
      </c>
    </row>
    <row r="12464" spans="1:4" x14ac:dyDescent="0.25">
      <c r="A12464" s="1">
        <v>44483</v>
      </c>
      <c r="B12464">
        <v>1015400</v>
      </c>
      <c r="C12464">
        <v>5</v>
      </c>
      <c r="D12464">
        <v>2</v>
      </c>
    </row>
    <row r="12465" spans="1:4" x14ac:dyDescent="0.25">
      <c r="A12465" s="1">
        <v>44483</v>
      </c>
      <c r="B12465">
        <v>1015401</v>
      </c>
      <c r="C12465">
        <v>3.65</v>
      </c>
      <c r="D12465">
        <v>4</v>
      </c>
    </row>
    <row r="12466" spans="1:4" x14ac:dyDescent="0.25">
      <c r="A12466" s="1">
        <v>44483</v>
      </c>
      <c r="B12466">
        <v>1015402</v>
      </c>
      <c r="C12466">
        <v>4.25</v>
      </c>
      <c r="D12466">
        <v>2</v>
      </c>
    </row>
    <row r="12467" spans="1:4" x14ac:dyDescent="0.25">
      <c r="A12467" s="1">
        <v>44483</v>
      </c>
      <c r="B12467">
        <v>1015403</v>
      </c>
      <c r="C12467">
        <v>4.4000000000000004</v>
      </c>
      <c r="D12467">
        <v>4</v>
      </c>
    </row>
    <row r="12468" spans="1:4" x14ac:dyDescent="0.25">
      <c r="A12468" s="1">
        <v>44483</v>
      </c>
      <c r="B12468">
        <v>1015404</v>
      </c>
      <c r="C12468">
        <v>3.8</v>
      </c>
      <c r="D12468">
        <v>4</v>
      </c>
    </row>
    <row r="12469" spans="1:4" x14ac:dyDescent="0.25">
      <c r="A12469" s="1">
        <v>44483</v>
      </c>
      <c r="B12469">
        <v>1015405</v>
      </c>
      <c r="C12469">
        <v>7.55</v>
      </c>
      <c r="D12469">
        <v>6</v>
      </c>
    </row>
    <row r="12470" spans="1:4" x14ac:dyDescent="0.25">
      <c r="A12470" s="1">
        <v>44483</v>
      </c>
      <c r="B12470">
        <v>1015406</v>
      </c>
      <c r="C12470">
        <v>4.4000000000000004</v>
      </c>
      <c r="D12470">
        <v>3</v>
      </c>
    </row>
    <row r="12471" spans="1:4" x14ac:dyDescent="0.25">
      <c r="A12471" s="1">
        <v>44483</v>
      </c>
      <c r="B12471">
        <v>1015407</v>
      </c>
      <c r="C12471">
        <v>9.35</v>
      </c>
      <c r="D12471">
        <v>6</v>
      </c>
    </row>
    <row r="12472" spans="1:4" x14ac:dyDescent="0.25">
      <c r="A12472" s="1">
        <v>44483</v>
      </c>
      <c r="B12472">
        <v>1015408</v>
      </c>
      <c r="C12472">
        <v>3.95</v>
      </c>
      <c r="D12472">
        <v>4</v>
      </c>
    </row>
    <row r="12473" spans="1:4" x14ac:dyDescent="0.25">
      <c r="A12473" s="1">
        <v>44483</v>
      </c>
      <c r="B12473">
        <v>1015409</v>
      </c>
      <c r="C12473">
        <v>23</v>
      </c>
      <c r="D12473">
        <v>6</v>
      </c>
    </row>
    <row r="12474" spans="1:4" x14ac:dyDescent="0.25">
      <c r="A12474" s="1">
        <v>44483</v>
      </c>
      <c r="B12474">
        <v>1015411</v>
      </c>
      <c r="C12474">
        <v>8.4499999999999993</v>
      </c>
      <c r="D12474">
        <v>6</v>
      </c>
    </row>
    <row r="12475" spans="1:4" x14ac:dyDescent="0.25">
      <c r="A12475" s="1">
        <v>44483</v>
      </c>
      <c r="B12475">
        <v>1015412</v>
      </c>
      <c r="C12475">
        <v>6.8</v>
      </c>
      <c r="D12475">
        <v>4</v>
      </c>
    </row>
    <row r="12476" spans="1:4" x14ac:dyDescent="0.25">
      <c r="A12476" s="1">
        <v>44483</v>
      </c>
      <c r="B12476">
        <v>1015413</v>
      </c>
      <c r="C12476">
        <v>3.05</v>
      </c>
      <c r="D12476">
        <v>2</v>
      </c>
    </row>
    <row r="12477" spans="1:4" x14ac:dyDescent="0.25">
      <c r="A12477" s="1">
        <v>44483</v>
      </c>
      <c r="B12477">
        <v>1015414</v>
      </c>
      <c r="C12477">
        <v>5.15</v>
      </c>
      <c r="D12477">
        <v>6</v>
      </c>
    </row>
    <row r="12478" spans="1:4" x14ac:dyDescent="0.25">
      <c r="A12478" s="1">
        <v>44483</v>
      </c>
      <c r="B12478">
        <v>1015415</v>
      </c>
      <c r="C12478">
        <v>2.9</v>
      </c>
      <c r="D12478">
        <v>3</v>
      </c>
    </row>
    <row r="12479" spans="1:4" x14ac:dyDescent="0.25">
      <c r="A12479" s="1">
        <v>44483</v>
      </c>
      <c r="B12479">
        <v>1015416</v>
      </c>
      <c r="C12479">
        <v>4.0999999999999996</v>
      </c>
      <c r="D12479">
        <v>3</v>
      </c>
    </row>
    <row r="12480" spans="1:4" x14ac:dyDescent="0.25">
      <c r="A12480" s="1">
        <v>44483</v>
      </c>
      <c r="B12480">
        <v>1015417</v>
      </c>
      <c r="C12480">
        <v>3.35</v>
      </c>
      <c r="D12480">
        <v>3</v>
      </c>
    </row>
    <row r="12481" spans="1:4" x14ac:dyDescent="0.25">
      <c r="A12481" s="1">
        <v>44483</v>
      </c>
      <c r="B12481">
        <v>1015418</v>
      </c>
      <c r="C12481">
        <v>5.45</v>
      </c>
      <c r="D12481">
        <v>5</v>
      </c>
    </row>
    <row r="12482" spans="1:4" x14ac:dyDescent="0.25">
      <c r="A12482" s="1">
        <v>44483</v>
      </c>
      <c r="B12482">
        <v>1015419</v>
      </c>
      <c r="C12482">
        <v>3.2</v>
      </c>
      <c r="D12482">
        <v>3</v>
      </c>
    </row>
    <row r="12483" spans="1:4" x14ac:dyDescent="0.25">
      <c r="A12483" s="1">
        <v>44483</v>
      </c>
      <c r="B12483">
        <v>1015420</v>
      </c>
      <c r="C12483">
        <v>4.0999999999999996</v>
      </c>
      <c r="D12483">
        <v>3</v>
      </c>
    </row>
    <row r="12484" spans="1:4" x14ac:dyDescent="0.25">
      <c r="A12484" s="1">
        <v>44483</v>
      </c>
      <c r="B12484">
        <v>1015421</v>
      </c>
      <c r="C12484">
        <v>8.15</v>
      </c>
      <c r="D12484">
        <v>5</v>
      </c>
    </row>
    <row r="12485" spans="1:4" x14ac:dyDescent="0.25">
      <c r="A12485" s="1">
        <v>44483</v>
      </c>
      <c r="B12485">
        <v>1015422</v>
      </c>
      <c r="C12485">
        <v>5.9</v>
      </c>
      <c r="D12485">
        <v>3</v>
      </c>
    </row>
    <row r="12486" spans="1:4" x14ac:dyDescent="0.25">
      <c r="A12486" s="1">
        <v>44483</v>
      </c>
      <c r="B12486">
        <v>1015423</v>
      </c>
      <c r="C12486">
        <v>7.55</v>
      </c>
      <c r="D12486">
        <v>6</v>
      </c>
    </row>
    <row r="12487" spans="1:4" x14ac:dyDescent="0.25">
      <c r="A12487" s="1">
        <v>44483</v>
      </c>
      <c r="B12487">
        <v>1015424</v>
      </c>
      <c r="C12487">
        <v>3.35</v>
      </c>
      <c r="D12487">
        <v>2</v>
      </c>
    </row>
    <row r="12488" spans="1:4" x14ac:dyDescent="0.25">
      <c r="A12488" s="1">
        <v>44483</v>
      </c>
      <c r="B12488">
        <v>1015425</v>
      </c>
      <c r="C12488">
        <v>8.75</v>
      </c>
      <c r="D12488">
        <v>5</v>
      </c>
    </row>
    <row r="12489" spans="1:4" x14ac:dyDescent="0.25">
      <c r="A12489" s="1">
        <v>44483</v>
      </c>
      <c r="B12489">
        <v>1015426</v>
      </c>
      <c r="C12489">
        <v>4.4000000000000004</v>
      </c>
      <c r="D12489">
        <v>4</v>
      </c>
    </row>
    <row r="12490" spans="1:4" x14ac:dyDescent="0.25">
      <c r="A12490" s="1">
        <v>44483</v>
      </c>
      <c r="B12490">
        <v>1015427</v>
      </c>
      <c r="C12490">
        <v>4.25</v>
      </c>
      <c r="D12490">
        <v>4</v>
      </c>
    </row>
    <row r="12491" spans="1:4" x14ac:dyDescent="0.25">
      <c r="A12491" s="1">
        <v>44483</v>
      </c>
      <c r="B12491">
        <v>1015428</v>
      </c>
      <c r="C12491">
        <v>2.9</v>
      </c>
      <c r="D12491">
        <v>3</v>
      </c>
    </row>
    <row r="12492" spans="1:4" x14ac:dyDescent="0.25">
      <c r="A12492" s="1">
        <v>44483</v>
      </c>
      <c r="B12492">
        <v>1015429</v>
      </c>
      <c r="C12492">
        <v>4.8499999999999996</v>
      </c>
      <c r="D12492">
        <v>5</v>
      </c>
    </row>
    <row r="12493" spans="1:4" x14ac:dyDescent="0.25">
      <c r="A12493" s="1">
        <v>44483</v>
      </c>
      <c r="B12493">
        <v>1015430</v>
      </c>
      <c r="C12493">
        <v>4.55</v>
      </c>
      <c r="D12493">
        <v>4</v>
      </c>
    </row>
    <row r="12494" spans="1:4" x14ac:dyDescent="0.25">
      <c r="A12494" s="1">
        <v>44483</v>
      </c>
      <c r="B12494">
        <v>1015431</v>
      </c>
      <c r="C12494">
        <v>3.35</v>
      </c>
      <c r="D12494">
        <v>2</v>
      </c>
    </row>
    <row r="12495" spans="1:4" x14ac:dyDescent="0.25">
      <c r="A12495" s="1">
        <v>44483</v>
      </c>
      <c r="B12495">
        <v>1015433</v>
      </c>
      <c r="C12495">
        <v>3.95</v>
      </c>
      <c r="D12495">
        <v>3</v>
      </c>
    </row>
    <row r="12496" spans="1:4" x14ac:dyDescent="0.25">
      <c r="A12496" s="1">
        <v>44483</v>
      </c>
      <c r="B12496">
        <v>1015434</v>
      </c>
      <c r="C12496">
        <v>7.7</v>
      </c>
      <c r="D12496">
        <v>5</v>
      </c>
    </row>
    <row r="12497" spans="1:4" x14ac:dyDescent="0.25">
      <c r="A12497" s="1">
        <v>44483</v>
      </c>
      <c r="B12497">
        <v>1015435</v>
      </c>
      <c r="C12497">
        <v>2.9</v>
      </c>
      <c r="D12497">
        <v>2</v>
      </c>
    </row>
    <row r="12498" spans="1:4" x14ac:dyDescent="0.25">
      <c r="A12498" s="1">
        <v>44483</v>
      </c>
      <c r="B12498">
        <v>1015437</v>
      </c>
      <c r="C12498">
        <v>4.8499999999999996</v>
      </c>
      <c r="D12498">
        <v>3</v>
      </c>
    </row>
    <row r="12499" spans="1:4" x14ac:dyDescent="0.25">
      <c r="A12499" s="1">
        <v>44483</v>
      </c>
      <c r="B12499">
        <v>1015438</v>
      </c>
      <c r="C12499">
        <v>3.2</v>
      </c>
      <c r="D12499">
        <v>3</v>
      </c>
    </row>
    <row r="12500" spans="1:4" x14ac:dyDescent="0.25">
      <c r="A12500" s="1">
        <v>44483</v>
      </c>
      <c r="B12500">
        <v>1015439</v>
      </c>
      <c r="C12500">
        <v>3.2</v>
      </c>
      <c r="D12500">
        <v>3</v>
      </c>
    </row>
    <row r="12501" spans="1:4" x14ac:dyDescent="0.25">
      <c r="A12501" s="1">
        <v>44483</v>
      </c>
      <c r="B12501">
        <v>1015440</v>
      </c>
      <c r="C12501">
        <v>4.25</v>
      </c>
      <c r="D12501">
        <v>2</v>
      </c>
    </row>
    <row r="12502" spans="1:4" x14ac:dyDescent="0.25">
      <c r="A12502" s="1">
        <v>44483</v>
      </c>
      <c r="B12502">
        <v>1015441</v>
      </c>
      <c r="C12502">
        <v>2.9</v>
      </c>
      <c r="D12502">
        <v>2</v>
      </c>
    </row>
    <row r="12503" spans="1:4" x14ac:dyDescent="0.25">
      <c r="A12503" s="1">
        <v>44483</v>
      </c>
      <c r="B12503">
        <v>1015442</v>
      </c>
      <c r="C12503">
        <v>3.65</v>
      </c>
      <c r="D12503">
        <v>4</v>
      </c>
    </row>
    <row r="12504" spans="1:4" x14ac:dyDescent="0.25">
      <c r="A12504" s="1">
        <v>44483</v>
      </c>
      <c r="B12504">
        <v>1015443</v>
      </c>
      <c r="C12504">
        <v>3.8</v>
      </c>
      <c r="D12504">
        <v>3</v>
      </c>
    </row>
    <row r="12505" spans="1:4" x14ac:dyDescent="0.25">
      <c r="A12505" s="1">
        <v>44483</v>
      </c>
      <c r="B12505">
        <v>1015444</v>
      </c>
      <c r="C12505">
        <v>5.3</v>
      </c>
      <c r="D12505">
        <v>3</v>
      </c>
    </row>
    <row r="12506" spans="1:4" x14ac:dyDescent="0.25">
      <c r="A12506" s="1">
        <v>44483</v>
      </c>
      <c r="B12506">
        <v>1015445</v>
      </c>
      <c r="C12506">
        <v>3.5</v>
      </c>
      <c r="D12506">
        <v>3</v>
      </c>
    </row>
    <row r="12507" spans="1:4" x14ac:dyDescent="0.25">
      <c r="A12507" s="1">
        <v>44483</v>
      </c>
      <c r="B12507">
        <v>1015446</v>
      </c>
      <c r="C12507">
        <v>3.35</v>
      </c>
      <c r="D12507">
        <v>6</v>
      </c>
    </row>
    <row r="12508" spans="1:4" x14ac:dyDescent="0.25">
      <c r="A12508" s="1">
        <v>44483</v>
      </c>
      <c r="B12508">
        <v>1015447</v>
      </c>
      <c r="C12508">
        <v>7.7</v>
      </c>
      <c r="D12508">
        <v>5</v>
      </c>
    </row>
    <row r="12509" spans="1:4" x14ac:dyDescent="0.25">
      <c r="A12509" s="1">
        <v>44483</v>
      </c>
      <c r="B12509">
        <v>1015449</v>
      </c>
      <c r="C12509">
        <v>4.7</v>
      </c>
      <c r="D12509">
        <v>5</v>
      </c>
    </row>
    <row r="12510" spans="1:4" x14ac:dyDescent="0.25">
      <c r="A12510" s="1">
        <v>44483</v>
      </c>
      <c r="B12510">
        <v>1015450</v>
      </c>
      <c r="C12510">
        <v>3.2</v>
      </c>
      <c r="D12510">
        <v>3</v>
      </c>
    </row>
    <row r="12511" spans="1:4" x14ac:dyDescent="0.25">
      <c r="A12511" s="1">
        <v>44483</v>
      </c>
      <c r="B12511">
        <v>1015451</v>
      </c>
      <c r="C12511">
        <v>3.65</v>
      </c>
      <c r="D12511">
        <v>3</v>
      </c>
    </row>
    <row r="12512" spans="1:4" x14ac:dyDescent="0.25">
      <c r="A12512" s="1">
        <v>44483</v>
      </c>
      <c r="B12512">
        <v>1015452</v>
      </c>
      <c r="C12512">
        <v>3.05</v>
      </c>
      <c r="D12512">
        <v>2</v>
      </c>
    </row>
    <row r="12513" spans="1:4" x14ac:dyDescent="0.25">
      <c r="A12513" s="1">
        <v>44483</v>
      </c>
      <c r="B12513">
        <v>1015453</v>
      </c>
      <c r="C12513">
        <v>3.05</v>
      </c>
      <c r="D12513">
        <v>2</v>
      </c>
    </row>
    <row r="12514" spans="1:4" x14ac:dyDescent="0.25">
      <c r="A12514" s="1">
        <v>44483</v>
      </c>
      <c r="B12514">
        <v>1015454</v>
      </c>
      <c r="C12514">
        <v>4.4000000000000004</v>
      </c>
      <c r="D12514">
        <v>5</v>
      </c>
    </row>
    <row r="12515" spans="1:4" x14ac:dyDescent="0.25">
      <c r="A12515" s="1">
        <v>44483</v>
      </c>
      <c r="B12515">
        <v>1015455</v>
      </c>
      <c r="C12515">
        <v>6.65</v>
      </c>
      <c r="D12515">
        <v>3</v>
      </c>
    </row>
    <row r="12516" spans="1:4" x14ac:dyDescent="0.25">
      <c r="A12516" s="1">
        <v>44483</v>
      </c>
      <c r="B12516">
        <v>1015456</v>
      </c>
      <c r="C12516">
        <v>3.05</v>
      </c>
      <c r="D12516">
        <v>3</v>
      </c>
    </row>
    <row r="12517" spans="1:4" x14ac:dyDescent="0.25">
      <c r="A12517" s="1">
        <v>44483</v>
      </c>
      <c r="B12517">
        <v>1015457</v>
      </c>
      <c r="C12517">
        <v>3.5</v>
      </c>
      <c r="D12517">
        <v>2</v>
      </c>
    </row>
    <row r="12518" spans="1:4" x14ac:dyDescent="0.25">
      <c r="A12518" s="1">
        <v>44483</v>
      </c>
      <c r="B12518">
        <v>1015458</v>
      </c>
      <c r="C12518">
        <v>4.0999999999999996</v>
      </c>
      <c r="D12518">
        <v>4</v>
      </c>
    </row>
    <row r="12519" spans="1:4" x14ac:dyDescent="0.25">
      <c r="A12519" s="1">
        <v>44483</v>
      </c>
      <c r="B12519">
        <v>1015459</v>
      </c>
      <c r="C12519">
        <v>4.55</v>
      </c>
      <c r="D12519">
        <v>2</v>
      </c>
    </row>
    <row r="12520" spans="1:4" x14ac:dyDescent="0.25">
      <c r="A12520" s="1">
        <v>44483</v>
      </c>
      <c r="B12520">
        <v>1015460</v>
      </c>
      <c r="C12520">
        <v>7.85</v>
      </c>
      <c r="D12520">
        <v>4</v>
      </c>
    </row>
    <row r="12521" spans="1:4" x14ac:dyDescent="0.25">
      <c r="A12521" s="1">
        <v>44483</v>
      </c>
      <c r="B12521">
        <v>1015461</v>
      </c>
      <c r="C12521">
        <v>4.4000000000000004</v>
      </c>
      <c r="D12521">
        <v>2</v>
      </c>
    </row>
    <row r="12522" spans="1:4" x14ac:dyDescent="0.25">
      <c r="A12522" s="1">
        <v>44483</v>
      </c>
      <c r="B12522">
        <v>1015462</v>
      </c>
      <c r="C12522">
        <v>5.6</v>
      </c>
      <c r="D12522">
        <v>6</v>
      </c>
    </row>
    <row r="12523" spans="1:4" x14ac:dyDescent="0.25">
      <c r="A12523" s="1">
        <v>44483</v>
      </c>
      <c r="B12523">
        <v>1015463</v>
      </c>
      <c r="C12523">
        <v>3.65</v>
      </c>
      <c r="D12523">
        <v>3</v>
      </c>
    </row>
    <row r="12524" spans="1:4" x14ac:dyDescent="0.25">
      <c r="A12524" s="1">
        <v>44483</v>
      </c>
      <c r="B12524">
        <v>1015464</v>
      </c>
      <c r="C12524">
        <v>2.9</v>
      </c>
      <c r="D12524">
        <v>2</v>
      </c>
    </row>
    <row r="12525" spans="1:4" x14ac:dyDescent="0.25">
      <c r="A12525" s="1">
        <v>44483</v>
      </c>
      <c r="B12525">
        <v>1015465</v>
      </c>
      <c r="C12525">
        <v>4.4000000000000004</v>
      </c>
      <c r="D12525">
        <v>3</v>
      </c>
    </row>
    <row r="12526" spans="1:4" x14ac:dyDescent="0.25">
      <c r="A12526" s="1">
        <v>44483</v>
      </c>
      <c r="B12526">
        <v>1015466</v>
      </c>
      <c r="C12526">
        <v>6.65</v>
      </c>
      <c r="D12526">
        <v>4</v>
      </c>
    </row>
    <row r="12527" spans="1:4" x14ac:dyDescent="0.25">
      <c r="A12527" s="1">
        <v>44483</v>
      </c>
      <c r="B12527">
        <v>1015467</v>
      </c>
      <c r="C12527">
        <v>3.05</v>
      </c>
      <c r="D12527">
        <v>3</v>
      </c>
    </row>
    <row r="12528" spans="1:4" x14ac:dyDescent="0.25">
      <c r="A12528" s="1">
        <v>44483</v>
      </c>
      <c r="B12528">
        <v>1015468</v>
      </c>
      <c r="C12528">
        <v>7.25</v>
      </c>
      <c r="D12528">
        <v>4</v>
      </c>
    </row>
    <row r="12529" spans="1:4" x14ac:dyDescent="0.25">
      <c r="A12529" s="1">
        <v>44483</v>
      </c>
      <c r="B12529">
        <v>1015469</v>
      </c>
      <c r="C12529">
        <v>2.9</v>
      </c>
      <c r="D12529">
        <v>2</v>
      </c>
    </row>
    <row r="12530" spans="1:4" x14ac:dyDescent="0.25">
      <c r="A12530" s="1">
        <v>44483</v>
      </c>
      <c r="B12530">
        <v>1015470</v>
      </c>
      <c r="C12530">
        <v>3.35</v>
      </c>
      <c r="D12530">
        <v>3</v>
      </c>
    </row>
    <row r="12531" spans="1:4" x14ac:dyDescent="0.25">
      <c r="A12531" s="1">
        <v>44483</v>
      </c>
      <c r="B12531">
        <v>1015471</v>
      </c>
      <c r="C12531">
        <v>3.2</v>
      </c>
      <c r="D12531">
        <v>2</v>
      </c>
    </row>
    <row r="12532" spans="1:4" x14ac:dyDescent="0.25">
      <c r="A12532" s="1">
        <v>44483</v>
      </c>
      <c r="B12532">
        <v>1015472</v>
      </c>
      <c r="C12532">
        <v>4.4000000000000004</v>
      </c>
      <c r="D12532">
        <v>2</v>
      </c>
    </row>
    <row r="12533" spans="1:4" x14ac:dyDescent="0.25">
      <c r="A12533" s="1">
        <v>44483</v>
      </c>
      <c r="B12533">
        <v>1015473</v>
      </c>
      <c r="C12533">
        <v>2.9</v>
      </c>
      <c r="D12533">
        <v>2</v>
      </c>
    </row>
    <row r="12534" spans="1:4" x14ac:dyDescent="0.25">
      <c r="A12534" s="1">
        <v>44483</v>
      </c>
      <c r="B12534">
        <v>1015474</v>
      </c>
      <c r="C12534">
        <v>3.8</v>
      </c>
      <c r="D12534">
        <v>2</v>
      </c>
    </row>
    <row r="12535" spans="1:4" x14ac:dyDescent="0.25">
      <c r="A12535" s="1">
        <v>44483</v>
      </c>
      <c r="B12535">
        <v>1015475</v>
      </c>
      <c r="C12535">
        <v>9.65</v>
      </c>
      <c r="D12535">
        <v>6</v>
      </c>
    </row>
    <row r="12536" spans="1:4" x14ac:dyDescent="0.25">
      <c r="A12536" s="1">
        <v>44483</v>
      </c>
      <c r="B12536">
        <v>1015476</v>
      </c>
      <c r="C12536">
        <v>3.05</v>
      </c>
      <c r="D12536">
        <v>2</v>
      </c>
    </row>
    <row r="12537" spans="1:4" x14ac:dyDescent="0.25">
      <c r="A12537" s="1">
        <v>44483</v>
      </c>
      <c r="B12537">
        <v>1015477</v>
      </c>
      <c r="C12537">
        <v>3.35</v>
      </c>
      <c r="D12537">
        <v>2</v>
      </c>
    </row>
    <row r="12538" spans="1:4" x14ac:dyDescent="0.25">
      <c r="A12538" s="1">
        <v>44483</v>
      </c>
      <c r="B12538">
        <v>1015478</v>
      </c>
      <c r="C12538">
        <v>3.65</v>
      </c>
      <c r="D12538">
        <v>3</v>
      </c>
    </row>
    <row r="12539" spans="1:4" x14ac:dyDescent="0.25">
      <c r="A12539" s="1">
        <v>44483</v>
      </c>
      <c r="B12539">
        <v>1015479</v>
      </c>
      <c r="C12539">
        <v>3.95</v>
      </c>
      <c r="D12539">
        <v>3</v>
      </c>
    </row>
    <row r="12540" spans="1:4" x14ac:dyDescent="0.25">
      <c r="A12540" s="1">
        <v>44483</v>
      </c>
      <c r="B12540">
        <v>1015480</v>
      </c>
      <c r="C12540">
        <v>7.55</v>
      </c>
      <c r="D12540">
        <v>4</v>
      </c>
    </row>
    <row r="12541" spans="1:4" x14ac:dyDescent="0.25">
      <c r="A12541" s="1">
        <v>44483</v>
      </c>
      <c r="B12541">
        <v>1015481</v>
      </c>
      <c r="C12541">
        <v>3.5</v>
      </c>
      <c r="D12541">
        <v>3</v>
      </c>
    </row>
    <row r="12542" spans="1:4" x14ac:dyDescent="0.25">
      <c r="A12542" s="1">
        <v>44483</v>
      </c>
      <c r="B12542">
        <v>1015482</v>
      </c>
      <c r="C12542">
        <v>3.2</v>
      </c>
      <c r="D12542">
        <v>2</v>
      </c>
    </row>
    <row r="12543" spans="1:4" x14ac:dyDescent="0.25">
      <c r="A12543" s="1">
        <v>44483</v>
      </c>
      <c r="B12543">
        <v>1015483</v>
      </c>
      <c r="C12543">
        <v>5</v>
      </c>
      <c r="D12543">
        <v>3</v>
      </c>
    </row>
    <row r="12544" spans="1:4" x14ac:dyDescent="0.25">
      <c r="A12544" s="1">
        <v>44483</v>
      </c>
      <c r="B12544">
        <v>1015484</v>
      </c>
      <c r="C12544">
        <v>4.8499999999999996</v>
      </c>
      <c r="D12544">
        <v>3</v>
      </c>
    </row>
    <row r="12545" spans="1:4" x14ac:dyDescent="0.25">
      <c r="A12545" s="1">
        <v>44483</v>
      </c>
      <c r="B12545">
        <v>1015485</v>
      </c>
      <c r="C12545">
        <v>3.35</v>
      </c>
      <c r="D12545">
        <v>4</v>
      </c>
    </row>
    <row r="12546" spans="1:4" x14ac:dyDescent="0.25">
      <c r="A12546" s="1">
        <v>44483</v>
      </c>
      <c r="B12546">
        <v>1015486</v>
      </c>
      <c r="C12546">
        <v>2.9</v>
      </c>
      <c r="D12546">
        <v>2</v>
      </c>
    </row>
    <row r="12547" spans="1:4" x14ac:dyDescent="0.25">
      <c r="A12547" s="1">
        <v>44483</v>
      </c>
      <c r="B12547">
        <v>1015487</v>
      </c>
      <c r="C12547">
        <v>8.15</v>
      </c>
      <c r="D12547">
        <v>8</v>
      </c>
    </row>
    <row r="12548" spans="1:4" x14ac:dyDescent="0.25">
      <c r="A12548" s="1">
        <v>44483</v>
      </c>
      <c r="B12548">
        <v>1015488</v>
      </c>
      <c r="C12548">
        <v>3.8</v>
      </c>
      <c r="D12548">
        <v>3</v>
      </c>
    </row>
    <row r="12549" spans="1:4" x14ac:dyDescent="0.25">
      <c r="A12549" s="1">
        <v>44483</v>
      </c>
      <c r="B12549">
        <v>1015489</v>
      </c>
      <c r="C12549">
        <v>3.95</v>
      </c>
      <c r="D12549">
        <v>3</v>
      </c>
    </row>
    <row r="12550" spans="1:4" x14ac:dyDescent="0.25">
      <c r="A12550" s="1">
        <v>44483</v>
      </c>
      <c r="B12550">
        <v>1015490</v>
      </c>
      <c r="C12550">
        <v>5.75</v>
      </c>
      <c r="D12550">
        <v>4</v>
      </c>
    </row>
    <row r="12551" spans="1:4" x14ac:dyDescent="0.25">
      <c r="A12551" s="1">
        <v>44483</v>
      </c>
      <c r="B12551">
        <v>1015491</v>
      </c>
      <c r="C12551">
        <v>3.65</v>
      </c>
      <c r="D12551">
        <v>2</v>
      </c>
    </row>
    <row r="12552" spans="1:4" x14ac:dyDescent="0.25">
      <c r="A12552" s="1">
        <v>44483</v>
      </c>
      <c r="B12552">
        <v>1015492</v>
      </c>
      <c r="C12552">
        <v>5.15</v>
      </c>
      <c r="D12552">
        <v>4</v>
      </c>
    </row>
    <row r="12553" spans="1:4" x14ac:dyDescent="0.25">
      <c r="A12553" s="1">
        <v>44483</v>
      </c>
      <c r="B12553">
        <v>1015493</v>
      </c>
      <c r="C12553">
        <v>3.95</v>
      </c>
      <c r="D12553">
        <v>2</v>
      </c>
    </row>
    <row r="12554" spans="1:4" x14ac:dyDescent="0.25">
      <c r="A12554" s="1">
        <v>44483</v>
      </c>
      <c r="B12554">
        <v>1015494</v>
      </c>
      <c r="C12554">
        <v>9.1999999999999993</v>
      </c>
      <c r="D12554">
        <v>4</v>
      </c>
    </row>
    <row r="12555" spans="1:4" x14ac:dyDescent="0.25">
      <c r="A12555" s="1">
        <v>44483</v>
      </c>
      <c r="B12555">
        <v>1015495</v>
      </c>
      <c r="C12555">
        <v>2.9</v>
      </c>
      <c r="D12555">
        <v>2</v>
      </c>
    </row>
    <row r="12556" spans="1:4" x14ac:dyDescent="0.25">
      <c r="A12556" s="1">
        <v>44483</v>
      </c>
      <c r="B12556">
        <v>1015496</v>
      </c>
      <c r="C12556">
        <v>6.2</v>
      </c>
      <c r="D12556">
        <v>5</v>
      </c>
    </row>
    <row r="12557" spans="1:4" x14ac:dyDescent="0.25">
      <c r="A12557" s="1">
        <v>44483</v>
      </c>
      <c r="B12557">
        <v>1015497</v>
      </c>
      <c r="C12557">
        <v>4.55</v>
      </c>
      <c r="D12557">
        <v>4</v>
      </c>
    </row>
    <row r="12558" spans="1:4" x14ac:dyDescent="0.25">
      <c r="A12558" s="1">
        <v>44483</v>
      </c>
      <c r="B12558">
        <v>1015498</v>
      </c>
      <c r="C12558">
        <v>5</v>
      </c>
      <c r="D12558">
        <v>4</v>
      </c>
    </row>
    <row r="12559" spans="1:4" x14ac:dyDescent="0.25">
      <c r="A12559" s="1">
        <v>44483</v>
      </c>
      <c r="B12559">
        <v>1015499</v>
      </c>
      <c r="C12559">
        <v>4.55</v>
      </c>
      <c r="D12559">
        <v>4</v>
      </c>
    </row>
    <row r="12560" spans="1:4" x14ac:dyDescent="0.25">
      <c r="A12560" s="1">
        <v>44483</v>
      </c>
      <c r="B12560">
        <v>1015500</v>
      </c>
      <c r="C12560">
        <v>4.4000000000000004</v>
      </c>
      <c r="D12560">
        <v>4</v>
      </c>
    </row>
    <row r="12561" spans="1:4" x14ac:dyDescent="0.25">
      <c r="A12561" s="1">
        <v>44483</v>
      </c>
      <c r="B12561">
        <v>1015501</v>
      </c>
      <c r="C12561">
        <v>7.1</v>
      </c>
      <c r="D12561">
        <v>3</v>
      </c>
    </row>
    <row r="12562" spans="1:4" x14ac:dyDescent="0.25">
      <c r="A12562" s="1">
        <v>44483</v>
      </c>
      <c r="B12562">
        <v>1015502</v>
      </c>
      <c r="C12562">
        <v>2.9</v>
      </c>
      <c r="D12562">
        <v>2</v>
      </c>
    </row>
    <row r="12563" spans="1:4" x14ac:dyDescent="0.25">
      <c r="A12563" s="1">
        <v>44483</v>
      </c>
      <c r="B12563">
        <v>1015503</v>
      </c>
      <c r="C12563">
        <v>5.15</v>
      </c>
      <c r="D12563">
        <v>4</v>
      </c>
    </row>
    <row r="12564" spans="1:4" x14ac:dyDescent="0.25">
      <c r="A12564" s="1">
        <v>44483</v>
      </c>
      <c r="B12564">
        <v>1015504</v>
      </c>
      <c r="C12564">
        <v>6.95</v>
      </c>
      <c r="D12564">
        <v>5</v>
      </c>
    </row>
    <row r="12565" spans="1:4" x14ac:dyDescent="0.25">
      <c r="A12565" s="1">
        <v>44483</v>
      </c>
      <c r="B12565">
        <v>1015505</v>
      </c>
      <c r="C12565">
        <v>2.9</v>
      </c>
      <c r="D12565">
        <v>4</v>
      </c>
    </row>
    <row r="12566" spans="1:4" x14ac:dyDescent="0.25">
      <c r="A12566" s="1">
        <v>44483</v>
      </c>
      <c r="B12566">
        <v>1015506</v>
      </c>
      <c r="C12566">
        <v>3.65</v>
      </c>
      <c r="D12566">
        <v>2</v>
      </c>
    </row>
    <row r="12567" spans="1:4" x14ac:dyDescent="0.25">
      <c r="A12567" s="1">
        <v>44483</v>
      </c>
      <c r="B12567">
        <v>1015507</v>
      </c>
      <c r="C12567">
        <v>3.5</v>
      </c>
      <c r="D12567">
        <v>4</v>
      </c>
    </row>
    <row r="12568" spans="1:4" x14ac:dyDescent="0.25">
      <c r="A12568" s="1">
        <v>44483</v>
      </c>
      <c r="B12568">
        <v>1015508</v>
      </c>
      <c r="C12568">
        <v>3.65</v>
      </c>
      <c r="D12568">
        <v>4</v>
      </c>
    </row>
    <row r="12569" spans="1:4" x14ac:dyDescent="0.25">
      <c r="A12569" s="1">
        <v>44483</v>
      </c>
      <c r="B12569">
        <v>1015509</v>
      </c>
      <c r="C12569">
        <v>2.9</v>
      </c>
      <c r="D12569">
        <v>2</v>
      </c>
    </row>
    <row r="12570" spans="1:4" x14ac:dyDescent="0.25">
      <c r="A12570" s="1">
        <v>44483</v>
      </c>
      <c r="B12570">
        <v>1015510</v>
      </c>
      <c r="C12570">
        <v>4.4000000000000004</v>
      </c>
      <c r="D12570">
        <v>3</v>
      </c>
    </row>
    <row r="12571" spans="1:4" x14ac:dyDescent="0.25">
      <c r="A12571" s="1">
        <v>44483</v>
      </c>
      <c r="B12571">
        <v>1015511</v>
      </c>
      <c r="C12571">
        <v>3.2</v>
      </c>
      <c r="D12571">
        <v>2</v>
      </c>
    </row>
    <row r="12572" spans="1:4" x14ac:dyDescent="0.25">
      <c r="A12572" s="1">
        <v>44483</v>
      </c>
      <c r="B12572">
        <v>1015512</v>
      </c>
      <c r="C12572">
        <v>4.4000000000000004</v>
      </c>
      <c r="D12572">
        <v>2</v>
      </c>
    </row>
    <row r="12573" spans="1:4" x14ac:dyDescent="0.25">
      <c r="A12573" s="1">
        <v>44483</v>
      </c>
      <c r="B12573">
        <v>1015513</v>
      </c>
      <c r="C12573">
        <v>6.2</v>
      </c>
      <c r="D12573">
        <v>3</v>
      </c>
    </row>
    <row r="12574" spans="1:4" x14ac:dyDescent="0.25">
      <c r="A12574" s="1">
        <v>44483</v>
      </c>
      <c r="B12574">
        <v>1015514</v>
      </c>
      <c r="C12574">
        <v>8.4499999999999993</v>
      </c>
      <c r="D12574">
        <v>6</v>
      </c>
    </row>
    <row r="12575" spans="1:4" x14ac:dyDescent="0.25">
      <c r="A12575" s="1">
        <v>44483</v>
      </c>
      <c r="B12575">
        <v>1015515</v>
      </c>
      <c r="C12575">
        <v>4.25</v>
      </c>
      <c r="D12575">
        <v>3</v>
      </c>
    </row>
    <row r="12576" spans="1:4" x14ac:dyDescent="0.25">
      <c r="A12576" s="1">
        <v>44483</v>
      </c>
      <c r="B12576">
        <v>1015516</v>
      </c>
      <c r="C12576">
        <v>4.55</v>
      </c>
      <c r="D12576">
        <v>2</v>
      </c>
    </row>
    <row r="12577" spans="1:4" x14ac:dyDescent="0.25">
      <c r="A12577" s="1">
        <v>44483</v>
      </c>
      <c r="B12577">
        <v>1015517</v>
      </c>
      <c r="C12577">
        <v>3.2</v>
      </c>
      <c r="D12577">
        <v>3</v>
      </c>
    </row>
    <row r="12578" spans="1:4" x14ac:dyDescent="0.25">
      <c r="A12578" s="1">
        <v>44483</v>
      </c>
      <c r="B12578">
        <v>1015518</v>
      </c>
      <c r="C12578">
        <v>5</v>
      </c>
      <c r="D12578">
        <v>4</v>
      </c>
    </row>
    <row r="12579" spans="1:4" x14ac:dyDescent="0.25">
      <c r="A12579" s="1">
        <v>44483</v>
      </c>
      <c r="B12579">
        <v>1015519</v>
      </c>
      <c r="C12579">
        <v>3.5</v>
      </c>
      <c r="D12579">
        <v>2</v>
      </c>
    </row>
    <row r="12580" spans="1:4" x14ac:dyDescent="0.25">
      <c r="A12580" s="1">
        <v>44483</v>
      </c>
      <c r="B12580">
        <v>1015520</v>
      </c>
      <c r="C12580">
        <v>5.15</v>
      </c>
      <c r="D12580">
        <v>5</v>
      </c>
    </row>
    <row r="12581" spans="1:4" x14ac:dyDescent="0.25">
      <c r="A12581" s="1">
        <v>44483</v>
      </c>
      <c r="B12581">
        <v>1015521</v>
      </c>
      <c r="C12581">
        <v>4.55</v>
      </c>
      <c r="D12581">
        <v>2</v>
      </c>
    </row>
    <row r="12582" spans="1:4" x14ac:dyDescent="0.25">
      <c r="A12582" s="1">
        <v>44483</v>
      </c>
      <c r="B12582">
        <v>1015522</v>
      </c>
      <c r="C12582">
        <v>2.9</v>
      </c>
      <c r="D12582">
        <v>2</v>
      </c>
    </row>
    <row r="12583" spans="1:4" x14ac:dyDescent="0.25">
      <c r="A12583" s="1">
        <v>44483</v>
      </c>
      <c r="B12583">
        <v>1015523</v>
      </c>
      <c r="C12583">
        <v>5.3</v>
      </c>
      <c r="D12583">
        <v>5</v>
      </c>
    </row>
    <row r="12584" spans="1:4" x14ac:dyDescent="0.25">
      <c r="A12584" s="1">
        <v>44483</v>
      </c>
      <c r="B12584">
        <v>1015524</v>
      </c>
      <c r="C12584">
        <v>2.9</v>
      </c>
      <c r="D12584">
        <v>2</v>
      </c>
    </row>
    <row r="12585" spans="1:4" x14ac:dyDescent="0.25">
      <c r="A12585" s="1">
        <v>44483</v>
      </c>
      <c r="B12585">
        <v>1015525</v>
      </c>
      <c r="C12585">
        <v>3.35</v>
      </c>
      <c r="D12585">
        <v>3</v>
      </c>
    </row>
    <row r="12586" spans="1:4" x14ac:dyDescent="0.25">
      <c r="A12586" s="1">
        <v>44483</v>
      </c>
      <c r="B12586">
        <v>1015526</v>
      </c>
      <c r="C12586">
        <v>6.2</v>
      </c>
      <c r="D12586">
        <v>5</v>
      </c>
    </row>
    <row r="12587" spans="1:4" x14ac:dyDescent="0.25">
      <c r="A12587" s="1">
        <v>44483</v>
      </c>
      <c r="B12587">
        <v>1015527</v>
      </c>
      <c r="C12587">
        <v>6.2</v>
      </c>
      <c r="D12587">
        <v>5</v>
      </c>
    </row>
    <row r="12588" spans="1:4" x14ac:dyDescent="0.25">
      <c r="A12588" s="1">
        <v>44483</v>
      </c>
      <c r="B12588">
        <v>1015528</v>
      </c>
      <c r="C12588">
        <v>2.9</v>
      </c>
      <c r="D12588">
        <v>2</v>
      </c>
    </row>
    <row r="12589" spans="1:4" x14ac:dyDescent="0.25">
      <c r="A12589" s="1">
        <v>44483</v>
      </c>
      <c r="B12589">
        <v>1015529</v>
      </c>
      <c r="C12589">
        <v>2.9</v>
      </c>
      <c r="D12589">
        <v>2</v>
      </c>
    </row>
    <row r="12590" spans="1:4" x14ac:dyDescent="0.25">
      <c r="A12590" s="1">
        <v>44483</v>
      </c>
      <c r="B12590">
        <v>1015530</v>
      </c>
      <c r="C12590">
        <v>3.2</v>
      </c>
      <c r="D12590">
        <v>2</v>
      </c>
    </row>
    <row r="12591" spans="1:4" x14ac:dyDescent="0.25">
      <c r="A12591" s="1">
        <v>44483</v>
      </c>
      <c r="B12591">
        <v>1015531</v>
      </c>
      <c r="C12591">
        <v>2.9</v>
      </c>
      <c r="D12591">
        <v>2</v>
      </c>
    </row>
    <row r="12592" spans="1:4" x14ac:dyDescent="0.25">
      <c r="A12592" s="1">
        <v>44483</v>
      </c>
      <c r="B12592">
        <v>1015532</v>
      </c>
      <c r="C12592">
        <v>4.25</v>
      </c>
      <c r="D12592">
        <v>4</v>
      </c>
    </row>
    <row r="12593" spans="1:4" x14ac:dyDescent="0.25">
      <c r="A12593" s="1">
        <v>44483</v>
      </c>
      <c r="B12593">
        <v>1015533</v>
      </c>
      <c r="C12593">
        <v>4.55</v>
      </c>
      <c r="D12593">
        <v>5</v>
      </c>
    </row>
    <row r="12594" spans="1:4" x14ac:dyDescent="0.25">
      <c r="A12594" s="1">
        <v>44483</v>
      </c>
      <c r="B12594">
        <v>1015534</v>
      </c>
      <c r="C12594">
        <v>4.25</v>
      </c>
      <c r="D12594">
        <v>3</v>
      </c>
    </row>
    <row r="12595" spans="1:4" x14ac:dyDescent="0.25">
      <c r="A12595" s="1">
        <v>44483</v>
      </c>
      <c r="B12595">
        <v>1015535</v>
      </c>
      <c r="C12595">
        <v>6.95</v>
      </c>
      <c r="D12595">
        <v>4</v>
      </c>
    </row>
    <row r="12596" spans="1:4" x14ac:dyDescent="0.25">
      <c r="A12596" s="1">
        <v>44483</v>
      </c>
      <c r="B12596">
        <v>1015536</v>
      </c>
      <c r="C12596">
        <v>5.15</v>
      </c>
      <c r="D12596">
        <v>3</v>
      </c>
    </row>
    <row r="12597" spans="1:4" x14ac:dyDescent="0.25">
      <c r="A12597" s="1">
        <v>44483</v>
      </c>
      <c r="B12597">
        <v>1015537</v>
      </c>
      <c r="C12597">
        <v>13.7</v>
      </c>
      <c r="D12597">
        <v>4</v>
      </c>
    </row>
    <row r="12598" spans="1:4" x14ac:dyDescent="0.25">
      <c r="A12598" s="1">
        <v>44483</v>
      </c>
      <c r="B12598">
        <v>1015538</v>
      </c>
      <c r="C12598">
        <v>3.5</v>
      </c>
      <c r="D12598">
        <v>2</v>
      </c>
    </row>
    <row r="12599" spans="1:4" x14ac:dyDescent="0.25">
      <c r="A12599" s="1">
        <v>44483</v>
      </c>
      <c r="B12599">
        <v>1015539</v>
      </c>
      <c r="C12599">
        <v>4.25</v>
      </c>
      <c r="D12599">
        <v>3</v>
      </c>
    </row>
    <row r="12600" spans="1:4" x14ac:dyDescent="0.25">
      <c r="A12600" s="1">
        <v>44483</v>
      </c>
      <c r="B12600">
        <v>1015540</v>
      </c>
      <c r="C12600">
        <v>5.3</v>
      </c>
      <c r="D12600">
        <v>5</v>
      </c>
    </row>
    <row r="12601" spans="1:4" x14ac:dyDescent="0.25">
      <c r="A12601" s="1">
        <v>44483</v>
      </c>
      <c r="B12601">
        <v>1015541</v>
      </c>
      <c r="C12601">
        <v>4.0999999999999996</v>
      </c>
      <c r="D12601">
        <v>4</v>
      </c>
    </row>
    <row r="12602" spans="1:4" x14ac:dyDescent="0.25">
      <c r="A12602" s="1">
        <v>44483</v>
      </c>
      <c r="B12602">
        <v>1015542</v>
      </c>
      <c r="C12602">
        <v>4.8499999999999996</v>
      </c>
      <c r="D12602">
        <v>4</v>
      </c>
    </row>
    <row r="12603" spans="1:4" x14ac:dyDescent="0.25">
      <c r="A12603" s="1">
        <v>44483</v>
      </c>
      <c r="B12603">
        <v>1015543</v>
      </c>
      <c r="C12603">
        <v>3.2</v>
      </c>
      <c r="D12603">
        <v>2</v>
      </c>
    </row>
    <row r="12604" spans="1:4" x14ac:dyDescent="0.25">
      <c r="A12604" s="1">
        <v>44483</v>
      </c>
      <c r="B12604">
        <v>1015544</v>
      </c>
      <c r="C12604">
        <v>3.05</v>
      </c>
      <c r="D12604">
        <v>4</v>
      </c>
    </row>
    <row r="12605" spans="1:4" x14ac:dyDescent="0.25">
      <c r="A12605" s="1">
        <v>44483</v>
      </c>
      <c r="B12605">
        <v>1015545</v>
      </c>
      <c r="C12605">
        <v>2.9</v>
      </c>
      <c r="D12605">
        <v>2</v>
      </c>
    </row>
    <row r="12606" spans="1:4" x14ac:dyDescent="0.25">
      <c r="A12606" s="1">
        <v>44483</v>
      </c>
      <c r="B12606">
        <v>1015546</v>
      </c>
      <c r="C12606">
        <v>2.9</v>
      </c>
      <c r="D12606">
        <v>3</v>
      </c>
    </row>
    <row r="12607" spans="1:4" x14ac:dyDescent="0.25">
      <c r="A12607" s="1">
        <v>44483</v>
      </c>
      <c r="B12607">
        <v>1015547</v>
      </c>
      <c r="C12607">
        <v>4.0999999999999996</v>
      </c>
      <c r="D12607">
        <v>3</v>
      </c>
    </row>
    <row r="12608" spans="1:4" x14ac:dyDescent="0.25">
      <c r="A12608" s="1">
        <v>44483</v>
      </c>
      <c r="B12608">
        <v>1015548</v>
      </c>
      <c r="C12608">
        <v>6.65</v>
      </c>
      <c r="D12608">
        <v>5</v>
      </c>
    </row>
    <row r="12609" spans="1:4" x14ac:dyDescent="0.25">
      <c r="A12609" s="1">
        <v>44483</v>
      </c>
      <c r="B12609">
        <v>1015549</v>
      </c>
      <c r="C12609">
        <v>4.55</v>
      </c>
      <c r="D12609">
        <v>3</v>
      </c>
    </row>
    <row r="12610" spans="1:4" x14ac:dyDescent="0.25">
      <c r="A12610" s="1">
        <v>44483</v>
      </c>
      <c r="B12610">
        <v>1015550</v>
      </c>
      <c r="C12610">
        <v>5</v>
      </c>
      <c r="D12610">
        <v>4</v>
      </c>
    </row>
    <row r="12611" spans="1:4" x14ac:dyDescent="0.25">
      <c r="A12611" s="1">
        <v>44483</v>
      </c>
      <c r="B12611">
        <v>1015551</v>
      </c>
      <c r="C12611">
        <v>4.25</v>
      </c>
      <c r="D12611">
        <v>3</v>
      </c>
    </row>
    <row r="12612" spans="1:4" x14ac:dyDescent="0.25">
      <c r="A12612" s="1">
        <v>44483</v>
      </c>
      <c r="B12612">
        <v>1015552</v>
      </c>
      <c r="C12612">
        <v>8.4499999999999993</v>
      </c>
      <c r="D12612">
        <v>5</v>
      </c>
    </row>
    <row r="12613" spans="1:4" x14ac:dyDescent="0.25">
      <c r="A12613" s="1">
        <v>44483</v>
      </c>
      <c r="B12613">
        <v>1015553</v>
      </c>
      <c r="C12613">
        <v>3.95</v>
      </c>
      <c r="D12613">
        <v>3</v>
      </c>
    </row>
    <row r="12614" spans="1:4" x14ac:dyDescent="0.25">
      <c r="A12614" s="1">
        <v>44483</v>
      </c>
      <c r="B12614">
        <v>1015554</v>
      </c>
      <c r="C12614">
        <v>7.1</v>
      </c>
      <c r="D12614">
        <v>5</v>
      </c>
    </row>
    <row r="12615" spans="1:4" x14ac:dyDescent="0.25">
      <c r="A12615" s="1">
        <v>44483</v>
      </c>
      <c r="B12615">
        <v>1015555</v>
      </c>
      <c r="C12615">
        <v>5.3</v>
      </c>
      <c r="D12615">
        <v>3</v>
      </c>
    </row>
    <row r="12616" spans="1:4" x14ac:dyDescent="0.25">
      <c r="A12616" s="1">
        <v>44483</v>
      </c>
      <c r="B12616">
        <v>1015556</v>
      </c>
      <c r="C12616">
        <v>3.05</v>
      </c>
      <c r="D12616">
        <v>2</v>
      </c>
    </row>
    <row r="12617" spans="1:4" x14ac:dyDescent="0.25">
      <c r="A12617" s="1">
        <v>44483</v>
      </c>
      <c r="B12617">
        <v>1015557</v>
      </c>
      <c r="C12617">
        <v>5.15</v>
      </c>
      <c r="D12617">
        <v>4</v>
      </c>
    </row>
    <row r="12618" spans="1:4" x14ac:dyDescent="0.25">
      <c r="A12618" s="1">
        <v>44483</v>
      </c>
      <c r="B12618">
        <v>1015558</v>
      </c>
      <c r="C12618">
        <v>10.55</v>
      </c>
      <c r="D12618">
        <v>6</v>
      </c>
    </row>
    <row r="12619" spans="1:4" x14ac:dyDescent="0.25">
      <c r="A12619" s="1">
        <v>44483</v>
      </c>
      <c r="B12619">
        <v>1015559</v>
      </c>
      <c r="C12619">
        <v>8.9</v>
      </c>
      <c r="D12619">
        <v>5</v>
      </c>
    </row>
    <row r="12620" spans="1:4" x14ac:dyDescent="0.25">
      <c r="A12620" s="1">
        <v>44483</v>
      </c>
      <c r="B12620">
        <v>1015560</v>
      </c>
      <c r="C12620">
        <v>7.55</v>
      </c>
      <c r="D12620">
        <v>4</v>
      </c>
    </row>
    <row r="12621" spans="1:4" x14ac:dyDescent="0.25">
      <c r="A12621" s="1">
        <v>44483</v>
      </c>
      <c r="B12621">
        <v>1015561</v>
      </c>
      <c r="C12621">
        <v>6.5</v>
      </c>
      <c r="D12621">
        <v>5</v>
      </c>
    </row>
    <row r="12622" spans="1:4" x14ac:dyDescent="0.25">
      <c r="A12622" s="1">
        <v>44483</v>
      </c>
      <c r="B12622">
        <v>1015562</v>
      </c>
      <c r="C12622">
        <v>3.2</v>
      </c>
      <c r="D12622">
        <v>4</v>
      </c>
    </row>
    <row r="12623" spans="1:4" x14ac:dyDescent="0.25">
      <c r="A12623" s="1">
        <v>44483</v>
      </c>
      <c r="B12623">
        <v>1015563</v>
      </c>
      <c r="C12623">
        <v>5.75</v>
      </c>
      <c r="D12623">
        <v>4</v>
      </c>
    </row>
    <row r="12624" spans="1:4" x14ac:dyDescent="0.25">
      <c r="A12624" s="1">
        <v>44483</v>
      </c>
      <c r="B12624">
        <v>1015564</v>
      </c>
      <c r="C12624">
        <v>3.05</v>
      </c>
      <c r="D12624">
        <v>2</v>
      </c>
    </row>
    <row r="12625" spans="1:4" x14ac:dyDescent="0.25">
      <c r="A12625" s="1">
        <v>44483</v>
      </c>
      <c r="B12625">
        <v>1015565</v>
      </c>
      <c r="C12625">
        <v>6.05</v>
      </c>
      <c r="D12625">
        <v>5</v>
      </c>
    </row>
    <row r="12626" spans="1:4" x14ac:dyDescent="0.25">
      <c r="A12626" s="1">
        <v>44483</v>
      </c>
      <c r="B12626">
        <v>1015566</v>
      </c>
      <c r="C12626">
        <v>4.4000000000000004</v>
      </c>
      <c r="D12626">
        <v>5</v>
      </c>
    </row>
    <row r="12627" spans="1:4" x14ac:dyDescent="0.25">
      <c r="A12627" s="1">
        <v>44483</v>
      </c>
      <c r="B12627">
        <v>1015567</v>
      </c>
      <c r="C12627">
        <v>4.8499999999999996</v>
      </c>
      <c r="D12627">
        <v>3</v>
      </c>
    </row>
    <row r="12628" spans="1:4" x14ac:dyDescent="0.25">
      <c r="A12628" s="1">
        <v>44483</v>
      </c>
      <c r="B12628">
        <v>1015568</v>
      </c>
      <c r="C12628">
        <v>4.25</v>
      </c>
      <c r="D12628">
        <v>3</v>
      </c>
    </row>
    <row r="12629" spans="1:4" x14ac:dyDescent="0.25">
      <c r="A12629" s="1">
        <v>44483</v>
      </c>
      <c r="B12629">
        <v>1015569</v>
      </c>
      <c r="C12629">
        <v>4.7</v>
      </c>
      <c r="D12629">
        <v>4</v>
      </c>
    </row>
    <row r="12630" spans="1:4" x14ac:dyDescent="0.25">
      <c r="A12630" s="1">
        <v>44483</v>
      </c>
      <c r="B12630">
        <v>1015570</v>
      </c>
      <c r="C12630">
        <v>3.2</v>
      </c>
      <c r="D12630">
        <v>3</v>
      </c>
    </row>
    <row r="12631" spans="1:4" x14ac:dyDescent="0.25">
      <c r="A12631" s="1">
        <v>44483</v>
      </c>
      <c r="B12631">
        <v>1015571</v>
      </c>
      <c r="C12631">
        <v>5.15</v>
      </c>
      <c r="D12631">
        <v>5</v>
      </c>
    </row>
    <row r="12632" spans="1:4" x14ac:dyDescent="0.25">
      <c r="A12632" s="1">
        <v>44483</v>
      </c>
      <c r="B12632">
        <v>1015572</v>
      </c>
      <c r="C12632">
        <v>4.55</v>
      </c>
      <c r="D12632">
        <v>3</v>
      </c>
    </row>
    <row r="12633" spans="1:4" x14ac:dyDescent="0.25">
      <c r="A12633" s="1">
        <v>44483</v>
      </c>
      <c r="B12633">
        <v>1015573</v>
      </c>
      <c r="C12633">
        <v>3.05</v>
      </c>
      <c r="D12633">
        <v>2</v>
      </c>
    </row>
    <row r="12634" spans="1:4" x14ac:dyDescent="0.25">
      <c r="A12634" s="1">
        <v>44483</v>
      </c>
      <c r="B12634">
        <v>1015574</v>
      </c>
      <c r="C12634">
        <v>3.05</v>
      </c>
      <c r="D12634">
        <v>2</v>
      </c>
    </row>
    <row r="12635" spans="1:4" x14ac:dyDescent="0.25">
      <c r="A12635" s="1">
        <v>44483</v>
      </c>
      <c r="B12635">
        <v>1015575</v>
      </c>
      <c r="C12635">
        <v>5</v>
      </c>
      <c r="D12635">
        <v>3</v>
      </c>
    </row>
    <row r="12636" spans="1:4" x14ac:dyDescent="0.25">
      <c r="A12636" s="1">
        <v>44483</v>
      </c>
      <c r="B12636">
        <v>1015576</v>
      </c>
      <c r="C12636">
        <v>4.4000000000000004</v>
      </c>
      <c r="D12636">
        <v>4</v>
      </c>
    </row>
    <row r="12637" spans="1:4" x14ac:dyDescent="0.25">
      <c r="A12637" s="1">
        <v>44483</v>
      </c>
      <c r="B12637">
        <v>1015577</v>
      </c>
      <c r="C12637">
        <v>3.05</v>
      </c>
      <c r="D12637">
        <v>2</v>
      </c>
    </row>
    <row r="12638" spans="1:4" x14ac:dyDescent="0.25">
      <c r="A12638" s="1">
        <v>44483</v>
      </c>
      <c r="B12638">
        <v>1015578</v>
      </c>
      <c r="C12638">
        <v>3.5</v>
      </c>
      <c r="D12638">
        <v>4</v>
      </c>
    </row>
    <row r="12639" spans="1:4" x14ac:dyDescent="0.25">
      <c r="A12639" s="1">
        <v>44483</v>
      </c>
      <c r="B12639">
        <v>1015579</v>
      </c>
      <c r="C12639">
        <v>3.2</v>
      </c>
      <c r="D12639">
        <v>2</v>
      </c>
    </row>
    <row r="12640" spans="1:4" x14ac:dyDescent="0.25">
      <c r="A12640" s="1">
        <v>44483</v>
      </c>
      <c r="B12640">
        <v>1015580</v>
      </c>
      <c r="C12640">
        <v>5.15</v>
      </c>
      <c r="D12640">
        <v>4</v>
      </c>
    </row>
    <row r="12641" spans="1:4" x14ac:dyDescent="0.25">
      <c r="A12641" s="1">
        <v>44484</v>
      </c>
      <c r="B12641">
        <v>1015581</v>
      </c>
      <c r="C12641">
        <v>2.9</v>
      </c>
      <c r="D12641">
        <v>2</v>
      </c>
    </row>
    <row r="12642" spans="1:4" x14ac:dyDescent="0.25">
      <c r="A12642" s="1">
        <v>44484</v>
      </c>
      <c r="B12642">
        <v>1015582</v>
      </c>
      <c r="C12642">
        <v>6.2</v>
      </c>
      <c r="D12642">
        <v>4</v>
      </c>
    </row>
    <row r="12643" spans="1:4" x14ac:dyDescent="0.25">
      <c r="A12643" s="1">
        <v>44484</v>
      </c>
      <c r="B12643">
        <v>1015583</v>
      </c>
      <c r="C12643">
        <v>5.45</v>
      </c>
      <c r="D12643">
        <v>3</v>
      </c>
    </row>
    <row r="12644" spans="1:4" x14ac:dyDescent="0.25">
      <c r="A12644" s="1">
        <v>44484</v>
      </c>
      <c r="B12644">
        <v>1015584</v>
      </c>
      <c r="C12644">
        <v>5.45</v>
      </c>
      <c r="D12644">
        <v>6</v>
      </c>
    </row>
    <row r="12645" spans="1:4" x14ac:dyDescent="0.25">
      <c r="A12645" s="1">
        <v>44484</v>
      </c>
      <c r="B12645">
        <v>1015585</v>
      </c>
      <c r="C12645">
        <v>3.2</v>
      </c>
      <c r="D12645">
        <v>3</v>
      </c>
    </row>
    <row r="12646" spans="1:4" x14ac:dyDescent="0.25">
      <c r="A12646" s="1">
        <v>44484</v>
      </c>
      <c r="B12646">
        <v>1015586</v>
      </c>
      <c r="C12646">
        <v>3.35</v>
      </c>
      <c r="D12646">
        <v>4</v>
      </c>
    </row>
    <row r="12647" spans="1:4" x14ac:dyDescent="0.25">
      <c r="A12647" s="1">
        <v>44484</v>
      </c>
      <c r="B12647">
        <v>1015587</v>
      </c>
      <c r="C12647">
        <v>5.9</v>
      </c>
      <c r="D12647">
        <v>5</v>
      </c>
    </row>
    <row r="12648" spans="1:4" x14ac:dyDescent="0.25">
      <c r="A12648" s="1">
        <v>44484</v>
      </c>
      <c r="B12648">
        <v>1015588</v>
      </c>
      <c r="C12648">
        <v>3.35</v>
      </c>
      <c r="D12648">
        <v>3</v>
      </c>
    </row>
    <row r="12649" spans="1:4" x14ac:dyDescent="0.25">
      <c r="A12649" s="1">
        <v>44484</v>
      </c>
      <c r="B12649">
        <v>1015589</v>
      </c>
      <c r="C12649">
        <v>2.9</v>
      </c>
      <c r="D12649">
        <v>2</v>
      </c>
    </row>
    <row r="12650" spans="1:4" x14ac:dyDescent="0.25">
      <c r="A12650" s="1">
        <v>44484</v>
      </c>
      <c r="B12650">
        <v>1015590</v>
      </c>
      <c r="C12650">
        <v>2.9</v>
      </c>
      <c r="D12650">
        <v>2</v>
      </c>
    </row>
    <row r="12651" spans="1:4" x14ac:dyDescent="0.25">
      <c r="A12651" s="1">
        <v>44484</v>
      </c>
      <c r="B12651">
        <v>1015591</v>
      </c>
      <c r="C12651">
        <v>7.4</v>
      </c>
      <c r="D12651">
        <v>4</v>
      </c>
    </row>
    <row r="12652" spans="1:4" x14ac:dyDescent="0.25">
      <c r="A12652" s="1">
        <v>44484</v>
      </c>
      <c r="B12652">
        <v>1015592</v>
      </c>
      <c r="C12652">
        <v>6.65</v>
      </c>
      <c r="D12652">
        <v>4</v>
      </c>
    </row>
    <row r="12653" spans="1:4" x14ac:dyDescent="0.25">
      <c r="A12653" s="1">
        <v>44484</v>
      </c>
      <c r="B12653">
        <v>1015593</v>
      </c>
      <c r="C12653">
        <v>6.05</v>
      </c>
      <c r="D12653">
        <v>4</v>
      </c>
    </row>
    <row r="12654" spans="1:4" x14ac:dyDescent="0.25">
      <c r="A12654" s="1">
        <v>44484</v>
      </c>
      <c r="B12654">
        <v>1015595</v>
      </c>
      <c r="C12654">
        <v>6.2</v>
      </c>
      <c r="D12654">
        <v>3</v>
      </c>
    </row>
    <row r="12655" spans="1:4" x14ac:dyDescent="0.25">
      <c r="A12655" s="1">
        <v>44484</v>
      </c>
      <c r="B12655">
        <v>1015596</v>
      </c>
      <c r="C12655">
        <v>4.0999999999999996</v>
      </c>
      <c r="D12655">
        <v>3</v>
      </c>
    </row>
    <row r="12656" spans="1:4" x14ac:dyDescent="0.25">
      <c r="A12656" s="1">
        <v>44484</v>
      </c>
      <c r="B12656">
        <v>1015597</v>
      </c>
      <c r="C12656">
        <v>3.2</v>
      </c>
      <c r="D12656">
        <v>2</v>
      </c>
    </row>
    <row r="12657" spans="1:4" x14ac:dyDescent="0.25">
      <c r="A12657" s="1">
        <v>44484</v>
      </c>
      <c r="B12657">
        <v>1015598</v>
      </c>
      <c r="C12657">
        <v>4.7</v>
      </c>
      <c r="D12657">
        <v>4</v>
      </c>
    </row>
    <row r="12658" spans="1:4" x14ac:dyDescent="0.25">
      <c r="A12658" s="1">
        <v>44484</v>
      </c>
      <c r="B12658">
        <v>1015599</v>
      </c>
      <c r="C12658">
        <v>9.5</v>
      </c>
      <c r="D12658">
        <v>6</v>
      </c>
    </row>
    <row r="12659" spans="1:4" x14ac:dyDescent="0.25">
      <c r="A12659" s="1">
        <v>44484</v>
      </c>
      <c r="B12659">
        <v>1015600</v>
      </c>
      <c r="C12659">
        <v>4.7</v>
      </c>
      <c r="D12659">
        <v>3</v>
      </c>
    </row>
    <row r="12660" spans="1:4" x14ac:dyDescent="0.25">
      <c r="A12660" s="1">
        <v>44484</v>
      </c>
      <c r="B12660">
        <v>1015601</v>
      </c>
      <c r="C12660">
        <v>3.5</v>
      </c>
      <c r="D12660">
        <v>3</v>
      </c>
    </row>
    <row r="12661" spans="1:4" x14ac:dyDescent="0.25">
      <c r="A12661" s="1">
        <v>44484</v>
      </c>
      <c r="B12661">
        <v>1015602</v>
      </c>
      <c r="C12661">
        <v>5.15</v>
      </c>
      <c r="D12661">
        <v>3</v>
      </c>
    </row>
    <row r="12662" spans="1:4" x14ac:dyDescent="0.25">
      <c r="A12662" s="1">
        <v>44484</v>
      </c>
      <c r="B12662">
        <v>1015603</v>
      </c>
      <c r="C12662">
        <v>3.5</v>
      </c>
      <c r="D12662">
        <v>2</v>
      </c>
    </row>
    <row r="12663" spans="1:4" x14ac:dyDescent="0.25">
      <c r="A12663" s="1">
        <v>44484</v>
      </c>
      <c r="B12663">
        <v>1015604</v>
      </c>
      <c r="C12663">
        <v>7.4</v>
      </c>
      <c r="D12663">
        <v>5</v>
      </c>
    </row>
    <row r="12664" spans="1:4" x14ac:dyDescent="0.25">
      <c r="A12664" s="1">
        <v>44484</v>
      </c>
      <c r="B12664">
        <v>1015605</v>
      </c>
      <c r="C12664">
        <v>5</v>
      </c>
      <c r="D12664">
        <v>2</v>
      </c>
    </row>
    <row r="12665" spans="1:4" x14ac:dyDescent="0.25">
      <c r="A12665" s="1">
        <v>44484</v>
      </c>
      <c r="B12665">
        <v>1015607</v>
      </c>
      <c r="C12665">
        <v>7.1</v>
      </c>
      <c r="D12665">
        <v>3</v>
      </c>
    </row>
    <row r="12666" spans="1:4" x14ac:dyDescent="0.25">
      <c r="A12666" s="1">
        <v>44484</v>
      </c>
      <c r="B12666">
        <v>1015608</v>
      </c>
      <c r="C12666">
        <v>3.65</v>
      </c>
      <c r="D12666">
        <v>2</v>
      </c>
    </row>
    <row r="12667" spans="1:4" x14ac:dyDescent="0.25">
      <c r="A12667" s="1">
        <v>44484</v>
      </c>
      <c r="B12667">
        <v>1015609</v>
      </c>
      <c r="C12667">
        <v>3.2</v>
      </c>
      <c r="D12667">
        <v>2</v>
      </c>
    </row>
    <row r="12668" spans="1:4" x14ac:dyDescent="0.25">
      <c r="A12668" s="1">
        <v>44484</v>
      </c>
      <c r="B12668">
        <v>1015610</v>
      </c>
      <c r="C12668">
        <v>3.2</v>
      </c>
      <c r="D12668">
        <v>2</v>
      </c>
    </row>
    <row r="12669" spans="1:4" x14ac:dyDescent="0.25">
      <c r="A12669" s="1">
        <v>44484</v>
      </c>
      <c r="B12669">
        <v>1015611</v>
      </c>
      <c r="C12669">
        <v>2.9</v>
      </c>
      <c r="D12669">
        <v>5</v>
      </c>
    </row>
    <row r="12670" spans="1:4" x14ac:dyDescent="0.25">
      <c r="A12670" s="1">
        <v>44484</v>
      </c>
      <c r="B12670">
        <v>1015612</v>
      </c>
      <c r="C12670">
        <v>2.9</v>
      </c>
      <c r="D12670">
        <v>3</v>
      </c>
    </row>
    <row r="12671" spans="1:4" x14ac:dyDescent="0.25">
      <c r="A12671" s="1">
        <v>44484</v>
      </c>
      <c r="B12671">
        <v>1015613</v>
      </c>
      <c r="C12671">
        <v>3.5</v>
      </c>
      <c r="D12671">
        <v>2</v>
      </c>
    </row>
    <row r="12672" spans="1:4" x14ac:dyDescent="0.25">
      <c r="A12672" s="1">
        <v>44484</v>
      </c>
      <c r="B12672">
        <v>1015614</v>
      </c>
      <c r="C12672">
        <v>9.0500000000000007</v>
      </c>
      <c r="D12672">
        <v>3</v>
      </c>
    </row>
    <row r="12673" spans="1:4" x14ac:dyDescent="0.25">
      <c r="A12673" s="1">
        <v>44484</v>
      </c>
      <c r="B12673">
        <v>1015615</v>
      </c>
      <c r="C12673">
        <v>2.9</v>
      </c>
      <c r="D12673">
        <v>2</v>
      </c>
    </row>
    <row r="12674" spans="1:4" x14ac:dyDescent="0.25">
      <c r="A12674" s="1">
        <v>44484</v>
      </c>
      <c r="B12674">
        <v>1015616</v>
      </c>
      <c r="C12674">
        <v>4.8499999999999996</v>
      </c>
      <c r="D12674">
        <v>4</v>
      </c>
    </row>
    <row r="12675" spans="1:4" x14ac:dyDescent="0.25">
      <c r="A12675" s="1">
        <v>44484</v>
      </c>
      <c r="B12675">
        <v>1015617</v>
      </c>
      <c r="C12675">
        <v>4.25</v>
      </c>
      <c r="D12675">
        <v>3</v>
      </c>
    </row>
    <row r="12676" spans="1:4" x14ac:dyDescent="0.25">
      <c r="A12676" s="1">
        <v>44484</v>
      </c>
      <c r="B12676">
        <v>1015618</v>
      </c>
      <c r="C12676">
        <v>6.8</v>
      </c>
      <c r="D12676">
        <v>4</v>
      </c>
    </row>
    <row r="12677" spans="1:4" x14ac:dyDescent="0.25">
      <c r="A12677" s="1">
        <v>44484</v>
      </c>
      <c r="B12677">
        <v>1015619</v>
      </c>
      <c r="C12677">
        <v>2.9</v>
      </c>
      <c r="D12677">
        <v>2</v>
      </c>
    </row>
    <row r="12678" spans="1:4" x14ac:dyDescent="0.25">
      <c r="A12678" s="1">
        <v>44484</v>
      </c>
      <c r="B12678">
        <v>1015620</v>
      </c>
      <c r="C12678">
        <v>2.9</v>
      </c>
      <c r="D12678">
        <v>2</v>
      </c>
    </row>
    <row r="12679" spans="1:4" x14ac:dyDescent="0.25">
      <c r="A12679" s="1">
        <v>44484</v>
      </c>
      <c r="B12679">
        <v>1015621</v>
      </c>
      <c r="C12679">
        <v>6.5</v>
      </c>
      <c r="D12679">
        <v>5</v>
      </c>
    </row>
    <row r="12680" spans="1:4" x14ac:dyDescent="0.25">
      <c r="A12680" s="1">
        <v>44484</v>
      </c>
      <c r="B12680">
        <v>1015622</v>
      </c>
      <c r="C12680">
        <v>5.15</v>
      </c>
      <c r="D12680">
        <v>3</v>
      </c>
    </row>
    <row r="12681" spans="1:4" x14ac:dyDescent="0.25">
      <c r="A12681" s="1">
        <v>44484</v>
      </c>
      <c r="B12681">
        <v>1015623</v>
      </c>
      <c r="C12681">
        <v>3.05</v>
      </c>
      <c r="D12681">
        <v>2</v>
      </c>
    </row>
    <row r="12682" spans="1:4" x14ac:dyDescent="0.25">
      <c r="A12682" s="1">
        <v>44484</v>
      </c>
      <c r="B12682">
        <v>1015624</v>
      </c>
      <c r="C12682">
        <v>5.9</v>
      </c>
      <c r="D12682">
        <v>5</v>
      </c>
    </row>
    <row r="12683" spans="1:4" x14ac:dyDescent="0.25">
      <c r="A12683" s="1">
        <v>44484</v>
      </c>
      <c r="B12683">
        <v>1015625</v>
      </c>
      <c r="C12683">
        <v>19.100000000000001</v>
      </c>
      <c r="D12683">
        <v>8</v>
      </c>
    </row>
    <row r="12684" spans="1:4" x14ac:dyDescent="0.25">
      <c r="A12684" s="1">
        <v>44484</v>
      </c>
      <c r="B12684">
        <v>1015626</v>
      </c>
      <c r="C12684">
        <v>5.9</v>
      </c>
      <c r="D12684">
        <v>4</v>
      </c>
    </row>
    <row r="12685" spans="1:4" x14ac:dyDescent="0.25">
      <c r="A12685" s="1">
        <v>44484</v>
      </c>
      <c r="B12685">
        <v>1015627</v>
      </c>
      <c r="C12685">
        <v>5.9</v>
      </c>
      <c r="D12685">
        <v>4</v>
      </c>
    </row>
    <row r="12686" spans="1:4" x14ac:dyDescent="0.25">
      <c r="A12686" s="1">
        <v>44484</v>
      </c>
      <c r="B12686">
        <v>1015628</v>
      </c>
      <c r="C12686">
        <v>3.65</v>
      </c>
      <c r="D12686">
        <v>2</v>
      </c>
    </row>
    <row r="12687" spans="1:4" x14ac:dyDescent="0.25">
      <c r="A12687" s="1">
        <v>44484</v>
      </c>
      <c r="B12687">
        <v>1015629</v>
      </c>
      <c r="C12687">
        <v>5.45</v>
      </c>
      <c r="D12687">
        <v>4</v>
      </c>
    </row>
    <row r="12688" spans="1:4" x14ac:dyDescent="0.25">
      <c r="A12688" s="1">
        <v>44484</v>
      </c>
      <c r="B12688">
        <v>1015630</v>
      </c>
      <c r="C12688">
        <v>4.7</v>
      </c>
      <c r="D12688">
        <v>3</v>
      </c>
    </row>
    <row r="12689" spans="1:4" x14ac:dyDescent="0.25">
      <c r="A12689" s="1">
        <v>44484</v>
      </c>
      <c r="B12689">
        <v>1015631</v>
      </c>
      <c r="C12689">
        <v>4.4000000000000004</v>
      </c>
      <c r="D12689">
        <v>4</v>
      </c>
    </row>
    <row r="12690" spans="1:4" x14ac:dyDescent="0.25">
      <c r="A12690" s="1">
        <v>44484</v>
      </c>
      <c r="B12690">
        <v>1015632</v>
      </c>
      <c r="C12690">
        <v>4.55</v>
      </c>
      <c r="D12690">
        <v>4</v>
      </c>
    </row>
    <row r="12691" spans="1:4" x14ac:dyDescent="0.25">
      <c r="A12691" s="1">
        <v>44484</v>
      </c>
      <c r="B12691">
        <v>1015633</v>
      </c>
      <c r="C12691">
        <v>3.35</v>
      </c>
      <c r="D12691">
        <v>4</v>
      </c>
    </row>
    <row r="12692" spans="1:4" x14ac:dyDescent="0.25">
      <c r="A12692" s="1">
        <v>44484</v>
      </c>
      <c r="B12692">
        <v>1015635</v>
      </c>
      <c r="C12692">
        <v>6.2</v>
      </c>
      <c r="D12692">
        <v>4</v>
      </c>
    </row>
    <row r="12693" spans="1:4" x14ac:dyDescent="0.25">
      <c r="A12693" s="1">
        <v>44484</v>
      </c>
      <c r="B12693">
        <v>1015636</v>
      </c>
      <c r="C12693">
        <v>6.65</v>
      </c>
      <c r="D12693">
        <v>5</v>
      </c>
    </row>
    <row r="12694" spans="1:4" x14ac:dyDescent="0.25">
      <c r="A12694" s="1">
        <v>44484</v>
      </c>
      <c r="B12694">
        <v>1015637</v>
      </c>
      <c r="C12694">
        <v>4.4000000000000004</v>
      </c>
      <c r="D12694">
        <v>4</v>
      </c>
    </row>
    <row r="12695" spans="1:4" x14ac:dyDescent="0.25">
      <c r="A12695" s="1">
        <v>44484</v>
      </c>
      <c r="B12695">
        <v>1015638</v>
      </c>
      <c r="C12695">
        <v>2.9</v>
      </c>
      <c r="D12695">
        <v>3</v>
      </c>
    </row>
    <row r="12696" spans="1:4" x14ac:dyDescent="0.25">
      <c r="A12696" s="1">
        <v>44484</v>
      </c>
      <c r="B12696">
        <v>1015639</v>
      </c>
      <c r="C12696">
        <v>5.3</v>
      </c>
      <c r="D12696">
        <v>4</v>
      </c>
    </row>
    <row r="12697" spans="1:4" x14ac:dyDescent="0.25">
      <c r="A12697" s="1">
        <v>44484</v>
      </c>
      <c r="B12697">
        <v>1015640</v>
      </c>
      <c r="C12697">
        <v>4.8499999999999996</v>
      </c>
      <c r="D12697">
        <v>4</v>
      </c>
    </row>
    <row r="12698" spans="1:4" x14ac:dyDescent="0.25">
      <c r="A12698" s="1">
        <v>44484</v>
      </c>
      <c r="B12698">
        <v>1015641</v>
      </c>
      <c r="C12698">
        <v>3.65</v>
      </c>
      <c r="D12698">
        <v>4</v>
      </c>
    </row>
    <row r="12699" spans="1:4" x14ac:dyDescent="0.25">
      <c r="A12699" s="1">
        <v>44484</v>
      </c>
      <c r="B12699">
        <v>1015642</v>
      </c>
      <c r="C12699">
        <v>3.65</v>
      </c>
      <c r="D12699">
        <v>2</v>
      </c>
    </row>
    <row r="12700" spans="1:4" x14ac:dyDescent="0.25">
      <c r="A12700" s="1">
        <v>44484</v>
      </c>
      <c r="B12700">
        <v>1015643</v>
      </c>
      <c r="C12700">
        <v>3.5</v>
      </c>
      <c r="D12700">
        <v>4</v>
      </c>
    </row>
    <row r="12701" spans="1:4" x14ac:dyDescent="0.25">
      <c r="A12701" s="1">
        <v>44484</v>
      </c>
      <c r="B12701">
        <v>1015644</v>
      </c>
      <c r="C12701">
        <v>4.8499999999999996</v>
      </c>
      <c r="D12701">
        <v>3</v>
      </c>
    </row>
    <row r="12702" spans="1:4" x14ac:dyDescent="0.25">
      <c r="A12702" s="1">
        <v>44484</v>
      </c>
      <c r="B12702">
        <v>1015645</v>
      </c>
      <c r="C12702">
        <v>5.15</v>
      </c>
      <c r="D12702">
        <v>2</v>
      </c>
    </row>
    <row r="12703" spans="1:4" x14ac:dyDescent="0.25">
      <c r="A12703" s="1">
        <v>44484</v>
      </c>
      <c r="B12703">
        <v>1015646</v>
      </c>
      <c r="C12703">
        <v>2.9</v>
      </c>
      <c r="D12703">
        <v>2</v>
      </c>
    </row>
    <row r="12704" spans="1:4" x14ac:dyDescent="0.25">
      <c r="A12704" s="1">
        <v>44484</v>
      </c>
      <c r="B12704">
        <v>1015647</v>
      </c>
      <c r="C12704">
        <v>3.5</v>
      </c>
      <c r="D12704">
        <v>2</v>
      </c>
    </row>
    <row r="12705" spans="1:4" x14ac:dyDescent="0.25">
      <c r="A12705" s="1">
        <v>44484</v>
      </c>
      <c r="B12705">
        <v>1015648</v>
      </c>
      <c r="C12705">
        <v>4.25</v>
      </c>
      <c r="D12705">
        <v>2</v>
      </c>
    </row>
    <row r="12706" spans="1:4" x14ac:dyDescent="0.25">
      <c r="A12706" s="1">
        <v>44484</v>
      </c>
      <c r="B12706">
        <v>1015649</v>
      </c>
      <c r="C12706">
        <v>7.4</v>
      </c>
      <c r="D12706">
        <v>3</v>
      </c>
    </row>
    <row r="12707" spans="1:4" x14ac:dyDescent="0.25">
      <c r="A12707" s="1">
        <v>44484</v>
      </c>
      <c r="B12707">
        <v>1015651</v>
      </c>
      <c r="C12707">
        <v>14.75</v>
      </c>
      <c r="D12707">
        <v>2</v>
      </c>
    </row>
    <row r="12708" spans="1:4" x14ac:dyDescent="0.25">
      <c r="A12708" s="1">
        <v>44484</v>
      </c>
      <c r="B12708">
        <v>1015652</v>
      </c>
      <c r="C12708">
        <v>5.45</v>
      </c>
      <c r="D12708">
        <v>3</v>
      </c>
    </row>
    <row r="12709" spans="1:4" x14ac:dyDescent="0.25">
      <c r="A12709" s="1">
        <v>44484</v>
      </c>
      <c r="B12709">
        <v>1015653</v>
      </c>
      <c r="C12709">
        <v>3.95</v>
      </c>
      <c r="D12709">
        <v>3</v>
      </c>
    </row>
    <row r="12710" spans="1:4" x14ac:dyDescent="0.25">
      <c r="A12710" s="1">
        <v>44484</v>
      </c>
      <c r="B12710">
        <v>1015654</v>
      </c>
      <c r="C12710">
        <v>3.95</v>
      </c>
      <c r="D12710">
        <v>5</v>
      </c>
    </row>
    <row r="12711" spans="1:4" x14ac:dyDescent="0.25">
      <c r="A12711" s="1">
        <v>44484</v>
      </c>
      <c r="B12711">
        <v>1015655</v>
      </c>
      <c r="C12711">
        <v>2.9</v>
      </c>
      <c r="D12711">
        <v>3</v>
      </c>
    </row>
    <row r="12712" spans="1:4" x14ac:dyDescent="0.25">
      <c r="A12712" s="1">
        <v>44484</v>
      </c>
      <c r="B12712">
        <v>1015656</v>
      </c>
      <c r="C12712">
        <v>3.35</v>
      </c>
      <c r="D12712">
        <v>3</v>
      </c>
    </row>
    <row r="12713" spans="1:4" x14ac:dyDescent="0.25">
      <c r="A12713" s="1">
        <v>44484</v>
      </c>
      <c r="B12713">
        <v>1015657</v>
      </c>
      <c r="C12713">
        <v>3.8</v>
      </c>
      <c r="D12713">
        <v>4</v>
      </c>
    </row>
    <row r="12714" spans="1:4" x14ac:dyDescent="0.25">
      <c r="A12714" s="1">
        <v>44484</v>
      </c>
      <c r="B12714">
        <v>1015658</v>
      </c>
      <c r="C12714">
        <v>9.9499999999999993</v>
      </c>
      <c r="D12714">
        <v>6</v>
      </c>
    </row>
    <row r="12715" spans="1:4" x14ac:dyDescent="0.25">
      <c r="A12715" s="1">
        <v>44484</v>
      </c>
      <c r="B12715">
        <v>1015659</v>
      </c>
      <c r="C12715">
        <v>4.25</v>
      </c>
      <c r="D12715">
        <v>3</v>
      </c>
    </row>
    <row r="12716" spans="1:4" x14ac:dyDescent="0.25">
      <c r="A12716" s="1">
        <v>44484</v>
      </c>
      <c r="B12716">
        <v>1015660</v>
      </c>
      <c r="C12716">
        <v>5.15</v>
      </c>
      <c r="D12716">
        <v>4</v>
      </c>
    </row>
    <row r="12717" spans="1:4" x14ac:dyDescent="0.25">
      <c r="A12717" s="1">
        <v>44484</v>
      </c>
      <c r="B12717">
        <v>1015661</v>
      </c>
      <c r="C12717">
        <v>6.2</v>
      </c>
      <c r="D12717">
        <v>5</v>
      </c>
    </row>
    <row r="12718" spans="1:4" x14ac:dyDescent="0.25">
      <c r="A12718" s="1">
        <v>44484</v>
      </c>
      <c r="B12718">
        <v>1015662</v>
      </c>
      <c r="C12718">
        <v>4.4000000000000004</v>
      </c>
      <c r="D12718">
        <v>2</v>
      </c>
    </row>
    <row r="12719" spans="1:4" x14ac:dyDescent="0.25">
      <c r="A12719" s="1">
        <v>44484</v>
      </c>
      <c r="B12719">
        <v>1015663</v>
      </c>
      <c r="C12719">
        <v>4.8499999999999996</v>
      </c>
      <c r="D12719">
        <v>4</v>
      </c>
    </row>
    <row r="12720" spans="1:4" x14ac:dyDescent="0.25">
      <c r="A12720" s="1">
        <v>44484</v>
      </c>
      <c r="B12720">
        <v>1015664</v>
      </c>
      <c r="C12720">
        <v>4.4000000000000004</v>
      </c>
      <c r="D12720">
        <v>4</v>
      </c>
    </row>
    <row r="12721" spans="1:4" x14ac:dyDescent="0.25">
      <c r="A12721" s="1">
        <v>44484</v>
      </c>
      <c r="B12721">
        <v>1015665</v>
      </c>
      <c r="C12721">
        <v>2.9</v>
      </c>
      <c r="D12721">
        <v>4</v>
      </c>
    </row>
    <row r="12722" spans="1:4" x14ac:dyDescent="0.25">
      <c r="A12722" s="1">
        <v>44484</v>
      </c>
      <c r="B12722">
        <v>1015666</v>
      </c>
      <c r="C12722">
        <v>3.65</v>
      </c>
      <c r="D12722">
        <v>2</v>
      </c>
    </row>
    <row r="12723" spans="1:4" x14ac:dyDescent="0.25">
      <c r="A12723" s="1">
        <v>44484</v>
      </c>
      <c r="B12723">
        <v>1015668</v>
      </c>
      <c r="C12723">
        <v>3.5</v>
      </c>
      <c r="D12723">
        <v>3</v>
      </c>
    </row>
    <row r="12724" spans="1:4" x14ac:dyDescent="0.25">
      <c r="A12724" s="1">
        <v>44484</v>
      </c>
      <c r="B12724">
        <v>1015669</v>
      </c>
      <c r="C12724">
        <v>3.05</v>
      </c>
      <c r="D12724">
        <v>2</v>
      </c>
    </row>
    <row r="12725" spans="1:4" x14ac:dyDescent="0.25">
      <c r="A12725" s="1">
        <v>44484</v>
      </c>
      <c r="B12725">
        <v>1015670</v>
      </c>
      <c r="C12725">
        <v>3.65</v>
      </c>
      <c r="D12725">
        <v>3</v>
      </c>
    </row>
    <row r="12726" spans="1:4" x14ac:dyDescent="0.25">
      <c r="A12726" s="1">
        <v>44484</v>
      </c>
      <c r="B12726">
        <v>1015671</v>
      </c>
      <c r="C12726">
        <v>3.8</v>
      </c>
      <c r="D12726">
        <v>3</v>
      </c>
    </row>
    <row r="12727" spans="1:4" x14ac:dyDescent="0.25">
      <c r="A12727" s="1">
        <v>44484</v>
      </c>
      <c r="B12727">
        <v>1015672</v>
      </c>
      <c r="C12727">
        <v>3.2</v>
      </c>
      <c r="D12727">
        <v>3</v>
      </c>
    </row>
    <row r="12728" spans="1:4" x14ac:dyDescent="0.25">
      <c r="A12728" s="1">
        <v>44484</v>
      </c>
      <c r="B12728">
        <v>1015673</v>
      </c>
      <c r="C12728">
        <v>2.9</v>
      </c>
      <c r="D12728">
        <v>4</v>
      </c>
    </row>
    <row r="12729" spans="1:4" x14ac:dyDescent="0.25">
      <c r="A12729" s="1">
        <v>44484</v>
      </c>
      <c r="B12729">
        <v>1015674</v>
      </c>
      <c r="C12729">
        <v>6.35</v>
      </c>
      <c r="D12729">
        <v>4</v>
      </c>
    </row>
    <row r="12730" spans="1:4" x14ac:dyDescent="0.25">
      <c r="A12730" s="1">
        <v>44484</v>
      </c>
      <c r="B12730">
        <v>1015675</v>
      </c>
      <c r="C12730">
        <v>8.75</v>
      </c>
      <c r="D12730">
        <v>2</v>
      </c>
    </row>
    <row r="12731" spans="1:4" x14ac:dyDescent="0.25">
      <c r="A12731" s="1">
        <v>44484</v>
      </c>
      <c r="B12731">
        <v>1015676</v>
      </c>
      <c r="C12731">
        <v>6.05</v>
      </c>
      <c r="D12731">
        <v>3</v>
      </c>
    </row>
    <row r="12732" spans="1:4" x14ac:dyDescent="0.25">
      <c r="A12732" s="1">
        <v>44484</v>
      </c>
      <c r="B12732">
        <v>1015677</v>
      </c>
      <c r="C12732">
        <v>7.1</v>
      </c>
      <c r="D12732">
        <v>5</v>
      </c>
    </row>
    <row r="12733" spans="1:4" x14ac:dyDescent="0.25">
      <c r="A12733" s="1">
        <v>44484</v>
      </c>
      <c r="B12733">
        <v>1015678</v>
      </c>
      <c r="C12733">
        <v>3.05</v>
      </c>
      <c r="D12733">
        <v>2</v>
      </c>
    </row>
    <row r="12734" spans="1:4" x14ac:dyDescent="0.25">
      <c r="A12734" s="1">
        <v>44484</v>
      </c>
      <c r="B12734">
        <v>1015679</v>
      </c>
      <c r="C12734">
        <v>4.0999999999999996</v>
      </c>
      <c r="D12734">
        <v>3</v>
      </c>
    </row>
    <row r="12735" spans="1:4" x14ac:dyDescent="0.25">
      <c r="A12735" s="1">
        <v>44484</v>
      </c>
      <c r="B12735">
        <v>1015680</v>
      </c>
      <c r="C12735">
        <v>5.15</v>
      </c>
      <c r="D12735">
        <v>4</v>
      </c>
    </row>
    <row r="12736" spans="1:4" x14ac:dyDescent="0.25">
      <c r="A12736" s="1">
        <v>44484</v>
      </c>
      <c r="B12736">
        <v>1015681</v>
      </c>
      <c r="C12736">
        <v>3.35</v>
      </c>
      <c r="D12736">
        <v>3</v>
      </c>
    </row>
    <row r="12737" spans="1:4" x14ac:dyDescent="0.25">
      <c r="A12737" s="1">
        <v>44484</v>
      </c>
      <c r="B12737">
        <v>1015682</v>
      </c>
      <c r="C12737">
        <v>5.9</v>
      </c>
      <c r="D12737">
        <v>2</v>
      </c>
    </row>
    <row r="12738" spans="1:4" x14ac:dyDescent="0.25">
      <c r="A12738" s="1">
        <v>44484</v>
      </c>
      <c r="B12738">
        <v>1015683</v>
      </c>
      <c r="C12738">
        <v>6.5</v>
      </c>
      <c r="D12738">
        <v>4</v>
      </c>
    </row>
    <row r="12739" spans="1:4" x14ac:dyDescent="0.25">
      <c r="A12739" s="1">
        <v>44484</v>
      </c>
      <c r="B12739">
        <v>1015685</v>
      </c>
      <c r="C12739">
        <v>3.8</v>
      </c>
      <c r="D12739">
        <v>4</v>
      </c>
    </row>
    <row r="12740" spans="1:4" x14ac:dyDescent="0.25">
      <c r="A12740" s="1">
        <v>44484</v>
      </c>
      <c r="B12740">
        <v>1015686</v>
      </c>
      <c r="C12740">
        <v>5.75</v>
      </c>
      <c r="D12740">
        <v>5</v>
      </c>
    </row>
    <row r="12741" spans="1:4" x14ac:dyDescent="0.25">
      <c r="A12741" s="1">
        <v>44484</v>
      </c>
      <c r="B12741">
        <v>1015687</v>
      </c>
      <c r="C12741">
        <v>4.25</v>
      </c>
      <c r="D12741">
        <v>3</v>
      </c>
    </row>
    <row r="12742" spans="1:4" x14ac:dyDescent="0.25">
      <c r="A12742" s="1">
        <v>44484</v>
      </c>
      <c r="B12742">
        <v>1015688</v>
      </c>
      <c r="C12742">
        <v>2.9</v>
      </c>
      <c r="D12742">
        <v>2</v>
      </c>
    </row>
    <row r="12743" spans="1:4" x14ac:dyDescent="0.25">
      <c r="A12743" s="1">
        <v>44484</v>
      </c>
      <c r="B12743">
        <v>1015689</v>
      </c>
      <c r="C12743">
        <v>3.5</v>
      </c>
      <c r="D12743">
        <v>3</v>
      </c>
    </row>
    <row r="12744" spans="1:4" x14ac:dyDescent="0.25">
      <c r="A12744" s="1">
        <v>44484</v>
      </c>
      <c r="B12744">
        <v>1015690</v>
      </c>
      <c r="C12744">
        <v>4.7</v>
      </c>
      <c r="D12744">
        <v>4</v>
      </c>
    </row>
    <row r="12745" spans="1:4" x14ac:dyDescent="0.25">
      <c r="A12745" s="1">
        <v>44484</v>
      </c>
      <c r="B12745">
        <v>1015691</v>
      </c>
      <c r="C12745">
        <v>5.75</v>
      </c>
      <c r="D12745">
        <v>5</v>
      </c>
    </row>
    <row r="12746" spans="1:4" x14ac:dyDescent="0.25">
      <c r="A12746" s="1">
        <v>44484</v>
      </c>
      <c r="B12746">
        <v>1015692</v>
      </c>
      <c r="C12746">
        <v>3.95</v>
      </c>
      <c r="D12746">
        <v>4</v>
      </c>
    </row>
    <row r="12747" spans="1:4" x14ac:dyDescent="0.25">
      <c r="A12747" s="1">
        <v>44484</v>
      </c>
      <c r="B12747">
        <v>1015693</v>
      </c>
      <c r="C12747">
        <v>2.9</v>
      </c>
      <c r="D12747">
        <v>2</v>
      </c>
    </row>
    <row r="12748" spans="1:4" x14ac:dyDescent="0.25">
      <c r="A12748" s="1">
        <v>44484</v>
      </c>
      <c r="B12748">
        <v>1015694</v>
      </c>
      <c r="C12748">
        <v>4.7</v>
      </c>
      <c r="D12748">
        <v>5</v>
      </c>
    </row>
    <row r="12749" spans="1:4" x14ac:dyDescent="0.25">
      <c r="A12749" s="1">
        <v>44484</v>
      </c>
      <c r="B12749">
        <v>1015695</v>
      </c>
      <c r="C12749">
        <v>3.95</v>
      </c>
      <c r="D12749">
        <v>4</v>
      </c>
    </row>
    <row r="12750" spans="1:4" x14ac:dyDescent="0.25">
      <c r="A12750" s="1">
        <v>44484</v>
      </c>
      <c r="B12750">
        <v>1015696</v>
      </c>
      <c r="C12750">
        <v>3.95</v>
      </c>
      <c r="D12750">
        <v>4</v>
      </c>
    </row>
    <row r="12751" spans="1:4" x14ac:dyDescent="0.25">
      <c r="A12751" s="1">
        <v>44484</v>
      </c>
      <c r="B12751">
        <v>1015697</v>
      </c>
      <c r="C12751">
        <v>2.9</v>
      </c>
      <c r="D12751">
        <v>2</v>
      </c>
    </row>
    <row r="12752" spans="1:4" x14ac:dyDescent="0.25">
      <c r="A12752" s="1">
        <v>44484</v>
      </c>
      <c r="B12752">
        <v>1015698</v>
      </c>
      <c r="C12752">
        <v>5</v>
      </c>
      <c r="D12752">
        <v>4</v>
      </c>
    </row>
    <row r="12753" spans="1:4" x14ac:dyDescent="0.25">
      <c r="A12753" s="1">
        <v>44484</v>
      </c>
      <c r="B12753">
        <v>1015699</v>
      </c>
      <c r="C12753">
        <v>6.65</v>
      </c>
      <c r="D12753">
        <v>6</v>
      </c>
    </row>
    <row r="12754" spans="1:4" x14ac:dyDescent="0.25">
      <c r="A12754" s="1">
        <v>44484</v>
      </c>
      <c r="B12754">
        <v>1015700</v>
      </c>
      <c r="C12754">
        <v>2.9</v>
      </c>
      <c r="D12754">
        <v>2</v>
      </c>
    </row>
    <row r="12755" spans="1:4" x14ac:dyDescent="0.25">
      <c r="A12755" s="1">
        <v>44484</v>
      </c>
      <c r="B12755">
        <v>1015701</v>
      </c>
      <c r="C12755">
        <v>8.4499999999999993</v>
      </c>
      <c r="D12755">
        <v>4</v>
      </c>
    </row>
    <row r="12756" spans="1:4" x14ac:dyDescent="0.25">
      <c r="A12756" s="1">
        <v>44484</v>
      </c>
      <c r="B12756">
        <v>1015702</v>
      </c>
      <c r="C12756">
        <v>4.0999999999999996</v>
      </c>
      <c r="D12756">
        <v>4</v>
      </c>
    </row>
    <row r="12757" spans="1:4" x14ac:dyDescent="0.25">
      <c r="A12757" s="1">
        <v>44484</v>
      </c>
      <c r="B12757">
        <v>1015703</v>
      </c>
      <c r="C12757">
        <v>2.9</v>
      </c>
      <c r="D12757">
        <v>2</v>
      </c>
    </row>
    <row r="12758" spans="1:4" x14ac:dyDescent="0.25">
      <c r="A12758" s="1">
        <v>44484</v>
      </c>
      <c r="B12758">
        <v>1015704</v>
      </c>
      <c r="C12758">
        <v>2.9</v>
      </c>
      <c r="D12758">
        <v>2</v>
      </c>
    </row>
    <row r="12759" spans="1:4" x14ac:dyDescent="0.25">
      <c r="A12759" s="1">
        <v>44484</v>
      </c>
      <c r="B12759">
        <v>1015705</v>
      </c>
      <c r="C12759">
        <v>4.25</v>
      </c>
      <c r="D12759">
        <v>2</v>
      </c>
    </row>
    <row r="12760" spans="1:4" x14ac:dyDescent="0.25">
      <c r="A12760" s="1">
        <v>44484</v>
      </c>
      <c r="B12760">
        <v>1015706</v>
      </c>
      <c r="C12760">
        <v>4.0999999999999996</v>
      </c>
      <c r="D12760">
        <v>2</v>
      </c>
    </row>
    <row r="12761" spans="1:4" x14ac:dyDescent="0.25">
      <c r="A12761" s="1">
        <v>44484</v>
      </c>
      <c r="B12761">
        <v>1015707</v>
      </c>
      <c r="C12761">
        <v>4.55</v>
      </c>
      <c r="D12761">
        <v>3</v>
      </c>
    </row>
    <row r="12762" spans="1:4" x14ac:dyDescent="0.25">
      <c r="A12762" s="1">
        <v>44484</v>
      </c>
      <c r="B12762">
        <v>1015708</v>
      </c>
      <c r="C12762">
        <v>7.25</v>
      </c>
      <c r="D12762">
        <v>6</v>
      </c>
    </row>
    <row r="12763" spans="1:4" x14ac:dyDescent="0.25">
      <c r="A12763" s="1">
        <v>44484</v>
      </c>
      <c r="B12763">
        <v>1015709</v>
      </c>
      <c r="C12763">
        <v>4.25</v>
      </c>
      <c r="D12763">
        <v>4</v>
      </c>
    </row>
    <row r="12764" spans="1:4" x14ac:dyDescent="0.25">
      <c r="A12764" s="1">
        <v>44484</v>
      </c>
      <c r="B12764">
        <v>1015710</v>
      </c>
      <c r="C12764">
        <v>5.9</v>
      </c>
      <c r="D12764">
        <v>3</v>
      </c>
    </row>
    <row r="12765" spans="1:4" x14ac:dyDescent="0.25">
      <c r="A12765" s="1">
        <v>44484</v>
      </c>
      <c r="B12765">
        <v>1015711</v>
      </c>
      <c r="C12765">
        <v>8</v>
      </c>
      <c r="D12765">
        <v>4</v>
      </c>
    </row>
    <row r="12766" spans="1:4" x14ac:dyDescent="0.25">
      <c r="A12766" s="1">
        <v>44484</v>
      </c>
      <c r="B12766">
        <v>1015712</v>
      </c>
      <c r="C12766">
        <v>23.15</v>
      </c>
      <c r="D12766">
        <v>8</v>
      </c>
    </row>
    <row r="12767" spans="1:4" x14ac:dyDescent="0.25">
      <c r="A12767" s="1">
        <v>44484</v>
      </c>
      <c r="B12767">
        <v>1015713</v>
      </c>
      <c r="C12767">
        <v>3.5</v>
      </c>
      <c r="D12767">
        <v>3</v>
      </c>
    </row>
    <row r="12768" spans="1:4" x14ac:dyDescent="0.25">
      <c r="A12768" s="1">
        <v>44484</v>
      </c>
      <c r="B12768">
        <v>1015714</v>
      </c>
      <c r="C12768">
        <v>5.15</v>
      </c>
      <c r="D12768">
        <v>6</v>
      </c>
    </row>
    <row r="12769" spans="1:4" x14ac:dyDescent="0.25">
      <c r="A12769" s="1">
        <v>44484</v>
      </c>
      <c r="B12769">
        <v>1015715</v>
      </c>
      <c r="C12769">
        <v>4.0999999999999996</v>
      </c>
      <c r="D12769">
        <v>5</v>
      </c>
    </row>
    <row r="12770" spans="1:4" x14ac:dyDescent="0.25">
      <c r="A12770" s="1">
        <v>44484</v>
      </c>
      <c r="B12770">
        <v>1015716</v>
      </c>
      <c r="C12770">
        <v>4.0999999999999996</v>
      </c>
      <c r="D12770">
        <v>4</v>
      </c>
    </row>
    <row r="12771" spans="1:4" x14ac:dyDescent="0.25">
      <c r="A12771" s="1">
        <v>44484</v>
      </c>
      <c r="B12771">
        <v>1015717</v>
      </c>
      <c r="C12771">
        <v>3.35</v>
      </c>
      <c r="D12771">
        <v>3</v>
      </c>
    </row>
    <row r="12772" spans="1:4" x14ac:dyDescent="0.25">
      <c r="A12772" s="1">
        <v>44484</v>
      </c>
      <c r="B12772">
        <v>1015718</v>
      </c>
      <c r="C12772">
        <v>7.25</v>
      </c>
      <c r="D12772">
        <v>5</v>
      </c>
    </row>
    <row r="12773" spans="1:4" x14ac:dyDescent="0.25">
      <c r="A12773" s="1">
        <v>44484</v>
      </c>
      <c r="B12773">
        <v>1015720</v>
      </c>
      <c r="C12773">
        <v>3.2</v>
      </c>
      <c r="D12773">
        <v>2</v>
      </c>
    </row>
    <row r="12774" spans="1:4" x14ac:dyDescent="0.25">
      <c r="A12774" s="1">
        <v>44484</v>
      </c>
      <c r="B12774">
        <v>1015721</v>
      </c>
      <c r="C12774">
        <v>3.2</v>
      </c>
      <c r="D12774">
        <v>2</v>
      </c>
    </row>
    <row r="12775" spans="1:4" x14ac:dyDescent="0.25">
      <c r="A12775" s="1">
        <v>44484</v>
      </c>
      <c r="B12775">
        <v>1015722</v>
      </c>
      <c r="C12775">
        <v>4.7</v>
      </c>
      <c r="D12775">
        <v>4</v>
      </c>
    </row>
    <row r="12776" spans="1:4" x14ac:dyDescent="0.25">
      <c r="A12776" s="1">
        <v>44484</v>
      </c>
      <c r="B12776">
        <v>1015723</v>
      </c>
      <c r="C12776">
        <v>3.2</v>
      </c>
      <c r="D12776">
        <v>2</v>
      </c>
    </row>
    <row r="12777" spans="1:4" x14ac:dyDescent="0.25">
      <c r="A12777" s="1">
        <v>44484</v>
      </c>
      <c r="B12777">
        <v>1015724</v>
      </c>
      <c r="C12777">
        <v>3.2</v>
      </c>
      <c r="D12777">
        <v>4</v>
      </c>
    </row>
    <row r="12778" spans="1:4" x14ac:dyDescent="0.25">
      <c r="A12778" s="1">
        <v>44484</v>
      </c>
      <c r="B12778">
        <v>1015725</v>
      </c>
      <c r="C12778">
        <v>3.95</v>
      </c>
      <c r="D12778">
        <v>3</v>
      </c>
    </row>
    <row r="12779" spans="1:4" x14ac:dyDescent="0.25">
      <c r="A12779" s="1">
        <v>44484</v>
      </c>
      <c r="B12779">
        <v>1015726</v>
      </c>
      <c r="C12779">
        <v>4.25</v>
      </c>
      <c r="D12779">
        <v>2</v>
      </c>
    </row>
    <row r="12780" spans="1:4" x14ac:dyDescent="0.25">
      <c r="A12780" s="1">
        <v>44484</v>
      </c>
      <c r="B12780">
        <v>1015727</v>
      </c>
      <c r="C12780">
        <v>3.65</v>
      </c>
      <c r="D12780">
        <v>3</v>
      </c>
    </row>
    <row r="12781" spans="1:4" x14ac:dyDescent="0.25">
      <c r="A12781" s="1">
        <v>44484</v>
      </c>
      <c r="B12781">
        <v>1015728</v>
      </c>
      <c r="C12781">
        <v>3.8</v>
      </c>
      <c r="D12781">
        <v>4</v>
      </c>
    </row>
    <row r="12782" spans="1:4" x14ac:dyDescent="0.25">
      <c r="A12782" s="1">
        <v>44484</v>
      </c>
      <c r="B12782">
        <v>1015729</v>
      </c>
      <c r="C12782">
        <v>7.1</v>
      </c>
      <c r="D12782">
        <v>5</v>
      </c>
    </row>
    <row r="12783" spans="1:4" x14ac:dyDescent="0.25">
      <c r="A12783" s="1">
        <v>44484</v>
      </c>
      <c r="B12783">
        <v>1015731</v>
      </c>
      <c r="C12783">
        <v>6.8</v>
      </c>
      <c r="D12783">
        <v>5</v>
      </c>
    </row>
    <row r="12784" spans="1:4" x14ac:dyDescent="0.25">
      <c r="A12784" s="1">
        <v>44484</v>
      </c>
      <c r="B12784">
        <v>1015732</v>
      </c>
      <c r="C12784">
        <v>5.6</v>
      </c>
      <c r="D12784">
        <v>3</v>
      </c>
    </row>
    <row r="12785" spans="1:4" x14ac:dyDescent="0.25">
      <c r="A12785" s="1">
        <v>44484</v>
      </c>
      <c r="B12785">
        <v>1015733</v>
      </c>
      <c r="C12785">
        <v>5.75</v>
      </c>
      <c r="D12785">
        <v>5</v>
      </c>
    </row>
    <row r="12786" spans="1:4" x14ac:dyDescent="0.25">
      <c r="A12786" s="1">
        <v>44484</v>
      </c>
      <c r="B12786">
        <v>1015735</v>
      </c>
      <c r="C12786">
        <v>3.95</v>
      </c>
      <c r="D12786">
        <v>2</v>
      </c>
    </row>
    <row r="12787" spans="1:4" x14ac:dyDescent="0.25">
      <c r="A12787" s="1">
        <v>44484</v>
      </c>
      <c r="B12787">
        <v>1015736</v>
      </c>
      <c r="C12787">
        <v>3.95</v>
      </c>
      <c r="D12787">
        <v>4</v>
      </c>
    </row>
    <row r="12788" spans="1:4" x14ac:dyDescent="0.25">
      <c r="A12788" s="1">
        <v>44484</v>
      </c>
      <c r="B12788">
        <v>1015737</v>
      </c>
      <c r="C12788">
        <v>3.05</v>
      </c>
      <c r="D12788">
        <v>2</v>
      </c>
    </row>
    <row r="12789" spans="1:4" x14ac:dyDescent="0.25">
      <c r="A12789" s="1">
        <v>44484</v>
      </c>
      <c r="B12789">
        <v>1015738</v>
      </c>
      <c r="C12789">
        <v>5.75</v>
      </c>
      <c r="D12789">
        <v>2</v>
      </c>
    </row>
    <row r="12790" spans="1:4" x14ac:dyDescent="0.25">
      <c r="A12790" s="1">
        <v>44484</v>
      </c>
      <c r="B12790">
        <v>1015739</v>
      </c>
      <c r="C12790">
        <v>3.95</v>
      </c>
      <c r="D12790">
        <v>3</v>
      </c>
    </row>
    <row r="12791" spans="1:4" x14ac:dyDescent="0.25">
      <c r="A12791" s="1">
        <v>44484</v>
      </c>
      <c r="B12791">
        <v>1015740</v>
      </c>
      <c r="C12791">
        <v>5.3</v>
      </c>
      <c r="D12791">
        <v>4</v>
      </c>
    </row>
    <row r="12792" spans="1:4" x14ac:dyDescent="0.25">
      <c r="A12792" s="1">
        <v>44484</v>
      </c>
      <c r="B12792">
        <v>1015741</v>
      </c>
      <c r="C12792">
        <v>3.5</v>
      </c>
      <c r="D12792">
        <v>2</v>
      </c>
    </row>
    <row r="12793" spans="1:4" x14ac:dyDescent="0.25">
      <c r="A12793" s="1">
        <v>44484</v>
      </c>
      <c r="B12793">
        <v>1015742</v>
      </c>
      <c r="C12793">
        <v>5.3</v>
      </c>
      <c r="D12793">
        <v>4</v>
      </c>
    </row>
    <row r="12794" spans="1:4" x14ac:dyDescent="0.25">
      <c r="A12794" s="1">
        <v>44484</v>
      </c>
      <c r="B12794">
        <v>1015743</v>
      </c>
      <c r="C12794">
        <v>5.45</v>
      </c>
      <c r="D12794">
        <v>4</v>
      </c>
    </row>
    <row r="12795" spans="1:4" x14ac:dyDescent="0.25">
      <c r="A12795" s="1">
        <v>44484</v>
      </c>
      <c r="B12795">
        <v>1015744</v>
      </c>
      <c r="C12795">
        <v>3.2</v>
      </c>
      <c r="D12795">
        <v>2</v>
      </c>
    </row>
    <row r="12796" spans="1:4" x14ac:dyDescent="0.25">
      <c r="A12796" s="1">
        <v>44484</v>
      </c>
      <c r="B12796">
        <v>1015745</v>
      </c>
      <c r="C12796">
        <v>5.75</v>
      </c>
      <c r="D12796">
        <v>4</v>
      </c>
    </row>
    <row r="12797" spans="1:4" x14ac:dyDescent="0.25">
      <c r="A12797" s="1">
        <v>44484</v>
      </c>
      <c r="B12797">
        <v>1015746</v>
      </c>
      <c r="C12797">
        <v>3.65</v>
      </c>
      <c r="D12797">
        <v>2</v>
      </c>
    </row>
    <row r="12798" spans="1:4" x14ac:dyDescent="0.25">
      <c r="A12798" s="1">
        <v>44484</v>
      </c>
      <c r="B12798">
        <v>1015747</v>
      </c>
      <c r="C12798">
        <v>3.2</v>
      </c>
      <c r="D12798">
        <v>3</v>
      </c>
    </row>
    <row r="12799" spans="1:4" x14ac:dyDescent="0.25">
      <c r="A12799" s="1">
        <v>44484</v>
      </c>
      <c r="B12799">
        <v>1015748</v>
      </c>
      <c r="C12799">
        <v>3.95</v>
      </c>
      <c r="D12799">
        <v>4</v>
      </c>
    </row>
    <row r="12800" spans="1:4" x14ac:dyDescent="0.25">
      <c r="A12800" s="1">
        <v>44484</v>
      </c>
      <c r="B12800">
        <v>1015749</v>
      </c>
      <c r="C12800">
        <v>3.5</v>
      </c>
      <c r="D12800">
        <v>3</v>
      </c>
    </row>
    <row r="12801" spans="1:4" x14ac:dyDescent="0.25">
      <c r="A12801" s="1">
        <v>44484</v>
      </c>
      <c r="B12801">
        <v>1015750</v>
      </c>
      <c r="C12801">
        <v>4.0999999999999996</v>
      </c>
      <c r="D12801">
        <v>4</v>
      </c>
    </row>
    <row r="12802" spans="1:4" x14ac:dyDescent="0.25">
      <c r="A12802" s="1">
        <v>44484</v>
      </c>
      <c r="B12802">
        <v>1015751</v>
      </c>
      <c r="C12802">
        <v>6.65</v>
      </c>
      <c r="D12802">
        <v>5</v>
      </c>
    </row>
    <row r="12803" spans="1:4" x14ac:dyDescent="0.25">
      <c r="A12803" s="1">
        <v>44484</v>
      </c>
      <c r="B12803">
        <v>1015752</v>
      </c>
      <c r="C12803">
        <v>5.75</v>
      </c>
      <c r="D12803">
        <v>4</v>
      </c>
    </row>
    <row r="12804" spans="1:4" x14ac:dyDescent="0.25">
      <c r="A12804" s="1">
        <v>44484</v>
      </c>
      <c r="B12804">
        <v>1015753</v>
      </c>
      <c r="C12804">
        <v>8.75</v>
      </c>
      <c r="D12804">
        <v>5</v>
      </c>
    </row>
    <row r="12805" spans="1:4" x14ac:dyDescent="0.25">
      <c r="A12805" s="1">
        <v>44484</v>
      </c>
      <c r="B12805">
        <v>1015754</v>
      </c>
      <c r="C12805">
        <v>7.55</v>
      </c>
      <c r="D12805">
        <v>5</v>
      </c>
    </row>
    <row r="12806" spans="1:4" x14ac:dyDescent="0.25">
      <c r="A12806" s="1">
        <v>44484</v>
      </c>
      <c r="B12806">
        <v>1015755</v>
      </c>
      <c r="C12806">
        <v>3.65</v>
      </c>
      <c r="D12806">
        <v>3</v>
      </c>
    </row>
    <row r="12807" spans="1:4" x14ac:dyDescent="0.25">
      <c r="A12807" s="1">
        <v>44484</v>
      </c>
      <c r="B12807">
        <v>1015756</v>
      </c>
      <c r="C12807">
        <v>6.2</v>
      </c>
      <c r="D12807">
        <v>4</v>
      </c>
    </row>
    <row r="12808" spans="1:4" x14ac:dyDescent="0.25">
      <c r="A12808" s="1">
        <v>44484</v>
      </c>
      <c r="B12808">
        <v>1015757</v>
      </c>
      <c r="C12808">
        <v>5</v>
      </c>
      <c r="D12808">
        <v>3</v>
      </c>
    </row>
    <row r="12809" spans="1:4" x14ac:dyDescent="0.25">
      <c r="A12809" s="1">
        <v>44484</v>
      </c>
      <c r="B12809">
        <v>1015758</v>
      </c>
      <c r="C12809">
        <v>5.3</v>
      </c>
      <c r="D12809">
        <v>4</v>
      </c>
    </row>
    <row r="12810" spans="1:4" x14ac:dyDescent="0.25">
      <c r="A12810" s="1">
        <v>44484</v>
      </c>
      <c r="B12810">
        <v>1015759</v>
      </c>
      <c r="C12810">
        <v>3.5</v>
      </c>
      <c r="D12810">
        <v>3</v>
      </c>
    </row>
    <row r="12811" spans="1:4" x14ac:dyDescent="0.25">
      <c r="A12811" s="1">
        <v>44484</v>
      </c>
      <c r="B12811">
        <v>1015760</v>
      </c>
      <c r="C12811">
        <v>10.1</v>
      </c>
      <c r="D12811">
        <v>5</v>
      </c>
    </row>
    <row r="12812" spans="1:4" x14ac:dyDescent="0.25">
      <c r="A12812" s="1">
        <v>44484</v>
      </c>
      <c r="B12812">
        <v>1015761</v>
      </c>
      <c r="C12812">
        <v>3.95</v>
      </c>
      <c r="D12812">
        <v>2</v>
      </c>
    </row>
    <row r="12813" spans="1:4" x14ac:dyDescent="0.25">
      <c r="A12813" s="1">
        <v>44484</v>
      </c>
      <c r="B12813">
        <v>1015762</v>
      </c>
      <c r="C12813">
        <v>3.05</v>
      </c>
      <c r="D12813">
        <v>2</v>
      </c>
    </row>
    <row r="12814" spans="1:4" x14ac:dyDescent="0.25">
      <c r="A12814" s="1">
        <v>44484</v>
      </c>
      <c r="B12814">
        <v>1015763</v>
      </c>
      <c r="C12814">
        <v>3.8</v>
      </c>
      <c r="D12814">
        <v>3</v>
      </c>
    </row>
    <row r="12815" spans="1:4" x14ac:dyDescent="0.25">
      <c r="A12815" s="1">
        <v>44484</v>
      </c>
      <c r="B12815">
        <v>1015764</v>
      </c>
      <c r="C12815">
        <v>5.9</v>
      </c>
      <c r="D12815">
        <v>4</v>
      </c>
    </row>
    <row r="12816" spans="1:4" x14ac:dyDescent="0.25">
      <c r="A12816" s="1">
        <v>44484</v>
      </c>
      <c r="B12816">
        <v>1015765</v>
      </c>
      <c r="C12816">
        <v>4.4000000000000004</v>
      </c>
      <c r="D12816">
        <v>5</v>
      </c>
    </row>
    <row r="12817" spans="1:4" x14ac:dyDescent="0.25">
      <c r="A12817" s="1">
        <v>44484</v>
      </c>
      <c r="B12817">
        <v>1015766</v>
      </c>
      <c r="C12817">
        <v>16.55</v>
      </c>
      <c r="D12817">
        <v>3</v>
      </c>
    </row>
    <row r="12818" spans="1:4" x14ac:dyDescent="0.25">
      <c r="A12818" s="1">
        <v>44484</v>
      </c>
      <c r="B12818">
        <v>1015767</v>
      </c>
      <c r="C12818">
        <v>12.65</v>
      </c>
      <c r="D12818">
        <v>5</v>
      </c>
    </row>
    <row r="12819" spans="1:4" x14ac:dyDescent="0.25">
      <c r="A12819" s="1">
        <v>44484</v>
      </c>
      <c r="B12819">
        <v>1015768</v>
      </c>
      <c r="C12819">
        <v>6.65</v>
      </c>
      <c r="D12819">
        <v>5</v>
      </c>
    </row>
    <row r="12820" spans="1:4" x14ac:dyDescent="0.25">
      <c r="A12820" s="1">
        <v>44484</v>
      </c>
      <c r="B12820">
        <v>1015769</v>
      </c>
      <c r="C12820">
        <v>3.35</v>
      </c>
      <c r="D12820">
        <v>2</v>
      </c>
    </row>
    <row r="12821" spans="1:4" x14ac:dyDescent="0.25">
      <c r="A12821" s="1">
        <v>44484</v>
      </c>
      <c r="B12821">
        <v>1015770</v>
      </c>
      <c r="C12821">
        <v>3.8</v>
      </c>
      <c r="D12821">
        <v>3</v>
      </c>
    </row>
    <row r="12822" spans="1:4" x14ac:dyDescent="0.25">
      <c r="A12822" s="1">
        <v>44484</v>
      </c>
      <c r="B12822">
        <v>1015771</v>
      </c>
      <c r="C12822">
        <v>5.3</v>
      </c>
      <c r="D12822">
        <v>3</v>
      </c>
    </row>
    <row r="12823" spans="1:4" x14ac:dyDescent="0.25">
      <c r="A12823" s="1">
        <v>44484</v>
      </c>
      <c r="B12823">
        <v>1015772</v>
      </c>
      <c r="C12823">
        <v>4.25</v>
      </c>
      <c r="D12823">
        <v>4</v>
      </c>
    </row>
    <row r="12824" spans="1:4" x14ac:dyDescent="0.25">
      <c r="A12824" s="1">
        <v>44484</v>
      </c>
      <c r="B12824">
        <v>1015773</v>
      </c>
      <c r="C12824">
        <v>9.8000000000000007</v>
      </c>
      <c r="D12824">
        <v>5</v>
      </c>
    </row>
    <row r="12825" spans="1:4" x14ac:dyDescent="0.25">
      <c r="A12825" s="1">
        <v>44484</v>
      </c>
      <c r="B12825">
        <v>1015774</v>
      </c>
      <c r="C12825">
        <v>4.7</v>
      </c>
      <c r="D12825">
        <v>5</v>
      </c>
    </row>
    <row r="12826" spans="1:4" x14ac:dyDescent="0.25">
      <c r="A12826" s="1">
        <v>44484</v>
      </c>
      <c r="B12826">
        <v>1015775</v>
      </c>
      <c r="C12826">
        <v>3.35</v>
      </c>
      <c r="D12826">
        <v>3</v>
      </c>
    </row>
    <row r="12827" spans="1:4" x14ac:dyDescent="0.25">
      <c r="A12827" s="1">
        <v>44484</v>
      </c>
      <c r="B12827">
        <v>1015776</v>
      </c>
      <c r="C12827">
        <v>4.8499999999999996</v>
      </c>
      <c r="D12827">
        <v>5</v>
      </c>
    </row>
    <row r="12828" spans="1:4" x14ac:dyDescent="0.25">
      <c r="A12828" s="1">
        <v>44484</v>
      </c>
      <c r="B12828">
        <v>1015777</v>
      </c>
      <c r="C12828">
        <v>5.15</v>
      </c>
      <c r="D12828">
        <v>4</v>
      </c>
    </row>
    <row r="12829" spans="1:4" x14ac:dyDescent="0.25">
      <c r="A12829" s="1">
        <v>44484</v>
      </c>
      <c r="B12829">
        <v>1015779</v>
      </c>
      <c r="C12829">
        <v>4.4000000000000004</v>
      </c>
      <c r="D12829">
        <v>2</v>
      </c>
    </row>
    <row r="12830" spans="1:4" x14ac:dyDescent="0.25">
      <c r="A12830" s="1">
        <v>44484</v>
      </c>
      <c r="B12830">
        <v>1015780</v>
      </c>
      <c r="C12830">
        <v>5.75</v>
      </c>
      <c r="D12830">
        <v>4</v>
      </c>
    </row>
    <row r="12831" spans="1:4" x14ac:dyDescent="0.25">
      <c r="A12831" s="1">
        <v>44484</v>
      </c>
      <c r="B12831">
        <v>1015781</v>
      </c>
      <c r="C12831">
        <v>2.9</v>
      </c>
      <c r="D12831">
        <v>3</v>
      </c>
    </row>
    <row r="12832" spans="1:4" x14ac:dyDescent="0.25">
      <c r="A12832" s="1">
        <v>44484</v>
      </c>
      <c r="B12832">
        <v>1015782</v>
      </c>
      <c r="C12832">
        <v>2.9</v>
      </c>
      <c r="D12832">
        <v>2</v>
      </c>
    </row>
    <row r="12833" spans="1:4" x14ac:dyDescent="0.25">
      <c r="A12833" s="1">
        <v>44484</v>
      </c>
      <c r="B12833">
        <v>1015783</v>
      </c>
      <c r="C12833">
        <v>5.3</v>
      </c>
      <c r="D12833">
        <v>4</v>
      </c>
    </row>
    <row r="12834" spans="1:4" x14ac:dyDescent="0.25">
      <c r="A12834" s="1">
        <v>44484</v>
      </c>
      <c r="B12834">
        <v>1015784</v>
      </c>
      <c r="C12834">
        <v>3.5</v>
      </c>
      <c r="D12834">
        <v>4</v>
      </c>
    </row>
    <row r="12835" spans="1:4" x14ac:dyDescent="0.25">
      <c r="A12835" s="1">
        <v>44484</v>
      </c>
      <c r="B12835">
        <v>1015785</v>
      </c>
      <c r="C12835">
        <v>3.35</v>
      </c>
      <c r="D12835">
        <v>5</v>
      </c>
    </row>
    <row r="12836" spans="1:4" x14ac:dyDescent="0.25">
      <c r="A12836" s="1">
        <v>44484</v>
      </c>
      <c r="B12836">
        <v>1015786</v>
      </c>
      <c r="C12836">
        <v>2.9</v>
      </c>
      <c r="D12836">
        <v>2</v>
      </c>
    </row>
    <row r="12837" spans="1:4" x14ac:dyDescent="0.25">
      <c r="A12837" s="1">
        <v>44484</v>
      </c>
      <c r="B12837">
        <v>1015787</v>
      </c>
      <c r="C12837">
        <v>5</v>
      </c>
      <c r="D12837">
        <v>4</v>
      </c>
    </row>
    <row r="12838" spans="1:4" x14ac:dyDescent="0.25">
      <c r="A12838" s="1">
        <v>44484</v>
      </c>
      <c r="B12838">
        <v>1015788</v>
      </c>
      <c r="C12838">
        <v>4.25</v>
      </c>
      <c r="D12838">
        <v>2</v>
      </c>
    </row>
    <row r="12839" spans="1:4" x14ac:dyDescent="0.25">
      <c r="A12839" s="1">
        <v>44484</v>
      </c>
      <c r="B12839">
        <v>1015789</v>
      </c>
      <c r="C12839">
        <v>5</v>
      </c>
      <c r="D12839">
        <v>2</v>
      </c>
    </row>
    <row r="12840" spans="1:4" x14ac:dyDescent="0.25">
      <c r="A12840" s="1">
        <v>44484</v>
      </c>
      <c r="B12840">
        <v>1015790</v>
      </c>
      <c r="C12840">
        <v>13.85</v>
      </c>
      <c r="D12840">
        <v>6</v>
      </c>
    </row>
    <row r="12841" spans="1:4" x14ac:dyDescent="0.25">
      <c r="A12841" s="1">
        <v>44484</v>
      </c>
      <c r="B12841">
        <v>1015791</v>
      </c>
      <c r="C12841">
        <v>8.75</v>
      </c>
      <c r="D12841">
        <v>2</v>
      </c>
    </row>
    <row r="12842" spans="1:4" x14ac:dyDescent="0.25">
      <c r="A12842" s="1">
        <v>44484</v>
      </c>
      <c r="B12842">
        <v>1015793</v>
      </c>
      <c r="C12842">
        <v>2.9</v>
      </c>
      <c r="D12842">
        <v>4</v>
      </c>
    </row>
    <row r="12843" spans="1:4" x14ac:dyDescent="0.25">
      <c r="A12843" s="1">
        <v>44484</v>
      </c>
      <c r="B12843">
        <v>1015794</v>
      </c>
      <c r="C12843">
        <v>4.8499999999999996</v>
      </c>
      <c r="D12843">
        <v>5</v>
      </c>
    </row>
    <row r="12844" spans="1:4" x14ac:dyDescent="0.25">
      <c r="A12844" s="1">
        <v>44484</v>
      </c>
      <c r="B12844">
        <v>1015795</v>
      </c>
      <c r="C12844">
        <v>6.2</v>
      </c>
      <c r="D12844">
        <v>5</v>
      </c>
    </row>
    <row r="12845" spans="1:4" x14ac:dyDescent="0.25">
      <c r="A12845" s="1">
        <v>44484</v>
      </c>
      <c r="B12845">
        <v>1015796</v>
      </c>
      <c r="C12845">
        <v>5</v>
      </c>
      <c r="D12845">
        <v>3</v>
      </c>
    </row>
    <row r="12846" spans="1:4" x14ac:dyDescent="0.25">
      <c r="A12846" s="1">
        <v>44484</v>
      </c>
      <c r="B12846">
        <v>1015797</v>
      </c>
      <c r="C12846">
        <v>3.8</v>
      </c>
      <c r="D12846">
        <v>6</v>
      </c>
    </row>
    <row r="12847" spans="1:4" x14ac:dyDescent="0.25">
      <c r="A12847" s="1">
        <v>44484</v>
      </c>
      <c r="B12847">
        <v>1015798</v>
      </c>
      <c r="C12847">
        <v>3.95</v>
      </c>
      <c r="D12847">
        <v>3</v>
      </c>
    </row>
    <row r="12848" spans="1:4" x14ac:dyDescent="0.25">
      <c r="A12848" s="1">
        <v>44484</v>
      </c>
      <c r="B12848">
        <v>1015799</v>
      </c>
      <c r="C12848">
        <v>5.15</v>
      </c>
      <c r="D12848">
        <v>5</v>
      </c>
    </row>
    <row r="12849" spans="1:4" x14ac:dyDescent="0.25">
      <c r="A12849" s="1">
        <v>44484</v>
      </c>
      <c r="B12849">
        <v>1015800</v>
      </c>
      <c r="C12849">
        <v>2.9</v>
      </c>
      <c r="D12849">
        <v>3</v>
      </c>
    </row>
    <row r="12850" spans="1:4" x14ac:dyDescent="0.25">
      <c r="A12850" s="1">
        <v>44484</v>
      </c>
      <c r="B12850">
        <v>1015801</v>
      </c>
      <c r="C12850">
        <v>4.55</v>
      </c>
      <c r="D12850">
        <v>5</v>
      </c>
    </row>
    <row r="12851" spans="1:4" x14ac:dyDescent="0.25">
      <c r="A12851" s="1">
        <v>44484</v>
      </c>
      <c r="B12851">
        <v>1015802</v>
      </c>
      <c r="C12851">
        <v>3.65</v>
      </c>
      <c r="D12851">
        <v>4</v>
      </c>
    </row>
    <row r="12852" spans="1:4" x14ac:dyDescent="0.25">
      <c r="A12852" s="1">
        <v>44484</v>
      </c>
      <c r="B12852">
        <v>1015803</v>
      </c>
      <c r="C12852">
        <v>5.45</v>
      </c>
      <c r="D12852">
        <v>4</v>
      </c>
    </row>
    <row r="12853" spans="1:4" x14ac:dyDescent="0.25">
      <c r="A12853" s="1">
        <v>44484</v>
      </c>
      <c r="B12853">
        <v>1015804</v>
      </c>
      <c r="C12853">
        <v>4.7</v>
      </c>
      <c r="D12853">
        <v>3</v>
      </c>
    </row>
    <row r="12854" spans="1:4" x14ac:dyDescent="0.25">
      <c r="A12854" s="1">
        <v>44484</v>
      </c>
      <c r="B12854">
        <v>1015805</v>
      </c>
      <c r="C12854">
        <v>7.25</v>
      </c>
      <c r="D12854">
        <v>4</v>
      </c>
    </row>
    <row r="12855" spans="1:4" x14ac:dyDescent="0.25">
      <c r="A12855" s="1">
        <v>44484</v>
      </c>
      <c r="B12855">
        <v>1015806</v>
      </c>
      <c r="C12855">
        <v>4.4000000000000004</v>
      </c>
      <c r="D12855">
        <v>3</v>
      </c>
    </row>
    <row r="12856" spans="1:4" x14ac:dyDescent="0.25">
      <c r="A12856" s="1">
        <v>44484</v>
      </c>
      <c r="B12856">
        <v>1015807</v>
      </c>
      <c r="C12856">
        <v>4.8499999999999996</v>
      </c>
      <c r="D12856">
        <v>3</v>
      </c>
    </row>
    <row r="12857" spans="1:4" x14ac:dyDescent="0.25">
      <c r="A12857" s="1">
        <v>44484</v>
      </c>
      <c r="B12857">
        <v>1015808</v>
      </c>
      <c r="C12857">
        <v>2.9</v>
      </c>
      <c r="D12857">
        <v>4</v>
      </c>
    </row>
    <row r="12858" spans="1:4" x14ac:dyDescent="0.25">
      <c r="A12858" s="1">
        <v>44484</v>
      </c>
      <c r="B12858">
        <v>1015809</v>
      </c>
      <c r="C12858">
        <v>6.35</v>
      </c>
      <c r="D12858">
        <v>5</v>
      </c>
    </row>
    <row r="12859" spans="1:4" x14ac:dyDescent="0.25">
      <c r="A12859" s="1">
        <v>44484</v>
      </c>
      <c r="B12859">
        <v>1015810</v>
      </c>
      <c r="C12859">
        <v>3.2</v>
      </c>
      <c r="D12859">
        <v>3</v>
      </c>
    </row>
    <row r="12860" spans="1:4" x14ac:dyDescent="0.25">
      <c r="A12860" s="1">
        <v>44484</v>
      </c>
      <c r="B12860">
        <v>1015811</v>
      </c>
      <c r="C12860">
        <v>6.5</v>
      </c>
      <c r="D12860">
        <v>4</v>
      </c>
    </row>
    <row r="12861" spans="1:4" x14ac:dyDescent="0.25">
      <c r="A12861" s="1">
        <v>44484</v>
      </c>
      <c r="B12861">
        <v>1015812</v>
      </c>
      <c r="C12861">
        <v>4.0999999999999996</v>
      </c>
      <c r="D12861">
        <v>4</v>
      </c>
    </row>
    <row r="12862" spans="1:4" x14ac:dyDescent="0.25">
      <c r="A12862" s="1">
        <v>44484</v>
      </c>
      <c r="B12862">
        <v>1015813</v>
      </c>
      <c r="C12862">
        <v>3.65</v>
      </c>
      <c r="D12862">
        <v>2</v>
      </c>
    </row>
    <row r="12863" spans="1:4" x14ac:dyDescent="0.25">
      <c r="A12863" s="1">
        <v>44484</v>
      </c>
      <c r="B12863">
        <v>1015814</v>
      </c>
      <c r="C12863">
        <v>3.5</v>
      </c>
      <c r="D12863">
        <v>3</v>
      </c>
    </row>
    <row r="12864" spans="1:4" x14ac:dyDescent="0.25">
      <c r="A12864" s="1">
        <v>44484</v>
      </c>
      <c r="B12864">
        <v>1015815</v>
      </c>
      <c r="C12864">
        <v>2.9</v>
      </c>
      <c r="D12864">
        <v>2</v>
      </c>
    </row>
    <row r="12865" spans="1:4" x14ac:dyDescent="0.25">
      <c r="A12865" s="1">
        <v>44484</v>
      </c>
      <c r="B12865">
        <v>1015816</v>
      </c>
      <c r="C12865">
        <v>3.8</v>
      </c>
      <c r="D12865">
        <v>3</v>
      </c>
    </row>
    <row r="12866" spans="1:4" x14ac:dyDescent="0.25">
      <c r="A12866" s="1">
        <v>44484</v>
      </c>
      <c r="B12866">
        <v>1015817</v>
      </c>
      <c r="C12866">
        <v>3.5</v>
      </c>
      <c r="D12866">
        <v>2</v>
      </c>
    </row>
    <row r="12867" spans="1:4" x14ac:dyDescent="0.25">
      <c r="A12867" s="1">
        <v>44484</v>
      </c>
      <c r="B12867">
        <v>1015819</v>
      </c>
      <c r="C12867">
        <v>7.4</v>
      </c>
      <c r="D12867">
        <v>5</v>
      </c>
    </row>
    <row r="12868" spans="1:4" x14ac:dyDescent="0.25">
      <c r="A12868" s="1">
        <v>44484</v>
      </c>
      <c r="B12868">
        <v>1015820</v>
      </c>
      <c r="C12868">
        <v>3.95</v>
      </c>
      <c r="D12868">
        <v>4</v>
      </c>
    </row>
    <row r="12869" spans="1:4" x14ac:dyDescent="0.25">
      <c r="A12869" s="1">
        <v>44484</v>
      </c>
      <c r="B12869">
        <v>1015822</v>
      </c>
      <c r="C12869">
        <v>3.2</v>
      </c>
      <c r="D12869">
        <v>2</v>
      </c>
    </row>
    <row r="12870" spans="1:4" x14ac:dyDescent="0.25">
      <c r="A12870" s="1">
        <v>44484</v>
      </c>
      <c r="B12870">
        <v>1015823</v>
      </c>
      <c r="C12870">
        <v>4.0999999999999996</v>
      </c>
      <c r="D12870">
        <v>3</v>
      </c>
    </row>
    <row r="12871" spans="1:4" x14ac:dyDescent="0.25">
      <c r="A12871" s="1">
        <v>44484</v>
      </c>
      <c r="B12871">
        <v>1015824</v>
      </c>
      <c r="C12871">
        <v>3.95</v>
      </c>
      <c r="D12871">
        <v>6</v>
      </c>
    </row>
    <row r="12872" spans="1:4" x14ac:dyDescent="0.25">
      <c r="A12872" s="1">
        <v>44484</v>
      </c>
      <c r="B12872">
        <v>1015825</v>
      </c>
      <c r="C12872">
        <v>3.05</v>
      </c>
      <c r="D12872">
        <v>2</v>
      </c>
    </row>
    <row r="12873" spans="1:4" x14ac:dyDescent="0.25">
      <c r="A12873" s="1">
        <v>44484</v>
      </c>
      <c r="B12873">
        <v>1015826</v>
      </c>
      <c r="C12873">
        <v>3.05</v>
      </c>
      <c r="D12873">
        <v>5</v>
      </c>
    </row>
    <row r="12874" spans="1:4" x14ac:dyDescent="0.25">
      <c r="A12874" s="1">
        <v>44484</v>
      </c>
      <c r="B12874">
        <v>1015827</v>
      </c>
      <c r="C12874">
        <v>7.4</v>
      </c>
      <c r="D12874">
        <v>5</v>
      </c>
    </row>
    <row r="12875" spans="1:4" x14ac:dyDescent="0.25">
      <c r="A12875" s="1">
        <v>44484</v>
      </c>
      <c r="B12875">
        <v>1015828</v>
      </c>
      <c r="C12875">
        <v>6.95</v>
      </c>
      <c r="D12875">
        <v>5</v>
      </c>
    </row>
    <row r="12876" spans="1:4" x14ac:dyDescent="0.25">
      <c r="A12876" s="1">
        <v>44484</v>
      </c>
      <c r="B12876">
        <v>1015829</v>
      </c>
      <c r="C12876">
        <v>6.5</v>
      </c>
      <c r="D12876">
        <v>3</v>
      </c>
    </row>
    <row r="12877" spans="1:4" x14ac:dyDescent="0.25">
      <c r="A12877" s="1">
        <v>44484</v>
      </c>
      <c r="B12877">
        <v>1015830</v>
      </c>
      <c r="C12877">
        <v>9.65</v>
      </c>
      <c r="D12877">
        <v>6</v>
      </c>
    </row>
    <row r="12878" spans="1:4" x14ac:dyDescent="0.25">
      <c r="A12878" s="1">
        <v>44484</v>
      </c>
      <c r="B12878">
        <v>1015831</v>
      </c>
      <c r="C12878">
        <v>5.45</v>
      </c>
      <c r="D12878">
        <v>4</v>
      </c>
    </row>
    <row r="12879" spans="1:4" x14ac:dyDescent="0.25">
      <c r="A12879" s="1">
        <v>44484</v>
      </c>
      <c r="B12879">
        <v>1015832</v>
      </c>
      <c r="C12879">
        <v>2.9</v>
      </c>
      <c r="D12879">
        <v>4</v>
      </c>
    </row>
    <row r="12880" spans="1:4" x14ac:dyDescent="0.25">
      <c r="A12880" s="1">
        <v>44484</v>
      </c>
      <c r="B12880">
        <v>1015833</v>
      </c>
      <c r="C12880">
        <v>5.6</v>
      </c>
      <c r="D12880">
        <v>3</v>
      </c>
    </row>
    <row r="12881" spans="1:4" x14ac:dyDescent="0.25">
      <c r="A12881" s="1">
        <v>44484</v>
      </c>
      <c r="B12881">
        <v>1015834</v>
      </c>
      <c r="C12881">
        <v>5.15</v>
      </c>
      <c r="D12881">
        <v>4</v>
      </c>
    </row>
    <row r="12882" spans="1:4" x14ac:dyDescent="0.25">
      <c r="A12882" s="1">
        <v>44484</v>
      </c>
      <c r="B12882">
        <v>1015835</v>
      </c>
      <c r="C12882">
        <v>11</v>
      </c>
      <c r="D12882">
        <v>5</v>
      </c>
    </row>
    <row r="12883" spans="1:4" x14ac:dyDescent="0.25">
      <c r="A12883" s="1">
        <v>44484</v>
      </c>
      <c r="B12883">
        <v>1015836</v>
      </c>
      <c r="C12883">
        <v>8.75</v>
      </c>
      <c r="D12883">
        <v>2</v>
      </c>
    </row>
    <row r="12884" spans="1:4" x14ac:dyDescent="0.25">
      <c r="A12884" s="1">
        <v>44484</v>
      </c>
      <c r="B12884">
        <v>1015837</v>
      </c>
      <c r="C12884">
        <v>5.45</v>
      </c>
      <c r="D12884">
        <v>4</v>
      </c>
    </row>
    <row r="12885" spans="1:4" x14ac:dyDescent="0.25">
      <c r="A12885" s="1">
        <v>44484</v>
      </c>
      <c r="B12885">
        <v>1015838</v>
      </c>
      <c r="C12885">
        <v>8.3000000000000007</v>
      </c>
      <c r="D12885">
        <v>4</v>
      </c>
    </row>
    <row r="12886" spans="1:4" x14ac:dyDescent="0.25">
      <c r="A12886" s="1">
        <v>44484</v>
      </c>
      <c r="B12886">
        <v>1015839</v>
      </c>
      <c r="C12886">
        <v>5</v>
      </c>
      <c r="D12886">
        <v>4</v>
      </c>
    </row>
    <row r="12887" spans="1:4" x14ac:dyDescent="0.25">
      <c r="A12887" s="1">
        <v>44484</v>
      </c>
      <c r="B12887">
        <v>1015840</v>
      </c>
      <c r="C12887">
        <v>3.8</v>
      </c>
      <c r="D12887">
        <v>2</v>
      </c>
    </row>
    <row r="12888" spans="1:4" x14ac:dyDescent="0.25">
      <c r="A12888" s="1">
        <v>44484</v>
      </c>
      <c r="B12888">
        <v>1015841</v>
      </c>
      <c r="C12888">
        <v>4.0999999999999996</v>
      </c>
      <c r="D12888">
        <v>3</v>
      </c>
    </row>
    <row r="12889" spans="1:4" x14ac:dyDescent="0.25">
      <c r="A12889" s="1">
        <v>44484</v>
      </c>
      <c r="B12889">
        <v>1015842</v>
      </c>
      <c r="C12889">
        <v>3.5</v>
      </c>
      <c r="D12889">
        <v>4</v>
      </c>
    </row>
    <row r="12890" spans="1:4" x14ac:dyDescent="0.25">
      <c r="A12890" s="1">
        <v>44484</v>
      </c>
      <c r="B12890">
        <v>1015843</v>
      </c>
      <c r="C12890">
        <v>5.3</v>
      </c>
      <c r="D12890">
        <v>4</v>
      </c>
    </row>
    <row r="12891" spans="1:4" x14ac:dyDescent="0.25">
      <c r="A12891" s="1">
        <v>44484</v>
      </c>
      <c r="B12891">
        <v>1015845</v>
      </c>
      <c r="C12891">
        <v>3.65</v>
      </c>
      <c r="D12891">
        <v>3</v>
      </c>
    </row>
    <row r="12892" spans="1:4" x14ac:dyDescent="0.25">
      <c r="A12892" s="1">
        <v>44484</v>
      </c>
      <c r="B12892">
        <v>1015846</v>
      </c>
      <c r="C12892">
        <v>3.65</v>
      </c>
      <c r="D12892">
        <v>2</v>
      </c>
    </row>
    <row r="12893" spans="1:4" x14ac:dyDescent="0.25">
      <c r="A12893" s="1">
        <v>44484</v>
      </c>
      <c r="B12893">
        <v>1015847</v>
      </c>
      <c r="C12893">
        <v>3.8</v>
      </c>
      <c r="D12893">
        <v>4</v>
      </c>
    </row>
    <row r="12894" spans="1:4" x14ac:dyDescent="0.25">
      <c r="A12894" s="1">
        <v>44484</v>
      </c>
      <c r="B12894">
        <v>1015848</v>
      </c>
      <c r="C12894">
        <v>2.9</v>
      </c>
      <c r="D12894">
        <v>2</v>
      </c>
    </row>
    <row r="12895" spans="1:4" x14ac:dyDescent="0.25">
      <c r="A12895" s="1">
        <v>44484</v>
      </c>
      <c r="B12895">
        <v>1015849</v>
      </c>
      <c r="C12895">
        <v>3.35</v>
      </c>
      <c r="D12895">
        <v>2</v>
      </c>
    </row>
    <row r="12896" spans="1:4" x14ac:dyDescent="0.25">
      <c r="A12896" s="1">
        <v>44484</v>
      </c>
      <c r="B12896">
        <v>1015850</v>
      </c>
      <c r="C12896">
        <v>2.9</v>
      </c>
      <c r="D12896">
        <v>4</v>
      </c>
    </row>
    <row r="12897" spans="1:4" x14ac:dyDescent="0.25">
      <c r="A12897" s="1">
        <v>44484</v>
      </c>
      <c r="B12897">
        <v>1015851</v>
      </c>
      <c r="C12897">
        <v>3.8</v>
      </c>
      <c r="D12897">
        <v>4</v>
      </c>
    </row>
    <row r="12898" spans="1:4" x14ac:dyDescent="0.25">
      <c r="A12898" s="1">
        <v>44484</v>
      </c>
      <c r="B12898">
        <v>1015853</v>
      </c>
      <c r="C12898">
        <v>6.35</v>
      </c>
      <c r="D12898">
        <v>5</v>
      </c>
    </row>
    <row r="12899" spans="1:4" x14ac:dyDescent="0.25">
      <c r="A12899" s="1">
        <v>44484</v>
      </c>
      <c r="B12899">
        <v>1015854</v>
      </c>
      <c r="C12899">
        <v>6.95</v>
      </c>
      <c r="D12899">
        <v>4</v>
      </c>
    </row>
    <row r="12900" spans="1:4" x14ac:dyDescent="0.25">
      <c r="A12900" s="1">
        <v>44484</v>
      </c>
      <c r="B12900">
        <v>1015855</v>
      </c>
      <c r="C12900">
        <v>3.05</v>
      </c>
      <c r="D12900">
        <v>2</v>
      </c>
    </row>
    <row r="12901" spans="1:4" x14ac:dyDescent="0.25">
      <c r="A12901" s="1">
        <v>44484</v>
      </c>
      <c r="B12901">
        <v>1015856</v>
      </c>
      <c r="C12901">
        <v>4.0999999999999996</v>
      </c>
      <c r="D12901">
        <v>3</v>
      </c>
    </row>
    <row r="12902" spans="1:4" x14ac:dyDescent="0.25">
      <c r="A12902" s="1">
        <v>44484</v>
      </c>
      <c r="B12902">
        <v>1015857</v>
      </c>
      <c r="C12902">
        <v>2.9</v>
      </c>
      <c r="D12902">
        <v>2</v>
      </c>
    </row>
    <row r="12903" spans="1:4" x14ac:dyDescent="0.25">
      <c r="A12903" s="1">
        <v>44484</v>
      </c>
      <c r="B12903">
        <v>1015858</v>
      </c>
      <c r="C12903">
        <v>4.55</v>
      </c>
      <c r="D12903">
        <v>3</v>
      </c>
    </row>
    <row r="12904" spans="1:4" x14ac:dyDescent="0.25">
      <c r="A12904" s="1">
        <v>44484</v>
      </c>
      <c r="B12904">
        <v>1015859</v>
      </c>
      <c r="C12904">
        <v>2.9</v>
      </c>
      <c r="D12904">
        <v>3</v>
      </c>
    </row>
    <row r="12905" spans="1:4" x14ac:dyDescent="0.25">
      <c r="A12905" s="1">
        <v>44484</v>
      </c>
      <c r="B12905">
        <v>1015860</v>
      </c>
      <c r="C12905">
        <v>3.5</v>
      </c>
      <c r="D12905">
        <v>3</v>
      </c>
    </row>
    <row r="12906" spans="1:4" x14ac:dyDescent="0.25">
      <c r="A12906" s="1">
        <v>44484</v>
      </c>
      <c r="B12906">
        <v>1015861</v>
      </c>
      <c r="C12906">
        <v>3.05</v>
      </c>
      <c r="D12906">
        <v>2</v>
      </c>
    </row>
    <row r="12907" spans="1:4" x14ac:dyDescent="0.25">
      <c r="A12907" s="1">
        <v>44484</v>
      </c>
      <c r="B12907">
        <v>1015862</v>
      </c>
      <c r="C12907">
        <v>6.65</v>
      </c>
      <c r="D12907">
        <v>4</v>
      </c>
    </row>
    <row r="12908" spans="1:4" x14ac:dyDescent="0.25">
      <c r="A12908" s="1">
        <v>44484</v>
      </c>
      <c r="B12908">
        <v>1015863</v>
      </c>
      <c r="C12908">
        <v>2.9</v>
      </c>
      <c r="D12908">
        <v>3</v>
      </c>
    </row>
    <row r="12909" spans="1:4" x14ac:dyDescent="0.25">
      <c r="A12909" s="1">
        <v>44484</v>
      </c>
      <c r="B12909">
        <v>1015864</v>
      </c>
      <c r="C12909">
        <v>2.9</v>
      </c>
      <c r="D12909">
        <v>2</v>
      </c>
    </row>
    <row r="12910" spans="1:4" x14ac:dyDescent="0.25">
      <c r="A12910" s="1">
        <v>44484</v>
      </c>
      <c r="B12910">
        <v>1015865</v>
      </c>
      <c r="C12910">
        <v>6.05</v>
      </c>
      <c r="D12910">
        <v>6</v>
      </c>
    </row>
    <row r="12911" spans="1:4" x14ac:dyDescent="0.25">
      <c r="A12911" s="1">
        <v>44484</v>
      </c>
      <c r="B12911">
        <v>1015866</v>
      </c>
      <c r="C12911">
        <v>4.0999999999999996</v>
      </c>
      <c r="D12911">
        <v>4</v>
      </c>
    </row>
    <row r="12912" spans="1:4" x14ac:dyDescent="0.25">
      <c r="A12912" s="1">
        <v>44484</v>
      </c>
      <c r="B12912">
        <v>1015867</v>
      </c>
      <c r="C12912">
        <v>5.15</v>
      </c>
      <c r="D12912">
        <v>4</v>
      </c>
    </row>
    <row r="12913" spans="1:4" x14ac:dyDescent="0.25">
      <c r="A12913" s="1">
        <v>44484</v>
      </c>
      <c r="B12913">
        <v>1015868</v>
      </c>
      <c r="C12913">
        <v>3.95</v>
      </c>
      <c r="D12913">
        <v>2</v>
      </c>
    </row>
    <row r="12914" spans="1:4" x14ac:dyDescent="0.25">
      <c r="A12914" s="1">
        <v>44484</v>
      </c>
      <c r="B12914">
        <v>1015869</v>
      </c>
      <c r="C12914">
        <v>3.95</v>
      </c>
      <c r="D12914">
        <v>2</v>
      </c>
    </row>
    <row r="12915" spans="1:4" x14ac:dyDescent="0.25">
      <c r="A12915" s="1">
        <v>44484</v>
      </c>
      <c r="B12915">
        <v>1015870</v>
      </c>
      <c r="C12915">
        <v>5.45</v>
      </c>
      <c r="D12915">
        <v>6</v>
      </c>
    </row>
    <row r="12916" spans="1:4" x14ac:dyDescent="0.25">
      <c r="A12916" s="1">
        <v>44484</v>
      </c>
      <c r="B12916">
        <v>1015871</v>
      </c>
      <c r="C12916">
        <v>3.65</v>
      </c>
      <c r="D12916">
        <v>4</v>
      </c>
    </row>
    <row r="12917" spans="1:4" x14ac:dyDescent="0.25">
      <c r="A12917" s="1">
        <v>44484</v>
      </c>
      <c r="B12917">
        <v>1015872</v>
      </c>
      <c r="C12917">
        <v>3.35</v>
      </c>
      <c r="D12917">
        <v>2</v>
      </c>
    </row>
    <row r="12918" spans="1:4" x14ac:dyDescent="0.25">
      <c r="A12918" s="1">
        <v>44484</v>
      </c>
      <c r="B12918">
        <v>1015873</v>
      </c>
      <c r="C12918">
        <v>3.8</v>
      </c>
      <c r="D12918">
        <v>3</v>
      </c>
    </row>
    <row r="12919" spans="1:4" x14ac:dyDescent="0.25">
      <c r="A12919" s="1">
        <v>44484</v>
      </c>
      <c r="B12919">
        <v>1015874</v>
      </c>
      <c r="C12919">
        <v>4.4000000000000004</v>
      </c>
      <c r="D12919">
        <v>4</v>
      </c>
    </row>
    <row r="12920" spans="1:4" x14ac:dyDescent="0.25">
      <c r="A12920" s="1">
        <v>44484</v>
      </c>
      <c r="B12920">
        <v>1015875</v>
      </c>
      <c r="C12920">
        <v>4.7</v>
      </c>
      <c r="D12920">
        <v>4</v>
      </c>
    </row>
    <row r="12921" spans="1:4" x14ac:dyDescent="0.25">
      <c r="A12921" s="1">
        <v>44484</v>
      </c>
      <c r="B12921">
        <v>1015876</v>
      </c>
      <c r="C12921">
        <v>7.25</v>
      </c>
      <c r="D12921">
        <v>4</v>
      </c>
    </row>
    <row r="12922" spans="1:4" x14ac:dyDescent="0.25">
      <c r="A12922" s="1">
        <v>44484</v>
      </c>
      <c r="B12922">
        <v>1015877</v>
      </c>
      <c r="C12922">
        <v>3.35</v>
      </c>
      <c r="D12922">
        <v>2</v>
      </c>
    </row>
    <row r="12923" spans="1:4" x14ac:dyDescent="0.25">
      <c r="A12923" s="1">
        <v>44484</v>
      </c>
      <c r="B12923">
        <v>1015878</v>
      </c>
      <c r="C12923">
        <v>2.9</v>
      </c>
      <c r="D12923">
        <v>2</v>
      </c>
    </row>
    <row r="12924" spans="1:4" x14ac:dyDescent="0.25">
      <c r="A12924" s="1">
        <v>44484</v>
      </c>
      <c r="B12924">
        <v>1015879</v>
      </c>
      <c r="C12924">
        <v>4.0999999999999996</v>
      </c>
      <c r="D12924">
        <v>2</v>
      </c>
    </row>
    <row r="12925" spans="1:4" x14ac:dyDescent="0.25">
      <c r="A12925" s="1">
        <v>44484</v>
      </c>
      <c r="B12925">
        <v>1015880</v>
      </c>
      <c r="C12925">
        <v>3.2</v>
      </c>
      <c r="D12925">
        <v>3</v>
      </c>
    </row>
    <row r="12926" spans="1:4" x14ac:dyDescent="0.25">
      <c r="A12926" s="1">
        <v>44484</v>
      </c>
      <c r="B12926">
        <v>1015881</v>
      </c>
      <c r="C12926">
        <v>4.55</v>
      </c>
      <c r="D12926">
        <v>4</v>
      </c>
    </row>
    <row r="12927" spans="1:4" x14ac:dyDescent="0.25">
      <c r="A12927" s="1">
        <v>44484</v>
      </c>
      <c r="B12927">
        <v>1015882</v>
      </c>
      <c r="C12927">
        <v>3.5</v>
      </c>
      <c r="D12927">
        <v>3</v>
      </c>
    </row>
    <row r="12928" spans="1:4" x14ac:dyDescent="0.25">
      <c r="A12928" s="1">
        <v>44484</v>
      </c>
      <c r="B12928">
        <v>1015883</v>
      </c>
      <c r="C12928">
        <v>3.95</v>
      </c>
      <c r="D12928">
        <v>3</v>
      </c>
    </row>
    <row r="12929" spans="1:4" x14ac:dyDescent="0.25">
      <c r="A12929" s="1">
        <v>44484</v>
      </c>
      <c r="B12929">
        <v>1015884</v>
      </c>
      <c r="C12929">
        <v>3.2</v>
      </c>
      <c r="D12929">
        <v>2</v>
      </c>
    </row>
    <row r="12930" spans="1:4" x14ac:dyDescent="0.25">
      <c r="A12930" s="1">
        <v>44484</v>
      </c>
      <c r="B12930">
        <v>1015885</v>
      </c>
      <c r="C12930">
        <v>8.75</v>
      </c>
      <c r="D12930">
        <v>6</v>
      </c>
    </row>
    <row r="12931" spans="1:4" x14ac:dyDescent="0.25">
      <c r="A12931" s="1">
        <v>44484</v>
      </c>
      <c r="B12931">
        <v>1015886</v>
      </c>
      <c r="C12931">
        <v>4.8499999999999996</v>
      </c>
      <c r="D12931">
        <v>5</v>
      </c>
    </row>
    <row r="12932" spans="1:4" x14ac:dyDescent="0.25">
      <c r="A12932" s="1">
        <v>44484</v>
      </c>
      <c r="B12932">
        <v>1015887</v>
      </c>
      <c r="C12932">
        <v>6.05</v>
      </c>
      <c r="D12932">
        <v>4</v>
      </c>
    </row>
    <row r="12933" spans="1:4" x14ac:dyDescent="0.25">
      <c r="A12933" s="1">
        <v>44484</v>
      </c>
      <c r="B12933">
        <v>1015888</v>
      </c>
      <c r="C12933">
        <v>4.0999999999999996</v>
      </c>
      <c r="D12933">
        <v>2</v>
      </c>
    </row>
    <row r="12934" spans="1:4" x14ac:dyDescent="0.25">
      <c r="A12934" s="1">
        <v>44484</v>
      </c>
      <c r="B12934">
        <v>1015889</v>
      </c>
      <c r="C12934">
        <v>7.4</v>
      </c>
      <c r="D12934">
        <v>3</v>
      </c>
    </row>
    <row r="12935" spans="1:4" x14ac:dyDescent="0.25">
      <c r="A12935" s="1">
        <v>44484</v>
      </c>
      <c r="B12935">
        <v>1015890</v>
      </c>
      <c r="C12935">
        <v>11.75</v>
      </c>
      <c r="D12935">
        <v>4</v>
      </c>
    </row>
    <row r="12936" spans="1:4" x14ac:dyDescent="0.25">
      <c r="A12936" s="1">
        <v>44484</v>
      </c>
      <c r="B12936">
        <v>1015891</v>
      </c>
      <c r="C12936">
        <v>3.05</v>
      </c>
      <c r="D12936">
        <v>2</v>
      </c>
    </row>
    <row r="12937" spans="1:4" x14ac:dyDescent="0.25">
      <c r="A12937" s="1">
        <v>44484</v>
      </c>
      <c r="B12937">
        <v>1015892</v>
      </c>
      <c r="C12937">
        <v>6.35</v>
      </c>
      <c r="D12937">
        <v>3</v>
      </c>
    </row>
    <row r="12938" spans="1:4" x14ac:dyDescent="0.25">
      <c r="A12938" s="1">
        <v>44484</v>
      </c>
      <c r="B12938">
        <v>1015893</v>
      </c>
      <c r="C12938">
        <v>50</v>
      </c>
      <c r="D12938">
        <v>5</v>
      </c>
    </row>
    <row r="12939" spans="1:4" x14ac:dyDescent="0.25">
      <c r="A12939" s="1">
        <v>44484</v>
      </c>
      <c r="B12939">
        <v>1015894</v>
      </c>
      <c r="C12939">
        <v>6.35</v>
      </c>
      <c r="D12939">
        <v>2</v>
      </c>
    </row>
    <row r="12940" spans="1:4" x14ac:dyDescent="0.25">
      <c r="A12940" s="1">
        <v>44484</v>
      </c>
      <c r="B12940">
        <v>1015895</v>
      </c>
      <c r="C12940">
        <v>2.9</v>
      </c>
      <c r="D12940">
        <v>2</v>
      </c>
    </row>
    <row r="12941" spans="1:4" x14ac:dyDescent="0.25">
      <c r="A12941" s="1">
        <v>44484</v>
      </c>
      <c r="B12941">
        <v>1015896</v>
      </c>
      <c r="C12941">
        <v>6.95</v>
      </c>
      <c r="D12941">
        <v>5</v>
      </c>
    </row>
    <row r="12942" spans="1:4" x14ac:dyDescent="0.25">
      <c r="A12942" s="1">
        <v>44484</v>
      </c>
      <c r="B12942">
        <v>1015897</v>
      </c>
      <c r="C12942">
        <v>5.9</v>
      </c>
      <c r="D12942">
        <v>4</v>
      </c>
    </row>
    <row r="12943" spans="1:4" x14ac:dyDescent="0.25">
      <c r="A12943" s="1">
        <v>44484</v>
      </c>
      <c r="B12943">
        <v>1015898</v>
      </c>
      <c r="C12943">
        <v>3.05</v>
      </c>
      <c r="D12943">
        <v>2</v>
      </c>
    </row>
    <row r="12944" spans="1:4" x14ac:dyDescent="0.25">
      <c r="A12944" s="1">
        <v>44484</v>
      </c>
      <c r="B12944">
        <v>1015899</v>
      </c>
      <c r="C12944">
        <v>5.3</v>
      </c>
      <c r="D12944">
        <v>5</v>
      </c>
    </row>
    <row r="12945" spans="1:4" x14ac:dyDescent="0.25">
      <c r="A12945" s="1">
        <v>44484</v>
      </c>
      <c r="B12945">
        <v>1015900</v>
      </c>
      <c r="C12945">
        <v>4.7</v>
      </c>
      <c r="D12945">
        <v>4</v>
      </c>
    </row>
    <row r="12946" spans="1:4" x14ac:dyDescent="0.25">
      <c r="A12946" s="1">
        <v>44484</v>
      </c>
      <c r="B12946">
        <v>1015901</v>
      </c>
      <c r="C12946">
        <v>6.35</v>
      </c>
      <c r="D12946">
        <v>4</v>
      </c>
    </row>
    <row r="12947" spans="1:4" x14ac:dyDescent="0.25">
      <c r="A12947" s="1">
        <v>44484</v>
      </c>
      <c r="B12947">
        <v>1015902</v>
      </c>
      <c r="C12947">
        <v>4.8499999999999996</v>
      </c>
      <c r="D12947">
        <v>4</v>
      </c>
    </row>
    <row r="12948" spans="1:4" x14ac:dyDescent="0.25">
      <c r="A12948" s="1">
        <v>44484</v>
      </c>
      <c r="B12948">
        <v>1015903</v>
      </c>
      <c r="C12948">
        <v>9.65</v>
      </c>
      <c r="D12948">
        <v>3</v>
      </c>
    </row>
    <row r="12949" spans="1:4" x14ac:dyDescent="0.25">
      <c r="A12949" s="1">
        <v>44484</v>
      </c>
      <c r="B12949">
        <v>1015904</v>
      </c>
      <c r="C12949">
        <v>2.9</v>
      </c>
      <c r="D12949">
        <v>2</v>
      </c>
    </row>
    <row r="12950" spans="1:4" x14ac:dyDescent="0.25">
      <c r="A12950" s="1">
        <v>44484</v>
      </c>
      <c r="B12950">
        <v>1015905</v>
      </c>
      <c r="C12950">
        <v>4.8499999999999996</v>
      </c>
      <c r="D12950">
        <v>3</v>
      </c>
    </row>
    <row r="12951" spans="1:4" x14ac:dyDescent="0.25">
      <c r="A12951" s="1">
        <v>44484</v>
      </c>
      <c r="B12951">
        <v>1015906</v>
      </c>
      <c r="C12951">
        <v>4.0999999999999996</v>
      </c>
      <c r="D12951">
        <v>3</v>
      </c>
    </row>
    <row r="12952" spans="1:4" x14ac:dyDescent="0.25">
      <c r="A12952" s="1">
        <v>44484</v>
      </c>
      <c r="B12952">
        <v>1015907</v>
      </c>
      <c r="C12952">
        <v>5.75</v>
      </c>
      <c r="D12952">
        <v>4</v>
      </c>
    </row>
    <row r="12953" spans="1:4" x14ac:dyDescent="0.25">
      <c r="A12953" s="1">
        <v>44484</v>
      </c>
      <c r="B12953">
        <v>1015908</v>
      </c>
      <c r="C12953">
        <v>3.05</v>
      </c>
      <c r="D12953">
        <v>3</v>
      </c>
    </row>
    <row r="12954" spans="1:4" x14ac:dyDescent="0.25">
      <c r="A12954" s="1">
        <v>44484</v>
      </c>
      <c r="B12954">
        <v>1015909</v>
      </c>
      <c r="C12954">
        <v>3.35</v>
      </c>
      <c r="D12954">
        <v>3</v>
      </c>
    </row>
    <row r="12955" spans="1:4" x14ac:dyDescent="0.25">
      <c r="A12955" s="1">
        <v>44484</v>
      </c>
      <c r="B12955">
        <v>1015910</v>
      </c>
      <c r="C12955">
        <v>3.05</v>
      </c>
      <c r="D12955">
        <v>2</v>
      </c>
    </row>
    <row r="12956" spans="1:4" x14ac:dyDescent="0.25">
      <c r="A12956" s="1">
        <v>44484</v>
      </c>
      <c r="B12956">
        <v>1015911</v>
      </c>
      <c r="C12956">
        <v>4.55</v>
      </c>
      <c r="D12956">
        <v>4</v>
      </c>
    </row>
    <row r="12957" spans="1:4" x14ac:dyDescent="0.25">
      <c r="A12957" s="1">
        <v>44484</v>
      </c>
      <c r="B12957">
        <v>1015912</v>
      </c>
      <c r="C12957">
        <v>3.35</v>
      </c>
      <c r="D12957">
        <v>2</v>
      </c>
    </row>
    <row r="12958" spans="1:4" x14ac:dyDescent="0.25">
      <c r="A12958" s="1">
        <v>44484</v>
      </c>
      <c r="B12958">
        <v>1015913</v>
      </c>
      <c r="C12958">
        <v>10.85</v>
      </c>
      <c r="D12958">
        <v>5</v>
      </c>
    </row>
    <row r="12959" spans="1:4" x14ac:dyDescent="0.25">
      <c r="A12959" s="1">
        <v>44484</v>
      </c>
      <c r="B12959">
        <v>1015914</v>
      </c>
      <c r="C12959">
        <v>6.8</v>
      </c>
      <c r="D12959">
        <v>4</v>
      </c>
    </row>
    <row r="12960" spans="1:4" x14ac:dyDescent="0.25">
      <c r="A12960" s="1">
        <v>44484</v>
      </c>
      <c r="B12960">
        <v>1015915</v>
      </c>
      <c r="C12960">
        <v>4.25</v>
      </c>
      <c r="D12960">
        <v>3</v>
      </c>
    </row>
    <row r="12961" spans="1:4" x14ac:dyDescent="0.25">
      <c r="A12961" s="1">
        <v>44484</v>
      </c>
      <c r="B12961">
        <v>1015916</v>
      </c>
      <c r="C12961">
        <v>4.55</v>
      </c>
      <c r="D12961">
        <v>2</v>
      </c>
    </row>
    <row r="12962" spans="1:4" x14ac:dyDescent="0.25">
      <c r="A12962" s="1">
        <v>44484</v>
      </c>
      <c r="B12962">
        <v>1015917</v>
      </c>
      <c r="C12962">
        <v>5.15</v>
      </c>
      <c r="D12962">
        <v>4</v>
      </c>
    </row>
    <row r="12963" spans="1:4" x14ac:dyDescent="0.25">
      <c r="A12963" s="1">
        <v>44484</v>
      </c>
      <c r="B12963">
        <v>1015918</v>
      </c>
      <c r="C12963">
        <v>4.4000000000000004</v>
      </c>
      <c r="D12963">
        <v>4</v>
      </c>
    </row>
    <row r="12964" spans="1:4" x14ac:dyDescent="0.25">
      <c r="A12964" s="1">
        <v>44484</v>
      </c>
      <c r="B12964">
        <v>1015919</v>
      </c>
      <c r="C12964">
        <v>3.2</v>
      </c>
      <c r="D12964">
        <v>4</v>
      </c>
    </row>
    <row r="12965" spans="1:4" x14ac:dyDescent="0.25">
      <c r="A12965" s="1">
        <v>44484</v>
      </c>
      <c r="B12965">
        <v>1015920</v>
      </c>
      <c r="C12965">
        <v>3.35</v>
      </c>
      <c r="D12965">
        <v>3</v>
      </c>
    </row>
    <row r="12966" spans="1:4" x14ac:dyDescent="0.25">
      <c r="A12966" s="1">
        <v>44484</v>
      </c>
      <c r="B12966">
        <v>1015921</v>
      </c>
      <c r="C12966">
        <v>5.75</v>
      </c>
      <c r="D12966">
        <v>4</v>
      </c>
    </row>
    <row r="12967" spans="1:4" x14ac:dyDescent="0.25">
      <c r="A12967" s="1">
        <v>44484</v>
      </c>
      <c r="B12967">
        <v>1015922</v>
      </c>
      <c r="C12967">
        <v>6.2</v>
      </c>
      <c r="D12967">
        <v>4</v>
      </c>
    </row>
    <row r="12968" spans="1:4" x14ac:dyDescent="0.25">
      <c r="A12968" s="1">
        <v>44484</v>
      </c>
      <c r="B12968">
        <v>1015923</v>
      </c>
      <c r="C12968">
        <v>3.8</v>
      </c>
      <c r="D12968">
        <v>4</v>
      </c>
    </row>
    <row r="12969" spans="1:4" x14ac:dyDescent="0.25">
      <c r="A12969" s="1">
        <v>44484</v>
      </c>
      <c r="B12969">
        <v>1015924</v>
      </c>
      <c r="C12969">
        <v>5.45</v>
      </c>
      <c r="D12969">
        <v>3</v>
      </c>
    </row>
    <row r="12970" spans="1:4" x14ac:dyDescent="0.25">
      <c r="A12970" s="1">
        <v>44484</v>
      </c>
      <c r="B12970">
        <v>1015925</v>
      </c>
      <c r="C12970">
        <v>3.95</v>
      </c>
      <c r="D12970">
        <v>3</v>
      </c>
    </row>
    <row r="12971" spans="1:4" x14ac:dyDescent="0.25">
      <c r="A12971" s="1">
        <v>44484</v>
      </c>
      <c r="B12971">
        <v>1015926</v>
      </c>
      <c r="C12971">
        <v>4.7</v>
      </c>
      <c r="D12971">
        <v>2</v>
      </c>
    </row>
    <row r="12972" spans="1:4" x14ac:dyDescent="0.25">
      <c r="A12972" s="1">
        <v>44484</v>
      </c>
      <c r="B12972">
        <v>1015927</v>
      </c>
      <c r="C12972">
        <v>17.45</v>
      </c>
      <c r="D12972">
        <v>6</v>
      </c>
    </row>
    <row r="12973" spans="1:4" x14ac:dyDescent="0.25">
      <c r="A12973" s="1">
        <v>44484</v>
      </c>
      <c r="B12973">
        <v>1015928</v>
      </c>
      <c r="C12973">
        <v>3.35</v>
      </c>
      <c r="D12973">
        <v>3</v>
      </c>
    </row>
    <row r="12974" spans="1:4" x14ac:dyDescent="0.25">
      <c r="A12974" s="1">
        <v>44484</v>
      </c>
      <c r="B12974">
        <v>1015929</v>
      </c>
      <c r="C12974">
        <v>3.95</v>
      </c>
      <c r="D12974">
        <v>3</v>
      </c>
    </row>
    <row r="12975" spans="1:4" x14ac:dyDescent="0.25">
      <c r="A12975" s="1">
        <v>44484</v>
      </c>
      <c r="B12975">
        <v>1015930</v>
      </c>
      <c r="C12975">
        <v>5.3</v>
      </c>
      <c r="D12975">
        <v>4</v>
      </c>
    </row>
    <row r="12976" spans="1:4" x14ac:dyDescent="0.25">
      <c r="A12976" s="1">
        <v>44484</v>
      </c>
      <c r="B12976">
        <v>1015931</v>
      </c>
      <c r="C12976">
        <v>4.25</v>
      </c>
      <c r="D12976">
        <v>4</v>
      </c>
    </row>
    <row r="12977" spans="1:4" x14ac:dyDescent="0.25">
      <c r="A12977" s="1">
        <v>44484</v>
      </c>
      <c r="B12977">
        <v>1015932</v>
      </c>
      <c r="C12977">
        <v>4.25</v>
      </c>
      <c r="D12977">
        <v>4</v>
      </c>
    </row>
    <row r="12978" spans="1:4" x14ac:dyDescent="0.25">
      <c r="A12978" s="1">
        <v>44484</v>
      </c>
      <c r="B12978">
        <v>1015933</v>
      </c>
      <c r="C12978">
        <v>3.2</v>
      </c>
      <c r="D12978">
        <v>2</v>
      </c>
    </row>
    <row r="12979" spans="1:4" x14ac:dyDescent="0.25">
      <c r="A12979" s="1">
        <v>44484</v>
      </c>
      <c r="B12979">
        <v>1015934</v>
      </c>
      <c r="C12979">
        <v>6.35</v>
      </c>
      <c r="D12979">
        <v>4</v>
      </c>
    </row>
    <row r="12980" spans="1:4" x14ac:dyDescent="0.25">
      <c r="A12980" s="1">
        <v>44484</v>
      </c>
      <c r="B12980">
        <v>1015935</v>
      </c>
      <c r="C12980">
        <v>7.55</v>
      </c>
      <c r="D12980">
        <v>4</v>
      </c>
    </row>
    <row r="12981" spans="1:4" x14ac:dyDescent="0.25">
      <c r="A12981" s="1">
        <v>44484</v>
      </c>
      <c r="B12981">
        <v>1015936</v>
      </c>
      <c r="C12981">
        <v>6.8</v>
      </c>
      <c r="D12981">
        <v>4</v>
      </c>
    </row>
    <row r="12982" spans="1:4" x14ac:dyDescent="0.25">
      <c r="A12982" s="1">
        <v>44484</v>
      </c>
      <c r="B12982">
        <v>1015937</v>
      </c>
      <c r="C12982">
        <v>5.9</v>
      </c>
      <c r="D12982">
        <v>5</v>
      </c>
    </row>
    <row r="12983" spans="1:4" x14ac:dyDescent="0.25">
      <c r="A12983" s="1">
        <v>44484</v>
      </c>
      <c r="B12983">
        <v>1015938</v>
      </c>
      <c r="C12983">
        <v>3.8</v>
      </c>
      <c r="D12983">
        <v>3</v>
      </c>
    </row>
    <row r="12984" spans="1:4" x14ac:dyDescent="0.25">
      <c r="A12984" s="1">
        <v>44484</v>
      </c>
      <c r="B12984">
        <v>1015939</v>
      </c>
      <c r="C12984">
        <v>2.9</v>
      </c>
      <c r="D12984">
        <v>2</v>
      </c>
    </row>
    <row r="12985" spans="1:4" x14ac:dyDescent="0.25">
      <c r="A12985" s="1">
        <v>44484</v>
      </c>
      <c r="B12985">
        <v>1015940</v>
      </c>
      <c r="C12985">
        <v>4.55</v>
      </c>
      <c r="D12985">
        <v>4</v>
      </c>
    </row>
    <row r="12986" spans="1:4" x14ac:dyDescent="0.25">
      <c r="A12986" s="1">
        <v>44484</v>
      </c>
      <c r="B12986">
        <v>1015941</v>
      </c>
      <c r="C12986">
        <v>3.05</v>
      </c>
      <c r="D12986">
        <v>2</v>
      </c>
    </row>
    <row r="12987" spans="1:4" x14ac:dyDescent="0.25">
      <c r="A12987" s="1">
        <v>44484</v>
      </c>
      <c r="B12987">
        <v>1015942</v>
      </c>
      <c r="C12987">
        <v>12.05</v>
      </c>
      <c r="D12987">
        <v>5</v>
      </c>
    </row>
    <row r="12988" spans="1:4" x14ac:dyDescent="0.25">
      <c r="A12988" s="1">
        <v>44484</v>
      </c>
      <c r="B12988">
        <v>1015943</v>
      </c>
      <c r="C12988">
        <v>5</v>
      </c>
      <c r="D12988">
        <v>3</v>
      </c>
    </row>
    <row r="12989" spans="1:4" x14ac:dyDescent="0.25">
      <c r="A12989" s="1">
        <v>44484</v>
      </c>
      <c r="B12989">
        <v>1015944</v>
      </c>
      <c r="C12989">
        <v>5.6</v>
      </c>
      <c r="D12989">
        <v>4</v>
      </c>
    </row>
    <row r="12990" spans="1:4" x14ac:dyDescent="0.25">
      <c r="A12990" s="1">
        <v>44484</v>
      </c>
      <c r="B12990">
        <v>1015945</v>
      </c>
      <c r="C12990">
        <v>6.8</v>
      </c>
      <c r="D12990">
        <v>5</v>
      </c>
    </row>
    <row r="12991" spans="1:4" x14ac:dyDescent="0.25">
      <c r="A12991" s="1">
        <v>44484</v>
      </c>
      <c r="B12991">
        <v>1015946</v>
      </c>
      <c r="C12991">
        <v>6.05</v>
      </c>
      <c r="D12991">
        <v>4</v>
      </c>
    </row>
    <row r="12992" spans="1:4" x14ac:dyDescent="0.25">
      <c r="A12992" s="1">
        <v>44484</v>
      </c>
      <c r="B12992">
        <v>1015947</v>
      </c>
      <c r="C12992">
        <v>7.55</v>
      </c>
      <c r="D12992">
        <v>4</v>
      </c>
    </row>
    <row r="12993" spans="1:4" x14ac:dyDescent="0.25">
      <c r="A12993" s="1">
        <v>44484</v>
      </c>
      <c r="B12993">
        <v>1015948</v>
      </c>
      <c r="C12993">
        <v>2.9</v>
      </c>
      <c r="D12993">
        <v>2</v>
      </c>
    </row>
    <row r="12994" spans="1:4" x14ac:dyDescent="0.25">
      <c r="A12994" s="1">
        <v>44484</v>
      </c>
      <c r="B12994">
        <v>1015949</v>
      </c>
      <c r="C12994">
        <v>3.95</v>
      </c>
      <c r="D12994">
        <v>4</v>
      </c>
    </row>
    <row r="12995" spans="1:4" x14ac:dyDescent="0.25">
      <c r="A12995" s="1">
        <v>44484</v>
      </c>
      <c r="B12995">
        <v>1015950</v>
      </c>
      <c r="C12995">
        <v>4.55</v>
      </c>
      <c r="D12995">
        <v>6</v>
      </c>
    </row>
    <row r="12996" spans="1:4" x14ac:dyDescent="0.25">
      <c r="A12996" s="1">
        <v>44484</v>
      </c>
      <c r="B12996">
        <v>1015951</v>
      </c>
      <c r="C12996">
        <v>6.65</v>
      </c>
      <c r="D12996">
        <v>4</v>
      </c>
    </row>
    <row r="12997" spans="1:4" x14ac:dyDescent="0.25">
      <c r="A12997" s="1">
        <v>44484</v>
      </c>
      <c r="B12997">
        <v>1015952</v>
      </c>
      <c r="C12997">
        <v>2.9</v>
      </c>
      <c r="D12997">
        <v>2</v>
      </c>
    </row>
    <row r="12998" spans="1:4" x14ac:dyDescent="0.25">
      <c r="A12998" s="1">
        <v>44484</v>
      </c>
      <c r="B12998">
        <v>1015953</v>
      </c>
      <c r="C12998">
        <v>3.95</v>
      </c>
      <c r="D12998">
        <v>2</v>
      </c>
    </row>
    <row r="12999" spans="1:4" x14ac:dyDescent="0.25">
      <c r="A12999" s="1">
        <v>44484</v>
      </c>
      <c r="B12999">
        <v>1015954</v>
      </c>
      <c r="C12999">
        <v>5</v>
      </c>
      <c r="D12999">
        <v>4</v>
      </c>
    </row>
    <row r="13000" spans="1:4" x14ac:dyDescent="0.25">
      <c r="A13000" s="1">
        <v>44484</v>
      </c>
      <c r="B13000">
        <v>1015955</v>
      </c>
      <c r="C13000">
        <v>6.35</v>
      </c>
      <c r="D13000">
        <v>6</v>
      </c>
    </row>
    <row r="13001" spans="1:4" x14ac:dyDescent="0.25">
      <c r="A13001" s="1">
        <v>44484</v>
      </c>
      <c r="B13001">
        <v>1015956</v>
      </c>
      <c r="C13001">
        <v>4.7</v>
      </c>
      <c r="D13001">
        <v>4</v>
      </c>
    </row>
    <row r="13002" spans="1:4" x14ac:dyDescent="0.25">
      <c r="A13002" s="1">
        <v>44484</v>
      </c>
      <c r="B13002">
        <v>1015957</v>
      </c>
      <c r="C13002">
        <v>5.6</v>
      </c>
      <c r="D13002">
        <v>4</v>
      </c>
    </row>
    <row r="13003" spans="1:4" x14ac:dyDescent="0.25">
      <c r="A13003" s="1">
        <v>44484</v>
      </c>
      <c r="B13003">
        <v>1015958</v>
      </c>
      <c r="C13003">
        <v>7.4</v>
      </c>
      <c r="D13003">
        <v>4</v>
      </c>
    </row>
    <row r="13004" spans="1:4" x14ac:dyDescent="0.25">
      <c r="A13004" s="1">
        <v>44484</v>
      </c>
      <c r="B13004">
        <v>1015959</v>
      </c>
      <c r="C13004">
        <v>3.8</v>
      </c>
      <c r="D13004">
        <v>3</v>
      </c>
    </row>
    <row r="13005" spans="1:4" x14ac:dyDescent="0.25">
      <c r="A13005" s="1">
        <v>44484</v>
      </c>
      <c r="B13005">
        <v>1015960</v>
      </c>
      <c r="C13005">
        <v>6.2</v>
      </c>
      <c r="D13005">
        <v>4</v>
      </c>
    </row>
    <row r="13006" spans="1:4" x14ac:dyDescent="0.25">
      <c r="A13006" s="1">
        <v>44484</v>
      </c>
      <c r="B13006">
        <v>1015961</v>
      </c>
      <c r="C13006">
        <v>7.85</v>
      </c>
      <c r="D13006">
        <v>6</v>
      </c>
    </row>
    <row r="13007" spans="1:4" x14ac:dyDescent="0.25">
      <c r="A13007" s="1">
        <v>44484</v>
      </c>
      <c r="B13007">
        <v>1015962</v>
      </c>
      <c r="C13007">
        <v>8.75</v>
      </c>
      <c r="D13007">
        <v>3</v>
      </c>
    </row>
    <row r="13008" spans="1:4" x14ac:dyDescent="0.25">
      <c r="A13008" s="1">
        <v>44484</v>
      </c>
      <c r="B13008">
        <v>1015963</v>
      </c>
      <c r="C13008">
        <v>4.8499999999999996</v>
      </c>
      <c r="D13008">
        <v>4</v>
      </c>
    </row>
    <row r="13009" spans="1:4" x14ac:dyDescent="0.25">
      <c r="A13009" s="1">
        <v>44484</v>
      </c>
      <c r="B13009">
        <v>1015964</v>
      </c>
      <c r="C13009">
        <v>4.8499999999999996</v>
      </c>
      <c r="D13009">
        <v>3</v>
      </c>
    </row>
    <row r="13010" spans="1:4" x14ac:dyDescent="0.25">
      <c r="A13010" s="1">
        <v>44484</v>
      </c>
      <c r="B13010">
        <v>1015965</v>
      </c>
      <c r="C13010">
        <v>6.05</v>
      </c>
      <c r="D13010">
        <v>6</v>
      </c>
    </row>
    <row r="13011" spans="1:4" x14ac:dyDescent="0.25">
      <c r="A13011" s="1">
        <v>44484</v>
      </c>
      <c r="B13011">
        <v>1015966</v>
      </c>
      <c r="C13011">
        <v>4.25</v>
      </c>
      <c r="D13011">
        <v>3</v>
      </c>
    </row>
    <row r="13012" spans="1:4" x14ac:dyDescent="0.25">
      <c r="A13012" s="1">
        <v>44484</v>
      </c>
      <c r="B13012">
        <v>1015967</v>
      </c>
      <c r="C13012">
        <v>5</v>
      </c>
      <c r="D13012">
        <v>2</v>
      </c>
    </row>
    <row r="13013" spans="1:4" x14ac:dyDescent="0.25">
      <c r="A13013" s="1">
        <v>44484</v>
      </c>
      <c r="B13013">
        <v>1015968</v>
      </c>
      <c r="C13013">
        <v>14.15</v>
      </c>
      <c r="D13013">
        <v>3</v>
      </c>
    </row>
    <row r="13014" spans="1:4" x14ac:dyDescent="0.25">
      <c r="A13014" s="1">
        <v>44484</v>
      </c>
      <c r="B13014">
        <v>1015969</v>
      </c>
      <c r="C13014">
        <v>3.05</v>
      </c>
      <c r="D13014">
        <v>3</v>
      </c>
    </row>
    <row r="13015" spans="1:4" x14ac:dyDescent="0.25">
      <c r="A13015" s="1">
        <v>44484</v>
      </c>
      <c r="B13015">
        <v>1015970</v>
      </c>
      <c r="C13015">
        <v>2.9</v>
      </c>
      <c r="D13015">
        <v>2</v>
      </c>
    </row>
    <row r="13016" spans="1:4" x14ac:dyDescent="0.25">
      <c r="A13016" s="1">
        <v>44484</v>
      </c>
      <c r="B13016">
        <v>1015971</v>
      </c>
      <c r="C13016">
        <v>4.25</v>
      </c>
      <c r="D13016">
        <v>6</v>
      </c>
    </row>
    <row r="13017" spans="1:4" x14ac:dyDescent="0.25">
      <c r="A13017" s="1">
        <v>44484</v>
      </c>
      <c r="B13017">
        <v>1015972</v>
      </c>
      <c r="C13017">
        <v>3.5</v>
      </c>
      <c r="D13017">
        <v>3</v>
      </c>
    </row>
    <row r="13018" spans="1:4" x14ac:dyDescent="0.25">
      <c r="A13018" s="1">
        <v>44484</v>
      </c>
      <c r="B13018">
        <v>1015973</v>
      </c>
      <c r="C13018">
        <v>4.25</v>
      </c>
      <c r="D13018">
        <v>4</v>
      </c>
    </row>
    <row r="13019" spans="1:4" x14ac:dyDescent="0.25">
      <c r="A13019" s="1">
        <v>44484</v>
      </c>
      <c r="B13019">
        <v>1015974</v>
      </c>
      <c r="C13019">
        <v>5.6</v>
      </c>
      <c r="D13019">
        <v>4</v>
      </c>
    </row>
    <row r="13020" spans="1:4" x14ac:dyDescent="0.25">
      <c r="A13020" s="1">
        <v>44484</v>
      </c>
      <c r="B13020">
        <v>1015975</v>
      </c>
      <c r="C13020">
        <v>5.6</v>
      </c>
      <c r="D13020">
        <v>4</v>
      </c>
    </row>
    <row r="13021" spans="1:4" x14ac:dyDescent="0.25">
      <c r="A13021" s="1">
        <v>44484</v>
      </c>
      <c r="B13021">
        <v>1015976</v>
      </c>
      <c r="C13021">
        <v>5</v>
      </c>
      <c r="D13021">
        <v>4</v>
      </c>
    </row>
    <row r="13022" spans="1:4" x14ac:dyDescent="0.25">
      <c r="A13022" s="1">
        <v>44484</v>
      </c>
      <c r="B13022">
        <v>1015977</v>
      </c>
      <c r="C13022">
        <v>3.05</v>
      </c>
      <c r="D13022">
        <v>2</v>
      </c>
    </row>
    <row r="13023" spans="1:4" x14ac:dyDescent="0.25">
      <c r="A13023" s="1">
        <v>44484</v>
      </c>
      <c r="B13023">
        <v>1015978</v>
      </c>
      <c r="C13023">
        <v>9.8000000000000007</v>
      </c>
      <c r="D13023">
        <v>4</v>
      </c>
    </row>
    <row r="13024" spans="1:4" x14ac:dyDescent="0.25">
      <c r="A13024" s="1">
        <v>44484</v>
      </c>
      <c r="B13024">
        <v>1015979</v>
      </c>
      <c r="C13024">
        <v>2.9</v>
      </c>
      <c r="D13024">
        <v>2</v>
      </c>
    </row>
    <row r="13025" spans="1:4" x14ac:dyDescent="0.25">
      <c r="A13025" s="1">
        <v>44484</v>
      </c>
      <c r="B13025">
        <v>1015980</v>
      </c>
      <c r="C13025">
        <v>3.35</v>
      </c>
      <c r="D13025">
        <v>3</v>
      </c>
    </row>
    <row r="13026" spans="1:4" x14ac:dyDescent="0.25">
      <c r="A13026" s="1">
        <v>44484</v>
      </c>
      <c r="B13026">
        <v>1015981</v>
      </c>
      <c r="C13026">
        <v>4.25</v>
      </c>
      <c r="D13026">
        <v>3</v>
      </c>
    </row>
    <row r="13027" spans="1:4" x14ac:dyDescent="0.25">
      <c r="A13027" s="1">
        <v>44484</v>
      </c>
      <c r="B13027">
        <v>1015982</v>
      </c>
      <c r="C13027">
        <v>4.55</v>
      </c>
      <c r="D13027">
        <v>2</v>
      </c>
    </row>
    <row r="13028" spans="1:4" x14ac:dyDescent="0.25">
      <c r="A13028" s="1">
        <v>44484</v>
      </c>
      <c r="B13028">
        <v>1015983</v>
      </c>
      <c r="C13028">
        <v>4.8499999999999996</v>
      </c>
      <c r="D13028">
        <v>3</v>
      </c>
    </row>
    <row r="13029" spans="1:4" x14ac:dyDescent="0.25">
      <c r="A13029" s="1">
        <v>44484</v>
      </c>
      <c r="B13029">
        <v>1015984</v>
      </c>
      <c r="C13029">
        <v>7.25</v>
      </c>
      <c r="D13029">
        <v>4</v>
      </c>
    </row>
    <row r="13030" spans="1:4" x14ac:dyDescent="0.25">
      <c r="A13030" s="1">
        <v>44484</v>
      </c>
      <c r="B13030">
        <v>1015985</v>
      </c>
      <c r="C13030">
        <v>4.25</v>
      </c>
      <c r="D13030">
        <v>4</v>
      </c>
    </row>
    <row r="13031" spans="1:4" x14ac:dyDescent="0.25">
      <c r="A13031" s="1">
        <v>44484</v>
      </c>
      <c r="B13031">
        <v>1015986</v>
      </c>
      <c r="C13031">
        <v>3.2</v>
      </c>
      <c r="D13031">
        <v>2</v>
      </c>
    </row>
    <row r="13032" spans="1:4" x14ac:dyDescent="0.25">
      <c r="A13032" s="1">
        <v>44484</v>
      </c>
      <c r="B13032">
        <v>1015987</v>
      </c>
      <c r="C13032">
        <v>7.7</v>
      </c>
      <c r="D13032">
        <v>5</v>
      </c>
    </row>
    <row r="13033" spans="1:4" x14ac:dyDescent="0.25">
      <c r="A13033" s="1">
        <v>44484</v>
      </c>
      <c r="B13033">
        <v>1015988</v>
      </c>
      <c r="C13033">
        <v>4.0999999999999996</v>
      </c>
      <c r="D13033">
        <v>5</v>
      </c>
    </row>
    <row r="13034" spans="1:4" x14ac:dyDescent="0.25">
      <c r="A13034" s="1">
        <v>44484</v>
      </c>
      <c r="B13034">
        <v>1015989</v>
      </c>
      <c r="C13034">
        <v>4.8499999999999996</v>
      </c>
      <c r="D13034">
        <v>4</v>
      </c>
    </row>
    <row r="13035" spans="1:4" x14ac:dyDescent="0.25">
      <c r="A13035" s="1">
        <v>44484</v>
      </c>
      <c r="B13035">
        <v>1015990</v>
      </c>
      <c r="C13035">
        <v>3.95</v>
      </c>
      <c r="D13035">
        <v>3</v>
      </c>
    </row>
    <row r="13036" spans="1:4" x14ac:dyDescent="0.25">
      <c r="A13036" s="1">
        <v>44484</v>
      </c>
      <c r="B13036">
        <v>1015991</v>
      </c>
      <c r="C13036">
        <v>6.95</v>
      </c>
      <c r="D13036">
        <v>5</v>
      </c>
    </row>
    <row r="13037" spans="1:4" x14ac:dyDescent="0.25">
      <c r="A13037" s="1">
        <v>44484</v>
      </c>
      <c r="B13037">
        <v>1015992</v>
      </c>
      <c r="C13037">
        <v>3.65</v>
      </c>
      <c r="D13037">
        <v>3</v>
      </c>
    </row>
    <row r="13038" spans="1:4" x14ac:dyDescent="0.25">
      <c r="A13038" s="1">
        <v>44484</v>
      </c>
      <c r="B13038">
        <v>1015993</v>
      </c>
      <c r="C13038">
        <v>2.9</v>
      </c>
      <c r="D13038">
        <v>2</v>
      </c>
    </row>
    <row r="13039" spans="1:4" x14ac:dyDescent="0.25">
      <c r="A13039" s="1">
        <v>44484</v>
      </c>
      <c r="B13039">
        <v>1015994</v>
      </c>
      <c r="C13039">
        <v>6.2</v>
      </c>
      <c r="D13039">
        <v>4</v>
      </c>
    </row>
    <row r="13040" spans="1:4" x14ac:dyDescent="0.25">
      <c r="A13040" s="1">
        <v>44484</v>
      </c>
      <c r="B13040">
        <v>1015995</v>
      </c>
      <c r="C13040">
        <v>3.35</v>
      </c>
      <c r="D13040">
        <v>4</v>
      </c>
    </row>
    <row r="13041" spans="1:4" x14ac:dyDescent="0.25">
      <c r="A13041" s="1">
        <v>44484</v>
      </c>
      <c r="B13041">
        <v>1015996</v>
      </c>
      <c r="C13041">
        <v>2.9</v>
      </c>
      <c r="D13041">
        <v>3</v>
      </c>
    </row>
    <row r="13042" spans="1:4" x14ac:dyDescent="0.25">
      <c r="A13042" s="1">
        <v>44484</v>
      </c>
      <c r="B13042">
        <v>1015997</v>
      </c>
      <c r="C13042">
        <v>9.1999999999999993</v>
      </c>
      <c r="D13042">
        <v>5</v>
      </c>
    </row>
    <row r="13043" spans="1:4" x14ac:dyDescent="0.25">
      <c r="A13043" s="1">
        <v>44484</v>
      </c>
      <c r="B13043">
        <v>1015998</v>
      </c>
      <c r="C13043">
        <v>3.35</v>
      </c>
      <c r="D13043">
        <v>3</v>
      </c>
    </row>
    <row r="13044" spans="1:4" x14ac:dyDescent="0.25">
      <c r="A13044" s="1">
        <v>44484</v>
      </c>
      <c r="B13044">
        <v>1015999</v>
      </c>
      <c r="C13044">
        <v>5.3</v>
      </c>
      <c r="D13044">
        <v>2</v>
      </c>
    </row>
    <row r="13045" spans="1:4" x14ac:dyDescent="0.25">
      <c r="A13045" s="1">
        <v>44484</v>
      </c>
      <c r="B13045">
        <v>1016000</v>
      </c>
      <c r="C13045">
        <v>4.55</v>
      </c>
      <c r="D13045">
        <v>5</v>
      </c>
    </row>
    <row r="13046" spans="1:4" x14ac:dyDescent="0.25">
      <c r="A13046" s="1">
        <v>44484</v>
      </c>
      <c r="B13046">
        <v>1016001</v>
      </c>
      <c r="C13046">
        <v>4.4000000000000004</v>
      </c>
      <c r="D13046">
        <v>4</v>
      </c>
    </row>
    <row r="13047" spans="1:4" x14ac:dyDescent="0.25">
      <c r="A13047" s="1">
        <v>44484</v>
      </c>
      <c r="B13047">
        <v>1016002</v>
      </c>
      <c r="C13047">
        <v>6.65</v>
      </c>
      <c r="D13047">
        <v>5</v>
      </c>
    </row>
    <row r="13048" spans="1:4" x14ac:dyDescent="0.25">
      <c r="A13048" s="1">
        <v>44484</v>
      </c>
      <c r="B13048">
        <v>1016003</v>
      </c>
      <c r="C13048">
        <v>3.2</v>
      </c>
      <c r="D13048">
        <v>2</v>
      </c>
    </row>
    <row r="13049" spans="1:4" x14ac:dyDescent="0.25">
      <c r="A13049" s="1">
        <v>44484</v>
      </c>
      <c r="B13049">
        <v>1016004</v>
      </c>
      <c r="C13049">
        <v>7.1</v>
      </c>
      <c r="D13049">
        <v>5</v>
      </c>
    </row>
    <row r="13050" spans="1:4" x14ac:dyDescent="0.25">
      <c r="A13050" s="1">
        <v>44484</v>
      </c>
      <c r="B13050">
        <v>1016005</v>
      </c>
      <c r="C13050">
        <v>6.8</v>
      </c>
      <c r="D13050">
        <v>5</v>
      </c>
    </row>
    <row r="13051" spans="1:4" x14ac:dyDescent="0.25">
      <c r="A13051" s="1">
        <v>44484</v>
      </c>
      <c r="B13051">
        <v>1016006</v>
      </c>
      <c r="C13051">
        <v>4.0999999999999996</v>
      </c>
      <c r="D13051">
        <v>5</v>
      </c>
    </row>
    <row r="13052" spans="1:4" x14ac:dyDescent="0.25">
      <c r="A13052" s="1">
        <v>44484</v>
      </c>
      <c r="B13052">
        <v>1016007</v>
      </c>
      <c r="C13052">
        <v>3.05</v>
      </c>
      <c r="D13052">
        <v>2</v>
      </c>
    </row>
    <row r="13053" spans="1:4" x14ac:dyDescent="0.25">
      <c r="A13053" s="1">
        <v>44484</v>
      </c>
      <c r="B13053">
        <v>1016008</v>
      </c>
      <c r="C13053">
        <v>4.4000000000000004</v>
      </c>
      <c r="D13053">
        <v>3</v>
      </c>
    </row>
    <row r="13054" spans="1:4" x14ac:dyDescent="0.25">
      <c r="A13054" s="1">
        <v>44484</v>
      </c>
      <c r="B13054">
        <v>1016009</v>
      </c>
      <c r="C13054">
        <v>4.0999999999999996</v>
      </c>
      <c r="D13054">
        <v>4</v>
      </c>
    </row>
    <row r="13055" spans="1:4" x14ac:dyDescent="0.25">
      <c r="A13055" s="1">
        <v>44484</v>
      </c>
      <c r="B13055">
        <v>1016010</v>
      </c>
      <c r="C13055">
        <v>8.3000000000000007</v>
      </c>
      <c r="D13055">
        <v>4</v>
      </c>
    </row>
    <row r="13056" spans="1:4" x14ac:dyDescent="0.25">
      <c r="A13056" s="1">
        <v>44484</v>
      </c>
      <c r="B13056">
        <v>1016011</v>
      </c>
      <c r="C13056">
        <v>7.25</v>
      </c>
      <c r="D13056">
        <v>5</v>
      </c>
    </row>
    <row r="13057" spans="1:4" x14ac:dyDescent="0.25">
      <c r="A13057" s="1">
        <v>44484</v>
      </c>
      <c r="B13057">
        <v>1016012</v>
      </c>
      <c r="C13057">
        <v>4.25</v>
      </c>
      <c r="D13057">
        <v>2</v>
      </c>
    </row>
    <row r="13058" spans="1:4" x14ac:dyDescent="0.25">
      <c r="A13058" s="1">
        <v>44484</v>
      </c>
      <c r="B13058">
        <v>1016013</v>
      </c>
      <c r="C13058">
        <v>4.25</v>
      </c>
      <c r="D13058">
        <v>3</v>
      </c>
    </row>
    <row r="13059" spans="1:4" x14ac:dyDescent="0.25">
      <c r="A13059" s="1">
        <v>44484</v>
      </c>
      <c r="B13059">
        <v>1016014</v>
      </c>
      <c r="C13059">
        <v>5.75</v>
      </c>
      <c r="D13059">
        <v>4</v>
      </c>
    </row>
    <row r="13060" spans="1:4" x14ac:dyDescent="0.25">
      <c r="A13060" s="1">
        <v>44484</v>
      </c>
      <c r="B13060">
        <v>1016015</v>
      </c>
      <c r="C13060">
        <v>5.45</v>
      </c>
      <c r="D13060">
        <v>6</v>
      </c>
    </row>
    <row r="13061" spans="1:4" x14ac:dyDescent="0.25">
      <c r="A13061" s="1">
        <v>44484</v>
      </c>
      <c r="B13061">
        <v>1016016</v>
      </c>
      <c r="C13061">
        <v>4.8499999999999996</v>
      </c>
      <c r="D13061">
        <v>4</v>
      </c>
    </row>
    <row r="13062" spans="1:4" x14ac:dyDescent="0.25">
      <c r="A13062" s="1">
        <v>44484</v>
      </c>
      <c r="B13062">
        <v>1016017</v>
      </c>
      <c r="C13062">
        <v>3.8</v>
      </c>
      <c r="D13062">
        <v>2</v>
      </c>
    </row>
    <row r="13063" spans="1:4" x14ac:dyDescent="0.25">
      <c r="A13063" s="1">
        <v>44484</v>
      </c>
      <c r="B13063">
        <v>1016018</v>
      </c>
      <c r="C13063">
        <v>4.25</v>
      </c>
      <c r="D13063">
        <v>4</v>
      </c>
    </row>
    <row r="13064" spans="1:4" x14ac:dyDescent="0.25">
      <c r="A13064" s="1">
        <v>44484</v>
      </c>
      <c r="B13064">
        <v>1016019</v>
      </c>
      <c r="C13064">
        <v>4.4000000000000004</v>
      </c>
      <c r="D13064">
        <v>4</v>
      </c>
    </row>
    <row r="13065" spans="1:4" x14ac:dyDescent="0.25">
      <c r="A13065" s="1">
        <v>44484</v>
      </c>
      <c r="B13065">
        <v>1016020</v>
      </c>
      <c r="C13065">
        <v>6.65</v>
      </c>
      <c r="D13065">
        <v>3</v>
      </c>
    </row>
    <row r="13066" spans="1:4" x14ac:dyDescent="0.25">
      <c r="A13066" s="1">
        <v>44484</v>
      </c>
      <c r="B13066">
        <v>1016021</v>
      </c>
      <c r="C13066">
        <v>5.15</v>
      </c>
      <c r="D13066">
        <v>4</v>
      </c>
    </row>
    <row r="13067" spans="1:4" x14ac:dyDescent="0.25">
      <c r="A13067" s="1">
        <v>44484</v>
      </c>
      <c r="B13067">
        <v>1016022</v>
      </c>
      <c r="C13067">
        <v>3.2</v>
      </c>
      <c r="D13067">
        <v>4</v>
      </c>
    </row>
    <row r="13068" spans="1:4" x14ac:dyDescent="0.25">
      <c r="A13068" s="1">
        <v>44484</v>
      </c>
      <c r="B13068">
        <v>1016023</v>
      </c>
      <c r="C13068">
        <v>5.45</v>
      </c>
      <c r="D13068">
        <v>3</v>
      </c>
    </row>
    <row r="13069" spans="1:4" x14ac:dyDescent="0.25">
      <c r="A13069" s="1">
        <v>44484</v>
      </c>
      <c r="B13069">
        <v>1016024</v>
      </c>
      <c r="C13069">
        <v>3.05</v>
      </c>
      <c r="D13069">
        <v>3</v>
      </c>
    </row>
    <row r="13070" spans="1:4" x14ac:dyDescent="0.25">
      <c r="A13070" s="1">
        <v>44484</v>
      </c>
      <c r="B13070">
        <v>1016025</v>
      </c>
      <c r="C13070">
        <v>5.15</v>
      </c>
      <c r="D13070">
        <v>5</v>
      </c>
    </row>
    <row r="13071" spans="1:4" x14ac:dyDescent="0.25">
      <c r="A13071" s="1">
        <v>44484</v>
      </c>
      <c r="B13071">
        <v>1016026</v>
      </c>
      <c r="C13071">
        <v>4.0999999999999996</v>
      </c>
      <c r="D13071">
        <v>4</v>
      </c>
    </row>
    <row r="13072" spans="1:4" x14ac:dyDescent="0.25">
      <c r="A13072" s="1">
        <v>44484</v>
      </c>
      <c r="B13072">
        <v>1016027</v>
      </c>
      <c r="C13072">
        <v>3.35</v>
      </c>
      <c r="D13072">
        <v>5</v>
      </c>
    </row>
    <row r="13073" spans="1:4" x14ac:dyDescent="0.25">
      <c r="A13073" s="1">
        <v>44484</v>
      </c>
      <c r="B13073">
        <v>1016028</v>
      </c>
      <c r="C13073">
        <v>6.65</v>
      </c>
      <c r="D13073">
        <v>5</v>
      </c>
    </row>
    <row r="13074" spans="1:4" x14ac:dyDescent="0.25">
      <c r="A13074" s="1">
        <v>44484</v>
      </c>
      <c r="B13074">
        <v>1016029</v>
      </c>
      <c r="C13074">
        <v>3.8</v>
      </c>
      <c r="D13074">
        <v>3</v>
      </c>
    </row>
    <row r="13075" spans="1:4" x14ac:dyDescent="0.25">
      <c r="A13075" s="1">
        <v>44484</v>
      </c>
      <c r="B13075">
        <v>1016031</v>
      </c>
      <c r="C13075">
        <v>4.7</v>
      </c>
      <c r="D13075">
        <v>4</v>
      </c>
    </row>
    <row r="13076" spans="1:4" x14ac:dyDescent="0.25">
      <c r="A13076" s="1">
        <v>44484</v>
      </c>
      <c r="B13076">
        <v>1016032</v>
      </c>
      <c r="C13076">
        <v>4.25</v>
      </c>
      <c r="D13076">
        <v>6</v>
      </c>
    </row>
    <row r="13077" spans="1:4" x14ac:dyDescent="0.25">
      <c r="A13077" s="1">
        <v>44484</v>
      </c>
      <c r="B13077">
        <v>1016033</v>
      </c>
      <c r="C13077">
        <v>3.2</v>
      </c>
      <c r="D13077">
        <v>2</v>
      </c>
    </row>
    <row r="13078" spans="1:4" x14ac:dyDescent="0.25">
      <c r="A13078" s="1">
        <v>44484</v>
      </c>
      <c r="B13078">
        <v>1016034</v>
      </c>
      <c r="C13078">
        <v>4.7</v>
      </c>
      <c r="D13078">
        <v>3</v>
      </c>
    </row>
    <row r="13079" spans="1:4" x14ac:dyDescent="0.25">
      <c r="A13079" s="1">
        <v>44484</v>
      </c>
      <c r="B13079">
        <v>1016035</v>
      </c>
      <c r="C13079">
        <v>2.9</v>
      </c>
      <c r="D13079">
        <v>3</v>
      </c>
    </row>
    <row r="13080" spans="1:4" x14ac:dyDescent="0.25">
      <c r="A13080" s="1">
        <v>44484</v>
      </c>
      <c r="B13080">
        <v>1016036</v>
      </c>
      <c r="C13080">
        <v>4.0999999999999996</v>
      </c>
      <c r="D13080">
        <v>4</v>
      </c>
    </row>
    <row r="13081" spans="1:4" x14ac:dyDescent="0.25">
      <c r="A13081" s="1">
        <v>44484</v>
      </c>
      <c r="B13081">
        <v>1016037</v>
      </c>
      <c r="C13081">
        <v>3.05</v>
      </c>
      <c r="D13081">
        <v>2</v>
      </c>
    </row>
    <row r="13082" spans="1:4" x14ac:dyDescent="0.25">
      <c r="A13082" s="1">
        <v>44484</v>
      </c>
      <c r="B13082">
        <v>1016039</v>
      </c>
      <c r="C13082">
        <v>5.3</v>
      </c>
      <c r="D13082">
        <v>4</v>
      </c>
    </row>
    <row r="13083" spans="1:4" x14ac:dyDescent="0.25">
      <c r="A13083" s="1">
        <v>44484</v>
      </c>
      <c r="B13083">
        <v>1016040</v>
      </c>
      <c r="C13083">
        <v>5.15</v>
      </c>
      <c r="D13083">
        <v>4</v>
      </c>
    </row>
    <row r="13084" spans="1:4" x14ac:dyDescent="0.25">
      <c r="A13084" s="1">
        <v>44484</v>
      </c>
      <c r="B13084">
        <v>1016041</v>
      </c>
      <c r="C13084">
        <v>5.15</v>
      </c>
      <c r="D13084">
        <v>3</v>
      </c>
    </row>
    <row r="13085" spans="1:4" x14ac:dyDescent="0.25">
      <c r="A13085" s="1">
        <v>44484</v>
      </c>
      <c r="B13085">
        <v>1016042</v>
      </c>
      <c r="C13085">
        <v>6.5</v>
      </c>
      <c r="D13085">
        <v>4</v>
      </c>
    </row>
    <row r="13086" spans="1:4" x14ac:dyDescent="0.25">
      <c r="A13086" s="1">
        <v>44484</v>
      </c>
      <c r="B13086">
        <v>1016043</v>
      </c>
      <c r="C13086">
        <v>3.5</v>
      </c>
      <c r="D13086">
        <v>2</v>
      </c>
    </row>
    <row r="13087" spans="1:4" x14ac:dyDescent="0.25">
      <c r="A13087" s="1">
        <v>44484</v>
      </c>
      <c r="B13087">
        <v>1016044</v>
      </c>
      <c r="C13087">
        <v>4.7</v>
      </c>
      <c r="D13087">
        <v>3</v>
      </c>
    </row>
    <row r="13088" spans="1:4" x14ac:dyDescent="0.25">
      <c r="A13088" s="1">
        <v>44484</v>
      </c>
      <c r="B13088">
        <v>1016045</v>
      </c>
      <c r="C13088">
        <v>5</v>
      </c>
      <c r="D13088">
        <v>4</v>
      </c>
    </row>
    <row r="13089" spans="1:4" x14ac:dyDescent="0.25">
      <c r="A13089" s="1">
        <v>44484</v>
      </c>
      <c r="B13089">
        <v>1016046</v>
      </c>
      <c r="C13089">
        <v>2.9</v>
      </c>
      <c r="D13089">
        <v>4</v>
      </c>
    </row>
    <row r="13090" spans="1:4" x14ac:dyDescent="0.25">
      <c r="A13090" s="1">
        <v>44484</v>
      </c>
      <c r="B13090">
        <v>1016047</v>
      </c>
      <c r="C13090">
        <v>4.4000000000000004</v>
      </c>
      <c r="D13090">
        <v>4</v>
      </c>
    </row>
    <row r="13091" spans="1:4" x14ac:dyDescent="0.25">
      <c r="A13091" s="1">
        <v>44484</v>
      </c>
      <c r="B13091">
        <v>1016048</v>
      </c>
      <c r="C13091">
        <v>3.35</v>
      </c>
      <c r="D13091">
        <v>2</v>
      </c>
    </row>
    <row r="13092" spans="1:4" x14ac:dyDescent="0.25">
      <c r="A13092" s="1">
        <v>44484</v>
      </c>
      <c r="B13092">
        <v>1016049</v>
      </c>
      <c r="C13092">
        <v>3.2</v>
      </c>
      <c r="D13092">
        <v>2</v>
      </c>
    </row>
    <row r="13093" spans="1:4" x14ac:dyDescent="0.25">
      <c r="A13093" s="1">
        <v>44484</v>
      </c>
      <c r="B13093">
        <v>1016050</v>
      </c>
      <c r="C13093">
        <v>4.8499999999999996</v>
      </c>
      <c r="D13093">
        <v>4</v>
      </c>
    </row>
    <row r="13094" spans="1:4" x14ac:dyDescent="0.25">
      <c r="A13094" s="1">
        <v>44484</v>
      </c>
      <c r="B13094">
        <v>1016051</v>
      </c>
      <c r="C13094">
        <v>5.9</v>
      </c>
      <c r="D13094">
        <v>4</v>
      </c>
    </row>
    <row r="13095" spans="1:4" x14ac:dyDescent="0.25">
      <c r="A13095" s="1">
        <v>44484</v>
      </c>
      <c r="B13095">
        <v>1016052</v>
      </c>
      <c r="C13095">
        <v>4.55</v>
      </c>
      <c r="D13095">
        <v>4</v>
      </c>
    </row>
    <row r="13096" spans="1:4" x14ac:dyDescent="0.25">
      <c r="A13096" s="1">
        <v>44484</v>
      </c>
      <c r="B13096">
        <v>1016053</v>
      </c>
      <c r="C13096">
        <v>7.7</v>
      </c>
      <c r="D13096">
        <v>5</v>
      </c>
    </row>
    <row r="13097" spans="1:4" x14ac:dyDescent="0.25">
      <c r="A13097" s="1">
        <v>44484</v>
      </c>
      <c r="B13097">
        <v>1016054</v>
      </c>
      <c r="C13097">
        <v>2.9</v>
      </c>
      <c r="D13097">
        <v>4</v>
      </c>
    </row>
    <row r="13098" spans="1:4" x14ac:dyDescent="0.25">
      <c r="A13098" s="1">
        <v>44484</v>
      </c>
      <c r="B13098">
        <v>1016055</v>
      </c>
      <c r="C13098">
        <v>2.9</v>
      </c>
      <c r="D13098">
        <v>2</v>
      </c>
    </row>
    <row r="13099" spans="1:4" x14ac:dyDescent="0.25">
      <c r="A13099" s="1">
        <v>44484</v>
      </c>
      <c r="B13099">
        <v>1016056</v>
      </c>
      <c r="C13099">
        <v>3.35</v>
      </c>
      <c r="D13099">
        <v>3</v>
      </c>
    </row>
    <row r="13100" spans="1:4" x14ac:dyDescent="0.25">
      <c r="A13100" s="1">
        <v>44484</v>
      </c>
      <c r="B13100">
        <v>1016057</v>
      </c>
      <c r="C13100">
        <v>4.25</v>
      </c>
      <c r="D13100">
        <v>5</v>
      </c>
    </row>
    <row r="13101" spans="1:4" x14ac:dyDescent="0.25">
      <c r="A13101" s="1">
        <v>44484</v>
      </c>
      <c r="B13101">
        <v>1016058</v>
      </c>
      <c r="C13101">
        <v>3.35</v>
      </c>
      <c r="D13101">
        <v>3</v>
      </c>
    </row>
    <row r="13102" spans="1:4" x14ac:dyDescent="0.25">
      <c r="A13102" s="1">
        <v>44484</v>
      </c>
      <c r="B13102">
        <v>1016059</v>
      </c>
      <c r="C13102">
        <v>9.5</v>
      </c>
      <c r="D13102">
        <v>2</v>
      </c>
    </row>
    <row r="13103" spans="1:4" x14ac:dyDescent="0.25">
      <c r="A13103" s="1">
        <v>44484</v>
      </c>
      <c r="B13103">
        <v>1016060</v>
      </c>
      <c r="C13103">
        <v>5.75</v>
      </c>
      <c r="D13103">
        <v>3</v>
      </c>
    </row>
    <row r="13104" spans="1:4" x14ac:dyDescent="0.25">
      <c r="A13104" s="1">
        <v>44484</v>
      </c>
      <c r="B13104">
        <v>1016061</v>
      </c>
      <c r="C13104">
        <v>5.45</v>
      </c>
      <c r="D13104">
        <v>3</v>
      </c>
    </row>
    <row r="13105" spans="1:4" x14ac:dyDescent="0.25">
      <c r="A13105" s="1">
        <v>44484</v>
      </c>
      <c r="B13105">
        <v>1016062</v>
      </c>
      <c r="C13105">
        <v>3.5</v>
      </c>
      <c r="D13105">
        <v>3</v>
      </c>
    </row>
    <row r="13106" spans="1:4" x14ac:dyDescent="0.25">
      <c r="A13106" s="1">
        <v>44484</v>
      </c>
      <c r="B13106">
        <v>1016063</v>
      </c>
      <c r="C13106">
        <v>2.9</v>
      </c>
      <c r="D13106">
        <v>4</v>
      </c>
    </row>
    <row r="13107" spans="1:4" x14ac:dyDescent="0.25">
      <c r="A13107" s="1">
        <v>44484</v>
      </c>
      <c r="B13107">
        <v>1016064</v>
      </c>
      <c r="C13107">
        <v>6.8</v>
      </c>
      <c r="D13107">
        <v>4</v>
      </c>
    </row>
    <row r="13108" spans="1:4" x14ac:dyDescent="0.25">
      <c r="A13108" s="1">
        <v>44484</v>
      </c>
      <c r="B13108">
        <v>1016065</v>
      </c>
      <c r="C13108">
        <v>11.6</v>
      </c>
      <c r="D13108">
        <v>6</v>
      </c>
    </row>
    <row r="13109" spans="1:4" x14ac:dyDescent="0.25">
      <c r="A13109" s="1">
        <v>44484</v>
      </c>
      <c r="B13109">
        <v>1016066</v>
      </c>
      <c r="C13109">
        <v>3.35</v>
      </c>
      <c r="D13109">
        <v>3</v>
      </c>
    </row>
    <row r="13110" spans="1:4" x14ac:dyDescent="0.25">
      <c r="A13110" s="1">
        <v>44484</v>
      </c>
      <c r="B13110">
        <v>1016067</v>
      </c>
      <c r="C13110">
        <v>6.05</v>
      </c>
      <c r="D13110">
        <v>4</v>
      </c>
    </row>
    <row r="13111" spans="1:4" x14ac:dyDescent="0.25">
      <c r="A13111" s="1">
        <v>44484</v>
      </c>
      <c r="B13111">
        <v>1016068</v>
      </c>
      <c r="C13111">
        <v>3.65</v>
      </c>
      <c r="D13111">
        <v>4</v>
      </c>
    </row>
    <row r="13112" spans="1:4" x14ac:dyDescent="0.25">
      <c r="A13112" s="1">
        <v>44484</v>
      </c>
      <c r="B13112">
        <v>1016069</v>
      </c>
      <c r="C13112">
        <v>7.55</v>
      </c>
      <c r="D13112">
        <v>6</v>
      </c>
    </row>
    <row r="13113" spans="1:4" x14ac:dyDescent="0.25">
      <c r="A13113" s="1">
        <v>44484</v>
      </c>
      <c r="B13113">
        <v>1016070</v>
      </c>
      <c r="C13113">
        <v>6.95</v>
      </c>
      <c r="D13113">
        <v>6</v>
      </c>
    </row>
    <row r="13114" spans="1:4" x14ac:dyDescent="0.25">
      <c r="A13114" s="1">
        <v>44484</v>
      </c>
      <c r="B13114">
        <v>1016071</v>
      </c>
      <c r="C13114">
        <v>3.05</v>
      </c>
      <c r="D13114">
        <v>2</v>
      </c>
    </row>
    <row r="13115" spans="1:4" x14ac:dyDescent="0.25">
      <c r="A13115" s="1">
        <v>44484</v>
      </c>
      <c r="B13115">
        <v>1016072</v>
      </c>
      <c r="C13115">
        <v>5.15</v>
      </c>
      <c r="D13115">
        <v>4</v>
      </c>
    </row>
    <row r="13116" spans="1:4" x14ac:dyDescent="0.25">
      <c r="A13116" s="1">
        <v>44484</v>
      </c>
      <c r="B13116">
        <v>1016073</v>
      </c>
      <c r="C13116">
        <v>2.9</v>
      </c>
      <c r="D13116">
        <v>2</v>
      </c>
    </row>
    <row r="13117" spans="1:4" x14ac:dyDescent="0.25">
      <c r="A13117" s="1">
        <v>44484</v>
      </c>
      <c r="B13117">
        <v>1016075</v>
      </c>
      <c r="C13117">
        <v>2.9</v>
      </c>
      <c r="D13117">
        <v>3</v>
      </c>
    </row>
    <row r="13118" spans="1:4" x14ac:dyDescent="0.25">
      <c r="A13118" s="1">
        <v>44484</v>
      </c>
      <c r="B13118">
        <v>1016076</v>
      </c>
      <c r="C13118">
        <v>6.5</v>
      </c>
      <c r="D13118">
        <v>4</v>
      </c>
    </row>
    <row r="13119" spans="1:4" x14ac:dyDescent="0.25">
      <c r="A13119" s="1">
        <v>44484</v>
      </c>
      <c r="B13119">
        <v>1016077</v>
      </c>
      <c r="C13119">
        <v>6.05</v>
      </c>
      <c r="D13119">
        <v>5</v>
      </c>
    </row>
    <row r="13120" spans="1:4" x14ac:dyDescent="0.25">
      <c r="A13120" s="1">
        <v>44484</v>
      </c>
      <c r="B13120">
        <v>1016078</v>
      </c>
      <c r="C13120">
        <v>3.95</v>
      </c>
      <c r="D13120">
        <v>3</v>
      </c>
    </row>
    <row r="13121" spans="1:4" x14ac:dyDescent="0.25">
      <c r="A13121" s="1">
        <v>44484</v>
      </c>
      <c r="B13121">
        <v>1016079</v>
      </c>
      <c r="C13121">
        <v>3.65</v>
      </c>
      <c r="D13121">
        <v>4</v>
      </c>
    </row>
    <row r="13122" spans="1:4" x14ac:dyDescent="0.25">
      <c r="A13122" s="1">
        <v>44484</v>
      </c>
      <c r="B13122">
        <v>1016080</v>
      </c>
      <c r="C13122">
        <v>3.35</v>
      </c>
      <c r="D13122">
        <v>2</v>
      </c>
    </row>
    <row r="13123" spans="1:4" x14ac:dyDescent="0.25">
      <c r="A13123" s="1">
        <v>44484</v>
      </c>
      <c r="B13123">
        <v>1016081</v>
      </c>
      <c r="C13123">
        <v>4.4000000000000004</v>
      </c>
      <c r="D13123">
        <v>6</v>
      </c>
    </row>
    <row r="13124" spans="1:4" x14ac:dyDescent="0.25">
      <c r="A13124" s="1">
        <v>44484</v>
      </c>
      <c r="B13124">
        <v>1016082</v>
      </c>
      <c r="C13124">
        <v>4.0999999999999996</v>
      </c>
      <c r="D13124">
        <v>3</v>
      </c>
    </row>
    <row r="13125" spans="1:4" x14ac:dyDescent="0.25">
      <c r="A13125" s="1">
        <v>44484</v>
      </c>
      <c r="B13125">
        <v>1016083</v>
      </c>
      <c r="C13125">
        <v>3.95</v>
      </c>
      <c r="D13125">
        <v>2</v>
      </c>
    </row>
    <row r="13126" spans="1:4" x14ac:dyDescent="0.25">
      <c r="A13126" s="1">
        <v>44484</v>
      </c>
      <c r="B13126">
        <v>1016084</v>
      </c>
      <c r="C13126">
        <v>8.4499999999999993</v>
      </c>
      <c r="D13126">
        <v>4</v>
      </c>
    </row>
    <row r="13127" spans="1:4" x14ac:dyDescent="0.25">
      <c r="A13127" s="1">
        <v>44484</v>
      </c>
      <c r="B13127">
        <v>1016085</v>
      </c>
      <c r="C13127">
        <v>3.2</v>
      </c>
      <c r="D13127">
        <v>3</v>
      </c>
    </row>
    <row r="13128" spans="1:4" x14ac:dyDescent="0.25">
      <c r="A13128" s="1">
        <v>44484</v>
      </c>
      <c r="B13128">
        <v>1016086</v>
      </c>
      <c r="C13128">
        <v>2.9</v>
      </c>
      <c r="D13128">
        <v>3</v>
      </c>
    </row>
    <row r="13129" spans="1:4" x14ac:dyDescent="0.25">
      <c r="A13129" s="1">
        <v>44484</v>
      </c>
      <c r="B13129">
        <v>1016087</v>
      </c>
      <c r="C13129">
        <v>3.8</v>
      </c>
      <c r="D13129">
        <v>3</v>
      </c>
    </row>
    <row r="13130" spans="1:4" x14ac:dyDescent="0.25">
      <c r="A13130" s="1">
        <v>44484</v>
      </c>
      <c r="B13130">
        <v>1016088</v>
      </c>
      <c r="C13130">
        <v>4.25</v>
      </c>
      <c r="D13130">
        <v>2</v>
      </c>
    </row>
    <row r="13131" spans="1:4" x14ac:dyDescent="0.25">
      <c r="A13131" s="1">
        <v>44484</v>
      </c>
      <c r="B13131">
        <v>1016089</v>
      </c>
      <c r="C13131">
        <v>8.75</v>
      </c>
      <c r="D13131">
        <v>3</v>
      </c>
    </row>
    <row r="13132" spans="1:4" x14ac:dyDescent="0.25">
      <c r="A13132" s="1">
        <v>44484</v>
      </c>
      <c r="B13132">
        <v>1016090</v>
      </c>
      <c r="C13132">
        <v>3.2</v>
      </c>
      <c r="D13132">
        <v>2</v>
      </c>
    </row>
    <row r="13133" spans="1:4" x14ac:dyDescent="0.25">
      <c r="A13133" s="1">
        <v>44484</v>
      </c>
      <c r="B13133">
        <v>1016091</v>
      </c>
      <c r="C13133">
        <v>3.2</v>
      </c>
      <c r="D13133">
        <v>2</v>
      </c>
    </row>
    <row r="13134" spans="1:4" x14ac:dyDescent="0.25">
      <c r="A13134" s="1">
        <v>44484</v>
      </c>
      <c r="B13134">
        <v>1016092</v>
      </c>
      <c r="C13134">
        <v>5.3</v>
      </c>
      <c r="D13134">
        <v>4</v>
      </c>
    </row>
    <row r="13135" spans="1:4" x14ac:dyDescent="0.25">
      <c r="A13135" s="1">
        <v>44484</v>
      </c>
      <c r="B13135">
        <v>1016093</v>
      </c>
      <c r="C13135">
        <v>4.25</v>
      </c>
      <c r="D13135">
        <v>5</v>
      </c>
    </row>
    <row r="13136" spans="1:4" x14ac:dyDescent="0.25">
      <c r="A13136" s="1">
        <v>44484</v>
      </c>
      <c r="B13136">
        <v>1016094</v>
      </c>
      <c r="C13136">
        <v>6.5</v>
      </c>
      <c r="D13136">
        <v>3</v>
      </c>
    </row>
    <row r="13137" spans="1:4" x14ac:dyDescent="0.25">
      <c r="A13137" s="1">
        <v>44484</v>
      </c>
      <c r="B13137">
        <v>1016095</v>
      </c>
      <c r="C13137">
        <v>2.9</v>
      </c>
      <c r="D13137">
        <v>3</v>
      </c>
    </row>
    <row r="13138" spans="1:4" x14ac:dyDescent="0.25">
      <c r="A13138" s="1">
        <v>44484</v>
      </c>
      <c r="B13138">
        <v>1016096</v>
      </c>
      <c r="C13138">
        <v>5</v>
      </c>
      <c r="D13138">
        <v>4</v>
      </c>
    </row>
    <row r="13139" spans="1:4" x14ac:dyDescent="0.25">
      <c r="A13139" s="1">
        <v>44484</v>
      </c>
      <c r="B13139">
        <v>1016097</v>
      </c>
      <c r="C13139">
        <v>2.9</v>
      </c>
      <c r="D13139">
        <v>2</v>
      </c>
    </row>
    <row r="13140" spans="1:4" x14ac:dyDescent="0.25">
      <c r="A13140" s="1">
        <v>44484</v>
      </c>
      <c r="B13140">
        <v>1016098</v>
      </c>
      <c r="C13140">
        <v>4.4000000000000004</v>
      </c>
      <c r="D13140">
        <v>2</v>
      </c>
    </row>
    <row r="13141" spans="1:4" x14ac:dyDescent="0.25">
      <c r="A13141" s="1">
        <v>44484</v>
      </c>
      <c r="B13141">
        <v>1016099</v>
      </c>
      <c r="C13141">
        <v>3.2</v>
      </c>
      <c r="D13141">
        <v>2</v>
      </c>
    </row>
    <row r="13142" spans="1:4" x14ac:dyDescent="0.25">
      <c r="A13142" s="1">
        <v>44484</v>
      </c>
      <c r="B13142">
        <v>1016100</v>
      </c>
      <c r="C13142">
        <v>17</v>
      </c>
      <c r="D13142">
        <v>8</v>
      </c>
    </row>
    <row r="13143" spans="1:4" x14ac:dyDescent="0.25">
      <c r="A13143" s="1">
        <v>44484</v>
      </c>
      <c r="B13143">
        <v>1016101</v>
      </c>
      <c r="C13143">
        <v>4.55</v>
      </c>
      <c r="D13143">
        <v>4</v>
      </c>
    </row>
    <row r="13144" spans="1:4" x14ac:dyDescent="0.25">
      <c r="A13144" s="1">
        <v>44484</v>
      </c>
      <c r="B13144">
        <v>1016102</v>
      </c>
      <c r="C13144">
        <v>5.6</v>
      </c>
      <c r="D13144">
        <v>4</v>
      </c>
    </row>
    <row r="13145" spans="1:4" x14ac:dyDescent="0.25">
      <c r="A13145" s="1">
        <v>44484</v>
      </c>
      <c r="B13145">
        <v>1016103</v>
      </c>
      <c r="C13145">
        <v>3.5</v>
      </c>
      <c r="D13145">
        <v>2</v>
      </c>
    </row>
    <row r="13146" spans="1:4" x14ac:dyDescent="0.25">
      <c r="A13146" s="1">
        <v>44484</v>
      </c>
      <c r="B13146">
        <v>1016104</v>
      </c>
      <c r="C13146">
        <v>7.7</v>
      </c>
      <c r="D13146">
        <v>5</v>
      </c>
    </row>
    <row r="13147" spans="1:4" x14ac:dyDescent="0.25">
      <c r="A13147" s="1">
        <v>44484</v>
      </c>
      <c r="B13147">
        <v>1016105</v>
      </c>
      <c r="C13147">
        <v>2.9</v>
      </c>
      <c r="D13147">
        <v>2</v>
      </c>
    </row>
    <row r="13148" spans="1:4" x14ac:dyDescent="0.25">
      <c r="A13148" s="1">
        <v>44484</v>
      </c>
      <c r="B13148">
        <v>1016106</v>
      </c>
      <c r="C13148">
        <v>5.3</v>
      </c>
      <c r="D13148">
        <v>5</v>
      </c>
    </row>
    <row r="13149" spans="1:4" x14ac:dyDescent="0.25">
      <c r="A13149" s="1">
        <v>44484</v>
      </c>
      <c r="B13149">
        <v>1016107</v>
      </c>
      <c r="C13149">
        <v>4.8499999999999996</v>
      </c>
      <c r="D13149">
        <v>3</v>
      </c>
    </row>
    <row r="13150" spans="1:4" x14ac:dyDescent="0.25">
      <c r="A13150" s="1">
        <v>44484</v>
      </c>
      <c r="B13150">
        <v>1016108</v>
      </c>
      <c r="C13150">
        <v>5.75</v>
      </c>
      <c r="D13150">
        <v>6</v>
      </c>
    </row>
    <row r="13151" spans="1:4" x14ac:dyDescent="0.25">
      <c r="A13151" s="1">
        <v>44484</v>
      </c>
      <c r="B13151">
        <v>1016109</v>
      </c>
      <c r="C13151">
        <v>4.7</v>
      </c>
      <c r="D13151">
        <v>4</v>
      </c>
    </row>
    <row r="13152" spans="1:4" x14ac:dyDescent="0.25">
      <c r="A13152" s="1">
        <v>44484</v>
      </c>
      <c r="B13152">
        <v>1016110</v>
      </c>
      <c r="C13152">
        <v>4.4000000000000004</v>
      </c>
      <c r="D13152">
        <v>3</v>
      </c>
    </row>
    <row r="13153" spans="1:4" x14ac:dyDescent="0.25">
      <c r="A13153" s="1">
        <v>44484</v>
      </c>
      <c r="B13153">
        <v>1016111</v>
      </c>
      <c r="C13153">
        <v>4.0999999999999996</v>
      </c>
      <c r="D13153">
        <v>4</v>
      </c>
    </row>
    <row r="13154" spans="1:4" x14ac:dyDescent="0.25">
      <c r="A13154" s="1">
        <v>44484</v>
      </c>
      <c r="B13154">
        <v>1016112</v>
      </c>
      <c r="C13154">
        <v>7.7</v>
      </c>
      <c r="D13154">
        <v>5</v>
      </c>
    </row>
    <row r="13155" spans="1:4" x14ac:dyDescent="0.25">
      <c r="A13155" s="1">
        <v>44484</v>
      </c>
      <c r="B13155">
        <v>1016113</v>
      </c>
      <c r="C13155">
        <v>4.25</v>
      </c>
      <c r="D13155">
        <v>3</v>
      </c>
    </row>
    <row r="13156" spans="1:4" x14ac:dyDescent="0.25">
      <c r="A13156" s="1">
        <v>44484</v>
      </c>
      <c r="B13156">
        <v>1016114</v>
      </c>
      <c r="C13156">
        <v>3.95</v>
      </c>
      <c r="D13156">
        <v>3</v>
      </c>
    </row>
    <row r="13157" spans="1:4" x14ac:dyDescent="0.25">
      <c r="A13157" s="1">
        <v>44484</v>
      </c>
      <c r="B13157">
        <v>1016115</v>
      </c>
      <c r="C13157">
        <v>3.95</v>
      </c>
      <c r="D13157">
        <v>3</v>
      </c>
    </row>
    <row r="13158" spans="1:4" x14ac:dyDescent="0.25">
      <c r="A13158" s="1">
        <v>44484</v>
      </c>
      <c r="B13158">
        <v>1016116</v>
      </c>
      <c r="C13158">
        <v>4.8499999999999996</v>
      </c>
      <c r="D13158">
        <v>2</v>
      </c>
    </row>
    <row r="13159" spans="1:4" x14ac:dyDescent="0.25">
      <c r="A13159" s="1">
        <v>44484</v>
      </c>
      <c r="B13159">
        <v>1016117</v>
      </c>
      <c r="C13159">
        <v>3.5</v>
      </c>
      <c r="D13159">
        <v>3</v>
      </c>
    </row>
    <row r="13160" spans="1:4" x14ac:dyDescent="0.25">
      <c r="A13160" s="1">
        <v>44484</v>
      </c>
      <c r="B13160">
        <v>1016118</v>
      </c>
      <c r="C13160">
        <v>2.9</v>
      </c>
      <c r="D13160">
        <v>4</v>
      </c>
    </row>
    <row r="13161" spans="1:4" x14ac:dyDescent="0.25">
      <c r="A13161" s="1">
        <v>44484</v>
      </c>
      <c r="B13161">
        <v>1016119</v>
      </c>
      <c r="C13161">
        <v>2.9</v>
      </c>
      <c r="D13161">
        <v>2</v>
      </c>
    </row>
    <row r="13162" spans="1:4" x14ac:dyDescent="0.25">
      <c r="A13162" s="1">
        <v>44484</v>
      </c>
      <c r="B13162">
        <v>1016120</v>
      </c>
      <c r="C13162">
        <v>5.9</v>
      </c>
      <c r="D13162">
        <v>4</v>
      </c>
    </row>
    <row r="13163" spans="1:4" x14ac:dyDescent="0.25">
      <c r="A13163" s="1">
        <v>44484</v>
      </c>
      <c r="B13163">
        <v>1016121</v>
      </c>
      <c r="C13163">
        <v>3.2</v>
      </c>
      <c r="D13163">
        <v>2</v>
      </c>
    </row>
    <row r="13164" spans="1:4" x14ac:dyDescent="0.25">
      <c r="A13164" s="1">
        <v>44484</v>
      </c>
      <c r="B13164">
        <v>1016122</v>
      </c>
      <c r="C13164">
        <v>3.8</v>
      </c>
      <c r="D13164">
        <v>5</v>
      </c>
    </row>
    <row r="13165" spans="1:4" x14ac:dyDescent="0.25">
      <c r="A13165" s="1">
        <v>44484</v>
      </c>
      <c r="B13165">
        <v>1016123</v>
      </c>
      <c r="C13165">
        <v>7.7</v>
      </c>
      <c r="D13165">
        <v>4</v>
      </c>
    </row>
    <row r="13166" spans="1:4" x14ac:dyDescent="0.25">
      <c r="A13166" s="1">
        <v>44484</v>
      </c>
      <c r="B13166">
        <v>1016124</v>
      </c>
      <c r="C13166">
        <v>3.05</v>
      </c>
      <c r="D13166">
        <v>4</v>
      </c>
    </row>
    <row r="13167" spans="1:4" x14ac:dyDescent="0.25">
      <c r="A13167" s="1">
        <v>44484</v>
      </c>
      <c r="B13167">
        <v>1016125</v>
      </c>
      <c r="C13167">
        <v>3.8</v>
      </c>
      <c r="D13167">
        <v>4</v>
      </c>
    </row>
    <row r="13168" spans="1:4" x14ac:dyDescent="0.25">
      <c r="A13168" s="1">
        <v>44484</v>
      </c>
      <c r="B13168">
        <v>1016126</v>
      </c>
      <c r="C13168">
        <v>5.15</v>
      </c>
      <c r="D13168">
        <v>4</v>
      </c>
    </row>
    <row r="13169" spans="1:4" x14ac:dyDescent="0.25">
      <c r="A13169" s="1">
        <v>44484</v>
      </c>
      <c r="B13169">
        <v>1016127</v>
      </c>
      <c r="C13169">
        <v>5.6</v>
      </c>
      <c r="D13169">
        <v>4</v>
      </c>
    </row>
    <row r="13170" spans="1:4" x14ac:dyDescent="0.25">
      <c r="A13170" s="1">
        <v>44484</v>
      </c>
      <c r="B13170">
        <v>1016128</v>
      </c>
      <c r="C13170">
        <v>5</v>
      </c>
      <c r="D13170">
        <v>5</v>
      </c>
    </row>
    <row r="13171" spans="1:4" x14ac:dyDescent="0.25">
      <c r="A13171" s="1">
        <v>44484</v>
      </c>
      <c r="B13171">
        <v>1016129</v>
      </c>
      <c r="C13171">
        <v>2.9</v>
      </c>
      <c r="D13171">
        <v>4</v>
      </c>
    </row>
    <row r="13172" spans="1:4" x14ac:dyDescent="0.25">
      <c r="A13172" s="1">
        <v>44484</v>
      </c>
      <c r="B13172">
        <v>1016130</v>
      </c>
      <c r="C13172">
        <v>3.05</v>
      </c>
      <c r="D13172">
        <v>2</v>
      </c>
    </row>
    <row r="13173" spans="1:4" x14ac:dyDescent="0.25">
      <c r="A13173" s="1">
        <v>44484</v>
      </c>
      <c r="B13173">
        <v>1016131</v>
      </c>
      <c r="C13173">
        <v>2.9</v>
      </c>
      <c r="D13173">
        <v>2</v>
      </c>
    </row>
    <row r="13174" spans="1:4" x14ac:dyDescent="0.25">
      <c r="A13174" s="1">
        <v>44484</v>
      </c>
      <c r="B13174">
        <v>1016132</v>
      </c>
      <c r="C13174">
        <v>7.55</v>
      </c>
      <c r="D13174">
        <v>5</v>
      </c>
    </row>
    <row r="13175" spans="1:4" x14ac:dyDescent="0.25">
      <c r="A13175" s="1">
        <v>44484</v>
      </c>
      <c r="B13175">
        <v>1016134</v>
      </c>
      <c r="C13175">
        <v>9.65</v>
      </c>
      <c r="D13175">
        <v>6</v>
      </c>
    </row>
    <row r="13176" spans="1:4" x14ac:dyDescent="0.25">
      <c r="A13176" s="1">
        <v>44484</v>
      </c>
      <c r="B13176">
        <v>1016135</v>
      </c>
      <c r="C13176">
        <v>3.05</v>
      </c>
      <c r="D13176">
        <v>2</v>
      </c>
    </row>
    <row r="13177" spans="1:4" x14ac:dyDescent="0.25">
      <c r="A13177" s="1">
        <v>44484</v>
      </c>
      <c r="B13177">
        <v>1016136</v>
      </c>
      <c r="C13177">
        <v>6.5</v>
      </c>
      <c r="D13177">
        <v>4</v>
      </c>
    </row>
    <row r="13178" spans="1:4" x14ac:dyDescent="0.25">
      <c r="A13178" s="1">
        <v>44484</v>
      </c>
      <c r="B13178">
        <v>1016137</v>
      </c>
      <c r="C13178">
        <v>3.8</v>
      </c>
      <c r="D13178">
        <v>2</v>
      </c>
    </row>
    <row r="13179" spans="1:4" x14ac:dyDescent="0.25">
      <c r="A13179" s="1">
        <v>44484</v>
      </c>
      <c r="B13179">
        <v>1016138</v>
      </c>
      <c r="C13179">
        <v>3.05</v>
      </c>
      <c r="D13179">
        <v>2</v>
      </c>
    </row>
    <row r="13180" spans="1:4" x14ac:dyDescent="0.25">
      <c r="A13180" s="1">
        <v>44484</v>
      </c>
      <c r="B13180">
        <v>1016139</v>
      </c>
      <c r="C13180">
        <v>7.55</v>
      </c>
      <c r="D13180">
        <v>5</v>
      </c>
    </row>
    <row r="13181" spans="1:4" x14ac:dyDescent="0.25">
      <c r="A13181" s="1">
        <v>44484</v>
      </c>
      <c r="B13181">
        <v>1016140</v>
      </c>
      <c r="C13181">
        <v>6.2</v>
      </c>
      <c r="D13181">
        <v>3</v>
      </c>
    </row>
    <row r="13182" spans="1:4" x14ac:dyDescent="0.25">
      <c r="A13182" s="1">
        <v>44484</v>
      </c>
      <c r="B13182">
        <v>1016141</v>
      </c>
      <c r="C13182">
        <v>5</v>
      </c>
      <c r="D13182">
        <v>4</v>
      </c>
    </row>
    <row r="13183" spans="1:4" x14ac:dyDescent="0.25">
      <c r="A13183" s="1">
        <v>44484</v>
      </c>
      <c r="B13183">
        <v>1016142</v>
      </c>
      <c r="C13183">
        <v>7.25</v>
      </c>
      <c r="D13183">
        <v>4</v>
      </c>
    </row>
    <row r="13184" spans="1:4" x14ac:dyDescent="0.25">
      <c r="A13184" s="1">
        <v>44484</v>
      </c>
      <c r="B13184">
        <v>1016143</v>
      </c>
      <c r="C13184">
        <v>3.5</v>
      </c>
      <c r="D13184">
        <v>2</v>
      </c>
    </row>
    <row r="13185" spans="1:4" x14ac:dyDescent="0.25">
      <c r="A13185" s="1">
        <v>44484</v>
      </c>
      <c r="B13185">
        <v>1016144</v>
      </c>
      <c r="C13185">
        <v>10.25</v>
      </c>
      <c r="D13185">
        <v>6</v>
      </c>
    </row>
    <row r="13186" spans="1:4" x14ac:dyDescent="0.25">
      <c r="A13186" s="1">
        <v>44484</v>
      </c>
      <c r="B13186">
        <v>1016145</v>
      </c>
      <c r="C13186">
        <v>3.65</v>
      </c>
      <c r="D13186">
        <v>2</v>
      </c>
    </row>
    <row r="13187" spans="1:4" x14ac:dyDescent="0.25">
      <c r="A13187" s="1">
        <v>44484</v>
      </c>
      <c r="B13187">
        <v>1016146</v>
      </c>
      <c r="C13187">
        <v>5.9</v>
      </c>
      <c r="D13187">
        <v>3</v>
      </c>
    </row>
    <row r="13188" spans="1:4" x14ac:dyDescent="0.25">
      <c r="A13188" s="1">
        <v>44484</v>
      </c>
      <c r="B13188">
        <v>1016147</v>
      </c>
      <c r="C13188">
        <v>2.9</v>
      </c>
      <c r="D13188">
        <v>5</v>
      </c>
    </row>
    <row r="13189" spans="1:4" x14ac:dyDescent="0.25">
      <c r="A13189" s="1">
        <v>44484</v>
      </c>
      <c r="B13189">
        <v>1016148</v>
      </c>
      <c r="C13189">
        <v>3.65</v>
      </c>
      <c r="D13189">
        <v>2</v>
      </c>
    </row>
    <row r="13190" spans="1:4" x14ac:dyDescent="0.25">
      <c r="A13190" s="1">
        <v>44484</v>
      </c>
      <c r="B13190">
        <v>1016149</v>
      </c>
      <c r="C13190">
        <v>3.5</v>
      </c>
      <c r="D13190">
        <v>3</v>
      </c>
    </row>
    <row r="13191" spans="1:4" x14ac:dyDescent="0.25">
      <c r="A13191" s="1">
        <v>44484</v>
      </c>
      <c r="B13191">
        <v>1016150</v>
      </c>
      <c r="C13191">
        <v>3.2</v>
      </c>
      <c r="D13191">
        <v>2</v>
      </c>
    </row>
    <row r="13192" spans="1:4" x14ac:dyDescent="0.25">
      <c r="A13192" s="1">
        <v>44484</v>
      </c>
      <c r="B13192">
        <v>1016151</v>
      </c>
      <c r="C13192">
        <v>4.8499999999999996</v>
      </c>
      <c r="D13192">
        <v>4</v>
      </c>
    </row>
    <row r="13193" spans="1:4" x14ac:dyDescent="0.25">
      <c r="A13193" s="1">
        <v>44484</v>
      </c>
      <c r="B13193">
        <v>1016152</v>
      </c>
      <c r="C13193">
        <v>7.85</v>
      </c>
      <c r="D13193">
        <v>5</v>
      </c>
    </row>
    <row r="13194" spans="1:4" x14ac:dyDescent="0.25">
      <c r="A13194" s="1">
        <v>44484</v>
      </c>
      <c r="B13194">
        <v>1016153</v>
      </c>
      <c r="C13194">
        <v>5.3</v>
      </c>
      <c r="D13194">
        <v>4</v>
      </c>
    </row>
    <row r="13195" spans="1:4" x14ac:dyDescent="0.25">
      <c r="A13195" s="1">
        <v>44484</v>
      </c>
      <c r="B13195">
        <v>1016154</v>
      </c>
      <c r="C13195">
        <v>6.35</v>
      </c>
      <c r="D13195">
        <v>2</v>
      </c>
    </row>
    <row r="13196" spans="1:4" x14ac:dyDescent="0.25">
      <c r="A13196" s="1">
        <v>44484</v>
      </c>
      <c r="B13196">
        <v>1016155</v>
      </c>
      <c r="C13196">
        <v>3.65</v>
      </c>
      <c r="D13196">
        <v>3</v>
      </c>
    </row>
    <row r="13197" spans="1:4" x14ac:dyDescent="0.25">
      <c r="A13197" s="1">
        <v>44484</v>
      </c>
      <c r="B13197">
        <v>1016156</v>
      </c>
      <c r="C13197">
        <v>7.25</v>
      </c>
      <c r="D13197">
        <v>2</v>
      </c>
    </row>
    <row r="13198" spans="1:4" x14ac:dyDescent="0.25">
      <c r="A13198" s="1">
        <v>44484</v>
      </c>
      <c r="B13198">
        <v>1016157</v>
      </c>
      <c r="C13198">
        <v>3.95</v>
      </c>
      <c r="D13198">
        <v>3</v>
      </c>
    </row>
    <row r="13199" spans="1:4" x14ac:dyDescent="0.25">
      <c r="A13199" s="1">
        <v>44484</v>
      </c>
      <c r="B13199">
        <v>1016158</v>
      </c>
      <c r="C13199">
        <v>6.95</v>
      </c>
      <c r="D13199">
        <v>4</v>
      </c>
    </row>
    <row r="13200" spans="1:4" x14ac:dyDescent="0.25">
      <c r="A13200" s="1">
        <v>44484</v>
      </c>
      <c r="B13200">
        <v>1016159</v>
      </c>
      <c r="C13200">
        <v>7.1</v>
      </c>
      <c r="D13200">
        <v>5</v>
      </c>
    </row>
    <row r="13201" spans="1:4" x14ac:dyDescent="0.25">
      <c r="A13201" s="1">
        <v>44484</v>
      </c>
      <c r="B13201">
        <v>1016160</v>
      </c>
      <c r="C13201">
        <v>9.8000000000000007</v>
      </c>
      <c r="D13201">
        <v>6</v>
      </c>
    </row>
    <row r="13202" spans="1:4" x14ac:dyDescent="0.25">
      <c r="A13202" s="1">
        <v>44484</v>
      </c>
      <c r="B13202">
        <v>1016161</v>
      </c>
      <c r="C13202">
        <v>3.05</v>
      </c>
      <c r="D13202">
        <v>2</v>
      </c>
    </row>
    <row r="13203" spans="1:4" x14ac:dyDescent="0.25">
      <c r="A13203" s="1">
        <v>44484</v>
      </c>
      <c r="B13203">
        <v>1016162</v>
      </c>
      <c r="C13203">
        <v>5</v>
      </c>
      <c r="D13203">
        <v>3</v>
      </c>
    </row>
    <row r="13204" spans="1:4" x14ac:dyDescent="0.25">
      <c r="A13204" s="1">
        <v>44484</v>
      </c>
      <c r="B13204">
        <v>1016163</v>
      </c>
      <c r="C13204">
        <v>10.1</v>
      </c>
      <c r="D13204">
        <v>4</v>
      </c>
    </row>
    <row r="13205" spans="1:4" x14ac:dyDescent="0.25">
      <c r="A13205" s="1">
        <v>44484</v>
      </c>
      <c r="B13205">
        <v>1016164</v>
      </c>
      <c r="C13205">
        <v>4.55</v>
      </c>
      <c r="D13205">
        <v>3</v>
      </c>
    </row>
    <row r="13206" spans="1:4" x14ac:dyDescent="0.25">
      <c r="A13206" s="1">
        <v>44484</v>
      </c>
      <c r="B13206">
        <v>1016165</v>
      </c>
      <c r="C13206">
        <v>4.4000000000000004</v>
      </c>
      <c r="D13206">
        <v>3</v>
      </c>
    </row>
    <row r="13207" spans="1:4" x14ac:dyDescent="0.25">
      <c r="A13207" s="1">
        <v>44484</v>
      </c>
      <c r="B13207">
        <v>1016166</v>
      </c>
      <c r="C13207">
        <v>3.95</v>
      </c>
      <c r="D13207">
        <v>2</v>
      </c>
    </row>
    <row r="13208" spans="1:4" x14ac:dyDescent="0.25">
      <c r="A13208" s="1">
        <v>44484</v>
      </c>
      <c r="B13208">
        <v>1016167</v>
      </c>
      <c r="C13208">
        <v>4.7</v>
      </c>
      <c r="D13208">
        <v>3</v>
      </c>
    </row>
    <row r="13209" spans="1:4" x14ac:dyDescent="0.25">
      <c r="A13209" s="1">
        <v>44484</v>
      </c>
      <c r="B13209">
        <v>1016168</v>
      </c>
      <c r="C13209">
        <v>4.25</v>
      </c>
      <c r="D13209">
        <v>5</v>
      </c>
    </row>
    <row r="13210" spans="1:4" x14ac:dyDescent="0.25">
      <c r="A13210" s="1">
        <v>44484</v>
      </c>
      <c r="B13210">
        <v>1016169</v>
      </c>
      <c r="C13210">
        <v>6.8</v>
      </c>
      <c r="D13210">
        <v>5</v>
      </c>
    </row>
    <row r="13211" spans="1:4" x14ac:dyDescent="0.25">
      <c r="A13211" s="1">
        <v>44484</v>
      </c>
      <c r="B13211">
        <v>1016170</v>
      </c>
      <c r="C13211">
        <v>6.95</v>
      </c>
      <c r="D13211">
        <v>4</v>
      </c>
    </row>
    <row r="13212" spans="1:4" x14ac:dyDescent="0.25">
      <c r="A13212" s="1">
        <v>44484</v>
      </c>
      <c r="B13212">
        <v>1016171</v>
      </c>
      <c r="C13212">
        <v>3.2</v>
      </c>
      <c r="D13212">
        <v>2</v>
      </c>
    </row>
    <row r="13213" spans="1:4" x14ac:dyDescent="0.25">
      <c r="A13213" s="1">
        <v>44484</v>
      </c>
      <c r="B13213">
        <v>1016172</v>
      </c>
      <c r="C13213">
        <v>5</v>
      </c>
      <c r="D13213">
        <v>4</v>
      </c>
    </row>
    <row r="13214" spans="1:4" x14ac:dyDescent="0.25">
      <c r="A13214" s="1">
        <v>44484</v>
      </c>
      <c r="B13214">
        <v>1016173</v>
      </c>
      <c r="C13214">
        <v>2.9</v>
      </c>
      <c r="D13214">
        <v>2</v>
      </c>
    </row>
    <row r="13215" spans="1:4" x14ac:dyDescent="0.25">
      <c r="A13215" s="1">
        <v>44484</v>
      </c>
      <c r="B13215">
        <v>1016174</v>
      </c>
      <c r="C13215">
        <v>4.25</v>
      </c>
      <c r="D13215">
        <v>3</v>
      </c>
    </row>
    <row r="13216" spans="1:4" x14ac:dyDescent="0.25">
      <c r="A13216" s="1">
        <v>44484</v>
      </c>
      <c r="B13216">
        <v>1016175</v>
      </c>
      <c r="C13216">
        <v>3.65</v>
      </c>
      <c r="D13216">
        <v>2</v>
      </c>
    </row>
    <row r="13217" spans="1:4" x14ac:dyDescent="0.25">
      <c r="A13217" s="1">
        <v>44484</v>
      </c>
      <c r="B13217">
        <v>1016176</v>
      </c>
      <c r="C13217">
        <v>4.25</v>
      </c>
      <c r="D13217">
        <v>4</v>
      </c>
    </row>
    <row r="13218" spans="1:4" x14ac:dyDescent="0.25">
      <c r="A13218" s="1">
        <v>44484</v>
      </c>
      <c r="B13218">
        <v>1016177</v>
      </c>
      <c r="C13218">
        <v>4.0999999999999996</v>
      </c>
      <c r="D13218">
        <v>4</v>
      </c>
    </row>
    <row r="13219" spans="1:4" x14ac:dyDescent="0.25">
      <c r="A13219" s="1">
        <v>44484</v>
      </c>
      <c r="B13219">
        <v>1016178</v>
      </c>
      <c r="C13219">
        <v>3.2</v>
      </c>
      <c r="D13219">
        <v>3</v>
      </c>
    </row>
    <row r="13220" spans="1:4" x14ac:dyDescent="0.25">
      <c r="A13220" s="1">
        <v>44484</v>
      </c>
      <c r="B13220">
        <v>1016179</v>
      </c>
      <c r="C13220">
        <v>4.8499999999999996</v>
      </c>
      <c r="D13220">
        <v>2</v>
      </c>
    </row>
    <row r="13221" spans="1:4" x14ac:dyDescent="0.25">
      <c r="A13221" s="1">
        <v>44484</v>
      </c>
      <c r="B13221">
        <v>1016180</v>
      </c>
      <c r="C13221">
        <v>3.2</v>
      </c>
      <c r="D13221">
        <v>3</v>
      </c>
    </row>
    <row r="13222" spans="1:4" x14ac:dyDescent="0.25">
      <c r="A13222" s="1">
        <v>44484</v>
      </c>
      <c r="B13222">
        <v>1016181</v>
      </c>
      <c r="C13222">
        <v>8.9</v>
      </c>
      <c r="D13222">
        <v>5</v>
      </c>
    </row>
    <row r="13223" spans="1:4" x14ac:dyDescent="0.25">
      <c r="A13223" s="1">
        <v>44484</v>
      </c>
      <c r="B13223">
        <v>1016182</v>
      </c>
      <c r="C13223">
        <v>3.5</v>
      </c>
      <c r="D13223">
        <v>4</v>
      </c>
    </row>
    <row r="13224" spans="1:4" x14ac:dyDescent="0.25">
      <c r="A13224" s="1">
        <v>44484</v>
      </c>
      <c r="B13224">
        <v>1016183</v>
      </c>
      <c r="C13224">
        <v>4.0999999999999996</v>
      </c>
      <c r="D13224">
        <v>4</v>
      </c>
    </row>
    <row r="13225" spans="1:4" x14ac:dyDescent="0.25">
      <c r="A13225" s="1">
        <v>44484</v>
      </c>
      <c r="B13225">
        <v>1016184</v>
      </c>
      <c r="C13225">
        <v>11.3</v>
      </c>
      <c r="D13225">
        <v>6</v>
      </c>
    </row>
    <row r="13226" spans="1:4" x14ac:dyDescent="0.25">
      <c r="A13226" s="1">
        <v>44484</v>
      </c>
      <c r="B13226">
        <v>1016185</v>
      </c>
      <c r="C13226">
        <v>3.35</v>
      </c>
      <c r="D13226">
        <v>3</v>
      </c>
    </row>
    <row r="13227" spans="1:4" x14ac:dyDescent="0.25">
      <c r="A13227" s="1">
        <v>44484</v>
      </c>
      <c r="B13227">
        <v>1016186</v>
      </c>
      <c r="C13227">
        <v>4.4000000000000004</v>
      </c>
      <c r="D13227">
        <v>3</v>
      </c>
    </row>
    <row r="13228" spans="1:4" x14ac:dyDescent="0.25">
      <c r="A13228" s="1">
        <v>44484</v>
      </c>
      <c r="B13228">
        <v>1016187</v>
      </c>
      <c r="C13228">
        <v>4.8499999999999996</v>
      </c>
      <c r="D13228">
        <v>4</v>
      </c>
    </row>
    <row r="13229" spans="1:4" x14ac:dyDescent="0.25">
      <c r="A13229" s="1">
        <v>44484</v>
      </c>
      <c r="B13229">
        <v>1016188</v>
      </c>
      <c r="C13229">
        <v>3.95</v>
      </c>
      <c r="D13229">
        <v>3</v>
      </c>
    </row>
    <row r="13230" spans="1:4" x14ac:dyDescent="0.25">
      <c r="A13230" s="1">
        <v>44484</v>
      </c>
      <c r="B13230">
        <v>1016189</v>
      </c>
      <c r="C13230">
        <v>3.95</v>
      </c>
      <c r="D13230">
        <v>2</v>
      </c>
    </row>
    <row r="13231" spans="1:4" x14ac:dyDescent="0.25">
      <c r="A13231" s="1">
        <v>44484</v>
      </c>
      <c r="B13231">
        <v>1016190</v>
      </c>
      <c r="C13231">
        <v>3.2</v>
      </c>
      <c r="D13231">
        <v>2</v>
      </c>
    </row>
    <row r="13232" spans="1:4" x14ac:dyDescent="0.25">
      <c r="A13232" s="1">
        <v>44484</v>
      </c>
      <c r="B13232">
        <v>1016191</v>
      </c>
      <c r="C13232">
        <v>7.25</v>
      </c>
      <c r="D13232">
        <v>2</v>
      </c>
    </row>
    <row r="13233" spans="1:4" x14ac:dyDescent="0.25">
      <c r="A13233" s="1">
        <v>44484</v>
      </c>
      <c r="B13233">
        <v>1016192</v>
      </c>
      <c r="C13233">
        <v>5.75</v>
      </c>
      <c r="D13233">
        <v>3</v>
      </c>
    </row>
    <row r="13234" spans="1:4" x14ac:dyDescent="0.25">
      <c r="A13234" s="1">
        <v>44484</v>
      </c>
      <c r="B13234">
        <v>1016193</v>
      </c>
      <c r="C13234">
        <v>11.15</v>
      </c>
      <c r="D13234">
        <v>6</v>
      </c>
    </row>
    <row r="13235" spans="1:4" x14ac:dyDescent="0.25">
      <c r="A13235" s="1">
        <v>44484</v>
      </c>
      <c r="B13235">
        <v>1016194</v>
      </c>
      <c r="C13235">
        <v>6.05</v>
      </c>
      <c r="D13235">
        <v>5</v>
      </c>
    </row>
    <row r="13236" spans="1:4" x14ac:dyDescent="0.25">
      <c r="A13236" s="1">
        <v>44484</v>
      </c>
      <c r="B13236">
        <v>1016195</v>
      </c>
      <c r="C13236">
        <v>9.8000000000000007</v>
      </c>
      <c r="D13236">
        <v>6</v>
      </c>
    </row>
    <row r="13237" spans="1:4" x14ac:dyDescent="0.25">
      <c r="A13237" s="1">
        <v>44484</v>
      </c>
      <c r="B13237">
        <v>1016196</v>
      </c>
      <c r="C13237">
        <v>7.4</v>
      </c>
      <c r="D13237">
        <v>5</v>
      </c>
    </row>
    <row r="13238" spans="1:4" x14ac:dyDescent="0.25">
      <c r="A13238" s="1">
        <v>44484</v>
      </c>
      <c r="B13238">
        <v>1016197</v>
      </c>
      <c r="C13238">
        <v>3.05</v>
      </c>
      <c r="D13238">
        <v>3</v>
      </c>
    </row>
    <row r="13239" spans="1:4" x14ac:dyDescent="0.25">
      <c r="A13239" s="1">
        <v>44484</v>
      </c>
      <c r="B13239">
        <v>1016198</v>
      </c>
      <c r="C13239">
        <v>8</v>
      </c>
      <c r="D13239">
        <v>6</v>
      </c>
    </row>
    <row r="13240" spans="1:4" x14ac:dyDescent="0.25">
      <c r="A13240" s="1">
        <v>44484</v>
      </c>
      <c r="B13240">
        <v>1016199</v>
      </c>
      <c r="C13240">
        <v>2.9</v>
      </c>
      <c r="D13240">
        <v>2</v>
      </c>
    </row>
    <row r="13241" spans="1:4" x14ac:dyDescent="0.25">
      <c r="A13241" s="1">
        <v>44484</v>
      </c>
      <c r="B13241">
        <v>1016200</v>
      </c>
      <c r="C13241">
        <v>4.4000000000000004</v>
      </c>
      <c r="D13241">
        <v>4</v>
      </c>
    </row>
    <row r="13242" spans="1:4" x14ac:dyDescent="0.25">
      <c r="A13242" s="1">
        <v>44484</v>
      </c>
      <c r="B13242">
        <v>1016201</v>
      </c>
      <c r="C13242">
        <v>2.9</v>
      </c>
      <c r="D13242">
        <v>4</v>
      </c>
    </row>
    <row r="13243" spans="1:4" x14ac:dyDescent="0.25">
      <c r="A13243" s="1">
        <v>44484</v>
      </c>
      <c r="B13243">
        <v>1016202</v>
      </c>
      <c r="C13243">
        <v>3.65</v>
      </c>
      <c r="D13243">
        <v>2</v>
      </c>
    </row>
    <row r="13244" spans="1:4" x14ac:dyDescent="0.25">
      <c r="A13244" s="1">
        <v>44484</v>
      </c>
      <c r="B13244">
        <v>1016203</v>
      </c>
      <c r="C13244">
        <v>2.9</v>
      </c>
      <c r="D13244">
        <v>6</v>
      </c>
    </row>
    <row r="13245" spans="1:4" x14ac:dyDescent="0.25">
      <c r="A13245" s="1">
        <v>44484</v>
      </c>
      <c r="B13245">
        <v>1016205</v>
      </c>
      <c r="C13245">
        <v>2.9</v>
      </c>
      <c r="D13245">
        <v>2</v>
      </c>
    </row>
    <row r="13246" spans="1:4" x14ac:dyDescent="0.25">
      <c r="A13246" s="1">
        <v>44484</v>
      </c>
      <c r="B13246">
        <v>1016206</v>
      </c>
      <c r="C13246">
        <v>3.05</v>
      </c>
      <c r="D13246">
        <v>2</v>
      </c>
    </row>
    <row r="13247" spans="1:4" x14ac:dyDescent="0.25">
      <c r="A13247" s="1">
        <v>44484</v>
      </c>
      <c r="B13247">
        <v>1016207</v>
      </c>
      <c r="C13247">
        <v>5.6</v>
      </c>
      <c r="D13247">
        <v>4</v>
      </c>
    </row>
    <row r="13248" spans="1:4" x14ac:dyDescent="0.25">
      <c r="A13248" s="1">
        <v>44484</v>
      </c>
      <c r="B13248">
        <v>1016208</v>
      </c>
      <c r="C13248">
        <v>3.2</v>
      </c>
      <c r="D13248">
        <v>3</v>
      </c>
    </row>
    <row r="13249" spans="1:4" x14ac:dyDescent="0.25">
      <c r="A13249" s="1">
        <v>44484</v>
      </c>
      <c r="B13249">
        <v>1016209</v>
      </c>
      <c r="C13249">
        <v>2.9</v>
      </c>
      <c r="D13249">
        <v>2</v>
      </c>
    </row>
    <row r="13250" spans="1:4" x14ac:dyDescent="0.25">
      <c r="A13250" s="1">
        <v>44484</v>
      </c>
      <c r="B13250">
        <v>1016210</v>
      </c>
      <c r="C13250">
        <v>6.2</v>
      </c>
      <c r="D13250">
        <v>4</v>
      </c>
    </row>
    <row r="13251" spans="1:4" x14ac:dyDescent="0.25">
      <c r="A13251" s="1">
        <v>44484</v>
      </c>
      <c r="B13251">
        <v>1016211</v>
      </c>
      <c r="C13251">
        <v>3.8</v>
      </c>
      <c r="D13251">
        <v>5</v>
      </c>
    </row>
    <row r="13252" spans="1:4" x14ac:dyDescent="0.25">
      <c r="A13252" s="1">
        <v>44484</v>
      </c>
      <c r="B13252">
        <v>1016212</v>
      </c>
      <c r="C13252">
        <v>2.9</v>
      </c>
      <c r="D13252">
        <v>2</v>
      </c>
    </row>
    <row r="13253" spans="1:4" x14ac:dyDescent="0.25">
      <c r="A13253" s="1">
        <v>44484</v>
      </c>
      <c r="B13253">
        <v>1016213</v>
      </c>
      <c r="C13253">
        <v>5.6</v>
      </c>
      <c r="D13253">
        <v>4</v>
      </c>
    </row>
    <row r="13254" spans="1:4" x14ac:dyDescent="0.25">
      <c r="A13254" s="1">
        <v>44484</v>
      </c>
      <c r="B13254">
        <v>1016214</v>
      </c>
      <c r="C13254">
        <v>5.75</v>
      </c>
      <c r="D13254">
        <v>4</v>
      </c>
    </row>
    <row r="13255" spans="1:4" x14ac:dyDescent="0.25">
      <c r="A13255" s="1">
        <v>44484</v>
      </c>
      <c r="B13255">
        <v>1016215</v>
      </c>
      <c r="C13255">
        <v>7.4</v>
      </c>
      <c r="D13255">
        <v>5</v>
      </c>
    </row>
    <row r="13256" spans="1:4" x14ac:dyDescent="0.25">
      <c r="A13256" s="1">
        <v>44484</v>
      </c>
      <c r="B13256">
        <v>1016216</v>
      </c>
      <c r="C13256">
        <v>4.4000000000000004</v>
      </c>
      <c r="D13256">
        <v>4</v>
      </c>
    </row>
    <row r="13257" spans="1:4" x14ac:dyDescent="0.25">
      <c r="A13257" s="1">
        <v>44484</v>
      </c>
      <c r="B13257">
        <v>1016218</v>
      </c>
      <c r="C13257">
        <v>2.9</v>
      </c>
      <c r="D13257">
        <v>2</v>
      </c>
    </row>
    <row r="13258" spans="1:4" x14ac:dyDescent="0.25">
      <c r="A13258" s="1">
        <v>44484</v>
      </c>
      <c r="B13258">
        <v>1016219</v>
      </c>
      <c r="C13258">
        <v>3.2</v>
      </c>
      <c r="D13258">
        <v>2</v>
      </c>
    </row>
    <row r="13259" spans="1:4" x14ac:dyDescent="0.25">
      <c r="A13259" s="1">
        <v>44484</v>
      </c>
      <c r="B13259">
        <v>1016220</v>
      </c>
      <c r="C13259">
        <v>4.25</v>
      </c>
      <c r="D13259">
        <v>2</v>
      </c>
    </row>
    <row r="13260" spans="1:4" x14ac:dyDescent="0.25">
      <c r="A13260" s="1">
        <v>44484</v>
      </c>
      <c r="B13260">
        <v>1016221</v>
      </c>
      <c r="C13260">
        <v>4.7</v>
      </c>
      <c r="D13260">
        <v>4</v>
      </c>
    </row>
    <row r="13261" spans="1:4" x14ac:dyDescent="0.25">
      <c r="A13261" s="1">
        <v>44484</v>
      </c>
      <c r="B13261">
        <v>1016222</v>
      </c>
      <c r="C13261">
        <v>2.9</v>
      </c>
      <c r="D13261">
        <v>2</v>
      </c>
    </row>
    <row r="13262" spans="1:4" x14ac:dyDescent="0.25">
      <c r="A13262" s="1">
        <v>44484</v>
      </c>
      <c r="B13262">
        <v>1016223</v>
      </c>
      <c r="C13262">
        <v>3.2</v>
      </c>
      <c r="D13262">
        <v>3</v>
      </c>
    </row>
    <row r="13263" spans="1:4" x14ac:dyDescent="0.25">
      <c r="A13263" s="1">
        <v>44484</v>
      </c>
      <c r="B13263">
        <v>1016224</v>
      </c>
      <c r="C13263">
        <v>7.85</v>
      </c>
      <c r="D13263">
        <v>4</v>
      </c>
    </row>
    <row r="13264" spans="1:4" x14ac:dyDescent="0.25">
      <c r="A13264" s="1">
        <v>44484</v>
      </c>
      <c r="B13264">
        <v>1016225</v>
      </c>
      <c r="C13264">
        <v>3.05</v>
      </c>
      <c r="D13264">
        <v>3</v>
      </c>
    </row>
    <row r="13265" spans="1:4" x14ac:dyDescent="0.25">
      <c r="A13265" s="1">
        <v>44484</v>
      </c>
      <c r="B13265">
        <v>1016226</v>
      </c>
      <c r="C13265">
        <v>3.95</v>
      </c>
      <c r="D13265">
        <v>4</v>
      </c>
    </row>
    <row r="13266" spans="1:4" x14ac:dyDescent="0.25">
      <c r="A13266" s="1">
        <v>44484</v>
      </c>
      <c r="B13266">
        <v>1016227</v>
      </c>
      <c r="C13266">
        <v>3.95</v>
      </c>
      <c r="D13266">
        <v>3</v>
      </c>
    </row>
    <row r="13267" spans="1:4" x14ac:dyDescent="0.25">
      <c r="A13267" s="1">
        <v>44484</v>
      </c>
      <c r="B13267">
        <v>1016228</v>
      </c>
      <c r="C13267">
        <v>8.9</v>
      </c>
      <c r="D13267">
        <v>4</v>
      </c>
    </row>
    <row r="13268" spans="1:4" x14ac:dyDescent="0.25">
      <c r="A13268" s="1">
        <v>44484</v>
      </c>
      <c r="B13268">
        <v>1016229</v>
      </c>
      <c r="C13268">
        <v>7.55</v>
      </c>
      <c r="D13268">
        <v>6</v>
      </c>
    </row>
    <row r="13269" spans="1:4" x14ac:dyDescent="0.25">
      <c r="A13269" s="1">
        <v>44484</v>
      </c>
      <c r="B13269">
        <v>1016230</v>
      </c>
      <c r="C13269">
        <v>3.65</v>
      </c>
      <c r="D13269">
        <v>2</v>
      </c>
    </row>
    <row r="13270" spans="1:4" x14ac:dyDescent="0.25">
      <c r="A13270" s="1">
        <v>44484</v>
      </c>
      <c r="B13270">
        <v>1016231</v>
      </c>
      <c r="C13270">
        <v>3.65</v>
      </c>
      <c r="D13270">
        <v>2</v>
      </c>
    </row>
    <row r="13271" spans="1:4" x14ac:dyDescent="0.25">
      <c r="A13271" s="1">
        <v>44484</v>
      </c>
      <c r="B13271">
        <v>1016232</v>
      </c>
      <c r="C13271">
        <v>4.4000000000000004</v>
      </c>
      <c r="D13271">
        <v>4</v>
      </c>
    </row>
    <row r="13272" spans="1:4" x14ac:dyDescent="0.25">
      <c r="A13272" s="1">
        <v>44484</v>
      </c>
      <c r="B13272">
        <v>1016233</v>
      </c>
      <c r="C13272">
        <v>3.95</v>
      </c>
      <c r="D13272">
        <v>2</v>
      </c>
    </row>
    <row r="13273" spans="1:4" x14ac:dyDescent="0.25">
      <c r="A13273" s="1">
        <v>44484</v>
      </c>
      <c r="B13273">
        <v>1016234</v>
      </c>
      <c r="C13273">
        <v>2.9</v>
      </c>
      <c r="D13273">
        <v>2</v>
      </c>
    </row>
    <row r="13274" spans="1:4" x14ac:dyDescent="0.25">
      <c r="A13274" s="1">
        <v>44484</v>
      </c>
      <c r="B13274">
        <v>1016235</v>
      </c>
      <c r="C13274">
        <v>4.7</v>
      </c>
      <c r="D13274">
        <v>3</v>
      </c>
    </row>
    <row r="13275" spans="1:4" x14ac:dyDescent="0.25">
      <c r="A13275" s="1">
        <v>44484</v>
      </c>
      <c r="B13275">
        <v>1016236</v>
      </c>
      <c r="C13275">
        <v>3.8</v>
      </c>
      <c r="D13275">
        <v>2</v>
      </c>
    </row>
    <row r="13276" spans="1:4" x14ac:dyDescent="0.25">
      <c r="A13276" s="1">
        <v>44484</v>
      </c>
      <c r="B13276">
        <v>1016237</v>
      </c>
      <c r="C13276">
        <v>4.8499999999999996</v>
      </c>
      <c r="D13276">
        <v>5</v>
      </c>
    </row>
    <row r="13277" spans="1:4" x14ac:dyDescent="0.25">
      <c r="A13277" s="1">
        <v>44484</v>
      </c>
      <c r="B13277">
        <v>1016238</v>
      </c>
      <c r="C13277">
        <v>3.35</v>
      </c>
      <c r="D13277">
        <v>2</v>
      </c>
    </row>
    <row r="13278" spans="1:4" x14ac:dyDescent="0.25">
      <c r="A13278" s="1">
        <v>44484</v>
      </c>
      <c r="B13278">
        <v>1016239</v>
      </c>
      <c r="C13278">
        <v>3.65</v>
      </c>
      <c r="D13278">
        <v>2</v>
      </c>
    </row>
    <row r="13279" spans="1:4" x14ac:dyDescent="0.25">
      <c r="A13279" s="1">
        <v>44484</v>
      </c>
      <c r="B13279">
        <v>1016240</v>
      </c>
      <c r="C13279">
        <v>3.35</v>
      </c>
      <c r="D13279">
        <v>2</v>
      </c>
    </row>
    <row r="13280" spans="1:4" x14ac:dyDescent="0.25">
      <c r="A13280" s="1">
        <v>44484</v>
      </c>
      <c r="B13280">
        <v>1016241</v>
      </c>
      <c r="C13280">
        <v>3.05</v>
      </c>
      <c r="D13280">
        <v>2</v>
      </c>
    </row>
    <row r="13281" spans="1:4" x14ac:dyDescent="0.25">
      <c r="A13281" s="1">
        <v>44484</v>
      </c>
      <c r="B13281">
        <v>1016242</v>
      </c>
      <c r="C13281">
        <v>3.65</v>
      </c>
      <c r="D13281">
        <v>2</v>
      </c>
    </row>
    <row r="13282" spans="1:4" x14ac:dyDescent="0.25">
      <c r="A13282" s="1">
        <v>44484</v>
      </c>
      <c r="B13282">
        <v>1016243</v>
      </c>
      <c r="C13282">
        <v>3.2</v>
      </c>
      <c r="D13282">
        <v>2</v>
      </c>
    </row>
    <row r="13283" spans="1:4" x14ac:dyDescent="0.25">
      <c r="A13283" s="1">
        <v>44484</v>
      </c>
      <c r="B13283">
        <v>1016244</v>
      </c>
      <c r="C13283">
        <v>4.0999999999999996</v>
      </c>
      <c r="D13283">
        <v>3</v>
      </c>
    </row>
    <row r="13284" spans="1:4" x14ac:dyDescent="0.25">
      <c r="A13284" s="1">
        <v>44484</v>
      </c>
      <c r="B13284">
        <v>1016245</v>
      </c>
      <c r="C13284">
        <v>3.5</v>
      </c>
      <c r="D13284">
        <v>4</v>
      </c>
    </row>
    <row r="13285" spans="1:4" x14ac:dyDescent="0.25">
      <c r="A13285" s="1">
        <v>44484</v>
      </c>
      <c r="B13285">
        <v>1016246</v>
      </c>
      <c r="C13285">
        <v>4.4000000000000004</v>
      </c>
      <c r="D13285">
        <v>4</v>
      </c>
    </row>
    <row r="13286" spans="1:4" x14ac:dyDescent="0.25">
      <c r="A13286" s="1">
        <v>44484</v>
      </c>
      <c r="B13286">
        <v>1016247</v>
      </c>
      <c r="C13286">
        <v>3.35</v>
      </c>
      <c r="D13286">
        <v>3</v>
      </c>
    </row>
    <row r="13287" spans="1:4" x14ac:dyDescent="0.25">
      <c r="A13287" s="1">
        <v>44484</v>
      </c>
      <c r="B13287">
        <v>1016248</v>
      </c>
      <c r="C13287">
        <v>2.9</v>
      </c>
      <c r="D13287">
        <v>2</v>
      </c>
    </row>
    <row r="13288" spans="1:4" x14ac:dyDescent="0.25">
      <c r="A13288" s="1">
        <v>44484</v>
      </c>
      <c r="B13288">
        <v>1016249</v>
      </c>
      <c r="C13288">
        <v>3.2</v>
      </c>
      <c r="D13288">
        <v>3</v>
      </c>
    </row>
    <row r="13289" spans="1:4" x14ac:dyDescent="0.25">
      <c r="A13289" s="1">
        <v>44484</v>
      </c>
      <c r="B13289">
        <v>1016250</v>
      </c>
      <c r="C13289">
        <v>5.3</v>
      </c>
      <c r="D13289">
        <v>4</v>
      </c>
    </row>
    <row r="13290" spans="1:4" x14ac:dyDescent="0.25">
      <c r="A13290" s="1">
        <v>44484</v>
      </c>
      <c r="B13290">
        <v>1016251</v>
      </c>
      <c r="C13290">
        <v>4.25</v>
      </c>
      <c r="D13290">
        <v>3</v>
      </c>
    </row>
    <row r="13291" spans="1:4" x14ac:dyDescent="0.25">
      <c r="A13291" s="1">
        <v>44484</v>
      </c>
      <c r="B13291">
        <v>1016252</v>
      </c>
      <c r="C13291">
        <v>3.65</v>
      </c>
      <c r="D13291">
        <v>3</v>
      </c>
    </row>
    <row r="13292" spans="1:4" x14ac:dyDescent="0.25">
      <c r="A13292" s="1">
        <v>44484</v>
      </c>
      <c r="B13292">
        <v>1016253</v>
      </c>
      <c r="C13292">
        <v>2.9</v>
      </c>
      <c r="D13292">
        <v>5</v>
      </c>
    </row>
    <row r="13293" spans="1:4" x14ac:dyDescent="0.25">
      <c r="A13293" s="1">
        <v>44484</v>
      </c>
      <c r="B13293">
        <v>1016254</v>
      </c>
      <c r="C13293">
        <v>5.3</v>
      </c>
      <c r="D13293">
        <v>5</v>
      </c>
    </row>
    <row r="13294" spans="1:4" x14ac:dyDescent="0.25">
      <c r="A13294" s="1">
        <v>44484</v>
      </c>
      <c r="B13294">
        <v>1016255</v>
      </c>
      <c r="C13294">
        <v>5.9</v>
      </c>
      <c r="D13294">
        <v>5</v>
      </c>
    </row>
    <row r="13295" spans="1:4" x14ac:dyDescent="0.25">
      <c r="A13295" s="1">
        <v>44484</v>
      </c>
      <c r="B13295">
        <v>1016256</v>
      </c>
      <c r="C13295">
        <v>3.5</v>
      </c>
      <c r="D13295">
        <v>2</v>
      </c>
    </row>
    <row r="13296" spans="1:4" x14ac:dyDescent="0.25">
      <c r="A13296" s="1">
        <v>44484</v>
      </c>
      <c r="B13296">
        <v>1016257</v>
      </c>
      <c r="C13296">
        <v>3.2</v>
      </c>
      <c r="D13296">
        <v>2</v>
      </c>
    </row>
    <row r="13297" spans="1:4" x14ac:dyDescent="0.25">
      <c r="A13297" s="1">
        <v>44484</v>
      </c>
      <c r="B13297">
        <v>1016258</v>
      </c>
      <c r="C13297">
        <v>5.6</v>
      </c>
      <c r="D13297">
        <v>4</v>
      </c>
    </row>
    <row r="13298" spans="1:4" x14ac:dyDescent="0.25">
      <c r="A13298" s="1">
        <v>44484</v>
      </c>
      <c r="B13298">
        <v>1016259</v>
      </c>
      <c r="C13298">
        <v>2.9</v>
      </c>
      <c r="D13298">
        <v>2</v>
      </c>
    </row>
    <row r="13299" spans="1:4" x14ac:dyDescent="0.25">
      <c r="A13299" s="1">
        <v>44484</v>
      </c>
      <c r="B13299">
        <v>1016260</v>
      </c>
      <c r="C13299">
        <v>4.4000000000000004</v>
      </c>
      <c r="D13299">
        <v>3</v>
      </c>
    </row>
    <row r="13300" spans="1:4" x14ac:dyDescent="0.25">
      <c r="A13300" s="1">
        <v>44484</v>
      </c>
      <c r="B13300">
        <v>1016261</v>
      </c>
      <c r="C13300">
        <v>9.5</v>
      </c>
      <c r="D13300">
        <v>5</v>
      </c>
    </row>
    <row r="13301" spans="1:4" x14ac:dyDescent="0.25">
      <c r="A13301" s="1">
        <v>44484</v>
      </c>
      <c r="B13301">
        <v>1016262</v>
      </c>
      <c r="C13301">
        <v>4.4000000000000004</v>
      </c>
      <c r="D13301">
        <v>4</v>
      </c>
    </row>
    <row r="13302" spans="1:4" x14ac:dyDescent="0.25">
      <c r="A13302" s="1">
        <v>44484</v>
      </c>
      <c r="B13302">
        <v>1016264</v>
      </c>
      <c r="C13302">
        <v>3.5</v>
      </c>
      <c r="D13302">
        <v>3</v>
      </c>
    </row>
    <row r="13303" spans="1:4" x14ac:dyDescent="0.25">
      <c r="A13303" s="1">
        <v>44484</v>
      </c>
      <c r="B13303">
        <v>1016265</v>
      </c>
      <c r="C13303">
        <v>3.65</v>
      </c>
      <c r="D13303">
        <v>2</v>
      </c>
    </row>
    <row r="13304" spans="1:4" x14ac:dyDescent="0.25">
      <c r="A13304" s="1">
        <v>44484</v>
      </c>
      <c r="B13304">
        <v>1016266</v>
      </c>
      <c r="C13304">
        <v>3.8</v>
      </c>
      <c r="D13304">
        <v>4</v>
      </c>
    </row>
    <row r="13305" spans="1:4" x14ac:dyDescent="0.25">
      <c r="A13305" s="1">
        <v>44484</v>
      </c>
      <c r="B13305">
        <v>1016267</v>
      </c>
      <c r="C13305">
        <v>3.35</v>
      </c>
      <c r="D13305">
        <v>2</v>
      </c>
    </row>
    <row r="13306" spans="1:4" x14ac:dyDescent="0.25">
      <c r="A13306" s="1">
        <v>44484</v>
      </c>
      <c r="B13306">
        <v>1016268</v>
      </c>
      <c r="C13306">
        <v>6.2</v>
      </c>
      <c r="D13306">
        <v>5</v>
      </c>
    </row>
    <row r="13307" spans="1:4" x14ac:dyDescent="0.25">
      <c r="A13307" s="1">
        <v>44484</v>
      </c>
      <c r="B13307">
        <v>1016269</v>
      </c>
      <c r="C13307">
        <v>7.85</v>
      </c>
      <c r="D13307">
        <v>5</v>
      </c>
    </row>
    <row r="13308" spans="1:4" x14ac:dyDescent="0.25">
      <c r="A13308" s="1">
        <v>44484</v>
      </c>
      <c r="B13308">
        <v>1016270</v>
      </c>
      <c r="C13308">
        <v>3.8</v>
      </c>
      <c r="D13308">
        <v>3</v>
      </c>
    </row>
    <row r="13309" spans="1:4" x14ac:dyDescent="0.25">
      <c r="A13309" s="1">
        <v>44484</v>
      </c>
      <c r="B13309">
        <v>1016271</v>
      </c>
      <c r="C13309">
        <v>15.65</v>
      </c>
      <c r="D13309">
        <v>4</v>
      </c>
    </row>
    <row r="13310" spans="1:4" x14ac:dyDescent="0.25">
      <c r="A13310" s="1">
        <v>44484</v>
      </c>
      <c r="B13310">
        <v>1016272</v>
      </c>
      <c r="C13310">
        <v>2.9</v>
      </c>
      <c r="D13310">
        <v>2</v>
      </c>
    </row>
    <row r="13311" spans="1:4" x14ac:dyDescent="0.25">
      <c r="A13311" s="1">
        <v>44484</v>
      </c>
      <c r="B13311">
        <v>1016273</v>
      </c>
      <c r="C13311">
        <v>8.9</v>
      </c>
      <c r="D13311">
        <v>4</v>
      </c>
    </row>
    <row r="13312" spans="1:4" x14ac:dyDescent="0.25">
      <c r="A13312" s="1">
        <v>44484</v>
      </c>
      <c r="B13312">
        <v>1016274</v>
      </c>
      <c r="C13312">
        <v>4.0999999999999996</v>
      </c>
      <c r="D13312">
        <v>4</v>
      </c>
    </row>
    <row r="13313" spans="1:4" x14ac:dyDescent="0.25">
      <c r="A13313" s="1">
        <v>44484</v>
      </c>
      <c r="B13313">
        <v>1016275</v>
      </c>
      <c r="C13313">
        <v>3.65</v>
      </c>
      <c r="D13313">
        <v>3</v>
      </c>
    </row>
    <row r="13314" spans="1:4" x14ac:dyDescent="0.25">
      <c r="A13314" s="1">
        <v>44484</v>
      </c>
      <c r="B13314">
        <v>1016276</v>
      </c>
      <c r="C13314">
        <v>4.25</v>
      </c>
      <c r="D13314">
        <v>3</v>
      </c>
    </row>
    <row r="13315" spans="1:4" x14ac:dyDescent="0.25">
      <c r="A13315" s="1">
        <v>44484</v>
      </c>
      <c r="B13315">
        <v>1016277</v>
      </c>
      <c r="C13315">
        <v>8.75</v>
      </c>
      <c r="D13315">
        <v>5</v>
      </c>
    </row>
    <row r="13316" spans="1:4" x14ac:dyDescent="0.25">
      <c r="A13316" s="1">
        <v>44484</v>
      </c>
      <c r="B13316">
        <v>1016278</v>
      </c>
      <c r="C13316">
        <v>6.35</v>
      </c>
      <c r="D13316">
        <v>5</v>
      </c>
    </row>
    <row r="13317" spans="1:4" x14ac:dyDescent="0.25">
      <c r="A13317" s="1">
        <v>44484</v>
      </c>
      <c r="B13317">
        <v>1016279</v>
      </c>
      <c r="C13317">
        <v>5.15</v>
      </c>
      <c r="D13317">
        <v>4</v>
      </c>
    </row>
    <row r="13318" spans="1:4" x14ac:dyDescent="0.25">
      <c r="A13318" s="1">
        <v>44484</v>
      </c>
      <c r="B13318">
        <v>1016280</v>
      </c>
      <c r="C13318">
        <v>5.15</v>
      </c>
      <c r="D13318">
        <v>4</v>
      </c>
    </row>
    <row r="13319" spans="1:4" x14ac:dyDescent="0.25">
      <c r="A13319" s="1">
        <v>44484</v>
      </c>
      <c r="B13319">
        <v>1016281</v>
      </c>
      <c r="C13319">
        <v>3.2</v>
      </c>
      <c r="D13319">
        <v>3</v>
      </c>
    </row>
    <row r="13320" spans="1:4" x14ac:dyDescent="0.25">
      <c r="A13320" s="1">
        <v>44484</v>
      </c>
      <c r="B13320">
        <v>1016282</v>
      </c>
      <c r="C13320">
        <v>12.8</v>
      </c>
      <c r="D13320">
        <v>8</v>
      </c>
    </row>
    <row r="13321" spans="1:4" x14ac:dyDescent="0.25">
      <c r="A13321" s="1">
        <v>44484</v>
      </c>
      <c r="B13321">
        <v>1016283</v>
      </c>
      <c r="C13321">
        <v>4.7</v>
      </c>
      <c r="D13321">
        <v>3</v>
      </c>
    </row>
    <row r="13322" spans="1:4" x14ac:dyDescent="0.25">
      <c r="A13322" s="1">
        <v>44484</v>
      </c>
      <c r="B13322">
        <v>1016284</v>
      </c>
      <c r="C13322">
        <v>6.35</v>
      </c>
      <c r="D13322">
        <v>5</v>
      </c>
    </row>
    <row r="13323" spans="1:4" x14ac:dyDescent="0.25">
      <c r="A13323" s="1">
        <v>44484</v>
      </c>
      <c r="B13323">
        <v>1016285</v>
      </c>
      <c r="C13323">
        <v>3.65</v>
      </c>
      <c r="D13323">
        <v>4</v>
      </c>
    </row>
    <row r="13324" spans="1:4" x14ac:dyDescent="0.25">
      <c r="A13324" s="1">
        <v>44484</v>
      </c>
      <c r="B13324">
        <v>1016286</v>
      </c>
      <c r="C13324">
        <v>3.95</v>
      </c>
      <c r="D13324">
        <v>3</v>
      </c>
    </row>
    <row r="13325" spans="1:4" x14ac:dyDescent="0.25">
      <c r="A13325" s="1">
        <v>44484</v>
      </c>
      <c r="B13325">
        <v>1016287</v>
      </c>
      <c r="C13325">
        <v>2.9</v>
      </c>
      <c r="D13325">
        <v>4</v>
      </c>
    </row>
    <row r="13326" spans="1:4" x14ac:dyDescent="0.25">
      <c r="A13326" s="1">
        <v>44484</v>
      </c>
      <c r="B13326">
        <v>1016288</v>
      </c>
      <c r="C13326">
        <v>4.0999999999999996</v>
      </c>
      <c r="D13326">
        <v>4</v>
      </c>
    </row>
    <row r="13327" spans="1:4" x14ac:dyDescent="0.25">
      <c r="A13327" s="1">
        <v>44484</v>
      </c>
      <c r="B13327">
        <v>1016289</v>
      </c>
      <c r="C13327">
        <v>4.4000000000000004</v>
      </c>
      <c r="D13327">
        <v>3</v>
      </c>
    </row>
    <row r="13328" spans="1:4" x14ac:dyDescent="0.25">
      <c r="A13328" s="1">
        <v>44484</v>
      </c>
      <c r="B13328">
        <v>1016290</v>
      </c>
      <c r="C13328">
        <v>3.2</v>
      </c>
      <c r="D13328">
        <v>3</v>
      </c>
    </row>
    <row r="13329" spans="1:4" x14ac:dyDescent="0.25">
      <c r="A13329" s="1">
        <v>44484</v>
      </c>
      <c r="B13329">
        <v>1016291</v>
      </c>
      <c r="C13329">
        <v>3.2</v>
      </c>
      <c r="D13329">
        <v>2</v>
      </c>
    </row>
    <row r="13330" spans="1:4" x14ac:dyDescent="0.25">
      <c r="A13330" s="1">
        <v>44484</v>
      </c>
      <c r="B13330">
        <v>1016292</v>
      </c>
      <c r="C13330">
        <v>4.4000000000000004</v>
      </c>
      <c r="D13330">
        <v>3</v>
      </c>
    </row>
    <row r="13331" spans="1:4" x14ac:dyDescent="0.25">
      <c r="A13331" s="1">
        <v>44484</v>
      </c>
      <c r="B13331">
        <v>1016293</v>
      </c>
      <c r="C13331">
        <v>4.8499999999999996</v>
      </c>
      <c r="D13331">
        <v>4</v>
      </c>
    </row>
    <row r="13332" spans="1:4" x14ac:dyDescent="0.25">
      <c r="A13332" s="1">
        <v>44484</v>
      </c>
      <c r="B13332">
        <v>1016294</v>
      </c>
      <c r="C13332">
        <v>3.5</v>
      </c>
      <c r="D13332">
        <v>5</v>
      </c>
    </row>
    <row r="13333" spans="1:4" x14ac:dyDescent="0.25">
      <c r="A13333" s="1">
        <v>44484</v>
      </c>
      <c r="B13333">
        <v>1016295</v>
      </c>
      <c r="C13333">
        <v>4.25</v>
      </c>
      <c r="D13333">
        <v>4</v>
      </c>
    </row>
    <row r="13334" spans="1:4" x14ac:dyDescent="0.25">
      <c r="A13334" s="1">
        <v>44484</v>
      </c>
      <c r="B13334">
        <v>1016296</v>
      </c>
      <c r="C13334">
        <v>4.25</v>
      </c>
      <c r="D13334">
        <v>4</v>
      </c>
    </row>
    <row r="13335" spans="1:4" x14ac:dyDescent="0.25">
      <c r="A13335" s="1">
        <v>44484</v>
      </c>
      <c r="B13335">
        <v>1016297</v>
      </c>
      <c r="C13335">
        <v>5.15</v>
      </c>
      <c r="D13335">
        <v>4</v>
      </c>
    </row>
    <row r="13336" spans="1:4" x14ac:dyDescent="0.25">
      <c r="A13336" s="1">
        <v>44484</v>
      </c>
      <c r="B13336">
        <v>1016298</v>
      </c>
      <c r="C13336">
        <v>6.8</v>
      </c>
      <c r="D13336">
        <v>4</v>
      </c>
    </row>
    <row r="13337" spans="1:4" x14ac:dyDescent="0.25">
      <c r="A13337" s="1">
        <v>44484</v>
      </c>
      <c r="B13337">
        <v>1016299</v>
      </c>
      <c r="C13337">
        <v>15.65</v>
      </c>
      <c r="D13337">
        <v>4</v>
      </c>
    </row>
    <row r="13338" spans="1:4" x14ac:dyDescent="0.25">
      <c r="A13338" s="1">
        <v>44484</v>
      </c>
      <c r="B13338">
        <v>1016300</v>
      </c>
      <c r="C13338">
        <v>3.8</v>
      </c>
      <c r="D13338">
        <v>2</v>
      </c>
    </row>
    <row r="13339" spans="1:4" x14ac:dyDescent="0.25">
      <c r="A13339" s="1">
        <v>44484</v>
      </c>
      <c r="B13339">
        <v>1016301</v>
      </c>
      <c r="C13339">
        <v>3.2</v>
      </c>
      <c r="D13339">
        <v>3</v>
      </c>
    </row>
    <row r="13340" spans="1:4" x14ac:dyDescent="0.25">
      <c r="A13340" s="1">
        <v>44484</v>
      </c>
      <c r="B13340">
        <v>1016302</v>
      </c>
      <c r="C13340">
        <v>3.05</v>
      </c>
      <c r="D13340">
        <v>2</v>
      </c>
    </row>
    <row r="13341" spans="1:4" x14ac:dyDescent="0.25">
      <c r="A13341" s="1">
        <v>44484</v>
      </c>
      <c r="B13341">
        <v>1016303</v>
      </c>
      <c r="C13341">
        <v>7.4</v>
      </c>
      <c r="D13341">
        <v>5</v>
      </c>
    </row>
    <row r="13342" spans="1:4" x14ac:dyDescent="0.25">
      <c r="A13342" s="1">
        <v>44484</v>
      </c>
      <c r="B13342">
        <v>1016304</v>
      </c>
      <c r="C13342">
        <v>5</v>
      </c>
      <c r="D13342">
        <v>4</v>
      </c>
    </row>
    <row r="13343" spans="1:4" x14ac:dyDescent="0.25">
      <c r="A13343" s="1">
        <v>44484</v>
      </c>
      <c r="B13343">
        <v>1016305</v>
      </c>
      <c r="C13343">
        <v>4.4000000000000004</v>
      </c>
      <c r="D13343">
        <v>3</v>
      </c>
    </row>
    <row r="13344" spans="1:4" x14ac:dyDescent="0.25">
      <c r="A13344" s="1">
        <v>44484</v>
      </c>
      <c r="B13344">
        <v>1016306</v>
      </c>
      <c r="C13344">
        <v>6.95</v>
      </c>
      <c r="D13344">
        <v>2</v>
      </c>
    </row>
    <row r="13345" spans="1:4" x14ac:dyDescent="0.25">
      <c r="A13345" s="1">
        <v>44484</v>
      </c>
      <c r="B13345">
        <v>1016307</v>
      </c>
      <c r="C13345">
        <v>8.4499999999999993</v>
      </c>
      <c r="D13345">
        <v>4</v>
      </c>
    </row>
    <row r="13346" spans="1:4" x14ac:dyDescent="0.25">
      <c r="A13346" s="1">
        <v>44484</v>
      </c>
      <c r="B13346">
        <v>1016308</v>
      </c>
      <c r="C13346">
        <v>6.8</v>
      </c>
      <c r="D13346">
        <v>4</v>
      </c>
    </row>
    <row r="13347" spans="1:4" x14ac:dyDescent="0.25">
      <c r="A13347" s="1">
        <v>44484</v>
      </c>
      <c r="B13347">
        <v>1016309</v>
      </c>
      <c r="C13347">
        <v>2.9</v>
      </c>
      <c r="D13347">
        <v>2</v>
      </c>
    </row>
    <row r="13348" spans="1:4" x14ac:dyDescent="0.25">
      <c r="A13348" s="1">
        <v>44484</v>
      </c>
      <c r="B13348">
        <v>1016310</v>
      </c>
      <c r="C13348">
        <v>3.05</v>
      </c>
      <c r="D13348">
        <v>3</v>
      </c>
    </row>
    <row r="13349" spans="1:4" x14ac:dyDescent="0.25">
      <c r="A13349" s="1">
        <v>44484</v>
      </c>
      <c r="B13349">
        <v>1016311</v>
      </c>
      <c r="C13349">
        <v>9.1999999999999993</v>
      </c>
      <c r="D13349">
        <v>6</v>
      </c>
    </row>
    <row r="13350" spans="1:4" x14ac:dyDescent="0.25">
      <c r="A13350" s="1">
        <v>44484</v>
      </c>
      <c r="B13350">
        <v>1016312</v>
      </c>
      <c r="C13350">
        <v>3.95</v>
      </c>
      <c r="D13350">
        <v>3</v>
      </c>
    </row>
    <row r="13351" spans="1:4" x14ac:dyDescent="0.25">
      <c r="A13351" s="1">
        <v>44484</v>
      </c>
      <c r="B13351">
        <v>1016313</v>
      </c>
      <c r="C13351">
        <v>5.9</v>
      </c>
      <c r="D13351">
        <v>4</v>
      </c>
    </row>
    <row r="13352" spans="1:4" x14ac:dyDescent="0.25">
      <c r="A13352" s="1">
        <v>44484</v>
      </c>
      <c r="B13352">
        <v>1016314</v>
      </c>
      <c r="C13352">
        <v>6.05</v>
      </c>
      <c r="D13352">
        <v>5</v>
      </c>
    </row>
    <row r="13353" spans="1:4" x14ac:dyDescent="0.25">
      <c r="A13353" s="1">
        <v>44484</v>
      </c>
      <c r="B13353">
        <v>1016315</v>
      </c>
      <c r="C13353">
        <v>6.35</v>
      </c>
      <c r="D13353">
        <v>5</v>
      </c>
    </row>
    <row r="13354" spans="1:4" x14ac:dyDescent="0.25">
      <c r="A13354" s="1">
        <v>44484</v>
      </c>
      <c r="B13354">
        <v>1016316</v>
      </c>
      <c r="C13354">
        <v>5.45</v>
      </c>
      <c r="D13354">
        <v>4</v>
      </c>
    </row>
    <row r="13355" spans="1:4" x14ac:dyDescent="0.25">
      <c r="A13355" s="1">
        <v>44484</v>
      </c>
      <c r="B13355">
        <v>1016317</v>
      </c>
      <c r="C13355">
        <v>3.65</v>
      </c>
      <c r="D13355">
        <v>2</v>
      </c>
    </row>
    <row r="13356" spans="1:4" x14ac:dyDescent="0.25">
      <c r="A13356" s="1">
        <v>44484</v>
      </c>
      <c r="B13356">
        <v>1016318</v>
      </c>
      <c r="C13356">
        <v>4.25</v>
      </c>
      <c r="D13356">
        <v>4</v>
      </c>
    </row>
    <row r="13357" spans="1:4" x14ac:dyDescent="0.25">
      <c r="A13357" s="1">
        <v>44484</v>
      </c>
      <c r="B13357">
        <v>1016319</v>
      </c>
      <c r="C13357">
        <v>7.55</v>
      </c>
      <c r="D13357">
        <v>4</v>
      </c>
    </row>
    <row r="13358" spans="1:4" x14ac:dyDescent="0.25">
      <c r="A13358" s="1">
        <v>44484</v>
      </c>
      <c r="B13358">
        <v>1016320</v>
      </c>
      <c r="C13358">
        <v>4.55</v>
      </c>
      <c r="D13358">
        <v>4</v>
      </c>
    </row>
    <row r="13359" spans="1:4" x14ac:dyDescent="0.25">
      <c r="A13359" s="1">
        <v>44484</v>
      </c>
      <c r="B13359">
        <v>1016321</v>
      </c>
      <c r="C13359">
        <v>10.4</v>
      </c>
      <c r="D13359">
        <v>4</v>
      </c>
    </row>
    <row r="13360" spans="1:4" x14ac:dyDescent="0.25">
      <c r="A13360" s="1">
        <v>44484</v>
      </c>
      <c r="B13360">
        <v>1016322</v>
      </c>
      <c r="C13360">
        <v>3.2</v>
      </c>
      <c r="D13360">
        <v>3</v>
      </c>
    </row>
    <row r="13361" spans="1:4" x14ac:dyDescent="0.25">
      <c r="A13361" s="1">
        <v>44484</v>
      </c>
      <c r="B13361">
        <v>1016323</v>
      </c>
      <c r="C13361">
        <v>3.2</v>
      </c>
      <c r="D13361">
        <v>3</v>
      </c>
    </row>
    <row r="13362" spans="1:4" x14ac:dyDescent="0.25">
      <c r="A13362" s="1">
        <v>44484</v>
      </c>
      <c r="B13362">
        <v>1016324</v>
      </c>
      <c r="C13362">
        <v>4.4000000000000004</v>
      </c>
      <c r="D13362">
        <v>4</v>
      </c>
    </row>
    <row r="13363" spans="1:4" x14ac:dyDescent="0.25">
      <c r="A13363" s="1">
        <v>44484</v>
      </c>
      <c r="B13363">
        <v>1016325</v>
      </c>
      <c r="C13363">
        <v>3.5</v>
      </c>
      <c r="D13363">
        <v>3</v>
      </c>
    </row>
    <row r="13364" spans="1:4" x14ac:dyDescent="0.25">
      <c r="A13364" s="1"/>
    </row>
    <row r="13365" spans="1:4" x14ac:dyDescent="0.25">
      <c r="A13365" s="1"/>
    </row>
    <row r="13366" spans="1:4" x14ac:dyDescent="0.25">
      <c r="A13366" s="1"/>
    </row>
    <row r="13367" spans="1:4" x14ac:dyDescent="0.25">
      <c r="A13367" s="1"/>
    </row>
    <row r="13368" spans="1:4" x14ac:dyDescent="0.25">
      <c r="A13368" s="1"/>
    </row>
    <row r="13369" spans="1:4" x14ac:dyDescent="0.25">
      <c r="A13369" s="1"/>
    </row>
    <row r="13370" spans="1:4" x14ac:dyDescent="0.25">
      <c r="A13370" s="1"/>
    </row>
    <row r="13371" spans="1:4" x14ac:dyDescent="0.25">
      <c r="A13371" s="1"/>
    </row>
    <row r="13372" spans="1:4" x14ac:dyDescent="0.25">
      <c r="A13372" s="1"/>
    </row>
    <row r="13373" spans="1:4" x14ac:dyDescent="0.25">
      <c r="A13373" s="1"/>
    </row>
    <row r="13374" spans="1:4" x14ac:dyDescent="0.25">
      <c r="A13374" s="1"/>
    </row>
    <row r="13375" spans="1:4" x14ac:dyDescent="0.25">
      <c r="A13375" s="1"/>
    </row>
    <row r="13376" spans="1:4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016FB-DCBC-4412-BBAA-5149290F604F}">
  <dimension ref="A3:H128"/>
  <sheetViews>
    <sheetView workbookViewId="0">
      <selection activeCell="H4" sqref="H4"/>
    </sheetView>
  </sheetViews>
  <sheetFormatPr defaultRowHeight="15" x14ac:dyDescent="0.25"/>
  <cols>
    <col min="1" max="1" width="34.7109375" bestFit="1" customWidth="1"/>
    <col min="2" max="2" width="14.28515625" bestFit="1" customWidth="1"/>
    <col min="3" max="3" width="14.140625" bestFit="1" customWidth="1"/>
    <col min="4" max="4" width="20" bestFit="1" customWidth="1"/>
    <col min="5" max="5" width="15.5703125" bestFit="1" customWidth="1"/>
    <col min="6" max="6" width="10.5703125" bestFit="1" customWidth="1"/>
    <col min="7" max="7" width="18" bestFit="1" customWidth="1"/>
    <col min="8" max="8" width="18" style="14" bestFit="1" customWidth="1"/>
    <col min="9" max="687" width="8" bestFit="1" customWidth="1"/>
    <col min="688" max="688" width="11.28515625" bestFit="1" customWidth="1"/>
  </cols>
  <sheetData>
    <row r="3" spans="1:8" x14ac:dyDescent="0.25">
      <c r="A3" s="9" t="s">
        <v>735</v>
      </c>
      <c r="B3" t="s">
        <v>738</v>
      </c>
      <c r="C3" t="s">
        <v>742</v>
      </c>
      <c r="D3" t="s">
        <v>741</v>
      </c>
      <c r="E3" t="s">
        <v>740</v>
      </c>
      <c r="F3" t="s">
        <v>739</v>
      </c>
      <c r="G3" t="s">
        <v>737</v>
      </c>
      <c r="H3" s="13" t="s">
        <v>734</v>
      </c>
    </row>
    <row r="4" spans="1:8" x14ac:dyDescent="0.25">
      <c r="A4" s="2">
        <v>0</v>
      </c>
      <c r="B4">
        <v>2</v>
      </c>
      <c r="C4" s="6">
        <v>-53.22</v>
      </c>
      <c r="D4" s="5">
        <v>2.2782345323035973E-4</v>
      </c>
      <c r="E4">
        <v>10.97</v>
      </c>
      <c r="F4">
        <v>7</v>
      </c>
      <c r="G4" s="5">
        <v>3.7778617302606723E-4</v>
      </c>
      <c r="H4" s="11">
        <f>C4/E4</f>
        <v>-4.8514129443938012</v>
      </c>
    </row>
    <row r="5" spans="1:8" x14ac:dyDescent="0.25">
      <c r="A5" s="10">
        <v>0</v>
      </c>
      <c r="B5">
        <v>2</v>
      </c>
      <c r="C5" s="6">
        <v>-53.22</v>
      </c>
      <c r="D5" s="5">
        <v>2.2782345323035973E-4</v>
      </c>
      <c r="E5">
        <v>10.97</v>
      </c>
      <c r="F5">
        <v>7</v>
      </c>
      <c r="G5" s="5">
        <v>3.7778617302606723E-4</v>
      </c>
      <c r="H5" s="11">
        <f t="shared" ref="H5:H68" si="0">C5/E5</f>
        <v>-4.8514129443938012</v>
      </c>
    </row>
    <row r="6" spans="1:8" x14ac:dyDescent="0.25">
      <c r="A6" s="2" t="s">
        <v>362</v>
      </c>
      <c r="B6">
        <v>525</v>
      </c>
      <c r="C6" s="6">
        <v>-55161.470000000016</v>
      </c>
      <c r="D6" s="5">
        <v>9.1676406794248544E-2</v>
      </c>
      <c r="E6">
        <v>4414.340000000002</v>
      </c>
      <c r="F6">
        <v>822</v>
      </c>
      <c r="G6" s="5">
        <v>9.916887041934265E-2</v>
      </c>
      <c r="H6" s="11">
        <f t="shared" si="0"/>
        <v>-12.495972217817384</v>
      </c>
    </row>
    <row r="7" spans="1:8" x14ac:dyDescent="0.25">
      <c r="A7" s="10" t="s">
        <v>579</v>
      </c>
      <c r="B7">
        <v>1</v>
      </c>
      <c r="C7" s="6">
        <v>-10.68</v>
      </c>
      <c r="D7" s="5">
        <v>1.3582182170706952E-4</v>
      </c>
      <c r="E7">
        <v>6.54</v>
      </c>
      <c r="F7">
        <v>1</v>
      </c>
      <c r="G7" s="5">
        <v>1.8889308651303362E-4</v>
      </c>
      <c r="H7" s="11">
        <f t="shared" si="0"/>
        <v>-1.6330275229357798</v>
      </c>
    </row>
    <row r="8" spans="1:8" x14ac:dyDescent="0.25">
      <c r="A8" s="10" t="s">
        <v>400</v>
      </c>
      <c r="B8">
        <v>2</v>
      </c>
      <c r="C8" s="6">
        <v>-170.51999999999998</v>
      </c>
      <c r="D8" s="5">
        <v>1.2834539115438677E-4</v>
      </c>
      <c r="E8">
        <v>6.18</v>
      </c>
      <c r="F8">
        <v>2</v>
      </c>
      <c r="G8" s="5">
        <v>3.7778617302606723E-4</v>
      </c>
      <c r="H8" s="11">
        <f t="shared" si="0"/>
        <v>-27.592233009708735</v>
      </c>
    </row>
    <row r="9" spans="1:8" x14ac:dyDescent="0.25">
      <c r="A9" s="10" t="s">
        <v>421</v>
      </c>
      <c r="B9">
        <v>8</v>
      </c>
      <c r="C9" s="6">
        <v>-470.58000000000004</v>
      </c>
      <c r="D9" s="5">
        <v>4.9801334625925483E-4</v>
      </c>
      <c r="E9">
        <v>23.979999999999997</v>
      </c>
      <c r="F9">
        <v>8</v>
      </c>
      <c r="G9" s="5">
        <v>1.5111446921042689E-3</v>
      </c>
      <c r="H9" s="11">
        <f t="shared" si="0"/>
        <v>-19.62385321100918</v>
      </c>
    </row>
    <row r="10" spans="1:8" x14ac:dyDescent="0.25">
      <c r="A10" s="10" t="s">
        <v>479</v>
      </c>
      <c r="B10">
        <v>19</v>
      </c>
      <c r="C10" s="6">
        <v>-1342.6899999999998</v>
      </c>
      <c r="D10" s="5">
        <v>1.3376580330508175E-3</v>
      </c>
      <c r="E10">
        <v>64.41</v>
      </c>
      <c r="F10">
        <v>27</v>
      </c>
      <c r="G10" s="5">
        <v>3.5889686437476386E-3</v>
      </c>
      <c r="H10" s="11">
        <f t="shared" si="0"/>
        <v>-20.845986648036018</v>
      </c>
    </row>
    <row r="11" spans="1:8" x14ac:dyDescent="0.25">
      <c r="A11" s="10" t="s">
        <v>547</v>
      </c>
      <c r="B11">
        <v>29</v>
      </c>
      <c r="C11" s="6">
        <v>-2018.6199999999992</v>
      </c>
      <c r="D11" s="5">
        <v>2.7700175197689493E-3</v>
      </c>
      <c r="E11">
        <v>133.37999999999997</v>
      </c>
      <c r="F11">
        <v>32</v>
      </c>
      <c r="G11" s="5">
        <v>5.477899508877975E-3</v>
      </c>
      <c r="H11" s="11">
        <f t="shared" si="0"/>
        <v>-15.134352976458237</v>
      </c>
    </row>
    <row r="12" spans="1:8" x14ac:dyDescent="0.25">
      <c r="A12" s="10" t="s">
        <v>658</v>
      </c>
      <c r="B12">
        <v>18</v>
      </c>
      <c r="C12" s="6">
        <v>-1520.8700000000001</v>
      </c>
      <c r="D12" s="5">
        <v>1.2591555122476487E-3</v>
      </c>
      <c r="E12">
        <v>60.629999999999988</v>
      </c>
      <c r="F12">
        <v>24</v>
      </c>
      <c r="G12" s="5">
        <v>3.400075557234605E-3</v>
      </c>
      <c r="H12" s="11">
        <f t="shared" si="0"/>
        <v>-25.084446643575795</v>
      </c>
    </row>
    <row r="13" spans="1:8" x14ac:dyDescent="0.25">
      <c r="A13" s="10" t="s">
        <v>679</v>
      </c>
      <c r="B13">
        <v>16</v>
      </c>
      <c r="C13" s="6">
        <v>-1125.75</v>
      </c>
      <c r="D13" s="5">
        <v>1.6776279445714184E-3</v>
      </c>
      <c r="E13">
        <v>80.78</v>
      </c>
      <c r="F13">
        <v>17</v>
      </c>
      <c r="G13" s="5">
        <v>3.0222893842085379E-3</v>
      </c>
      <c r="H13" s="11">
        <f t="shared" si="0"/>
        <v>-13.935999009655855</v>
      </c>
    </row>
    <row r="14" spans="1:8" x14ac:dyDescent="0.25">
      <c r="A14" s="10" t="s">
        <v>391</v>
      </c>
      <c r="B14">
        <v>34</v>
      </c>
      <c r="C14" s="6">
        <v>-7808.32</v>
      </c>
      <c r="D14" s="5">
        <v>2.8751029047594353E-2</v>
      </c>
      <c r="E14">
        <v>1384.4000000000003</v>
      </c>
      <c r="F14">
        <v>116</v>
      </c>
      <c r="G14" s="5">
        <v>6.4223649414431429E-3</v>
      </c>
      <c r="H14" s="11">
        <f t="shared" si="0"/>
        <v>-5.6402195897139542</v>
      </c>
    </row>
    <row r="15" spans="1:8" x14ac:dyDescent="0.25">
      <c r="A15" s="10" t="s">
        <v>622</v>
      </c>
      <c r="B15">
        <v>132</v>
      </c>
      <c r="C15" s="6">
        <v>-10158.069999999996</v>
      </c>
      <c r="D15" s="5">
        <v>8.9962227411419463E-3</v>
      </c>
      <c r="E15">
        <v>433.17999999999972</v>
      </c>
      <c r="F15">
        <v>165</v>
      </c>
      <c r="G15" s="5">
        <v>2.4933887419720437E-2</v>
      </c>
      <c r="H15" s="11">
        <f t="shared" si="0"/>
        <v>-23.449997691490839</v>
      </c>
    </row>
    <row r="16" spans="1:8" x14ac:dyDescent="0.25">
      <c r="A16" s="10" t="s">
        <v>630</v>
      </c>
      <c r="B16">
        <v>58</v>
      </c>
      <c r="C16" s="6">
        <v>-6177.8500000000013</v>
      </c>
      <c r="D16" s="5">
        <v>4.4430765345581718E-3</v>
      </c>
      <c r="E16">
        <v>213.93999999999994</v>
      </c>
      <c r="F16">
        <v>96</v>
      </c>
      <c r="G16" s="5">
        <v>1.095579901775595E-2</v>
      </c>
      <c r="H16" s="11">
        <f t="shared" si="0"/>
        <v>-28.876554174067511</v>
      </c>
    </row>
    <row r="17" spans="1:8" x14ac:dyDescent="0.25">
      <c r="A17" s="10" t="s">
        <v>604</v>
      </c>
      <c r="B17">
        <v>125</v>
      </c>
      <c r="C17" s="6">
        <v>-12754.82</v>
      </c>
      <c r="D17" s="5">
        <v>7.1219231373096849E-3</v>
      </c>
      <c r="E17">
        <v>342.92999999999995</v>
      </c>
      <c r="F17">
        <v>193</v>
      </c>
      <c r="G17" s="5">
        <v>2.3611635814129204E-2</v>
      </c>
      <c r="H17" s="11">
        <f t="shared" si="0"/>
        <v>-37.193654681713475</v>
      </c>
    </row>
    <row r="18" spans="1:8" x14ac:dyDescent="0.25">
      <c r="A18" s="10" t="s">
        <v>643</v>
      </c>
      <c r="B18">
        <v>53</v>
      </c>
      <c r="C18" s="6">
        <v>-4798.49</v>
      </c>
      <c r="D18" s="5">
        <v>2.5930753300221249E-3</v>
      </c>
      <c r="E18">
        <v>124.85999999999999</v>
      </c>
      <c r="F18">
        <v>65</v>
      </c>
      <c r="G18" s="5">
        <v>1.0011333585190782E-2</v>
      </c>
      <c r="H18" s="11">
        <f t="shared" si="0"/>
        <v>-38.430962678199585</v>
      </c>
    </row>
    <row r="19" spans="1:8" x14ac:dyDescent="0.25">
      <c r="A19" s="10" t="s">
        <v>688</v>
      </c>
      <c r="B19">
        <v>11</v>
      </c>
      <c r="C19" s="6">
        <v>-3559.4100000000008</v>
      </c>
      <c r="D19" s="5">
        <v>1.431840290151974E-2</v>
      </c>
      <c r="E19">
        <v>689.45000000000016</v>
      </c>
      <c r="F19">
        <v>31</v>
      </c>
      <c r="G19" s="5">
        <v>2.0778239516433699E-3</v>
      </c>
      <c r="H19" s="11">
        <f t="shared" si="0"/>
        <v>-5.1626803974182316</v>
      </c>
    </row>
    <row r="20" spans="1:8" x14ac:dyDescent="0.25">
      <c r="A20" s="10" t="s">
        <v>665</v>
      </c>
      <c r="B20">
        <v>13</v>
      </c>
      <c r="C20" s="6">
        <v>-2931.86</v>
      </c>
      <c r="D20" s="5">
        <v>1.7372940139543554E-2</v>
      </c>
      <c r="E20">
        <v>836.52999999999986</v>
      </c>
      <c r="F20">
        <v>39</v>
      </c>
      <c r="G20" s="5">
        <v>2.4556101246694371E-3</v>
      </c>
      <c r="H20" s="11">
        <f t="shared" si="0"/>
        <v>-3.5047876346335465</v>
      </c>
    </row>
    <row r="21" spans="1:8" x14ac:dyDescent="0.25">
      <c r="A21" s="10" t="s">
        <v>363</v>
      </c>
      <c r="B21">
        <v>6</v>
      </c>
      <c r="C21" s="6">
        <v>-312.94</v>
      </c>
      <c r="D21" s="5">
        <v>2.7309739379938295E-4</v>
      </c>
      <c r="E21">
        <v>13.150000000000002</v>
      </c>
      <c r="F21">
        <v>6</v>
      </c>
      <c r="G21" s="5">
        <v>1.1333585190782018E-3</v>
      </c>
      <c r="H21" s="11">
        <f t="shared" si="0"/>
        <v>-23.797718631178704</v>
      </c>
    </row>
    <row r="22" spans="1:8" x14ac:dyDescent="0.25">
      <c r="A22" s="2" t="s">
        <v>118</v>
      </c>
      <c r="B22">
        <v>977</v>
      </c>
      <c r="C22" s="6">
        <v>-95959.590000000026</v>
      </c>
      <c r="D22" s="5">
        <v>0.16437347927325902</v>
      </c>
      <c r="E22">
        <v>7914.8000000000011</v>
      </c>
      <c r="F22">
        <v>1582</v>
      </c>
      <c r="G22" s="5">
        <v>0.18454854552323385</v>
      </c>
      <c r="H22" s="11">
        <f t="shared" si="0"/>
        <v>-12.124070096528024</v>
      </c>
    </row>
    <row r="23" spans="1:8" x14ac:dyDescent="0.25">
      <c r="A23" s="10" t="s">
        <v>533</v>
      </c>
      <c r="B23">
        <v>7</v>
      </c>
      <c r="C23" s="6">
        <v>-158.05000000000001</v>
      </c>
      <c r="D23" s="5">
        <v>5.8046176096522833E-4</v>
      </c>
      <c r="E23">
        <v>27.950000000000003</v>
      </c>
      <c r="F23">
        <v>7</v>
      </c>
      <c r="G23" s="5">
        <v>1.3222516055912353E-3</v>
      </c>
      <c r="H23" s="11">
        <f t="shared" si="0"/>
        <v>-5.6547406082289804</v>
      </c>
    </row>
    <row r="24" spans="1:8" x14ac:dyDescent="0.25">
      <c r="A24" s="10" t="s">
        <v>263</v>
      </c>
      <c r="B24">
        <v>163</v>
      </c>
      <c r="C24" s="6">
        <v>-11582.999999999991</v>
      </c>
      <c r="D24" s="5">
        <v>2.677268245190392E-2</v>
      </c>
      <c r="E24">
        <v>1289.1400000000003</v>
      </c>
      <c r="F24">
        <v>223</v>
      </c>
      <c r="G24" s="5">
        <v>3.078957310162448E-2</v>
      </c>
      <c r="H24" s="11">
        <f t="shared" si="0"/>
        <v>-8.9850598073133927</v>
      </c>
    </row>
    <row r="25" spans="1:8" x14ac:dyDescent="0.25">
      <c r="A25" s="10" t="s">
        <v>154</v>
      </c>
      <c r="B25">
        <v>4</v>
      </c>
      <c r="C25" s="6">
        <v>-237.64999999999998</v>
      </c>
      <c r="D25" s="5">
        <v>4.9739031037986461E-4</v>
      </c>
      <c r="E25">
        <v>23.95</v>
      </c>
      <c r="F25">
        <v>4</v>
      </c>
      <c r="G25" s="5">
        <v>7.5557234605213447E-4</v>
      </c>
      <c r="H25" s="11">
        <f t="shared" si="0"/>
        <v>-9.9227557411273484</v>
      </c>
    </row>
    <row r="26" spans="1:8" x14ac:dyDescent="0.25">
      <c r="A26" s="10" t="s">
        <v>119</v>
      </c>
      <c r="B26">
        <v>306</v>
      </c>
      <c r="C26" s="6">
        <v>-38190.800000000003</v>
      </c>
      <c r="D26" s="5">
        <v>4.2957700848076832E-2</v>
      </c>
      <c r="E26">
        <v>2068.470000000003</v>
      </c>
      <c r="F26">
        <v>588</v>
      </c>
      <c r="G26" s="5">
        <v>5.7801284472988289E-2</v>
      </c>
      <c r="H26" s="11">
        <f t="shared" si="0"/>
        <v>-18.463308629083308</v>
      </c>
    </row>
    <row r="27" spans="1:8" x14ac:dyDescent="0.25">
      <c r="A27" s="10" t="s">
        <v>680</v>
      </c>
      <c r="B27">
        <v>150</v>
      </c>
      <c r="C27" s="6">
        <v>-24004.440000000006</v>
      </c>
      <c r="D27" s="5">
        <v>2.8999205006218116E-2</v>
      </c>
      <c r="E27">
        <v>1396.3499999999997</v>
      </c>
      <c r="F27">
        <v>331</v>
      </c>
      <c r="G27" s="5">
        <v>2.8333962976955042E-2</v>
      </c>
      <c r="H27" s="11">
        <f t="shared" si="0"/>
        <v>-17.190847566870779</v>
      </c>
    </row>
    <row r="28" spans="1:8" x14ac:dyDescent="0.25">
      <c r="A28" s="10" t="s">
        <v>158</v>
      </c>
      <c r="B28">
        <v>62</v>
      </c>
      <c r="C28" s="6">
        <v>-2770.8000000000006</v>
      </c>
      <c r="D28" s="5">
        <v>8.4118150862739233E-3</v>
      </c>
      <c r="E28">
        <v>405.04000000000019</v>
      </c>
      <c r="F28">
        <v>75</v>
      </c>
      <c r="G28" s="5">
        <v>1.1711371363808084E-2</v>
      </c>
      <c r="H28" s="11">
        <f t="shared" si="0"/>
        <v>-6.8408058463361625</v>
      </c>
    </row>
    <row r="29" spans="1:8" x14ac:dyDescent="0.25">
      <c r="A29" s="10" t="s">
        <v>359</v>
      </c>
      <c r="B29">
        <v>15</v>
      </c>
      <c r="C29" s="6">
        <v>-1981.44</v>
      </c>
      <c r="D29" s="5">
        <v>2.949451853033335E-3</v>
      </c>
      <c r="E29">
        <v>142.01999999999998</v>
      </c>
      <c r="F29">
        <v>27</v>
      </c>
      <c r="G29" s="5">
        <v>2.8333962976955043E-3</v>
      </c>
      <c r="H29" s="11">
        <f t="shared" si="0"/>
        <v>-13.951837769328266</v>
      </c>
    </row>
    <row r="30" spans="1:8" x14ac:dyDescent="0.25">
      <c r="A30" s="10" t="s">
        <v>350</v>
      </c>
      <c r="B30">
        <v>139</v>
      </c>
      <c r="C30" s="6">
        <v>-8547.4199999999964</v>
      </c>
      <c r="D30" s="5">
        <v>2.5291933845219793E-2</v>
      </c>
      <c r="E30">
        <v>1217.8399999999992</v>
      </c>
      <c r="F30">
        <v>176</v>
      </c>
      <c r="G30" s="5">
        <v>2.6256139025311674E-2</v>
      </c>
      <c r="H30" s="11">
        <f t="shared" si="0"/>
        <v>-7.0185081784142431</v>
      </c>
    </row>
    <row r="31" spans="1:8" x14ac:dyDescent="0.25">
      <c r="A31" s="10" t="s">
        <v>278</v>
      </c>
      <c r="B31">
        <v>38</v>
      </c>
      <c r="C31" s="6">
        <v>-3008.2900000000004</v>
      </c>
      <c r="D31" s="5">
        <v>7.4600239411921161E-3</v>
      </c>
      <c r="E31">
        <v>359.21</v>
      </c>
      <c r="F31">
        <v>46</v>
      </c>
      <c r="G31" s="5">
        <v>7.1779372874952773E-3</v>
      </c>
      <c r="H31" s="11">
        <f t="shared" si="0"/>
        <v>-8.3747390106066106</v>
      </c>
    </row>
    <row r="32" spans="1:8" x14ac:dyDescent="0.25">
      <c r="A32" s="10" t="s">
        <v>314</v>
      </c>
      <c r="B32">
        <v>86</v>
      </c>
      <c r="C32" s="6">
        <v>-5108.9200000000019</v>
      </c>
      <c r="D32" s="5">
        <v>1.8638326010585106E-2</v>
      </c>
      <c r="E32">
        <v>897.45999999999992</v>
      </c>
      <c r="F32">
        <v>97</v>
      </c>
      <c r="G32" s="5">
        <v>1.6244805440120892E-2</v>
      </c>
      <c r="H32" s="11">
        <f t="shared" si="0"/>
        <v>-5.6926436832839373</v>
      </c>
    </row>
    <row r="33" spans="1:8" x14ac:dyDescent="0.25">
      <c r="A33" s="10" t="s">
        <v>191</v>
      </c>
      <c r="B33">
        <v>6</v>
      </c>
      <c r="C33" s="6">
        <v>-330.78</v>
      </c>
      <c r="D33" s="5">
        <v>1.4157451966010592E-3</v>
      </c>
      <c r="E33">
        <v>68.169999999999987</v>
      </c>
      <c r="F33">
        <v>7</v>
      </c>
      <c r="G33" s="5">
        <v>1.1333585190782018E-3</v>
      </c>
      <c r="H33" s="11">
        <f t="shared" si="0"/>
        <v>-4.8522810620507562</v>
      </c>
    </row>
    <row r="34" spans="1:8" x14ac:dyDescent="0.25">
      <c r="A34" s="10" t="s">
        <v>276</v>
      </c>
      <c r="B34">
        <v>1</v>
      </c>
      <c r="C34" s="6">
        <v>-38</v>
      </c>
      <c r="D34" s="5">
        <v>3.9874296280974534E-4</v>
      </c>
      <c r="E34">
        <v>19.2</v>
      </c>
      <c r="F34">
        <v>1</v>
      </c>
      <c r="G34" s="5">
        <v>1.8889308651303362E-4</v>
      </c>
      <c r="H34" s="11">
        <f t="shared" si="0"/>
        <v>-1.9791666666666667</v>
      </c>
    </row>
    <row r="35" spans="1:8" x14ac:dyDescent="0.25">
      <c r="A35" s="2" t="s">
        <v>54</v>
      </c>
      <c r="B35">
        <v>383</v>
      </c>
      <c r="C35" s="6">
        <v>-59732.44999999999</v>
      </c>
      <c r="D35" s="5">
        <v>6.8491164935873455E-2</v>
      </c>
      <c r="E35">
        <v>3297.9399999999969</v>
      </c>
      <c r="F35">
        <v>858</v>
      </c>
      <c r="G35" s="5">
        <v>7.2346052134491884E-2</v>
      </c>
      <c r="H35" s="11">
        <f t="shared" si="0"/>
        <v>-18.112048733451804</v>
      </c>
    </row>
    <row r="36" spans="1:8" x14ac:dyDescent="0.25">
      <c r="A36" s="10" t="s">
        <v>68</v>
      </c>
      <c r="B36">
        <v>4</v>
      </c>
      <c r="C36" s="6">
        <v>-268.27999999999997</v>
      </c>
      <c r="D36" s="5">
        <v>1.775029220382757E-3</v>
      </c>
      <c r="E36">
        <v>85.47</v>
      </c>
      <c r="F36">
        <v>4</v>
      </c>
      <c r="G36" s="5">
        <v>7.5557234605213447E-4</v>
      </c>
      <c r="H36" s="11">
        <f t="shared" si="0"/>
        <v>-3.1388791388791386</v>
      </c>
    </row>
    <row r="37" spans="1:8" x14ac:dyDescent="0.25">
      <c r="A37" s="10" t="s">
        <v>72</v>
      </c>
      <c r="B37">
        <v>9</v>
      </c>
      <c r="C37" s="6">
        <v>-536.01</v>
      </c>
      <c r="D37" s="5">
        <v>9.3787667710875516E-4</v>
      </c>
      <c r="E37">
        <v>45.16</v>
      </c>
      <c r="F37">
        <v>11</v>
      </c>
      <c r="G37" s="5">
        <v>1.7000377786173025E-3</v>
      </c>
      <c r="H37" s="11">
        <f t="shared" si="0"/>
        <v>-11.869131975199291</v>
      </c>
    </row>
    <row r="38" spans="1:8" x14ac:dyDescent="0.25">
      <c r="A38" s="10" t="s">
        <v>417</v>
      </c>
      <c r="B38">
        <v>7</v>
      </c>
      <c r="C38" s="6">
        <v>-719.3</v>
      </c>
      <c r="D38" s="5">
        <v>1.0340318811613135E-3</v>
      </c>
      <c r="E38">
        <v>49.79</v>
      </c>
      <c r="F38">
        <v>12</v>
      </c>
      <c r="G38" s="5">
        <v>1.3222516055912353E-3</v>
      </c>
      <c r="H38" s="11">
        <f t="shared" si="0"/>
        <v>-14.446676039365334</v>
      </c>
    </row>
    <row r="39" spans="1:8" x14ac:dyDescent="0.25">
      <c r="A39" s="10" t="s">
        <v>378</v>
      </c>
      <c r="B39">
        <v>68</v>
      </c>
      <c r="C39" s="6">
        <v>-19000.610000000008</v>
      </c>
      <c r="D39" s="5">
        <v>1.7949456006605989E-2</v>
      </c>
      <c r="E39">
        <v>864.29000000000042</v>
      </c>
      <c r="F39">
        <v>292</v>
      </c>
      <c r="G39" s="5">
        <v>1.2844729882886286E-2</v>
      </c>
      <c r="H39" s="11">
        <f t="shared" si="0"/>
        <v>-21.984067847597448</v>
      </c>
    </row>
    <row r="40" spans="1:8" x14ac:dyDescent="0.25">
      <c r="A40" s="10" t="s">
        <v>59</v>
      </c>
      <c r="B40">
        <v>40</v>
      </c>
      <c r="C40" s="6">
        <v>-5087.22</v>
      </c>
      <c r="D40" s="5">
        <v>9.5501016379198628E-3</v>
      </c>
      <c r="E40">
        <v>459.84999999999991</v>
      </c>
      <c r="F40">
        <v>60</v>
      </c>
      <c r="G40" s="5">
        <v>7.5557234605213453E-3</v>
      </c>
      <c r="H40" s="11">
        <f t="shared" si="0"/>
        <v>-11.062781341741875</v>
      </c>
    </row>
    <row r="41" spans="1:8" x14ac:dyDescent="0.25">
      <c r="A41" s="10" t="s">
        <v>223</v>
      </c>
      <c r="B41">
        <v>22</v>
      </c>
      <c r="C41" s="6">
        <v>-7230.3399999999992</v>
      </c>
      <c r="D41" s="5">
        <v>5.3959060727722932E-3</v>
      </c>
      <c r="E41">
        <v>259.82</v>
      </c>
      <c r="F41">
        <v>78</v>
      </c>
      <c r="G41" s="5">
        <v>4.1556479032867398E-3</v>
      </c>
      <c r="H41" s="11">
        <f t="shared" si="0"/>
        <v>-27.828265722423215</v>
      </c>
    </row>
    <row r="42" spans="1:8" x14ac:dyDescent="0.25">
      <c r="A42" s="10" t="s">
        <v>270</v>
      </c>
      <c r="B42">
        <v>5</v>
      </c>
      <c r="C42" s="6">
        <v>-3514.08</v>
      </c>
      <c r="D42" s="5">
        <v>3.2595160423432045E-3</v>
      </c>
      <c r="E42">
        <v>156.94999999999999</v>
      </c>
      <c r="F42">
        <v>31</v>
      </c>
      <c r="G42" s="5">
        <v>9.4446543256516816E-4</v>
      </c>
      <c r="H42" s="11">
        <f t="shared" si="0"/>
        <v>-22.389805670595731</v>
      </c>
    </row>
    <row r="43" spans="1:8" x14ac:dyDescent="0.25">
      <c r="A43" s="10" t="s">
        <v>296</v>
      </c>
      <c r="B43">
        <v>18</v>
      </c>
      <c r="C43" s="6">
        <v>-3375.8700000000003</v>
      </c>
      <c r="D43" s="5">
        <v>2.8771796910240692E-3</v>
      </c>
      <c r="E43">
        <v>138.54000000000002</v>
      </c>
      <c r="F43">
        <v>49</v>
      </c>
      <c r="G43" s="5">
        <v>3.400075557234605E-3</v>
      </c>
      <c r="H43" s="11">
        <f t="shared" si="0"/>
        <v>-24.367475097444782</v>
      </c>
    </row>
    <row r="44" spans="1:8" x14ac:dyDescent="0.25">
      <c r="A44" s="10" t="s">
        <v>133</v>
      </c>
      <c r="B44">
        <v>2</v>
      </c>
      <c r="C44" s="6">
        <v>-33.04</v>
      </c>
      <c r="D44" s="5">
        <v>3.4620027031450289E-4</v>
      </c>
      <c r="E44">
        <v>16.670000000000002</v>
      </c>
      <c r="F44">
        <v>2</v>
      </c>
      <c r="G44" s="5">
        <v>3.7778617302606723E-4</v>
      </c>
      <c r="H44" s="11">
        <f t="shared" si="0"/>
        <v>-1.9820035992801437</v>
      </c>
    </row>
    <row r="45" spans="1:8" x14ac:dyDescent="0.25">
      <c r="A45" s="10" t="s">
        <v>568</v>
      </c>
      <c r="B45">
        <v>5</v>
      </c>
      <c r="C45" s="6">
        <v>-2040.0800000000002</v>
      </c>
      <c r="D45" s="5">
        <v>5.9167640679425244E-4</v>
      </c>
      <c r="E45">
        <v>28.490000000000002</v>
      </c>
      <c r="F45">
        <v>22</v>
      </c>
      <c r="G45" s="5">
        <v>9.4446543256516816E-4</v>
      </c>
      <c r="H45" s="11">
        <f t="shared" si="0"/>
        <v>-71.606879606879602</v>
      </c>
    </row>
    <row r="46" spans="1:8" x14ac:dyDescent="0.25">
      <c r="A46" s="10" t="s">
        <v>67</v>
      </c>
      <c r="B46">
        <v>14</v>
      </c>
      <c r="C46" s="6">
        <v>-1727.0100000000002</v>
      </c>
      <c r="D46" s="5">
        <v>2.2852956056033527E-3</v>
      </c>
      <c r="E46">
        <v>110.03999999999999</v>
      </c>
      <c r="F46">
        <v>19</v>
      </c>
      <c r="G46" s="5">
        <v>2.6445032111824707E-3</v>
      </c>
      <c r="H46" s="11">
        <f t="shared" si="0"/>
        <v>-15.694383860414398</v>
      </c>
    </row>
    <row r="47" spans="1:8" x14ac:dyDescent="0.25">
      <c r="A47" s="10" t="s">
        <v>55</v>
      </c>
      <c r="B47">
        <v>1</v>
      </c>
      <c r="C47" s="6">
        <v>-54.92</v>
      </c>
      <c r="D47" s="5">
        <v>9.9270383449509534E-5</v>
      </c>
      <c r="E47">
        <v>4.78</v>
      </c>
      <c r="F47">
        <v>2</v>
      </c>
      <c r="G47" s="5">
        <v>1.8889308651303362E-4</v>
      </c>
      <c r="H47" s="11">
        <f t="shared" si="0"/>
        <v>-11.489539748953975</v>
      </c>
    </row>
    <row r="48" spans="1:8" x14ac:dyDescent="0.25">
      <c r="A48" s="10" t="s">
        <v>134</v>
      </c>
      <c r="B48">
        <v>47</v>
      </c>
      <c r="C48" s="6">
        <v>-2714.5800000000008</v>
      </c>
      <c r="D48" s="5">
        <v>6.4025243752404374E-3</v>
      </c>
      <c r="E48">
        <v>308.29000000000002</v>
      </c>
      <c r="F48">
        <v>62</v>
      </c>
      <c r="G48" s="5">
        <v>8.8779750661125804E-3</v>
      </c>
      <c r="H48" s="11">
        <f t="shared" si="0"/>
        <v>-8.8052807421583594</v>
      </c>
    </row>
    <row r="49" spans="1:8" x14ac:dyDescent="0.25">
      <c r="A49" s="10" t="s">
        <v>197</v>
      </c>
      <c r="B49">
        <v>2</v>
      </c>
      <c r="C49" s="6">
        <v>-632.11</v>
      </c>
      <c r="D49" s="5">
        <v>4.5211636981084147E-4</v>
      </c>
      <c r="E49">
        <v>21.77</v>
      </c>
      <c r="F49">
        <v>9</v>
      </c>
      <c r="G49" s="5">
        <v>3.7778617302606723E-4</v>
      </c>
      <c r="H49" s="11">
        <f t="shared" si="0"/>
        <v>-29.035829122645843</v>
      </c>
    </row>
    <row r="50" spans="1:8" x14ac:dyDescent="0.25">
      <c r="A50" s="10" t="s">
        <v>327</v>
      </c>
      <c r="B50">
        <v>128</v>
      </c>
      <c r="C50" s="6">
        <v>-9595.4599999999991</v>
      </c>
      <c r="D50" s="5">
        <v>1.0310828446655328E-2</v>
      </c>
      <c r="E50">
        <v>496.47999999999979</v>
      </c>
      <c r="F50">
        <v>161</v>
      </c>
      <c r="G50" s="5">
        <v>2.4178315073668303E-2</v>
      </c>
      <c r="H50" s="11">
        <f t="shared" si="0"/>
        <v>-19.326981952948767</v>
      </c>
    </row>
    <row r="51" spans="1:8" x14ac:dyDescent="0.25">
      <c r="A51" s="10" t="s">
        <v>114</v>
      </c>
      <c r="B51">
        <v>11</v>
      </c>
      <c r="C51" s="6">
        <v>-3203.5399999999995</v>
      </c>
      <c r="D51" s="5">
        <v>5.2241558486870541E-3</v>
      </c>
      <c r="E51">
        <v>251.54999999999998</v>
      </c>
      <c r="F51">
        <v>44</v>
      </c>
      <c r="G51" s="5">
        <v>2.0778239516433699E-3</v>
      </c>
      <c r="H51" s="11">
        <f t="shared" si="0"/>
        <v>-12.735201749155236</v>
      </c>
    </row>
    <row r="52" spans="1:8" x14ac:dyDescent="0.25">
      <c r="A52" s="2" t="s">
        <v>173</v>
      </c>
      <c r="B52">
        <v>218</v>
      </c>
      <c r="C52" s="6">
        <v>-43958.899999999972</v>
      </c>
      <c r="D52" s="5">
        <v>0.15770076500498953</v>
      </c>
      <c r="E52">
        <v>7593.4999999999936</v>
      </c>
      <c r="F52">
        <v>641</v>
      </c>
      <c r="G52" s="5">
        <v>4.1178692859841333E-2</v>
      </c>
      <c r="H52" s="11">
        <f t="shared" si="0"/>
        <v>-5.7890169223678161</v>
      </c>
    </row>
    <row r="53" spans="1:8" x14ac:dyDescent="0.25">
      <c r="A53" s="10" t="s">
        <v>174</v>
      </c>
      <c r="B53">
        <v>6</v>
      </c>
      <c r="C53" s="6">
        <v>-290.89</v>
      </c>
      <c r="D53" s="5">
        <v>1.295706950505209E-3</v>
      </c>
      <c r="E53">
        <v>62.39</v>
      </c>
      <c r="F53">
        <v>7</v>
      </c>
      <c r="G53" s="5">
        <v>1.1333585190782018E-3</v>
      </c>
      <c r="H53" s="11">
        <f t="shared" si="0"/>
        <v>-4.6624459047924347</v>
      </c>
    </row>
    <row r="54" spans="1:8" x14ac:dyDescent="0.25">
      <c r="A54" s="10" t="s">
        <v>525</v>
      </c>
      <c r="B54">
        <v>12</v>
      </c>
      <c r="C54" s="6">
        <v>-627.25</v>
      </c>
      <c r="D54" s="5">
        <v>3.0383383051596738E-3</v>
      </c>
      <c r="E54">
        <v>146.29999999999998</v>
      </c>
      <c r="F54">
        <v>14</v>
      </c>
      <c r="G54" s="5">
        <v>2.2667170381564035E-3</v>
      </c>
      <c r="H54" s="11">
        <f t="shared" si="0"/>
        <v>-4.2874231032125776</v>
      </c>
    </row>
    <row r="55" spans="1:8" x14ac:dyDescent="0.25">
      <c r="A55" s="10" t="s">
        <v>580</v>
      </c>
      <c r="B55">
        <v>1</v>
      </c>
      <c r="C55" s="6">
        <v>28.150000000000006</v>
      </c>
      <c r="D55" s="5">
        <v>1.6882195545210523E-3</v>
      </c>
      <c r="E55">
        <v>81.290000000000006</v>
      </c>
      <c r="F55">
        <v>1</v>
      </c>
      <c r="G55" s="5">
        <v>1.8889308651303362E-4</v>
      </c>
      <c r="H55" s="11">
        <f t="shared" si="0"/>
        <v>0.34629105671054256</v>
      </c>
    </row>
    <row r="56" spans="1:8" x14ac:dyDescent="0.25">
      <c r="A56" s="10" t="s">
        <v>424</v>
      </c>
      <c r="B56">
        <v>152</v>
      </c>
      <c r="C56" s="6">
        <v>-42058.219999999987</v>
      </c>
      <c r="D56" s="5">
        <v>0.12728996837469972</v>
      </c>
      <c r="E56">
        <v>6129.1799999999985</v>
      </c>
      <c r="F56">
        <v>569</v>
      </c>
      <c r="G56" s="5">
        <v>2.8711749149981109E-2</v>
      </c>
      <c r="H56" s="11">
        <f t="shared" si="0"/>
        <v>-6.861965222101488</v>
      </c>
    </row>
    <row r="57" spans="1:8" x14ac:dyDescent="0.25">
      <c r="A57" s="10" t="s">
        <v>565</v>
      </c>
      <c r="B57">
        <v>3</v>
      </c>
      <c r="C57" s="6">
        <v>-25.19</v>
      </c>
      <c r="D57" s="5">
        <v>7.868943156698569E-4</v>
      </c>
      <c r="E57">
        <v>37.89</v>
      </c>
      <c r="F57">
        <v>4</v>
      </c>
      <c r="G57" s="5">
        <v>5.6667925953910088E-4</v>
      </c>
      <c r="H57" s="11">
        <f t="shared" si="0"/>
        <v>-0.66481921351280027</v>
      </c>
    </row>
    <row r="58" spans="1:8" x14ac:dyDescent="0.25">
      <c r="A58" s="10" t="s">
        <v>403</v>
      </c>
      <c r="B58">
        <v>31</v>
      </c>
      <c r="C58" s="6">
        <v>-729.26999999999987</v>
      </c>
      <c r="D58" s="5">
        <v>1.8580591352428278E-2</v>
      </c>
      <c r="E58">
        <v>894.68</v>
      </c>
      <c r="F58">
        <v>33</v>
      </c>
      <c r="G58" s="5">
        <v>5.8556856819040421E-3</v>
      </c>
      <c r="H58" s="11">
        <f t="shared" si="0"/>
        <v>-0.8151182545714668</v>
      </c>
    </row>
    <row r="59" spans="1:8" x14ac:dyDescent="0.25">
      <c r="A59" s="10" t="s">
        <v>334</v>
      </c>
      <c r="B59">
        <v>3</v>
      </c>
      <c r="C59" s="6">
        <v>-98.45</v>
      </c>
      <c r="D59" s="5">
        <v>4.7433798284242634E-4</v>
      </c>
      <c r="E59">
        <v>22.840000000000003</v>
      </c>
      <c r="F59">
        <v>3</v>
      </c>
      <c r="G59" s="5">
        <v>5.6667925953910088E-4</v>
      </c>
      <c r="H59" s="11">
        <f t="shared" si="0"/>
        <v>-4.3104203152364269</v>
      </c>
    </row>
    <row r="60" spans="1:8" x14ac:dyDescent="0.25">
      <c r="A60" s="10" t="s">
        <v>218</v>
      </c>
      <c r="B60">
        <v>7</v>
      </c>
      <c r="C60" s="6">
        <v>-96.060000000000016</v>
      </c>
      <c r="D60" s="5">
        <v>2.1606884297253074E-3</v>
      </c>
      <c r="E60">
        <v>104.03999999999999</v>
      </c>
      <c r="F60">
        <v>7</v>
      </c>
      <c r="G60" s="5">
        <v>1.3222516055912353E-3</v>
      </c>
      <c r="H60" s="11">
        <f t="shared" si="0"/>
        <v>-0.92329873125720896</v>
      </c>
    </row>
    <row r="61" spans="1:8" x14ac:dyDescent="0.25">
      <c r="A61" s="10" t="s">
        <v>332</v>
      </c>
      <c r="B61">
        <v>1</v>
      </c>
      <c r="C61" s="6">
        <v>14.86</v>
      </c>
      <c r="D61" s="5">
        <v>7.6321895225302824E-4</v>
      </c>
      <c r="E61">
        <v>36.75</v>
      </c>
      <c r="F61">
        <v>1</v>
      </c>
      <c r="G61" s="5">
        <v>1.8889308651303362E-4</v>
      </c>
      <c r="H61" s="11">
        <f t="shared" si="0"/>
        <v>0.40435374149659864</v>
      </c>
    </row>
    <row r="62" spans="1:8" x14ac:dyDescent="0.25">
      <c r="A62" s="10" t="s">
        <v>515</v>
      </c>
      <c r="B62">
        <v>2</v>
      </c>
      <c r="C62" s="6">
        <v>-76.580000000000013</v>
      </c>
      <c r="D62" s="5">
        <v>1.622800787185078E-3</v>
      </c>
      <c r="E62">
        <v>78.139999999999986</v>
      </c>
      <c r="F62">
        <v>2</v>
      </c>
      <c r="G62" s="5">
        <v>3.7778617302606723E-4</v>
      </c>
      <c r="H62" s="11">
        <f t="shared" si="0"/>
        <v>-0.98003583312004128</v>
      </c>
    </row>
    <row r="63" spans="1:8" x14ac:dyDescent="0.25">
      <c r="A63" s="2" t="s">
        <v>105</v>
      </c>
      <c r="B63">
        <v>1473</v>
      </c>
      <c r="C63" s="6">
        <v>-236073.13000000003</v>
      </c>
      <c r="D63" s="5">
        <v>0.18566282295064954</v>
      </c>
      <c r="E63">
        <v>8939.9100000000017</v>
      </c>
      <c r="F63">
        <v>2802</v>
      </c>
      <c r="G63" s="5">
        <v>0.27823951643369854</v>
      </c>
      <c r="H63" s="11">
        <f t="shared" si="0"/>
        <v>-26.406656219134195</v>
      </c>
    </row>
    <row r="64" spans="1:8" x14ac:dyDescent="0.25">
      <c r="A64" s="10" t="s">
        <v>243</v>
      </c>
      <c r="B64">
        <v>77</v>
      </c>
      <c r="C64" s="6">
        <v>-5755.0299999999979</v>
      </c>
      <c r="D64" s="5">
        <v>5.8413767265363048E-3</v>
      </c>
      <c r="E64">
        <v>281.26999999999992</v>
      </c>
      <c r="F64">
        <v>90</v>
      </c>
      <c r="G64" s="5">
        <v>1.4544767661503588E-2</v>
      </c>
      <c r="H64" s="11">
        <f t="shared" si="0"/>
        <v>-20.460873893412021</v>
      </c>
    </row>
    <row r="65" spans="1:8" x14ac:dyDescent="0.25">
      <c r="A65" s="10" t="s">
        <v>472</v>
      </c>
      <c r="B65">
        <v>56</v>
      </c>
      <c r="C65" s="6">
        <v>-6618.62</v>
      </c>
      <c r="D65" s="5">
        <v>6.7888066204623782E-3</v>
      </c>
      <c r="E65">
        <v>326.89</v>
      </c>
      <c r="F65">
        <v>95</v>
      </c>
      <c r="G65" s="5">
        <v>1.0578012844729883E-2</v>
      </c>
      <c r="H65" s="11">
        <f t="shared" si="0"/>
        <v>-20.247239132429868</v>
      </c>
    </row>
    <row r="66" spans="1:8" x14ac:dyDescent="0.25">
      <c r="A66" s="10" t="s">
        <v>436</v>
      </c>
      <c r="B66">
        <v>219</v>
      </c>
      <c r="C66" s="6">
        <v>-28420.259999999995</v>
      </c>
      <c r="D66" s="5">
        <v>2.6967277324900119E-2</v>
      </c>
      <c r="E66">
        <v>1298.5099999999995</v>
      </c>
      <c r="F66">
        <v>481</v>
      </c>
      <c r="G66" s="5">
        <v>4.1367585946354361E-2</v>
      </c>
      <c r="H66" s="11">
        <f t="shared" si="0"/>
        <v>-21.886824129194235</v>
      </c>
    </row>
    <row r="67" spans="1:8" x14ac:dyDescent="0.25">
      <c r="A67" s="10" t="s">
        <v>537</v>
      </c>
      <c r="B67">
        <v>98</v>
      </c>
      <c r="C67" s="6">
        <v>-7660.4399999999978</v>
      </c>
      <c r="D67" s="5">
        <v>8.9704705914604877E-3</v>
      </c>
      <c r="E67">
        <v>431.93999999999988</v>
      </c>
      <c r="F67">
        <v>150</v>
      </c>
      <c r="G67" s="5">
        <v>1.8511522478277295E-2</v>
      </c>
      <c r="H67" s="11">
        <f t="shared" si="0"/>
        <v>-17.73496318933185</v>
      </c>
    </row>
    <row r="68" spans="1:8" x14ac:dyDescent="0.25">
      <c r="A68" s="10" t="s">
        <v>550</v>
      </c>
      <c r="B68">
        <v>111</v>
      </c>
      <c r="C68" s="6">
        <v>-13110.259999999993</v>
      </c>
      <c r="D68" s="5">
        <v>3.1975655080691695E-2</v>
      </c>
      <c r="E68">
        <v>1539.6699999999996</v>
      </c>
      <c r="F68">
        <v>167</v>
      </c>
      <c r="G68" s="5">
        <v>2.0967132602946734E-2</v>
      </c>
      <c r="H68" s="11">
        <f t="shared" si="0"/>
        <v>-8.5149804828307332</v>
      </c>
    </row>
    <row r="69" spans="1:8" x14ac:dyDescent="0.25">
      <c r="A69" s="10" t="s">
        <v>540</v>
      </c>
      <c r="B69">
        <v>155</v>
      </c>
      <c r="C69" s="6">
        <v>-20961.399999999998</v>
      </c>
      <c r="D69" s="5">
        <v>1.2485015987100763E-2</v>
      </c>
      <c r="E69">
        <v>601.17000000000007</v>
      </c>
      <c r="F69">
        <v>278</v>
      </c>
      <c r="G69" s="5">
        <v>2.9278428409520212E-2</v>
      </c>
      <c r="H69" s="11">
        <f t="shared" ref="H69:H128" si="1">C69/E69</f>
        <v>-34.867674700999707</v>
      </c>
    </row>
    <row r="70" spans="1:8" x14ac:dyDescent="0.25">
      <c r="A70" s="10" t="s">
        <v>636</v>
      </c>
      <c r="B70">
        <v>162</v>
      </c>
      <c r="C70" s="6">
        <v>-59032.22000000003</v>
      </c>
      <c r="D70" s="5">
        <v>2.5354860469038218E-2</v>
      </c>
      <c r="E70">
        <v>1220.8699999999999</v>
      </c>
      <c r="F70">
        <v>419</v>
      </c>
      <c r="G70" s="5">
        <v>3.0600680015111448E-2</v>
      </c>
      <c r="H70" s="11">
        <f t="shared" si="1"/>
        <v>-48.352584632270457</v>
      </c>
    </row>
    <row r="71" spans="1:8" x14ac:dyDescent="0.25">
      <c r="A71" s="10" t="s">
        <v>342</v>
      </c>
      <c r="B71">
        <v>34</v>
      </c>
      <c r="C71" s="6">
        <v>-4335.5999999999995</v>
      </c>
      <c r="D71" s="5">
        <v>3.8547229857873355E-3</v>
      </c>
      <c r="E71">
        <v>185.61</v>
      </c>
      <c r="F71">
        <v>58</v>
      </c>
      <c r="G71" s="5">
        <v>6.4223649414431429E-3</v>
      </c>
      <c r="H71" s="11">
        <f t="shared" si="1"/>
        <v>-23.358655244868267</v>
      </c>
    </row>
    <row r="72" spans="1:8" x14ac:dyDescent="0.25">
      <c r="A72" s="10" t="s">
        <v>165</v>
      </c>
      <c r="B72">
        <v>157</v>
      </c>
      <c r="C72" s="6">
        <v>-25318.019999999997</v>
      </c>
      <c r="D72" s="5">
        <v>1.5784406325724927E-2</v>
      </c>
      <c r="E72">
        <v>760.0399999999994</v>
      </c>
      <c r="F72">
        <v>294</v>
      </c>
      <c r="G72" s="5">
        <v>2.9656214582546279E-2</v>
      </c>
      <c r="H72" s="11">
        <f t="shared" si="1"/>
        <v>-33.311430977317002</v>
      </c>
    </row>
    <row r="73" spans="1:8" x14ac:dyDescent="0.25">
      <c r="A73" s="10" t="s">
        <v>307</v>
      </c>
      <c r="B73">
        <v>40</v>
      </c>
      <c r="C73" s="6">
        <v>-4228.5300000000007</v>
      </c>
      <c r="D73" s="5">
        <v>4.1807784293348884E-3</v>
      </c>
      <c r="E73">
        <v>201.31000000000003</v>
      </c>
      <c r="F73">
        <v>49</v>
      </c>
      <c r="G73" s="5">
        <v>7.5557234605213453E-3</v>
      </c>
      <c r="H73" s="11">
        <f t="shared" si="1"/>
        <v>-21.005066812378917</v>
      </c>
    </row>
    <row r="74" spans="1:8" x14ac:dyDescent="0.25">
      <c r="A74" s="10" t="s">
        <v>569</v>
      </c>
      <c r="B74">
        <v>28</v>
      </c>
      <c r="C74" s="6">
        <v>-5507.2</v>
      </c>
      <c r="D74" s="5">
        <v>5.233916744130835E-3</v>
      </c>
      <c r="E74">
        <v>252.02</v>
      </c>
      <c r="F74">
        <v>66</v>
      </c>
      <c r="G74" s="5">
        <v>5.2890064223649414E-3</v>
      </c>
      <c r="H74" s="11">
        <f t="shared" si="1"/>
        <v>-21.852233949686532</v>
      </c>
    </row>
    <row r="75" spans="1:8" x14ac:dyDescent="0.25">
      <c r="A75" s="10" t="s">
        <v>106</v>
      </c>
      <c r="B75">
        <v>76</v>
      </c>
      <c r="C75" s="6">
        <v>-15083.609999999999</v>
      </c>
      <c r="D75" s="5">
        <v>1.1475490183862134E-2</v>
      </c>
      <c r="E75">
        <v>552.56000000000017</v>
      </c>
      <c r="F75">
        <v>159</v>
      </c>
      <c r="G75" s="5">
        <v>1.4355874574990555E-2</v>
      </c>
      <c r="H75" s="11">
        <f t="shared" si="1"/>
        <v>-27.297687128999556</v>
      </c>
    </row>
    <row r="76" spans="1:8" x14ac:dyDescent="0.25">
      <c r="A76" s="10" t="s">
        <v>324</v>
      </c>
      <c r="B76">
        <v>128</v>
      </c>
      <c r="C76" s="6">
        <v>-29077.859999999997</v>
      </c>
      <c r="D76" s="5">
        <v>1.2300182009548329E-2</v>
      </c>
      <c r="E76">
        <v>592.2700000000001</v>
      </c>
      <c r="F76">
        <v>302</v>
      </c>
      <c r="G76" s="5">
        <v>2.4178315073668303E-2</v>
      </c>
      <c r="H76" s="11">
        <f t="shared" si="1"/>
        <v>-49.095615175511156</v>
      </c>
    </row>
    <row r="77" spans="1:8" x14ac:dyDescent="0.25">
      <c r="A77" s="10" t="s">
        <v>648</v>
      </c>
      <c r="B77">
        <v>132</v>
      </c>
      <c r="C77" s="6">
        <v>-10964.08</v>
      </c>
      <c r="D77" s="5">
        <v>1.4449863472071077E-2</v>
      </c>
      <c r="E77">
        <v>695.78000000000009</v>
      </c>
      <c r="F77">
        <v>194</v>
      </c>
      <c r="G77" s="5">
        <v>2.4933887419720437E-2</v>
      </c>
      <c r="H77" s="11">
        <f t="shared" si="1"/>
        <v>-15.757969473109315</v>
      </c>
    </row>
    <row r="78" spans="1:8" x14ac:dyDescent="0.25">
      <c r="A78" s="2" t="s">
        <v>185</v>
      </c>
      <c r="B78">
        <v>998</v>
      </c>
      <c r="C78" s="6">
        <v>-108627.32999999978</v>
      </c>
      <c r="D78" s="5">
        <v>0.15549044138353954</v>
      </c>
      <c r="E78">
        <v>7487.069999999997</v>
      </c>
      <c r="F78">
        <v>1617</v>
      </c>
      <c r="G78" s="5">
        <v>0.18851530034000755</v>
      </c>
      <c r="H78" s="11">
        <f t="shared" si="1"/>
        <v>-14.508656924537881</v>
      </c>
    </row>
    <row r="79" spans="1:8" x14ac:dyDescent="0.25">
      <c r="A79" s="10" t="s">
        <v>519</v>
      </c>
      <c r="B79">
        <v>41</v>
      </c>
      <c r="C79" s="6">
        <v>-4185.2299999999996</v>
      </c>
      <c r="D79" s="5">
        <v>5.1134631407820574E-3</v>
      </c>
      <c r="E79">
        <v>246.22</v>
      </c>
      <c r="F79">
        <v>70</v>
      </c>
      <c r="G79" s="5">
        <v>7.7446165470343789E-3</v>
      </c>
      <c r="H79" s="11">
        <f t="shared" si="1"/>
        <v>-16.997928681666799</v>
      </c>
    </row>
    <row r="80" spans="1:8" x14ac:dyDescent="0.25">
      <c r="A80" s="10" t="s">
        <v>685</v>
      </c>
      <c r="B80">
        <v>18</v>
      </c>
      <c r="C80" s="6">
        <v>-1855.1700000000003</v>
      </c>
      <c r="D80" s="5">
        <v>2.0583028668788475E-3</v>
      </c>
      <c r="E80">
        <v>99.110000000000028</v>
      </c>
      <c r="F80">
        <v>23</v>
      </c>
      <c r="G80" s="5">
        <v>3.400075557234605E-3</v>
      </c>
      <c r="H80" s="11">
        <f t="shared" si="1"/>
        <v>-18.71829280597316</v>
      </c>
    </row>
    <row r="81" spans="1:8" x14ac:dyDescent="0.25">
      <c r="A81" s="10" t="s">
        <v>368</v>
      </c>
      <c r="B81">
        <v>76</v>
      </c>
      <c r="C81" s="6">
        <v>-8781.5000000000018</v>
      </c>
      <c r="D81" s="5">
        <v>6.0943292935687395E-3</v>
      </c>
      <c r="E81">
        <v>293.45000000000005</v>
      </c>
      <c r="F81">
        <v>109</v>
      </c>
      <c r="G81" s="5">
        <v>1.4355874574990555E-2</v>
      </c>
      <c r="H81" s="11">
        <f t="shared" si="1"/>
        <v>-29.925029817686148</v>
      </c>
    </row>
    <row r="82" spans="1:8" x14ac:dyDescent="0.25">
      <c r="A82" s="10" t="s">
        <v>611</v>
      </c>
      <c r="B82">
        <v>133</v>
      </c>
      <c r="C82" s="6">
        <v>-15819.87</v>
      </c>
      <c r="D82" s="5">
        <v>1.7254771001085883E-2</v>
      </c>
      <c r="E82">
        <v>830.84000000000026</v>
      </c>
      <c r="F82">
        <v>254</v>
      </c>
      <c r="G82" s="5">
        <v>2.5122780506233473E-2</v>
      </c>
      <c r="H82" s="11">
        <f t="shared" si="1"/>
        <v>-19.040814115834571</v>
      </c>
    </row>
    <row r="83" spans="1:8" x14ac:dyDescent="0.25">
      <c r="A83" s="10" t="s">
        <v>198</v>
      </c>
      <c r="B83">
        <v>78</v>
      </c>
      <c r="C83" s="6">
        <v>-9725.4499999999989</v>
      </c>
      <c r="D83" s="5">
        <v>9.1681806438536611E-3</v>
      </c>
      <c r="E83">
        <v>441.46000000000026</v>
      </c>
      <c r="F83">
        <v>123</v>
      </c>
      <c r="G83" s="5">
        <v>1.4733660748016623E-2</v>
      </c>
      <c r="H83" s="11">
        <f t="shared" si="1"/>
        <v>-22.0301952611788</v>
      </c>
    </row>
    <row r="84" spans="1:8" x14ac:dyDescent="0.25">
      <c r="A84" s="10" t="s">
        <v>388</v>
      </c>
      <c r="B84">
        <v>79</v>
      </c>
      <c r="C84" s="6">
        <v>-9602.0500000000011</v>
      </c>
      <c r="D84" s="5">
        <v>8.2402725408151443E-3</v>
      </c>
      <c r="E84">
        <v>396.78000000000003</v>
      </c>
      <c r="F84">
        <v>109</v>
      </c>
      <c r="G84" s="5">
        <v>1.4922553834529657E-2</v>
      </c>
      <c r="H84" s="11">
        <f t="shared" si="1"/>
        <v>-24.199934472503656</v>
      </c>
    </row>
    <row r="85" spans="1:8" x14ac:dyDescent="0.25">
      <c r="A85" s="10" t="s">
        <v>258</v>
      </c>
      <c r="B85">
        <v>9</v>
      </c>
      <c r="C85" s="6">
        <v>-2406.29</v>
      </c>
      <c r="D85" s="5">
        <v>1.1492935188485056E-3</v>
      </c>
      <c r="E85">
        <v>55.34</v>
      </c>
      <c r="F85">
        <v>31</v>
      </c>
      <c r="G85" s="5">
        <v>1.7000377786173025E-3</v>
      </c>
      <c r="H85" s="11">
        <f t="shared" si="1"/>
        <v>-43.4819298879653</v>
      </c>
    </row>
    <row r="86" spans="1:8" x14ac:dyDescent="0.25">
      <c r="A86" s="10" t="s">
        <v>186</v>
      </c>
      <c r="B86">
        <v>258</v>
      </c>
      <c r="C86" s="6">
        <v>-25473.480000000003</v>
      </c>
      <c r="D86" s="5">
        <v>4.5922520919468378E-2</v>
      </c>
      <c r="E86">
        <v>2211.2299999999991</v>
      </c>
      <c r="F86">
        <v>401</v>
      </c>
      <c r="G86" s="5">
        <v>4.8734416320362677E-2</v>
      </c>
      <c r="H86" s="11">
        <f t="shared" si="1"/>
        <v>-11.520049926963733</v>
      </c>
    </row>
    <row r="87" spans="1:8" x14ac:dyDescent="0.25">
      <c r="A87" s="10" t="s">
        <v>339</v>
      </c>
      <c r="B87">
        <v>55</v>
      </c>
      <c r="C87" s="6">
        <v>-5207.880000000001</v>
      </c>
      <c r="D87" s="5">
        <v>8.478687603995139E-3</v>
      </c>
      <c r="E87">
        <v>408.26000000000005</v>
      </c>
      <c r="F87">
        <v>66</v>
      </c>
      <c r="G87" s="5">
        <v>1.0389119758216849E-2</v>
      </c>
      <c r="H87" s="11">
        <f t="shared" si="1"/>
        <v>-12.756282760985647</v>
      </c>
    </row>
    <row r="88" spans="1:8" x14ac:dyDescent="0.25">
      <c r="A88" s="10" t="s">
        <v>344</v>
      </c>
      <c r="B88">
        <v>41</v>
      </c>
      <c r="C88" s="6">
        <v>-4256.8</v>
      </c>
      <c r="D88" s="5">
        <v>9.0537497206723185E-3</v>
      </c>
      <c r="E88">
        <v>435.9500000000001</v>
      </c>
      <c r="F88">
        <v>70</v>
      </c>
      <c r="G88" s="5">
        <v>7.7446165470343789E-3</v>
      </c>
      <c r="H88" s="11">
        <f t="shared" si="1"/>
        <v>-9.7644225255189792</v>
      </c>
    </row>
    <row r="89" spans="1:8" x14ac:dyDescent="0.25">
      <c r="A89" s="10" t="s">
        <v>492</v>
      </c>
      <c r="B89">
        <v>95</v>
      </c>
      <c r="C89" s="6">
        <v>-8012.4000000000015</v>
      </c>
      <c r="D89" s="5">
        <v>2.247435791999073E-2</v>
      </c>
      <c r="E89">
        <v>1082.1699999999996</v>
      </c>
      <c r="F89">
        <v>131</v>
      </c>
      <c r="G89" s="5">
        <v>1.7944843218738193E-2</v>
      </c>
      <c r="H89" s="11">
        <f t="shared" si="1"/>
        <v>-7.4040123086021641</v>
      </c>
    </row>
    <row r="90" spans="1:8" x14ac:dyDescent="0.25">
      <c r="A90" s="10" t="s">
        <v>460</v>
      </c>
      <c r="B90">
        <v>56</v>
      </c>
      <c r="C90" s="6">
        <v>-4586</v>
      </c>
      <c r="D90" s="5">
        <v>1.0636053175697033E-2</v>
      </c>
      <c r="E90">
        <v>512.1400000000001</v>
      </c>
      <c r="F90">
        <v>86</v>
      </c>
      <c r="G90" s="5">
        <v>1.0578012844729883E-2</v>
      </c>
      <c r="H90" s="11">
        <f t="shared" si="1"/>
        <v>-8.9545827312844128</v>
      </c>
    </row>
    <row r="91" spans="1:8" x14ac:dyDescent="0.25">
      <c r="A91" s="10" t="s">
        <v>500</v>
      </c>
      <c r="B91">
        <v>59</v>
      </c>
      <c r="C91" s="6">
        <v>-8715.2100000000009</v>
      </c>
      <c r="D91" s="5">
        <v>9.8464590378831516E-3</v>
      </c>
      <c r="E91">
        <v>474.12000000000006</v>
      </c>
      <c r="F91">
        <v>144</v>
      </c>
      <c r="G91" s="5">
        <v>1.1144692104268984E-2</v>
      </c>
      <c r="H91" s="11">
        <f t="shared" si="1"/>
        <v>-18.381865350544167</v>
      </c>
    </row>
    <row r="92" spans="1:8" x14ac:dyDescent="0.25">
      <c r="A92" s="2" t="s">
        <v>79</v>
      </c>
      <c r="B92">
        <v>33</v>
      </c>
      <c r="C92" s="6">
        <v>-4019.3399999999992</v>
      </c>
      <c r="D92" s="5">
        <v>1.1146942596797013E-2</v>
      </c>
      <c r="E92">
        <v>536.73999999999978</v>
      </c>
      <c r="F92">
        <v>52</v>
      </c>
      <c r="G92" s="5">
        <v>6.2334718549301093E-3</v>
      </c>
      <c r="H92" s="11">
        <f t="shared" si="1"/>
        <v>-7.4884301524015369</v>
      </c>
    </row>
    <row r="93" spans="1:8" x14ac:dyDescent="0.25">
      <c r="A93" s="10" t="s">
        <v>366</v>
      </c>
      <c r="B93">
        <v>1</v>
      </c>
      <c r="C93" s="6">
        <v>6.52</v>
      </c>
      <c r="D93" s="5">
        <v>2.967727572162115E-4</v>
      </c>
      <c r="E93">
        <v>14.29</v>
      </c>
      <c r="F93">
        <v>1</v>
      </c>
      <c r="G93" s="5">
        <v>1.8889308651303362E-4</v>
      </c>
      <c r="H93" s="11">
        <f t="shared" si="1"/>
        <v>0.45626312106368089</v>
      </c>
    </row>
    <row r="94" spans="1:8" x14ac:dyDescent="0.25">
      <c r="A94" s="10" t="s">
        <v>239</v>
      </c>
      <c r="B94">
        <v>9</v>
      </c>
      <c r="C94" s="6">
        <v>-3409.8099999999986</v>
      </c>
      <c r="D94" s="5">
        <v>2.0421039340147015E-3</v>
      </c>
      <c r="E94">
        <v>98.330000000000013</v>
      </c>
      <c r="F94">
        <v>26</v>
      </c>
      <c r="G94" s="5">
        <v>1.7000377786173025E-3</v>
      </c>
      <c r="H94" s="11">
        <f t="shared" si="1"/>
        <v>-34.677209396928689</v>
      </c>
    </row>
    <row r="95" spans="1:8" x14ac:dyDescent="0.25">
      <c r="A95" s="10" t="s">
        <v>177</v>
      </c>
      <c r="B95">
        <v>6</v>
      </c>
      <c r="C95" s="6">
        <v>-9.4799999999999969</v>
      </c>
      <c r="D95" s="5">
        <v>2.6678396355489528E-3</v>
      </c>
      <c r="E95">
        <v>128.46</v>
      </c>
      <c r="F95">
        <v>6</v>
      </c>
      <c r="G95" s="5">
        <v>1.1333585190782018E-3</v>
      </c>
      <c r="H95" s="11">
        <f t="shared" si="1"/>
        <v>-7.379729098552075E-2</v>
      </c>
    </row>
    <row r="96" spans="1:8" x14ac:dyDescent="0.25">
      <c r="A96" s="10" t="s">
        <v>91</v>
      </c>
      <c r="B96">
        <v>11</v>
      </c>
      <c r="C96" s="6">
        <v>-309.93999999999994</v>
      </c>
      <c r="D96" s="5">
        <v>5.2258172776987613E-3</v>
      </c>
      <c r="E96">
        <v>251.63</v>
      </c>
      <c r="F96">
        <v>12</v>
      </c>
      <c r="G96" s="5">
        <v>2.0778239516433699E-3</v>
      </c>
      <c r="H96" s="11">
        <f t="shared" si="1"/>
        <v>-1.2317291260978418</v>
      </c>
    </row>
    <row r="97" spans="1:8" x14ac:dyDescent="0.25">
      <c r="A97" s="10" t="s">
        <v>448</v>
      </c>
      <c r="B97">
        <v>4</v>
      </c>
      <c r="C97" s="6">
        <v>-185.90000000000003</v>
      </c>
      <c r="D97" s="5">
        <v>1.9625630200792156E-4</v>
      </c>
      <c r="E97">
        <v>9.4500000000000011</v>
      </c>
      <c r="F97">
        <v>4</v>
      </c>
      <c r="G97" s="5">
        <v>7.5557234605213447E-4</v>
      </c>
      <c r="H97" s="11">
        <f t="shared" si="1"/>
        <v>-19.671957671957674</v>
      </c>
    </row>
    <row r="98" spans="1:8" x14ac:dyDescent="0.25">
      <c r="A98" s="10" t="s">
        <v>675</v>
      </c>
      <c r="B98">
        <v>1</v>
      </c>
      <c r="C98" s="6">
        <v>9.5200000000000014</v>
      </c>
      <c r="D98" s="5">
        <v>3.5658420163767337E-4</v>
      </c>
      <c r="E98">
        <v>17.170000000000002</v>
      </c>
      <c r="F98">
        <v>1</v>
      </c>
      <c r="G98" s="5">
        <v>1.8889308651303362E-4</v>
      </c>
      <c r="H98" s="11">
        <f t="shared" si="1"/>
        <v>0.5544554455445545</v>
      </c>
    </row>
    <row r="99" spans="1:8" x14ac:dyDescent="0.25">
      <c r="A99" s="10" t="s">
        <v>397</v>
      </c>
      <c r="B99">
        <v>1</v>
      </c>
      <c r="C99" s="6">
        <v>-120.25</v>
      </c>
      <c r="D99" s="5">
        <v>3.6156848867279515E-4</v>
      </c>
      <c r="E99">
        <v>17.41</v>
      </c>
      <c r="F99">
        <v>2</v>
      </c>
      <c r="G99" s="5">
        <v>1.8889308651303362E-4</v>
      </c>
      <c r="H99" s="11">
        <f t="shared" si="1"/>
        <v>-6.9069500287191268</v>
      </c>
    </row>
    <row r="100" spans="1:8" x14ac:dyDescent="0.25">
      <c r="A100" s="2" t="s">
        <v>50</v>
      </c>
      <c r="B100">
        <v>427</v>
      </c>
      <c r="C100" s="6">
        <v>-31355.570000000043</v>
      </c>
      <c r="D100" s="5">
        <v>8.7945044912580594E-2</v>
      </c>
      <c r="E100">
        <v>4234.6700000000073</v>
      </c>
      <c r="F100">
        <v>622</v>
      </c>
      <c r="G100" s="5">
        <v>8.0657347941065355E-2</v>
      </c>
      <c r="H100" s="11">
        <f t="shared" si="1"/>
        <v>-7.4044896060377763</v>
      </c>
    </row>
    <row r="101" spans="1:8" x14ac:dyDescent="0.25">
      <c r="A101" s="10" t="s">
        <v>286</v>
      </c>
      <c r="B101">
        <v>6</v>
      </c>
      <c r="C101" s="6">
        <v>-263.15000000000003</v>
      </c>
      <c r="D101" s="5">
        <v>6.0538319614083732E-4</v>
      </c>
      <c r="E101">
        <v>29.15</v>
      </c>
      <c r="F101">
        <v>6</v>
      </c>
      <c r="G101" s="5">
        <v>1.1333585190782018E-3</v>
      </c>
      <c r="H101" s="11">
        <f t="shared" si="1"/>
        <v>-9.0274442538593505</v>
      </c>
    </row>
    <row r="102" spans="1:8" x14ac:dyDescent="0.25">
      <c r="A102" s="10" t="s">
        <v>669</v>
      </c>
      <c r="B102">
        <v>13</v>
      </c>
      <c r="C102" s="6">
        <v>-944.19999999999993</v>
      </c>
      <c r="D102" s="5">
        <v>6.862947890109816E-3</v>
      </c>
      <c r="E102">
        <v>330.46000000000004</v>
      </c>
      <c r="F102">
        <v>26</v>
      </c>
      <c r="G102" s="5">
        <v>2.4556101246694371E-3</v>
      </c>
      <c r="H102" s="11">
        <f t="shared" si="1"/>
        <v>-2.8572293167100402</v>
      </c>
    </row>
    <row r="103" spans="1:8" x14ac:dyDescent="0.25">
      <c r="A103" s="10" t="s">
        <v>205</v>
      </c>
      <c r="B103">
        <v>32</v>
      </c>
      <c r="C103" s="6">
        <v>-1703.9700000000005</v>
      </c>
      <c r="D103" s="5">
        <v>9.2743044219764578E-3</v>
      </c>
      <c r="E103">
        <v>446.57</v>
      </c>
      <c r="F103">
        <v>40</v>
      </c>
      <c r="G103" s="5">
        <v>6.0445787684170757E-3</v>
      </c>
      <c r="H103" s="11">
        <f t="shared" si="1"/>
        <v>-3.8156839913115537</v>
      </c>
    </row>
    <row r="104" spans="1:8" x14ac:dyDescent="0.25">
      <c r="A104" s="10" t="s">
        <v>86</v>
      </c>
      <c r="B104">
        <v>3</v>
      </c>
      <c r="C104" s="6">
        <v>-106.78</v>
      </c>
      <c r="D104" s="5">
        <v>1.6572754391780044E-3</v>
      </c>
      <c r="E104">
        <v>79.800000000000011</v>
      </c>
      <c r="F104">
        <v>3</v>
      </c>
      <c r="G104" s="5">
        <v>5.6667925953910088E-4</v>
      </c>
      <c r="H104" s="11">
        <f t="shared" si="1"/>
        <v>-1.338095238095238</v>
      </c>
    </row>
    <row r="105" spans="1:8" x14ac:dyDescent="0.25">
      <c r="A105" s="10" t="s">
        <v>179</v>
      </c>
      <c r="B105">
        <v>8</v>
      </c>
      <c r="C105" s="6">
        <v>-350.96000000000004</v>
      </c>
      <c r="D105" s="5">
        <v>1.9208196161600705E-3</v>
      </c>
      <c r="E105">
        <v>92.490000000000009</v>
      </c>
      <c r="F105">
        <v>11</v>
      </c>
      <c r="G105" s="5">
        <v>1.5111446921042689E-3</v>
      </c>
      <c r="H105" s="11">
        <f t="shared" si="1"/>
        <v>-3.7945723862039138</v>
      </c>
    </row>
    <row r="106" spans="1:8" x14ac:dyDescent="0.25">
      <c r="A106" s="10" t="s">
        <v>293</v>
      </c>
      <c r="B106">
        <v>1</v>
      </c>
      <c r="C106" s="6">
        <v>10.600000000000001</v>
      </c>
      <c r="D106" s="5">
        <v>9.0610184725985372E-4</v>
      </c>
      <c r="E106">
        <v>43.63</v>
      </c>
      <c r="F106">
        <v>1</v>
      </c>
      <c r="G106" s="5">
        <v>1.8889308651303362E-4</v>
      </c>
      <c r="H106" s="11">
        <f t="shared" si="1"/>
        <v>0.24295209718083888</v>
      </c>
    </row>
    <row r="107" spans="1:8" x14ac:dyDescent="0.25">
      <c r="A107" s="10" t="s">
        <v>143</v>
      </c>
      <c r="B107">
        <v>335</v>
      </c>
      <c r="C107" s="6">
        <v>-26910.930000000022</v>
      </c>
      <c r="D107" s="5">
        <v>5.8594863027639187E-2</v>
      </c>
      <c r="E107">
        <v>2821.4200000000014</v>
      </c>
      <c r="F107">
        <v>495</v>
      </c>
      <c r="G107" s="5">
        <v>6.3279183981866258E-2</v>
      </c>
      <c r="H107" s="11">
        <f t="shared" si="1"/>
        <v>-9.5380801156864301</v>
      </c>
    </row>
    <row r="108" spans="1:8" x14ac:dyDescent="0.25">
      <c r="A108" s="10" t="s">
        <v>303</v>
      </c>
      <c r="B108">
        <v>2</v>
      </c>
      <c r="C108" s="6">
        <v>-106.58000000000001</v>
      </c>
      <c r="D108" s="5">
        <v>6.2282820076376376E-4</v>
      </c>
      <c r="E108">
        <v>29.990000000000002</v>
      </c>
      <c r="F108">
        <v>3</v>
      </c>
      <c r="G108" s="5">
        <v>3.7778617302606723E-4</v>
      </c>
      <c r="H108" s="11">
        <f t="shared" si="1"/>
        <v>-3.5538512837612539</v>
      </c>
    </row>
    <row r="109" spans="1:8" x14ac:dyDescent="0.25">
      <c r="A109" s="10" t="s">
        <v>96</v>
      </c>
      <c r="B109">
        <v>8</v>
      </c>
      <c r="C109" s="6">
        <v>-279.80000000000007</v>
      </c>
      <c r="D109" s="5">
        <v>3.9510858684663561E-3</v>
      </c>
      <c r="E109">
        <v>190.24999999999997</v>
      </c>
      <c r="F109">
        <v>13</v>
      </c>
      <c r="G109" s="5">
        <v>1.5111446921042689E-3</v>
      </c>
      <c r="H109" s="11">
        <f t="shared" si="1"/>
        <v>-1.4706964520367942</v>
      </c>
    </row>
    <row r="110" spans="1:8" x14ac:dyDescent="0.25">
      <c r="A110" s="10" t="s">
        <v>51</v>
      </c>
      <c r="B110">
        <v>2</v>
      </c>
      <c r="C110" s="6">
        <v>-181.7</v>
      </c>
      <c r="D110" s="5">
        <v>5.8274622585632581E-4</v>
      </c>
      <c r="E110">
        <v>28.060000000000002</v>
      </c>
      <c r="F110">
        <v>2</v>
      </c>
      <c r="G110" s="5">
        <v>3.7778617302606723E-4</v>
      </c>
      <c r="H110" s="11">
        <f t="shared" si="1"/>
        <v>-6.4754098360655732</v>
      </c>
    </row>
    <row r="111" spans="1:8" x14ac:dyDescent="0.25">
      <c r="A111" s="10" t="s">
        <v>271</v>
      </c>
      <c r="B111">
        <v>7</v>
      </c>
      <c r="C111" s="6">
        <v>-257.34000000000003</v>
      </c>
      <c r="D111" s="5">
        <v>8.64150764714245E-4</v>
      </c>
      <c r="E111">
        <v>41.61</v>
      </c>
      <c r="F111">
        <v>11</v>
      </c>
      <c r="G111" s="5">
        <v>1.3222516055912353E-3</v>
      </c>
      <c r="H111" s="11">
        <f t="shared" si="1"/>
        <v>-6.1845710165825531</v>
      </c>
    </row>
    <row r="112" spans="1:8" x14ac:dyDescent="0.25">
      <c r="A112" s="10" t="s">
        <v>505</v>
      </c>
      <c r="B112">
        <v>10</v>
      </c>
      <c r="C112" s="6">
        <v>-260.76</v>
      </c>
      <c r="D112" s="5">
        <v>2.1025384143155529E-3</v>
      </c>
      <c r="E112">
        <v>101.24</v>
      </c>
      <c r="F112">
        <v>11</v>
      </c>
      <c r="G112" s="5">
        <v>1.8889308651303363E-3</v>
      </c>
      <c r="H112" s="11">
        <f t="shared" si="1"/>
        <v>-2.575661793757408</v>
      </c>
    </row>
    <row r="113" spans="1:8" x14ac:dyDescent="0.25">
      <c r="A113" s="2" t="s">
        <v>99</v>
      </c>
      <c r="B113">
        <v>258</v>
      </c>
      <c r="C113" s="6">
        <v>-20281.54</v>
      </c>
      <c r="D113" s="5">
        <v>7.7285108694840107E-2</v>
      </c>
      <c r="E113">
        <v>3721.3799999999997</v>
      </c>
      <c r="F113">
        <v>352</v>
      </c>
      <c r="G113" s="5">
        <v>4.8734416320362677E-2</v>
      </c>
      <c r="H113" s="11">
        <f t="shared" si="1"/>
        <v>-5.4500051056328571</v>
      </c>
    </row>
    <row r="114" spans="1:8" x14ac:dyDescent="0.25">
      <c r="A114" s="10" t="s">
        <v>251</v>
      </c>
      <c r="B114">
        <v>51</v>
      </c>
      <c r="C114" s="6">
        <v>-5116.9700000000012</v>
      </c>
      <c r="D114" s="5">
        <v>9.755495799492175E-3</v>
      </c>
      <c r="E114">
        <v>469.73999999999995</v>
      </c>
      <c r="F114">
        <v>63</v>
      </c>
      <c r="G114" s="5">
        <v>9.6335474121647148E-3</v>
      </c>
      <c r="H114" s="11">
        <f t="shared" si="1"/>
        <v>-10.893196236215783</v>
      </c>
    </row>
    <row r="115" spans="1:8" x14ac:dyDescent="0.25">
      <c r="A115" s="10" t="s">
        <v>583</v>
      </c>
      <c r="B115">
        <v>31</v>
      </c>
      <c r="C115" s="6">
        <v>-2099.3300000000004</v>
      </c>
      <c r="D115" s="5">
        <v>1.2145461432833087E-2</v>
      </c>
      <c r="E115">
        <v>584.81999999999994</v>
      </c>
      <c r="F115">
        <v>44</v>
      </c>
      <c r="G115" s="5">
        <v>5.8556856819040421E-3</v>
      </c>
      <c r="H115" s="11">
        <f t="shared" si="1"/>
        <v>-3.5897028145412273</v>
      </c>
    </row>
    <row r="116" spans="1:8" x14ac:dyDescent="0.25">
      <c r="A116" s="10" t="s">
        <v>595</v>
      </c>
      <c r="B116">
        <v>25</v>
      </c>
      <c r="C116" s="6">
        <v>-1945.91</v>
      </c>
      <c r="D116" s="5">
        <v>8.2795238012167288E-3</v>
      </c>
      <c r="E116">
        <v>398.67</v>
      </c>
      <c r="F116">
        <v>42</v>
      </c>
      <c r="G116" s="5">
        <v>4.7223271628258406E-3</v>
      </c>
      <c r="H116" s="11">
        <f t="shared" si="1"/>
        <v>-4.8810043394285998</v>
      </c>
    </row>
    <row r="117" spans="1:8" x14ac:dyDescent="0.25">
      <c r="A117" s="10" t="s">
        <v>672</v>
      </c>
      <c r="B117">
        <v>3</v>
      </c>
      <c r="C117" s="6">
        <v>-6.5900000000000016</v>
      </c>
      <c r="D117" s="5">
        <v>8.4753647459717241E-4</v>
      </c>
      <c r="E117">
        <v>40.81</v>
      </c>
      <c r="F117">
        <v>3</v>
      </c>
      <c r="G117" s="5">
        <v>5.6667925953910088E-4</v>
      </c>
      <c r="H117" s="11">
        <f t="shared" si="1"/>
        <v>-0.16148002940455775</v>
      </c>
    </row>
    <row r="118" spans="1:8" x14ac:dyDescent="0.25">
      <c r="A118" s="10" t="s">
        <v>662</v>
      </c>
      <c r="B118">
        <v>3</v>
      </c>
      <c r="C118" s="6">
        <v>-104.78999999999999</v>
      </c>
      <c r="D118" s="5">
        <v>3.4910777108499065E-4</v>
      </c>
      <c r="E118">
        <v>16.810000000000002</v>
      </c>
      <c r="F118">
        <v>3</v>
      </c>
      <c r="G118" s="5">
        <v>5.6667925953910088E-4</v>
      </c>
      <c r="H118" s="11">
        <f t="shared" si="1"/>
        <v>-6.2337894110648406</v>
      </c>
    </row>
    <row r="119" spans="1:8" x14ac:dyDescent="0.25">
      <c r="A119" s="10" t="s">
        <v>395</v>
      </c>
      <c r="B119">
        <v>1</v>
      </c>
      <c r="C119" s="6">
        <v>-17.27</v>
      </c>
      <c r="D119" s="5">
        <v>2.5004506626194445E-4</v>
      </c>
      <c r="E119">
        <v>12.04</v>
      </c>
      <c r="F119">
        <v>1</v>
      </c>
      <c r="G119" s="5">
        <v>1.8889308651303362E-4</v>
      </c>
      <c r="H119" s="11">
        <f t="shared" si="1"/>
        <v>-1.4343853820598007</v>
      </c>
    </row>
    <row r="120" spans="1:8" x14ac:dyDescent="0.25">
      <c r="A120" s="10" t="s">
        <v>100</v>
      </c>
      <c r="B120">
        <v>4</v>
      </c>
      <c r="C120" s="6">
        <v>-108.03</v>
      </c>
      <c r="D120" s="5">
        <v>7.1129929563717596E-4</v>
      </c>
      <c r="E120">
        <v>34.25</v>
      </c>
      <c r="F120">
        <v>5</v>
      </c>
      <c r="G120" s="5">
        <v>7.5557234605213447E-4</v>
      </c>
      <c r="H120" s="11">
        <f t="shared" si="1"/>
        <v>-3.1541605839416058</v>
      </c>
    </row>
    <row r="121" spans="1:8" x14ac:dyDescent="0.25">
      <c r="A121" s="10" t="s">
        <v>486</v>
      </c>
      <c r="B121">
        <v>29</v>
      </c>
      <c r="C121" s="6">
        <v>-2019.8600000000004</v>
      </c>
      <c r="D121" s="5">
        <v>5.0519902673488897E-3</v>
      </c>
      <c r="E121">
        <v>243.26000000000005</v>
      </c>
      <c r="F121">
        <v>37</v>
      </c>
      <c r="G121" s="5">
        <v>5.477899508877975E-3</v>
      </c>
      <c r="H121" s="11">
        <f t="shared" si="1"/>
        <v>-8.3032968839924362</v>
      </c>
    </row>
    <row r="122" spans="1:8" x14ac:dyDescent="0.25">
      <c r="A122" s="10" t="s">
        <v>233</v>
      </c>
      <c r="B122">
        <v>11</v>
      </c>
      <c r="C122" s="6">
        <v>-281.84000000000003</v>
      </c>
      <c r="D122" s="5">
        <v>2.9635739996328476E-3</v>
      </c>
      <c r="E122">
        <v>142.70000000000002</v>
      </c>
      <c r="F122">
        <v>12</v>
      </c>
      <c r="G122" s="5">
        <v>2.0778239516433699E-3</v>
      </c>
      <c r="H122" s="11">
        <f t="shared" si="1"/>
        <v>-1.9750525578135949</v>
      </c>
    </row>
    <row r="123" spans="1:8" x14ac:dyDescent="0.25">
      <c r="A123" s="10" t="s">
        <v>663</v>
      </c>
      <c r="B123">
        <v>1</v>
      </c>
      <c r="C123" s="6">
        <v>-109.55</v>
      </c>
      <c r="D123" s="5">
        <v>3.5139223597608813E-4</v>
      </c>
      <c r="E123">
        <v>16.920000000000002</v>
      </c>
      <c r="F123">
        <v>1</v>
      </c>
      <c r="G123" s="5">
        <v>1.8889308651303362E-4</v>
      </c>
      <c r="H123" s="11">
        <f t="shared" si="1"/>
        <v>-6.4745862884160745</v>
      </c>
    </row>
    <row r="124" spans="1:8" x14ac:dyDescent="0.25">
      <c r="A124" s="10" t="s">
        <v>455</v>
      </c>
      <c r="B124">
        <v>9</v>
      </c>
      <c r="C124" s="6">
        <v>-1055.8400000000001</v>
      </c>
      <c r="D124" s="5">
        <v>4.6468092671187776E-3</v>
      </c>
      <c r="E124">
        <v>223.75000000000003</v>
      </c>
      <c r="F124">
        <v>11</v>
      </c>
      <c r="G124" s="5">
        <v>1.7000377786173025E-3</v>
      </c>
      <c r="H124" s="11">
        <f t="shared" si="1"/>
        <v>-4.7188379888268157</v>
      </c>
    </row>
    <row r="125" spans="1:8" x14ac:dyDescent="0.25">
      <c r="A125" s="10" t="s">
        <v>656</v>
      </c>
      <c r="B125">
        <v>1</v>
      </c>
      <c r="C125" s="6">
        <v>-22.53</v>
      </c>
      <c r="D125" s="5">
        <v>1.3422269628330125E-3</v>
      </c>
      <c r="E125">
        <v>64.63</v>
      </c>
      <c r="F125">
        <v>1</v>
      </c>
      <c r="G125" s="5">
        <v>1.8889308651303362E-4</v>
      </c>
      <c r="H125" s="11">
        <f t="shared" si="1"/>
        <v>-0.34859972149156743</v>
      </c>
    </row>
    <row r="126" spans="1:8" x14ac:dyDescent="0.25">
      <c r="A126" s="10" t="s">
        <v>572</v>
      </c>
      <c r="B126">
        <v>43</v>
      </c>
      <c r="C126" s="6">
        <v>-3776.11</v>
      </c>
      <c r="D126" s="5">
        <v>1.4879342871597406E-2</v>
      </c>
      <c r="E126">
        <v>716.46</v>
      </c>
      <c r="F126">
        <v>63</v>
      </c>
      <c r="G126" s="5">
        <v>8.1224027200604461E-3</v>
      </c>
      <c r="H126" s="11">
        <f t="shared" si="1"/>
        <v>-5.2705105658375899</v>
      </c>
    </row>
    <row r="127" spans="1:8" x14ac:dyDescent="0.25">
      <c r="A127" s="10" t="s">
        <v>463</v>
      </c>
      <c r="B127">
        <v>46</v>
      </c>
      <c r="C127" s="6">
        <v>-3616.9199999999996</v>
      </c>
      <c r="D127" s="5">
        <v>1.5711303449209821E-2</v>
      </c>
      <c r="E127">
        <v>756.5200000000001</v>
      </c>
      <c r="F127">
        <v>66</v>
      </c>
      <c r="G127" s="5">
        <v>8.6890819795995469E-3</v>
      </c>
      <c r="H127" s="11">
        <f t="shared" si="1"/>
        <v>-4.7809971976947061</v>
      </c>
    </row>
    <row r="128" spans="1:8" x14ac:dyDescent="0.25">
      <c r="A128" s="2" t="s">
        <v>736</v>
      </c>
      <c r="B128">
        <v>5294</v>
      </c>
      <c r="C128" s="6">
        <v>-655222.53999999841</v>
      </c>
      <c r="D128" s="5">
        <v>1</v>
      </c>
      <c r="E128">
        <v>48151.319999999629</v>
      </c>
      <c r="F128">
        <v>9355</v>
      </c>
      <c r="G128" s="5">
        <v>1</v>
      </c>
      <c r="H128" s="12">
        <f t="shared" si="1"/>
        <v>-13.607571713506577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E1A4B-D27C-4DF3-9C1E-4927057DC5EA}">
  <dimension ref="A3:H33"/>
  <sheetViews>
    <sheetView tabSelected="1" topLeftCell="A34" workbookViewId="0">
      <selection activeCell="E46" sqref="E46"/>
    </sheetView>
  </sheetViews>
  <sheetFormatPr defaultRowHeight="15" x14ac:dyDescent="0.25"/>
  <cols>
    <col min="1" max="1" width="20.42578125" bestFit="1" customWidth="1"/>
    <col min="2" max="2" width="15.5703125" bestFit="1" customWidth="1"/>
    <col min="3" max="3" width="14.140625" bestFit="1" customWidth="1"/>
    <col min="4" max="4" width="20" bestFit="1" customWidth="1"/>
    <col min="5" max="5" width="10.5703125" bestFit="1" customWidth="1"/>
    <col min="6" max="6" width="18" bestFit="1" customWidth="1"/>
    <col min="7" max="7" width="20" bestFit="1" customWidth="1"/>
    <col min="8" max="8" width="17.7109375" style="5" customWidth="1"/>
  </cols>
  <sheetData>
    <row r="3" spans="1:8" x14ac:dyDescent="0.25">
      <c r="A3" s="9" t="s">
        <v>695</v>
      </c>
      <c r="B3" t="s">
        <v>740</v>
      </c>
      <c r="C3" t="s">
        <v>742</v>
      </c>
      <c r="D3" t="s">
        <v>739</v>
      </c>
      <c r="E3" t="s">
        <v>744</v>
      </c>
      <c r="F3" t="s">
        <v>737</v>
      </c>
      <c r="G3" t="s">
        <v>741</v>
      </c>
      <c r="H3" s="16" t="s">
        <v>734</v>
      </c>
    </row>
    <row r="4" spans="1:8" x14ac:dyDescent="0.25">
      <c r="A4" s="2" t="s">
        <v>714</v>
      </c>
      <c r="B4" s="15">
        <v>29.639999999999997</v>
      </c>
      <c r="C4" s="6">
        <v>-65.91</v>
      </c>
      <c r="D4">
        <v>5</v>
      </c>
      <c r="E4">
        <v>5</v>
      </c>
      <c r="F4" s="5">
        <v>9.4446543256516816E-4</v>
      </c>
      <c r="G4" s="5">
        <v>6.1555944883754125E-4</v>
      </c>
      <c r="H4" s="5">
        <f>C4/B4</f>
        <v>-2.2236842105263159</v>
      </c>
    </row>
    <row r="5" spans="1:8" x14ac:dyDescent="0.25">
      <c r="A5" s="2" t="s">
        <v>705</v>
      </c>
      <c r="B5" s="15">
        <v>97.5</v>
      </c>
      <c r="C5" s="6">
        <v>-1147.56</v>
      </c>
      <c r="D5">
        <v>18</v>
      </c>
      <c r="E5">
        <v>5</v>
      </c>
      <c r="F5" s="5">
        <v>9.4446543256516816E-4</v>
      </c>
      <c r="G5" s="5">
        <v>2.0248666080182279E-3</v>
      </c>
      <c r="H5" s="5">
        <f t="shared" ref="H5:H15" si="0">C5/B5</f>
        <v>-11.769846153846153</v>
      </c>
    </row>
    <row r="6" spans="1:8" x14ac:dyDescent="0.25">
      <c r="A6" s="2" t="s">
        <v>716</v>
      </c>
      <c r="B6" s="15">
        <v>133.60000000000002</v>
      </c>
      <c r="C6" s="6">
        <v>-1058.3</v>
      </c>
      <c r="D6">
        <v>24</v>
      </c>
      <c r="E6">
        <v>18</v>
      </c>
      <c r="F6" s="5">
        <v>3.400075557234605E-3</v>
      </c>
      <c r="G6" s="5">
        <v>2.7745864495511315E-3</v>
      </c>
      <c r="H6" s="5">
        <f t="shared" si="0"/>
        <v>-7.9214071856287411</v>
      </c>
    </row>
    <row r="7" spans="1:8" x14ac:dyDescent="0.25">
      <c r="A7" s="2" t="s">
        <v>702</v>
      </c>
      <c r="B7" s="15">
        <v>9796.7700000000023</v>
      </c>
      <c r="C7" s="6">
        <v>-97534.769999999975</v>
      </c>
      <c r="D7">
        <v>1864</v>
      </c>
      <c r="E7">
        <v>1134</v>
      </c>
      <c r="F7" s="5">
        <v>0.21420476010578013</v>
      </c>
      <c r="G7" s="5">
        <v>0.2034579737377922</v>
      </c>
      <c r="H7" s="5">
        <f t="shared" si="0"/>
        <v>-9.9558089043633728</v>
      </c>
    </row>
    <row r="8" spans="1:8" x14ac:dyDescent="0.25">
      <c r="A8" s="2" t="s">
        <v>710</v>
      </c>
      <c r="B8" s="15">
        <v>282.67999999999995</v>
      </c>
      <c r="C8" s="6">
        <v>-2453.4999999999991</v>
      </c>
      <c r="D8">
        <v>39</v>
      </c>
      <c r="E8">
        <v>21</v>
      </c>
      <c r="F8" s="5">
        <v>3.9667548167737062E-3</v>
      </c>
      <c r="G8" s="5">
        <v>5.8706594128676163E-3</v>
      </c>
      <c r="H8" s="5">
        <f t="shared" si="0"/>
        <v>-8.6794254987972241</v>
      </c>
    </row>
    <row r="9" spans="1:8" x14ac:dyDescent="0.25">
      <c r="A9" s="2" t="s">
        <v>717</v>
      </c>
      <c r="B9" s="15">
        <v>195.73</v>
      </c>
      <c r="C9" s="6">
        <v>-1060.2099999999998</v>
      </c>
      <c r="D9">
        <v>7</v>
      </c>
      <c r="E9">
        <v>1</v>
      </c>
      <c r="F9" s="5">
        <v>1.8889308651303362E-4</v>
      </c>
      <c r="G9" s="5">
        <v>4.0648937557682847E-3</v>
      </c>
      <c r="H9" s="5">
        <f t="shared" si="0"/>
        <v>-5.4166964696265261</v>
      </c>
    </row>
    <row r="10" spans="1:8" x14ac:dyDescent="0.25">
      <c r="A10" s="2" t="s">
        <v>709</v>
      </c>
      <c r="B10" s="15">
        <v>193.01999999999998</v>
      </c>
      <c r="C10" s="6">
        <v>-1021.44</v>
      </c>
      <c r="D10">
        <v>18</v>
      </c>
      <c r="E10">
        <v>18</v>
      </c>
      <c r="F10" s="5">
        <v>3.400075557234605E-3</v>
      </c>
      <c r="G10" s="5">
        <v>4.0086128479967006E-3</v>
      </c>
      <c r="H10" s="5">
        <f t="shared" si="0"/>
        <v>-5.2918868511035138</v>
      </c>
    </row>
    <row r="11" spans="1:8" x14ac:dyDescent="0.25">
      <c r="A11" s="2" t="s">
        <v>708</v>
      </c>
      <c r="B11" s="15">
        <v>3318.9299999999989</v>
      </c>
      <c r="C11" s="6">
        <v>-75305.750000000087</v>
      </c>
      <c r="D11">
        <v>630</v>
      </c>
      <c r="E11">
        <v>387</v>
      </c>
      <c r="F11" s="5">
        <v>7.3101624480544011E-2</v>
      </c>
      <c r="G11" s="5">
        <v>6.8927082372819845E-2</v>
      </c>
      <c r="H11" s="5">
        <f t="shared" si="0"/>
        <v>-22.689767485304031</v>
      </c>
    </row>
    <row r="12" spans="1:8" x14ac:dyDescent="0.25">
      <c r="A12" s="2" t="s">
        <v>699</v>
      </c>
      <c r="B12" s="15">
        <v>4106.7299999999977</v>
      </c>
      <c r="C12" s="6">
        <v>-68539.620000000112</v>
      </c>
      <c r="D12">
        <v>881</v>
      </c>
      <c r="E12">
        <v>472</v>
      </c>
      <c r="F12" s="5">
        <v>8.9157536834151868E-2</v>
      </c>
      <c r="G12" s="5">
        <v>8.5288004565607103E-2</v>
      </c>
      <c r="H12" s="5">
        <f t="shared" si="0"/>
        <v>-16.689585144384985</v>
      </c>
    </row>
    <row r="13" spans="1:8" x14ac:dyDescent="0.25">
      <c r="A13" s="2" t="s">
        <v>720</v>
      </c>
      <c r="B13" s="15">
        <v>379.62999999999988</v>
      </c>
      <c r="C13" s="6">
        <v>-13784.390000000001</v>
      </c>
      <c r="D13">
        <v>89</v>
      </c>
      <c r="E13">
        <v>29</v>
      </c>
      <c r="F13" s="5">
        <v>5.477899508877975E-3</v>
      </c>
      <c r="G13" s="5">
        <v>7.884103696430356E-3</v>
      </c>
      <c r="H13" s="5">
        <f t="shared" si="0"/>
        <v>-36.310065063351175</v>
      </c>
    </row>
    <row r="14" spans="1:8" x14ac:dyDescent="0.25">
      <c r="A14" s="2" t="s">
        <v>743</v>
      </c>
      <c r="B14" s="15">
        <v>29617.089999999913</v>
      </c>
      <c r="C14" s="6">
        <v>-393251.09000000072</v>
      </c>
      <c r="D14">
        <v>5780</v>
      </c>
      <c r="E14">
        <v>3204</v>
      </c>
      <c r="F14" s="5">
        <v>0.60521344918775977</v>
      </c>
      <c r="G14" s="5">
        <v>0.6150836571043119</v>
      </c>
      <c r="H14" s="5">
        <f t="shared" si="0"/>
        <v>-13.277843636900245</v>
      </c>
    </row>
    <row r="15" spans="1:8" x14ac:dyDescent="0.25">
      <c r="A15" s="2" t="s">
        <v>736</v>
      </c>
      <c r="B15" s="15">
        <v>48151.319999999869</v>
      </c>
      <c r="C15" s="6">
        <v>-655222.53999999922</v>
      </c>
      <c r="D15">
        <v>9355</v>
      </c>
      <c r="E15">
        <v>5294</v>
      </c>
      <c r="F15" s="5">
        <v>1</v>
      </c>
      <c r="G15" s="5">
        <v>1</v>
      </c>
      <c r="H15" s="5">
        <f t="shared" si="0"/>
        <v>-13.607571713506525</v>
      </c>
    </row>
    <row r="18" spans="1:6" ht="21.75" customHeight="1" x14ac:dyDescent="0.25">
      <c r="A18" s="9" t="s">
        <v>731</v>
      </c>
      <c r="B18" t="s">
        <v>740</v>
      </c>
      <c r="C18" t="s">
        <v>742</v>
      </c>
      <c r="D18" t="s">
        <v>741</v>
      </c>
      <c r="E18" t="s">
        <v>739</v>
      </c>
      <c r="F18" s="23" t="s">
        <v>734</v>
      </c>
    </row>
    <row r="19" spans="1:6" x14ac:dyDescent="0.25">
      <c r="A19" s="17">
        <v>0</v>
      </c>
      <c r="B19" s="22">
        <v>35938.419999999896</v>
      </c>
      <c r="C19" s="22">
        <v>-472389.53000000154</v>
      </c>
      <c r="D19" s="5">
        <v>0.74636417028650448</v>
      </c>
      <c r="E19" s="22">
        <v>7083</v>
      </c>
      <c r="F19" s="5">
        <f>C19/B19</f>
        <v>-13.144415642090078</v>
      </c>
    </row>
    <row r="20" spans="1:6" x14ac:dyDescent="0.25">
      <c r="A20" s="17">
        <v>0.05</v>
      </c>
      <c r="B20" s="22">
        <v>423.58</v>
      </c>
      <c r="C20" s="22">
        <v>-6765.32</v>
      </c>
      <c r="D20" s="5">
        <v>8.7968512597370301E-3</v>
      </c>
      <c r="E20" s="22">
        <v>89</v>
      </c>
      <c r="F20" s="5">
        <f t="shared" ref="F20:F33" si="1">C20/B20</f>
        <v>-15.971764483686671</v>
      </c>
    </row>
    <row r="21" spans="1:6" x14ac:dyDescent="0.25">
      <c r="A21" s="17">
        <v>7.0000000000000007E-2</v>
      </c>
      <c r="B21" s="22">
        <v>31.440000000000005</v>
      </c>
      <c r="C21" s="22">
        <v>-405.52</v>
      </c>
      <c r="D21" s="5">
        <v>6.5294160160095436E-4</v>
      </c>
      <c r="E21" s="22">
        <v>4</v>
      </c>
      <c r="F21" s="5">
        <f t="shared" si="1"/>
        <v>-12.898218829516537</v>
      </c>
    </row>
    <row r="22" spans="1:6" x14ac:dyDescent="0.25">
      <c r="A22" s="17">
        <v>0.08</v>
      </c>
      <c r="B22" s="22">
        <v>15.14</v>
      </c>
      <c r="C22" s="22">
        <v>-539.05999999999995</v>
      </c>
      <c r="D22" s="5">
        <v>3.144254404655995E-4</v>
      </c>
      <c r="E22" s="22">
        <v>8</v>
      </c>
      <c r="F22" s="5">
        <f t="shared" si="1"/>
        <v>-35.605019815059443</v>
      </c>
    </row>
    <row r="23" spans="1:6" x14ac:dyDescent="0.25">
      <c r="A23" s="17">
        <v>0.1</v>
      </c>
      <c r="B23" s="22">
        <v>4981.4300000000057</v>
      </c>
      <c r="C23" s="22">
        <v>-74930.420000000115</v>
      </c>
      <c r="D23" s="5">
        <v>0.10345365402236149</v>
      </c>
      <c r="E23" s="22">
        <v>1024</v>
      </c>
      <c r="F23" s="5">
        <f t="shared" si="1"/>
        <v>-15.04194980156301</v>
      </c>
    </row>
    <row r="24" spans="1:6" x14ac:dyDescent="0.25">
      <c r="A24" s="17">
        <v>0.12</v>
      </c>
      <c r="B24" s="22">
        <v>163.44999999999999</v>
      </c>
      <c r="C24" s="22">
        <v>-1407.54</v>
      </c>
      <c r="D24" s="5">
        <v>3.3945071495444009E-3</v>
      </c>
      <c r="E24" s="22">
        <v>19</v>
      </c>
      <c r="F24" s="5">
        <f t="shared" si="1"/>
        <v>-8.6114408075864191</v>
      </c>
    </row>
    <row r="25" spans="1:6" x14ac:dyDescent="0.25">
      <c r="A25" s="17">
        <v>0.15</v>
      </c>
      <c r="B25" s="22">
        <v>1344.8999999999996</v>
      </c>
      <c r="C25" s="22">
        <v>-37043.81</v>
      </c>
      <c r="D25" s="5">
        <v>2.7930698473063714E-2</v>
      </c>
      <c r="E25" s="22">
        <v>359</v>
      </c>
      <c r="F25" s="5">
        <f t="shared" si="1"/>
        <v>-27.543914045653956</v>
      </c>
    </row>
    <row r="26" spans="1:6" x14ac:dyDescent="0.25">
      <c r="A26" s="17">
        <v>0.18</v>
      </c>
      <c r="B26" s="22">
        <v>79.25</v>
      </c>
      <c r="C26" s="22">
        <v>-480.89</v>
      </c>
      <c r="D26" s="5">
        <v>1.6458531147225072E-3</v>
      </c>
      <c r="E26" s="22">
        <v>12</v>
      </c>
      <c r="F26" s="5">
        <f t="shared" si="1"/>
        <v>-6.0680126182965299</v>
      </c>
    </row>
    <row r="27" spans="1:6" x14ac:dyDescent="0.25">
      <c r="A27" s="17">
        <v>0.2</v>
      </c>
      <c r="B27" s="22">
        <v>377.27</v>
      </c>
      <c r="C27" s="22">
        <v>-6999.8700000000017</v>
      </c>
      <c r="D27" s="5">
        <v>7.8350915405849871E-3</v>
      </c>
      <c r="E27" s="22">
        <v>87</v>
      </c>
      <c r="F27" s="5">
        <f t="shared" si="1"/>
        <v>-18.554006414504208</v>
      </c>
    </row>
    <row r="28" spans="1:6" x14ac:dyDescent="0.25">
      <c r="A28" s="17">
        <v>0.21</v>
      </c>
      <c r="B28" s="22">
        <v>118.00000000000001</v>
      </c>
      <c r="C28" s="22">
        <v>-2220.81</v>
      </c>
      <c r="D28" s="5">
        <v>2.4506077922682129E-3</v>
      </c>
      <c r="E28" s="22">
        <v>20</v>
      </c>
      <c r="F28" s="5">
        <f t="shared" si="1"/>
        <v>-18.820423728813555</v>
      </c>
    </row>
    <row r="29" spans="1:6" x14ac:dyDescent="0.25">
      <c r="A29" s="17">
        <v>0.25</v>
      </c>
      <c r="B29" s="22">
        <v>1682.7699999999998</v>
      </c>
      <c r="C29" s="22">
        <v>-21318.959999999999</v>
      </c>
      <c r="D29" s="5">
        <v>3.494753622538288E-2</v>
      </c>
      <c r="E29" s="22">
        <v>263</v>
      </c>
      <c r="F29" s="5">
        <f t="shared" si="1"/>
        <v>-12.66896842705777</v>
      </c>
    </row>
    <row r="30" spans="1:6" x14ac:dyDescent="0.25">
      <c r="A30" s="17">
        <v>0.28999999999999998</v>
      </c>
      <c r="B30" s="22">
        <v>5.66</v>
      </c>
      <c r="C30" s="22">
        <v>-61.8</v>
      </c>
      <c r="D30" s="5">
        <v>1.1754610257828884E-4</v>
      </c>
      <c r="E30" s="22">
        <v>1</v>
      </c>
      <c r="F30" s="5">
        <f t="shared" si="1"/>
        <v>-10.918727915194346</v>
      </c>
    </row>
    <row r="31" spans="1:6" x14ac:dyDescent="0.25">
      <c r="A31" s="17">
        <v>0.3</v>
      </c>
      <c r="B31" s="22">
        <v>2788.1900000000005</v>
      </c>
      <c r="C31" s="22">
        <v>-25731.499999999996</v>
      </c>
      <c r="D31" s="5">
        <v>5.7904746951900926E-2</v>
      </c>
      <c r="E31" s="22">
        <v>313</v>
      </c>
      <c r="F31" s="5">
        <f t="shared" si="1"/>
        <v>-9.2287469648768532</v>
      </c>
    </row>
    <row r="32" spans="1:6" x14ac:dyDescent="0.25">
      <c r="A32" s="17">
        <v>0.5</v>
      </c>
      <c r="B32" s="22">
        <v>201.82</v>
      </c>
      <c r="C32" s="22">
        <v>-4927.5099999999984</v>
      </c>
      <c r="D32" s="5">
        <v>4.1913700392844973E-3</v>
      </c>
      <c r="E32" s="22">
        <v>73</v>
      </c>
      <c r="F32" s="5">
        <f t="shared" si="1"/>
        <v>-24.415370131800607</v>
      </c>
    </row>
    <row r="33" spans="1:6" x14ac:dyDescent="0.25">
      <c r="A33" s="17" t="s">
        <v>736</v>
      </c>
      <c r="B33" s="22">
        <v>48151.319999999905</v>
      </c>
      <c r="C33" s="22">
        <v>-655222.5400000019</v>
      </c>
      <c r="D33" s="5">
        <v>1</v>
      </c>
      <c r="E33" s="22">
        <v>9355</v>
      </c>
      <c r="F33" s="5">
        <f t="shared" si="1"/>
        <v>-13.607571713506569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DD672-6C20-4C89-A548-0427A9D5D28B}">
  <dimension ref="A1:O5295"/>
  <sheetViews>
    <sheetView topLeftCell="F1" workbookViewId="0">
      <selection activeCell="D15" sqref="D15"/>
    </sheetView>
  </sheetViews>
  <sheetFormatPr defaultRowHeight="15" x14ac:dyDescent="0.25"/>
  <cols>
    <col min="1" max="1" width="12.140625" bestFit="1" customWidth="1"/>
    <col min="2" max="2" width="11.7109375" bestFit="1" customWidth="1"/>
    <col min="3" max="3" width="13.85546875" bestFit="1" customWidth="1"/>
    <col min="4" max="4" width="12.140625" bestFit="1" customWidth="1"/>
    <col min="5" max="5" width="40.140625" bestFit="1" customWidth="1"/>
    <col min="6" max="6" width="13.5703125" bestFit="1" customWidth="1"/>
    <col min="7" max="7" width="25" bestFit="1" customWidth="1"/>
    <col min="8" max="8" width="11" bestFit="1" customWidth="1"/>
    <col min="9" max="9" width="6.140625" bestFit="1" customWidth="1"/>
    <col min="10" max="10" width="20.42578125" style="5" bestFit="1" customWidth="1"/>
    <col min="11" max="11" width="16.42578125" bestFit="1" customWidth="1"/>
    <col min="12" max="12" width="11.5703125" style="8" customWidth="1"/>
    <col min="13" max="13" width="20.85546875" style="5" bestFit="1" customWidth="1"/>
    <col min="14" max="14" width="17.28515625" bestFit="1" customWidth="1"/>
    <col min="15" max="15" width="31" bestFit="1" customWidth="1"/>
  </cols>
  <sheetData>
    <row r="1" spans="1:15" x14ac:dyDescent="0.25">
      <c r="A1" t="s">
        <v>42</v>
      </c>
      <c r="B1" t="s">
        <v>3</v>
      </c>
      <c r="C1" t="s">
        <v>692</v>
      </c>
      <c r="D1" t="s">
        <v>693</v>
      </c>
      <c r="E1" t="s">
        <v>694</v>
      </c>
      <c r="F1" t="s">
        <v>695</v>
      </c>
      <c r="G1" t="s">
        <v>696</v>
      </c>
      <c r="H1" t="s">
        <v>8</v>
      </c>
      <c r="I1" t="s">
        <v>697</v>
      </c>
      <c r="J1" s="5" t="s">
        <v>731</v>
      </c>
      <c r="K1" t="s">
        <v>732</v>
      </c>
      <c r="L1" s="7" t="s">
        <v>733</v>
      </c>
      <c r="M1" s="5" t="s">
        <v>734</v>
      </c>
      <c r="N1" t="s">
        <v>46</v>
      </c>
      <c r="O1" t="s">
        <v>47</v>
      </c>
    </row>
    <row r="2" spans="1:15" x14ac:dyDescent="0.25">
      <c r="A2" s="1">
        <v>44471</v>
      </c>
      <c r="B2">
        <v>1003283</v>
      </c>
      <c r="C2">
        <v>111934</v>
      </c>
      <c r="D2">
        <v>0</v>
      </c>
      <c r="G2">
        <v>20.14</v>
      </c>
      <c r="H2">
        <v>20.14</v>
      </c>
      <c r="I2">
        <v>1</v>
      </c>
      <c r="J2" s="5">
        <f xml:space="preserve"> ROUND((G2-H2)/G2,2)</f>
        <v>0</v>
      </c>
      <c r="K2">
        <f>_xlfn.XLOOKUP(sales[[#This Row],[orders_id]],orders!B:B,orders!E:E, 0)</f>
        <v>10.36</v>
      </c>
      <c r="L2" s="6">
        <f>H2-(K2*I2)</f>
        <v>9.7800000000000011</v>
      </c>
      <c r="M2" s="5">
        <f t="shared" ref="M2:M65" si="0">L2/H2</f>
        <v>0.48560079443892756</v>
      </c>
      <c r="N2" t="str">
        <f>_xlfn.XLOOKUP(sales[[#This Row],[products_id]],product!A:A,product!B:B,0)</f>
        <v>Santé &amp; Bien-être</v>
      </c>
      <c r="O2" t="str">
        <f>_xlfn.XLOOKUP(sales[[#This Row],[products_id]],product!A:A,product!C:C,0)</f>
        <v>Vitamines, minéraux</v>
      </c>
    </row>
    <row r="3" spans="1:15" x14ac:dyDescent="0.25">
      <c r="A3" s="1">
        <v>44471</v>
      </c>
      <c r="B3">
        <v>1003284</v>
      </c>
      <c r="C3">
        <v>18100</v>
      </c>
      <c r="D3">
        <v>0</v>
      </c>
      <c r="G3">
        <v>8.2200000000000006</v>
      </c>
      <c r="H3">
        <v>8.2200000000000006</v>
      </c>
      <c r="I3">
        <v>1</v>
      </c>
      <c r="J3" s="5">
        <f t="shared" ref="J3:J65" si="1" xml:space="preserve"> ROUND((G3-H3)/G3,2)</f>
        <v>0</v>
      </c>
      <c r="K3">
        <f>_xlfn.XLOOKUP(sales[[#This Row],[orders_id]],orders!B:B,orders!E:E, 0)</f>
        <v>34.69</v>
      </c>
      <c r="L3" s="6">
        <f t="shared" ref="L3:L65" si="2">H3-(K3*I3)</f>
        <v>-26.47</v>
      </c>
      <c r="M3" s="5">
        <f t="shared" si="0"/>
        <v>-3.220194647201946</v>
      </c>
      <c r="N3" t="str">
        <f>_xlfn.XLOOKUP(sales[[#This Row],[products_id]],product!A:A,product!B:B,0)</f>
        <v>Epicerie salée</v>
      </c>
      <c r="O3" t="str">
        <f>_xlfn.XLOOKUP(sales[[#This Row],[products_id]],product!A:A,product!C:C,0)</f>
        <v>Sauces et coulis</v>
      </c>
    </row>
    <row r="4" spans="1:15" x14ac:dyDescent="0.25">
      <c r="A4" s="1">
        <v>44471</v>
      </c>
      <c r="B4">
        <v>1003284</v>
      </c>
      <c r="C4">
        <v>109184</v>
      </c>
      <c r="D4">
        <v>0</v>
      </c>
      <c r="G4">
        <v>39.369999999999997</v>
      </c>
      <c r="H4">
        <v>39.369999999999997</v>
      </c>
      <c r="I4">
        <v>5</v>
      </c>
      <c r="J4" s="5">
        <f t="shared" si="1"/>
        <v>0</v>
      </c>
      <c r="K4">
        <f>_xlfn.XLOOKUP(sales[[#This Row],[orders_id]],orders!B:B,orders!E:E, 0)</f>
        <v>34.69</v>
      </c>
      <c r="L4" s="6">
        <f t="shared" si="2"/>
        <v>-134.07999999999998</v>
      </c>
      <c r="M4" s="5">
        <f t="shared" si="0"/>
        <v>-3.4056388112776226</v>
      </c>
      <c r="N4" t="str">
        <f>_xlfn.XLOOKUP(sales[[#This Row],[products_id]],product!A:A,product!B:B,0)</f>
        <v>Epicerie salée</v>
      </c>
      <c r="O4" t="str">
        <f>_xlfn.XLOOKUP(sales[[#This Row],[products_id]],product!A:A,product!C:C,0)</f>
        <v>Huiles alimentaires bio</v>
      </c>
    </row>
    <row r="5" spans="1:15" x14ac:dyDescent="0.25">
      <c r="A5" s="1">
        <v>44471</v>
      </c>
      <c r="B5">
        <v>1003285</v>
      </c>
      <c r="C5">
        <v>114912</v>
      </c>
      <c r="D5">
        <v>0</v>
      </c>
      <c r="E5" t="s">
        <v>698</v>
      </c>
      <c r="G5">
        <v>7.2666666666666604</v>
      </c>
      <c r="H5">
        <v>6.54</v>
      </c>
      <c r="I5">
        <v>1</v>
      </c>
      <c r="J5" s="5">
        <f t="shared" si="1"/>
        <v>0.1</v>
      </c>
      <c r="K5">
        <f>_xlfn.XLOOKUP(sales[[#This Row],[orders_id]],orders!B:B,orders!E:E, 0)</f>
        <v>17.22</v>
      </c>
      <c r="L5" s="6">
        <f t="shared" si="2"/>
        <v>-10.68</v>
      </c>
      <c r="M5" s="5">
        <f t="shared" si="0"/>
        <v>-1.6330275229357798</v>
      </c>
      <c r="N5" t="str">
        <f>_xlfn.XLOOKUP(sales[[#This Row],[products_id]],product!A:A,product!B:B,0)</f>
        <v>Alimentation Bébé</v>
      </c>
      <c r="O5" t="str">
        <f>_xlfn.XLOOKUP(sales[[#This Row],[products_id]],product!A:A,product!C:C,0)</f>
        <v>Alimentation future maman</v>
      </c>
    </row>
    <row r="6" spans="1:15" x14ac:dyDescent="0.25">
      <c r="A6" s="1">
        <v>44471</v>
      </c>
      <c r="B6">
        <v>1003285</v>
      </c>
      <c r="C6">
        <v>44718</v>
      </c>
      <c r="D6">
        <v>0</v>
      </c>
      <c r="E6" t="s">
        <v>698</v>
      </c>
      <c r="G6">
        <v>1.89130434782608</v>
      </c>
      <c r="H6">
        <v>1.74</v>
      </c>
      <c r="I6">
        <v>1</v>
      </c>
      <c r="J6" s="5">
        <f t="shared" si="1"/>
        <v>0.08</v>
      </c>
      <c r="K6">
        <f>_xlfn.XLOOKUP(sales[[#This Row],[orders_id]],orders!B:B,orders!E:E, 0)</f>
        <v>17.22</v>
      </c>
      <c r="L6" s="6">
        <f t="shared" si="2"/>
        <v>-15.479999999999999</v>
      </c>
      <c r="M6" s="5">
        <f t="shared" si="0"/>
        <v>-8.8965517241379306</v>
      </c>
      <c r="N6" t="str">
        <f>_xlfn.XLOOKUP(sales[[#This Row],[products_id]],product!A:A,product!B:B,0)</f>
        <v>Epicerie sucrée</v>
      </c>
      <c r="O6" t="str">
        <f>_xlfn.XLOOKUP(sales[[#This Row],[products_id]],product!A:A,product!C:C,0)</f>
        <v>Fruits secs</v>
      </c>
    </row>
    <row r="7" spans="1:15" x14ac:dyDescent="0.25">
      <c r="A7" s="1">
        <v>44471</v>
      </c>
      <c r="B7">
        <v>1003285</v>
      </c>
      <c r="C7">
        <v>120255</v>
      </c>
      <c r="D7">
        <v>0</v>
      </c>
      <c r="G7">
        <v>2.58</v>
      </c>
      <c r="H7">
        <v>2.58</v>
      </c>
      <c r="I7">
        <v>1</v>
      </c>
      <c r="J7" s="5">
        <f t="shared" si="1"/>
        <v>0</v>
      </c>
      <c r="K7">
        <f>_xlfn.XLOOKUP(sales[[#This Row],[orders_id]],orders!B:B,orders!E:E, 0)</f>
        <v>17.22</v>
      </c>
      <c r="L7" s="6">
        <f t="shared" si="2"/>
        <v>-14.639999999999999</v>
      </c>
      <c r="M7" s="5">
        <f t="shared" si="0"/>
        <v>-5.6744186046511622</v>
      </c>
      <c r="N7" t="str">
        <f>_xlfn.XLOOKUP(sales[[#This Row],[products_id]],product!A:A,product!B:B,0)</f>
        <v>Alimentation Bébé</v>
      </c>
      <c r="O7" t="str">
        <f>_xlfn.XLOOKUP(sales[[#This Row],[products_id]],product!A:A,product!C:C,0)</f>
        <v>Goûters &amp; biscuits bio bébé</v>
      </c>
    </row>
    <row r="8" spans="1:15" x14ac:dyDescent="0.25">
      <c r="A8" s="1">
        <v>44471</v>
      </c>
      <c r="B8">
        <v>1003285</v>
      </c>
      <c r="C8">
        <v>70588</v>
      </c>
      <c r="D8">
        <v>0</v>
      </c>
      <c r="G8">
        <v>0.96</v>
      </c>
      <c r="H8">
        <v>0.96</v>
      </c>
      <c r="I8">
        <v>1</v>
      </c>
      <c r="J8" s="5">
        <f t="shared" si="1"/>
        <v>0</v>
      </c>
      <c r="K8">
        <f>_xlfn.XLOOKUP(sales[[#This Row],[orders_id]],orders!B:B,orders!E:E, 0)</f>
        <v>17.22</v>
      </c>
      <c r="L8" s="6">
        <f t="shared" si="2"/>
        <v>-16.259999999999998</v>
      </c>
      <c r="M8" s="5">
        <f t="shared" si="0"/>
        <v>-16.9375</v>
      </c>
      <c r="N8" t="str">
        <f>_xlfn.XLOOKUP(sales[[#This Row],[products_id]],product!A:A,product!B:B,0)</f>
        <v>Alimentation Bébé</v>
      </c>
      <c r="O8" t="str">
        <f>_xlfn.XLOOKUP(sales[[#This Row],[products_id]],product!A:A,product!C:C,0)</f>
        <v>Petits pots fruits bébé</v>
      </c>
    </row>
    <row r="9" spans="1:15" x14ac:dyDescent="0.25">
      <c r="A9" s="1">
        <v>44471</v>
      </c>
      <c r="B9">
        <v>1003285</v>
      </c>
      <c r="C9">
        <v>120563</v>
      </c>
      <c r="D9">
        <v>0</v>
      </c>
      <c r="G9">
        <v>17.34</v>
      </c>
      <c r="H9">
        <v>17.34</v>
      </c>
      <c r="I9">
        <v>1</v>
      </c>
      <c r="J9" s="5">
        <f t="shared" si="1"/>
        <v>0</v>
      </c>
      <c r="K9">
        <f>_xlfn.XLOOKUP(sales[[#This Row],[orders_id]],orders!B:B,orders!E:E, 0)</f>
        <v>17.22</v>
      </c>
      <c r="L9" s="6">
        <f t="shared" si="2"/>
        <v>0.12000000000000099</v>
      </c>
      <c r="M9" s="5">
        <f t="shared" si="0"/>
        <v>6.9204152249135523E-3</v>
      </c>
      <c r="N9" t="str">
        <f>_xlfn.XLOOKUP(sales[[#This Row],[products_id]],product!A:A,product!B:B,0)</f>
        <v>Maison</v>
      </c>
      <c r="O9" t="str">
        <f>_xlfn.XLOOKUP(sales[[#This Row],[products_id]],product!A:A,product!C:C,0)</f>
        <v>Conservation</v>
      </c>
    </row>
    <row r="10" spans="1:15" x14ac:dyDescent="0.25">
      <c r="A10" s="1">
        <v>44471</v>
      </c>
      <c r="B10">
        <v>1003286</v>
      </c>
      <c r="C10">
        <v>5902</v>
      </c>
      <c r="D10">
        <v>0</v>
      </c>
      <c r="F10" t="s">
        <v>699</v>
      </c>
      <c r="G10">
        <v>21.06</v>
      </c>
      <c r="H10">
        <v>21.06</v>
      </c>
      <c r="I10">
        <v>3</v>
      </c>
      <c r="J10" s="5">
        <f t="shared" si="1"/>
        <v>0</v>
      </c>
      <c r="K10">
        <f>_xlfn.XLOOKUP(sales[[#This Row],[orders_id]],orders!B:B,orders!E:E, 0)</f>
        <v>92.74</v>
      </c>
      <c r="L10" s="6">
        <f t="shared" si="2"/>
        <v>-257.15999999999997</v>
      </c>
      <c r="M10" s="5">
        <f t="shared" si="0"/>
        <v>-12.210826210826211</v>
      </c>
      <c r="N10" t="str">
        <f>_xlfn.XLOOKUP(sales[[#This Row],[products_id]],product!A:A,product!B:B,0)</f>
        <v>Maison</v>
      </c>
      <c r="O10" t="str">
        <f>_xlfn.XLOOKUP(sales[[#This Row],[products_id]],product!A:A,product!C:C,0)</f>
        <v>Entretien</v>
      </c>
    </row>
    <row r="11" spans="1:15" x14ac:dyDescent="0.25">
      <c r="A11" s="1">
        <v>44471</v>
      </c>
      <c r="B11">
        <v>1003286</v>
      </c>
      <c r="C11">
        <v>110337</v>
      </c>
      <c r="D11">
        <v>0</v>
      </c>
      <c r="E11" t="s">
        <v>700</v>
      </c>
      <c r="F11" t="s">
        <v>699</v>
      </c>
      <c r="G11">
        <v>124.214285714285</v>
      </c>
      <c r="H11">
        <v>86.95</v>
      </c>
      <c r="I11">
        <v>12</v>
      </c>
      <c r="J11" s="5">
        <f t="shared" si="1"/>
        <v>0.3</v>
      </c>
      <c r="K11">
        <f>_xlfn.XLOOKUP(sales[[#This Row],[orders_id]],orders!B:B,orders!E:E, 0)</f>
        <v>92.74</v>
      </c>
      <c r="L11" s="6">
        <f t="shared" si="2"/>
        <v>-1025.9299999999998</v>
      </c>
      <c r="M11" s="5">
        <f t="shared" si="0"/>
        <v>-11.799079930994822</v>
      </c>
      <c r="N11" t="str">
        <f>_xlfn.XLOOKUP(sales[[#This Row],[products_id]],product!A:A,product!B:B,0)</f>
        <v>Enfant</v>
      </c>
      <c r="O11" t="str">
        <f>_xlfn.XLOOKUP(sales[[#This Row],[products_id]],product!A:A,product!C:C,0)</f>
        <v>Couches écologiques</v>
      </c>
    </row>
    <row r="12" spans="1:15" x14ac:dyDescent="0.25">
      <c r="A12" s="1">
        <v>44471</v>
      </c>
      <c r="B12">
        <v>1003287</v>
      </c>
      <c r="C12">
        <v>79819</v>
      </c>
      <c r="D12">
        <v>0</v>
      </c>
      <c r="G12">
        <v>5.77</v>
      </c>
      <c r="H12">
        <v>5.77</v>
      </c>
      <c r="I12">
        <v>1</v>
      </c>
      <c r="J12" s="5">
        <f t="shared" si="1"/>
        <v>0</v>
      </c>
      <c r="K12">
        <f>_xlfn.XLOOKUP(sales[[#This Row],[orders_id]],orders!B:B,orders!E:E, 0)</f>
        <v>74.44</v>
      </c>
      <c r="L12" s="6">
        <f t="shared" si="2"/>
        <v>-68.67</v>
      </c>
      <c r="M12" s="5">
        <f t="shared" si="0"/>
        <v>-11.901213171577124</v>
      </c>
      <c r="N12" t="str">
        <f>_xlfn.XLOOKUP(sales[[#This Row],[products_id]],product!A:A,product!B:B,0)</f>
        <v>Beauté &amp; Hygiène</v>
      </c>
      <c r="O12" t="str">
        <f>_xlfn.XLOOKUP(sales[[#This Row],[products_id]],product!A:A,product!C:C,0)</f>
        <v>Douche et Bain</v>
      </c>
    </row>
    <row r="13" spans="1:15" x14ac:dyDescent="0.25">
      <c r="A13" s="1">
        <v>44471</v>
      </c>
      <c r="B13">
        <v>1003287</v>
      </c>
      <c r="C13">
        <v>117464</v>
      </c>
      <c r="D13">
        <v>0</v>
      </c>
      <c r="G13">
        <v>9.66</v>
      </c>
      <c r="H13">
        <v>9.66</v>
      </c>
      <c r="I13">
        <v>1</v>
      </c>
      <c r="J13" s="5">
        <f t="shared" si="1"/>
        <v>0</v>
      </c>
      <c r="K13">
        <f>_xlfn.XLOOKUP(sales[[#This Row],[orders_id]],orders!B:B,orders!E:E, 0)</f>
        <v>74.44</v>
      </c>
      <c r="L13" s="6">
        <f t="shared" si="2"/>
        <v>-64.78</v>
      </c>
      <c r="M13" s="5">
        <f t="shared" si="0"/>
        <v>-6.7060041407867494</v>
      </c>
      <c r="N13" t="str">
        <f>_xlfn.XLOOKUP(sales[[#This Row],[products_id]],product!A:A,product!B:B,0)</f>
        <v>Beauté &amp; Hygiène</v>
      </c>
      <c r="O13" t="str">
        <f>_xlfn.XLOOKUP(sales[[#This Row],[products_id]],product!A:A,product!C:C,0)</f>
        <v>Douche et Bain</v>
      </c>
    </row>
    <row r="14" spans="1:15" x14ac:dyDescent="0.25">
      <c r="A14" s="1">
        <v>44471</v>
      </c>
      <c r="B14">
        <v>1003287</v>
      </c>
      <c r="C14">
        <v>121868</v>
      </c>
      <c r="D14">
        <v>0</v>
      </c>
      <c r="G14">
        <v>6.37</v>
      </c>
      <c r="H14">
        <v>6.37</v>
      </c>
      <c r="I14">
        <v>1</v>
      </c>
      <c r="J14" s="5">
        <f t="shared" si="1"/>
        <v>0</v>
      </c>
      <c r="K14">
        <f>_xlfn.XLOOKUP(sales[[#This Row],[orders_id]],orders!B:B,orders!E:E, 0)</f>
        <v>74.44</v>
      </c>
      <c r="L14" s="6">
        <f t="shared" si="2"/>
        <v>-68.069999999999993</v>
      </c>
      <c r="M14" s="5">
        <f t="shared" si="0"/>
        <v>-10.686028257456828</v>
      </c>
      <c r="N14" t="str">
        <f>_xlfn.XLOOKUP(sales[[#This Row],[products_id]],product!A:A,product!B:B,0)</f>
        <v>Epicerie salée</v>
      </c>
      <c r="O14" t="str">
        <f>_xlfn.XLOOKUP(sales[[#This Row],[products_id]],product!A:A,product!C:C,0)</f>
        <v>Huiles alimentaires bio</v>
      </c>
    </row>
    <row r="15" spans="1:15" x14ac:dyDescent="0.25">
      <c r="A15" s="1">
        <v>44471</v>
      </c>
      <c r="B15">
        <v>1003287</v>
      </c>
      <c r="C15">
        <v>100038</v>
      </c>
      <c r="D15">
        <v>0</v>
      </c>
      <c r="G15">
        <v>11.4</v>
      </c>
      <c r="H15">
        <v>11.4</v>
      </c>
      <c r="I15">
        <v>1</v>
      </c>
      <c r="J15" s="5">
        <f t="shared" si="1"/>
        <v>0</v>
      </c>
      <c r="K15">
        <f>_xlfn.XLOOKUP(sales[[#This Row],[orders_id]],orders!B:B,orders!E:E, 0)</f>
        <v>74.44</v>
      </c>
      <c r="L15" s="6">
        <f t="shared" si="2"/>
        <v>-63.04</v>
      </c>
      <c r="M15" s="5">
        <f t="shared" si="0"/>
        <v>-5.5298245614035082</v>
      </c>
      <c r="N15" t="str">
        <f>_xlfn.XLOOKUP(sales[[#This Row],[products_id]],product!A:A,product!B:B,0)</f>
        <v>Beauté &amp; Hygiène</v>
      </c>
      <c r="O15" t="str">
        <f>_xlfn.XLOOKUP(sales[[#This Row],[products_id]],product!A:A,product!C:C,0)</f>
        <v>Hygiène</v>
      </c>
    </row>
    <row r="16" spans="1:15" x14ac:dyDescent="0.25">
      <c r="A16" s="1">
        <v>44471</v>
      </c>
      <c r="B16">
        <v>1003287</v>
      </c>
      <c r="C16">
        <v>119249</v>
      </c>
      <c r="D16">
        <v>0</v>
      </c>
      <c r="G16">
        <v>4.74</v>
      </c>
      <c r="H16">
        <v>4.74</v>
      </c>
      <c r="I16">
        <v>1</v>
      </c>
      <c r="J16" s="5">
        <f t="shared" si="1"/>
        <v>0</v>
      </c>
      <c r="K16">
        <f>_xlfn.XLOOKUP(sales[[#This Row],[orders_id]],orders!B:B,orders!E:E, 0)</f>
        <v>74.44</v>
      </c>
      <c r="L16" s="6">
        <f t="shared" si="2"/>
        <v>-69.7</v>
      </c>
      <c r="M16" s="5">
        <f t="shared" si="0"/>
        <v>-14.70464135021097</v>
      </c>
      <c r="N16" t="str">
        <f>_xlfn.XLOOKUP(sales[[#This Row],[products_id]],product!A:A,product!B:B,0)</f>
        <v>Epicerie salée</v>
      </c>
      <c r="O16" t="str">
        <f>_xlfn.XLOOKUP(sales[[#This Row],[products_id]],product!A:A,product!C:C,0)</f>
        <v>Sel, épices, aide culinaire</v>
      </c>
    </row>
    <row r="17" spans="1:15" x14ac:dyDescent="0.25">
      <c r="A17" s="1">
        <v>44471</v>
      </c>
      <c r="B17">
        <v>1003287</v>
      </c>
      <c r="C17">
        <v>119257</v>
      </c>
      <c r="D17">
        <v>0</v>
      </c>
      <c r="G17">
        <v>3.27</v>
      </c>
      <c r="H17">
        <v>3.27</v>
      </c>
      <c r="I17">
        <v>2</v>
      </c>
      <c r="J17" s="5">
        <f t="shared" si="1"/>
        <v>0</v>
      </c>
      <c r="K17">
        <f>_xlfn.XLOOKUP(sales[[#This Row],[orders_id]],orders!B:B,orders!E:E, 0)</f>
        <v>74.44</v>
      </c>
      <c r="L17" s="6">
        <f t="shared" si="2"/>
        <v>-145.60999999999999</v>
      </c>
      <c r="M17" s="5">
        <f t="shared" si="0"/>
        <v>-44.529051987767581</v>
      </c>
      <c r="N17" t="str">
        <f>_xlfn.XLOOKUP(sales[[#This Row],[products_id]],product!A:A,product!B:B,0)</f>
        <v>Epicerie salée</v>
      </c>
      <c r="O17" t="str">
        <f>_xlfn.XLOOKUP(sales[[#This Row],[products_id]],product!A:A,product!C:C,0)</f>
        <v>Sel, épices, aide culinaire</v>
      </c>
    </row>
    <row r="18" spans="1:15" x14ac:dyDescent="0.25">
      <c r="A18" s="1">
        <v>44471</v>
      </c>
      <c r="B18">
        <v>1003287</v>
      </c>
      <c r="C18">
        <v>115757</v>
      </c>
      <c r="D18">
        <v>0</v>
      </c>
      <c r="E18" t="s">
        <v>701</v>
      </c>
      <c r="G18">
        <v>2.6111111111111098</v>
      </c>
      <c r="H18">
        <v>2.35</v>
      </c>
      <c r="I18">
        <v>2</v>
      </c>
      <c r="J18" s="5">
        <f t="shared" si="1"/>
        <v>0.1</v>
      </c>
      <c r="K18">
        <f>_xlfn.XLOOKUP(sales[[#This Row],[orders_id]],orders!B:B,orders!E:E, 0)</f>
        <v>74.44</v>
      </c>
      <c r="L18" s="6">
        <f t="shared" si="2"/>
        <v>-146.53</v>
      </c>
      <c r="M18" s="5">
        <f t="shared" si="0"/>
        <v>-62.353191489361699</v>
      </c>
      <c r="N18" t="str">
        <f>_xlfn.XLOOKUP(sales[[#This Row],[products_id]],product!A:A,product!B:B,0)</f>
        <v>Epicerie salée</v>
      </c>
      <c r="O18" t="str">
        <f>_xlfn.XLOOKUP(sales[[#This Row],[products_id]],product!A:A,product!C:C,0)</f>
        <v>Légumes et conserves</v>
      </c>
    </row>
    <row r="19" spans="1:15" x14ac:dyDescent="0.25">
      <c r="A19" s="1">
        <v>44471</v>
      </c>
      <c r="B19">
        <v>1003287</v>
      </c>
      <c r="C19">
        <v>73245</v>
      </c>
      <c r="D19">
        <v>0</v>
      </c>
      <c r="G19">
        <v>2.91</v>
      </c>
      <c r="H19">
        <v>2.91</v>
      </c>
      <c r="I19">
        <v>2</v>
      </c>
      <c r="J19" s="5">
        <f t="shared" si="1"/>
        <v>0</v>
      </c>
      <c r="K19">
        <f>_xlfn.XLOOKUP(sales[[#This Row],[orders_id]],orders!B:B,orders!E:E, 0)</f>
        <v>74.44</v>
      </c>
      <c r="L19" s="6">
        <f t="shared" si="2"/>
        <v>-145.97</v>
      </c>
      <c r="M19" s="5">
        <f t="shared" si="0"/>
        <v>-50.161512027491405</v>
      </c>
      <c r="N19" t="str">
        <f>_xlfn.XLOOKUP(sales[[#This Row],[products_id]],product!A:A,product!B:B,0)</f>
        <v>Beauté &amp; Hygiène</v>
      </c>
      <c r="O19" t="str">
        <f>_xlfn.XLOOKUP(sales[[#This Row],[products_id]],product!A:A,product!C:C,0)</f>
        <v>Douche et Bain</v>
      </c>
    </row>
    <row r="20" spans="1:15" x14ac:dyDescent="0.25">
      <c r="A20" s="1">
        <v>44471</v>
      </c>
      <c r="B20">
        <v>1003287</v>
      </c>
      <c r="C20">
        <v>115776</v>
      </c>
      <c r="D20">
        <v>0</v>
      </c>
      <c r="G20">
        <v>15.64</v>
      </c>
      <c r="H20">
        <v>15.64</v>
      </c>
      <c r="I20">
        <v>2</v>
      </c>
      <c r="J20" s="5">
        <f t="shared" si="1"/>
        <v>0</v>
      </c>
      <c r="K20">
        <f>_xlfn.XLOOKUP(sales[[#This Row],[orders_id]],orders!B:B,orders!E:E, 0)</f>
        <v>74.44</v>
      </c>
      <c r="L20" s="6">
        <f t="shared" si="2"/>
        <v>-133.24</v>
      </c>
      <c r="M20" s="5">
        <f t="shared" si="0"/>
        <v>-8.5191815856777495</v>
      </c>
      <c r="N20" t="str">
        <f>_xlfn.XLOOKUP(sales[[#This Row],[products_id]],product!A:A,product!B:B,0)</f>
        <v>Epicerie salée</v>
      </c>
      <c r="O20" t="str">
        <f>_xlfn.XLOOKUP(sales[[#This Row],[products_id]],product!A:A,product!C:C,0)</f>
        <v>Huiles alimentaires bio</v>
      </c>
    </row>
    <row r="21" spans="1:15" x14ac:dyDescent="0.25">
      <c r="A21" s="1">
        <v>44471</v>
      </c>
      <c r="B21">
        <v>1003287</v>
      </c>
      <c r="C21">
        <v>115755</v>
      </c>
      <c r="D21">
        <v>0</v>
      </c>
      <c r="G21">
        <v>1.92</v>
      </c>
      <c r="H21">
        <v>1.92</v>
      </c>
      <c r="I21">
        <v>2</v>
      </c>
      <c r="J21" s="5">
        <f t="shared" si="1"/>
        <v>0</v>
      </c>
      <c r="K21">
        <f>_xlfn.XLOOKUP(sales[[#This Row],[orders_id]],orders!B:B,orders!E:E, 0)</f>
        <v>74.44</v>
      </c>
      <c r="L21" s="6">
        <f t="shared" si="2"/>
        <v>-146.96</v>
      </c>
      <c r="M21" s="5">
        <f t="shared" si="0"/>
        <v>-76.541666666666671</v>
      </c>
      <c r="N21" t="str">
        <f>_xlfn.XLOOKUP(sales[[#This Row],[products_id]],product!A:A,product!B:B,0)</f>
        <v>Epicerie salée</v>
      </c>
      <c r="O21" t="str">
        <f>_xlfn.XLOOKUP(sales[[#This Row],[products_id]],product!A:A,product!C:C,0)</f>
        <v>Légumes et conserves</v>
      </c>
    </row>
    <row r="22" spans="1:15" x14ac:dyDescent="0.25">
      <c r="A22" s="1">
        <v>44471</v>
      </c>
      <c r="B22">
        <v>1003287</v>
      </c>
      <c r="C22">
        <v>71420</v>
      </c>
      <c r="D22">
        <v>0</v>
      </c>
      <c r="G22">
        <v>6.96</v>
      </c>
      <c r="H22">
        <v>6.96</v>
      </c>
      <c r="I22">
        <v>2</v>
      </c>
      <c r="J22" s="5">
        <f t="shared" si="1"/>
        <v>0</v>
      </c>
      <c r="K22">
        <f>_xlfn.XLOOKUP(sales[[#This Row],[orders_id]],orders!B:B,orders!E:E, 0)</f>
        <v>74.44</v>
      </c>
      <c r="L22" s="6">
        <f t="shared" si="2"/>
        <v>-141.91999999999999</v>
      </c>
      <c r="M22" s="5">
        <f t="shared" si="0"/>
        <v>-20.390804597701148</v>
      </c>
      <c r="N22" t="str">
        <f>_xlfn.XLOOKUP(sales[[#This Row],[products_id]],product!A:A,product!B:B,0)</f>
        <v>Epicerie salée</v>
      </c>
      <c r="O22" t="str">
        <f>_xlfn.XLOOKUP(sales[[#This Row],[products_id]],product!A:A,product!C:C,0)</f>
        <v>Huiles alimentaires bio</v>
      </c>
    </row>
    <row r="23" spans="1:15" x14ac:dyDescent="0.25">
      <c r="A23" s="1">
        <v>44471</v>
      </c>
      <c r="B23">
        <v>1003287</v>
      </c>
      <c r="C23">
        <v>87287</v>
      </c>
      <c r="D23">
        <v>0</v>
      </c>
      <c r="G23">
        <v>4.47</v>
      </c>
      <c r="H23">
        <v>4.47</v>
      </c>
      <c r="I23">
        <v>2</v>
      </c>
      <c r="J23" s="5">
        <f t="shared" si="1"/>
        <v>0</v>
      </c>
      <c r="K23">
        <f>_xlfn.XLOOKUP(sales[[#This Row],[orders_id]],orders!B:B,orders!E:E, 0)</f>
        <v>74.44</v>
      </c>
      <c r="L23" s="6">
        <f t="shared" si="2"/>
        <v>-144.41</v>
      </c>
      <c r="M23" s="5">
        <f t="shared" si="0"/>
        <v>-32.306487695749439</v>
      </c>
      <c r="N23" t="str">
        <f>_xlfn.XLOOKUP(sales[[#This Row],[products_id]],product!A:A,product!B:B,0)</f>
        <v>Epicerie salée</v>
      </c>
      <c r="O23" t="str">
        <f>_xlfn.XLOOKUP(sales[[#This Row],[products_id]],product!A:A,product!C:C,0)</f>
        <v>Riz bio</v>
      </c>
    </row>
    <row r="24" spans="1:15" x14ac:dyDescent="0.25">
      <c r="A24" s="1">
        <v>44471</v>
      </c>
      <c r="B24">
        <v>1003287</v>
      </c>
      <c r="C24">
        <v>77366</v>
      </c>
      <c r="D24">
        <v>0</v>
      </c>
      <c r="G24">
        <v>4.9800000000000004</v>
      </c>
      <c r="H24">
        <v>4.9800000000000004</v>
      </c>
      <c r="I24">
        <v>2</v>
      </c>
      <c r="J24" s="5">
        <f t="shared" si="1"/>
        <v>0</v>
      </c>
      <c r="K24">
        <f>_xlfn.XLOOKUP(sales[[#This Row],[orders_id]],orders!B:B,orders!E:E, 0)</f>
        <v>74.44</v>
      </c>
      <c r="L24" s="6">
        <f t="shared" si="2"/>
        <v>-143.9</v>
      </c>
      <c r="M24" s="5">
        <f t="shared" si="0"/>
        <v>-28.895582329317268</v>
      </c>
      <c r="N24" t="str">
        <f>_xlfn.XLOOKUP(sales[[#This Row],[products_id]],product!A:A,product!B:B,0)</f>
        <v>Epicerie salée</v>
      </c>
      <c r="O24" t="str">
        <f>_xlfn.XLOOKUP(sales[[#This Row],[products_id]],product!A:A,product!C:C,0)</f>
        <v>Riz bio</v>
      </c>
    </row>
    <row r="25" spans="1:15" x14ac:dyDescent="0.25">
      <c r="A25" s="1">
        <v>44471</v>
      </c>
      <c r="B25">
        <v>1003287</v>
      </c>
      <c r="C25">
        <v>87281</v>
      </c>
      <c r="D25">
        <v>0</v>
      </c>
      <c r="G25">
        <v>6.24</v>
      </c>
      <c r="H25">
        <v>6.24</v>
      </c>
      <c r="I25">
        <v>2</v>
      </c>
      <c r="J25" s="5">
        <f t="shared" si="1"/>
        <v>0</v>
      </c>
      <c r="K25">
        <f>_xlfn.XLOOKUP(sales[[#This Row],[orders_id]],orders!B:B,orders!E:E, 0)</f>
        <v>74.44</v>
      </c>
      <c r="L25" s="6">
        <f t="shared" si="2"/>
        <v>-142.63999999999999</v>
      </c>
      <c r="M25" s="5">
        <f t="shared" si="0"/>
        <v>-22.858974358974358</v>
      </c>
      <c r="N25" t="str">
        <f>_xlfn.XLOOKUP(sales[[#This Row],[products_id]],product!A:A,product!B:B,0)</f>
        <v>Epicerie salée</v>
      </c>
      <c r="O25" t="str">
        <f>_xlfn.XLOOKUP(sales[[#This Row],[products_id]],product!A:A,product!C:C,0)</f>
        <v>Riz bio</v>
      </c>
    </row>
    <row r="26" spans="1:15" x14ac:dyDescent="0.25">
      <c r="A26" s="1">
        <v>44471</v>
      </c>
      <c r="B26">
        <v>1003287</v>
      </c>
      <c r="C26">
        <v>73260</v>
      </c>
      <c r="D26">
        <v>0</v>
      </c>
      <c r="G26">
        <v>5.52</v>
      </c>
      <c r="H26">
        <v>5.52</v>
      </c>
      <c r="I26">
        <v>3</v>
      </c>
      <c r="J26" s="5">
        <f t="shared" si="1"/>
        <v>0</v>
      </c>
      <c r="K26">
        <f>_xlfn.XLOOKUP(sales[[#This Row],[orders_id]],orders!B:B,orders!E:E, 0)</f>
        <v>74.44</v>
      </c>
      <c r="L26" s="6">
        <f t="shared" si="2"/>
        <v>-217.79999999999998</v>
      </c>
      <c r="M26" s="5">
        <f t="shared" si="0"/>
        <v>-39.456521739130437</v>
      </c>
      <c r="N26" t="str">
        <f>_xlfn.XLOOKUP(sales[[#This Row],[products_id]],product!A:A,product!B:B,0)</f>
        <v>Beauté &amp; Hygiène</v>
      </c>
      <c r="O26" t="str">
        <f>_xlfn.XLOOKUP(sales[[#This Row],[products_id]],product!A:A,product!C:C,0)</f>
        <v>Hygiène</v>
      </c>
    </row>
    <row r="27" spans="1:15" x14ac:dyDescent="0.25">
      <c r="A27" s="1">
        <v>44471</v>
      </c>
      <c r="B27">
        <v>1003287</v>
      </c>
      <c r="C27">
        <v>118150</v>
      </c>
      <c r="D27">
        <v>0</v>
      </c>
      <c r="G27">
        <v>5.07</v>
      </c>
      <c r="H27">
        <v>5.07</v>
      </c>
      <c r="I27">
        <v>3</v>
      </c>
      <c r="J27" s="5">
        <f t="shared" si="1"/>
        <v>0</v>
      </c>
      <c r="K27">
        <f>_xlfn.XLOOKUP(sales[[#This Row],[orders_id]],orders!B:B,orders!E:E, 0)</f>
        <v>74.44</v>
      </c>
      <c r="L27" s="6">
        <f t="shared" si="2"/>
        <v>-218.25</v>
      </c>
      <c r="M27" s="5">
        <f t="shared" si="0"/>
        <v>-43.047337278106504</v>
      </c>
      <c r="N27" t="str">
        <f>_xlfn.XLOOKUP(sales[[#This Row],[products_id]],product!A:A,product!B:B,0)</f>
        <v>Beauté &amp; Hygiène</v>
      </c>
      <c r="O27" t="str">
        <f>_xlfn.XLOOKUP(sales[[#This Row],[products_id]],product!A:A,product!C:C,0)</f>
        <v>Hygiène</v>
      </c>
    </row>
    <row r="28" spans="1:15" x14ac:dyDescent="0.25">
      <c r="A28" s="1">
        <v>44471</v>
      </c>
      <c r="B28">
        <v>1003287</v>
      </c>
      <c r="C28">
        <v>45885</v>
      </c>
      <c r="D28">
        <v>0</v>
      </c>
      <c r="G28">
        <v>8.66</v>
      </c>
      <c r="H28">
        <v>8.66</v>
      </c>
      <c r="I28">
        <v>3</v>
      </c>
      <c r="J28" s="5">
        <f t="shared" si="1"/>
        <v>0</v>
      </c>
      <c r="K28">
        <f>_xlfn.XLOOKUP(sales[[#This Row],[orders_id]],orders!B:B,orders!E:E, 0)</f>
        <v>74.44</v>
      </c>
      <c r="L28" s="6">
        <f t="shared" si="2"/>
        <v>-214.66</v>
      </c>
      <c r="M28" s="5">
        <f t="shared" si="0"/>
        <v>-24.787528868360276</v>
      </c>
      <c r="N28" t="str">
        <f>_xlfn.XLOOKUP(sales[[#This Row],[products_id]],product!A:A,product!B:B,0)</f>
        <v>Epicerie salée</v>
      </c>
      <c r="O28" t="str">
        <f>_xlfn.XLOOKUP(sales[[#This Row],[products_id]],product!A:A,product!C:C,0)</f>
        <v>Riz bio</v>
      </c>
    </row>
    <row r="29" spans="1:15" x14ac:dyDescent="0.25">
      <c r="A29" s="1">
        <v>44471</v>
      </c>
      <c r="B29">
        <v>1003287</v>
      </c>
      <c r="C29">
        <v>73244</v>
      </c>
      <c r="D29">
        <v>0</v>
      </c>
      <c r="G29">
        <v>4.37</v>
      </c>
      <c r="H29">
        <v>4.37</v>
      </c>
      <c r="I29">
        <v>3</v>
      </c>
      <c r="J29" s="5">
        <f t="shared" si="1"/>
        <v>0</v>
      </c>
      <c r="K29">
        <f>_xlfn.XLOOKUP(sales[[#This Row],[orders_id]],orders!B:B,orders!E:E, 0)</f>
        <v>74.44</v>
      </c>
      <c r="L29" s="6">
        <f t="shared" si="2"/>
        <v>-218.95</v>
      </c>
      <c r="M29" s="5">
        <f t="shared" si="0"/>
        <v>-50.102974828375281</v>
      </c>
      <c r="N29" t="str">
        <f>_xlfn.XLOOKUP(sales[[#This Row],[products_id]],product!A:A,product!B:B,0)</f>
        <v>Beauté &amp; Hygiène</v>
      </c>
      <c r="O29" t="str">
        <f>_xlfn.XLOOKUP(sales[[#This Row],[products_id]],product!A:A,product!C:C,0)</f>
        <v>Douche et Bain</v>
      </c>
    </row>
    <row r="30" spans="1:15" x14ac:dyDescent="0.25">
      <c r="A30" s="1">
        <v>44471</v>
      </c>
      <c r="B30">
        <v>1003287</v>
      </c>
      <c r="C30">
        <v>112246</v>
      </c>
      <c r="D30">
        <v>0</v>
      </c>
      <c r="G30">
        <v>5.19</v>
      </c>
      <c r="H30">
        <v>5.19</v>
      </c>
      <c r="I30">
        <v>3</v>
      </c>
      <c r="J30" s="5">
        <f t="shared" si="1"/>
        <v>0</v>
      </c>
      <c r="K30">
        <f>_xlfn.XLOOKUP(sales[[#This Row],[orders_id]],orders!B:B,orders!E:E, 0)</f>
        <v>74.44</v>
      </c>
      <c r="L30" s="6">
        <f t="shared" si="2"/>
        <v>-218.13</v>
      </c>
      <c r="M30" s="5">
        <f t="shared" si="0"/>
        <v>-42.028901734104039</v>
      </c>
      <c r="N30" t="str">
        <f>_xlfn.XLOOKUP(sales[[#This Row],[products_id]],product!A:A,product!B:B,0)</f>
        <v>Epicerie salée</v>
      </c>
      <c r="O30" t="str">
        <f>_xlfn.XLOOKUP(sales[[#This Row],[products_id]],product!A:A,product!C:C,0)</f>
        <v>Sel, épices, aide culinaire</v>
      </c>
    </row>
    <row r="31" spans="1:15" x14ac:dyDescent="0.25">
      <c r="A31" s="1">
        <v>44471</v>
      </c>
      <c r="B31">
        <v>1003288</v>
      </c>
      <c r="C31">
        <v>69195</v>
      </c>
      <c r="D31">
        <v>0</v>
      </c>
      <c r="F31" t="s">
        <v>702</v>
      </c>
      <c r="G31">
        <v>3.64</v>
      </c>
      <c r="H31">
        <v>3.64</v>
      </c>
      <c r="I31">
        <v>1</v>
      </c>
      <c r="J31" s="5">
        <f t="shared" si="1"/>
        <v>0</v>
      </c>
      <c r="K31">
        <f>_xlfn.XLOOKUP(sales[[#This Row],[orders_id]],orders!B:B,orders!E:E, 0)</f>
        <v>64.010000000000005</v>
      </c>
      <c r="L31" s="6">
        <f t="shared" si="2"/>
        <v>-60.370000000000005</v>
      </c>
      <c r="M31" s="5">
        <f t="shared" si="0"/>
        <v>-16.585164835164836</v>
      </c>
      <c r="N31" t="str">
        <f>_xlfn.XLOOKUP(sales[[#This Row],[products_id]],product!A:A,product!B:B,0)</f>
        <v>Epicerie sucrée</v>
      </c>
      <c r="O31" t="str">
        <f>_xlfn.XLOOKUP(sales[[#This Row],[products_id]],product!A:A,product!C:C,0)</f>
        <v>Céréales petit déjeuner</v>
      </c>
    </row>
    <row r="32" spans="1:15" x14ac:dyDescent="0.25">
      <c r="A32" s="1">
        <v>44471</v>
      </c>
      <c r="B32">
        <v>1003288</v>
      </c>
      <c r="C32">
        <v>120393</v>
      </c>
      <c r="D32">
        <v>0</v>
      </c>
      <c r="F32" t="s">
        <v>702</v>
      </c>
      <c r="G32">
        <v>1.89</v>
      </c>
      <c r="H32">
        <v>1.89</v>
      </c>
      <c r="I32">
        <v>1</v>
      </c>
      <c r="J32" s="5">
        <f t="shared" si="1"/>
        <v>0</v>
      </c>
      <c r="K32">
        <f>_xlfn.XLOOKUP(sales[[#This Row],[orders_id]],orders!B:B,orders!E:E, 0)</f>
        <v>64.010000000000005</v>
      </c>
      <c r="L32" s="6">
        <f t="shared" si="2"/>
        <v>-62.120000000000005</v>
      </c>
      <c r="M32" s="5">
        <f t="shared" si="0"/>
        <v>-32.867724867724874</v>
      </c>
      <c r="N32" t="str">
        <f>_xlfn.XLOOKUP(sales[[#This Row],[products_id]],product!A:A,product!B:B,0)</f>
        <v>Epicerie salée</v>
      </c>
      <c r="O32" t="str">
        <f>_xlfn.XLOOKUP(sales[[#This Row],[products_id]],product!A:A,product!C:C,0)</f>
        <v>Légumes et conserves</v>
      </c>
    </row>
    <row r="33" spans="1:15" x14ac:dyDescent="0.25">
      <c r="A33" s="1">
        <v>44471</v>
      </c>
      <c r="B33">
        <v>1003288</v>
      </c>
      <c r="C33">
        <v>121576</v>
      </c>
      <c r="D33">
        <v>0</v>
      </c>
      <c r="F33" t="s">
        <v>702</v>
      </c>
      <c r="G33">
        <v>7.34</v>
      </c>
      <c r="H33">
        <v>7.34</v>
      </c>
      <c r="I33">
        <v>1</v>
      </c>
      <c r="J33" s="5">
        <f t="shared" si="1"/>
        <v>0</v>
      </c>
      <c r="K33">
        <f>_xlfn.XLOOKUP(sales[[#This Row],[orders_id]],orders!B:B,orders!E:E, 0)</f>
        <v>64.010000000000005</v>
      </c>
      <c r="L33" s="6">
        <f t="shared" si="2"/>
        <v>-56.67</v>
      </c>
      <c r="M33" s="5">
        <f t="shared" si="0"/>
        <v>-7.7207084468664853</v>
      </c>
      <c r="N33" t="str">
        <f>_xlfn.XLOOKUP(sales[[#This Row],[products_id]],product!A:A,product!B:B,0)</f>
        <v>Epicerie sucrée</v>
      </c>
      <c r="O33" t="str">
        <f>_xlfn.XLOOKUP(sales[[#This Row],[products_id]],product!A:A,product!C:C,0)</f>
        <v>Fruits secs</v>
      </c>
    </row>
    <row r="34" spans="1:15" x14ac:dyDescent="0.25">
      <c r="A34" s="1">
        <v>44471</v>
      </c>
      <c r="B34">
        <v>1003288</v>
      </c>
      <c r="C34">
        <v>112462</v>
      </c>
      <c r="D34">
        <v>0</v>
      </c>
      <c r="E34" t="s">
        <v>698</v>
      </c>
      <c r="F34" t="s">
        <v>702</v>
      </c>
      <c r="G34">
        <v>1.8352941176470501</v>
      </c>
      <c r="H34">
        <v>1.56</v>
      </c>
      <c r="I34">
        <v>1</v>
      </c>
      <c r="J34" s="5">
        <f t="shared" si="1"/>
        <v>0.15</v>
      </c>
      <c r="K34">
        <f>_xlfn.XLOOKUP(sales[[#This Row],[orders_id]],orders!B:B,orders!E:E, 0)</f>
        <v>64.010000000000005</v>
      </c>
      <c r="L34" s="6">
        <f t="shared" si="2"/>
        <v>-62.45</v>
      </c>
      <c r="M34" s="5">
        <f t="shared" si="0"/>
        <v>-40.032051282051285</v>
      </c>
      <c r="N34" t="str">
        <f>_xlfn.XLOOKUP(sales[[#This Row],[products_id]],product!A:A,product!B:B,0)</f>
        <v>Epicerie salée</v>
      </c>
      <c r="O34" t="str">
        <f>_xlfn.XLOOKUP(sales[[#This Row],[products_id]],product!A:A,product!C:C,0)</f>
        <v>Pâtes bio</v>
      </c>
    </row>
    <row r="35" spans="1:15" x14ac:dyDescent="0.25">
      <c r="A35" s="1">
        <v>44471</v>
      </c>
      <c r="B35">
        <v>1003288</v>
      </c>
      <c r="C35">
        <v>121708</v>
      </c>
      <c r="D35">
        <v>0</v>
      </c>
      <c r="F35" t="s">
        <v>702</v>
      </c>
      <c r="G35">
        <v>13.2</v>
      </c>
      <c r="H35">
        <v>13.2</v>
      </c>
      <c r="I35">
        <v>1</v>
      </c>
      <c r="J35" s="5">
        <f t="shared" si="1"/>
        <v>0</v>
      </c>
      <c r="K35">
        <f>_xlfn.XLOOKUP(sales[[#This Row],[orders_id]],orders!B:B,orders!E:E, 0)</f>
        <v>64.010000000000005</v>
      </c>
      <c r="L35" s="6">
        <f t="shared" si="2"/>
        <v>-50.81</v>
      </c>
      <c r="M35" s="5">
        <f t="shared" si="0"/>
        <v>-3.8492424242424246</v>
      </c>
      <c r="N35" t="str">
        <f>_xlfn.XLOOKUP(sales[[#This Row],[products_id]],product!A:A,product!B:B,0)</f>
        <v>Boisson</v>
      </c>
      <c r="O35" t="str">
        <f>_xlfn.XLOOKUP(sales[[#This Row],[products_id]],product!A:A,product!C:C,0)</f>
        <v>Boisson végétale</v>
      </c>
    </row>
    <row r="36" spans="1:15" x14ac:dyDescent="0.25">
      <c r="A36" s="1">
        <v>44471</v>
      </c>
      <c r="B36">
        <v>1003288</v>
      </c>
      <c r="C36">
        <v>77475</v>
      </c>
      <c r="D36">
        <v>0</v>
      </c>
      <c r="E36" t="s">
        <v>701</v>
      </c>
      <c r="F36" t="s">
        <v>702</v>
      </c>
      <c r="G36">
        <v>1.25555555555555</v>
      </c>
      <c r="H36">
        <v>1.1299999999999999</v>
      </c>
      <c r="I36">
        <v>1</v>
      </c>
      <c r="J36" s="5">
        <f t="shared" si="1"/>
        <v>0.1</v>
      </c>
      <c r="K36">
        <f>_xlfn.XLOOKUP(sales[[#This Row],[orders_id]],orders!B:B,orders!E:E, 0)</f>
        <v>64.010000000000005</v>
      </c>
      <c r="L36" s="6">
        <f t="shared" si="2"/>
        <v>-62.88</v>
      </c>
      <c r="M36" s="5">
        <f t="shared" si="0"/>
        <v>-55.646017699115049</v>
      </c>
      <c r="N36" t="str">
        <f>_xlfn.XLOOKUP(sales[[#This Row],[products_id]],product!A:A,product!B:B,0)</f>
        <v>Epicerie salée</v>
      </c>
      <c r="O36" t="str">
        <f>_xlfn.XLOOKUP(sales[[#This Row],[products_id]],product!A:A,product!C:C,0)</f>
        <v>Pâtes bio</v>
      </c>
    </row>
    <row r="37" spans="1:15" x14ac:dyDescent="0.25">
      <c r="A37" s="1">
        <v>44471</v>
      </c>
      <c r="B37">
        <v>1003288</v>
      </c>
      <c r="C37">
        <v>77326</v>
      </c>
      <c r="D37">
        <v>0</v>
      </c>
      <c r="F37" t="s">
        <v>702</v>
      </c>
      <c r="G37">
        <v>2.85</v>
      </c>
      <c r="H37">
        <v>2.85</v>
      </c>
      <c r="I37">
        <v>1</v>
      </c>
      <c r="J37" s="5">
        <f t="shared" si="1"/>
        <v>0</v>
      </c>
      <c r="K37">
        <f>_xlfn.XLOOKUP(sales[[#This Row],[orders_id]],orders!B:B,orders!E:E, 0)</f>
        <v>64.010000000000005</v>
      </c>
      <c r="L37" s="6">
        <f t="shared" si="2"/>
        <v>-61.160000000000004</v>
      </c>
      <c r="M37" s="5">
        <f t="shared" si="0"/>
        <v>-21.459649122807019</v>
      </c>
      <c r="N37" t="str">
        <f>_xlfn.XLOOKUP(sales[[#This Row],[products_id]],product!A:A,product!B:B,0)</f>
        <v>Epicerie salée</v>
      </c>
      <c r="O37" t="str">
        <f>_xlfn.XLOOKUP(sales[[#This Row],[products_id]],product!A:A,product!C:C,0)</f>
        <v>Riz bio</v>
      </c>
    </row>
    <row r="38" spans="1:15" x14ac:dyDescent="0.25">
      <c r="A38" s="1">
        <v>44471</v>
      </c>
      <c r="B38">
        <v>1003288</v>
      </c>
      <c r="C38">
        <v>111946</v>
      </c>
      <c r="D38">
        <v>0</v>
      </c>
      <c r="F38" t="s">
        <v>702</v>
      </c>
      <c r="G38">
        <v>3.48</v>
      </c>
      <c r="H38">
        <v>3.48</v>
      </c>
      <c r="I38">
        <v>1</v>
      </c>
      <c r="J38" s="5">
        <f t="shared" si="1"/>
        <v>0</v>
      </c>
      <c r="K38">
        <f>_xlfn.XLOOKUP(sales[[#This Row],[orders_id]],orders!B:B,orders!E:E, 0)</f>
        <v>64.010000000000005</v>
      </c>
      <c r="L38" s="6">
        <f t="shared" si="2"/>
        <v>-60.530000000000008</v>
      </c>
      <c r="M38" s="5">
        <f t="shared" si="0"/>
        <v>-17.393678160919542</v>
      </c>
      <c r="N38" t="str">
        <f>_xlfn.XLOOKUP(sales[[#This Row],[products_id]],product!A:A,product!B:B,0)</f>
        <v>Epicerie sucrée</v>
      </c>
      <c r="O38" t="str">
        <f>_xlfn.XLOOKUP(sales[[#This Row],[products_id]],product!A:A,product!C:C,0)</f>
        <v>Pâte à tartiner</v>
      </c>
    </row>
    <row r="39" spans="1:15" x14ac:dyDescent="0.25">
      <c r="A39" s="1">
        <v>44471</v>
      </c>
      <c r="B39">
        <v>1003288</v>
      </c>
      <c r="C39">
        <v>87160</v>
      </c>
      <c r="D39">
        <v>0</v>
      </c>
      <c r="F39" t="s">
        <v>702</v>
      </c>
      <c r="G39">
        <v>4.6900000000000004</v>
      </c>
      <c r="H39">
        <v>4.6900000000000004</v>
      </c>
      <c r="I39">
        <v>2</v>
      </c>
      <c r="J39" s="5">
        <f t="shared" si="1"/>
        <v>0</v>
      </c>
      <c r="K39">
        <f>_xlfn.XLOOKUP(sales[[#This Row],[orders_id]],orders!B:B,orders!E:E, 0)</f>
        <v>64.010000000000005</v>
      </c>
      <c r="L39" s="6">
        <f t="shared" si="2"/>
        <v>-123.33000000000001</v>
      </c>
      <c r="M39" s="5">
        <f t="shared" si="0"/>
        <v>-26.296375266524521</v>
      </c>
      <c r="N39" t="str">
        <f>_xlfn.XLOOKUP(sales[[#This Row],[products_id]],product!A:A,product!B:B,0)</f>
        <v>Epicerie salée</v>
      </c>
      <c r="O39" t="str">
        <f>_xlfn.XLOOKUP(sales[[#This Row],[products_id]],product!A:A,product!C:C,0)</f>
        <v>Légumes et conserves</v>
      </c>
    </row>
    <row r="40" spans="1:15" x14ac:dyDescent="0.25">
      <c r="A40" s="1">
        <v>44471</v>
      </c>
      <c r="B40">
        <v>1003288</v>
      </c>
      <c r="C40">
        <v>129479</v>
      </c>
      <c r="D40">
        <v>0</v>
      </c>
      <c r="F40" t="s">
        <v>702</v>
      </c>
      <c r="G40">
        <v>7.98</v>
      </c>
      <c r="H40">
        <v>7.98</v>
      </c>
      <c r="I40">
        <v>3</v>
      </c>
      <c r="J40" s="5">
        <f t="shared" si="1"/>
        <v>0</v>
      </c>
      <c r="K40">
        <f>_xlfn.XLOOKUP(sales[[#This Row],[orders_id]],orders!B:B,orders!E:E, 0)</f>
        <v>64.010000000000005</v>
      </c>
      <c r="L40" s="6">
        <f t="shared" si="2"/>
        <v>-184.05000000000004</v>
      </c>
      <c r="M40" s="5">
        <f t="shared" si="0"/>
        <v>-23.063909774436095</v>
      </c>
      <c r="N40" t="str">
        <f>_xlfn.XLOOKUP(sales[[#This Row],[products_id]],product!A:A,product!B:B,0)</f>
        <v>Epicerie salée</v>
      </c>
      <c r="O40" t="str">
        <f>_xlfn.XLOOKUP(sales[[#This Row],[products_id]],product!A:A,product!C:C,0)</f>
        <v>Légumes et conserves</v>
      </c>
    </row>
    <row r="41" spans="1:15" x14ac:dyDescent="0.25">
      <c r="A41" s="1">
        <v>44471</v>
      </c>
      <c r="B41">
        <v>1003288</v>
      </c>
      <c r="C41">
        <v>159220</v>
      </c>
      <c r="D41">
        <v>0</v>
      </c>
      <c r="F41" t="s">
        <v>702</v>
      </c>
      <c r="G41">
        <v>4.25</v>
      </c>
      <c r="H41">
        <v>4.25</v>
      </c>
      <c r="I41">
        <v>4</v>
      </c>
      <c r="J41" s="5">
        <f t="shared" si="1"/>
        <v>0</v>
      </c>
      <c r="K41">
        <f>_xlfn.XLOOKUP(sales[[#This Row],[orders_id]],orders!B:B,orders!E:E, 0)</f>
        <v>64.010000000000005</v>
      </c>
      <c r="L41" s="6">
        <f t="shared" si="2"/>
        <v>-251.79000000000002</v>
      </c>
      <c r="M41" s="5">
        <f t="shared" si="0"/>
        <v>-59.244705882352946</v>
      </c>
      <c r="N41" t="str">
        <f>_xlfn.XLOOKUP(sales[[#This Row],[products_id]],product!A:A,product!B:B,0)</f>
        <v>Epicerie salée</v>
      </c>
      <c r="O41" t="str">
        <f>_xlfn.XLOOKUP(sales[[#This Row],[products_id]],product!A:A,product!C:C,0)</f>
        <v>Riz bio</v>
      </c>
    </row>
    <row r="42" spans="1:15" x14ac:dyDescent="0.25">
      <c r="A42" s="1">
        <v>44471</v>
      </c>
      <c r="B42">
        <v>1003288</v>
      </c>
      <c r="C42">
        <v>90294</v>
      </c>
      <c r="D42">
        <v>0</v>
      </c>
      <c r="F42" t="s">
        <v>702</v>
      </c>
      <c r="G42">
        <v>38.590000000000003</v>
      </c>
      <c r="H42">
        <v>38.590000000000003</v>
      </c>
      <c r="I42">
        <v>6</v>
      </c>
      <c r="J42" s="5">
        <f t="shared" si="1"/>
        <v>0</v>
      </c>
      <c r="K42">
        <f>_xlfn.XLOOKUP(sales[[#This Row],[orders_id]],orders!B:B,orders!E:E, 0)</f>
        <v>64.010000000000005</v>
      </c>
      <c r="L42" s="6">
        <f t="shared" si="2"/>
        <v>-345.47</v>
      </c>
      <c r="M42" s="5">
        <f t="shared" si="0"/>
        <v>-8.9523192536926661</v>
      </c>
      <c r="N42" t="str">
        <f>_xlfn.XLOOKUP(sales[[#This Row],[products_id]],product!A:A,product!B:B,0)</f>
        <v>Epicerie sucrée</v>
      </c>
      <c r="O42" t="str">
        <f>_xlfn.XLOOKUP(sales[[#This Row],[products_id]],product!A:A,product!C:C,0)</f>
        <v>Pâte à tartiner</v>
      </c>
    </row>
    <row r="43" spans="1:15" x14ac:dyDescent="0.25">
      <c r="A43" s="1">
        <v>44471</v>
      </c>
      <c r="B43">
        <v>1003289</v>
      </c>
      <c r="C43">
        <v>72162</v>
      </c>
      <c r="D43">
        <v>0</v>
      </c>
      <c r="E43" t="s">
        <v>703</v>
      </c>
      <c r="F43" t="s">
        <v>702</v>
      </c>
      <c r="G43">
        <v>34.7529411764705</v>
      </c>
      <c r="H43">
        <v>29.54</v>
      </c>
      <c r="I43">
        <v>1</v>
      </c>
      <c r="J43" s="5">
        <f t="shared" si="1"/>
        <v>0.15</v>
      </c>
      <c r="K43">
        <f>_xlfn.XLOOKUP(sales[[#This Row],[orders_id]],orders!B:B,orders!E:E, 0)</f>
        <v>36.92</v>
      </c>
      <c r="L43" s="6">
        <f t="shared" si="2"/>
        <v>-7.3800000000000026</v>
      </c>
      <c r="M43" s="5">
        <f t="shared" si="0"/>
        <v>-0.24983073798239686</v>
      </c>
      <c r="N43" t="str">
        <f>_xlfn.XLOOKUP(sales[[#This Row],[products_id]],product!A:A,product!B:B,0)</f>
        <v>Santé &amp; Bien-être</v>
      </c>
      <c r="O43" t="str">
        <f>_xlfn.XLOOKUP(sales[[#This Row],[products_id]],product!A:A,product!C:C,0)</f>
        <v>Résistance et vitalité</v>
      </c>
    </row>
    <row r="44" spans="1:15" x14ac:dyDescent="0.25">
      <c r="A44" s="1">
        <v>44471</v>
      </c>
      <c r="B44">
        <v>1003289</v>
      </c>
      <c r="C44">
        <v>87440</v>
      </c>
      <c r="D44">
        <v>0</v>
      </c>
      <c r="F44" t="s">
        <v>702</v>
      </c>
      <c r="G44">
        <v>5.84</v>
      </c>
      <c r="H44">
        <v>5.84</v>
      </c>
      <c r="I44">
        <v>4</v>
      </c>
      <c r="J44" s="5">
        <f t="shared" si="1"/>
        <v>0</v>
      </c>
      <c r="K44">
        <f>_xlfn.XLOOKUP(sales[[#This Row],[orders_id]],orders!B:B,orders!E:E, 0)</f>
        <v>36.92</v>
      </c>
      <c r="L44" s="6">
        <f t="shared" si="2"/>
        <v>-141.84</v>
      </c>
      <c r="M44" s="5">
        <f t="shared" si="0"/>
        <v>-24.287671232876715</v>
      </c>
      <c r="N44" t="str">
        <f>_xlfn.XLOOKUP(sales[[#This Row],[products_id]],product!A:A,product!B:B,0)</f>
        <v>Epicerie salée</v>
      </c>
      <c r="O44" t="str">
        <f>_xlfn.XLOOKUP(sales[[#This Row],[products_id]],product!A:A,product!C:C,0)</f>
        <v>Sauces et coulis</v>
      </c>
    </row>
    <row r="45" spans="1:15" x14ac:dyDescent="0.25">
      <c r="A45" s="1">
        <v>44471</v>
      </c>
      <c r="B45">
        <v>1003289</v>
      </c>
      <c r="C45">
        <v>100395</v>
      </c>
      <c r="D45">
        <v>0</v>
      </c>
      <c r="E45" t="s">
        <v>701</v>
      </c>
      <c r="F45" t="s">
        <v>702</v>
      </c>
      <c r="G45">
        <v>9.2777777777777697</v>
      </c>
      <c r="H45">
        <v>8.35</v>
      </c>
      <c r="I45">
        <v>4</v>
      </c>
      <c r="J45" s="5">
        <f t="shared" si="1"/>
        <v>0.1</v>
      </c>
      <c r="K45">
        <f>_xlfn.XLOOKUP(sales[[#This Row],[orders_id]],orders!B:B,orders!E:E, 0)</f>
        <v>36.92</v>
      </c>
      <c r="L45" s="6">
        <f t="shared" si="2"/>
        <v>-139.33000000000001</v>
      </c>
      <c r="M45" s="5">
        <f t="shared" si="0"/>
        <v>-16.686227544910182</v>
      </c>
      <c r="N45" t="str">
        <f>_xlfn.XLOOKUP(sales[[#This Row],[products_id]],product!A:A,product!B:B,0)</f>
        <v>Epicerie salée</v>
      </c>
      <c r="O45" t="str">
        <f>_xlfn.XLOOKUP(sales[[#This Row],[products_id]],product!A:A,product!C:C,0)</f>
        <v>Sauces et coulis</v>
      </c>
    </row>
    <row r="46" spans="1:15" x14ac:dyDescent="0.25">
      <c r="A46" s="1">
        <v>44471</v>
      </c>
      <c r="B46">
        <v>1003289</v>
      </c>
      <c r="C46">
        <v>83055</v>
      </c>
      <c r="D46">
        <v>0</v>
      </c>
      <c r="F46" t="s">
        <v>702</v>
      </c>
      <c r="G46">
        <v>12.33</v>
      </c>
      <c r="H46">
        <v>12.33</v>
      </c>
      <c r="I46">
        <v>7</v>
      </c>
      <c r="J46" s="5">
        <f t="shared" si="1"/>
        <v>0</v>
      </c>
      <c r="K46">
        <f>_xlfn.XLOOKUP(sales[[#This Row],[orders_id]],orders!B:B,orders!E:E, 0)</f>
        <v>36.92</v>
      </c>
      <c r="L46" s="6">
        <f t="shared" si="2"/>
        <v>-246.10999999999999</v>
      </c>
      <c r="M46" s="5">
        <f t="shared" si="0"/>
        <v>-19.960259529602595</v>
      </c>
      <c r="N46" t="str">
        <f>_xlfn.XLOOKUP(sales[[#This Row],[products_id]],product!A:A,product!B:B,0)</f>
        <v>Boisson</v>
      </c>
      <c r="O46" t="str">
        <f>_xlfn.XLOOKUP(sales[[#This Row],[products_id]],product!A:A,product!C:C,0)</f>
        <v>Boisson végétale</v>
      </c>
    </row>
    <row r="47" spans="1:15" x14ac:dyDescent="0.25">
      <c r="A47" s="1">
        <v>44471</v>
      </c>
      <c r="B47">
        <v>1003290</v>
      </c>
      <c r="C47">
        <v>98337</v>
      </c>
      <c r="D47">
        <v>0</v>
      </c>
      <c r="G47">
        <v>4</v>
      </c>
      <c r="H47">
        <v>4</v>
      </c>
      <c r="I47">
        <v>1</v>
      </c>
      <c r="J47" s="5">
        <f t="shared" si="1"/>
        <v>0</v>
      </c>
      <c r="K47">
        <f>_xlfn.XLOOKUP(sales[[#This Row],[orders_id]],orders!B:B,orders!E:E, 0)</f>
        <v>95.67</v>
      </c>
      <c r="L47" s="6">
        <f t="shared" si="2"/>
        <v>-91.67</v>
      </c>
      <c r="M47" s="5">
        <f t="shared" si="0"/>
        <v>-22.9175</v>
      </c>
      <c r="N47" t="str">
        <f>_xlfn.XLOOKUP(sales[[#This Row],[products_id]],product!A:A,product!B:B,0)</f>
        <v>Epicerie sucrée</v>
      </c>
      <c r="O47" t="str">
        <f>_xlfn.XLOOKUP(sales[[#This Row],[products_id]],product!A:A,product!C:C,0)</f>
        <v>Céréales petit déjeuner</v>
      </c>
    </row>
    <row r="48" spans="1:15" x14ac:dyDescent="0.25">
      <c r="A48" s="1">
        <v>44471</v>
      </c>
      <c r="B48">
        <v>1003290</v>
      </c>
      <c r="C48">
        <v>86162</v>
      </c>
      <c r="D48">
        <v>0</v>
      </c>
      <c r="G48">
        <v>5.75</v>
      </c>
      <c r="H48">
        <v>5.75</v>
      </c>
      <c r="I48">
        <v>1</v>
      </c>
      <c r="J48" s="5">
        <f t="shared" si="1"/>
        <v>0</v>
      </c>
      <c r="K48">
        <f>_xlfn.XLOOKUP(sales[[#This Row],[orders_id]],orders!B:B,orders!E:E, 0)</f>
        <v>95.67</v>
      </c>
      <c r="L48" s="6">
        <f t="shared" si="2"/>
        <v>-89.92</v>
      </c>
      <c r="M48" s="5">
        <f t="shared" si="0"/>
        <v>-15.638260869565217</v>
      </c>
      <c r="N48" t="str">
        <f>_xlfn.XLOOKUP(sales[[#This Row],[products_id]],product!A:A,product!B:B,0)</f>
        <v>Epicerie salée</v>
      </c>
      <c r="O48" t="str">
        <f>_xlfn.XLOOKUP(sales[[#This Row],[products_id]],product!A:A,product!C:C,0)</f>
        <v>Condiments, vinaigres</v>
      </c>
    </row>
    <row r="49" spans="1:15" x14ac:dyDescent="0.25">
      <c r="A49" s="1">
        <v>44471</v>
      </c>
      <c r="B49">
        <v>1003290</v>
      </c>
      <c r="C49">
        <v>13863</v>
      </c>
      <c r="D49">
        <v>0</v>
      </c>
      <c r="G49">
        <v>5.27</v>
      </c>
      <c r="H49">
        <v>5.27</v>
      </c>
      <c r="I49">
        <v>1</v>
      </c>
      <c r="J49" s="5">
        <f t="shared" si="1"/>
        <v>0</v>
      </c>
      <c r="K49">
        <f>_xlfn.XLOOKUP(sales[[#This Row],[orders_id]],orders!B:B,orders!E:E, 0)</f>
        <v>95.67</v>
      </c>
      <c r="L49" s="6">
        <f t="shared" si="2"/>
        <v>-90.4</v>
      </c>
      <c r="M49" s="5">
        <f t="shared" si="0"/>
        <v>-17.153700189753323</v>
      </c>
      <c r="N49" t="str">
        <f>_xlfn.XLOOKUP(sales[[#This Row],[products_id]],product!A:A,product!B:B,0)</f>
        <v>Epicerie salée</v>
      </c>
      <c r="O49" t="str">
        <f>_xlfn.XLOOKUP(sales[[#This Row],[products_id]],product!A:A,product!C:C,0)</f>
        <v>Sel, épices, aide culinaire</v>
      </c>
    </row>
    <row r="50" spans="1:15" x14ac:dyDescent="0.25">
      <c r="A50" s="1">
        <v>44471</v>
      </c>
      <c r="B50">
        <v>1003290</v>
      </c>
      <c r="C50">
        <v>19341</v>
      </c>
      <c r="D50">
        <v>0</v>
      </c>
      <c r="G50">
        <v>2.66</v>
      </c>
      <c r="H50">
        <v>2.66</v>
      </c>
      <c r="I50">
        <v>1</v>
      </c>
      <c r="J50" s="5">
        <f t="shared" si="1"/>
        <v>0</v>
      </c>
      <c r="K50">
        <f>_xlfn.XLOOKUP(sales[[#This Row],[orders_id]],orders!B:B,orders!E:E, 0)</f>
        <v>95.67</v>
      </c>
      <c r="L50" s="6">
        <f t="shared" si="2"/>
        <v>-93.01</v>
      </c>
      <c r="M50" s="5">
        <f t="shared" si="0"/>
        <v>-34.966165413533837</v>
      </c>
      <c r="N50" t="str">
        <f>_xlfn.XLOOKUP(sales[[#This Row],[products_id]],product!A:A,product!B:B,0)</f>
        <v>Epicerie sucrée</v>
      </c>
      <c r="O50" t="str">
        <f>_xlfn.XLOOKUP(sales[[#This Row],[products_id]],product!A:A,product!C:C,0)</f>
        <v>Céréales petit déjeuner</v>
      </c>
    </row>
    <row r="51" spans="1:15" x14ac:dyDescent="0.25">
      <c r="A51" s="1">
        <v>44471</v>
      </c>
      <c r="B51">
        <v>1003290</v>
      </c>
      <c r="C51">
        <v>12873</v>
      </c>
      <c r="D51">
        <v>0</v>
      </c>
      <c r="G51">
        <v>17.399999999999999</v>
      </c>
      <c r="H51">
        <v>17.399999999999999</v>
      </c>
      <c r="I51">
        <v>1</v>
      </c>
      <c r="J51" s="5">
        <f t="shared" si="1"/>
        <v>0</v>
      </c>
      <c r="K51">
        <f>_xlfn.XLOOKUP(sales[[#This Row],[orders_id]],orders!B:B,orders!E:E, 0)</f>
        <v>95.67</v>
      </c>
      <c r="L51" s="6">
        <f t="shared" si="2"/>
        <v>-78.27000000000001</v>
      </c>
      <c r="M51" s="5">
        <f t="shared" si="0"/>
        <v>-4.4982758620689669</v>
      </c>
      <c r="N51" t="str">
        <f>_xlfn.XLOOKUP(sales[[#This Row],[products_id]],product!A:A,product!B:B,0)</f>
        <v>Epicerie salée</v>
      </c>
      <c r="O51" t="str">
        <f>_xlfn.XLOOKUP(sales[[#This Row],[products_id]],product!A:A,product!C:C,0)</f>
        <v>Huiles alimentaires bio</v>
      </c>
    </row>
    <row r="52" spans="1:15" x14ac:dyDescent="0.25">
      <c r="A52" s="1">
        <v>44471</v>
      </c>
      <c r="B52">
        <v>1003290</v>
      </c>
      <c r="C52">
        <v>117216</v>
      </c>
      <c r="D52">
        <v>0</v>
      </c>
      <c r="G52">
        <v>15.95</v>
      </c>
      <c r="H52">
        <v>15.95</v>
      </c>
      <c r="I52">
        <v>1</v>
      </c>
      <c r="J52" s="5">
        <f t="shared" si="1"/>
        <v>0</v>
      </c>
      <c r="K52">
        <f>_xlfn.XLOOKUP(sales[[#This Row],[orders_id]],orders!B:B,orders!E:E, 0)</f>
        <v>95.67</v>
      </c>
      <c r="L52" s="6">
        <f t="shared" si="2"/>
        <v>-79.72</v>
      </c>
      <c r="M52" s="5">
        <f t="shared" si="0"/>
        <v>-4.9981191222570533</v>
      </c>
      <c r="N52" t="str">
        <f>_xlfn.XLOOKUP(sales[[#This Row],[products_id]],product!A:A,product!B:B,0)</f>
        <v>Epicerie salée</v>
      </c>
      <c r="O52" t="str">
        <f>_xlfn.XLOOKUP(sales[[#This Row],[products_id]],product!A:A,product!C:C,0)</f>
        <v>Légumineuses et céréales</v>
      </c>
    </row>
    <row r="53" spans="1:15" x14ac:dyDescent="0.25">
      <c r="A53" s="1">
        <v>44471</v>
      </c>
      <c r="B53">
        <v>1003290</v>
      </c>
      <c r="C53">
        <v>109184</v>
      </c>
      <c r="D53">
        <v>0</v>
      </c>
      <c r="G53">
        <v>7.87</v>
      </c>
      <c r="H53">
        <v>7.87</v>
      </c>
      <c r="I53">
        <v>1</v>
      </c>
      <c r="J53" s="5">
        <f t="shared" si="1"/>
        <v>0</v>
      </c>
      <c r="K53">
        <f>_xlfn.XLOOKUP(sales[[#This Row],[orders_id]],orders!B:B,orders!E:E, 0)</f>
        <v>95.67</v>
      </c>
      <c r="L53" s="6">
        <f t="shared" si="2"/>
        <v>-87.8</v>
      </c>
      <c r="M53" s="5">
        <f t="shared" si="0"/>
        <v>-11.156289707750952</v>
      </c>
      <c r="N53" t="str">
        <f>_xlfn.XLOOKUP(sales[[#This Row],[products_id]],product!A:A,product!B:B,0)</f>
        <v>Epicerie salée</v>
      </c>
      <c r="O53" t="str">
        <f>_xlfn.XLOOKUP(sales[[#This Row],[products_id]],product!A:A,product!C:C,0)</f>
        <v>Huiles alimentaires bio</v>
      </c>
    </row>
    <row r="54" spans="1:15" x14ac:dyDescent="0.25">
      <c r="A54" s="1">
        <v>44471</v>
      </c>
      <c r="B54">
        <v>1003290</v>
      </c>
      <c r="C54">
        <v>87282</v>
      </c>
      <c r="D54">
        <v>0</v>
      </c>
      <c r="E54" t="s">
        <v>701</v>
      </c>
      <c r="G54">
        <v>3.1444444444444399</v>
      </c>
      <c r="H54">
        <v>2.83</v>
      </c>
      <c r="I54">
        <v>1</v>
      </c>
      <c r="J54" s="5">
        <f t="shared" si="1"/>
        <v>0.1</v>
      </c>
      <c r="K54">
        <f>_xlfn.XLOOKUP(sales[[#This Row],[orders_id]],orders!B:B,orders!E:E, 0)</f>
        <v>95.67</v>
      </c>
      <c r="L54" s="6">
        <f t="shared" si="2"/>
        <v>-92.84</v>
      </c>
      <c r="M54" s="5">
        <f t="shared" si="0"/>
        <v>-32.805653710247348</v>
      </c>
      <c r="N54" t="str">
        <f>_xlfn.XLOOKUP(sales[[#This Row],[products_id]],product!A:A,product!B:B,0)</f>
        <v>Epicerie salée</v>
      </c>
      <c r="O54" t="str">
        <f>_xlfn.XLOOKUP(sales[[#This Row],[products_id]],product!A:A,product!C:C,0)</f>
        <v>Riz bio</v>
      </c>
    </row>
    <row r="55" spans="1:15" x14ac:dyDescent="0.25">
      <c r="A55" s="1">
        <v>44471</v>
      </c>
      <c r="B55">
        <v>1003290</v>
      </c>
      <c r="C55">
        <v>120710</v>
      </c>
      <c r="D55">
        <v>0</v>
      </c>
      <c r="G55">
        <v>16.27</v>
      </c>
      <c r="H55">
        <v>16.27</v>
      </c>
      <c r="I55">
        <v>1</v>
      </c>
      <c r="J55" s="5">
        <f t="shared" si="1"/>
        <v>0</v>
      </c>
      <c r="K55">
        <f>_xlfn.XLOOKUP(sales[[#This Row],[orders_id]],orders!B:B,orders!E:E, 0)</f>
        <v>95.67</v>
      </c>
      <c r="L55" s="6">
        <f t="shared" si="2"/>
        <v>-79.400000000000006</v>
      </c>
      <c r="M55" s="5">
        <f t="shared" si="0"/>
        <v>-4.8801475107559931</v>
      </c>
      <c r="N55" t="str">
        <f>_xlfn.XLOOKUP(sales[[#This Row],[products_id]],product!A:A,product!B:B,0)</f>
        <v>Epicerie salée</v>
      </c>
      <c r="O55" t="str">
        <f>_xlfn.XLOOKUP(sales[[#This Row],[products_id]],product!A:A,product!C:C,0)</f>
        <v>Apéritifs bio</v>
      </c>
    </row>
    <row r="56" spans="1:15" x14ac:dyDescent="0.25">
      <c r="A56" s="1">
        <v>44471</v>
      </c>
      <c r="B56">
        <v>1003290</v>
      </c>
      <c r="C56">
        <v>126975</v>
      </c>
      <c r="D56">
        <v>0</v>
      </c>
      <c r="G56">
        <v>8.11</v>
      </c>
      <c r="H56">
        <v>8.11</v>
      </c>
      <c r="I56">
        <v>1</v>
      </c>
      <c r="J56" s="5">
        <f t="shared" si="1"/>
        <v>0</v>
      </c>
      <c r="K56">
        <f>_xlfn.XLOOKUP(sales[[#This Row],[orders_id]],orders!B:B,orders!E:E, 0)</f>
        <v>95.67</v>
      </c>
      <c r="L56" s="6">
        <f t="shared" si="2"/>
        <v>-87.56</v>
      </c>
      <c r="M56" s="5">
        <f t="shared" si="0"/>
        <v>-10.796547472256474</v>
      </c>
      <c r="N56" t="str">
        <f>_xlfn.XLOOKUP(sales[[#This Row],[products_id]],product!A:A,product!B:B,0)</f>
        <v>Epicerie salée</v>
      </c>
      <c r="O56" t="str">
        <f>_xlfn.XLOOKUP(sales[[#This Row],[products_id]],product!A:A,product!C:C,0)</f>
        <v>Farine, son, fécule</v>
      </c>
    </row>
    <row r="57" spans="1:15" x14ac:dyDescent="0.25">
      <c r="A57" s="1">
        <v>44471</v>
      </c>
      <c r="B57">
        <v>1003290</v>
      </c>
      <c r="C57">
        <v>69300</v>
      </c>
      <c r="D57">
        <v>0</v>
      </c>
      <c r="E57" t="s">
        <v>701</v>
      </c>
      <c r="G57">
        <v>3.5222222222222199</v>
      </c>
      <c r="H57">
        <v>3.17</v>
      </c>
      <c r="I57">
        <v>1</v>
      </c>
      <c r="J57" s="5">
        <f t="shared" si="1"/>
        <v>0.1</v>
      </c>
      <c r="K57">
        <f>_xlfn.XLOOKUP(sales[[#This Row],[orders_id]],orders!B:B,orders!E:E, 0)</f>
        <v>95.67</v>
      </c>
      <c r="L57" s="6">
        <f t="shared" si="2"/>
        <v>-92.5</v>
      </c>
      <c r="M57" s="5">
        <f t="shared" si="0"/>
        <v>-29.179810725552052</v>
      </c>
      <c r="N57" t="str">
        <f>_xlfn.XLOOKUP(sales[[#This Row],[products_id]],product!A:A,product!B:B,0)</f>
        <v>Epicerie sucrée</v>
      </c>
      <c r="O57" t="str">
        <f>_xlfn.XLOOKUP(sales[[#This Row],[products_id]],product!A:A,product!C:C,0)</f>
        <v>Biscuits, Gâteaux</v>
      </c>
    </row>
    <row r="58" spans="1:15" x14ac:dyDescent="0.25">
      <c r="A58" s="1">
        <v>44471</v>
      </c>
      <c r="B58">
        <v>1003290</v>
      </c>
      <c r="C58">
        <v>77366</v>
      </c>
      <c r="D58">
        <v>0</v>
      </c>
      <c r="G58">
        <v>2.4900000000000002</v>
      </c>
      <c r="H58">
        <v>2.4900000000000002</v>
      </c>
      <c r="I58">
        <v>1</v>
      </c>
      <c r="J58" s="5">
        <f t="shared" si="1"/>
        <v>0</v>
      </c>
      <c r="K58">
        <f>_xlfn.XLOOKUP(sales[[#This Row],[orders_id]],orders!B:B,orders!E:E, 0)</f>
        <v>95.67</v>
      </c>
      <c r="L58" s="6">
        <f t="shared" si="2"/>
        <v>-93.18</v>
      </c>
      <c r="M58" s="5">
        <f t="shared" si="0"/>
        <v>-37.421686746987952</v>
      </c>
      <c r="N58" t="str">
        <f>_xlfn.XLOOKUP(sales[[#This Row],[products_id]],product!A:A,product!B:B,0)</f>
        <v>Epicerie salée</v>
      </c>
      <c r="O58" t="str">
        <f>_xlfn.XLOOKUP(sales[[#This Row],[products_id]],product!A:A,product!C:C,0)</f>
        <v>Riz bio</v>
      </c>
    </row>
    <row r="59" spans="1:15" x14ac:dyDescent="0.25">
      <c r="A59" s="1">
        <v>44471</v>
      </c>
      <c r="B59">
        <v>1003290</v>
      </c>
      <c r="C59">
        <v>81790</v>
      </c>
      <c r="D59">
        <v>0</v>
      </c>
      <c r="G59">
        <v>2.37</v>
      </c>
      <c r="H59">
        <v>2.37</v>
      </c>
      <c r="I59">
        <v>1</v>
      </c>
      <c r="J59" s="5">
        <f t="shared" si="1"/>
        <v>0</v>
      </c>
      <c r="K59">
        <f>_xlfn.XLOOKUP(sales[[#This Row],[orders_id]],orders!B:B,orders!E:E, 0)</f>
        <v>95.67</v>
      </c>
      <c r="L59" s="6">
        <f t="shared" si="2"/>
        <v>-93.3</v>
      </c>
      <c r="M59" s="5">
        <f t="shared" si="0"/>
        <v>-39.367088607594937</v>
      </c>
      <c r="N59" t="str">
        <f>_xlfn.XLOOKUP(sales[[#This Row],[products_id]],product!A:A,product!B:B,0)</f>
        <v>Epicerie salée</v>
      </c>
      <c r="O59" t="str">
        <f>_xlfn.XLOOKUP(sales[[#This Row],[products_id]],product!A:A,product!C:C,0)</f>
        <v>Condiments, vinaigres</v>
      </c>
    </row>
    <row r="60" spans="1:15" x14ac:dyDescent="0.25">
      <c r="A60" s="1">
        <v>44471</v>
      </c>
      <c r="B60">
        <v>1003290</v>
      </c>
      <c r="C60">
        <v>118486</v>
      </c>
      <c r="D60">
        <v>0</v>
      </c>
      <c r="G60">
        <v>6.78</v>
      </c>
      <c r="H60">
        <v>6.78</v>
      </c>
      <c r="I60">
        <v>2</v>
      </c>
      <c r="J60" s="5">
        <f t="shared" si="1"/>
        <v>0</v>
      </c>
      <c r="K60">
        <f>_xlfn.XLOOKUP(sales[[#This Row],[orders_id]],orders!B:B,orders!E:E, 0)</f>
        <v>95.67</v>
      </c>
      <c r="L60" s="6">
        <f t="shared" si="2"/>
        <v>-184.56</v>
      </c>
      <c r="M60" s="5">
        <f t="shared" si="0"/>
        <v>-27.221238938053098</v>
      </c>
      <c r="N60" t="str">
        <f>_xlfn.XLOOKUP(sales[[#This Row],[products_id]],product!A:A,product!B:B,0)</f>
        <v>Epicerie sucrée</v>
      </c>
      <c r="O60" t="str">
        <f>_xlfn.XLOOKUP(sales[[#This Row],[products_id]],product!A:A,product!C:C,0)</f>
        <v>Biscuits, Gâteaux</v>
      </c>
    </row>
    <row r="61" spans="1:15" x14ac:dyDescent="0.25">
      <c r="A61" s="1">
        <v>44471</v>
      </c>
      <c r="B61">
        <v>1003290</v>
      </c>
      <c r="C61">
        <v>98328</v>
      </c>
      <c r="D61">
        <v>0</v>
      </c>
      <c r="G61">
        <v>5.19</v>
      </c>
      <c r="H61">
        <v>5.19</v>
      </c>
      <c r="I61">
        <v>2</v>
      </c>
      <c r="J61" s="5">
        <f t="shared" si="1"/>
        <v>0</v>
      </c>
      <c r="K61">
        <f>_xlfn.XLOOKUP(sales[[#This Row],[orders_id]],orders!B:B,orders!E:E, 0)</f>
        <v>95.67</v>
      </c>
      <c r="L61" s="6">
        <f t="shared" si="2"/>
        <v>-186.15</v>
      </c>
      <c r="M61" s="5">
        <f t="shared" si="0"/>
        <v>-35.867052023121389</v>
      </c>
      <c r="N61" t="str">
        <f>_xlfn.XLOOKUP(sales[[#This Row],[products_id]],product!A:A,product!B:B,0)</f>
        <v>Epicerie sucrée</v>
      </c>
      <c r="O61" t="str">
        <f>_xlfn.XLOOKUP(sales[[#This Row],[products_id]],product!A:A,product!C:C,0)</f>
        <v>Biscuits, Gâteaux</v>
      </c>
    </row>
    <row r="62" spans="1:15" x14ac:dyDescent="0.25">
      <c r="A62" s="1">
        <v>44471</v>
      </c>
      <c r="B62">
        <v>1003290</v>
      </c>
      <c r="C62">
        <v>77229</v>
      </c>
      <c r="D62">
        <v>0</v>
      </c>
      <c r="G62">
        <v>10.17</v>
      </c>
      <c r="H62">
        <v>10.17</v>
      </c>
      <c r="I62">
        <v>4</v>
      </c>
      <c r="J62" s="5">
        <f t="shared" si="1"/>
        <v>0</v>
      </c>
      <c r="K62">
        <f>_xlfn.XLOOKUP(sales[[#This Row],[orders_id]],orders!B:B,orders!E:E, 0)</f>
        <v>95.67</v>
      </c>
      <c r="L62" s="6">
        <f t="shared" si="2"/>
        <v>-372.51</v>
      </c>
      <c r="M62" s="5">
        <f t="shared" si="0"/>
        <v>-36.628318584070797</v>
      </c>
      <c r="N62" t="str">
        <f>_xlfn.XLOOKUP(sales[[#This Row],[products_id]],product!A:A,product!B:B,0)</f>
        <v>Epicerie salée</v>
      </c>
      <c r="O62" t="str">
        <f>_xlfn.XLOOKUP(sales[[#This Row],[products_id]],product!A:A,product!C:C,0)</f>
        <v>Poisson, viande, pâtés</v>
      </c>
    </row>
    <row r="63" spans="1:15" x14ac:dyDescent="0.25">
      <c r="A63" s="1">
        <v>44471</v>
      </c>
      <c r="B63">
        <v>1003290</v>
      </c>
      <c r="C63">
        <v>48180</v>
      </c>
      <c r="D63">
        <v>0</v>
      </c>
      <c r="G63">
        <v>20.83</v>
      </c>
      <c r="H63">
        <v>20.83</v>
      </c>
      <c r="I63">
        <v>9</v>
      </c>
      <c r="J63" s="5">
        <f t="shared" si="1"/>
        <v>0</v>
      </c>
      <c r="K63">
        <f>_xlfn.XLOOKUP(sales[[#This Row],[orders_id]],orders!B:B,orders!E:E, 0)</f>
        <v>95.67</v>
      </c>
      <c r="L63" s="6">
        <f t="shared" si="2"/>
        <v>-840.19999999999993</v>
      </c>
      <c r="M63" s="5">
        <f t="shared" si="0"/>
        <v>-40.336053768602973</v>
      </c>
      <c r="N63" t="str">
        <f>_xlfn.XLOOKUP(sales[[#This Row],[products_id]],product!A:A,product!B:B,0)</f>
        <v>Boisson</v>
      </c>
      <c r="O63" t="str">
        <f>_xlfn.XLOOKUP(sales[[#This Row],[products_id]],product!A:A,product!C:C,0)</f>
        <v>Boisson végétale</v>
      </c>
    </row>
    <row r="64" spans="1:15" x14ac:dyDescent="0.25">
      <c r="A64" s="1">
        <v>44471</v>
      </c>
      <c r="B64">
        <v>1003291</v>
      </c>
      <c r="C64">
        <v>111392</v>
      </c>
      <c r="D64">
        <v>0</v>
      </c>
      <c r="G64">
        <v>10.35</v>
      </c>
      <c r="H64">
        <v>10.35</v>
      </c>
      <c r="I64">
        <v>1</v>
      </c>
      <c r="J64" s="5">
        <f t="shared" si="1"/>
        <v>0</v>
      </c>
      <c r="K64">
        <f>_xlfn.XLOOKUP(sales[[#This Row],[orders_id]],orders!B:B,orders!E:E, 0)</f>
        <v>6.3</v>
      </c>
      <c r="L64" s="6">
        <f t="shared" si="2"/>
        <v>4.05</v>
      </c>
      <c r="M64" s="5">
        <f t="shared" si="0"/>
        <v>0.39130434782608697</v>
      </c>
      <c r="N64" t="str">
        <f>_xlfn.XLOOKUP(sales[[#This Row],[products_id]],product!A:A,product!B:B,0)</f>
        <v>Beauté &amp; Hygiène</v>
      </c>
      <c r="O64" t="str">
        <f>_xlfn.XLOOKUP(sales[[#This Row],[products_id]],product!A:A,product!C:C,0)</f>
        <v>Soins des cheveux</v>
      </c>
    </row>
    <row r="65" spans="1:15" x14ac:dyDescent="0.25">
      <c r="A65" s="1">
        <v>44471</v>
      </c>
      <c r="B65">
        <v>1003292</v>
      </c>
      <c r="C65">
        <v>46896</v>
      </c>
      <c r="D65">
        <v>0</v>
      </c>
      <c r="G65">
        <v>9.74</v>
      </c>
      <c r="H65">
        <v>9.74</v>
      </c>
      <c r="I65">
        <v>2</v>
      </c>
      <c r="J65" s="5">
        <f t="shared" si="1"/>
        <v>0</v>
      </c>
      <c r="K65">
        <f>_xlfn.XLOOKUP(sales[[#This Row],[orders_id]],orders!B:B,orders!E:E, 0)</f>
        <v>8.08</v>
      </c>
      <c r="L65" s="6">
        <f t="shared" si="2"/>
        <v>-6.42</v>
      </c>
      <c r="M65" s="5">
        <f t="shared" si="0"/>
        <v>-0.65913757700205333</v>
      </c>
      <c r="N65" t="str">
        <f>_xlfn.XLOOKUP(sales[[#This Row],[products_id]],product!A:A,product!B:B,0)</f>
        <v>Alimentation Bébé</v>
      </c>
      <c r="O65" t="str">
        <f>_xlfn.XLOOKUP(sales[[#This Row],[products_id]],product!A:A,product!C:C,0)</f>
        <v>Huiles bébé, huiles enfant bio</v>
      </c>
    </row>
    <row r="66" spans="1:15" x14ac:dyDescent="0.25">
      <c r="A66" s="1">
        <v>44471</v>
      </c>
      <c r="B66">
        <v>1003293</v>
      </c>
      <c r="C66">
        <v>100248</v>
      </c>
      <c r="D66">
        <v>0</v>
      </c>
      <c r="G66">
        <v>7.52</v>
      </c>
      <c r="H66">
        <v>7.52</v>
      </c>
      <c r="I66">
        <v>1</v>
      </c>
      <c r="J66" s="5">
        <f t="shared" ref="J66:J129" si="3" xml:space="preserve"> ROUND((G66-H66)/G66,2)</f>
        <v>0</v>
      </c>
      <c r="K66">
        <f>_xlfn.XLOOKUP(sales[[#This Row],[orders_id]],orders!B:B,orders!E:E, 0)</f>
        <v>95.76</v>
      </c>
      <c r="L66" s="6">
        <f t="shared" ref="L66:L129" si="4">H66-(K66*I66)</f>
        <v>-88.240000000000009</v>
      </c>
      <c r="M66" s="5">
        <f t="shared" ref="M66:M129" si="5">L66/H66</f>
        <v>-11.734042553191491</v>
      </c>
      <c r="N66" t="str">
        <f>_xlfn.XLOOKUP(sales[[#This Row],[products_id]],product!A:A,product!B:B,0)</f>
        <v>Beauté &amp; Hygiène</v>
      </c>
      <c r="O66" t="str">
        <f>_xlfn.XLOOKUP(sales[[#This Row],[products_id]],product!A:A,product!C:C,0)</f>
        <v>Douche et Bain</v>
      </c>
    </row>
    <row r="67" spans="1:15" x14ac:dyDescent="0.25">
      <c r="A67" s="1">
        <v>44471</v>
      </c>
      <c r="B67">
        <v>1003293</v>
      </c>
      <c r="C67">
        <v>103631</v>
      </c>
      <c r="D67">
        <v>0</v>
      </c>
      <c r="G67">
        <v>5.33</v>
      </c>
      <c r="H67">
        <v>5.33</v>
      </c>
      <c r="I67">
        <v>1</v>
      </c>
      <c r="J67" s="5">
        <f t="shared" si="3"/>
        <v>0</v>
      </c>
      <c r="K67">
        <f>_xlfn.XLOOKUP(sales[[#This Row],[orders_id]],orders!B:B,orders!E:E, 0)</f>
        <v>95.76</v>
      </c>
      <c r="L67" s="6">
        <f t="shared" si="4"/>
        <v>-90.43</v>
      </c>
      <c r="M67" s="5">
        <f t="shared" si="5"/>
        <v>-16.966228893058162</v>
      </c>
      <c r="N67" t="str">
        <f>_xlfn.XLOOKUP(sales[[#This Row],[products_id]],product!A:A,product!B:B,0)</f>
        <v>Beauté &amp; Hygiène</v>
      </c>
      <c r="O67" t="str">
        <f>_xlfn.XLOOKUP(sales[[#This Row],[products_id]],product!A:A,product!C:C,0)</f>
        <v>Hygiène Bébé, soin maternité</v>
      </c>
    </row>
    <row r="68" spans="1:15" x14ac:dyDescent="0.25">
      <c r="A68" s="1">
        <v>44471</v>
      </c>
      <c r="B68">
        <v>1003293</v>
      </c>
      <c r="C68">
        <v>112013</v>
      </c>
      <c r="D68">
        <v>0</v>
      </c>
      <c r="G68">
        <v>10.210000000000001</v>
      </c>
      <c r="H68">
        <v>10.210000000000001</v>
      </c>
      <c r="I68">
        <v>1</v>
      </c>
      <c r="J68" s="5">
        <f t="shared" si="3"/>
        <v>0</v>
      </c>
      <c r="K68">
        <f>_xlfn.XLOOKUP(sales[[#This Row],[orders_id]],orders!B:B,orders!E:E, 0)</f>
        <v>95.76</v>
      </c>
      <c r="L68" s="6">
        <f t="shared" si="4"/>
        <v>-85.550000000000011</v>
      </c>
      <c r="M68" s="5">
        <f t="shared" si="5"/>
        <v>-8.3790401567091095</v>
      </c>
      <c r="N68" t="str">
        <f>_xlfn.XLOOKUP(sales[[#This Row],[products_id]],product!A:A,product!B:B,0)</f>
        <v>Maison</v>
      </c>
      <c r="O68" t="str">
        <f>_xlfn.XLOOKUP(sales[[#This Row],[products_id]],product!A:A,product!C:C,0)</f>
        <v>Entretien</v>
      </c>
    </row>
    <row r="69" spans="1:15" x14ac:dyDescent="0.25">
      <c r="A69" s="1">
        <v>44471</v>
      </c>
      <c r="B69">
        <v>1003293</v>
      </c>
      <c r="C69">
        <v>103589</v>
      </c>
      <c r="D69">
        <v>0</v>
      </c>
      <c r="E69" t="s">
        <v>700</v>
      </c>
      <c r="G69">
        <v>62.028571428571396</v>
      </c>
      <c r="H69">
        <v>43.42</v>
      </c>
      <c r="I69">
        <v>4</v>
      </c>
      <c r="J69" s="5">
        <f t="shared" si="3"/>
        <v>0.3</v>
      </c>
      <c r="K69">
        <f>_xlfn.XLOOKUP(sales[[#This Row],[orders_id]],orders!B:B,orders!E:E, 0)</f>
        <v>95.76</v>
      </c>
      <c r="L69" s="6">
        <f t="shared" si="4"/>
        <v>-339.62</v>
      </c>
      <c r="M69" s="5">
        <f t="shared" si="5"/>
        <v>-7.8217411331183788</v>
      </c>
      <c r="N69" t="str">
        <f>_xlfn.XLOOKUP(sales[[#This Row],[products_id]],product!A:A,product!B:B,0)</f>
        <v>Enfant</v>
      </c>
      <c r="O69" t="str">
        <f>_xlfn.XLOOKUP(sales[[#This Row],[products_id]],product!A:A,product!C:C,0)</f>
        <v>Couches écologiques</v>
      </c>
    </row>
    <row r="70" spans="1:15" x14ac:dyDescent="0.25">
      <c r="A70" s="1">
        <v>44471</v>
      </c>
      <c r="B70">
        <v>1003293</v>
      </c>
      <c r="C70">
        <v>103590</v>
      </c>
      <c r="D70">
        <v>0</v>
      </c>
      <c r="E70" t="s">
        <v>700</v>
      </c>
      <c r="G70">
        <v>62.028571428571396</v>
      </c>
      <c r="H70">
        <v>43.42</v>
      </c>
      <c r="I70">
        <v>4</v>
      </c>
      <c r="J70" s="5">
        <f t="shared" si="3"/>
        <v>0.3</v>
      </c>
      <c r="K70">
        <f>_xlfn.XLOOKUP(sales[[#This Row],[orders_id]],orders!B:B,orders!E:E, 0)</f>
        <v>95.76</v>
      </c>
      <c r="L70" s="6">
        <f t="shared" si="4"/>
        <v>-339.62</v>
      </c>
      <c r="M70" s="5">
        <f t="shared" si="5"/>
        <v>-7.8217411331183788</v>
      </c>
      <c r="N70" t="str">
        <f>_xlfn.XLOOKUP(sales[[#This Row],[products_id]],product!A:A,product!B:B,0)</f>
        <v>Enfant</v>
      </c>
      <c r="O70" t="str">
        <f>_xlfn.XLOOKUP(sales[[#This Row],[products_id]],product!A:A,product!C:C,0)</f>
        <v>Couches écologiques</v>
      </c>
    </row>
    <row r="71" spans="1:15" x14ac:dyDescent="0.25">
      <c r="A71" s="1">
        <v>44471</v>
      </c>
      <c r="B71">
        <v>1003294</v>
      </c>
      <c r="C71">
        <v>71275</v>
      </c>
      <c r="D71">
        <v>0</v>
      </c>
      <c r="E71" t="s">
        <v>703</v>
      </c>
      <c r="G71">
        <v>6.1111111111111098</v>
      </c>
      <c r="H71">
        <v>5.5</v>
      </c>
      <c r="I71">
        <v>1</v>
      </c>
      <c r="J71" s="5">
        <f t="shared" si="3"/>
        <v>0.1</v>
      </c>
      <c r="K71">
        <f>_xlfn.XLOOKUP(sales[[#This Row],[orders_id]],orders!B:B,orders!E:E, 0)</f>
        <v>10.24</v>
      </c>
      <c r="L71" s="6">
        <f t="shared" si="4"/>
        <v>-4.74</v>
      </c>
      <c r="M71" s="5">
        <f t="shared" si="5"/>
        <v>-0.86181818181818182</v>
      </c>
      <c r="N71" t="str">
        <f>_xlfn.XLOOKUP(sales[[#This Row],[products_id]],product!A:A,product!B:B,0)</f>
        <v>Santé &amp; Bien-être</v>
      </c>
      <c r="O71" t="str">
        <f>_xlfn.XLOOKUP(sales[[#This Row],[products_id]],product!A:A,product!C:C,0)</f>
        <v>Aromathérapie</v>
      </c>
    </row>
    <row r="72" spans="1:15" x14ac:dyDescent="0.25">
      <c r="A72" s="1">
        <v>44471</v>
      </c>
      <c r="B72">
        <v>1003294</v>
      </c>
      <c r="C72">
        <v>111330</v>
      </c>
      <c r="D72">
        <v>0</v>
      </c>
      <c r="G72">
        <v>5.58</v>
      </c>
      <c r="H72">
        <v>5.58</v>
      </c>
      <c r="I72">
        <v>1</v>
      </c>
      <c r="J72" s="5">
        <f t="shared" si="3"/>
        <v>0</v>
      </c>
      <c r="K72">
        <f>_xlfn.XLOOKUP(sales[[#This Row],[orders_id]],orders!B:B,orders!E:E, 0)</f>
        <v>10.24</v>
      </c>
      <c r="L72" s="6">
        <f t="shared" si="4"/>
        <v>-4.66</v>
      </c>
      <c r="M72" s="5">
        <f t="shared" si="5"/>
        <v>-0.83512544802867383</v>
      </c>
      <c r="N72" t="str">
        <f>_xlfn.XLOOKUP(sales[[#This Row],[products_id]],product!A:A,product!B:B,0)</f>
        <v>Beauté &amp; Hygiène</v>
      </c>
      <c r="O72" t="str">
        <f>_xlfn.XLOOKUP(sales[[#This Row],[products_id]],product!A:A,product!C:C,0)</f>
        <v>Cosmétique maison DIY</v>
      </c>
    </row>
    <row r="73" spans="1:15" x14ac:dyDescent="0.25">
      <c r="A73" s="1">
        <v>44471</v>
      </c>
      <c r="B73">
        <v>1003294</v>
      </c>
      <c r="C73">
        <v>116867</v>
      </c>
      <c r="D73">
        <v>0</v>
      </c>
      <c r="G73">
        <v>2.1800000000000002</v>
      </c>
      <c r="H73">
        <v>2.1800000000000002</v>
      </c>
      <c r="I73">
        <v>1</v>
      </c>
      <c r="J73" s="5">
        <f t="shared" si="3"/>
        <v>0</v>
      </c>
      <c r="K73">
        <f>_xlfn.XLOOKUP(sales[[#This Row],[orders_id]],orders!B:B,orders!E:E, 0)</f>
        <v>10.24</v>
      </c>
      <c r="L73" s="6">
        <f t="shared" si="4"/>
        <v>-8.06</v>
      </c>
      <c r="M73" s="5">
        <f t="shared" si="5"/>
        <v>-3.6972477064220182</v>
      </c>
      <c r="N73" t="str">
        <f>_xlfn.XLOOKUP(sales[[#This Row],[products_id]],product!A:A,product!B:B,0)</f>
        <v>Beauté &amp; Hygiène</v>
      </c>
      <c r="O73" t="str">
        <f>_xlfn.XLOOKUP(sales[[#This Row],[products_id]],product!A:A,product!C:C,0)</f>
        <v>Cosmétique maison DIY</v>
      </c>
    </row>
    <row r="74" spans="1:15" x14ac:dyDescent="0.25">
      <c r="A74" s="1">
        <v>44471</v>
      </c>
      <c r="B74">
        <v>1003294</v>
      </c>
      <c r="C74">
        <v>23628</v>
      </c>
      <c r="D74">
        <v>0</v>
      </c>
      <c r="G74">
        <v>2.83</v>
      </c>
      <c r="H74">
        <v>2.83</v>
      </c>
      <c r="I74">
        <v>1</v>
      </c>
      <c r="J74" s="5">
        <f t="shared" si="3"/>
        <v>0</v>
      </c>
      <c r="K74">
        <f>_xlfn.XLOOKUP(sales[[#This Row],[orders_id]],orders!B:B,orders!E:E, 0)</f>
        <v>10.24</v>
      </c>
      <c r="L74" s="6">
        <f t="shared" si="4"/>
        <v>-7.41</v>
      </c>
      <c r="M74" s="5">
        <f t="shared" si="5"/>
        <v>-2.6183745583038869</v>
      </c>
      <c r="N74" t="str">
        <f>_xlfn.XLOOKUP(sales[[#This Row],[products_id]],product!A:A,product!B:B,0)</f>
        <v>Beauté &amp; Hygiène</v>
      </c>
      <c r="O74" t="str">
        <f>_xlfn.XLOOKUP(sales[[#This Row],[products_id]],product!A:A,product!C:C,0)</f>
        <v>Cosmétique maison DIY</v>
      </c>
    </row>
    <row r="75" spans="1:15" x14ac:dyDescent="0.25">
      <c r="A75" s="1">
        <v>44471</v>
      </c>
      <c r="B75">
        <v>1003295</v>
      </c>
      <c r="C75">
        <v>119515</v>
      </c>
      <c r="D75">
        <v>0</v>
      </c>
      <c r="F75" t="s">
        <v>702</v>
      </c>
      <c r="G75">
        <v>8</v>
      </c>
      <c r="H75">
        <v>8</v>
      </c>
      <c r="I75">
        <v>1</v>
      </c>
      <c r="J75" s="5">
        <f t="shared" si="3"/>
        <v>0</v>
      </c>
      <c r="K75">
        <f>_xlfn.XLOOKUP(sales[[#This Row],[orders_id]],orders!B:B,orders!E:E, 0)</f>
        <v>29.44</v>
      </c>
      <c r="L75" s="6">
        <f t="shared" si="4"/>
        <v>-21.44</v>
      </c>
      <c r="M75" s="5">
        <f t="shared" si="5"/>
        <v>-2.68</v>
      </c>
      <c r="N75" t="str">
        <f>_xlfn.XLOOKUP(sales[[#This Row],[products_id]],product!A:A,product!B:B,0)</f>
        <v>Beauté &amp; Hygiène</v>
      </c>
      <c r="O75" t="str">
        <f>_xlfn.XLOOKUP(sales[[#This Row],[products_id]],product!A:A,product!C:C,0)</f>
        <v>Maquillage</v>
      </c>
    </row>
    <row r="76" spans="1:15" x14ac:dyDescent="0.25">
      <c r="A76" s="1">
        <v>44471</v>
      </c>
      <c r="B76">
        <v>1003295</v>
      </c>
      <c r="C76">
        <v>120282</v>
      </c>
      <c r="D76">
        <v>0</v>
      </c>
      <c r="F76" t="s">
        <v>702</v>
      </c>
      <c r="G76">
        <v>27.08</v>
      </c>
      <c r="H76">
        <v>27.08</v>
      </c>
      <c r="I76">
        <v>1</v>
      </c>
      <c r="J76" s="5">
        <f t="shared" si="3"/>
        <v>0</v>
      </c>
      <c r="K76">
        <f>_xlfn.XLOOKUP(sales[[#This Row],[orders_id]],orders!B:B,orders!E:E, 0)</f>
        <v>29.44</v>
      </c>
      <c r="L76" s="6">
        <f t="shared" si="4"/>
        <v>-2.360000000000003</v>
      </c>
      <c r="M76" s="5">
        <f t="shared" si="5"/>
        <v>-8.7149187592319169E-2</v>
      </c>
      <c r="N76" t="str">
        <f>_xlfn.XLOOKUP(sales[[#This Row],[products_id]],product!A:A,product!B:B,0)</f>
        <v>Beauté &amp; Hygiène</v>
      </c>
      <c r="O76" t="str">
        <f>_xlfn.XLOOKUP(sales[[#This Row],[products_id]],product!A:A,product!C:C,0)</f>
        <v>Soins du visage</v>
      </c>
    </row>
    <row r="77" spans="1:15" x14ac:dyDescent="0.25">
      <c r="A77" s="1">
        <v>44471</v>
      </c>
      <c r="B77">
        <v>1003295</v>
      </c>
      <c r="C77">
        <v>76658</v>
      </c>
      <c r="D77">
        <v>0</v>
      </c>
      <c r="F77" t="s">
        <v>702</v>
      </c>
      <c r="G77">
        <v>3.03</v>
      </c>
      <c r="H77">
        <v>3.03</v>
      </c>
      <c r="I77">
        <v>1</v>
      </c>
      <c r="J77" s="5">
        <f t="shared" si="3"/>
        <v>0</v>
      </c>
      <c r="K77">
        <f>_xlfn.XLOOKUP(sales[[#This Row],[orders_id]],orders!B:B,orders!E:E, 0)</f>
        <v>29.44</v>
      </c>
      <c r="L77" s="6">
        <f t="shared" si="4"/>
        <v>-26.41</v>
      </c>
      <c r="M77" s="5">
        <f t="shared" si="5"/>
        <v>-8.7161716171617165</v>
      </c>
      <c r="N77" t="str">
        <f>_xlfn.XLOOKUP(sales[[#This Row],[products_id]],product!A:A,product!B:B,0)</f>
        <v>Beauté &amp; Hygiène</v>
      </c>
      <c r="O77" t="str">
        <f>_xlfn.XLOOKUP(sales[[#This Row],[products_id]],product!A:A,product!C:C,0)</f>
        <v>Maquillage</v>
      </c>
    </row>
    <row r="78" spans="1:15" x14ac:dyDescent="0.25">
      <c r="A78" s="1">
        <v>44471</v>
      </c>
      <c r="B78">
        <v>1003295</v>
      </c>
      <c r="C78">
        <v>70314</v>
      </c>
      <c r="D78">
        <v>0</v>
      </c>
      <c r="E78" t="s">
        <v>701</v>
      </c>
      <c r="F78" t="s">
        <v>702</v>
      </c>
      <c r="G78">
        <v>5.1666666666666599</v>
      </c>
      <c r="H78">
        <v>4.6500000000000004</v>
      </c>
      <c r="I78">
        <v>1</v>
      </c>
      <c r="J78" s="5">
        <f t="shared" si="3"/>
        <v>0.1</v>
      </c>
      <c r="K78">
        <f>_xlfn.XLOOKUP(sales[[#This Row],[orders_id]],orders!B:B,orders!E:E, 0)</f>
        <v>29.44</v>
      </c>
      <c r="L78" s="6">
        <f t="shared" si="4"/>
        <v>-24.79</v>
      </c>
      <c r="M78" s="5">
        <f t="shared" si="5"/>
        <v>-5.3311827956989237</v>
      </c>
      <c r="N78" t="str">
        <f>_xlfn.XLOOKUP(sales[[#This Row],[products_id]],product!A:A,product!B:B,0)</f>
        <v>Beauté &amp; Hygiène</v>
      </c>
      <c r="O78" t="str">
        <f>_xlfn.XLOOKUP(sales[[#This Row],[products_id]],product!A:A,product!C:C,0)</f>
        <v>Soins du visage</v>
      </c>
    </row>
    <row r="79" spans="1:15" x14ac:dyDescent="0.25">
      <c r="A79" s="1">
        <v>44471</v>
      </c>
      <c r="B79">
        <v>1003295</v>
      </c>
      <c r="C79">
        <v>109938</v>
      </c>
      <c r="D79">
        <v>0</v>
      </c>
      <c r="F79" t="s">
        <v>702</v>
      </c>
      <c r="G79">
        <v>6.71</v>
      </c>
      <c r="H79">
        <v>6.71</v>
      </c>
      <c r="I79">
        <v>1</v>
      </c>
      <c r="J79" s="5">
        <f t="shared" si="3"/>
        <v>0</v>
      </c>
      <c r="K79">
        <f>_xlfn.XLOOKUP(sales[[#This Row],[orders_id]],orders!B:B,orders!E:E, 0)</f>
        <v>29.44</v>
      </c>
      <c r="L79" s="6">
        <f t="shared" si="4"/>
        <v>-22.73</v>
      </c>
      <c r="M79" s="5">
        <f t="shared" si="5"/>
        <v>-3.3874813710879286</v>
      </c>
      <c r="N79" t="str">
        <f>_xlfn.XLOOKUP(sales[[#This Row],[products_id]],product!A:A,product!B:B,0)</f>
        <v>Beauté &amp; Hygiène</v>
      </c>
      <c r="O79" t="str">
        <f>_xlfn.XLOOKUP(sales[[#This Row],[products_id]],product!A:A,product!C:C,0)</f>
        <v>Soins des cheveux</v>
      </c>
    </row>
    <row r="80" spans="1:15" x14ac:dyDescent="0.25">
      <c r="A80" s="1">
        <v>44471</v>
      </c>
      <c r="B80">
        <v>1003296</v>
      </c>
      <c r="C80">
        <v>71743</v>
      </c>
      <c r="D80">
        <v>0</v>
      </c>
      <c r="G80">
        <v>2.89</v>
      </c>
      <c r="H80">
        <v>2.89</v>
      </c>
      <c r="I80">
        <v>1</v>
      </c>
      <c r="J80" s="5">
        <f t="shared" si="3"/>
        <v>0</v>
      </c>
      <c r="K80">
        <f>_xlfn.XLOOKUP(sales[[#This Row],[orders_id]],orders!B:B,orders!E:E, 0)</f>
        <v>69.849999999999994</v>
      </c>
      <c r="L80" s="6">
        <f t="shared" si="4"/>
        <v>-66.959999999999994</v>
      </c>
      <c r="M80" s="5">
        <f t="shared" si="5"/>
        <v>-23.169550173010379</v>
      </c>
      <c r="N80" t="str">
        <f>_xlfn.XLOOKUP(sales[[#This Row],[products_id]],product!A:A,product!B:B,0)</f>
        <v>Epicerie salée</v>
      </c>
      <c r="O80" t="str">
        <f>_xlfn.XLOOKUP(sales[[#This Row],[products_id]],product!A:A,product!C:C,0)</f>
        <v>Condiments, vinaigres</v>
      </c>
    </row>
    <row r="81" spans="1:15" x14ac:dyDescent="0.25">
      <c r="A81" s="1">
        <v>44471</v>
      </c>
      <c r="B81">
        <v>1003296</v>
      </c>
      <c r="C81">
        <v>78940</v>
      </c>
      <c r="D81">
        <v>0</v>
      </c>
      <c r="G81">
        <v>3.93</v>
      </c>
      <c r="H81">
        <v>3.93</v>
      </c>
      <c r="I81">
        <v>1</v>
      </c>
      <c r="J81" s="5">
        <f t="shared" si="3"/>
        <v>0</v>
      </c>
      <c r="K81">
        <f>_xlfn.XLOOKUP(sales[[#This Row],[orders_id]],orders!B:B,orders!E:E, 0)</f>
        <v>69.849999999999994</v>
      </c>
      <c r="L81" s="6">
        <f t="shared" si="4"/>
        <v>-65.919999999999987</v>
      </c>
      <c r="M81" s="5">
        <f t="shared" si="5"/>
        <v>-16.773536895674297</v>
      </c>
      <c r="N81" t="str">
        <f>_xlfn.XLOOKUP(sales[[#This Row],[products_id]],product!A:A,product!B:B,0)</f>
        <v>Epicerie salée</v>
      </c>
      <c r="O81" t="str">
        <f>_xlfn.XLOOKUP(sales[[#This Row],[products_id]],product!A:A,product!C:C,0)</f>
        <v>Condiments, vinaigres</v>
      </c>
    </row>
    <row r="82" spans="1:15" x14ac:dyDescent="0.25">
      <c r="A82" s="1">
        <v>44471</v>
      </c>
      <c r="B82">
        <v>1003296</v>
      </c>
      <c r="C82">
        <v>77491</v>
      </c>
      <c r="D82">
        <v>0</v>
      </c>
      <c r="G82">
        <v>17.64</v>
      </c>
      <c r="H82">
        <v>17.64</v>
      </c>
      <c r="I82">
        <v>1</v>
      </c>
      <c r="J82" s="5">
        <f t="shared" si="3"/>
        <v>0</v>
      </c>
      <c r="K82">
        <f>_xlfn.XLOOKUP(sales[[#This Row],[orders_id]],orders!B:B,orders!E:E, 0)</f>
        <v>69.849999999999994</v>
      </c>
      <c r="L82" s="6">
        <f t="shared" si="4"/>
        <v>-52.209999999999994</v>
      </c>
      <c r="M82" s="5">
        <f t="shared" si="5"/>
        <v>-2.9597505668934234</v>
      </c>
      <c r="N82" t="str">
        <f>_xlfn.XLOOKUP(sales[[#This Row],[products_id]],product!A:A,product!B:B,0)</f>
        <v>Epicerie sucrée</v>
      </c>
      <c r="O82" t="str">
        <f>_xlfn.XLOOKUP(sales[[#This Row],[products_id]],product!A:A,product!C:C,0)</f>
        <v>Sucre et édulcorant</v>
      </c>
    </row>
    <row r="83" spans="1:15" x14ac:dyDescent="0.25">
      <c r="A83" s="1">
        <v>44471</v>
      </c>
      <c r="B83">
        <v>1003296</v>
      </c>
      <c r="C83">
        <v>86169</v>
      </c>
      <c r="D83">
        <v>0</v>
      </c>
      <c r="G83">
        <v>4.68</v>
      </c>
      <c r="H83">
        <v>4.68</v>
      </c>
      <c r="I83">
        <v>1</v>
      </c>
      <c r="J83" s="5">
        <f t="shared" si="3"/>
        <v>0</v>
      </c>
      <c r="K83">
        <f>_xlfn.XLOOKUP(sales[[#This Row],[orders_id]],orders!B:B,orders!E:E, 0)</f>
        <v>69.849999999999994</v>
      </c>
      <c r="L83" s="6">
        <f t="shared" si="4"/>
        <v>-65.169999999999987</v>
      </c>
      <c r="M83" s="5">
        <f t="shared" si="5"/>
        <v>-13.925213675213673</v>
      </c>
      <c r="N83" t="str">
        <f>_xlfn.XLOOKUP(sales[[#This Row],[products_id]],product!A:A,product!B:B,0)</f>
        <v>Epicerie salée</v>
      </c>
      <c r="O83" t="str">
        <f>_xlfn.XLOOKUP(sales[[#This Row],[products_id]],product!A:A,product!C:C,0)</f>
        <v>Condiments, vinaigres</v>
      </c>
    </row>
    <row r="84" spans="1:15" x14ac:dyDescent="0.25">
      <c r="A84" s="1">
        <v>44471</v>
      </c>
      <c r="B84">
        <v>1003296</v>
      </c>
      <c r="C84">
        <v>91147</v>
      </c>
      <c r="D84">
        <v>0</v>
      </c>
      <c r="G84">
        <v>11.98</v>
      </c>
      <c r="H84">
        <v>11.98</v>
      </c>
      <c r="I84">
        <v>1</v>
      </c>
      <c r="J84" s="5">
        <f t="shared" si="3"/>
        <v>0</v>
      </c>
      <c r="K84">
        <f>_xlfn.XLOOKUP(sales[[#This Row],[orders_id]],orders!B:B,orders!E:E, 0)</f>
        <v>69.849999999999994</v>
      </c>
      <c r="L84" s="6">
        <f t="shared" si="4"/>
        <v>-57.86999999999999</v>
      </c>
      <c r="M84" s="5">
        <f t="shared" si="5"/>
        <v>-4.8305509181969937</v>
      </c>
      <c r="N84" t="str">
        <f>_xlfn.XLOOKUP(sales[[#This Row],[products_id]],product!A:A,product!B:B,0)</f>
        <v>Epicerie salée</v>
      </c>
      <c r="O84" t="str">
        <f>_xlfn.XLOOKUP(sales[[#This Row],[products_id]],product!A:A,product!C:C,0)</f>
        <v>Riz bio</v>
      </c>
    </row>
    <row r="85" spans="1:15" x14ac:dyDescent="0.25">
      <c r="A85" s="1">
        <v>44471</v>
      </c>
      <c r="B85">
        <v>1003296</v>
      </c>
      <c r="C85">
        <v>12875</v>
      </c>
      <c r="D85">
        <v>0</v>
      </c>
      <c r="G85">
        <v>33.25</v>
      </c>
      <c r="H85">
        <v>33.25</v>
      </c>
      <c r="I85">
        <v>2</v>
      </c>
      <c r="J85" s="5">
        <f t="shared" si="3"/>
        <v>0</v>
      </c>
      <c r="K85">
        <f>_xlfn.XLOOKUP(sales[[#This Row],[orders_id]],orders!B:B,orders!E:E, 0)</f>
        <v>69.849999999999994</v>
      </c>
      <c r="L85" s="6">
        <f t="shared" si="4"/>
        <v>-106.44999999999999</v>
      </c>
      <c r="M85" s="5">
        <f t="shared" si="5"/>
        <v>-3.2015037593984959</v>
      </c>
      <c r="N85" t="str">
        <f>_xlfn.XLOOKUP(sales[[#This Row],[products_id]],product!A:A,product!B:B,0)</f>
        <v>Epicerie salée</v>
      </c>
      <c r="O85" t="str">
        <f>_xlfn.XLOOKUP(sales[[#This Row],[products_id]],product!A:A,product!C:C,0)</f>
        <v>Huiles alimentaires bio</v>
      </c>
    </row>
    <row r="86" spans="1:15" x14ac:dyDescent="0.25">
      <c r="A86" s="1">
        <v>44471</v>
      </c>
      <c r="B86">
        <v>1003296</v>
      </c>
      <c r="C86">
        <v>108515</v>
      </c>
      <c r="D86">
        <v>0</v>
      </c>
      <c r="G86">
        <v>12.99</v>
      </c>
      <c r="H86">
        <v>12.99</v>
      </c>
      <c r="I86">
        <v>2</v>
      </c>
      <c r="J86" s="5">
        <f t="shared" si="3"/>
        <v>0</v>
      </c>
      <c r="K86">
        <f>_xlfn.XLOOKUP(sales[[#This Row],[orders_id]],orders!B:B,orders!E:E, 0)</f>
        <v>69.849999999999994</v>
      </c>
      <c r="L86" s="6">
        <f t="shared" si="4"/>
        <v>-126.71</v>
      </c>
      <c r="M86" s="5">
        <f t="shared" si="5"/>
        <v>-9.7544264819091602</v>
      </c>
      <c r="N86" t="str">
        <f>_xlfn.XLOOKUP(sales[[#This Row],[products_id]],product!A:A,product!B:B,0)</f>
        <v>Epicerie salée</v>
      </c>
      <c r="O86" t="str">
        <f>_xlfn.XLOOKUP(sales[[#This Row],[products_id]],product!A:A,product!C:C,0)</f>
        <v>Sauces et coulis</v>
      </c>
    </row>
    <row r="87" spans="1:15" x14ac:dyDescent="0.25">
      <c r="A87" s="1">
        <v>44471</v>
      </c>
      <c r="B87">
        <v>1003296</v>
      </c>
      <c r="C87">
        <v>46132</v>
      </c>
      <c r="D87">
        <v>0</v>
      </c>
      <c r="G87">
        <v>5.36</v>
      </c>
      <c r="H87">
        <v>5.36</v>
      </c>
      <c r="I87">
        <v>3</v>
      </c>
      <c r="J87" s="5">
        <f t="shared" si="3"/>
        <v>0</v>
      </c>
      <c r="K87">
        <f>_xlfn.XLOOKUP(sales[[#This Row],[orders_id]],orders!B:B,orders!E:E, 0)</f>
        <v>69.849999999999994</v>
      </c>
      <c r="L87" s="6">
        <f t="shared" si="4"/>
        <v>-204.18999999999997</v>
      </c>
      <c r="M87" s="5">
        <f t="shared" si="5"/>
        <v>-38.095149253731336</v>
      </c>
      <c r="N87" t="str">
        <f>_xlfn.XLOOKUP(sales[[#This Row],[products_id]],product!A:A,product!B:B,0)</f>
        <v>Boisson</v>
      </c>
      <c r="O87" t="str">
        <f>_xlfn.XLOOKUP(sales[[#This Row],[products_id]],product!A:A,product!C:C,0)</f>
        <v>Boisson végétale</v>
      </c>
    </row>
    <row r="88" spans="1:15" x14ac:dyDescent="0.25">
      <c r="A88" s="1">
        <v>44471</v>
      </c>
      <c r="B88">
        <v>1003296</v>
      </c>
      <c r="C88">
        <v>46123</v>
      </c>
      <c r="D88">
        <v>0</v>
      </c>
      <c r="G88">
        <v>10.73</v>
      </c>
      <c r="H88">
        <v>10.73</v>
      </c>
      <c r="I88">
        <v>6</v>
      </c>
      <c r="J88" s="5">
        <f t="shared" si="3"/>
        <v>0</v>
      </c>
      <c r="K88">
        <f>_xlfn.XLOOKUP(sales[[#This Row],[orders_id]],orders!B:B,orders!E:E, 0)</f>
        <v>69.849999999999994</v>
      </c>
      <c r="L88" s="6">
        <f t="shared" si="4"/>
        <v>-408.36999999999995</v>
      </c>
      <c r="M88" s="5">
        <f t="shared" si="5"/>
        <v>-38.05871388630009</v>
      </c>
      <c r="N88" t="str">
        <f>_xlfn.XLOOKUP(sales[[#This Row],[products_id]],product!A:A,product!B:B,0)</f>
        <v>Boisson</v>
      </c>
      <c r="O88" t="str">
        <f>_xlfn.XLOOKUP(sales[[#This Row],[products_id]],product!A:A,product!C:C,0)</f>
        <v>Boisson végétale</v>
      </c>
    </row>
    <row r="89" spans="1:15" x14ac:dyDescent="0.25">
      <c r="A89" s="1">
        <v>44471</v>
      </c>
      <c r="B89">
        <v>1003297</v>
      </c>
      <c r="C89">
        <v>12005</v>
      </c>
      <c r="D89">
        <v>0</v>
      </c>
      <c r="G89">
        <v>12.24</v>
      </c>
      <c r="H89">
        <v>12.24</v>
      </c>
      <c r="I89">
        <v>5</v>
      </c>
      <c r="J89" s="5">
        <f t="shared" si="3"/>
        <v>0</v>
      </c>
      <c r="K89">
        <f>_xlfn.XLOOKUP(sales[[#This Row],[orders_id]],orders!B:B,orders!E:E, 0)</f>
        <v>8.86</v>
      </c>
      <c r="L89" s="6">
        <f t="shared" si="4"/>
        <v>-32.059999999999995</v>
      </c>
      <c r="M89" s="5">
        <f t="shared" si="5"/>
        <v>-2.6192810457516336</v>
      </c>
      <c r="N89" t="str">
        <f>_xlfn.XLOOKUP(sales[[#This Row],[products_id]],product!A:A,product!B:B,0)</f>
        <v>Epicerie sucrée</v>
      </c>
      <c r="O89" t="str">
        <f>_xlfn.XLOOKUP(sales[[#This Row],[products_id]],product!A:A,product!C:C,0)</f>
        <v>Aide à la pâtisserie</v>
      </c>
    </row>
    <row r="90" spans="1:15" x14ac:dyDescent="0.25">
      <c r="A90" s="1">
        <v>44471</v>
      </c>
      <c r="B90">
        <v>1003298</v>
      </c>
      <c r="C90">
        <v>16571</v>
      </c>
      <c r="D90">
        <v>0</v>
      </c>
      <c r="G90">
        <v>18.66</v>
      </c>
      <c r="H90">
        <v>18.66</v>
      </c>
      <c r="I90">
        <v>1</v>
      </c>
      <c r="J90" s="5">
        <f t="shared" si="3"/>
        <v>0</v>
      </c>
      <c r="K90">
        <f>_xlfn.XLOOKUP(sales[[#This Row],[orders_id]],orders!B:B,orders!E:E, 0)</f>
        <v>35.9</v>
      </c>
      <c r="L90" s="6">
        <f t="shared" si="4"/>
        <v>-17.239999999999998</v>
      </c>
      <c r="M90" s="5">
        <f t="shared" si="5"/>
        <v>-0.92390139335476951</v>
      </c>
      <c r="N90" t="str">
        <f>_xlfn.XLOOKUP(sales[[#This Row],[products_id]],product!A:A,product!B:B,0)</f>
        <v>Boisson</v>
      </c>
      <c r="O90" t="str">
        <f>_xlfn.XLOOKUP(sales[[#This Row],[products_id]],product!A:A,product!C:C,0)</f>
        <v>Boisson végétale</v>
      </c>
    </row>
    <row r="91" spans="1:15" x14ac:dyDescent="0.25">
      <c r="A91" s="1">
        <v>44471</v>
      </c>
      <c r="B91">
        <v>1003298</v>
      </c>
      <c r="C91">
        <v>74884</v>
      </c>
      <c r="D91">
        <v>0</v>
      </c>
      <c r="G91">
        <v>7.81</v>
      </c>
      <c r="H91">
        <v>7.81</v>
      </c>
      <c r="I91">
        <v>1</v>
      </c>
      <c r="J91" s="5">
        <f t="shared" si="3"/>
        <v>0</v>
      </c>
      <c r="K91">
        <f>_xlfn.XLOOKUP(sales[[#This Row],[orders_id]],orders!B:B,orders!E:E, 0)</f>
        <v>35.9</v>
      </c>
      <c r="L91" s="6">
        <f t="shared" si="4"/>
        <v>-28.09</v>
      </c>
      <c r="M91" s="5">
        <f t="shared" si="5"/>
        <v>-3.5966709346991039</v>
      </c>
      <c r="N91" t="str">
        <f>_xlfn.XLOOKUP(sales[[#This Row],[products_id]],product!A:A,product!B:B,0)</f>
        <v>Boisson</v>
      </c>
      <c r="O91" t="str">
        <f>_xlfn.XLOOKUP(sales[[#This Row],[products_id]],product!A:A,product!C:C,0)</f>
        <v>Café</v>
      </c>
    </row>
    <row r="92" spans="1:15" x14ac:dyDescent="0.25">
      <c r="A92" s="1">
        <v>44471</v>
      </c>
      <c r="B92">
        <v>1003298</v>
      </c>
      <c r="C92">
        <v>77048</v>
      </c>
      <c r="D92">
        <v>0</v>
      </c>
      <c r="G92">
        <v>11.12</v>
      </c>
      <c r="H92">
        <v>11.12</v>
      </c>
      <c r="I92">
        <v>1</v>
      </c>
      <c r="J92" s="5">
        <f t="shared" si="3"/>
        <v>0</v>
      </c>
      <c r="K92">
        <f>_xlfn.XLOOKUP(sales[[#This Row],[orders_id]],orders!B:B,orders!E:E, 0)</f>
        <v>35.9</v>
      </c>
      <c r="L92" s="6">
        <f t="shared" si="4"/>
        <v>-24.78</v>
      </c>
      <c r="M92" s="5">
        <f t="shared" si="5"/>
        <v>-2.2284172661870505</v>
      </c>
      <c r="N92" t="str">
        <f>_xlfn.XLOOKUP(sales[[#This Row],[products_id]],product!A:A,product!B:B,0)</f>
        <v>Santé &amp; Bien-être</v>
      </c>
      <c r="O92" t="str">
        <f>_xlfn.XLOOKUP(sales[[#This Row],[products_id]],product!A:A,product!C:C,0)</f>
        <v>Produits de la ruche</v>
      </c>
    </row>
    <row r="93" spans="1:15" x14ac:dyDescent="0.25">
      <c r="A93" s="1">
        <v>44471</v>
      </c>
      <c r="B93">
        <v>1003298</v>
      </c>
      <c r="C93">
        <v>77127</v>
      </c>
      <c r="D93">
        <v>0</v>
      </c>
      <c r="G93">
        <v>9.4700000000000006</v>
      </c>
      <c r="H93">
        <v>9.4700000000000006</v>
      </c>
      <c r="I93">
        <v>1</v>
      </c>
      <c r="J93" s="5">
        <f t="shared" si="3"/>
        <v>0</v>
      </c>
      <c r="K93">
        <f>_xlfn.XLOOKUP(sales[[#This Row],[orders_id]],orders!B:B,orders!E:E, 0)</f>
        <v>35.9</v>
      </c>
      <c r="L93" s="6">
        <f t="shared" si="4"/>
        <v>-26.43</v>
      </c>
      <c r="M93" s="5">
        <f t="shared" si="5"/>
        <v>-2.7909186906019006</v>
      </c>
      <c r="N93" t="str">
        <f>_xlfn.XLOOKUP(sales[[#This Row],[products_id]],product!A:A,product!B:B,0)</f>
        <v>Santé &amp; Bien-être</v>
      </c>
      <c r="O93" t="str">
        <f>_xlfn.XLOOKUP(sales[[#This Row],[products_id]],product!A:A,product!C:C,0)</f>
        <v>Résistance et vitalité</v>
      </c>
    </row>
    <row r="94" spans="1:15" x14ac:dyDescent="0.25">
      <c r="A94" s="1">
        <v>44471</v>
      </c>
      <c r="B94">
        <v>1003298</v>
      </c>
      <c r="C94">
        <v>74828</v>
      </c>
      <c r="D94">
        <v>0</v>
      </c>
      <c r="G94">
        <v>7.21</v>
      </c>
      <c r="H94">
        <v>7.21</v>
      </c>
      <c r="I94">
        <v>1</v>
      </c>
      <c r="J94" s="5">
        <f t="shared" si="3"/>
        <v>0</v>
      </c>
      <c r="K94">
        <f>_xlfn.XLOOKUP(sales[[#This Row],[orders_id]],orders!B:B,orders!E:E, 0)</f>
        <v>35.9</v>
      </c>
      <c r="L94" s="6">
        <f t="shared" si="4"/>
        <v>-28.689999999999998</v>
      </c>
      <c r="M94" s="5">
        <f t="shared" si="5"/>
        <v>-3.9791955617198331</v>
      </c>
      <c r="N94" t="str">
        <f>_xlfn.XLOOKUP(sales[[#This Row],[products_id]],product!A:A,product!B:B,0)</f>
        <v>Boisson</v>
      </c>
      <c r="O94" t="str">
        <f>_xlfn.XLOOKUP(sales[[#This Row],[products_id]],product!A:A,product!C:C,0)</f>
        <v>Café</v>
      </c>
    </row>
    <row r="95" spans="1:15" x14ac:dyDescent="0.25">
      <c r="A95" s="1">
        <v>44471</v>
      </c>
      <c r="B95">
        <v>1003298</v>
      </c>
      <c r="C95">
        <v>76290</v>
      </c>
      <c r="D95">
        <v>0</v>
      </c>
      <c r="E95" t="s">
        <v>701</v>
      </c>
      <c r="G95">
        <v>3.7888888888888799</v>
      </c>
      <c r="H95">
        <v>3.41</v>
      </c>
      <c r="I95">
        <v>2</v>
      </c>
      <c r="J95" s="5">
        <f t="shared" si="3"/>
        <v>0.1</v>
      </c>
      <c r="K95">
        <f>_xlfn.XLOOKUP(sales[[#This Row],[orders_id]],orders!B:B,orders!E:E, 0)</f>
        <v>35.9</v>
      </c>
      <c r="L95" s="6">
        <f t="shared" si="4"/>
        <v>-68.39</v>
      </c>
      <c r="M95" s="5">
        <f t="shared" si="5"/>
        <v>-20.055718475073313</v>
      </c>
      <c r="N95" t="str">
        <f>_xlfn.XLOOKUP(sales[[#This Row],[products_id]],product!A:A,product!B:B,0)</f>
        <v>Epicerie salée</v>
      </c>
      <c r="O95" t="str">
        <f>_xlfn.XLOOKUP(sales[[#This Row],[products_id]],product!A:A,product!C:C,0)</f>
        <v>Légumineuses et céréales</v>
      </c>
    </row>
    <row r="96" spans="1:15" x14ac:dyDescent="0.25">
      <c r="A96" s="1">
        <v>44471</v>
      </c>
      <c r="B96">
        <v>1003299</v>
      </c>
      <c r="C96">
        <v>44991</v>
      </c>
      <c r="D96">
        <v>0</v>
      </c>
      <c r="G96">
        <v>28.79</v>
      </c>
      <c r="H96">
        <v>28.79</v>
      </c>
      <c r="I96">
        <v>1</v>
      </c>
      <c r="J96" s="5">
        <f t="shared" si="3"/>
        <v>0</v>
      </c>
      <c r="K96">
        <f>_xlfn.XLOOKUP(sales[[#This Row],[orders_id]],orders!B:B,orders!E:E, 0)</f>
        <v>62.66</v>
      </c>
      <c r="L96" s="6">
        <f t="shared" si="4"/>
        <v>-33.869999999999997</v>
      </c>
      <c r="M96" s="5">
        <f t="shared" si="5"/>
        <v>-1.1764501563042722</v>
      </c>
      <c r="N96" t="str">
        <f>_xlfn.XLOOKUP(sales[[#This Row],[products_id]],product!A:A,product!B:B,0)</f>
        <v>Enfant</v>
      </c>
      <c r="O96" t="str">
        <f>_xlfn.XLOOKUP(sales[[#This Row],[products_id]],product!A:A,product!C:C,0)</f>
        <v>Jouets écologiques</v>
      </c>
    </row>
    <row r="97" spans="1:15" x14ac:dyDescent="0.25">
      <c r="A97" s="1">
        <v>44471</v>
      </c>
      <c r="B97">
        <v>1003299</v>
      </c>
      <c r="C97">
        <v>74398</v>
      </c>
      <c r="D97">
        <v>0</v>
      </c>
      <c r="G97">
        <v>24.41</v>
      </c>
      <c r="H97">
        <v>24.41</v>
      </c>
      <c r="I97">
        <v>1</v>
      </c>
      <c r="J97" s="5">
        <f t="shared" si="3"/>
        <v>0</v>
      </c>
      <c r="K97">
        <f>_xlfn.XLOOKUP(sales[[#This Row],[orders_id]],orders!B:B,orders!E:E, 0)</f>
        <v>62.66</v>
      </c>
      <c r="L97" s="6">
        <f t="shared" si="4"/>
        <v>-38.25</v>
      </c>
      <c r="M97" s="5">
        <f t="shared" si="5"/>
        <v>-1.5669807455960671</v>
      </c>
      <c r="N97" t="str">
        <f>_xlfn.XLOOKUP(sales[[#This Row],[products_id]],product!A:A,product!B:B,0)</f>
        <v>Enfant</v>
      </c>
      <c r="O97" t="str">
        <f>_xlfn.XLOOKUP(sales[[#This Row],[products_id]],product!A:A,product!C:C,0)</f>
        <v>Jouets écologiques</v>
      </c>
    </row>
    <row r="98" spans="1:15" x14ac:dyDescent="0.25">
      <c r="A98" s="1">
        <v>44471</v>
      </c>
      <c r="B98">
        <v>1003299</v>
      </c>
      <c r="C98">
        <v>118956</v>
      </c>
      <c r="D98">
        <v>0</v>
      </c>
      <c r="G98">
        <v>21.44</v>
      </c>
      <c r="H98">
        <v>21.44</v>
      </c>
      <c r="I98">
        <v>1</v>
      </c>
      <c r="J98" s="5">
        <f t="shared" si="3"/>
        <v>0</v>
      </c>
      <c r="K98">
        <f>_xlfn.XLOOKUP(sales[[#This Row],[orders_id]],orders!B:B,orders!E:E, 0)</f>
        <v>62.66</v>
      </c>
      <c r="L98" s="6">
        <f t="shared" si="4"/>
        <v>-41.22</v>
      </c>
      <c r="M98" s="5">
        <f t="shared" si="5"/>
        <v>-1.9225746268656714</v>
      </c>
      <c r="N98" t="str">
        <f>_xlfn.XLOOKUP(sales[[#This Row],[products_id]],product!A:A,product!B:B,0)</f>
        <v>Enfant</v>
      </c>
      <c r="O98" t="str">
        <f>_xlfn.XLOOKUP(sales[[#This Row],[products_id]],product!A:A,product!C:C,0)</f>
        <v>Jouets écologiques</v>
      </c>
    </row>
    <row r="99" spans="1:15" x14ac:dyDescent="0.25">
      <c r="A99" s="1">
        <v>44471</v>
      </c>
      <c r="B99">
        <v>1003299</v>
      </c>
      <c r="C99">
        <v>23968</v>
      </c>
      <c r="D99">
        <v>0</v>
      </c>
      <c r="G99">
        <v>26.69</v>
      </c>
      <c r="H99">
        <v>26.69</v>
      </c>
      <c r="I99">
        <v>1</v>
      </c>
      <c r="J99" s="5">
        <f t="shared" si="3"/>
        <v>0</v>
      </c>
      <c r="K99">
        <f>_xlfn.XLOOKUP(sales[[#This Row],[orders_id]],orders!B:B,orders!E:E, 0)</f>
        <v>62.66</v>
      </c>
      <c r="L99" s="6">
        <f t="shared" si="4"/>
        <v>-35.97</v>
      </c>
      <c r="M99" s="5">
        <f t="shared" si="5"/>
        <v>-1.347695766204571</v>
      </c>
      <c r="N99" t="str">
        <f>_xlfn.XLOOKUP(sales[[#This Row],[products_id]],product!A:A,product!B:B,0)</f>
        <v>Enfant</v>
      </c>
      <c r="O99" t="str">
        <f>_xlfn.XLOOKUP(sales[[#This Row],[products_id]],product!A:A,product!C:C,0)</f>
        <v>Jouets écologiques</v>
      </c>
    </row>
    <row r="100" spans="1:15" x14ac:dyDescent="0.25">
      <c r="A100" s="1">
        <v>44471</v>
      </c>
      <c r="B100">
        <v>1003300</v>
      </c>
      <c r="C100">
        <v>140582</v>
      </c>
      <c r="D100">
        <v>0</v>
      </c>
      <c r="G100">
        <v>101.14</v>
      </c>
      <c r="H100">
        <v>101.14</v>
      </c>
      <c r="I100">
        <v>2</v>
      </c>
      <c r="J100" s="5">
        <f t="shared" si="3"/>
        <v>0</v>
      </c>
      <c r="K100">
        <f>_xlfn.XLOOKUP(sales[[#This Row],[orders_id]],orders!B:B,orders!E:E, 0)</f>
        <v>91.24</v>
      </c>
      <c r="L100" s="6">
        <f t="shared" si="4"/>
        <v>-81.339999999999989</v>
      </c>
      <c r="M100" s="5">
        <f t="shared" si="5"/>
        <v>-0.80423175795926427</v>
      </c>
      <c r="N100" t="str">
        <f>_xlfn.XLOOKUP(sales[[#This Row],[products_id]],product!A:A,product!B:B,0)</f>
        <v>Santé &amp; Bien-être</v>
      </c>
      <c r="O100" t="str">
        <f>_xlfn.XLOOKUP(sales[[#This Row],[products_id]],product!A:A,product!C:C,0)</f>
        <v>Produits de la ruche</v>
      </c>
    </row>
    <row r="101" spans="1:15" x14ac:dyDescent="0.25">
      <c r="A101" s="1">
        <v>44471</v>
      </c>
      <c r="B101">
        <v>1003300</v>
      </c>
      <c r="C101">
        <v>70542</v>
      </c>
      <c r="D101">
        <v>0</v>
      </c>
      <c r="G101">
        <v>44.44</v>
      </c>
      <c r="H101">
        <v>44.44</v>
      </c>
      <c r="I101">
        <v>4</v>
      </c>
      <c r="J101" s="5">
        <f t="shared" si="3"/>
        <v>0</v>
      </c>
      <c r="K101">
        <f>_xlfn.XLOOKUP(sales[[#This Row],[orders_id]],orders!B:B,orders!E:E, 0)</f>
        <v>91.24</v>
      </c>
      <c r="L101" s="6">
        <f t="shared" si="4"/>
        <v>-320.52</v>
      </c>
      <c r="M101" s="5">
        <f t="shared" si="5"/>
        <v>-7.2124212421242122</v>
      </c>
      <c r="N101" t="str">
        <f>_xlfn.XLOOKUP(sales[[#This Row],[products_id]],product!A:A,product!B:B,0)</f>
        <v>Epicerie sucrée</v>
      </c>
      <c r="O101" t="str">
        <f>_xlfn.XLOOKUP(sales[[#This Row],[products_id]],product!A:A,product!C:C,0)</f>
        <v>Miel et confiture</v>
      </c>
    </row>
    <row r="102" spans="1:15" x14ac:dyDescent="0.25">
      <c r="A102" s="1">
        <v>44471</v>
      </c>
      <c r="B102">
        <v>1003301</v>
      </c>
      <c r="C102">
        <v>7358</v>
      </c>
      <c r="D102">
        <v>0</v>
      </c>
      <c r="G102">
        <v>8.41</v>
      </c>
      <c r="H102">
        <v>8.41</v>
      </c>
      <c r="I102">
        <v>2</v>
      </c>
      <c r="J102" s="5">
        <f t="shared" si="3"/>
        <v>0</v>
      </c>
      <c r="K102">
        <f>_xlfn.XLOOKUP(sales[[#This Row],[orders_id]],orders!B:B,orders!E:E, 0)</f>
        <v>62.89</v>
      </c>
      <c r="L102" s="6">
        <f t="shared" si="4"/>
        <v>-117.37</v>
      </c>
      <c r="M102" s="5">
        <f t="shared" si="5"/>
        <v>-13.956004756242569</v>
      </c>
      <c r="N102" t="str">
        <f>_xlfn.XLOOKUP(sales[[#This Row],[products_id]],product!A:A,product!B:B,0)</f>
        <v>Maison</v>
      </c>
      <c r="O102" t="str">
        <f>_xlfn.XLOOKUP(sales[[#This Row],[products_id]],product!A:A,product!C:C,0)</f>
        <v>Entretien</v>
      </c>
    </row>
    <row r="103" spans="1:15" x14ac:dyDescent="0.25">
      <c r="A103" s="1">
        <v>44471</v>
      </c>
      <c r="B103">
        <v>1003301</v>
      </c>
      <c r="C103">
        <v>71318</v>
      </c>
      <c r="D103">
        <v>0</v>
      </c>
      <c r="G103">
        <v>37.96</v>
      </c>
      <c r="H103">
        <v>37.96</v>
      </c>
      <c r="I103">
        <v>2</v>
      </c>
      <c r="J103" s="5">
        <f t="shared" si="3"/>
        <v>0</v>
      </c>
      <c r="K103">
        <f>_xlfn.XLOOKUP(sales[[#This Row],[orders_id]],orders!B:B,orders!E:E, 0)</f>
        <v>62.89</v>
      </c>
      <c r="L103" s="6">
        <f t="shared" si="4"/>
        <v>-87.82</v>
      </c>
      <c r="M103" s="5">
        <f t="shared" si="5"/>
        <v>-2.3134878819810325</v>
      </c>
      <c r="N103" t="str">
        <f>_xlfn.XLOOKUP(sales[[#This Row],[products_id]],product!A:A,product!B:B,0)</f>
        <v>Maison</v>
      </c>
      <c r="O103" t="str">
        <f>_xlfn.XLOOKUP(sales[[#This Row],[products_id]],product!A:A,product!C:C,0)</f>
        <v>Entretien</v>
      </c>
    </row>
    <row r="104" spans="1:15" x14ac:dyDescent="0.25">
      <c r="A104" s="1">
        <v>44471</v>
      </c>
      <c r="B104">
        <v>1003301</v>
      </c>
      <c r="C104">
        <v>46955</v>
      </c>
      <c r="D104">
        <v>0</v>
      </c>
      <c r="G104">
        <v>15.67</v>
      </c>
      <c r="H104">
        <v>15.67</v>
      </c>
      <c r="I104">
        <v>2</v>
      </c>
      <c r="J104" s="5">
        <f t="shared" si="3"/>
        <v>0</v>
      </c>
      <c r="K104">
        <f>_xlfn.XLOOKUP(sales[[#This Row],[orders_id]],orders!B:B,orders!E:E, 0)</f>
        <v>62.89</v>
      </c>
      <c r="L104" s="6">
        <f t="shared" si="4"/>
        <v>-110.11</v>
      </c>
      <c r="M104" s="5">
        <f t="shared" si="5"/>
        <v>-7.0268028079132101</v>
      </c>
      <c r="N104" t="str">
        <f>_xlfn.XLOOKUP(sales[[#This Row],[products_id]],product!A:A,product!B:B,0)</f>
        <v>Maison</v>
      </c>
      <c r="O104" t="str">
        <f>_xlfn.XLOOKUP(sales[[#This Row],[products_id]],product!A:A,product!C:C,0)</f>
        <v>Entretien</v>
      </c>
    </row>
    <row r="105" spans="1:15" x14ac:dyDescent="0.25">
      <c r="A105" s="1">
        <v>44471</v>
      </c>
      <c r="B105">
        <v>1003301</v>
      </c>
      <c r="C105">
        <v>44760</v>
      </c>
      <c r="D105">
        <v>0</v>
      </c>
      <c r="E105" t="s">
        <v>701</v>
      </c>
      <c r="G105">
        <v>3.0222222222222199</v>
      </c>
      <c r="H105">
        <v>2.72</v>
      </c>
      <c r="I105">
        <v>2</v>
      </c>
      <c r="J105" s="5">
        <f t="shared" si="3"/>
        <v>0.1</v>
      </c>
      <c r="K105">
        <f>_xlfn.XLOOKUP(sales[[#This Row],[orders_id]],orders!B:B,orders!E:E, 0)</f>
        <v>62.89</v>
      </c>
      <c r="L105" s="6">
        <f t="shared" si="4"/>
        <v>-123.06</v>
      </c>
      <c r="M105" s="5">
        <f t="shared" si="5"/>
        <v>-45.242647058823529</v>
      </c>
      <c r="N105" t="str">
        <f>_xlfn.XLOOKUP(sales[[#This Row],[products_id]],product!A:A,product!B:B,0)</f>
        <v>Maison</v>
      </c>
      <c r="O105" t="str">
        <f>_xlfn.XLOOKUP(sales[[#This Row],[products_id]],product!A:A,product!C:C,0)</f>
        <v>Entretien</v>
      </c>
    </row>
    <row r="106" spans="1:15" x14ac:dyDescent="0.25">
      <c r="A106" s="1">
        <v>44471</v>
      </c>
      <c r="B106">
        <v>1003301</v>
      </c>
      <c r="C106">
        <v>45529</v>
      </c>
      <c r="D106">
        <v>0</v>
      </c>
      <c r="G106">
        <v>35.83</v>
      </c>
      <c r="H106">
        <v>35.83</v>
      </c>
      <c r="I106">
        <v>4</v>
      </c>
      <c r="J106" s="5">
        <f t="shared" si="3"/>
        <v>0</v>
      </c>
      <c r="K106">
        <f>_xlfn.XLOOKUP(sales[[#This Row],[orders_id]],orders!B:B,orders!E:E, 0)</f>
        <v>62.89</v>
      </c>
      <c r="L106" s="6">
        <f t="shared" si="4"/>
        <v>-215.73000000000002</v>
      </c>
      <c r="M106" s="5">
        <f t="shared" si="5"/>
        <v>-6.0209321797376507</v>
      </c>
      <c r="N106" t="str">
        <f>_xlfn.XLOOKUP(sales[[#This Row],[products_id]],product!A:A,product!B:B,0)</f>
        <v>Maison</v>
      </c>
      <c r="O106" t="str">
        <f>_xlfn.XLOOKUP(sales[[#This Row],[products_id]],product!A:A,product!C:C,0)</f>
        <v>Entretien</v>
      </c>
    </row>
    <row r="107" spans="1:15" x14ac:dyDescent="0.25">
      <c r="A107" s="1">
        <v>44471</v>
      </c>
      <c r="B107">
        <v>1003302</v>
      </c>
      <c r="C107">
        <v>111590</v>
      </c>
      <c r="D107">
        <v>0</v>
      </c>
      <c r="E107" t="s">
        <v>701</v>
      </c>
      <c r="G107">
        <v>8.6111111111111107</v>
      </c>
      <c r="H107">
        <v>7.75</v>
      </c>
      <c r="I107">
        <v>1</v>
      </c>
      <c r="J107" s="5">
        <f t="shared" si="3"/>
        <v>0.1</v>
      </c>
      <c r="K107">
        <f>_xlfn.XLOOKUP(sales[[#This Row],[orders_id]],orders!B:B,orders!E:E, 0)</f>
        <v>54.84</v>
      </c>
      <c r="L107" s="6">
        <f t="shared" si="4"/>
        <v>-47.09</v>
      </c>
      <c r="M107" s="5">
        <f t="shared" si="5"/>
        <v>-6.0761290322580646</v>
      </c>
      <c r="N107" t="str">
        <f>_xlfn.XLOOKUP(sales[[#This Row],[products_id]],product!A:A,product!B:B,0)</f>
        <v>Beauté &amp; Hygiène</v>
      </c>
      <c r="O107" t="str">
        <f>_xlfn.XLOOKUP(sales[[#This Row],[products_id]],product!A:A,product!C:C,0)</f>
        <v>Hygiène</v>
      </c>
    </row>
    <row r="108" spans="1:15" x14ac:dyDescent="0.25">
      <c r="A108" s="1">
        <v>44471</v>
      </c>
      <c r="B108">
        <v>1003302</v>
      </c>
      <c r="C108">
        <v>111591</v>
      </c>
      <c r="D108">
        <v>0</v>
      </c>
      <c r="G108">
        <v>8.69</v>
      </c>
      <c r="H108">
        <v>8.69</v>
      </c>
      <c r="I108">
        <v>1</v>
      </c>
      <c r="J108" s="5">
        <f t="shared" si="3"/>
        <v>0</v>
      </c>
      <c r="K108">
        <f>_xlfn.XLOOKUP(sales[[#This Row],[orders_id]],orders!B:B,orders!E:E, 0)</f>
        <v>54.84</v>
      </c>
      <c r="L108" s="6">
        <f t="shared" si="4"/>
        <v>-46.150000000000006</v>
      </c>
      <c r="M108" s="5">
        <f t="shared" si="5"/>
        <v>-5.3107019562715774</v>
      </c>
      <c r="N108" t="str">
        <f>_xlfn.XLOOKUP(sales[[#This Row],[products_id]],product!A:A,product!B:B,0)</f>
        <v>Beauté &amp; Hygiène</v>
      </c>
      <c r="O108" t="str">
        <f>_xlfn.XLOOKUP(sales[[#This Row],[products_id]],product!A:A,product!C:C,0)</f>
        <v>Hygiène</v>
      </c>
    </row>
    <row r="109" spans="1:15" x14ac:dyDescent="0.25">
      <c r="A109" s="1">
        <v>44471</v>
      </c>
      <c r="B109">
        <v>1003302</v>
      </c>
      <c r="C109">
        <v>118936</v>
      </c>
      <c r="D109">
        <v>0</v>
      </c>
      <c r="G109">
        <v>73.14</v>
      </c>
      <c r="H109">
        <v>73.14</v>
      </c>
      <c r="I109">
        <v>3</v>
      </c>
      <c r="J109" s="5">
        <f t="shared" si="3"/>
        <v>0</v>
      </c>
      <c r="K109">
        <f>_xlfn.XLOOKUP(sales[[#This Row],[orders_id]],orders!B:B,orders!E:E, 0)</f>
        <v>54.84</v>
      </c>
      <c r="L109" s="6">
        <f t="shared" si="4"/>
        <v>-91.38000000000001</v>
      </c>
      <c r="M109" s="5">
        <f t="shared" si="5"/>
        <v>-1.2493847415914685</v>
      </c>
      <c r="N109" t="str">
        <f>_xlfn.XLOOKUP(sales[[#This Row],[products_id]],product!A:A,product!B:B,0)</f>
        <v>Alimentation Bébé</v>
      </c>
      <c r="O109" t="str">
        <f>_xlfn.XLOOKUP(sales[[#This Row],[products_id]],product!A:A,product!C:C,0)</f>
        <v>Préparation végétale bébé</v>
      </c>
    </row>
    <row r="110" spans="1:15" x14ac:dyDescent="0.25">
      <c r="A110" s="1">
        <v>44471</v>
      </c>
      <c r="B110">
        <v>1003303</v>
      </c>
      <c r="C110">
        <v>75750</v>
      </c>
      <c r="D110">
        <v>0</v>
      </c>
      <c r="F110" t="s">
        <v>702</v>
      </c>
      <c r="G110">
        <v>2.38</v>
      </c>
      <c r="H110">
        <v>2.38</v>
      </c>
      <c r="I110">
        <v>1</v>
      </c>
      <c r="J110" s="5">
        <f t="shared" si="3"/>
        <v>0</v>
      </c>
      <c r="K110">
        <f>_xlfn.XLOOKUP(sales[[#This Row],[orders_id]],orders!B:B,orders!E:E, 0)</f>
        <v>58.77</v>
      </c>
      <c r="L110" s="6">
        <f t="shared" si="4"/>
        <v>-56.39</v>
      </c>
      <c r="M110" s="5">
        <f t="shared" si="5"/>
        <v>-23.693277310924373</v>
      </c>
      <c r="N110" t="str">
        <f>_xlfn.XLOOKUP(sales[[#This Row],[products_id]],product!A:A,product!B:B,0)</f>
        <v>Alimentation Bébé</v>
      </c>
      <c r="O110" t="str">
        <f>_xlfn.XLOOKUP(sales[[#This Row],[products_id]],product!A:A,product!C:C,0)</f>
        <v>Petits pots bébé du midi</v>
      </c>
    </row>
    <row r="111" spans="1:15" x14ac:dyDescent="0.25">
      <c r="A111" s="1">
        <v>44471</v>
      </c>
      <c r="B111">
        <v>1003303</v>
      </c>
      <c r="C111">
        <v>111153</v>
      </c>
      <c r="D111">
        <v>0</v>
      </c>
      <c r="F111" t="s">
        <v>702</v>
      </c>
      <c r="G111">
        <v>6.87</v>
      </c>
      <c r="H111">
        <v>6.87</v>
      </c>
      <c r="I111">
        <v>1</v>
      </c>
      <c r="J111" s="5">
        <f t="shared" si="3"/>
        <v>0</v>
      </c>
      <c r="K111">
        <f>_xlfn.XLOOKUP(sales[[#This Row],[orders_id]],orders!B:B,orders!E:E, 0)</f>
        <v>58.77</v>
      </c>
      <c r="L111" s="6">
        <f t="shared" si="4"/>
        <v>-51.900000000000006</v>
      </c>
      <c r="M111" s="5">
        <f t="shared" si="5"/>
        <v>-7.5545851528384285</v>
      </c>
      <c r="N111" t="str">
        <f>_xlfn.XLOOKUP(sales[[#This Row],[products_id]],product!A:A,product!B:B,0)</f>
        <v>Alimentation Bébé</v>
      </c>
      <c r="O111" t="str">
        <f>_xlfn.XLOOKUP(sales[[#This Row],[products_id]],product!A:A,product!C:C,0)</f>
        <v>Desserts lactés bébé</v>
      </c>
    </row>
    <row r="112" spans="1:15" x14ac:dyDescent="0.25">
      <c r="A112" s="1">
        <v>44471</v>
      </c>
      <c r="B112">
        <v>1003303</v>
      </c>
      <c r="C112">
        <v>111154</v>
      </c>
      <c r="D112">
        <v>0</v>
      </c>
      <c r="F112" t="s">
        <v>702</v>
      </c>
      <c r="G112">
        <v>6.87</v>
      </c>
      <c r="H112">
        <v>6.87</v>
      </c>
      <c r="I112">
        <v>1</v>
      </c>
      <c r="J112" s="5">
        <f t="shared" si="3"/>
        <v>0</v>
      </c>
      <c r="K112">
        <f>_xlfn.XLOOKUP(sales[[#This Row],[orders_id]],orders!B:B,orders!E:E, 0)</f>
        <v>58.77</v>
      </c>
      <c r="L112" s="6">
        <f t="shared" si="4"/>
        <v>-51.900000000000006</v>
      </c>
      <c r="M112" s="5">
        <f t="shared" si="5"/>
        <v>-7.5545851528384285</v>
      </c>
      <c r="N112" t="str">
        <f>_xlfn.XLOOKUP(sales[[#This Row],[products_id]],product!A:A,product!B:B,0)</f>
        <v>Alimentation Bébé</v>
      </c>
      <c r="O112" t="str">
        <f>_xlfn.XLOOKUP(sales[[#This Row],[products_id]],product!A:A,product!C:C,0)</f>
        <v>Desserts lactés bébé</v>
      </c>
    </row>
    <row r="113" spans="1:15" x14ac:dyDescent="0.25">
      <c r="A113" s="1">
        <v>44471</v>
      </c>
      <c r="B113">
        <v>1003303</v>
      </c>
      <c r="C113">
        <v>11065</v>
      </c>
      <c r="D113">
        <v>0</v>
      </c>
      <c r="E113" t="s">
        <v>701</v>
      </c>
      <c r="F113" t="s">
        <v>702</v>
      </c>
      <c r="G113">
        <v>5.4222222222222198</v>
      </c>
      <c r="H113">
        <v>4.88</v>
      </c>
      <c r="I113">
        <v>2</v>
      </c>
      <c r="J113" s="5">
        <f t="shared" si="3"/>
        <v>0.1</v>
      </c>
      <c r="K113">
        <f>_xlfn.XLOOKUP(sales[[#This Row],[orders_id]],orders!B:B,orders!E:E, 0)</f>
        <v>58.77</v>
      </c>
      <c r="L113" s="6">
        <f t="shared" si="4"/>
        <v>-112.66000000000001</v>
      </c>
      <c r="M113" s="5">
        <f t="shared" si="5"/>
        <v>-23.086065573770494</v>
      </c>
      <c r="N113" t="str">
        <f>_xlfn.XLOOKUP(sales[[#This Row],[products_id]],product!A:A,product!B:B,0)</f>
        <v>Alimentation Bébé</v>
      </c>
      <c r="O113" t="str">
        <f>_xlfn.XLOOKUP(sales[[#This Row],[products_id]],product!A:A,product!C:C,0)</f>
        <v>Petits pots bébé du soir</v>
      </c>
    </row>
    <row r="114" spans="1:15" x14ac:dyDescent="0.25">
      <c r="A114" s="1">
        <v>44471</v>
      </c>
      <c r="B114">
        <v>1003303</v>
      </c>
      <c r="C114">
        <v>70425</v>
      </c>
      <c r="D114">
        <v>0</v>
      </c>
      <c r="F114" t="s">
        <v>702</v>
      </c>
      <c r="G114">
        <v>4.78</v>
      </c>
      <c r="H114">
        <v>4.78</v>
      </c>
      <c r="I114">
        <v>2</v>
      </c>
      <c r="J114" s="5">
        <f t="shared" si="3"/>
        <v>0</v>
      </c>
      <c r="K114">
        <f>_xlfn.XLOOKUP(sales[[#This Row],[orders_id]],orders!B:B,orders!E:E, 0)</f>
        <v>58.77</v>
      </c>
      <c r="L114" s="6">
        <f t="shared" si="4"/>
        <v>-112.76</v>
      </c>
      <c r="M114" s="5">
        <f t="shared" si="5"/>
        <v>-23.589958158995817</v>
      </c>
      <c r="N114" t="str">
        <f>_xlfn.XLOOKUP(sales[[#This Row],[products_id]],product!A:A,product!B:B,0)</f>
        <v>Alimentation Bébé</v>
      </c>
      <c r="O114" t="str">
        <f>_xlfn.XLOOKUP(sales[[#This Row],[products_id]],product!A:A,product!C:C,0)</f>
        <v>Petits pots bébé du soir</v>
      </c>
    </row>
    <row r="115" spans="1:15" x14ac:dyDescent="0.25">
      <c r="A115" s="1">
        <v>44471</v>
      </c>
      <c r="B115">
        <v>1003303</v>
      </c>
      <c r="C115">
        <v>112123</v>
      </c>
      <c r="D115">
        <v>0</v>
      </c>
      <c r="F115" t="s">
        <v>702</v>
      </c>
      <c r="G115">
        <v>12.32</v>
      </c>
      <c r="H115">
        <v>12.32</v>
      </c>
      <c r="I115">
        <v>2</v>
      </c>
      <c r="J115" s="5">
        <f t="shared" si="3"/>
        <v>0</v>
      </c>
      <c r="K115">
        <f>_xlfn.XLOOKUP(sales[[#This Row],[orders_id]],orders!B:B,orders!E:E, 0)</f>
        <v>58.77</v>
      </c>
      <c r="L115" s="6">
        <f t="shared" si="4"/>
        <v>-105.22</v>
      </c>
      <c r="M115" s="5">
        <f t="shared" si="5"/>
        <v>-8.5405844155844157</v>
      </c>
      <c r="N115" t="str">
        <f>_xlfn.XLOOKUP(sales[[#This Row],[products_id]],product!A:A,product!B:B,0)</f>
        <v>Alimentation Bébé</v>
      </c>
      <c r="O115" t="str">
        <f>_xlfn.XLOOKUP(sales[[#This Row],[products_id]],product!A:A,product!C:C,0)</f>
        <v>Desserts lactés bébé</v>
      </c>
    </row>
    <row r="116" spans="1:15" x14ac:dyDescent="0.25">
      <c r="A116" s="1">
        <v>44471</v>
      </c>
      <c r="B116">
        <v>1003303</v>
      </c>
      <c r="C116">
        <v>112122</v>
      </c>
      <c r="D116">
        <v>0</v>
      </c>
      <c r="F116" t="s">
        <v>702</v>
      </c>
      <c r="G116">
        <v>12.32</v>
      </c>
      <c r="H116">
        <v>12.32</v>
      </c>
      <c r="I116">
        <v>2</v>
      </c>
      <c r="J116" s="5">
        <f t="shared" si="3"/>
        <v>0</v>
      </c>
      <c r="K116">
        <f>_xlfn.XLOOKUP(sales[[#This Row],[orders_id]],orders!B:B,orders!E:E, 0)</f>
        <v>58.77</v>
      </c>
      <c r="L116" s="6">
        <f t="shared" si="4"/>
        <v>-105.22</v>
      </c>
      <c r="M116" s="5">
        <f t="shared" si="5"/>
        <v>-8.5405844155844157</v>
      </c>
      <c r="N116" t="str">
        <f>_xlfn.XLOOKUP(sales[[#This Row],[products_id]],product!A:A,product!B:B,0)</f>
        <v>Alimentation Bébé</v>
      </c>
      <c r="O116" t="str">
        <f>_xlfn.XLOOKUP(sales[[#This Row],[products_id]],product!A:A,product!C:C,0)</f>
        <v>Desserts lactés bébé</v>
      </c>
    </row>
    <row r="117" spans="1:15" x14ac:dyDescent="0.25">
      <c r="A117" s="1">
        <v>44471</v>
      </c>
      <c r="B117">
        <v>1003303</v>
      </c>
      <c r="C117">
        <v>68509</v>
      </c>
      <c r="D117">
        <v>0</v>
      </c>
      <c r="F117" t="s">
        <v>702</v>
      </c>
      <c r="G117">
        <v>6.14</v>
      </c>
      <c r="H117">
        <v>6.14</v>
      </c>
      <c r="I117">
        <v>3</v>
      </c>
      <c r="J117" s="5">
        <f t="shared" si="3"/>
        <v>0</v>
      </c>
      <c r="K117">
        <f>_xlfn.XLOOKUP(sales[[#This Row],[orders_id]],orders!B:B,orders!E:E, 0)</f>
        <v>58.77</v>
      </c>
      <c r="L117" s="6">
        <f t="shared" si="4"/>
        <v>-170.17000000000002</v>
      </c>
      <c r="M117" s="5">
        <f t="shared" si="5"/>
        <v>-27.714983713355053</v>
      </c>
      <c r="N117" t="str">
        <f>_xlfn.XLOOKUP(sales[[#This Row],[products_id]],product!A:A,product!B:B,0)</f>
        <v>Alimentation Bébé</v>
      </c>
      <c r="O117" t="str">
        <f>_xlfn.XLOOKUP(sales[[#This Row],[products_id]],product!A:A,product!C:C,0)</f>
        <v>Petits pots bébé du soir</v>
      </c>
    </row>
    <row r="118" spans="1:15" x14ac:dyDescent="0.25">
      <c r="A118" s="1">
        <v>44471</v>
      </c>
      <c r="B118">
        <v>1003303</v>
      </c>
      <c r="C118">
        <v>17067</v>
      </c>
      <c r="D118">
        <v>0</v>
      </c>
      <c r="F118" t="s">
        <v>702</v>
      </c>
      <c r="G118">
        <v>7.76</v>
      </c>
      <c r="H118">
        <v>7.76</v>
      </c>
      <c r="I118">
        <v>4</v>
      </c>
      <c r="J118" s="5">
        <f t="shared" si="3"/>
        <v>0</v>
      </c>
      <c r="K118">
        <f>_xlfn.XLOOKUP(sales[[#This Row],[orders_id]],orders!B:B,orders!E:E, 0)</f>
        <v>58.77</v>
      </c>
      <c r="L118" s="6">
        <f t="shared" si="4"/>
        <v>-227.32000000000002</v>
      </c>
      <c r="M118" s="5">
        <f t="shared" si="5"/>
        <v>-29.293814432989695</v>
      </c>
      <c r="N118" t="str">
        <f>_xlfn.XLOOKUP(sales[[#This Row],[products_id]],product!A:A,product!B:B,0)</f>
        <v>Alimentation Bébé</v>
      </c>
      <c r="O118" t="str">
        <f>_xlfn.XLOOKUP(sales[[#This Row],[products_id]],product!A:A,product!C:C,0)</f>
        <v>Petits pots bébé du soir</v>
      </c>
    </row>
    <row r="119" spans="1:15" x14ac:dyDescent="0.25">
      <c r="A119" s="1">
        <v>44471</v>
      </c>
      <c r="B119">
        <v>1003303</v>
      </c>
      <c r="C119">
        <v>4301</v>
      </c>
      <c r="D119">
        <v>0</v>
      </c>
      <c r="F119" t="s">
        <v>702</v>
      </c>
      <c r="G119">
        <v>8.61</v>
      </c>
      <c r="H119">
        <v>8.61</v>
      </c>
      <c r="I119">
        <v>4</v>
      </c>
      <c r="J119" s="5">
        <f t="shared" si="3"/>
        <v>0</v>
      </c>
      <c r="K119">
        <f>_xlfn.XLOOKUP(sales[[#This Row],[orders_id]],orders!B:B,orders!E:E, 0)</f>
        <v>58.77</v>
      </c>
      <c r="L119" s="6">
        <f t="shared" si="4"/>
        <v>-226.47000000000003</v>
      </c>
      <c r="M119" s="5">
        <f t="shared" si="5"/>
        <v>-26.303135888501746</v>
      </c>
      <c r="N119" t="str">
        <f>_xlfn.XLOOKUP(sales[[#This Row],[products_id]],product!A:A,product!B:B,0)</f>
        <v>Alimentation Bébé</v>
      </c>
      <c r="O119" t="str">
        <f>_xlfn.XLOOKUP(sales[[#This Row],[products_id]],product!A:A,product!C:C,0)</f>
        <v>Petits pots bébé du soir</v>
      </c>
    </row>
    <row r="120" spans="1:15" x14ac:dyDescent="0.25">
      <c r="A120" s="1">
        <v>44471</v>
      </c>
      <c r="B120">
        <v>1003303</v>
      </c>
      <c r="C120">
        <v>4298</v>
      </c>
      <c r="D120">
        <v>0</v>
      </c>
      <c r="F120" t="s">
        <v>702</v>
      </c>
      <c r="G120">
        <v>9.11</v>
      </c>
      <c r="H120">
        <v>9.11</v>
      </c>
      <c r="I120">
        <v>4</v>
      </c>
      <c r="J120" s="5">
        <f t="shared" si="3"/>
        <v>0</v>
      </c>
      <c r="K120">
        <f>_xlfn.XLOOKUP(sales[[#This Row],[orders_id]],orders!B:B,orders!E:E, 0)</f>
        <v>58.77</v>
      </c>
      <c r="L120" s="6">
        <f t="shared" si="4"/>
        <v>-225.97000000000003</v>
      </c>
      <c r="M120" s="5">
        <f t="shared" si="5"/>
        <v>-24.804610318331509</v>
      </c>
      <c r="N120" t="str">
        <f>_xlfn.XLOOKUP(sales[[#This Row],[products_id]],product!A:A,product!B:B,0)</f>
        <v>Alimentation Bébé</v>
      </c>
      <c r="O120" t="str">
        <f>_xlfn.XLOOKUP(sales[[#This Row],[products_id]],product!A:A,product!C:C,0)</f>
        <v>Petits pots bébé du soir</v>
      </c>
    </row>
    <row r="121" spans="1:15" x14ac:dyDescent="0.25">
      <c r="A121" s="1">
        <v>44471</v>
      </c>
      <c r="B121">
        <v>1003303</v>
      </c>
      <c r="C121">
        <v>75752</v>
      </c>
      <c r="D121">
        <v>0</v>
      </c>
      <c r="F121" t="s">
        <v>702</v>
      </c>
      <c r="G121">
        <v>11.66</v>
      </c>
      <c r="H121">
        <v>11.66</v>
      </c>
      <c r="I121">
        <v>5</v>
      </c>
      <c r="J121" s="5">
        <f t="shared" si="3"/>
        <v>0</v>
      </c>
      <c r="K121">
        <f>_xlfn.XLOOKUP(sales[[#This Row],[orders_id]],orders!B:B,orders!E:E, 0)</f>
        <v>58.77</v>
      </c>
      <c r="L121" s="6">
        <f t="shared" si="4"/>
        <v>-282.19</v>
      </c>
      <c r="M121" s="5">
        <f t="shared" si="5"/>
        <v>-24.20154373927959</v>
      </c>
      <c r="N121" t="str">
        <f>_xlfn.XLOOKUP(sales[[#This Row],[products_id]],product!A:A,product!B:B,0)</f>
        <v>Alimentation Bébé</v>
      </c>
      <c r="O121" t="str">
        <f>_xlfn.XLOOKUP(sales[[#This Row],[products_id]],product!A:A,product!C:C,0)</f>
        <v>Petits pots bébé du soir</v>
      </c>
    </row>
    <row r="122" spans="1:15" x14ac:dyDescent="0.25">
      <c r="A122" s="1">
        <v>44471</v>
      </c>
      <c r="B122">
        <v>1003304</v>
      </c>
      <c r="C122">
        <v>117529</v>
      </c>
      <c r="D122">
        <v>0</v>
      </c>
      <c r="G122">
        <v>2.89</v>
      </c>
      <c r="H122">
        <v>2.89</v>
      </c>
      <c r="I122">
        <v>1</v>
      </c>
      <c r="J122" s="5">
        <f t="shared" si="3"/>
        <v>0</v>
      </c>
      <c r="K122">
        <f>_xlfn.XLOOKUP(sales[[#This Row],[orders_id]],orders!B:B,orders!E:E, 0)</f>
        <v>48.64</v>
      </c>
      <c r="L122" s="6">
        <f t="shared" si="4"/>
        <v>-45.75</v>
      </c>
      <c r="M122" s="5">
        <f t="shared" si="5"/>
        <v>-15.830449826989618</v>
      </c>
      <c r="N122" t="str">
        <f>_xlfn.XLOOKUP(sales[[#This Row],[products_id]],product!A:A,product!B:B,0)</f>
        <v>Epicerie salée</v>
      </c>
      <c r="O122" t="str">
        <f>_xlfn.XLOOKUP(sales[[#This Row],[products_id]],product!A:A,product!C:C,0)</f>
        <v>Pâtes bio</v>
      </c>
    </row>
    <row r="123" spans="1:15" x14ac:dyDescent="0.25">
      <c r="A123" s="1">
        <v>44471</v>
      </c>
      <c r="B123">
        <v>1003304</v>
      </c>
      <c r="C123">
        <v>117531</v>
      </c>
      <c r="D123">
        <v>0</v>
      </c>
      <c r="G123">
        <v>2.89</v>
      </c>
      <c r="H123">
        <v>2.89</v>
      </c>
      <c r="I123">
        <v>1</v>
      </c>
      <c r="J123" s="5">
        <f t="shared" si="3"/>
        <v>0</v>
      </c>
      <c r="K123">
        <f>_xlfn.XLOOKUP(sales[[#This Row],[orders_id]],orders!B:B,orders!E:E, 0)</f>
        <v>48.64</v>
      </c>
      <c r="L123" s="6">
        <f t="shared" si="4"/>
        <v>-45.75</v>
      </c>
      <c r="M123" s="5">
        <f t="shared" si="5"/>
        <v>-15.830449826989618</v>
      </c>
      <c r="N123" t="str">
        <f>_xlfn.XLOOKUP(sales[[#This Row],[products_id]],product!A:A,product!B:B,0)</f>
        <v>Epicerie salée</v>
      </c>
      <c r="O123" t="str">
        <f>_xlfn.XLOOKUP(sales[[#This Row],[products_id]],product!A:A,product!C:C,0)</f>
        <v>Pâtes bio</v>
      </c>
    </row>
    <row r="124" spans="1:15" x14ac:dyDescent="0.25">
      <c r="A124" s="1">
        <v>44471</v>
      </c>
      <c r="B124">
        <v>1003304</v>
      </c>
      <c r="C124">
        <v>88636</v>
      </c>
      <c r="D124">
        <v>0</v>
      </c>
      <c r="E124" t="s">
        <v>701</v>
      </c>
      <c r="G124">
        <v>6.0333333333333297</v>
      </c>
      <c r="H124">
        <v>5.43</v>
      </c>
      <c r="I124">
        <v>1</v>
      </c>
      <c r="J124" s="5">
        <f t="shared" si="3"/>
        <v>0.1</v>
      </c>
      <c r="K124">
        <f>_xlfn.XLOOKUP(sales[[#This Row],[orders_id]],orders!B:B,orders!E:E, 0)</f>
        <v>48.64</v>
      </c>
      <c r="L124" s="6">
        <f t="shared" si="4"/>
        <v>-43.21</v>
      </c>
      <c r="M124" s="5">
        <f t="shared" si="5"/>
        <v>-7.9576427255985269</v>
      </c>
      <c r="N124" t="str">
        <f>_xlfn.XLOOKUP(sales[[#This Row],[products_id]],product!A:A,product!B:B,0)</f>
        <v>Epicerie salée</v>
      </c>
      <c r="O124" t="str">
        <f>_xlfn.XLOOKUP(sales[[#This Row],[products_id]],product!A:A,product!C:C,0)</f>
        <v>Plats cuisinés</v>
      </c>
    </row>
    <row r="125" spans="1:15" x14ac:dyDescent="0.25">
      <c r="A125" s="1">
        <v>44471</v>
      </c>
      <c r="B125">
        <v>1003304</v>
      </c>
      <c r="C125">
        <v>69456</v>
      </c>
      <c r="D125">
        <v>0</v>
      </c>
      <c r="G125">
        <v>3.78</v>
      </c>
      <c r="H125">
        <v>3.78</v>
      </c>
      <c r="I125">
        <v>1</v>
      </c>
      <c r="J125" s="5">
        <f t="shared" si="3"/>
        <v>0</v>
      </c>
      <c r="K125">
        <f>_xlfn.XLOOKUP(sales[[#This Row],[orders_id]],orders!B:B,orders!E:E, 0)</f>
        <v>48.64</v>
      </c>
      <c r="L125" s="6">
        <f t="shared" si="4"/>
        <v>-44.86</v>
      </c>
      <c r="M125" s="5">
        <f t="shared" si="5"/>
        <v>-11.867724867724869</v>
      </c>
      <c r="N125" t="str">
        <f>_xlfn.XLOOKUP(sales[[#This Row],[products_id]],product!A:A,product!B:B,0)</f>
        <v>Epicerie salée</v>
      </c>
      <c r="O125" t="str">
        <f>_xlfn.XLOOKUP(sales[[#This Row],[products_id]],product!A:A,product!C:C,0)</f>
        <v>Légumes et conserves</v>
      </c>
    </row>
    <row r="126" spans="1:15" x14ac:dyDescent="0.25">
      <c r="A126" s="1">
        <v>44471</v>
      </c>
      <c r="B126">
        <v>1003304</v>
      </c>
      <c r="C126">
        <v>44730</v>
      </c>
      <c r="D126">
        <v>0</v>
      </c>
      <c r="G126">
        <v>4.59</v>
      </c>
      <c r="H126">
        <v>4.59</v>
      </c>
      <c r="I126">
        <v>1</v>
      </c>
      <c r="J126" s="5">
        <f t="shared" si="3"/>
        <v>0</v>
      </c>
      <c r="K126">
        <f>_xlfn.XLOOKUP(sales[[#This Row],[orders_id]],orders!B:B,orders!E:E, 0)</f>
        <v>48.64</v>
      </c>
      <c r="L126" s="6">
        <f t="shared" si="4"/>
        <v>-44.05</v>
      </c>
      <c r="M126" s="5">
        <f t="shared" si="5"/>
        <v>-9.5969498910675384</v>
      </c>
      <c r="N126" t="str">
        <f>_xlfn.XLOOKUP(sales[[#This Row],[products_id]],product!A:A,product!B:B,0)</f>
        <v>Epicerie sucrée</v>
      </c>
      <c r="O126" t="str">
        <f>_xlfn.XLOOKUP(sales[[#This Row],[products_id]],product!A:A,product!C:C,0)</f>
        <v>Fruits secs</v>
      </c>
    </row>
    <row r="127" spans="1:15" x14ac:dyDescent="0.25">
      <c r="A127" s="1">
        <v>44471</v>
      </c>
      <c r="B127">
        <v>1003304</v>
      </c>
      <c r="C127">
        <v>44012</v>
      </c>
      <c r="D127">
        <v>0</v>
      </c>
      <c r="G127">
        <v>2.81</v>
      </c>
      <c r="H127">
        <v>2.81</v>
      </c>
      <c r="I127">
        <v>1</v>
      </c>
      <c r="J127" s="5">
        <f t="shared" si="3"/>
        <v>0</v>
      </c>
      <c r="K127">
        <f>_xlfn.XLOOKUP(sales[[#This Row],[orders_id]],orders!B:B,orders!E:E, 0)</f>
        <v>48.64</v>
      </c>
      <c r="L127" s="6">
        <f t="shared" si="4"/>
        <v>-45.83</v>
      </c>
      <c r="M127" s="5">
        <f t="shared" si="5"/>
        <v>-16.309608540925264</v>
      </c>
      <c r="N127" t="str">
        <f>_xlfn.XLOOKUP(sales[[#This Row],[products_id]],product!A:A,product!B:B,0)</f>
        <v>Epicerie salée</v>
      </c>
      <c r="O127" t="str">
        <f>_xlfn.XLOOKUP(sales[[#This Row],[products_id]],product!A:A,product!C:C,0)</f>
        <v>Apéritifs bio</v>
      </c>
    </row>
    <row r="128" spans="1:15" x14ac:dyDescent="0.25">
      <c r="A128" s="1">
        <v>44471</v>
      </c>
      <c r="B128">
        <v>1003304</v>
      </c>
      <c r="C128">
        <v>42229</v>
      </c>
      <c r="D128">
        <v>0</v>
      </c>
      <c r="E128" t="s">
        <v>698</v>
      </c>
      <c r="G128">
        <v>4.1764705882352899</v>
      </c>
      <c r="H128">
        <v>3.55</v>
      </c>
      <c r="I128">
        <v>1</v>
      </c>
      <c r="J128" s="5">
        <f t="shared" si="3"/>
        <v>0.15</v>
      </c>
      <c r="K128">
        <f>_xlfn.XLOOKUP(sales[[#This Row],[orders_id]],orders!B:B,orders!E:E, 0)</f>
        <v>48.64</v>
      </c>
      <c r="L128" s="6">
        <f t="shared" si="4"/>
        <v>-45.09</v>
      </c>
      <c r="M128" s="5">
        <f t="shared" si="5"/>
        <v>-12.701408450704227</v>
      </c>
      <c r="N128" t="str">
        <f>_xlfn.XLOOKUP(sales[[#This Row],[products_id]],product!A:A,product!B:B,0)</f>
        <v>Epicerie salée</v>
      </c>
      <c r="O128" t="str">
        <f>_xlfn.XLOOKUP(sales[[#This Row],[products_id]],product!A:A,product!C:C,0)</f>
        <v>Légumes et conserves</v>
      </c>
    </row>
    <row r="129" spans="1:15" x14ac:dyDescent="0.25">
      <c r="A129" s="1">
        <v>44471</v>
      </c>
      <c r="B129">
        <v>1003304</v>
      </c>
      <c r="C129">
        <v>119052</v>
      </c>
      <c r="D129">
        <v>0</v>
      </c>
      <c r="G129">
        <v>3.48</v>
      </c>
      <c r="H129">
        <v>3.48</v>
      </c>
      <c r="I129">
        <v>1</v>
      </c>
      <c r="J129" s="5">
        <f t="shared" si="3"/>
        <v>0</v>
      </c>
      <c r="K129">
        <f>_xlfn.XLOOKUP(sales[[#This Row],[orders_id]],orders!B:B,orders!E:E, 0)</f>
        <v>48.64</v>
      </c>
      <c r="L129" s="6">
        <f t="shared" si="4"/>
        <v>-45.160000000000004</v>
      </c>
      <c r="M129" s="5">
        <f t="shared" si="5"/>
        <v>-12.977011494252874</v>
      </c>
      <c r="N129" t="str">
        <f>_xlfn.XLOOKUP(sales[[#This Row],[products_id]],product!A:A,product!B:B,0)</f>
        <v>Epicerie salée</v>
      </c>
      <c r="O129" t="str">
        <f>_xlfn.XLOOKUP(sales[[#This Row],[products_id]],product!A:A,product!C:C,0)</f>
        <v>Pâtes bio</v>
      </c>
    </row>
    <row r="130" spans="1:15" x14ac:dyDescent="0.25">
      <c r="A130" s="1">
        <v>44471</v>
      </c>
      <c r="B130">
        <v>1003304</v>
      </c>
      <c r="C130">
        <v>120042</v>
      </c>
      <c r="D130">
        <v>0</v>
      </c>
      <c r="G130">
        <v>4.22</v>
      </c>
      <c r="H130">
        <v>4.22</v>
      </c>
      <c r="I130">
        <v>1</v>
      </c>
      <c r="J130" s="5">
        <f t="shared" ref="J130:J193" si="6" xml:space="preserve"> ROUND((G130-H130)/G130,2)</f>
        <v>0</v>
      </c>
      <c r="K130">
        <f>_xlfn.XLOOKUP(sales[[#This Row],[orders_id]],orders!B:B,orders!E:E, 0)</f>
        <v>48.64</v>
      </c>
      <c r="L130" s="6">
        <f t="shared" ref="L130:L193" si="7">H130-(K130*I130)</f>
        <v>-44.42</v>
      </c>
      <c r="M130" s="5">
        <f t="shared" ref="M130:M193" si="8">L130/H130</f>
        <v>-10.526066350710902</v>
      </c>
      <c r="N130" t="str">
        <f>_xlfn.XLOOKUP(sales[[#This Row],[products_id]],product!A:A,product!B:B,0)</f>
        <v>Epicerie salée</v>
      </c>
      <c r="O130" t="str">
        <f>_xlfn.XLOOKUP(sales[[#This Row],[products_id]],product!A:A,product!C:C,0)</f>
        <v>Pâtes bio</v>
      </c>
    </row>
    <row r="131" spans="1:15" x14ac:dyDescent="0.25">
      <c r="A131" s="1">
        <v>44471</v>
      </c>
      <c r="B131">
        <v>1003304</v>
      </c>
      <c r="C131">
        <v>159490</v>
      </c>
      <c r="D131">
        <v>0</v>
      </c>
      <c r="G131">
        <v>2.62</v>
      </c>
      <c r="H131">
        <v>2.62</v>
      </c>
      <c r="I131">
        <v>1</v>
      </c>
      <c r="J131" s="5">
        <f t="shared" si="6"/>
        <v>0</v>
      </c>
      <c r="K131">
        <f>_xlfn.XLOOKUP(sales[[#This Row],[orders_id]],orders!B:B,orders!E:E, 0)</f>
        <v>48.64</v>
      </c>
      <c r="L131" s="6">
        <f t="shared" si="7"/>
        <v>-46.02</v>
      </c>
      <c r="M131" s="5">
        <f t="shared" si="8"/>
        <v>-17.564885496183205</v>
      </c>
      <c r="N131" t="str">
        <f>_xlfn.XLOOKUP(sales[[#This Row],[products_id]],product!A:A,product!B:B,0)</f>
        <v>Epicerie salée</v>
      </c>
      <c r="O131" t="str">
        <f>_xlfn.XLOOKUP(sales[[#This Row],[products_id]],product!A:A,product!C:C,0)</f>
        <v>Plats cuisinés</v>
      </c>
    </row>
    <row r="132" spans="1:15" x14ac:dyDescent="0.25">
      <c r="A132" s="1">
        <v>44471</v>
      </c>
      <c r="B132">
        <v>1003304</v>
      </c>
      <c r="C132">
        <v>109309</v>
      </c>
      <c r="D132">
        <v>0</v>
      </c>
      <c r="G132">
        <v>16.53</v>
      </c>
      <c r="H132">
        <v>16.53</v>
      </c>
      <c r="I132">
        <v>2</v>
      </c>
      <c r="J132" s="5">
        <f t="shared" si="6"/>
        <v>0</v>
      </c>
      <c r="K132">
        <f>_xlfn.XLOOKUP(sales[[#This Row],[orders_id]],orders!B:B,orders!E:E, 0)</f>
        <v>48.64</v>
      </c>
      <c r="L132" s="6">
        <f t="shared" si="7"/>
        <v>-80.75</v>
      </c>
      <c r="M132" s="5">
        <f t="shared" si="8"/>
        <v>-4.8850574712643677</v>
      </c>
      <c r="N132" t="str">
        <f>_xlfn.XLOOKUP(sales[[#This Row],[products_id]],product!A:A,product!B:B,0)</f>
        <v>Epicerie sucrée</v>
      </c>
      <c r="O132" t="str">
        <f>_xlfn.XLOOKUP(sales[[#This Row],[products_id]],product!A:A,product!C:C,0)</f>
        <v>Fruits secs</v>
      </c>
    </row>
    <row r="133" spans="1:15" x14ac:dyDescent="0.25">
      <c r="A133" s="1">
        <v>44471</v>
      </c>
      <c r="B133">
        <v>1003304</v>
      </c>
      <c r="C133">
        <v>122630</v>
      </c>
      <c r="D133">
        <v>0</v>
      </c>
      <c r="G133">
        <v>5.34</v>
      </c>
      <c r="H133">
        <v>5.34</v>
      </c>
      <c r="I133">
        <v>2</v>
      </c>
      <c r="J133" s="5">
        <f t="shared" si="6"/>
        <v>0</v>
      </c>
      <c r="K133">
        <f>_xlfn.XLOOKUP(sales[[#This Row],[orders_id]],orders!B:B,orders!E:E, 0)</f>
        <v>48.64</v>
      </c>
      <c r="L133" s="6">
        <f t="shared" si="7"/>
        <v>-91.94</v>
      </c>
      <c r="M133" s="5">
        <f t="shared" si="8"/>
        <v>-17.217228464419474</v>
      </c>
      <c r="N133" t="str">
        <f>_xlfn.XLOOKUP(sales[[#This Row],[products_id]],product!A:A,product!B:B,0)</f>
        <v>Epicerie salée</v>
      </c>
      <c r="O133" t="str">
        <f>_xlfn.XLOOKUP(sales[[#This Row],[products_id]],product!A:A,product!C:C,0)</f>
        <v>Plats cuisinés</v>
      </c>
    </row>
    <row r="134" spans="1:15" x14ac:dyDescent="0.25">
      <c r="A134" s="1">
        <v>44471</v>
      </c>
      <c r="B134">
        <v>1003304</v>
      </c>
      <c r="C134">
        <v>71718</v>
      </c>
      <c r="D134">
        <v>0</v>
      </c>
      <c r="G134">
        <v>13.47</v>
      </c>
      <c r="H134">
        <v>13.47</v>
      </c>
      <c r="I134">
        <v>2</v>
      </c>
      <c r="J134" s="5">
        <f t="shared" si="6"/>
        <v>0</v>
      </c>
      <c r="K134">
        <f>_xlfn.XLOOKUP(sales[[#This Row],[orders_id]],orders!B:B,orders!E:E, 0)</f>
        <v>48.64</v>
      </c>
      <c r="L134" s="6">
        <f t="shared" si="7"/>
        <v>-83.81</v>
      </c>
      <c r="M134" s="5">
        <f t="shared" si="8"/>
        <v>-6.2219747587230883</v>
      </c>
      <c r="N134" t="str">
        <f>_xlfn.XLOOKUP(sales[[#This Row],[products_id]],product!A:A,product!B:B,0)</f>
        <v>Boisson</v>
      </c>
      <c r="O134" t="str">
        <f>_xlfn.XLOOKUP(sales[[#This Row],[products_id]],product!A:A,product!C:C,0)</f>
        <v>Jus de fruits</v>
      </c>
    </row>
    <row r="135" spans="1:15" x14ac:dyDescent="0.25">
      <c r="A135" s="1">
        <v>44471</v>
      </c>
      <c r="B135">
        <v>1003305</v>
      </c>
      <c r="C135">
        <v>120689</v>
      </c>
      <c r="D135">
        <v>0</v>
      </c>
      <c r="G135">
        <v>34.83</v>
      </c>
      <c r="H135">
        <v>34.83</v>
      </c>
      <c r="I135">
        <v>1</v>
      </c>
      <c r="J135" s="5">
        <f t="shared" si="6"/>
        <v>0</v>
      </c>
      <c r="K135">
        <f>_xlfn.XLOOKUP(sales[[#This Row],[orders_id]],orders!B:B,orders!E:E, 0)</f>
        <v>45.76</v>
      </c>
      <c r="L135" s="6">
        <f t="shared" si="7"/>
        <v>-10.93</v>
      </c>
      <c r="M135" s="5">
        <f t="shared" si="8"/>
        <v>-0.31380993396497275</v>
      </c>
      <c r="N135" t="str">
        <f>_xlfn.XLOOKUP(sales[[#This Row],[products_id]],product!A:A,product!B:B,0)</f>
        <v>Epicerie sucrée</v>
      </c>
      <c r="O135" t="str">
        <f>_xlfn.XLOOKUP(sales[[#This Row],[products_id]],product!A:A,product!C:C,0)</f>
        <v>Fruits secs</v>
      </c>
    </row>
    <row r="136" spans="1:15" x14ac:dyDescent="0.25">
      <c r="A136" s="1">
        <v>44471</v>
      </c>
      <c r="B136">
        <v>1003305</v>
      </c>
      <c r="C136">
        <v>109310</v>
      </c>
      <c r="D136">
        <v>0</v>
      </c>
      <c r="G136">
        <v>6.27</v>
      </c>
      <c r="H136">
        <v>6.27</v>
      </c>
      <c r="I136">
        <v>1</v>
      </c>
      <c r="J136" s="5">
        <f t="shared" si="6"/>
        <v>0</v>
      </c>
      <c r="K136">
        <f>_xlfn.XLOOKUP(sales[[#This Row],[orders_id]],orders!B:B,orders!E:E, 0)</f>
        <v>45.76</v>
      </c>
      <c r="L136" s="6">
        <f t="shared" si="7"/>
        <v>-39.489999999999995</v>
      </c>
      <c r="M136" s="5">
        <f t="shared" si="8"/>
        <v>-6.2982456140350873</v>
      </c>
      <c r="N136" t="str">
        <f>_xlfn.XLOOKUP(sales[[#This Row],[products_id]],product!A:A,product!B:B,0)</f>
        <v>Epicerie sucrée</v>
      </c>
      <c r="O136" t="str">
        <f>_xlfn.XLOOKUP(sales[[#This Row],[products_id]],product!A:A,product!C:C,0)</f>
        <v>Fruits secs</v>
      </c>
    </row>
    <row r="137" spans="1:15" x14ac:dyDescent="0.25">
      <c r="A137" s="1">
        <v>44471</v>
      </c>
      <c r="B137">
        <v>1003305</v>
      </c>
      <c r="C137">
        <v>949</v>
      </c>
      <c r="D137">
        <v>0</v>
      </c>
      <c r="G137">
        <v>1.76</v>
      </c>
      <c r="H137">
        <v>1.76</v>
      </c>
      <c r="I137">
        <v>1</v>
      </c>
      <c r="J137" s="5">
        <f t="shared" si="6"/>
        <v>0</v>
      </c>
      <c r="K137">
        <f>_xlfn.XLOOKUP(sales[[#This Row],[orders_id]],orders!B:B,orders!E:E, 0)</f>
        <v>45.76</v>
      </c>
      <c r="L137" s="6">
        <f t="shared" si="7"/>
        <v>-44</v>
      </c>
      <c r="M137" s="5">
        <f t="shared" si="8"/>
        <v>-25</v>
      </c>
      <c r="N137" t="str">
        <f>_xlfn.XLOOKUP(sales[[#This Row],[products_id]],product!A:A,product!B:B,0)</f>
        <v>Epicerie sucrée</v>
      </c>
      <c r="O137" t="str">
        <f>_xlfn.XLOOKUP(sales[[#This Row],[products_id]],product!A:A,product!C:C,0)</f>
        <v>Chocolat bio</v>
      </c>
    </row>
    <row r="138" spans="1:15" x14ac:dyDescent="0.25">
      <c r="A138" s="1">
        <v>44471</v>
      </c>
      <c r="B138">
        <v>1003305</v>
      </c>
      <c r="C138">
        <v>111960</v>
      </c>
      <c r="D138">
        <v>0</v>
      </c>
      <c r="G138">
        <v>10.09</v>
      </c>
      <c r="H138">
        <v>10.09</v>
      </c>
      <c r="I138">
        <v>1</v>
      </c>
      <c r="J138" s="5">
        <f t="shared" si="6"/>
        <v>0</v>
      </c>
      <c r="K138">
        <f>_xlfn.XLOOKUP(sales[[#This Row],[orders_id]],orders!B:B,orders!E:E, 0)</f>
        <v>45.76</v>
      </c>
      <c r="L138" s="6">
        <f t="shared" si="7"/>
        <v>-35.67</v>
      </c>
      <c r="M138" s="5">
        <f t="shared" si="8"/>
        <v>-3.5351833498513381</v>
      </c>
      <c r="N138" t="str">
        <f>_xlfn.XLOOKUP(sales[[#This Row],[products_id]],product!A:A,product!B:B,0)</f>
        <v>Santé &amp; Bien-être</v>
      </c>
      <c r="O138" t="str">
        <f>_xlfn.XLOOKUP(sales[[#This Row],[products_id]],product!A:A,product!C:C,0)</f>
        <v>Vitamines, minéraux</v>
      </c>
    </row>
    <row r="139" spans="1:15" x14ac:dyDescent="0.25">
      <c r="A139" s="1">
        <v>44471</v>
      </c>
      <c r="B139">
        <v>1003305</v>
      </c>
      <c r="C139">
        <v>111941</v>
      </c>
      <c r="D139">
        <v>0</v>
      </c>
      <c r="G139">
        <v>8.17</v>
      </c>
      <c r="H139">
        <v>8.17</v>
      </c>
      <c r="I139">
        <v>1</v>
      </c>
      <c r="J139" s="5">
        <f t="shared" si="6"/>
        <v>0</v>
      </c>
      <c r="K139">
        <f>_xlfn.XLOOKUP(sales[[#This Row],[orders_id]],orders!B:B,orders!E:E, 0)</f>
        <v>45.76</v>
      </c>
      <c r="L139" s="6">
        <f t="shared" si="7"/>
        <v>-37.589999999999996</v>
      </c>
      <c r="M139" s="5">
        <f t="shared" si="8"/>
        <v>-4.600979192166462</v>
      </c>
      <c r="N139" t="str">
        <f>_xlfn.XLOOKUP(sales[[#This Row],[products_id]],product!A:A,product!B:B,0)</f>
        <v>Santé &amp; Bien-être</v>
      </c>
      <c r="O139" t="str">
        <f>_xlfn.XLOOKUP(sales[[#This Row],[products_id]],product!A:A,product!C:C,0)</f>
        <v>Vitamines, minéraux</v>
      </c>
    </row>
    <row r="140" spans="1:15" x14ac:dyDescent="0.25">
      <c r="A140" s="1">
        <v>44471</v>
      </c>
      <c r="B140">
        <v>1003305</v>
      </c>
      <c r="C140">
        <v>90909</v>
      </c>
      <c r="D140">
        <v>0</v>
      </c>
      <c r="G140">
        <v>3.92</v>
      </c>
      <c r="H140">
        <v>3.92</v>
      </c>
      <c r="I140">
        <v>2</v>
      </c>
      <c r="J140" s="5">
        <f t="shared" si="6"/>
        <v>0</v>
      </c>
      <c r="K140">
        <f>_xlfn.XLOOKUP(sales[[#This Row],[orders_id]],orders!B:B,orders!E:E, 0)</f>
        <v>45.76</v>
      </c>
      <c r="L140" s="6">
        <f t="shared" si="7"/>
        <v>-87.6</v>
      </c>
      <c r="M140" s="5">
        <f t="shared" si="8"/>
        <v>-22.346938775510203</v>
      </c>
      <c r="N140" t="str">
        <f>_xlfn.XLOOKUP(sales[[#This Row],[products_id]],product!A:A,product!B:B,0)</f>
        <v>Epicerie salée</v>
      </c>
      <c r="O140" t="str">
        <f>_xlfn.XLOOKUP(sales[[#This Row],[products_id]],product!A:A,product!C:C,0)</f>
        <v>Légumineuses et céréales</v>
      </c>
    </row>
    <row r="141" spans="1:15" x14ac:dyDescent="0.25">
      <c r="A141" s="1">
        <v>44471</v>
      </c>
      <c r="B141">
        <v>1003306</v>
      </c>
      <c r="C141">
        <v>99302</v>
      </c>
      <c r="D141">
        <v>0</v>
      </c>
      <c r="G141">
        <v>7.88</v>
      </c>
      <c r="H141">
        <v>7.88</v>
      </c>
      <c r="I141">
        <v>1</v>
      </c>
      <c r="J141" s="5">
        <f t="shared" si="6"/>
        <v>0</v>
      </c>
      <c r="K141">
        <f>_xlfn.XLOOKUP(sales[[#This Row],[orders_id]],orders!B:B,orders!E:E, 0)</f>
        <v>38.53</v>
      </c>
      <c r="L141" s="6">
        <f t="shared" si="7"/>
        <v>-30.650000000000002</v>
      </c>
      <c r="M141" s="5">
        <f t="shared" si="8"/>
        <v>-3.889593908629442</v>
      </c>
      <c r="N141" t="str">
        <f>_xlfn.XLOOKUP(sales[[#This Row],[products_id]],product!A:A,product!B:B,0)</f>
        <v>Maison</v>
      </c>
      <c r="O141" t="str">
        <f>_xlfn.XLOOKUP(sales[[#This Row],[products_id]],product!A:A,product!C:C,0)</f>
        <v>Entretien</v>
      </c>
    </row>
    <row r="142" spans="1:15" x14ac:dyDescent="0.25">
      <c r="A142" s="1">
        <v>44471</v>
      </c>
      <c r="B142">
        <v>1003306</v>
      </c>
      <c r="C142">
        <v>103386</v>
      </c>
      <c r="D142">
        <v>0</v>
      </c>
      <c r="G142">
        <v>24.3</v>
      </c>
      <c r="H142">
        <v>24.3</v>
      </c>
      <c r="I142">
        <v>1</v>
      </c>
      <c r="J142" s="5">
        <f t="shared" si="6"/>
        <v>0</v>
      </c>
      <c r="K142">
        <f>_xlfn.XLOOKUP(sales[[#This Row],[orders_id]],orders!B:B,orders!E:E, 0)</f>
        <v>38.53</v>
      </c>
      <c r="L142" s="6">
        <f t="shared" si="7"/>
        <v>-14.23</v>
      </c>
      <c r="M142" s="5">
        <f t="shared" si="8"/>
        <v>-0.58559670781893003</v>
      </c>
      <c r="N142" t="str">
        <f>_xlfn.XLOOKUP(sales[[#This Row],[products_id]],product!A:A,product!B:B,0)</f>
        <v>Maison</v>
      </c>
      <c r="O142" t="str">
        <f>_xlfn.XLOOKUP(sales[[#This Row],[products_id]],product!A:A,product!C:C,0)</f>
        <v>Entretien</v>
      </c>
    </row>
    <row r="143" spans="1:15" x14ac:dyDescent="0.25">
      <c r="A143" s="1">
        <v>44471</v>
      </c>
      <c r="B143">
        <v>1003306</v>
      </c>
      <c r="C143">
        <v>90844</v>
      </c>
      <c r="D143">
        <v>0</v>
      </c>
      <c r="G143">
        <v>15.85</v>
      </c>
      <c r="H143">
        <v>15.85</v>
      </c>
      <c r="I143">
        <v>2</v>
      </c>
      <c r="J143" s="5">
        <f t="shared" si="6"/>
        <v>0</v>
      </c>
      <c r="K143">
        <f>_xlfn.XLOOKUP(sales[[#This Row],[orders_id]],orders!B:B,orders!E:E, 0)</f>
        <v>38.53</v>
      </c>
      <c r="L143" s="6">
        <f t="shared" si="7"/>
        <v>-61.21</v>
      </c>
      <c r="M143" s="5">
        <f t="shared" si="8"/>
        <v>-3.8618296529968457</v>
      </c>
      <c r="N143" t="str">
        <f>_xlfn.XLOOKUP(sales[[#This Row],[products_id]],product!A:A,product!B:B,0)</f>
        <v>Epicerie salée</v>
      </c>
      <c r="O143" t="str">
        <f>_xlfn.XLOOKUP(sales[[#This Row],[products_id]],product!A:A,product!C:C,0)</f>
        <v>Farine, son, fécule</v>
      </c>
    </row>
    <row r="144" spans="1:15" x14ac:dyDescent="0.25">
      <c r="A144" s="1">
        <v>44471</v>
      </c>
      <c r="B144">
        <v>1003306</v>
      </c>
      <c r="C144">
        <v>73946</v>
      </c>
      <c r="D144">
        <v>0</v>
      </c>
      <c r="G144">
        <v>12.18</v>
      </c>
      <c r="H144">
        <v>12.18</v>
      </c>
      <c r="I144">
        <v>2</v>
      </c>
      <c r="J144" s="5">
        <f t="shared" si="6"/>
        <v>0</v>
      </c>
      <c r="K144">
        <f>_xlfn.XLOOKUP(sales[[#This Row],[orders_id]],orders!B:B,orders!E:E, 0)</f>
        <v>38.53</v>
      </c>
      <c r="L144" s="6">
        <f t="shared" si="7"/>
        <v>-64.88</v>
      </c>
      <c r="M144" s="5">
        <f t="shared" si="8"/>
        <v>-5.3267651888341545</v>
      </c>
      <c r="N144" t="str">
        <f>_xlfn.XLOOKUP(sales[[#This Row],[products_id]],product!A:A,product!B:B,0)</f>
        <v>Epicerie salée</v>
      </c>
      <c r="O144" t="str">
        <f>_xlfn.XLOOKUP(sales[[#This Row],[products_id]],product!A:A,product!C:C,0)</f>
        <v>Farine, son, fécule</v>
      </c>
    </row>
    <row r="145" spans="1:15" x14ac:dyDescent="0.25">
      <c r="A145" s="1">
        <v>44471</v>
      </c>
      <c r="B145">
        <v>1003308</v>
      </c>
      <c r="C145">
        <v>7358</v>
      </c>
      <c r="D145">
        <v>0</v>
      </c>
      <c r="F145" t="s">
        <v>702</v>
      </c>
      <c r="G145">
        <v>4.25</v>
      </c>
      <c r="H145">
        <v>4.25</v>
      </c>
      <c r="I145">
        <v>1</v>
      </c>
      <c r="J145" s="5">
        <f t="shared" si="6"/>
        <v>0</v>
      </c>
      <c r="K145">
        <f>_xlfn.XLOOKUP(sales[[#This Row],[orders_id]],orders!B:B,orders!E:E, 0)</f>
        <v>38.47</v>
      </c>
      <c r="L145" s="6">
        <f t="shared" si="7"/>
        <v>-34.22</v>
      </c>
      <c r="M145" s="5">
        <f t="shared" si="8"/>
        <v>-8.051764705882352</v>
      </c>
      <c r="N145" t="str">
        <f>_xlfn.XLOOKUP(sales[[#This Row],[products_id]],product!A:A,product!B:B,0)</f>
        <v>Maison</v>
      </c>
      <c r="O145" t="str">
        <f>_xlfn.XLOOKUP(sales[[#This Row],[products_id]],product!A:A,product!C:C,0)</f>
        <v>Entretien</v>
      </c>
    </row>
    <row r="146" spans="1:15" x14ac:dyDescent="0.25">
      <c r="A146" s="1">
        <v>44471</v>
      </c>
      <c r="B146">
        <v>1003308</v>
      </c>
      <c r="C146">
        <v>117622</v>
      </c>
      <c r="D146">
        <v>0</v>
      </c>
      <c r="E146" t="s">
        <v>704</v>
      </c>
      <c r="F146" t="s">
        <v>702</v>
      </c>
      <c r="G146">
        <v>4.7882352941176398</v>
      </c>
      <c r="H146">
        <v>4.07</v>
      </c>
      <c r="I146">
        <v>1</v>
      </c>
      <c r="J146" s="5">
        <f t="shared" si="6"/>
        <v>0.15</v>
      </c>
      <c r="K146">
        <f>_xlfn.XLOOKUP(sales[[#This Row],[orders_id]],orders!B:B,orders!E:E, 0)</f>
        <v>38.47</v>
      </c>
      <c r="L146" s="6">
        <f t="shared" si="7"/>
        <v>-34.4</v>
      </c>
      <c r="M146" s="5">
        <f t="shared" si="8"/>
        <v>-8.4520884520884518</v>
      </c>
      <c r="N146" t="str">
        <f>_xlfn.XLOOKUP(sales[[#This Row],[products_id]],product!A:A,product!B:B,0)</f>
        <v>Epicerie salée</v>
      </c>
      <c r="O146" t="str">
        <f>_xlfn.XLOOKUP(sales[[#This Row],[products_id]],product!A:A,product!C:C,0)</f>
        <v>Farine, son, fécule</v>
      </c>
    </row>
    <row r="147" spans="1:15" x14ac:dyDescent="0.25">
      <c r="A147" s="1">
        <v>44471</v>
      </c>
      <c r="B147">
        <v>1003308</v>
      </c>
      <c r="C147">
        <v>46482</v>
      </c>
      <c r="D147">
        <v>0</v>
      </c>
      <c r="F147" t="s">
        <v>702</v>
      </c>
      <c r="G147">
        <v>3.67</v>
      </c>
      <c r="H147">
        <v>3.67</v>
      </c>
      <c r="I147">
        <v>1</v>
      </c>
      <c r="J147" s="5">
        <f t="shared" si="6"/>
        <v>0</v>
      </c>
      <c r="K147">
        <f>_xlfn.XLOOKUP(sales[[#This Row],[orders_id]],orders!B:B,orders!E:E, 0)</f>
        <v>38.47</v>
      </c>
      <c r="L147" s="6">
        <f t="shared" si="7"/>
        <v>-34.799999999999997</v>
      </c>
      <c r="M147" s="5">
        <f t="shared" si="8"/>
        <v>-9.4822888283378735</v>
      </c>
      <c r="N147" t="str">
        <f>_xlfn.XLOOKUP(sales[[#This Row],[products_id]],product!A:A,product!B:B,0)</f>
        <v>Epicerie salée</v>
      </c>
      <c r="O147" t="str">
        <f>_xlfn.XLOOKUP(sales[[#This Row],[products_id]],product!A:A,product!C:C,0)</f>
        <v>Sel, épices, aide culinaire</v>
      </c>
    </row>
    <row r="148" spans="1:15" x14ac:dyDescent="0.25">
      <c r="A148" s="1">
        <v>44471</v>
      </c>
      <c r="B148">
        <v>1003308</v>
      </c>
      <c r="C148">
        <v>46955</v>
      </c>
      <c r="D148">
        <v>0</v>
      </c>
      <c r="F148" t="s">
        <v>702</v>
      </c>
      <c r="G148">
        <v>7.84</v>
      </c>
      <c r="H148">
        <v>7.84</v>
      </c>
      <c r="I148">
        <v>1</v>
      </c>
      <c r="J148" s="5">
        <f t="shared" si="6"/>
        <v>0</v>
      </c>
      <c r="K148">
        <f>_xlfn.XLOOKUP(sales[[#This Row],[orders_id]],orders!B:B,orders!E:E, 0)</f>
        <v>38.47</v>
      </c>
      <c r="L148" s="6">
        <f t="shared" si="7"/>
        <v>-30.63</v>
      </c>
      <c r="M148" s="5">
        <f t="shared" si="8"/>
        <v>-3.9068877551020407</v>
      </c>
      <c r="N148" t="str">
        <f>_xlfn.XLOOKUP(sales[[#This Row],[products_id]],product!A:A,product!B:B,0)</f>
        <v>Maison</v>
      </c>
      <c r="O148" t="str">
        <f>_xlfn.XLOOKUP(sales[[#This Row],[products_id]],product!A:A,product!C:C,0)</f>
        <v>Entretien</v>
      </c>
    </row>
    <row r="149" spans="1:15" x14ac:dyDescent="0.25">
      <c r="A149" s="1">
        <v>44471</v>
      </c>
      <c r="B149">
        <v>1003308</v>
      </c>
      <c r="C149">
        <v>46953</v>
      </c>
      <c r="D149">
        <v>0</v>
      </c>
      <c r="F149" t="s">
        <v>702</v>
      </c>
      <c r="G149">
        <v>29.3</v>
      </c>
      <c r="H149">
        <v>29.3</v>
      </c>
      <c r="I149">
        <v>3</v>
      </c>
      <c r="J149" s="5">
        <f t="shared" si="6"/>
        <v>0</v>
      </c>
      <c r="K149">
        <f>_xlfn.XLOOKUP(sales[[#This Row],[orders_id]],orders!B:B,orders!E:E, 0)</f>
        <v>38.47</v>
      </c>
      <c r="L149" s="6">
        <f t="shared" si="7"/>
        <v>-86.11</v>
      </c>
      <c r="M149" s="5">
        <f t="shared" si="8"/>
        <v>-2.9389078498293513</v>
      </c>
      <c r="N149" t="str">
        <f>_xlfn.XLOOKUP(sales[[#This Row],[products_id]],product!A:A,product!B:B,0)</f>
        <v>Maison</v>
      </c>
      <c r="O149" t="str">
        <f>_xlfn.XLOOKUP(sales[[#This Row],[products_id]],product!A:A,product!C:C,0)</f>
        <v>Entretien</v>
      </c>
    </row>
    <row r="150" spans="1:15" x14ac:dyDescent="0.25">
      <c r="A150" s="1">
        <v>44471</v>
      </c>
      <c r="B150">
        <v>1003309</v>
      </c>
      <c r="C150">
        <v>76046</v>
      </c>
      <c r="D150">
        <v>0</v>
      </c>
      <c r="E150" t="s">
        <v>701</v>
      </c>
      <c r="F150" t="s">
        <v>702</v>
      </c>
      <c r="G150">
        <v>8.5333333333333297</v>
      </c>
      <c r="H150">
        <v>7.68</v>
      </c>
      <c r="I150">
        <v>1</v>
      </c>
      <c r="J150" s="5">
        <f t="shared" si="6"/>
        <v>0.1</v>
      </c>
      <c r="K150">
        <f>_xlfn.XLOOKUP(sales[[#This Row],[orders_id]],orders!B:B,orders!E:E, 0)</f>
        <v>54.82</v>
      </c>
      <c r="L150" s="6">
        <f t="shared" si="7"/>
        <v>-47.14</v>
      </c>
      <c r="M150" s="5">
        <f t="shared" si="8"/>
        <v>-6.1380208333333339</v>
      </c>
      <c r="N150" t="str">
        <f>_xlfn.XLOOKUP(sales[[#This Row],[products_id]],product!A:A,product!B:B,0)</f>
        <v>Epicerie sucrée</v>
      </c>
      <c r="O150" t="str">
        <f>_xlfn.XLOOKUP(sales[[#This Row],[products_id]],product!A:A,product!C:C,0)</f>
        <v>Fruits secs</v>
      </c>
    </row>
    <row r="151" spans="1:15" x14ac:dyDescent="0.25">
      <c r="A151" s="1">
        <v>44471</v>
      </c>
      <c r="B151">
        <v>1003309</v>
      </c>
      <c r="C151">
        <v>81485</v>
      </c>
      <c r="D151">
        <v>0</v>
      </c>
      <c r="E151" t="s">
        <v>698</v>
      </c>
      <c r="F151" t="s">
        <v>702</v>
      </c>
      <c r="G151">
        <v>2.2588235294117598</v>
      </c>
      <c r="H151">
        <v>1.92</v>
      </c>
      <c r="I151">
        <v>1</v>
      </c>
      <c r="J151" s="5">
        <f t="shared" si="6"/>
        <v>0.15</v>
      </c>
      <c r="K151">
        <f>_xlfn.XLOOKUP(sales[[#This Row],[orders_id]],orders!B:B,orders!E:E, 0)</f>
        <v>54.82</v>
      </c>
      <c r="L151" s="6">
        <f t="shared" si="7"/>
        <v>-52.9</v>
      </c>
      <c r="M151" s="5">
        <f t="shared" si="8"/>
        <v>-27.552083333333332</v>
      </c>
      <c r="N151" t="str">
        <f>_xlfn.XLOOKUP(sales[[#This Row],[products_id]],product!A:A,product!B:B,0)</f>
        <v>Epicerie sucrée</v>
      </c>
      <c r="O151" t="str">
        <f>_xlfn.XLOOKUP(sales[[#This Row],[products_id]],product!A:A,product!C:C,0)</f>
        <v>Biscuits, Gâteaux</v>
      </c>
    </row>
    <row r="152" spans="1:15" x14ac:dyDescent="0.25">
      <c r="A152" s="1">
        <v>44471</v>
      </c>
      <c r="B152">
        <v>1003309</v>
      </c>
      <c r="C152">
        <v>87643</v>
      </c>
      <c r="D152">
        <v>0</v>
      </c>
      <c r="F152" t="s">
        <v>702</v>
      </c>
      <c r="G152">
        <v>7.81</v>
      </c>
      <c r="H152">
        <v>7.81</v>
      </c>
      <c r="I152">
        <v>1</v>
      </c>
      <c r="J152" s="5">
        <f t="shared" si="6"/>
        <v>0</v>
      </c>
      <c r="K152">
        <f>_xlfn.XLOOKUP(sales[[#This Row],[orders_id]],orders!B:B,orders!E:E, 0)</f>
        <v>54.82</v>
      </c>
      <c r="L152" s="6">
        <f t="shared" si="7"/>
        <v>-47.01</v>
      </c>
      <c r="M152" s="5">
        <f t="shared" si="8"/>
        <v>-6.0192061459667094</v>
      </c>
      <c r="N152" t="str">
        <f>_xlfn.XLOOKUP(sales[[#This Row],[products_id]],product!A:A,product!B:B,0)</f>
        <v>Beauté &amp; Hygiène</v>
      </c>
      <c r="O152" t="str">
        <f>_xlfn.XLOOKUP(sales[[#This Row],[products_id]],product!A:A,product!C:C,0)</f>
        <v>Hygiène Bébé, soin maternité</v>
      </c>
    </row>
    <row r="153" spans="1:15" x14ac:dyDescent="0.25">
      <c r="A153" s="1">
        <v>44471</v>
      </c>
      <c r="B153">
        <v>1003309</v>
      </c>
      <c r="C153">
        <v>47380</v>
      </c>
      <c r="D153">
        <v>0</v>
      </c>
      <c r="F153" t="s">
        <v>702</v>
      </c>
      <c r="G153">
        <v>2.2000000000000002</v>
      </c>
      <c r="H153">
        <v>2.2000000000000002</v>
      </c>
      <c r="I153">
        <v>1</v>
      </c>
      <c r="J153" s="5">
        <f t="shared" si="6"/>
        <v>0</v>
      </c>
      <c r="K153">
        <f>_xlfn.XLOOKUP(sales[[#This Row],[orders_id]],orders!B:B,orders!E:E, 0)</f>
        <v>54.82</v>
      </c>
      <c r="L153" s="6">
        <f t="shared" si="7"/>
        <v>-52.62</v>
      </c>
      <c r="M153" s="5">
        <f t="shared" si="8"/>
        <v>-23.918181818181814</v>
      </c>
      <c r="N153" t="str">
        <f>_xlfn.XLOOKUP(sales[[#This Row],[products_id]],product!A:A,product!B:B,0)</f>
        <v>Epicerie sucrée</v>
      </c>
      <c r="O153" t="str">
        <f>_xlfn.XLOOKUP(sales[[#This Row],[products_id]],product!A:A,product!C:C,0)</f>
        <v>Biscuits, Gâteaux</v>
      </c>
    </row>
    <row r="154" spans="1:15" x14ac:dyDescent="0.25">
      <c r="A154" s="1">
        <v>44471</v>
      </c>
      <c r="B154">
        <v>1003309</v>
      </c>
      <c r="C154">
        <v>87193</v>
      </c>
      <c r="D154">
        <v>0</v>
      </c>
      <c r="F154" t="s">
        <v>702</v>
      </c>
      <c r="G154">
        <v>6.97</v>
      </c>
      <c r="H154">
        <v>6.97</v>
      </c>
      <c r="I154">
        <v>1</v>
      </c>
      <c r="J154" s="5">
        <f t="shared" si="6"/>
        <v>0</v>
      </c>
      <c r="K154">
        <f>_xlfn.XLOOKUP(sales[[#This Row],[orders_id]],orders!B:B,orders!E:E, 0)</f>
        <v>54.82</v>
      </c>
      <c r="L154" s="6">
        <f t="shared" si="7"/>
        <v>-47.85</v>
      </c>
      <c r="M154" s="5">
        <f t="shared" si="8"/>
        <v>-6.8651362984218078</v>
      </c>
      <c r="N154" t="str">
        <f>_xlfn.XLOOKUP(sales[[#This Row],[products_id]],product!A:A,product!B:B,0)</f>
        <v>Epicerie sucrée</v>
      </c>
      <c r="O154" t="str">
        <f>_xlfn.XLOOKUP(sales[[#This Row],[products_id]],product!A:A,product!C:C,0)</f>
        <v>Fruits secs</v>
      </c>
    </row>
    <row r="155" spans="1:15" x14ac:dyDescent="0.25">
      <c r="A155" s="1">
        <v>44471</v>
      </c>
      <c r="B155">
        <v>1003309</v>
      </c>
      <c r="C155">
        <v>182014</v>
      </c>
      <c r="D155">
        <v>0</v>
      </c>
      <c r="F155" t="s">
        <v>702</v>
      </c>
      <c r="G155">
        <v>6.49</v>
      </c>
      <c r="H155">
        <v>6.49</v>
      </c>
      <c r="I155">
        <v>1</v>
      </c>
      <c r="J155" s="5">
        <f t="shared" si="6"/>
        <v>0</v>
      </c>
      <c r="K155">
        <f>_xlfn.XLOOKUP(sales[[#This Row],[orders_id]],orders!B:B,orders!E:E, 0)</f>
        <v>54.82</v>
      </c>
      <c r="L155" s="6">
        <f t="shared" si="7"/>
        <v>-48.33</v>
      </c>
      <c r="M155" s="5">
        <f t="shared" si="8"/>
        <v>-7.4468412942989213</v>
      </c>
      <c r="N155" t="str">
        <f>_xlfn.XLOOKUP(sales[[#This Row],[products_id]],product!A:A,product!B:B,0)</f>
        <v>Epicerie sucrée</v>
      </c>
      <c r="O155" t="str">
        <f>_xlfn.XLOOKUP(sales[[#This Row],[products_id]],product!A:A,product!C:C,0)</f>
        <v>Purée de fruits secs</v>
      </c>
    </row>
    <row r="156" spans="1:15" x14ac:dyDescent="0.25">
      <c r="A156" s="1">
        <v>44471</v>
      </c>
      <c r="B156">
        <v>1003309</v>
      </c>
      <c r="C156">
        <v>88268</v>
      </c>
      <c r="D156">
        <v>0</v>
      </c>
      <c r="F156" t="s">
        <v>702</v>
      </c>
      <c r="G156">
        <v>2.12</v>
      </c>
      <c r="H156">
        <v>2.12</v>
      </c>
      <c r="I156">
        <v>2</v>
      </c>
      <c r="J156" s="5">
        <f t="shared" si="6"/>
        <v>0</v>
      </c>
      <c r="K156">
        <f>_xlfn.XLOOKUP(sales[[#This Row],[orders_id]],orders!B:B,orders!E:E, 0)</f>
        <v>54.82</v>
      </c>
      <c r="L156" s="6">
        <f t="shared" si="7"/>
        <v>-107.52</v>
      </c>
      <c r="M156" s="5">
        <f t="shared" si="8"/>
        <v>-50.716981132075468</v>
      </c>
      <c r="N156" t="str">
        <f>_xlfn.XLOOKUP(sales[[#This Row],[products_id]],product!A:A,product!B:B,0)</f>
        <v>Epicerie salée</v>
      </c>
      <c r="O156" t="str">
        <f>_xlfn.XLOOKUP(sales[[#This Row],[products_id]],product!A:A,product!C:C,0)</f>
        <v>Farine, son, fécule</v>
      </c>
    </row>
    <row r="157" spans="1:15" x14ac:dyDescent="0.25">
      <c r="A157" s="1">
        <v>44471</v>
      </c>
      <c r="B157">
        <v>1003309</v>
      </c>
      <c r="C157">
        <v>103589</v>
      </c>
      <c r="D157">
        <v>0</v>
      </c>
      <c r="E157" t="s">
        <v>700</v>
      </c>
      <c r="F157" t="s">
        <v>702</v>
      </c>
      <c r="G157">
        <v>46.985714285714202</v>
      </c>
      <c r="H157">
        <v>32.89</v>
      </c>
      <c r="I157">
        <v>3</v>
      </c>
      <c r="J157" s="5">
        <f t="shared" si="6"/>
        <v>0.3</v>
      </c>
      <c r="K157">
        <f>_xlfn.XLOOKUP(sales[[#This Row],[orders_id]],orders!B:B,orders!E:E, 0)</f>
        <v>54.82</v>
      </c>
      <c r="L157" s="6">
        <f t="shared" si="7"/>
        <v>-131.57</v>
      </c>
      <c r="M157" s="5">
        <f t="shared" si="8"/>
        <v>-4.0003040437823048</v>
      </c>
      <c r="N157" t="str">
        <f>_xlfn.XLOOKUP(sales[[#This Row],[products_id]],product!A:A,product!B:B,0)</f>
        <v>Enfant</v>
      </c>
      <c r="O157" t="str">
        <f>_xlfn.XLOOKUP(sales[[#This Row],[products_id]],product!A:A,product!C:C,0)</f>
        <v>Couches écologiques</v>
      </c>
    </row>
    <row r="158" spans="1:15" x14ac:dyDescent="0.25">
      <c r="A158" s="1">
        <v>44471</v>
      </c>
      <c r="B158">
        <v>1003310</v>
      </c>
      <c r="C158">
        <v>14709</v>
      </c>
      <c r="D158">
        <v>0</v>
      </c>
      <c r="G158">
        <v>7.01</v>
      </c>
      <c r="H158">
        <v>7.01</v>
      </c>
      <c r="I158">
        <v>5</v>
      </c>
      <c r="J158" s="5">
        <f t="shared" si="6"/>
        <v>0</v>
      </c>
      <c r="K158">
        <f>_xlfn.XLOOKUP(sales[[#This Row],[orders_id]],orders!B:B,orders!E:E, 0)</f>
        <v>4.97</v>
      </c>
      <c r="L158" s="6">
        <f t="shared" si="7"/>
        <v>-17.839999999999996</v>
      </c>
      <c r="M158" s="5">
        <f t="shared" si="8"/>
        <v>-2.5449358059914404</v>
      </c>
      <c r="N158" t="str">
        <f>_xlfn.XLOOKUP(sales[[#This Row],[products_id]],product!A:A,product!B:B,0)</f>
        <v>Epicerie salée</v>
      </c>
      <c r="O158" t="str">
        <f>_xlfn.XLOOKUP(sales[[#This Row],[products_id]],product!A:A,product!C:C,0)</f>
        <v>Graines et oléagineux</v>
      </c>
    </row>
    <row r="159" spans="1:15" x14ac:dyDescent="0.25">
      <c r="A159" s="1">
        <v>44471</v>
      </c>
      <c r="B159">
        <v>1003311</v>
      </c>
      <c r="C159">
        <v>90183</v>
      </c>
      <c r="D159">
        <v>0</v>
      </c>
      <c r="G159">
        <v>12.35</v>
      </c>
      <c r="H159">
        <v>12.35</v>
      </c>
      <c r="I159">
        <v>1</v>
      </c>
      <c r="J159" s="5">
        <f t="shared" si="6"/>
        <v>0</v>
      </c>
      <c r="K159">
        <f>_xlfn.XLOOKUP(sales[[#This Row],[orders_id]],orders!B:B,orders!E:E, 0)</f>
        <v>20.95</v>
      </c>
      <c r="L159" s="6">
        <f t="shared" si="7"/>
        <v>-8.6</v>
      </c>
      <c r="M159" s="5">
        <f t="shared" si="8"/>
        <v>-0.69635627530364375</v>
      </c>
      <c r="N159" t="str">
        <f>_xlfn.XLOOKUP(sales[[#This Row],[products_id]],product!A:A,product!B:B,0)</f>
        <v>Maison</v>
      </c>
      <c r="O159" t="str">
        <f>_xlfn.XLOOKUP(sales[[#This Row],[products_id]],product!A:A,product!C:C,0)</f>
        <v>Entretien</v>
      </c>
    </row>
    <row r="160" spans="1:15" x14ac:dyDescent="0.25">
      <c r="A160" s="1">
        <v>44471</v>
      </c>
      <c r="B160">
        <v>1003311</v>
      </c>
      <c r="C160">
        <v>13361</v>
      </c>
      <c r="D160">
        <v>0</v>
      </c>
      <c r="E160" t="s">
        <v>701</v>
      </c>
      <c r="G160">
        <v>2.6111111111111098</v>
      </c>
      <c r="H160">
        <v>2.35</v>
      </c>
      <c r="I160">
        <v>1</v>
      </c>
      <c r="J160" s="5">
        <f t="shared" si="6"/>
        <v>0.1</v>
      </c>
      <c r="K160">
        <f>_xlfn.XLOOKUP(sales[[#This Row],[orders_id]],orders!B:B,orders!E:E, 0)</f>
        <v>20.95</v>
      </c>
      <c r="L160" s="6">
        <f t="shared" si="7"/>
        <v>-18.599999999999998</v>
      </c>
      <c r="M160" s="5">
        <f t="shared" si="8"/>
        <v>-7.9148936170212751</v>
      </c>
      <c r="N160" t="str">
        <f>_xlfn.XLOOKUP(sales[[#This Row],[products_id]],product!A:A,product!B:B,0)</f>
        <v>Maison</v>
      </c>
      <c r="O160" t="str">
        <f>_xlfn.XLOOKUP(sales[[#This Row],[products_id]],product!A:A,product!C:C,0)</f>
        <v>Conservation</v>
      </c>
    </row>
    <row r="161" spans="1:15" x14ac:dyDescent="0.25">
      <c r="A161" s="1">
        <v>44471</v>
      </c>
      <c r="B161">
        <v>1003311</v>
      </c>
      <c r="C161">
        <v>13363</v>
      </c>
      <c r="D161">
        <v>0</v>
      </c>
      <c r="E161" t="s">
        <v>701</v>
      </c>
      <c r="G161">
        <v>3.5888888888888801</v>
      </c>
      <c r="H161">
        <v>3.23</v>
      </c>
      <c r="I161">
        <v>1</v>
      </c>
      <c r="J161" s="5">
        <f t="shared" si="6"/>
        <v>0.1</v>
      </c>
      <c r="K161">
        <f>_xlfn.XLOOKUP(sales[[#This Row],[orders_id]],orders!B:B,orders!E:E, 0)</f>
        <v>20.95</v>
      </c>
      <c r="L161" s="6">
        <f t="shared" si="7"/>
        <v>-17.72</v>
      </c>
      <c r="M161" s="5">
        <f t="shared" si="8"/>
        <v>-5.4860681114551078</v>
      </c>
      <c r="N161" t="str">
        <f>_xlfn.XLOOKUP(sales[[#This Row],[products_id]],product!A:A,product!B:B,0)</f>
        <v>Maison</v>
      </c>
      <c r="O161" t="str">
        <f>_xlfn.XLOOKUP(sales[[#This Row],[products_id]],product!A:A,product!C:C,0)</f>
        <v>Conservation</v>
      </c>
    </row>
    <row r="162" spans="1:15" x14ac:dyDescent="0.25">
      <c r="A162" s="1">
        <v>44471</v>
      </c>
      <c r="B162">
        <v>1003311</v>
      </c>
      <c r="C162">
        <v>102395</v>
      </c>
      <c r="D162">
        <v>0</v>
      </c>
      <c r="G162">
        <v>11.8</v>
      </c>
      <c r="H162">
        <v>11.8</v>
      </c>
      <c r="I162">
        <v>1</v>
      </c>
      <c r="J162" s="5">
        <f t="shared" si="6"/>
        <v>0</v>
      </c>
      <c r="K162">
        <f>_xlfn.XLOOKUP(sales[[#This Row],[orders_id]],orders!B:B,orders!E:E, 0)</f>
        <v>20.95</v>
      </c>
      <c r="L162" s="6">
        <f t="shared" si="7"/>
        <v>-9.1499999999999986</v>
      </c>
      <c r="M162" s="5">
        <f t="shared" si="8"/>
        <v>-0.77542372881355914</v>
      </c>
      <c r="N162" t="str">
        <f>_xlfn.XLOOKUP(sales[[#This Row],[products_id]],product!A:A,product!B:B,0)</f>
        <v>Maison</v>
      </c>
      <c r="O162" t="str">
        <f>_xlfn.XLOOKUP(sales[[#This Row],[products_id]],product!A:A,product!C:C,0)</f>
        <v>Ustensiles de cuisine</v>
      </c>
    </row>
    <row r="163" spans="1:15" x14ac:dyDescent="0.25">
      <c r="A163" s="1">
        <v>44471</v>
      </c>
      <c r="B163">
        <v>1003311</v>
      </c>
      <c r="C163">
        <v>5604</v>
      </c>
      <c r="D163">
        <v>0</v>
      </c>
      <c r="E163" t="s">
        <v>701</v>
      </c>
      <c r="G163">
        <v>2.2555555555555502</v>
      </c>
      <c r="H163">
        <v>2.0299999999999998</v>
      </c>
      <c r="I163">
        <v>1</v>
      </c>
      <c r="J163" s="5">
        <f t="shared" si="6"/>
        <v>0.1</v>
      </c>
      <c r="K163">
        <f>_xlfn.XLOOKUP(sales[[#This Row],[orders_id]],orders!B:B,orders!E:E, 0)</f>
        <v>20.95</v>
      </c>
      <c r="L163" s="6">
        <f t="shared" si="7"/>
        <v>-18.919999999999998</v>
      </c>
      <c r="M163" s="5">
        <f t="shared" si="8"/>
        <v>-9.3201970443349751</v>
      </c>
      <c r="N163" t="str">
        <f>_xlfn.XLOOKUP(sales[[#This Row],[products_id]],product!A:A,product!B:B,0)</f>
        <v>Epicerie salée</v>
      </c>
      <c r="O163" t="str">
        <f>_xlfn.XLOOKUP(sales[[#This Row],[products_id]],product!A:A,product!C:C,0)</f>
        <v>Graines et oléagineux</v>
      </c>
    </row>
    <row r="164" spans="1:15" x14ac:dyDescent="0.25">
      <c r="A164" s="1">
        <v>44471</v>
      </c>
      <c r="B164">
        <v>1003312</v>
      </c>
      <c r="C164">
        <v>77657</v>
      </c>
      <c r="D164">
        <v>0</v>
      </c>
      <c r="F164" t="s">
        <v>705</v>
      </c>
      <c r="G164">
        <v>6.5</v>
      </c>
      <c r="H164">
        <v>6.5</v>
      </c>
      <c r="I164">
        <v>1</v>
      </c>
      <c r="J164" s="5">
        <f t="shared" si="6"/>
        <v>0</v>
      </c>
      <c r="K164">
        <f>_xlfn.XLOOKUP(sales[[#This Row],[orders_id]],orders!B:B,orders!E:E, 0)</f>
        <v>69.17</v>
      </c>
      <c r="L164" s="6">
        <f t="shared" si="7"/>
        <v>-62.67</v>
      </c>
      <c r="M164" s="5">
        <f t="shared" si="8"/>
        <v>-9.6415384615384614</v>
      </c>
      <c r="N164" t="str">
        <f>_xlfn.XLOOKUP(sales[[#This Row],[products_id]],product!A:A,product!B:B,0)</f>
        <v>Santé &amp; Bien-être</v>
      </c>
      <c r="O164" t="str">
        <f>_xlfn.XLOOKUP(sales[[#This Row],[products_id]],product!A:A,product!C:C,0)</f>
        <v>Nez - Gorge - Oreille</v>
      </c>
    </row>
    <row r="165" spans="1:15" x14ac:dyDescent="0.25">
      <c r="A165" s="1">
        <v>44471</v>
      </c>
      <c r="B165">
        <v>1003312</v>
      </c>
      <c r="C165">
        <v>116817</v>
      </c>
      <c r="D165">
        <v>0</v>
      </c>
      <c r="F165" t="s">
        <v>705</v>
      </c>
      <c r="G165">
        <v>36.22</v>
      </c>
      <c r="H165">
        <v>36.22</v>
      </c>
      <c r="I165">
        <v>2</v>
      </c>
      <c r="J165" s="5">
        <f t="shared" si="6"/>
        <v>0</v>
      </c>
      <c r="K165">
        <f>_xlfn.XLOOKUP(sales[[#This Row],[orders_id]],orders!B:B,orders!E:E, 0)</f>
        <v>69.17</v>
      </c>
      <c r="L165" s="6">
        <f t="shared" si="7"/>
        <v>-102.12</v>
      </c>
      <c r="M165" s="5">
        <f t="shared" si="8"/>
        <v>-2.8194367752622864</v>
      </c>
      <c r="N165" t="str">
        <f>_xlfn.XLOOKUP(sales[[#This Row],[products_id]],product!A:A,product!B:B,0)</f>
        <v>Santé &amp; Bien-être</v>
      </c>
      <c r="O165" t="str">
        <f>_xlfn.XLOOKUP(sales[[#This Row],[products_id]],product!A:A,product!C:C,0)</f>
        <v>Compléments alimentaires</v>
      </c>
    </row>
    <row r="166" spans="1:15" x14ac:dyDescent="0.25">
      <c r="A166" s="1">
        <v>44471</v>
      </c>
      <c r="B166">
        <v>1003312</v>
      </c>
      <c r="C166">
        <v>6036</v>
      </c>
      <c r="D166">
        <v>0</v>
      </c>
      <c r="F166" t="s">
        <v>705</v>
      </c>
      <c r="G166">
        <v>15.57</v>
      </c>
      <c r="H166">
        <v>15.57</v>
      </c>
      <c r="I166">
        <v>3</v>
      </c>
      <c r="J166" s="5">
        <f t="shared" si="6"/>
        <v>0</v>
      </c>
      <c r="K166">
        <f>_xlfn.XLOOKUP(sales[[#This Row],[orders_id]],orders!B:B,orders!E:E, 0)</f>
        <v>69.17</v>
      </c>
      <c r="L166" s="6">
        <f t="shared" si="7"/>
        <v>-191.94</v>
      </c>
      <c r="M166" s="5">
        <f t="shared" si="8"/>
        <v>-12.327552986512524</v>
      </c>
      <c r="N166" t="str">
        <f>_xlfn.XLOOKUP(sales[[#This Row],[products_id]],product!A:A,product!B:B,0)</f>
        <v>Boisson</v>
      </c>
      <c r="O166" t="str">
        <f>_xlfn.XLOOKUP(sales[[#This Row],[products_id]],product!A:A,product!C:C,0)</f>
        <v>Sirop</v>
      </c>
    </row>
    <row r="167" spans="1:15" x14ac:dyDescent="0.25">
      <c r="A167" s="1">
        <v>44471</v>
      </c>
      <c r="B167">
        <v>1003312</v>
      </c>
      <c r="C167">
        <v>9329</v>
      </c>
      <c r="D167">
        <v>0</v>
      </c>
      <c r="E167" t="s">
        <v>701</v>
      </c>
      <c r="F167" t="s">
        <v>705</v>
      </c>
      <c r="G167">
        <v>18.744444444444401</v>
      </c>
      <c r="H167">
        <v>16.87</v>
      </c>
      <c r="I167">
        <v>3</v>
      </c>
      <c r="J167" s="5">
        <f t="shared" si="6"/>
        <v>0.1</v>
      </c>
      <c r="K167">
        <f>_xlfn.XLOOKUP(sales[[#This Row],[orders_id]],orders!B:B,orders!E:E, 0)</f>
        <v>69.17</v>
      </c>
      <c r="L167" s="6">
        <f t="shared" si="7"/>
        <v>-190.64</v>
      </c>
      <c r="M167" s="5">
        <f t="shared" si="8"/>
        <v>-11.30053349140486</v>
      </c>
      <c r="N167" t="str">
        <f>_xlfn.XLOOKUP(sales[[#This Row],[products_id]],product!A:A,product!B:B,0)</f>
        <v>Boisson</v>
      </c>
      <c r="O167" t="str">
        <f>_xlfn.XLOOKUP(sales[[#This Row],[products_id]],product!A:A,product!C:C,0)</f>
        <v>Jus de grenade</v>
      </c>
    </row>
    <row r="168" spans="1:15" x14ac:dyDescent="0.25">
      <c r="A168" s="1">
        <v>44471</v>
      </c>
      <c r="B168">
        <v>1003312</v>
      </c>
      <c r="C168">
        <v>19800</v>
      </c>
      <c r="D168">
        <v>0</v>
      </c>
      <c r="F168" t="s">
        <v>705</v>
      </c>
      <c r="G168">
        <v>22.34</v>
      </c>
      <c r="H168">
        <v>22.34</v>
      </c>
      <c r="I168">
        <v>9</v>
      </c>
      <c r="J168" s="5">
        <f t="shared" si="6"/>
        <v>0</v>
      </c>
      <c r="K168">
        <f>_xlfn.XLOOKUP(sales[[#This Row],[orders_id]],orders!B:B,orders!E:E, 0)</f>
        <v>69.17</v>
      </c>
      <c r="L168" s="6">
        <f t="shared" si="7"/>
        <v>-600.18999999999994</v>
      </c>
      <c r="M168" s="5">
        <f t="shared" si="8"/>
        <v>-26.86615935541629</v>
      </c>
      <c r="N168" t="str">
        <f>_xlfn.XLOOKUP(sales[[#This Row],[products_id]],product!A:A,product!B:B,0)</f>
        <v>Boisson</v>
      </c>
      <c r="O168" t="str">
        <f>_xlfn.XLOOKUP(sales[[#This Row],[products_id]],product!A:A,product!C:C,0)</f>
        <v>Jus de fruits</v>
      </c>
    </row>
    <row r="169" spans="1:15" x14ac:dyDescent="0.25">
      <c r="A169" s="1">
        <v>44471</v>
      </c>
      <c r="B169">
        <v>1003313</v>
      </c>
      <c r="C169">
        <v>43946</v>
      </c>
      <c r="D169">
        <v>0</v>
      </c>
      <c r="G169">
        <v>16.54</v>
      </c>
      <c r="H169">
        <v>16.54</v>
      </c>
      <c r="I169">
        <v>1</v>
      </c>
      <c r="J169" s="5">
        <f t="shared" si="6"/>
        <v>0</v>
      </c>
      <c r="K169">
        <f>_xlfn.XLOOKUP(sales[[#This Row],[orders_id]],orders!B:B,orders!E:E, 0)</f>
        <v>14.33</v>
      </c>
      <c r="L169" s="6">
        <f t="shared" si="7"/>
        <v>2.2099999999999991</v>
      </c>
      <c r="M169" s="5">
        <f t="shared" si="8"/>
        <v>0.13361547762998785</v>
      </c>
      <c r="N169" t="str">
        <f>_xlfn.XLOOKUP(sales[[#This Row],[products_id]],product!A:A,product!B:B,0)</f>
        <v>Enfant</v>
      </c>
      <c r="O169" t="str">
        <f>_xlfn.XLOOKUP(sales[[#This Row],[products_id]],product!A:A,product!C:C,0)</f>
        <v>Couches écologiques</v>
      </c>
    </row>
    <row r="170" spans="1:15" x14ac:dyDescent="0.25">
      <c r="A170" s="1">
        <v>44471</v>
      </c>
      <c r="B170">
        <v>1003313</v>
      </c>
      <c r="C170">
        <v>5799</v>
      </c>
      <c r="D170">
        <v>0</v>
      </c>
      <c r="G170">
        <v>4.34</v>
      </c>
      <c r="H170">
        <v>4.34</v>
      </c>
      <c r="I170">
        <v>1</v>
      </c>
      <c r="J170" s="5">
        <f t="shared" si="6"/>
        <v>0</v>
      </c>
      <c r="K170">
        <f>_xlfn.XLOOKUP(sales[[#This Row],[orders_id]],orders!B:B,orders!E:E, 0)</f>
        <v>14.33</v>
      </c>
      <c r="L170" s="6">
        <f t="shared" si="7"/>
        <v>-9.99</v>
      </c>
      <c r="M170" s="5">
        <f t="shared" si="8"/>
        <v>-2.3018433179723505</v>
      </c>
      <c r="N170" t="str">
        <f>_xlfn.XLOOKUP(sales[[#This Row],[products_id]],product!A:A,product!B:B,0)</f>
        <v>Epicerie salée</v>
      </c>
      <c r="O170" t="str">
        <f>_xlfn.XLOOKUP(sales[[#This Row],[products_id]],product!A:A,product!C:C,0)</f>
        <v>Sel, épices, aide culinaire</v>
      </c>
    </row>
    <row r="171" spans="1:15" x14ac:dyDescent="0.25">
      <c r="A171" s="1">
        <v>44471</v>
      </c>
      <c r="B171">
        <v>1003314</v>
      </c>
      <c r="C171">
        <v>101301</v>
      </c>
      <c r="D171">
        <v>0</v>
      </c>
      <c r="E171" t="s">
        <v>706</v>
      </c>
      <c r="G171">
        <v>98.226666666666603</v>
      </c>
      <c r="H171">
        <v>73.67</v>
      </c>
      <c r="I171">
        <v>6</v>
      </c>
      <c r="J171" s="5">
        <f t="shared" si="6"/>
        <v>0.25</v>
      </c>
      <c r="K171">
        <f>_xlfn.XLOOKUP(sales[[#This Row],[orders_id]],orders!B:B,orders!E:E, 0)</f>
        <v>64.3</v>
      </c>
      <c r="L171" s="6">
        <f t="shared" si="7"/>
        <v>-312.12999999999994</v>
      </c>
      <c r="M171" s="5">
        <f t="shared" si="8"/>
        <v>-4.236867110085516</v>
      </c>
      <c r="N171" t="str">
        <f>_xlfn.XLOOKUP(sales[[#This Row],[products_id]],product!A:A,product!B:B,0)</f>
        <v>Enfant</v>
      </c>
      <c r="O171" t="str">
        <f>_xlfn.XLOOKUP(sales[[#This Row],[products_id]],product!A:A,product!C:C,0)</f>
        <v>Couches écologiques</v>
      </c>
    </row>
    <row r="172" spans="1:15" x14ac:dyDescent="0.25">
      <c r="A172" s="1">
        <v>44471</v>
      </c>
      <c r="B172">
        <v>1003316</v>
      </c>
      <c r="C172">
        <v>44531</v>
      </c>
      <c r="D172">
        <v>0</v>
      </c>
      <c r="G172">
        <v>8.49</v>
      </c>
      <c r="H172">
        <v>8.49</v>
      </c>
      <c r="I172">
        <v>1</v>
      </c>
      <c r="J172" s="5">
        <f t="shared" si="6"/>
        <v>0</v>
      </c>
      <c r="K172">
        <f>_xlfn.XLOOKUP(sales[[#This Row],[orders_id]],orders!B:B,orders!E:E, 0)</f>
        <v>14.52</v>
      </c>
      <c r="L172" s="6">
        <f t="shared" si="7"/>
        <v>-6.0299999999999994</v>
      </c>
      <c r="M172" s="5">
        <f t="shared" si="8"/>
        <v>-0.71024734982332149</v>
      </c>
      <c r="N172" t="str">
        <f>_xlfn.XLOOKUP(sales[[#This Row],[products_id]],product!A:A,product!B:B,0)</f>
        <v>Beauté &amp; Hygiène</v>
      </c>
      <c r="O172" t="str">
        <f>_xlfn.XLOOKUP(sales[[#This Row],[products_id]],product!A:A,product!C:C,0)</f>
        <v>Soins des cheveux</v>
      </c>
    </row>
    <row r="173" spans="1:15" x14ac:dyDescent="0.25">
      <c r="A173" s="1">
        <v>44471</v>
      </c>
      <c r="B173">
        <v>1003316</v>
      </c>
      <c r="C173">
        <v>113608</v>
      </c>
      <c r="D173">
        <v>0</v>
      </c>
      <c r="E173" t="s">
        <v>701</v>
      </c>
      <c r="G173">
        <v>16.422222222222199</v>
      </c>
      <c r="H173">
        <v>14.78</v>
      </c>
      <c r="I173">
        <v>1</v>
      </c>
      <c r="J173" s="5">
        <f t="shared" si="6"/>
        <v>0.1</v>
      </c>
      <c r="K173">
        <f>_xlfn.XLOOKUP(sales[[#This Row],[orders_id]],orders!B:B,orders!E:E, 0)</f>
        <v>14.52</v>
      </c>
      <c r="L173" s="6">
        <f t="shared" si="7"/>
        <v>0.25999999999999979</v>
      </c>
      <c r="M173" s="5">
        <f t="shared" si="8"/>
        <v>1.7591339648173193E-2</v>
      </c>
      <c r="N173" t="str">
        <f>_xlfn.XLOOKUP(sales[[#This Row],[products_id]],product!A:A,product!B:B,0)</f>
        <v>Maison</v>
      </c>
      <c r="O173" t="str">
        <f>_xlfn.XLOOKUP(sales[[#This Row],[products_id]],product!A:A,product!C:C,0)</f>
        <v>Entretien</v>
      </c>
    </row>
    <row r="174" spans="1:15" x14ac:dyDescent="0.25">
      <c r="A174" s="1">
        <v>44471</v>
      </c>
      <c r="B174">
        <v>1003317</v>
      </c>
      <c r="C174">
        <v>24061</v>
      </c>
      <c r="D174">
        <v>0</v>
      </c>
      <c r="F174" t="s">
        <v>702</v>
      </c>
      <c r="G174">
        <v>15.33</v>
      </c>
      <c r="H174">
        <v>15.33</v>
      </c>
      <c r="I174">
        <v>1</v>
      </c>
      <c r="J174" s="5">
        <f t="shared" si="6"/>
        <v>0</v>
      </c>
      <c r="K174">
        <f>_xlfn.XLOOKUP(sales[[#This Row],[orders_id]],orders!B:B,orders!E:E, 0)</f>
        <v>41.42</v>
      </c>
      <c r="L174" s="6">
        <f t="shared" si="7"/>
        <v>-26.090000000000003</v>
      </c>
      <c r="M174" s="5">
        <f t="shared" si="8"/>
        <v>-1.7018917155903459</v>
      </c>
      <c r="N174" t="str">
        <f>_xlfn.XLOOKUP(sales[[#This Row],[products_id]],product!A:A,product!B:B,0)</f>
        <v>Epicerie sucrée</v>
      </c>
      <c r="O174" t="str">
        <f>_xlfn.XLOOKUP(sales[[#This Row],[products_id]],product!A:A,product!C:C,0)</f>
        <v>Purée de fruits secs</v>
      </c>
    </row>
    <row r="175" spans="1:15" x14ac:dyDescent="0.25">
      <c r="A175" s="1">
        <v>44471</v>
      </c>
      <c r="B175">
        <v>1003317</v>
      </c>
      <c r="C175">
        <v>46822</v>
      </c>
      <c r="D175">
        <v>0</v>
      </c>
      <c r="F175" t="s">
        <v>702</v>
      </c>
      <c r="G175">
        <v>4.74</v>
      </c>
      <c r="H175">
        <v>4.74</v>
      </c>
      <c r="I175">
        <v>1</v>
      </c>
      <c r="J175" s="5">
        <f t="shared" si="6"/>
        <v>0</v>
      </c>
      <c r="K175">
        <f>_xlfn.XLOOKUP(sales[[#This Row],[orders_id]],orders!B:B,orders!E:E, 0)</f>
        <v>41.42</v>
      </c>
      <c r="L175" s="6">
        <f t="shared" si="7"/>
        <v>-36.68</v>
      </c>
      <c r="M175" s="5">
        <f t="shared" si="8"/>
        <v>-7.738396624472573</v>
      </c>
      <c r="N175" t="str">
        <f>_xlfn.XLOOKUP(sales[[#This Row],[products_id]],product!A:A,product!B:B,0)</f>
        <v>Epicerie sucrée</v>
      </c>
      <c r="O175" t="str">
        <f>_xlfn.XLOOKUP(sales[[#This Row],[products_id]],product!A:A,product!C:C,0)</f>
        <v>Compote et dessert</v>
      </c>
    </row>
    <row r="176" spans="1:15" x14ac:dyDescent="0.25">
      <c r="A176" s="1">
        <v>44471</v>
      </c>
      <c r="B176">
        <v>1003317</v>
      </c>
      <c r="C176">
        <v>158671</v>
      </c>
      <c r="D176">
        <v>0</v>
      </c>
      <c r="F176" t="s">
        <v>702</v>
      </c>
      <c r="G176">
        <v>34.81</v>
      </c>
      <c r="H176">
        <v>34.81</v>
      </c>
      <c r="I176">
        <v>4</v>
      </c>
      <c r="J176" s="5">
        <f t="shared" si="6"/>
        <v>0</v>
      </c>
      <c r="K176">
        <f>_xlfn.XLOOKUP(sales[[#This Row],[orders_id]],orders!B:B,orders!E:E, 0)</f>
        <v>41.42</v>
      </c>
      <c r="L176" s="6">
        <f t="shared" si="7"/>
        <v>-130.87</v>
      </c>
      <c r="M176" s="5">
        <f t="shared" si="8"/>
        <v>-3.7595518529158287</v>
      </c>
      <c r="N176" t="str">
        <f>_xlfn.XLOOKUP(sales[[#This Row],[products_id]],product!A:A,product!B:B,0)</f>
        <v>Epicerie sucrée</v>
      </c>
      <c r="O176" t="str">
        <f>_xlfn.XLOOKUP(sales[[#This Row],[products_id]],product!A:A,product!C:C,0)</f>
        <v>Tartines et biscottes</v>
      </c>
    </row>
    <row r="177" spans="1:15" x14ac:dyDescent="0.25">
      <c r="A177" s="1">
        <v>44471</v>
      </c>
      <c r="B177">
        <v>1003318</v>
      </c>
      <c r="C177">
        <v>121869</v>
      </c>
      <c r="D177">
        <v>0</v>
      </c>
      <c r="G177">
        <v>17.2</v>
      </c>
      <c r="H177">
        <v>17.2</v>
      </c>
      <c r="I177">
        <v>1</v>
      </c>
      <c r="J177" s="5">
        <f t="shared" si="6"/>
        <v>0</v>
      </c>
      <c r="K177">
        <f>_xlfn.XLOOKUP(sales[[#This Row],[orders_id]],orders!B:B,orders!E:E, 0)</f>
        <v>31.89</v>
      </c>
      <c r="L177" s="6">
        <f t="shared" si="7"/>
        <v>-14.690000000000001</v>
      </c>
      <c r="M177" s="5">
        <f t="shared" si="8"/>
        <v>-0.85406976744186058</v>
      </c>
      <c r="N177" t="str">
        <f>_xlfn.XLOOKUP(sales[[#This Row],[products_id]],product!A:A,product!B:B,0)</f>
        <v>Epicerie salée</v>
      </c>
      <c r="O177" t="str">
        <f>_xlfn.XLOOKUP(sales[[#This Row],[products_id]],product!A:A,product!C:C,0)</f>
        <v>Huiles alimentaires bio</v>
      </c>
    </row>
    <row r="178" spans="1:15" x14ac:dyDescent="0.25">
      <c r="A178" s="1">
        <v>44471</v>
      </c>
      <c r="B178">
        <v>1003318</v>
      </c>
      <c r="C178">
        <v>109185</v>
      </c>
      <c r="D178">
        <v>0</v>
      </c>
      <c r="G178">
        <v>9.67</v>
      </c>
      <c r="H178">
        <v>9.67</v>
      </c>
      <c r="I178">
        <v>1</v>
      </c>
      <c r="J178" s="5">
        <f t="shared" si="6"/>
        <v>0</v>
      </c>
      <c r="K178">
        <f>_xlfn.XLOOKUP(sales[[#This Row],[orders_id]],orders!B:B,orders!E:E, 0)</f>
        <v>31.89</v>
      </c>
      <c r="L178" s="6">
        <f t="shared" si="7"/>
        <v>-22.22</v>
      </c>
      <c r="M178" s="5">
        <f t="shared" si="8"/>
        <v>-2.2978283350568769</v>
      </c>
      <c r="N178" t="str">
        <f>_xlfn.XLOOKUP(sales[[#This Row],[products_id]],product!A:A,product!B:B,0)</f>
        <v>Epicerie salée</v>
      </c>
      <c r="O178" t="str">
        <f>_xlfn.XLOOKUP(sales[[#This Row],[products_id]],product!A:A,product!C:C,0)</f>
        <v>Huiles alimentaires bio</v>
      </c>
    </row>
    <row r="179" spans="1:15" x14ac:dyDescent="0.25">
      <c r="A179" s="1">
        <v>44471</v>
      </c>
      <c r="B179">
        <v>1003318</v>
      </c>
      <c r="C179">
        <v>86560</v>
      </c>
      <c r="D179">
        <v>0</v>
      </c>
      <c r="E179" t="s">
        <v>701</v>
      </c>
      <c r="G179">
        <v>6.0666666666666602</v>
      </c>
      <c r="H179">
        <v>5.46</v>
      </c>
      <c r="I179">
        <v>2</v>
      </c>
      <c r="J179" s="5">
        <f t="shared" si="6"/>
        <v>0.1</v>
      </c>
      <c r="K179">
        <f>_xlfn.XLOOKUP(sales[[#This Row],[orders_id]],orders!B:B,orders!E:E, 0)</f>
        <v>31.89</v>
      </c>
      <c r="L179" s="6">
        <f t="shared" si="7"/>
        <v>-58.32</v>
      </c>
      <c r="M179" s="5">
        <f t="shared" si="8"/>
        <v>-10.681318681318681</v>
      </c>
      <c r="N179" t="str">
        <f>_xlfn.XLOOKUP(sales[[#This Row],[products_id]],product!A:A,product!B:B,0)</f>
        <v>Epicerie salée</v>
      </c>
      <c r="O179" t="str">
        <f>_xlfn.XLOOKUP(sales[[#This Row],[products_id]],product!A:A,product!C:C,0)</f>
        <v>Condiments, vinaigres</v>
      </c>
    </row>
    <row r="180" spans="1:15" x14ac:dyDescent="0.25">
      <c r="A180" s="1">
        <v>44471</v>
      </c>
      <c r="B180">
        <v>1003318</v>
      </c>
      <c r="C180">
        <v>129481</v>
      </c>
      <c r="D180">
        <v>0</v>
      </c>
      <c r="G180">
        <v>8.86</v>
      </c>
      <c r="H180">
        <v>8.86</v>
      </c>
      <c r="I180">
        <v>4</v>
      </c>
      <c r="J180" s="5">
        <f t="shared" si="6"/>
        <v>0</v>
      </c>
      <c r="K180">
        <f>_xlfn.XLOOKUP(sales[[#This Row],[orders_id]],orders!B:B,orders!E:E, 0)</f>
        <v>31.89</v>
      </c>
      <c r="L180" s="6">
        <f t="shared" si="7"/>
        <v>-118.7</v>
      </c>
      <c r="M180" s="5">
        <f t="shared" si="8"/>
        <v>-13.397291196388263</v>
      </c>
      <c r="N180" t="str">
        <f>_xlfn.XLOOKUP(sales[[#This Row],[products_id]],product!A:A,product!B:B,0)</f>
        <v>Epicerie salée</v>
      </c>
      <c r="O180" t="str">
        <f>_xlfn.XLOOKUP(sales[[#This Row],[products_id]],product!A:A,product!C:C,0)</f>
        <v>Légumes et conserves</v>
      </c>
    </row>
    <row r="181" spans="1:15" x14ac:dyDescent="0.25">
      <c r="A181" s="1">
        <v>44471</v>
      </c>
      <c r="B181">
        <v>1003318</v>
      </c>
      <c r="C181">
        <v>120797</v>
      </c>
      <c r="D181">
        <v>0</v>
      </c>
      <c r="G181">
        <v>4.96</v>
      </c>
      <c r="H181">
        <v>4.96</v>
      </c>
      <c r="I181">
        <v>6</v>
      </c>
      <c r="J181" s="5">
        <f t="shared" si="6"/>
        <v>0</v>
      </c>
      <c r="K181">
        <f>_xlfn.XLOOKUP(sales[[#This Row],[orders_id]],orders!B:B,orders!E:E, 0)</f>
        <v>31.89</v>
      </c>
      <c r="L181" s="6">
        <f t="shared" si="7"/>
        <v>-186.38</v>
      </c>
      <c r="M181" s="5">
        <f t="shared" si="8"/>
        <v>-37.576612903225808</v>
      </c>
      <c r="N181" t="str">
        <f>_xlfn.XLOOKUP(sales[[#This Row],[products_id]],product!A:A,product!B:B,0)</f>
        <v>Epicerie salée</v>
      </c>
      <c r="O181" t="str">
        <f>_xlfn.XLOOKUP(sales[[#This Row],[products_id]],product!A:A,product!C:C,0)</f>
        <v>Sauces et coulis</v>
      </c>
    </row>
    <row r="182" spans="1:15" x14ac:dyDescent="0.25">
      <c r="A182" s="1">
        <v>44471</v>
      </c>
      <c r="B182">
        <v>1003319</v>
      </c>
      <c r="C182">
        <v>108257</v>
      </c>
      <c r="D182">
        <v>0</v>
      </c>
      <c r="G182">
        <v>19.13</v>
      </c>
      <c r="H182">
        <v>19.13</v>
      </c>
      <c r="I182">
        <v>2</v>
      </c>
      <c r="J182" s="5">
        <f t="shared" si="6"/>
        <v>0</v>
      </c>
      <c r="K182">
        <f>_xlfn.XLOOKUP(sales[[#This Row],[orders_id]],orders!B:B,orders!E:E, 0)</f>
        <v>64.41</v>
      </c>
      <c r="L182" s="6">
        <f t="shared" si="7"/>
        <v>-109.69</v>
      </c>
      <c r="M182" s="5">
        <f t="shared" si="8"/>
        <v>-5.7339257710402514</v>
      </c>
      <c r="N182" t="str">
        <f>_xlfn.XLOOKUP(sales[[#This Row],[products_id]],product!A:A,product!B:B,0)</f>
        <v>Enfant</v>
      </c>
      <c r="O182" t="str">
        <f>_xlfn.XLOOKUP(sales[[#This Row],[products_id]],product!A:A,product!C:C,0)</f>
        <v>Couches écologiques</v>
      </c>
    </row>
    <row r="183" spans="1:15" x14ac:dyDescent="0.25">
      <c r="A183" s="1">
        <v>44471</v>
      </c>
      <c r="B183">
        <v>1003319</v>
      </c>
      <c r="C183">
        <v>113130</v>
      </c>
      <c r="D183">
        <v>0</v>
      </c>
      <c r="G183">
        <v>58.73</v>
      </c>
      <c r="H183">
        <v>58.73</v>
      </c>
      <c r="I183">
        <v>4</v>
      </c>
      <c r="J183" s="5">
        <f t="shared" si="6"/>
        <v>0</v>
      </c>
      <c r="K183">
        <f>_xlfn.XLOOKUP(sales[[#This Row],[orders_id]],orders!B:B,orders!E:E, 0)</f>
        <v>64.41</v>
      </c>
      <c r="L183" s="6">
        <f t="shared" si="7"/>
        <v>-198.91</v>
      </c>
      <c r="M183" s="5">
        <f t="shared" si="8"/>
        <v>-3.3868550996083773</v>
      </c>
      <c r="N183" t="str">
        <f>_xlfn.XLOOKUP(sales[[#This Row],[products_id]],product!A:A,product!B:B,0)</f>
        <v>Enfant</v>
      </c>
      <c r="O183" t="str">
        <f>_xlfn.XLOOKUP(sales[[#This Row],[products_id]],product!A:A,product!C:C,0)</f>
        <v>Couches écologiques</v>
      </c>
    </row>
    <row r="184" spans="1:15" x14ac:dyDescent="0.25">
      <c r="A184" s="1">
        <v>44471</v>
      </c>
      <c r="B184">
        <v>1003320</v>
      </c>
      <c r="C184">
        <v>30504</v>
      </c>
      <c r="D184">
        <v>0</v>
      </c>
      <c r="G184">
        <v>17.7</v>
      </c>
      <c r="H184">
        <v>17.7</v>
      </c>
      <c r="I184">
        <v>1</v>
      </c>
      <c r="J184" s="5">
        <f t="shared" si="6"/>
        <v>0</v>
      </c>
      <c r="K184">
        <f>_xlfn.XLOOKUP(sales[[#This Row],[orders_id]],orders!B:B,orders!E:E, 0)</f>
        <v>95.92</v>
      </c>
      <c r="L184" s="6">
        <f t="shared" si="7"/>
        <v>-78.22</v>
      </c>
      <c r="M184" s="5">
        <f t="shared" si="8"/>
        <v>-4.419209039548023</v>
      </c>
      <c r="N184" t="str">
        <f>_xlfn.XLOOKUP(sales[[#This Row],[products_id]],product!A:A,product!B:B,0)</f>
        <v>Beauté &amp; Hygiène</v>
      </c>
      <c r="O184" t="str">
        <f>_xlfn.XLOOKUP(sales[[#This Row],[products_id]],product!A:A,product!C:C,0)</f>
        <v>Maquillage</v>
      </c>
    </row>
    <row r="185" spans="1:15" x14ac:dyDescent="0.25">
      <c r="A185" s="1">
        <v>44471</v>
      </c>
      <c r="B185">
        <v>1003320</v>
      </c>
      <c r="C185">
        <v>10688</v>
      </c>
      <c r="D185">
        <v>0</v>
      </c>
      <c r="G185">
        <v>11.4</v>
      </c>
      <c r="H185">
        <v>11.4</v>
      </c>
      <c r="I185">
        <v>1</v>
      </c>
      <c r="J185" s="5">
        <f t="shared" si="6"/>
        <v>0</v>
      </c>
      <c r="K185">
        <f>_xlfn.XLOOKUP(sales[[#This Row],[orders_id]],orders!B:B,orders!E:E, 0)</f>
        <v>95.92</v>
      </c>
      <c r="L185" s="6">
        <f t="shared" si="7"/>
        <v>-84.52</v>
      </c>
      <c r="M185" s="5">
        <f t="shared" si="8"/>
        <v>-7.4140350877192978</v>
      </c>
      <c r="N185" t="str">
        <f>_xlfn.XLOOKUP(sales[[#This Row],[products_id]],product!A:A,product!B:B,0)</f>
        <v>Beauté &amp; Hygiène</v>
      </c>
      <c r="O185" t="str">
        <f>_xlfn.XLOOKUP(sales[[#This Row],[products_id]],product!A:A,product!C:C,0)</f>
        <v>Soins des cheveux</v>
      </c>
    </row>
    <row r="186" spans="1:15" x14ac:dyDescent="0.25">
      <c r="A186" s="1">
        <v>44471</v>
      </c>
      <c r="B186">
        <v>1003320</v>
      </c>
      <c r="C186">
        <v>100436</v>
      </c>
      <c r="D186">
        <v>0</v>
      </c>
      <c r="G186">
        <v>8.34</v>
      </c>
      <c r="H186">
        <v>8.34</v>
      </c>
      <c r="I186">
        <v>2</v>
      </c>
      <c r="J186" s="5">
        <f t="shared" si="6"/>
        <v>0</v>
      </c>
      <c r="K186">
        <f>_xlfn.XLOOKUP(sales[[#This Row],[orders_id]],orders!B:B,orders!E:E, 0)</f>
        <v>95.92</v>
      </c>
      <c r="L186" s="6">
        <f t="shared" si="7"/>
        <v>-183.5</v>
      </c>
      <c r="M186" s="5">
        <f t="shared" si="8"/>
        <v>-22.002398081534771</v>
      </c>
      <c r="N186" t="str">
        <f>_xlfn.XLOOKUP(sales[[#This Row],[products_id]],product!A:A,product!B:B,0)</f>
        <v>Beauté &amp; Hygiène</v>
      </c>
      <c r="O186" t="str">
        <f>_xlfn.XLOOKUP(sales[[#This Row],[products_id]],product!A:A,product!C:C,0)</f>
        <v>Maquillage</v>
      </c>
    </row>
    <row r="187" spans="1:15" x14ac:dyDescent="0.25">
      <c r="A187" s="1">
        <v>44471</v>
      </c>
      <c r="B187">
        <v>1003320</v>
      </c>
      <c r="C187">
        <v>29499</v>
      </c>
      <c r="D187">
        <v>0</v>
      </c>
      <c r="G187">
        <v>7.95</v>
      </c>
      <c r="H187">
        <v>7.95</v>
      </c>
      <c r="I187">
        <v>2</v>
      </c>
      <c r="J187" s="5">
        <f t="shared" si="6"/>
        <v>0</v>
      </c>
      <c r="K187">
        <f>_xlfn.XLOOKUP(sales[[#This Row],[orders_id]],orders!B:B,orders!E:E, 0)</f>
        <v>95.92</v>
      </c>
      <c r="L187" s="6">
        <f t="shared" si="7"/>
        <v>-183.89000000000001</v>
      </c>
      <c r="M187" s="5">
        <f t="shared" si="8"/>
        <v>-23.130817610062895</v>
      </c>
      <c r="N187" t="str">
        <f>_xlfn.XLOOKUP(sales[[#This Row],[products_id]],product!A:A,product!B:B,0)</f>
        <v>Beauté &amp; Hygiène</v>
      </c>
      <c r="O187" t="str">
        <f>_xlfn.XLOOKUP(sales[[#This Row],[products_id]],product!A:A,product!C:C,0)</f>
        <v>Maquillage</v>
      </c>
    </row>
    <row r="188" spans="1:15" x14ac:dyDescent="0.25">
      <c r="A188" s="1">
        <v>44471</v>
      </c>
      <c r="B188">
        <v>1003320</v>
      </c>
      <c r="C188">
        <v>27848</v>
      </c>
      <c r="D188">
        <v>0</v>
      </c>
      <c r="G188">
        <v>49.9</v>
      </c>
      <c r="H188">
        <v>49.9</v>
      </c>
      <c r="I188">
        <v>6</v>
      </c>
      <c r="J188" s="5">
        <f t="shared" si="6"/>
        <v>0</v>
      </c>
      <c r="K188">
        <f>_xlfn.XLOOKUP(sales[[#This Row],[orders_id]],orders!B:B,orders!E:E, 0)</f>
        <v>95.92</v>
      </c>
      <c r="L188" s="6">
        <f t="shared" si="7"/>
        <v>-525.62</v>
      </c>
      <c r="M188" s="5">
        <f t="shared" si="8"/>
        <v>-10.533466933867736</v>
      </c>
      <c r="N188" t="str">
        <f>_xlfn.XLOOKUP(sales[[#This Row],[products_id]],product!A:A,product!B:B,0)</f>
        <v>Beauté &amp; Hygiène</v>
      </c>
      <c r="O188" t="str">
        <f>_xlfn.XLOOKUP(sales[[#This Row],[products_id]],product!A:A,product!C:C,0)</f>
        <v>Hygiène Bébé, soin maternité</v>
      </c>
    </row>
    <row r="189" spans="1:15" x14ac:dyDescent="0.25">
      <c r="A189" s="1">
        <v>44471</v>
      </c>
      <c r="B189">
        <v>1003320</v>
      </c>
      <c r="C189">
        <v>87643</v>
      </c>
      <c r="D189">
        <v>0</v>
      </c>
      <c r="G189">
        <v>46.87</v>
      </c>
      <c r="H189">
        <v>46.87</v>
      </c>
      <c r="I189">
        <v>6</v>
      </c>
      <c r="J189" s="5">
        <f t="shared" si="6"/>
        <v>0</v>
      </c>
      <c r="K189">
        <f>_xlfn.XLOOKUP(sales[[#This Row],[orders_id]],orders!B:B,orders!E:E, 0)</f>
        <v>95.92</v>
      </c>
      <c r="L189" s="6">
        <f t="shared" si="7"/>
        <v>-528.65</v>
      </c>
      <c r="M189" s="5">
        <f t="shared" si="8"/>
        <v>-11.279069767441861</v>
      </c>
      <c r="N189" t="str">
        <f>_xlfn.XLOOKUP(sales[[#This Row],[products_id]],product!A:A,product!B:B,0)</f>
        <v>Beauté &amp; Hygiène</v>
      </c>
      <c r="O189" t="str">
        <f>_xlfn.XLOOKUP(sales[[#This Row],[products_id]],product!A:A,product!C:C,0)</f>
        <v>Hygiène Bébé, soin maternité</v>
      </c>
    </row>
    <row r="190" spans="1:15" x14ac:dyDescent="0.25">
      <c r="A190" s="1">
        <v>44471</v>
      </c>
      <c r="B190">
        <v>1003321</v>
      </c>
      <c r="C190">
        <v>122213</v>
      </c>
      <c r="D190">
        <v>0</v>
      </c>
      <c r="F190" t="s">
        <v>702</v>
      </c>
      <c r="G190">
        <v>1.94</v>
      </c>
      <c r="H190">
        <v>1.94</v>
      </c>
      <c r="I190">
        <v>1</v>
      </c>
      <c r="J190" s="5">
        <f t="shared" si="6"/>
        <v>0</v>
      </c>
      <c r="K190">
        <f>_xlfn.XLOOKUP(sales[[#This Row],[orders_id]],orders!B:B,orders!E:E, 0)</f>
        <v>99.1</v>
      </c>
      <c r="L190" s="6">
        <f t="shared" si="7"/>
        <v>-97.16</v>
      </c>
      <c r="M190" s="5">
        <f t="shared" si="8"/>
        <v>-50.082474226804123</v>
      </c>
      <c r="N190" t="str">
        <f>_xlfn.XLOOKUP(sales[[#This Row],[products_id]],product!A:A,product!B:B,0)</f>
        <v>Alimentation Bébé</v>
      </c>
      <c r="O190" t="str">
        <f>_xlfn.XLOOKUP(sales[[#This Row],[products_id]],product!A:A,product!C:C,0)</f>
        <v>Petits pots bébé du soir</v>
      </c>
    </row>
    <row r="191" spans="1:15" x14ac:dyDescent="0.25">
      <c r="A191" s="1">
        <v>44471</v>
      </c>
      <c r="B191">
        <v>1003321</v>
      </c>
      <c r="C191">
        <v>9671</v>
      </c>
      <c r="D191">
        <v>0</v>
      </c>
      <c r="F191" t="s">
        <v>702</v>
      </c>
      <c r="G191">
        <v>1.88</v>
      </c>
      <c r="H191">
        <v>1.88</v>
      </c>
      <c r="I191">
        <v>1</v>
      </c>
      <c r="J191" s="5">
        <f t="shared" si="6"/>
        <v>0</v>
      </c>
      <c r="K191">
        <f>_xlfn.XLOOKUP(sales[[#This Row],[orders_id]],orders!B:B,orders!E:E, 0)</f>
        <v>99.1</v>
      </c>
      <c r="L191" s="6">
        <f t="shared" si="7"/>
        <v>-97.22</v>
      </c>
      <c r="M191" s="5">
        <f t="shared" si="8"/>
        <v>-51.712765957446813</v>
      </c>
      <c r="N191" t="str">
        <f>_xlfn.XLOOKUP(sales[[#This Row],[products_id]],product!A:A,product!B:B,0)</f>
        <v>Alimentation Bébé</v>
      </c>
      <c r="O191" t="str">
        <f>_xlfn.XLOOKUP(sales[[#This Row],[products_id]],product!A:A,product!C:C,0)</f>
        <v>Petits pots fruits bébé</v>
      </c>
    </row>
    <row r="192" spans="1:15" x14ac:dyDescent="0.25">
      <c r="A192" s="1">
        <v>44471</v>
      </c>
      <c r="B192">
        <v>1003321</v>
      </c>
      <c r="C192">
        <v>9648</v>
      </c>
      <c r="D192">
        <v>0</v>
      </c>
      <c r="F192" t="s">
        <v>702</v>
      </c>
      <c r="G192">
        <v>2.39</v>
      </c>
      <c r="H192">
        <v>2.39</v>
      </c>
      <c r="I192">
        <v>1</v>
      </c>
      <c r="J192" s="5">
        <f t="shared" si="6"/>
        <v>0</v>
      </c>
      <c r="K192">
        <f>_xlfn.XLOOKUP(sales[[#This Row],[orders_id]],orders!B:B,orders!E:E, 0)</f>
        <v>99.1</v>
      </c>
      <c r="L192" s="6">
        <f t="shared" si="7"/>
        <v>-96.71</v>
      </c>
      <c r="M192" s="5">
        <f t="shared" si="8"/>
        <v>-40.464435146443513</v>
      </c>
      <c r="N192" t="str">
        <f>_xlfn.XLOOKUP(sales[[#This Row],[products_id]],product!A:A,product!B:B,0)</f>
        <v>Alimentation Bébé</v>
      </c>
      <c r="O192" t="str">
        <f>_xlfn.XLOOKUP(sales[[#This Row],[products_id]],product!A:A,product!C:C,0)</f>
        <v>Petits pots bébé du soir</v>
      </c>
    </row>
    <row r="193" spans="1:15" x14ac:dyDescent="0.25">
      <c r="A193" s="1">
        <v>44471</v>
      </c>
      <c r="B193">
        <v>1003321</v>
      </c>
      <c r="C193">
        <v>6875</v>
      </c>
      <c r="D193">
        <v>0</v>
      </c>
      <c r="F193" t="s">
        <v>702</v>
      </c>
      <c r="G193">
        <v>2.64</v>
      </c>
      <c r="H193">
        <v>2.64</v>
      </c>
      <c r="I193">
        <v>1</v>
      </c>
      <c r="J193" s="5">
        <f t="shared" si="6"/>
        <v>0</v>
      </c>
      <c r="K193">
        <f>_xlfn.XLOOKUP(sales[[#This Row],[orders_id]],orders!B:B,orders!E:E, 0)</f>
        <v>99.1</v>
      </c>
      <c r="L193" s="6">
        <f t="shared" si="7"/>
        <v>-96.46</v>
      </c>
      <c r="M193" s="5">
        <f t="shared" si="8"/>
        <v>-36.537878787878782</v>
      </c>
      <c r="N193" t="str">
        <f>_xlfn.XLOOKUP(sales[[#This Row],[products_id]],product!A:A,product!B:B,0)</f>
        <v>Alimentation Bébé</v>
      </c>
      <c r="O193" t="str">
        <f>_xlfn.XLOOKUP(sales[[#This Row],[products_id]],product!A:A,product!C:C,0)</f>
        <v>Petits pots bébé du midi</v>
      </c>
    </row>
    <row r="194" spans="1:15" x14ac:dyDescent="0.25">
      <c r="A194" s="1">
        <v>44471</v>
      </c>
      <c r="B194">
        <v>1003321</v>
      </c>
      <c r="C194">
        <v>2046</v>
      </c>
      <c r="D194">
        <v>0</v>
      </c>
      <c r="F194" t="s">
        <v>702</v>
      </c>
      <c r="G194">
        <v>5.29</v>
      </c>
      <c r="H194">
        <v>5.29</v>
      </c>
      <c r="I194">
        <v>1</v>
      </c>
      <c r="J194" s="5">
        <f t="shared" ref="J194:J257" si="9" xml:space="preserve"> ROUND((G194-H194)/G194,2)</f>
        <v>0</v>
      </c>
      <c r="K194">
        <f>_xlfn.XLOOKUP(sales[[#This Row],[orders_id]],orders!B:B,orders!E:E, 0)</f>
        <v>99.1</v>
      </c>
      <c r="L194" s="6">
        <f t="shared" ref="L194:L257" si="10">H194-(K194*I194)</f>
        <v>-93.809999999999988</v>
      </c>
      <c r="M194" s="5">
        <f t="shared" ref="M194:M257" si="11">L194/H194</f>
        <v>-17.73345935727788</v>
      </c>
      <c r="N194" t="str">
        <f>_xlfn.XLOOKUP(sales[[#This Row],[products_id]],product!A:A,product!B:B,0)</f>
        <v>Beauté &amp; Hygiène</v>
      </c>
      <c r="O194" t="str">
        <f>_xlfn.XLOOKUP(sales[[#This Row],[products_id]],product!A:A,product!C:C,0)</f>
        <v>Hygiène Bébé, soin maternité</v>
      </c>
    </row>
    <row r="195" spans="1:15" x14ac:dyDescent="0.25">
      <c r="A195" s="1">
        <v>44471</v>
      </c>
      <c r="B195">
        <v>1003321</v>
      </c>
      <c r="C195">
        <v>127016</v>
      </c>
      <c r="D195">
        <v>0</v>
      </c>
      <c r="E195" t="s">
        <v>707</v>
      </c>
      <c r="F195" t="s">
        <v>702</v>
      </c>
      <c r="G195">
        <v>4.2933333333333303</v>
      </c>
      <c r="H195">
        <v>3.22</v>
      </c>
      <c r="I195">
        <v>1</v>
      </c>
      <c r="J195" s="5">
        <f t="shared" si="9"/>
        <v>0.25</v>
      </c>
      <c r="K195">
        <f>_xlfn.XLOOKUP(sales[[#This Row],[orders_id]],orders!B:B,orders!E:E, 0)</f>
        <v>99.1</v>
      </c>
      <c r="L195" s="6">
        <f t="shared" si="10"/>
        <v>-95.88</v>
      </c>
      <c r="M195" s="5">
        <f t="shared" si="11"/>
        <v>-29.776397515527947</v>
      </c>
      <c r="N195" t="str">
        <f>_xlfn.XLOOKUP(sales[[#This Row],[products_id]],product!A:A,product!B:B,0)</f>
        <v>Beauté &amp; Hygiène</v>
      </c>
      <c r="O195" t="str">
        <f>_xlfn.XLOOKUP(sales[[#This Row],[products_id]],product!A:A,product!C:C,0)</f>
        <v>Hygiène Bébé, soin maternité</v>
      </c>
    </row>
    <row r="196" spans="1:15" x14ac:dyDescent="0.25">
      <c r="A196" s="1">
        <v>44471</v>
      </c>
      <c r="B196">
        <v>1003321</v>
      </c>
      <c r="C196">
        <v>111148</v>
      </c>
      <c r="D196">
        <v>0</v>
      </c>
      <c r="F196" t="s">
        <v>702</v>
      </c>
      <c r="G196">
        <v>2.4</v>
      </c>
      <c r="H196">
        <v>2.4</v>
      </c>
      <c r="I196">
        <v>1</v>
      </c>
      <c r="J196" s="5">
        <f t="shared" si="9"/>
        <v>0</v>
      </c>
      <c r="K196">
        <f>_xlfn.XLOOKUP(sales[[#This Row],[orders_id]],orders!B:B,orders!E:E, 0)</f>
        <v>99.1</v>
      </c>
      <c r="L196" s="6">
        <f t="shared" si="10"/>
        <v>-96.699999999999989</v>
      </c>
      <c r="M196" s="5">
        <f t="shared" si="11"/>
        <v>-40.291666666666664</v>
      </c>
      <c r="N196" t="str">
        <f>_xlfn.XLOOKUP(sales[[#This Row],[products_id]],product!A:A,product!B:B,0)</f>
        <v>Alimentation Bébé</v>
      </c>
      <c r="O196" t="str">
        <f>_xlfn.XLOOKUP(sales[[#This Row],[products_id]],product!A:A,product!C:C,0)</f>
        <v>Petits pots fruits bébé</v>
      </c>
    </row>
    <row r="197" spans="1:15" x14ac:dyDescent="0.25">
      <c r="A197" s="1">
        <v>44471</v>
      </c>
      <c r="B197">
        <v>1003321</v>
      </c>
      <c r="C197">
        <v>113871</v>
      </c>
      <c r="D197">
        <v>0</v>
      </c>
      <c r="F197" t="s">
        <v>702</v>
      </c>
      <c r="G197">
        <v>5.1100000000000003</v>
      </c>
      <c r="H197">
        <v>5.1100000000000003</v>
      </c>
      <c r="I197">
        <v>1</v>
      </c>
      <c r="J197" s="5">
        <f t="shared" si="9"/>
        <v>0</v>
      </c>
      <c r="K197">
        <f>_xlfn.XLOOKUP(sales[[#This Row],[orders_id]],orders!B:B,orders!E:E, 0)</f>
        <v>99.1</v>
      </c>
      <c r="L197" s="6">
        <f t="shared" si="10"/>
        <v>-93.99</v>
      </c>
      <c r="M197" s="5">
        <f t="shared" si="11"/>
        <v>-18.393346379647749</v>
      </c>
      <c r="N197" t="str">
        <f>_xlfn.XLOOKUP(sales[[#This Row],[products_id]],product!A:A,product!B:B,0)</f>
        <v>Epicerie sucrée</v>
      </c>
      <c r="O197" t="str">
        <f>_xlfn.XLOOKUP(sales[[#This Row],[products_id]],product!A:A,product!C:C,0)</f>
        <v>Céréales petit déjeuner</v>
      </c>
    </row>
    <row r="198" spans="1:15" x14ac:dyDescent="0.25">
      <c r="A198" s="1">
        <v>44471</v>
      </c>
      <c r="B198">
        <v>1003321</v>
      </c>
      <c r="C198">
        <v>6877</v>
      </c>
      <c r="D198">
        <v>0</v>
      </c>
      <c r="F198" t="s">
        <v>702</v>
      </c>
      <c r="G198">
        <v>2.57</v>
      </c>
      <c r="H198">
        <v>2.57</v>
      </c>
      <c r="I198">
        <v>1</v>
      </c>
      <c r="J198" s="5">
        <f t="shared" si="9"/>
        <v>0</v>
      </c>
      <c r="K198">
        <f>_xlfn.XLOOKUP(sales[[#This Row],[orders_id]],orders!B:B,orders!E:E, 0)</f>
        <v>99.1</v>
      </c>
      <c r="L198" s="6">
        <f t="shared" si="10"/>
        <v>-96.53</v>
      </c>
      <c r="M198" s="5">
        <f t="shared" si="11"/>
        <v>-37.560311284046698</v>
      </c>
      <c r="N198" t="str">
        <f>_xlfn.XLOOKUP(sales[[#This Row],[products_id]],product!A:A,product!B:B,0)</f>
        <v>Alimentation Bébé</v>
      </c>
      <c r="O198" t="str">
        <f>_xlfn.XLOOKUP(sales[[#This Row],[products_id]],product!A:A,product!C:C,0)</f>
        <v>Petits pots bébé du soir</v>
      </c>
    </row>
    <row r="199" spans="1:15" x14ac:dyDescent="0.25">
      <c r="A199" s="1">
        <v>44471</v>
      </c>
      <c r="B199">
        <v>1003321</v>
      </c>
      <c r="C199">
        <v>110931</v>
      </c>
      <c r="D199">
        <v>0</v>
      </c>
      <c r="F199" t="s">
        <v>702</v>
      </c>
      <c r="G199">
        <v>3.32</v>
      </c>
      <c r="H199">
        <v>3.32</v>
      </c>
      <c r="I199">
        <v>1</v>
      </c>
      <c r="J199" s="5">
        <f t="shared" si="9"/>
        <v>0</v>
      </c>
      <c r="K199">
        <f>_xlfn.XLOOKUP(sales[[#This Row],[orders_id]],orders!B:B,orders!E:E, 0)</f>
        <v>99.1</v>
      </c>
      <c r="L199" s="6">
        <f t="shared" si="10"/>
        <v>-95.78</v>
      </c>
      <c r="M199" s="5">
        <f t="shared" si="11"/>
        <v>-28.849397590361448</v>
      </c>
      <c r="N199" t="str">
        <f>_xlfn.XLOOKUP(sales[[#This Row],[products_id]],product!A:A,product!B:B,0)</f>
        <v>Alimentation Bébé</v>
      </c>
      <c r="O199" t="str">
        <f>_xlfn.XLOOKUP(sales[[#This Row],[products_id]],product!A:A,product!C:C,0)</f>
        <v>Petits pots bébé du midi</v>
      </c>
    </row>
    <row r="200" spans="1:15" x14ac:dyDescent="0.25">
      <c r="A200" s="1">
        <v>44471</v>
      </c>
      <c r="B200">
        <v>1003321</v>
      </c>
      <c r="C200">
        <v>101917</v>
      </c>
      <c r="D200">
        <v>0</v>
      </c>
      <c r="F200" t="s">
        <v>702</v>
      </c>
      <c r="G200">
        <v>2.08</v>
      </c>
      <c r="H200">
        <v>2.08</v>
      </c>
      <c r="I200">
        <v>1</v>
      </c>
      <c r="J200" s="5">
        <f t="shared" si="9"/>
        <v>0</v>
      </c>
      <c r="K200">
        <f>_xlfn.XLOOKUP(sales[[#This Row],[orders_id]],orders!B:B,orders!E:E, 0)</f>
        <v>99.1</v>
      </c>
      <c r="L200" s="6">
        <f t="shared" si="10"/>
        <v>-97.02</v>
      </c>
      <c r="M200" s="5">
        <f t="shared" si="11"/>
        <v>-46.644230769230766</v>
      </c>
      <c r="N200" t="str">
        <f>_xlfn.XLOOKUP(sales[[#This Row],[products_id]],product!A:A,product!B:B,0)</f>
        <v>Alimentation Bébé</v>
      </c>
      <c r="O200" t="str">
        <f>_xlfn.XLOOKUP(sales[[#This Row],[products_id]],product!A:A,product!C:C,0)</f>
        <v>Petits pots fruits bébé</v>
      </c>
    </row>
    <row r="201" spans="1:15" x14ac:dyDescent="0.25">
      <c r="A201" s="1">
        <v>44471</v>
      </c>
      <c r="B201">
        <v>1003321</v>
      </c>
      <c r="C201">
        <v>9664</v>
      </c>
      <c r="D201">
        <v>0</v>
      </c>
      <c r="F201" t="s">
        <v>702</v>
      </c>
      <c r="G201">
        <v>1.73</v>
      </c>
      <c r="H201">
        <v>1.73</v>
      </c>
      <c r="I201">
        <v>1</v>
      </c>
      <c r="J201" s="5">
        <f t="shared" si="9"/>
        <v>0</v>
      </c>
      <c r="K201">
        <f>_xlfn.XLOOKUP(sales[[#This Row],[orders_id]],orders!B:B,orders!E:E, 0)</f>
        <v>99.1</v>
      </c>
      <c r="L201" s="6">
        <f t="shared" si="10"/>
        <v>-97.36999999999999</v>
      </c>
      <c r="M201" s="5">
        <f t="shared" si="11"/>
        <v>-56.283236994219649</v>
      </c>
      <c r="N201" t="str">
        <f>_xlfn.XLOOKUP(sales[[#This Row],[products_id]],product!A:A,product!B:B,0)</f>
        <v>Alimentation Bébé</v>
      </c>
      <c r="O201" t="str">
        <f>_xlfn.XLOOKUP(sales[[#This Row],[products_id]],product!A:A,product!C:C,0)</f>
        <v>Petits pots fruits bébé</v>
      </c>
    </row>
    <row r="202" spans="1:15" x14ac:dyDescent="0.25">
      <c r="A202" s="1">
        <v>44471</v>
      </c>
      <c r="B202">
        <v>1003321</v>
      </c>
      <c r="C202">
        <v>9681</v>
      </c>
      <c r="D202">
        <v>0</v>
      </c>
      <c r="F202" t="s">
        <v>702</v>
      </c>
      <c r="G202">
        <v>1.73</v>
      </c>
      <c r="H202">
        <v>1.73</v>
      </c>
      <c r="I202">
        <v>1</v>
      </c>
      <c r="J202" s="5">
        <f t="shared" si="9"/>
        <v>0</v>
      </c>
      <c r="K202">
        <f>_xlfn.XLOOKUP(sales[[#This Row],[orders_id]],orders!B:B,orders!E:E, 0)</f>
        <v>99.1</v>
      </c>
      <c r="L202" s="6">
        <f t="shared" si="10"/>
        <v>-97.36999999999999</v>
      </c>
      <c r="M202" s="5">
        <f t="shared" si="11"/>
        <v>-56.283236994219649</v>
      </c>
      <c r="N202" t="str">
        <f>_xlfn.XLOOKUP(sales[[#This Row],[products_id]],product!A:A,product!B:B,0)</f>
        <v>Alimentation Bébé</v>
      </c>
      <c r="O202" t="str">
        <f>_xlfn.XLOOKUP(sales[[#This Row],[products_id]],product!A:A,product!C:C,0)</f>
        <v>Petits pots fruits bébé</v>
      </c>
    </row>
    <row r="203" spans="1:15" x14ac:dyDescent="0.25">
      <c r="A203" s="1">
        <v>44471</v>
      </c>
      <c r="B203">
        <v>1003321</v>
      </c>
      <c r="C203">
        <v>44828</v>
      </c>
      <c r="D203">
        <v>0</v>
      </c>
      <c r="F203" t="s">
        <v>702</v>
      </c>
      <c r="G203">
        <v>1.67</v>
      </c>
      <c r="H203">
        <v>1.67</v>
      </c>
      <c r="I203">
        <v>1</v>
      </c>
      <c r="J203" s="5">
        <f t="shared" si="9"/>
        <v>0</v>
      </c>
      <c r="K203">
        <f>_xlfn.XLOOKUP(sales[[#This Row],[orders_id]],orders!B:B,orders!E:E, 0)</f>
        <v>99.1</v>
      </c>
      <c r="L203" s="6">
        <f t="shared" si="10"/>
        <v>-97.429999999999993</v>
      </c>
      <c r="M203" s="5">
        <f t="shared" si="11"/>
        <v>-58.341317365269461</v>
      </c>
      <c r="N203" t="str">
        <f>_xlfn.XLOOKUP(sales[[#This Row],[products_id]],product!A:A,product!B:B,0)</f>
        <v>Alimentation Bébé</v>
      </c>
      <c r="O203" t="str">
        <f>_xlfn.XLOOKUP(sales[[#This Row],[products_id]],product!A:A,product!C:C,0)</f>
        <v>Petits pots bébé du soir</v>
      </c>
    </row>
    <row r="204" spans="1:15" x14ac:dyDescent="0.25">
      <c r="A204" s="1">
        <v>44471</v>
      </c>
      <c r="B204">
        <v>1003321</v>
      </c>
      <c r="C204">
        <v>112100</v>
      </c>
      <c r="D204">
        <v>0</v>
      </c>
      <c r="F204" t="s">
        <v>702</v>
      </c>
      <c r="G204">
        <v>3.72</v>
      </c>
      <c r="H204">
        <v>3.72</v>
      </c>
      <c r="I204">
        <v>1</v>
      </c>
      <c r="J204" s="5">
        <f t="shared" si="9"/>
        <v>0</v>
      </c>
      <c r="K204">
        <f>_xlfn.XLOOKUP(sales[[#This Row],[orders_id]],orders!B:B,orders!E:E, 0)</f>
        <v>99.1</v>
      </c>
      <c r="L204" s="6">
        <f t="shared" si="10"/>
        <v>-95.38</v>
      </c>
      <c r="M204" s="5">
        <f t="shared" si="11"/>
        <v>-25.639784946236556</v>
      </c>
      <c r="N204" t="str">
        <f>_xlfn.XLOOKUP(sales[[#This Row],[products_id]],product!A:A,product!B:B,0)</f>
        <v>Alimentation Bébé</v>
      </c>
      <c r="O204" t="str">
        <f>_xlfn.XLOOKUP(sales[[#This Row],[products_id]],product!A:A,product!C:C,0)</f>
        <v>Petits pots bébé du midi</v>
      </c>
    </row>
    <row r="205" spans="1:15" x14ac:dyDescent="0.25">
      <c r="A205" s="1">
        <v>44471</v>
      </c>
      <c r="B205">
        <v>1003321</v>
      </c>
      <c r="C205">
        <v>44827</v>
      </c>
      <c r="D205">
        <v>0</v>
      </c>
      <c r="F205" t="s">
        <v>702</v>
      </c>
      <c r="G205">
        <v>2.1</v>
      </c>
      <c r="H205">
        <v>2.1</v>
      </c>
      <c r="I205">
        <v>1</v>
      </c>
      <c r="J205" s="5">
        <f t="shared" si="9"/>
        <v>0</v>
      </c>
      <c r="K205">
        <f>_xlfn.XLOOKUP(sales[[#This Row],[orders_id]],orders!B:B,orders!E:E, 0)</f>
        <v>99.1</v>
      </c>
      <c r="L205" s="6">
        <f t="shared" si="10"/>
        <v>-97</v>
      </c>
      <c r="M205" s="5">
        <f t="shared" si="11"/>
        <v>-46.19047619047619</v>
      </c>
      <c r="N205" t="str">
        <f>_xlfn.XLOOKUP(sales[[#This Row],[products_id]],product!A:A,product!B:B,0)</f>
        <v>Alimentation Bébé</v>
      </c>
      <c r="O205" t="str">
        <f>_xlfn.XLOOKUP(sales[[#This Row],[products_id]],product!A:A,product!C:C,0)</f>
        <v>Petits pots bébé du soir</v>
      </c>
    </row>
    <row r="206" spans="1:15" x14ac:dyDescent="0.25">
      <c r="A206" s="1">
        <v>44471</v>
      </c>
      <c r="B206">
        <v>1003321</v>
      </c>
      <c r="C206">
        <v>70413</v>
      </c>
      <c r="D206">
        <v>0</v>
      </c>
      <c r="F206" t="s">
        <v>702</v>
      </c>
      <c r="G206">
        <v>1.74</v>
      </c>
      <c r="H206">
        <v>1.74</v>
      </c>
      <c r="I206">
        <v>1</v>
      </c>
      <c r="J206" s="5">
        <f t="shared" si="9"/>
        <v>0</v>
      </c>
      <c r="K206">
        <f>_xlfn.XLOOKUP(sales[[#This Row],[orders_id]],orders!B:B,orders!E:E, 0)</f>
        <v>99.1</v>
      </c>
      <c r="L206" s="6">
        <f t="shared" si="10"/>
        <v>-97.36</v>
      </c>
      <c r="M206" s="5">
        <f t="shared" si="11"/>
        <v>-55.954022988505749</v>
      </c>
      <c r="N206" t="str">
        <f>_xlfn.XLOOKUP(sales[[#This Row],[products_id]],product!A:A,product!B:B,0)</f>
        <v>Alimentation Bébé</v>
      </c>
      <c r="O206" t="str">
        <f>_xlfn.XLOOKUP(sales[[#This Row],[products_id]],product!A:A,product!C:C,0)</f>
        <v>Petits pots fruits bébé</v>
      </c>
    </row>
    <row r="207" spans="1:15" x14ac:dyDescent="0.25">
      <c r="A207" s="1">
        <v>44471</v>
      </c>
      <c r="B207">
        <v>1003321</v>
      </c>
      <c r="C207">
        <v>9675</v>
      </c>
      <c r="D207">
        <v>0</v>
      </c>
      <c r="F207" t="s">
        <v>702</v>
      </c>
      <c r="G207">
        <v>1.74</v>
      </c>
      <c r="H207">
        <v>1.74</v>
      </c>
      <c r="I207">
        <v>1</v>
      </c>
      <c r="J207" s="5">
        <f t="shared" si="9"/>
        <v>0</v>
      </c>
      <c r="K207">
        <f>_xlfn.XLOOKUP(sales[[#This Row],[orders_id]],orders!B:B,orders!E:E, 0)</f>
        <v>99.1</v>
      </c>
      <c r="L207" s="6">
        <f t="shared" si="10"/>
        <v>-97.36</v>
      </c>
      <c r="M207" s="5">
        <f t="shared" si="11"/>
        <v>-55.954022988505749</v>
      </c>
      <c r="N207" t="str">
        <f>_xlfn.XLOOKUP(sales[[#This Row],[products_id]],product!A:A,product!B:B,0)</f>
        <v>Alimentation Bébé</v>
      </c>
      <c r="O207" t="str">
        <f>_xlfn.XLOOKUP(sales[[#This Row],[products_id]],product!A:A,product!C:C,0)</f>
        <v>Petits pots fruits bébé</v>
      </c>
    </row>
    <row r="208" spans="1:15" x14ac:dyDescent="0.25">
      <c r="A208" s="1">
        <v>44471</v>
      </c>
      <c r="B208">
        <v>1003321</v>
      </c>
      <c r="C208">
        <v>122220</v>
      </c>
      <c r="D208">
        <v>0</v>
      </c>
      <c r="F208" t="s">
        <v>702</v>
      </c>
      <c r="G208">
        <v>3.36</v>
      </c>
      <c r="H208">
        <v>3.36</v>
      </c>
      <c r="I208">
        <v>1</v>
      </c>
      <c r="J208" s="5">
        <f t="shared" si="9"/>
        <v>0</v>
      </c>
      <c r="K208">
        <f>_xlfn.XLOOKUP(sales[[#This Row],[orders_id]],orders!B:B,orders!E:E, 0)</f>
        <v>99.1</v>
      </c>
      <c r="L208" s="6">
        <f t="shared" si="10"/>
        <v>-95.74</v>
      </c>
      <c r="M208" s="5">
        <f t="shared" si="11"/>
        <v>-28.494047619047617</v>
      </c>
      <c r="N208" t="str">
        <f>_xlfn.XLOOKUP(sales[[#This Row],[products_id]],product!A:A,product!B:B,0)</f>
        <v>Alimentation Bébé</v>
      </c>
      <c r="O208" t="str">
        <f>_xlfn.XLOOKUP(sales[[#This Row],[products_id]],product!A:A,product!C:C,0)</f>
        <v>Desserts lactés bébé</v>
      </c>
    </row>
    <row r="209" spans="1:15" x14ac:dyDescent="0.25">
      <c r="A209" s="1">
        <v>44471</v>
      </c>
      <c r="B209">
        <v>1003321</v>
      </c>
      <c r="C209">
        <v>122221</v>
      </c>
      <c r="D209">
        <v>0</v>
      </c>
      <c r="F209" t="s">
        <v>702</v>
      </c>
      <c r="G209">
        <v>3.36</v>
      </c>
      <c r="H209">
        <v>3.36</v>
      </c>
      <c r="I209">
        <v>1</v>
      </c>
      <c r="J209" s="5">
        <f t="shared" si="9"/>
        <v>0</v>
      </c>
      <c r="K209">
        <f>_xlfn.XLOOKUP(sales[[#This Row],[orders_id]],orders!B:B,orders!E:E, 0)</f>
        <v>99.1</v>
      </c>
      <c r="L209" s="6">
        <f t="shared" si="10"/>
        <v>-95.74</v>
      </c>
      <c r="M209" s="5">
        <f t="shared" si="11"/>
        <v>-28.494047619047617</v>
      </c>
      <c r="N209" t="str">
        <f>_xlfn.XLOOKUP(sales[[#This Row],[products_id]],product!A:A,product!B:B,0)</f>
        <v>Alimentation Bébé</v>
      </c>
      <c r="O209" t="str">
        <f>_xlfn.XLOOKUP(sales[[#This Row],[products_id]],product!A:A,product!C:C,0)</f>
        <v>Desserts lactés bébé</v>
      </c>
    </row>
    <row r="210" spans="1:15" x14ac:dyDescent="0.25">
      <c r="A210" s="1">
        <v>44471</v>
      </c>
      <c r="B210">
        <v>1003321</v>
      </c>
      <c r="C210">
        <v>122219</v>
      </c>
      <c r="D210">
        <v>0</v>
      </c>
      <c r="F210" t="s">
        <v>702</v>
      </c>
      <c r="G210">
        <v>3.36</v>
      </c>
      <c r="H210">
        <v>3.36</v>
      </c>
      <c r="I210">
        <v>1</v>
      </c>
      <c r="J210" s="5">
        <f t="shared" si="9"/>
        <v>0</v>
      </c>
      <c r="K210">
        <f>_xlfn.XLOOKUP(sales[[#This Row],[orders_id]],orders!B:B,orders!E:E, 0)</f>
        <v>99.1</v>
      </c>
      <c r="L210" s="6">
        <f t="shared" si="10"/>
        <v>-95.74</v>
      </c>
      <c r="M210" s="5">
        <f t="shared" si="11"/>
        <v>-28.494047619047617</v>
      </c>
      <c r="N210" t="str">
        <f>_xlfn.XLOOKUP(sales[[#This Row],[products_id]],product!A:A,product!B:B,0)</f>
        <v>Alimentation Bébé</v>
      </c>
      <c r="O210" t="str">
        <f>_xlfn.XLOOKUP(sales[[#This Row],[products_id]],product!A:A,product!C:C,0)</f>
        <v>Desserts lactés bébé</v>
      </c>
    </row>
    <row r="211" spans="1:15" x14ac:dyDescent="0.25">
      <c r="A211" s="1">
        <v>44471</v>
      </c>
      <c r="B211">
        <v>1003321</v>
      </c>
      <c r="C211">
        <v>122214</v>
      </c>
      <c r="D211">
        <v>0</v>
      </c>
      <c r="F211" t="s">
        <v>702</v>
      </c>
      <c r="G211">
        <v>3.36</v>
      </c>
      <c r="H211">
        <v>3.36</v>
      </c>
      <c r="I211">
        <v>1</v>
      </c>
      <c r="J211" s="5">
        <f t="shared" si="9"/>
        <v>0</v>
      </c>
      <c r="K211">
        <f>_xlfn.XLOOKUP(sales[[#This Row],[orders_id]],orders!B:B,orders!E:E, 0)</f>
        <v>99.1</v>
      </c>
      <c r="L211" s="6">
        <f t="shared" si="10"/>
        <v>-95.74</v>
      </c>
      <c r="M211" s="5">
        <f t="shared" si="11"/>
        <v>-28.494047619047617</v>
      </c>
      <c r="N211" t="str">
        <f>_xlfn.XLOOKUP(sales[[#This Row],[products_id]],product!A:A,product!B:B,0)</f>
        <v>Alimentation Bébé</v>
      </c>
      <c r="O211" t="str">
        <f>_xlfn.XLOOKUP(sales[[#This Row],[products_id]],product!A:A,product!C:C,0)</f>
        <v>Desserts lactés bébé</v>
      </c>
    </row>
    <row r="212" spans="1:15" x14ac:dyDescent="0.25">
      <c r="A212" s="1">
        <v>44471</v>
      </c>
      <c r="B212">
        <v>1003321</v>
      </c>
      <c r="C212">
        <v>4905</v>
      </c>
      <c r="D212">
        <v>0</v>
      </c>
      <c r="F212" t="s">
        <v>702</v>
      </c>
      <c r="G212">
        <v>1.68</v>
      </c>
      <c r="H212">
        <v>1.68</v>
      </c>
      <c r="I212">
        <v>1</v>
      </c>
      <c r="J212" s="5">
        <f t="shared" si="9"/>
        <v>0</v>
      </c>
      <c r="K212">
        <f>_xlfn.XLOOKUP(sales[[#This Row],[orders_id]],orders!B:B,orders!E:E, 0)</f>
        <v>99.1</v>
      </c>
      <c r="L212" s="6">
        <f t="shared" si="10"/>
        <v>-97.419999999999987</v>
      </c>
      <c r="M212" s="5">
        <f t="shared" si="11"/>
        <v>-57.988095238095234</v>
      </c>
      <c r="N212" t="str">
        <f>_xlfn.XLOOKUP(sales[[#This Row],[products_id]],product!A:A,product!B:B,0)</f>
        <v>Alimentation Bébé</v>
      </c>
      <c r="O212" t="str">
        <f>_xlfn.XLOOKUP(sales[[#This Row],[products_id]],product!A:A,product!C:C,0)</f>
        <v>Petits pots bébé du soir</v>
      </c>
    </row>
    <row r="213" spans="1:15" x14ac:dyDescent="0.25">
      <c r="A213" s="1">
        <v>44471</v>
      </c>
      <c r="B213">
        <v>1003321</v>
      </c>
      <c r="C213">
        <v>9662</v>
      </c>
      <c r="D213">
        <v>0</v>
      </c>
      <c r="F213" t="s">
        <v>702</v>
      </c>
      <c r="G213">
        <v>1.68</v>
      </c>
      <c r="H213">
        <v>1.68</v>
      </c>
      <c r="I213">
        <v>1</v>
      </c>
      <c r="J213" s="5">
        <f t="shared" si="9"/>
        <v>0</v>
      </c>
      <c r="K213">
        <f>_xlfn.XLOOKUP(sales[[#This Row],[orders_id]],orders!B:B,orders!E:E, 0)</f>
        <v>99.1</v>
      </c>
      <c r="L213" s="6">
        <f t="shared" si="10"/>
        <v>-97.419999999999987</v>
      </c>
      <c r="M213" s="5">
        <f t="shared" si="11"/>
        <v>-57.988095238095234</v>
      </c>
      <c r="N213" t="str">
        <f>_xlfn.XLOOKUP(sales[[#This Row],[products_id]],product!A:A,product!B:B,0)</f>
        <v>Alimentation Bébé</v>
      </c>
      <c r="O213" t="str">
        <f>_xlfn.XLOOKUP(sales[[#This Row],[products_id]],product!A:A,product!C:C,0)</f>
        <v>Petits pots fruits bébé</v>
      </c>
    </row>
    <row r="214" spans="1:15" x14ac:dyDescent="0.25">
      <c r="A214" s="1">
        <v>44471</v>
      </c>
      <c r="B214">
        <v>1003321</v>
      </c>
      <c r="C214">
        <v>83625</v>
      </c>
      <c r="D214">
        <v>0</v>
      </c>
      <c r="F214" t="s">
        <v>702</v>
      </c>
      <c r="G214">
        <v>3.24</v>
      </c>
      <c r="H214">
        <v>3.24</v>
      </c>
      <c r="I214">
        <v>1</v>
      </c>
      <c r="J214" s="5">
        <f t="shared" si="9"/>
        <v>0</v>
      </c>
      <c r="K214">
        <f>_xlfn.XLOOKUP(sales[[#This Row],[orders_id]],orders!B:B,orders!E:E, 0)</f>
        <v>99.1</v>
      </c>
      <c r="L214" s="6">
        <f t="shared" si="10"/>
        <v>-95.86</v>
      </c>
      <c r="M214" s="5">
        <f t="shared" si="11"/>
        <v>-29.586419753086417</v>
      </c>
      <c r="N214" t="str">
        <f>_xlfn.XLOOKUP(sales[[#This Row],[products_id]],product!A:A,product!B:B,0)</f>
        <v>Epicerie salée</v>
      </c>
      <c r="O214" t="str">
        <f>_xlfn.XLOOKUP(sales[[#This Row],[products_id]],product!A:A,product!C:C,0)</f>
        <v>Pâtes bio</v>
      </c>
    </row>
    <row r="215" spans="1:15" x14ac:dyDescent="0.25">
      <c r="A215" s="1">
        <v>44471</v>
      </c>
      <c r="B215">
        <v>1003321</v>
      </c>
      <c r="C215">
        <v>110414</v>
      </c>
      <c r="D215">
        <v>0</v>
      </c>
      <c r="F215" t="s">
        <v>702</v>
      </c>
      <c r="G215">
        <v>4.7300000000000004</v>
      </c>
      <c r="H215">
        <v>4.7300000000000004</v>
      </c>
      <c r="I215">
        <v>1</v>
      </c>
      <c r="J215" s="5">
        <f t="shared" si="9"/>
        <v>0</v>
      </c>
      <c r="K215">
        <f>_xlfn.XLOOKUP(sales[[#This Row],[orders_id]],orders!B:B,orders!E:E, 0)</f>
        <v>99.1</v>
      </c>
      <c r="L215" s="6">
        <f t="shared" si="10"/>
        <v>-94.36999999999999</v>
      </c>
      <c r="M215" s="5">
        <f t="shared" si="11"/>
        <v>-19.951374207188156</v>
      </c>
      <c r="N215" t="str">
        <f>_xlfn.XLOOKUP(sales[[#This Row],[products_id]],product!A:A,product!B:B,0)</f>
        <v>Beauté &amp; Hygiène</v>
      </c>
      <c r="O215" t="str">
        <f>_xlfn.XLOOKUP(sales[[#This Row],[products_id]],product!A:A,product!C:C,0)</f>
        <v>Hygiène Bébé, soin maternité</v>
      </c>
    </row>
    <row r="216" spans="1:15" x14ac:dyDescent="0.25">
      <c r="A216" s="1">
        <v>44471</v>
      </c>
      <c r="B216">
        <v>1003321</v>
      </c>
      <c r="C216">
        <v>82453</v>
      </c>
      <c r="D216">
        <v>0</v>
      </c>
      <c r="F216" t="s">
        <v>702</v>
      </c>
      <c r="G216">
        <v>5.01</v>
      </c>
      <c r="H216">
        <v>5.01</v>
      </c>
      <c r="I216">
        <v>2</v>
      </c>
      <c r="J216" s="5">
        <f t="shared" si="9"/>
        <v>0</v>
      </c>
      <c r="K216">
        <f>_xlfn.XLOOKUP(sales[[#This Row],[orders_id]],orders!B:B,orders!E:E, 0)</f>
        <v>99.1</v>
      </c>
      <c r="L216" s="6">
        <f t="shared" si="10"/>
        <v>-193.19</v>
      </c>
      <c r="M216" s="5">
        <f t="shared" si="11"/>
        <v>-38.560878243512974</v>
      </c>
      <c r="N216" t="str">
        <f>_xlfn.XLOOKUP(sales[[#This Row],[products_id]],product!A:A,product!B:B,0)</f>
        <v>Beauté &amp; Hygiène</v>
      </c>
      <c r="O216" t="str">
        <f>_xlfn.XLOOKUP(sales[[#This Row],[products_id]],product!A:A,product!C:C,0)</f>
        <v>Douche et Bain</v>
      </c>
    </row>
    <row r="217" spans="1:15" x14ac:dyDescent="0.25">
      <c r="A217" s="1">
        <v>44471</v>
      </c>
      <c r="B217">
        <v>1003321</v>
      </c>
      <c r="C217">
        <v>133908</v>
      </c>
      <c r="D217">
        <v>0</v>
      </c>
      <c r="F217" t="s">
        <v>702</v>
      </c>
      <c r="G217">
        <v>5.77</v>
      </c>
      <c r="H217">
        <v>5.77</v>
      </c>
      <c r="I217">
        <v>2</v>
      </c>
      <c r="J217" s="5">
        <f t="shared" si="9"/>
        <v>0</v>
      </c>
      <c r="K217">
        <f>_xlfn.XLOOKUP(sales[[#This Row],[orders_id]],orders!B:B,orders!E:E, 0)</f>
        <v>99.1</v>
      </c>
      <c r="L217" s="6">
        <f t="shared" si="10"/>
        <v>-192.42999999999998</v>
      </c>
      <c r="M217" s="5">
        <f t="shared" si="11"/>
        <v>-33.350086655112648</v>
      </c>
      <c r="N217" t="str">
        <f>_xlfn.XLOOKUP(sales[[#This Row],[products_id]],product!A:A,product!B:B,0)</f>
        <v>Alimentation Bébé</v>
      </c>
      <c r="O217" t="str">
        <f>_xlfn.XLOOKUP(sales[[#This Row],[products_id]],product!A:A,product!C:C,0)</f>
        <v>Petits pots légumes bébé</v>
      </c>
    </row>
    <row r="218" spans="1:15" x14ac:dyDescent="0.25">
      <c r="A218" s="1">
        <v>44471</v>
      </c>
      <c r="B218">
        <v>1003321</v>
      </c>
      <c r="C218">
        <v>44824</v>
      </c>
      <c r="D218">
        <v>0</v>
      </c>
      <c r="F218" t="s">
        <v>702</v>
      </c>
      <c r="G218">
        <v>3.98</v>
      </c>
      <c r="H218">
        <v>3.98</v>
      </c>
      <c r="I218">
        <v>2</v>
      </c>
      <c r="J218" s="5">
        <f t="shared" si="9"/>
        <v>0</v>
      </c>
      <c r="K218">
        <f>_xlfn.XLOOKUP(sales[[#This Row],[orders_id]],orders!B:B,orders!E:E, 0)</f>
        <v>99.1</v>
      </c>
      <c r="L218" s="6">
        <f t="shared" si="10"/>
        <v>-194.22</v>
      </c>
      <c r="M218" s="5">
        <f t="shared" si="11"/>
        <v>-48.798994974874368</v>
      </c>
      <c r="N218" t="str">
        <f>_xlfn.XLOOKUP(sales[[#This Row],[products_id]],product!A:A,product!B:B,0)</f>
        <v>Alimentation Bébé</v>
      </c>
      <c r="O218" t="str">
        <f>_xlfn.XLOOKUP(sales[[#This Row],[products_id]],product!A:A,product!C:C,0)</f>
        <v>Petits pots bébé du midi</v>
      </c>
    </row>
    <row r="219" spans="1:15" x14ac:dyDescent="0.25">
      <c r="A219" s="1">
        <v>44471</v>
      </c>
      <c r="B219">
        <v>1003321</v>
      </c>
      <c r="C219">
        <v>43943</v>
      </c>
      <c r="D219">
        <v>0</v>
      </c>
      <c r="F219" t="s">
        <v>702</v>
      </c>
      <c r="G219">
        <v>49.12</v>
      </c>
      <c r="H219">
        <v>49.12</v>
      </c>
      <c r="I219">
        <v>3</v>
      </c>
      <c r="J219" s="5">
        <f t="shared" si="9"/>
        <v>0</v>
      </c>
      <c r="K219">
        <f>_xlfn.XLOOKUP(sales[[#This Row],[orders_id]],orders!B:B,orders!E:E, 0)</f>
        <v>99.1</v>
      </c>
      <c r="L219" s="6">
        <f t="shared" si="10"/>
        <v>-248.17999999999995</v>
      </c>
      <c r="M219" s="5">
        <f t="shared" si="11"/>
        <v>-5.0525244299674261</v>
      </c>
      <c r="N219" t="str">
        <f>_xlfn.XLOOKUP(sales[[#This Row],[products_id]],product!A:A,product!B:B,0)</f>
        <v>Enfant</v>
      </c>
      <c r="O219" t="str">
        <f>_xlfn.XLOOKUP(sales[[#This Row],[products_id]],product!A:A,product!C:C,0)</f>
        <v>Couches écologiques</v>
      </c>
    </row>
    <row r="220" spans="1:15" x14ac:dyDescent="0.25">
      <c r="A220" s="1">
        <v>44471</v>
      </c>
      <c r="B220">
        <v>1003322</v>
      </c>
      <c r="C220">
        <v>188724</v>
      </c>
      <c r="D220">
        <v>0</v>
      </c>
      <c r="G220">
        <v>2.13</v>
      </c>
      <c r="H220">
        <v>2.13</v>
      </c>
      <c r="I220">
        <v>1</v>
      </c>
      <c r="J220" s="5">
        <f t="shared" si="9"/>
        <v>0</v>
      </c>
      <c r="K220">
        <f>_xlfn.XLOOKUP(sales[[#This Row],[orders_id]],orders!B:B,orders!E:E, 0)</f>
        <v>145.24</v>
      </c>
      <c r="L220" s="6">
        <f t="shared" si="10"/>
        <v>-143.11000000000001</v>
      </c>
      <c r="M220" s="5">
        <f t="shared" si="11"/>
        <v>-67.187793427230062</v>
      </c>
      <c r="N220" t="str">
        <f>_xlfn.XLOOKUP(sales[[#This Row],[products_id]],product!A:A,product!B:B,0)</f>
        <v>Epicerie sucrée</v>
      </c>
      <c r="O220" t="str">
        <f>_xlfn.XLOOKUP(sales[[#This Row],[products_id]],product!A:A,product!C:C,0)</f>
        <v>Miel et confiture</v>
      </c>
    </row>
    <row r="221" spans="1:15" x14ac:dyDescent="0.25">
      <c r="A221" s="1">
        <v>44471</v>
      </c>
      <c r="B221">
        <v>1003322</v>
      </c>
      <c r="C221">
        <v>121616</v>
      </c>
      <c r="D221">
        <v>0</v>
      </c>
      <c r="G221">
        <v>3.39</v>
      </c>
      <c r="H221">
        <v>3.39</v>
      </c>
      <c r="I221">
        <v>1</v>
      </c>
      <c r="J221" s="5">
        <f t="shared" si="9"/>
        <v>0</v>
      </c>
      <c r="K221">
        <f>_xlfn.XLOOKUP(sales[[#This Row],[orders_id]],orders!B:B,orders!E:E, 0)</f>
        <v>145.24</v>
      </c>
      <c r="L221" s="6">
        <f t="shared" si="10"/>
        <v>-141.85000000000002</v>
      </c>
      <c r="M221" s="5">
        <f t="shared" si="11"/>
        <v>-41.843657817109147</v>
      </c>
      <c r="N221" t="str">
        <f>_xlfn.XLOOKUP(sales[[#This Row],[products_id]],product!A:A,product!B:B,0)</f>
        <v>Beauté &amp; Hygiène</v>
      </c>
      <c r="O221" t="str">
        <f>_xlfn.XLOOKUP(sales[[#This Row],[products_id]],product!A:A,product!C:C,0)</f>
        <v>Hygiène</v>
      </c>
    </row>
    <row r="222" spans="1:15" x14ac:dyDescent="0.25">
      <c r="A222" s="1">
        <v>44471</v>
      </c>
      <c r="B222">
        <v>1003322</v>
      </c>
      <c r="C222">
        <v>121619</v>
      </c>
      <c r="D222">
        <v>0</v>
      </c>
      <c r="G222">
        <v>3.39</v>
      </c>
      <c r="H222">
        <v>3.39</v>
      </c>
      <c r="I222">
        <v>1</v>
      </c>
      <c r="J222" s="5">
        <f t="shared" si="9"/>
        <v>0</v>
      </c>
      <c r="K222">
        <f>_xlfn.XLOOKUP(sales[[#This Row],[orders_id]],orders!B:B,orders!E:E, 0)</f>
        <v>145.24</v>
      </c>
      <c r="L222" s="6">
        <f t="shared" si="10"/>
        <v>-141.85000000000002</v>
      </c>
      <c r="M222" s="5">
        <f t="shared" si="11"/>
        <v>-41.843657817109147</v>
      </c>
      <c r="N222" t="str">
        <f>_xlfn.XLOOKUP(sales[[#This Row],[products_id]],product!A:A,product!B:B,0)</f>
        <v>Beauté &amp; Hygiène</v>
      </c>
      <c r="O222" t="str">
        <f>_xlfn.XLOOKUP(sales[[#This Row],[products_id]],product!A:A,product!C:C,0)</f>
        <v>Hygiène</v>
      </c>
    </row>
    <row r="223" spans="1:15" x14ac:dyDescent="0.25">
      <c r="A223" s="1">
        <v>44471</v>
      </c>
      <c r="B223">
        <v>1003322</v>
      </c>
      <c r="C223">
        <v>79355</v>
      </c>
      <c r="D223">
        <v>0</v>
      </c>
      <c r="E223" t="s">
        <v>703</v>
      </c>
      <c r="G223">
        <v>7.3</v>
      </c>
      <c r="H223">
        <v>5.84</v>
      </c>
      <c r="I223">
        <v>1</v>
      </c>
      <c r="J223" s="5">
        <f t="shared" si="9"/>
        <v>0.2</v>
      </c>
      <c r="K223">
        <f>_xlfn.XLOOKUP(sales[[#This Row],[orders_id]],orders!B:B,orders!E:E, 0)</f>
        <v>145.24</v>
      </c>
      <c r="L223" s="6">
        <f t="shared" si="10"/>
        <v>-139.4</v>
      </c>
      <c r="M223" s="5">
        <f t="shared" si="11"/>
        <v>-23.86986301369863</v>
      </c>
      <c r="N223" t="str">
        <f>_xlfn.XLOOKUP(sales[[#This Row],[products_id]],product!A:A,product!B:B,0)</f>
        <v>Beauté &amp; Hygiène</v>
      </c>
      <c r="O223" t="str">
        <f>_xlfn.XLOOKUP(sales[[#This Row],[products_id]],product!A:A,product!C:C,0)</f>
        <v>Soins des cheveux</v>
      </c>
    </row>
    <row r="224" spans="1:15" x14ac:dyDescent="0.25">
      <c r="A224" s="1">
        <v>44471</v>
      </c>
      <c r="B224">
        <v>1003322</v>
      </c>
      <c r="C224">
        <v>188725</v>
      </c>
      <c r="D224">
        <v>0</v>
      </c>
      <c r="G224">
        <v>2.0299999999999998</v>
      </c>
      <c r="H224">
        <v>2.0299999999999998</v>
      </c>
      <c r="I224">
        <v>1</v>
      </c>
      <c r="J224" s="5">
        <f t="shared" si="9"/>
        <v>0</v>
      </c>
      <c r="K224">
        <f>_xlfn.XLOOKUP(sales[[#This Row],[orders_id]],orders!B:B,orders!E:E, 0)</f>
        <v>145.24</v>
      </c>
      <c r="L224" s="6">
        <f t="shared" si="10"/>
        <v>-143.21</v>
      </c>
      <c r="M224" s="5">
        <f t="shared" si="11"/>
        <v>-70.546798029556655</v>
      </c>
      <c r="N224" t="str">
        <f>_xlfn.XLOOKUP(sales[[#This Row],[products_id]],product!A:A,product!B:B,0)</f>
        <v>Epicerie sucrée</v>
      </c>
      <c r="O224" t="str">
        <f>_xlfn.XLOOKUP(sales[[#This Row],[products_id]],product!A:A,product!C:C,0)</f>
        <v>Miel et confiture</v>
      </c>
    </row>
    <row r="225" spans="1:15" x14ac:dyDescent="0.25">
      <c r="A225" s="1">
        <v>44471</v>
      </c>
      <c r="B225">
        <v>1003322</v>
      </c>
      <c r="C225">
        <v>78511</v>
      </c>
      <c r="D225">
        <v>0</v>
      </c>
      <c r="G225">
        <v>3.28</v>
      </c>
      <c r="H225">
        <v>3.28</v>
      </c>
      <c r="I225">
        <v>1</v>
      </c>
      <c r="J225" s="5">
        <f t="shared" si="9"/>
        <v>0</v>
      </c>
      <c r="K225">
        <f>_xlfn.XLOOKUP(sales[[#This Row],[orders_id]],orders!B:B,orders!E:E, 0)</f>
        <v>145.24</v>
      </c>
      <c r="L225" s="6">
        <f t="shared" si="10"/>
        <v>-141.96</v>
      </c>
      <c r="M225" s="5">
        <f t="shared" si="11"/>
        <v>-43.280487804878057</v>
      </c>
      <c r="N225" t="str">
        <f>_xlfn.XLOOKUP(sales[[#This Row],[products_id]],product!A:A,product!B:B,0)</f>
        <v>Epicerie sucrée</v>
      </c>
      <c r="O225" t="str">
        <f>_xlfn.XLOOKUP(sales[[#This Row],[products_id]],product!A:A,product!C:C,0)</f>
        <v>Fruits secs</v>
      </c>
    </row>
    <row r="226" spans="1:15" x14ac:dyDescent="0.25">
      <c r="A226" s="1">
        <v>44471</v>
      </c>
      <c r="B226">
        <v>1003322</v>
      </c>
      <c r="C226">
        <v>188723</v>
      </c>
      <c r="D226">
        <v>0</v>
      </c>
      <c r="G226">
        <v>2.41</v>
      </c>
      <c r="H226">
        <v>2.41</v>
      </c>
      <c r="I226">
        <v>1</v>
      </c>
      <c r="J226" s="5">
        <f t="shared" si="9"/>
        <v>0</v>
      </c>
      <c r="K226">
        <f>_xlfn.XLOOKUP(sales[[#This Row],[orders_id]],orders!B:B,orders!E:E, 0)</f>
        <v>145.24</v>
      </c>
      <c r="L226" s="6">
        <f t="shared" si="10"/>
        <v>-142.83000000000001</v>
      </c>
      <c r="M226" s="5">
        <f t="shared" si="11"/>
        <v>-59.265560165975103</v>
      </c>
      <c r="N226" t="str">
        <f>_xlfn.XLOOKUP(sales[[#This Row],[products_id]],product!A:A,product!B:B,0)</f>
        <v>Epicerie sucrée</v>
      </c>
      <c r="O226" t="str">
        <f>_xlfn.XLOOKUP(sales[[#This Row],[products_id]],product!A:A,product!C:C,0)</f>
        <v>Miel et confiture</v>
      </c>
    </row>
    <row r="227" spans="1:15" x14ac:dyDescent="0.25">
      <c r="A227" s="1">
        <v>44471</v>
      </c>
      <c r="B227">
        <v>1003322</v>
      </c>
      <c r="C227">
        <v>101428</v>
      </c>
      <c r="D227">
        <v>0</v>
      </c>
      <c r="G227">
        <v>9.18</v>
      </c>
      <c r="H227">
        <v>9.18</v>
      </c>
      <c r="I227">
        <v>1</v>
      </c>
      <c r="J227" s="5">
        <f t="shared" si="9"/>
        <v>0</v>
      </c>
      <c r="K227">
        <f>_xlfn.XLOOKUP(sales[[#This Row],[orders_id]],orders!B:B,orders!E:E, 0)</f>
        <v>145.24</v>
      </c>
      <c r="L227" s="6">
        <f t="shared" si="10"/>
        <v>-136.06</v>
      </c>
      <c r="M227" s="5">
        <f t="shared" si="11"/>
        <v>-14.821350762527233</v>
      </c>
      <c r="N227" t="str">
        <f>_xlfn.XLOOKUP(sales[[#This Row],[products_id]],product!A:A,product!B:B,0)</f>
        <v>Epicerie salée</v>
      </c>
      <c r="O227" t="str">
        <f>_xlfn.XLOOKUP(sales[[#This Row],[products_id]],product!A:A,product!C:C,0)</f>
        <v>Plats cuisinés</v>
      </c>
    </row>
    <row r="228" spans="1:15" x14ac:dyDescent="0.25">
      <c r="A228" s="1">
        <v>44471</v>
      </c>
      <c r="B228">
        <v>1003322</v>
      </c>
      <c r="C228">
        <v>107944</v>
      </c>
      <c r="D228">
        <v>0</v>
      </c>
      <c r="G228">
        <v>7.37</v>
      </c>
      <c r="H228">
        <v>7.37</v>
      </c>
      <c r="I228">
        <v>1</v>
      </c>
      <c r="J228" s="5">
        <f t="shared" si="9"/>
        <v>0</v>
      </c>
      <c r="K228">
        <f>_xlfn.XLOOKUP(sales[[#This Row],[orders_id]],orders!B:B,orders!E:E, 0)</f>
        <v>145.24</v>
      </c>
      <c r="L228" s="6">
        <f t="shared" si="10"/>
        <v>-137.87</v>
      </c>
      <c r="M228" s="5">
        <f t="shared" si="11"/>
        <v>-18.706919945725915</v>
      </c>
      <c r="N228" t="str">
        <f>_xlfn.XLOOKUP(sales[[#This Row],[products_id]],product!A:A,product!B:B,0)</f>
        <v>Epicerie salée</v>
      </c>
      <c r="O228" t="str">
        <f>_xlfn.XLOOKUP(sales[[#This Row],[products_id]],product!A:A,product!C:C,0)</f>
        <v>Plats cuisinés</v>
      </c>
    </row>
    <row r="229" spans="1:15" x14ac:dyDescent="0.25">
      <c r="A229" s="1">
        <v>44471</v>
      </c>
      <c r="B229">
        <v>1003322</v>
      </c>
      <c r="C229">
        <v>122728</v>
      </c>
      <c r="D229">
        <v>0</v>
      </c>
      <c r="G229">
        <v>1.79</v>
      </c>
      <c r="H229">
        <v>1.79</v>
      </c>
      <c r="I229">
        <v>1</v>
      </c>
      <c r="J229" s="5">
        <f t="shared" si="9"/>
        <v>0</v>
      </c>
      <c r="K229">
        <f>_xlfn.XLOOKUP(sales[[#This Row],[orders_id]],orders!B:B,orders!E:E, 0)</f>
        <v>145.24</v>
      </c>
      <c r="L229" s="6">
        <f t="shared" si="10"/>
        <v>-143.45000000000002</v>
      </c>
      <c r="M229" s="5">
        <f t="shared" si="11"/>
        <v>-80.139664804469277</v>
      </c>
      <c r="N229" t="str">
        <f>_xlfn.XLOOKUP(sales[[#This Row],[products_id]],product!A:A,product!B:B,0)</f>
        <v>Epicerie salée</v>
      </c>
      <c r="O229" t="str">
        <f>_xlfn.XLOOKUP(sales[[#This Row],[products_id]],product!A:A,product!C:C,0)</f>
        <v>Condiments, vinaigres</v>
      </c>
    </row>
    <row r="230" spans="1:15" x14ac:dyDescent="0.25">
      <c r="A230" s="1">
        <v>44471</v>
      </c>
      <c r="B230">
        <v>1003322</v>
      </c>
      <c r="C230">
        <v>72813</v>
      </c>
      <c r="D230">
        <v>0</v>
      </c>
      <c r="G230">
        <v>4.4400000000000004</v>
      </c>
      <c r="H230">
        <v>4.4400000000000004</v>
      </c>
      <c r="I230">
        <v>1</v>
      </c>
      <c r="J230" s="5">
        <f t="shared" si="9"/>
        <v>0</v>
      </c>
      <c r="K230">
        <f>_xlfn.XLOOKUP(sales[[#This Row],[orders_id]],orders!B:B,orders!E:E, 0)</f>
        <v>145.24</v>
      </c>
      <c r="L230" s="6">
        <f t="shared" si="10"/>
        <v>-140.80000000000001</v>
      </c>
      <c r="M230" s="5">
        <f t="shared" si="11"/>
        <v>-31.711711711711711</v>
      </c>
      <c r="N230" t="str">
        <f>_xlfn.XLOOKUP(sales[[#This Row],[products_id]],product!A:A,product!B:B,0)</f>
        <v>Maison</v>
      </c>
      <c r="O230" t="str">
        <f>_xlfn.XLOOKUP(sales[[#This Row],[products_id]],product!A:A,product!C:C,0)</f>
        <v>Entretien</v>
      </c>
    </row>
    <row r="231" spans="1:15" x14ac:dyDescent="0.25">
      <c r="A231" s="1">
        <v>44471</v>
      </c>
      <c r="B231">
        <v>1003322</v>
      </c>
      <c r="C231">
        <v>79315</v>
      </c>
      <c r="D231">
        <v>0</v>
      </c>
      <c r="E231" t="s">
        <v>703</v>
      </c>
      <c r="G231">
        <v>6.8874999999999904</v>
      </c>
      <c r="H231">
        <v>5.51</v>
      </c>
      <c r="I231">
        <v>1</v>
      </c>
      <c r="J231" s="5">
        <f t="shared" si="9"/>
        <v>0.2</v>
      </c>
      <c r="K231">
        <f>_xlfn.XLOOKUP(sales[[#This Row],[orders_id]],orders!B:B,orders!E:E, 0)</f>
        <v>145.24</v>
      </c>
      <c r="L231" s="6">
        <f t="shared" si="10"/>
        <v>-139.73000000000002</v>
      </c>
      <c r="M231" s="5">
        <f t="shared" si="11"/>
        <v>-25.359346642468243</v>
      </c>
      <c r="N231" t="str">
        <f>_xlfn.XLOOKUP(sales[[#This Row],[products_id]],product!A:A,product!B:B,0)</f>
        <v>Beauté &amp; Hygiène</v>
      </c>
      <c r="O231" t="str">
        <f>_xlfn.XLOOKUP(sales[[#This Row],[products_id]],product!A:A,product!C:C,0)</f>
        <v>Soins des cheveux</v>
      </c>
    </row>
    <row r="232" spans="1:15" x14ac:dyDescent="0.25">
      <c r="A232" s="1">
        <v>44471</v>
      </c>
      <c r="B232">
        <v>1003322</v>
      </c>
      <c r="C232">
        <v>110436</v>
      </c>
      <c r="D232">
        <v>0</v>
      </c>
      <c r="G232">
        <v>6.7</v>
      </c>
      <c r="H232">
        <v>6.7</v>
      </c>
      <c r="I232">
        <v>1</v>
      </c>
      <c r="J232" s="5">
        <f t="shared" si="9"/>
        <v>0</v>
      </c>
      <c r="K232">
        <f>_xlfn.XLOOKUP(sales[[#This Row],[orders_id]],orders!B:B,orders!E:E, 0)</f>
        <v>145.24</v>
      </c>
      <c r="L232" s="6">
        <f t="shared" si="10"/>
        <v>-138.54000000000002</v>
      </c>
      <c r="M232" s="5">
        <f t="shared" si="11"/>
        <v>-20.677611940298512</v>
      </c>
      <c r="N232" t="str">
        <f>_xlfn.XLOOKUP(sales[[#This Row],[products_id]],product!A:A,product!B:B,0)</f>
        <v>Beauté &amp; Hygiène</v>
      </c>
      <c r="O232" t="str">
        <f>_xlfn.XLOOKUP(sales[[#This Row],[products_id]],product!A:A,product!C:C,0)</f>
        <v>Douche et Bain</v>
      </c>
    </row>
    <row r="233" spans="1:15" x14ac:dyDescent="0.25">
      <c r="A233" s="1">
        <v>44471</v>
      </c>
      <c r="B233">
        <v>1003322</v>
      </c>
      <c r="C233">
        <v>78427</v>
      </c>
      <c r="D233">
        <v>0</v>
      </c>
      <c r="G233">
        <v>5.74</v>
      </c>
      <c r="H233">
        <v>5.74</v>
      </c>
      <c r="I233">
        <v>1</v>
      </c>
      <c r="J233" s="5">
        <f t="shared" si="9"/>
        <v>0</v>
      </c>
      <c r="K233">
        <f>_xlfn.XLOOKUP(sales[[#This Row],[orders_id]],orders!B:B,orders!E:E, 0)</f>
        <v>145.24</v>
      </c>
      <c r="L233" s="6">
        <f t="shared" si="10"/>
        <v>-139.5</v>
      </c>
      <c r="M233" s="5">
        <f t="shared" si="11"/>
        <v>-24.303135888501743</v>
      </c>
      <c r="N233" t="str">
        <f>_xlfn.XLOOKUP(sales[[#This Row],[products_id]],product!A:A,product!B:B,0)</f>
        <v>Epicerie sucrée</v>
      </c>
      <c r="O233" t="str">
        <f>_xlfn.XLOOKUP(sales[[#This Row],[products_id]],product!A:A,product!C:C,0)</f>
        <v>Fruits secs</v>
      </c>
    </row>
    <row r="234" spans="1:15" x14ac:dyDescent="0.25">
      <c r="A234" s="1">
        <v>44471</v>
      </c>
      <c r="B234">
        <v>1003322</v>
      </c>
      <c r="C234">
        <v>149505</v>
      </c>
      <c r="D234">
        <v>0</v>
      </c>
      <c r="G234">
        <v>5.99</v>
      </c>
      <c r="H234">
        <v>5.99</v>
      </c>
      <c r="I234">
        <v>1</v>
      </c>
      <c r="J234" s="5">
        <f t="shared" si="9"/>
        <v>0</v>
      </c>
      <c r="K234">
        <f>_xlfn.XLOOKUP(sales[[#This Row],[orders_id]],orders!B:B,orders!E:E, 0)</f>
        <v>145.24</v>
      </c>
      <c r="L234" s="6">
        <f t="shared" si="10"/>
        <v>-139.25</v>
      </c>
      <c r="M234" s="5">
        <f t="shared" si="11"/>
        <v>-23.247078464106846</v>
      </c>
      <c r="N234" t="str">
        <f>_xlfn.XLOOKUP(sales[[#This Row],[products_id]],product!A:A,product!B:B,0)</f>
        <v>Epicerie salée</v>
      </c>
      <c r="O234" t="str">
        <f>_xlfn.XLOOKUP(sales[[#This Row],[products_id]],product!A:A,product!C:C,0)</f>
        <v>Plats cuisinés</v>
      </c>
    </row>
    <row r="235" spans="1:15" x14ac:dyDescent="0.25">
      <c r="A235" s="1">
        <v>44471</v>
      </c>
      <c r="B235">
        <v>1003322</v>
      </c>
      <c r="C235">
        <v>19831</v>
      </c>
      <c r="D235">
        <v>0</v>
      </c>
      <c r="G235">
        <v>10.54</v>
      </c>
      <c r="H235">
        <v>10.54</v>
      </c>
      <c r="I235">
        <v>2</v>
      </c>
      <c r="J235" s="5">
        <f t="shared" si="9"/>
        <v>0</v>
      </c>
      <c r="K235">
        <f>_xlfn.XLOOKUP(sales[[#This Row],[orders_id]],orders!B:B,orders!E:E, 0)</f>
        <v>145.24</v>
      </c>
      <c r="L235" s="6">
        <f t="shared" si="10"/>
        <v>-279.94</v>
      </c>
      <c r="M235" s="5">
        <f t="shared" si="11"/>
        <v>-26.559772296015183</v>
      </c>
      <c r="N235" t="str">
        <f>_xlfn.XLOOKUP(sales[[#This Row],[products_id]],product!A:A,product!B:B,0)</f>
        <v>Boisson</v>
      </c>
      <c r="O235" t="str">
        <f>_xlfn.XLOOKUP(sales[[#This Row],[products_id]],product!A:A,product!C:C,0)</f>
        <v>Café</v>
      </c>
    </row>
    <row r="236" spans="1:15" x14ac:dyDescent="0.25">
      <c r="A236" s="1">
        <v>44471</v>
      </c>
      <c r="B236">
        <v>1003322</v>
      </c>
      <c r="C236">
        <v>70187</v>
      </c>
      <c r="D236">
        <v>0</v>
      </c>
      <c r="G236">
        <v>6.57</v>
      </c>
      <c r="H236">
        <v>6.57</v>
      </c>
      <c r="I236">
        <v>2</v>
      </c>
      <c r="J236" s="5">
        <f t="shared" si="9"/>
        <v>0</v>
      </c>
      <c r="K236">
        <f>_xlfn.XLOOKUP(sales[[#This Row],[orders_id]],orders!B:B,orders!E:E, 0)</f>
        <v>145.24</v>
      </c>
      <c r="L236" s="6">
        <f t="shared" si="10"/>
        <v>-283.91000000000003</v>
      </c>
      <c r="M236" s="5">
        <f t="shared" si="11"/>
        <v>-43.213089802130902</v>
      </c>
      <c r="N236" t="str">
        <f>_xlfn.XLOOKUP(sales[[#This Row],[products_id]],product!A:A,product!B:B,0)</f>
        <v>Epicerie salée</v>
      </c>
      <c r="O236" t="str">
        <f>_xlfn.XLOOKUP(sales[[#This Row],[products_id]],product!A:A,product!C:C,0)</f>
        <v>Plats cuisinés</v>
      </c>
    </row>
    <row r="237" spans="1:15" x14ac:dyDescent="0.25">
      <c r="A237" s="1">
        <v>44471</v>
      </c>
      <c r="B237">
        <v>1003322</v>
      </c>
      <c r="C237">
        <v>96441</v>
      </c>
      <c r="D237">
        <v>0</v>
      </c>
      <c r="G237">
        <v>8.6999999999999993</v>
      </c>
      <c r="H237">
        <v>8.6999999999999993</v>
      </c>
      <c r="I237">
        <v>2</v>
      </c>
      <c r="J237" s="5">
        <f t="shared" si="9"/>
        <v>0</v>
      </c>
      <c r="K237">
        <f>_xlfn.XLOOKUP(sales[[#This Row],[orders_id]],orders!B:B,orders!E:E, 0)</f>
        <v>145.24</v>
      </c>
      <c r="L237" s="6">
        <f t="shared" si="10"/>
        <v>-281.78000000000003</v>
      </c>
      <c r="M237" s="5">
        <f t="shared" si="11"/>
        <v>-32.388505747126445</v>
      </c>
      <c r="N237" t="str">
        <f>_xlfn.XLOOKUP(sales[[#This Row],[products_id]],product!A:A,product!B:B,0)</f>
        <v>Maison</v>
      </c>
      <c r="O237" t="str">
        <f>_xlfn.XLOOKUP(sales[[#This Row],[products_id]],product!A:A,product!C:C,0)</f>
        <v>Entretien</v>
      </c>
    </row>
    <row r="238" spans="1:15" x14ac:dyDescent="0.25">
      <c r="A238" s="1">
        <v>44471</v>
      </c>
      <c r="B238">
        <v>1003322</v>
      </c>
      <c r="C238">
        <v>101586</v>
      </c>
      <c r="D238">
        <v>0</v>
      </c>
      <c r="G238">
        <v>8.7200000000000006</v>
      </c>
      <c r="H238">
        <v>8.7200000000000006</v>
      </c>
      <c r="I238">
        <v>2</v>
      </c>
      <c r="J238" s="5">
        <f t="shared" si="9"/>
        <v>0</v>
      </c>
      <c r="K238">
        <f>_xlfn.XLOOKUP(sales[[#This Row],[orders_id]],orders!B:B,orders!E:E, 0)</f>
        <v>145.24</v>
      </c>
      <c r="L238" s="6">
        <f t="shared" si="10"/>
        <v>-281.76</v>
      </c>
      <c r="M238" s="5">
        <f t="shared" si="11"/>
        <v>-32.311926605504581</v>
      </c>
      <c r="N238" t="str">
        <f>_xlfn.XLOOKUP(sales[[#This Row],[products_id]],product!A:A,product!B:B,0)</f>
        <v>Epicerie sucrée</v>
      </c>
      <c r="O238" t="str">
        <f>_xlfn.XLOOKUP(sales[[#This Row],[products_id]],product!A:A,product!C:C,0)</f>
        <v>Fruits secs</v>
      </c>
    </row>
    <row r="239" spans="1:15" x14ac:dyDescent="0.25">
      <c r="A239" s="1">
        <v>44471</v>
      </c>
      <c r="B239">
        <v>1003322</v>
      </c>
      <c r="C239">
        <v>121868</v>
      </c>
      <c r="D239">
        <v>0</v>
      </c>
      <c r="G239">
        <v>12.74</v>
      </c>
      <c r="H239">
        <v>12.74</v>
      </c>
      <c r="I239">
        <v>2</v>
      </c>
      <c r="J239" s="5">
        <f t="shared" si="9"/>
        <v>0</v>
      </c>
      <c r="K239">
        <f>_xlfn.XLOOKUP(sales[[#This Row],[orders_id]],orders!B:B,orders!E:E, 0)</f>
        <v>145.24</v>
      </c>
      <c r="L239" s="6">
        <f t="shared" si="10"/>
        <v>-277.74</v>
      </c>
      <c r="M239" s="5">
        <f t="shared" si="11"/>
        <v>-21.800627943485086</v>
      </c>
      <c r="N239" t="str">
        <f>_xlfn.XLOOKUP(sales[[#This Row],[products_id]],product!A:A,product!B:B,0)</f>
        <v>Epicerie salée</v>
      </c>
      <c r="O239" t="str">
        <f>_xlfn.XLOOKUP(sales[[#This Row],[products_id]],product!A:A,product!C:C,0)</f>
        <v>Huiles alimentaires bio</v>
      </c>
    </row>
    <row r="240" spans="1:15" x14ac:dyDescent="0.25">
      <c r="A240" s="1">
        <v>44471</v>
      </c>
      <c r="B240">
        <v>1003322</v>
      </c>
      <c r="C240">
        <v>101339</v>
      </c>
      <c r="D240">
        <v>0</v>
      </c>
      <c r="G240">
        <v>12.99</v>
      </c>
      <c r="H240">
        <v>12.99</v>
      </c>
      <c r="I240">
        <v>2</v>
      </c>
      <c r="J240" s="5">
        <f t="shared" si="9"/>
        <v>0</v>
      </c>
      <c r="K240">
        <f>_xlfn.XLOOKUP(sales[[#This Row],[orders_id]],orders!B:B,orders!E:E, 0)</f>
        <v>145.24</v>
      </c>
      <c r="L240" s="6">
        <f t="shared" si="10"/>
        <v>-277.49</v>
      </c>
      <c r="M240" s="5">
        <f t="shared" si="11"/>
        <v>-21.361816782140107</v>
      </c>
      <c r="N240" t="str">
        <f>_xlfn.XLOOKUP(sales[[#This Row],[products_id]],product!A:A,product!B:B,0)</f>
        <v>Epicerie sucrée</v>
      </c>
      <c r="O240" t="str">
        <f>_xlfn.XLOOKUP(sales[[#This Row],[products_id]],product!A:A,product!C:C,0)</f>
        <v>Fruits secs</v>
      </c>
    </row>
    <row r="241" spans="1:15" x14ac:dyDescent="0.25">
      <c r="A241" s="1">
        <v>44471</v>
      </c>
      <c r="B241">
        <v>1003322</v>
      </c>
      <c r="C241">
        <v>44749</v>
      </c>
      <c r="D241">
        <v>0</v>
      </c>
      <c r="E241" t="s">
        <v>701</v>
      </c>
      <c r="G241">
        <v>12.3333333333333</v>
      </c>
      <c r="H241">
        <v>11.1</v>
      </c>
      <c r="I241">
        <v>2</v>
      </c>
      <c r="J241" s="5">
        <f t="shared" si="9"/>
        <v>0.1</v>
      </c>
      <c r="K241">
        <f>_xlfn.XLOOKUP(sales[[#This Row],[orders_id]],orders!B:B,orders!E:E, 0)</f>
        <v>145.24</v>
      </c>
      <c r="L241" s="6">
        <f t="shared" si="10"/>
        <v>-279.38</v>
      </c>
      <c r="M241" s="5">
        <f t="shared" si="11"/>
        <v>-25.16936936936937</v>
      </c>
      <c r="N241" t="str">
        <f>_xlfn.XLOOKUP(sales[[#This Row],[products_id]],product!A:A,product!B:B,0)</f>
        <v>Maison</v>
      </c>
      <c r="O241" t="str">
        <f>_xlfn.XLOOKUP(sales[[#This Row],[products_id]],product!A:A,product!C:C,0)</f>
        <v>Entretien</v>
      </c>
    </row>
    <row r="242" spans="1:15" x14ac:dyDescent="0.25">
      <c r="A242" s="1">
        <v>44471</v>
      </c>
      <c r="B242">
        <v>1003322</v>
      </c>
      <c r="C242">
        <v>78502</v>
      </c>
      <c r="D242">
        <v>0</v>
      </c>
      <c r="G242">
        <v>11.23</v>
      </c>
      <c r="H242">
        <v>11.23</v>
      </c>
      <c r="I242">
        <v>2</v>
      </c>
      <c r="J242" s="5">
        <f t="shared" si="9"/>
        <v>0</v>
      </c>
      <c r="K242">
        <f>_xlfn.XLOOKUP(sales[[#This Row],[orders_id]],orders!B:B,orders!E:E, 0)</f>
        <v>145.24</v>
      </c>
      <c r="L242" s="6">
        <f t="shared" si="10"/>
        <v>-279.25</v>
      </c>
      <c r="M242" s="5">
        <f t="shared" si="11"/>
        <v>-24.866429207479964</v>
      </c>
      <c r="N242" t="str">
        <f>_xlfn.XLOOKUP(sales[[#This Row],[products_id]],product!A:A,product!B:B,0)</f>
        <v>Epicerie sucrée</v>
      </c>
      <c r="O242" t="str">
        <f>_xlfn.XLOOKUP(sales[[#This Row],[products_id]],product!A:A,product!C:C,0)</f>
        <v>Fruits secs</v>
      </c>
    </row>
    <row r="243" spans="1:15" x14ac:dyDescent="0.25">
      <c r="A243" s="1">
        <v>44471</v>
      </c>
      <c r="B243">
        <v>1003322</v>
      </c>
      <c r="C243">
        <v>79958</v>
      </c>
      <c r="D243">
        <v>0</v>
      </c>
      <c r="G243">
        <v>9.64</v>
      </c>
      <c r="H243">
        <v>9.64</v>
      </c>
      <c r="I243">
        <v>3</v>
      </c>
      <c r="J243" s="5">
        <f t="shared" si="9"/>
        <v>0</v>
      </c>
      <c r="K243">
        <f>_xlfn.XLOOKUP(sales[[#This Row],[orders_id]],orders!B:B,orders!E:E, 0)</f>
        <v>145.24</v>
      </c>
      <c r="L243" s="6">
        <f t="shared" si="10"/>
        <v>-426.08000000000004</v>
      </c>
      <c r="M243" s="5">
        <f t="shared" si="11"/>
        <v>-44.199170124481327</v>
      </c>
      <c r="N243" t="str">
        <f>_xlfn.XLOOKUP(sales[[#This Row],[products_id]],product!A:A,product!B:B,0)</f>
        <v>Epicerie sucrée</v>
      </c>
      <c r="O243" t="str">
        <f>_xlfn.XLOOKUP(sales[[#This Row],[products_id]],product!A:A,product!C:C,0)</f>
        <v>Fruits secs</v>
      </c>
    </row>
    <row r="244" spans="1:15" x14ac:dyDescent="0.25">
      <c r="A244" s="1">
        <v>44471</v>
      </c>
      <c r="B244">
        <v>1003322</v>
      </c>
      <c r="C244">
        <v>118818</v>
      </c>
      <c r="D244">
        <v>0</v>
      </c>
      <c r="G244">
        <v>8.41</v>
      </c>
      <c r="H244">
        <v>8.41</v>
      </c>
      <c r="I244">
        <v>3</v>
      </c>
      <c r="J244" s="5">
        <f t="shared" si="9"/>
        <v>0</v>
      </c>
      <c r="K244">
        <f>_xlfn.XLOOKUP(sales[[#This Row],[orders_id]],orders!B:B,orders!E:E, 0)</f>
        <v>145.24</v>
      </c>
      <c r="L244" s="6">
        <f t="shared" si="10"/>
        <v>-427.31</v>
      </c>
      <c r="M244" s="5">
        <f t="shared" si="11"/>
        <v>-50.809750297265161</v>
      </c>
      <c r="N244" t="str">
        <f>_xlfn.XLOOKUP(sales[[#This Row],[products_id]],product!A:A,product!B:B,0)</f>
        <v>Epicerie salée</v>
      </c>
      <c r="O244" t="str">
        <f>_xlfn.XLOOKUP(sales[[#This Row],[products_id]],product!A:A,product!C:C,0)</f>
        <v>Condiments, vinaigres</v>
      </c>
    </row>
    <row r="245" spans="1:15" x14ac:dyDescent="0.25">
      <c r="A245" s="1">
        <v>44471</v>
      </c>
      <c r="B245">
        <v>1003322</v>
      </c>
      <c r="C245">
        <v>164927</v>
      </c>
      <c r="D245">
        <v>0</v>
      </c>
      <c r="G245">
        <v>10.37</v>
      </c>
      <c r="H245">
        <v>10.37</v>
      </c>
      <c r="I245">
        <v>4</v>
      </c>
      <c r="J245" s="5">
        <f t="shared" si="9"/>
        <v>0</v>
      </c>
      <c r="K245">
        <f>_xlfn.XLOOKUP(sales[[#This Row],[orders_id]],orders!B:B,orders!E:E, 0)</f>
        <v>145.24</v>
      </c>
      <c r="L245" s="6">
        <f t="shared" si="10"/>
        <v>-570.59</v>
      </c>
      <c r="M245" s="5">
        <f t="shared" si="11"/>
        <v>-55.023143683702997</v>
      </c>
      <c r="N245" t="str">
        <f>_xlfn.XLOOKUP(sales[[#This Row],[products_id]],product!A:A,product!B:B,0)</f>
        <v>Epicerie sucrée</v>
      </c>
      <c r="O245" t="str">
        <f>_xlfn.XLOOKUP(sales[[#This Row],[products_id]],product!A:A,product!C:C,0)</f>
        <v>Chocolat bio</v>
      </c>
    </row>
    <row r="246" spans="1:15" x14ac:dyDescent="0.25">
      <c r="A246" s="1">
        <v>44471</v>
      </c>
      <c r="B246">
        <v>1003322</v>
      </c>
      <c r="C246">
        <v>121476</v>
      </c>
      <c r="D246">
        <v>0</v>
      </c>
      <c r="G246">
        <v>6.65</v>
      </c>
      <c r="H246">
        <v>6.65</v>
      </c>
      <c r="I246">
        <v>4</v>
      </c>
      <c r="J246" s="5">
        <f t="shared" si="9"/>
        <v>0</v>
      </c>
      <c r="K246">
        <f>_xlfn.XLOOKUP(sales[[#This Row],[orders_id]],orders!B:B,orders!E:E, 0)</f>
        <v>145.24</v>
      </c>
      <c r="L246" s="6">
        <f t="shared" si="10"/>
        <v>-574.31000000000006</v>
      </c>
      <c r="M246" s="5">
        <f t="shared" si="11"/>
        <v>-86.362406015037593</v>
      </c>
      <c r="N246" t="str">
        <f>_xlfn.XLOOKUP(sales[[#This Row],[products_id]],product!A:A,product!B:B,0)</f>
        <v>Epicerie salée</v>
      </c>
      <c r="O246" t="str">
        <f>_xlfn.XLOOKUP(sales[[#This Row],[products_id]],product!A:A,product!C:C,0)</f>
        <v>Légumes et conserves</v>
      </c>
    </row>
    <row r="247" spans="1:15" x14ac:dyDescent="0.25">
      <c r="A247" s="1">
        <v>44471</v>
      </c>
      <c r="B247">
        <v>1003322</v>
      </c>
      <c r="C247">
        <v>121460</v>
      </c>
      <c r="D247">
        <v>0</v>
      </c>
      <c r="G247">
        <v>3.47</v>
      </c>
      <c r="H247">
        <v>3.47</v>
      </c>
      <c r="I247">
        <v>4</v>
      </c>
      <c r="J247" s="5">
        <f t="shared" si="9"/>
        <v>0</v>
      </c>
      <c r="K247">
        <f>_xlfn.XLOOKUP(sales[[#This Row],[orders_id]],orders!B:B,orders!E:E, 0)</f>
        <v>145.24</v>
      </c>
      <c r="L247" s="6">
        <f t="shared" si="10"/>
        <v>-577.49</v>
      </c>
      <c r="M247" s="5">
        <f t="shared" si="11"/>
        <v>-166.42363112391931</v>
      </c>
      <c r="N247" t="str">
        <f>_xlfn.XLOOKUP(sales[[#This Row],[products_id]],product!A:A,product!B:B,0)</f>
        <v>Epicerie salée</v>
      </c>
      <c r="O247" t="str">
        <f>_xlfn.XLOOKUP(sales[[#This Row],[products_id]],product!A:A,product!C:C,0)</f>
        <v>Sauces et coulis</v>
      </c>
    </row>
    <row r="248" spans="1:15" x14ac:dyDescent="0.25">
      <c r="A248" s="1">
        <v>44471</v>
      </c>
      <c r="B248">
        <v>1003322</v>
      </c>
      <c r="C248">
        <v>114278</v>
      </c>
      <c r="D248">
        <v>0</v>
      </c>
      <c r="G248">
        <v>10.44</v>
      </c>
      <c r="H248">
        <v>10.44</v>
      </c>
      <c r="I248">
        <v>4</v>
      </c>
      <c r="J248" s="5">
        <f t="shared" si="9"/>
        <v>0</v>
      </c>
      <c r="K248">
        <f>_xlfn.XLOOKUP(sales[[#This Row],[orders_id]],orders!B:B,orders!E:E, 0)</f>
        <v>145.24</v>
      </c>
      <c r="L248" s="6">
        <f t="shared" si="10"/>
        <v>-570.52</v>
      </c>
      <c r="M248" s="5">
        <f t="shared" si="11"/>
        <v>-54.64750957854406</v>
      </c>
      <c r="N248" t="str">
        <f>_xlfn.XLOOKUP(sales[[#This Row],[products_id]],product!A:A,product!B:B,0)</f>
        <v>Epicerie salée</v>
      </c>
      <c r="O248" t="str">
        <f>_xlfn.XLOOKUP(sales[[#This Row],[products_id]],product!A:A,product!C:C,0)</f>
        <v>Pain et biscottes</v>
      </c>
    </row>
    <row r="249" spans="1:15" x14ac:dyDescent="0.25">
      <c r="A249" s="1">
        <v>44471</v>
      </c>
      <c r="B249">
        <v>1003323</v>
      </c>
      <c r="C249">
        <v>73925</v>
      </c>
      <c r="D249">
        <v>0</v>
      </c>
      <c r="E249" t="s">
        <v>701</v>
      </c>
      <c r="G249">
        <v>2.7111111111111099</v>
      </c>
      <c r="H249">
        <v>2.44</v>
      </c>
      <c r="I249">
        <v>1</v>
      </c>
      <c r="J249" s="5">
        <f t="shared" si="9"/>
        <v>0.1</v>
      </c>
      <c r="K249">
        <f>_xlfn.XLOOKUP(sales[[#This Row],[orders_id]],orders!B:B,orders!E:E, 0)</f>
        <v>3.77</v>
      </c>
      <c r="L249" s="6">
        <f t="shared" si="10"/>
        <v>-1.33</v>
      </c>
      <c r="M249" s="5">
        <f t="shared" si="11"/>
        <v>-0.54508196721311475</v>
      </c>
      <c r="N249" t="str">
        <f>_xlfn.XLOOKUP(sales[[#This Row],[products_id]],product!A:A,product!B:B,0)</f>
        <v>Epicerie salée</v>
      </c>
      <c r="O249" t="str">
        <f>_xlfn.XLOOKUP(sales[[#This Row],[products_id]],product!A:A,product!C:C,0)</f>
        <v>Farine, son, fécule</v>
      </c>
    </row>
    <row r="250" spans="1:15" x14ac:dyDescent="0.25">
      <c r="A250" s="1">
        <v>44471</v>
      </c>
      <c r="B250">
        <v>1003323</v>
      </c>
      <c r="C250">
        <v>110084</v>
      </c>
      <c r="D250">
        <v>0</v>
      </c>
      <c r="G250">
        <v>1.69</v>
      </c>
      <c r="H250">
        <v>1.69</v>
      </c>
      <c r="I250">
        <v>1</v>
      </c>
      <c r="J250" s="5">
        <f t="shared" si="9"/>
        <v>0</v>
      </c>
      <c r="K250">
        <f>_xlfn.XLOOKUP(sales[[#This Row],[orders_id]],orders!B:B,orders!E:E, 0)</f>
        <v>3.77</v>
      </c>
      <c r="L250" s="6">
        <f t="shared" si="10"/>
        <v>-2.08</v>
      </c>
      <c r="M250" s="5">
        <f t="shared" si="11"/>
        <v>-1.2307692307692308</v>
      </c>
      <c r="N250" t="str">
        <f>_xlfn.XLOOKUP(sales[[#This Row],[products_id]],product!A:A,product!B:B,0)</f>
        <v>Epicerie salée</v>
      </c>
      <c r="O250" t="str">
        <f>_xlfn.XLOOKUP(sales[[#This Row],[products_id]],product!A:A,product!C:C,0)</f>
        <v>Farine, son, fécule</v>
      </c>
    </row>
    <row r="251" spans="1:15" x14ac:dyDescent="0.25">
      <c r="A251" s="1">
        <v>44471</v>
      </c>
      <c r="B251">
        <v>1003323</v>
      </c>
      <c r="C251">
        <v>113093</v>
      </c>
      <c r="D251">
        <v>0</v>
      </c>
      <c r="G251">
        <v>1.54</v>
      </c>
      <c r="H251">
        <v>1.54</v>
      </c>
      <c r="I251">
        <v>1</v>
      </c>
      <c r="J251" s="5">
        <f t="shared" si="9"/>
        <v>0</v>
      </c>
      <c r="K251">
        <f>_xlfn.XLOOKUP(sales[[#This Row],[orders_id]],orders!B:B,orders!E:E, 0)</f>
        <v>3.77</v>
      </c>
      <c r="L251" s="6">
        <f t="shared" si="10"/>
        <v>-2.23</v>
      </c>
      <c r="M251" s="5">
        <f t="shared" si="11"/>
        <v>-1.448051948051948</v>
      </c>
      <c r="N251" t="str">
        <f>_xlfn.XLOOKUP(sales[[#This Row],[products_id]],product!A:A,product!B:B,0)</f>
        <v>Epicerie salée</v>
      </c>
      <c r="O251" t="str">
        <f>_xlfn.XLOOKUP(sales[[#This Row],[products_id]],product!A:A,product!C:C,0)</f>
        <v>Farine, son, fécule</v>
      </c>
    </row>
    <row r="252" spans="1:15" x14ac:dyDescent="0.25">
      <c r="A252" s="1">
        <v>44471</v>
      </c>
      <c r="B252">
        <v>1003324</v>
      </c>
      <c r="C252">
        <v>110724</v>
      </c>
      <c r="D252">
        <v>0</v>
      </c>
      <c r="G252">
        <v>2.5099999999999998</v>
      </c>
      <c r="H252">
        <v>2.5099999999999998</v>
      </c>
      <c r="I252">
        <v>1</v>
      </c>
      <c r="J252" s="5">
        <f t="shared" si="9"/>
        <v>0</v>
      </c>
      <c r="K252">
        <f>_xlfn.XLOOKUP(sales[[#This Row],[orders_id]],orders!B:B,orders!E:E, 0)</f>
        <v>67.88</v>
      </c>
      <c r="L252" s="6">
        <f t="shared" si="10"/>
        <v>-65.36999999999999</v>
      </c>
      <c r="M252" s="5">
        <f t="shared" si="11"/>
        <v>-26.043824701195216</v>
      </c>
      <c r="N252" t="str">
        <f>_xlfn.XLOOKUP(sales[[#This Row],[products_id]],product!A:A,product!B:B,0)</f>
        <v>Maison</v>
      </c>
      <c r="O252" t="str">
        <f>_xlfn.XLOOKUP(sales[[#This Row],[products_id]],product!A:A,product!C:C,0)</f>
        <v>Entretien</v>
      </c>
    </row>
    <row r="253" spans="1:15" x14ac:dyDescent="0.25">
      <c r="A253" s="1">
        <v>44471</v>
      </c>
      <c r="B253">
        <v>1003324</v>
      </c>
      <c r="C253">
        <v>13361</v>
      </c>
      <c r="D253">
        <v>0</v>
      </c>
      <c r="E253" t="s">
        <v>701</v>
      </c>
      <c r="G253">
        <v>2.6111111111111098</v>
      </c>
      <c r="H253">
        <v>2.35</v>
      </c>
      <c r="I253">
        <v>1</v>
      </c>
      <c r="J253" s="5">
        <f t="shared" si="9"/>
        <v>0.1</v>
      </c>
      <c r="K253">
        <f>_xlfn.XLOOKUP(sales[[#This Row],[orders_id]],orders!B:B,orders!E:E, 0)</f>
        <v>67.88</v>
      </c>
      <c r="L253" s="6">
        <f t="shared" si="10"/>
        <v>-65.53</v>
      </c>
      <c r="M253" s="5">
        <f t="shared" si="11"/>
        <v>-27.885106382978723</v>
      </c>
      <c r="N253" t="str">
        <f>_xlfn.XLOOKUP(sales[[#This Row],[products_id]],product!A:A,product!B:B,0)</f>
        <v>Maison</v>
      </c>
      <c r="O253" t="str">
        <f>_xlfn.XLOOKUP(sales[[#This Row],[products_id]],product!A:A,product!C:C,0)</f>
        <v>Conservation</v>
      </c>
    </row>
    <row r="254" spans="1:15" x14ac:dyDescent="0.25">
      <c r="A254" s="1">
        <v>44471</v>
      </c>
      <c r="B254">
        <v>1003324</v>
      </c>
      <c r="C254">
        <v>88218</v>
      </c>
      <c r="D254">
        <v>0</v>
      </c>
      <c r="G254">
        <v>3.16</v>
      </c>
      <c r="H254">
        <v>3.16</v>
      </c>
      <c r="I254">
        <v>1</v>
      </c>
      <c r="J254" s="5">
        <f t="shared" si="9"/>
        <v>0</v>
      </c>
      <c r="K254">
        <f>_xlfn.XLOOKUP(sales[[#This Row],[orders_id]],orders!B:B,orders!E:E, 0)</f>
        <v>67.88</v>
      </c>
      <c r="L254" s="6">
        <f t="shared" si="10"/>
        <v>-64.72</v>
      </c>
      <c r="M254" s="5">
        <f t="shared" si="11"/>
        <v>-20.481012658227847</v>
      </c>
      <c r="N254" t="str">
        <f>_xlfn.XLOOKUP(sales[[#This Row],[products_id]],product!A:A,product!B:B,0)</f>
        <v>Maison</v>
      </c>
      <c r="O254" t="str">
        <f>_xlfn.XLOOKUP(sales[[#This Row],[products_id]],product!A:A,product!C:C,0)</f>
        <v>Entretien</v>
      </c>
    </row>
    <row r="255" spans="1:15" x14ac:dyDescent="0.25">
      <c r="A255" s="1">
        <v>44471</v>
      </c>
      <c r="B255">
        <v>1003324</v>
      </c>
      <c r="C255">
        <v>112078</v>
      </c>
      <c r="D255">
        <v>0</v>
      </c>
      <c r="G255">
        <v>1.02</v>
      </c>
      <c r="H255">
        <v>1.02</v>
      </c>
      <c r="I255">
        <v>1</v>
      </c>
      <c r="J255" s="5">
        <f t="shared" si="9"/>
        <v>0</v>
      </c>
      <c r="K255">
        <f>_xlfn.XLOOKUP(sales[[#This Row],[orders_id]],orders!B:B,orders!E:E, 0)</f>
        <v>67.88</v>
      </c>
      <c r="L255" s="6">
        <f t="shared" si="10"/>
        <v>-66.86</v>
      </c>
      <c r="M255" s="5">
        <f t="shared" si="11"/>
        <v>-65.549019607843135</v>
      </c>
      <c r="N255" t="str">
        <f>_xlfn.XLOOKUP(sales[[#This Row],[products_id]],product!A:A,product!B:B,0)</f>
        <v>Epicerie sucrée</v>
      </c>
      <c r="O255" t="str">
        <f>_xlfn.XLOOKUP(sales[[#This Row],[products_id]],product!A:A,product!C:C,0)</f>
        <v>Aide à la pâtisserie</v>
      </c>
    </row>
    <row r="256" spans="1:15" x14ac:dyDescent="0.25">
      <c r="A256" s="1">
        <v>44471</v>
      </c>
      <c r="B256">
        <v>1003324</v>
      </c>
      <c r="C256">
        <v>118262</v>
      </c>
      <c r="D256">
        <v>0</v>
      </c>
      <c r="G256">
        <v>6.1</v>
      </c>
      <c r="H256">
        <v>6.1</v>
      </c>
      <c r="I256">
        <v>1</v>
      </c>
      <c r="J256" s="5">
        <f t="shared" si="9"/>
        <v>0</v>
      </c>
      <c r="K256">
        <f>_xlfn.XLOOKUP(sales[[#This Row],[orders_id]],orders!B:B,orders!E:E, 0)</f>
        <v>67.88</v>
      </c>
      <c r="L256" s="6">
        <f t="shared" si="10"/>
        <v>-61.779999999999994</v>
      </c>
      <c r="M256" s="5">
        <f t="shared" si="11"/>
        <v>-10.127868852459017</v>
      </c>
      <c r="N256" t="str">
        <f>_xlfn.XLOOKUP(sales[[#This Row],[products_id]],product!A:A,product!B:B,0)</f>
        <v>Maison</v>
      </c>
      <c r="O256" t="str">
        <f>_xlfn.XLOOKUP(sales[[#This Row],[products_id]],product!A:A,product!C:C,0)</f>
        <v>Entretien</v>
      </c>
    </row>
    <row r="257" spans="1:15" x14ac:dyDescent="0.25">
      <c r="A257" s="1">
        <v>44471</v>
      </c>
      <c r="B257">
        <v>1003324</v>
      </c>
      <c r="C257">
        <v>48484</v>
      </c>
      <c r="D257">
        <v>0</v>
      </c>
      <c r="G257">
        <v>35.549999999999997</v>
      </c>
      <c r="H257">
        <v>35.549999999999997</v>
      </c>
      <c r="I257">
        <v>1</v>
      </c>
      <c r="J257" s="5">
        <f t="shared" si="9"/>
        <v>0</v>
      </c>
      <c r="K257">
        <f>_xlfn.XLOOKUP(sales[[#This Row],[orders_id]],orders!B:B,orders!E:E, 0)</f>
        <v>67.88</v>
      </c>
      <c r="L257" s="6">
        <f t="shared" si="10"/>
        <v>-32.33</v>
      </c>
      <c r="M257" s="5">
        <f t="shared" si="11"/>
        <v>-0.90942334739803099</v>
      </c>
      <c r="N257" t="str">
        <f>_xlfn.XLOOKUP(sales[[#This Row],[products_id]],product!A:A,product!B:B,0)</f>
        <v>Maison</v>
      </c>
      <c r="O257" t="str">
        <f>_xlfn.XLOOKUP(sales[[#This Row],[products_id]],product!A:A,product!C:C,0)</f>
        <v>Carafes filtrantes et Fontaines</v>
      </c>
    </row>
    <row r="258" spans="1:15" x14ac:dyDescent="0.25">
      <c r="A258" s="1">
        <v>44471</v>
      </c>
      <c r="B258">
        <v>1003324</v>
      </c>
      <c r="C258">
        <v>78940</v>
      </c>
      <c r="D258">
        <v>0</v>
      </c>
      <c r="G258">
        <v>3.93</v>
      </c>
      <c r="H258">
        <v>3.93</v>
      </c>
      <c r="I258">
        <v>1</v>
      </c>
      <c r="J258" s="5">
        <f t="shared" ref="J258:J321" si="12" xml:space="preserve"> ROUND((G258-H258)/G258,2)</f>
        <v>0</v>
      </c>
      <c r="K258">
        <f>_xlfn.XLOOKUP(sales[[#This Row],[orders_id]],orders!B:B,orders!E:E, 0)</f>
        <v>67.88</v>
      </c>
      <c r="L258" s="6">
        <f t="shared" ref="L258:L321" si="13">H258-(K258*I258)</f>
        <v>-63.949999999999996</v>
      </c>
      <c r="M258" s="5">
        <f t="shared" ref="M258:M321" si="14">L258/H258</f>
        <v>-16.272264631043257</v>
      </c>
      <c r="N258" t="str">
        <f>_xlfn.XLOOKUP(sales[[#This Row],[products_id]],product!A:A,product!B:B,0)</f>
        <v>Epicerie salée</v>
      </c>
      <c r="O258" t="str">
        <f>_xlfn.XLOOKUP(sales[[#This Row],[products_id]],product!A:A,product!C:C,0)</f>
        <v>Condiments, vinaigres</v>
      </c>
    </row>
    <row r="259" spans="1:15" x14ac:dyDescent="0.25">
      <c r="A259" s="1">
        <v>44471</v>
      </c>
      <c r="B259">
        <v>1003324</v>
      </c>
      <c r="C259">
        <v>100326</v>
      </c>
      <c r="D259">
        <v>0</v>
      </c>
      <c r="E259" t="s">
        <v>698</v>
      </c>
      <c r="G259">
        <v>3.8133333333333299</v>
      </c>
      <c r="H259">
        <v>2.86</v>
      </c>
      <c r="I259">
        <v>1</v>
      </c>
      <c r="J259" s="5">
        <f t="shared" si="12"/>
        <v>0.25</v>
      </c>
      <c r="K259">
        <f>_xlfn.XLOOKUP(sales[[#This Row],[orders_id]],orders!B:B,orders!E:E, 0)</f>
        <v>67.88</v>
      </c>
      <c r="L259" s="6">
        <f t="shared" si="13"/>
        <v>-65.02</v>
      </c>
      <c r="M259" s="5">
        <f t="shared" si="14"/>
        <v>-22.734265734265733</v>
      </c>
      <c r="N259" t="str">
        <f>_xlfn.XLOOKUP(sales[[#This Row],[products_id]],product!A:A,product!B:B,0)</f>
        <v>Boisson</v>
      </c>
      <c r="O259" t="str">
        <f>_xlfn.XLOOKUP(sales[[#This Row],[products_id]],product!A:A,product!C:C,0)</f>
        <v>Tisane, Infusion</v>
      </c>
    </row>
    <row r="260" spans="1:15" x14ac:dyDescent="0.25">
      <c r="A260" s="1">
        <v>44471</v>
      </c>
      <c r="B260">
        <v>1003324</v>
      </c>
      <c r="C260">
        <v>100323</v>
      </c>
      <c r="D260">
        <v>0</v>
      </c>
      <c r="E260" t="s">
        <v>698</v>
      </c>
      <c r="G260">
        <v>3.8133333333333299</v>
      </c>
      <c r="H260">
        <v>2.86</v>
      </c>
      <c r="I260">
        <v>1</v>
      </c>
      <c r="J260" s="5">
        <f t="shared" si="12"/>
        <v>0.25</v>
      </c>
      <c r="K260">
        <f>_xlfn.XLOOKUP(sales[[#This Row],[orders_id]],orders!B:B,orders!E:E, 0)</f>
        <v>67.88</v>
      </c>
      <c r="L260" s="6">
        <f t="shared" si="13"/>
        <v>-65.02</v>
      </c>
      <c r="M260" s="5">
        <f t="shared" si="14"/>
        <v>-22.734265734265733</v>
      </c>
      <c r="N260" t="str">
        <f>_xlfn.XLOOKUP(sales[[#This Row],[products_id]],product!A:A,product!B:B,0)</f>
        <v>Boisson</v>
      </c>
      <c r="O260" t="str">
        <f>_xlfn.XLOOKUP(sales[[#This Row],[products_id]],product!A:A,product!C:C,0)</f>
        <v>Tisane, Infusion</v>
      </c>
    </row>
    <row r="261" spans="1:15" x14ac:dyDescent="0.25">
      <c r="A261" s="1">
        <v>44471</v>
      </c>
      <c r="B261">
        <v>1003324</v>
      </c>
      <c r="C261">
        <v>80049</v>
      </c>
      <c r="D261">
        <v>0</v>
      </c>
      <c r="E261" t="s">
        <v>698</v>
      </c>
      <c r="G261">
        <v>3.8133333333333299</v>
      </c>
      <c r="H261">
        <v>2.86</v>
      </c>
      <c r="I261">
        <v>1</v>
      </c>
      <c r="J261" s="5">
        <f t="shared" si="12"/>
        <v>0.25</v>
      </c>
      <c r="K261">
        <f>_xlfn.XLOOKUP(sales[[#This Row],[orders_id]],orders!B:B,orders!E:E, 0)</f>
        <v>67.88</v>
      </c>
      <c r="L261" s="6">
        <f t="shared" si="13"/>
        <v>-65.02</v>
      </c>
      <c r="M261" s="5">
        <f t="shared" si="14"/>
        <v>-22.734265734265733</v>
      </c>
      <c r="N261" t="str">
        <f>_xlfn.XLOOKUP(sales[[#This Row],[products_id]],product!A:A,product!B:B,0)</f>
        <v>Boisson</v>
      </c>
      <c r="O261" t="str">
        <f>_xlfn.XLOOKUP(sales[[#This Row],[products_id]],product!A:A,product!C:C,0)</f>
        <v>Tisane, Infusion</v>
      </c>
    </row>
    <row r="262" spans="1:15" x14ac:dyDescent="0.25">
      <c r="A262" s="1">
        <v>44471</v>
      </c>
      <c r="B262">
        <v>1003324</v>
      </c>
      <c r="C262">
        <v>121984</v>
      </c>
      <c r="D262">
        <v>0</v>
      </c>
      <c r="G262">
        <v>2.46</v>
      </c>
      <c r="H262">
        <v>2.46</v>
      </c>
      <c r="I262">
        <v>1</v>
      </c>
      <c r="J262" s="5">
        <f t="shared" si="12"/>
        <v>0</v>
      </c>
      <c r="K262">
        <f>_xlfn.XLOOKUP(sales[[#This Row],[orders_id]],orders!B:B,orders!E:E, 0)</f>
        <v>67.88</v>
      </c>
      <c r="L262" s="6">
        <f t="shared" si="13"/>
        <v>-65.42</v>
      </c>
      <c r="M262" s="5">
        <f t="shared" si="14"/>
        <v>-26.59349593495935</v>
      </c>
      <c r="N262" t="str">
        <f>_xlfn.XLOOKUP(sales[[#This Row],[products_id]],product!A:A,product!B:B,0)</f>
        <v>Boisson</v>
      </c>
      <c r="O262" t="str">
        <f>_xlfn.XLOOKUP(sales[[#This Row],[products_id]],product!A:A,product!C:C,0)</f>
        <v>Tisane, Infusion</v>
      </c>
    </row>
    <row r="263" spans="1:15" x14ac:dyDescent="0.25">
      <c r="A263" s="1">
        <v>44471</v>
      </c>
      <c r="B263">
        <v>1003324</v>
      </c>
      <c r="C263">
        <v>69118</v>
      </c>
      <c r="D263">
        <v>0</v>
      </c>
      <c r="G263">
        <v>2.46</v>
      </c>
      <c r="H263">
        <v>2.46</v>
      </c>
      <c r="I263">
        <v>1</v>
      </c>
      <c r="J263" s="5">
        <f t="shared" si="12"/>
        <v>0</v>
      </c>
      <c r="K263">
        <f>_xlfn.XLOOKUP(sales[[#This Row],[orders_id]],orders!B:B,orders!E:E, 0)</f>
        <v>67.88</v>
      </c>
      <c r="L263" s="6">
        <f t="shared" si="13"/>
        <v>-65.42</v>
      </c>
      <c r="M263" s="5">
        <f t="shared" si="14"/>
        <v>-26.59349593495935</v>
      </c>
      <c r="N263" t="str">
        <f>_xlfn.XLOOKUP(sales[[#This Row],[products_id]],product!A:A,product!B:B,0)</f>
        <v>Boisson</v>
      </c>
      <c r="O263" t="str">
        <f>_xlfn.XLOOKUP(sales[[#This Row],[products_id]],product!A:A,product!C:C,0)</f>
        <v>Tisane, Infusion</v>
      </c>
    </row>
    <row r="264" spans="1:15" x14ac:dyDescent="0.25">
      <c r="A264" s="1">
        <v>44471</v>
      </c>
      <c r="B264">
        <v>1003324</v>
      </c>
      <c r="C264">
        <v>112075</v>
      </c>
      <c r="D264">
        <v>0</v>
      </c>
      <c r="E264" t="s">
        <v>701</v>
      </c>
      <c r="G264">
        <v>4.5111111111111102</v>
      </c>
      <c r="H264">
        <v>4.0599999999999996</v>
      </c>
      <c r="I264">
        <v>1</v>
      </c>
      <c r="J264" s="5">
        <f t="shared" si="12"/>
        <v>0.1</v>
      </c>
      <c r="K264">
        <f>_xlfn.XLOOKUP(sales[[#This Row],[orders_id]],orders!B:B,orders!E:E, 0)</f>
        <v>67.88</v>
      </c>
      <c r="L264" s="6">
        <f t="shared" si="13"/>
        <v>-63.819999999999993</v>
      </c>
      <c r="M264" s="5">
        <f t="shared" si="14"/>
        <v>-15.719211822660098</v>
      </c>
      <c r="N264" t="str">
        <f>_xlfn.XLOOKUP(sales[[#This Row],[products_id]],product!A:A,product!B:B,0)</f>
        <v>Epicerie sucrée</v>
      </c>
      <c r="O264" t="str">
        <f>_xlfn.XLOOKUP(sales[[#This Row],[products_id]],product!A:A,product!C:C,0)</f>
        <v>Sucre et édulcorant</v>
      </c>
    </row>
    <row r="265" spans="1:15" x14ac:dyDescent="0.25">
      <c r="A265" s="1">
        <v>44471</v>
      </c>
      <c r="B265">
        <v>1003324</v>
      </c>
      <c r="C265">
        <v>117208</v>
      </c>
      <c r="D265">
        <v>0</v>
      </c>
      <c r="G265">
        <v>1.81</v>
      </c>
      <c r="H265">
        <v>1.81</v>
      </c>
      <c r="I265">
        <v>1</v>
      </c>
      <c r="J265" s="5">
        <f t="shared" si="12"/>
        <v>0</v>
      </c>
      <c r="K265">
        <f>_xlfn.XLOOKUP(sales[[#This Row],[orders_id]],orders!B:B,orders!E:E, 0)</f>
        <v>67.88</v>
      </c>
      <c r="L265" s="6">
        <f t="shared" si="13"/>
        <v>-66.069999999999993</v>
      </c>
      <c r="M265" s="5">
        <f t="shared" si="14"/>
        <v>-36.502762430939221</v>
      </c>
      <c r="N265" t="str">
        <f>_xlfn.XLOOKUP(sales[[#This Row],[products_id]],product!A:A,product!B:B,0)</f>
        <v>Epicerie sucrée</v>
      </c>
      <c r="O265" t="str">
        <f>_xlfn.XLOOKUP(sales[[#This Row],[products_id]],product!A:A,product!C:C,0)</f>
        <v>Fruits secs</v>
      </c>
    </row>
    <row r="266" spans="1:15" x14ac:dyDescent="0.25">
      <c r="A266" s="1">
        <v>44471</v>
      </c>
      <c r="B266">
        <v>1003324</v>
      </c>
      <c r="C266">
        <v>118286</v>
      </c>
      <c r="D266">
        <v>0</v>
      </c>
      <c r="G266">
        <v>5.77</v>
      </c>
      <c r="H266">
        <v>5.77</v>
      </c>
      <c r="I266">
        <v>2</v>
      </c>
      <c r="J266" s="5">
        <f t="shared" si="12"/>
        <v>0</v>
      </c>
      <c r="K266">
        <f>_xlfn.XLOOKUP(sales[[#This Row],[orders_id]],orders!B:B,orders!E:E, 0)</f>
        <v>67.88</v>
      </c>
      <c r="L266" s="6">
        <f t="shared" si="13"/>
        <v>-129.98999999999998</v>
      </c>
      <c r="M266" s="5">
        <f t="shared" si="14"/>
        <v>-22.52859618717504</v>
      </c>
      <c r="N266" t="str">
        <f>_xlfn.XLOOKUP(sales[[#This Row],[products_id]],product!A:A,product!B:B,0)</f>
        <v>Alimentation Bébé</v>
      </c>
      <c r="O266" t="str">
        <f>_xlfn.XLOOKUP(sales[[#This Row],[products_id]],product!A:A,product!C:C,0)</f>
        <v>Goûters &amp; biscuits bio bébé</v>
      </c>
    </row>
    <row r="267" spans="1:15" x14ac:dyDescent="0.25">
      <c r="A267" s="1">
        <v>44471</v>
      </c>
      <c r="B267">
        <v>1003324</v>
      </c>
      <c r="C267">
        <v>7358</v>
      </c>
      <c r="D267">
        <v>0</v>
      </c>
      <c r="G267">
        <v>8.41</v>
      </c>
      <c r="H267">
        <v>8.41</v>
      </c>
      <c r="I267">
        <v>2</v>
      </c>
      <c r="J267" s="5">
        <f t="shared" si="12"/>
        <v>0</v>
      </c>
      <c r="K267">
        <f>_xlfn.XLOOKUP(sales[[#This Row],[orders_id]],orders!B:B,orders!E:E, 0)</f>
        <v>67.88</v>
      </c>
      <c r="L267" s="6">
        <f t="shared" si="13"/>
        <v>-127.35</v>
      </c>
      <c r="M267" s="5">
        <f t="shared" si="14"/>
        <v>-15.142687277051129</v>
      </c>
      <c r="N267" t="str">
        <f>_xlfn.XLOOKUP(sales[[#This Row],[products_id]],product!A:A,product!B:B,0)</f>
        <v>Maison</v>
      </c>
      <c r="O267" t="str">
        <f>_xlfn.XLOOKUP(sales[[#This Row],[products_id]],product!A:A,product!C:C,0)</f>
        <v>Entretien</v>
      </c>
    </row>
    <row r="268" spans="1:15" x14ac:dyDescent="0.25">
      <c r="A268" s="1">
        <v>44471</v>
      </c>
      <c r="B268">
        <v>1003324</v>
      </c>
      <c r="C268">
        <v>88215</v>
      </c>
      <c r="D268">
        <v>0</v>
      </c>
      <c r="G268">
        <v>6.09</v>
      </c>
      <c r="H268">
        <v>6.09</v>
      </c>
      <c r="I268">
        <v>2</v>
      </c>
      <c r="J268" s="5">
        <f t="shared" si="12"/>
        <v>0</v>
      </c>
      <c r="K268">
        <f>_xlfn.XLOOKUP(sales[[#This Row],[orders_id]],orders!B:B,orders!E:E, 0)</f>
        <v>67.88</v>
      </c>
      <c r="L268" s="6">
        <f t="shared" si="13"/>
        <v>-129.66999999999999</v>
      </c>
      <c r="M268" s="5">
        <f t="shared" si="14"/>
        <v>-21.292282430213461</v>
      </c>
      <c r="N268" t="str">
        <f>_xlfn.XLOOKUP(sales[[#This Row],[products_id]],product!A:A,product!B:B,0)</f>
        <v>Maison</v>
      </c>
      <c r="O268" t="str">
        <f>_xlfn.XLOOKUP(sales[[#This Row],[products_id]],product!A:A,product!C:C,0)</f>
        <v>Entretien</v>
      </c>
    </row>
    <row r="269" spans="1:15" x14ac:dyDescent="0.25">
      <c r="A269" s="1">
        <v>44471</v>
      </c>
      <c r="B269">
        <v>1003324</v>
      </c>
      <c r="C269">
        <v>86470</v>
      </c>
      <c r="D269">
        <v>0</v>
      </c>
      <c r="G269">
        <v>4.07</v>
      </c>
      <c r="H269">
        <v>4.07</v>
      </c>
      <c r="I269">
        <v>3</v>
      </c>
      <c r="J269" s="5">
        <f t="shared" si="12"/>
        <v>0</v>
      </c>
      <c r="K269">
        <f>_xlfn.XLOOKUP(sales[[#This Row],[orders_id]],orders!B:B,orders!E:E, 0)</f>
        <v>67.88</v>
      </c>
      <c r="L269" s="6">
        <f t="shared" si="13"/>
        <v>-199.57</v>
      </c>
      <c r="M269" s="5">
        <f t="shared" si="14"/>
        <v>-49.034398034398031</v>
      </c>
      <c r="N269" t="str">
        <f>_xlfn.XLOOKUP(sales[[#This Row],[products_id]],product!A:A,product!B:B,0)</f>
        <v>Epicerie salée</v>
      </c>
      <c r="O269" t="str">
        <f>_xlfn.XLOOKUP(sales[[#This Row],[products_id]],product!A:A,product!C:C,0)</f>
        <v>Sauces et coulis</v>
      </c>
    </row>
    <row r="270" spans="1:15" x14ac:dyDescent="0.25">
      <c r="A270" s="1">
        <v>44471</v>
      </c>
      <c r="B270">
        <v>1003324</v>
      </c>
      <c r="C270">
        <v>129483</v>
      </c>
      <c r="D270">
        <v>0</v>
      </c>
      <c r="G270">
        <v>3.45</v>
      </c>
      <c r="H270">
        <v>3.45</v>
      </c>
      <c r="I270">
        <v>3</v>
      </c>
      <c r="J270" s="5">
        <f t="shared" si="12"/>
        <v>0</v>
      </c>
      <c r="K270">
        <f>_xlfn.XLOOKUP(sales[[#This Row],[orders_id]],orders!B:B,orders!E:E, 0)</f>
        <v>67.88</v>
      </c>
      <c r="L270" s="6">
        <f t="shared" si="13"/>
        <v>-200.19</v>
      </c>
      <c r="M270" s="5">
        <f t="shared" si="14"/>
        <v>-58.026086956521738</v>
      </c>
      <c r="N270" t="str">
        <f>_xlfn.XLOOKUP(sales[[#This Row],[products_id]],product!A:A,product!B:B,0)</f>
        <v>Epicerie salée</v>
      </c>
      <c r="O270" t="str">
        <f>_xlfn.XLOOKUP(sales[[#This Row],[products_id]],product!A:A,product!C:C,0)</f>
        <v>Légumes et conserves</v>
      </c>
    </row>
    <row r="271" spans="1:15" x14ac:dyDescent="0.25">
      <c r="A271" s="1">
        <v>44471</v>
      </c>
      <c r="B271">
        <v>1003324</v>
      </c>
      <c r="C271">
        <v>121460</v>
      </c>
      <c r="D271">
        <v>0</v>
      </c>
      <c r="G271">
        <v>3.47</v>
      </c>
      <c r="H271">
        <v>3.47</v>
      </c>
      <c r="I271">
        <v>4</v>
      </c>
      <c r="J271" s="5">
        <f t="shared" si="12"/>
        <v>0</v>
      </c>
      <c r="K271">
        <f>_xlfn.XLOOKUP(sales[[#This Row],[orders_id]],orders!B:B,orders!E:E, 0)</f>
        <v>67.88</v>
      </c>
      <c r="L271" s="6">
        <f t="shared" si="13"/>
        <v>-268.04999999999995</v>
      </c>
      <c r="M271" s="5">
        <f t="shared" si="14"/>
        <v>-77.247838616714674</v>
      </c>
      <c r="N271" t="str">
        <f>_xlfn.XLOOKUP(sales[[#This Row],[products_id]],product!A:A,product!B:B,0)</f>
        <v>Epicerie salée</v>
      </c>
      <c r="O271" t="str">
        <f>_xlfn.XLOOKUP(sales[[#This Row],[products_id]],product!A:A,product!C:C,0)</f>
        <v>Sauces et coulis</v>
      </c>
    </row>
    <row r="272" spans="1:15" x14ac:dyDescent="0.25">
      <c r="A272" s="1">
        <v>44471</v>
      </c>
      <c r="B272">
        <v>1003325</v>
      </c>
      <c r="C272">
        <v>7358</v>
      </c>
      <c r="D272">
        <v>0</v>
      </c>
      <c r="F272" t="s">
        <v>702</v>
      </c>
      <c r="G272">
        <v>4.25</v>
      </c>
      <c r="H272">
        <v>4.25</v>
      </c>
      <c r="I272">
        <v>1</v>
      </c>
      <c r="J272" s="5">
        <f t="shared" si="12"/>
        <v>0</v>
      </c>
      <c r="K272">
        <f>_xlfn.XLOOKUP(sales[[#This Row],[orders_id]],orders!B:B,orders!E:E, 0)</f>
        <v>36.54</v>
      </c>
      <c r="L272" s="6">
        <f t="shared" si="13"/>
        <v>-32.29</v>
      </c>
      <c r="M272" s="5">
        <f t="shared" si="14"/>
        <v>-7.5976470588235294</v>
      </c>
      <c r="N272" t="str">
        <f>_xlfn.XLOOKUP(sales[[#This Row],[products_id]],product!A:A,product!B:B,0)</f>
        <v>Maison</v>
      </c>
      <c r="O272" t="str">
        <f>_xlfn.XLOOKUP(sales[[#This Row],[products_id]],product!A:A,product!C:C,0)</f>
        <v>Entretien</v>
      </c>
    </row>
    <row r="273" spans="1:15" x14ac:dyDescent="0.25">
      <c r="A273" s="1">
        <v>44471</v>
      </c>
      <c r="B273">
        <v>1003325</v>
      </c>
      <c r="C273">
        <v>99263</v>
      </c>
      <c r="D273">
        <v>0</v>
      </c>
      <c r="F273" t="s">
        <v>702</v>
      </c>
      <c r="G273">
        <v>3.4</v>
      </c>
      <c r="H273">
        <v>3.4</v>
      </c>
      <c r="I273">
        <v>1</v>
      </c>
      <c r="J273" s="5">
        <f t="shared" si="12"/>
        <v>0</v>
      </c>
      <c r="K273">
        <f>_xlfn.XLOOKUP(sales[[#This Row],[orders_id]],orders!B:B,orders!E:E, 0)</f>
        <v>36.54</v>
      </c>
      <c r="L273" s="6">
        <f t="shared" si="13"/>
        <v>-33.14</v>
      </c>
      <c r="M273" s="5">
        <f t="shared" si="14"/>
        <v>-9.7470588235294127</v>
      </c>
      <c r="N273" t="str">
        <f>_xlfn.XLOOKUP(sales[[#This Row],[products_id]],product!A:A,product!B:B,0)</f>
        <v>Maison</v>
      </c>
      <c r="O273" t="str">
        <f>_xlfn.XLOOKUP(sales[[#This Row],[products_id]],product!A:A,product!C:C,0)</f>
        <v>Entretien</v>
      </c>
    </row>
    <row r="274" spans="1:15" x14ac:dyDescent="0.25">
      <c r="A274" s="1">
        <v>44471</v>
      </c>
      <c r="B274">
        <v>1003325</v>
      </c>
      <c r="C274">
        <v>116821</v>
      </c>
      <c r="D274">
        <v>0</v>
      </c>
      <c r="F274" t="s">
        <v>702</v>
      </c>
      <c r="G274">
        <v>6.62</v>
      </c>
      <c r="H274">
        <v>6.62</v>
      </c>
      <c r="I274">
        <v>1</v>
      </c>
      <c r="J274" s="5">
        <f t="shared" si="12"/>
        <v>0</v>
      </c>
      <c r="K274">
        <f>_xlfn.XLOOKUP(sales[[#This Row],[orders_id]],orders!B:B,orders!E:E, 0)</f>
        <v>36.54</v>
      </c>
      <c r="L274" s="6">
        <f t="shared" si="13"/>
        <v>-29.919999999999998</v>
      </c>
      <c r="M274" s="5">
        <f t="shared" si="14"/>
        <v>-4.5196374622356492</v>
      </c>
      <c r="N274" t="str">
        <f>_xlfn.XLOOKUP(sales[[#This Row],[products_id]],product!A:A,product!B:B,0)</f>
        <v>Santé &amp; Bien-être</v>
      </c>
      <c r="O274" t="str">
        <f>_xlfn.XLOOKUP(sales[[#This Row],[products_id]],product!A:A,product!C:C,0)</f>
        <v>Résistance et vitalité</v>
      </c>
    </row>
    <row r="275" spans="1:15" x14ac:dyDescent="0.25">
      <c r="A275" s="1">
        <v>44471</v>
      </c>
      <c r="B275">
        <v>1003325</v>
      </c>
      <c r="C275">
        <v>5869</v>
      </c>
      <c r="D275">
        <v>0</v>
      </c>
      <c r="F275" t="s">
        <v>702</v>
      </c>
      <c r="G275">
        <v>2.85</v>
      </c>
      <c r="H275">
        <v>2.85</v>
      </c>
      <c r="I275">
        <v>1</v>
      </c>
      <c r="J275" s="5">
        <f t="shared" si="12"/>
        <v>0</v>
      </c>
      <c r="K275">
        <f>_xlfn.XLOOKUP(sales[[#This Row],[orders_id]],orders!B:B,orders!E:E, 0)</f>
        <v>36.54</v>
      </c>
      <c r="L275" s="6">
        <f t="shared" si="13"/>
        <v>-33.69</v>
      </c>
      <c r="M275" s="5">
        <f t="shared" si="14"/>
        <v>-11.821052631578945</v>
      </c>
      <c r="N275" t="str">
        <f>_xlfn.XLOOKUP(sales[[#This Row],[products_id]],product!A:A,product!B:B,0)</f>
        <v>Maison</v>
      </c>
      <c r="O275" t="str">
        <f>_xlfn.XLOOKUP(sales[[#This Row],[products_id]],product!A:A,product!C:C,0)</f>
        <v>Entretien</v>
      </c>
    </row>
    <row r="276" spans="1:15" x14ac:dyDescent="0.25">
      <c r="A276" s="1">
        <v>44471</v>
      </c>
      <c r="B276">
        <v>1003325</v>
      </c>
      <c r="C276">
        <v>117218</v>
      </c>
      <c r="D276">
        <v>0</v>
      </c>
      <c r="F276" t="s">
        <v>702</v>
      </c>
      <c r="G276">
        <v>3.24</v>
      </c>
      <c r="H276">
        <v>3.24</v>
      </c>
      <c r="I276">
        <v>1</v>
      </c>
      <c r="J276" s="5">
        <f t="shared" si="12"/>
        <v>0</v>
      </c>
      <c r="K276">
        <f>_xlfn.XLOOKUP(sales[[#This Row],[orders_id]],orders!B:B,orders!E:E, 0)</f>
        <v>36.54</v>
      </c>
      <c r="L276" s="6">
        <f t="shared" si="13"/>
        <v>-33.299999999999997</v>
      </c>
      <c r="M276" s="5">
        <f t="shared" si="14"/>
        <v>-10.277777777777777</v>
      </c>
      <c r="N276" t="str">
        <f>_xlfn.XLOOKUP(sales[[#This Row],[products_id]],product!A:A,product!B:B,0)</f>
        <v>Epicerie sucrée</v>
      </c>
      <c r="O276" t="str">
        <f>_xlfn.XLOOKUP(sales[[#This Row],[products_id]],product!A:A,product!C:C,0)</f>
        <v>Céréales petit déjeuner</v>
      </c>
    </row>
    <row r="277" spans="1:15" x14ac:dyDescent="0.25">
      <c r="A277" s="1">
        <v>44471</v>
      </c>
      <c r="B277">
        <v>1003325</v>
      </c>
      <c r="C277">
        <v>91064</v>
      </c>
      <c r="D277">
        <v>0</v>
      </c>
      <c r="F277" t="s">
        <v>702</v>
      </c>
      <c r="G277">
        <v>2.37</v>
      </c>
      <c r="H277">
        <v>2.37</v>
      </c>
      <c r="I277">
        <v>1</v>
      </c>
      <c r="J277" s="5">
        <f t="shared" si="12"/>
        <v>0</v>
      </c>
      <c r="K277">
        <f>_xlfn.XLOOKUP(sales[[#This Row],[orders_id]],orders!B:B,orders!E:E, 0)</f>
        <v>36.54</v>
      </c>
      <c r="L277" s="6">
        <f t="shared" si="13"/>
        <v>-34.17</v>
      </c>
      <c r="M277" s="5">
        <f t="shared" si="14"/>
        <v>-14.417721518987342</v>
      </c>
      <c r="N277" t="str">
        <f>_xlfn.XLOOKUP(sales[[#This Row],[products_id]],product!A:A,product!B:B,0)</f>
        <v>Epicerie salée</v>
      </c>
      <c r="O277" t="str">
        <f>_xlfn.XLOOKUP(sales[[#This Row],[products_id]],product!A:A,product!C:C,0)</f>
        <v>Graines et oléagineux</v>
      </c>
    </row>
    <row r="278" spans="1:15" x14ac:dyDescent="0.25">
      <c r="A278" s="1">
        <v>44471</v>
      </c>
      <c r="B278">
        <v>1003325</v>
      </c>
      <c r="C278">
        <v>76046</v>
      </c>
      <c r="D278">
        <v>0</v>
      </c>
      <c r="E278" t="s">
        <v>701</v>
      </c>
      <c r="F278" t="s">
        <v>702</v>
      </c>
      <c r="G278">
        <v>17.066666666666599</v>
      </c>
      <c r="H278">
        <v>15.36</v>
      </c>
      <c r="I278">
        <v>2</v>
      </c>
      <c r="J278" s="5">
        <f t="shared" si="12"/>
        <v>0.1</v>
      </c>
      <c r="K278">
        <f>_xlfn.XLOOKUP(sales[[#This Row],[orders_id]],orders!B:B,orders!E:E, 0)</f>
        <v>36.54</v>
      </c>
      <c r="L278" s="6">
        <f t="shared" si="13"/>
        <v>-57.72</v>
      </c>
      <c r="M278" s="5">
        <f t="shared" si="14"/>
        <v>-3.7578125</v>
      </c>
      <c r="N278" t="str">
        <f>_xlfn.XLOOKUP(sales[[#This Row],[products_id]],product!A:A,product!B:B,0)</f>
        <v>Epicerie sucrée</v>
      </c>
      <c r="O278" t="str">
        <f>_xlfn.XLOOKUP(sales[[#This Row],[products_id]],product!A:A,product!C:C,0)</f>
        <v>Fruits secs</v>
      </c>
    </row>
    <row r="279" spans="1:15" x14ac:dyDescent="0.25">
      <c r="A279" s="1">
        <v>44471</v>
      </c>
      <c r="B279">
        <v>1003325</v>
      </c>
      <c r="C279">
        <v>109310</v>
      </c>
      <c r="D279">
        <v>0</v>
      </c>
      <c r="F279" t="s">
        <v>702</v>
      </c>
      <c r="G279">
        <v>12.54</v>
      </c>
      <c r="H279">
        <v>12.54</v>
      </c>
      <c r="I279">
        <v>2</v>
      </c>
      <c r="J279" s="5">
        <f t="shared" si="12"/>
        <v>0</v>
      </c>
      <c r="K279">
        <f>_xlfn.XLOOKUP(sales[[#This Row],[orders_id]],orders!B:B,orders!E:E, 0)</f>
        <v>36.54</v>
      </c>
      <c r="L279" s="6">
        <f t="shared" si="13"/>
        <v>-60.54</v>
      </c>
      <c r="M279" s="5">
        <f t="shared" si="14"/>
        <v>-4.8277511961722492</v>
      </c>
      <c r="N279" t="str">
        <f>_xlfn.XLOOKUP(sales[[#This Row],[products_id]],product!A:A,product!B:B,0)</f>
        <v>Epicerie sucrée</v>
      </c>
      <c r="O279" t="str">
        <f>_xlfn.XLOOKUP(sales[[#This Row],[products_id]],product!A:A,product!C:C,0)</f>
        <v>Fruits secs</v>
      </c>
    </row>
    <row r="280" spans="1:15" x14ac:dyDescent="0.25">
      <c r="A280" s="1">
        <v>44471</v>
      </c>
      <c r="B280">
        <v>1003325</v>
      </c>
      <c r="C280">
        <v>80785</v>
      </c>
      <c r="D280">
        <v>0</v>
      </c>
      <c r="F280" t="s">
        <v>702</v>
      </c>
      <c r="G280">
        <v>2.98</v>
      </c>
      <c r="H280">
        <v>2.98</v>
      </c>
      <c r="I280">
        <v>2</v>
      </c>
      <c r="J280" s="5">
        <f t="shared" si="12"/>
        <v>0</v>
      </c>
      <c r="K280">
        <f>_xlfn.XLOOKUP(sales[[#This Row],[orders_id]],orders!B:B,orders!E:E, 0)</f>
        <v>36.54</v>
      </c>
      <c r="L280" s="6">
        <f t="shared" si="13"/>
        <v>-70.099999999999994</v>
      </c>
      <c r="M280" s="5">
        <f t="shared" si="14"/>
        <v>-23.523489932885905</v>
      </c>
      <c r="N280" t="str">
        <f>_xlfn.XLOOKUP(sales[[#This Row],[products_id]],product!A:A,product!B:B,0)</f>
        <v>Maison</v>
      </c>
      <c r="O280" t="str">
        <f>_xlfn.XLOOKUP(sales[[#This Row],[products_id]],product!A:A,product!C:C,0)</f>
        <v>Entretien</v>
      </c>
    </row>
    <row r="281" spans="1:15" x14ac:dyDescent="0.25">
      <c r="A281" s="1">
        <v>44471</v>
      </c>
      <c r="B281">
        <v>1003326</v>
      </c>
      <c r="C281">
        <v>104609</v>
      </c>
      <c r="D281">
        <v>0</v>
      </c>
      <c r="F281" t="s">
        <v>708</v>
      </c>
      <c r="G281">
        <v>5.25</v>
      </c>
      <c r="H281">
        <v>5.25</v>
      </c>
      <c r="I281">
        <v>1</v>
      </c>
      <c r="J281" s="5">
        <f t="shared" si="12"/>
        <v>0</v>
      </c>
      <c r="K281">
        <f>_xlfn.XLOOKUP(sales[[#This Row],[orders_id]],orders!B:B,orders!E:E, 0)</f>
        <v>66.17</v>
      </c>
      <c r="L281" s="6">
        <f t="shared" si="13"/>
        <v>-60.92</v>
      </c>
      <c r="M281" s="5">
        <f t="shared" si="14"/>
        <v>-11.603809523809524</v>
      </c>
      <c r="N281" t="str">
        <f>_xlfn.XLOOKUP(sales[[#This Row],[products_id]],product!A:A,product!B:B,0)</f>
        <v>Epicerie sucrée</v>
      </c>
      <c r="O281" t="str">
        <f>_xlfn.XLOOKUP(sales[[#This Row],[products_id]],product!A:A,product!C:C,0)</f>
        <v>Miel et confiture</v>
      </c>
    </row>
    <row r="282" spans="1:15" x14ac:dyDescent="0.25">
      <c r="A282" s="1">
        <v>44471</v>
      </c>
      <c r="B282">
        <v>1003326</v>
      </c>
      <c r="C282">
        <v>188724</v>
      </c>
      <c r="D282">
        <v>0</v>
      </c>
      <c r="F282" t="s">
        <v>708</v>
      </c>
      <c r="G282">
        <v>2.13</v>
      </c>
      <c r="H282">
        <v>2.13</v>
      </c>
      <c r="I282">
        <v>1</v>
      </c>
      <c r="J282" s="5">
        <f t="shared" si="12"/>
        <v>0</v>
      </c>
      <c r="K282">
        <f>_xlfn.XLOOKUP(sales[[#This Row],[orders_id]],orders!B:B,orders!E:E, 0)</f>
        <v>66.17</v>
      </c>
      <c r="L282" s="6">
        <f t="shared" si="13"/>
        <v>-64.040000000000006</v>
      </c>
      <c r="M282" s="5">
        <f t="shared" si="14"/>
        <v>-30.06572769953052</v>
      </c>
      <c r="N282" t="str">
        <f>_xlfn.XLOOKUP(sales[[#This Row],[products_id]],product!A:A,product!B:B,0)</f>
        <v>Epicerie sucrée</v>
      </c>
      <c r="O282" t="str">
        <f>_xlfn.XLOOKUP(sales[[#This Row],[products_id]],product!A:A,product!C:C,0)</f>
        <v>Miel et confiture</v>
      </c>
    </row>
    <row r="283" spans="1:15" x14ac:dyDescent="0.25">
      <c r="A283" s="1">
        <v>44471</v>
      </c>
      <c r="B283">
        <v>1003326</v>
      </c>
      <c r="C283">
        <v>6027</v>
      </c>
      <c r="D283">
        <v>0</v>
      </c>
      <c r="F283" t="s">
        <v>708</v>
      </c>
      <c r="G283">
        <v>5.52</v>
      </c>
      <c r="H283">
        <v>5.52</v>
      </c>
      <c r="I283">
        <v>1</v>
      </c>
      <c r="J283" s="5">
        <f t="shared" si="12"/>
        <v>0</v>
      </c>
      <c r="K283">
        <f>_xlfn.XLOOKUP(sales[[#This Row],[orders_id]],orders!B:B,orders!E:E, 0)</f>
        <v>66.17</v>
      </c>
      <c r="L283" s="6">
        <f t="shared" si="13"/>
        <v>-60.650000000000006</v>
      </c>
      <c r="M283" s="5">
        <f t="shared" si="14"/>
        <v>-10.987318840579713</v>
      </c>
      <c r="N283" t="str">
        <f>_xlfn.XLOOKUP(sales[[#This Row],[products_id]],product!A:A,product!B:B,0)</f>
        <v>Boisson</v>
      </c>
      <c r="O283" t="str">
        <f>_xlfn.XLOOKUP(sales[[#This Row],[products_id]],product!A:A,product!C:C,0)</f>
        <v>Sirop</v>
      </c>
    </row>
    <row r="284" spans="1:15" x14ac:dyDescent="0.25">
      <c r="A284" s="1">
        <v>44471</v>
      </c>
      <c r="B284">
        <v>1003326</v>
      </c>
      <c r="C284">
        <v>87839</v>
      </c>
      <c r="D284">
        <v>0</v>
      </c>
      <c r="F284" t="s">
        <v>708</v>
      </c>
      <c r="G284">
        <v>8.81</v>
      </c>
      <c r="H284">
        <v>8.81</v>
      </c>
      <c r="I284">
        <v>1</v>
      </c>
      <c r="J284" s="5">
        <f t="shared" si="12"/>
        <v>0</v>
      </c>
      <c r="K284">
        <f>_xlfn.XLOOKUP(sales[[#This Row],[orders_id]],orders!B:B,orders!E:E, 0)</f>
        <v>66.17</v>
      </c>
      <c r="L284" s="6">
        <f t="shared" si="13"/>
        <v>-57.36</v>
      </c>
      <c r="M284" s="5">
        <f t="shared" si="14"/>
        <v>-6.5107832009080582</v>
      </c>
      <c r="N284" t="str">
        <f>_xlfn.XLOOKUP(sales[[#This Row],[products_id]],product!A:A,product!B:B,0)</f>
        <v>Beauté &amp; Hygiène</v>
      </c>
      <c r="O284" t="str">
        <f>_xlfn.XLOOKUP(sales[[#This Row],[products_id]],product!A:A,product!C:C,0)</f>
        <v>Douche et Bain</v>
      </c>
    </row>
    <row r="285" spans="1:15" x14ac:dyDescent="0.25">
      <c r="A285" s="1">
        <v>44471</v>
      </c>
      <c r="B285">
        <v>1003326</v>
      </c>
      <c r="C285">
        <v>188723</v>
      </c>
      <c r="D285">
        <v>0</v>
      </c>
      <c r="F285" t="s">
        <v>708</v>
      </c>
      <c r="G285">
        <v>2.41</v>
      </c>
      <c r="H285">
        <v>2.41</v>
      </c>
      <c r="I285">
        <v>1</v>
      </c>
      <c r="J285" s="5">
        <f t="shared" si="12"/>
        <v>0</v>
      </c>
      <c r="K285">
        <f>_xlfn.XLOOKUP(sales[[#This Row],[orders_id]],orders!B:B,orders!E:E, 0)</f>
        <v>66.17</v>
      </c>
      <c r="L285" s="6">
        <f t="shared" si="13"/>
        <v>-63.760000000000005</v>
      </c>
      <c r="M285" s="5">
        <f t="shared" si="14"/>
        <v>-26.456431535269711</v>
      </c>
      <c r="N285" t="str">
        <f>_xlfn.XLOOKUP(sales[[#This Row],[products_id]],product!A:A,product!B:B,0)</f>
        <v>Epicerie sucrée</v>
      </c>
      <c r="O285" t="str">
        <f>_xlfn.XLOOKUP(sales[[#This Row],[products_id]],product!A:A,product!C:C,0)</f>
        <v>Miel et confiture</v>
      </c>
    </row>
    <row r="286" spans="1:15" x14ac:dyDescent="0.25">
      <c r="A286" s="1">
        <v>44471</v>
      </c>
      <c r="B286">
        <v>1003326</v>
      </c>
      <c r="C286">
        <v>120422</v>
      </c>
      <c r="D286">
        <v>0</v>
      </c>
      <c r="F286" t="s">
        <v>708</v>
      </c>
      <c r="G286">
        <v>3.81</v>
      </c>
      <c r="H286">
        <v>3.81</v>
      </c>
      <c r="I286">
        <v>1</v>
      </c>
      <c r="J286" s="5">
        <f t="shared" si="12"/>
        <v>0</v>
      </c>
      <c r="K286">
        <f>_xlfn.XLOOKUP(sales[[#This Row],[orders_id]],orders!B:B,orders!E:E, 0)</f>
        <v>66.17</v>
      </c>
      <c r="L286" s="6">
        <f t="shared" si="13"/>
        <v>-62.36</v>
      </c>
      <c r="M286" s="5">
        <f t="shared" si="14"/>
        <v>-16.367454068241468</v>
      </c>
      <c r="N286" t="str">
        <f>_xlfn.XLOOKUP(sales[[#This Row],[products_id]],product!A:A,product!B:B,0)</f>
        <v>Epicerie salée</v>
      </c>
      <c r="O286" t="str">
        <f>_xlfn.XLOOKUP(sales[[#This Row],[products_id]],product!A:A,product!C:C,0)</f>
        <v>Apéritifs bio</v>
      </c>
    </row>
    <row r="287" spans="1:15" x14ac:dyDescent="0.25">
      <c r="A287" s="1">
        <v>44471</v>
      </c>
      <c r="B287">
        <v>1003326</v>
      </c>
      <c r="C287">
        <v>10651</v>
      </c>
      <c r="D287">
        <v>0</v>
      </c>
      <c r="E287" t="s">
        <v>704</v>
      </c>
      <c r="F287" t="s">
        <v>708</v>
      </c>
      <c r="G287">
        <v>1.35</v>
      </c>
      <c r="H287">
        <v>1.08</v>
      </c>
      <c r="I287">
        <v>1</v>
      </c>
      <c r="J287" s="5">
        <f t="shared" si="12"/>
        <v>0.2</v>
      </c>
      <c r="K287">
        <f>_xlfn.XLOOKUP(sales[[#This Row],[orders_id]],orders!B:B,orders!E:E, 0)</f>
        <v>66.17</v>
      </c>
      <c r="L287" s="6">
        <f t="shared" si="13"/>
        <v>-65.09</v>
      </c>
      <c r="M287" s="5">
        <f t="shared" si="14"/>
        <v>-60.268518518518519</v>
      </c>
      <c r="N287" t="str">
        <f>_xlfn.XLOOKUP(sales[[#This Row],[products_id]],product!A:A,product!B:B,0)</f>
        <v>Epicerie salée</v>
      </c>
      <c r="O287" t="str">
        <f>_xlfn.XLOOKUP(sales[[#This Row],[products_id]],product!A:A,product!C:C,0)</f>
        <v>Apéritifs bio</v>
      </c>
    </row>
    <row r="288" spans="1:15" x14ac:dyDescent="0.25">
      <c r="A288" s="1">
        <v>44471</v>
      </c>
      <c r="B288">
        <v>1003326</v>
      </c>
      <c r="C288">
        <v>117139</v>
      </c>
      <c r="D288">
        <v>0</v>
      </c>
      <c r="F288" t="s">
        <v>708</v>
      </c>
      <c r="G288">
        <v>8.07</v>
      </c>
      <c r="H288">
        <v>8.07</v>
      </c>
      <c r="I288">
        <v>1</v>
      </c>
      <c r="J288" s="5">
        <f t="shared" si="12"/>
        <v>0</v>
      </c>
      <c r="K288">
        <f>_xlfn.XLOOKUP(sales[[#This Row],[orders_id]],orders!B:B,orders!E:E, 0)</f>
        <v>66.17</v>
      </c>
      <c r="L288" s="6">
        <f t="shared" si="13"/>
        <v>-58.1</v>
      </c>
      <c r="M288" s="5">
        <f t="shared" si="14"/>
        <v>-7.1995043370508052</v>
      </c>
      <c r="N288" t="str">
        <f>_xlfn.XLOOKUP(sales[[#This Row],[products_id]],product!A:A,product!B:B,0)</f>
        <v>Beauté &amp; Hygiène</v>
      </c>
      <c r="O288" t="str">
        <f>_xlfn.XLOOKUP(sales[[#This Row],[products_id]],product!A:A,product!C:C,0)</f>
        <v>Douche et Bain</v>
      </c>
    </row>
    <row r="289" spans="1:15" x14ac:dyDescent="0.25">
      <c r="A289" s="1">
        <v>44471</v>
      </c>
      <c r="B289">
        <v>1003326</v>
      </c>
      <c r="C289">
        <v>27764</v>
      </c>
      <c r="D289">
        <v>0</v>
      </c>
      <c r="F289" t="s">
        <v>708</v>
      </c>
      <c r="G289">
        <v>9.32</v>
      </c>
      <c r="H289">
        <v>9.32</v>
      </c>
      <c r="I289">
        <v>1</v>
      </c>
      <c r="J289" s="5">
        <f t="shared" si="12"/>
        <v>0</v>
      </c>
      <c r="K289">
        <f>_xlfn.XLOOKUP(sales[[#This Row],[orders_id]],orders!B:B,orders!E:E, 0)</f>
        <v>66.17</v>
      </c>
      <c r="L289" s="6">
        <f t="shared" si="13"/>
        <v>-56.85</v>
      </c>
      <c r="M289" s="5">
        <f t="shared" si="14"/>
        <v>-6.0997854077253217</v>
      </c>
      <c r="N289" t="str">
        <f>_xlfn.XLOOKUP(sales[[#This Row],[products_id]],product!A:A,product!B:B,0)</f>
        <v>Beauté &amp; Hygiène</v>
      </c>
      <c r="O289" t="str">
        <f>_xlfn.XLOOKUP(sales[[#This Row],[products_id]],product!A:A,product!C:C,0)</f>
        <v>Hygiène Bébé, soin maternité</v>
      </c>
    </row>
    <row r="290" spans="1:15" x14ac:dyDescent="0.25">
      <c r="A290" s="1">
        <v>44471</v>
      </c>
      <c r="B290">
        <v>1003326</v>
      </c>
      <c r="C290">
        <v>114934</v>
      </c>
      <c r="D290">
        <v>0</v>
      </c>
      <c r="F290" t="s">
        <v>708</v>
      </c>
      <c r="G290">
        <v>3.09</v>
      </c>
      <c r="H290">
        <v>3.09</v>
      </c>
      <c r="I290">
        <v>1</v>
      </c>
      <c r="J290" s="5">
        <f t="shared" si="12"/>
        <v>0</v>
      </c>
      <c r="K290">
        <f>_xlfn.XLOOKUP(sales[[#This Row],[orders_id]],orders!B:B,orders!E:E, 0)</f>
        <v>66.17</v>
      </c>
      <c r="L290" s="6">
        <f t="shared" si="13"/>
        <v>-63.08</v>
      </c>
      <c r="M290" s="5">
        <f t="shared" si="14"/>
        <v>-20.414239482200646</v>
      </c>
      <c r="N290" t="str">
        <f>_xlfn.XLOOKUP(sales[[#This Row],[products_id]],product!A:A,product!B:B,0)</f>
        <v>Alimentation Bébé</v>
      </c>
      <c r="O290" t="str">
        <f>_xlfn.XLOOKUP(sales[[#This Row],[products_id]],product!A:A,product!C:C,0)</f>
        <v>Boissons bio bébé</v>
      </c>
    </row>
    <row r="291" spans="1:15" x14ac:dyDescent="0.25">
      <c r="A291" s="1">
        <v>44471</v>
      </c>
      <c r="B291">
        <v>1003326</v>
      </c>
      <c r="C291">
        <v>49068</v>
      </c>
      <c r="D291">
        <v>0</v>
      </c>
      <c r="F291" t="s">
        <v>708</v>
      </c>
      <c r="G291">
        <v>10.86</v>
      </c>
      <c r="H291">
        <v>10.86</v>
      </c>
      <c r="I291">
        <v>1</v>
      </c>
      <c r="J291" s="5">
        <f t="shared" si="12"/>
        <v>0</v>
      </c>
      <c r="K291">
        <f>_xlfn.XLOOKUP(sales[[#This Row],[orders_id]],orders!B:B,orders!E:E, 0)</f>
        <v>66.17</v>
      </c>
      <c r="L291" s="6">
        <f t="shared" si="13"/>
        <v>-55.31</v>
      </c>
      <c r="M291" s="5">
        <f t="shared" si="14"/>
        <v>-5.0930018416206266</v>
      </c>
      <c r="N291" t="str">
        <f>_xlfn.XLOOKUP(sales[[#This Row],[products_id]],product!A:A,product!B:B,0)</f>
        <v>Boisson</v>
      </c>
      <c r="O291" t="str">
        <f>_xlfn.XLOOKUP(sales[[#This Row],[products_id]],product!A:A,product!C:C,0)</f>
        <v>Bière</v>
      </c>
    </row>
    <row r="292" spans="1:15" x14ac:dyDescent="0.25">
      <c r="A292" s="1">
        <v>44471</v>
      </c>
      <c r="B292">
        <v>1003326</v>
      </c>
      <c r="C292">
        <v>27765</v>
      </c>
      <c r="D292">
        <v>0</v>
      </c>
      <c r="F292" t="s">
        <v>708</v>
      </c>
      <c r="G292">
        <v>7.44</v>
      </c>
      <c r="H292">
        <v>7.44</v>
      </c>
      <c r="I292">
        <v>1</v>
      </c>
      <c r="J292" s="5">
        <f t="shared" si="12"/>
        <v>0</v>
      </c>
      <c r="K292">
        <f>_xlfn.XLOOKUP(sales[[#This Row],[orders_id]],orders!B:B,orders!E:E, 0)</f>
        <v>66.17</v>
      </c>
      <c r="L292" s="6">
        <f t="shared" si="13"/>
        <v>-58.730000000000004</v>
      </c>
      <c r="M292" s="5">
        <f t="shared" si="14"/>
        <v>-7.893817204301075</v>
      </c>
      <c r="N292" t="str">
        <f>_xlfn.XLOOKUP(sales[[#This Row],[products_id]],product!A:A,product!B:B,0)</f>
        <v>Beauté &amp; Hygiène</v>
      </c>
      <c r="O292" t="str">
        <f>_xlfn.XLOOKUP(sales[[#This Row],[products_id]],product!A:A,product!C:C,0)</f>
        <v>Hygiène Bébé, soin maternité</v>
      </c>
    </row>
    <row r="293" spans="1:15" x14ac:dyDescent="0.25">
      <c r="A293" s="1">
        <v>44471</v>
      </c>
      <c r="B293">
        <v>1003326</v>
      </c>
      <c r="C293">
        <v>103386</v>
      </c>
      <c r="D293">
        <v>0</v>
      </c>
      <c r="F293" t="s">
        <v>708</v>
      </c>
      <c r="G293">
        <v>24.3</v>
      </c>
      <c r="H293">
        <v>24.3</v>
      </c>
      <c r="I293">
        <v>1</v>
      </c>
      <c r="J293" s="5">
        <f t="shared" si="12"/>
        <v>0</v>
      </c>
      <c r="K293">
        <f>_xlfn.XLOOKUP(sales[[#This Row],[orders_id]],orders!B:B,orders!E:E, 0)</f>
        <v>66.17</v>
      </c>
      <c r="L293" s="6">
        <f t="shared" si="13"/>
        <v>-41.870000000000005</v>
      </c>
      <c r="M293" s="5">
        <f t="shared" si="14"/>
        <v>-1.7230452674897121</v>
      </c>
      <c r="N293" t="str">
        <f>_xlfn.XLOOKUP(sales[[#This Row],[products_id]],product!A:A,product!B:B,0)</f>
        <v>Maison</v>
      </c>
      <c r="O293" t="str">
        <f>_xlfn.XLOOKUP(sales[[#This Row],[products_id]],product!A:A,product!C:C,0)</f>
        <v>Entretien</v>
      </c>
    </row>
    <row r="294" spans="1:15" x14ac:dyDescent="0.25">
      <c r="A294" s="1">
        <v>44471</v>
      </c>
      <c r="B294">
        <v>1003326</v>
      </c>
      <c r="C294">
        <v>80634</v>
      </c>
      <c r="D294">
        <v>0</v>
      </c>
      <c r="E294" t="s">
        <v>701</v>
      </c>
      <c r="F294" t="s">
        <v>708</v>
      </c>
      <c r="G294">
        <v>11.133333333333301</v>
      </c>
      <c r="H294">
        <v>10.02</v>
      </c>
      <c r="I294">
        <v>2</v>
      </c>
      <c r="J294" s="5">
        <f t="shared" si="12"/>
        <v>0.1</v>
      </c>
      <c r="K294">
        <f>_xlfn.XLOOKUP(sales[[#This Row],[orders_id]],orders!B:B,orders!E:E, 0)</f>
        <v>66.17</v>
      </c>
      <c r="L294" s="6">
        <f t="shared" si="13"/>
        <v>-122.32000000000001</v>
      </c>
      <c r="M294" s="5">
        <f t="shared" si="14"/>
        <v>-12.207584830339323</v>
      </c>
      <c r="N294" t="str">
        <f>_xlfn.XLOOKUP(sales[[#This Row],[products_id]],product!A:A,product!B:B,0)</f>
        <v>Epicerie sucrée</v>
      </c>
      <c r="O294" t="str">
        <f>_xlfn.XLOOKUP(sales[[#This Row],[products_id]],product!A:A,product!C:C,0)</f>
        <v>Sucre et édulcorant</v>
      </c>
    </row>
    <row r="295" spans="1:15" x14ac:dyDescent="0.25">
      <c r="A295" s="1">
        <v>44471</v>
      </c>
      <c r="B295">
        <v>1003326</v>
      </c>
      <c r="C295">
        <v>68858</v>
      </c>
      <c r="D295">
        <v>0</v>
      </c>
      <c r="E295" t="s">
        <v>701</v>
      </c>
      <c r="F295" t="s">
        <v>708</v>
      </c>
      <c r="G295">
        <v>6.05555555555555</v>
      </c>
      <c r="H295">
        <v>5.45</v>
      </c>
      <c r="I295">
        <v>2</v>
      </c>
      <c r="J295" s="5">
        <f t="shared" si="12"/>
        <v>0.1</v>
      </c>
      <c r="K295">
        <f>_xlfn.XLOOKUP(sales[[#This Row],[orders_id]],orders!B:B,orders!E:E, 0)</f>
        <v>66.17</v>
      </c>
      <c r="L295" s="6">
        <f t="shared" si="13"/>
        <v>-126.89</v>
      </c>
      <c r="M295" s="5">
        <f t="shared" si="14"/>
        <v>-23.282568807339448</v>
      </c>
      <c r="N295" t="str">
        <f>_xlfn.XLOOKUP(sales[[#This Row],[products_id]],product!A:A,product!B:B,0)</f>
        <v>Boisson</v>
      </c>
      <c r="O295" t="str">
        <f>_xlfn.XLOOKUP(sales[[#This Row],[products_id]],product!A:A,product!C:C,0)</f>
        <v>Thé bio</v>
      </c>
    </row>
    <row r="296" spans="1:15" x14ac:dyDescent="0.25">
      <c r="A296" s="1">
        <v>44471</v>
      </c>
      <c r="B296">
        <v>1003327</v>
      </c>
      <c r="C296">
        <v>6876</v>
      </c>
      <c r="D296">
        <v>0</v>
      </c>
      <c r="G296">
        <v>2.63</v>
      </c>
      <c r="H296">
        <v>2.63</v>
      </c>
      <c r="I296">
        <v>1</v>
      </c>
      <c r="J296" s="5">
        <f t="shared" si="12"/>
        <v>0</v>
      </c>
      <c r="K296">
        <f>_xlfn.XLOOKUP(sales[[#This Row],[orders_id]],orders!B:B,orders!E:E, 0)</f>
        <v>49.11</v>
      </c>
      <c r="L296" s="6">
        <f t="shared" si="13"/>
        <v>-46.48</v>
      </c>
      <c r="M296" s="5">
        <f t="shared" si="14"/>
        <v>-17.673003802281368</v>
      </c>
      <c r="N296" t="str">
        <f>_xlfn.XLOOKUP(sales[[#This Row],[products_id]],product!A:A,product!B:B,0)</f>
        <v>Alimentation Bébé</v>
      </c>
      <c r="O296" t="str">
        <f>_xlfn.XLOOKUP(sales[[#This Row],[products_id]],product!A:A,product!C:C,0)</f>
        <v>Petits pots bébé du soir</v>
      </c>
    </row>
    <row r="297" spans="1:15" x14ac:dyDescent="0.25">
      <c r="A297" s="1">
        <v>44471</v>
      </c>
      <c r="B297">
        <v>1003327</v>
      </c>
      <c r="C297">
        <v>122213</v>
      </c>
      <c r="D297">
        <v>0</v>
      </c>
      <c r="G297">
        <v>1.94</v>
      </c>
      <c r="H297">
        <v>1.94</v>
      </c>
      <c r="I297">
        <v>1</v>
      </c>
      <c r="J297" s="5">
        <f t="shared" si="12"/>
        <v>0</v>
      </c>
      <c r="K297">
        <f>_xlfn.XLOOKUP(sales[[#This Row],[orders_id]],orders!B:B,orders!E:E, 0)</f>
        <v>49.11</v>
      </c>
      <c r="L297" s="6">
        <f t="shared" si="13"/>
        <v>-47.17</v>
      </c>
      <c r="M297" s="5">
        <f t="shared" si="14"/>
        <v>-24.314432989690722</v>
      </c>
      <c r="N297" t="str">
        <f>_xlfn.XLOOKUP(sales[[#This Row],[products_id]],product!A:A,product!B:B,0)</f>
        <v>Alimentation Bébé</v>
      </c>
      <c r="O297" t="str">
        <f>_xlfn.XLOOKUP(sales[[#This Row],[products_id]],product!A:A,product!C:C,0)</f>
        <v>Petits pots bébé du soir</v>
      </c>
    </row>
    <row r="298" spans="1:15" x14ac:dyDescent="0.25">
      <c r="A298" s="1">
        <v>44471</v>
      </c>
      <c r="B298">
        <v>1003327</v>
      </c>
      <c r="C298">
        <v>79888</v>
      </c>
      <c r="D298">
        <v>0</v>
      </c>
      <c r="G298">
        <v>2.0099999999999998</v>
      </c>
      <c r="H298">
        <v>2.0099999999999998</v>
      </c>
      <c r="I298">
        <v>1</v>
      </c>
      <c r="J298" s="5">
        <f t="shared" si="12"/>
        <v>0</v>
      </c>
      <c r="K298">
        <f>_xlfn.XLOOKUP(sales[[#This Row],[orders_id]],orders!B:B,orders!E:E, 0)</f>
        <v>49.11</v>
      </c>
      <c r="L298" s="6">
        <f t="shared" si="13"/>
        <v>-47.1</v>
      </c>
      <c r="M298" s="5">
        <f t="shared" si="14"/>
        <v>-23.432835820895527</v>
      </c>
      <c r="N298" t="str">
        <f>_xlfn.XLOOKUP(sales[[#This Row],[products_id]],product!A:A,product!B:B,0)</f>
        <v>Alimentation Bébé</v>
      </c>
      <c r="O298" t="str">
        <f>_xlfn.XLOOKUP(sales[[#This Row],[products_id]],product!A:A,product!C:C,0)</f>
        <v>Petits pots bébé du midi</v>
      </c>
    </row>
    <row r="299" spans="1:15" x14ac:dyDescent="0.25">
      <c r="A299" s="1">
        <v>44471</v>
      </c>
      <c r="B299">
        <v>1003327</v>
      </c>
      <c r="C299">
        <v>9648</v>
      </c>
      <c r="D299">
        <v>0</v>
      </c>
      <c r="G299">
        <v>2.39</v>
      </c>
      <c r="H299">
        <v>2.39</v>
      </c>
      <c r="I299">
        <v>1</v>
      </c>
      <c r="J299" s="5">
        <f t="shared" si="12"/>
        <v>0</v>
      </c>
      <c r="K299">
        <f>_xlfn.XLOOKUP(sales[[#This Row],[orders_id]],orders!B:B,orders!E:E, 0)</f>
        <v>49.11</v>
      </c>
      <c r="L299" s="6">
        <f t="shared" si="13"/>
        <v>-46.72</v>
      </c>
      <c r="M299" s="5">
        <f t="shared" si="14"/>
        <v>-19.548117154811713</v>
      </c>
      <c r="N299" t="str">
        <f>_xlfn.XLOOKUP(sales[[#This Row],[products_id]],product!A:A,product!B:B,0)</f>
        <v>Alimentation Bébé</v>
      </c>
      <c r="O299" t="str">
        <f>_xlfn.XLOOKUP(sales[[#This Row],[products_id]],product!A:A,product!C:C,0)</f>
        <v>Petits pots bébé du soir</v>
      </c>
    </row>
    <row r="300" spans="1:15" x14ac:dyDescent="0.25">
      <c r="A300" s="1">
        <v>44471</v>
      </c>
      <c r="B300">
        <v>1003327</v>
      </c>
      <c r="C300">
        <v>9647</v>
      </c>
      <c r="D300">
        <v>0</v>
      </c>
      <c r="G300">
        <v>2.89</v>
      </c>
      <c r="H300">
        <v>2.89</v>
      </c>
      <c r="I300">
        <v>1</v>
      </c>
      <c r="J300" s="5">
        <f t="shared" si="12"/>
        <v>0</v>
      </c>
      <c r="K300">
        <f>_xlfn.XLOOKUP(sales[[#This Row],[orders_id]],orders!B:B,orders!E:E, 0)</f>
        <v>49.11</v>
      </c>
      <c r="L300" s="6">
        <f t="shared" si="13"/>
        <v>-46.22</v>
      </c>
      <c r="M300" s="5">
        <f t="shared" si="14"/>
        <v>-15.993079584775085</v>
      </c>
      <c r="N300" t="str">
        <f>_xlfn.XLOOKUP(sales[[#This Row],[products_id]],product!A:A,product!B:B,0)</f>
        <v>Alimentation Bébé</v>
      </c>
      <c r="O300" t="str">
        <f>_xlfn.XLOOKUP(sales[[#This Row],[products_id]],product!A:A,product!C:C,0)</f>
        <v>Petits pots bébé du soir</v>
      </c>
    </row>
    <row r="301" spans="1:15" x14ac:dyDescent="0.25">
      <c r="A301" s="1">
        <v>44471</v>
      </c>
      <c r="B301">
        <v>1003327</v>
      </c>
      <c r="C301">
        <v>99096</v>
      </c>
      <c r="D301">
        <v>0</v>
      </c>
      <c r="G301">
        <v>2.65</v>
      </c>
      <c r="H301">
        <v>2.65</v>
      </c>
      <c r="I301">
        <v>1</v>
      </c>
      <c r="J301" s="5">
        <f t="shared" si="12"/>
        <v>0</v>
      </c>
      <c r="K301">
        <f>_xlfn.XLOOKUP(sales[[#This Row],[orders_id]],orders!B:B,orders!E:E, 0)</f>
        <v>49.11</v>
      </c>
      <c r="L301" s="6">
        <f t="shared" si="13"/>
        <v>-46.46</v>
      </c>
      <c r="M301" s="5">
        <f t="shared" si="14"/>
        <v>-17.532075471698114</v>
      </c>
      <c r="N301" t="str">
        <f>_xlfn.XLOOKUP(sales[[#This Row],[products_id]],product!A:A,product!B:B,0)</f>
        <v>Alimentation Bébé</v>
      </c>
      <c r="O301" t="str">
        <f>_xlfn.XLOOKUP(sales[[#This Row],[products_id]],product!A:A,product!C:C,0)</f>
        <v>Petits pots bébé du midi</v>
      </c>
    </row>
    <row r="302" spans="1:15" x14ac:dyDescent="0.25">
      <c r="A302" s="1">
        <v>44471</v>
      </c>
      <c r="B302">
        <v>1003327</v>
      </c>
      <c r="C302">
        <v>41991</v>
      </c>
      <c r="D302">
        <v>0</v>
      </c>
      <c r="G302">
        <v>3.28</v>
      </c>
      <c r="H302">
        <v>3.28</v>
      </c>
      <c r="I302">
        <v>1</v>
      </c>
      <c r="J302" s="5">
        <f t="shared" si="12"/>
        <v>0</v>
      </c>
      <c r="K302">
        <f>_xlfn.XLOOKUP(sales[[#This Row],[orders_id]],orders!B:B,orders!E:E, 0)</f>
        <v>49.11</v>
      </c>
      <c r="L302" s="6">
        <f t="shared" si="13"/>
        <v>-45.83</v>
      </c>
      <c r="M302" s="5">
        <f t="shared" si="14"/>
        <v>-13.972560975609756</v>
      </c>
      <c r="N302" t="str">
        <f>_xlfn.XLOOKUP(sales[[#This Row],[products_id]],product!A:A,product!B:B,0)</f>
        <v>Alimentation Bébé</v>
      </c>
      <c r="O302" t="str">
        <f>_xlfn.XLOOKUP(sales[[#This Row],[products_id]],product!A:A,product!C:C,0)</f>
        <v>Petits pots bébé du soir</v>
      </c>
    </row>
    <row r="303" spans="1:15" x14ac:dyDescent="0.25">
      <c r="A303" s="1">
        <v>44471</v>
      </c>
      <c r="B303">
        <v>1003327</v>
      </c>
      <c r="C303">
        <v>41981</v>
      </c>
      <c r="D303">
        <v>0</v>
      </c>
      <c r="G303">
        <v>2.68</v>
      </c>
      <c r="H303">
        <v>2.68</v>
      </c>
      <c r="I303">
        <v>1</v>
      </c>
      <c r="J303" s="5">
        <f t="shared" si="12"/>
        <v>0</v>
      </c>
      <c r="K303">
        <f>_xlfn.XLOOKUP(sales[[#This Row],[orders_id]],orders!B:B,orders!E:E, 0)</f>
        <v>49.11</v>
      </c>
      <c r="L303" s="6">
        <f t="shared" si="13"/>
        <v>-46.43</v>
      </c>
      <c r="M303" s="5">
        <f t="shared" si="14"/>
        <v>-17.32462686567164</v>
      </c>
      <c r="N303" t="str">
        <f>_xlfn.XLOOKUP(sales[[#This Row],[products_id]],product!A:A,product!B:B,0)</f>
        <v>Alimentation Bébé</v>
      </c>
      <c r="O303" t="str">
        <f>_xlfn.XLOOKUP(sales[[#This Row],[products_id]],product!A:A,product!C:C,0)</f>
        <v>Petits pots bébé du midi</v>
      </c>
    </row>
    <row r="304" spans="1:15" x14ac:dyDescent="0.25">
      <c r="A304" s="1">
        <v>44471</v>
      </c>
      <c r="B304">
        <v>1003327</v>
      </c>
      <c r="C304">
        <v>120628</v>
      </c>
      <c r="D304">
        <v>0</v>
      </c>
      <c r="E304" t="s">
        <v>698</v>
      </c>
      <c r="G304">
        <v>3.8555555555555499</v>
      </c>
      <c r="H304">
        <v>3.47</v>
      </c>
      <c r="I304">
        <v>1</v>
      </c>
      <c r="J304" s="5">
        <f t="shared" si="12"/>
        <v>0.1</v>
      </c>
      <c r="K304">
        <f>_xlfn.XLOOKUP(sales[[#This Row],[orders_id]],orders!B:B,orders!E:E, 0)</f>
        <v>49.11</v>
      </c>
      <c r="L304" s="6">
        <f t="shared" si="13"/>
        <v>-45.64</v>
      </c>
      <c r="M304" s="5">
        <f t="shared" si="14"/>
        <v>-13.152737752161382</v>
      </c>
      <c r="N304" t="str">
        <f>_xlfn.XLOOKUP(sales[[#This Row],[products_id]],product!A:A,product!B:B,0)</f>
        <v>Epicerie salée</v>
      </c>
      <c r="O304" t="str">
        <f>_xlfn.XLOOKUP(sales[[#This Row],[products_id]],product!A:A,product!C:C,0)</f>
        <v>Condiments, vinaigres</v>
      </c>
    </row>
    <row r="305" spans="1:15" x14ac:dyDescent="0.25">
      <c r="A305" s="1">
        <v>44471</v>
      </c>
      <c r="B305">
        <v>1003327</v>
      </c>
      <c r="C305">
        <v>6877</v>
      </c>
      <c r="D305">
        <v>0</v>
      </c>
      <c r="G305">
        <v>2.57</v>
      </c>
      <c r="H305">
        <v>2.57</v>
      </c>
      <c r="I305">
        <v>1</v>
      </c>
      <c r="J305" s="5">
        <f t="shared" si="12"/>
        <v>0</v>
      </c>
      <c r="K305">
        <f>_xlfn.XLOOKUP(sales[[#This Row],[orders_id]],orders!B:B,orders!E:E, 0)</f>
        <v>49.11</v>
      </c>
      <c r="L305" s="6">
        <f t="shared" si="13"/>
        <v>-46.54</v>
      </c>
      <c r="M305" s="5">
        <f t="shared" si="14"/>
        <v>-18.108949416342412</v>
      </c>
      <c r="N305" t="str">
        <f>_xlfn.XLOOKUP(sales[[#This Row],[products_id]],product!A:A,product!B:B,0)</f>
        <v>Alimentation Bébé</v>
      </c>
      <c r="O305" t="str">
        <f>_xlfn.XLOOKUP(sales[[#This Row],[products_id]],product!A:A,product!C:C,0)</f>
        <v>Petits pots bébé du soir</v>
      </c>
    </row>
    <row r="306" spans="1:15" x14ac:dyDescent="0.25">
      <c r="A306" s="1">
        <v>44471</v>
      </c>
      <c r="B306">
        <v>1003327</v>
      </c>
      <c r="C306">
        <v>88020</v>
      </c>
      <c r="D306">
        <v>0</v>
      </c>
      <c r="G306">
        <v>3.32</v>
      </c>
      <c r="H306">
        <v>3.32</v>
      </c>
      <c r="I306">
        <v>1</v>
      </c>
      <c r="J306" s="5">
        <f t="shared" si="12"/>
        <v>0</v>
      </c>
      <c r="K306">
        <f>_xlfn.XLOOKUP(sales[[#This Row],[orders_id]],orders!B:B,orders!E:E, 0)</f>
        <v>49.11</v>
      </c>
      <c r="L306" s="6">
        <f t="shared" si="13"/>
        <v>-45.79</v>
      </c>
      <c r="M306" s="5">
        <f t="shared" si="14"/>
        <v>-13.792168674698795</v>
      </c>
      <c r="N306" t="str">
        <f>_xlfn.XLOOKUP(sales[[#This Row],[products_id]],product!A:A,product!B:B,0)</f>
        <v>Alimentation Bébé</v>
      </c>
      <c r="O306" t="str">
        <f>_xlfn.XLOOKUP(sales[[#This Row],[products_id]],product!A:A,product!C:C,0)</f>
        <v>Petits pots bébé du midi</v>
      </c>
    </row>
    <row r="307" spans="1:15" x14ac:dyDescent="0.25">
      <c r="A307" s="1">
        <v>44471</v>
      </c>
      <c r="B307">
        <v>1003327</v>
      </c>
      <c r="C307">
        <v>76813</v>
      </c>
      <c r="D307">
        <v>0</v>
      </c>
      <c r="E307" t="s">
        <v>698</v>
      </c>
      <c r="G307">
        <v>3.0705882352941098</v>
      </c>
      <c r="H307">
        <v>2.61</v>
      </c>
      <c r="I307">
        <v>1</v>
      </c>
      <c r="J307" s="5">
        <f t="shared" si="12"/>
        <v>0.15</v>
      </c>
      <c r="K307">
        <f>_xlfn.XLOOKUP(sales[[#This Row],[orders_id]],orders!B:B,orders!E:E, 0)</f>
        <v>49.11</v>
      </c>
      <c r="L307" s="6">
        <f t="shared" si="13"/>
        <v>-46.5</v>
      </c>
      <c r="M307" s="5">
        <f t="shared" si="14"/>
        <v>-17.816091954022991</v>
      </c>
      <c r="N307" t="str">
        <f>_xlfn.XLOOKUP(sales[[#This Row],[products_id]],product!A:A,product!B:B,0)</f>
        <v>Epicerie salée</v>
      </c>
      <c r="O307" t="str">
        <f>_xlfn.XLOOKUP(sales[[#This Row],[products_id]],product!A:A,product!C:C,0)</f>
        <v>Légumes et conserves</v>
      </c>
    </row>
    <row r="308" spans="1:15" x14ac:dyDescent="0.25">
      <c r="A308" s="1">
        <v>44471</v>
      </c>
      <c r="B308">
        <v>1003327</v>
      </c>
      <c r="C308">
        <v>79430</v>
      </c>
      <c r="D308">
        <v>0</v>
      </c>
      <c r="G308">
        <v>2.21</v>
      </c>
      <c r="H308">
        <v>2.21</v>
      </c>
      <c r="I308">
        <v>1</v>
      </c>
      <c r="J308" s="5">
        <f t="shared" si="12"/>
        <v>0</v>
      </c>
      <c r="K308">
        <f>_xlfn.XLOOKUP(sales[[#This Row],[orders_id]],orders!B:B,orders!E:E, 0)</f>
        <v>49.11</v>
      </c>
      <c r="L308" s="6">
        <f t="shared" si="13"/>
        <v>-46.9</v>
      </c>
      <c r="M308" s="5">
        <f t="shared" si="14"/>
        <v>-21.221719457013574</v>
      </c>
      <c r="N308" t="str">
        <f>_xlfn.XLOOKUP(sales[[#This Row],[products_id]],product!A:A,product!B:B,0)</f>
        <v>Alimentation Bébé</v>
      </c>
      <c r="O308" t="str">
        <f>_xlfn.XLOOKUP(sales[[#This Row],[products_id]],product!A:A,product!C:C,0)</f>
        <v>Petits pots bébé du midi</v>
      </c>
    </row>
    <row r="309" spans="1:15" x14ac:dyDescent="0.25">
      <c r="A309" s="1">
        <v>44471</v>
      </c>
      <c r="B309">
        <v>1003327</v>
      </c>
      <c r="C309">
        <v>5646</v>
      </c>
      <c r="D309">
        <v>0</v>
      </c>
      <c r="E309" t="s">
        <v>701</v>
      </c>
      <c r="G309">
        <v>1.44444444444444</v>
      </c>
      <c r="H309">
        <v>1.3</v>
      </c>
      <c r="I309">
        <v>1</v>
      </c>
      <c r="J309" s="5">
        <f t="shared" si="12"/>
        <v>0.1</v>
      </c>
      <c r="K309">
        <f>_xlfn.XLOOKUP(sales[[#This Row],[orders_id]],orders!B:B,orders!E:E, 0)</f>
        <v>49.11</v>
      </c>
      <c r="L309" s="6">
        <f t="shared" si="13"/>
        <v>-47.81</v>
      </c>
      <c r="M309" s="5">
        <f t="shared" si="14"/>
        <v>-36.776923076923076</v>
      </c>
      <c r="N309" t="str">
        <f>_xlfn.XLOOKUP(sales[[#This Row],[products_id]],product!A:A,product!B:B,0)</f>
        <v>Epicerie salée</v>
      </c>
      <c r="O309" t="str">
        <f>_xlfn.XLOOKUP(sales[[#This Row],[products_id]],product!A:A,product!C:C,0)</f>
        <v>Pâtes bio</v>
      </c>
    </row>
    <row r="310" spans="1:15" x14ac:dyDescent="0.25">
      <c r="A310" s="1">
        <v>44471</v>
      </c>
      <c r="B310">
        <v>1003327</v>
      </c>
      <c r="C310">
        <v>44824</v>
      </c>
      <c r="D310">
        <v>0</v>
      </c>
      <c r="G310">
        <v>1.99</v>
      </c>
      <c r="H310">
        <v>1.99</v>
      </c>
      <c r="I310">
        <v>1</v>
      </c>
      <c r="J310" s="5">
        <f t="shared" si="12"/>
        <v>0</v>
      </c>
      <c r="K310">
        <f>_xlfn.XLOOKUP(sales[[#This Row],[orders_id]],orders!B:B,orders!E:E, 0)</f>
        <v>49.11</v>
      </c>
      <c r="L310" s="6">
        <f t="shared" si="13"/>
        <v>-47.12</v>
      </c>
      <c r="M310" s="5">
        <f t="shared" si="14"/>
        <v>-23.678391959798994</v>
      </c>
      <c r="N310" t="str">
        <f>_xlfn.XLOOKUP(sales[[#This Row],[products_id]],product!A:A,product!B:B,0)</f>
        <v>Alimentation Bébé</v>
      </c>
      <c r="O310" t="str">
        <f>_xlfn.XLOOKUP(sales[[#This Row],[products_id]],product!A:A,product!C:C,0)</f>
        <v>Petits pots bébé du midi</v>
      </c>
    </row>
    <row r="311" spans="1:15" x14ac:dyDescent="0.25">
      <c r="A311" s="1">
        <v>44471</v>
      </c>
      <c r="B311">
        <v>1003327</v>
      </c>
      <c r="C311">
        <v>4905</v>
      </c>
      <c r="D311">
        <v>0</v>
      </c>
      <c r="G311">
        <v>1.68</v>
      </c>
      <c r="H311">
        <v>1.68</v>
      </c>
      <c r="I311">
        <v>1</v>
      </c>
      <c r="J311" s="5">
        <f t="shared" si="12"/>
        <v>0</v>
      </c>
      <c r="K311">
        <f>_xlfn.XLOOKUP(sales[[#This Row],[orders_id]],orders!B:B,orders!E:E, 0)</f>
        <v>49.11</v>
      </c>
      <c r="L311" s="6">
        <f t="shared" si="13"/>
        <v>-47.43</v>
      </c>
      <c r="M311" s="5">
        <f t="shared" si="14"/>
        <v>-28.232142857142858</v>
      </c>
      <c r="N311" t="str">
        <f>_xlfn.XLOOKUP(sales[[#This Row],[products_id]],product!A:A,product!B:B,0)</f>
        <v>Alimentation Bébé</v>
      </c>
      <c r="O311" t="str">
        <f>_xlfn.XLOOKUP(sales[[#This Row],[products_id]],product!A:A,product!C:C,0)</f>
        <v>Petits pots bébé du soir</v>
      </c>
    </row>
    <row r="312" spans="1:15" x14ac:dyDescent="0.25">
      <c r="A312" s="1">
        <v>44471</v>
      </c>
      <c r="B312">
        <v>1003327</v>
      </c>
      <c r="C312">
        <v>68866</v>
      </c>
      <c r="D312">
        <v>0</v>
      </c>
      <c r="E312" t="s">
        <v>698</v>
      </c>
      <c r="G312">
        <v>2.98823529411764</v>
      </c>
      <c r="H312">
        <v>2.54</v>
      </c>
      <c r="I312">
        <v>1</v>
      </c>
      <c r="J312" s="5">
        <f t="shared" si="12"/>
        <v>0.15</v>
      </c>
      <c r="K312">
        <f>_xlfn.XLOOKUP(sales[[#This Row],[orders_id]],orders!B:B,orders!E:E, 0)</f>
        <v>49.11</v>
      </c>
      <c r="L312" s="6">
        <f t="shared" si="13"/>
        <v>-46.57</v>
      </c>
      <c r="M312" s="5">
        <f t="shared" si="14"/>
        <v>-18.334645669291337</v>
      </c>
      <c r="N312" t="str">
        <f>_xlfn.XLOOKUP(sales[[#This Row],[products_id]],product!A:A,product!B:B,0)</f>
        <v>Epicerie salée</v>
      </c>
      <c r="O312" t="str">
        <f>_xlfn.XLOOKUP(sales[[#This Row],[products_id]],product!A:A,product!C:C,0)</f>
        <v>Légumes et conserves</v>
      </c>
    </row>
    <row r="313" spans="1:15" x14ac:dyDescent="0.25">
      <c r="A313" s="1">
        <v>44471</v>
      </c>
      <c r="B313">
        <v>1003327</v>
      </c>
      <c r="C313">
        <v>4267</v>
      </c>
      <c r="D313">
        <v>0</v>
      </c>
      <c r="G313">
        <v>2.74</v>
      </c>
      <c r="H313">
        <v>2.74</v>
      </c>
      <c r="I313">
        <v>1</v>
      </c>
      <c r="J313" s="5">
        <f t="shared" si="12"/>
        <v>0</v>
      </c>
      <c r="K313">
        <f>_xlfn.XLOOKUP(sales[[#This Row],[orders_id]],orders!B:B,orders!E:E, 0)</f>
        <v>49.11</v>
      </c>
      <c r="L313" s="6">
        <f t="shared" si="13"/>
        <v>-46.37</v>
      </c>
      <c r="M313" s="5">
        <f t="shared" si="14"/>
        <v>-16.923357664233574</v>
      </c>
      <c r="N313" t="str">
        <f>_xlfn.XLOOKUP(sales[[#This Row],[products_id]],product!A:A,product!B:B,0)</f>
        <v>Alimentation Bébé</v>
      </c>
      <c r="O313" t="str">
        <f>_xlfn.XLOOKUP(sales[[#This Row],[products_id]],product!A:A,product!C:C,0)</f>
        <v>Petits pots bébé du soir</v>
      </c>
    </row>
    <row r="314" spans="1:15" x14ac:dyDescent="0.25">
      <c r="A314" s="1">
        <v>44471</v>
      </c>
      <c r="B314">
        <v>1003327</v>
      </c>
      <c r="C314">
        <v>119088</v>
      </c>
      <c r="D314">
        <v>0</v>
      </c>
      <c r="G314">
        <v>4.2300000000000004</v>
      </c>
      <c r="H314">
        <v>4.2300000000000004</v>
      </c>
      <c r="I314">
        <v>1</v>
      </c>
      <c r="J314" s="5">
        <f t="shared" si="12"/>
        <v>0</v>
      </c>
      <c r="K314">
        <f>_xlfn.XLOOKUP(sales[[#This Row],[orders_id]],orders!B:B,orders!E:E, 0)</f>
        <v>49.11</v>
      </c>
      <c r="L314" s="6">
        <f t="shared" si="13"/>
        <v>-44.879999999999995</v>
      </c>
      <c r="M314" s="5">
        <f t="shared" si="14"/>
        <v>-10.609929078014183</v>
      </c>
      <c r="N314" t="str">
        <f>_xlfn.XLOOKUP(sales[[#This Row],[products_id]],product!A:A,product!B:B,0)</f>
        <v>Alimentation Bébé</v>
      </c>
      <c r="O314" t="str">
        <f>_xlfn.XLOOKUP(sales[[#This Row],[products_id]],product!A:A,product!C:C,0)</f>
        <v>Céréales bio bébé</v>
      </c>
    </row>
    <row r="315" spans="1:15" x14ac:dyDescent="0.25">
      <c r="A315" s="1">
        <v>44471</v>
      </c>
      <c r="B315">
        <v>1003327</v>
      </c>
      <c r="C315">
        <v>76818</v>
      </c>
      <c r="D315">
        <v>0</v>
      </c>
      <c r="E315" t="s">
        <v>698</v>
      </c>
      <c r="G315">
        <v>3.1176470588235201</v>
      </c>
      <c r="H315">
        <v>2.65</v>
      </c>
      <c r="I315">
        <v>1</v>
      </c>
      <c r="J315" s="5">
        <f t="shared" si="12"/>
        <v>0.15</v>
      </c>
      <c r="K315">
        <f>_xlfn.XLOOKUP(sales[[#This Row],[orders_id]],orders!B:B,orders!E:E, 0)</f>
        <v>49.11</v>
      </c>
      <c r="L315" s="6">
        <f t="shared" si="13"/>
        <v>-46.46</v>
      </c>
      <c r="M315" s="5">
        <f t="shared" si="14"/>
        <v>-17.532075471698114</v>
      </c>
      <c r="N315" t="str">
        <f>_xlfn.XLOOKUP(sales[[#This Row],[products_id]],product!A:A,product!B:B,0)</f>
        <v>Epicerie salée</v>
      </c>
      <c r="O315" t="str">
        <f>_xlfn.XLOOKUP(sales[[#This Row],[products_id]],product!A:A,product!C:C,0)</f>
        <v>Légumes et conserves</v>
      </c>
    </row>
    <row r="316" spans="1:15" x14ac:dyDescent="0.25">
      <c r="A316" s="1">
        <v>44471</v>
      </c>
      <c r="B316">
        <v>1003327</v>
      </c>
      <c r="C316">
        <v>110772</v>
      </c>
      <c r="D316">
        <v>0</v>
      </c>
      <c r="E316" t="s">
        <v>701</v>
      </c>
      <c r="G316">
        <v>1.7888888888888801</v>
      </c>
      <c r="H316">
        <v>1.61</v>
      </c>
      <c r="I316">
        <v>1</v>
      </c>
      <c r="J316" s="5">
        <f t="shared" si="12"/>
        <v>0.1</v>
      </c>
      <c r="K316">
        <f>_xlfn.XLOOKUP(sales[[#This Row],[orders_id]],orders!B:B,orders!E:E, 0)</f>
        <v>49.11</v>
      </c>
      <c r="L316" s="6">
        <f t="shared" si="13"/>
        <v>-47.5</v>
      </c>
      <c r="M316" s="5">
        <f t="shared" si="14"/>
        <v>-29.503105590062109</v>
      </c>
      <c r="N316" t="str">
        <f>_xlfn.XLOOKUP(sales[[#This Row],[products_id]],product!A:A,product!B:B,0)</f>
        <v>Alimentation Bébé</v>
      </c>
      <c r="O316" t="str">
        <f>_xlfn.XLOOKUP(sales[[#This Row],[products_id]],product!A:A,product!C:C,0)</f>
        <v>Petits pots bébé du soir</v>
      </c>
    </row>
    <row r="317" spans="1:15" x14ac:dyDescent="0.25">
      <c r="A317" s="1">
        <v>44471</v>
      </c>
      <c r="B317">
        <v>1003327</v>
      </c>
      <c r="C317">
        <v>11065</v>
      </c>
      <c r="D317">
        <v>0</v>
      </c>
      <c r="E317" t="s">
        <v>701</v>
      </c>
      <c r="G317">
        <v>5.4222222222222198</v>
      </c>
      <c r="H317">
        <v>4.88</v>
      </c>
      <c r="I317">
        <v>2</v>
      </c>
      <c r="J317" s="5">
        <f t="shared" si="12"/>
        <v>0.1</v>
      </c>
      <c r="K317">
        <f>_xlfn.XLOOKUP(sales[[#This Row],[orders_id]],orders!B:B,orders!E:E, 0)</f>
        <v>49.11</v>
      </c>
      <c r="L317" s="6">
        <f t="shared" si="13"/>
        <v>-93.34</v>
      </c>
      <c r="M317" s="5">
        <f t="shared" si="14"/>
        <v>-19.127049180327869</v>
      </c>
      <c r="N317" t="str">
        <f>_xlfn.XLOOKUP(sales[[#This Row],[products_id]],product!A:A,product!B:B,0)</f>
        <v>Alimentation Bébé</v>
      </c>
      <c r="O317" t="str">
        <f>_xlfn.XLOOKUP(sales[[#This Row],[products_id]],product!A:A,product!C:C,0)</f>
        <v>Petits pots bébé du soir</v>
      </c>
    </row>
    <row r="318" spans="1:15" x14ac:dyDescent="0.25">
      <c r="A318" s="1">
        <v>44471</v>
      </c>
      <c r="B318">
        <v>1003327</v>
      </c>
      <c r="C318">
        <v>101270</v>
      </c>
      <c r="D318">
        <v>0</v>
      </c>
      <c r="E318" t="s">
        <v>701</v>
      </c>
      <c r="G318">
        <v>2.8444444444444401</v>
      </c>
      <c r="H318">
        <v>2.56</v>
      </c>
      <c r="I318">
        <v>2</v>
      </c>
      <c r="J318" s="5">
        <f t="shared" si="12"/>
        <v>0.1</v>
      </c>
      <c r="K318">
        <f>_xlfn.XLOOKUP(sales[[#This Row],[orders_id]],orders!B:B,orders!E:E, 0)</f>
        <v>49.11</v>
      </c>
      <c r="L318" s="6">
        <f t="shared" si="13"/>
        <v>-95.66</v>
      </c>
      <c r="M318" s="5">
        <f t="shared" si="14"/>
        <v>-37.3671875</v>
      </c>
      <c r="N318" t="str">
        <f>_xlfn.XLOOKUP(sales[[#This Row],[products_id]],product!A:A,product!B:B,0)</f>
        <v>Alimentation Bébé</v>
      </c>
      <c r="O318" t="str">
        <f>_xlfn.XLOOKUP(sales[[#This Row],[products_id]],product!A:A,product!C:C,0)</f>
        <v>Céréales bio bébé</v>
      </c>
    </row>
    <row r="319" spans="1:15" x14ac:dyDescent="0.25">
      <c r="A319" s="1">
        <v>44471</v>
      </c>
      <c r="B319">
        <v>1003327</v>
      </c>
      <c r="C319">
        <v>68509</v>
      </c>
      <c r="D319">
        <v>0</v>
      </c>
      <c r="G319">
        <v>4.09</v>
      </c>
      <c r="H319">
        <v>4.09</v>
      </c>
      <c r="I319">
        <v>2</v>
      </c>
      <c r="J319" s="5">
        <f t="shared" si="12"/>
        <v>0</v>
      </c>
      <c r="K319">
        <f>_xlfn.XLOOKUP(sales[[#This Row],[orders_id]],orders!B:B,orders!E:E, 0)</f>
        <v>49.11</v>
      </c>
      <c r="L319" s="6">
        <f t="shared" si="13"/>
        <v>-94.13</v>
      </c>
      <c r="M319" s="5">
        <f t="shared" si="14"/>
        <v>-23.014669926650367</v>
      </c>
      <c r="N319" t="str">
        <f>_xlfn.XLOOKUP(sales[[#This Row],[products_id]],product!A:A,product!B:B,0)</f>
        <v>Alimentation Bébé</v>
      </c>
      <c r="O319" t="str">
        <f>_xlfn.XLOOKUP(sales[[#This Row],[products_id]],product!A:A,product!C:C,0)</f>
        <v>Petits pots bébé du soir</v>
      </c>
    </row>
    <row r="320" spans="1:15" x14ac:dyDescent="0.25">
      <c r="A320" s="1">
        <v>44471</v>
      </c>
      <c r="B320">
        <v>1003327</v>
      </c>
      <c r="C320">
        <v>101282</v>
      </c>
      <c r="D320">
        <v>0</v>
      </c>
      <c r="G320">
        <v>2.85</v>
      </c>
      <c r="H320">
        <v>2.85</v>
      </c>
      <c r="I320">
        <v>2</v>
      </c>
      <c r="J320" s="5">
        <f t="shared" si="12"/>
        <v>0</v>
      </c>
      <c r="K320">
        <f>_xlfn.XLOOKUP(sales[[#This Row],[orders_id]],orders!B:B,orders!E:E, 0)</f>
        <v>49.11</v>
      </c>
      <c r="L320" s="6">
        <f t="shared" si="13"/>
        <v>-95.37</v>
      </c>
      <c r="M320" s="5">
        <f t="shared" si="14"/>
        <v>-33.463157894736845</v>
      </c>
      <c r="N320" t="str">
        <f>_xlfn.XLOOKUP(sales[[#This Row],[products_id]],product!A:A,product!B:B,0)</f>
        <v>Alimentation Bébé</v>
      </c>
      <c r="O320" t="str">
        <f>_xlfn.XLOOKUP(sales[[#This Row],[products_id]],product!A:A,product!C:C,0)</f>
        <v>Céréales bio bébé</v>
      </c>
    </row>
    <row r="321" spans="1:15" x14ac:dyDescent="0.25">
      <c r="A321" s="1">
        <v>44471</v>
      </c>
      <c r="B321">
        <v>1003327</v>
      </c>
      <c r="C321">
        <v>101279</v>
      </c>
      <c r="D321">
        <v>0</v>
      </c>
      <c r="G321">
        <v>2.85</v>
      </c>
      <c r="H321">
        <v>2.85</v>
      </c>
      <c r="I321">
        <v>2</v>
      </c>
      <c r="J321" s="5">
        <f t="shared" si="12"/>
        <v>0</v>
      </c>
      <c r="K321">
        <f>_xlfn.XLOOKUP(sales[[#This Row],[orders_id]],orders!B:B,orders!E:E, 0)</f>
        <v>49.11</v>
      </c>
      <c r="L321" s="6">
        <f t="shared" si="13"/>
        <v>-95.37</v>
      </c>
      <c r="M321" s="5">
        <f t="shared" si="14"/>
        <v>-33.463157894736845</v>
      </c>
      <c r="N321" t="str">
        <f>_xlfn.XLOOKUP(sales[[#This Row],[products_id]],product!A:A,product!B:B,0)</f>
        <v>Alimentation Bébé</v>
      </c>
      <c r="O321" t="str">
        <f>_xlfn.XLOOKUP(sales[[#This Row],[products_id]],product!A:A,product!C:C,0)</f>
        <v>Céréales bio bébé</v>
      </c>
    </row>
    <row r="322" spans="1:15" x14ac:dyDescent="0.25">
      <c r="A322" s="1">
        <v>44471</v>
      </c>
      <c r="B322">
        <v>1003328</v>
      </c>
      <c r="C322">
        <v>109201</v>
      </c>
      <c r="D322">
        <v>0</v>
      </c>
      <c r="G322">
        <v>3.95</v>
      </c>
      <c r="H322">
        <v>3.95</v>
      </c>
      <c r="I322">
        <v>1</v>
      </c>
      <c r="J322" s="5">
        <f t="shared" ref="J322:J385" si="15" xml:space="preserve"> ROUND((G322-H322)/G322,2)</f>
        <v>0</v>
      </c>
      <c r="K322">
        <f>_xlfn.XLOOKUP(sales[[#This Row],[orders_id]],orders!B:B,orders!E:E, 0)</f>
        <v>37.31</v>
      </c>
      <c r="L322" s="6">
        <f t="shared" ref="L322:L385" si="16">H322-(K322*I322)</f>
        <v>-33.36</v>
      </c>
      <c r="M322" s="5">
        <f t="shared" ref="M322:M385" si="17">L322/H322</f>
        <v>-8.4455696202531634</v>
      </c>
      <c r="N322" t="str">
        <f>_xlfn.XLOOKUP(sales[[#This Row],[products_id]],product!A:A,product!B:B,0)</f>
        <v>Maison</v>
      </c>
      <c r="O322" t="str">
        <f>_xlfn.XLOOKUP(sales[[#This Row],[products_id]],product!A:A,product!C:C,0)</f>
        <v>Entretien</v>
      </c>
    </row>
    <row r="323" spans="1:15" x14ac:dyDescent="0.25">
      <c r="A323" s="1">
        <v>44471</v>
      </c>
      <c r="B323">
        <v>1003328</v>
      </c>
      <c r="C323">
        <v>109202</v>
      </c>
      <c r="D323">
        <v>0</v>
      </c>
      <c r="G323">
        <v>3.95</v>
      </c>
      <c r="H323">
        <v>3.95</v>
      </c>
      <c r="I323">
        <v>1</v>
      </c>
      <c r="J323" s="5">
        <f t="shared" si="15"/>
        <v>0</v>
      </c>
      <c r="K323">
        <f>_xlfn.XLOOKUP(sales[[#This Row],[orders_id]],orders!B:B,orders!E:E, 0)</f>
        <v>37.31</v>
      </c>
      <c r="L323" s="6">
        <f t="shared" si="16"/>
        <v>-33.36</v>
      </c>
      <c r="M323" s="5">
        <f t="shared" si="17"/>
        <v>-8.4455696202531634</v>
      </c>
      <c r="N323" t="str">
        <f>_xlfn.XLOOKUP(sales[[#This Row],[products_id]],product!A:A,product!B:B,0)</f>
        <v>Maison</v>
      </c>
      <c r="O323" t="str">
        <f>_xlfn.XLOOKUP(sales[[#This Row],[products_id]],product!A:A,product!C:C,0)</f>
        <v>Entretien</v>
      </c>
    </row>
    <row r="324" spans="1:15" x14ac:dyDescent="0.25">
      <c r="A324" s="1">
        <v>44471</v>
      </c>
      <c r="B324">
        <v>1003328</v>
      </c>
      <c r="C324">
        <v>109188</v>
      </c>
      <c r="D324">
        <v>0</v>
      </c>
      <c r="G324">
        <v>2.21</v>
      </c>
      <c r="H324">
        <v>2.21</v>
      </c>
      <c r="I324">
        <v>1</v>
      </c>
      <c r="J324" s="5">
        <f t="shared" si="15"/>
        <v>0</v>
      </c>
      <c r="K324">
        <f>_xlfn.XLOOKUP(sales[[#This Row],[orders_id]],orders!B:B,orders!E:E, 0)</f>
        <v>37.31</v>
      </c>
      <c r="L324" s="6">
        <f t="shared" si="16"/>
        <v>-35.1</v>
      </c>
      <c r="M324" s="5">
        <f t="shared" si="17"/>
        <v>-15.882352941176471</v>
      </c>
      <c r="N324" t="str">
        <f>_xlfn.XLOOKUP(sales[[#This Row],[products_id]],product!A:A,product!B:B,0)</f>
        <v>Maison</v>
      </c>
      <c r="O324" t="str">
        <f>_xlfn.XLOOKUP(sales[[#This Row],[products_id]],product!A:A,product!C:C,0)</f>
        <v>Entretien</v>
      </c>
    </row>
    <row r="325" spans="1:15" x14ac:dyDescent="0.25">
      <c r="A325" s="1">
        <v>44471</v>
      </c>
      <c r="B325">
        <v>1003328</v>
      </c>
      <c r="C325">
        <v>109200</v>
      </c>
      <c r="D325">
        <v>0</v>
      </c>
      <c r="G325">
        <v>21.85</v>
      </c>
      <c r="H325">
        <v>21.85</v>
      </c>
      <c r="I325">
        <v>6</v>
      </c>
      <c r="J325" s="5">
        <f t="shared" si="15"/>
        <v>0</v>
      </c>
      <c r="K325">
        <f>_xlfn.XLOOKUP(sales[[#This Row],[orders_id]],orders!B:B,orders!E:E, 0)</f>
        <v>37.31</v>
      </c>
      <c r="L325" s="6">
        <f t="shared" si="16"/>
        <v>-202.01000000000002</v>
      </c>
      <c r="M325" s="5">
        <f t="shared" si="17"/>
        <v>-9.2453089244851263</v>
      </c>
      <c r="N325" t="str">
        <f>_xlfn.XLOOKUP(sales[[#This Row],[products_id]],product!A:A,product!B:B,0)</f>
        <v>Maison</v>
      </c>
      <c r="O325" t="str">
        <f>_xlfn.XLOOKUP(sales[[#This Row],[products_id]],product!A:A,product!C:C,0)</f>
        <v>Entretien</v>
      </c>
    </row>
    <row r="326" spans="1:15" x14ac:dyDescent="0.25">
      <c r="A326" s="1">
        <v>44471</v>
      </c>
      <c r="B326">
        <v>1003328</v>
      </c>
      <c r="C326">
        <v>79366</v>
      </c>
      <c r="D326">
        <v>0</v>
      </c>
      <c r="E326" t="s">
        <v>701</v>
      </c>
      <c r="G326">
        <v>35.233333333333299</v>
      </c>
      <c r="H326">
        <v>31.71</v>
      </c>
      <c r="I326">
        <v>8</v>
      </c>
      <c r="J326" s="5">
        <f t="shared" si="15"/>
        <v>0.1</v>
      </c>
      <c r="K326">
        <f>_xlfn.XLOOKUP(sales[[#This Row],[orders_id]],orders!B:B,orders!E:E, 0)</f>
        <v>37.31</v>
      </c>
      <c r="L326" s="6">
        <f t="shared" si="16"/>
        <v>-266.77000000000004</v>
      </c>
      <c r="M326" s="5">
        <f t="shared" si="17"/>
        <v>-8.4128035320088301</v>
      </c>
      <c r="N326" t="str">
        <f>_xlfn.XLOOKUP(sales[[#This Row],[products_id]],product!A:A,product!B:B,0)</f>
        <v>Beauté &amp; Hygiène</v>
      </c>
      <c r="O326" t="str">
        <f>_xlfn.XLOOKUP(sales[[#This Row],[products_id]],product!A:A,product!C:C,0)</f>
        <v>Hygiène</v>
      </c>
    </row>
    <row r="327" spans="1:15" x14ac:dyDescent="0.25">
      <c r="A327" s="1">
        <v>44471</v>
      </c>
      <c r="B327">
        <v>1003329</v>
      </c>
      <c r="C327">
        <v>10566</v>
      </c>
      <c r="D327">
        <v>0</v>
      </c>
      <c r="E327" t="s">
        <v>701</v>
      </c>
      <c r="F327" t="s">
        <v>708</v>
      </c>
      <c r="G327">
        <v>9</v>
      </c>
      <c r="H327">
        <v>8.1</v>
      </c>
      <c r="I327">
        <v>1</v>
      </c>
      <c r="J327" s="5">
        <f t="shared" si="15"/>
        <v>0.1</v>
      </c>
      <c r="K327">
        <f>_xlfn.XLOOKUP(sales[[#This Row],[orders_id]],orders!B:B,orders!E:E, 0)</f>
        <v>117.47</v>
      </c>
      <c r="L327" s="6">
        <f t="shared" si="16"/>
        <v>-109.37</v>
      </c>
      <c r="M327" s="5">
        <f t="shared" si="17"/>
        <v>-13.502469135802471</v>
      </c>
      <c r="N327" t="str">
        <f>_xlfn.XLOOKUP(sales[[#This Row],[products_id]],product!A:A,product!B:B,0)</f>
        <v>Epicerie sucrée</v>
      </c>
      <c r="O327" t="str">
        <f>_xlfn.XLOOKUP(sales[[#This Row],[products_id]],product!A:A,product!C:C,0)</f>
        <v>Purée de fruits secs</v>
      </c>
    </row>
    <row r="328" spans="1:15" x14ac:dyDescent="0.25">
      <c r="A328" s="1">
        <v>44471</v>
      </c>
      <c r="B328">
        <v>1003329</v>
      </c>
      <c r="C328">
        <v>12804</v>
      </c>
      <c r="D328">
        <v>0</v>
      </c>
      <c r="F328" t="s">
        <v>708</v>
      </c>
      <c r="G328">
        <v>2.38</v>
      </c>
      <c r="H328">
        <v>2.38</v>
      </c>
      <c r="I328">
        <v>1</v>
      </c>
      <c r="J328" s="5">
        <f t="shared" si="15"/>
        <v>0</v>
      </c>
      <c r="K328">
        <f>_xlfn.XLOOKUP(sales[[#This Row],[orders_id]],orders!B:B,orders!E:E, 0)</f>
        <v>117.47</v>
      </c>
      <c r="L328" s="6">
        <f t="shared" si="16"/>
        <v>-115.09</v>
      </c>
      <c r="M328" s="5">
        <f t="shared" si="17"/>
        <v>-48.357142857142861</v>
      </c>
      <c r="N328" t="str">
        <f>_xlfn.XLOOKUP(sales[[#This Row],[products_id]],product!A:A,product!B:B,0)</f>
        <v>Alimentation Bébé</v>
      </c>
      <c r="O328" t="str">
        <f>_xlfn.XLOOKUP(sales[[#This Row],[products_id]],product!A:A,product!C:C,0)</f>
        <v>Petits pots bébé du midi</v>
      </c>
    </row>
    <row r="329" spans="1:15" x14ac:dyDescent="0.25">
      <c r="A329" s="1">
        <v>44471</v>
      </c>
      <c r="B329">
        <v>1003329</v>
      </c>
      <c r="C329">
        <v>68371</v>
      </c>
      <c r="D329">
        <v>0</v>
      </c>
      <c r="F329" t="s">
        <v>708</v>
      </c>
      <c r="G329">
        <v>2.88</v>
      </c>
      <c r="H329">
        <v>2.88</v>
      </c>
      <c r="I329">
        <v>1</v>
      </c>
      <c r="J329" s="5">
        <f t="shared" si="15"/>
        <v>0</v>
      </c>
      <c r="K329">
        <f>_xlfn.XLOOKUP(sales[[#This Row],[orders_id]],orders!B:B,orders!E:E, 0)</f>
        <v>117.47</v>
      </c>
      <c r="L329" s="6">
        <f t="shared" si="16"/>
        <v>-114.59</v>
      </c>
      <c r="M329" s="5">
        <f t="shared" si="17"/>
        <v>-39.78819444444445</v>
      </c>
      <c r="N329" t="str">
        <f>_xlfn.XLOOKUP(sales[[#This Row],[products_id]],product!A:A,product!B:B,0)</f>
        <v>Epicerie sucrée</v>
      </c>
      <c r="O329" t="str">
        <f>_xlfn.XLOOKUP(sales[[#This Row],[products_id]],product!A:A,product!C:C,0)</f>
        <v>Céréales petit déjeuner</v>
      </c>
    </row>
    <row r="330" spans="1:15" x14ac:dyDescent="0.25">
      <c r="A330" s="1">
        <v>44471</v>
      </c>
      <c r="B330">
        <v>1003329</v>
      </c>
      <c r="C330">
        <v>133914</v>
      </c>
      <c r="D330">
        <v>0</v>
      </c>
      <c r="F330" t="s">
        <v>708</v>
      </c>
      <c r="G330">
        <v>2.89</v>
      </c>
      <c r="H330">
        <v>2.89</v>
      </c>
      <c r="I330">
        <v>1</v>
      </c>
      <c r="J330" s="5">
        <f t="shared" si="15"/>
        <v>0</v>
      </c>
      <c r="K330">
        <f>_xlfn.XLOOKUP(sales[[#This Row],[orders_id]],orders!B:B,orders!E:E, 0)</f>
        <v>117.47</v>
      </c>
      <c r="L330" s="6">
        <f t="shared" si="16"/>
        <v>-114.58</v>
      </c>
      <c r="M330" s="5">
        <f t="shared" si="17"/>
        <v>-39.647058823529413</v>
      </c>
      <c r="N330" t="str">
        <f>_xlfn.XLOOKUP(sales[[#This Row],[products_id]],product!A:A,product!B:B,0)</f>
        <v>Alimentation Bébé</v>
      </c>
      <c r="O330" t="str">
        <f>_xlfn.XLOOKUP(sales[[#This Row],[products_id]],product!A:A,product!C:C,0)</f>
        <v>Petits pots légumes bébé</v>
      </c>
    </row>
    <row r="331" spans="1:15" x14ac:dyDescent="0.25">
      <c r="A331" s="1">
        <v>44471</v>
      </c>
      <c r="B331">
        <v>1003329</v>
      </c>
      <c r="C331">
        <v>133908</v>
      </c>
      <c r="D331">
        <v>0</v>
      </c>
      <c r="F331" t="s">
        <v>708</v>
      </c>
      <c r="G331">
        <v>2.89</v>
      </c>
      <c r="H331">
        <v>2.89</v>
      </c>
      <c r="I331">
        <v>1</v>
      </c>
      <c r="J331" s="5">
        <f t="shared" si="15"/>
        <v>0</v>
      </c>
      <c r="K331">
        <f>_xlfn.XLOOKUP(sales[[#This Row],[orders_id]],orders!B:B,orders!E:E, 0)</f>
        <v>117.47</v>
      </c>
      <c r="L331" s="6">
        <f t="shared" si="16"/>
        <v>-114.58</v>
      </c>
      <c r="M331" s="5">
        <f t="shared" si="17"/>
        <v>-39.647058823529413</v>
      </c>
      <c r="N331" t="str">
        <f>_xlfn.XLOOKUP(sales[[#This Row],[products_id]],product!A:A,product!B:B,0)</f>
        <v>Alimentation Bébé</v>
      </c>
      <c r="O331" t="str">
        <f>_xlfn.XLOOKUP(sales[[#This Row],[products_id]],product!A:A,product!C:C,0)</f>
        <v>Petits pots légumes bébé</v>
      </c>
    </row>
    <row r="332" spans="1:15" x14ac:dyDescent="0.25">
      <c r="A332" s="1">
        <v>44471</v>
      </c>
      <c r="B332">
        <v>1003329</v>
      </c>
      <c r="C332">
        <v>108108</v>
      </c>
      <c r="D332">
        <v>0</v>
      </c>
      <c r="F332" t="s">
        <v>708</v>
      </c>
      <c r="G332">
        <v>1.26</v>
      </c>
      <c r="H332">
        <v>1.26</v>
      </c>
      <c r="I332">
        <v>1</v>
      </c>
      <c r="J332" s="5">
        <f t="shared" si="15"/>
        <v>0</v>
      </c>
      <c r="K332">
        <f>_xlfn.XLOOKUP(sales[[#This Row],[orders_id]],orders!B:B,orders!E:E, 0)</f>
        <v>117.47</v>
      </c>
      <c r="L332" s="6">
        <f t="shared" si="16"/>
        <v>-116.21</v>
      </c>
      <c r="M332" s="5">
        <f t="shared" si="17"/>
        <v>-92.23015873015872</v>
      </c>
      <c r="N332" t="str">
        <f>_xlfn.XLOOKUP(sales[[#This Row],[products_id]],product!A:A,product!B:B,0)</f>
        <v>Alimentation Bébé</v>
      </c>
      <c r="O332" t="str">
        <f>_xlfn.XLOOKUP(sales[[#This Row],[products_id]],product!A:A,product!C:C,0)</f>
        <v>Petits pots légumes bébé</v>
      </c>
    </row>
    <row r="333" spans="1:15" x14ac:dyDescent="0.25">
      <c r="A333" s="1">
        <v>44471</v>
      </c>
      <c r="B333">
        <v>1003329</v>
      </c>
      <c r="C333">
        <v>108091</v>
      </c>
      <c r="D333">
        <v>0</v>
      </c>
      <c r="F333" t="s">
        <v>708</v>
      </c>
      <c r="G333">
        <v>1.26</v>
      </c>
      <c r="H333">
        <v>1.26</v>
      </c>
      <c r="I333">
        <v>1</v>
      </c>
      <c r="J333" s="5">
        <f t="shared" si="15"/>
        <v>0</v>
      </c>
      <c r="K333">
        <f>_xlfn.XLOOKUP(sales[[#This Row],[orders_id]],orders!B:B,orders!E:E, 0)</f>
        <v>117.47</v>
      </c>
      <c r="L333" s="6">
        <f t="shared" si="16"/>
        <v>-116.21</v>
      </c>
      <c r="M333" s="5">
        <f t="shared" si="17"/>
        <v>-92.23015873015872</v>
      </c>
      <c r="N333" t="str">
        <f>_xlfn.XLOOKUP(sales[[#This Row],[products_id]],product!A:A,product!B:B,0)</f>
        <v>Alimentation Bébé</v>
      </c>
      <c r="O333" t="str">
        <f>_xlfn.XLOOKUP(sales[[#This Row],[products_id]],product!A:A,product!C:C,0)</f>
        <v>Petits pots légumes bébé</v>
      </c>
    </row>
    <row r="334" spans="1:15" x14ac:dyDescent="0.25">
      <c r="A334" s="1">
        <v>44471</v>
      </c>
      <c r="B334">
        <v>1003329</v>
      </c>
      <c r="C334">
        <v>12794</v>
      </c>
      <c r="D334">
        <v>0</v>
      </c>
      <c r="F334" t="s">
        <v>708</v>
      </c>
      <c r="G334">
        <v>3.04</v>
      </c>
      <c r="H334">
        <v>3.04</v>
      </c>
      <c r="I334">
        <v>1</v>
      </c>
      <c r="J334" s="5">
        <f t="shared" si="15"/>
        <v>0</v>
      </c>
      <c r="K334">
        <f>_xlfn.XLOOKUP(sales[[#This Row],[orders_id]],orders!B:B,orders!E:E, 0)</f>
        <v>117.47</v>
      </c>
      <c r="L334" s="6">
        <f t="shared" si="16"/>
        <v>-114.42999999999999</v>
      </c>
      <c r="M334" s="5">
        <f t="shared" si="17"/>
        <v>-37.641447368421048</v>
      </c>
      <c r="N334" t="str">
        <f>_xlfn.XLOOKUP(sales[[#This Row],[products_id]],product!A:A,product!B:B,0)</f>
        <v>Alimentation Bébé</v>
      </c>
      <c r="O334" t="str">
        <f>_xlfn.XLOOKUP(sales[[#This Row],[products_id]],product!A:A,product!C:C,0)</f>
        <v>Petits pots bébé du midi</v>
      </c>
    </row>
    <row r="335" spans="1:15" x14ac:dyDescent="0.25">
      <c r="A335" s="1">
        <v>44471</v>
      </c>
      <c r="B335">
        <v>1003329</v>
      </c>
      <c r="C335">
        <v>90799</v>
      </c>
      <c r="D335">
        <v>0</v>
      </c>
      <c r="F335" t="s">
        <v>708</v>
      </c>
      <c r="G335">
        <v>1.21</v>
      </c>
      <c r="H335">
        <v>1.21</v>
      </c>
      <c r="I335">
        <v>1</v>
      </c>
      <c r="J335" s="5">
        <f t="shared" si="15"/>
        <v>0</v>
      </c>
      <c r="K335">
        <f>_xlfn.XLOOKUP(sales[[#This Row],[orders_id]],orders!B:B,orders!E:E, 0)</f>
        <v>117.47</v>
      </c>
      <c r="L335" s="6">
        <f t="shared" si="16"/>
        <v>-116.26</v>
      </c>
      <c r="M335" s="5">
        <f t="shared" si="17"/>
        <v>-96.082644628099175</v>
      </c>
      <c r="N335" t="str">
        <f>_xlfn.XLOOKUP(sales[[#This Row],[products_id]],product!A:A,product!B:B,0)</f>
        <v>Epicerie sucrée</v>
      </c>
      <c r="O335" t="str">
        <f>_xlfn.XLOOKUP(sales[[#This Row],[products_id]],product!A:A,product!C:C,0)</f>
        <v>Céréales petit déjeuner</v>
      </c>
    </row>
    <row r="336" spans="1:15" x14ac:dyDescent="0.25">
      <c r="A336" s="1">
        <v>44471</v>
      </c>
      <c r="B336">
        <v>1003329</v>
      </c>
      <c r="C336">
        <v>46896</v>
      </c>
      <c r="D336">
        <v>0</v>
      </c>
      <c r="F336" t="s">
        <v>708</v>
      </c>
      <c r="G336">
        <v>4.87</v>
      </c>
      <c r="H336">
        <v>4.87</v>
      </c>
      <c r="I336">
        <v>1</v>
      </c>
      <c r="J336" s="5">
        <f t="shared" si="15"/>
        <v>0</v>
      </c>
      <c r="K336">
        <f>_xlfn.XLOOKUP(sales[[#This Row],[orders_id]],orders!B:B,orders!E:E, 0)</f>
        <v>117.47</v>
      </c>
      <c r="L336" s="6">
        <f t="shared" si="16"/>
        <v>-112.6</v>
      </c>
      <c r="M336" s="5">
        <f t="shared" si="17"/>
        <v>-23.121149897330593</v>
      </c>
      <c r="N336" t="str">
        <f>_xlfn.XLOOKUP(sales[[#This Row],[products_id]],product!A:A,product!B:B,0)</f>
        <v>Alimentation Bébé</v>
      </c>
      <c r="O336" t="str">
        <f>_xlfn.XLOOKUP(sales[[#This Row],[products_id]],product!A:A,product!C:C,0)</f>
        <v>Huiles bébé, huiles enfant bio</v>
      </c>
    </row>
    <row r="337" spans="1:15" x14ac:dyDescent="0.25">
      <c r="A337" s="1">
        <v>44471</v>
      </c>
      <c r="B337">
        <v>1003329</v>
      </c>
      <c r="C337">
        <v>46895</v>
      </c>
      <c r="D337">
        <v>0</v>
      </c>
      <c r="F337" t="s">
        <v>708</v>
      </c>
      <c r="G337">
        <v>7.64</v>
      </c>
      <c r="H337">
        <v>7.64</v>
      </c>
      <c r="I337">
        <v>1</v>
      </c>
      <c r="J337" s="5">
        <f t="shared" si="15"/>
        <v>0</v>
      </c>
      <c r="K337">
        <f>_xlfn.XLOOKUP(sales[[#This Row],[orders_id]],orders!B:B,orders!E:E, 0)</f>
        <v>117.47</v>
      </c>
      <c r="L337" s="6">
        <f t="shared" si="16"/>
        <v>-109.83</v>
      </c>
      <c r="M337" s="5">
        <f t="shared" si="17"/>
        <v>-14.375654450261781</v>
      </c>
      <c r="N337" t="str">
        <f>_xlfn.XLOOKUP(sales[[#This Row],[products_id]],product!A:A,product!B:B,0)</f>
        <v>Epicerie salée</v>
      </c>
      <c r="O337" t="str">
        <f>_xlfn.XLOOKUP(sales[[#This Row],[products_id]],product!A:A,product!C:C,0)</f>
        <v>Huiles alimentaires bio</v>
      </c>
    </row>
    <row r="338" spans="1:15" x14ac:dyDescent="0.25">
      <c r="A338" s="1">
        <v>44471</v>
      </c>
      <c r="B338">
        <v>1003329</v>
      </c>
      <c r="C338">
        <v>79421</v>
      </c>
      <c r="D338">
        <v>0</v>
      </c>
      <c r="F338" t="s">
        <v>708</v>
      </c>
      <c r="G338">
        <v>2.09</v>
      </c>
      <c r="H338">
        <v>2.09</v>
      </c>
      <c r="I338">
        <v>1</v>
      </c>
      <c r="J338" s="5">
        <f t="shared" si="15"/>
        <v>0</v>
      </c>
      <c r="K338">
        <f>_xlfn.XLOOKUP(sales[[#This Row],[orders_id]],orders!B:B,orders!E:E, 0)</f>
        <v>117.47</v>
      </c>
      <c r="L338" s="6">
        <f t="shared" si="16"/>
        <v>-115.38</v>
      </c>
      <c r="M338" s="5">
        <f t="shared" si="17"/>
        <v>-55.205741626794257</v>
      </c>
      <c r="N338" t="str">
        <f>_xlfn.XLOOKUP(sales[[#This Row],[products_id]],product!A:A,product!B:B,0)</f>
        <v>Alimentation Bébé</v>
      </c>
      <c r="O338" t="str">
        <f>_xlfn.XLOOKUP(sales[[#This Row],[products_id]],product!A:A,product!C:C,0)</f>
        <v>Petits pots bébé du midi</v>
      </c>
    </row>
    <row r="339" spans="1:15" x14ac:dyDescent="0.25">
      <c r="A339" s="1">
        <v>44471</v>
      </c>
      <c r="B339">
        <v>1003329</v>
      </c>
      <c r="C339">
        <v>87421</v>
      </c>
      <c r="D339">
        <v>0</v>
      </c>
      <c r="F339" t="s">
        <v>708</v>
      </c>
      <c r="G339">
        <v>2.6</v>
      </c>
      <c r="H339">
        <v>2.6</v>
      </c>
      <c r="I339">
        <v>1</v>
      </c>
      <c r="J339" s="5">
        <f t="shared" si="15"/>
        <v>0</v>
      </c>
      <c r="K339">
        <f>_xlfn.XLOOKUP(sales[[#This Row],[orders_id]],orders!B:B,orders!E:E, 0)</f>
        <v>117.47</v>
      </c>
      <c r="L339" s="6">
        <f t="shared" si="16"/>
        <v>-114.87</v>
      </c>
      <c r="M339" s="5">
        <f t="shared" si="17"/>
        <v>-44.180769230769229</v>
      </c>
      <c r="N339" t="str">
        <f>_xlfn.XLOOKUP(sales[[#This Row],[products_id]],product!A:A,product!B:B,0)</f>
        <v>Epicerie salée</v>
      </c>
      <c r="O339" t="str">
        <f>_xlfn.XLOOKUP(sales[[#This Row],[products_id]],product!A:A,product!C:C,0)</f>
        <v>Pâtes bio</v>
      </c>
    </row>
    <row r="340" spans="1:15" x14ac:dyDescent="0.25">
      <c r="A340" s="1">
        <v>44471</v>
      </c>
      <c r="B340">
        <v>1003329</v>
      </c>
      <c r="C340">
        <v>108087</v>
      </c>
      <c r="D340">
        <v>0</v>
      </c>
      <c r="F340" t="s">
        <v>708</v>
      </c>
      <c r="G340">
        <v>1.24</v>
      </c>
      <c r="H340">
        <v>1.24</v>
      </c>
      <c r="I340">
        <v>1</v>
      </c>
      <c r="J340" s="5">
        <f t="shared" si="15"/>
        <v>0</v>
      </c>
      <c r="K340">
        <f>_xlfn.XLOOKUP(sales[[#This Row],[orders_id]],orders!B:B,orders!E:E, 0)</f>
        <v>117.47</v>
      </c>
      <c r="L340" s="6">
        <f t="shared" si="16"/>
        <v>-116.23</v>
      </c>
      <c r="M340" s="5">
        <f t="shared" si="17"/>
        <v>-93.733870967741936</v>
      </c>
      <c r="N340" t="str">
        <f>_xlfn.XLOOKUP(sales[[#This Row],[products_id]],product!A:A,product!B:B,0)</f>
        <v>Alimentation Bébé</v>
      </c>
      <c r="O340" t="str">
        <f>_xlfn.XLOOKUP(sales[[#This Row],[products_id]],product!A:A,product!C:C,0)</f>
        <v>Petits pots légumes bébé</v>
      </c>
    </row>
    <row r="341" spans="1:15" x14ac:dyDescent="0.25">
      <c r="A341" s="1">
        <v>44471</v>
      </c>
      <c r="B341">
        <v>1003329</v>
      </c>
      <c r="C341">
        <v>108090</v>
      </c>
      <c r="D341">
        <v>0</v>
      </c>
      <c r="F341" t="s">
        <v>708</v>
      </c>
      <c r="G341">
        <v>1.49</v>
      </c>
      <c r="H341">
        <v>1.49</v>
      </c>
      <c r="I341">
        <v>1</v>
      </c>
      <c r="J341" s="5">
        <f t="shared" si="15"/>
        <v>0</v>
      </c>
      <c r="K341">
        <f>_xlfn.XLOOKUP(sales[[#This Row],[orders_id]],orders!B:B,orders!E:E, 0)</f>
        <v>117.47</v>
      </c>
      <c r="L341" s="6">
        <f t="shared" si="16"/>
        <v>-115.98</v>
      </c>
      <c r="M341" s="5">
        <f t="shared" si="17"/>
        <v>-77.838926174496649</v>
      </c>
      <c r="N341" t="str">
        <f>_xlfn.XLOOKUP(sales[[#This Row],[products_id]],product!A:A,product!B:B,0)</f>
        <v>Alimentation Bébé</v>
      </c>
      <c r="O341" t="str">
        <f>_xlfn.XLOOKUP(sales[[#This Row],[products_id]],product!A:A,product!C:C,0)</f>
        <v>Petits pots légumes bébé</v>
      </c>
    </row>
    <row r="342" spans="1:15" x14ac:dyDescent="0.25">
      <c r="A342" s="1">
        <v>44471</v>
      </c>
      <c r="B342">
        <v>1003329</v>
      </c>
      <c r="C342">
        <v>9643</v>
      </c>
      <c r="D342">
        <v>0</v>
      </c>
      <c r="F342" t="s">
        <v>708</v>
      </c>
      <c r="G342">
        <v>1.99</v>
      </c>
      <c r="H342">
        <v>1.99</v>
      </c>
      <c r="I342">
        <v>1</v>
      </c>
      <c r="J342" s="5">
        <f t="shared" si="15"/>
        <v>0</v>
      </c>
      <c r="K342">
        <f>_xlfn.XLOOKUP(sales[[#This Row],[orders_id]],orders!B:B,orders!E:E, 0)</f>
        <v>117.47</v>
      </c>
      <c r="L342" s="6">
        <f t="shared" si="16"/>
        <v>-115.48</v>
      </c>
      <c r="M342" s="5">
        <f t="shared" si="17"/>
        <v>-58.030150753768844</v>
      </c>
      <c r="N342" t="str">
        <f>_xlfn.XLOOKUP(sales[[#This Row],[products_id]],product!A:A,product!B:B,0)</f>
        <v>Alimentation Bébé</v>
      </c>
      <c r="O342" t="str">
        <f>_xlfn.XLOOKUP(sales[[#This Row],[products_id]],product!A:A,product!C:C,0)</f>
        <v>Petits pots légumes bébé</v>
      </c>
    </row>
    <row r="343" spans="1:15" x14ac:dyDescent="0.25">
      <c r="A343" s="1">
        <v>44471</v>
      </c>
      <c r="B343">
        <v>1003329</v>
      </c>
      <c r="C343">
        <v>108084</v>
      </c>
      <c r="D343">
        <v>0</v>
      </c>
      <c r="F343" t="s">
        <v>708</v>
      </c>
      <c r="G343">
        <v>1.18</v>
      </c>
      <c r="H343">
        <v>1.18</v>
      </c>
      <c r="I343">
        <v>1</v>
      </c>
      <c r="J343" s="5">
        <f t="shared" si="15"/>
        <v>0</v>
      </c>
      <c r="K343">
        <f>_xlfn.XLOOKUP(sales[[#This Row],[orders_id]],orders!B:B,orders!E:E, 0)</f>
        <v>117.47</v>
      </c>
      <c r="L343" s="6">
        <f t="shared" si="16"/>
        <v>-116.28999999999999</v>
      </c>
      <c r="M343" s="5">
        <f t="shared" si="17"/>
        <v>-98.550847457627114</v>
      </c>
      <c r="N343" t="str">
        <f>_xlfn.XLOOKUP(sales[[#This Row],[products_id]],product!A:A,product!B:B,0)</f>
        <v>Alimentation Bébé</v>
      </c>
      <c r="O343" t="str">
        <f>_xlfn.XLOOKUP(sales[[#This Row],[products_id]],product!A:A,product!C:C,0)</f>
        <v>Petits pots légumes bébé</v>
      </c>
    </row>
    <row r="344" spans="1:15" x14ac:dyDescent="0.25">
      <c r="A344" s="1">
        <v>44471</v>
      </c>
      <c r="B344">
        <v>1003329</v>
      </c>
      <c r="C344">
        <v>128336</v>
      </c>
      <c r="D344">
        <v>0</v>
      </c>
      <c r="F344" t="s">
        <v>708</v>
      </c>
      <c r="G344">
        <v>2.74</v>
      </c>
      <c r="H344">
        <v>2.74</v>
      </c>
      <c r="I344">
        <v>1</v>
      </c>
      <c r="J344" s="5">
        <f t="shared" si="15"/>
        <v>0</v>
      </c>
      <c r="K344">
        <f>_xlfn.XLOOKUP(sales[[#This Row],[orders_id]],orders!B:B,orders!E:E, 0)</f>
        <v>117.47</v>
      </c>
      <c r="L344" s="6">
        <f t="shared" si="16"/>
        <v>-114.73</v>
      </c>
      <c r="M344" s="5">
        <f t="shared" si="17"/>
        <v>-41.872262773722625</v>
      </c>
      <c r="N344" t="str">
        <f>_xlfn.XLOOKUP(sales[[#This Row],[products_id]],product!A:A,product!B:B,0)</f>
        <v>Alimentation Bébé</v>
      </c>
      <c r="O344" t="str">
        <f>_xlfn.XLOOKUP(sales[[#This Row],[products_id]],product!A:A,product!C:C,0)</f>
        <v>Petits pots bébé du midi</v>
      </c>
    </row>
    <row r="345" spans="1:15" x14ac:dyDescent="0.25">
      <c r="A345" s="1">
        <v>44471</v>
      </c>
      <c r="B345">
        <v>1003329</v>
      </c>
      <c r="C345">
        <v>68345</v>
      </c>
      <c r="D345">
        <v>0</v>
      </c>
      <c r="F345" t="s">
        <v>708</v>
      </c>
      <c r="G345">
        <v>4.2699999999999996</v>
      </c>
      <c r="H345">
        <v>4.2699999999999996</v>
      </c>
      <c r="I345">
        <v>2</v>
      </c>
      <c r="J345" s="5">
        <f t="shared" si="15"/>
        <v>0</v>
      </c>
      <c r="K345">
        <f>_xlfn.XLOOKUP(sales[[#This Row],[orders_id]],orders!B:B,orders!E:E, 0)</f>
        <v>117.47</v>
      </c>
      <c r="L345" s="6">
        <f t="shared" si="16"/>
        <v>-230.67</v>
      </c>
      <c r="M345" s="5">
        <f t="shared" si="17"/>
        <v>-54.021077283372371</v>
      </c>
      <c r="N345" t="str">
        <f>_xlfn.XLOOKUP(sales[[#This Row],[products_id]],product!A:A,product!B:B,0)</f>
        <v>Epicerie sucrée</v>
      </c>
      <c r="O345" t="str">
        <f>_xlfn.XLOOKUP(sales[[#This Row],[products_id]],product!A:A,product!C:C,0)</f>
        <v>Céréales petit déjeuner</v>
      </c>
    </row>
    <row r="346" spans="1:15" x14ac:dyDescent="0.25">
      <c r="A346" s="1">
        <v>44471</v>
      </c>
      <c r="B346">
        <v>1003329</v>
      </c>
      <c r="C346">
        <v>122746</v>
      </c>
      <c r="D346">
        <v>0</v>
      </c>
      <c r="F346" t="s">
        <v>708</v>
      </c>
      <c r="G346">
        <v>35.03</v>
      </c>
      <c r="H346">
        <v>35.03</v>
      </c>
      <c r="I346">
        <v>2</v>
      </c>
      <c r="J346" s="5">
        <f t="shared" si="15"/>
        <v>0</v>
      </c>
      <c r="K346">
        <f>_xlfn.XLOOKUP(sales[[#This Row],[orders_id]],orders!B:B,orders!E:E, 0)</f>
        <v>117.47</v>
      </c>
      <c r="L346" s="6">
        <f t="shared" si="16"/>
        <v>-199.91</v>
      </c>
      <c r="M346" s="5">
        <f t="shared" si="17"/>
        <v>-5.7068227233799593</v>
      </c>
      <c r="N346" t="str">
        <f>_xlfn.XLOOKUP(sales[[#This Row],[products_id]],product!A:A,product!B:B,0)</f>
        <v>Alimentation Bébé</v>
      </c>
      <c r="O346" t="str">
        <f>_xlfn.XLOOKUP(sales[[#This Row],[products_id]],product!A:A,product!C:C,0)</f>
        <v>Préparation végétale bébé</v>
      </c>
    </row>
    <row r="347" spans="1:15" x14ac:dyDescent="0.25">
      <c r="A347" s="1">
        <v>44471</v>
      </c>
      <c r="B347">
        <v>1003329</v>
      </c>
      <c r="C347">
        <v>70377</v>
      </c>
      <c r="D347">
        <v>0</v>
      </c>
      <c r="E347" t="s">
        <v>701</v>
      </c>
      <c r="F347" t="s">
        <v>708</v>
      </c>
      <c r="G347">
        <v>4.2777777777777697</v>
      </c>
      <c r="H347">
        <v>3.85</v>
      </c>
      <c r="I347">
        <v>2</v>
      </c>
      <c r="J347" s="5">
        <f t="shared" si="15"/>
        <v>0.1</v>
      </c>
      <c r="K347">
        <f>_xlfn.XLOOKUP(sales[[#This Row],[orders_id]],orders!B:B,orders!E:E, 0)</f>
        <v>117.47</v>
      </c>
      <c r="L347" s="6">
        <f t="shared" si="16"/>
        <v>-231.09</v>
      </c>
      <c r="M347" s="5">
        <f t="shared" si="17"/>
        <v>-60.02337662337662</v>
      </c>
      <c r="N347" t="str">
        <f>_xlfn.XLOOKUP(sales[[#This Row],[products_id]],product!A:A,product!B:B,0)</f>
        <v>Epicerie sucrée</v>
      </c>
      <c r="O347" t="str">
        <f>_xlfn.XLOOKUP(sales[[#This Row],[products_id]],product!A:A,product!C:C,0)</f>
        <v>Céréales petit déjeuner</v>
      </c>
    </row>
    <row r="348" spans="1:15" x14ac:dyDescent="0.25">
      <c r="A348" s="1">
        <v>44471</v>
      </c>
      <c r="B348">
        <v>1003329</v>
      </c>
      <c r="C348">
        <v>122747</v>
      </c>
      <c r="D348">
        <v>0</v>
      </c>
      <c r="F348" t="s">
        <v>708</v>
      </c>
      <c r="G348">
        <v>52.02</v>
      </c>
      <c r="H348">
        <v>52.02</v>
      </c>
      <c r="I348">
        <v>3</v>
      </c>
      <c r="J348" s="5">
        <f t="shared" si="15"/>
        <v>0</v>
      </c>
      <c r="K348">
        <f>_xlfn.XLOOKUP(sales[[#This Row],[orders_id]],orders!B:B,orders!E:E, 0)</f>
        <v>117.47</v>
      </c>
      <c r="L348" s="6">
        <f t="shared" si="16"/>
        <v>-300.39</v>
      </c>
      <c r="M348" s="5">
        <f t="shared" si="17"/>
        <v>-5.7745098039215677</v>
      </c>
      <c r="N348" t="str">
        <f>_xlfn.XLOOKUP(sales[[#This Row],[products_id]],product!A:A,product!B:B,0)</f>
        <v>Alimentation Bébé</v>
      </c>
      <c r="O348" t="str">
        <f>_xlfn.XLOOKUP(sales[[#This Row],[products_id]],product!A:A,product!C:C,0)</f>
        <v>Préparation végétale bébé</v>
      </c>
    </row>
    <row r="349" spans="1:15" x14ac:dyDescent="0.25">
      <c r="A349" s="1">
        <v>44471</v>
      </c>
      <c r="B349">
        <v>1003330</v>
      </c>
      <c r="C349">
        <v>81235</v>
      </c>
      <c r="D349">
        <v>0</v>
      </c>
      <c r="F349" t="s">
        <v>702</v>
      </c>
      <c r="G349">
        <v>6.5</v>
      </c>
      <c r="H349">
        <v>6.5</v>
      </c>
      <c r="I349">
        <v>1</v>
      </c>
      <c r="J349" s="5">
        <f t="shared" si="15"/>
        <v>0</v>
      </c>
      <c r="K349">
        <f>_xlfn.XLOOKUP(sales[[#This Row],[orders_id]],orders!B:B,orders!E:E, 0)</f>
        <v>44.05</v>
      </c>
      <c r="L349" s="6">
        <f t="shared" si="16"/>
        <v>-37.549999999999997</v>
      </c>
      <c r="M349" s="5">
        <f t="shared" si="17"/>
        <v>-5.7769230769230768</v>
      </c>
      <c r="N349" t="str">
        <f>_xlfn.XLOOKUP(sales[[#This Row],[products_id]],product!A:A,product!B:B,0)</f>
        <v>Epicerie sucrée</v>
      </c>
      <c r="O349" t="str">
        <f>_xlfn.XLOOKUP(sales[[#This Row],[products_id]],product!A:A,product!C:C,0)</f>
        <v>Pâte à tartiner</v>
      </c>
    </row>
    <row r="350" spans="1:15" x14ac:dyDescent="0.25">
      <c r="A350" s="1">
        <v>44471</v>
      </c>
      <c r="B350">
        <v>1003330</v>
      </c>
      <c r="C350">
        <v>81771</v>
      </c>
      <c r="D350">
        <v>0</v>
      </c>
      <c r="E350" t="s">
        <v>701</v>
      </c>
      <c r="F350" t="s">
        <v>702</v>
      </c>
      <c r="G350">
        <v>2.2111111111111099</v>
      </c>
      <c r="H350">
        <v>1.99</v>
      </c>
      <c r="I350">
        <v>1</v>
      </c>
      <c r="J350" s="5">
        <f t="shared" si="15"/>
        <v>0.1</v>
      </c>
      <c r="K350">
        <f>_xlfn.XLOOKUP(sales[[#This Row],[orders_id]],orders!B:B,orders!E:E, 0)</f>
        <v>44.05</v>
      </c>
      <c r="L350" s="6">
        <f t="shared" si="16"/>
        <v>-42.059999999999995</v>
      </c>
      <c r="M350" s="5">
        <f t="shared" si="17"/>
        <v>-21.135678391959797</v>
      </c>
      <c r="N350" t="str">
        <f>_xlfn.XLOOKUP(sales[[#This Row],[products_id]],product!A:A,product!B:B,0)</f>
        <v>Maison</v>
      </c>
      <c r="O350" t="str">
        <f>_xlfn.XLOOKUP(sales[[#This Row],[products_id]],product!A:A,product!C:C,0)</f>
        <v>Entretien</v>
      </c>
    </row>
    <row r="351" spans="1:15" x14ac:dyDescent="0.25">
      <c r="A351" s="1">
        <v>44471</v>
      </c>
      <c r="B351">
        <v>1003330</v>
      </c>
      <c r="C351">
        <v>109309</v>
      </c>
      <c r="D351">
        <v>0</v>
      </c>
      <c r="F351" t="s">
        <v>702</v>
      </c>
      <c r="G351">
        <v>8.27</v>
      </c>
      <c r="H351">
        <v>8.27</v>
      </c>
      <c r="I351">
        <v>1</v>
      </c>
      <c r="J351" s="5">
        <f t="shared" si="15"/>
        <v>0</v>
      </c>
      <c r="K351">
        <f>_xlfn.XLOOKUP(sales[[#This Row],[orders_id]],orders!B:B,orders!E:E, 0)</f>
        <v>44.05</v>
      </c>
      <c r="L351" s="6">
        <f t="shared" si="16"/>
        <v>-35.78</v>
      </c>
      <c r="M351" s="5">
        <f t="shared" si="17"/>
        <v>-4.326481257557437</v>
      </c>
      <c r="N351" t="str">
        <f>_xlfn.XLOOKUP(sales[[#This Row],[products_id]],product!A:A,product!B:B,0)</f>
        <v>Epicerie sucrée</v>
      </c>
      <c r="O351" t="str">
        <f>_xlfn.XLOOKUP(sales[[#This Row],[products_id]],product!A:A,product!C:C,0)</f>
        <v>Fruits secs</v>
      </c>
    </row>
    <row r="352" spans="1:15" x14ac:dyDescent="0.25">
      <c r="A352" s="1">
        <v>44471</v>
      </c>
      <c r="B352">
        <v>1003330</v>
      </c>
      <c r="C352">
        <v>87365</v>
      </c>
      <c r="D352">
        <v>0</v>
      </c>
      <c r="F352" t="s">
        <v>702</v>
      </c>
      <c r="G352">
        <v>4.28</v>
      </c>
      <c r="H352">
        <v>4.28</v>
      </c>
      <c r="I352">
        <v>1</v>
      </c>
      <c r="J352" s="5">
        <f t="shared" si="15"/>
        <v>0</v>
      </c>
      <c r="K352">
        <f>_xlfn.XLOOKUP(sales[[#This Row],[orders_id]],orders!B:B,orders!E:E, 0)</f>
        <v>44.05</v>
      </c>
      <c r="L352" s="6">
        <f t="shared" si="16"/>
        <v>-39.769999999999996</v>
      </c>
      <c r="M352" s="5">
        <f t="shared" si="17"/>
        <v>-9.2920560747663536</v>
      </c>
      <c r="N352" t="str">
        <f>_xlfn.XLOOKUP(sales[[#This Row],[products_id]],product!A:A,product!B:B,0)</f>
        <v>Boisson</v>
      </c>
      <c r="O352" t="str">
        <f>_xlfn.XLOOKUP(sales[[#This Row],[products_id]],product!A:A,product!C:C,0)</f>
        <v>Bière</v>
      </c>
    </row>
    <row r="353" spans="1:15" x14ac:dyDescent="0.25">
      <c r="A353" s="1">
        <v>44471</v>
      </c>
      <c r="B353">
        <v>1003330</v>
      </c>
      <c r="C353">
        <v>73245</v>
      </c>
      <c r="D353">
        <v>0</v>
      </c>
      <c r="F353" t="s">
        <v>702</v>
      </c>
      <c r="G353">
        <v>1.46</v>
      </c>
      <c r="H353">
        <v>1.46</v>
      </c>
      <c r="I353">
        <v>1</v>
      </c>
      <c r="J353" s="5">
        <f t="shared" si="15"/>
        <v>0</v>
      </c>
      <c r="K353">
        <f>_xlfn.XLOOKUP(sales[[#This Row],[orders_id]],orders!B:B,orders!E:E, 0)</f>
        <v>44.05</v>
      </c>
      <c r="L353" s="6">
        <f t="shared" si="16"/>
        <v>-42.589999999999996</v>
      </c>
      <c r="M353" s="5">
        <f t="shared" si="17"/>
        <v>-29.171232876712327</v>
      </c>
      <c r="N353" t="str">
        <f>_xlfn.XLOOKUP(sales[[#This Row],[products_id]],product!A:A,product!B:B,0)</f>
        <v>Beauté &amp; Hygiène</v>
      </c>
      <c r="O353" t="str">
        <f>_xlfn.XLOOKUP(sales[[#This Row],[products_id]],product!A:A,product!C:C,0)</f>
        <v>Douche et Bain</v>
      </c>
    </row>
    <row r="354" spans="1:15" x14ac:dyDescent="0.25">
      <c r="A354" s="1">
        <v>44471</v>
      </c>
      <c r="B354">
        <v>1003330</v>
      </c>
      <c r="C354">
        <v>98394</v>
      </c>
      <c r="D354">
        <v>0</v>
      </c>
      <c r="F354" t="s">
        <v>702</v>
      </c>
      <c r="G354">
        <v>1.97</v>
      </c>
      <c r="H354">
        <v>1.97</v>
      </c>
      <c r="I354">
        <v>1</v>
      </c>
      <c r="J354" s="5">
        <f t="shared" si="15"/>
        <v>0</v>
      </c>
      <c r="K354">
        <f>_xlfn.XLOOKUP(sales[[#This Row],[orders_id]],orders!B:B,orders!E:E, 0)</f>
        <v>44.05</v>
      </c>
      <c r="L354" s="6">
        <f t="shared" si="16"/>
        <v>-42.08</v>
      </c>
      <c r="M354" s="5">
        <f t="shared" si="17"/>
        <v>-21.360406091370557</v>
      </c>
      <c r="N354" t="str">
        <f>_xlfn.XLOOKUP(sales[[#This Row],[products_id]],product!A:A,product!B:B,0)</f>
        <v>Boisson</v>
      </c>
      <c r="O354" t="str">
        <f>_xlfn.XLOOKUP(sales[[#This Row],[products_id]],product!A:A,product!C:C,0)</f>
        <v>Bière</v>
      </c>
    </row>
    <row r="355" spans="1:15" x14ac:dyDescent="0.25">
      <c r="A355" s="1">
        <v>44471</v>
      </c>
      <c r="B355">
        <v>1003330</v>
      </c>
      <c r="C355">
        <v>16959</v>
      </c>
      <c r="D355">
        <v>0</v>
      </c>
      <c r="F355" t="s">
        <v>702</v>
      </c>
      <c r="G355">
        <v>7.66</v>
      </c>
      <c r="H355">
        <v>7.66</v>
      </c>
      <c r="I355">
        <v>1</v>
      </c>
      <c r="J355" s="5">
        <f t="shared" si="15"/>
        <v>0</v>
      </c>
      <c r="K355">
        <f>_xlfn.XLOOKUP(sales[[#This Row],[orders_id]],orders!B:B,orders!E:E, 0)</f>
        <v>44.05</v>
      </c>
      <c r="L355" s="6">
        <f t="shared" si="16"/>
        <v>-36.39</v>
      </c>
      <c r="M355" s="5">
        <f t="shared" si="17"/>
        <v>-4.7506527415143607</v>
      </c>
      <c r="N355" t="str">
        <f>_xlfn.XLOOKUP(sales[[#This Row],[products_id]],product!A:A,product!B:B,0)</f>
        <v>Boisson</v>
      </c>
      <c r="O355" t="str">
        <f>_xlfn.XLOOKUP(sales[[#This Row],[products_id]],product!A:A,product!C:C,0)</f>
        <v>Tisane, Infusion</v>
      </c>
    </row>
    <row r="356" spans="1:15" x14ac:dyDescent="0.25">
      <c r="A356" s="1">
        <v>44471</v>
      </c>
      <c r="B356">
        <v>1003330</v>
      </c>
      <c r="C356">
        <v>112246</v>
      </c>
      <c r="D356">
        <v>0</v>
      </c>
      <c r="F356" t="s">
        <v>702</v>
      </c>
      <c r="G356">
        <v>1.73</v>
      </c>
      <c r="H356">
        <v>1.73</v>
      </c>
      <c r="I356">
        <v>1</v>
      </c>
      <c r="J356" s="5">
        <f t="shared" si="15"/>
        <v>0</v>
      </c>
      <c r="K356">
        <f>_xlfn.XLOOKUP(sales[[#This Row],[orders_id]],orders!B:B,orders!E:E, 0)</f>
        <v>44.05</v>
      </c>
      <c r="L356" s="6">
        <f t="shared" si="16"/>
        <v>-42.32</v>
      </c>
      <c r="M356" s="5">
        <f t="shared" si="17"/>
        <v>-24.462427745664741</v>
      </c>
      <c r="N356" t="str">
        <f>_xlfn.XLOOKUP(sales[[#This Row],[products_id]],product!A:A,product!B:B,0)</f>
        <v>Epicerie salée</v>
      </c>
      <c r="O356" t="str">
        <f>_xlfn.XLOOKUP(sales[[#This Row],[products_id]],product!A:A,product!C:C,0)</f>
        <v>Sel, épices, aide culinaire</v>
      </c>
    </row>
    <row r="357" spans="1:15" x14ac:dyDescent="0.25">
      <c r="A357" s="1">
        <v>44471</v>
      </c>
      <c r="B357">
        <v>1003330</v>
      </c>
      <c r="C357">
        <v>26148</v>
      </c>
      <c r="D357">
        <v>0</v>
      </c>
      <c r="F357" t="s">
        <v>702</v>
      </c>
      <c r="G357">
        <v>3.85</v>
      </c>
      <c r="H357">
        <v>3.85</v>
      </c>
      <c r="I357">
        <v>1</v>
      </c>
      <c r="J357" s="5">
        <f t="shared" si="15"/>
        <v>0</v>
      </c>
      <c r="K357">
        <f>_xlfn.XLOOKUP(sales[[#This Row],[orders_id]],orders!B:B,orders!E:E, 0)</f>
        <v>44.05</v>
      </c>
      <c r="L357" s="6">
        <f t="shared" si="16"/>
        <v>-40.199999999999996</v>
      </c>
      <c r="M357" s="5">
        <f t="shared" si="17"/>
        <v>-10.44155844155844</v>
      </c>
      <c r="N357" t="str">
        <f>_xlfn.XLOOKUP(sales[[#This Row],[products_id]],product!A:A,product!B:B,0)</f>
        <v>Epicerie sucrée</v>
      </c>
      <c r="O357" t="str">
        <f>_xlfn.XLOOKUP(sales[[#This Row],[products_id]],product!A:A,product!C:C,0)</f>
        <v>Chocolat bio</v>
      </c>
    </row>
    <row r="358" spans="1:15" x14ac:dyDescent="0.25">
      <c r="A358" s="1">
        <v>44471</v>
      </c>
      <c r="B358">
        <v>1003330</v>
      </c>
      <c r="C358">
        <v>80785</v>
      </c>
      <c r="D358">
        <v>0</v>
      </c>
      <c r="F358" t="s">
        <v>702</v>
      </c>
      <c r="G358">
        <v>1.49</v>
      </c>
      <c r="H358">
        <v>1.49</v>
      </c>
      <c r="I358">
        <v>1</v>
      </c>
      <c r="J358" s="5">
        <f t="shared" si="15"/>
        <v>0</v>
      </c>
      <c r="K358">
        <f>_xlfn.XLOOKUP(sales[[#This Row],[orders_id]],orders!B:B,orders!E:E, 0)</f>
        <v>44.05</v>
      </c>
      <c r="L358" s="6">
        <f t="shared" si="16"/>
        <v>-42.559999999999995</v>
      </c>
      <c r="M358" s="5">
        <f t="shared" si="17"/>
        <v>-28.563758389261743</v>
      </c>
      <c r="N358" t="str">
        <f>_xlfn.XLOOKUP(sales[[#This Row],[products_id]],product!A:A,product!B:B,0)</f>
        <v>Maison</v>
      </c>
      <c r="O358" t="str">
        <f>_xlfn.XLOOKUP(sales[[#This Row],[products_id]],product!A:A,product!C:C,0)</f>
        <v>Entretien</v>
      </c>
    </row>
    <row r="359" spans="1:15" x14ac:dyDescent="0.25">
      <c r="A359" s="1">
        <v>44471</v>
      </c>
      <c r="B359">
        <v>1003330</v>
      </c>
      <c r="C359">
        <v>121461</v>
      </c>
      <c r="D359">
        <v>0</v>
      </c>
      <c r="F359" t="s">
        <v>702</v>
      </c>
      <c r="G359">
        <v>1.37</v>
      </c>
      <c r="H359">
        <v>1.37</v>
      </c>
      <c r="I359">
        <v>1</v>
      </c>
      <c r="J359" s="5">
        <f t="shared" si="15"/>
        <v>0</v>
      </c>
      <c r="K359">
        <f>_xlfn.XLOOKUP(sales[[#This Row],[orders_id]],orders!B:B,orders!E:E, 0)</f>
        <v>44.05</v>
      </c>
      <c r="L359" s="6">
        <f t="shared" si="16"/>
        <v>-42.68</v>
      </c>
      <c r="M359" s="5">
        <f t="shared" si="17"/>
        <v>-31.153284671532845</v>
      </c>
      <c r="N359" t="str">
        <f>_xlfn.XLOOKUP(sales[[#This Row],[products_id]],product!A:A,product!B:B,0)</f>
        <v>Epicerie salée</v>
      </c>
      <c r="O359" t="str">
        <f>_xlfn.XLOOKUP(sales[[#This Row],[products_id]],product!A:A,product!C:C,0)</f>
        <v>Sauces et coulis</v>
      </c>
    </row>
    <row r="360" spans="1:15" x14ac:dyDescent="0.25">
      <c r="A360" s="1">
        <v>44471</v>
      </c>
      <c r="B360">
        <v>1003330</v>
      </c>
      <c r="C360">
        <v>86481</v>
      </c>
      <c r="D360">
        <v>0</v>
      </c>
      <c r="E360" t="s">
        <v>701</v>
      </c>
      <c r="F360" t="s">
        <v>702</v>
      </c>
      <c r="G360">
        <v>6.1555555555555497</v>
      </c>
      <c r="H360">
        <v>5.54</v>
      </c>
      <c r="I360">
        <v>1</v>
      </c>
      <c r="J360" s="5">
        <f t="shared" si="15"/>
        <v>0.1</v>
      </c>
      <c r="K360">
        <f>_xlfn.XLOOKUP(sales[[#This Row],[orders_id]],orders!B:B,orders!E:E, 0)</f>
        <v>44.05</v>
      </c>
      <c r="L360" s="6">
        <f t="shared" si="16"/>
        <v>-38.51</v>
      </c>
      <c r="M360" s="5">
        <f t="shared" si="17"/>
        <v>-6.9512635379061365</v>
      </c>
      <c r="N360" t="str">
        <f>_xlfn.XLOOKUP(sales[[#This Row],[products_id]],product!A:A,product!B:B,0)</f>
        <v>Epicerie salée</v>
      </c>
      <c r="O360" t="str">
        <f>_xlfn.XLOOKUP(sales[[#This Row],[products_id]],product!A:A,product!C:C,0)</f>
        <v>Condiments, vinaigres</v>
      </c>
    </row>
    <row r="361" spans="1:15" x14ac:dyDescent="0.25">
      <c r="A361" s="1">
        <v>44471</v>
      </c>
      <c r="B361">
        <v>1003330</v>
      </c>
      <c r="C361">
        <v>16546</v>
      </c>
      <c r="D361">
        <v>0</v>
      </c>
      <c r="F361" t="s">
        <v>702</v>
      </c>
      <c r="G361">
        <v>2.8</v>
      </c>
      <c r="H361">
        <v>2.8</v>
      </c>
      <c r="I361">
        <v>2</v>
      </c>
      <c r="J361" s="5">
        <f t="shared" si="15"/>
        <v>0</v>
      </c>
      <c r="K361">
        <f>_xlfn.XLOOKUP(sales[[#This Row],[orders_id]],orders!B:B,orders!E:E, 0)</f>
        <v>44.05</v>
      </c>
      <c r="L361" s="6">
        <f t="shared" si="16"/>
        <v>-85.3</v>
      </c>
      <c r="M361" s="5">
        <f t="shared" si="17"/>
        <v>-30.464285714285715</v>
      </c>
      <c r="N361" t="str">
        <f>_xlfn.XLOOKUP(sales[[#This Row],[products_id]],product!A:A,product!B:B,0)</f>
        <v>Boisson</v>
      </c>
      <c r="O361" t="str">
        <f>_xlfn.XLOOKUP(sales[[#This Row],[products_id]],product!A:A,product!C:C,0)</f>
        <v>Boisson végétale</v>
      </c>
    </row>
    <row r="362" spans="1:15" x14ac:dyDescent="0.25">
      <c r="A362" s="1">
        <v>44471</v>
      </c>
      <c r="B362">
        <v>1003330</v>
      </c>
      <c r="C362">
        <v>109565</v>
      </c>
      <c r="D362">
        <v>0</v>
      </c>
      <c r="F362" t="s">
        <v>702</v>
      </c>
      <c r="G362">
        <v>14.08</v>
      </c>
      <c r="H362">
        <v>14.08</v>
      </c>
      <c r="I362">
        <v>3</v>
      </c>
      <c r="J362" s="5">
        <f t="shared" si="15"/>
        <v>0</v>
      </c>
      <c r="K362">
        <f>_xlfn.XLOOKUP(sales[[#This Row],[orders_id]],orders!B:B,orders!E:E, 0)</f>
        <v>44.05</v>
      </c>
      <c r="L362" s="6">
        <f t="shared" si="16"/>
        <v>-118.06999999999998</v>
      </c>
      <c r="M362" s="5">
        <f t="shared" si="17"/>
        <v>-8.3856534090909083</v>
      </c>
      <c r="N362" t="str">
        <f>_xlfn.XLOOKUP(sales[[#This Row],[products_id]],product!A:A,product!B:B,0)</f>
        <v>Maison</v>
      </c>
      <c r="O362" t="str">
        <f>_xlfn.XLOOKUP(sales[[#This Row],[products_id]],product!A:A,product!C:C,0)</f>
        <v>Carafes filtrantes et Fontaines</v>
      </c>
    </row>
    <row r="363" spans="1:15" x14ac:dyDescent="0.25">
      <c r="A363" s="1">
        <v>44471</v>
      </c>
      <c r="B363">
        <v>1003330</v>
      </c>
      <c r="C363">
        <v>116202</v>
      </c>
      <c r="D363">
        <v>0</v>
      </c>
      <c r="F363" t="s">
        <v>702</v>
      </c>
      <c r="G363">
        <v>4.9800000000000004</v>
      </c>
      <c r="H363">
        <v>4.9800000000000004</v>
      </c>
      <c r="I363">
        <v>4</v>
      </c>
      <c r="J363" s="5">
        <f t="shared" si="15"/>
        <v>0</v>
      </c>
      <c r="K363">
        <f>_xlfn.XLOOKUP(sales[[#This Row],[orders_id]],orders!B:B,orders!E:E, 0)</f>
        <v>44.05</v>
      </c>
      <c r="L363" s="6">
        <f t="shared" si="16"/>
        <v>-171.22</v>
      </c>
      <c r="M363" s="5">
        <f t="shared" si="17"/>
        <v>-34.381526104417667</v>
      </c>
      <c r="N363" t="str">
        <f>_xlfn.XLOOKUP(sales[[#This Row],[products_id]],product!A:A,product!B:B,0)</f>
        <v>Epicerie salée</v>
      </c>
      <c r="O363" t="str">
        <f>_xlfn.XLOOKUP(sales[[#This Row],[products_id]],product!A:A,product!C:C,0)</f>
        <v>Sauces et coulis</v>
      </c>
    </row>
    <row r="364" spans="1:15" x14ac:dyDescent="0.25">
      <c r="A364" s="1">
        <v>44471</v>
      </c>
      <c r="B364">
        <v>1003332</v>
      </c>
      <c r="C364">
        <v>117275</v>
      </c>
      <c r="D364">
        <v>0</v>
      </c>
      <c r="G364">
        <v>34.99</v>
      </c>
      <c r="H364">
        <v>34.99</v>
      </c>
      <c r="I364">
        <v>1</v>
      </c>
      <c r="J364" s="5">
        <f t="shared" si="15"/>
        <v>0</v>
      </c>
      <c r="K364">
        <f>_xlfn.XLOOKUP(sales[[#This Row],[orders_id]],orders!B:B,orders!E:E, 0)</f>
        <v>23.77</v>
      </c>
      <c r="L364" s="6">
        <f t="shared" si="16"/>
        <v>11.220000000000002</v>
      </c>
      <c r="M364" s="5">
        <f t="shared" si="17"/>
        <v>0.32066304658473854</v>
      </c>
      <c r="N364" t="str">
        <f>_xlfn.XLOOKUP(sales[[#This Row],[products_id]],product!A:A,product!B:B,0)</f>
        <v>Enfant</v>
      </c>
      <c r="O364" t="str">
        <f>_xlfn.XLOOKUP(sales[[#This Row],[products_id]],product!A:A,product!C:C,0)</f>
        <v>Jouets écologiques</v>
      </c>
    </row>
    <row r="365" spans="1:15" x14ac:dyDescent="0.25">
      <c r="A365" s="1">
        <v>44471</v>
      </c>
      <c r="B365">
        <v>1003333</v>
      </c>
      <c r="C365">
        <v>158671</v>
      </c>
      <c r="D365">
        <v>0</v>
      </c>
      <c r="F365" t="s">
        <v>702</v>
      </c>
      <c r="G365">
        <v>8.6999999999999993</v>
      </c>
      <c r="H365">
        <v>8.6999999999999993</v>
      </c>
      <c r="I365">
        <v>1</v>
      </c>
      <c r="J365" s="5">
        <f t="shared" si="15"/>
        <v>0</v>
      </c>
      <c r="K365">
        <f>_xlfn.XLOOKUP(sales[[#This Row],[orders_id]],orders!B:B,orders!E:E, 0)</f>
        <v>53.83</v>
      </c>
      <c r="L365" s="6">
        <f t="shared" si="16"/>
        <v>-45.129999999999995</v>
      </c>
      <c r="M365" s="5">
        <f t="shared" si="17"/>
        <v>-5.1873563218390801</v>
      </c>
      <c r="N365" t="str">
        <f>_xlfn.XLOOKUP(sales[[#This Row],[products_id]],product!A:A,product!B:B,0)</f>
        <v>Epicerie sucrée</v>
      </c>
      <c r="O365" t="str">
        <f>_xlfn.XLOOKUP(sales[[#This Row],[products_id]],product!A:A,product!C:C,0)</f>
        <v>Tartines et biscottes</v>
      </c>
    </row>
    <row r="366" spans="1:15" x14ac:dyDescent="0.25">
      <c r="A366" s="1">
        <v>44471</v>
      </c>
      <c r="B366">
        <v>1003333</v>
      </c>
      <c r="C366">
        <v>109184</v>
      </c>
      <c r="D366">
        <v>0</v>
      </c>
      <c r="F366" t="s">
        <v>702</v>
      </c>
      <c r="G366">
        <v>7.87</v>
      </c>
      <c r="H366">
        <v>7.87</v>
      </c>
      <c r="I366">
        <v>1</v>
      </c>
      <c r="J366" s="5">
        <f t="shared" si="15"/>
        <v>0</v>
      </c>
      <c r="K366">
        <f>_xlfn.XLOOKUP(sales[[#This Row],[orders_id]],orders!B:B,orders!E:E, 0)</f>
        <v>53.83</v>
      </c>
      <c r="L366" s="6">
        <f t="shared" si="16"/>
        <v>-45.96</v>
      </c>
      <c r="M366" s="5">
        <f t="shared" si="17"/>
        <v>-5.8398983481575604</v>
      </c>
      <c r="N366" t="str">
        <f>_xlfn.XLOOKUP(sales[[#This Row],[products_id]],product!A:A,product!B:B,0)</f>
        <v>Epicerie salée</v>
      </c>
      <c r="O366" t="str">
        <f>_xlfn.XLOOKUP(sales[[#This Row],[products_id]],product!A:A,product!C:C,0)</f>
        <v>Huiles alimentaires bio</v>
      </c>
    </row>
    <row r="367" spans="1:15" x14ac:dyDescent="0.25">
      <c r="A367" s="1">
        <v>44471</v>
      </c>
      <c r="B367">
        <v>1003333</v>
      </c>
      <c r="C367">
        <v>79107</v>
      </c>
      <c r="D367">
        <v>0</v>
      </c>
      <c r="F367" t="s">
        <v>702</v>
      </c>
      <c r="G367">
        <v>9.85</v>
      </c>
      <c r="H367">
        <v>9.85</v>
      </c>
      <c r="I367">
        <v>3</v>
      </c>
      <c r="J367" s="5">
        <f t="shared" si="15"/>
        <v>0</v>
      </c>
      <c r="K367">
        <f>_xlfn.XLOOKUP(sales[[#This Row],[orders_id]],orders!B:B,orders!E:E, 0)</f>
        <v>53.83</v>
      </c>
      <c r="L367" s="6">
        <f t="shared" si="16"/>
        <v>-151.64000000000001</v>
      </c>
      <c r="M367" s="5">
        <f t="shared" si="17"/>
        <v>-15.394923857868022</v>
      </c>
      <c r="N367" t="str">
        <f>_xlfn.XLOOKUP(sales[[#This Row],[products_id]],product!A:A,product!B:B,0)</f>
        <v>Beauté &amp; Hygiène</v>
      </c>
      <c r="O367" t="str">
        <f>_xlfn.XLOOKUP(sales[[#This Row],[products_id]],product!A:A,product!C:C,0)</f>
        <v>Hygiène</v>
      </c>
    </row>
    <row r="368" spans="1:15" x14ac:dyDescent="0.25">
      <c r="A368" s="1">
        <v>44471</v>
      </c>
      <c r="B368">
        <v>1003333</v>
      </c>
      <c r="C368">
        <v>117237</v>
      </c>
      <c r="D368">
        <v>0</v>
      </c>
      <c r="E368" t="s">
        <v>701</v>
      </c>
      <c r="F368" t="s">
        <v>702</v>
      </c>
      <c r="G368">
        <v>19.133333333333301</v>
      </c>
      <c r="H368">
        <v>17.22</v>
      </c>
      <c r="I368">
        <v>4</v>
      </c>
      <c r="J368" s="5">
        <f t="shared" si="15"/>
        <v>0.1</v>
      </c>
      <c r="K368">
        <f>_xlfn.XLOOKUP(sales[[#This Row],[orders_id]],orders!B:B,orders!E:E, 0)</f>
        <v>53.83</v>
      </c>
      <c r="L368" s="6">
        <f t="shared" si="16"/>
        <v>-198.1</v>
      </c>
      <c r="M368" s="5">
        <f t="shared" si="17"/>
        <v>-11.504065040650406</v>
      </c>
      <c r="N368" t="str">
        <f>_xlfn.XLOOKUP(sales[[#This Row],[products_id]],product!A:A,product!B:B,0)</f>
        <v>Boisson</v>
      </c>
      <c r="O368" t="str">
        <f>_xlfn.XLOOKUP(sales[[#This Row],[products_id]],product!A:A,product!C:C,0)</f>
        <v>Jus de grenade</v>
      </c>
    </row>
    <row r="369" spans="1:15" x14ac:dyDescent="0.25">
      <c r="A369" s="1">
        <v>44471</v>
      </c>
      <c r="B369">
        <v>1003333</v>
      </c>
      <c r="C369">
        <v>103865</v>
      </c>
      <c r="D369">
        <v>0</v>
      </c>
      <c r="F369" t="s">
        <v>702</v>
      </c>
      <c r="G369">
        <v>10.7</v>
      </c>
      <c r="H369">
        <v>10.7</v>
      </c>
      <c r="I369">
        <v>4</v>
      </c>
      <c r="J369" s="5">
        <f t="shared" si="15"/>
        <v>0</v>
      </c>
      <c r="K369">
        <f>_xlfn.XLOOKUP(sales[[#This Row],[orders_id]],orders!B:B,orders!E:E, 0)</f>
        <v>53.83</v>
      </c>
      <c r="L369" s="6">
        <f t="shared" si="16"/>
        <v>-204.62</v>
      </c>
      <c r="M369" s="5">
        <f t="shared" si="17"/>
        <v>-19.123364485981309</v>
      </c>
      <c r="N369" t="str">
        <f>_xlfn.XLOOKUP(sales[[#This Row],[products_id]],product!A:A,product!B:B,0)</f>
        <v>Epicerie sucrée</v>
      </c>
      <c r="O369" t="str">
        <f>_xlfn.XLOOKUP(sales[[#This Row],[products_id]],product!A:A,product!C:C,0)</f>
        <v>Tartines et biscottes</v>
      </c>
    </row>
    <row r="370" spans="1:15" x14ac:dyDescent="0.25">
      <c r="A370" s="1">
        <v>44471</v>
      </c>
      <c r="B370">
        <v>1003333</v>
      </c>
      <c r="C370">
        <v>83054</v>
      </c>
      <c r="D370">
        <v>0</v>
      </c>
      <c r="F370" t="s">
        <v>702</v>
      </c>
      <c r="G370">
        <v>14.11</v>
      </c>
      <c r="H370">
        <v>14.11</v>
      </c>
      <c r="I370">
        <v>10</v>
      </c>
      <c r="J370" s="5">
        <f t="shared" si="15"/>
        <v>0</v>
      </c>
      <c r="K370">
        <f>_xlfn.XLOOKUP(sales[[#This Row],[orders_id]],orders!B:B,orders!E:E, 0)</f>
        <v>53.83</v>
      </c>
      <c r="L370" s="6">
        <f t="shared" si="16"/>
        <v>-524.18999999999994</v>
      </c>
      <c r="M370" s="5">
        <f t="shared" si="17"/>
        <v>-37.150248051027638</v>
      </c>
      <c r="N370" t="str">
        <f>_xlfn.XLOOKUP(sales[[#This Row],[products_id]],product!A:A,product!B:B,0)</f>
        <v>Boisson</v>
      </c>
      <c r="O370" t="str">
        <f>_xlfn.XLOOKUP(sales[[#This Row],[products_id]],product!A:A,product!C:C,0)</f>
        <v>Boisson végétale</v>
      </c>
    </row>
    <row r="371" spans="1:15" x14ac:dyDescent="0.25">
      <c r="A371" s="1">
        <v>44471</v>
      </c>
      <c r="B371">
        <v>1003334</v>
      </c>
      <c r="C371">
        <v>118154</v>
      </c>
      <c r="D371">
        <v>0</v>
      </c>
      <c r="F371" t="s">
        <v>699</v>
      </c>
      <c r="G371">
        <v>6</v>
      </c>
      <c r="H371">
        <v>6</v>
      </c>
      <c r="I371">
        <v>2</v>
      </c>
      <c r="J371" s="5">
        <f t="shared" si="15"/>
        <v>0</v>
      </c>
      <c r="K371">
        <f>_xlfn.XLOOKUP(sales[[#This Row],[orders_id]],orders!B:B,orders!E:E, 0)</f>
        <v>129.69999999999999</v>
      </c>
      <c r="L371" s="6">
        <f t="shared" si="16"/>
        <v>-253.39999999999998</v>
      </c>
      <c r="M371" s="5">
        <f t="shared" si="17"/>
        <v>-42.233333333333327</v>
      </c>
      <c r="N371" t="str">
        <f>_xlfn.XLOOKUP(sales[[#This Row],[products_id]],product!A:A,product!B:B,0)</f>
        <v>Maison</v>
      </c>
      <c r="O371" t="str">
        <f>_xlfn.XLOOKUP(sales[[#This Row],[products_id]],product!A:A,product!C:C,0)</f>
        <v>Entretien</v>
      </c>
    </row>
    <row r="372" spans="1:15" x14ac:dyDescent="0.25">
      <c r="A372" s="1">
        <v>44471</v>
      </c>
      <c r="B372">
        <v>1003334</v>
      </c>
      <c r="C372">
        <v>30501</v>
      </c>
      <c r="D372">
        <v>0</v>
      </c>
      <c r="F372" t="s">
        <v>699</v>
      </c>
      <c r="G372">
        <v>18.82</v>
      </c>
      <c r="H372">
        <v>18.82</v>
      </c>
      <c r="I372">
        <v>2</v>
      </c>
      <c r="J372" s="5">
        <f t="shared" si="15"/>
        <v>0</v>
      </c>
      <c r="K372">
        <f>_xlfn.XLOOKUP(sales[[#This Row],[orders_id]],orders!B:B,orders!E:E, 0)</f>
        <v>129.69999999999999</v>
      </c>
      <c r="L372" s="6">
        <f t="shared" si="16"/>
        <v>-240.57999999999998</v>
      </c>
      <c r="M372" s="5">
        <f t="shared" si="17"/>
        <v>-12.783209351753452</v>
      </c>
      <c r="N372" t="str">
        <f>_xlfn.XLOOKUP(sales[[#This Row],[products_id]],product!A:A,product!B:B,0)</f>
        <v>Beauté &amp; Hygiène</v>
      </c>
      <c r="O372" t="str">
        <f>_xlfn.XLOOKUP(sales[[#This Row],[products_id]],product!A:A,product!C:C,0)</f>
        <v>Hygiène Bébé, soin maternité</v>
      </c>
    </row>
    <row r="373" spans="1:15" x14ac:dyDescent="0.25">
      <c r="A373" s="1">
        <v>44471</v>
      </c>
      <c r="B373">
        <v>1003334</v>
      </c>
      <c r="C373">
        <v>20053</v>
      </c>
      <c r="D373">
        <v>0</v>
      </c>
      <c r="F373" t="s">
        <v>699</v>
      </c>
      <c r="G373">
        <v>11.89</v>
      </c>
      <c r="H373">
        <v>11.89</v>
      </c>
      <c r="I373">
        <v>4</v>
      </c>
      <c r="J373" s="5">
        <f t="shared" si="15"/>
        <v>0</v>
      </c>
      <c r="K373">
        <f>_xlfn.XLOOKUP(sales[[#This Row],[orders_id]],orders!B:B,orders!E:E, 0)</f>
        <v>129.69999999999999</v>
      </c>
      <c r="L373" s="6">
        <f t="shared" si="16"/>
        <v>-506.90999999999997</v>
      </c>
      <c r="M373" s="5">
        <f t="shared" si="17"/>
        <v>-42.633305298570221</v>
      </c>
      <c r="N373" t="str">
        <f>_xlfn.XLOOKUP(sales[[#This Row],[products_id]],product!A:A,product!B:B,0)</f>
        <v>Maison</v>
      </c>
      <c r="O373" t="str">
        <f>_xlfn.XLOOKUP(sales[[#This Row],[products_id]],product!A:A,product!C:C,0)</f>
        <v>Entretien</v>
      </c>
    </row>
    <row r="374" spans="1:15" x14ac:dyDescent="0.25">
      <c r="A374" s="1">
        <v>44471</v>
      </c>
      <c r="B374">
        <v>1003334</v>
      </c>
      <c r="C374">
        <v>103592</v>
      </c>
      <c r="D374">
        <v>0</v>
      </c>
      <c r="E374" t="s">
        <v>700</v>
      </c>
      <c r="F374" t="s">
        <v>699</v>
      </c>
      <c r="G374">
        <v>124.042857142857</v>
      </c>
      <c r="H374">
        <v>86.83</v>
      </c>
      <c r="I374">
        <v>8</v>
      </c>
      <c r="J374" s="5">
        <f t="shared" si="15"/>
        <v>0.3</v>
      </c>
      <c r="K374">
        <f>_xlfn.XLOOKUP(sales[[#This Row],[orders_id]],orders!B:B,orders!E:E, 0)</f>
        <v>129.69999999999999</v>
      </c>
      <c r="L374" s="6">
        <f t="shared" si="16"/>
        <v>-950.76999999999987</v>
      </c>
      <c r="M374" s="5">
        <f t="shared" si="17"/>
        <v>-10.949786939997695</v>
      </c>
      <c r="N374" t="str">
        <f>_xlfn.XLOOKUP(sales[[#This Row],[products_id]],product!A:A,product!B:B,0)</f>
        <v>Enfant</v>
      </c>
      <c r="O374" t="str">
        <f>_xlfn.XLOOKUP(sales[[#This Row],[products_id]],product!A:A,product!C:C,0)</f>
        <v>Couches écologiques</v>
      </c>
    </row>
    <row r="375" spans="1:15" x14ac:dyDescent="0.25">
      <c r="A375" s="1">
        <v>44471</v>
      </c>
      <c r="B375">
        <v>1003334</v>
      </c>
      <c r="C375">
        <v>46760</v>
      </c>
      <c r="D375">
        <v>0</v>
      </c>
      <c r="E375" t="s">
        <v>701</v>
      </c>
      <c r="F375" t="s">
        <v>699</v>
      </c>
      <c r="G375">
        <v>30.663157894736798</v>
      </c>
      <c r="H375">
        <v>29.13</v>
      </c>
      <c r="I375">
        <v>12</v>
      </c>
      <c r="J375" s="5">
        <f t="shared" si="15"/>
        <v>0.05</v>
      </c>
      <c r="K375">
        <f>_xlfn.XLOOKUP(sales[[#This Row],[orders_id]],orders!B:B,orders!E:E, 0)</f>
        <v>129.69999999999999</v>
      </c>
      <c r="L375" s="6">
        <f t="shared" si="16"/>
        <v>-1527.2699999999998</v>
      </c>
      <c r="M375" s="5">
        <f t="shared" si="17"/>
        <v>-52.429454170957769</v>
      </c>
      <c r="N375" t="str">
        <f>_xlfn.XLOOKUP(sales[[#This Row],[products_id]],product!A:A,product!B:B,0)</f>
        <v>Beauté &amp; Hygiène</v>
      </c>
      <c r="O375" t="str">
        <f>_xlfn.XLOOKUP(sales[[#This Row],[products_id]],product!A:A,product!C:C,0)</f>
        <v>Hygiène Bébé, soin maternité</v>
      </c>
    </row>
    <row r="376" spans="1:15" x14ac:dyDescent="0.25">
      <c r="A376" s="1">
        <v>44471</v>
      </c>
      <c r="B376">
        <v>1003335</v>
      </c>
      <c r="C376">
        <v>86420</v>
      </c>
      <c r="D376">
        <v>0</v>
      </c>
      <c r="E376" t="s">
        <v>701</v>
      </c>
      <c r="G376">
        <v>13.9333333333333</v>
      </c>
      <c r="H376">
        <v>12.54</v>
      </c>
      <c r="I376">
        <v>6</v>
      </c>
      <c r="J376" s="5">
        <f t="shared" si="15"/>
        <v>0.1</v>
      </c>
      <c r="K376">
        <f>_xlfn.XLOOKUP(sales[[#This Row],[orders_id]],orders!B:B,orders!E:E, 0)</f>
        <v>8.31</v>
      </c>
      <c r="L376" s="6">
        <f t="shared" si="16"/>
        <v>-37.32</v>
      </c>
      <c r="M376" s="5">
        <f t="shared" si="17"/>
        <v>-2.9760765550239237</v>
      </c>
      <c r="N376" t="str">
        <f>_xlfn.XLOOKUP(sales[[#This Row],[products_id]],product!A:A,product!B:B,0)</f>
        <v>Epicerie sucrée</v>
      </c>
      <c r="O376" t="str">
        <f>_xlfn.XLOOKUP(sales[[#This Row],[products_id]],product!A:A,product!C:C,0)</f>
        <v>Tartines et biscottes</v>
      </c>
    </row>
    <row r="377" spans="1:15" x14ac:dyDescent="0.25">
      <c r="A377" s="1">
        <v>44471</v>
      </c>
      <c r="B377">
        <v>1003336</v>
      </c>
      <c r="C377">
        <v>121249</v>
      </c>
      <c r="D377">
        <v>0</v>
      </c>
      <c r="G377">
        <v>29.75</v>
      </c>
      <c r="H377">
        <v>29.75</v>
      </c>
      <c r="I377">
        <v>1</v>
      </c>
      <c r="J377" s="5">
        <f t="shared" si="15"/>
        <v>0</v>
      </c>
      <c r="K377">
        <f>_xlfn.XLOOKUP(sales[[#This Row],[orders_id]],orders!B:B,orders!E:E, 0)</f>
        <v>41.92</v>
      </c>
      <c r="L377" s="6">
        <f t="shared" si="16"/>
        <v>-12.170000000000002</v>
      </c>
      <c r="M377" s="5">
        <f t="shared" si="17"/>
        <v>-0.40907563025210092</v>
      </c>
      <c r="N377" t="str">
        <f>_xlfn.XLOOKUP(sales[[#This Row],[products_id]],product!A:A,product!B:B,0)</f>
        <v>Enfant</v>
      </c>
      <c r="O377" t="str">
        <f>_xlfn.XLOOKUP(sales[[#This Row],[products_id]],product!A:A,product!C:C,0)</f>
        <v>Jouets écologiques</v>
      </c>
    </row>
    <row r="378" spans="1:15" x14ac:dyDescent="0.25">
      <c r="A378" s="1">
        <v>44471</v>
      </c>
      <c r="B378">
        <v>1003336</v>
      </c>
      <c r="C378">
        <v>121095</v>
      </c>
      <c r="D378">
        <v>0</v>
      </c>
      <c r="G378">
        <v>38.409999999999997</v>
      </c>
      <c r="H378">
        <v>38.409999999999997</v>
      </c>
      <c r="I378">
        <v>1</v>
      </c>
      <c r="J378" s="5">
        <f t="shared" si="15"/>
        <v>0</v>
      </c>
      <c r="K378">
        <f>_xlfn.XLOOKUP(sales[[#This Row],[orders_id]],orders!B:B,orders!E:E, 0)</f>
        <v>41.92</v>
      </c>
      <c r="L378" s="6">
        <f t="shared" si="16"/>
        <v>-3.5100000000000051</v>
      </c>
      <c r="M378" s="5">
        <f t="shared" si="17"/>
        <v>-9.1382452486331825E-2</v>
      </c>
      <c r="N378" t="str">
        <f>_xlfn.XLOOKUP(sales[[#This Row],[products_id]],product!A:A,product!B:B,0)</f>
        <v>Enfant</v>
      </c>
      <c r="O378" t="str">
        <f>_xlfn.XLOOKUP(sales[[#This Row],[products_id]],product!A:A,product!C:C,0)</f>
        <v>Jouets écologiques</v>
      </c>
    </row>
    <row r="379" spans="1:15" x14ac:dyDescent="0.25">
      <c r="A379" s="1">
        <v>44471</v>
      </c>
      <c r="B379">
        <v>1003336</v>
      </c>
      <c r="C379">
        <v>74331</v>
      </c>
      <c r="D379">
        <v>0</v>
      </c>
      <c r="G379">
        <v>17.41</v>
      </c>
      <c r="H379">
        <v>17.41</v>
      </c>
      <c r="I379">
        <v>1</v>
      </c>
      <c r="J379" s="5">
        <f t="shared" si="15"/>
        <v>0</v>
      </c>
      <c r="K379">
        <f>_xlfn.XLOOKUP(sales[[#This Row],[orders_id]],orders!B:B,orders!E:E, 0)</f>
        <v>41.92</v>
      </c>
      <c r="L379" s="6">
        <f t="shared" si="16"/>
        <v>-24.51</v>
      </c>
      <c r="M379" s="5">
        <f t="shared" si="17"/>
        <v>-1.4078116025272833</v>
      </c>
      <c r="N379" t="str">
        <f>_xlfn.XLOOKUP(sales[[#This Row],[products_id]],product!A:A,product!B:B,0)</f>
        <v>Enfant</v>
      </c>
      <c r="O379" t="str">
        <f>_xlfn.XLOOKUP(sales[[#This Row],[products_id]],product!A:A,product!C:C,0)</f>
        <v>Jouets écologiques</v>
      </c>
    </row>
    <row r="380" spans="1:15" x14ac:dyDescent="0.25">
      <c r="A380" s="1">
        <v>44471</v>
      </c>
      <c r="B380">
        <v>1003338</v>
      </c>
      <c r="C380">
        <v>87099</v>
      </c>
      <c r="D380">
        <v>0</v>
      </c>
      <c r="F380" t="s">
        <v>709</v>
      </c>
      <c r="G380">
        <v>2.0299999999999998</v>
      </c>
      <c r="H380">
        <v>2.0299999999999998</v>
      </c>
      <c r="I380">
        <v>1</v>
      </c>
      <c r="J380" s="5">
        <f t="shared" si="15"/>
        <v>0</v>
      </c>
      <c r="K380">
        <f>_xlfn.XLOOKUP(sales[[#This Row],[orders_id]],orders!B:B,orders!E:E, 0)</f>
        <v>66.25</v>
      </c>
      <c r="L380" s="6">
        <f t="shared" si="16"/>
        <v>-64.22</v>
      </c>
      <c r="M380" s="5">
        <f t="shared" si="17"/>
        <v>-31.635467980295569</v>
      </c>
      <c r="N380" t="str">
        <f>_xlfn.XLOOKUP(sales[[#This Row],[products_id]],product!A:A,product!B:B,0)</f>
        <v>Epicerie salée</v>
      </c>
      <c r="O380" t="str">
        <f>_xlfn.XLOOKUP(sales[[#This Row],[products_id]],product!A:A,product!C:C,0)</f>
        <v>Légumineuses et céréales</v>
      </c>
    </row>
    <row r="381" spans="1:15" x14ac:dyDescent="0.25">
      <c r="A381" s="1">
        <v>44471</v>
      </c>
      <c r="B381">
        <v>1003338</v>
      </c>
      <c r="C381">
        <v>90868</v>
      </c>
      <c r="D381">
        <v>0</v>
      </c>
      <c r="F381" t="s">
        <v>709</v>
      </c>
      <c r="G381">
        <v>9.18</v>
      </c>
      <c r="H381">
        <v>9.18</v>
      </c>
      <c r="I381">
        <v>1</v>
      </c>
      <c r="J381" s="5">
        <f t="shared" si="15"/>
        <v>0</v>
      </c>
      <c r="K381">
        <f>_xlfn.XLOOKUP(sales[[#This Row],[orders_id]],orders!B:B,orders!E:E, 0)</f>
        <v>66.25</v>
      </c>
      <c r="L381" s="6">
        <f t="shared" si="16"/>
        <v>-57.07</v>
      </c>
      <c r="M381" s="5">
        <f t="shared" si="17"/>
        <v>-6.2167755991285407</v>
      </c>
      <c r="N381" t="str">
        <f>_xlfn.XLOOKUP(sales[[#This Row],[products_id]],product!A:A,product!B:B,0)</f>
        <v>Epicerie salée</v>
      </c>
      <c r="O381" t="str">
        <f>_xlfn.XLOOKUP(sales[[#This Row],[products_id]],product!A:A,product!C:C,0)</f>
        <v>Légumineuses et céréales</v>
      </c>
    </row>
    <row r="382" spans="1:15" x14ac:dyDescent="0.25">
      <c r="A382" s="1">
        <v>44471</v>
      </c>
      <c r="B382">
        <v>1003338</v>
      </c>
      <c r="C382">
        <v>77491</v>
      </c>
      <c r="D382">
        <v>0</v>
      </c>
      <c r="F382" t="s">
        <v>709</v>
      </c>
      <c r="G382">
        <v>17.64</v>
      </c>
      <c r="H382">
        <v>17.64</v>
      </c>
      <c r="I382">
        <v>1</v>
      </c>
      <c r="J382" s="5">
        <f t="shared" si="15"/>
        <v>0</v>
      </c>
      <c r="K382">
        <f>_xlfn.XLOOKUP(sales[[#This Row],[orders_id]],orders!B:B,orders!E:E, 0)</f>
        <v>66.25</v>
      </c>
      <c r="L382" s="6">
        <f t="shared" si="16"/>
        <v>-48.61</v>
      </c>
      <c r="M382" s="5">
        <f t="shared" si="17"/>
        <v>-2.7556689342403629</v>
      </c>
      <c r="N382" t="str">
        <f>_xlfn.XLOOKUP(sales[[#This Row],[products_id]],product!A:A,product!B:B,0)</f>
        <v>Epicerie sucrée</v>
      </c>
      <c r="O382" t="str">
        <f>_xlfn.XLOOKUP(sales[[#This Row],[products_id]],product!A:A,product!C:C,0)</f>
        <v>Sucre et édulcorant</v>
      </c>
    </row>
    <row r="383" spans="1:15" x14ac:dyDescent="0.25">
      <c r="A383" s="1">
        <v>44471</v>
      </c>
      <c r="B383">
        <v>1003338</v>
      </c>
      <c r="C383">
        <v>110948</v>
      </c>
      <c r="D383">
        <v>0</v>
      </c>
      <c r="E383" t="s">
        <v>698</v>
      </c>
      <c r="F383" t="s">
        <v>709</v>
      </c>
      <c r="G383">
        <v>4.4588235294117604</v>
      </c>
      <c r="H383">
        <v>3.79</v>
      </c>
      <c r="I383">
        <v>1</v>
      </c>
      <c r="J383" s="5">
        <f t="shared" si="15"/>
        <v>0.15</v>
      </c>
      <c r="K383">
        <f>_xlfn.XLOOKUP(sales[[#This Row],[orders_id]],orders!B:B,orders!E:E, 0)</f>
        <v>66.25</v>
      </c>
      <c r="L383" s="6">
        <f t="shared" si="16"/>
        <v>-62.46</v>
      </c>
      <c r="M383" s="5">
        <f t="shared" si="17"/>
        <v>-16.480211081794195</v>
      </c>
      <c r="N383" t="str">
        <f>_xlfn.XLOOKUP(sales[[#This Row],[products_id]],product!A:A,product!B:B,0)</f>
        <v>Epicerie sucrée</v>
      </c>
      <c r="O383" t="str">
        <f>_xlfn.XLOOKUP(sales[[#This Row],[products_id]],product!A:A,product!C:C,0)</f>
        <v>Tartines et biscottes</v>
      </c>
    </row>
    <row r="384" spans="1:15" x14ac:dyDescent="0.25">
      <c r="A384" s="1">
        <v>44471</v>
      </c>
      <c r="B384">
        <v>1003338</v>
      </c>
      <c r="C384">
        <v>108047</v>
      </c>
      <c r="D384">
        <v>0</v>
      </c>
      <c r="F384" t="s">
        <v>709</v>
      </c>
      <c r="G384">
        <v>44.59</v>
      </c>
      <c r="H384">
        <v>44.59</v>
      </c>
      <c r="I384">
        <v>1</v>
      </c>
      <c r="J384" s="5">
        <f t="shared" si="15"/>
        <v>0</v>
      </c>
      <c r="K384">
        <f>_xlfn.XLOOKUP(sales[[#This Row],[orders_id]],orders!B:B,orders!E:E, 0)</f>
        <v>66.25</v>
      </c>
      <c r="L384" s="6">
        <f t="shared" si="16"/>
        <v>-21.659999999999997</v>
      </c>
      <c r="M384" s="5">
        <f t="shared" si="17"/>
        <v>-0.4857591388203632</v>
      </c>
      <c r="N384" t="str">
        <f>_xlfn.XLOOKUP(sales[[#This Row],[products_id]],product!A:A,product!B:B,0)</f>
        <v>Epicerie sucrée</v>
      </c>
      <c r="O384" t="str">
        <f>_xlfn.XLOOKUP(sales[[#This Row],[products_id]],product!A:A,product!C:C,0)</f>
        <v>Céréales petit déjeuner</v>
      </c>
    </row>
    <row r="385" spans="1:15" x14ac:dyDescent="0.25">
      <c r="A385" s="1">
        <v>44471</v>
      </c>
      <c r="B385">
        <v>1003338</v>
      </c>
      <c r="C385">
        <v>122379</v>
      </c>
      <c r="D385">
        <v>0</v>
      </c>
      <c r="F385" t="s">
        <v>709</v>
      </c>
      <c r="G385">
        <v>22.96</v>
      </c>
      <c r="H385">
        <v>22.96</v>
      </c>
      <c r="I385">
        <v>1</v>
      </c>
      <c r="J385" s="5">
        <f t="shared" si="15"/>
        <v>0</v>
      </c>
      <c r="K385">
        <f>_xlfn.XLOOKUP(sales[[#This Row],[orders_id]],orders!B:B,orders!E:E, 0)</f>
        <v>66.25</v>
      </c>
      <c r="L385" s="6">
        <f t="shared" si="16"/>
        <v>-43.29</v>
      </c>
      <c r="M385" s="5">
        <f t="shared" si="17"/>
        <v>-1.8854529616724738</v>
      </c>
      <c r="N385" t="str">
        <f>_xlfn.XLOOKUP(sales[[#This Row],[products_id]],product!A:A,product!B:B,0)</f>
        <v>Beauté &amp; Hygiène</v>
      </c>
      <c r="O385" t="str">
        <f>_xlfn.XLOOKUP(sales[[#This Row],[products_id]],product!A:A,product!C:C,0)</f>
        <v>Douche et Bain</v>
      </c>
    </row>
    <row r="386" spans="1:15" x14ac:dyDescent="0.25">
      <c r="A386" s="1">
        <v>44471</v>
      </c>
      <c r="B386">
        <v>1003339</v>
      </c>
      <c r="C386">
        <v>69296</v>
      </c>
      <c r="D386">
        <v>0</v>
      </c>
      <c r="G386">
        <v>2.02</v>
      </c>
      <c r="H386">
        <v>2.02</v>
      </c>
      <c r="I386">
        <v>1</v>
      </c>
      <c r="J386" s="5">
        <f t="shared" ref="J386:J449" si="18" xml:space="preserve"> ROUND((G386-H386)/G386,2)</f>
        <v>0</v>
      </c>
      <c r="K386">
        <f>_xlfn.XLOOKUP(sales[[#This Row],[orders_id]],orders!B:B,orders!E:E, 0)</f>
        <v>48.72</v>
      </c>
      <c r="L386" s="6">
        <f t="shared" ref="L386:L449" si="19">H386-(K386*I386)</f>
        <v>-46.699999999999996</v>
      </c>
      <c r="M386" s="5">
        <f t="shared" ref="M386:M449" si="20">L386/H386</f>
        <v>-23.118811881188115</v>
      </c>
      <c r="N386" t="str">
        <f>_xlfn.XLOOKUP(sales[[#This Row],[products_id]],product!A:A,product!B:B,0)</f>
        <v>Epicerie sucrée</v>
      </c>
      <c r="O386" t="str">
        <f>_xlfn.XLOOKUP(sales[[#This Row],[products_id]],product!A:A,product!C:C,0)</f>
        <v>Aide à la pâtisserie</v>
      </c>
    </row>
    <row r="387" spans="1:15" x14ac:dyDescent="0.25">
      <c r="A387" s="1">
        <v>44471</v>
      </c>
      <c r="B387">
        <v>1003339</v>
      </c>
      <c r="C387">
        <v>87061</v>
      </c>
      <c r="D387">
        <v>0</v>
      </c>
      <c r="G387">
        <v>13.95</v>
      </c>
      <c r="H387">
        <v>13.95</v>
      </c>
      <c r="I387">
        <v>1</v>
      </c>
      <c r="J387" s="5">
        <f t="shared" si="18"/>
        <v>0</v>
      </c>
      <c r="K387">
        <f>_xlfn.XLOOKUP(sales[[#This Row],[orders_id]],orders!B:B,orders!E:E, 0)</f>
        <v>48.72</v>
      </c>
      <c r="L387" s="6">
        <f t="shared" si="19"/>
        <v>-34.769999999999996</v>
      </c>
      <c r="M387" s="5">
        <f t="shared" si="20"/>
        <v>-2.4924731182795696</v>
      </c>
      <c r="N387" t="str">
        <f>_xlfn.XLOOKUP(sales[[#This Row],[products_id]],product!A:A,product!B:B,0)</f>
        <v>Epicerie sucrée</v>
      </c>
      <c r="O387" t="str">
        <f>_xlfn.XLOOKUP(sales[[#This Row],[products_id]],product!A:A,product!C:C,0)</f>
        <v>Aide à la pâtisserie</v>
      </c>
    </row>
    <row r="388" spans="1:15" x14ac:dyDescent="0.25">
      <c r="A388" s="1">
        <v>44471</v>
      </c>
      <c r="B388">
        <v>1003339</v>
      </c>
      <c r="C388">
        <v>28009</v>
      </c>
      <c r="D388">
        <v>0</v>
      </c>
      <c r="G388">
        <v>13.09</v>
      </c>
      <c r="H388">
        <v>13.09</v>
      </c>
      <c r="I388">
        <v>1</v>
      </c>
      <c r="J388" s="5">
        <f t="shared" si="18"/>
        <v>0</v>
      </c>
      <c r="K388">
        <f>_xlfn.XLOOKUP(sales[[#This Row],[orders_id]],orders!B:B,orders!E:E, 0)</f>
        <v>48.72</v>
      </c>
      <c r="L388" s="6">
        <f t="shared" si="19"/>
        <v>-35.629999999999995</v>
      </c>
      <c r="M388" s="5">
        <f t="shared" si="20"/>
        <v>-2.7219251336898393</v>
      </c>
      <c r="N388" t="str">
        <f>_xlfn.XLOOKUP(sales[[#This Row],[products_id]],product!A:A,product!B:B,0)</f>
        <v>Beauté &amp; Hygiène</v>
      </c>
      <c r="O388" t="str">
        <f>_xlfn.XLOOKUP(sales[[#This Row],[products_id]],product!A:A,product!C:C,0)</f>
        <v>Soins Homme</v>
      </c>
    </row>
    <row r="389" spans="1:15" x14ac:dyDescent="0.25">
      <c r="A389" s="1">
        <v>44471</v>
      </c>
      <c r="B389">
        <v>1003339</v>
      </c>
      <c r="C389">
        <v>119246</v>
      </c>
      <c r="D389">
        <v>0</v>
      </c>
      <c r="G389">
        <v>36.200000000000003</v>
      </c>
      <c r="H389">
        <v>36.200000000000003</v>
      </c>
      <c r="I389">
        <v>3</v>
      </c>
      <c r="J389" s="5">
        <f t="shared" si="18"/>
        <v>0</v>
      </c>
      <c r="K389">
        <f>_xlfn.XLOOKUP(sales[[#This Row],[orders_id]],orders!B:B,orders!E:E, 0)</f>
        <v>48.72</v>
      </c>
      <c r="L389" s="6">
        <f t="shared" si="19"/>
        <v>-109.96</v>
      </c>
      <c r="M389" s="5">
        <f t="shared" si="20"/>
        <v>-3.0375690607734804</v>
      </c>
      <c r="N389" t="str">
        <f>_xlfn.XLOOKUP(sales[[#This Row],[products_id]],product!A:A,product!B:B,0)</f>
        <v>Epicerie sucrée</v>
      </c>
      <c r="O389" t="str">
        <f>_xlfn.XLOOKUP(sales[[#This Row],[products_id]],product!A:A,product!C:C,0)</f>
        <v>Sucre et édulcorant</v>
      </c>
    </row>
    <row r="390" spans="1:15" x14ac:dyDescent="0.25">
      <c r="A390" s="1">
        <v>44471</v>
      </c>
      <c r="B390">
        <v>1003339</v>
      </c>
      <c r="C390">
        <v>149506</v>
      </c>
      <c r="D390">
        <v>0</v>
      </c>
      <c r="E390" t="s">
        <v>701</v>
      </c>
      <c r="G390">
        <v>13.533333333333299</v>
      </c>
      <c r="H390">
        <v>12.18</v>
      </c>
      <c r="I390">
        <v>4</v>
      </c>
      <c r="J390" s="5">
        <f t="shared" si="18"/>
        <v>0.1</v>
      </c>
      <c r="K390">
        <f>_xlfn.XLOOKUP(sales[[#This Row],[orders_id]],orders!B:B,orders!E:E, 0)</f>
        <v>48.72</v>
      </c>
      <c r="L390" s="6">
        <f t="shared" si="19"/>
        <v>-182.7</v>
      </c>
      <c r="M390" s="5">
        <f t="shared" si="20"/>
        <v>-15</v>
      </c>
      <c r="N390" t="str">
        <f>_xlfn.XLOOKUP(sales[[#This Row],[products_id]],product!A:A,product!B:B,0)</f>
        <v>Epicerie salée</v>
      </c>
      <c r="O390" t="str">
        <f>_xlfn.XLOOKUP(sales[[#This Row],[products_id]],product!A:A,product!C:C,0)</f>
        <v>Farine, son, fécule</v>
      </c>
    </row>
    <row r="391" spans="1:15" x14ac:dyDescent="0.25">
      <c r="A391" s="1">
        <v>44471</v>
      </c>
      <c r="B391">
        <v>1003339</v>
      </c>
      <c r="C391">
        <v>119239</v>
      </c>
      <c r="D391">
        <v>0</v>
      </c>
      <c r="G391">
        <v>10.63</v>
      </c>
      <c r="H391">
        <v>10.63</v>
      </c>
      <c r="I391">
        <v>4</v>
      </c>
      <c r="J391" s="5">
        <f t="shared" si="18"/>
        <v>0</v>
      </c>
      <c r="K391">
        <f>_xlfn.XLOOKUP(sales[[#This Row],[orders_id]],orders!B:B,orders!E:E, 0)</f>
        <v>48.72</v>
      </c>
      <c r="L391" s="6">
        <f t="shared" si="19"/>
        <v>-184.25</v>
      </c>
      <c r="M391" s="5">
        <f t="shared" si="20"/>
        <v>-17.333019755409218</v>
      </c>
      <c r="N391" t="str">
        <f>_xlfn.XLOOKUP(sales[[#This Row],[products_id]],product!A:A,product!B:B,0)</f>
        <v>Epicerie salée</v>
      </c>
      <c r="O391" t="str">
        <f>_xlfn.XLOOKUP(sales[[#This Row],[products_id]],product!A:A,product!C:C,0)</f>
        <v>Farine, son, fécule</v>
      </c>
    </row>
    <row r="392" spans="1:15" x14ac:dyDescent="0.25">
      <c r="A392" s="1">
        <v>44471</v>
      </c>
      <c r="B392">
        <v>1003340</v>
      </c>
      <c r="C392">
        <v>116964</v>
      </c>
      <c r="D392">
        <v>0</v>
      </c>
      <c r="F392" t="s">
        <v>699</v>
      </c>
      <c r="G392">
        <v>40.270000000000003</v>
      </c>
      <c r="H392">
        <v>40.270000000000003</v>
      </c>
      <c r="I392">
        <v>2</v>
      </c>
      <c r="J392" s="5">
        <f t="shared" si="18"/>
        <v>0</v>
      </c>
      <c r="K392">
        <f>_xlfn.XLOOKUP(sales[[#This Row],[orders_id]],orders!B:B,orders!E:E, 0)</f>
        <v>27.28</v>
      </c>
      <c r="L392" s="6">
        <f t="shared" si="19"/>
        <v>-14.29</v>
      </c>
      <c r="M392" s="5">
        <f t="shared" si="20"/>
        <v>-0.35485473056866146</v>
      </c>
      <c r="N392" t="str">
        <f>_xlfn.XLOOKUP(sales[[#This Row],[products_id]],product!A:A,product!B:B,0)</f>
        <v>Santé &amp; Bien-être</v>
      </c>
      <c r="O392" t="str">
        <f>_xlfn.XLOOKUP(sales[[#This Row],[products_id]],product!A:A,product!C:C,0)</f>
        <v>Compléments alimentaires</v>
      </c>
    </row>
    <row r="393" spans="1:15" x14ac:dyDescent="0.25">
      <c r="A393" s="1">
        <v>44471</v>
      </c>
      <c r="B393">
        <v>1003342</v>
      </c>
      <c r="C393">
        <v>99040</v>
      </c>
      <c r="D393">
        <v>0</v>
      </c>
      <c r="F393" t="s">
        <v>710</v>
      </c>
      <c r="G393">
        <v>3.5</v>
      </c>
      <c r="H393">
        <v>3.5</v>
      </c>
      <c r="I393">
        <v>1</v>
      </c>
      <c r="J393" s="5">
        <f t="shared" si="18"/>
        <v>0</v>
      </c>
      <c r="K393">
        <f>_xlfn.XLOOKUP(sales[[#This Row],[orders_id]],orders!B:B,orders!E:E, 0)</f>
        <v>90.77</v>
      </c>
      <c r="L393" s="6">
        <f t="shared" si="19"/>
        <v>-87.27</v>
      </c>
      <c r="M393" s="5">
        <f t="shared" si="20"/>
        <v>-24.934285714285714</v>
      </c>
      <c r="N393" t="str">
        <f>_xlfn.XLOOKUP(sales[[#This Row],[products_id]],product!A:A,product!B:B,0)</f>
        <v>Alimentation Bébé</v>
      </c>
      <c r="O393" t="str">
        <f>_xlfn.XLOOKUP(sales[[#This Row],[products_id]],product!A:A,product!C:C,0)</f>
        <v>Petits pots fruits bébé</v>
      </c>
    </row>
    <row r="394" spans="1:15" x14ac:dyDescent="0.25">
      <c r="A394" s="1">
        <v>44471</v>
      </c>
      <c r="B394">
        <v>1003342</v>
      </c>
      <c r="C394">
        <v>42002</v>
      </c>
      <c r="D394">
        <v>0</v>
      </c>
      <c r="F394" t="s">
        <v>710</v>
      </c>
      <c r="G394">
        <v>2.89</v>
      </c>
      <c r="H394">
        <v>2.89</v>
      </c>
      <c r="I394">
        <v>1</v>
      </c>
      <c r="J394" s="5">
        <f t="shared" si="18"/>
        <v>0</v>
      </c>
      <c r="K394">
        <f>_xlfn.XLOOKUP(sales[[#This Row],[orders_id]],orders!B:B,orders!E:E, 0)</f>
        <v>90.77</v>
      </c>
      <c r="L394" s="6">
        <f t="shared" si="19"/>
        <v>-87.88</v>
      </c>
      <c r="M394" s="5">
        <f t="shared" si="20"/>
        <v>-30.408304498269892</v>
      </c>
      <c r="N394" t="str">
        <f>_xlfn.XLOOKUP(sales[[#This Row],[products_id]],product!A:A,product!B:B,0)</f>
        <v>Alimentation Bébé</v>
      </c>
      <c r="O394" t="str">
        <f>_xlfn.XLOOKUP(sales[[#This Row],[products_id]],product!A:A,product!C:C,0)</f>
        <v>Petits pots fruits bébé</v>
      </c>
    </row>
    <row r="395" spans="1:15" x14ac:dyDescent="0.25">
      <c r="A395" s="1">
        <v>44471</v>
      </c>
      <c r="B395">
        <v>1003342</v>
      </c>
      <c r="C395">
        <v>99039</v>
      </c>
      <c r="D395">
        <v>0</v>
      </c>
      <c r="F395" t="s">
        <v>710</v>
      </c>
      <c r="G395">
        <v>2.89</v>
      </c>
      <c r="H395">
        <v>2.89</v>
      </c>
      <c r="I395">
        <v>1</v>
      </c>
      <c r="J395" s="5">
        <f t="shared" si="18"/>
        <v>0</v>
      </c>
      <c r="K395">
        <f>_xlfn.XLOOKUP(sales[[#This Row],[orders_id]],orders!B:B,orders!E:E, 0)</f>
        <v>90.77</v>
      </c>
      <c r="L395" s="6">
        <f t="shared" si="19"/>
        <v>-87.88</v>
      </c>
      <c r="M395" s="5">
        <f t="shared" si="20"/>
        <v>-30.408304498269892</v>
      </c>
      <c r="N395" t="str">
        <f>_xlfn.XLOOKUP(sales[[#This Row],[products_id]],product!A:A,product!B:B,0)</f>
        <v>Alimentation Bébé</v>
      </c>
      <c r="O395" t="str">
        <f>_xlfn.XLOOKUP(sales[[#This Row],[products_id]],product!A:A,product!C:C,0)</f>
        <v>Petits pots fruits bébé</v>
      </c>
    </row>
    <row r="396" spans="1:15" x14ac:dyDescent="0.25">
      <c r="A396" s="1">
        <v>44471</v>
      </c>
      <c r="B396">
        <v>1003342</v>
      </c>
      <c r="C396">
        <v>79263</v>
      </c>
      <c r="D396">
        <v>0</v>
      </c>
      <c r="F396" t="s">
        <v>710</v>
      </c>
      <c r="G396">
        <v>3.39</v>
      </c>
      <c r="H396">
        <v>3.39</v>
      </c>
      <c r="I396">
        <v>1</v>
      </c>
      <c r="J396" s="5">
        <f t="shared" si="18"/>
        <v>0</v>
      </c>
      <c r="K396">
        <f>_xlfn.XLOOKUP(sales[[#This Row],[orders_id]],orders!B:B,orders!E:E, 0)</f>
        <v>90.77</v>
      </c>
      <c r="L396" s="6">
        <f t="shared" si="19"/>
        <v>-87.38</v>
      </c>
      <c r="M396" s="5">
        <f t="shared" si="20"/>
        <v>-25.775811209439524</v>
      </c>
      <c r="N396" t="str">
        <f>_xlfn.XLOOKUP(sales[[#This Row],[products_id]],product!A:A,product!B:B,0)</f>
        <v>Alimentation Bébé</v>
      </c>
      <c r="O396" t="str">
        <f>_xlfn.XLOOKUP(sales[[#This Row],[products_id]],product!A:A,product!C:C,0)</f>
        <v>Céréales bio bébé</v>
      </c>
    </row>
    <row r="397" spans="1:15" x14ac:dyDescent="0.25">
      <c r="A397" s="1">
        <v>44471</v>
      </c>
      <c r="B397">
        <v>1003342</v>
      </c>
      <c r="C397">
        <v>106572</v>
      </c>
      <c r="D397">
        <v>0</v>
      </c>
      <c r="F397" t="s">
        <v>710</v>
      </c>
      <c r="G397">
        <v>21.22</v>
      </c>
      <c r="H397">
        <v>21.22</v>
      </c>
      <c r="I397">
        <v>1</v>
      </c>
      <c r="J397" s="5">
        <f t="shared" si="18"/>
        <v>0</v>
      </c>
      <c r="K397">
        <f>_xlfn.XLOOKUP(sales[[#This Row],[orders_id]],orders!B:B,orders!E:E, 0)</f>
        <v>90.77</v>
      </c>
      <c r="L397" s="6">
        <f t="shared" si="19"/>
        <v>-69.55</v>
      </c>
      <c r="M397" s="5">
        <f t="shared" si="20"/>
        <v>-3.2775683317624882</v>
      </c>
      <c r="N397" t="str">
        <f>_xlfn.XLOOKUP(sales[[#This Row],[products_id]],product!A:A,product!B:B,0)</f>
        <v>Beauté &amp; Hygiène</v>
      </c>
      <c r="O397" t="str">
        <f>_xlfn.XLOOKUP(sales[[#This Row],[products_id]],product!A:A,product!C:C,0)</f>
        <v>Soins du visage</v>
      </c>
    </row>
    <row r="398" spans="1:15" x14ac:dyDescent="0.25">
      <c r="A398" s="1">
        <v>44471</v>
      </c>
      <c r="B398">
        <v>1003342</v>
      </c>
      <c r="C398">
        <v>106566</v>
      </c>
      <c r="D398">
        <v>0</v>
      </c>
      <c r="F398" t="s">
        <v>710</v>
      </c>
      <c r="G398">
        <v>19.8</v>
      </c>
      <c r="H398">
        <v>19.8</v>
      </c>
      <c r="I398">
        <v>1</v>
      </c>
      <c r="J398" s="5">
        <f t="shared" si="18"/>
        <v>0</v>
      </c>
      <c r="K398">
        <f>_xlfn.XLOOKUP(sales[[#This Row],[orders_id]],orders!B:B,orders!E:E, 0)</f>
        <v>90.77</v>
      </c>
      <c r="L398" s="6">
        <f t="shared" si="19"/>
        <v>-70.97</v>
      </c>
      <c r="M398" s="5">
        <f t="shared" si="20"/>
        <v>-3.5843434343434342</v>
      </c>
      <c r="N398" t="str">
        <f>_xlfn.XLOOKUP(sales[[#This Row],[products_id]],product!A:A,product!B:B,0)</f>
        <v>Beauté &amp; Hygiène</v>
      </c>
      <c r="O398" t="str">
        <f>_xlfn.XLOOKUP(sales[[#This Row],[products_id]],product!A:A,product!C:C,0)</f>
        <v>Soins du visage</v>
      </c>
    </row>
    <row r="399" spans="1:15" x14ac:dyDescent="0.25">
      <c r="A399" s="1">
        <v>44471</v>
      </c>
      <c r="B399">
        <v>1003342</v>
      </c>
      <c r="C399">
        <v>86119</v>
      </c>
      <c r="D399">
        <v>0</v>
      </c>
      <c r="F399" t="s">
        <v>710</v>
      </c>
      <c r="G399">
        <v>2.86</v>
      </c>
      <c r="H399">
        <v>2.86</v>
      </c>
      <c r="I399">
        <v>1</v>
      </c>
      <c r="J399" s="5">
        <f t="shared" si="18"/>
        <v>0</v>
      </c>
      <c r="K399">
        <f>_xlfn.XLOOKUP(sales[[#This Row],[orders_id]],orders!B:B,orders!E:E, 0)</f>
        <v>90.77</v>
      </c>
      <c r="L399" s="6">
        <f t="shared" si="19"/>
        <v>-87.91</v>
      </c>
      <c r="M399" s="5">
        <f t="shared" si="20"/>
        <v>-30.737762237762237</v>
      </c>
      <c r="N399" t="str">
        <f>_xlfn.XLOOKUP(sales[[#This Row],[products_id]],product!A:A,product!B:B,0)</f>
        <v>Alimentation Bébé</v>
      </c>
      <c r="O399" t="str">
        <f>_xlfn.XLOOKUP(sales[[#This Row],[products_id]],product!A:A,product!C:C,0)</f>
        <v>Petits pots fruits bébé</v>
      </c>
    </row>
    <row r="400" spans="1:15" x14ac:dyDescent="0.25">
      <c r="A400" s="1">
        <v>44471</v>
      </c>
      <c r="B400">
        <v>1003342</v>
      </c>
      <c r="C400">
        <v>42008</v>
      </c>
      <c r="D400">
        <v>0</v>
      </c>
      <c r="F400" t="s">
        <v>710</v>
      </c>
      <c r="G400">
        <v>5.78</v>
      </c>
      <c r="H400">
        <v>5.78</v>
      </c>
      <c r="I400">
        <v>2</v>
      </c>
      <c r="J400" s="5">
        <f t="shared" si="18"/>
        <v>0</v>
      </c>
      <c r="K400">
        <f>_xlfn.XLOOKUP(sales[[#This Row],[orders_id]],orders!B:B,orders!E:E, 0)</f>
        <v>90.77</v>
      </c>
      <c r="L400" s="6">
        <f t="shared" si="19"/>
        <v>-175.76</v>
      </c>
      <c r="M400" s="5">
        <f t="shared" si="20"/>
        <v>-30.408304498269892</v>
      </c>
      <c r="N400" t="str">
        <f>_xlfn.XLOOKUP(sales[[#This Row],[products_id]],product!A:A,product!B:B,0)</f>
        <v>Alimentation Bébé</v>
      </c>
      <c r="O400" t="str">
        <f>_xlfn.XLOOKUP(sales[[#This Row],[products_id]],product!A:A,product!C:C,0)</f>
        <v>Petits pots fruits bébé</v>
      </c>
    </row>
    <row r="401" spans="1:15" x14ac:dyDescent="0.25">
      <c r="A401" s="1">
        <v>44471</v>
      </c>
      <c r="B401">
        <v>1003342</v>
      </c>
      <c r="C401">
        <v>85159</v>
      </c>
      <c r="D401">
        <v>0</v>
      </c>
      <c r="F401" t="s">
        <v>710</v>
      </c>
      <c r="G401">
        <v>8.06</v>
      </c>
      <c r="H401">
        <v>8.06</v>
      </c>
      <c r="I401">
        <v>3</v>
      </c>
      <c r="J401" s="5">
        <f t="shared" si="18"/>
        <v>0</v>
      </c>
      <c r="K401">
        <f>_xlfn.XLOOKUP(sales[[#This Row],[orders_id]],orders!B:B,orders!E:E, 0)</f>
        <v>90.77</v>
      </c>
      <c r="L401" s="6">
        <f t="shared" si="19"/>
        <v>-264.25</v>
      </c>
      <c r="M401" s="5">
        <f t="shared" si="20"/>
        <v>-32.785359801488831</v>
      </c>
      <c r="N401" t="str">
        <f>_xlfn.XLOOKUP(sales[[#This Row],[products_id]],product!A:A,product!B:B,0)</f>
        <v>Beauté &amp; Hygiène</v>
      </c>
      <c r="O401" t="str">
        <f>_xlfn.XLOOKUP(sales[[#This Row],[products_id]],product!A:A,product!C:C,0)</f>
        <v>Hygiène Bébé, soin maternité</v>
      </c>
    </row>
    <row r="402" spans="1:15" x14ac:dyDescent="0.25">
      <c r="A402" s="1">
        <v>44471</v>
      </c>
      <c r="B402">
        <v>1003342</v>
      </c>
      <c r="C402">
        <v>64185</v>
      </c>
      <c r="D402">
        <v>0</v>
      </c>
      <c r="F402" t="s">
        <v>710</v>
      </c>
      <c r="G402">
        <v>49.12</v>
      </c>
      <c r="H402">
        <v>49.12</v>
      </c>
      <c r="I402">
        <v>3</v>
      </c>
      <c r="J402" s="5">
        <f t="shared" si="18"/>
        <v>0</v>
      </c>
      <c r="K402">
        <f>_xlfn.XLOOKUP(sales[[#This Row],[orders_id]],orders!B:B,orders!E:E, 0)</f>
        <v>90.77</v>
      </c>
      <c r="L402" s="6">
        <f t="shared" si="19"/>
        <v>-223.19</v>
      </c>
      <c r="M402" s="5">
        <f t="shared" si="20"/>
        <v>-4.5437703583061895</v>
      </c>
      <c r="N402" t="str">
        <f>_xlfn.XLOOKUP(sales[[#This Row],[products_id]],product!A:A,product!B:B,0)</f>
        <v>Enfant</v>
      </c>
      <c r="O402" t="str">
        <f>_xlfn.XLOOKUP(sales[[#This Row],[products_id]],product!A:A,product!C:C,0)</f>
        <v>Couches écologiques</v>
      </c>
    </row>
    <row r="403" spans="1:15" x14ac:dyDescent="0.25">
      <c r="A403" s="1">
        <v>44471</v>
      </c>
      <c r="B403">
        <v>1003342</v>
      </c>
      <c r="C403">
        <v>110633</v>
      </c>
      <c r="D403">
        <v>0</v>
      </c>
      <c r="F403" t="s">
        <v>710</v>
      </c>
      <c r="G403">
        <v>18.12</v>
      </c>
      <c r="H403">
        <v>18.12</v>
      </c>
      <c r="I403">
        <v>4</v>
      </c>
      <c r="J403" s="5">
        <f t="shared" si="18"/>
        <v>0</v>
      </c>
      <c r="K403">
        <f>_xlfn.XLOOKUP(sales[[#This Row],[orders_id]],orders!B:B,orders!E:E, 0)</f>
        <v>90.77</v>
      </c>
      <c r="L403" s="6">
        <f t="shared" si="19"/>
        <v>-344.96</v>
      </c>
      <c r="M403" s="5">
        <f t="shared" si="20"/>
        <v>-19.037527593818982</v>
      </c>
      <c r="N403" t="str">
        <f>_xlfn.XLOOKUP(sales[[#This Row],[products_id]],product!A:A,product!B:B,0)</f>
        <v>Beauté &amp; Hygiène</v>
      </c>
      <c r="O403" t="str">
        <f>_xlfn.XLOOKUP(sales[[#This Row],[products_id]],product!A:A,product!C:C,0)</f>
        <v>Hygiène</v>
      </c>
    </row>
    <row r="404" spans="1:15" x14ac:dyDescent="0.25">
      <c r="A404" s="1">
        <v>44471</v>
      </c>
      <c r="B404">
        <v>1003343</v>
      </c>
      <c r="C404">
        <v>82454</v>
      </c>
      <c r="D404">
        <v>0</v>
      </c>
      <c r="G404">
        <v>2.5</v>
      </c>
      <c r="H404">
        <v>2.5</v>
      </c>
      <c r="I404">
        <v>1</v>
      </c>
      <c r="J404" s="5">
        <f t="shared" si="18"/>
        <v>0</v>
      </c>
      <c r="K404">
        <f>_xlfn.XLOOKUP(sales[[#This Row],[orders_id]],orders!B:B,orders!E:E, 0)</f>
        <v>32.130000000000003</v>
      </c>
      <c r="L404" s="6">
        <f t="shared" si="19"/>
        <v>-29.630000000000003</v>
      </c>
      <c r="M404" s="5">
        <f t="shared" si="20"/>
        <v>-11.852</v>
      </c>
      <c r="N404" t="str">
        <f>_xlfn.XLOOKUP(sales[[#This Row],[products_id]],product!A:A,product!B:B,0)</f>
        <v>Beauté &amp; Hygiène</v>
      </c>
      <c r="O404" t="str">
        <f>_xlfn.XLOOKUP(sales[[#This Row],[products_id]],product!A:A,product!C:C,0)</f>
        <v>Douche et Bain</v>
      </c>
    </row>
    <row r="405" spans="1:15" x14ac:dyDescent="0.25">
      <c r="A405" s="1">
        <v>44471</v>
      </c>
      <c r="B405">
        <v>1003343</v>
      </c>
      <c r="C405">
        <v>82453</v>
      </c>
      <c r="D405">
        <v>0</v>
      </c>
      <c r="G405">
        <v>2.5</v>
      </c>
      <c r="H405">
        <v>2.5</v>
      </c>
      <c r="I405">
        <v>1</v>
      </c>
      <c r="J405" s="5">
        <f t="shared" si="18"/>
        <v>0</v>
      </c>
      <c r="K405">
        <f>_xlfn.XLOOKUP(sales[[#This Row],[orders_id]],orders!B:B,orders!E:E, 0)</f>
        <v>32.130000000000003</v>
      </c>
      <c r="L405" s="6">
        <f t="shared" si="19"/>
        <v>-29.630000000000003</v>
      </c>
      <c r="M405" s="5">
        <f t="shared" si="20"/>
        <v>-11.852</v>
      </c>
      <c r="N405" t="str">
        <f>_xlfn.XLOOKUP(sales[[#This Row],[products_id]],product!A:A,product!B:B,0)</f>
        <v>Beauté &amp; Hygiène</v>
      </c>
      <c r="O405" t="str">
        <f>_xlfn.XLOOKUP(sales[[#This Row],[products_id]],product!A:A,product!C:C,0)</f>
        <v>Douche et Bain</v>
      </c>
    </row>
    <row r="406" spans="1:15" x14ac:dyDescent="0.25">
      <c r="A406" s="1">
        <v>44471</v>
      </c>
      <c r="B406">
        <v>1003343</v>
      </c>
      <c r="C406">
        <v>128329</v>
      </c>
      <c r="D406">
        <v>0</v>
      </c>
      <c r="G406">
        <v>4.8899999999999997</v>
      </c>
      <c r="H406">
        <v>4.8899999999999997</v>
      </c>
      <c r="I406">
        <v>1</v>
      </c>
      <c r="J406" s="5">
        <f t="shared" si="18"/>
        <v>0</v>
      </c>
      <c r="K406">
        <f>_xlfn.XLOOKUP(sales[[#This Row],[orders_id]],orders!B:B,orders!E:E, 0)</f>
        <v>32.130000000000003</v>
      </c>
      <c r="L406" s="6">
        <f t="shared" si="19"/>
        <v>-27.240000000000002</v>
      </c>
      <c r="M406" s="5">
        <f t="shared" si="20"/>
        <v>-5.5705521472392645</v>
      </c>
      <c r="N406" t="str">
        <f>_xlfn.XLOOKUP(sales[[#This Row],[products_id]],product!A:A,product!B:B,0)</f>
        <v>Beauté &amp; Hygiène</v>
      </c>
      <c r="O406" t="str">
        <f>_xlfn.XLOOKUP(sales[[#This Row],[products_id]],product!A:A,product!C:C,0)</f>
        <v>Hygiène</v>
      </c>
    </row>
    <row r="407" spans="1:15" x14ac:dyDescent="0.25">
      <c r="A407" s="1">
        <v>44471</v>
      </c>
      <c r="B407">
        <v>1003343</v>
      </c>
      <c r="C407">
        <v>128325</v>
      </c>
      <c r="D407">
        <v>0</v>
      </c>
      <c r="G407">
        <v>4.8899999999999997</v>
      </c>
      <c r="H407">
        <v>4.8899999999999997</v>
      </c>
      <c r="I407">
        <v>1</v>
      </c>
      <c r="J407" s="5">
        <f t="shared" si="18"/>
        <v>0</v>
      </c>
      <c r="K407">
        <f>_xlfn.XLOOKUP(sales[[#This Row],[orders_id]],orders!B:B,orders!E:E, 0)</f>
        <v>32.130000000000003</v>
      </c>
      <c r="L407" s="6">
        <f t="shared" si="19"/>
        <v>-27.240000000000002</v>
      </c>
      <c r="M407" s="5">
        <f t="shared" si="20"/>
        <v>-5.5705521472392645</v>
      </c>
      <c r="N407" t="str">
        <f>_xlfn.XLOOKUP(sales[[#This Row],[products_id]],product!A:A,product!B:B,0)</f>
        <v>Beauté &amp; Hygiène</v>
      </c>
      <c r="O407" t="str">
        <f>_xlfn.XLOOKUP(sales[[#This Row],[products_id]],product!A:A,product!C:C,0)</f>
        <v>Hygiène</v>
      </c>
    </row>
    <row r="408" spans="1:15" x14ac:dyDescent="0.25">
      <c r="A408" s="1">
        <v>44471</v>
      </c>
      <c r="B408">
        <v>1003343</v>
      </c>
      <c r="C408">
        <v>111677</v>
      </c>
      <c r="D408">
        <v>0</v>
      </c>
      <c r="G408">
        <v>15.28</v>
      </c>
      <c r="H408">
        <v>15.28</v>
      </c>
      <c r="I408">
        <v>1</v>
      </c>
      <c r="J408" s="5">
        <f t="shared" si="18"/>
        <v>0</v>
      </c>
      <c r="K408">
        <f>_xlfn.XLOOKUP(sales[[#This Row],[orders_id]],orders!B:B,orders!E:E, 0)</f>
        <v>32.130000000000003</v>
      </c>
      <c r="L408" s="6">
        <f t="shared" si="19"/>
        <v>-16.850000000000001</v>
      </c>
      <c r="M408" s="5">
        <f t="shared" si="20"/>
        <v>-1.1027486910994766</v>
      </c>
      <c r="N408" t="str">
        <f>_xlfn.XLOOKUP(sales[[#This Row],[products_id]],product!A:A,product!B:B,0)</f>
        <v>Beauté &amp; Hygiène</v>
      </c>
      <c r="O408" t="str">
        <f>_xlfn.XLOOKUP(sales[[#This Row],[products_id]],product!A:A,product!C:C,0)</f>
        <v>Maquillage</v>
      </c>
    </row>
    <row r="409" spans="1:15" x14ac:dyDescent="0.25">
      <c r="A409" s="1">
        <v>44471</v>
      </c>
      <c r="B409">
        <v>1003343</v>
      </c>
      <c r="C409">
        <v>30712</v>
      </c>
      <c r="D409">
        <v>0</v>
      </c>
      <c r="G409">
        <v>7.19</v>
      </c>
      <c r="H409">
        <v>7.19</v>
      </c>
      <c r="I409">
        <v>1</v>
      </c>
      <c r="J409" s="5">
        <f t="shared" si="18"/>
        <v>0</v>
      </c>
      <c r="K409">
        <f>_xlfn.XLOOKUP(sales[[#This Row],[orders_id]],orders!B:B,orders!E:E, 0)</f>
        <v>32.130000000000003</v>
      </c>
      <c r="L409" s="6">
        <f t="shared" si="19"/>
        <v>-24.94</v>
      </c>
      <c r="M409" s="5">
        <f t="shared" si="20"/>
        <v>-3.4687065368567453</v>
      </c>
      <c r="N409" t="str">
        <f>_xlfn.XLOOKUP(sales[[#This Row],[products_id]],product!A:A,product!B:B,0)</f>
        <v>Beauté &amp; Hygiène</v>
      </c>
      <c r="O409" t="str">
        <f>_xlfn.XLOOKUP(sales[[#This Row],[products_id]],product!A:A,product!C:C,0)</f>
        <v>Maquillage</v>
      </c>
    </row>
    <row r="410" spans="1:15" x14ac:dyDescent="0.25">
      <c r="A410" s="1">
        <v>44471</v>
      </c>
      <c r="B410">
        <v>1003343</v>
      </c>
      <c r="C410">
        <v>79107</v>
      </c>
      <c r="D410">
        <v>0</v>
      </c>
      <c r="G410">
        <v>9.85</v>
      </c>
      <c r="H410">
        <v>9.85</v>
      </c>
      <c r="I410">
        <v>3</v>
      </c>
      <c r="J410" s="5">
        <f t="shared" si="18"/>
        <v>0</v>
      </c>
      <c r="K410">
        <f>_xlfn.XLOOKUP(sales[[#This Row],[orders_id]],orders!B:B,orders!E:E, 0)</f>
        <v>32.130000000000003</v>
      </c>
      <c r="L410" s="6">
        <f t="shared" si="19"/>
        <v>-86.54000000000002</v>
      </c>
      <c r="M410" s="5">
        <f t="shared" si="20"/>
        <v>-8.7857868020304597</v>
      </c>
      <c r="N410" t="str">
        <f>_xlfn.XLOOKUP(sales[[#This Row],[products_id]],product!A:A,product!B:B,0)</f>
        <v>Beauté &amp; Hygiène</v>
      </c>
      <c r="O410" t="str">
        <f>_xlfn.XLOOKUP(sales[[#This Row],[products_id]],product!A:A,product!C:C,0)</f>
        <v>Hygiène</v>
      </c>
    </row>
    <row r="411" spans="1:15" x14ac:dyDescent="0.25">
      <c r="A411" s="1">
        <v>44471</v>
      </c>
      <c r="B411">
        <v>1003344</v>
      </c>
      <c r="C411">
        <v>113620</v>
      </c>
      <c r="D411">
        <v>0</v>
      </c>
      <c r="F411" t="s">
        <v>702</v>
      </c>
      <c r="G411">
        <v>11.45</v>
      </c>
      <c r="H411">
        <v>11.45</v>
      </c>
      <c r="I411">
        <v>1</v>
      </c>
      <c r="J411" s="5">
        <f t="shared" si="18"/>
        <v>0</v>
      </c>
      <c r="K411">
        <f>_xlfn.XLOOKUP(sales[[#This Row],[orders_id]],orders!B:B,orders!E:E, 0)</f>
        <v>37.450000000000003</v>
      </c>
      <c r="L411" s="6">
        <f t="shared" si="19"/>
        <v>-26.000000000000004</v>
      </c>
      <c r="M411" s="5">
        <f t="shared" si="20"/>
        <v>-2.270742358078603</v>
      </c>
      <c r="N411" t="str">
        <f>_xlfn.XLOOKUP(sales[[#This Row],[products_id]],product!A:A,product!B:B,0)</f>
        <v>Enfant</v>
      </c>
      <c r="O411" t="str">
        <f>_xlfn.XLOOKUP(sales[[#This Row],[products_id]],product!A:A,product!C:C,0)</f>
        <v>Jouets écologiques</v>
      </c>
    </row>
    <row r="412" spans="1:15" x14ac:dyDescent="0.25">
      <c r="A412" s="1">
        <v>44471</v>
      </c>
      <c r="B412">
        <v>1003344</v>
      </c>
      <c r="C412">
        <v>82296</v>
      </c>
      <c r="D412">
        <v>0</v>
      </c>
      <c r="E412" t="s">
        <v>703</v>
      </c>
      <c r="F412" t="s">
        <v>702</v>
      </c>
      <c r="G412">
        <v>32.253333333333302</v>
      </c>
      <c r="H412">
        <v>24.19</v>
      </c>
      <c r="I412">
        <v>1</v>
      </c>
      <c r="J412" s="5">
        <f t="shared" si="18"/>
        <v>0.25</v>
      </c>
      <c r="K412">
        <f>_xlfn.XLOOKUP(sales[[#This Row],[orders_id]],orders!B:B,orders!E:E, 0)</f>
        <v>37.450000000000003</v>
      </c>
      <c r="L412" s="6">
        <f t="shared" si="19"/>
        <v>-13.260000000000002</v>
      </c>
      <c r="M412" s="5">
        <f t="shared" si="20"/>
        <v>-0.54816039685820594</v>
      </c>
      <c r="N412" t="str">
        <f>_xlfn.XLOOKUP(sales[[#This Row],[products_id]],product!A:A,product!B:B,0)</f>
        <v>Santé &amp; Bien-être</v>
      </c>
      <c r="O412" t="str">
        <f>_xlfn.XLOOKUP(sales[[#This Row],[products_id]],product!A:A,product!C:C,0)</f>
        <v>Parapharmacie</v>
      </c>
    </row>
    <row r="413" spans="1:15" x14ac:dyDescent="0.25">
      <c r="A413" s="1">
        <v>44471</v>
      </c>
      <c r="B413">
        <v>1003344</v>
      </c>
      <c r="C413">
        <v>76450</v>
      </c>
      <c r="D413">
        <v>0</v>
      </c>
      <c r="E413" t="s">
        <v>701</v>
      </c>
      <c r="F413" t="s">
        <v>702</v>
      </c>
      <c r="G413">
        <v>20.999999999999901</v>
      </c>
      <c r="H413">
        <v>18.899999999999999</v>
      </c>
      <c r="I413">
        <v>1</v>
      </c>
      <c r="J413" s="5">
        <f t="shared" si="18"/>
        <v>0.1</v>
      </c>
      <c r="K413">
        <f>_xlfn.XLOOKUP(sales[[#This Row],[orders_id]],orders!B:B,orders!E:E, 0)</f>
        <v>37.450000000000003</v>
      </c>
      <c r="L413" s="6">
        <f t="shared" si="19"/>
        <v>-18.550000000000004</v>
      </c>
      <c r="M413" s="5">
        <f t="shared" si="20"/>
        <v>-0.98148148148148173</v>
      </c>
      <c r="N413" t="str">
        <f>_xlfn.XLOOKUP(sales[[#This Row],[products_id]],product!A:A,product!B:B,0)</f>
        <v>Enfant</v>
      </c>
      <c r="O413" t="str">
        <f>_xlfn.XLOOKUP(sales[[#This Row],[products_id]],product!A:A,product!C:C,0)</f>
        <v>Jouets écologiques</v>
      </c>
    </row>
    <row r="414" spans="1:15" x14ac:dyDescent="0.25">
      <c r="A414" s="1">
        <v>44471</v>
      </c>
      <c r="B414">
        <v>1003345</v>
      </c>
      <c r="C414">
        <v>14043</v>
      </c>
      <c r="D414">
        <v>0</v>
      </c>
      <c r="E414" t="s">
        <v>701</v>
      </c>
      <c r="G414">
        <v>2.6888888888888798</v>
      </c>
      <c r="H414">
        <v>2.42</v>
      </c>
      <c r="I414">
        <v>1</v>
      </c>
      <c r="J414" s="5">
        <f t="shared" si="18"/>
        <v>0.1</v>
      </c>
      <c r="K414">
        <f>_xlfn.XLOOKUP(sales[[#This Row],[orders_id]],orders!B:B,orders!E:E, 0)</f>
        <v>39.65</v>
      </c>
      <c r="L414" s="6">
        <f t="shared" si="19"/>
        <v>-37.229999999999997</v>
      </c>
      <c r="M414" s="5">
        <f t="shared" si="20"/>
        <v>-15.384297520661157</v>
      </c>
      <c r="N414" t="str">
        <f>_xlfn.XLOOKUP(sales[[#This Row],[products_id]],product!A:A,product!B:B,0)</f>
        <v>Epicerie sucrée</v>
      </c>
      <c r="O414" t="str">
        <f>_xlfn.XLOOKUP(sales[[#This Row],[products_id]],product!A:A,product!C:C,0)</f>
        <v>Biscuits, Gâteaux</v>
      </c>
    </row>
    <row r="415" spans="1:15" x14ac:dyDescent="0.25">
      <c r="A415" s="1">
        <v>44471</v>
      </c>
      <c r="B415">
        <v>1003345</v>
      </c>
      <c r="C415">
        <v>81914</v>
      </c>
      <c r="D415">
        <v>0</v>
      </c>
      <c r="E415" t="s">
        <v>701</v>
      </c>
      <c r="G415">
        <v>6.4111111111111097</v>
      </c>
      <c r="H415">
        <v>5.77</v>
      </c>
      <c r="I415">
        <v>1</v>
      </c>
      <c r="J415" s="5">
        <f t="shared" si="18"/>
        <v>0.1</v>
      </c>
      <c r="K415">
        <f>_xlfn.XLOOKUP(sales[[#This Row],[orders_id]],orders!B:B,orders!E:E, 0)</f>
        <v>39.65</v>
      </c>
      <c r="L415" s="6">
        <f t="shared" si="19"/>
        <v>-33.879999999999995</v>
      </c>
      <c r="M415" s="5">
        <f t="shared" si="20"/>
        <v>-5.8717504332755626</v>
      </c>
      <c r="N415" t="str">
        <f>_xlfn.XLOOKUP(sales[[#This Row],[products_id]],product!A:A,product!B:B,0)</f>
        <v>Epicerie sucrée</v>
      </c>
      <c r="O415" t="str">
        <f>_xlfn.XLOOKUP(sales[[#This Row],[products_id]],product!A:A,product!C:C,0)</f>
        <v>Purée de fruits secs</v>
      </c>
    </row>
    <row r="416" spans="1:15" x14ac:dyDescent="0.25">
      <c r="A416" s="1">
        <v>44471</v>
      </c>
      <c r="B416">
        <v>1003345</v>
      </c>
      <c r="C416">
        <v>18671</v>
      </c>
      <c r="D416">
        <v>0</v>
      </c>
      <c r="E416" t="s">
        <v>703</v>
      </c>
      <c r="G416">
        <v>22.8526315789473</v>
      </c>
      <c r="H416">
        <v>21.71</v>
      </c>
      <c r="I416">
        <v>1</v>
      </c>
      <c r="J416" s="5">
        <f t="shared" si="18"/>
        <v>0.05</v>
      </c>
      <c r="K416">
        <f>_xlfn.XLOOKUP(sales[[#This Row],[orders_id]],orders!B:B,orders!E:E, 0)</f>
        <v>39.65</v>
      </c>
      <c r="L416" s="6">
        <f t="shared" si="19"/>
        <v>-17.939999999999998</v>
      </c>
      <c r="M416" s="5">
        <f t="shared" si="20"/>
        <v>-0.82634730538922141</v>
      </c>
      <c r="N416" t="str">
        <f>_xlfn.XLOOKUP(sales[[#This Row],[products_id]],product!A:A,product!B:B,0)</f>
        <v>Santé &amp; Bien-être</v>
      </c>
      <c r="O416" t="str">
        <f>_xlfn.XLOOKUP(sales[[#This Row],[products_id]],product!A:A,product!C:C,0)</f>
        <v>Compléments alimentaires</v>
      </c>
    </row>
    <row r="417" spans="1:15" x14ac:dyDescent="0.25">
      <c r="A417" s="1">
        <v>44471</v>
      </c>
      <c r="B417">
        <v>1003345</v>
      </c>
      <c r="C417">
        <v>87042</v>
      </c>
      <c r="D417">
        <v>0</v>
      </c>
      <c r="E417" t="s">
        <v>701</v>
      </c>
      <c r="G417">
        <v>10.4333333333333</v>
      </c>
      <c r="H417">
        <v>9.39</v>
      </c>
      <c r="I417">
        <v>1</v>
      </c>
      <c r="J417" s="5">
        <f t="shared" si="18"/>
        <v>0.1</v>
      </c>
      <c r="K417">
        <f>_xlfn.XLOOKUP(sales[[#This Row],[orders_id]],orders!B:B,orders!E:E, 0)</f>
        <v>39.65</v>
      </c>
      <c r="L417" s="6">
        <f t="shared" si="19"/>
        <v>-30.259999999999998</v>
      </c>
      <c r="M417" s="5">
        <f t="shared" si="20"/>
        <v>-3.2225772097976568</v>
      </c>
      <c r="N417" t="str">
        <f>_xlfn.XLOOKUP(sales[[#This Row],[products_id]],product!A:A,product!B:B,0)</f>
        <v>Epicerie salée</v>
      </c>
      <c r="O417" t="str">
        <f>_xlfn.XLOOKUP(sales[[#This Row],[products_id]],product!A:A,product!C:C,0)</f>
        <v>Légumes et conserves</v>
      </c>
    </row>
    <row r="418" spans="1:15" x14ac:dyDescent="0.25">
      <c r="A418" s="1">
        <v>44471</v>
      </c>
      <c r="B418">
        <v>1003345</v>
      </c>
      <c r="C418">
        <v>88722</v>
      </c>
      <c r="D418">
        <v>0</v>
      </c>
      <c r="G418">
        <v>19.78</v>
      </c>
      <c r="H418">
        <v>19.78</v>
      </c>
      <c r="I418">
        <v>12</v>
      </c>
      <c r="J418" s="5">
        <f t="shared" si="18"/>
        <v>0</v>
      </c>
      <c r="K418">
        <f>_xlfn.XLOOKUP(sales[[#This Row],[orders_id]],orders!B:B,orders!E:E, 0)</f>
        <v>39.65</v>
      </c>
      <c r="L418" s="6">
        <f t="shared" si="19"/>
        <v>-456.02</v>
      </c>
      <c r="M418" s="5">
        <f t="shared" si="20"/>
        <v>-23.054600606673404</v>
      </c>
      <c r="N418" t="str">
        <f>_xlfn.XLOOKUP(sales[[#This Row],[products_id]],product!A:A,product!B:B,0)</f>
        <v>Boisson</v>
      </c>
      <c r="O418" t="str">
        <f>_xlfn.XLOOKUP(sales[[#This Row],[products_id]],product!A:A,product!C:C,0)</f>
        <v>Jus de fruits</v>
      </c>
    </row>
    <row r="419" spans="1:15" x14ac:dyDescent="0.25">
      <c r="A419" s="1">
        <v>44471</v>
      </c>
      <c r="B419">
        <v>1003346</v>
      </c>
      <c r="C419">
        <v>101297</v>
      </c>
      <c r="D419">
        <v>0</v>
      </c>
      <c r="E419" t="s">
        <v>706</v>
      </c>
      <c r="F419" t="s">
        <v>699</v>
      </c>
      <c r="G419">
        <v>49.12</v>
      </c>
      <c r="H419">
        <v>36.840000000000003</v>
      </c>
      <c r="I419">
        <v>3</v>
      </c>
      <c r="J419" s="5">
        <f t="shared" si="18"/>
        <v>0.25</v>
      </c>
      <c r="K419">
        <f>_xlfn.XLOOKUP(sales[[#This Row],[orders_id]],orders!B:B,orders!E:E, 0)</f>
        <v>32.15</v>
      </c>
      <c r="L419" s="6">
        <f t="shared" si="19"/>
        <v>-59.609999999999985</v>
      </c>
      <c r="M419" s="5">
        <f t="shared" si="20"/>
        <v>-1.618078175895765</v>
      </c>
      <c r="N419" t="str">
        <f>_xlfn.XLOOKUP(sales[[#This Row],[products_id]],product!A:A,product!B:B,0)</f>
        <v>Enfant</v>
      </c>
      <c r="O419" t="str">
        <f>_xlfn.XLOOKUP(sales[[#This Row],[products_id]],product!A:A,product!C:C,0)</f>
        <v>Couches écologiques</v>
      </c>
    </row>
    <row r="420" spans="1:15" x14ac:dyDescent="0.25">
      <c r="A420" s="1">
        <v>44471</v>
      </c>
      <c r="B420">
        <v>1003347</v>
      </c>
      <c r="C420">
        <v>82249</v>
      </c>
      <c r="D420">
        <v>0</v>
      </c>
      <c r="E420" t="s">
        <v>701</v>
      </c>
      <c r="G420">
        <v>95.8</v>
      </c>
      <c r="H420">
        <v>91.01</v>
      </c>
      <c r="I420">
        <v>2</v>
      </c>
      <c r="J420" s="5">
        <f t="shared" si="18"/>
        <v>0.05</v>
      </c>
      <c r="K420">
        <f>_xlfn.XLOOKUP(sales[[#This Row],[orders_id]],orders!B:B,orders!E:E, 0)</f>
        <v>106.38</v>
      </c>
      <c r="L420" s="6">
        <f t="shared" si="19"/>
        <v>-121.74999999999999</v>
      </c>
      <c r="M420" s="5">
        <f t="shared" si="20"/>
        <v>-1.3377650807603558</v>
      </c>
      <c r="N420" t="str">
        <f>_xlfn.XLOOKUP(sales[[#This Row],[products_id]],product!A:A,product!B:B,0)</f>
        <v>Epicerie salée</v>
      </c>
      <c r="O420" t="str">
        <f>_xlfn.XLOOKUP(sales[[#This Row],[products_id]],product!A:A,product!C:C,0)</f>
        <v>Riz bio</v>
      </c>
    </row>
    <row r="421" spans="1:15" x14ac:dyDescent="0.25">
      <c r="A421" s="1">
        <v>44471</v>
      </c>
      <c r="B421">
        <v>1003347</v>
      </c>
      <c r="C421">
        <v>83607</v>
      </c>
      <c r="D421">
        <v>0</v>
      </c>
      <c r="E421" t="s">
        <v>701</v>
      </c>
      <c r="G421">
        <v>89.3333333333333</v>
      </c>
      <c r="H421">
        <v>80.400000000000006</v>
      </c>
      <c r="I421">
        <v>2</v>
      </c>
      <c r="J421" s="5">
        <f t="shared" si="18"/>
        <v>0.1</v>
      </c>
      <c r="K421">
        <f>_xlfn.XLOOKUP(sales[[#This Row],[orders_id]],orders!B:B,orders!E:E, 0)</f>
        <v>106.38</v>
      </c>
      <c r="L421" s="6">
        <f t="shared" si="19"/>
        <v>-132.35999999999999</v>
      </c>
      <c r="M421" s="5">
        <f t="shared" si="20"/>
        <v>-1.6462686567164175</v>
      </c>
      <c r="N421" t="str">
        <f>_xlfn.XLOOKUP(sales[[#This Row],[products_id]],product!A:A,product!B:B,0)</f>
        <v>Epicerie salée</v>
      </c>
      <c r="O421" t="str">
        <f>_xlfn.XLOOKUP(sales[[#This Row],[products_id]],product!A:A,product!C:C,0)</f>
        <v>Légumineuses et céréales</v>
      </c>
    </row>
    <row r="422" spans="1:15" x14ac:dyDescent="0.25">
      <c r="A422" s="1">
        <v>44471</v>
      </c>
      <c r="B422">
        <v>1003348</v>
      </c>
      <c r="C422">
        <v>89130</v>
      </c>
      <c r="D422">
        <v>0</v>
      </c>
      <c r="G422">
        <v>23.86</v>
      </c>
      <c r="H422">
        <v>23.86</v>
      </c>
      <c r="I422">
        <v>6</v>
      </c>
      <c r="J422" s="5">
        <f t="shared" si="18"/>
        <v>0</v>
      </c>
      <c r="K422">
        <f>_xlfn.XLOOKUP(sales[[#This Row],[orders_id]],orders!B:B,orders!E:E, 0)</f>
        <v>20.3</v>
      </c>
      <c r="L422" s="6">
        <f t="shared" si="19"/>
        <v>-97.940000000000012</v>
      </c>
      <c r="M422" s="5">
        <f t="shared" si="20"/>
        <v>-4.1047778709136633</v>
      </c>
      <c r="N422" t="str">
        <f>_xlfn.XLOOKUP(sales[[#This Row],[products_id]],product!A:A,product!B:B,0)</f>
        <v>Beauté &amp; Hygiène</v>
      </c>
      <c r="O422" t="str">
        <f>_xlfn.XLOOKUP(sales[[#This Row],[products_id]],product!A:A,product!C:C,0)</f>
        <v>Maquillage</v>
      </c>
    </row>
    <row r="423" spans="1:15" x14ac:dyDescent="0.25">
      <c r="A423" s="1">
        <v>44471</v>
      </c>
      <c r="B423">
        <v>1003349</v>
      </c>
      <c r="C423">
        <v>80578</v>
      </c>
      <c r="D423">
        <v>0</v>
      </c>
      <c r="F423" t="s">
        <v>708</v>
      </c>
      <c r="G423">
        <v>12.06</v>
      </c>
      <c r="H423">
        <v>12.06</v>
      </c>
      <c r="I423">
        <v>1</v>
      </c>
      <c r="J423" s="5">
        <f t="shared" si="18"/>
        <v>0</v>
      </c>
      <c r="K423">
        <f>_xlfn.XLOOKUP(sales[[#This Row],[orders_id]],orders!B:B,orders!E:E, 0)</f>
        <v>52.09</v>
      </c>
      <c r="L423" s="6">
        <f t="shared" si="19"/>
        <v>-40.03</v>
      </c>
      <c r="M423" s="5">
        <f t="shared" si="20"/>
        <v>-3.3192371475953566</v>
      </c>
      <c r="N423" t="str">
        <f>_xlfn.XLOOKUP(sales[[#This Row],[products_id]],product!A:A,product!B:B,0)</f>
        <v>Epicerie sucrée</v>
      </c>
      <c r="O423" t="str">
        <f>_xlfn.XLOOKUP(sales[[#This Row],[products_id]],product!A:A,product!C:C,0)</f>
        <v>Miel et confiture</v>
      </c>
    </row>
    <row r="424" spans="1:15" x14ac:dyDescent="0.25">
      <c r="A424" s="1">
        <v>44471</v>
      </c>
      <c r="B424">
        <v>1003349</v>
      </c>
      <c r="C424">
        <v>109984</v>
      </c>
      <c r="D424">
        <v>0</v>
      </c>
      <c r="E424" t="s">
        <v>711</v>
      </c>
      <c r="F424" t="s">
        <v>708</v>
      </c>
      <c r="G424">
        <v>2.4</v>
      </c>
      <c r="H424">
        <v>1.8</v>
      </c>
      <c r="I424">
        <v>1</v>
      </c>
      <c r="J424" s="5">
        <f t="shared" si="18"/>
        <v>0.25</v>
      </c>
      <c r="K424">
        <f>_xlfn.XLOOKUP(sales[[#This Row],[orders_id]],orders!B:B,orders!E:E, 0)</f>
        <v>52.09</v>
      </c>
      <c r="L424" s="6">
        <f t="shared" si="19"/>
        <v>-50.290000000000006</v>
      </c>
      <c r="M424" s="5">
        <f t="shared" si="20"/>
        <v>-27.93888888888889</v>
      </c>
      <c r="N424" t="str">
        <f>_xlfn.XLOOKUP(sales[[#This Row],[products_id]],product!A:A,product!B:B,0)</f>
        <v>Beauté &amp; Hygiène</v>
      </c>
      <c r="O424" t="str">
        <f>_xlfn.XLOOKUP(sales[[#This Row],[products_id]],product!A:A,product!C:C,0)</f>
        <v>Hygiène Bébé, soin maternité</v>
      </c>
    </row>
    <row r="425" spans="1:15" x14ac:dyDescent="0.25">
      <c r="A425" s="1">
        <v>44471</v>
      </c>
      <c r="B425">
        <v>1003349</v>
      </c>
      <c r="C425">
        <v>122712</v>
      </c>
      <c r="D425">
        <v>0</v>
      </c>
      <c r="F425" t="s">
        <v>708</v>
      </c>
      <c r="G425">
        <v>2.5299999999999998</v>
      </c>
      <c r="H425">
        <v>2.5299999999999998</v>
      </c>
      <c r="I425">
        <v>1</v>
      </c>
      <c r="J425" s="5">
        <f t="shared" si="18"/>
        <v>0</v>
      </c>
      <c r="K425">
        <f>_xlfn.XLOOKUP(sales[[#This Row],[orders_id]],orders!B:B,orders!E:E, 0)</f>
        <v>52.09</v>
      </c>
      <c r="L425" s="6">
        <f t="shared" si="19"/>
        <v>-49.56</v>
      </c>
      <c r="M425" s="5">
        <f t="shared" si="20"/>
        <v>-19.588932806324113</v>
      </c>
      <c r="N425" t="str">
        <f>_xlfn.XLOOKUP(sales[[#This Row],[products_id]],product!A:A,product!B:B,0)</f>
        <v>Maison</v>
      </c>
      <c r="O425" t="str">
        <f>_xlfn.XLOOKUP(sales[[#This Row],[products_id]],product!A:A,product!C:C,0)</f>
        <v>Entretien</v>
      </c>
    </row>
    <row r="426" spans="1:15" x14ac:dyDescent="0.25">
      <c r="A426" s="1">
        <v>44471</v>
      </c>
      <c r="B426">
        <v>1003349</v>
      </c>
      <c r="C426">
        <v>89564</v>
      </c>
      <c r="D426">
        <v>0</v>
      </c>
      <c r="E426" t="s">
        <v>701</v>
      </c>
      <c r="F426" t="s">
        <v>708</v>
      </c>
      <c r="G426">
        <v>2.3222222222222202</v>
      </c>
      <c r="H426">
        <v>2.09</v>
      </c>
      <c r="I426">
        <v>1</v>
      </c>
      <c r="J426" s="5">
        <f t="shared" si="18"/>
        <v>0.1</v>
      </c>
      <c r="K426">
        <f>_xlfn.XLOOKUP(sales[[#This Row],[orders_id]],orders!B:B,orders!E:E, 0)</f>
        <v>52.09</v>
      </c>
      <c r="L426" s="6">
        <f t="shared" si="19"/>
        <v>-50</v>
      </c>
      <c r="M426" s="5">
        <f t="shared" si="20"/>
        <v>-23.923444976076556</v>
      </c>
      <c r="N426" t="str">
        <f>_xlfn.XLOOKUP(sales[[#This Row],[products_id]],product!A:A,product!B:B,0)</f>
        <v>Epicerie sucrée</v>
      </c>
      <c r="O426" t="str">
        <f>_xlfn.XLOOKUP(sales[[#This Row],[products_id]],product!A:A,product!C:C,0)</f>
        <v>Confiserie Bio</v>
      </c>
    </row>
    <row r="427" spans="1:15" x14ac:dyDescent="0.25">
      <c r="A427" s="1">
        <v>44471</v>
      </c>
      <c r="B427">
        <v>1003349</v>
      </c>
      <c r="C427">
        <v>11818</v>
      </c>
      <c r="D427">
        <v>0</v>
      </c>
      <c r="E427" t="s">
        <v>703</v>
      </c>
      <c r="F427" t="s">
        <v>708</v>
      </c>
      <c r="G427">
        <v>7.0379746835442996</v>
      </c>
      <c r="H427">
        <v>5.56</v>
      </c>
      <c r="I427">
        <v>1</v>
      </c>
      <c r="J427" s="5">
        <f t="shared" si="18"/>
        <v>0.21</v>
      </c>
      <c r="K427">
        <f>_xlfn.XLOOKUP(sales[[#This Row],[orders_id]],orders!B:B,orders!E:E, 0)</f>
        <v>52.09</v>
      </c>
      <c r="L427" s="6">
        <f t="shared" si="19"/>
        <v>-46.53</v>
      </c>
      <c r="M427" s="5">
        <f t="shared" si="20"/>
        <v>-8.3687050359712245</v>
      </c>
      <c r="N427" t="str">
        <f>_xlfn.XLOOKUP(sales[[#This Row],[products_id]],product!A:A,product!B:B,0)</f>
        <v>Santé &amp; Bien-être</v>
      </c>
      <c r="O427" t="str">
        <f>_xlfn.XLOOKUP(sales[[#This Row],[products_id]],product!A:A,product!C:C,0)</f>
        <v>Aromathérapie</v>
      </c>
    </row>
    <row r="428" spans="1:15" x14ac:dyDescent="0.25">
      <c r="A428" s="1">
        <v>44471</v>
      </c>
      <c r="B428">
        <v>1003349</v>
      </c>
      <c r="C428">
        <v>73244</v>
      </c>
      <c r="D428">
        <v>0</v>
      </c>
      <c r="F428" t="s">
        <v>708</v>
      </c>
      <c r="G428">
        <v>1.46</v>
      </c>
      <c r="H428">
        <v>1.46</v>
      </c>
      <c r="I428">
        <v>1</v>
      </c>
      <c r="J428" s="5">
        <f t="shared" si="18"/>
        <v>0</v>
      </c>
      <c r="K428">
        <f>_xlfn.XLOOKUP(sales[[#This Row],[orders_id]],orders!B:B,orders!E:E, 0)</f>
        <v>52.09</v>
      </c>
      <c r="L428" s="6">
        <f t="shared" si="19"/>
        <v>-50.63</v>
      </c>
      <c r="M428" s="5">
        <f t="shared" si="20"/>
        <v>-34.678082191780824</v>
      </c>
      <c r="N428" t="str">
        <f>_xlfn.XLOOKUP(sales[[#This Row],[products_id]],product!A:A,product!B:B,0)</f>
        <v>Beauté &amp; Hygiène</v>
      </c>
      <c r="O428" t="str">
        <f>_xlfn.XLOOKUP(sales[[#This Row],[products_id]],product!A:A,product!C:C,0)</f>
        <v>Douche et Bain</v>
      </c>
    </row>
    <row r="429" spans="1:15" x14ac:dyDescent="0.25">
      <c r="A429" s="1">
        <v>44471</v>
      </c>
      <c r="B429">
        <v>1003349</v>
      </c>
      <c r="C429">
        <v>90004</v>
      </c>
      <c r="D429">
        <v>0</v>
      </c>
      <c r="E429" t="s">
        <v>701</v>
      </c>
      <c r="F429" t="s">
        <v>708</v>
      </c>
      <c r="G429">
        <v>11.5444444444444</v>
      </c>
      <c r="H429">
        <v>10.39</v>
      </c>
      <c r="I429">
        <v>1</v>
      </c>
      <c r="J429" s="5">
        <f t="shared" si="18"/>
        <v>0.1</v>
      </c>
      <c r="K429">
        <f>_xlfn.XLOOKUP(sales[[#This Row],[orders_id]],orders!B:B,orders!E:E, 0)</f>
        <v>52.09</v>
      </c>
      <c r="L429" s="6">
        <f t="shared" si="19"/>
        <v>-41.7</v>
      </c>
      <c r="M429" s="5">
        <f t="shared" si="20"/>
        <v>-4.0134744947064487</v>
      </c>
      <c r="N429" t="str">
        <f>_xlfn.XLOOKUP(sales[[#This Row],[products_id]],product!A:A,product!B:B,0)</f>
        <v>Epicerie sucrée</v>
      </c>
      <c r="O429" t="str">
        <f>_xlfn.XLOOKUP(sales[[#This Row],[products_id]],product!A:A,product!C:C,0)</f>
        <v>Miel et confiture</v>
      </c>
    </row>
    <row r="430" spans="1:15" x14ac:dyDescent="0.25">
      <c r="A430" s="1">
        <v>44471</v>
      </c>
      <c r="B430">
        <v>1003349</v>
      </c>
      <c r="C430">
        <v>117907</v>
      </c>
      <c r="D430">
        <v>0</v>
      </c>
      <c r="F430" t="s">
        <v>708</v>
      </c>
      <c r="G430">
        <v>5.1100000000000003</v>
      </c>
      <c r="H430">
        <v>5.1100000000000003</v>
      </c>
      <c r="I430">
        <v>1</v>
      </c>
      <c r="J430" s="5">
        <f t="shared" si="18"/>
        <v>0</v>
      </c>
      <c r="K430">
        <f>_xlfn.XLOOKUP(sales[[#This Row],[orders_id]],orders!B:B,orders!E:E, 0)</f>
        <v>52.09</v>
      </c>
      <c r="L430" s="6">
        <f t="shared" si="19"/>
        <v>-46.980000000000004</v>
      </c>
      <c r="M430" s="5">
        <f t="shared" si="20"/>
        <v>-9.1937377690802347</v>
      </c>
      <c r="N430" t="str">
        <f>_xlfn.XLOOKUP(sales[[#This Row],[products_id]],product!A:A,product!B:B,0)</f>
        <v>Epicerie sucrée</v>
      </c>
      <c r="O430" t="str">
        <f>_xlfn.XLOOKUP(sales[[#This Row],[products_id]],product!A:A,product!C:C,0)</f>
        <v>Miel et confiture</v>
      </c>
    </row>
    <row r="431" spans="1:15" x14ac:dyDescent="0.25">
      <c r="A431" s="1">
        <v>44471</v>
      </c>
      <c r="B431">
        <v>1003349</v>
      </c>
      <c r="C431">
        <v>11817</v>
      </c>
      <c r="D431">
        <v>0</v>
      </c>
      <c r="E431" t="s">
        <v>703</v>
      </c>
      <c r="F431" t="s">
        <v>708</v>
      </c>
      <c r="G431">
        <v>9.1898734177215093</v>
      </c>
      <c r="H431">
        <v>7.26</v>
      </c>
      <c r="I431">
        <v>1</v>
      </c>
      <c r="J431" s="5">
        <f t="shared" si="18"/>
        <v>0.21</v>
      </c>
      <c r="K431">
        <f>_xlfn.XLOOKUP(sales[[#This Row],[orders_id]],orders!B:B,orders!E:E, 0)</f>
        <v>52.09</v>
      </c>
      <c r="L431" s="6">
        <f t="shared" si="19"/>
        <v>-44.830000000000005</v>
      </c>
      <c r="M431" s="5">
        <f t="shared" si="20"/>
        <v>-6.174931129476585</v>
      </c>
      <c r="N431" t="str">
        <f>_xlfn.XLOOKUP(sales[[#This Row],[products_id]],product!A:A,product!B:B,0)</f>
        <v>Santé &amp; Bien-être</v>
      </c>
      <c r="O431" t="str">
        <f>_xlfn.XLOOKUP(sales[[#This Row],[products_id]],product!A:A,product!C:C,0)</f>
        <v>Aromathérapie</v>
      </c>
    </row>
    <row r="432" spans="1:15" x14ac:dyDescent="0.25">
      <c r="A432" s="1">
        <v>44471</v>
      </c>
      <c r="B432">
        <v>1003349</v>
      </c>
      <c r="C432">
        <v>44750</v>
      </c>
      <c r="D432">
        <v>0</v>
      </c>
      <c r="F432" t="s">
        <v>708</v>
      </c>
      <c r="G432">
        <v>10.130000000000001</v>
      </c>
      <c r="H432">
        <v>10.130000000000001</v>
      </c>
      <c r="I432">
        <v>1</v>
      </c>
      <c r="J432" s="5">
        <f t="shared" si="18"/>
        <v>0</v>
      </c>
      <c r="K432">
        <f>_xlfn.XLOOKUP(sales[[#This Row],[orders_id]],orders!B:B,orders!E:E, 0)</f>
        <v>52.09</v>
      </c>
      <c r="L432" s="6">
        <f t="shared" si="19"/>
        <v>-41.96</v>
      </c>
      <c r="M432" s="5">
        <f t="shared" si="20"/>
        <v>-4.1421520236920033</v>
      </c>
      <c r="N432" t="str">
        <f>_xlfn.XLOOKUP(sales[[#This Row],[products_id]],product!A:A,product!B:B,0)</f>
        <v>Maison</v>
      </c>
      <c r="O432" t="str">
        <f>_xlfn.XLOOKUP(sales[[#This Row],[products_id]],product!A:A,product!C:C,0)</f>
        <v>Entretien</v>
      </c>
    </row>
    <row r="433" spans="1:15" x14ac:dyDescent="0.25">
      <c r="A433" s="1">
        <v>44471</v>
      </c>
      <c r="B433">
        <v>1003349</v>
      </c>
      <c r="C433">
        <v>106773</v>
      </c>
      <c r="D433">
        <v>0</v>
      </c>
      <c r="F433" t="s">
        <v>708</v>
      </c>
      <c r="G433">
        <v>2.6</v>
      </c>
      <c r="H433">
        <v>2.6</v>
      </c>
      <c r="I433">
        <v>1</v>
      </c>
      <c r="J433" s="5">
        <f t="shared" si="18"/>
        <v>0</v>
      </c>
      <c r="K433">
        <f>_xlfn.XLOOKUP(sales[[#This Row],[orders_id]],orders!B:B,orders!E:E, 0)</f>
        <v>52.09</v>
      </c>
      <c r="L433" s="6">
        <f t="shared" si="19"/>
        <v>-49.49</v>
      </c>
      <c r="M433" s="5">
        <f t="shared" si="20"/>
        <v>-19.034615384615385</v>
      </c>
      <c r="N433" t="str">
        <f>_xlfn.XLOOKUP(sales[[#This Row],[products_id]],product!A:A,product!B:B,0)</f>
        <v>Maison</v>
      </c>
      <c r="O433" t="str">
        <f>_xlfn.XLOOKUP(sales[[#This Row],[products_id]],product!A:A,product!C:C,0)</f>
        <v>Entretien</v>
      </c>
    </row>
    <row r="434" spans="1:15" x14ac:dyDescent="0.25">
      <c r="A434" s="1">
        <v>44471</v>
      </c>
      <c r="B434">
        <v>1003349</v>
      </c>
      <c r="C434">
        <v>80785</v>
      </c>
      <c r="D434">
        <v>0</v>
      </c>
      <c r="F434" t="s">
        <v>708</v>
      </c>
      <c r="G434">
        <v>1.49</v>
      </c>
      <c r="H434">
        <v>1.49</v>
      </c>
      <c r="I434">
        <v>1</v>
      </c>
      <c r="J434" s="5">
        <f t="shared" si="18"/>
        <v>0</v>
      </c>
      <c r="K434">
        <f>_xlfn.XLOOKUP(sales[[#This Row],[orders_id]],orders!B:B,orders!E:E, 0)</f>
        <v>52.09</v>
      </c>
      <c r="L434" s="6">
        <f t="shared" si="19"/>
        <v>-50.6</v>
      </c>
      <c r="M434" s="5">
        <f t="shared" si="20"/>
        <v>-33.959731543624159</v>
      </c>
      <c r="N434" t="str">
        <f>_xlfn.XLOOKUP(sales[[#This Row],[products_id]],product!A:A,product!B:B,0)</f>
        <v>Maison</v>
      </c>
      <c r="O434" t="str">
        <f>_xlfn.XLOOKUP(sales[[#This Row],[products_id]],product!A:A,product!C:C,0)</f>
        <v>Entretien</v>
      </c>
    </row>
    <row r="435" spans="1:15" x14ac:dyDescent="0.25">
      <c r="A435" s="1">
        <v>44471</v>
      </c>
      <c r="B435">
        <v>1003349</v>
      </c>
      <c r="C435">
        <v>122700</v>
      </c>
      <c r="D435">
        <v>0</v>
      </c>
      <c r="F435" t="s">
        <v>708</v>
      </c>
      <c r="G435">
        <v>3.55</v>
      </c>
      <c r="H435">
        <v>3.55</v>
      </c>
      <c r="I435">
        <v>2</v>
      </c>
      <c r="J435" s="5">
        <f t="shared" si="18"/>
        <v>0</v>
      </c>
      <c r="K435">
        <f>_xlfn.XLOOKUP(sales[[#This Row],[orders_id]],orders!B:B,orders!E:E, 0)</f>
        <v>52.09</v>
      </c>
      <c r="L435" s="6">
        <f t="shared" si="19"/>
        <v>-100.63000000000001</v>
      </c>
      <c r="M435" s="5">
        <f t="shared" si="20"/>
        <v>-28.346478873239441</v>
      </c>
      <c r="N435" t="str">
        <f>_xlfn.XLOOKUP(sales[[#This Row],[products_id]],product!A:A,product!B:B,0)</f>
        <v>Maison</v>
      </c>
      <c r="O435" t="str">
        <f>_xlfn.XLOOKUP(sales[[#This Row],[products_id]],product!A:A,product!C:C,0)</f>
        <v>Entretien</v>
      </c>
    </row>
    <row r="436" spans="1:15" x14ac:dyDescent="0.25">
      <c r="A436" s="1">
        <v>44471</v>
      </c>
      <c r="B436">
        <v>1003349</v>
      </c>
      <c r="C436">
        <v>101586</v>
      </c>
      <c r="D436">
        <v>0</v>
      </c>
      <c r="F436" t="s">
        <v>708</v>
      </c>
      <c r="G436">
        <v>8.7200000000000006</v>
      </c>
      <c r="H436">
        <v>8.7200000000000006</v>
      </c>
      <c r="I436">
        <v>2</v>
      </c>
      <c r="J436" s="5">
        <f t="shared" si="18"/>
        <v>0</v>
      </c>
      <c r="K436">
        <f>_xlfn.XLOOKUP(sales[[#This Row],[orders_id]],orders!B:B,orders!E:E, 0)</f>
        <v>52.09</v>
      </c>
      <c r="L436" s="6">
        <f t="shared" si="19"/>
        <v>-95.460000000000008</v>
      </c>
      <c r="M436" s="5">
        <f t="shared" si="20"/>
        <v>-10.947247706422019</v>
      </c>
      <c r="N436" t="str">
        <f>_xlfn.XLOOKUP(sales[[#This Row],[products_id]],product!A:A,product!B:B,0)</f>
        <v>Epicerie sucrée</v>
      </c>
      <c r="O436" t="str">
        <f>_xlfn.XLOOKUP(sales[[#This Row],[products_id]],product!A:A,product!C:C,0)</f>
        <v>Fruits secs</v>
      </c>
    </row>
    <row r="437" spans="1:15" x14ac:dyDescent="0.25">
      <c r="A437" s="1">
        <v>44471</v>
      </c>
      <c r="B437">
        <v>1003350</v>
      </c>
      <c r="C437">
        <v>122645</v>
      </c>
      <c r="D437">
        <v>0</v>
      </c>
      <c r="G437">
        <v>34.26</v>
      </c>
      <c r="H437">
        <v>34.26</v>
      </c>
      <c r="I437">
        <v>4</v>
      </c>
      <c r="J437" s="5">
        <f t="shared" si="18"/>
        <v>0</v>
      </c>
      <c r="K437">
        <f>_xlfn.XLOOKUP(sales[[#This Row],[orders_id]],orders!B:B,orders!E:E, 0)</f>
        <v>22.09</v>
      </c>
      <c r="L437" s="6">
        <f t="shared" si="19"/>
        <v>-54.1</v>
      </c>
      <c r="M437" s="5">
        <f t="shared" si="20"/>
        <v>-1.5791009924109751</v>
      </c>
      <c r="N437" t="str">
        <f>_xlfn.XLOOKUP(sales[[#This Row],[products_id]],product!A:A,product!B:B,0)</f>
        <v>Epicerie salée</v>
      </c>
      <c r="O437" t="str">
        <f>_xlfn.XLOOKUP(sales[[#This Row],[products_id]],product!A:A,product!C:C,0)</f>
        <v>Farine, son, fécule</v>
      </c>
    </row>
    <row r="438" spans="1:15" x14ac:dyDescent="0.25">
      <c r="A438" s="1">
        <v>44471</v>
      </c>
      <c r="B438">
        <v>1003351</v>
      </c>
      <c r="C438">
        <v>46309</v>
      </c>
      <c r="D438">
        <v>0</v>
      </c>
      <c r="F438" t="s">
        <v>699</v>
      </c>
      <c r="G438">
        <v>10.47</v>
      </c>
      <c r="H438">
        <v>10.47</v>
      </c>
      <c r="I438">
        <v>1</v>
      </c>
      <c r="J438" s="5">
        <f t="shared" si="18"/>
        <v>0</v>
      </c>
      <c r="K438">
        <f>_xlfn.XLOOKUP(sales[[#This Row],[orders_id]],orders!B:B,orders!E:E, 0)</f>
        <v>22.45</v>
      </c>
      <c r="L438" s="6">
        <f t="shared" si="19"/>
        <v>-11.979999999999999</v>
      </c>
      <c r="M438" s="5">
        <f t="shared" si="20"/>
        <v>-1.1442215854823303</v>
      </c>
      <c r="N438" t="str">
        <f>_xlfn.XLOOKUP(sales[[#This Row],[products_id]],product!A:A,product!B:B,0)</f>
        <v>Beauté &amp; Hygiène</v>
      </c>
      <c r="O438" t="str">
        <f>_xlfn.XLOOKUP(sales[[#This Row],[products_id]],product!A:A,product!C:C,0)</f>
        <v>Douche et Bain</v>
      </c>
    </row>
    <row r="439" spans="1:15" x14ac:dyDescent="0.25">
      <c r="A439" s="1">
        <v>44471</v>
      </c>
      <c r="B439">
        <v>1003351</v>
      </c>
      <c r="C439">
        <v>122331</v>
      </c>
      <c r="D439">
        <v>0</v>
      </c>
      <c r="F439" t="s">
        <v>699</v>
      </c>
      <c r="G439">
        <v>11.32</v>
      </c>
      <c r="H439">
        <v>11.32</v>
      </c>
      <c r="I439">
        <v>1</v>
      </c>
      <c r="J439" s="5">
        <f t="shared" si="18"/>
        <v>0</v>
      </c>
      <c r="K439">
        <f>_xlfn.XLOOKUP(sales[[#This Row],[orders_id]],orders!B:B,orders!E:E, 0)</f>
        <v>22.45</v>
      </c>
      <c r="L439" s="6">
        <f t="shared" si="19"/>
        <v>-11.129999999999999</v>
      </c>
      <c r="M439" s="5">
        <f t="shared" si="20"/>
        <v>-0.98321554770318009</v>
      </c>
      <c r="N439" t="str">
        <f>_xlfn.XLOOKUP(sales[[#This Row],[products_id]],product!A:A,product!B:B,0)</f>
        <v>Beauté &amp; Hygiène</v>
      </c>
      <c r="O439" t="str">
        <f>_xlfn.XLOOKUP(sales[[#This Row],[products_id]],product!A:A,product!C:C,0)</f>
        <v>Soins des cheveux</v>
      </c>
    </row>
    <row r="440" spans="1:15" x14ac:dyDescent="0.25">
      <c r="A440" s="1">
        <v>44471</v>
      </c>
      <c r="B440">
        <v>1003351</v>
      </c>
      <c r="C440">
        <v>68599</v>
      </c>
      <c r="D440">
        <v>0</v>
      </c>
      <c r="F440" t="s">
        <v>699</v>
      </c>
      <c r="G440">
        <v>3.96</v>
      </c>
      <c r="H440">
        <v>3.96</v>
      </c>
      <c r="I440">
        <v>1</v>
      </c>
      <c r="J440" s="5">
        <f t="shared" si="18"/>
        <v>0</v>
      </c>
      <c r="K440">
        <f>_xlfn.XLOOKUP(sales[[#This Row],[orders_id]],orders!B:B,orders!E:E, 0)</f>
        <v>22.45</v>
      </c>
      <c r="L440" s="6">
        <f t="shared" si="19"/>
        <v>-18.489999999999998</v>
      </c>
      <c r="M440" s="5">
        <f t="shared" si="20"/>
        <v>-4.6691919191919187</v>
      </c>
      <c r="N440" t="str">
        <f>_xlfn.XLOOKUP(sales[[#This Row],[products_id]],product!A:A,product!B:B,0)</f>
        <v>Beauté &amp; Hygiène</v>
      </c>
      <c r="O440" t="str">
        <f>_xlfn.XLOOKUP(sales[[#This Row],[products_id]],product!A:A,product!C:C,0)</f>
        <v>Douche et Bain</v>
      </c>
    </row>
    <row r="441" spans="1:15" x14ac:dyDescent="0.25">
      <c r="A441" s="1">
        <v>44471</v>
      </c>
      <c r="B441">
        <v>1003351</v>
      </c>
      <c r="C441">
        <v>9702</v>
      </c>
      <c r="D441">
        <v>0</v>
      </c>
      <c r="F441" t="s">
        <v>699</v>
      </c>
      <c r="G441">
        <v>4.4400000000000004</v>
      </c>
      <c r="H441">
        <v>4.4400000000000004</v>
      </c>
      <c r="I441">
        <v>1</v>
      </c>
      <c r="J441" s="5">
        <f t="shared" si="18"/>
        <v>0</v>
      </c>
      <c r="K441">
        <f>_xlfn.XLOOKUP(sales[[#This Row],[orders_id]],orders!B:B,orders!E:E, 0)</f>
        <v>22.45</v>
      </c>
      <c r="L441" s="6">
        <f t="shared" si="19"/>
        <v>-18.009999999999998</v>
      </c>
      <c r="M441" s="5">
        <f t="shared" si="20"/>
        <v>-4.0563063063063058</v>
      </c>
      <c r="N441" t="str">
        <f>_xlfn.XLOOKUP(sales[[#This Row],[products_id]],product!A:A,product!B:B,0)</f>
        <v>Beauté &amp; Hygiène</v>
      </c>
      <c r="O441" t="str">
        <f>_xlfn.XLOOKUP(sales[[#This Row],[products_id]],product!A:A,product!C:C,0)</f>
        <v>Soins du visage</v>
      </c>
    </row>
    <row r="442" spans="1:15" x14ac:dyDescent="0.25">
      <c r="A442" s="1">
        <v>44471</v>
      </c>
      <c r="B442">
        <v>1003351</v>
      </c>
      <c r="C442">
        <v>99264</v>
      </c>
      <c r="D442">
        <v>0</v>
      </c>
      <c r="F442" t="s">
        <v>699</v>
      </c>
      <c r="G442">
        <v>1.74</v>
      </c>
      <c r="H442">
        <v>1.74</v>
      </c>
      <c r="I442">
        <v>1</v>
      </c>
      <c r="J442" s="5">
        <f t="shared" si="18"/>
        <v>0</v>
      </c>
      <c r="K442">
        <f>_xlfn.XLOOKUP(sales[[#This Row],[orders_id]],orders!B:B,orders!E:E, 0)</f>
        <v>22.45</v>
      </c>
      <c r="L442" s="6">
        <f t="shared" si="19"/>
        <v>-20.71</v>
      </c>
      <c r="M442" s="5">
        <f t="shared" si="20"/>
        <v>-11.902298850574713</v>
      </c>
      <c r="N442" t="str">
        <f>_xlfn.XLOOKUP(sales[[#This Row],[products_id]],product!A:A,product!B:B,0)</f>
        <v>Maison</v>
      </c>
      <c r="O442" t="str">
        <f>_xlfn.XLOOKUP(sales[[#This Row],[products_id]],product!A:A,product!C:C,0)</f>
        <v>Entretien</v>
      </c>
    </row>
    <row r="443" spans="1:15" x14ac:dyDescent="0.25">
      <c r="A443" s="1">
        <v>44471</v>
      </c>
      <c r="B443">
        <v>1003353</v>
      </c>
      <c r="C443">
        <v>78338</v>
      </c>
      <c r="D443">
        <v>0</v>
      </c>
      <c r="G443">
        <v>19</v>
      </c>
      <c r="H443">
        <v>19</v>
      </c>
      <c r="I443">
        <v>1</v>
      </c>
      <c r="J443" s="5">
        <f t="shared" si="18"/>
        <v>0</v>
      </c>
      <c r="K443">
        <f>_xlfn.XLOOKUP(sales[[#This Row],[orders_id]],orders!B:B,orders!E:E, 0)</f>
        <v>56.76</v>
      </c>
      <c r="L443" s="6">
        <f t="shared" si="19"/>
        <v>-37.76</v>
      </c>
      <c r="M443" s="5">
        <f t="shared" si="20"/>
        <v>-1.9873684210526315</v>
      </c>
      <c r="N443" t="str">
        <f>_xlfn.XLOOKUP(sales[[#This Row],[products_id]],product!A:A,product!B:B,0)</f>
        <v>Maison</v>
      </c>
      <c r="O443" t="str">
        <f>_xlfn.XLOOKUP(sales[[#This Row],[products_id]],product!A:A,product!C:C,0)</f>
        <v>Entretien</v>
      </c>
    </row>
    <row r="444" spans="1:15" x14ac:dyDescent="0.25">
      <c r="A444" s="1">
        <v>44471</v>
      </c>
      <c r="B444">
        <v>1003353</v>
      </c>
      <c r="C444">
        <v>121869</v>
      </c>
      <c r="D444">
        <v>0</v>
      </c>
      <c r="G444">
        <v>17.2</v>
      </c>
      <c r="H444">
        <v>17.2</v>
      </c>
      <c r="I444">
        <v>1</v>
      </c>
      <c r="J444" s="5">
        <f t="shared" si="18"/>
        <v>0</v>
      </c>
      <c r="K444">
        <f>_xlfn.XLOOKUP(sales[[#This Row],[orders_id]],orders!B:B,orders!E:E, 0)</f>
        <v>56.76</v>
      </c>
      <c r="L444" s="6">
        <f t="shared" si="19"/>
        <v>-39.56</v>
      </c>
      <c r="M444" s="5">
        <f t="shared" si="20"/>
        <v>-2.3000000000000003</v>
      </c>
      <c r="N444" t="str">
        <f>_xlfn.XLOOKUP(sales[[#This Row],[products_id]],product!A:A,product!B:B,0)</f>
        <v>Epicerie salée</v>
      </c>
      <c r="O444" t="str">
        <f>_xlfn.XLOOKUP(sales[[#This Row],[products_id]],product!A:A,product!C:C,0)</f>
        <v>Huiles alimentaires bio</v>
      </c>
    </row>
    <row r="445" spans="1:15" x14ac:dyDescent="0.25">
      <c r="A445" s="1">
        <v>44471</v>
      </c>
      <c r="B445">
        <v>1003353</v>
      </c>
      <c r="C445">
        <v>17594</v>
      </c>
      <c r="D445">
        <v>0</v>
      </c>
      <c r="G445">
        <v>6.31</v>
      </c>
      <c r="H445">
        <v>6.31</v>
      </c>
      <c r="I445">
        <v>1</v>
      </c>
      <c r="J445" s="5">
        <f t="shared" si="18"/>
        <v>0</v>
      </c>
      <c r="K445">
        <f>_xlfn.XLOOKUP(sales[[#This Row],[orders_id]],orders!B:B,orders!E:E, 0)</f>
        <v>56.76</v>
      </c>
      <c r="L445" s="6">
        <f t="shared" si="19"/>
        <v>-50.449999999999996</v>
      </c>
      <c r="M445" s="5">
        <f t="shared" si="20"/>
        <v>-7.995245641838352</v>
      </c>
      <c r="N445" t="str">
        <f>_xlfn.XLOOKUP(sales[[#This Row],[products_id]],product!A:A,product!B:B,0)</f>
        <v>Epicerie salée</v>
      </c>
      <c r="O445" t="str">
        <f>_xlfn.XLOOKUP(sales[[#This Row],[products_id]],product!A:A,product!C:C,0)</f>
        <v>Huiles alimentaires bio</v>
      </c>
    </row>
    <row r="446" spans="1:15" x14ac:dyDescent="0.25">
      <c r="A446" s="1">
        <v>44471</v>
      </c>
      <c r="B446">
        <v>1003353</v>
      </c>
      <c r="C446">
        <v>90842</v>
      </c>
      <c r="D446">
        <v>0</v>
      </c>
      <c r="G446">
        <v>9.14</v>
      </c>
      <c r="H446">
        <v>9.14</v>
      </c>
      <c r="I446">
        <v>1</v>
      </c>
      <c r="J446" s="5">
        <f t="shared" si="18"/>
        <v>0</v>
      </c>
      <c r="K446">
        <f>_xlfn.XLOOKUP(sales[[#This Row],[orders_id]],orders!B:B,orders!E:E, 0)</f>
        <v>56.76</v>
      </c>
      <c r="L446" s="6">
        <f t="shared" si="19"/>
        <v>-47.62</v>
      </c>
      <c r="M446" s="5">
        <f t="shared" si="20"/>
        <v>-5.2100656455142227</v>
      </c>
      <c r="N446" t="str">
        <f>_xlfn.XLOOKUP(sales[[#This Row],[products_id]],product!A:A,product!B:B,0)</f>
        <v>Epicerie salée</v>
      </c>
      <c r="O446" t="str">
        <f>_xlfn.XLOOKUP(sales[[#This Row],[products_id]],product!A:A,product!C:C,0)</f>
        <v>Farine, son, fécule</v>
      </c>
    </row>
    <row r="447" spans="1:15" x14ac:dyDescent="0.25">
      <c r="A447" s="1">
        <v>44471</v>
      </c>
      <c r="B447">
        <v>1003353</v>
      </c>
      <c r="C447">
        <v>12500</v>
      </c>
      <c r="D447">
        <v>0</v>
      </c>
      <c r="G447">
        <v>2.93</v>
      </c>
      <c r="H447">
        <v>2.93</v>
      </c>
      <c r="I447">
        <v>1</v>
      </c>
      <c r="J447" s="5">
        <f t="shared" si="18"/>
        <v>0</v>
      </c>
      <c r="K447">
        <f>_xlfn.XLOOKUP(sales[[#This Row],[orders_id]],orders!B:B,orders!E:E, 0)</f>
        <v>56.76</v>
      </c>
      <c r="L447" s="6">
        <f t="shared" si="19"/>
        <v>-53.83</v>
      </c>
      <c r="M447" s="5">
        <f t="shared" si="20"/>
        <v>-18.372013651877133</v>
      </c>
      <c r="N447" t="str">
        <f>_xlfn.XLOOKUP(sales[[#This Row],[products_id]],product!A:A,product!B:B,0)</f>
        <v>Epicerie salée</v>
      </c>
      <c r="O447" t="str">
        <f>_xlfn.XLOOKUP(sales[[#This Row],[products_id]],product!A:A,product!C:C,0)</f>
        <v>Sel, épices, aide culinaire</v>
      </c>
    </row>
    <row r="448" spans="1:15" x14ac:dyDescent="0.25">
      <c r="A448" s="1">
        <v>44471</v>
      </c>
      <c r="B448">
        <v>1003353</v>
      </c>
      <c r="C448">
        <v>90844</v>
      </c>
      <c r="D448">
        <v>0</v>
      </c>
      <c r="G448">
        <v>7.93</v>
      </c>
      <c r="H448">
        <v>7.93</v>
      </c>
      <c r="I448">
        <v>1</v>
      </c>
      <c r="J448" s="5">
        <f t="shared" si="18"/>
        <v>0</v>
      </c>
      <c r="K448">
        <f>_xlfn.XLOOKUP(sales[[#This Row],[orders_id]],orders!B:B,orders!E:E, 0)</f>
        <v>56.76</v>
      </c>
      <c r="L448" s="6">
        <f t="shared" si="19"/>
        <v>-48.83</v>
      </c>
      <c r="M448" s="5">
        <f t="shared" si="20"/>
        <v>-6.157629255989912</v>
      </c>
      <c r="N448" t="str">
        <f>_xlfn.XLOOKUP(sales[[#This Row],[products_id]],product!A:A,product!B:B,0)</f>
        <v>Epicerie salée</v>
      </c>
      <c r="O448" t="str">
        <f>_xlfn.XLOOKUP(sales[[#This Row],[products_id]],product!A:A,product!C:C,0)</f>
        <v>Farine, son, fécule</v>
      </c>
    </row>
    <row r="449" spans="1:15" x14ac:dyDescent="0.25">
      <c r="A449" s="1">
        <v>44471</v>
      </c>
      <c r="B449">
        <v>1003353</v>
      </c>
      <c r="C449">
        <v>90848</v>
      </c>
      <c r="D449">
        <v>0</v>
      </c>
      <c r="G449">
        <v>7.98</v>
      </c>
      <c r="H449">
        <v>7.98</v>
      </c>
      <c r="I449">
        <v>1</v>
      </c>
      <c r="J449" s="5">
        <f t="shared" si="18"/>
        <v>0</v>
      </c>
      <c r="K449">
        <f>_xlfn.XLOOKUP(sales[[#This Row],[orders_id]],orders!B:B,orders!E:E, 0)</f>
        <v>56.76</v>
      </c>
      <c r="L449" s="6">
        <f t="shared" si="19"/>
        <v>-48.78</v>
      </c>
      <c r="M449" s="5">
        <f t="shared" si="20"/>
        <v>-6.1127819548872182</v>
      </c>
      <c r="N449" t="str">
        <f>_xlfn.XLOOKUP(sales[[#This Row],[products_id]],product!A:A,product!B:B,0)</f>
        <v>Epicerie salée</v>
      </c>
      <c r="O449" t="str">
        <f>_xlfn.XLOOKUP(sales[[#This Row],[products_id]],product!A:A,product!C:C,0)</f>
        <v>Farine, son, fécule</v>
      </c>
    </row>
    <row r="450" spans="1:15" x14ac:dyDescent="0.25">
      <c r="A450" s="1">
        <v>44471</v>
      </c>
      <c r="B450">
        <v>1003353</v>
      </c>
      <c r="C450">
        <v>2792</v>
      </c>
      <c r="D450">
        <v>0</v>
      </c>
      <c r="G450">
        <v>15.36</v>
      </c>
      <c r="H450">
        <v>15.36</v>
      </c>
      <c r="I450">
        <v>2</v>
      </c>
      <c r="J450" s="5">
        <f t="shared" ref="J450:J513" si="21" xml:space="preserve"> ROUND((G450-H450)/G450,2)</f>
        <v>0</v>
      </c>
      <c r="K450">
        <f>_xlfn.XLOOKUP(sales[[#This Row],[orders_id]],orders!B:B,orders!E:E, 0)</f>
        <v>56.76</v>
      </c>
      <c r="L450" s="6">
        <f t="shared" ref="L450:L513" si="22">H450-(K450*I450)</f>
        <v>-98.16</v>
      </c>
      <c r="M450" s="5">
        <f t="shared" ref="M450:M513" si="23">L450/H450</f>
        <v>-6.390625</v>
      </c>
      <c r="N450" t="str">
        <f>_xlfn.XLOOKUP(sales[[#This Row],[products_id]],product!A:A,product!B:B,0)</f>
        <v>Maison</v>
      </c>
      <c r="O450" t="str">
        <f>_xlfn.XLOOKUP(sales[[#This Row],[products_id]],product!A:A,product!C:C,0)</f>
        <v>Entretien</v>
      </c>
    </row>
    <row r="451" spans="1:15" x14ac:dyDescent="0.25">
      <c r="A451" s="1">
        <v>44471</v>
      </c>
      <c r="B451">
        <v>1003354</v>
      </c>
      <c r="C451">
        <v>139304</v>
      </c>
      <c r="D451">
        <v>0</v>
      </c>
      <c r="E451" t="s">
        <v>712</v>
      </c>
      <c r="G451">
        <v>4.9222222222222198</v>
      </c>
      <c r="H451">
        <v>4.43</v>
      </c>
      <c r="I451">
        <v>1</v>
      </c>
      <c r="J451" s="5">
        <f t="shared" si="21"/>
        <v>0.1</v>
      </c>
      <c r="K451">
        <f>_xlfn.XLOOKUP(sales[[#This Row],[orders_id]],orders!B:B,orders!E:E, 0)</f>
        <v>52.31</v>
      </c>
      <c r="L451" s="6">
        <f t="shared" si="22"/>
        <v>-47.88</v>
      </c>
      <c r="M451" s="5">
        <f t="shared" si="23"/>
        <v>-10.808126410835216</v>
      </c>
      <c r="N451" t="str">
        <f>_xlfn.XLOOKUP(sales[[#This Row],[products_id]],product!A:A,product!B:B,0)</f>
        <v>Alimentation Bébé</v>
      </c>
      <c r="O451" t="str">
        <f>_xlfn.XLOOKUP(sales[[#This Row],[products_id]],product!A:A,product!C:C,0)</f>
        <v>Desserts lactés bébé</v>
      </c>
    </row>
    <row r="452" spans="1:15" x14ac:dyDescent="0.25">
      <c r="A452" s="1">
        <v>44471</v>
      </c>
      <c r="B452">
        <v>1003354</v>
      </c>
      <c r="C452">
        <v>20405</v>
      </c>
      <c r="D452">
        <v>0</v>
      </c>
      <c r="G452">
        <v>2.39</v>
      </c>
      <c r="H452">
        <v>2.39</v>
      </c>
      <c r="I452">
        <v>1</v>
      </c>
      <c r="J452" s="5">
        <f t="shared" si="21"/>
        <v>0</v>
      </c>
      <c r="K452">
        <f>_xlfn.XLOOKUP(sales[[#This Row],[orders_id]],orders!B:B,orders!E:E, 0)</f>
        <v>52.31</v>
      </c>
      <c r="L452" s="6">
        <f t="shared" si="22"/>
        <v>-49.92</v>
      </c>
      <c r="M452" s="5">
        <f t="shared" si="23"/>
        <v>-20.88702928870293</v>
      </c>
      <c r="N452" t="str">
        <f>_xlfn.XLOOKUP(sales[[#This Row],[products_id]],product!A:A,product!B:B,0)</f>
        <v>Alimentation Bébé</v>
      </c>
      <c r="O452" t="str">
        <f>_xlfn.XLOOKUP(sales[[#This Row],[products_id]],product!A:A,product!C:C,0)</f>
        <v>Soupes bio bébé</v>
      </c>
    </row>
    <row r="453" spans="1:15" x14ac:dyDescent="0.25">
      <c r="A453" s="1">
        <v>44471</v>
      </c>
      <c r="B453">
        <v>1003354</v>
      </c>
      <c r="C453">
        <v>118286</v>
      </c>
      <c r="D453">
        <v>0</v>
      </c>
      <c r="G453">
        <v>2.89</v>
      </c>
      <c r="H453">
        <v>2.89</v>
      </c>
      <c r="I453">
        <v>1</v>
      </c>
      <c r="J453" s="5">
        <f t="shared" si="21"/>
        <v>0</v>
      </c>
      <c r="K453">
        <f>_xlfn.XLOOKUP(sales[[#This Row],[orders_id]],orders!B:B,orders!E:E, 0)</f>
        <v>52.31</v>
      </c>
      <c r="L453" s="6">
        <f t="shared" si="22"/>
        <v>-49.42</v>
      </c>
      <c r="M453" s="5">
        <f t="shared" si="23"/>
        <v>-17.100346020761247</v>
      </c>
      <c r="N453" t="str">
        <f>_xlfn.XLOOKUP(sales[[#This Row],[products_id]],product!A:A,product!B:B,0)</f>
        <v>Alimentation Bébé</v>
      </c>
      <c r="O453" t="str">
        <f>_xlfn.XLOOKUP(sales[[#This Row],[products_id]],product!A:A,product!C:C,0)</f>
        <v>Goûters &amp; biscuits bio bébé</v>
      </c>
    </row>
    <row r="454" spans="1:15" x14ac:dyDescent="0.25">
      <c r="A454" s="1">
        <v>44471</v>
      </c>
      <c r="B454">
        <v>1003354</v>
      </c>
      <c r="C454">
        <v>122747</v>
      </c>
      <c r="D454">
        <v>0</v>
      </c>
      <c r="G454">
        <v>52.02</v>
      </c>
      <c r="H454">
        <v>52.02</v>
      </c>
      <c r="I454">
        <v>3</v>
      </c>
      <c r="J454" s="5">
        <f t="shared" si="21"/>
        <v>0</v>
      </c>
      <c r="K454">
        <f>_xlfn.XLOOKUP(sales[[#This Row],[orders_id]],orders!B:B,orders!E:E, 0)</f>
        <v>52.31</v>
      </c>
      <c r="L454" s="6">
        <f t="shared" si="22"/>
        <v>-104.91</v>
      </c>
      <c r="M454" s="5">
        <f t="shared" si="23"/>
        <v>-2.0167243367935406</v>
      </c>
      <c r="N454" t="str">
        <f>_xlfn.XLOOKUP(sales[[#This Row],[products_id]],product!A:A,product!B:B,0)</f>
        <v>Alimentation Bébé</v>
      </c>
      <c r="O454" t="str">
        <f>_xlfn.XLOOKUP(sales[[#This Row],[products_id]],product!A:A,product!C:C,0)</f>
        <v>Préparation végétale bébé</v>
      </c>
    </row>
    <row r="455" spans="1:15" x14ac:dyDescent="0.25">
      <c r="A455" s="1">
        <v>44471</v>
      </c>
      <c r="B455">
        <v>1003355</v>
      </c>
      <c r="C455">
        <v>118460</v>
      </c>
      <c r="D455">
        <v>0</v>
      </c>
      <c r="F455" t="s">
        <v>702</v>
      </c>
      <c r="G455">
        <v>32.18</v>
      </c>
      <c r="H455">
        <v>32.18</v>
      </c>
      <c r="I455">
        <v>1</v>
      </c>
      <c r="J455" s="5">
        <f t="shared" si="21"/>
        <v>0</v>
      </c>
      <c r="K455">
        <f>_xlfn.XLOOKUP(sales[[#This Row],[orders_id]],orders!B:B,orders!E:E, 0)</f>
        <v>56.85</v>
      </c>
      <c r="L455" s="6">
        <f t="shared" si="22"/>
        <v>-24.67</v>
      </c>
      <c r="M455" s="5">
        <f t="shared" si="23"/>
        <v>-0.76662523306401498</v>
      </c>
      <c r="N455" t="str">
        <f>_xlfn.XLOOKUP(sales[[#This Row],[products_id]],product!A:A,product!B:B,0)</f>
        <v>Beauté &amp; Hygiène</v>
      </c>
      <c r="O455" t="str">
        <f>_xlfn.XLOOKUP(sales[[#This Row],[products_id]],product!A:A,product!C:C,0)</f>
        <v>Hygiène</v>
      </c>
    </row>
    <row r="456" spans="1:15" x14ac:dyDescent="0.25">
      <c r="A456" s="1">
        <v>44471</v>
      </c>
      <c r="B456">
        <v>1003355</v>
      </c>
      <c r="C456">
        <v>86524</v>
      </c>
      <c r="D456">
        <v>0</v>
      </c>
      <c r="F456" t="s">
        <v>702</v>
      </c>
      <c r="G456">
        <v>1.24</v>
      </c>
      <c r="H456">
        <v>1.24</v>
      </c>
      <c r="I456">
        <v>1</v>
      </c>
      <c r="J456" s="5">
        <f t="shared" si="21"/>
        <v>0</v>
      </c>
      <c r="K456">
        <f>_xlfn.XLOOKUP(sales[[#This Row],[orders_id]],orders!B:B,orders!E:E, 0)</f>
        <v>56.85</v>
      </c>
      <c r="L456" s="6">
        <f t="shared" si="22"/>
        <v>-55.61</v>
      </c>
      <c r="M456" s="5">
        <f t="shared" si="23"/>
        <v>-44.846774193548384</v>
      </c>
      <c r="N456" t="str">
        <f>_xlfn.XLOOKUP(sales[[#This Row],[products_id]],product!A:A,product!B:B,0)</f>
        <v>Maison</v>
      </c>
      <c r="O456" t="str">
        <f>_xlfn.XLOOKUP(sales[[#This Row],[products_id]],product!A:A,product!C:C,0)</f>
        <v>Entretien</v>
      </c>
    </row>
    <row r="457" spans="1:15" x14ac:dyDescent="0.25">
      <c r="A457" s="1">
        <v>44471</v>
      </c>
      <c r="B457">
        <v>1003355</v>
      </c>
      <c r="C457">
        <v>111051</v>
      </c>
      <c r="D457">
        <v>0</v>
      </c>
      <c r="E457" t="s">
        <v>701</v>
      </c>
      <c r="F457" t="s">
        <v>702</v>
      </c>
      <c r="G457">
        <v>28.688888888888801</v>
      </c>
      <c r="H457">
        <v>25.82</v>
      </c>
      <c r="I457">
        <v>2</v>
      </c>
      <c r="J457" s="5">
        <f t="shared" si="21"/>
        <v>0.1</v>
      </c>
      <c r="K457">
        <f>_xlfn.XLOOKUP(sales[[#This Row],[orders_id]],orders!B:B,orders!E:E, 0)</f>
        <v>56.85</v>
      </c>
      <c r="L457" s="6">
        <f t="shared" si="22"/>
        <v>-87.88</v>
      </c>
      <c r="M457" s="5">
        <f t="shared" si="23"/>
        <v>-3.4035631293570874</v>
      </c>
      <c r="N457" t="str">
        <f>_xlfn.XLOOKUP(sales[[#This Row],[products_id]],product!A:A,product!B:B,0)</f>
        <v>Beauté &amp; Hygiène</v>
      </c>
      <c r="O457" t="str">
        <f>_xlfn.XLOOKUP(sales[[#This Row],[products_id]],product!A:A,product!C:C,0)</f>
        <v>Hygiène</v>
      </c>
    </row>
    <row r="458" spans="1:15" x14ac:dyDescent="0.25">
      <c r="A458" s="1">
        <v>44471</v>
      </c>
      <c r="B458">
        <v>1003355</v>
      </c>
      <c r="C458">
        <v>96068</v>
      </c>
      <c r="D458">
        <v>0</v>
      </c>
      <c r="F458" t="s">
        <v>702</v>
      </c>
      <c r="G458">
        <v>9.06</v>
      </c>
      <c r="H458">
        <v>9.06</v>
      </c>
      <c r="I458">
        <v>2</v>
      </c>
      <c r="J458" s="5">
        <f t="shared" si="21"/>
        <v>0</v>
      </c>
      <c r="K458">
        <f>_xlfn.XLOOKUP(sales[[#This Row],[orders_id]],orders!B:B,orders!E:E, 0)</f>
        <v>56.85</v>
      </c>
      <c r="L458" s="6">
        <f t="shared" si="22"/>
        <v>-104.64</v>
      </c>
      <c r="M458" s="5">
        <f t="shared" si="23"/>
        <v>-11.549668874172184</v>
      </c>
      <c r="N458" t="str">
        <f>_xlfn.XLOOKUP(sales[[#This Row],[products_id]],product!A:A,product!B:B,0)</f>
        <v>Beauté &amp; Hygiène</v>
      </c>
      <c r="O458" t="str">
        <f>_xlfn.XLOOKUP(sales[[#This Row],[products_id]],product!A:A,product!C:C,0)</f>
        <v>Hygiène</v>
      </c>
    </row>
    <row r="459" spans="1:15" x14ac:dyDescent="0.25">
      <c r="A459" s="1">
        <v>44471</v>
      </c>
      <c r="B459">
        <v>1003355</v>
      </c>
      <c r="C459">
        <v>79107</v>
      </c>
      <c r="D459">
        <v>0</v>
      </c>
      <c r="F459" t="s">
        <v>702</v>
      </c>
      <c r="G459">
        <v>9.85</v>
      </c>
      <c r="H459">
        <v>9.85</v>
      </c>
      <c r="I459">
        <v>3</v>
      </c>
      <c r="J459" s="5">
        <f t="shared" si="21"/>
        <v>0</v>
      </c>
      <c r="K459">
        <f>_xlfn.XLOOKUP(sales[[#This Row],[orders_id]],orders!B:B,orders!E:E, 0)</f>
        <v>56.85</v>
      </c>
      <c r="L459" s="6">
        <f t="shared" si="22"/>
        <v>-160.70000000000002</v>
      </c>
      <c r="M459" s="5">
        <f t="shared" si="23"/>
        <v>-16.314720812182742</v>
      </c>
      <c r="N459" t="str">
        <f>_xlfn.XLOOKUP(sales[[#This Row],[products_id]],product!A:A,product!B:B,0)</f>
        <v>Beauté &amp; Hygiène</v>
      </c>
      <c r="O459" t="str">
        <f>_xlfn.XLOOKUP(sales[[#This Row],[products_id]],product!A:A,product!C:C,0)</f>
        <v>Hygiène</v>
      </c>
    </row>
    <row r="460" spans="1:15" x14ac:dyDescent="0.25">
      <c r="A460" s="1">
        <v>44471</v>
      </c>
      <c r="B460">
        <v>1003355</v>
      </c>
      <c r="C460">
        <v>110002</v>
      </c>
      <c r="D460">
        <v>0</v>
      </c>
      <c r="F460" t="s">
        <v>702</v>
      </c>
      <c r="G460">
        <v>7.92</v>
      </c>
      <c r="H460">
        <v>7.92</v>
      </c>
      <c r="I460">
        <v>3</v>
      </c>
      <c r="J460" s="5">
        <f t="shared" si="21"/>
        <v>0</v>
      </c>
      <c r="K460">
        <f>_xlfn.XLOOKUP(sales[[#This Row],[orders_id]],orders!B:B,orders!E:E, 0)</f>
        <v>56.85</v>
      </c>
      <c r="L460" s="6">
        <f t="shared" si="22"/>
        <v>-162.63000000000002</v>
      </c>
      <c r="M460" s="5">
        <f t="shared" si="23"/>
        <v>-20.534090909090914</v>
      </c>
      <c r="N460" t="str">
        <f>_xlfn.XLOOKUP(sales[[#This Row],[products_id]],product!A:A,product!B:B,0)</f>
        <v>Beauté &amp; Hygiène</v>
      </c>
      <c r="O460" t="str">
        <f>_xlfn.XLOOKUP(sales[[#This Row],[products_id]],product!A:A,product!C:C,0)</f>
        <v>Hygiène</v>
      </c>
    </row>
    <row r="461" spans="1:15" x14ac:dyDescent="0.25">
      <c r="A461" s="1">
        <v>44471</v>
      </c>
      <c r="B461">
        <v>1003355</v>
      </c>
      <c r="C461">
        <v>110001</v>
      </c>
      <c r="D461">
        <v>0</v>
      </c>
      <c r="F461" t="s">
        <v>702</v>
      </c>
      <c r="G461">
        <v>13.09</v>
      </c>
      <c r="H461">
        <v>13.09</v>
      </c>
      <c r="I461">
        <v>5</v>
      </c>
      <c r="J461" s="5">
        <f t="shared" si="21"/>
        <v>0</v>
      </c>
      <c r="K461">
        <f>_xlfn.XLOOKUP(sales[[#This Row],[orders_id]],orders!B:B,orders!E:E, 0)</f>
        <v>56.85</v>
      </c>
      <c r="L461" s="6">
        <f t="shared" si="22"/>
        <v>-271.16000000000003</v>
      </c>
      <c r="M461" s="5">
        <f t="shared" si="23"/>
        <v>-20.715049656226128</v>
      </c>
      <c r="N461" t="str">
        <f>_xlfn.XLOOKUP(sales[[#This Row],[products_id]],product!A:A,product!B:B,0)</f>
        <v>Beauté &amp; Hygiène</v>
      </c>
      <c r="O461" t="str">
        <f>_xlfn.XLOOKUP(sales[[#This Row],[products_id]],product!A:A,product!C:C,0)</f>
        <v>Hygiène</v>
      </c>
    </row>
    <row r="462" spans="1:15" x14ac:dyDescent="0.25">
      <c r="A462" s="1">
        <v>44471</v>
      </c>
      <c r="B462">
        <v>1003356</v>
      </c>
      <c r="C462">
        <v>16386</v>
      </c>
      <c r="D462">
        <v>0</v>
      </c>
      <c r="E462" t="s">
        <v>701</v>
      </c>
      <c r="G462">
        <v>29.766666666666602</v>
      </c>
      <c r="H462">
        <v>26.79</v>
      </c>
      <c r="I462">
        <v>2</v>
      </c>
      <c r="J462" s="5">
        <f t="shared" si="21"/>
        <v>0.1</v>
      </c>
      <c r="K462">
        <f>_xlfn.XLOOKUP(sales[[#This Row],[orders_id]],orders!B:B,orders!E:E, 0)</f>
        <v>15.04</v>
      </c>
      <c r="L462" s="6">
        <f t="shared" si="22"/>
        <v>-3.2899999999999991</v>
      </c>
      <c r="M462" s="5">
        <f t="shared" si="23"/>
        <v>-0.12280701754385961</v>
      </c>
      <c r="N462" t="str">
        <f>_xlfn.XLOOKUP(sales[[#This Row],[products_id]],product!A:A,product!B:B,0)</f>
        <v>Maison</v>
      </c>
      <c r="O462" t="str">
        <f>_xlfn.XLOOKUP(sales[[#This Row],[products_id]],product!A:A,product!C:C,0)</f>
        <v>Décoration</v>
      </c>
    </row>
    <row r="463" spans="1:15" x14ac:dyDescent="0.25">
      <c r="A463" s="1">
        <v>44471</v>
      </c>
      <c r="B463">
        <v>1003357</v>
      </c>
      <c r="C463">
        <v>71744</v>
      </c>
      <c r="D463">
        <v>0</v>
      </c>
      <c r="G463">
        <v>2.75</v>
      </c>
      <c r="H463">
        <v>2.75</v>
      </c>
      <c r="I463">
        <v>1</v>
      </c>
      <c r="J463" s="5">
        <f t="shared" si="21"/>
        <v>0</v>
      </c>
      <c r="K463">
        <f>_xlfn.XLOOKUP(sales[[#This Row],[orders_id]],orders!B:B,orders!E:E, 0)</f>
        <v>33.409999999999997</v>
      </c>
      <c r="L463" s="6">
        <f t="shared" si="22"/>
        <v>-30.659999999999997</v>
      </c>
      <c r="M463" s="5">
        <f t="shared" si="23"/>
        <v>-11.149090909090908</v>
      </c>
      <c r="N463" t="str">
        <f>_xlfn.XLOOKUP(sales[[#This Row],[products_id]],product!A:A,product!B:B,0)</f>
        <v>Epicerie salée</v>
      </c>
      <c r="O463" t="str">
        <f>_xlfn.XLOOKUP(sales[[#This Row],[products_id]],product!A:A,product!C:C,0)</f>
        <v>Condiments, vinaigres</v>
      </c>
    </row>
    <row r="464" spans="1:15" x14ac:dyDescent="0.25">
      <c r="A464" s="1">
        <v>44471</v>
      </c>
      <c r="B464">
        <v>1003357</v>
      </c>
      <c r="C464">
        <v>81172</v>
      </c>
      <c r="D464">
        <v>0</v>
      </c>
      <c r="G464">
        <v>2.02</v>
      </c>
      <c r="H464">
        <v>2.02</v>
      </c>
      <c r="I464">
        <v>1</v>
      </c>
      <c r="J464" s="5">
        <f t="shared" si="21"/>
        <v>0</v>
      </c>
      <c r="K464">
        <f>_xlfn.XLOOKUP(sales[[#This Row],[orders_id]],orders!B:B,orders!E:E, 0)</f>
        <v>33.409999999999997</v>
      </c>
      <c r="L464" s="6">
        <f t="shared" si="22"/>
        <v>-31.389999999999997</v>
      </c>
      <c r="M464" s="5">
        <f t="shared" si="23"/>
        <v>-15.539603960396038</v>
      </c>
      <c r="N464" t="str">
        <f>_xlfn.XLOOKUP(sales[[#This Row],[products_id]],product!A:A,product!B:B,0)</f>
        <v>Epicerie sucrée</v>
      </c>
      <c r="O464" t="str">
        <f>_xlfn.XLOOKUP(sales[[#This Row],[products_id]],product!A:A,product!C:C,0)</f>
        <v>Céréales petit déjeuner</v>
      </c>
    </row>
    <row r="465" spans="1:15" x14ac:dyDescent="0.25">
      <c r="A465" s="1">
        <v>44471</v>
      </c>
      <c r="B465">
        <v>1003357</v>
      </c>
      <c r="C465">
        <v>79505</v>
      </c>
      <c r="D465">
        <v>0</v>
      </c>
      <c r="G465">
        <v>2.77</v>
      </c>
      <c r="H465">
        <v>2.77</v>
      </c>
      <c r="I465">
        <v>1</v>
      </c>
      <c r="J465" s="5">
        <f t="shared" si="21"/>
        <v>0</v>
      </c>
      <c r="K465">
        <f>_xlfn.XLOOKUP(sales[[#This Row],[orders_id]],orders!B:B,orders!E:E, 0)</f>
        <v>33.409999999999997</v>
      </c>
      <c r="L465" s="6">
        <f t="shared" si="22"/>
        <v>-30.639999999999997</v>
      </c>
      <c r="M465" s="5">
        <f t="shared" si="23"/>
        <v>-11.061371841155234</v>
      </c>
      <c r="N465" t="str">
        <f>_xlfn.XLOOKUP(sales[[#This Row],[products_id]],product!A:A,product!B:B,0)</f>
        <v>Epicerie sucrée</v>
      </c>
      <c r="O465" t="str">
        <f>_xlfn.XLOOKUP(sales[[#This Row],[products_id]],product!A:A,product!C:C,0)</f>
        <v>Tartines et biscottes</v>
      </c>
    </row>
    <row r="466" spans="1:15" x14ac:dyDescent="0.25">
      <c r="A466" s="1">
        <v>44471</v>
      </c>
      <c r="B466">
        <v>1003357</v>
      </c>
      <c r="C466">
        <v>19345</v>
      </c>
      <c r="D466">
        <v>0</v>
      </c>
      <c r="G466">
        <v>2.2999999999999998</v>
      </c>
      <c r="H466">
        <v>2.2999999999999998</v>
      </c>
      <c r="I466">
        <v>1</v>
      </c>
      <c r="J466" s="5">
        <f t="shared" si="21"/>
        <v>0</v>
      </c>
      <c r="K466">
        <f>_xlfn.XLOOKUP(sales[[#This Row],[orders_id]],orders!B:B,orders!E:E, 0)</f>
        <v>33.409999999999997</v>
      </c>
      <c r="L466" s="6">
        <f t="shared" si="22"/>
        <v>-31.109999999999996</v>
      </c>
      <c r="M466" s="5">
        <f t="shared" si="23"/>
        <v>-13.526086956521738</v>
      </c>
      <c r="N466" t="str">
        <f>_xlfn.XLOOKUP(sales[[#This Row],[products_id]],product!A:A,product!B:B,0)</f>
        <v>Epicerie sucrée</v>
      </c>
      <c r="O466" t="str">
        <f>_xlfn.XLOOKUP(sales[[#This Row],[products_id]],product!A:A,product!C:C,0)</f>
        <v>Céréales petit déjeuner</v>
      </c>
    </row>
    <row r="467" spans="1:15" x14ac:dyDescent="0.25">
      <c r="A467" s="1">
        <v>44471</v>
      </c>
      <c r="B467">
        <v>1003357</v>
      </c>
      <c r="C467">
        <v>11422</v>
      </c>
      <c r="D467">
        <v>0</v>
      </c>
      <c r="G467">
        <v>5.86</v>
      </c>
      <c r="H467">
        <v>5.86</v>
      </c>
      <c r="I467">
        <v>1</v>
      </c>
      <c r="J467" s="5">
        <f t="shared" si="21"/>
        <v>0</v>
      </c>
      <c r="K467">
        <f>_xlfn.XLOOKUP(sales[[#This Row],[orders_id]],orders!B:B,orders!E:E, 0)</f>
        <v>33.409999999999997</v>
      </c>
      <c r="L467" s="6">
        <f t="shared" si="22"/>
        <v>-27.549999999999997</v>
      </c>
      <c r="M467" s="5">
        <f t="shared" si="23"/>
        <v>-4.7013651877133098</v>
      </c>
      <c r="N467" t="str">
        <f>_xlfn.XLOOKUP(sales[[#This Row],[products_id]],product!A:A,product!B:B,0)</f>
        <v>Beauté &amp; Hygiène</v>
      </c>
      <c r="O467" t="str">
        <f>_xlfn.XLOOKUP(sales[[#This Row],[products_id]],product!A:A,product!C:C,0)</f>
        <v>Hygiène</v>
      </c>
    </row>
    <row r="468" spans="1:15" x14ac:dyDescent="0.25">
      <c r="A468" s="1">
        <v>44471</v>
      </c>
      <c r="B468">
        <v>1003357</v>
      </c>
      <c r="C468">
        <v>48406</v>
      </c>
      <c r="D468">
        <v>0</v>
      </c>
      <c r="G468">
        <v>3.19</v>
      </c>
      <c r="H468">
        <v>3.19</v>
      </c>
      <c r="I468">
        <v>1</v>
      </c>
      <c r="J468" s="5">
        <f t="shared" si="21"/>
        <v>0</v>
      </c>
      <c r="K468">
        <f>_xlfn.XLOOKUP(sales[[#This Row],[orders_id]],orders!B:B,orders!E:E, 0)</f>
        <v>33.409999999999997</v>
      </c>
      <c r="L468" s="6">
        <f t="shared" si="22"/>
        <v>-30.219999999999995</v>
      </c>
      <c r="M468" s="5">
        <f t="shared" si="23"/>
        <v>-9.4733542319749198</v>
      </c>
      <c r="N468" t="str">
        <f>_xlfn.XLOOKUP(sales[[#This Row],[products_id]],product!A:A,product!B:B,0)</f>
        <v>Epicerie salée</v>
      </c>
      <c r="O468" t="str">
        <f>_xlfn.XLOOKUP(sales[[#This Row],[products_id]],product!A:A,product!C:C,0)</f>
        <v>Pâtes bio</v>
      </c>
    </row>
    <row r="469" spans="1:15" x14ac:dyDescent="0.25">
      <c r="A469" s="1">
        <v>44471</v>
      </c>
      <c r="B469">
        <v>1003357</v>
      </c>
      <c r="C469">
        <v>69324</v>
      </c>
      <c r="D469">
        <v>0</v>
      </c>
      <c r="G469">
        <v>2.3199999999999998</v>
      </c>
      <c r="H469">
        <v>2.3199999999999998</v>
      </c>
      <c r="I469">
        <v>1</v>
      </c>
      <c r="J469" s="5">
        <f t="shared" si="21"/>
        <v>0</v>
      </c>
      <c r="K469">
        <f>_xlfn.XLOOKUP(sales[[#This Row],[orders_id]],orders!B:B,orders!E:E, 0)</f>
        <v>33.409999999999997</v>
      </c>
      <c r="L469" s="6">
        <f t="shared" si="22"/>
        <v>-31.089999999999996</v>
      </c>
      <c r="M469" s="5">
        <f t="shared" si="23"/>
        <v>-13.400862068965516</v>
      </c>
      <c r="N469" t="str">
        <f>_xlfn.XLOOKUP(sales[[#This Row],[products_id]],product!A:A,product!B:B,0)</f>
        <v>Epicerie salée</v>
      </c>
      <c r="O469" t="str">
        <f>_xlfn.XLOOKUP(sales[[#This Row],[products_id]],product!A:A,product!C:C,0)</f>
        <v>Apéritifs bio</v>
      </c>
    </row>
    <row r="470" spans="1:15" x14ac:dyDescent="0.25">
      <c r="A470" s="1">
        <v>44471</v>
      </c>
      <c r="B470">
        <v>1003357</v>
      </c>
      <c r="C470">
        <v>104322</v>
      </c>
      <c r="D470">
        <v>0</v>
      </c>
      <c r="G470">
        <v>3.33</v>
      </c>
      <c r="H470">
        <v>3.33</v>
      </c>
      <c r="I470">
        <v>1</v>
      </c>
      <c r="J470" s="5">
        <f t="shared" si="21"/>
        <v>0</v>
      </c>
      <c r="K470">
        <f>_xlfn.XLOOKUP(sales[[#This Row],[orders_id]],orders!B:B,orders!E:E, 0)</f>
        <v>33.409999999999997</v>
      </c>
      <c r="L470" s="6">
        <f t="shared" si="22"/>
        <v>-30.08</v>
      </c>
      <c r="M470" s="5">
        <f t="shared" si="23"/>
        <v>-9.033033033033032</v>
      </c>
      <c r="N470" t="str">
        <f>_xlfn.XLOOKUP(sales[[#This Row],[products_id]],product!A:A,product!B:B,0)</f>
        <v>Epicerie sucrée</v>
      </c>
      <c r="O470" t="str">
        <f>_xlfn.XLOOKUP(sales[[#This Row],[products_id]],product!A:A,product!C:C,0)</f>
        <v>Tartines et biscottes</v>
      </c>
    </row>
    <row r="471" spans="1:15" x14ac:dyDescent="0.25">
      <c r="A471" s="1">
        <v>44471</v>
      </c>
      <c r="B471">
        <v>1003357</v>
      </c>
      <c r="C471">
        <v>5692</v>
      </c>
      <c r="D471">
        <v>0</v>
      </c>
      <c r="G471">
        <v>4.43</v>
      </c>
      <c r="H471">
        <v>4.43</v>
      </c>
      <c r="I471">
        <v>1</v>
      </c>
      <c r="J471" s="5">
        <f t="shared" si="21"/>
        <v>0</v>
      </c>
      <c r="K471">
        <f>_xlfn.XLOOKUP(sales[[#This Row],[orders_id]],orders!B:B,orders!E:E, 0)</f>
        <v>33.409999999999997</v>
      </c>
      <c r="L471" s="6">
        <f t="shared" si="22"/>
        <v>-28.979999999999997</v>
      </c>
      <c r="M471" s="5">
        <f t="shared" si="23"/>
        <v>-6.5417607223476297</v>
      </c>
      <c r="N471" t="str">
        <f>_xlfn.XLOOKUP(sales[[#This Row],[products_id]],product!A:A,product!B:B,0)</f>
        <v>Epicerie salée</v>
      </c>
      <c r="O471" t="str">
        <f>_xlfn.XLOOKUP(sales[[#This Row],[products_id]],product!A:A,product!C:C,0)</f>
        <v>Pâtes bio</v>
      </c>
    </row>
    <row r="472" spans="1:15" x14ac:dyDescent="0.25">
      <c r="A472" s="1">
        <v>44471</v>
      </c>
      <c r="B472">
        <v>1003357</v>
      </c>
      <c r="C472">
        <v>4560</v>
      </c>
      <c r="D472">
        <v>0</v>
      </c>
      <c r="E472" t="s">
        <v>713</v>
      </c>
      <c r="G472">
        <v>7.8888888888888804</v>
      </c>
      <c r="H472">
        <v>7.1</v>
      </c>
      <c r="I472">
        <v>1</v>
      </c>
      <c r="J472" s="5">
        <f t="shared" si="21"/>
        <v>0.1</v>
      </c>
      <c r="K472">
        <f>_xlfn.XLOOKUP(sales[[#This Row],[orders_id]],orders!B:B,orders!E:E, 0)</f>
        <v>33.409999999999997</v>
      </c>
      <c r="L472" s="6">
        <f t="shared" si="22"/>
        <v>-26.309999999999995</v>
      </c>
      <c r="M472" s="5">
        <f t="shared" si="23"/>
        <v>-3.7056338028169011</v>
      </c>
      <c r="N472" t="str">
        <f>_xlfn.XLOOKUP(sales[[#This Row],[products_id]],product!A:A,product!B:B,0)</f>
        <v>Beauté &amp; Hygiène</v>
      </c>
      <c r="O472" t="str">
        <f>_xlfn.XLOOKUP(sales[[#This Row],[products_id]],product!A:A,product!C:C,0)</f>
        <v>Hygiène</v>
      </c>
    </row>
    <row r="473" spans="1:15" x14ac:dyDescent="0.25">
      <c r="A473" s="1">
        <v>44471</v>
      </c>
      <c r="B473">
        <v>1003357</v>
      </c>
      <c r="C473">
        <v>82008</v>
      </c>
      <c r="D473">
        <v>0</v>
      </c>
      <c r="G473">
        <v>4.33</v>
      </c>
      <c r="H473">
        <v>4.33</v>
      </c>
      <c r="I473">
        <v>2</v>
      </c>
      <c r="J473" s="5">
        <f t="shared" si="21"/>
        <v>0</v>
      </c>
      <c r="K473">
        <f>_xlfn.XLOOKUP(sales[[#This Row],[orders_id]],orders!B:B,orders!E:E, 0)</f>
        <v>33.409999999999997</v>
      </c>
      <c r="L473" s="6">
        <f t="shared" si="22"/>
        <v>-62.489999999999995</v>
      </c>
      <c r="M473" s="5">
        <f t="shared" si="23"/>
        <v>-14.431870669745956</v>
      </c>
      <c r="N473" t="str">
        <f>_xlfn.XLOOKUP(sales[[#This Row],[products_id]],product!A:A,product!B:B,0)</f>
        <v>Epicerie sucrée</v>
      </c>
      <c r="O473" t="str">
        <f>_xlfn.XLOOKUP(sales[[#This Row],[products_id]],product!A:A,product!C:C,0)</f>
        <v>Tartines et biscottes</v>
      </c>
    </row>
    <row r="474" spans="1:15" x14ac:dyDescent="0.25">
      <c r="A474" s="1">
        <v>44471</v>
      </c>
      <c r="B474">
        <v>1003357</v>
      </c>
      <c r="C474">
        <v>110943</v>
      </c>
      <c r="D474">
        <v>0</v>
      </c>
      <c r="E474" t="s">
        <v>698</v>
      </c>
      <c r="G474">
        <v>9.2705882352941096</v>
      </c>
      <c r="H474">
        <v>7.88</v>
      </c>
      <c r="I474">
        <v>2</v>
      </c>
      <c r="J474" s="5">
        <f t="shared" si="21"/>
        <v>0.15</v>
      </c>
      <c r="K474">
        <f>_xlfn.XLOOKUP(sales[[#This Row],[orders_id]],orders!B:B,orders!E:E, 0)</f>
        <v>33.409999999999997</v>
      </c>
      <c r="L474" s="6">
        <f t="shared" si="22"/>
        <v>-58.939999999999991</v>
      </c>
      <c r="M474" s="5">
        <f t="shared" si="23"/>
        <v>-7.4796954314720798</v>
      </c>
      <c r="N474" t="str">
        <f>_xlfn.XLOOKUP(sales[[#This Row],[products_id]],product!A:A,product!B:B,0)</f>
        <v>Epicerie sucrée</v>
      </c>
      <c r="O474" t="str">
        <f>_xlfn.XLOOKUP(sales[[#This Row],[products_id]],product!A:A,product!C:C,0)</f>
        <v>Tartines et biscottes</v>
      </c>
    </row>
    <row r="475" spans="1:15" x14ac:dyDescent="0.25">
      <c r="A475" s="1">
        <v>44471</v>
      </c>
      <c r="B475">
        <v>1003358</v>
      </c>
      <c r="C475">
        <v>120751</v>
      </c>
      <c r="D475">
        <v>0</v>
      </c>
      <c r="E475" t="s">
        <v>701</v>
      </c>
      <c r="G475">
        <v>7.2631578947368398</v>
      </c>
      <c r="H475">
        <v>6.9</v>
      </c>
      <c r="I475">
        <v>1</v>
      </c>
      <c r="J475" s="5">
        <f t="shared" si="21"/>
        <v>0.05</v>
      </c>
      <c r="K475">
        <f>_xlfn.XLOOKUP(sales[[#This Row],[orders_id]],orders!B:B,orders!E:E, 0)</f>
        <v>39.65</v>
      </c>
      <c r="L475" s="6">
        <f t="shared" si="22"/>
        <v>-32.75</v>
      </c>
      <c r="M475" s="5">
        <f t="shared" si="23"/>
        <v>-4.7463768115942022</v>
      </c>
      <c r="N475" t="str">
        <f>_xlfn.XLOOKUP(sales[[#This Row],[products_id]],product!A:A,product!B:B,0)</f>
        <v>Santé &amp; Bien-être</v>
      </c>
      <c r="O475" t="str">
        <f>_xlfn.XLOOKUP(sales[[#This Row],[products_id]],product!A:A,product!C:C,0)</f>
        <v>Vitamines, minéraux</v>
      </c>
    </row>
    <row r="476" spans="1:15" x14ac:dyDescent="0.25">
      <c r="A476" s="1">
        <v>44471</v>
      </c>
      <c r="B476">
        <v>1003358</v>
      </c>
      <c r="C476">
        <v>119801</v>
      </c>
      <c r="D476">
        <v>0</v>
      </c>
      <c r="G476">
        <v>52.27</v>
      </c>
      <c r="H476">
        <v>52.27</v>
      </c>
      <c r="I476">
        <v>3</v>
      </c>
      <c r="J476" s="5">
        <f t="shared" si="21"/>
        <v>0</v>
      </c>
      <c r="K476">
        <f>_xlfn.XLOOKUP(sales[[#This Row],[orders_id]],orders!B:B,orders!E:E, 0)</f>
        <v>39.65</v>
      </c>
      <c r="L476" s="6">
        <f t="shared" si="22"/>
        <v>-66.679999999999978</v>
      </c>
      <c r="M476" s="5">
        <f t="shared" si="23"/>
        <v>-1.2756839487277591</v>
      </c>
      <c r="N476" t="str">
        <f>_xlfn.XLOOKUP(sales[[#This Row],[products_id]],product!A:A,product!B:B,0)</f>
        <v>Santé &amp; Bien-être</v>
      </c>
      <c r="O476" t="str">
        <f>_xlfn.XLOOKUP(sales[[#This Row],[products_id]],product!A:A,product!C:C,0)</f>
        <v>Résistance et vitalité</v>
      </c>
    </row>
    <row r="477" spans="1:15" x14ac:dyDescent="0.25">
      <c r="A477" s="1">
        <v>44471</v>
      </c>
      <c r="B477">
        <v>1003359</v>
      </c>
      <c r="C477">
        <v>118901</v>
      </c>
      <c r="D477">
        <v>0</v>
      </c>
      <c r="F477" t="s">
        <v>714</v>
      </c>
      <c r="G477">
        <v>3.64</v>
      </c>
      <c r="H477">
        <v>3.64</v>
      </c>
      <c r="I477">
        <v>1</v>
      </c>
      <c r="J477" s="5">
        <f t="shared" si="21"/>
        <v>0</v>
      </c>
      <c r="K477">
        <f>_xlfn.XLOOKUP(sales[[#This Row],[orders_id]],orders!B:B,orders!E:E, 0)</f>
        <v>19.11</v>
      </c>
      <c r="L477" s="6">
        <f t="shared" si="22"/>
        <v>-15.469999999999999</v>
      </c>
      <c r="M477" s="5">
        <f t="shared" si="23"/>
        <v>-4.2499999999999991</v>
      </c>
      <c r="N477" t="str">
        <f>_xlfn.XLOOKUP(sales[[#This Row],[products_id]],product!A:A,product!B:B,0)</f>
        <v>Beauté &amp; Hygiène</v>
      </c>
      <c r="O477" t="str">
        <f>_xlfn.XLOOKUP(sales[[#This Row],[products_id]],product!A:A,product!C:C,0)</f>
        <v>Hygiène</v>
      </c>
    </row>
    <row r="478" spans="1:15" x14ac:dyDescent="0.25">
      <c r="A478" s="1">
        <v>44471</v>
      </c>
      <c r="B478">
        <v>1003359</v>
      </c>
      <c r="C478">
        <v>96068</v>
      </c>
      <c r="D478">
        <v>0</v>
      </c>
      <c r="F478" t="s">
        <v>714</v>
      </c>
      <c r="G478">
        <v>4.53</v>
      </c>
      <c r="H478">
        <v>4.53</v>
      </c>
      <c r="I478">
        <v>1</v>
      </c>
      <c r="J478" s="5">
        <f t="shared" si="21"/>
        <v>0</v>
      </c>
      <c r="K478">
        <f>_xlfn.XLOOKUP(sales[[#This Row],[orders_id]],orders!B:B,orders!E:E, 0)</f>
        <v>19.11</v>
      </c>
      <c r="L478" s="6">
        <f t="shared" si="22"/>
        <v>-14.579999999999998</v>
      </c>
      <c r="M478" s="5">
        <f t="shared" si="23"/>
        <v>-3.2185430463576155</v>
      </c>
      <c r="N478" t="str">
        <f>_xlfn.XLOOKUP(sales[[#This Row],[products_id]],product!A:A,product!B:B,0)</f>
        <v>Beauté &amp; Hygiène</v>
      </c>
      <c r="O478" t="str">
        <f>_xlfn.XLOOKUP(sales[[#This Row],[products_id]],product!A:A,product!C:C,0)</f>
        <v>Hygiène</v>
      </c>
    </row>
    <row r="479" spans="1:15" x14ac:dyDescent="0.25">
      <c r="A479" s="1">
        <v>44471</v>
      </c>
      <c r="B479">
        <v>1003359</v>
      </c>
      <c r="C479">
        <v>121068</v>
      </c>
      <c r="D479">
        <v>0</v>
      </c>
      <c r="E479" t="s">
        <v>715</v>
      </c>
      <c r="F479" t="s">
        <v>714</v>
      </c>
      <c r="G479">
        <v>12.670588235294099</v>
      </c>
      <c r="H479">
        <v>10.77</v>
      </c>
      <c r="I479">
        <v>1</v>
      </c>
      <c r="J479" s="5">
        <f t="shared" si="21"/>
        <v>0.15</v>
      </c>
      <c r="K479">
        <f>_xlfn.XLOOKUP(sales[[#This Row],[orders_id]],orders!B:B,orders!E:E, 0)</f>
        <v>19.11</v>
      </c>
      <c r="L479" s="6">
        <f t="shared" si="22"/>
        <v>-8.34</v>
      </c>
      <c r="M479" s="5">
        <f t="shared" si="23"/>
        <v>-0.77437325905292476</v>
      </c>
      <c r="N479" t="str">
        <f>_xlfn.XLOOKUP(sales[[#This Row],[products_id]],product!A:A,product!B:B,0)</f>
        <v>Maison</v>
      </c>
      <c r="O479" t="str">
        <f>_xlfn.XLOOKUP(sales[[#This Row],[products_id]],product!A:A,product!C:C,0)</f>
        <v>Entretien</v>
      </c>
    </row>
    <row r="480" spans="1:15" x14ac:dyDescent="0.25">
      <c r="A480" s="1">
        <v>44471</v>
      </c>
      <c r="B480">
        <v>1003359</v>
      </c>
      <c r="C480">
        <v>86524</v>
      </c>
      <c r="D480">
        <v>0</v>
      </c>
      <c r="F480" t="s">
        <v>714</v>
      </c>
      <c r="G480">
        <v>1.24</v>
      </c>
      <c r="H480">
        <v>1.24</v>
      </c>
      <c r="I480">
        <v>1</v>
      </c>
      <c r="J480" s="5">
        <f t="shared" si="21"/>
        <v>0</v>
      </c>
      <c r="K480">
        <f>_xlfn.XLOOKUP(sales[[#This Row],[orders_id]],orders!B:B,orders!E:E, 0)</f>
        <v>19.11</v>
      </c>
      <c r="L480" s="6">
        <f t="shared" si="22"/>
        <v>-17.87</v>
      </c>
      <c r="M480" s="5">
        <f t="shared" si="23"/>
        <v>-14.411290322580646</v>
      </c>
      <c r="N480" t="str">
        <f>_xlfn.XLOOKUP(sales[[#This Row],[products_id]],product!A:A,product!B:B,0)</f>
        <v>Maison</v>
      </c>
      <c r="O480" t="str">
        <f>_xlfn.XLOOKUP(sales[[#This Row],[products_id]],product!A:A,product!C:C,0)</f>
        <v>Entretien</v>
      </c>
    </row>
    <row r="481" spans="1:15" x14ac:dyDescent="0.25">
      <c r="A481" s="1">
        <v>44471</v>
      </c>
      <c r="B481">
        <v>1003359</v>
      </c>
      <c r="C481">
        <v>102286</v>
      </c>
      <c r="D481">
        <v>0</v>
      </c>
      <c r="F481" t="s">
        <v>714</v>
      </c>
      <c r="G481">
        <v>9.4600000000000009</v>
      </c>
      <c r="H481">
        <v>9.4600000000000009</v>
      </c>
      <c r="I481">
        <v>1</v>
      </c>
      <c r="J481" s="5">
        <f t="shared" si="21"/>
        <v>0</v>
      </c>
      <c r="K481">
        <f>_xlfn.XLOOKUP(sales[[#This Row],[orders_id]],orders!B:B,orders!E:E, 0)</f>
        <v>19.11</v>
      </c>
      <c r="L481" s="6">
        <f t="shared" si="22"/>
        <v>-9.6499999999999986</v>
      </c>
      <c r="M481" s="5">
        <f t="shared" si="23"/>
        <v>-1.0200845665961942</v>
      </c>
      <c r="N481" t="str">
        <f>_xlfn.XLOOKUP(sales[[#This Row],[products_id]],product!A:A,product!B:B,0)</f>
        <v>Beauté &amp; Hygiène</v>
      </c>
      <c r="O481" t="str">
        <f>_xlfn.XLOOKUP(sales[[#This Row],[products_id]],product!A:A,product!C:C,0)</f>
        <v>Soins du visage</v>
      </c>
    </row>
    <row r="482" spans="1:15" x14ac:dyDescent="0.25">
      <c r="A482" s="1">
        <v>44471</v>
      </c>
      <c r="B482">
        <v>1003360</v>
      </c>
      <c r="C482">
        <v>28533</v>
      </c>
      <c r="D482">
        <v>0</v>
      </c>
      <c r="G482">
        <v>6.02</v>
      </c>
      <c r="H482">
        <v>6.02</v>
      </c>
      <c r="I482">
        <v>1</v>
      </c>
      <c r="J482" s="5">
        <f t="shared" si="21"/>
        <v>0</v>
      </c>
      <c r="K482">
        <f>_xlfn.XLOOKUP(sales[[#This Row],[orders_id]],orders!B:B,orders!E:E, 0)</f>
        <v>52.05</v>
      </c>
      <c r="L482" s="6">
        <f t="shared" si="22"/>
        <v>-46.03</v>
      </c>
      <c r="M482" s="5">
        <f t="shared" si="23"/>
        <v>-7.646179401993356</v>
      </c>
      <c r="N482" t="str">
        <f>_xlfn.XLOOKUP(sales[[#This Row],[products_id]],product!A:A,product!B:B,0)</f>
        <v>Epicerie sucrée</v>
      </c>
      <c r="O482" t="str">
        <f>_xlfn.XLOOKUP(sales[[#This Row],[products_id]],product!A:A,product!C:C,0)</f>
        <v>Compote et dessert</v>
      </c>
    </row>
    <row r="483" spans="1:15" x14ac:dyDescent="0.25">
      <c r="A483" s="1">
        <v>44471</v>
      </c>
      <c r="B483">
        <v>1003360</v>
      </c>
      <c r="C483">
        <v>109310</v>
      </c>
      <c r="D483">
        <v>0</v>
      </c>
      <c r="G483">
        <v>6.27</v>
      </c>
      <c r="H483">
        <v>6.27</v>
      </c>
      <c r="I483">
        <v>1</v>
      </c>
      <c r="J483" s="5">
        <f t="shared" si="21"/>
        <v>0</v>
      </c>
      <c r="K483">
        <f>_xlfn.XLOOKUP(sales[[#This Row],[orders_id]],orders!B:B,orders!E:E, 0)</f>
        <v>52.05</v>
      </c>
      <c r="L483" s="6">
        <f t="shared" si="22"/>
        <v>-45.78</v>
      </c>
      <c r="M483" s="5">
        <f t="shared" si="23"/>
        <v>-7.3014354066985652</v>
      </c>
      <c r="N483" t="str">
        <f>_xlfn.XLOOKUP(sales[[#This Row],[products_id]],product!A:A,product!B:B,0)</f>
        <v>Epicerie sucrée</v>
      </c>
      <c r="O483" t="str">
        <f>_xlfn.XLOOKUP(sales[[#This Row],[products_id]],product!A:A,product!C:C,0)</f>
        <v>Fruits secs</v>
      </c>
    </row>
    <row r="484" spans="1:15" x14ac:dyDescent="0.25">
      <c r="A484" s="1">
        <v>44471</v>
      </c>
      <c r="B484">
        <v>1003360</v>
      </c>
      <c r="C484">
        <v>112169</v>
      </c>
      <c r="D484">
        <v>0</v>
      </c>
      <c r="G484">
        <v>1.63</v>
      </c>
      <c r="H484">
        <v>1.63</v>
      </c>
      <c r="I484">
        <v>1</v>
      </c>
      <c r="J484" s="5">
        <f t="shared" si="21"/>
        <v>0</v>
      </c>
      <c r="K484">
        <f>_xlfn.XLOOKUP(sales[[#This Row],[orders_id]],orders!B:B,orders!E:E, 0)</f>
        <v>52.05</v>
      </c>
      <c r="L484" s="6">
        <f t="shared" si="22"/>
        <v>-50.419999999999995</v>
      </c>
      <c r="M484" s="5">
        <f t="shared" si="23"/>
        <v>-30.932515337423311</v>
      </c>
      <c r="N484" t="str">
        <f>_xlfn.XLOOKUP(sales[[#This Row],[products_id]],product!A:A,product!B:B,0)</f>
        <v>Epicerie sucrée</v>
      </c>
      <c r="O484" t="str">
        <f>_xlfn.XLOOKUP(sales[[#This Row],[products_id]],product!A:A,product!C:C,0)</f>
        <v>Fruits secs</v>
      </c>
    </row>
    <row r="485" spans="1:15" x14ac:dyDescent="0.25">
      <c r="A485" s="1">
        <v>44471</v>
      </c>
      <c r="B485">
        <v>1003360</v>
      </c>
      <c r="C485">
        <v>44705</v>
      </c>
      <c r="D485">
        <v>0</v>
      </c>
      <c r="G485">
        <v>2.39</v>
      </c>
      <c r="H485">
        <v>2.39</v>
      </c>
      <c r="I485">
        <v>1</v>
      </c>
      <c r="J485" s="5">
        <f t="shared" si="21"/>
        <v>0</v>
      </c>
      <c r="K485">
        <f>_xlfn.XLOOKUP(sales[[#This Row],[orders_id]],orders!B:B,orders!E:E, 0)</f>
        <v>52.05</v>
      </c>
      <c r="L485" s="6">
        <f t="shared" si="22"/>
        <v>-49.66</v>
      </c>
      <c r="M485" s="5">
        <f t="shared" si="23"/>
        <v>-20.778242677824267</v>
      </c>
      <c r="N485" t="str">
        <f>_xlfn.XLOOKUP(sales[[#This Row],[products_id]],product!A:A,product!B:B,0)</f>
        <v>Epicerie sucrée</v>
      </c>
      <c r="O485" t="str">
        <f>_xlfn.XLOOKUP(sales[[#This Row],[products_id]],product!A:A,product!C:C,0)</f>
        <v>Fruits secs</v>
      </c>
    </row>
    <row r="486" spans="1:15" x14ac:dyDescent="0.25">
      <c r="A486" s="1">
        <v>44471</v>
      </c>
      <c r="B486">
        <v>1003360</v>
      </c>
      <c r="C486">
        <v>90858</v>
      </c>
      <c r="D486">
        <v>0</v>
      </c>
      <c r="G486">
        <v>18.66</v>
      </c>
      <c r="H486">
        <v>18.66</v>
      </c>
      <c r="I486">
        <v>1</v>
      </c>
      <c r="J486" s="5">
        <f t="shared" si="21"/>
        <v>0</v>
      </c>
      <c r="K486">
        <f>_xlfn.XLOOKUP(sales[[#This Row],[orders_id]],orders!B:B,orders!E:E, 0)</f>
        <v>52.05</v>
      </c>
      <c r="L486" s="6">
        <f t="shared" si="22"/>
        <v>-33.39</v>
      </c>
      <c r="M486" s="5">
        <f t="shared" si="23"/>
        <v>-1.7893890675241158</v>
      </c>
      <c r="N486" t="str">
        <f>_xlfn.XLOOKUP(sales[[#This Row],[products_id]],product!A:A,product!B:B,0)</f>
        <v>Epicerie salée</v>
      </c>
      <c r="O486" t="str">
        <f>_xlfn.XLOOKUP(sales[[#This Row],[products_id]],product!A:A,product!C:C,0)</f>
        <v>Légumineuses et céréales</v>
      </c>
    </row>
    <row r="487" spans="1:15" x14ac:dyDescent="0.25">
      <c r="A487" s="1">
        <v>44471</v>
      </c>
      <c r="B487">
        <v>1003360</v>
      </c>
      <c r="C487">
        <v>42232</v>
      </c>
      <c r="D487">
        <v>0</v>
      </c>
      <c r="E487" t="s">
        <v>698</v>
      </c>
      <c r="G487">
        <v>3.6588235294117601</v>
      </c>
      <c r="H487">
        <v>3.11</v>
      </c>
      <c r="I487">
        <v>1</v>
      </c>
      <c r="J487" s="5">
        <f t="shared" si="21"/>
        <v>0.15</v>
      </c>
      <c r="K487">
        <f>_xlfn.XLOOKUP(sales[[#This Row],[orders_id]],orders!B:B,orders!E:E, 0)</f>
        <v>52.05</v>
      </c>
      <c r="L487" s="6">
        <f t="shared" si="22"/>
        <v>-48.94</v>
      </c>
      <c r="M487" s="5">
        <f t="shared" si="23"/>
        <v>-15.736334405144694</v>
      </c>
      <c r="N487" t="str">
        <f>_xlfn.XLOOKUP(sales[[#This Row],[products_id]],product!A:A,product!B:B,0)</f>
        <v>Epicerie salée</v>
      </c>
      <c r="O487" t="str">
        <f>_xlfn.XLOOKUP(sales[[#This Row],[products_id]],product!A:A,product!C:C,0)</f>
        <v>Légumes et conserves</v>
      </c>
    </row>
    <row r="488" spans="1:15" x14ac:dyDescent="0.25">
      <c r="A488" s="1">
        <v>44471</v>
      </c>
      <c r="B488">
        <v>1003360</v>
      </c>
      <c r="C488">
        <v>77490</v>
      </c>
      <c r="D488">
        <v>0</v>
      </c>
      <c r="E488" t="s">
        <v>701</v>
      </c>
      <c r="G488">
        <v>4.17777777777777</v>
      </c>
      <c r="H488">
        <v>3.76</v>
      </c>
      <c r="I488">
        <v>1</v>
      </c>
      <c r="J488" s="5">
        <f t="shared" si="21"/>
        <v>0.1</v>
      </c>
      <c r="K488">
        <f>_xlfn.XLOOKUP(sales[[#This Row],[orders_id]],orders!B:B,orders!E:E, 0)</f>
        <v>52.05</v>
      </c>
      <c r="L488" s="6">
        <f t="shared" si="22"/>
        <v>-48.29</v>
      </c>
      <c r="M488" s="5">
        <f t="shared" si="23"/>
        <v>-12.843085106382979</v>
      </c>
      <c r="N488" t="str">
        <f>_xlfn.XLOOKUP(sales[[#This Row],[products_id]],product!A:A,product!B:B,0)</f>
        <v>Epicerie sucrée</v>
      </c>
      <c r="O488" t="str">
        <f>_xlfn.XLOOKUP(sales[[#This Row],[products_id]],product!A:A,product!C:C,0)</f>
        <v>Sucre et édulcorant</v>
      </c>
    </row>
    <row r="489" spans="1:15" x14ac:dyDescent="0.25">
      <c r="A489" s="1">
        <v>44471</v>
      </c>
      <c r="B489">
        <v>1003360</v>
      </c>
      <c r="C489">
        <v>17133</v>
      </c>
      <c r="D489">
        <v>0</v>
      </c>
      <c r="G489">
        <v>1.72</v>
      </c>
      <c r="H489">
        <v>1.72</v>
      </c>
      <c r="I489">
        <v>1</v>
      </c>
      <c r="J489" s="5">
        <f t="shared" si="21"/>
        <v>0</v>
      </c>
      <c r="K489">
        <f>_xlfn.XLOOKUP(sales[[#This Row],[orders_id]],orders!B:B,orders!E:E, 0)</f>
        <v>52.05</v>
      </c>
      <c r="L489" s="6">
        <f t="shared" si="22"/>
        <v>-50.33</v>
      </c>
      <c r="M489" s="5">
        <f t="shared" si="23"/>
        <v>-29.261627906976745</v>
      </c>
      <c r="N489" t="str">
        <f>_xlfn.XLOOKUP(sales[[#This Row],[products_id]],product!A:A,product!B:B,0)</f>
        <v>Epicerie salée</v>
      </c>
      <c r="O489" t="str">
        <f>_xlfn.XLOOKUP(sales[[#This Row],[products_id]],product!A:A,product!C:C,0)</f>
        <v>Légumes et conserves</v>
      </c>
    </row>
    <row r="490" spans="1:15" x14ac:dyDescent="0.25">
      <c r="A490" s="1">
        <v>44471</v>
      </c>
      <c r="B490">
        <v>1003360</v>
      </c>
      <c r="C490">
        <v>69468</v>
      </c>
      <c r="D490">
        <v>0</v>
      </c>
      <c r="E490" t="s">
        <v>701</v>
      </c>
      <c r="G490">
        <v>7.05555555555555</v>
      </c>
      <c r="H490">
        <v>6.35</v>
      </c>
      <c r="I490">
        <v>1</v>
      </c>
      <c r="J490" s="5">
        <f t="shared" si="21"/>
        <v>0.1</v>
      </c>
      <c r="K490">
        <f>_xlfn.XLOOKUP(sales[[#This Row],[orders_id]],orders!B:B,orders!E:E, 0)</f>
        <v>52.05</v>
      </c>
      <c r="L490" s="6">
        <f t="shared" si="22"/>
        <v>-45.699999999999996</v>
      </c>
      <c r="M490" s="5">
        <f t="shared" si="23"/>
        <v>-7.1968503937007871</v>
      </c>
      <c r="N490" t="str">
        <f>_xlfn.XLOOKUP(sales[[#This Row],[products_id]],product!A:A,product!B:B,0)</f>
        <v>Epicerie salée</v>
      </c>
      <c r="O490" t="str">
        <f>_xlfn.XLOOKUP(sales[[#This Row],[products_id]],product!A:A,product!C:C,0)</f>
        <v>Légumes et conserves</v>
      </c>
    </row>
    <row r="491" spans="1:15" x14ac:dyDescent="0.25">
      <c r="A491" s="1">
        <v>44471</v>
      </c>
      <c r="B491">
        <v>1003360</v>
      </c>
      <c r="C491">
        <v>5526</v>
      </c>
      <c r="D491">
        <v>0</v>
      </c>
      <c r="G491">
        <v>4.6399999999999997</v>
      </c>
      <c r="H491">
        <v>4.6399999999999997</v>
      </c>
      <c r="I491">
        <v>1</v>
      </c>
      <c r="J491" s="5">
        <f t="shared" si="21"/>
        <v>0</v>
      </c>
      <c r="K491">
        <f>_xlfn.XLOOKUP(sales[[#This Row],[orders_id]],orders!B:B,orders!E:E, 0)</f>
        <v>52.05</v>
      </c>
      <c r="L491" s="6">
        <f t="shared" si="22"/>
        <v>-47.41</v>
      </c>
      <c r="M491" s="5">
        <f t="shared" si="23"/>
        <v>-10.217672413793103</v>
      </c>
      <c r="N491" t="str">
        <f>_xlfn.XLOOKUP(sales[[#This Row],[products_id]],product!A:A,product!B:B,0)</f>
        <v>Epicerie salée</v>
      </c>
      <c r="O491" t="str">
        <f>_xlfn.XLOOKUP(sales[[#This Row],[products_id]],product!A:A,product!C:C,0)</f>
        <v>Riz bio</v>
      </c>
    </row>
    <row r="492" spans="1:15" x14ac:dyDescent="0.25">
      <c r="A492" s="1">
        <v>44471</v>
      </c>
      <c r="B492">
        <v>1003360</v>
      </c>
      <c r="C492">
        <v>121475</v>
      </c>
      <c r="D492">
        <v>0</v>
      </c>
      <c r="G492">
        <v>0.83</v>
      </c>
      <c r="H492">
        <v>0.83</v>
      </c>
      <c r="I492">
        <v>1</v>
      </c>
      <c r="J492" s="5">
        <f t="shared" si="21"/>
        <v>0</v>
      </c>
      <c r="K492">
        <f>_xlfn.XLOOKUP(sales[[#This Row],[orders_id]],orders!B:B,orders!E:E, 0)</f>
        <v>52.05</v>
      </c>
      <c r="L492" s="6">
        <f t="shared" si="22"/>
        <v>-51.22</v>
      </c>
      <c r="M492" s="5">
        <f t="shared" si="23"/>
        <v>-61.710843373493979</v>
      </c>
      <c r="N492" t="str">
        <f>_xlfn.XLOOKUP(sales[[#This Row],[products_id]],product!A:A,product!B:B,0)</f>
        <v>Epicerie salée</v>
      </c>
      <c r="O492" t="str">
        <f>_xlfn.XLOOKUP(sales[[#This Row],[products_id]],product!A:A,product!C:C,0)</f>
        <v>Légumes et conserves</v>
      </c>
    </row>
    <row r="493" spans="1:15" x14ac:dyDescent="0.25">
      <c r="A493" s="1">
        <v>44471</v>
      </c>
      <c r="B493">
        <v>1003360</v>
      </c>
      <c r="C493">
        <v>75033</v>
      </c>
      <c r="D493">
        <v>0</v>
      </c>
      <c r="G493">
        <v>4.16</v>
      </c>
      <c r="H493">
        <v>4.16</v>
      </c>
      <c r="I493">
        <v>1</v>
      </c>
      <c r="J493" s="5">
        <f t="shared" si="21"/>
        <v>0</v>
      </c>
      <c r="K493">
        <f>_xlfn.XLOOKUP(sales[[#This Row],[orders_id]],orders!B:B,orders!E:E, 0)</f>
        <v>52.05</v>
      </c>
      <c r="L493" s="6">
        <f t="shared" si="22"/>
        <v>-47.89</v>
      </c>
      <c r="M493" s="5">
        <f t="shared" si="23"/>
        <v>-11.51201923076923</v>
      </c>
      <c r="N493" t="str">
        <f>_xlfn.XLOOKUP(sales[[#This Row],[products_id]],product!A:A,product!B:B,0)</f>
        <v>Epicerie salée</v>
      </c>
      <c r="O493" t="str">
        <f>_xlfn.XLOOKUP(sales[[#This Row],[products_id]],product!A:A,product!C:C,0)</f>
        <v>Légumes et conserves</v>
      </c>
    </row>
    <row r="494" spans="1:15" x14ac:dyDescent="0.25">
      <c r="A494" s="1">
        <v>44471</v>
      </c>
      <c r="B494">
        <v>1003360</v>
      </c>
      <c r="C494">
        <v>101565</v>
      </c>
      <c r="D494">
        <v>0</v>
      </c>
      <c r="G494">
        <v>2.71</v>
      </c>
      <c r="H494">
        <v>2.71</v>
      </c>
      <c r="I494">
        <v>1</v>
      </c>
      <c r="J494" s="5">
        <f t="shared" si="21"/>
        <v>0</v>
      </c>
      <c r="K494">
        <f>_xlfn.XLOOKUP(sales[[#This Row],[orders_id]],orders!B:B,orders!E:E, 0)</f>
        <v>52.05</v>
      </c>
      <c r="L494" s="6">
        <f t="shared" si="22"/>
        <v>-49.339999999999996</v>
      </c>
      <c r="M494" s="5">
        <f t="shared" si="23"/>
        <v>-18.206642066420663</v>
      </c>
      <c r="N494" t="str">
        <f>_xlfn.XLOOKUP(sales[[#This Row],[products_id]],product!A:A,product!B:B,0)</f>
        <v>Beauté &amp; Hygiène</v>
      </c>
      <c r="O494" t="str">
        <f>_xlfn.XLOOKUP(sales[[#This Row],[products_id]],product!A:A,product!C:C,0)</f>
        <v>Hygiène</v>
      </c>
    </row>
    <row r="495" spans="1:15" x14ac:dyDescent="0.25">
      <c r="A495" s="1">
        <v>44471</v>
      </c>
      <c r="B495">
        <v>1003360</v>
      </c>
      <c r="C495">
        <v>76281</v>
      </c>
      <c r="D495">
        <v>0</v>
      </c>
      <c r="E495" t="s">
        <v>701</v>
      </c>
      <c r="G495">
        <v>3.0444444444444398</v>
      </c>
      <c r="H495">
        <v>2.74</v>
      </c>
      <c r="I495">
        <v>1</v>
      </c>
      <c r="J495" s="5">
        <f t="shared" si="21"/>
        <v>0.1</v>
      </c>
      <c r="K495">
        <f>_xlfn.XLOOKUP(sales[[#This Row],[orders_id]],orders!B:B,orders!E:E, 0)</f>
        <v>52.05</v>
      </c>
      <c r="L495" s="6">
        <f t="shared" si="22"/>
        <v>-49.309999999999995</v>
      </c>
      <c r="M495" s="5">
        <f t="shared" si="23"/>
        <v>-17.996350364963501</v>
      </c>
      <c r="N495" t="str">
        <f>_xlfn.XLOOKUP(sales[[#This Row],[products_id]],product!A:A,product!B:B,0)</f>
        <v>Epicerie salée</v>
      </c>
      <c r="O495" t="str">
        <f>_xlfn.XLOOKUP(sales[[#This Row],[products_id]],product!A:A,product!C:C,0)</f>
        <v>Légumineuses et céréales</v>
      </c>
    </row>
    <row r="496" spans="1:15" x14ac:dyDescent="0.25">
      <c r="A496" s="1">
        <v>44471</v>
      </c>
      <c r="B496">
        <v>1003360</v>
      </c>
      <c r="C496">
        <v>17143</v>
      </c>
      <c r="D496">
        <v>0</v>
      </c>
      <c r="G496">
        <v>1.86</v>
      </c>
      <c r="H496">
        <v>1.86</v>
      </c>
      <c r="I496">
        <v>1</v>
      </c>
      <c r="J496" s="5">
        <f t="shared" si="21"/>
        <v>0</v>
      </c>
      <c r="K496">
        <f>_xlfn.XLOOKUP(sales[[#This Row],[orders_id]],orders!B:B,orders!E:E, 0)</f>
        <v>52.05</v>
      </c>
      <c r="L496" s="6">
        <f t="shared" si="22"/>
        <v>-50.19</v>
      </c>
      <c r="M496" s="5">
        <f t="shared" si="23"/>
        <v>-26.983870967741932</v>
      </c>
      <c r="N496" t="str">
        <f>_xlfn.XLOOKUP(sales[[#This Row],[products_id]],product!A:A,product!B:B,0)</f>
        <v>Epicerie salée</v>
      </c>
      <c r="O496" t="str">
        <f>_xlfn.XLOOKUP(sales[[#This Row],[products_id]],product!A:A,product!C:C,0)</f>
        <v>Pâtes bio</v>
      </c>
    </row>
    <row r="497" spans="1:15" x14ac:dyDescent="0.25">
      <c r="A497" s="1">
        <v>44471</v>
      </c>
      <c r="B497">
        <v>1003360</v>
      </c>
      <c r="C497">
        <v>10535</v>
      </c>
      <c r="D497">
        <v>0</v>
      </c>
      <c r="E497" t="s">
        <v>701</v>
      </c>
      <c r="G497">
        <v>4.2777777777777697</v>
      </c>
      <c r="H497">
        <v>3.85</v>
      </c>
      <c r="I497">
        <v>1</v>
      </c>
      <c r="J497" s="5">
        <f t="shared" si="21"/>
        <v>0.1</v>
      </c>
      <c r="K497">
        <f>_xlfn.XLOOKUP(sales[[#This Row],[orders_id]],orders!B:B,orders!E:E, 0)</f>
        <v>52.05</v>
      </c>
      <c r="L497" s="6">
        <f t="shared" si="22"/>
        <v>-48.199999999999996</v>
      </c>
      <c r="M497" s="5">
        <f t="shared" si="23"/>
        <v>-12.519480519480519</v>
      </c>
      <c r="N497" t="str">
        <f>_xlfn.XLOOKUP(sales[[#This Row],[products_id]],product!A:A,product!B:B,0)</f>
        <v>Epicerie sucrée</v>
      </c>
      <c r="O497" t="str">
        <f>_xlfn.XLOOKUP(sales[[#This Row],[products_id]],product!A:A,product!C:C,0)</f>
        <v>Fruits secs</v>
      </c>
    </row>
    <row r="498" spans="1:15" x14ac:dyDescent="0.25">
      <c r="A498" s="1">
        <v>44471</v>
      </c>
      <c r="B498">
        <v>1003360</v>
      </c>
      <c r="C498">
        <v>122228</v>
      </c>
      <c r="D498">
        <v>0</v>
      </c>
      <c r="G498">
        <v>2.6</v>
      </c>
      <c r="H498">
        <v>2.6</v>
      </c>
      <c r="I498">
        <v>1</v>
      </c>
      <c r="J498" s="5">
        <f t="shared" si="21"/>
        <v>0</v>
      </c>
      <c r="K498">
        <f>_xlfn.XLOOKUP(sales[[#This Row],[orders_id]],orders!B:B,orders!E:E, 0)</f>
        <v>52.05</v>
      </c>
      <c r="L498" s="6">
        <f t="shared" si="22"/>
        <v>-49.449999999999996</v>
      </c>
      <c r="M498" s="5">
        <f t="shared" si="23"/>
        <v>-19.019230769230766</v>
      </c>
      <c r="N498" t="str">
        <f>_xlfn.XLOOKUP(sales[[#This Row],[products_id]],product!A:A,product!B:B,0)</f>
        <v>Epicerie sucrée</v>
      </c>
      <c r="O498" t="str">
        <f>_xlfn.XLOOKUP(sales[[#This Row],[products_id]],product!A:A,product!C:C,0)</f>
        <v>Compote et dessert</v>
      </c>
    </row>
    <row r="499" spans="1:15" x14ac:dyDescent="0.25">
      <c r="A499" s="1">
        <v>44471</v>
      </c>
      <c r="B499">
        <v>1003360</v>
      </c>
      <c r="C499">
        <v>121462</v>
      </c>
      <c r="D499">
        <v>0</v>
      </c>
      <c r="G499">
        <v>1.55</v>
      </c>
      <c r="H499">
        <v>1.55</v>
      </c>
      <c r="I499">
        <v>1</v>
      </c>
      <c r="J499" s="5">
        <f t="shared" si="21"/>
        <v>0</v>
      </c>
      <c r="K499">
        <f>_xlfn.XLOOKUP(sales[[#This Row],[orders_id]],orders!B:B,orders!E:E, 0)</f>
        <v>52.05</v>
      </c>
      <c r="L499" s="6">
        <f t="shared" si="22"/>
        <v>-50.5</v>
      </c>
      <c r="M499" s="5">
        <f t="shared" si="23"/>
        <v>-32.58064516129032</v>
      </c>
      <c r="N499" t="str">
        <f>_xlfn.XLOOKUP(sales[[#This Row],[products_id]],product!A:A,product!B:B,0)</f>
        <v>Epicerie salée</v>
      </c>
      <c r="O499" t="str">
        <f>_xlfn.XLOOKUP(sales[[#This Row],[products_id]],product!A:A,product!C:C,0)</f>
        <v>Sauces et coulis</v>
      </c>
    </row>
    <row r="500" spans="1:15" x14ac:dyDescent="0.25">
      <c r="A500" s="1">
        <v>44471</v>
      </c>
      <c r="B500">
        <v>1003360</v>
      </c>
      <c r="C500">
        <v>115754</v>
      </c>
      <c r="D500">
        <v>0</v>
      </c>
      <c r="E500" t="s">
        <v>701</v>
      </c>
      <c r="G500">
        <v>1.1555555555555499</v>
      </c>
      <c r="H500">
        <v>1.04</v>
      </c>
      <c r="I500">
        <v>1</v>
      </c>
      <c r="J500" s="5">
        <f t="shared" si="21"/>
        <v>0.1</v>
      </c>
      <c r="K500">
        <f>_xlfn.XLOOKUP(sales[[#This Row],[orders_id]],orders!B:B,orders!E:E, 0)</f>
        <v>52.05</v>
      </c>
      <c r="L500" s="6">
        <f t="shared" si="22"/>
        <v>-51.01</v>
      </c>
      <c r="M500" s="5">
        <f t="shared" si="23"/>
        <v>-49.04807692307692</v>
      </c>
      <c r="N500" t="str">
        <f>_xlfn.XLOOKUP(sales[[#This Row],[products_id]],product!A:A,product!B:B,0)</f>
        <v>Epicerie salée</v>
      </c>
      <c r="O500" t="str">
        <f>_xlfn.XLOOKUP(sales[[#This Row],[products_id]],product!A:A,product!C:C,0)</f>
        <v>Légumes et conserves</v>
      </c>
    </row>
    <row r="501" spans="1:15" x14ac:dyDescent="0.25">
      <c r="A501" s="1">
        <v>44471</v>
      </c>
      <c r="B501">
        <v>1003360</v>
      </c>
      <c r="C501">
        <v>158667</v>
      </c>
      <c r="D501">
        <v>0</v>
      </c>
      <c r="G501">
        <v>3.99</v>
      </c>
      <c r="H501">
        <v>3.99</v>
      </c>
      <c r="I501">
        <v>1</v>
      </c>
      <c r="J501" s="5">
        <f t="shared" si="21"/>
        <v>0</v>
      </c>
      <c r="K501">
        <f>_xlfn.XLOOKUP(sales[[#This Row],[orders_id]],orders!B:B,orders!E:E, 0)</f>
        <v>52.05</v>
      </c>
      <c r="L501" s="6">
        <f t="shared" si="22"/>
        <v>-48.059999999999995</v>
      </c>
      <c r="M501" s="5">
        <f t="shared" si="23"/>
        <v>-12.045112781954886</v>
      </c>
      <c r="N501" t="str">
        <f>_xlfn.XLOOKUP(sales[[#This Row],[products_id]],product!A:A,product!B:B,0)</f>
        <v>Epicerie sucrée</v>
      </c>
      <c r="O501" t="str">
        <f>_xlfn.XLOOKUP(sales[[#This Row],[products_id]],product!A:A,product!C:C,0)</f>
        <v>Céréales petit déjeuner</v>
      </c>
    </row>
    <row r="502" spans="1:15" x14ac:dyDescent="0.25">
      <c r="A502" s="1">
        <v>44471</v>
      </c>
      <c r="B502">
        <v>1003361</v>
      </c>
      <c r="C502">
        <v>48484</v>
      </c>
      <c r="D502">
        <v>0</v>
      </c>
      <c r="G502">
        <v>35.549999999999997</v>
      </c>
      <c r="H502">
        <v>35.549999999999997</v>
      </c>
      <c r="I502">
        <v>1</v>
      </c>
      <c r="J502" s="5">
        <f t="shared" si="21"/>
        <v>0</v>
      </c>
      <c r="K502">
        <f>_xlfn.XLOOKUP(sales[[#This Row],[orders_id]],orders!B:B,orders!E:E, 0)</f>
        <v>52.51</v>
      </c>
      <c r="L502" s="6">
        <f t="shared" si="22"/>
        <v>-16.96</v>
      </c>
      <c r="M502" s="5">
        <f t="shared" si="23"/>
        <v>-0.47707454289732776</v>
      </c>
      <c r="N502" t="str">
        <f>_xlfn.XLOOKUP(sales[[#This Row],[products_id]],product!A:A,product!B:B,0)</f>
        <v>Maison</v>
      </c>
      <c r="O502" t="str">
        <f>_xlfn.XLOOKUP(sales[[#This Row],[products_id]],product!A:A,product!C:C,0)</f>
        <v>Carafes filtrantes et Fontaines</v>
      </c>
    </row>
    <row r="503" spans="1:15" x14ac:dyDescent="0.25">
      <c r="A503" s="1">
        <v>44471</v>
      </c>
      <c r="B503">
        <v>1003361</v>
      </c>
      <c r="C503">
        <v>122723</v>
      </c>
      <c r="D503">
        <v>0</v>
      </c>
      <c r="E503" t="s">
        <v>701</v>
      </c>
      <c r="G503">
        <v>33.966666666666598</v>
      </c>
      <c r="H503">
        <v>30.57</v>
      </c>
      <c r="I503">
        <v>1</v>
      </c>
      <c r="J503" s="5">
        <f t="shared" si="21"/>
        <v>0.1</v>
      </c>
      <c r="K503">
        <f>_xlfn.XLOOKUP(sales[[#This Row],[orders_id]],orders!B:B,orders!E:E, 0)</f>
        <v>52.51</v>
      </c>
      <c r="L503" s="6">
        <f t="shared" si="22"/>
        <v>-21.939999999999998</v>
      </c>
      <c r="M503" s="5">
        <f t="shared" si="23"/>
        <v>-0.71769708864900217</v>
      </c>
      <c r="N503" t="str">
        <f>_xlfn.XLOOKUP(sales[[#This Row],[products_id]],product!A:A,product!B:B,0)</f>
        <v>Maison</v>
      </c>
      <c r="O503" t="str">
        <f>_xlfn.XLOOKUP(sales[[#This Row],[products_id]],product!A:A,product!C:C,0)</f>
        <v>Conservation</v>
      </c>
    </row>
    <row r="504" spans="1:15" x14ac:dyDescent="0.25">
      <c r="A504" s="1">
        <v>44471</v>
      </c>
      <c r="B504">
        <v>1003361</v>
      </c>
      <c r="C504">
        <v>48486</v>
      </c>
      <c r="D504">
        <v>0</v>
      </c>
      <c r="G504">
        <v>22.92</v>
      </c>
      <c r="H504">
        <v>22.92</v>
      </c>
      <c r="I504">
        <v>1</v>
      </c>
      <c r="J504" s="5">
        <f t="shared" si="21"/>
        <v>0</v>
      </c>
      <c r="K504">
        <f>_xlfn.XLOOKUP(sales[[#This Row],[orders_id]],orders!B:B,orders!E:E, 0)</f>
        <v>52.51</v>
      </c>
      <c r="L504" s="6">
        <f t="shared" si="22"/>
        <v>-29.589999999999996</v>
      </c>
      <c r="M504" s="5">
        <f t="shared" si="23"/>
        <v>-1.2910122164048863</v>
      </c>
      <c r="N504" t="str">
        <f>_xlfn.XLOOKUP(sales[[#This Row],[products_id]],product!A:A,product!B:B,0)</f>
        <v>Maison</v>
      </c>
      <c r="O504" t="str">
        <f>_xlfn.XLOOKUP(sales[[#This Row],[products_id]],product!A:A,product!C:C,0)</f>
        <v>Carafes filtrantes et Fontaines</v>
      </c>
    </row>
    <row r="505" spans="1:15" x14ac:dyDescent="0.25">
      <c r="A505" s="1">
        <v>44471</v>
      </c>
      <c r="B505">
        <v>1003362</v>
      </c>
      <c r="C505">
        <v>63864</v>
      </c>
      <c r="D505">
        <v>0</v>
      </c>
      <c r="E505" t="s">
        <v>698</v>
      </c>
      <c r="F505" t="s">
        <v>708</v>
      </c>
      <c r="G505">
        <v>5</v>
      </c>
      <c r="H505">
        <v>4.25</v>
      </c>
      <c r="I505">
        <v>1</v>
      </c>
      <c r="J505" s="5">
        <f t="shared" si="21"/>
        <v>0.15</v>
      </c>
      <c r="K505">
        <f>_xlfn.XLOOKUP(sales[[#This Row],[orders_id]],orders!B:B,orders!E:E, 0)</f>
        <v>129.75</v>
      </c>
      <c r="L505" s="6">
        <f t="shared" si="22"/>
        <v>-125.5</v>
      </c>
      <c r="M505" s="5">
        <f t="shared" si="23"/>
        <v>-29.529411764705884</v>
      </c>
      <c r="N505" t="str">
        <f>_xlfn.XLOOKUP(sales[[#This Row],[products_id]],product!A:A,product!B:B,0)</f>
        <v>Epicerie sucrée</v>
      </c>
      <c r="O505" t="str">
        <f>_xlfn.XLOOKUP(sales[[#This Row],[products_id]],product!A:A,product!C:C,0)</f>
        <v>Chocolat bio</v>
      </c>
    </row>
    <row r="506" spans="1:15" x14ac:dyDescent="0.25">
      <c r="A506" s="1">
        <v>44471</v>
      </c>
      <c r="B506">
        <v>1003362</v>
      </c>
      <c r="C506">
        <v>110084</v>
      </c>
      <c r="D506">
        <v>0</v>
      </c>
      <c r="F506" t="s">
        <v>708</v>
      </c>
      <c r="G506">
        <v>1.69</v>
      </c>
      <c r="H506">
        <v>1.69</v>
      </c>
      <c r="I506">
        <v>1</v>
      </c>
      <c r="J506" s="5">
        <f t="shared" si="21"/>
        <v>0</v>
      </c>
      <c r="K506">
        <f>_xlfn.XLOOKUP(sales[[#This Row],[orders_id]],orders!B:B,orders!E:E, 0)</f>
        <v>129.75</v>
      </c>
      <c r="L506" s="6">
        <f t="shared" si="22"/>
        <v>-128.06</v>
      </c>
      <c r="M506" s="5">
        <f t="shared" si="23"/>
        <v>-75.775147928994087</v>
      </c>
      <c r="N506" t="str">
        <f>_xlfn.XLOOKUP(sales[[#This Row],[products_id]],product!A:A,product!B:B,0)</f>
        <v>Epicerie salée</v>
      </c>
      <c r="O506" t="str">
        <f>_xlfn.XLOOKUP(sales[[#This Row],[products_id]],product!A:A,product!C:C,0)</f>
        <v>Farine, son, fécule</v>
      </c>
    </row>
    <row r="507" spans="1:15" x14ac:dyDescent="0.25">
      <c r="A507" s="1">
        <v>44471</v>
      </c>
      <c r="B507">
        <v>1003362</v>
      </c>
      <c r="C507">
        <v>113902</v>
      </c>
      <c r="D507">
        <v>0</v>
      </c>
      <c r="F507" t="s">
        <v>708</v>
      </c>
      <c r="G507">
        <v>2.5099999999999998</v>
      </c>
      <c r="H507">
        <v>2.5099999999999998</v>
      </c>
      <c r="I507">
        <v>1</v>
      </c>
      <c r="J507" s="5">
        <f t="shared" si="21"/>
        <v>0</v>
      </c>
      <c r="K507">
        <f>_xlfn.XLOOKUP(sales[[#This Row],[orders_id]],orders!B:B,orders!E:E, 0)</f>
        <v>129.75</v>
      </c>
      <c r="L507" s="6">
        <f t="shared" si="22"/>
        <v>-127.24</v>
      </c>
      <c r="M507" s="5">
        <f t="shared" si="23"/>
        <v>-50.693227091633467</v>
      </c>
      <c r="N507" t="str">
        <f>_xlfn.XLOOKUP(sales[[#This Row],[products_id]],product!A:A,product!B:B,0)</f>
        <v>Epicerie salée</v>
      </c>
      <c r="O507" t="str">
        <f>_xlfn.XLOOKUP(sales[[#This Row],[products_id]],product!A:A,product!C:C,0)</f>
        <v>Condiments, vinaigres</v>
      </c>
    </row>
    <row r="508" spans="1:15" x14ac:dyDescent="0.25">
      <c r="A508" s="1">
        <v>44471</v>
      </c>
      <c r="B508">
        <v>1003362</v>
      </c>
      <c r="C508">
        <v>47050</v>
      </c>
      <c r="D508">
        <v>0</v>
      </c>
      <c r="F508" t="s">
        <v>708</v>
      </c>
      <c r="G508">
        <v>2.5099999999999998</v>
      </c>
      <c r="H508">
        <v>2.5099999999999998</v>
      </c>
      <c r="I508">
        <v>1</v>
      </c>
      <c r="J508" s="5">
        <f t="shared" si="21"/>
        <v>0</v>
      </c>
      <c r="K508">
        <f>_xlfn.XLOOKUP(sales[[#This Row],[orders_id]],orders!B:B,orders!E:E, 0)</f>
        <v>129.75</v>
      </c>
      <c r="L508" s="6">
        <f t="shared" si="22"/>
        <v>-127.24</v>
      </c>
      <c r="M508" s="5">
        <f t="shared" si="23"/>
        <v>-50.693227091633467</v>
      </c>
      <c r="N508" t="str">
        <f>_xlfn.XLOOKUP(sales[[#This Row],[products_id]],product!A:A,product!B:B,0)</f>
        <v>Epicerie sucrée</v>
      </c>
      <c r="O508" t="str">
        <f>_xlfn.XLOOKUP(sales[[#This Row],[products_id]],product!A:A,product!C:C,0)</f>
        <v>Biscuits, Gâteaux</v>
      </c>
    </row>
    <row r="509" spans="1:15" x14ac:dyDescent="0.25">
      <c r="A509" s="1">
        <v>44471</v>
      </c>
      <c r="B509">
        <v>1003362</v>
      </c>
      <c r="C509">
        <v>6045</v>
      </c>
      <c r="D509">
        <v>0</v>
      </c>
      <c r="F509" t="s">
        <v>708</v>
      </c>
      <c r="G509">
        <v>6.52</v>
      </c>
      <c r="H509">
        <v>6.52</v>
      </c>
      <c r="I509">
        <v>1</v>
      </c>
      <c r="J509" s="5">
        <f t="shared" si="21"/>
        <v>0</v>
      </c>
      <c r="K509">
        <f>_xlfn.XLOOKUP(sales[[#This Row],[orders_id]],orders!B:B,orders!E:E, 0)</f>
        <v>129.75</v>
      </c>
      <c r="L509" s="6">
        <f t="shared" si="22"/>
        <v>-123.23</v>
      </c>
      <c r="M509" s="5">
        <f t="shared" si="23"/>
        <v>-18.90030674846626</v>
      </c>
      <c r="N509" t="str">
        <f>_xlfn.XLOOKUP(sales[[#This Row],[products_id]],product!A:A,product!B:B,0)</f>
        <v>Boisson</v>
      </c>
      <c r="O509" t="str">
        <f>_xlfn.XLOOKUP(sales[[#This Row],[products_id]],product!A:A,product!C:C,0)</f>
        <v>Sirop</v>
      </c>
    </row>
    <row r="510" spans="1:15" x14ac:dyDescent="0.25">
      <c r="A510" s="1">
        <v>44471</v>
      </c>
      <c r="B510">
        <v>1003362</v>
      </c>
      <c r="C510">
        <v>93039</v>
      </c>
      <c r="D510">
        <v>0</v>
      </c>
      <c r="F510" t="s">
        <v>708</v>
      </c>
      <c r="G510">
        <v>3.89</v>
      </c>
      <c r="H510">
        <v>3.89</v>
      </c>
      <c r="I510">
        <v>1</v>
      </c>
      <c r="J510" s="5">
        <f t="shared" si="21"/>
        <v>0</v>
      </c>
      <c r="K510">
        <f>_xlfn.XLOOKUP(sales[[#This Row],[orders_id]],orders!B:B,orders!E:E, 0)</f>
        <v>129.75</v>
      </c>
      <c r="L510" s="6">
        <f t="shared" si="22"/>
        <v>-125.86</v>
      </c>
      <c r="M510" s="5">
        <f t="shared" si="23"/>
        <v>-32.354755784061695</v>
      </c>
      <c r="N510" t="str">
        <f>_xlfn.XLOOKUP(sales[[#This Row],[products_id]],product!A:A,product!B:B,0)</f>
        <v>Boisson</v>
      </c>
      <c r="O510" t="str">
        <f>_xlfn.XLOOKUP(sales[[#This Row],[products_id]],product!A:A,product!C:C,0)</f>
        <v>Café</v>
      </c>
    </row>
    <row r="511" spans="1:15" x14ac:dyDescent="0.25">
      <c r="A511" s="1">
        <v>44471</v>
      </c>
      <c r="B511">
        <v>1003362</v>
      </c>
      <c r="C511">
        <v>71402</v>
      </c>
      <c r="D511">
        <v>0</v>
      </c>
      <c r="F511" t="s">
        <v>708</v>
      </c>
      <c r="G511">
        <v>4.78</v>
      </c>
      <c r="H511">
        <v>4.78</v>
      </c>
      <c r="I511">
        <v>1</v>
      </c>
      <c r="J511" s="5">
        <f t="shared" si="21"/>
        <v>0</v>
      </c>
      <c r="K511">
        <f>_xlfn.XLOOKUP(sales[[#This Row],[orders_id]],orders!B:B,orders!E:E, 0)</f>
        <v>129.75</v>
      </c>
      <c r="L511" s="6">
        <f t="shared" si="22"/>
        <v>-124.97</v>
      </c>
      <c r="M511" s="5">
        <f t="shared" si="23"/>
        <v>-26.144351464435143</v>
      </c>
      <c r="N511" t="str">
        <f>_xlfn.XLOOKUP(sales[[#This Row],[products_id]],product!A:A,product!B:B,0)</f>
        <v>Epicerie salée</v>
      </c>
      <c r="O511" t="str">
        <f>_xlfn.XLOOKUP(sales[[#This Row],[products_id]],product!A:A,product!C:C,0)</f>
        <v>Huiles alimentaires bio</v>
      </c>
    </row>
    <row r="512" spans="1:15" x14ac:dyDescent="0.25">
      <c r="A512" s="1">
        <v>44471</v>
      </c>
      <c r="B512">
        <v>1003362</v>
      </c>
      <c r="C512">
        <v>83797</v>
      </c>
      <c r="D512">
        <v>0</v>
      </c>
      <c r="F512" t="s">
        <v>708</v>
      </c>
      <c r="G512">
        <v>6.78</v>
      </c>
      <c r="H512">
        <v>6.78</v>
      </c>
      <c r="I512">
        <v>1</v>
      </c>
      <c r="J512" s="5">
        <f t="shared" si="21"/>
        <v>0</v>
      </c>
      <c r="K512">
        <f>_xlfn.XLOOKUP(sales[[#This Row],[orders_id]],orders!B:B,orders!E:E, 0)</f>
        <v>129.75</v>
      </c>
      <c r="L512" s="6">
        <f t="shared" si="22"/>
        <v>-122.97</v>
      </c>
      <c r="M512" s="5">
        <f t="shared" si="23"/>
        <v>-18.13716814159292</v>
      </c>
      <c r="N512" t="str">
        <f>_xlfn.XLOOKUP(sales[[#This Row],[products_id]],product!A:A,product!B:B,0)</f>
        <v>Boisson</v>
      </c>
      <c r="O512" t="str">
        <f>_xlfn.XLOOKUP(sales[[#This Row],[products_id]],product!A:A,product!C:C,0)</f>
        <v>Café</v>
      </c>
    </row>
    <row r="513" spans="1:15" x14ac:dyDescent="0.25">
      <c r="A513" s="1">
        <v>44471</v>
      </c>
      <c r="B513">
        <v>1003362</v>
      </c>
      <c r="C513">
        <v>100464</v>
      </c>
      <c r="D513">
        <v>0</v>
      </c>
      <c r="F513" t="s">
        <v>708</v>
      </c>
      <c r="G513">
        <v>16.62</v>
      </c>
      <c r="H513">
        <v>16.62</v>
      </c>
      <c r="I513">
        <v>1</v>
      </c>
      <c r="J513" s="5">
        <f t="shared" si="21"/>
        <v>0</v>
      </c>
      <c r="K513">
        <f>_xlfn.XLOOKUP(sales[[#This Row],[orders_id]],orders!B:B,orders!E:E, 0)</f>
        <v>129.75</v>
      </c>
      <c r="L513" s="6">
        <f t="shared" si="22"/>
        <v>-113.13</v>
      </c>
      <c r="M513" s="5">
        <f t="shared" si="23"/>
        <v>-6.8068592057761723</v>
      </c>
      <c r="N513" t="str">
        <f>_xlfn.XLOOKUP(sales[[#This Row],[products_id]],product!A:A,product!B:B,0)</f>
        <v>Extérieur</v>
      </c>
      <c r="O513" t="str">
        <f>_xlfn.XLOOKUP(sales[[#This Row],[products_id]],product!A:A,product!C:C,0)</f>
        <v>Animalerie Bio</v>
      </c>
    </row>
    <row r="514" spans="1:15" x14ac:dyDescent="0.25">
      <c r="A514" s="1">
        <v>44471</v>
      </c>
      <c r="B514">
        <v>1003362</v>
      </c>
      <c r="C514">
        <v>120328</v>
      </c>
      <c r="D514">
        <v>0</v>
      </c>
      <c r="F514" t="s">
        <v>708</v>
      </c>
      <c r="G514">
        <v>4.55</v>
      </c>
      <c r="H514">
        <v>4.55</v>
      </c>
      <c r="I514">
        <v>1</v>
      </c>
      <c r="J514" s="5">
        <f t="shared" ref="J514:J577" si="24" xml:space="preserve"> ROUND((G514-H514)/G514,2)</f>
        <v>0</v>
      </c>
      <c r="K514">
        <f>_xlfn.XLOOKUP(sales[[#This Row],[orders_id]],orders!B:B,orders!E:E, 0)</f>
        <v>129.75</v>
      </c>
      <c r="L514" s="6">
        <f t="shared" ref="L514:L577" si="25">H514-(K514*I514)</f>
        <v>-125.2</v>
      </c>
      <c r="M514" s="5">
        <f t="shared" ref="M514:M577" si="26">L514/H514</f>
        <v>-27.516483516483518</v>
      </c>
      <c r="N514" t="str">
        <f>_xlfn.XLOOKUP(sales[[#This Row],[products_id]],product!A:A,product!B:B,0)</f>
        <v>Epicerie sucrée</v>
      </c>
      <c r="O514" t="str">
        <f>_xlfn.XLOOKUP(sales[[#This Row],[products_id]],product!A:A,product!C:C,0)</f>
        <v>Pâte à tartiner</v>
      </c>
    </row>
    <row r="515" spans="1:15" x14ac:dyDescent="0.25">
      <c r="A515" s="1">
        <v>44471</v>
      </c>
      <c r="B515">
        <v>1003362</v>
      </c>
      <c r="C515">
        <v>73940</v>
      </c>
      <c r="D515">
        <v>0</v>
      </c>
      <c r="F515" t="s">
        <v>708</v>
      </c>
      <c r="G515">
        <v>3.67</v>
      </c>
      <c r="H515">
        <v>3.67</v>
      </c>
      <c r="I515">
        <v>1</v>
      </c>
      <c r="J515" s="5">
        <f t="shared" si="24"/>
        <v>0</v>
      </c>
      <c r="K515">
        <f>_xlfn.XLOOKUP(sales[[#This Row],[orders_id]],orders!B:B,orders!E:E, 0)</f>
        <v>129.75</v>
      </c>
      <c r="L515" s="6">
        <f t="shared" si="25"/>
        <v>-126.08</v>
      </c>
      <c r="M515" s="5">
        <f t="shared" si="26"/>
        <v>-34.35422343324251</v>
      </c>
      <c r="N515" t="str">
        <f>_xlfn.XLOOKUP(sales[[#This Row],[products_id]],product!A:A,product!B:B,0)</f>
        <v>Epicerie salée</v>
      </c>
      <c r="O515" t="str">
        <f>_xlfn.XLOOKUP(sales[[#This Row],[products_id]],product!A:A,product!C:C,0)</f>
        <v>Farine, son, fécule</v>
      </c>
    </row>
    <row r="516" spans="1:15" x14ac:dyDescent="0.25">
      <c r="A516" s="1">
        <v>44471</v>
      </c>
      <c r="B516">
        <v>1003362</v>
      </c>
      <c r="C516">
        <v>86186</v>
      </c>
      <c r="D516">
        <v>0</v>
      </c>
      <c r="F516" t="s">
        <v>708</v>
      </c>
      <c r="G516">
        <v>12.18</v>
      </c>
      <c r="H516">
        <v>12.18</v>
      </c>
      <c r="I516">
        <v>1</v>
      </c>
      <c r="J516" s="5">
        <f t="shared" si="24"/>
        <v>0</v>
      </c>
      <c r="K516">
        <f>_xlfn.XLOOKUP(sales[[#This Row],[orders_id]],orders!B:B,orders!E:E, 0)</f>
        <v>129.75</v>
      </c>
      <c r="L516" s="6">
        <f t="shared" si="25"/>
        <v>-117.57</v>
      </c>
      <c r="M516" s="5">
        <f t="shared" si="26"/>
        <v>-9.652709359605911</v>
      </c>
      <c r="N516" t="str">
        <f>_xlfn.XLOOKUP(sales[[#This Row],[products_id]],product!A:A,product!B:B,0)</f>
        <v>Epicerie salée</v>
      </c>
      <c r="O516" t="str">
        <f>_xlfn.XLOOKUP(sales[[#This Row],[products_id]],product!A:A,product!C:C,0)</f>
        <v>Huiles alimentaires bio</v>
      </c>
    </row>
    <row r="517" spans="1:15" x14ac:dyDescent="0.25">
      <c r="A517" s="1">
        <v>44471</v>
      </c>
      <c r="B517">
        <v>1003362</v>
      </c>
      <c r="C517">
        <v>5775</v>
      </c>
      <c r="D517">
        <v>0</v>
      </c>
      <c r="E517" t="s">
        <v>701</v>
      </c>
      <c r="F517" t="s">
        <v>708</v>
      </c>
      <c r="G517">
        <v>4.67777777777777</v>
      </c>
      <c r="H517">
        <v>4.21</v>
      </c>
      <c r="I517">
        <v>1</v>
      </c>
      <c r="J517" s="5">
        <f t="shared" si="24"/>
        <v>0.1</v>
      </c>
      <c r="K517">
        <f>_xlfn.XLOOKUP(sales[[#This Row],[orders_id]],orders!B:B,orders!E:E, 0)</f>
        <v>129.75</v>
      </c>
      <c r="L517" s="6">
        <f t="shared" si="25"/>
        <v>-125.54</v>
      </c>
      <c r="M517" s="5">
        <f t="shared" si="26"/>
        <v>-29.819477434679335</v>
      </c>
      <c r="N517" t="str">
        <f>_xlfn.XLOOKUP(sales[[#This Row],[products_id]],product!A:A,product!B:B,0)</f>
        <v>Epicerie sucrée</v>
      </c>
      <c r="O517" t="str">
        <f>_xlfn.XLOOKUP(sales[[#This Row],[products_id]],product!A:A,product!C:C,0)</f>
        <v>Sucre et édulcorant</v>
      </c>
    </row>
    <row r="518" spans="1:15" x14ac:dyDescent="0.25">
      <c r="A518" s="1">
        <v>44471</v>
      </c>
      <c r="B518">
        <v>1003362</v>
      </c>
      <c r="C518">
        <v>82913</v>
      </c>
      <c r="D518">
        <v>0</v>
      </c>
      <c r="F518" t="s">
        <v>708</v>
      </c>
      <c r="G518">
        <v>5.86</v>
      </c>
      <c r="H518">
        <v>5.86</v>
      </c>
      <c r="I518">
        <v>1</v>
      </c>
      <c r="J518" s="5">
        <f t="shared" si="24"/>
        <v>0</v>
      </c>
      <c r="K518">
        <f>_xlfn.XLOOKUP(sales[[#This Row],[orders_id]],orders!B:B,orders!E:E, 0)</f>
        <v>129.75</v>
      </c>
      <c r="L518" s="6">
        <f t="shared" si="25"/>
        <v>-123.89</v>
      </c>
      <c r="M518" s="5">
        <f t="shared" si="26"/>
        <v>-21.141638225255971</v>
      </c>
      <c r="N518" t="str">
        <f>_xlfn.XLOOKUP(sales[[#This Row],[products_id]],product!A:A,product!B:B,0)</f>
        <v>Boisson</v>
      </c>
      <c r="O518" t="str">
        <f>_xlfn.XLOOKUP(sales[[#This Row],[products_id]],product!A:A,product!C:C,0)</f>
        <v>Sirop</v>
      </c>
    </row>
    <row r="519" spans="1:15" x14ac:dyDescent="0.25">
      <c r="A519" s="1">
        <v>44471</v>
      </c>
      <c r="B519">
        <v>1003362</v>
      </c>
      <c r="C519">
        <v>103872</v>
      </c>
      <c r="D519">
        <v>0</v>
      </c>
      <c r="F519" t="s">
        <v>708</v>
      </c>
      <c r="G519">
        <v>2.3199999999999998</v>
      </c>
      <c r="H519">
        <v>2.3199999999999998</v>
      </c>
      <c r="I519">
        <v>1</v>
      </c>
      <c r="J519" s="5">
        <f t="shared" si="24"/>
        <v>0</v>
      </c>
      <c r="K519">
        <f>_xlfn.XLOOKUP(sales[[#This Row],[orders_id]],orders!B:B,orders!E:E, 0)</f>
        <v>129.75</v>
      </c>
      <c r="L519" s="6">
        <f t="shared" si="25"/>
        <v>-127.43</v>
      </c>
      <c r="M519" s="5">
        <f t="shared" si="26"/>
        <v>-54.926724137931039</v>
      </c>
      <c r="N519" t="str">
        <f>_xlfn.XLOOKUP(sales[[#This Row],[products_id]],product!A:A,product!B:B,0)</f>
        <v>Epicerie sucrée</v>
      </c>
      <c r="O519" t="str">
        <f>_xlfn.XLOOKUP(sales[[#This Row],[products_id]],product!A:A,product!C:C,0)</f>
        <v>Biscuits, Gâteaux</v>
      </c>
    </row>
    <row r="520" spans="1:15" x14ac:dyDescent="0.25">
      <c r="A520" s="1">
        <v>44471</v>
      </c>
      <c r="B520">
        <v>1003362</v>
      </c>
      <c r="C520">
        <v>113093</v>
      </c>
      <c r="D520">
        <v>0</v>
      </c>
      <c r="F520" t="s">
        <v>708</v>
      </c>
      <c r="G520">
        <v>1.54</v>
      </c>
      <c r="H520">
        <v>1.54</v>
      </c>
      <c r="I520">
        <v>1</v>
      </c>
      <c r="J520" s="5">
        <f t="shared" si="24"/>
        <v>0</v>
      </c>
      <c r="K520">
        <f>_xlfn.XLOOKUP(sales[[#This Row],[orders_id]],orders!B:B,orders!E:E, 0)</f>
        <v>129.75</v>
      </c>
      <c r="L520" s="6">
        <f t="shared" si="25"/>
        <v>-128.21</v>
      </c>
      <c r="M520" s="5">
        <f t="shared" si="26"/>
        <v>-83.253246753246756</v>
      </c>
      <c r="N520" t="str">
        <f>_xlfn.XLOOKUP(sales[[#This Row],[products_id]],product!A:A,product!B:B,0)</f>
        <v>Epicerie salée</v>
      </c>
      <c r="O520" t="str">
        <f>_xlfn.XLOOKUP(sales[[#This Row],[products_id]],product!A:A,product!C:C,0)</f>
        <v>Farine, son, fécule</v>
      </c>
    </row>
    <row r="521" spans="1:15" x14ac:dyDescent="0.25">
      <c r="A521" s="1">
        <v>44471</v>
      </c>
      <c r="B521">
        <v>1003362</v>
      </c>
      <c r="C521">
        <v>76301</v>
      </c>
      <c r="D521">
        <v>0</v>
      </c>
      <c r="F521" t="s">
        <v>708</v>
      </c>
      <c r="G521">
        <v>2.46</v>
      </c>
      <c r="H521">
        <v>2.46</v>
      </c>
      <c r="I521">
        <v>1</v>
      </c>
      <c r="J521" s="5">
        <f t="shared" si="24"/>
        <v>0</v>
      </c>
      <c r="K521">
        <f>_xlfn.XLOOKUP(sales[[#This Row],[orders_id]],orders!B:B,orders!E:E, 0)</f>
        <v>129.75</v>
      </c>
      <c r="L521" s="6">
        <f t="shared" si="25"/>
        <v>-127.29</v>
      </c>
      <c r="M521" s="5">
        <f t="shared" si="26"/>
        <v>-51.743902439024396</v>
      </c>
      <c r="N521" t="str">
        <f>_xlfn.XLOOKUP(sales[[#This Row],[products_id]],product!A:A,product!B:B,0)</f>
        <v>Epicerie salée</v>
      </c>
      <c r="O521" t="str">
        <f>_xlfn.XLOOKUP(sales[[#This Row],[products_id]],product!A:A,product!C:C,0)</f>
        <v>Farine, son, fécule</v>
      </c>
    </row>
    <row r="522" spans="1:15" x14ac:dyDescent="0.25">
      <c r="A522" s="1">
        <v>44471</v>
      </c>
      <c r="B522">
        <v>1003362</v>
      </c>
      <c r="C522">
        <v>86985</v>
      </c>
      <c r="D522">
        <v>0</v>
      </c>
      <c r="F522" t="s">
        <v>708</v>
      </c>
      <c r="G522">
        <v>3.71</v>
      </c>
      <c r="H522">
        <v>3.71</v>
      </c>
      <c r="I522">
        <v>1</v>
      </c>
      <c r="J522" s="5">
        <f t="shared" si="24"/>
        <v>0</v>
      </c>
      <c r="K522">
        <f>_xlfn.XLOOKUP(sales[[#This Row],[orders_id]],orders!B:B,orders!E:E, 0)</f>
        <v>129.75</v>
      </c>
      <c r="L522" s="6">
        <f t="shared" si="25"/>
        <v>-126.04</v>
      </c>
      <c r="M522" s="5">
        <f t="shared" si="26"/>
        <v>-33.973045822102428</v>
      </c>
      <c r="N522" t="str">
        <f>_xlfn.XLOOKUP(sales[[#This Row],[products_id]],product!A:A,product!B:B,0)</f>
        <v>Epicerie sucrée</v>
      </c>
      <c r="O522" t="str">
        <f>_xlfn.XLOOKUP(sales[[#This Row],[products_id]],product!A:A,product!C:C,0)</f>
        <v>Tartines et biscottes</v>
      </c>
    </row>
    <row r="523" spans="1:15" x14ac:dyDescent="0.25">
      <c r="A523" s="1">
        <v>44471</v>
      </c>
      <c r="B523">
        <v>1003362</v>
      </c>
      <c r="C523">
        <v>128213</v>
      </c>
      <c r="D523">
        <v>0</v>
      </c>
      <c r="E523" t="s">
        <v>698</v>
      </c>
      <c r="F523" t="s">
        <v>708</v>
      </c>
      <c r="G523">
        <v>6.9294117647058799</v>
      </c>
      <c r="H523">
        <v>5.89</v>
      </c>
      <c r="I523">
        <v>1</v>
      </c>
      <c r="J523" s="5">
        <f t="shared" si="24"/>
        <v>0.15</v>
      </c>
      <c r="K523">
        <f>_xlfn.XLOOKUP(sales[[#This Row],[orders_id]],orders!B:B,orders!E:E, 0)</f>
        <v>129.75</v>
      </c>
      <c r="L523" s="6">
        <f t="shared" si="25"/>
        <v>-123.86</v>
      </c>
      <c r="M523" s="5">
        <f t="shared" si="26"/>
        <v>-21.02886247877759</v>
      </c>
      <c r="N523" t="str">
        <f>_xlfn.XLOOKUP(sales[[#This Row],[products_id]],product!A:A,product!B:B,0)</f>
        <v>Boisson</v>
      </c>
      <c r="O523" t="str">
        <f>_xlfn.XLOOKUP(sales[[#This Row],[products_id]],product!A:A,product!C:C,0)</f>
        <v>Café</v>
      </c>
    </row>
    <row r="524" spans="1:15" x14ac:dyDescent="0.25">
      <c r="A524" s="1">
        <v>44471</v>
      </c>
      <c r="B524">
        <v>1003362</v>
      </c>
      <c r="C524">
        <v>73926</v>
      </c>
      <c r="D524">
        <v>0</v>
      </c>
      <c r="F524" t="s">
        <v>708</v>
      </c>
      <c r="G524">
        <v>1.92</v>
      </c>
      <c r="H524">
        <v>1.92</v>
      </c>
      <c r="I524">
        <v>1</v>
      </c>
      <c r="J524" s="5">
        <f t="shared" si="24"/>
        <v>0</v>
      </c>
      <c r="K524">
        <f>_xlfn.XLOOKUP(sales[[#This Row],[orders_id]],orders!B:B,orders!E:E, 0)</f>
        <v>129.75</v>
      </c>
      <c r="L524" s="6">
        <f t="shared" si="25"/>
        <v>-127.83</v>
      </c>
      <c r="M524" s="5">
        <f t="shared" si="26"/>
        <v>-66.578125</v>
      </c>
      <c r="N524" t="str">
        <f>_xlfn.XLOOKUP(sales[[#This Row],[products_id]],product!A:A,product!B:B,0)</f>
        <v>Epicerie salée</v>
      </c>
      <c r="O524" t="str">
        <f>_xlfn.XLOOKUP(sales[[#This Row],[products_id]],product!A:A,product!C:C,0)</f>
        <v>Farine, son, fécule</v>
      </c>
    </row>
    <row r="525" spans="1:15" x14ac:dyDescent="0.25">
      <c r="A525" s="1">
        <v>44471</v>
      </c>
      <c r="B525">
        <v>1003362</v>
      </c>
      <c r="C525">
        <v>80582</v>
      </c>
      <c r="D525">
        <v>0</v>
      </c>
      <c r="F525" t="s">
        <v>708</v>
      </c>
      <c r="G525">
        <v>11.13</v>
      </c>
      <c r="H525">
        <v>11.13</v>
      </c>
      <c r="I525">
        <v>1</v>
      </c>
      <c r="J525" s="5">
        <f t="shared" si="24"/>
        <v>0</v>
      </c>
      <c r="K525">
        <f>_xlfn.XLOOKUP(sales[[#This Row],[orders_id]],orders!B:B,orders!E:E, 0)</f>
        <v>129.75</v>
      </c>
      <c r="L525" s="6">
        <f t="shared" si="25"/>
        <v>-118.62</v>
      </c>
      <c r="M525" s="5">
        <f t="shared" si="26"/>
        <v>-10.657681940700808</v>
      </c>
      <c r="N525" t="str">
        <f>_xlfn.XLOOKUP(sales[[#This Row],[products_id]],product!A:A,product!B:B,0)</f>
        <v>Epicerie sucrée</v>
      </c>
      <c r="O525" t="str">
        <f>_xlfn.XLOOKUP(sales[[#This Row],[products_id]],product!A:A,product!C:C,0)</f>
        <v>Miel et confiture</v>
      </c>
    </row>
    <row r="526" spans="1:15" x14ac:dyDescent="0.25">
      <c r="A526" s="1">
        <v>44471</v>
      </c>
      <c r="B526">
        <v>1003362</v>
      </c>
      <c r="C526">
        <v>106758</v>
      </c>
      <c r="D526">
        <v>0</v>
      </c>
      <c r="F526" t="s">
        <v>708</v>
      </c>
      <c r="G526">
        <v>4.4400000000000004</v>
      </c>
      <c r="H526">
        <v>4.4400000000000004</v>
      </c>
      <c r="I526">
        <v>1</v>
      </c>
      <c r="J526" s="5">
        <f t="shared" si="24"/>
        <v>0</v>
      </c>
      <c r="K526">
        <f>_xlfn.XLOOKUP(sales[[#This Row],[orders_id]],orders!B:B,orders!E:E, 0)</f>
        <v>129.75</v>
      </c>
      <c r="L526" s="6">
        <f t="shared" si="25"/>
        <v>-125.31</v>
      </c>
      <c r="M526" s="5">
        <f t="shared" si="26"/>
        <v>-28.222972972972972</v>
      </c>
      <c r="N526" t="str">
        <f>_xlfn.XLOOKUP(sales[[#This Row],[products_id]],product!A:A,product!B:B,0)</f>
        <v>Beauté &amp; Hygiène</v>
      </c>
      <c r="O526" t="str">
        <f>_xlfn.XLOOKUP(sales[[#This Row],[products_id]],product!A:A,product!C:C,0)</f>
        <v>Hygiène</v>
      </c>
    </row>
    <row r="527" spans="1:15" x14ac:dyDescent="0.25">
      <c r="A527" s="1">
        <v>44471</v>
      </c>
      <c r="B527">
        <v>1003362</v>
      </c>
      <c r="C527">
        <v>47049</v>
      </c>
      <c r="D527">
        <v>0</v>
      </c>
      <c r="F527" t="s">
        <v>708</v>
      </c>
      <c r="G527">
        <v>2.23</v>
      </c>
      <c r="H527">
        <v>2.23</v>
      </c>
      <c r="I527">
        <v>1</v>
      </c>
      <c r="J527" s="5">
        <f t="shared" si="24"/>
        <v>0</v>
      </c>
      <c r="K527">
        <f>_xlfn.XLOOKUP(sales[[#This Row],[orders_id]],orders!B:B,orders!E:E, 0)</f>
        <v>129.75</v>
      </c>
      <c r="L527" s="6">
        <f t="shared" si="25"/>
        <v>-127.52</v>
      </c>
      <c r="M527" s="5">
        <f t="shared" si="26"/>
        <v>-57.183856502242151</v>
      </c>
      <c r="N527" t="str">
        <f>_xlfn.XLOOKUP(sales[[#This Row],[products_id]],product!A:A,product!B:B,0)</f>
        <v>Epicerie sucrée</v>
      </c>
      <c r="O527" t="str">
        <f>_xlfn.XLOOKUP(sales[[#This Row],[products_id]],product!A:A,product!C:C,0)</f>
        <v>Biscuits, Gâteaux</v>
      </c>
    </row>
    <row r="528" spans="1:15" x14ac:dyDescent="0.25">
      <c r="A528" s="1">
        <v>44471</v>
      </c>
      <c r="B528">
        <v>1003362</v>
      </c>
      <c r="C528">
        <v>113094</v>
      </c>
      <c r="D528">
        <v>0</v>
      </c>
      <c r="F528" t="s">
        <v>708</v>
      </c>
      <c r="G528">
        <v>1.74</v>
      </c>
      <c r="H528">
        <v>1.74</v>
      </c>
      <c r="I528">
        <v>1</v>
      </c>
      <c r="J528" s="5">
        <f t="shared" si="24"/>
        <v>0</v>
      </c>
      <c r="K528">
        <f>_xlfn.XLOOKUP(sales[[#This Row],[orders_id]],orders!B:B,orders!E:E, 0)</f>
        <v>129.75</v>
      </c>
      <c r="L528" s="6">
        <f t="shared" si="25"/>
        <v>-128.01</v>
      </c>
      <c r="M528" s="5">
        <f t="shared" si="26"/>
        <v>-73.568965517241381</v>
      </c>
      <c r="N528" t="str">
        <f>_xlfn.XLOOKUP(sales[[#This Row],[products_id]],product!A:A,product!B:B,0)</f>
        <v>Epicerie salée</v>
      </c>
      <c r="O528" t="str">
        <f>_xlfn.XLOOKUP(sales[[#This Row],[products_id]],product!A:A,product!C:C,0)</f>
        <v>Farine, son, fécule</v>
      </c>
    </row>
    <row r="529" spans="1:15" x14ac:dyDescent="0.25">
      <c r="A529" s="1">
        <v>44471</v>
      </c>
      <c r="B529">
        <v>1003362</v>
      </c>
      <c r="C529">
        <v>77506</v>
      </c>
      <c r="D529">
        <v>0</v>
      </c>
      <c r="E529" t="s">
        <v>701</v>
      </c>
      <c r="F529" t="s">
        <v>708</v>
      </c>
      <c r="G529">
        <v>2.7888888888888799</v>
      </c>
      <c r="H529">
        <v>2.5099999999999998</v>
      </c>
      <c r="I529">
        <v>1</v>
      </c>
      <c r="J529" s="5">
        <f t="shared" si="24"/>
        <v>0.1</v>
      </c>
      <c r="K529">
        <f>_xlfn.XLOOKUP(sales[[#This Row],[orders_id]],orders!B:B,orders!E:E, 0)</f>
        <v>129.75</v>
      </c>
      <c r="L529" s="6">
        <f t="shared" si="25"/>
        <v>-127.24</v>
      </c>
      <c r="M529" s="5">
        <f t="shared" si="26"/>
        <v>-50.693227091633467</v>
      </c>
      <c r="N529" t="str">
        <f>_xlfn.XLOOKUP(sales[[#This Row],[products_id]],product!A:A,product!B:B,0)</f>
        <v>Epicerie sucrée</v>
      </c>
      <c r="O529" t="str">
        <f>_xlfn.XLOOKUP(sales[[#This Row],[products_id]],product!A:A,product!C:C,0)</f>
        <v>Sucre et édulcorant</v>
      </c>
    </row>
    <row r="530" spans="1:15" x14ac:dyDescent="0.25">
      <c r="A530" s="1">
        <v>44471</v>
      </c>
      <c r="B530">
        <v>1003362</v>
      </c>
      <c r="C530">
        <v>47400</v>
      </c>
      <c r="D530">
        <v>0</v>
      </c>
      <c r="E530" t="s">
        <v>701</v>
      </c>
      <c r="F530" t="s">
        <v>708</v>
      </c>
      <c r="G530">
        <v>4.0777777777777704</v>
      </c>
      <c r="H530">
        <v>3.67</v>
      </c>
      <c r="I530">
        <v>1</v>
      </c>
      <c r="J530" s="5">
        <f t="shared" si="24"/>
        <v>0.1</v>
      </c>
      <c r="K530">
        <f>_xlfn.XLOOKUP(sales[[#This Row],[orders_id]],orders!B:B,orders!E:E, 0)</f>
        <v>129.75</v>
      </c>
      <c r="L530" s="6">
        <f t="shared" si="25"/>
        <v>-126.08</v>
      </c>
      <c r="M530" s="5">
        <f t="shared" si="26"/>
        <v>-34.35422343324251</v>
      </c>
      <c r="N530" t="str">
        <f>_xlfn.XLOOKUP(sales[[#This Row],[products_id]],product!A:A,product!B:B,0)</f>
        <v>Boisson</v>
      </c>
      <c r="O530" t="str">
        <f>_xlfn.XLOOKUP(sales[[#This Row],[products_id]],product!A:A,product!C:C,0)</f>
        <v>Café</v>
      </c>
    </row>
    <row r="531" spans="1:15" x14ac:dyDescent="0.25">
      <c r="A531" s="1">
        <v>44471</v>
      </c>
      <c r="B531">
        <v>1003362</v>
      </c>
      <c r="C531">
        <v>20055</v>
      </c>
      <c r="D531">
        <v>0</v>
      </c>
      <c r="F531" t="s">
        <v>708</v>
      </c>
      <c r="G531">
        <v>3.65</v>
      </c>
      <c r="H531">
        <v>3.65</v>
      </c>
      <c r="I531">
        <v>2</v>
      </c>
      <c r="J531" s="5">
        <f t="shared" si="24"/>
        <v>0</v>
      </c>
      <c r="K531">
        <f>_xlfn.XLOOKUP(sales[[#This Row],[orders_id]],orders!B:B,orders!E:E, 0)</f>
        <v>129.75</v>
      </c>
      <c r="L531" s="6">
        <f t="shared" si="25"/>
        <v>-255.85</v>
      </c>
      <c r="M531" s="5">
        <f t="shared" si="26"/>
        <v>-70.095890410958901</v>
      </c>
      <c r="N531" t="str">
        <f>_xlfn.XLOOKUP(sales[[#This Row],[products_id]],product!A:A,product!B:B,0)</f>
        <v>Maison</v>
      </c>
      <c r="O531" t="str">
        <f>_xlfn.XLOOKUP(sales[[#This Row],[products_id]],product!A:A,product!C:C,0)</f>
        <v>Entretien</v>
      </c>
    </row>
    <row r="532" spans="1:15" x14ac:dyDescent="0.25">
      <c r="A532" s="1">
        <v>44471</v>
      </c>
      <c r="B532">
        <v>1003362</v>
      </c>
      <c r="C532">
        <v>70542</v>
      </c>
      <c r="D532">
        <v>0</v>
      </c>
      <c r="F532" t="s">
        <v>708</v>
      </c>
      <c r="G532">
        <v>22.22</v>
      </c>
      <c r="H532">
        <v>22.22</v>
      </c>
      <c r="I532">
        <v>2</v>
      </c>
      <c r="J532" s="5">
        <f t="shared" si="24"/>
        <v>0</v>
      </c>
      <c r="K532">
        <f>_xlfn.XLOOKUP(sales[[#This Row],[orders_id]],orders!B:B,orders!E:E, 0)</f>
        <v>129.75</v>
      </c>
      <c r="L532" s="6">
        <f t="shared" si="25"/>
        <v>-237.28</v>
      </c>
      <c r="M532" s="5">
        <f t="shared" si="26"/>
        <v>-10.678667866786679</v>
      </c>
      <c r="N532" t="str">
        <f>_xlfn.XLOOKUP(sales[[#This Row],[products_id]],product!A:A,product!B:B,0)</f>
        <v>Epicerie sucrée</v>
      </c>
      <c r="O532" t="str">
        <f>_xlfn.XLOOKUP(sales[[#This Row],[products_id]],product!A:A,product!C:C,0)</f>
        <v>Miel et confiture</v>
      </c>
    </row>
    <row r="533" spans="1:15" x14ac:dyDescent="0.25">
      <c r="A533" s="1">
        <v>44471</v>
      </c>
      <c r="B533">
        <v>1003362</v>
      </c>
      <c r="C533">
        <v>12916</v>
      </c>
      <c r="D533">
        <v>0</v>
      </c>
      <c r="E533" t="s">
        <v>701</v>
      </c>
      <c r="F533" t="s">
        <v>708</v>
      </c>
      <c r="G533">
        <v>6.4999999999999902</v>
      </c>
      <c r="H533">
        <v>5.85</v>
      </c>
      <c r="I533">
        <v>2</v>
      </c>
      <c r="J533" s="5">
        <f t="shared" si="24"/>
        <v>0.1</v>
      </c>
      <c r="K533">
        <f>_xlfn.XLOOKUP(sales[[#This Row],[orders_id]],orders!B:B,orders!E:E, 0)</f>
        <v>129.75</v>
      </c>
      <c r="L533" s="6">
        <f t="shared" si="25"/>
        <v>-253.65</v>
      </c>
      <c r="M533" s="5">
        <f t="shared" si="26"/>
        <v>-43.358974358974365</v>
      </c>
      <c r="N533" t="str">
        <f>_xlfn.XLOOKUP(sales[[#This Row],[products_id]],product!A:A,product!B:B,0)</f>
        <v>Epicerie sucrée</v>
      </c>
      <c r="O533" t="str">
        <f>_xlfn.XLOOKUP(sales[[#This Row],[products_id]],product!A:A,product!C:C,0)</f>
        <v>Miel et confiture</v>
      </c>
    </row>
    <row r="534" spans="1:15" x14ac:dyDescent="0.25">
      <c r="A534" s="1">
        <v>44471</v>
      </c>
      <c r="B534">
        <v>1003362</v>
      </c>
      <c r="C534">
        <v>121611</v>
      </c>
      <c r="D534">
        <v>0</v>
      </c>
      <c r="F534" t="s">
        <v>708</v>
      </c>
      <c r="G534">
        <v>11.7</v>
      </c>
      <c r="H534">
        <v>11.7</v>
      </c>
      <c r="I534">
        <v>3</v>
      </c>
      <c r="J534" s="5">
        <f t="shared" si="24"/>
        <v>0</v>
      </c>
      <c r="K534">
        <f>_xlfn.XLOOKUP(sales[[#This Row],[orders_id]],orders!B:B,orders!E:E, 0)</f>
        <v>129.75</v>
      </c>
      <c r="L534" s="6">
        <f t="shared" si="25"/>
        <v>-377.55</v>
      </c>
      <c r="M534" s="5">
        <f t="shared" si="26"/>
        <v>-32.269230769230774</v>
      </c>
      <c r="N534" t="str">
        <f>_xlfn.XLOOKUP(sales[[#This Row],[products_id]],product!A:A,product!B:B,0)</f>
        <v>Epicerie sucrée</v>
      </c>
      <c r="O534" t="str">
        <f>_xlfn.XLOOKUP(sales[[#This Row],[products_id]],product!A:A,product!C:C,0)</f>
        <v>Biscuits, Gâteaux</v>
      </c>
    </row>
    <row r="535" spans="1:15" x14ac:dyDescent="0.25">
      <c r="A535" s="1">
        <v>44471</v>
      </c>
      <c r="B535">
        <v>1003362</v>
      </c>
      <c r="C535">
        <v>110393</v>
      </c>
      <c r="D535">
        <v>0</v>
      </c>
      <c r="F535" t="s">
        <v>708</v>
      </c>
      <c r="G535">
        <v>6.42</v>
      </c>
      <c r="H535">
        <v>6.42</v>
      </c>
      <c r="I535">
        <v>3</v>
      </c>
      <c r="J535" s="5">
        <f t="shared" si="24"/>
        <v>0</v>
      </c>
      <c r="K535">
        <f>_xlfn.XLOOKUP(sales[[#This Row],[orders_id]],orders!B:B,orders!E:E, 0)</f>
        <v>129.75</v>
      </c>
      <c r="L535" s="6">
        <f t="shared" si="25"/>
        <v>-382.83</v>
      </c>
      <c r="M535" s="5">
        <f t="shared" si="26"/>
        <v>-59.630841121495322</v>
      </c>
      <c r="N535" t="str">
        <f>_xlfn.XLOOKUP(sales[[#This Row],[products_id]],product!A:A,product!B:B,0)</f>
        <v>Beauté &amp; Hygiène</v>
      </c>
      <c r="O535" t="str">
        <f>_xlfn.XLOOKUP(sales[[#This Row],[products_id]],product!A:A,product!C:C,0)</f>
        <v>Hygiène</v>
      </c>
    </row>
    <row r="536" spans="1:15" x14ac:dyDescent="0.25">
      <c r="A536" s="1">
        <v>44471</v>
      </c>
      <c r="B536">
        <v>1003362</v>
      </c>
      <c r="C536">
        <v>79775</v>
      </c>
      <c r="D536">
        <v>0</v>
      </c>
      <c r="F536" t="s">
        <v>708</v>
      </c>
      <c r="G536">
        <v>10.11</v>
      </c>
      <c r="H536">
        <v>10.11</v>
      </c>
      <c r="I536">
        <v>4</v>
      </c>
      <c r="J536" s="5">
        <f t="shared" si="24"/>
        <v>0</v>
      </c>
      <c r="K536">
        <f>_xlfn.XLOOKUP(sales[[#This Row],[orders_id]],orders!B:B,orders!E:E, 0)</f>
        <v>129.75</v>
      </c>
      <c r="L536" s="6">
        <f t="shared" si="25"/>
        <v>-508.89</v>
      </c>
      <c r="M536" s="5">
        <f t="shared" si="26"/>
        <v>-50.335311572700299</v>
      </c>
      <c r="N536" t="str">
        <f>_xlfn.XLOOKUP(sales[[#This Row],[products_id]],product!A:A,product!B:B,0)</f>
        <v>Epicerie sucrée</v>
      </c>
      <c r="O536" t="str">
        <f>_xlfn.XLOOKUP(sales[[#This Row],[products_id]],product!A:A,product!C:C,0)</f>
        <v>Biscuits, Gâteaux</v>
      </c>
    </row>
    <row r="537" spans="1:15" x14ac:dyDescent="0.25">
      <c r="A537" s="1">
        <v>44471</v>
      </c>
      <c r="B537">
        <v>1003363</v>
      </c>
      <c r="C537">
        <v>79005</v>
      </c>
      <c r="D537">
        <v>0</v>
      </c>
      <c r="F537" t="s">
        <v>716</v>
      </c>
      <c r="G537">
        <v>3.5</v>
      </c>
      <c r="H537">
        <v>3.5</v>
      </c>
      <c r="I537">
        <v>1</v>
      </c>
      <c r="J537" s="5">
        <f t="shared" si="24"/>
        <v>0</v>
      </c>
      <c r="K537">
        <f>_xlfn.XLOOKUP(sales[[#This Row],[orders_id]],orders!B:B,orders!E:E, 0)</f>
        <v>47.87</v>
      </c>
      <c r="L537" s="6">
        <f t="shared" si="25"/>
        <v>-44.37</v>
      </c>
      <c r="M537" s="5">
        <f t="shared" si="26"/>
        <v>-12.677142857142856</v>
      </c>
      <c r="N537" t="str">
        <f>_xlfn.XLOOKUP(sales[[#This Row],[products_id]],product!A:A,product!B:B,0)</f>
        <v>Enfant</v>
      </c>
      <c r="O537" t="str">
        <f>_xlfn.XLOOKUP(sales[[#This Row],[products_id]],product!A:A,product!C:C,0)</f>
        <v>Allaitement</v>
      </c>
    </row>
    <row r="538" spans="1:15" x14ac:dyDescent="0.25">
      <c r="A538" s="1">
        <v>44471</v>
      </c>
      <c r="B538">
        <v>1003363</v>
      </c>
      <c r="C538">
        <v>111504</v>
      </c>
      <c r="D538">
        <v>0</v>
      </c>
      <c r="F538" t="s">
        <v>716</v>
      </c>
      <c r="G538">
        <v>7.53</v>
      </c>
      <c r="H538">
        <v>7.53</v>
      </c>
      <c r="I538">
        <v>1</v>
      </c>
      <c r="J538" s="5">
        <f t="shared" si="24"/>
        <v>0</v>
      </c>
      <c r="K538">
        <f>_xlfn.XLOOKUP(sales[[#This Row],[orders_id]],orders!B:B,orders!E:E, 0)</f>
        <v>47.87</v>
      </c>
      <c r="L538" s="6">
        <f t="shared" si="25"/>
        <v>-40.339999999999996</v>
      </c>
      <c r="M538" s="5">
        <f t="shared" si="26"/>
        <v>-5.3572377158034525</v>
      </c>
      <c r="N538" t="str">
        <f>_xlfn.XLOOKUP(sales[[#This Row],[products_id]],product!A:A,product!B:B,0)</f>
        <v>Enfant</v>
      </c>
      <c r="O538" t="str">
        <f>_xlfn.XLOOKUP(sales[[#This Row],[products_id]],product!A:A,product!C:C,0)</f>
        <v>Allaitement</v>
      </c>
    </row>
    <row r="539" spans="1:15" x14ac:dyDescent="0.25">
      <c r="A539" s="1">
        <v>44471</v>
      </c>
      <c r="B539">
        <v>1003363</v>
      </c>
      <c r="C539">
        <v>105901</v>
      </c>
      <c r="D539">
        <v>0</v>
      </c>
      <c r="F539" t="s">
        <v>716</v>
      </c>
      <c r="G539">
        <v>6.56</v>
      </c>
      <c r="H539">
        <v>6.56</v>
      </c>
      <c r="I539">
        <v>1</v>
      </c>
      <c r="J539" s="5">
        <f t="shared" si="24"/>
        <v>0</v>
      </c>
      <c r="K539">
        <f>_xlfn.XLOOKUP(sales[[#This Row],[orders_id]],orders!B:B,orders!E:E, 0)</f>
        <v>47.87</v>
      </c>
      <c r="L539" s="6">
        <f t="shared" si="25"/>
        <v>-41.309999999999995</v>
      </c>
      <c r="M539" s="5">
        <f t="shared" si="26"/>
        <v>-6.2972560975609753</v>
      </c>
      <c r="N539" t="str">
        <f>_xlfn.XLOOKUP(sales[[#This Row],[products_id]],product!A:A,product!B:B,0)</f>
        <v>Enfant</v>
      </c>
      <c r="O539" t="str">
        <f>_xlfn.XLOOKUP(sales[[#This Row],[products_id]],product!A:A,product!C:C,0)</f>
        <v>Biberons &amp; Accessoires</v>
      </c>
    </row>
    <row r="540" spans="1:15" x14ac:dyDescent="0.25">
      <c r="A540" s="1">
        <v>44471</v>
      </c>
      <c r="B540">
        <v>1003363</v>
      </c>
      <c r="C540">
        <v>45642</v>
      </c>
      <c r="D540">
        <v>0</v>
      </c>
      <c r="F540" t="s">
        <v>716</v>
      </c>
      <c r="G540">
        <v>4.12</v>
      </c>
      <c r="H540">
        <v>4.12</v>
      </c>
      <c r="I540">
        <v>1</v>
      </c>
      <c r="J540" s="5">
        <f t="shared" si="24"/>
        <v>0</v>
      </c>
      <c r="K540">
        <f>_xlfn.XLOOKUP(sales[[#This Row],[orders_id]],orders!B:B,orders!E:E, 0)</f>
        <v>47.87</v>
      </c>
      <c r="L540" s="6">
        <f t="shared" si="25"/>
        <v>-43.75</v>
      </c>
      <c r="M540" s="5">
        <f t="shared" si="26"/>
        <v>-10.61893203883495</v>
      </c>
      <c r="N540" t="str">
        <f>_xlfn.XLOOKUP(sales[[#This Row],[products_id]],product!A:A,product!B:B,0)</f>
        <v>Beauté &amp; Hygiène</v>
      </c>
      <c r="O540" t="str">
        <f>_xlfn.XLOOKUP(sales[[#This Row],[products_id]],product!A:A,product!C:C,0)</f>
        <v>Hygiène Bébé, soin maternité</v>
      </c>
    </row>
    <row r="541" spans="1:15" x14ac:dyDescent="0.25">
      <c r="A541" s="1">
        <v>44471</v>
      </c>
      <c r="B541">
        <v>1003363</v>
      </c>
      <c r="C541">
        <v>103604</v>
      </c>
      <c r="D541">
        <v>0</v>
      </c>
      <c r="F541" t="s">
        <v>716</v>
      </c>
      <c r="G541">
        <v>2.44</v>
      </c>
      <c r="H541">
        <v>2.44</v>
      </c>
      <c r="I541">
        <v>1</v>
      </c>
      <c r="J541" s="5">
        <f t="shared" si="24"/>
        <v>0</v>
      </c>
      <c r="K541">
        <f>_xlfn.XLOOKUP(sales[[#This Row],[orders_id]],orders!B:B,orders!E:E, 0)</f>
        <v>47.87</v>
      </c>
      <c r="L541" s="6">
        <f t="shared" si="25"/>
        <v>-45.43</v>
      </c>
      <c r="M541" s="5">
        <f t="shared" si="26"/>
        <v>-18.618852459016395</v>
      </c>
      <c r="N541" t="str">
        <f>_xlfn.XLOOKUP(sales[[#This Row],[products_id]],product!A:A,product!B:B,0)</f>
        <v>Beauté &amp; Hygiène</v>
      </c>
      <c r="O541" t="str">
        <f>_xlfn.XLOOKUP(sales[[#This Row],[products_id]],product!A:A,product!C:C,0)</f>
        <v>Hygiène Bébé, soin maternité</v>
      </c>
    </row>
    <row r="542" spans="1:15" x14ac:dyDescent="0.25">
      <c r="A542" s="1">
        <v>44471</v>
      </c>
      <c r="B542">
        <v>1003363</v>
      </c>
      <c r="C542">
        <v>10525</v>
      </c>
      <c r="D542">
        <v>0</v>
      </c>
      <c r="F542" t="s">
        <v>716</v>
      </c>
      <c r="G542">
        <v>4.1399999999999997</v>
      </c>
      <c r="H542">
        <v>4.1399999999999997</v>
      </c>
      <c r="I542">
        <v>1</v>
      </c>
      <c r="J542" s="5">
        <f t="shared" si="24"/>
        <v>0</v>
      </c>
      <c r="K542">
        <f>_xlfn.XLOOKUP(sales[[#This Row],[orders_id]],orders!B:B,orders!E:E, 0)</f>
        <v>47.87</v>
      </c>
      <c r="L542" s="6">
        <f t="shared" si="25"/>
        <v>-43.73</v>
      </c>
      <c r="M542" s="5">
        <f t="shared" si="26"/>
        <v>-10.562801932367149</v>
      </c>
      <c r="N542" t="str">
        <f>_xlfn.XLOOKUP(sales[[#This Row],[products_id]],product!A:A,product!B:B,0)</f>
        <v>Epicerie sucrée</v>
      </c>
      <c r="O542" t="str">
        <f>_xlfn.XLOOKUP(sales[[#This Row],[products_id]],product!A:A,product!C:C,0)</f>
        <v>Fruits secs</v>
      </c>
    </row>
    <row r="543" spans="1:15" x14ac:dyDescent="0.25">
      <c r="A543" s="1">
        <v>44471</v>
      </c>
      <c r="B543">
        <v>1003363</v>
      </c>
      <c r="C543">
        <v>112365</v>
      </c>
      <c r="D543">
        <v>0</v>
      </c>
      <c r="F543" t="s">
        <v>716</v>
      </c>
      <c r="G543">
        <v>3.09</v>
      </c>
      <c r="H543">
        <v>3.09</v>
      </c>
      <c r="I543">
        <v>1</v>
      </c>
      <c r="J543" s="5">
        <f t="shared" si="24"/>
        <v>0</v>
      </c>
      <c r="K543">
        <f>_xlfn.XLOOKUP(sales[[#This Row],[orders_id]],orders!B:B,orders!E:E, 0)</f>
        <v>47.87</v>
      </c>
      <c r="L543" s="6">
        <f t="shared" si="25"/>
        <v>-44.78</v>
      </c>
      <c r="M543" s="5">
        <f t="shared" si="26"/>
        <v>-14.491909385113269</v>
      </c>
      <c r="N543" t="str">
        <f>_xlfn.XLOOKUP(sales[[#This Row],[products_id]],product!A:A,product!B:B,0)</f>
        <v>Beauté &amp; Hygiène</v>
      </c>
      <c r="O543" t="str">
        <f>_xlfn.XLOOKUP(sales[[#This Row],[products_id]],product!A:A,product!C:C,0)</f>
        <v>Hygiène Bébé, soin maternité</v>
      </c>
    </row>
    <row r="544" spans="1:15" x14ac:dyDescent="0.25">
      <c r="A544" s="1">
        <v>44471</v>
      </c>
      <c r="B544">
        <v>1003363</v>
      </c>
      <c r="C544">
        <v>147288</v>
      </c>
      <c r="D544">
        <v>0</v>
      </c>
      <c r="E544" t="s">
        <v>713</v>
      </c>
      <c r="F544" t="s">
        <v>716</v>
      </c>
      <c r="G544">
        <v>5.7</v>
      </c>
      <c r="H544">
        <v>5.13</v>
      </c>
      <c r="I544">
        <v>1</v>
      </c>
      <c r="J544" s="5">
        <f t="shared" si="24"/>
        <v>0.1</v>
      </c>
      <c r="K544">
        <f>_xlfn.XLOOKUP(sales[[#This Row],[orders_id]],orders!B:B,orders!E:E, 0)</f>
        <v>47.87</v>
      </c>
      <c r="L544" s="6">
        <f t="shared" si="25"/>
        <v>-42.739999999999995</v>
      </c>
      <c r="M544" s="5">
        <f t="shared" si="26"/>
        <v>-8.3313840155945407</v>
      </c>
      <c r="N544" t="str">
        <f>_xlfn.XLOOKUP(sales[[#This Row],[products_id]],product!A:A,product!B:B,0)</f>
        <v>Beauté &amp; Hygiène</v>
      </c>
      <c r="O544" t="str">
        <f>_xlfn.XLOOKUP(sales[[#This Row],[products_id]],product!A:A,product!C:C,0)</f>
        <v>Hygiène</v>
      </c>
    </row>
    <row r="545" spans="1:15" x14ac:dyDescent="0.25">
      <c r="A545" s="1">
        <v>44471</v>
      </c>
      <c r="B545">
        <v>1003363</v>
      </c>
      <c r="C545">
        <v>121578</v>
      </c>
      <c r="D545">
        <v>0</v>
      </c>
      <c r="F545" t="s">
        <v>716</v>
      </c>
      <c r="G545">
        <v>6.46</v>
      </c>
      <c r="H545">
        <v>6.46</v>
      </c>
      <c r="I545">
        <v>1</v>
      </c>
      <c r="J545" s="5">
        <f t="shared" si="24"/>
        <v>0</v>
      </c>
      <c r="K545">
        <f>_xlfn.XLOOKUP(sales[[#This Row],[orders_id]],orders!B:B,orders!E:E, 0)</f>
        <v>47.87</v>
      </c>
      <c r="L545" s="6">
        <f t="shared" si="25"/>
        <v>-41.41</v>
      </c>
      <c r="M545" s="5">
        <f t="shared" si="26"/>
        <v>-6.4102167182662537</v>
      </c>
      <c r="N545" t="str">
        <f>_xlfn.XLOOKUP(sales[[#This Row],[products_id]],product!A:A,product!B:B,0)</f>
        <v>Epicerie sucrée</v>
      </c>
      <c r="O545" t="str">
        <f>_xlfn.XLOOKUP(sales[[#This Row],[products_id]],product!A:A,product!C:C,0)</f>
        <v>Fruits secs</v>
      </c>
    </row>
    <row r="546" spans="1:15" x14ac:dyDescent="0.25">
      <c r="A546" s="1">
        <v>44471</v>
      </c>
      <c r="B546">
        <v>1003363</v>
      </c>
      <c r="C546">
        <v>7258</v>
      </c>
      <c r="D546">
        <v>0</v>
      </c>
      <c r="E546" t="s">
        <v>701</v>
      </c>
      <c r="F546" t="s">
        <v>716</v>
      </c>
      <c r="G546">
        <v>5.1368421052631499</v>
      </c>
      <c r="H546">
        <v>4.88</v>
      </c>
      <c r="I546">
        <v>2</v>
      </c>
      <c r="J546" s="5">
        <f t="shared" si="24"/>
        <v>0.05</v>
      </c>
      <c r="K546">
        <f>_xlfn.XLOOKUP(sales[[#This Row],[orders_id]],orders!B:B,orders!E:E, 0)</f>
        <v>47.87</v>
      </c>
      <c r="L546" s="6">
        <f t="shared" si="25"/>
        <v>-90.86</v>
      </c>
      <c r="M546" s="5">
        <f t="shared" si="26"/>
        <v>-18.618852459016395</v>
      </c>
      <c r="N546" t="str">
        <f>_xlfn.XLOOKUP(sales[[#This Row],[products_id]],product!A:A,product!B:B,0)</f>
        <v>Beauté &amp; Hygiène</v>
      </c>
      <c r="O546" t="str">
        <f>_xlfn.XLOOKUP(sales[[#This Row],[products_id]],product!A:A,product!C:C,0)</f>
        <v>Hygiène</v>
      </c>
    </row>
    <row r="547" spans="1:15" x14ac:dyDescent="0.25">
      <c r="A547" s="1">
        <v>44471</v>
      </c>
      <c r="B547">
        <v>1003363</v>
      </c>
      <c r="C547">
        <v>46963</v>
      </c>
      <c r="D547">
        <v>0</v>
      </c>
      <c r="F547" t="s">
        <v>716</v>
      </c>
      <c r="G547">
        <v>21.79</v>
      </c>
      <c r="H547">
        <v>21.79</v>
      </c>
      <c r="I547">
        <v>4</v>
      </c>
      <c r="J547" s="5">
        <f t="shared" si="24"/>
        <v>0</v>
      </c>
      <c r="K547">
        <f>_xlfn.XLOOKUP(sales[[#This Row],[orders_id]],orders!B:B,orders!E:E, 0)</f>
        <v>47.87</v>
      </c>
      <c r="L547" s="6">
        <f t="shared" si="25"/>
        <v>-169.69</v>
      </c>
      <c r="M547" s="5">
        <f t="shared" si="26"/>
        <v>-7.7875172097292342</v>
      </c>
      <c r="N547" t="str">
        <f>_xlfn.XLOOKUP(sales[[#This Row],[products_id]],product!A:A,product!B:B,0)</f>
        <v>Enfant</v>
      </c>
      <c r="O547" t="str">
        <f>_xlfn.XLOOKUP(sales[[#This Row],[products_id]],product!A:A,product!C:C,0)</f>
        <v>Couches écologiques</v>
      </c>
    </row>
    <row r="548" spans="1:15" x14ac:dyDescent="0.25">
      <c r="A548" s="1">
        <v>44471</v>
      </c>
      <c r="B548">
        <v>1003364</v>
      </c>
      <c r="C548">
        <v>76421</v>
      </c>
      <c r="D548">
        <v>0</v>
      </c>
      <c r="E548" t="s">
        <v>701</v>
      </c>
      <c r="G548">
        <v>6.9666666666666597</v>
      </c>
      <c r="H548">
        <v>6.27</v>
      </c>
      <c r="I548">
        <v>1</v>
      </c>
      <c r="J548" s="5">
        <f t="shared" si="24"/>
        <v>0.1</v>
      </c>
      <c r="K548">
        <f>_xlfn.XLOOKUP(sales[[#This Row],[orders_id]],orders!B:B,orders!E:E, 0)</f>
        <v>46.09</v>
      </c>
      <c r="L548" s="6">
        <f t="shared" si="25"/>
        <v>-39.820000000000007</v>
      </c>
      <c r="M548" s="5">
        <f t="shared" si="26"/>
        <v>-6.3508771929824581</v>
      </c>
      <c r="N548" t="str">
        <f>_xlfn.XLOOKUP(sales[[#This Row],[products_id]],product!A:A,product!B:B,0)</f>
        <v>Epicerie sucrée</v>
      </c>
      <c r="O548" t="str">
        <f>_xlfn.XLOOKUP(sales[[#This Row],[products_id]],product!A:A,product!C:C,0)</f>
        <v>Céréales petit déjeuner</v>
      </c>
    </row>
    <row r="549" spans="1:15" x14ac:dyDescent="0.25">
      <c r="A549" s="1">
        <v>44471</v>
      </c>
      <c r="B549">
        <v>1003364</v>
      </c>
      <c r="C549">
        <v>68322</v>
      </c>
      <c r="D549">
        <v>0</v>
      </c>
      <c r="G549">
        <v>4.0599999999999996</v>
      </c>
      <c r="H549">
        <v>4.0599999999999996</v>
      </c>
      <c r="I549">
        <v>2</v>
      </c>
      <c r="J549" s="5">
        <f t="shared" si="24"/>
        <v>0</v>
      </c>
      <c r="K549">
        <f>_xlfn.XLOOKUP(sales[[#This Row],[orders_id]],orders!B:B,orders!E:E, 0)</f>
        <v>46.09</v>
      </c>
      <c r="L549" s="6">
        <f t="shared" si="25"/>
        <v>-88.12</v>
      </c>
      <c r="M549" s="5">
        <f t="shared" si="26"/>
        <v>-21.70443349753695</v>
      </c>
      <c r="N549" t="str">
        <f>_xlfn.XLOOKUP(sales[[#This Row],[products_id]],product!A:A,product!B:B,0)</f>
        <v>Epicerie salée</v>
      </c>
      <c r="O549" t="str">
        <f>_xlfn.XLOOKUP(sales[[#This Row],[products_id]],product!A:A,product!C:C,0)</f>
        <v>Farine, son, fécule</v>
      </c>
    </row>
    <row r="550" spans="1:15" x14ac:dyDescent="0.25">
      <c r="A550" s="1">
        <v>44471</v>
      </c>
      <c r="B550">
        <v>1003364</v>
      </c>
      <c r="C550">
        <v>89210</v>
      </c>
      <c r="D550">
        <v>0</v>
      </c>
      <c r="G550">
        <v>41.37</v>
      </c>
      <c r="H550">
        <v>41.37</v>
      </c>
      <c r="I550">
        <v>2</v>
      </c>
      <c r="J550" s="5">
        <f t="shared" si="24"/>
        <v>0</v>
      </c>
      <c r="K550">
        <f>_xlfn.XLOOKUP(sales[[#This Row],[orders_id]],orders!B:B,orders!E:E, 0)</f>
        <v>46.09</v>
      </c>
      <c r="L550" s="6">
        <f t="shared" si="25"/>
        <v>-50.810000000000009</v>
      </c>
      <c r="M550" s="5">
        <f t="shared" si="26"/>
        <v>-1.2281846748851828</v>
      </c>
      <c r="N550" t="str">
        <f>_xlfn.XLOOKUP(sales[[#This Row],[products_id]],product!A:A,product!B:B,0)</f>
        <v>Santé &amp; Bien-être</v>
      </c>
      <c r="O550" t="str">
        <f>_xlfn.XLOOKUP(sales[[#This Row],[products_id]],product!A:A,product!C:C,0)</f>
        <v>Compléments alimentaires</v>
      </c>
    </row>
    <row r="551" spans="1:15" x14ac:dyDescent="0.25">
      <c r="A551" s="1">
        <v>44471</v>
      </c>
      <c r="B551">
        <v>1003364</v>
      </c>
      <c r="C551">
        <v>104427</v>
      </c>
      <c r="D551">
        <v>0</v>
      </c>
      <c r="G551">
        <v>12.3</v>
      </c>
      <c r="H551">
        <v>12.3</v>
      </c>
      <c r="I551">
        <v>2</v>
      </c>
      <c r="J551" s="5">
        <f t="shared" si="24"/>
        <v>0</v>
      </c>
      <c r="K551">
        <f>_xlfn.XLOOKUP(sales[[#This Row],[orders_id]],orders!B:B,orders!E:E, 0)</f>
        <v>46.09</v>
      </c>
      <c r="L551" s="6">
        <f t="shared" si="25"/>
        <v>-79.88000000000001</v>
      </c>
      <c r="M551" s="5">
        <f t="shared" si="26"/>
        <v>-6.4943089430894316</v>
      </c>
      <c r="N551" t="str">
        <f>_xlfn.XLOOKUP(sales[[#This Row],[products_id]],product!A:A,product!B:B,0)</f>
        <v>Santé &amp; Bien-être</v>
      </c>
      <c r="O551" t="str">
        <f>_xlfn.XLOOKUP(sales[[#This Row],[products_id]],product!A:A,product!C:C,0)</f>
        <v>Résistance et vitalité</v>
      </c>
    </row>
    <row r="552" spans="1:15" x14ac:dyDescent="0.25">
      <c r="A552" s="1">
        <v>44471</v>
      </c>
      <c r="B552">
        <v>1003364</v>
      </c>
      <c r="C552">
        <v>48279</v>
      </c>
      <c r="D552">
        <v>0</v>
      </c>
      <c r="G552">
        <v>7.25</v>
      </c>
      <c r="H552">
        <v>7.25</v>
      </c>
      <c r="I552">
        <v>3</v>
      </c>
      <c r="J552" s="5">
        <f t="shared" si="24"/>
        <v>0</v>
      </c>
      <c r="K552">
        <f>_xlfn.XLOOKUP(sales[[#This Row],[orders_id]],orders!B:B,orders!E:E, 0)</f>
        <v>46.09</v>
      </c>
      <c r="L552" s="6">
        <f t="shared" si="25"/>
        <v>-131.02000000000001</v>
      </c>
      <c r="M552" s="5">
        <f t="shared" si="26"/>
        <v>-18.071724137931035</v>
      </c>
      <c r="N552" t="str">
        <f>_xlfn.XLOOKUP(sales[[#This Row],[products_id]],product!A:A,product!B:B,0)</f>
        <v>Epicerie salée</v>
      </c>
      <c r="O552" t="str">
        <f>_xlfn.XLOOKUP(sales[[#This Row],[products_id]],product!A:A,product!C:C,0)</f>
        <v>Farine, son, fécule</v>
      </c>
    </row>
    <row r="553" spans="1:15" x14ac:dyDescent="0.25">
      <c r="A553" s="1">
        <v>44471</v>
      </c>
      <c r="B553">
        <v>1003365</v>
      </c>
      <c r="C553">
        <v>9546</v>
      </c>
      <c r="D553">
        <v>0</v>
      </c>
      <c r="F553" t="s">
        <v>708</v>
      </c>
      <c r="G553">
        <v>2.27</v>
      </c>
      <c r="H553">
        <v>2.27</v>
      </c>
      <c r="I553">
        <v>1</v>
      </c>
      <c r="J553" s="5">
        <f t="shared" si="24"/>
        <v>0</v>
      </c>
      <c r="K553">
        <f>_xlfn.XLOOKUP(sales[[#This Row],[orders_id]],orders!B:B,orders!E:E, 0)</f>
        <v>43.02</v>
      </c>
      <c r="L553" s="6">
        <f t="shared" si="25"/>
        <v>-40.75</v>
      </c>
      <c r="M553" s="5">
        <f t="shared" si="26"/>
        <v>-17.951541850220263</v>
      </c>
      <c r="N553" t="str">
        <f>_xlfn.XLOOKUP(sales[[#This Row],[products_id]],product!A:A,product!B:B,0)</f>
        <v>Epicerie salée</v>
      </c>
      <c r="O553" t="str">
        <f>_xlfn.XLOOKUP(sales[[#This Row],[products_id]],product!A:A,product!C:C,0)</f>
        <v>Sel, épices, aide culinaire</v>
      </c>
    </row>
    <row r="554" spans="1:15" x14ac:dyDescent="0.25">
      <c r="A554" s="1">
        <v>44471</v>
      </c>
      <c r="B554">
        <v>1003365</v>
      </c>
      <c r="C554">
        <v>117595</v>
      </c>
      <c r="D554">
        <v>0</v>
      </c>
      <c r="F554" t="s">
        <v>708</v>
      </c>
      <c r="G554">
        <v>12.64</v>
      </c>
      <c r="H554">
        <v>12.64</v>
      </c>
      <c r="I554">
        <v>1</v>
      </c>
      <c r="J554" s="5">
        <f t="shared" si="24"/>
        <v>0</v>
      </c>
      <c r="K554">
        <f>_xlfn.XLOOKUP(sales[[#This Row],[orders_id]],orders!B:B,orders!E:E, 0)</f>
        <v>43.02</v>
      </c>
      <c r="L554" s="6">
        <f t="shared" si="25"/>
        <v>-30.380000000000003</v>
      </c>
      <c r="M554" s="5">
        <f t="shared" si="26"/>
        <v>-2.403481012658228</v>
      </c>
      <c r="N554" t="str">
        <f>_xlfn.XLOOKUP(sales[[#This Row],[products_id]],product!A:A,product!B:B,0)</f>
        <v>Alimentation Bébé</v>
      </c>
      <c r="O554" t="str">
        <f>_xlfn.XLOOKUP(sales[[#This Row],[products_id]],product!A:A,product!C:C,0)</f>
        <v>Lait infantile bio</v>
      </c>
    </row>
    <row r="555" spans="1:15" x14ac:dyDescent="0.25">
      <c r="A555" s="1">
        <v>44471</v>
      </c>
      <c r="B555">
        <v>1003365</v>
      </c>
      <c r="C555">
        <v>110854</v>
      </c>
      <c r="D555">
        <v>0</v>
      </c>
      <c r="F555" t="s">
        <v>708</v>
      </c>
      <c r="G555">
        <v>10.41</v>
      </c>
      <c r="H555">
        <v>10.41</v>
      </c>
      <c r="I555">
        <v>1</v>
      </c>
      <c r="J555" s="5">
        <f t="shared" si="24"/>
        <v>0</v>
      </c>
      <c r="K555">
        <f>_xlfn.XLOOKUP(sales[[#This Row],[orders_id]],orders!B:B,orders!E:E, 0)</f>
        <v>43.02</v>
      </c>
      <c r="L555" s="6">
        <f t="shared" si="25"/>
        <v>-32.61</v>
      </c>
      <c r="M555" s="5">
        <f t="shared" si="26"/>
        <v>-3.1325648414985592</v>
      </c>
      <c r="N555" t="str">
        <f>_xlfn.XLOOKUP(sales[[#This Row],[products_id]],product!A:A,product!B:B,0)</f>
        <v>Beauté &amp; Hygiène</v>
      </c>
      <c r="O555" t="str">
        <f>_xlfn.XLOOKUP(sales[[#This Row],[products_id]],product!A:A,product!C:C,0)</f>
        <v>Hygiène Bébé, soin maternité</v>
      </c>
    </row>
    <row r="556" spans="1:15" x14ac:dyDescent="0.25">
      <c r="A556" s="1">
        <v>44471</v>
      </c>
      <c r="B556">
        <v>1003365</v>
      </c>
      <c r="C556">
        <v>86852</v>
      </c>
      <c r="D556">
        <v>0</v>
      </c>
      <c r="F556" t="s">
        <v>708</v>
      </c>
      <c r="G556">
        <v>2.4500000000000002</v>
      </c>
      <c r="H556">
        <v>2.4500000000000002</v>
      </c>
      <c r="I556">
        <v>1</v>
      </c>
      <c r="J556" s="5">
        <f t="shared" si="24"/>
        <v>0</v>
      </c>
      <c r="K556">
        <f>_xlfn.XLOOKUP(sales[[#This Row],[orders_id]],orders!B:B,orders!E:E, 0)</f>
        <v>43.02</v>
      </c>
      <c r="L556" s="6">
        <f t="shared" si="25"/>
        <v>-40.57</v>
      </c>
      <c r="M556" s="5">
        <f t="shared" si="26"/>
        <v>-16.559183673469388</v>
      </c>
      <c r="N556" t="str">
        <f>_xlfn.XLOOKUP(sales[[#This Row],[products_id]],product!A:A,product!B:B,0)</f>
        <v>Epicerie sucrée</v>
      </c>
      <c r="O556" t="str">
        <f>_xlfn.XLOOKUP(sales[[#This Row],[products_id]],product!A:A,product!C:C,0)</f>
        <v>Fruits secs</v>
      </c>
    </row>
    <row r="557" spans="1:15" x14ac:dyDescent="0.25">
      <c r="A557" s="1">
        <v>44471</v>
      </c>
      <c r="B557">
        <v>1003365</v>
      </c>
      <c r="C557">
        <v>27765</v>
      </c>
      <c r="D557">
        <v>0</v>
      </c>
      <c r="F557" t="s">
        <v>708</v>
      </c>
      <c r="G557">
        <v>7.44</v>
      </c>
      <c r="H557">
        <v>7.44</v>
      </c>
      <c r="I557">
        <v>1</v>
      </c>
      <c r="J557" s="5">
        <f t="shared" si="24"/>
        <v>0</v>
      </c>
      <c r="K557">
        <f>_xlfn.XLOOKUP(sales[[#This Row],[orders_id]],orders!B:B,orders!E:E, 0)</f>
        <v>43.02</v>
      </c>
      <c r="L557" s="6">
        <f t="shared" si="25"/>
        <v>-35.580000000000005</v>
      </c>
      <c r="M557" s="5">
        <f t="shared" si="26"/>
        <v>-4.7822580645161299</v>
      </c>
      <c r="N557" t="str">
        <f>_xlfn.XLOOKUP(sales[[#This Row],[products_id]],product!A:A,product!B:B,0)</f>
        <v>Beauté &amp; Hygiène</v>
      </c>
      <c r="O557" t="str">
        <f>_xlfn.XLOOKUP(sales[[#This Row],[products_id]],product!A:A,product!C:C,0)</f>
        <v>Hygiène Bébé, soin maternité</v>
      </c>
    </row>
    <row r="558" spans="1:15" x14ac:dyDescent="0.25">
      <c r="A558" s="1">
        <v>44471</v>
      </c>
      <c r="B558">
        <v>1003365</v>
      </c>
      <c r="C558">
        <v>69329</v>
      </c>
      <c r="D558">
        <v>0</v>
      </c>
      <c r="F558" t="s">
        <v>708</v>
      </c>
      <c r="G558">
        <v>5.95</v>
      </c>
      <c r="H558">
        <v>5.95</v>
      </c>
      <c r="I558">
        <v>1</v>
      </c>
      <c r="J558" s="5">
        <f t="shared" si="24"/>
        <v>0</v>
      </c>
      <c r="K558">
        <f>_xlfn.XLOOKUP(sales[[#This Row],[orders_id]],orders!B:B,orders!E:E, 0)</f>
        <v>43.02</v>
      </c>
      <c r="L558" s="6">
        <f t="shared" si="25"/>
        <v>-37.07</v>
      </c>
      <c r="M558" s="5">
        <f t="shared" si="26"/>
        <v>-6.2302521008403362</v>
      </c>
      <c r="N558" t="str">
        <f>_xlfn.XLOOKUP(sales[[#This Row],[products_id]],product!A:A,product!B:B,0)</f>
        <v>Beauté &amp; Hygiène</v>
      </c>
      <c r="O558" t="str">
        <f>_xlfn.XLOOKUP(sales[[#This Row],[products_id]],product!A:A,product!C:C,0)</f>
        <v>Soins du visage</v>
      </c>
    </row>
    <row r="559" spans="1:15" x14ac:dyDescent="0.25">
      <c r="A559" s="1">
        <v>44471</v>
      </c>
      <c r="B559">
        <v>1003365</v>
      </c>
      <c r="C559">
        <v>110436</v>
      </c>
      <c r="D559">
        <v>0</v>
      </c>
      <c r="F559" t="s">
        <v>708</v>
      </c>
      <c r="G559">
        <v>6.7</v>
      </c>
      <c r="H559">
        <v>6.7</v>
      </c>
      <c r="I559">
        <v>1</v>
      </c>
      <c r="J559" s="5">
        <f t="shared" si="24"/>
        <v>0</v>
      </c>
      <c r="K559">
        <f>_xlfn.XLOOKUP(sales[[#This Row],[orders_id]],orders!B:B,orders!E:E, 0)</f>
        <v>43.02</v>
      </c>
      <c r="L559" s="6">
        <f t="shared" si="25"/>
        <v>-36.32</v>
      </c>
      <c r="M559" s="5">
        <f t="shared" si="26"/>
        <v>-5.4208955223880597</v>
      </c>
      <c r="N559" t="str">
        <f>_xlfn.XLOOKUP(sales[[#This Row],[products_id]],product!A:A,product!B:B,0)</f>
        <v>Beauté &amp; Hygiène</v>
      </c>
      <c r="O559" t="str">
        <f>_xlfn.XLOOKUP(sales[[#This Row],[products_id]],product!A:A,product!C:C,0)</f>
        <v>Douche et Bain</v>
      </c>
    </row>
    <row r="560" spans="1:15" x14ac:dyDescent="0.25">
      <c r="A560" s="1">
        <v>44471</v>
      </c>
      <c r="B560">
        <v>1003365</v>
      </c>
      <c r="C560">
        <v>108841</v>
      </c>
      <c r="D560">
        <v>0</v>
      </c>
      <c r="E560" t="s">
        <v>703</v>
      </c>
      <c r="F560" t="s">
        <v>708</v>
      </c>
      <c r="G560">
        <v>6.4756097560975601</v>
      </c>
      <c r="H560">
        <v>5.31</v>
      </c>
      <c r="I560">
        <v>1</v>
      </c>
      <c r="J560" s="5">
        <f t="shared" si="24"/>
        <v>0.18</v>
      </c>
      <c r="K560">
        <f>_xlfn.XLOOKUP(sales[[#This Row],[orders_id]],orders!B:B,orders!E:E, 0)</f>
        <v>43.02</v>
      </c>
      <c r="L560" s="6">
        <f t="shared" si="25"/>
        <v>-37.71</v>
      </c>
      <c r="M560" s="5">
        <f t="shared" si="26"/>
        <v>-7.1016949152542379</v>
      </c>
      <c r="N560" t="str">
        <f>_xlfn.XLOOKUP(sales[[#This Row],[products_id]],product!A:A,product!B:B,0)</f>
        <v>Santé &amp; Bien-être</v>
      </c>
      <c r="O560" t="str">
        <f>_xlfn.XLOOKUP(sales[[#This Row],[products_id]],product!A:A,product!C:C,0)</f>
        <v>Résistance et vitalité</v>
      </c>
    </row>
    <row r="561" spans="1:15" x14ac:dyDescent="0.25">
      <c r="A561" s="1">
        <v>44471</v>
      </c>
      <c r="B561">
        <v>1003365</v>
      </c>
      <c r="C561">
        <v>108892</v>
      </c>
      <c r="D561">
        <v>0</v>
      </c>
      <c r="F561" t="s">
        <v>708</v>
      </c>
      <c r="G561">
        <v>7.43</v>
      </c>
      <c r="H561">
        <v>7.43</v>
      </c>
      <c r="I561">
        <v>3</v>
      </c>
      <c r="J561" s="5">
        <f t="shared" si="24"/>
        <v>0</v>
      </c>
      <c r="K561">
        <f>_xlfn.XLOOKUP(sales[[#This Row],[orders_id]],orders!B:B,orders!E:E, 0)</f>
        <v>43.02</v>
      </c>
      <c r="L561" s="6">
        <f t="shared" si="25"/>
        <v>-121.63</v>
      </c>
      <c r="M561" s="5">
        <f t="shared" si="26"/>
        <v>-16.370121130551816</v>
      </c>
      <c r="N561" t="str">
        <f>_xlfn.XLOOKUP(sales[[#This Row],[products_id]],product!A:A,product!B:B,0)</f>
        <v>Beauté &amp; Hygiène</v>
      </c>
      <c r="O561" t="str">
        <f>_xlfn.XLOOKUP(sales[[#This Row],[products_id]],product!A:A,product!C:C,0)</f>
        <v>Hygiène</v>
      </c>
    </row>
    <row r="562" spans="1:15" x14ac:dyDescent="0.25">
      <c r="A562" s="1">
        <v>44471</v>
      </c>
      <c r="B562">
        <v>1003365</v>
      </c>
      <c r="C562">
        <v>108897</v>
      </c>
      <c r="D562">
        <v>0</v>
      </c>
      <c r="F562" t="s">
        <v>708</v>
      </c>
      <c r="G562">
        <v>5.73</v>
      </c>
      <c r="H562">
        <v>5.73</v>
      </c>
      <c r="I562">
        <v>3</v>
      </c>
      <c r="J562" s="5">
        <f t="shared" si="24"/>
        <v>0</v>
      </c>
      <c r="K562">
        <f>_xlfn.XLOOKUP(sales[[#This Row],[orders_id]],orders!B:B,orders!E:E, 0)</f>
        <v>43.02</v>
      </c>
      <c r="L562" s="6">
        <f t="shared" si="25"/>
        <v>-123.33</v>
      </c>
      <c r="M562" s="5">
        <f t="shared" si="26"/>
        <v>-21.523560209424083</v>
      </c>
      <c r="N562" t="str">
        <f>_xlfn.XLOOKUP(sales[[#This Row],[products_id]],product!A:A,product!B:B,0)</f>
        <v>Beauté &amp; Hygiène</v>
      </c>
      <c r="O562" t="str">
        <f>_xlfn.XLOOKUP(sales[[#This Row],[products_id]],product!A:A,product!C:C,0)</f>
        <v>Hygiène</v>
      </c>
    </row>
    <row r="563" spans="1:15" x14ac:dyDescent="0.25">
      <c r="A563" s="1">
        <v>44471</v>
      </c>
      <c r="B563">
        <v>1003366</v>
      </c>
      <c r="C563">
        <v>156029</v>
      </c>
      <c r="D563">
        <v>0</v>
      </c>
      <c r="G563">
        <v>13.74</v>
      </c>
      <c r="H563">
        <v>13.74</v>
      </c>
      <c r="I563">
        <v>1</v>
      </c>
      <c r="J563" s="5">
        <f t="shared" si="24"/>
        <v>0</v>
      </c>
      <c r="K563">
        <f>_xlfn.XLOOKUP(sales[[#This Row],[orders_id]],orders!B:B,orders!E:E, 0)</f>
        <v>12.84</v>
      </c>
      <c r="L563" s="6">
        <f t="shared" si="25"/>
        <v>0.90000000000000036</v>
      </c>
      <c r="M563" s="5">
        <f t="shared" si="26"/>
        <v>6.5502183406113565E-2</v>
      </c>
      <c r="N563" t="str">
        <f>_xlfn.XLOOKUP(sales[[#This Row],[products_id]],product!A:A,product!B:B,0)</f>
        <v>Santé &amp; Bien-être</v>
      </c>
      <c r="O563" t="str">
        <f>_xlfn.XLOOKUP(sales[[#This Row],[products_id]],product!A:A,product!C:C,0)</f>
        <v>Fleurs de Bach, Elixirs floraux</v>
      </c>
    </row>
    <row r="564" spans="1:15" x14ac:dyDescent="0.25">
      <c r="A564" s="1">
        <v>44471</v>
      </c>
      <c r="B564">
        <v>1003366</v>
      </c>
      <c r="C564">
        <v>156019</v>
      </c>
      <c r="D564">
        <v>0</v>
      </c>
      <c r="G564">
        <v>9.09</v>
      </c>
      <c r="H564">
        <v>9.09</v>
      </c>
      <c r="I564">
        <v>1</v>
      </c>
      <c r="J564" s="5">
        <f t="shared" si="24"/>
        <v>0</v>
      </c>
      <c r="K564">
        <f>_xlfn.XLOOKUP(sales[[#This Row],[orders_id]],orders!B:B,orders!E:E, 0)</f>
        <v>12.84</v>
      </c>
      <c r="L564" s="6">
        <f t="shared" si="25"/>
        <v>-3.75</v>
      </c>
      <c r="M564" s="5">
        <f t="shared" si="26"/>
        <v>-0.41254125412541254</v>
      </c>
      <c r="N564" t="str">
        <f>_xlfn.XLOOKUP(sales[[#This Row],[products_id]],product!A:A,product!B:B,0)</f>
        <v>Santé &amp; Bien-être</v>
      </c>
      <c r="O564" t="str">
        <f>_xlfn.XLOOKUP(sales[[#This Row],[products_id]],product!A:A,product!C:C,0)</f>
        <v>Aromathérapie</v>
      </c>
    </row>
    <row r="565" spans="1:15" x14ac:dyDescent="0.25">
      <c r="A565" s="1">
        <v>44471</v>
      </c>
      <c r="B565">
        <v>1003367</v>
      </c>
      <c r="C565">
        <v>47648</v>
      </c>
      <c r="D565">
        <v>0</v>
      </c>
      <c r="E565" t="s">
        <v>701</v>
      </c>
      <c r="G565">
        <v>1.7666666666666599</v>
      </c>
      <c r="H565">
        <v>1.59</v>
      </c>
      <c r="I565">
        <v>1</v>
      </c>
      <c r="J565" s="5">
        <f t="shared" si="24"/>
        <v>0.1</v>
      </c>
      <c r="K565">
        <f>_xlfn.XLOOKUP(sales[[#This Row],[orders_id]],orders!B:B,orders!E:E, 0)</f>
        <v>21.45</v>
      </c>
      <c r="L565" s="6">
        <f t="shared" si="25"/>
        <v>-19.86</v>
      </c>
      <c r="M565" s="5">
        <f t="shared" si="26"/>
        <v>-12.490566037735848</v>
      </c>
      <c r="N565" t="str">
        <f>_xlfn.XLOOKUP(sales[[#This Row],[products_id]],product!A:A,product!B:B,0)</f>
        <v>Epicerie salée</v>
      </c>
      <c r="O565" t="str">
        <f>_xlfn.XLOOKUP(sales[[#This Row],[products_id]],product!A:A,product!C:C,0)</f>
        <v>Sel, épices, aide culinaire</v>
      </c>
    </row>
    <row r="566" spans="1:15" x14ac:dyDescent="0.25">
      <c r="A566" s="1">
        <v>44471</v>
      </c>
      <c r="B566">
        <v>1003367</v>
      </c>
      <c r="C566">
        <v>119252</v>
      </c>
      <c r="D566">
        <v>0</v>
      </c>
      <c r="G566">
        <v>3.92</v>
      </c>
      <c r="H566">
        <v>3.92</v>
      </c>
      <c r="I566">
        <v>1</v>
      </c>
      <c r="J566" s="5">
        <f t="shared" si="24"/>
        <v>0</v>
      </c>
      <c r="K566">
        <f>_xlfn.XLOOKUP(sales[[#This Row],[orders_id]],orders!B:B,orders!E:E, 0)</f>
        <v>21.45</v>
      </c>
      <c r="L566" s="6">
        <f t="shared" si="25"/>
        <v>-17.53</v>
      </c>
      <c r="M566" s="5">
        <f t="shared" si="26"/>
        <v>-4.4719387755102042</v>
      </c>
      <c r="N566" t="str">
        <f>_xlfn.XLOOKUP(sales[[#This Row],[products_id]],product!A:A,product!B:B,0)</f>
        <v>Epicerie salée</v>
      </c>
      <c r="O566" t="str">
        <f>_xlfn.XLOOKUP(sales[[#This Row],[products_id]],product!A:A,product!C:C,0)</f>
        <v>Sel, épices, aide culinaire</v>
      </c>
    </row>
    <row r="567" spans="1:15" x14ac:dyDescent="0.25">
      <c r="A567" s="1">
        <v>44471</v>
      </c>
      <c r="B567">
        <v>1003367</v>
      </c>
      <c r="C567">
        <v>9599</v>
      </c>
      <c r="D567">
        <v>0</v>
      </c>
      <c r="G567">
        <v>3.05</v>
      </c>
      <c r="H567">
        <v>3.05</v>
      </c>
      <c r="I567">
        <v>1</v>
      </c>
      <c r="J567" s="5">
        <f t="shared" si="24"/>
        <v>0</v>
      </c>
      <c r="K567">
        <f>_xlfn.XLOOKUP(sales[[#This Row],[orders_id]],orders!B:B,orders!E:E, 0)</f>
        <v>21.45</v>
      </c>
      <c r="L567" s="6">
        <f t="shared" si="25"/>
        <v>-18.399999999999999</v>
      </c>
      <c r="M567" s="5">
        <f t="shared" si="26"/>
        <v>-6.0327868852459012</v>
      </c>
      <c r="N567" t="str">
        <f>_xlfn.XLOOKUP(sales[[#This Row],[products_id]],product!A:A,product!B:B,0)</f>
        <v>Epicerie salée</v>
      </c>
      <c r="O567" t="str">
        <f>_xlfn.XLOOKUP(sales[[#This Row],[products_id]],product!A:A,product!C:C,0)</f>
        <v>Sel, épices, aide culinaire</v>
      </c>
    </row>
    <row r="568" spans="1:15" x14ac:dyDescent="0.25">
      <c r="A568" s="1">
        <v>44471</v>
      </c>
      <c r="B568">
        <v>1003367</v>
      </c>
      <c r="C568">
        <v>9502</v>
      </c>
      <c r="D568">
        <v>0</v>
      </c>
      <c r="G568">
        <v>1.42</v>
      </c>
      <c r="H568">
        <v>1.42</v>
      </c>
      <c r="I568">
        <v>1</v>
      </c>
      <c r="J568" s="5">
        <f t="shared" si="24"/>
        <v>0</v>
      </c>
      <c r="K568">
        <f>_xlfn.XLOOKUP(sales[[#This Row],[orders_id]],orders!B:B,orders!E:E, 0)</f>
        <v>21.45</v>
      </c>
      <c r="L568" s="6">
        <f t="shared" si="25"/>
        <v>-20.03</v>
      </c>
      <c r="M568" s="5">
        <f t="shared" si="26"/>
        <v>-14.105633802816904</v>
      </c>
      <c r="N568" t="str">
        <f>_xlfn.XLOOKUP(sales[[#This Row],[products_id]],product!A:A,product!B:B,0)</f>
        <v>Epicerie salée</v>
      </c>
      <c r="O568" t="str">
        <f>_xlfn.XLOOKUP(sales[[#This Row],[products_id]],product!A:A,product!C:C,0)</f>
        <v>Sel, épices, aide culinaire</v>
      </c>
    </row>
    <row r="569" spans="1:15" x14ac:dyDescent="0.25">
      <c r="A569" s="1">
        <v>44471</v>
      </c>
      <c r="B569">
        <v>1003367</v>
      </c>
      <c r="C569">
        <v>109579</v>
      </c>
      <c r="D569">
        <v>0</v>
      </c>
      <c r="G569">
        <v>17.88</v>
      </c>
      <c r="H569">
        <v>17.88</v>
      </c>
      <c r="I569">
        <v>1</v>
      </c>
      <c r="J569" s="5">
        <f t="shared" si="24"/>
        <v>0</v>
      </c>
      <c r="K569">
        <f>_xlfn.XLOOKUP(sales[[#This Row],[orders_id]],orders!B:B,orders!E:E, 0)</f>
        <v>21.45</v>
      </c>
      <c r="L569" s="6">
        <f t="shared" si="25"/>
        <v>-3.5700000000000003</v>
      </c>
      <c r="M569" s="5">
        <f t="shared" si="26"/>
        <v>-0.19966442953020136</v>
      </c>
      <c r="N569" t="str">
        <f>_xlfn.XLOOKUP(sales[[#This Row],[products_id]],product!A:A,product!B:B,0)</f>
        <v>Alimentation Bébé</v>
      </c>
      <c r="O569" t="str">
        <f>_xlfn.XLOOKUP(sales[[#This Row],[products_id]],product!A:A,product!C:C,0)</f>
        <v>Lait infantile bio</v>
      </c>
    </row>
    <row r="570" spans="1:15" x14ac:dyDescent="0.25">
      <c r="A570" s="1">
        <v>44471</v>
      </c>
      <c r="B570">
        <v>1003368</v>
      </c>
      <c r="C570">
        <v>102188</v>
      </c>
      <c r="D570">
        <v>0</v>
      </c>
      <c r="G570">
        <v>2.76</v>
      </c>
      <c r="H570">
        <v>2.76</v>
      </c>
      <c r="I570">
        <v>1</v>
      </c>
      <c r="J570" s="5">
        <f t="shared" si="24"/>
        <v>0</v>
      </c>
      <c r="K570">
        <f>_xlfn.XLOOKUP(sales[[#This Row],[orders_id]],orders!B:B,orders!E:E, 0)</f>
        <v>41.57</v>
      </c>
      <c r="L570" s="6">
        <f t="shared" si="25"/>
        <v>-38.81</v>
      </c>
      <c r="M570" s="5">
        <f t="shared" si="26"/>
        <v>-14.061594202898553</v>
      </c>
      <c r="N570" t="str">
        <f>_xlfn.XLOOKUP(sales[[#This Row],[products_id]],product!A:A,product!B:B,0)</f>
        <v>Epicerie sucrée</v>
      </c>
      <c r="O570" t="str">
        <f>_xlfn.XLOOKUP(sales[[#This Row],[products_id]],product!A:A,product!C:C,0)</f>
        <v>Fruits secs</v>
      </c>
    </row>
    <row r="571" spans="1:15" x14ac:dyDescent="0.25">
      <c r="A571" s="1">
        <v>44471</v>
      </c>
      <c r="B571">
        <v>1003368</v>
      </c>
      <c r="C571">
        <v>44705</v>
      </c>
      <c r="D571">
        <v>0</v>
      </c>
      <c r="G571">
        <v>2.39</v>
      </c>
      <c r="H571">
        <v>2.39</v>
      </c>
      <c r="I571">
        <v>1</v>
      </c>
      <c r="J571" s="5">
        <f t="shared" si="24"/>
        <v>0</v>
      </c>
      <c r="K571">
        <f>_xlfn.XLOOKUP(sales[[#This Row],[orders_id]],orders!B:B,orders!E:E, 0)</f>
        <v>41.57</v>
      </c>
      <c r="L571" s="6">
        <f t="shared" si="25"/>
        <v>-39.18</v>
      </c>
      <c r="M571" s="5">
        <f t="shared" si="26"/>
        <v>-16.393305439330543</v>
      </c>
      <c r="N571" t="str">
        <f>_xlfn.XLOOKUP(sales[[#This Row],[products_id]],product!A:A,product!B:B,0)</f>
        <v>Epicerie sucrée</v>
      </c>
      <c r="O571" t="str">
        <f>_xlfn.XLOOKUP(sales[[#This Row],[products_id]],product!A:A,product!C:C,0)</f>
        <v>Fruits secs</v>
      </c>
    </row>
    <row r="572" spans="1:15" x14ac:dyDescent="0.25">
      <c r="A572" s="1">
        <v>44471</v>
      </c>
      <c r="B572">
        <v>1003368</v>
      </c>
      <c r="C572">
        <v>8695</v>
      </c>
      <c r="D572">
        <v>0</v>
      </c>
      <c r="E572" t="s">
        <v>698</v>
      </c>
      <c r="G572">
        <v>2.1411764705882299</v>
      </c>
      <c r="H572">
        <v>1.82</v>
      </c>
      <c r="I572">
        <v>1</v>
      </c>
      <c r="J572" s="5">
        <f t="shared" si="24"/>
        <v>0.15</v>
      </c>
      <c r="K572">
        <f>_xlfn.XLOOKUP(sales[[#This Row],[orders_id]],orders!B:B,orders!E:E, 0)</f>
        <v>41.57</v>
      </c>
      <c r="L572" s="6">
        <f t="shared" si="25"/>
        <v>-39.75</v>
      </c>
      <c r="M572" s="5">
        <f t="shared" si="26"/>
        <v>-21.840659340659339</v>
      </c>
      <c r="N572" t="str">
        <f>_xlfn.XLOOKUP(sales[[#This Row],[products_id]],product!A:A,product!B:B,0)</f>
        <v>Epicerie sucrée</v>
      </c>
      <c r="O572" t="str">
        <f>_xlfn.XLOOKUP(sales[[#This Row],[products_id]],product!A:A,product!C:C,0)</f>
        <v>Tartines et biscottes</v>
      </c>
    </row>
    <row r="573" spans="1:15" x14ac:dyDescent="0.25">
      <c r="A573" s="1">
        <v>44471</v>
      </c>
      <c r="B573">
        <v>1003368</v>
      </c>
      <c r="C573">
        <v>85839</v>
      </c>
      <c r="D573">
        <v>0</v>
      </c>
      <c r="G573">
        <v>2.27</v>
      </c>
      <c r="H573">
        <v>2.27</v>
      </c>
      <c r="I573">
        <v>1</v>
      </c>
      <c r="J573" s="5">
        <f t="shared" si="24"/>
        <v>0</v>
      </c>
      <c r="K573">
        <f>_xlfn.XLOOKUP(sales[[#This Row],[orders_id]],orders!B:B,orders!E:E, 0)</f>
        <v>41.57</v>
      </c>
      <c r="L573" s="6">
        <f t="shared" si="25"/>
        <v>-39.299999999999997</v>
      </c>
      <c r="M573" s="5">
        <f t="shared" si="26"/>
        <v>-17.312775330396473</v>
      </c>
      <c r="N573" t="str">
        <f>_xlfn.XLOOKUP(sales[[#This Row],[products_id]],product!A:A,product!B:B,0)</f>
        <v>Epicerie salée</v>
      </c>
      <c r="O573" t="str">
        <f>_xlfn.XLOOKUP(sales[[#This Row],[products_id]],product!A:A,product!C:C,0)</f>
        <v>Plats cuisinés</v>
      </c>
    </row>
    <row r="574" spans="1:15" x14ac:dyDescent="0.25">
      <c r="A574" s="1">
        <v>44471</v>
      </c>
      <c r="B574">
        <v>1003368</v>
      </c>
      <c r="C574">
        <v>68322</v>
      </c>
      <c r="D574">
        <v>0</v>
      </c>
      <c r="G574">
        <v>2.0299999999999998</v>
      </c>
      <c r="H574">
        <v>2.0299999999999998</v>
      </c>
      <c r="I574">
        <v>1</v>
      </c>
      <c r="J574" s="5">
        <f t="shared" si="24"/>
        <v>0</v>
      </c>
      <c r="K574">
        <f>_xlfn.XLOOKUP(sales[[#This Row],[orders_id]],orders!B:B,orders!E:E, 0)</f>
        <v>41.57</v>
      </c>
      <c r="L574" s="6">
        <f t="shared" si="25"/>
        <v>-39.54</v>
      </c>
      <c r="M574" s="5">
        <f t="shared" si="26"/>
        <v>-19.477832512315274</v>
      </c>
      <c r="N574" t="str">
        <f>_xlfn.XLOOKUP(sales[[#This Row],[products_id]],product!A:A,product!B:B,0)</f>
        <v>Epicerie salée</v>
      </c>
      <c r="O574" t="str">
        <f>_xlfn.XLOOKUP(sales[[#This Row],[products_id]],product!A:A,product!C:C,0)</f>
        <v>Farine, son, fécule</v>
      </c>
    </row>
    <row r="575" spans="1:15" x14ac:dyDescent="0.25">
      <c r="A575" s="1">
        <v>44471</v>
      </c>
      <c r="B575">
        <v>1003368</v>
      </c>
      <c r="C575">
        <v>182274</v>
      </c>
      <c r="D575">
        <v>0</v>
      </c>
      <c r="G575">
        <v>2.0299999999999998</v>
      </c>
      <c r="H575">
        <v>2.0299999999999998</v>
      </c>
      <c r="I575">
        <v>1</v>
      </c>
      <c r="J575" s="5">
        <f t="shared" si="24"/>
        <v>0</v>
      </c>
      <c r="K575">
        <f>_xlfn.XLOOKUP(sales[[#This Row],[orders_id]],orders!B:B,orders!E:E, 0)</f>
        <v>41.57</v>
      </c>
      <c r="L575" s="6">
        <f t="shared" si="25"/>
        <v>-39.54</v>
      </c>
      <c r="M575" s="5">
        <f t="shared" si="26"/>
        <v>-19.477832512315274</v>
      </c>
      <c r="N575" t="str">
        <f>_xlfn.XLOOKUP(sales[[#This Row],[products_id]],product!A:A,product!B:B,0)</f>
        <v>Epicerie salée</v>
      </c>
      <c r="O575" t="str">
        <f>_xlfn.XLOOKUP(sales[[#This Row],[products_id]],product!A:A,product!C:C,0)</f>
        <v>Graines et oléagineux</v>
      </c>
    </row>
    <row r="576" spans="1:15" x14ac:dyDescent="0.25">
      <c r="A576" s="1">
        <v>44471</v>
      </c>
      <c r="B576">
        <v>1003368</v>
      </c>
      <c r="C576">
        <v>122081</v>
      </c>
      <c r="D576">
        <v>0</v>
      </c>
      <c r="G576">
        <v>1.64</v>
      </c>
      <c r="H576">
        <v>1.64</v>
      </c>
      <c r="I576">
        <v>1</v>
      </c>
      <c r="J576" s="5">
        <f t="shared" si="24"/>
        <v>0</v>
      </c>
      <c r="K576">
        <f>_xlfn.XLOOKUP(sales[[#This Row],[orders_id]],orders!B:B,orders!E:E, 0)</f>
        <v>41.57</v>
      </c>
      <c r="L576" s="6">
        <f t="shared" si="25"/>
        <v>-39.93</v>
      </c>
      <c r="M576" s="5">
        <f t="shared" si="26"/>
        <v>-24.347560975609756</v>
      </c>
      <c r="N576" t="str">
        <f>_xlfn.XLOOKUP(sales[[#This Row],[products_id]],product!A:A,product!B:B,0)</f>
        <v>Epicerie salée</v>
      </c>
      <c r="O576" t="str">
        <f>_xlfn.XLOOKUP(sales[[#This Row],[products_id]],product!A:A,product!C:C,0)</f>
        <v>Légumineuses et céréales</v>
      </c>
    </row>
    <row r="577" spans="1:15" x14ac:dyDescent="0.25">
      <c r="A577" s="1">
        <v>44471</v>
      </c>
      <c r="B577">
        <v>1003368</v>
      </c>
      <c r="C577">
        <v>68403</v>
      </c>
      <c r="D577">
        <v>0</v>
      </c>
      <c r="G577">
        <v>1.89</v>
      </c>
      <c r="H577">
        <v>1.89</v>
      </c>
      <c r="I577">
        <v>1</v>
      </c>
      <c r="J577" s="5">
        <f t="shared" si="24"/>
        <v>0</v>
      </c>
      <c r="K577">
        <f>_xlfn.XLOOKUP(sales[[#This Row],[orders_id]],orders!B:B,orders!E:E, 0)</f>
        <v>41.57</v>
      </c>
      <c r="L577" s="6">
        <f t="shared" si="25"/>
        <v>-39.68</v>
      </c>
      <c r="M577" s="5">
        <f t="shared" si="26"/>
        <v>-20.994708994708997</v>
      </c>
      <c r="N577" t="str">
        <f>_xlfn.XLOOKUP(sales[[#This Row],[products_id]],product!A:A,product!B:B,0)</f>
        <v>Epicerie salée</v>
      </c>
      <c r="O577" t="str">
        <f>_xlfn.XLOOKUP(sales[[#This Row],[products_id]],product!A:A,product!C:C,0)</f>
        <v>Légumineuses et céréales</v>
      </c>
    </row>
    <row r="578" spans="1:15" x14ac:dyDescent="0.25">
      <c r="A578" s="1">
        <v>44471</v>
      </c>
      <c r="B578">
        <v>1003368</v>
      </c>
      <c r="C578">
        <v>86420</v>
      </c>
      <c r="D578">
        <v>0</v>
      </c>
      <c r="E578" t="s">
        <v>701</v>
      </c>
      <c r="G578">
        <v>2.3222222222222202</v>
      </c>
      <c r="H578">
        <v>2.09</v>
      </c>
      <c r="I578">
        <v>1</v>
      </c>
      <c r="J578" s="5">
        <f t="shared" ref="J578:J641" si="27" xml:space="preserve"> ROUND((G578-H578)/G578,2)</f>
        <v>0.1</v>
      </c>
      <c r="K578">
        <f>_xlfn.XLOOKUP(sales[[#This Row],[orders_id]],orders!B:B,orders!E:E, 0)</f>
        <v>41.57</v>
      </c>
      <c r="L578" s="6">
        <f t="shared" ref="L578:L641" si="28">H578-(K578*I578)</f>
        <v>-39.480000000000004</v>
      </c>
      <c r="M578" s="5">
        <f t="shared" ref="M578:M641" si="29">L578/H578</f>
        <v>-18.889952153110052</v>
      </c>
      <c r="N578" t="str">
        <f>_xlfn.XLOOKUP(sales[[#This Row],[products_id]],product!A:A,product!B:B,0)</f>
        <v>Epicerie sucrée</v>
      </c>
      <c r="O578" t="str">
        <f>_xlfn.XLOOKUP(sales[[#This Row],[products_id]],product!A:A,product!C:C,0)</f>
        <v>Tartines et biscottes</v>
      </c>
    </row>
    <row r="579" spans="1:15" x14ac:dyDescent="0.25">
      <c r="A579" s="1">
        <v>44471</v>
      </c>
      <c r="B579">
        <v>1003368</v>
      </c>
      <c r="C579">
        <v>44125</v>
      </c>
      <c r="D579">
        <v>0</v>
      </c>
      <c r="G579">
        <v>2.16</v>
      </c>
      <c r="H579">
        <v>2.16</v>
      </c>
      <c r="I579">
        <v>1</v>
      </c>
      <c r="J579" s="5">
        <f t="shared" si="27"/>
        <v>0</v>
      </c>
      <c r="K579">
        <f>_xlfn.XLOOKUP(sales[[#This Row],[orders_id]],orders!B:B,orders!E:E, 0)</f>
        <v>41.57</v>
      </c>
      <c r="L579" s="6">
        <f t="shared" si="28"/>
        <v>-39.409999999999997</v>
      </c>
      <c r="M579" s="5">
        <f t="shared" si="29"/>
        <v>-18.245370370370367</v>
      </c>
      <c r="N579" t="str">
        <f>_xlfn.XLOOKUP(sales[[#This Row],[products_id]],product!A:A,product!B:B,0)</f>
        <v>Epicerie salée</v>
      </c>
      <c r="O579" t="str">
        <f>_xlfn.XLOOKUP(sales[[#This Row],[products_id]],product!A:A,product!C:C,0)</f>
        <v>Pâtes bio</v>
      </c>
    </row>
    <row r="580" spans="1:15" x14ac:dyDescent="0.25">
      <c r="A580" s="1">
        <v>44471</v>
      </c>
      <c r="B580">
        <v>1003368</v>
      </c>
      <c r="C580">
        <v>73946</v>
      </c>
      <c r="D580">
        <v>0</v>
      </c>
      <c r="G580">
        <v>6.09</v>
      </c>
      <c r="H580">
        <v>6.09</v>
      </c>
      <c r="I580">
        <v>1</v>
      </c>
      <c r="J580" s="5">
        <f t="shared" si="27"/>
        <v>0</v>
      </c>
      <c r="K580">
        <f>_xlfn.XLOOKUP(sales[[#This Row],[orders_id]],orders!B:B,orders!E:E, 0)</f>
        <v>41.57</v>
      </c>
      <c r="L580" s="6">
        <f t="shared" si="28"/>
        <v>-35.480000000000004</v>
      </c>
      <c r="M580" s="5">
        <f t="shared" si="29"/>
        <v>-5.8259441707717574</v>
      </c>
      <c r="N580" t="str">
        <f>_xlfn.XLOOKUP(sales[[#This Row],[products_id]],product!A:A,product!B:B,0)</f>
        <v>Epicerie salée</v>
      </c>
      <c r="O580" t="str">
        <f>_xlfn.XLOOKUP(sales[[#This Row],[products_id]],product!A:A,product!C:C,0)</f>
        <v>Farine, son, fécule</v>
      </c>
    </row>
    <row r="581" spans="1:15" x14ac:dyDescent="0.25">
      <c r="A581" s="1">
        <v>44471</v>
      </c>
      <c r="B581">
        <v>1003368</v>
      </c>
      <c r="C581">
        <v>76671</v>
      </c>
      <c r="D581">
        <v>0</v>
      </c>
      <c r="E581" t="s">
        <v>701</v>
      </c>
      <c r="G581">
        <v>1.5444444444444401</v>
      </c>
      <c r="H581">
        <v>1.39</v>
      </c>
      <c r="I581">
        <v>1</v>
      </c>
      <c r="J581" s="5">
        <f t="shared" si="27"/>
        <v>0.1</v>
      </c>
      <c r="K581">
        <f>_xlfn.XLOOKUP(sales[[#This Row],[orders_id]],orders!B:B,orders!E:E, 0)</f>
        <v>41.57</v>
      </c>
      <c r="L581" s="6">
        <f t="shared" si="28"/>
        <v>-40.18</v>
      </c>
      <c r="M581" s="5">
        <f t="shared" si="29"/>
        <v>-28.906474820143888</v>
      </c>
      <c r="N581" t="str">
        <f>_xlfn.XLOOKUP(sales[[#This Row],[products_id]],product!A:A,product!B:B,0)</f>
        <v>Epicerie salée</v>
      </c>
      <c r="O581" t="str">
        <f>_xlfn.XLOOKUP(sales[[#This Row],[products_id]],product!A:A,product!C:C,0)</f>
        <v>Légumineuses et céréales</v>
      </c>
    </row>
    <row r="582" spans="1:15" x14ac:dyDescent="0.25">
      <c r="A582" s="1">
        <v>44471</v>
      </c>
      <c r="B582">
        <v>1003368</v>
      </c>
      <c r="C582">
        <v>68329</v>
      </c>
      <c r="D582">
        <v>0</v>
      </c>
      <c r="G582">
        <v>1.0900000000000001</v>
      </c>
      <c r="H582">
        <v>1.0900000000000001</v>
      </c>
      <c r="I582">
        <v>1</v>
      </c>
      <c r="J582" s="5">
        <f t="shared" si="27"/>
        <v>0</v>
      </c>
      <c r="K582">
        <f>_xlfn.XLOOKUP(sales[[#This Row],[orders_id]],orders!B:B,orders!E:E, 0)</f>
        <v>41.57</v>
      </c>
      <c r="L582" s="6">
        <f t="shared" si="28"/>
        <v>-40.479999999999997</v>
      </c>
      <c r="M582" s="5">
        <f t="shared" si="29"/>
        <v>-37.137614678899077</v>
      </c>
      <c r="N582" t="str">
        <f>_xlfn.XLOOKUP(sales[[#This Row],[products_id]],product!A:A,product!B:B,0)</f>
        <v>Epicerie salée</v>
      </c>
      <c r="O582" t="str">
        <f>_xlfn.XLOOKUP(sales[[#This Row],[products_id]],product!A:A,product!C:C,0)</f>
        <v>Graines et oléagineux</v>
      </c>
    </row>
    <row r="583" spans="1:15" x14ac:dyDescent="0.25">
      <c r="A583" s="1">
        <v>44471</v>
      </c>
      <c r="B583">
        <v>1003368</v>
      </c>
      <c r="C583">
        <v>76465</v>
      </c>
      <c r="D583">
        <v>0</v>
      </c>
      <c r="G583">
        <v>2.69</v>
      </c>
      <c r="H583">
        <v>2.69</v>
      </c>
      <c r="I583">
        <v>1</v>
      </c>
      <c r="J583" s="5">
        <f t="shared" si="27"/>
        <v>0</v>
      </c>
      <c r="K583">
        <f>_xlfn.XLOOKUP(sales[[#This Row],[orders_id]],orders!B:B,orders!E:E, 0)</f>
        <v>41.57</v>
      </c>
      <c r="L583" s="6">
        <f t="shared" si="28"/>
        <v>-38.880000000000003</v>
      </c>
      <c r="M583" s="5">
        <f t="shared" si="29"/>
        <v>-14.453531598513012</v>
      </c>
      <c r="N583" t="str">
        <f>_xlfn.XLOOKUP(sales[[#This Row],[products_id]],product!A:A,product!B:B,0)</f>
        <v>Epicerie salée</v>
      </c>
      <c r="O583" t="str">
        <f>_xlfn.XLOOKUP(sales[[#This Row],[products_id]],product!A:A,product!C:C,0)</f>
        <v>Graines et oléagineux</v>
      </c>
    </row>
    <row r="584" spans="1:15" x14ac:dyDescent="0.25">
      <c r="A584" s="1">
        <v>44471</v>
      </c>
      <c r="B584">
        <v>1003368</v>
      </c>
      <c r="C584">
        <v>5652</v>
      </c>
      <c r="D584">
        <v>0</v>
      </c>
      <c r="G584">
        <v>3.19</v>
      </c>
      <c r="H584">
        <v>3.19</v>
      </c>
      <c r="I584">
        <v>1</v>
      </c>
      <c r="J584" s="5">
        <f t="shared" si="27"/>
        <v>0</v>
      </c>
      <c r="K584">
        <f>_xlfn.XLOOKUP(sales[[#This Row],[orders_id]],orders!B:B,orders!E:E, 0)</f>
        <v>41.57</v>
      </c>
      <c r="L584" s="6">
        <f t="shared" si="28"/>
        <v>-38.380000000000003</v>
      </c>
      <c r="M584" s="5">
        <f t="shared" si="29"/>
        <v>-12.031347962382446</v>
      </c>
      <c r="N584" t="str">
        <f>_xlfn.XLOOKUP(sales[[#This Row],[products_id]],product!A:A,product!B:B,0)</f>
        <v>Epicerie salée</v>
      </c>
      <c r="O584" t="str">
        <f>_xlfn.XLOOKUP(sales[[#This Row],[products_id]],product!A:A,product!C:C,0)</f>
        <v>Pâtes bio</v>
      </c>
    </row>
    <row r="585" spans="1:15" x14ac:dyDescent="0.25">
      <c r="A585" s="1">
        <v>44471</v>
      </c>
      <c r="B585">
        <v>1003368</v>
      </c>
      <c r="C585">
        <v>96952</v>
      </c>
      <c r="D585">
        <v>0</v>
      </c>
      <c r="G585">
        <v>2.3199999999999998</v>
      </c>
      <c r="H585">
        <v>2.3199999999999998</v>
      </c>
      <c r="I585">
        <v>1</v>
      </c>
      <c r="J585" s="5">
        <f t="shared" si="27"/>
        <v>0</v>
      </c>
      <c r="K585">
        <f>_xlfn.XLOOKUP(sales[[#This Row],[orders_id]],orders!B:B,orders!E:E, 0)</f>
        <v>41.57</v>
      </c>
      <c r="L585" s="6">
        <f t="shared" si="28"/>
        <v>-39.25</v>
      </c>
      <c r="M585" s="5">
        <f t="shared" si="29"/>
        <v>-16.918103448275865</v>
      </c>
      <c r="N585" t="str">
        <f>_xlfn.XLOOKUP(sales[[#This Row],[products_id]],product!A:A,product!B:B,0)</f>
        <v>Epicerie salée</v>
      </c>
      <c r="O585" t="str">
        <f>_xlfn.XLOOKUP(sales[[#This Row],[products_id]],product!A:A,product!C:C,0)</f>
        <v>Légumes et conserves</v>
      </c>
    </row>
    <row r="586" spans="1:15" x14ac:dyDescent="0.25">
      <c r="A586" s="1">
        <v>44471</v>
      </c>
      <c r="B586">
        <v>1003368</v>
      </c>
      <c r="C586">
        <v>5615</v>
      </c>
      <c r="D586">
        <v>0</v>
      </c>
      <c r="E586" t="s">
        <v>701</v>
      </c>
      <c r="G586">
        <v>1.4555555555555499</v>
      </c>
      <c r="H586">
        <v>1.31</v>
      </c>
      <c r="I586">
        <v>1</v>
      </c>
      <c r="J586" s="5">
        <f t="shared" si="27"/>
        <v>0.1</v>
      </c>
      <c r="K586">
        <f>_xlfn.XLOOKUP(sales[[#This Row],[orders_id]],orders!B:B,orders!E:E, 0)</f>
        <v>41.57</v>
      </c>
      <c r="L586" s="6">
        <f t="shared" si="28"/>
        <v>-40.26</v>
      </c>
      <c r="M586" s="5">
        <f t="shared" si="29"/>
        <v>-30.732824427480914</v>
      </c>
      <c r="N586" t="str">
        <f>_xlfn.XLOOKUP(sales[[#This Row],[products_id]],product!A:A,product!B:B,0)</f>
        <v>Epicerie salée</v>
      </c>
      <c r="O586" t="str">
        <f>_xlfn.XLOOKUP(sales[[#This Row],[products_id]],product!A:A,product!C:C,0)</f>
        <v>Graines et oléagineux</v>
      </c>
    </row>
    <row r="587" spans="1:15" x14ac:dyDescent="0.25">
      <c r="A587" s="1">
        <v>44471</v>
      </c>
      <c r="B587">
        <v>1003368</v>
      </c>
      <c r="C587">
        <v>108473</v>
      </c>
      <c r="D587">
        <v>0</v>
      </c>
      <c r="G587">
        <v>3.47</v>
      </c>
      <c r="H587">
        <v>3.47</v>
      </c>
      <c r="I587">
        <v>1</v>
      </c>
      <c r="J587" s="5">
        <f t="shared" si="27"/>
        <v>0</v>
      </c>
      <c r="K587">
        <f>_xlfn.XLOOKUP(sales[[#This Row],[orders_id]],orders!B:B,orders!E:E, 0)</f>
        <v>41.57</v>
      </c>
      <c r="L587" s="6">
        <f t="shared" si="28"/>
        <v>-38.1</v>
      </c>
      <c r="M587" s="5">
        <f t="shared" si="29"/>
        <v>-10.979827089337176</v>
      </c>
      <c r="N587" t="str">
        <f>_xlfn.XLOOKUP(sales[[#This Row],[products_id]],product!A:A,product!B:B,0)</f>
        <v>Epicerie salée</v>
      </c>
      <c r="O587" t="str">
        <f>_xlfn.XLOOKUP(sales[[#This Row],[products_id]],product!A:A,product!C:C,0)</f>
        <v>Pâtes bio</v>
      </c>
    </row>
    <row r="588" spans="1:15" x14ac:dyDescent="0.25">
      <c r="A588" s="1">
        <v>44471</v>
      </c>
      <c r="B588">
        <v>1003368</v>
      </c>
      <c r="C588">
        <v>87160</v>
      </c>
      <c r="D588">
        <v>0</v>
      </c>
      <c r="G588">
        <v>2.35</v>
      </c>
      <c r="H588">
        <v>2.35</v>
      </c>
      <c r="I588">
        <v>1</v>
      </c>
      <c r="J588" s="5">
        <f t="shared" si="27"/>
        <v>0</v>
      </c>
      <c r="K588">
        <f>_xlfn.XLOOKUP(sales[[#This Row],[orders_id]],orders!B:B,orders!E:E, 0)</f>
        <v>41.57</v>
      </c>
      <c r="L588" s="6">
        <f t="shared" si="28"/>
        <v>-39.22</v>
      </c>
      <c r="M588" s="5">
        <f t="shared" si="29"/>
        <v>-16.689361702127659</v>
      </c>
      <c r="N588" t="str">
        <f>_xlfn.XLOOKUP(sales[[#This Row],[products_id]],product!A:A,product!B:B,0)</f>
        <v>Epicerie salée</v>
      </c>
      <c r="O588" t="str">
        <f>_xlfn.XLOOKUP(sales[[#This Row],[products_id]],product!A:A,product!C:C,0)</f>
        <v>Légumes et conserves</v>
      </c>
    </row>
    <row r="589" spans="1:15" x14ac:dyDescent="0.25">
      <c r="A589" s="1">
        <v>44471</v>
      </c>
      <c r="B589">
        <v>1003368</v>
      </c>
      <c r="C589">
        <v>73572</v>
      </c>
      <c r="D589">
        <v>0</v>
      </c>
      <c r="G589">
        <v>1.49</v>
      </c>
      <c r="H589">
        <v>1.49</v>
      </c>
      <c r="I589">
        <v>1</v>
      </c>
      <c r="J589" s="5">
        <f t="shared" si="27"/>
        <v>0</v>
      </c>
      <c r="K589">
        <f>_xlfn.XLOOKUP(sales[[#This Row],[orders_id]],orders!B:B,orders!E:E, 0)</f>
        <v>41.57</v>
      </c>
      <c r="L589" s="6">
        <f t="shared" si="28"/>
        <v>-40.08</v>
      </c>
      <c r="M589" s="5">
        <f t="shared" si="29"/>
        <v>-26.8993288590604</v>
      </c>
      <c r="N589" t="str">
        <f>_xlfn.XLOOKUP(sales[[#This Row],[products_id]],product!A:A,product!B:B,0)</f>
        <v>Epicerie salée</v>
      </c>
      <c r="O589" t="str">
        <f>_xlfn.XLOOKUP(sales[[#This Row],[products_id]],product!A:A,product!C:C,0)</f>
        <v>Apéritifs bio</v>
      </c>
    </row>
    <row r="590" spans="1:15" x14ac:dyDescent="0.25">
      <c r="A590" s="1">
        <v>44471</v>
      </c>
      <c r="B590">
        <v>1003368</v>
      </c>
      <c r="C590">
        <v>44707</v>
      </c>
      <c r="D590">
        <v>0</v>
      </c>
      <c r="G590">
        <v>2.36</v>
      </c>
      <c r="H590">
        <v>2.36</v>
      </c>
      <c r="I590">
        <v>1</v>
      </c>
      <c r="J590" s="5">
        <f t="shared" si="27"/>
        <v>0</v>
      </c>
      <c r="K590">
        <f>_xlfn.XLOOKUP(sales[[#This Row],[orders_id]],orders!B:B,orders!E:E, 0)</f>
        <v>41.57</v>
      </c>
      <c r="L590" s="6">
        <f t="shared" si="28"/>
        <v>-39.21</v>
      </c>
      <c r="M590" s="5">
        <f t="shared" si="29"/>
        <v>-16.614406779661017</v>
      </c>
      <c r="N590" t="str">
        <f>_xlfn.XLOOKUP(sales[[#This Row],[products_id]],product!A:A,product!B:B,0)</f>
        <v>Epicerie sucrée</v>
      </c>
      <c r="O590" t="str">
        <f>_xlfn.XLOOKUP(sales[[#This Row],[products_id]],product!A:A,product!C:C,0)</f>
        <v>Fruits secs</v>
      </c>
    </row>
    <row r="591" spans="1:15" x14ac:dyDescent="0.25">
      <c r="A591" s="1">
        <v>44471</v>
      </c>
      <c r="B591">
        <v>1003368</v>
      </c>
      <c r="C591">
        <v>83625</v>
      </c>
      <c r="D591">
        <v>0</v>
      </c>
      <c r="G591">
        <v>3.24</v>
      </c>
      <c r="H591">
        <v>3.24</v>
      </c>
      <c r="I591">
        <v>1</v>
      </c>
      <c r="J591" s="5">
        <f t="shared" si="27"/>
        <v>0</v>
      </c>
      <c r="K591">
        <f>_xlfn.XLOOKUP(sales[[#This Row],[orders_id]],orders!B:B,orders!E:E, 0)</f>
        <v>41.57</v>
      </c>
      <c r="L591" s="6">
        <f t="shared" si="28"/>
        <v>-38.33</v>
      </c>
      <c r="M591" s="5">
        <f t="shared" si="29"/>
        <v>-11.830246913580245</v>
      </c>
      <c r="N591" t="str">
        <f>_xlfn.XLOOKUP(sales[[#This Row],[products_id]],product!A:A,product!B:B,0)</f>
        <v>Epicerie salée</v>
      </c>
      <c r="O591" t="str">
        <f>_xlfn.XLOOKUP(sales[[#This Row],[products_id]],product!A:A,product!C:C,0)</f>
        <v>Pâtes bio</v>
      </c>
    </row>
    <row r="592" spans="1:15" x14ac:dyDescent="0.25">
      <c r="A592" s="1">
        <v>44471</v>
      </c>
      <c r="B592">
        <v>1003368</v>
      </c>
      <c r="C592">
        <v>101042</v>
      </c>
      <c r="D592">
        <v>0</v>
      </c>
      <c r="G592">
        <v>1.62</v>
      </c>
      <c r="H592">
        <v>1.62</v>
      </c>
      <c r="I592">
        <v>1</v>
      </c>
      <c r="J592" s="5">
        <f t="shared" si="27"/>
        <v>0</v>
      </c>
      <c r="K592">
        <f>_xlfn.XLOOKUP(sales[[#This Row],[orders_id]],orders!B:B,orders!E:E, 0)</f>
        <v>41.57</v>
      </c>
      <c r="L592" s="6">
        <f t="shared" si="28"/>
        <v>-39.950000000000003</v>
      </c>
      <c r="M592" s="5">
        <f t="shared" si="29"/>
        <v>-24.660493827160494</v>
      </c>
      <c r="N592" t="str">
        <f>_xlfn.XLOOKUP(sales[[#This Row],[products_id]],product!A:A,product!B:B,0)</f>
        <v>Epicerie sucrée</v>
      </c>
      <c r="O592" t="str">
        <f>_xlfn.XLOOKUP(sales[[#This Row],[products_id]],product!A:A,product!C:C,0)</f>
        <v>Fruits secs</v>
      </c>
    </row>
    <row r="593" spans="1:15" x14ac:dyDescent="0.25">
      <c r="A593" s="1">
        <v>44471</v>
      </c>
      <c r="B593">
        <v>1003368</v>
      </c>
      <c r="C593">
        <v>44706</v>
      </c>
      <c r="D593">
        <v>0</v>
      </c>
      <c r="G593">
        <v>2.37</v>
      </c>
      <c r="H593">
        <v>2.37</v>
      </c>
      <c r="I593">
        <v>1</v>
      </c>
      <c r="J593" s="5">
        <f t="shared" si="27"/>
        <v>0</v>
      </c>
      <c r="K593">
        <f>_xlfn.XLOOKUP(sales[[#This Row],[orders_id]],orders!B:B,orders!E:E, 0)</f>
        <v>41.57</v>
      </c>
      <c r="L593" s="6">
        <f t="shared" si="28"/>
        <v>-39.200000000000003</v>
      </c>
      <c r="M593" s="5">
        <f t="shared" si="29"/>
        <v>-16.540084388185655</v>
      </c>
      <c r="N593" t="str">
        <f>_xlfn.XLOOKUP(sales[[#This Row],[products_id]],product!A:A,product!B:B,0)</f>
        <v>Epicerie sucrée</v>
      </c>
      <c r="O593" t="str">
        <f>_xlfn.XLOOKUP(sales[[#This Row],[products_id]],product!A:A,product!C:C,0)</f>
        <v>Fruits secs</v>
      </c>
    </row>
    <row r="594" spans="1:15" x14ac:dyDescent="0.25">
      <c r="A594" s="1">
        <v>44471</v>
      </c>
      <c r="B594">
        <v>1003368</v>
      </c>
      <c r="C594">
        <v>46132</v>
      </c>
      <c r="D594">
        <v>0</v>
      </c>
      <c r="G594">
        <v>1.81</v>
      </c>
      <c r="H594">
        <v>1.81</v>
      </c>
      <c r="I594">
        <v>1</v>
      </c>
      <c r="J594" s="5">
        <f t="shared" si="27"/>
        <v>0</v>
      </c>
      <c r="K594">
        <f>_xlfn.XLOOKUP(sales[[#This Row],[orders_id]],orders!B:B,orders!E:E, 0)</f>
        <v>41.57</v>
      </c>
      <c r="L594" s="6">
        <f t="shared" si="28"/>
        <v>-39.76</v>
      </c>
      <c r="M594" s="5">
        <f t="shared" si="29"/>
        <v>-21.966850828729282</v>
      </c>
      <c r="N594" t="str">
        <f>_xlfn.XLOOKUP(sales[[#This Row],[products_id]],product!A:A,product!B:B,0)</f>
        <v>Boisson</v>
      </c>
      <c r="O594" t="str">
        <f>_xlfn.XLOOKUP(sales[[#This Row],[products_id]],product!A:A,product!C:C,0)</f>
        <v>Boisson végétale</v>
      </c>
    </row>
    <row r="595" spans="1:15" x14ac:dyDescent="0.25">
      <c r="A595" s="1">
        <v>44471</v>
      </c>
      <c r="B595">
        <v>1003370</v>
      </c>
      <c r="C595">
        <v>128297</v>
      </c>
      <c r="D595">
        <v>0</v>
      </c>
      <c r="G595">
        <v>12.81</v>
      </c>
      <c r="H595">
        <v>12.81</v>
      </c>
      <c r="I595">
        <v>1</v>
      </c>
      <c r="J595" s="5">
        <f t="shared" si="27"/>
        <v>0</v>
      </c>
      <c r="K595">
        <f>_xlfn.XLOOKUP(sales[[#This Row],[orders_id]],orders!B:B,orders!E:E, 0)</f>
        <v>101.17</v>
      </c>
      <c r="L595" s="6">
        <f t="shared" si="28"/>
        <v>-88.36</v>
      </c>
      <c r="M595" s="5">
        <f t="shared" si="29"/>
        <v>-6.8977361436377826</v>
      </c>
      <c r="N595" t="str">
        <f>_xlfn.XLOOKUP(sales[[#This Row],[products_id]],product!A:A,product!B:B,0)</f>
        <v>Beauté &amp; Hygiène</v>
      </c>
      <c r="O595" t="str">
        <f>_xlfn.XLOOKUP(sales[[#This Row],[products_id]],product!A:A,product!C:C,0)</f>
        <v>Douche et Bain</v>
      </c>
    </row>
    <row r="596" spans="1:15" x14ac:dyDescent="0.25">
      <c r="A596" s="1">
        <v>44471</v>
      </c>
      <c r="B596">
        <v>1003370</v>
      </c>
      <c r="C596">
        <v>114268</v>
      </c>
      <c r="D596">
        <v>0</v>
      </c>
      <c r="G596">
        <v>5.54</v>
      </c>
      <c r="H596">
        <v>5.54</v>
      </c>
      <c r="I596">
        <v>1</v>
      </c>
      <c r="J596" s="5">
        <f t="shared" si="27"/>
        <v>0</v>
      </c>
      <c r="K596">
        <f>_xlfn.XLOOKUP(sales[[#This Row],[orders_id]],orders!B:B,orders!E:E, 0)</f>
        <v>101.17</v>
      </c>
      <c r="L596" s="6">
        <f t="shared" si="28"/>
        <v>-95.63</v>
      </c>
      <c r="M596" s="5">
        <f t="shared" si="29"/>
        <v>-17.26173285198556</v>
      </c>
      <c r="N596" t="str">
        <f>_xlfn.XLOOKUP(sales[[#This Row],[products_id]],product!A:A,product!B:B,0)</f>
        <v>Beauté &amp; Hygiène</v>
      </c>
      <c r="O596" t="str">
        <f>_xlfn.XLOOKUP(sales[[#This Row],[products_id]],product!A:A,product!C:C,0)</f>
        <v>Soins des cheveux</v>
      </c>
    </row>
    <row r="597" spans="1:15" x14ac:dyDescent="0.25">
      <c r="A597" s="1">
        <v>44471</v>
      </c>
      <c r="B597">
        <v>1003370</v>
      </c>
      <c r="C597">
        <v>87769</v>
      </c>
      <c r="D597">
        <v>0</v>
      </c>
      <c r="E597" t="s">
        <v>715</v>
      </c>
      <c r="G597">
        <v>3.6705882352941099</v>
      </c>
      <c r="H597">
        <v>3.12</v>
      </c>
      <c r="I597">
        <v>1</v>
      </c>
      <c r="J597" s="5">
        <f t="shared" si="27"/>
        <v>0.15</v>
      </c>
      <c r="K597">
        <f>_xlfn.XLOOKUP(sales[[#This Row],[orders_id]],orders!B:B,orders!E:E, 0)</f>
        <v>101.17</v>
      </c>
      <c r="L597" s="6">
        <f t="shared" si="28"/>
        <v>-98.05</v>
      </c>
      <c r="M597" s="5">
        <f t="shared" si="29"/>
        <v>-31.426282051282048</v>
      </c>
      <c r="N597" t="str">
        <f>_xlfn.XLOOKUP(sales[[#This Row],[products_id]],product!A:A,product!B:B,0)</f>
        <v>Beauté &amp; Hygiène</v>
      </c>
      <c r="O597" t="str">
        <f>_xlfn.XLOOKUP(sales[[#This Row],[products_id]],product!A:A,product!C:C,0)</f>
        <v>Douche et Bain</v>
      </c>
    </row>
    <row r="598" spans="1:15" x14ac:dyDescent="0.25">
      <c r="A598" s="1">
        <v>44471</v>
      </c>
      <c r="B598">
        <v>1003370</v>
      </c>
      <c r="C598">
        <v>165917</v>
      </c>
      <c r="D598">
        <v>0</v>
      </c>
      <c r="G598">
        <v>7.11</v>
      </c>
      <c r="H598">
        <v>7.11</v>
      </c>
      <c r="I598">
        <v>1</v>
      </c>
      <c r="J598" s="5">
        <f t="shared" si="27"/>
        <v>0</v>
      </c>
      <c r="K598">
        <f>_xlfn.XLOOKUP(sales[[#This Row],[orders_id]],orders!B:B,orders!E:E, 0)</f>
        <v>101.17</v>
      </c>
      <c r="L598" s="6">
        <f t="shared" si="28"/>
        <v>-94.06</v>
      </c>
      <c r="M598" s="5">
        <f t="shared" si="29"/>
        <v>-13.229254571026722</v>
      </c>
      <c r="N598" t="str">
        <f>_xlfn.XLOOKUP(sales[[#This Row],[products_id]],product!A:A,product!B:B,0)</f>
        <v>Beauté &amp; Hygiène</v>
      </c>
      <c r="O598" t="str">
        <f>_xlfn.XLOOKUP(sales[[#This Row],[products_id]],product!A:A,product!C:C,0)</f>
        <v>Douche et Bain</v>
      </c>
    </row>
    <row r="599" spans="1:15" x14ac:dyDescent="0.25">
      <c r="A599" s="1">
        <v>44471</v>
      </c>
      <c r="B599">
        <v>1003370</v>
      </c>
      <c r="C599">
        <v>87800</v>
      </c>
      <c r="D599">
        <v>0</v>
      </c>
      <c r="G599">
        <v>3.2</v>
      </c>
      <c r="H599">
        <v>3.2</v>
      </c>
      <c r="I599">
        <v>1</v>
      </c>
      <c r="J599" s="5">
        <f t="shared" si="27"/>
        <v>0</v>
      </c>
      <c r="K599">
        <f>_xlfn.XLOOKUP(sales[[#This Row],[orders_id]],orders!B:B,orders!E:E, 0)</f>
        <v>101.17</v>
      </c>
      <c r="L599" s="6">
        <f t="shared" si="28"/>
        <v>-97.97</v>
      </c>
      <c r="M599" s="5">
        <f t="shared" si="29"/>
        <v>-30.615624999999998</v>
      </c>
      <c r="N599" t="str">
        <f>_xlfn.XLOOKUP(sales[[#This Row],[products_id]],product!A:A,product!B:B,0)</f>
        <v>Beauté &amp; Hygiène</v>
      </c>
      <c r="O599" t="str">
        <f>_xlfn.XLOOKUP(sales[[#This Row],[products_id]],product!A:A,product!C:C,0)</f>
        <v>Douche et Bain</v>
      </c>
    </row>
    <row r="600" spans="1:15" x14ac:dyDescent="0.25">
      <c r="A600" s="1">
        <v>44471</v>
      </c>
      <c r="B600">
        <v>1003370</v>
      </c>
      <c r="C600">
        <v>87758</v>
      </c>
      <c r="D600">
        <v>0</v>
      </c>
      <c r="G600">
        <v>2.96</v>
      </c>
      <c r="H600">
        <v>2.96</v>
      </c>
      <c r="I600">
        <v>1</v>
      </c>
      <c r="J600" s="5">
        <f t="shared" si="27"/>
        <v>0</v>
      </c>
      <c r="K600">
        <f>_xlfn.XLOOKUP(sales[[#This Row],[orders_id]],orders!B:B,orders!E:E, 0)</f>
        <v>101.17</v>
      </c>
      <c r="L600" s="6">
        <f t="shared" si="28"/>
        <v>-98.210000000000008</v>
      </c>
      <c r="M600" s="5">
        <f t="shared" si="29"/>
        <v>-33.179054054054056</v>
      </c>
      <c r="N600" t="str">
        <f>_xlfn.XLOOKUP(sales[[#This Row],[products_id]],product!A:A,product!B:B,0)</f>
        <v>Beauté &amp; Hygiène</v>
      </c>
      <c r="O600" t="str">
        <f>_xlfn.XLOOKUP(sales[[#This Row],[products_id]],product!A:A,product!C:C,0)</f>
        <v>Douche et Bain</v>
      </c>
    </row>
    <row r="601" spans="1:15" x14ac:dyDescent="0.25">
      <c r="A601" s="1">
        <v>44471</v>
      </c>
      <c r="B601">
        <v>1003370</v>
      </c>
      <c r="C601">
        <v>9722</v>
      </c>
      <c r="D601">
        <v>0</v>
      </c>
      <c r="G601">
        <v>4.9800000000000004</v>
      </c>
      <c r="H601">
        <v>4.9800000000000004</v>
      </c>
      <c r="I601">
        <v>1</v>
      </c>
      <c r="J601" s="5">
        <f t="shared" si="27"/>
        <v>0</v>
      </c>
      <c r="K601">
        <f>_xlfn.XLOOKUP(sales[[#This Row],[orders_id]],orders!B:B,orders!E:E, 0)</f>
        <v>101.17</v>
      </c>
      <c r="L601" s="6">
        <f t="shared" si="28"/>
        <v>-96.19</v>
      </c>
      <c r="M601" s="5">
        <f t="shared" si="29"/>
        <v>-19.315261044176705</v>
      </c>
      <c r="N601" t="str">
        <f>_xlfn.XLOOKUP(sales[[#This Row],[products_id]],product!A:A,product!B:B,0)</f>
        <v>Beauté &amp; Hygiène</v>
      </c>
      <c r="O601" t="str">
        <f>_xlfn.XLOOKUP(sales[[#This Row],[products_id]],product!A:A,product!C:C,0)</f>
        <v>Soins des cheveux</v>
      </c>
    </row>
    <row r="602" spans="1:15" x14ac:dyDescent="0.25">
      <c r="A602" s="1">
        <v>44471</v>
      </c>
      <c r="B602">
        <v>1003370</v>
      </c>
      <c r="C602">
        <v>120695</v>
      </c>
      <c r="D602">
        <v>0</v>
      </c>
      <c r="G602">
        <v>46.32</v>
      </c>
      <c r="H602">
        <v>46.32</v>
      </c>
      <c r="I602">
        <v>2</v>
      </c>
      <c r="J602" s="5">
        <f t="shared" si="27"/>
        <v>0</v>
      </c>
      <c r="K602">
        <f>_xlfn.XLOOKUP(sales[[#This Row],[orders_id]],orders!B:B,orders!E:E, 0)</f>
        <v>101.17</v>
      </c>
      <c r="L602" s="6">
        <f t="shared" si="28"/>
        <v>-156.02000000000001</v>
      </c>
      <c r="M602" s="5">
        <f t="shared" si="29"/>
        <v>-3.3683074265975823</v>
      </c>
      <c r="N602" t="str">
        <f>_xlfn.XLOOKUP(sales[[#This Row],[products_id]],product!A:A,product!B:B,0)</f>
        <v>Epicerie sucrée</v>
      </c>
      <c r="O602" t="str">
        <f>_xlfn.XLOOKUP(sales[[#This Row],[products_id]],product!A:A,product!C:C,0)</f>
        <v>Fruits secs</v>
      </c>
    </row>
    <row r="603" spans="1:15" x14ac:dyDescent="0.25">
      <c r="A603" s="1">
        <v>44471</v>
      </c>
      <c r="B603">
        <v>1003370</v>
      </c>
      <c r="C603">
        <v>2794</v>
      </c>
      <c r="D603">
        <v>0</v>
      </c>
      <c r="G603">
        <v>6.63</v>
      </c>
      <c r="H603">
        <v>6.63</v>
      </c>
      <c r="I603">
        <v>2</v>
      </c>
      <c r="J603" s="5">
        <f t="shared" si="27"/>
        <v>0</v>
      </c>
      <c r="K603">
        <f>_xlfn.XLOOKUP(sales[[#This Row],[orders_id]],orders!B:B,orders!E:E, 0)</f>
        <v>101.17</v>
      </c>
      <c r="L603" s="6">
        <f t="shared" si="28"/>
        <v>-195.71</v>
      </c>
      <c r="M603" s="5">
        <f t="shared" si="29"/>
        <v>-29.518853695324285</v>
      </c>
      <c r="N603" t="str">
        <f>_xlfn.XLOOKUP(sales[[#This Row],[products_id]],product!A:A,product!B:B,0)</f>
        <v>Maison</v>
      </c>
      <c r="O603" t="str">
        <f>_xlfn.XLOOKUP(sales[[#This Row],[products_id]],product!A:A,product!C:C,0)</f>
        <v>Entretien</v>
      </c>
    </row>
    <row r="604" spans="1:15" x14ac:dyDescent="0.25">
      <c r="A604" s="1">
        <v>44471</v>
      </c>
      <c r="B604">
        <v>1003370</v>
      </c>
      <c r="C604">
        <v>7995</v>
      </c>
      <c r="D604">
        <v>0</v>
      </c>
      <c r="G604">
        <v>7.68</v>
      </c>
      <c r="H604">
        <v>7.68</v>
      </c>
      <c r="I604">
        <v>2</v>
      </c>
      <c r="J604" s="5">
        <f t="shared" si="27"/>
        <v>0</v>
      </c>
      <c r="K604">
        <f>_xlfn.XLOOKUP(sales[[#This Row],[orders_id]],orders!B:B,orders!E:E, 0)</f>
        <v>101.17</v>
      </c>
      <c r="L604" s="6">
        <f t="shared" si="28"/>
        <v>-194.66</v>
      </c>
      <c r="M604" s="5">
        <f t="shared" si="29"/>
        <v>-25.346354166666668</v>
      </c>
      <c r="N604" t="str">
        <f>_xlfn.XLOOKUP(sales[[#This Row],[products_id]],product!A:A,product!B:B,0)</f>
        <v>Maison</v>
      </c>
      <c r="O604" t="str">
        <f>_xlfn.XLOOKUP(sales[[#This Row],[products_id]],product!A:A,product!C:C,0)</f>
        <v>Entretien</v>
      </c>
    </row>
    <row r="605" spans="1:15" x14ac:dyDescent="0.25">
      <c r="A605" s="1">
        <v>44471</v>
      </c>
      <c r="B605">
        <v>1003370</v>
      </c>
      <c r="C605">
        <v>80785</v>
      </c>
      <c r="D605">
        <v>0</v>
      </c>
      <c r="G605">
        <v>5.95</v>
      </c>
      <c r="H605">
        <v>5.95</v>
      </c>
      <c r="I605">
        <v>4</v>
      </c>
      <c r="J605" s="5">
        <f t="shared" si="27"/>
        <v>0</v>
      </c>
      <c r="K605">
        <f>_xlfn.XLOOKUP(sales[[#This Row],[orders_id]],orders!B:B,orders!E:E, 0)</f>
        <v>101.17</v>
      </c>
      <c r="L605" s="6">
        <f t="shared" si="28"/>
        <v>-398.73</v>
      </c>
      <c r="M605" s="5">
        <f t="shared" si="29"/>
        <v>-67.01344537815126</v>
      </c>
      <c r="N605" t="str">
        <f>_xlfn.XLOOKUP(sales[[#This Row],[products_id]],product!A:A,product!B:B,0)</f>
        <v>Maison</v>
      </c>
      <c r="O605" t="str">
        <f>_xlfn.XLOOKUP(sales[[#This Row],[products_id]],product!A:A,product!C:C,0)</f>
        <v>Entretien</v>
      </c>
    </row>
    <row r="606" spans="1:15" x14ac:dyDescent="0.25">
      <c r="A606" s="1">
        <v>44471</v>
      </c>
      <c r="B606">
        <v>1003370</v>
      </c>
      <c r="C606">
        <v>2799</v>
      </c>
      <c r="D606">
        <v>0</v>
      </c>
      <c r="G606">
        <v>49.65</v>
      </c>
      <c r="H606">
        <v>49.65</v>
      </c>
      <c r="I606">
        <v>6</v>
      </c>
      <c r="J606" s="5">
        <f t="shared" si="27"/>
        <v>0</v>
      </c>
      <c r="K606">
        <f>_xlfn.XLOOKUP(sales[[#This Row],[orders_id]],orders!B:B,orders!E:E, 0)</f>
        <v>101.17</v>
      </c>
      <c r="L606" s="6">
        <f t="shared" si="28"/>
        <v>-557.37</v>
      </c>
      <c r="M606" s="5">
        <f t="shared" si="29"/>
        <v>-11.225981873111783</v>
      </c>
      <c r="N606" t="str">
        <f>_xlfn.XLOOKUP(sales[[#This Row],[products_id]],product!A:A,product!B:B,0)</f>
        <v>Maison</v>
      </c>
      <c r="O606" t="str">
        <f>_xlfn.XLOOKUP(sales[[#This Row],[products_id]],product!A:A,product!C:C,0)</f>
        <v>Entretien</v>
      </c>
    </row>
    <row r="607" spans="1:15" x14ac:dyDescent="0.25">
      <c r="A607" s="1">
        <v>44471</v>
      </c>
      <c r="B607">
        <v>1003370</v>
      </c>
      <c r="C607">
        <v>118920</v>
      </c>
      <c r="D607">
        <v>0</v>
      </c>
      <c r="G607">
        <v>15.5</v>
      </c>
      <c r="H607">
        <v>15.5</v>
      </c>
      <c r="I607">
        <v>10</v>
      </c>
      <c r="J607" s="5">
        <f t="shared" si="27"/>
        <v>0</v>
      </c>
      <c r="K607">
        <f>_xlfn.XLOOKUP(sales[[#This Row],[orders_id]],orders!B:B,orders!E:E, 0)</f>
        <v>101.17</v>
      </c>
      <c r="L607" s="6">
        <f t="shared" si="28"/>
        <v>-996.2</v>
      </c>
      <c r="M607" s="5">
        <f t="shared" si="29"/>
        <v>-64.270967741935493</v>
      </c>
      <c r="N607" t="str">
        <f>_xlfn.XLOOKUP(sales[[#This Row],[products_id]],product!A:A,product!B:B,0)</f>
        <v>Epicerie salée</v>
      </c>
      <c r="O607" t="str">
        <f>_xlfn.XLOOKUP(sales[[#This Row],[products_id]],product!A:A,product!C:C,0)</f>
        <v>Pâtes bio</v>
      </c>
    </row>
    <row r="608" spans="1:15" x14ac:dyDescent="0.25">
      <c r="A608" s="1">
        <v>44471</v>
      </c>
      <c r="B608">
        <v>1003371</v>
      </c>
      <c r="C608">
        <v>95063</v>
      </c>
      <c r="D608">
        <v>0</v>
      </c>
      <c r="E608" t="s">
        <v>703</v>
      </c>
      <c r="G608">
        <v>3.3764705882352901</v>
      </c>
      <c r="H608">
        <v>2.87</v>
      </c>
      <c r="I608">
        <v>1</v>
      </c>
      <c r="J608" s="5">
        <f t="shared" si="27"/>
        <v>0.15</v>
      </c>
      <c r="K608">
        <f>_xlfn.XLOOKUP(sales[[#This Row],[orders_id]],orders!B:B,orders!E:E, 0)</f>
        <v>39.43</v>
      </c>
      <c r="L608" s="6">
        <f t="shared" si="28"/>
        <v>-36.56</v>
      </c>
      <c r="M608" s="5">
        <f t="shared" si="29"/>
        <v>-12.738675958188153</v>
      </c>
      <c r="N608" t="str">
        <f>_xlfn.XLOOKUP(sales[[#This Row],[products_id]],product!A:A,product!B:B,0)</f>
        <v>Epicerie sucrée</v>
      </c>
      <c r="O608" t="str">
        <f>_xlfn.XLOOKUP(sales[[#This Row],[products_id]],product!A:A,product!C:C,0)</f>
        <v>Fruits secs</v>
      </c>
    </row>
    <row r="609" spans="1:15" x14ac:dyDescent="0.25">
      <c r="A609" s="1">
        <v>44471</v>
      </c>
      <c r="B609">
        <v>1003371</v>
      </c>
      <c r="C609">
        <v>89503</v>
      </c>
      <c r="D609">
        <v>0</v>
      </c>
      <c r="G609">
        <v>5.26</v>
      </c>
      <c r="H609">
        <v>5.26</v>
      </c>
      <c r="I609">
        <v>1</v>
      </c>
      <c r="J609" s="5">
        <f t="shared" si="27"/>
        <v>0</v>
      </c>
      <c r="K609">
        <f>_xlfn.XLOOKUP(sales[[#This Row],[orders_id]],orders!B:B,orders!E:E, 0)</f>
        <v>39.43</v>
      </c>
      <c r="L609" s="6">
        <f t="shared" si="28"/>
        <v>-34.17</v>
      </c>
      <c r="M609" s="5">
        <f t="shared" si="29"/>
        <v>-6.496197718631179</v>
      </c>
      <c r="N609" t="str">
        <f>_xlfn.XLOOKUP(sales[[#This Row],[products_id]],product!A:A,product!B:B,0)</f>
        <v>Beauté &amp; Hygiène</v>
      </c>
      <c r="O609" t="str">
        <f>_xlfn.XLOOKUP(sales[[#This Row],[products_id]],product!A:A,product!C:C,0)</f>
        <v>Hygiène</v>
      </c>
    </row>
    <row r="610" spans="1:15" x14ac:dyDescent="0.25">
      <c r="A610" s="1">
        <v>44471</v>
      </c>
      <c r="B610">
        <v>1003371</v>
      </c>
      <c r="C610">
        <v>108881</v>
      </c>
      <c r="D610">
        <v>0</v>
      </c>
      <c r="E610" t="s">
        <v>703</v>
      </c>
      <c r="G610">
        <v>4.0117647058823502</v>
      </c>
      <c r="H610">
        <v>3.41</v>
      </c>
      <c r="I610">
        <v>1</v>
      </c>
      <c r="J610" s="5">
        <f t="shared" si="27"/>
        <v>0.15</v>
      </c>
      <c r="K610">
        <f>_xlfn.XLOOKUP(sales[[#This Row],[orders_id]],orders!B:B,orders!E:E, 0)</f>
        <v>39.43</v>
      </c>
      <c r="L610" s="6">
        <f t="shared" si="28"/>
        <v>-36.019999999999996</v>
      </c>
      <c r="M610" s="5">
        <f t="shared" si="29"/>
        <v>-10.563049853372432</v>
      </c>
      <c r="N610" t="str">
        <f>_xlfn.XLOOKUP(sales[[#This Row],[products_id]],product!A:A,product!B:B,0)</f>
        <v>Epicerie sucrée</v>
      </c>
      <c r="O610" t="str">
        <f>_xlfn.XLOOKUP(sales[[#This Row],[products_id]],product!A:A,product!C:C,0)</f>
        <v>Fruits secs</v>
      </c>
    </row>
    <row r="611" spans="1:15" x14ac:dyDescent="0.25">
      <c r="A611" s="1">
        <v>44471</v>
      </c>
      <c r="B611">
        <v>1003371</v>
      </c>
      <c r="C611">
        <v>139286</v>
      </c>
      <c r="D611">
        <v>0</v>
      </c>
      <c r="G611">
        <v>3.51</v>
      </c>
      <c r="H611">
        <v>3.51</v>
      </c>
      <c r="I611">
        <v>1</v>
      </c>
      <c r="J611" s="5">
        <f t="shared" si="27"/>
        <v>0</v>
      </c>
      <c r="K611">
        <f>_xlfn.XLOOKUP(sales[[#This Row],[orders_id]],orders!B:B,orders!E:E, 0)</f>
        <v>39.43</v>
      </c>
      <c r="L611" s="6">
        <f t="shared" si="28"/>
        <v>-35.92</v>
      </c>
      <c r="M611" s="5">
        <f t="shared" si="29"/>
        <v>-10.233618233618234</v>
      </c>
      <c r="N611" t="str">
        <f>_xlfn.XLOOKUP(sales[[#This Row],[products_id]],product!A:A,product!B:B,0)</f>
        <v>Epicerie sucrée</v>
      </c>
      <c r="O611" t="str">
        <f>_xlfn.XLOOKUP(sales[[#This Row],[products_id]],product!A:A,product!C:C,0)</f>
        <v>Fruits secs</v>
      </c>
    </row>
    <row r="612" spans="1:15" x14ac:dyDescent="0.25">
      <c r="A612" s="1">
        <v>44471</v>
      </c>
      <c r="B612">
        <v>1003371</v>
      </c>
      <c r="C612">
        <v>45567</v>
      </c>
      <c r="D612">
        <v>0</v>
      </c>
      <c r="E612" t="s">
        <v>701</v>
      </c>
      <c r="G612">
        <v>27.7777777777777</v>
      </c>
      <c r="H612">
        <v>25</v>
      </c>
      <c r="I612">
        <v>1</v>
      </c>
      <c r="J612" s="5">
        <f t="shared" si="27"/>
        <v>0.1</v>
      </c>
      <c r="K612">
        <f>_xlfn.XLOOKUP(sales[[#This Row],[orders_id]],orders!B:B,orders!E:E, 0)</f>
        <v>39.43</v>
      </c>
      <c r="L612" s="6">
        <f t="shared" si="28"/>
        <v>-14.43</v>
      </c>
      <c r="M612" s="5">
        <f t="shared" si="29"/>
        <v>-0.57719999999999994</v>
      </c>
      <c r="N612" t="str">
        <f>_xlfn.XLOOKUP(sales[[#This Row],[products_id]],product!A:A,product!B:B,0)</f>
        <v>Epicerie sucrée</v>
      </c>
      <c r="O612" t="str">
        <f>_xlfn.XLOOKUP(sales[[#This Row],[products_id]],product!A:A,product!C:C,0)</f>
        <v>Céréales petit déjeuner</v>
      </c>
    </row>
    <row r="613" spans="1:15" x14ac:dyDescent="0.25">
      <c r="A613" s="1">
        <v>44471</v>
      </c>
      <c r="B613">
        <v>1003371</v>
      </c>
      <c r="C613">
        <v>95079</v>
      </c>
      <c r="D613">
        <v>0</v>
      </c>
      <c r="E613" t="s">
        <v>703</v>
      </c>
      <c r="G613">
        <v>5.1882352941176402</v>
      </c>
      <c r="H613">
        <v>4.41</v>
      </c>
      <c r="I613">
        <v>1</v>
      </c>
      <c r="J613" s="5">
        <f t="shared" si="27"/>
        <v>0.15</v>
      </c>
      <c r="K613">
        <f>_xlfn.XLOOKUP(sales[[#This Row],[orders_id]],orders!B:B,orders!E:E, 0)</f>
        <v>39.43</v>
      </c>
      <c r="L613" s="6">
        <f t="shared" si="28"/>
        <v>-35.019999999999996</v>
      </c>
      <c r="M613" s="5">
        <f t="shared" si="29"/>
        <v>-7.941043083900226</v>
      </c>
      <c r="N613" t="str">
        <f>_xlfn.XLOOKUP(sales[[#This Row],[products_id]],product!A:A,product!B:B,0)</f>
        <v>Epicerie sucrée</v>
      </c>
      <c r="O613" t="str">
        <f>_xlfn.XLOOKUP(sales[[#This Row],[products_id]],product!A:A,product!C:C,0)</f>
        <v>Fruits secs</v>
      </c>
    </row>
    <row r="614" spans="1:15" x14ac:dyDescent="0.25">
      <c r="A614" s="1">
        <v>44471</v>
      </c>
      <c r="B614">
        <v>1003371</v>
      </c>
      <c r="C614">
        <v>81129</v>
      </c>
      <c r="D614">
        <v>0</v>
      </c>
      <c r="G614">
        <v>2.85</v>
      </c>
      <c r="H614">
        <v>2.85</v>
      </c>
      <c r="I614">
        <v>1</v>
      </c>
      <c r="J614" s="5">
        <f t="shared" si="27"/>
        <v>0</v>
      </c>
      <c r="K614">
        <f>_xlfn.XLOOKUP(sales[[#This Row],[orders_id]],orders!B:B,orders!E:E, 0)</f>
        <v>39.43</v>
      </c>
      <c r="L614" s="6">
        <f t="shared" si="28"/>
        <v>-36.58</v>
      </c>
      <c r="M614" s="5">
        <f t="shared" si="29"/>
        <v>-12.835087719298244</v>
      </c>
      <c r="N614" t="str">
        <f>_xlfn.XLOOKUP(sales[[#This Row],[products_id]],product!A:A,product!B:B,0)</f>
        <v>Boisson</v>
      </c>
      <c r="O614" t="str">
        <f>_xlfn.XLOOKUP(sales[[#This Row],[products_id]],product!A:A,product!C:C,0)</f>
        <v>Tisane, Infusion</v>
      </c>
    </row>
    <row r="615" spans="1:15" x14ac:dyDescent="0.25">
      <c r="A615" s="1">
        <v>44471</v>
      </c>
      <c r="B615">
        <v>1003371</v>
      </c>
      <c r="C615">
        <v>158667</v>
      </c>
      <c r="D615">
        <v>0</v>
      </c>
      <c r="G615">
        <v>3.99</v>
      </c>
      <c r="H615">
        <v>3.99</v>
      </c>
      <c r="I615">
        <v>1</v>
      </c>
      <c r="J615" s="5">
        <f t="shared" si="27"/>
        <v>0</v>
      </c>
      <c r="K615">
        <f>_xlfn.XLOOKUP(sales[[#This Row],[orders_id]],orders!B:B,orders!E:E, 0)</f>
        <v>39.43</v>
      </c>
      <c r="L615" s="6">
        <f t="shared" si="28"/>
        <v>-35.44</v>
      </c>
      <c r="M615" s="5">
        <f t="shared" si="29"/>
        <v>-8.8822055137844593</v>
      </c>
      <c r="N615" t="str">
        <f>_xlfn.XLOOKUP(sales[[#This Row],[products_id]],product!A:A,product!B:B,0)</f>
        <v>Epicerie sucrée</v>
      </c>
      <c r="O615" t="str">
        <f>_xlfn.XLOOKUP(sales[[#This Row],[products_id]],product!A:A,product!C:C,0)</f>
        <v>Céréales petit déjeuner</v>
      </c>
    </row>
    <row r="616" spans="1:15" x14ac:dyDescent="0.25">
      <c r="A616" s="1">
        <v>44471</v>
      </c>
      <c r="B616">
        <v>1003372</v>
      </c>
      <c r="C616">
        <v>24074</v>
      </c>
      <c r="D616">
        <v>0</v>
      </c>
      <c r="F616" t="s">
        <v>702</v>
      </c>
      <c r="G616">
        <v>41.07</v>
      </c>
      <c r="H616">
        <v>41.07</v>
      </c>
      <c r="I616">
        <v>3</v>
      </c>
      <c r="J616" s="5">
        <f t="shared" si="27"/>
        <v>0</v>
      </c>
      <c r="K616">
        <f>_xlfn.XLOOKUP(sales[[#This Row],[orders_id]],orders!B:B,orders!E:E, 0)</f>
        <v>76.92</v>
      </c>
      <c r="L616" s="6">
        <f t="shared" si="28"/>
        <v>-189.69</v>
      </c>
      <c r="M616" s="5">
        <f t="shared" si="29"/>
        <v>-4.6186997808619425</v>
      </c>
      <c r="N616" t="str">
        <f>_xlfn.XLOOKUP(sales[[#This Row],[products_id]],product!A:A,product!B:B,0)</f>
        <v>Epicerie sucrée</v>
      </c>
      <c r="O616" t="str">
        <f>_xlfn.XLOOKUP(sales[[#This Row],[products_id]],product!A:A,product!C:C,0)</f>
        <v>Purée de fruits secs</v>
      </c>
    </row>
    <row r="617" spans="1:15" x14ac:dyDescent="0.25">
      <c r="A617" s="1">
        <v>44471</v>
      </c>
      <c r="B617">
        <v>1003372</v>
      </c>
      <c r="C617">
        <v>24061</v>
      </c>
      <c r="D617">
        <v>0</v>
      </c>
      <c r="F617" t="s">
        <v>702</v>
      </c>
      <c r="G617">
        <v>45.52</v>
      </c>
      <c r="H617">
        <v>45.52</v>
      </c>
      <c r="I617">
        <v>3</v>
      </c>
      <c r="J617" s="5">
        <f t="shared" si="27"/>
        <v>0</v>
      </c>
      <c r="K617">
        <f>_xlfn.XLOOKUP(sales[[#This Row],[orders_id]],orders!B:B,orders!E:E, 0)</f>
        <v>76.92</v>
      </c>
      <c r="L617" s="6">
        <f t="shared" si="28"/>
        <v>-185.23999999999998</v>
      </c>
      <c r="M617" s="5">
        <f t="shared" si="29"/>
        <v>-4.0694200351493839</v>
      </c>
      <c r="N617" t="str">
        <f>_xlfn.XLOOKUP(sales[[#This Row],[products_id]],product!A:A,product!B:B,0)</f>
        <v>Epicerie sucrée</v>
      </c>
      <c r="O617" t="str">
        <f>_xlfn.XLOOKUP(sales[[#This Row],[products_id]],product!A:A,product!C:C,0)</f>
        <v>Purée de fruits secs</v>
      </c>
    </row>
    <row r="618" spans="1:15" x14ac:dyDescent="0.25">
      <c r="A618" s="1">
        <v>44471</v>
      </c>
      <c r="B618">
        <v>1003373</v>
      </c>
      <c r="C618">
        <v>24075</v>
      </c>
      <c r="D618">
        <v>0</v>
      </c>
      <c r="G618">
        <v>15.06</v>
      </c>
      <c r="H618">
        <v>15.06</v>
      </c>
      <c r="I618">
        <v>1</v>
      </c>
      <c r="J618" s="5">
        <f t="shared" si="27"/>
        <v>0</v>
      </c>
      <c r="K618">
        <f>_xlfn.XLOOKUP(sales[[#This Row],[orders_id]],orders!B:B,orders!E:E, 0)</f>
        <v>57.8</v>
      </c>
      <c r="L618" s="6">
        <f t="shared" si="28"/>
        <v>-42.739999999999995</v>
      </c>
      <c r="M618" s="5">
        <f t="shared" si="29"/>
        <v>-2.8379814077025229</v>
      </c>
      <c r="N618" t="str">
        <f>_xlfn.XLOOKUP(sales[[#This Row],[products_id]],product!A:A,product!B:B,0)</f>
        <v>Epicerie sucrée</v>
      </c>
      <c r="O618" t="str">
        <f>_xlfn.XLOOKUP(sales[[#This Row],[products_id]],product!A:A,product!C:C,0)</f>
        <v>Purée de fruits secs</v>
      </c>
    </row>
    <row r="619" spans="1:15" x14ac:dyDescent="0.25">
      <c r="A619" s="1">
        <v>44471</v>
      </c>
      <c r="B619">
        <v>1003373</v>
      </c>
      <c r="C619">
        <v>24061</v>
      </c>
      <c r="D619">
        <v>0</v>
      </c>
      <c r="G619">
        <v>15.33</v>
      </c>
      <c r="H619">
        <v>15.33</v>
      </c>
      <c r="I619">
        <v>1</v>
      </c>
      <c r="J619" s="5">
        <f t="shared" si="27"/>
        <v>0</v>
      </c>
      <c r="K619">
        <f>_xlfn.XLOOKUP(sales[[#This Row],[orders_id]],orders!B:B,orders!E:E, 0)</f>
        <v>57.8</v>
      </c>
      <c r="L619" s="6">
        <f t="shared" si="28"/>
        <v>-42.47</v>
      </c>
      <c r="M619" s="5">
        <f t="shared" si="29"/>
        <v>-2.7703848662752772</v>
      </c>
      <c r="N619" t="str">
        <f>_xlfn.XLOOKUP(sales[[#This Row],[products_id]],product!A:A,product!B:B,0)</f>
        <v>Epicerie sucrée</v>
      </c>
      <c r="O619" t="str">
        <f>_xlfn.XLOOKUP(sales[[#This Row],[products_id]],product!A:A,product!C:C,0)</f>
        <v>Purée de fruits secs</v>
      </c>
    </row>
    <row r="620" spans="1:15" x14ac:dyDescent="0.25">
      <c r="A620" s="1">
        <v>44471</v>
      </c>
      <c r="B620">
        <v>1003373</v>
      </c>
      <c r="C620">
        <v>90868</v>
      </c>
      <c r="D620">
        <v>0</v>
      </c>
      <c r="G620">
        <v>9.18</v>
      </c>
      <c r="H620">
        <v>9.18</v>
      </c>
      <c r="I620">
        <v>1</v>
      </c>
      <c r="J620" s="5">
        <f t="shared" si="27"/>
        <v>0</v>
      </c>
      <c r="K620">
        <f>_xlfn.XLOOKUP(sales[[#This Row],[orders_id]],orders!B:B,orders!E:E, 0)</f>
        <v>57.8</v>
      </c>
      <c r="L620" s="6">
        <f t="shared" si="28"/>
        <v>-48.62</v>
      </c>
      <c r="M620" s="5">
        <f t="shared" si="29"/>
        <v>-5.2962962962962958</v>
      </c>
      <c r="N620" t="str">
        <f>_xlfn.XLOOKUP(sales[[#This Row],[products_id]],product!A:A,product!B:B,0)</f>
        <v>Epicerie salée</v>
      </c>
      <c r="O620" t="str">
        <f>_xlfn.XLOOKUP(sales[[#This Row],[products_id]],product!A:A,product!C:C,0)</f>
        <v>Légumineuses et céréales</v>
      </c>
    </row>
    <row r="621" spans="1:15" x14ac:dyDescent="0.25">
      <c r="A621" s="1">
        <v>44471</v>
      </c>
      <c r="B621">
        <v>1003373</v>
      </c>
      <c r="C621">
        <v>46896</v>
      </c>
      <c r="D621">
        <v>0</v>
      </c>
      <c r="G621">
        <v>4.87</v>
      </c>
      <c r="H621">
        <v>4.87</v>
      </c>
      <c r="I621">
        <v>1</v>
      </c>
      <c r="J621" s="5">
        <f t="shared" si="27"/>
        <v>0</v>
      </c>
      <c r="K621">
        <f>_xlfn.XLOOKUP(sales[[#This Row],[orders_id]],orders!B:B,orders!E:E, 0)</f>
        <v>57.8</v>
      </c>
      <c r="L621" s="6">
        <f t="shared" si="28"/>
        <v>-52.93</v>
      </c>
      <c r="M621" s="5">
        <f t="shared" si="29"/>
        <v>-10.868583162217659</v>
      </c>
      <c r="N621" t="str">
        <f>_xlfn.XLOOKUP(sales[[#This Row],[products_id]],product!A:A,product!B:B,0)</f>
        <v>Alimentation Bébé</v>
      </c>
      <c r="O621" t="str">
        <f>_xlfn.XLOOKUP(sales[[#This Row],[products_id]],product!A:A,product!C:C,0)</f>
        <v>Huiles bébé, huiles enfant bio</v>
      </c>
    </row>
    <row r="622" spans="1:15" x14ac:dyDescent="0.25">
      <c r="A622" s="1">
        <v>44471</v>
      </c>
      <c r="B622">
        <v>1003373</v>
      </c>
      <c r="C622">
        <v>111655</v>
      </c>
      <c r="D622">
        <v>0</v>
      </c>
      <c r="G622">
        <v>6.38</v>
      </c>
      <c r="H622">
        <v>6.38</v>
      </c>
      <c r="I622">
        <v>1</v>
      </c>
      <c r="J622" s="5">
        <f t="shared" si="27"/>
        <v>0</v>
      </c>
      <c r="K622">
        <f>_xlfn.XLOOKUP(sales[[#This Row],[orders_id]],orders!B:B,orders!E:E, 0)</f>
        <v>57.8</v>
      </c>
      <c r="L622" s="6">
        <f t="shared" si="28"/>
        <v>-51.419999999999995</v>
      </c>
      <c r="M622" s="5">
        <f t="shared" si="29"/>
        <v>-8.0595611285266457</v>
      </c>
      <c r="N622" t="str">
        <f>_xlfn.XLOOKUP(sales[[#This Row],[products_id]],product!A:A,product!B:B,0)</f>
        <v>Beauté &amp; Hygiène</v>
      </c>
      <c r="O622" t="str">
        <f>_xlfn.XLOOKUP(sales[[#This Row],[products_id]],product!A:A,product!C:C,0)</f>
        <v>Hygiène Bébé, soin maternité</v>
      </c>
    </row>
    <row r="623" spans="1:15" x14ac:dyDescent="0.25">
      <c r="A623" s="1">
        <v>44471</v>
      </c>
      <c r="B623">
        <v>1003373</v>
      </c>
      <c r="C623">
        <v>76365</v>
      </c>
      <c r="D623">
        <v>0</v>
      </c>
      <c r="G623">
        <v>4.16</v>
      </c>
      <c r="H623">
        <v>4.16</v>
      </c>
      <c r="I623">
        <v>2</v>
      </c>
      <c r="J623" s="5">
        <f t="shared" si="27"/>
        <v>0</v>
      </c>
      <c r="K623">
        <f>_xlfn.XLOOKUP(sales[[#This Row],[orders_id]],orders!B:B,orders!E:E, 0)</f>
        <v>57.8</v>
      </c>
      <c r="L623" s="6">
        <f t="shared" si="28"/>
        <v>-111.44</v>
      </c>
      <c r="M623" s="5">
        <f t="shared" si="29"/>
        <v>-26.788461538461537</v>
      </c>
      <c r="N623" t="str">
        <f>_xlfn.XLOOKUP(sales[[#This Row],[products_id]],product!A:A,product!B:B,0)</f>
        <v>Epicerie salée</v>
      </c>
      <c r="O623" t="str">
        <f>_xlfn.XLOOKUP(sales[[#This Row],[products_id]],product!A:A,product!C:C,0)</f>
        <v>Farine, son, fécule</v>
      </c>
    </row>
    <row r="624" spans="1:15" x14ac:dyDescent="0.25">
      <c r="A624" s="1">
        <v>44471</v>
      </c>
      <c r="B624">
        <v>1003373</v>
      </c>
      <c r="C624">
        <v>122257</v>
      </c>
      <c r="D624">
        <v>0</v>
      </c>
      <c r="G624">
        <v>4.18</v>
      </c>
      <c r="H624">
        <v>4.18</v>
      </c>
      <c r="I624">
        <v>3</v>
      </c>
      <c r="J624" s="5">
        <f t="shared" si="27"/>
        <v>0</v>
      </c>
      <c r="K624">
        <f>_xlfn.XLOOKUP(sales[[#This Row],[orders_id]],orders!B:B,orders!E:E, 0)</f>
        <v>57.8</v>
      </c>
      <c r="L624" s="6">
        <f t="shared" si="28"/>
        <v>-169.21999999999997</v>
      </c>
      <c r="M624" s="5">
        <f t="shared" si="29"/>
        <v>-40.483253588516739</v>
      </c>
      <c r="N624" t="str">
        <f>_xlfn.XLOOKUP(sales[[#This Row],[products_id]],product!A:A,product!B:B,0)</f>
        <v>Epicerie sucrée</v>
      </c>
      <c r="O624" t="str">
        <f>_xlfn.XLOOKUP(sales[[#This Row],[products_id]],product!A:A,product!C:C,0)</f>
        <v>Céréales petit déjeuner</v>
      </c>
    </row>
    <row r="625" spans="1:15" x14ac:dyDescent="0.25">
      <c r="A625" s="1">
        <v>44471</v>
      </c>
      <c r="B625">
        <v>1003373</v>
      </c>
      <c r="C625">
        <v>29650</v>
      </c>
      <c r="D625">
        <v>0</v>
      </c>
      <c r="G625">
        <v>4.74</v>
      </c>
      <c r="H625">
        <v>4.74</v>
      </c>
      <c r="I625">
        <v>3</v>
      </c>
      <c r="J625" s="5">
        <f t="shared" si="27"/>
        <v>0</v>
      </c>
      <c r="K625">
        <f>_xlfn.XLOOKUP(sales[[#This Row],[orders_id]],orders!B:B,orders!E:E, 0)</f>
        <v>57.8</v>
      </c>
      <c r="L625" s="6">
        <f t="shared" si="28"/>
        <v>-168.65999999999997</v>
      </c>
      <c r="M625" s="5">
        <f t="shared" si="29"/>
        <v>-35.582278481012651</v>
      </c>
      <c r="N625" t="str">
        <f>_xlfn.XLOOKUP(sales[[#This Row],[products_id]],product!A:A,product!B:B,0)</f>
        <v>Beauté &amp; Hygiène</v>
      </c>
      <c r="O625" t="str">
        <f>_xlfn.XLOOKUP(sales[[#This Row],[products_id]],product!A:A,product!C:C,0)</f>
        <v>Soins du visage</v>
      </c>
    </row>
    <row r="626" spans="1:15" x14ac:dyDescent="0.25">
      <c r="A626" s="1">
        <v>44471</v>
      </c>
      <c r="B626">
        <v>1003373</v>
      </c>
      <c r="C626">
        <v>76363</v>
      </c>
      <c r="D626">
        <v>0</v>
      </c>
      <c r="G626">
        <v>10.08</v>
      </c>
      <c r="H626">
        <v>10.08</v>
      </c>
      <c r="I626">
        <v>4</v>
      </c>
      <c r="J626" s="5">
        <f t="shared" si="27"/>
        <v>0</v>
      </c>
      <c r="K626">
        <f>_xlfn.XLOOKUP(sales[[#This Row],[orders_id]],orders!B:B,orders!E:E, 0)</f>
        <v>57.8</v>
      </c>
      <c r="L626" s="6">
        <f t="shared" si="28"/>
        <v>-221.11999999999998</v>
      </c>
      <c r="M626" s="5">
        <f t="shared" si="29"/>
        <v>-21.936507936507933</v>
      </c>
      <c r="N626" t="str">
        <f>_xlfn.XLOOKUP(sales[[#This Row],[products_id]],product!A:A,product!B:B,0)</f>
        <v>Epicerie salée</v>
      </c>
      <c r="O626" t="str">
        <f>_xlfn.XLOOKUP(sales[[#This Row],[products_id]],product!A:A,product!C:C,0)</f>
        <v>Farine, son, fécule</v>
      </c>
    </row>
    <row r="627" spans="1:15" x14ac:dyDescent="0.25">
      <c r="A627" s="1">
        <v>44471</v>
      </c>
      <c r="B627">
        <v>1003374</v>
      </c>
      <c r="C627">
        <v>79355</v>
      </c>
      <c r="D627">
        <v>0</v>
      </c>
      <c r="E627" t="s">
        <v>703</v>
      </c>
      <c r="G627">
        <v>7.3</v>
      </c>
      <c r="H627">
        <v>5.84</v>
      </c>
      <c r="I627">
        <v>1</v>
      </c>
      <c r="J627" s="5">
        <f t="shared" si="27"/>
        <v>0.2</v>
      </c>
      <c r="K627">
        <f>_xlfn.XLOOKUP(sales[[#This Row],[orders_id]],orders!B:B,orders!E:E, 0)</f>
        <v>13.92</v>
      </c>
      <c r="L627" s="6">
        <f t="shared" si="28"/>
        <v>-8.08</v>
      </c>
      <c r="M627" s="5">
        <f t="shared" si="29"/>
        <v>-1.3835616438356164</v>
      </c>
      <c r="N627" t="str">
        <f>_xlfn.XLOOKUP(sales[[#This Row],[products_id]],product!A:A,product!B:B,0)</f>
        <v>Beauté &amp; Hygiène</v>
      </c>
      <c r="O627" t="str">
        <f>_xlfn.XLOOKUP(sales[[#This Row],[products_id]],product!A:A,product!C:C,0)</f>
        <v>Soins des cheveux</v>
      </c>
    </row>
    <row r="628" spans="1:15" x14ac:dyDescent="0.25">
      <c r="A628" s="1">
        <v>44471</v>
      </c>
      <c r="B628">
        <v>1003374</v>
      </c>
      <c r="C628">
        <v>29650</v>
      </c>
      <c r="D628">
        <v>0</v>
      </c>
      <c r="G628">
        <v>1.58</v>
      </c>
      <c r="H628">
        <v>1.58</v>
      </c>
      <c r="I628">
        <v>1</v>
      </c>
      <c r="J628" s="5">
        <f t="shared" si="27"/>
        <v>0</v>
      </c>
      <c r="K628">
        <f>_xlfn.XLOOKUP(sales[[#This Row],[orders_id]],orders!B:B,orders!E:E, 0)</f>
        <v>13.92</v>
      </c>
      <c r="L628" s="6">
        <f t="shared" si="28"/>
        <v>-12.34</v>
      </c>
      <c r="M628" s="5">
        <f t="shared" si="29"/>
        <v>-7.8101265822784809</v>
      </c>
      <c r="N628" t="str">
        <f>_xlfn.XLOOKUP(sales[[#This Row],[products_id]],product!A:A,product!B:B,0)</f>
        <v>Beauté &amp; Hygiène</v>
      </c>
      <c r="O628" t="str">
        <f>_xlfn.XLOOKUP(sales[[#This Row],[products_id]],product!A:A,product!C:C,0)</f>
        <v>Soins du visage</v>
      </c>
    </row>
    <row r="629" spans="1:15" x14ac:dyDescent="0.25">
      <c r="A629" s="1">
        <v>44471</v>
      </c>
      <c r="B629">
        <v>1003374</v>
      </c>
      <c r="C629">
        <v>110566</v>
      </c>
      <c r="D629">
        <v>0</v>
      </c>
      <c r="G629">
        <v>1.83</v>
      </c>
      <c r="H629">
        <v>1.83</v>
      </c>
      <c r="I629">
        <v>1</v>
      </c>
      <c r="J629" s="5">
        <f t="shared" si="27"/>
        <v>0</v>
      </c>
      <c r="K629">
        <f>_xlfn.XLOOKUP(sales[[#This Row],[orders_id]],orders!B:B,orders!E:E, 0)</f>
        <v>13.92</v>
      </c>
      <c r="L629" s="6">
        <f t="shared" si="28"/>
        <v>-12.09</v>
      </c>
      <c r="M629" s="5">
        <f t="shared" si="29"/>
        <v>-6.6065573770491799</v>
      </c>
      <c r="N629" t="str">
        <f>_xlfn.XLOOKUP(sales[[#This Row],[products_id]],product!A:A,product!B:B,0)</f>
        <v>Epicerie salée</v>
      </c>
      <c r="O629" t="str">
        <f>_xlfn.XLOOKUP(sales[[#This Row],[products_id]],product!A:A,product!C:C,0)</f>
        <v>Graines et oléagineux</v>
      </c>
    </row>
    <row r="630" spans="1:15" x14ac:dyDescent="0.25">
      <c r="A630" s="1">
        <v>44471</v>
      </c>
      <c r="B630">
        <v>1003374</v>
      </c>
      <c r="C630">
        <v>81528</v>
      </c>
      <c r="D630">
        <v>0</v>
      </c>
      <c r="G630">
        <v>1.78</v>
      </c>
      <c r="H630">
        <v>1.78</v>
      </c>
      <c r="I630">
        <v>1</v>
      </c>
      <c r="J630" s="5">
        <f t="shared" si="27"/>
        <v>0</v>
      </c>
      <c r="K630">
        <f>_xlfn.XLOOKUP(sales[[#This Row],[orders_id]],orders!B:B,orders!E:E, 0)</f>
        <v>13.92</v>
      </c>
      <c r="L630" s="6">
        <f t="shared" si="28"/>
        <v>-12.14</v>
      </c>
      <c r="M630" s="5">
        <f t="shared" si="29"/>
        <v>-6.820224719101124</v>
      </c>
      <c r="N630" t="str">
        <f>_xlfn.XLOOKUP(sales[[#This Row],[products_id]],product!A:A,product!B:B,0)</f>
        <v>Beauté &amp; Hygiène</v>
      </c>
      <c r="O630" t="str">
        <f>_xlfn.XLOOKUP(sales[[#This Row],[products_id]],product!A:A,product!C:C,0)</f>
        <v>Maquillage</v>
      </c>
    </row>
    <row r="631" spans="1:15" x14ac:dyDescent="0.25">
      <c r="A631" s="1">
        <v>44471</v>
      </c>
      <c r="B631">
        <v>1003374</v>
      </c>
      <c r="C631">
        <v>79315</v>
      </c>
      <c r="D631">
        <v>0</v>
      </c>
      <c r="E631" t="s">
        <v>703</v>
      </c>
      <c r="G631">
        <v>6.8874999999999904</v>
      </c>
      <c r="H631">
        <v>5.51</v>
      </c>
      <c r="I631">
        <v>1</v>
      </c>
      <c r="J631" s="5">
        <f t="shared" si="27"/>
        <v>0.2</v>
      </c>
      <c r="K631">
        <f>_xlfn.XLOOKUP(sales[[#This Row],[orders_id]],orders!B:B,orders!E:E, 0)</f>
        <v>13.92</v>
      </c>
      <c r="L631" s="6">
        <f t="shared" si="28"/>
        <v>-8.41</v>
      </c>
      <c r="M631" s="5">
        <f t="shared" si="29"/>
        <v>-1.5263157894736843</v>
      </c>
      <c r="N631" t="str">
        <f>_xlfn.XLOOKUP(sales[[#This Row],[products_id]],product!A:A,product!B:B,0)</f>
        <v>Beauté &amp; Hygiène</v>
      </c>
      <c r="O631" t="str">
        <f>_xlfn.XLOOKUP(sales[[#This Row],[products_id]],product!A:A,product!C:C,0)</f>
        <v>Soins des cheveux</v>
      </c>
    </row>
    <row r="632" spans="1:15" x14ac:dyDescent="0.25">
      <c r="A632" s="1">
        <v>44471</v>
      </c>
      <c r="B632">
        <v>1003374</v>
      </c>
      <c r="C632">
        <v>89130</v>
      </c>
      <c r="D632">
        <v>0</v>
      </c>
      <c r="G632">
        <v>3.98</v>
      </c>
      <c r="H632">
        <v>3.98</v>
      </c>
      <c r="I632">
        <v>1</v>
      </c>
      <c r="J632" s="5">
        <f t="shared" si="27"/>
        <v>0</v>
      </c>
      <c r="K632">
        <f>_xlfn.XLOOKUP(sales[[#This Row],[orders_id]],orders!B:B,orders!E:E, 0)</f>
        <v>13.92</v>
      </c>
      <c r="L632" s="6">
        <f t="shared" si="28"/>
        <v>-9.94</v>
      </c>
      <c r="M632" s="5">
        <f t="shared" si="29"/>
        <v>-2.4974874371859297</v>
      </c>
      <c r="N632" t="str">
        <f>_xlfn.XLOOKUP(sales[[#This Row],[products_id]],product!A:A,product!B:B,0)</f>
        <v>Beauté &amp; Hygiène</v>
      </c>
      <c r="O632" t="str">
        <f>_xlfn.XLOOKUP(sales[[#This Row],[products_id]],product!A:A,product!C:C,0)</f>
        <v>Maquillage</v>
      </c>
    </row>
    <row r="633" spans="1:15" x14ac:dyDescent="0.25">
      <c r="A633" s="1">
        <v>44471</v>
      </c>
      <c r="B633">
        <v>1003375</v>
      </c>
      <c r="C633">
        <v>85887</v>
      </c>
      <c r="D633">
        <v>0</v>
      </c>
      <c r="G633">
        <v>17.350000000000001</v>
      </c>
      <c r="H633">
        <v>17.350000000000001</v>
      </c>
      <c r="I633">
        <v>2</v>
      </c>
      <c r="J633" s="5">
        <f t="shared" si="27"/>
        <v>0</v>
      </c>
      <c r="K633">
        <f>_xlfn.XLOOKUP(sales[[#This Row],[orders_id]],orders!B:B,orders!E:E, 0)</f>
        <v>10.050000000000001</v>
      </c>
      <c r="L633" s="6">
        <f t="shared" si="28"/>
        <v>-2.75</v>
      </c>
      <c r="M633" s="5">
        <f t="shared" si="29"/>
        <v>-0.15850144092219018</v>
      </c>
      <c r="N633" t="str">
        <f>_xlfn.XLOOKUP(sales[[#This Row],[products_id]],product!A:A,product!B:B,0)</f>
        <v>Maison</v>
      </c>
      <c r="O633" t="str">
        <f>_xlfn.XLOOKUP(sales[[#This Row],[products_id]],product!A:A,product!C:C,0)</f>
        <v>Literie</v>
      </c>
    </row>
    <row r="634" spans="1:15" x14ac:dyDescent="0.25">
      <c r="A634" s="1">
        <v>44471</v>
      </c>
      <c r="B634">
        <v>1003376</v>
      </c>
      <c r="C634">
        <v>182189</v>
      </c>
      <c r="D634">
        <v>0</v>
      </c>
      <c r="F634" t="s">
        <v>702</v>
      </c>
      <c r="G634">
        <v>9.14</v>
      </c>
      <c r="H634">
        <v>9.14</v>
      </c>
      <c r="I634">
        <v>1</v>
      </c>
      <c r="J634" s="5">
        <f t="shared" si="27"/>
        <v>0</v>
      </c>
      <c r="K634">
        <f>_xlfn.XLOOKUP(sales[[#This Row],[orders_id]],orders!B:B,orders!E:E, 0)</f>
        <v>50.8</v>
      </c>
      <c r="L634" s="6">
        <f t="shared" si="28"/>
        <v>-41.66</v>
      </c>
      <c r="M634" s="5">
        <f t="shared" si="29"/>
        <v>-4.5579868708971549</v>
      </c>
      <c r="N634" t="str">
        <f>_xlfn.XLOOKUP(sales[[#This Row],[products_id]],product!A:A,product!B:B,0)</f>
        <v>Beauté &amp; Hygiène</v>
      </c>
      <c r="O634" t="str">
        <f>_xlfn.XLOOKUP(sales[[#This Row],[products_id]],product!A:A,product!C:C,0)</f>
        <v>Soins du corps</v>
      </c>
    </row>
    <row r="635" spans="1:15" x14ac:dyDescent="0.25">
      <c r="A635" s="1">
        <v>44471</v>
      </c>
      <c r="B635">
        <v>1003376</v>
      </c>
      <c r="C635">
        <v>8681</v>
      </c>
      <c r="D635">
        <v>0</v>
      </c>
      <c r="F635" t="s">
        <v>702</v>
      </c>
      <c r="G635">
        <v>7.84</v>
      </c>
      <c r="H635">
        <v>7.84</v>
      </c>
      <c r="I635">
        <v>1</v>
      </c>
      <c r="J635" s="5">
        <f t="shared" si="27"/>
        <v>0</v>
      </c>
      <c r="K635">
        <f>_xlfn.XLOOKUP(sales[[#This Row],[orders_id]],orders!B:B,orders!E:E, 0)</f>
        <v>50.8</v>
      </c>
      <c r="L635" s="6">
        <f t="shared" si="28"/>
        <v>-42.959999999999994</v>
      </c>
      <c r="M635" s="5">
        <f t="shared" si="29"/>
        <v>-5.4795918367346932</v>
      </c>
      <c r="N635" t="str">
        <f>_xlfn.XLOOKUP(sales[[#This Row],[products_id]],product!A:A,product!B:B,0)</f>
        <v>Beauté &amp; Hygiène</v>
      </c>
      <c r="O635" t="str">
        <f>_xlfn.XLOOKUP(sales[[#This Row],[products_id]],product!A:A,product!C:C,0)</f>
        <v>Soins des cheveux</v>
      </c>
    </row>
    <row r="636" spans="1:15" x14ac:dyDescent="0.25">
      <c r="A636" s="1">
        <v>44471</v>
      </c>
      <c r="B636">
        <v>1003376</v>
      </c>
      <c r="C636">
        <v>79320</v>
      </c>
      <c r="D636">
        <v>0</v>
      </c>
      <c r="E636" t="s">
        <v>703</v>
      </c>
      <c r="F636" t="s">
        <v>702</v>
      </c>
      <c r="G636">
        <v>7.35</v>
      </c>
      <c r="H636">
        <v>5.88</v>
      </c>
      <c r="I636">
        <v>1</v>
      </c>
      <c r="J636" s="5">
        <f t="shared" si="27"/>
        <v>0.2</v>
      </c>
      <c r="K636">
        <f>_xlfn.XLOOKUP(sales[[#This Row],[orders_id]],orders!B:B,orders!E:E, 0)</f>
        <v>50.8</v>
      </c>
      <c r="L636" s="6">
        <f t="shared" si="28"/>
        <v>-44.919999999999995</v>
      </c>
      <c r="M636" s="5">
        <f t="shared" si="29"/>
        <v>-7.6394557823129245</v>
      </c>
      <c r="N636" t="str">
        <f>_xlfn.XLOOKUP(sales[[#This Row],[products_id]],product!A:A,product!B:B,0)</f>
        <v>Beauté &amp; Hygiène</v>
      </c>
      <c r="O636" t="str">
        <f>_xlfn.XLOOKUP(sales[[#This Row],[products_id]],product!A:A,product!C:C,0)</f>
        <v>Soins des cheveux</v>
      </c>
    </row>
    <row r="637" spans="1:15" x14ac:dyDescent="0.25">
      <c r="A637" s="1">
        <v>44471</v>
      </c>
      <c r="B637">
        <v>1003376</v>
      </c>
      <c r="C637">
        <v>117139</v>
      </c>
      <c r="D637">
        <v>0</v>
      </c>
      <c r="F637" t="s">
        <v>702</v>
      </c>
      <c r="G637">
        <v>8.07</v>
      </c>
      <c r="H637">
        <v>8.07</v>
      </c>
      <c r="I637">
        <v>1</v>
      </c>
      <c r="J637" s="5">
        <f t="shared" si="27"/>
        <v>0</v>
      </c>
      <c r="K637">
        <f>_xlfn.XLOOKUP(sales[[#This Row],[orders_id]],orders!B:B,orders!E:E, 0)</f>
        <v>50.8</v>
      </c>
      <c r="L637" s="6">
        <f t="shared" si="28"/>
        <v>-42.73</v>
      </c>
      <c r="M637" s="5">
        <f t="shared" si="29"/>
        <v>-5.2949194547707554</v>
      </c>
      <c r="N637" t="str">
        <f>_xlfn.XLOOKUP(sales[[#This Row],[products_id]],product!A:A,product!B:B,0)</f>
        <v>Beauté &amp; Hygiène</v>
      </c>
      <c r="O637" t="str">
        <f>_xlfn.XLOOKUP(sales[[#This Row],[products_id]],product!A:A,product!C:C,0)</f>
        <v>Douche et Bain</v>
      </c>
    </row>
    <row r="638" spans="1:15" x14ac:dyDescent="0.25">
      <c r="A638" s="1">
        <v>44471</v>
      </c>
      <c r="B638">
        <v>1003376</v>
      </c>
      <c r="C638">
        <v>160747</v>
      </c>
      <c r="D638">
        <v>0</v>
      </c>
      <c r="F638" t="s">
        <v>702</v>
      </c>
      <c r="G638">
        <v>3.96</v>
      </c>
      <c r="H638">
        <v>3.96</v>
      </c>
      <c r="I638">
        <v>1</v>
      </c>
      <c r="J638" s="5">
        <f t="shared" si="27"/>
        <v>0</v>
      </c>
      <c r="K638">
        <f>_xlfn.XLOOKUP(sales[[#This Row],[orders_id]],orders!B:B,orders!E:E, 0)</f>
        <v>50.8</v>
      </c>
      <c r="L638" s="6">
        <f t="shared" si="28"/>
        <v>-46.839999999999996</v>
      </c>
      <c r="M638" s="5">
        <f t="shared" si="29"/>
        <v>-11.828282828282827</v>
      </c>
      <c r="N638" t="str">
        <f>_xlfn.XLOOKUP(sales[[#This Row],[products_id]],product!A:A,product!B:B,0)</f>
        <v>Beauté &amp; Hygiène</v>
      </c>
      <c r="O638" t="str">
        <f>_xlfn.XLOOKUP(sales[[#This Row],[products_id]],product!A:A,product!C:C,0)</f>
        <v>Hygiène</v>
      </c>
    </row>
    <row r="639" spans="1:15" x14ac:dyDescent="0.25">
      <c r="A639" s="1">
        <v>44471</v>
      </c>
      <c r="B639">
        <v>1003376</v>
      </c>
      <c r="C639">
        <v>71287</v>
      </c>
      <c r="D639">
        <v>0</v>
      </c>
      <c r="F639" t="s">
        <v>702</v>
      </c>
      <c r="G639">
        <v>7.17</v>
      </c>
      <c r="H639">
        <v>7.17</v>
      </c>
      <c r="I639">
        <v>1</v>
      </c>
      <c r="J639" s="5">
        <f t="shared" si="27"/>
        <v>0</v>
      </c>
      <c r="K639">
        <f>_xlfn.XLOOKUP(sales[[#This Row],[orders_id]],orders!B:B,orders!E:E, 0)</f>
        <v>50.8</v>
      </c>
      <c r="L639" s="6">
        <f t="shared" si="28"/>
        <v>-43.629999999999995</v>
      </c>
      <c r="M639" s="5">
        <f t="shared" si="29"/>
        <v>-6.0850767085076702</v>
      </c>
      <c r="N639" t="str">
        <f>_xlfn.XLOOKUP(sales[[#This Row],[products_id]],product!A:A,product!B:B,0)</f>
        <v>Santé &amp; Bien-être</v>
      </c>
      <c r="O639" t="str">
        <f>_xlfn.XLOOKUP(sales[[#This Row],[products_id]],product!A:A,product!C:C,0)</f>
        <v>Aromathérapie</v>
      </c>
    </row>
    <row r="640" spans="1:15" x14ac:dyDescent="0.25">
      <c r="A640" s="1">
        <v>44471</v>
      </c>
      <c r="B640">
        <v>1003376</v>
      </c>
      <c r="C640">
        <v>73259</v>
      </c>
      <c r="D640">
        <v>0</v>
      </c>
      <c r="F640" t="s">
        <v>702</v>
      </c>
      <c r="G640">
        <v>2.2200000000000002</v>
      </c>
      <c r="H640">
        <v>2.2200000000000002</v>
      </c>
      <c r="I640">
        <v>1</v>
      </c>
      <c r="J640" s="5">
        <f t="shared" si="27"/>
        <v>0</v>
      </c>
      <c r="K640">
        <f>_xlfn.XLOOKUP(sales[[#This Row],[orders_id]],orders!B:B,orders!E:E, 0)</f>
        <v>50.8</v>
      </c>
      <c r="L640" s="6">
        <f t="shared" si="28"/>
        <v>-48.58</v>
      </c>
      <c r="M640" s="5">
        <f t="shared" si="29"/>
        <v>-21.882882882882882</v>
      </c>
      <c r="N640" t="str">
        <f>_xlfn.XLOOKUP(sales[[#This Row],[products_id]],product!A:A,product!B:B,0)</f>
        <v>Beauté &amp; Hygiène</v>
      </c>
      <c r="O640" t="str">
        <f>_xlfn.XLOOKUP(sales[[#This Row],[products_id]],product!A:A,product!C:C,0)</f>
        <v>Hygiène</v>
      </c>
    </row>
    <row r="641" spans="1:15" x14ac:dyDescent="0.25">
      <c r="A641" s="1">
        <v>44471</v>
      </c>
      <c r="B641">
        <v>1003376</v>
      </c>
      <c r="C641">
        <v>72319</v>
      </c>
      <c r="D641">
        <v>0</v>
      </c>
      <c r="F641" t="s">
        <v>702</v>
      </c>
      <c r="G641">
        <v>8.65</v>
      </c>
      <c r="H641">
        <v>8.65</v>
      </c>
      <c r="I641">
        <v>1</v>
      </c>
      <c r="J641" s="5">
        <f t="shared" si="27"/>
        <v>0</v>
      </c>
      <c r="K641">
        <f>_xlfn.XLOOKUP(sales[[#This Row],[orders_id]],orders!B:B,orders!E:E, 0)</f>
        <v>50.8</v>
      </c>
      <c r="L641" s="6">
        <f t="shared" si="28"/>
        <v>-42.15</v>
      </c>
      <c r="M641" s="5">
        <f t="shared" si="29"/>
        <v>-4.8728323699421958</v>
      </c>
      <c r="N641" t="str">
        <f>_xlfn.XLOOKUP(sales[[#This Row],[products_id]],product!A:A,product!B:B,0)</f>
        <v>Beauté &amp; Hygiène</v>
      </c>
      <c r="O641" t="str">
        <f>_xlfn.XLOOKUP(sales[[#This Row],[products_id]],product!A:A,product!C:C,0)</f>
        <v>Douche et Bain</v>
      </c>
    </row>
    <row r="642" spans="1:15" x14ac:dyDescent="0.25">
      <c r="A642" s="1">
        <v>44471</v>
      </c>
      <c r="B642">
        <v>1003376</v>
      </c>
      <c r="C642">
        <v>92623</v>
      </c>
      <c r="D642">
        <v>0</v>
      </c>
      <c r="F642" t="s">
        <v>702</v>
      </c>
      <c r="G642">
        <v>9.2100000000000009</v>
      </c>
      <c r="H642">
        <v>9.2100000000000009</v>
      </c>
      <c r="I642">
        <v>1</v>
      </c>
      <c r="J642" s="5">
        <f t="shared" ref="J642:J705" si="30" xml:space="preserve"> ROUND((G642-H642)/G642,2)</f>
        <v>0</v>
      </c>
      <c r="K642">
        <f>_xlfn.XLOOKUP(sales[[#This Row],[orders_id]],orders!B:B,orders!E:E, 0)</f>
        <v>50.8</v>
      </c>
      <c r="L642" s="6">
        <f t="shared" ref="L642:L705" si="31">H642-(K642*I642)</f>
        <v>-41.589999999999996</v>
      </c>
      <c r="M642" s="5">
        <f t="shared" ref="M642:M705" si="32">L642/H642</f>
        <v>-4.515743756786101</v>
      </c>
      <c r="N642" t="str">
        <f>_xlfn.XLOOKUP(sales[[#This Row],[products_id]],product!A:A,product!B:B,0)</f>
        <v>Beauté &amp; Hygiène</v>
      </c>
      <c r="O642" t="str">
        <f>_xlfn.XLOOKUP(sales[[#This Row],[products_id]],product!A:A,product!C:C,0)</f>
        <v>Soins des cheveux</v>
      </c>
    </row>
    <row r="643" spans="1:15" x14ac:dyDescent="0.25">
      <c r="A643" s="1">
        <v>44471</v>
      </c>
      <c r="B643">
        <v>1003376</v>
      </c>
      <c r="C643">
        <v>7357</v>
      </c>
      <c r="D643">
        <v>0</v>
      </c>
      <c r="F643" t="s">
        <v>702</v>
      </c>
      <c r="G643">
        <v>13.79</v>
      </c>
      <c r="H643">
        <v>13.79</v>
      </c>
      <c r="I643">
        <v>2</v>
      </c>
      <c r="J643" s="5">
        <f t="shared" si="30"/>
        <v>0</v>
      </c>
      <c r="K643">
        <f>_xlfn.XLOOKUP(sales[[#This Row],[orders_id]],orders!B:B,orders!E:E, 0)</f>
        <v>50.8</v>
      </c>
      <c r="L643" s="6">
        <f t="shared" si="31"/>
        <v>-87.81</v>
      </c>
      <c r="M643" s="5">
        <f t="shared" si="32"/>
        <v>-6.3676577229876727</v>
      </c>
      <c r="N643" t="str">
        <f>_xlfn.XLOOKUP(sales[[#This Row],[products_id]],product!A:A,product!B:B,0)</f>
        <v>Maison</v>
      </c>
      <c r="O643" t="str">
        <f>_xlfn.XLOOKUP(sales[[#This Row],[products_id]],product!A:A,product!C:C,0)</f>
        <v>Entretien</v>
      </c>
    </row>
    <row r="644" spans="1:15" x14ac:dyDescent="0.25">
      <c r="A644" s="1">
        <v>44471</v>
      </c>
      <c r="B644">
        <v>1003377</v>
      </c>
      <c r="C644">
        <v>103599</v>
      </c>
      <c r="D644">
        <v>0</v>
      </c>
      <c r="G644">
        <v>2.14</v>
      </c>
      <c r="H644">
        <v>2.14</v>
      </c>
      <c r="I644">
        <v>1</v>
      </c>
      <c r="J644" s="5">
        <f t="shared" si="30"/>
        <v>0</v>
      </c>
      <c r="K644">
        <f>_xlfn.XLOOKUP(sales[[#This Row],[orders_id]],orders!B:B,orders!E:E, 0)</f>
        <v>83.9</v>
      </c>
      <c r="L644" s="6">
        <f t="shared" si="31"/>
        <v>-81.760000000000005</v>
      </c>
      <c r="M644" s="5">
        <f t="shared" si="32"/>
        <v>-38.205607476635514</v>
      </c>
      <c r="N644" t="str">
        <f>_xlfn.XLOOKUP(sales[[#This Row],[products_id]],product!A:A,product!B:B,0)</f>
        <v>Beauté &amp; Hygiène</v>
      </c>
      <c r="O644" t="str">
        <f>_xlfn.XLOOKUP(sales[[#This Row],[products_id]],product!A:A,product!C:C,0)</f>
        <v>Hygiène</v>
      </c>
    </row>
    <row r="645" spans="1:15" x14ac:dyDescent="0.25">
      <c r="A645" s="1">
        <v>44471</v>
      </c>
      <c r="B645">
        <v>1003377</v>
      </c>
      <c r="C645">
        <v>18115</v>
      </c>
      <c r="D645">
        <v>0</v>
      </c>
      <c r="G645">
        <v>3.79</v>
      </c>
      <c r="H645">
        <v>3.79</v>
      </c>
      <c r="I645">
        <v>1</v>
      </c>
      <c r="J645" s="5">
        <f t="shared" si="30"/>
        <v>0</v>
      </c>
      <c r="K645">
        <f>_xlfn.XLOOKUP(sales[[#This Row],[orders_id]],orders!B:B,orders!E:E, 0)</f>
        <v>83.9</v>
      </c>
      <c r="L645" s="6">
        <f t="shared" si="31"/>
        <v>-80.11</v>
      </c>
      <c r="M645" s="5">
        <f t="shared" si="32"/>
        <v>-21.137203166226911</v>
      </c>
      <c r="N645" t="str">
        <f>_xlfn.XLOOKUP(sales[[#This Row],[products_id]],product!A:A,product!B:B,0)</f>
        <v>Epicerie sucrée</v>
      </c>
      <c r="O645" t="str">
        <f>_xlfn.XLOOKUP(sales[[#This Row],[products_id]],product!A:A,product!C:C,0)</f>
        <v>Purée de fruits secs</v>
      </c>
    </row>
    <row r="646" spans="1:15" x14ac:dyDescent="0.25">
      <c r="A646" s="1">
        <v>44471</v>
      </c>
      <c r="B646">
        <v>1003377</v>
      </c>
      <c r="C646">
        <v>112078</v>
      </c>
      <c r="D646">
        <v>0</v>
      </c>
      <c r="G646">
        <v>1.02</v>
      </c>
      <c r="H646">
        <v>1.02</v>
      </c>
      <c r="I646">
        <v>1</v>
      </c>
      <c r="J646" s="5">
        <f t="shared" si="30"/>
        <v>0</v>
      </c>
      <c r="K646">
        <f>_xlfn.XLOOKUP(sales[[#This Row],[orders_id]],orders!B:B,orders!E:E, 0)</f>
        <v>83.9</v>
      </c>
      <c r="L646" s="6">
        <f t="shared" si="31"/>
        <v>-82.88000000000001</v>
      </c>
      <c r="M646" s="5">
        <f t="shared" si="32"/>
        <v>-81.254901960784323</v>
      </c>
      <c r="N646" t="str">
        <f>_xlfn.XLOOKUP(sales[[#This Row],[products_id]],product!A:A,product!B:B,0)</f>
        <v>Epicerie sucrée</v>
      </c>
      <c r="O646" t="str">
        <f>_xlfn.XLOOKUP(sales[[#This Row],[products_id]],product!A:A,product!C:C,0)</f>
        <v>Aide à la pâtisserie</v>
      </c>
    </row>
    <row r="647" spans="1:15" x14ac:dyDescent="0.25">
      <c r="A647" s="1">
        <v>44471</v>
      </c>
      <c r="B647">
        <v>1003377</v>
      </c>
      <c r="C647">
        <v>110863</v>
      </c>
      <c r="D647">
        <v>0</v>
      </c>
      <c r="G647">
        <v>3.06</v>
      </c>
      <c r="H647">
        <v>3.06</v>
      </c>
      <c r="I647">
        <v>1</v>
      </c>
      <c r="J647" s="5">
        <f t="shared" si="30"/>
        <v>0</v>
      </c>
      <c r="K647">
        <f>_xlfn.XLOOKUP(sales[[#This Row],[orders_id]],orders!B:B,orders!E:E, 0)</f>
        <v>83.9</v>
      </c>
      <c r="L647" s="6">
        <f t="shared" si="31"/>
        <v>-80.84</v>
      </c>
      <c r="M647" s="5">
        <f t="shared" si="32"/>
        <v>-26.418300653594773</v>
      </c>
      <c r="N647" t="str">
        <f>_xlfn.XLOOKUP(sales[[#This Row],[products_id]],product!A:A,product!B:B,0)</f>
        <v>Beauté &amp; Hygiène</v>
      </c>
      <c r="O647" t="str">
        <f>_xlfn.XLOOKUP(sales[[#This Row],[products_id]],product!A:A,product!C:C,0)</f>
        <v>Douche et Bain</v>
      </c>
    </row>
    <row r="648" spans="1:15" x14ac:dyDescent="0.25">
      <c r="A648" s="1">
        <v>44471</v>
      </c>
      <c r="B648">
        <v>1003377</v>
      </c>
      <c r="C648">
        <v>81507</v>
      </c>
      <c r="D648">
        <v>0</v>
      </c>
      <c r="E648" t="s">
        <v>701</v>
      </c>
      <c r="G648">
        <v>13.922222222222199</v>
      </c>
      <c r="H648">
        <v>12.53</v>
      </c>
      <c r="I648">
        <v>1</v>
      </c>
      <c r="J648" s="5">
        <f t="shared" si="30"/>
        <v>0.1</v>
      </c>
      <c r="K648">
        <f>_xlfn.XLOOKUP(sales[[#This Row],[orders_id]],orders!B:B,orders!E:E, 0)</f>
        <v>83.9</v>
      </c>
      <c r="L648" s="6">
        <f t="shared" si="31"/>
        <v>-71.37</v>
      </c>
      <c r="M648" s="5">
        <f t="shared" si="32"/>
        <v>-5.6959297685554677</v>
      </c>
      <c r="N648" t="str">
        <f>_xlfn.XLOOKUP(sales[[#This Row],[products_id]],product!A:A,product!B:B,0)</f>
        <v>Epicerie sucrée</v>
      </c>
      <c r="O648" t="str">
        <f>_xlfn.XLOOKUP(sales[[#This Row],[products_id]],product!A:A,product!C:C,0)</f>
        <v>Fruits secs</v>
      </c>
    </row>
    <row r="649" spans="1:15" x14ac:dyDescent="0.25">
      <c r="A649" s="1">
        <v>44471</v>
      </c>
      <c r="B649">
        <v>1003377</v>
      </c>
      <c r="C649">
        <v>88679</v>
      </c>
      <c r="D649">
        <v>0</v>
      </c>
      <c r="E649" t="s">
        <v>701</v>
      </c>
      <c r="G649">
        <v>3.7888888888888799</v>
      </c>
      <c r="H649">
        <v>3.41</v>
      </c>
      <c r="I649">
        <v>1</v>
      </c>
      <c r="J649" s="5">
        <f t="shared" si="30"/>
        <v>0.1</v>
      </c>
      <c r="K649">
        <f>_xlfn.XLOOKUP(sales[[#This Row],[orders_id]],orders!B:B,orders!E:E, 0)</f>
        <v>83.9</v>
      </c>
      <c r="L649" s="6">
        <f t="shared" si="31"/>
        <v>-80.490000000000009</v>
      </c>
      <c r="M649" s="5">
        <f t="shared" si="32"/>
        <v>-23.604105571847509</v>
      </c>
      <c r="N649" t="str">
        <f>_xlfn.XLOOKUP(sales[[#This Row],[products_id]],product!A:A,product!B:B,0)</f>
        <v>Epicerie salée</v>
      </c>
      <c r="O649" t="str">
        <f>_xlfn.XLOOKUP(sales[[#This Row],[products_id]],product!A:A,product!C:C,0)</f>
        <v>Pâtes bio</v>
      </c>
    </row>
    <row r="650" spans="1:15" x14ac:dyDescent="0.25">
      <c r="A650" s="1">
        <v>44471</v>
      </c>
      <c r="B650">
        <v>1003377</v>
      </c>
      <c r="C650">
        <v>83117</v>
      </c>
      <c r="D650">
        <v>0</v>
      </c>
      <c r="E650" t="s">
        <v>701</v>
      </c>
      <c r="G650">
        <v>30.766666666666602</v>
      </c>
      <c r="H650">
        <v>27.69</v>
      </c>
      <c r="I650">
        <v>2</v>
      </c>
      <c r="J650" s="5">
        <f t="shared" si="30"/>
        <v>0.1</v>
      </c>
      <c r="K650">
        <f>_xlfn.XLOOKUP(sales[[#This Row],[orders_id]],orders!B:B,orders!E:E, 0)</f>
        <v>83.9</v>
      </c>
      <c r="L650" s="6">
        <f t="shared" si="31"/>
        <v>-140.11000000000001</v>
      </c>
      <c r="M650" s="5">
        <f t="shared" si="32"/>
        <v>-5.0599494402311302</v>
      </c>
      <c r="N650" t="str">
        <f>_xlfn.XLOOKUP(sales[[#This Row],[products_id]],product!A:A,product!B:B,0)</f>
        <v>Epicerie sucrée</v>
      </c>
      <c r="O650" t="str">
        <f>_xlfn.XLOOKUP(sales[[#This Row],[products_id]],product!A:A,product!C:C,0)</f>
        <v>Chocolat bio</v>
      </c>
    </row>
    <row r="651" spans="1:15" x14ac:dyDescent="0.25">
      <c r="A651" s="1">
        <v>44471</v>
      </c>
      <c r="B651">
        <v>1003377</v>
      </c>
      <c r="C651">
        <v>121462</v>
      </c>
      <c r="D651">
        <v>0</v>
      </c>
      <c r="G651">
        <v>3.1</v>
      </c>
      <c r="H651">
        <v>3.1</v>
      </c>
      <c r="I651">
        <v>2</v>
      </c>
      <c r="J651" s="5">
        <f t="shared" si="30"/>
        <v>0</v>
      </c>
      <c r="K651">
        <f>_xlfn.XLOOKUP(sales[[#This Row],[orders_id]],orders!B:B,orders!E:E, 0)</f>
        <v>83.9</v>
      </c>
      <c r="L651" s="6">
        <f t="shared" si="31"/>
        <v>-164.70000000000002</v>
      </c>
      <c r="M651" s="5">
        <f t="shared" si="32"/>
        <v>-53.12903225806452</v>
      </c>
      <c r="N651" t="str">
        <f>_xlfn.XLOOKUP(sales[[#This Row],[products_id]],product!A:A,product!B:B,0)</f>
        <v>Epicerie salée</v>
      </c>
      <c r="O651" t="str">
        <f>_xlfn.XLOOKUP(sales[[#This Row],[products_id]],product!A:A,product!C:C,0)</f>
        <v>Sauces et coulis</v>
      </c>
    </row>
    <row r="652" spans="1:15" x14ac:dyDescent="0.25">
      <c r="A652" s="1">
        <v>44471</v>
      </c>
      <c r="B652">
        <v>1003377</v>
      </c>
      <c r="C652">
        <v>101042</v>
      </c>
      <c r="D652">
        <v>0</v>
      </c>
      <c r="G652">
        <v>3.23</v>
      </c>
      <c r="H652">
        <v>3.23</v>
      </c>
      <c r="I652">
        <v>2</v>
      </c>
      <c r="J652" s="5">
        <f t="shared" si="30"/>
        <v>0</v>
      </c>
      <c r="K652">
        <f>_xlfn.XLOOKUP(sales[[#This Row],[orders_id]],orders!B:B,orders!E:E, 0)</f>
        <v>83.9</v>
      </c>
      <c r="L652" s="6">
        <f t="shared" si="31"/>
        <v>-164.57000000000002</v>
      </c>
      <c r="M652" s="5">
        <f t="shared" si="32"/>
        <v>-50.950464396284836</v>
      </c>
      <c r="N652" t="str">
        <f>_xlfn.XLOOKUP(sales[[#This Row],[products_id]],product!A:A,product!B:B,0)</f>
        <v>Epicerie sucrée</v>
      </c>
      <c r="O652" t="str">
        <f>_xlfn.XLOOKUP(sales[[#This Row],[products_id]],product!A:A,product!C:C,0)</f>
        <v>Fruits secs</v>
      </c>
    </row>
    <row r="653" spans="1:15" x14ac:dyDescent="0.25">
      <c r="A653" s="1">
        <v>44471</v>
      </c>
      <c r="B653">
        <v>1003377</v>
      </c>
      <c r="C653">
        <v>43946</v>
      </c>
      <c r="D653">
        <v>0</v>
      </c>
      <c r="G653">
        <v>49.12</v>
      </c>
      <c r="H653">
        <v>49.12</v>
      </c>
      <c r="I653">
        <v>3</v>
      </c>
      <c r="J653" s="5">
        <f t="shared" si="30"/>
        <v>0</v>
      </c>
      <c r="K653">
        <f>_xlfn.XLOOKUP(sales[[#This Row],[orders_id]],orders!B:B,orders!E:E, 0)</f>
        <v>83.9</v>
      </c>
      <c r="L653" s="6">
        <f t="shared" si="31"/>
        <v>-202.58</v>
      </c>
      <c r="M653" s="5">
        <f t="shared" si="32"/>
        <v>-4.1241856677524433</v>
      </c>
      <c r="N653" t="str">
        <f>_xlfn.XLOOKUP(sales[[#This Row],[products_id]],product!A:A,product!B:B,0)</f>
        <v>Enfant</v>
      </c>
      <c r="O653" t="str">
        <f>_xlfn.XLOOKUP(sales[[#This Row],[products_id]],product!A:A,product!C:C,0)</f>
        <v>Couches écologiques</v>
      </c>
    </row>
    <row r="654" spans="1:15" x14ac:dyDescent="0.25">
      <c r="A654" s="1">
        <v>44471</v>
      </c>
      <c r="B654">
        <v>1003377</v>
      </c>
      <c r="C654">
        <v>121479</v>
      </c>
      <c r="D654">
        <v>0</v>
      </c>
      <c r="E654" t="s">
        <v>701</v>
      </c>
      <c r="G654">
        <v>12.855555555555499</v>
      </c>
      <c r="H654">
        <v>11.57</v>
      </c>
      <c r="I654">
        <v>7</v>
      </c>
      <c r="J654" s="5">
        <f t="shared" si="30"/>
        <v>0.1</v>
      </c>
      <c r="K654">
        <f>_xlfn.XLOOKUP(sales[[#This Row],[orders_id]],orders!B:B,orders!E:E, 0)</f>
        <v>83.9</v>
      </c>
      <c r="L654" s="6">
        <f t="shared" si="31"/>
        <v>-575.73</v>
      </c>
      <c r="M654" s="5">
        <f t="shared" si="32"/>
        <v>-49.760587726879862</v>
      </c>
      <c r="N654" t="str">
        <f>_xlfn.XLOOKUP(sales[[#This Row],[products_id]],product!A:A,product!B:B,0)</f>
        <v>Epicerie salée</v>
      </c>
      <c r="O654" t="str">
        <f>_xlfn.XLOOKUP(sales[[#This Row],[products_id]],product!A:A,product!C:C,0)</f>
        <v>Sauces et coulis</v>
      </c>
    </row>
    <row r="655" spans="1:15" x14ac:dyDescent="0.25">
      <c r="A655" s="1">
        <v>44471</v>
      </c>
      <c r="B655">
        <v>1003378</v>
      </c>
      <c r="C655">
        <v>14401</v>
      </c>
      <c r="D655">
        <v>0</v>
      </c>
      <c r="G655">
        <v>6.25</v>
      </c>
      <c r="H655">
        <v>6.25</v>
      </c>
      <c r="I655">
        <v>1</v>
      </c>
      <c r="J655" s="5">
        <f t="shared" si="30"/>
        <v>0</v>
      </c>
      <c r="K655">
        <f>_xlfn.XLOOKUP(sales[[#This Row],[orders_id]],orders!B:B,orders!E:E, 0)</f>
        <v>45.11</v>
      </c>
      <c r="L655" s="6">
        <f t="shared" si="31"/>
        <v>-38.86</v>
      </c>
      <c r="M655" s="5">
        <f t="shared" si="32"/>
        <v>-6.2176</v>
      </c>
      <c r="N655" t="str">
        <f>_xlfn.XLOOKUP(sales[[#This Row],[products_id]],product!A:A,product!B:B,0)</f>
        <v>Alimentation Bébé</v>
      </c>
      <c r="O655" t="str">
        <f>_xlfn.XLOOKUP(sales[[#This Row],[products_id]],product!A:A,product!C:C,0)</f>
        <v>Lait infantile bio</v>
      </c>
    </row>
    <row r="656" spans="1:15" x14ac:dyDescent="0.25">
      <c r="A656" s="1">
        <v>44471</v>
      </c>
      <c r="B656">
        <v>1003378</v>
      </c>
      <c r="C656">
        <v>117681</v>
      </c>
      <c r="D656">
        <v>0</v>
      </c>
      <c r="G656">
        <v>12.57</v>
      </c>
      <c r="H656">
        <v>12.57</v>
      </c>
      <c r="I656">
        <v>1</v>
      </c>
      <c r="J656" s="5">
        <f t="shared" si="30"/>
        <v>0</v>
      </c>
      <c r="K656">
        <f>_xlfn.XLOOKUP(sales[[#This Row],[orders_id]],orders!B:B,orders!E:E, 0)</f>
        <v>45.11</v>
      </c>
      <c r="L656" s="6">
        <f t="shared" si="31"/>
        <v>-32.54</v>
      </c>
      <c r="M656" s="5">
        <f t="shared" si="32"/>
        <v>-2.5887032617342878</v>
      </c>
      <c r="N656" t="str">
        <f>_xlfn.XLOOKUP(sales[[#This Row],[products_id]],product!A:A,product!B:B,0)</f>
        <v>Alimentation Bébé</v>
      </c>
      <c r="O656" t="str">
        <f>_xlfn.XLOOKUP(sales[[#This Row],[products_id]],product!A:A,product!C:C,0)</f>
        <v>Lait infantile bio</v>
      </c>
    </row>
    <row r="657" spans="1:15" x14ac:dyDescent="0.25">
      <c r="A657" s="1">
        <v>44471</v>
      </c>
      <c r="B657">
        <v>1003378</v>
      </c>
      <c r="C657">
        <v>79907</v>
      </c>
      <c r="D657">
        <v>0</v>
      </c>
      <c r="G657">
        <v>2.77</v>
      </c>
      <c r="H657">
        <v>2.77</v>
      </c>
      <c r="I657">
        <v>3</v>
      </c>
      <c r="J657" s="5">
        <f t="shared" si="30"/>
        <v>0</v>
      </c>
      <c r="K657">
        <f>_xlfn.XLOOKUP(sales[[#This Row],[orders_id]],orders!B:B,orders!E:E, 0)</f>
        <v>45.11</v>
      </c>
      <c r="L657" s="6">
        <f t="shared" si="31"/>
        <v>-132.55999999999997</v>
      </c>
      <c r="M657" s="5">
        <f t="shared" si="32"/>
        <v>-47.855595667870027</v>
      </c>
      <c r="N657" t="str">
        <f>_xlfn.XLOOKUP(sales[[#This Row],[products_id]],product!A:A,product!B:B,0)</f>
        <v>Alimentation Bébé</v>
      </c>
      <c r="O657" t="str">
        <f>_xlfn.XLOOKUP(sales[[#This Row],[products_id]],product!A:A,product!C:C,0)</f>
        <v>Petits pots fruits bébé</v>
      </c>
    </row>
    <row r="658" spans="1:15" x14ac:dyDescent="0.25">
      <c r="A658" s="1">
        <v>44471</v>
      </c>
      <c r="B658">
        <v>1003378</v>
      </c>
      <c r="C658">
        <v>117665</v>
      </c>
      <c r="D658">
        <v>0</v>
      </c>
      <c r="G658">
        <v>36.67</v>
      </c>
      <c r="H658">
        <v>36.67</v>
      </c>
      <c r="I658">
        <v>4</v>
      </c>
      <c r="J658" s="5">
        <f t="shared" si="30"/>
        <v>0</v>
      </c>
      <c r="K658">
        <f>_xlfn.XLOOKUP(sales[[#This Row],[orders_id]],orders!B:B,orders!E:E, 0)</f>
        <v>45.11</v>
      </c>
      <c r="L658" s="6">
        <f t="shared" si="31"/>
        <v>-143.76999999999998</v>
      </c>
      <c r="M658" s="5">
        <f t="shared" si="32"/>
        <v>-3.9206435778565578</v>
      </c>
      <c r="N658" t="str">
        <f>_xlfn.XLOOKUP(sales[[#This Row],[products_id]],product!A:A,product!B:B,0)</f>
        <v>Alimentation Bébé</v>
      </c>
      <c r="O658" t="str">
        <f>_xlfn.XLOOKUP(sales[[#This Row],[products_id]],product!A:A,product!C:C,0)</f>
        <v>Lait infantile bio</v>
      </c>
    </row>
    <row r="659" spans="1:15" x14ac:dyDescent="0.25">
      <c r="A659" s="1">
        <v>44471</v>
      </c>
      <c r="B659">
        <v>1003378</v>
      </c>
      <c r="C659">
        <v>70587</v>
      </c>
      <c r="D659">
        <v>0</v>
      </c>
      <c r="G659">
        <v>4.57</v>
      </c>
      <c r="H659">
        <v>4.57</v>
      </c>
      <c r="I659">
        <v>5</v>
      </c>
      <c r="J659" s="5">
        <f t="shared" si="30"/>
        <v>0</v>
      </c>
      <c r="K659">
        <f>_xlfn.XLOOKUP(sales[[#This Row],[orders_id]],orders!B:B,orders!E:E, 0)</f>
        <v>45.11</v>
      </c>
      <c r="L659" s="6">
        <f t="shared" si="31"/>
        <v>-220.98000000000002</v>
      </c>
      <c r="M659" s="5">
        <f t="shared" si="32"/>
        <v>-48.354485776805255</v>
      </c>
      <c r="N659" t="str">
        <f>_xlfn.XLOOKUP(sales[[#This Row],[products_id]],product!A:A,product!B:B,0)</f>
        <v>Alimentation Bébé</v>
      </c>
      <c r="O659" t="str">
        <f>_xlfn.XLOOKUP(sales[[#This Row],[products_id]],product!A:A,product!C:C,0)</f>
        <v>Petits pots fruits bébé</v>
      </c>
    </row>
    <row r="660" spans="1:15" x14ac:dyDescent="0.25">
      <c r="A660" s="1">
        <v>44471</v>
      </c>
      <c r="B660">
        <v>1003379</v>
      </c>
      <c r="C660">
        <v>89559</v>
      </c>
      <c r="D660">
        <v>0</v>
      </c>
      <c r="G660">
        <v>3.09</v>
      </c>
      <c r="H660">
        <v>3.09</v>
      </c>
      <c r="I660">
        <v>1</v>
      </c>
      <c r="J660" s="5">
        <f t="shared" si="30"/>
        <v>0</v>
      </c>
      <c r="K660">
        <f>_xlfn.XLOOKUP(sales[[#This Row],[orders_id]],orders!B:B,orders!E:E, 0)</f>
        <v>27.72</v>
      </c>
      <c r="L660" s="6">
        <f t="shared" si="31"/>
        <v>-24.63</v>
      </c>
      <c r="M660" s="5">
        <f t="shared" si="32"/>
        <v>-7.9708737864077674</v>
      </c>
      <c r="N660" t="str">
        <f>_xlfn.XLOOKUP(sales[[#This Row],[products_id]],product!A:A,product!B:B,0)</f>
        <v>Epicerie salée</v>
      </c>
      <c r="O660" t="str">
        <f>_xlfn.XLOOKUP(sales[[#This Row],[products_id]],product!A:A,product!C:C,0)</f>
        <v>Légumineuses et céréales</v>
      </c>
    </row>
    <row r="661" spans="1:15" x14ac:dyDescent="0.25">
      <c r="A661" s="1">
        <v>44471</v>
      </c>
      <c r="B661">
        <v>1003379</v>
      </c>
      <c r="C661">
        <v>121578</v>
      </c>
      <c r="D661">
        <v>0</v>
      </c>
      <c r="G661">
        <v>19.37</v>
      </c>
      <c r="H661">
        <v>19.37</v>
      </c>
      <c r="I661">
        <v>3</v>
      </c>
      <c r="J661" s="5">
        <f t="shared" si="30"/>
        <v>0</v>
      </c>
      <c r="K661">
        <f>_xlfn.XLOOKUP(sales[[#This Row],[orders_id]],orders!B:B,orders!E:E, 0)</f>
        <v>27.72</v>
      </c>
      <c r="L661" s="6">
        <f t="shared" si="31"/>
        <v>-63.789999999999992</v>
      </c>
      <c r="M661" s="5">
        <f t="shared" si="32"/>
        <v>-3.2932369643779036</v>
      </c>
      <c r="N661" t="str">
        <f>_xlfn.XLOOKUP(sales[[#This Row],[products_id]],product!A:A,product!B:B,0)</f>
        <v>Epicerie sucrée</v>
      </c>
      <c r="O661" t="str">
        <f>_xlfn.XLOOKUP(sales[[#This Row],[products_id]],product!A:A,product!C:C,0)</f>
        <v>Fruits secs</v>
      </c>
    </row>
    <row r="662" spans="1:15" x14ac:dyDescent="0.25">
      <c r="A662" s="1">
        <v>44471</v>
      </c>
      <c r="B662">
        <v>1003379</v>
      </c>
      <c r="C662">
        <v>117206</v>
      </c>
      <c r="D662">
        <v>0</v>
      </c>
      <c r="G662">
        <v>9.4499999999999993</v>
      </c>
      <c r="H662">
        <v>9.4499999999999993</v>
      </c>
      <c r="I662">
        <v>3</v>
      </c>
      <c r="J662" s="5">
        <f t="shared" si="30"/>
        <v>0</v>
      </c>
      <c r="K662">
        <f>_xlfn.XLOOKUP(sales[[#This Row],[orders_id]],orders!B:B,orders!E:E, 0)</f>
        <v>27.72</v>
      </c>
      <c r="L662" s="6">
        <f t="shared" si="31"/>
        <v>-73.709999999999994</v>
      </c>
      <c r="M662" s="5">
        <f t="shared" si="32"/>
        <v>-7.8</v>
      </c>
      <c r="N662" t="str">
        <f>_xlfn.XLOOKUP(sales[[#This Row],[products_id]],product!A:A,product!B:B,0)</f>
        <v>Epicerie sucrée</v>
      </c>
      <c r="O662" t="str">
        <f>_xlfn.XLOOKUP(sales[[#This Row],[products_id]],product!A:A,product!C:C,0)</f>
        <v>Fruits secs</v>
      </c>
    </row>
    <row r="663" spans="1:15" x14ac:dyDescent="0.25">
      <c r="A663" s="1">
        <v>44471</v>
      </c>
      <c r="B663">
        <v>1003379</v>
      </c>
      <c r="C663">
        <v>117187</v>
      </c>
      <c r="D663">
        <v>0</v>
      </c>
      <c r="G663">
        <v>9.73</v>
      </c>
      <c r="H663">
        <v>9.73</v>
      </c>
      <c r="I663">
        <v>3</v>
      </c>
      <c r="J663" s="5">
        <f t="shared" si="30"/>
        <v>0</v>
      </c>
      <c r="K663">
        <f>_xlfn.XLOOKUP(sales[[#This Row],[orders_id]],orders!B:B,orders!E:E, 0)</f>
        <v>27.72</v>
      </c>
      <c r="L663" s="6">
        <f t="shared" si="31"/>
        <v>-73.429999999999993</v>
      </c>
      <c r="M663" s="5">
        <f t="shared" si="32"/>
        <v>-7.5467625899280568</v>
      </c>
      <c r="N663" t="str">
        <f>_xlfn.XLOOKUP(sales[[#This Row],[products_id]],product!A:A,product!B:B,0)</f>
        <v>Epicerie sucrée</v>
      </c>
      <c r="O663" t="str">
        <f>_xlfn.XLOOKUP(sales[[#This Row],[products_id]],product!A:A,product!C:C,0)</f>
        <v>Fruits secs</v>
      </c>
    </row>
    <row r="664" spans="1:15" x14ac:dyDescent="0.25">
      <c r="A664" s="1">
        <v>44471</v>
      </c>
      <c r="B664">
        <v>1003382</v>
      </c>
      <c r="C664">
        <v>113594</v>
      </c>
      <c r="D664">
        <v>0</v>
      </c>
      <c r="E664" t="s">
        <v>701</v>
      </c>
      <c r="G664">
        <v>15.2666666666666</v>
      </c>
      <c r="H664">
        <v>13.74</v>
      </c>
      <c r="I664">
        <v>1</v>
      </c>
      <c r="J664" s="5">
        <f t="shared" si="30"/>
        <v>0.1</v>
      </c>
      <c r="K664">
        <f>_xlfn.XLOOKUP(sales[[#This Row],[orders_id]],orders!B:B,orders!E:E, 0)</f>
        <v>6.49</v>
      </c>
      <c r="L664" s="6">
        <f t="shared" si="31"/>
        <v>7.25</v>
      </c>
      <c r="M664" s="5">
        <f t="shared" si="32"/>
        <v>0.52765647743813682</v>
      </c>
      <c r="N664" t="str">
        <f>_xlfn.XLOOKUP(sales[[#This Row],[products_id]],product!A:A,product!B:B,0)</f>
        <v>Boisson</v>
      </c>
      <c r="O664" t="str">
        <f>_xlfn.XLOOKUP(sales[[#This Row],[products_id]],product!A:A,product!C:C,0)</f>
        <v>Kombucha</v>
      </c>
    </row>
    <row r="665" spans="1:15" x14ac:dyDescent="0.25">
      <c r="A665" s="1">
        <v>44471</v>
      </c>
      <c r="B665">
        <v>1003383</v>
      </c>
      <c r="C665">
        <v>88385</v>
      </c>
      <c r="D665">
        <v>0</v>
      </c>
      <c r="G665">
        <v>84.87</v>
      </c>
      <c r="H665">
        <v>84.87</v>
      </c>
      <c r="I665">
        <v>1</v>
      </c>
      <c r="J665" s="5">
        <f t="shared" si="30"/>
        <v>0</v>
      </c>
      <c r="K665">
        <f>_xlfn.XLOOKUP(sales[[#This Row],[orders_id]],orders!B:B,orders!E:E, 0)</f>
        <v>56.61</v>
      </c>
      <c r="L665" s="6">
        <f t="shared" si="31"/>
        <v>28.260000000000005</v>
      </c>
      <c r="M665" s="5">
        <f t="shared" si="32"/>
        <v>0.33297985153764587</v>
      </c>
      <c r="N665" t="str">
        <f>_xlfn.XLOOKUP(sales[[#This Row],[products_id]],product!A:A,product!B:B,0)</f>
        <v>Enfant</v>
      </c>
      <c r="O665" t="str">
        <f>_xlfn.XLOOKUP(sales[[#This Row],[products_id]],product!A:A,product!C:C,0)</f>
        <v>Jouets écologiques</v>
      </c>
    </row>
    <row r="666" spans="1:15" x14ac:dyDescent="0.25">
      <c r="A666" s="1">
        <v>44471</v>
      </c>
      <c r="B666">
        <v>1003384</v>
      </c>
      <c r="C666">
        <v>9482</v>
      </c>
      <c r="D666">
        <v>0</v>
      </c>
      <c r="F666" t="s">
        <v>708</v>
      </c>
      <c r="G666">
        <v>2.5</v>
      </c>
      <c r="H666">
        <v>2.5</v>
      </c>
      <c r="I666">
        <v>1</v>
      </c>
      <c r="J666" s="5">
        <f t="shared" si="30"/>
        <v>0</v>
      </c>
      <c r="K666">
        <f>_xlfn.XLOOKUP(sales[[#This Row],[orders_id]],orders!B:B,orders!E:E, 0)</f>
        <v>103.54</v>
      </c>
      <c r="L666" s="6">
        <f t="shared" si="31"/>
        <v>-101.04</v>
      </c>
      <c r="M666" s="5">
        <f t="shared" si="32"/>
        <v>-40.416000000000004</v>
      </c>
      <c r="N666" t="str">
        <f>_xlfn.XLOOKUP(sales[[#This Row],[products_id]],product!A:A,product!B:B,0)</f>
        <v>Epicerie salée</v>
      </c>
      <c r="O666" t="str">
        <f>_xlfn.XLOOKUP(sales[[#This Row],[products_id]],product!A:A,product!C:C,0)</f>
        <v>Sel, épices, aide culinaire</v>
      </c>
    </row>
    <row r="667" spans="1:15" x14ac:dyDescent="0.25">
      <c r="A667" s="1">
        <v>44471</v>
      </c>
      <c r="B667">
        <v>1003384</v>
      </c>
      <c r="C667">
        <v>78412</v>
      </c>
      <c r="D667">
        <v>0</v>
      </c>
      <c r="F667" t="s">
        <v>708</v>
      </c>
      <c r="G667">
        <v>3.25</v>
      </c>
      <c r="H667">
        <v>3.25</v>
      </c>
      <c r="I667">
        <v>1</v>
      </c>
      <c r="J667" s="5">
        <f t="shared" si="30"/>
        <v>0</v>
      </c>
      <c r="K667">
        <f>_xlfn.XLOOKUP(sales[[#This Row],[orders_id]],orders!B:B,orders!E:E, 0)</f>
        <v>103.54</v>
      </c>
      <c r="L667" s="6">
        <f t="shared" si="31"/>
        <v>-100.29</v>
      </c>
      <c r="M667" s="5">
        <f t="shared" si="32"/>
        <v>-30.85846153846154</v>
      </c>
      <c r="N667" t="str">
        <f>_xlfn.XLOOKUP(sales[[#This Row],[products_id]],product!A:A,product!B:B,0)</f>
        <v>Epicerie sucrée</v>
      </c>
      <c r="O667" t="str">
        <f>_xlfn.XLOOKUP(sales[[#This Row],[products_id]],product!A:A,product!C:C,0)</f>
        <v>Fruits secs</v>
      </c>
    </row>
    <row r="668" spans="1:15" x14ac:dyDescent="0.25">
      <c r="A668" s="1">
        <v>44471</v>
      </c>
      <c r="B668">
        <v>1003384</v>
      </c>
      <c r="C668">
        <v>108515</v>
      </c>
      <c r="D668">
        <v>0</v>
      </c>
      <c r="F668" t="s">
        <v>708</v>
      </c>
      <c r="G668">
        <v>6.5</v>
      </c>
      <c r="H668">
        <v>6.5</v>
      </c>
      <c r="I668">
        <v>1</v>
      </c>
      <c r="J668" s="5">
        <f t="shared" si="30"/>
        <v>0</v>
      </c>
      <c r="K668">
        <f>_xlfn.XLOOKUP(sales[[#This Row],[orders_id]],orders!B:B,orders!E:E, 0)</f>
        <v>103.54</v>
      </c>
      <c r="L668" s="6">
        <f t="shared" si="31"/>
        <v>-97.04</v>
      </c>
      <c r="M668" s="5">
        <f t="shared" si="32"/>
        <v>-14.92923076923077</v>
      </c>
      <c r="N668" t="str">
        <f>_xlfn.XLOOKUP(sales[[#This Row],[products_id]],product!A:A,product!B:B,0)</f>
        <v>Epicerie salée</v>
      </c>
      <c r="O668" t="str">
        <f>_xlfn.XLOOKUP(sales[[#This Row],[products_id]],product!A:A,product!C:C,0)</f>
        <v>Sauces et coulis</v>
      </c>
    </row>
    <row r="669" spans="1:15" x14ac:dyDescent="0.25">
      <c r="A669" s="1">
        <v>44471</v>
      </c>
      <c r="B669">
        <v>1003384</v>
      </c>
      <c r="C669">
        <v>9162</v>
      </c>
      <c r="D669">
        <v>0</v>
      </c>
      <c r="F669" t="s">
        <v>708</v>
      </c>
      <c r="G669">
        <v>1.75</v>
      </c>
      <c r="H669">
        <v>1.75</v>
      </c>
      <c r="I669">
        <v>1</v>
      </c>
      <c r="J669" s="5">
        <f t="shared" si="30"/>
        <v>0</v>
      </c>
      <c r="K669">
        <f>_xlfn.XLOOKUP(sales[[#This Row],[orders_id]],orders!B:B,orders!E:E, 0)</f>
        <v>103.54</v>
      </c>
      <c r="L669" s="6">
        <f t="shared" si="31"/>
        <v>-101.79</v>
      </c>
      <c r="M669" s="5">
        <f t="shared" si="32"/>
        <v>-58.165714285714287</v>
      </c>
      <c r="N669" t="str">
        <f>_xlfn.XLOOKUP(sales[[#This Row],[products_id]],product!A:A,product!B:B,0)</f>
        <v>Epicerie sucrée</v>
      </c>
      <c r="O669" t="str">
        <f>_xlfn.XLOOKUP(sales[[#This Row],[products_id]],product!A:A,product!C:C,0)</f>
        <v>Biscuits, Gâteaux</v>
      </c>
    </row>
    <row r="670" spans="1:15" x14ac:dyDescent="0.25">
      <c r="A670" s="1">
        <v>44471</v>
      </c>
      <c r="B670">
        <v>1003384</v>
      </c>
      <c r="C670">
        <v>101315</v>
      </c>
      <c r="D670">
        <v>0</v>
      </c>
      <c r="E670" t="s">
        <v>706</v>
      </c>
      <c r="F670" t="s">
        <v>708</v>
      </c>
      <c r="G670">
        <v>8.5333333333333297</v>
      </c>
      <c r="H670">
        <v>6.4</v>
      </c>
      <c r="I670">
        <v>1</v>
      </c>
      <c r="J670" s="5">
        <f t="shared" si="30"/>
        <v>0.25</v>
      </c>
      <c r="K670">
        <f>_xlfn.XLOOKUP(sales[[#This Row],[orders_id]],orders!B:B,orders!E:E, 0)</f>
        <v>103.54</v>
      </c>
      <c r="L670" s="6">
        <f t="shared" si="31"/>
        <v>-97.14</v>
      </c>
      <c r="M670" s="5">
        <f t="shared" si="32"/>
        <v>-15.178125</v>
      </c>
      <c r="N670" t="str">
        <f>_xlfn.XLOOKUP(sales[[#This Row],[products_id]],product!A:A,product!B:B,0)</f>
        <v>Enfant</v>
      </c>
      <c r="O670" t="str">
        <f>_xlfn.XLOOKUP(sales[[#This Row],[products_id]],product!A:A,product!C:C,0)</f>
        <v>Couches écologiques</v>
      </c>
    </row>
    <row r="671" spans="1:15" x14ac:dyDescent="0.25">
      <c r="A671" s="1">
        <v>44471</v>
      </c>
      <c r="B671">
        <v>1003384</v>
      </c>
      <c r="C671">
        <v>110724</v>
      </c>
      <c r="D671">
        <v>0</v>
      </c>
      <c r="F671" t="s">
        <v>708</v>
      </c>
      <c r="G671">
        <v>2.5099999999999998</v>
      </c>
      <c r="H671">
        <v>2.5099999999999998</v>
      </c>
      <c r="I671">
        <v>1</v>
      </c>
      <c r="J671" s="5">
        <f t="shared" si="30"/>
        <v>0</v>
      </c>
      <c r="K671">
        <f>_xlfn.XLOOKUP(sales[[#This Row],[orders_id]],orders!B:B,orders!E:E, 0)</f>
        <v>103.54</v>
      </c>
      <c r="L671" s="6">
        <f t="shared" si="31"/>
        <v>-101.03</v>
      </c>
      <c r="M671" s="5">
        <f t="shared" si="32"/>
        <v>-40.250996015936259</v>
      </c>
      <c r="N671" t="str">
        <f>_xlfn.XLOOKUP(sales[[#This Row],[products_id]],product!A:A,product!B:B,0)</f>
        <v>Maison</v>
      </c>
      <c r="O671" t="str">
        <f>_xlfn.XLOOKUP(sales[[#This Row],[products_id]],product!A:A,product!C:C,0)</f>
        <v>Entretien</v>
      </c>
    </row>
    <row r="672" spans="1:15" x14ac:dyDescent="0.25">
      <c r="A672" s="1">
        <v>44471</v>
      </c>
      <c r="B672">
        <v>1003384</v>
      </c>
      <c r="C672">
        <v>9671</v>
      </c>
      <c r="D672">
        <v>0</v>
      </c>
      <c r="F672" t="s">
        <v>708</v>
      </c>
      <c r="G672">
        <v>1.88</v>
      </c>
      <c r="H672">
        <v>1.88</v>
      </c>
      <c r="I672">
        <v>1</v>
      </c>
      <c r="J672" s="5">
        <f t="shared" si="30"/>
        <v>0</v>
      </c>
      <c r="K672">
        <f>_xlfn.XLOOKUP(sales[[#This Row],[orders_id]],orders!B:B,orders!E:E, 0)</f>
        <v>103.54</v>
      </c>
      <c r="L672" s="6">
        <f t="shared" si="31"/>
        <v>-101.66000000000001</v>
      </c>
      <c r="M672" s="5">
        <f t="shared" si="32"/>
        <v>-54.074468085106389</v>
      </c>
      <c r="N672" t="str">
        <f>_xlfn.XLOOKUP(sales[[#This Row],[products_id]],product!A:A,product!B:B,0)</f>
        <v>Alimentation Bébé</v>
      </c>
      <c r="O672" t="str">
        <f>_xlfn.XLOOKUP(sales[[#This Row],[products_id]],product!A:A,product!C:C,0)</f>
        <v>Petits pots fruits bébé</v>
      </c>
    </row>
    <row r="673" spans="1:15" x14ac:dyDescent="0.25">
      <c r="A673" s="1">
        <v>44471</v>
      </c>
      <c r="B673">
        <v>1003384</v>
      </c>
      <c r="C673">
        <v>77360</v>
      </c>
      <c r="D673">
        <v>0</v>
      </c>
      <c r="F673" t="s">
        <v>708</v>
      </c>
      <c r="G673">
        <v>2.89</v>
      </c>
      <c r="H673">
        <v>2.89</v>
      </c>
      <c r="I673">
        <v>1</v>
      </c>
      <c r="J673" s="5">
        <f t="shared" si="30"/>
        <v>0</v>
      </c>
      <c r="K673">
        <f>_xlfn.XLOOKUP(sales[[#This Row],[orders_id]],orders!B:B,orders!E:E, 0)</f>
        <v>103.54</v>
      </c>
      <c r="L673" s="6">
        <f t="shared" si="31"/>
        <v>-100.65</v>
      </c>
      <c r="M673" s="5">
        <f t="shared" si="32"/>
        <v>-34.826989619377166</v>
      </c>
      <c r="N673" t="str">
        <f>_xlfn.XLOOKUP(sales[[#This Row],[products_id]],product!A:A,product!B:B,0)</f>
        <v>Epicerie salée</v>
      </c>
      <c r="O673" t="str">
        <f>_xlfn.XLOOKUP(sales[[#This Row],[products_id]],product!A:A,product!C:C,0)</f>
        <v>Riz bio</v>
      </c>
    </row>
    <row r="674" spans="1:15" x14ac:dyDescent="0.25">
      <c r="A674" s="1">
        <v>44471</v>
      </c>
      <c r="B674">
        <v>1003384</v>
      </c>
      <c r="C674">
        <v>44138</v>
      </c>
      <c r="D674">
        <v>0</v>
      </c>
      <c r="F674" t="s">
        <v>708</v>
      </c>
      <c r="G674">
        <v>2.65</v>
      </c>
      <c r="H674">
        <v>2.65</v>
      </c>
      <c r="I674">
        <v>1</v>
      </c>
      <c r="J674" s="5">
        <f t="shared" si="30"/>
        <v>0</v>
      </c>
      <c r="K674">
        <f>_xlfn.XLOOKUP(sales[[#This Row],[orders_id]],orders!B:B,orders!E:E, 0)</f>
        <v>103.54</v>
      </c>
      <c r="L674" s="6">
        <f t="shared" si="31"/>
        <v>-100.89</v>
      </c>
      <c r="M674" s="5">
        <f t="shared" si="32"/>
        <v>-38.071698113207546</v>
      </c>
      <c r="N674" t="str">
        <f>_xlfn.XLOOKUP(sales[[#This Row],[products_id]],product!A:A,product!B:B,0)</f>
        <v>Epicerie salée</v>
      </c>
      <c r="O674" t="str">
        <f>_xlfn.XLOOKUP(sales[[#This Row],[products_id]],product!A:A,product!C:C,0)</f>
        <v>Pâtes bio</v>
      </c>
    </row>
    <row r="675" spans="1:15" x14ac:dyDescent="0.25">
      <c r="A675" s="1">
        <v>44471</v>
      </c>
      <c r="B675">
        <v>1003384</v>
      </c>
      <c r="C675">
        <v>80944</v>
      </c>
      <c r="D675">
        <v>0</v>
      </c>
      <c r="F675" t="s">
        <v>708</v>
      </c>
      <c r="G675">
        <v>2.66</v>
      </c>
      <c r="H675">
        <v>2.66</v>
      </c>
      <c r="I675">
        <v>1</v>
      </c>
      <c r="J675" s="5">
        <f t="shared" si="30"/>
        <v>0</v>
      </c>
      <c r="K675">
        <f>_xlfn.XLOOKUP(sales[[#This Row],[orders_id]],orders!B:B,orders!E:E, 0)</f>
        <v>103.54</v>
      </c>
      <c r="L675" s="6">
        <f t="shared" si="31"/>
        <v>-100.88000000000001</v>
      </c>
      <c r="M675" s="5">
        <f t="shared" si="32"/>
        <v>-37.924812030075188</v>
      </c>
      <c r="N675" t="str">
        <f>_xlfn.XLOOKUP(sales[[#This Row],[products_id]],product!A:A,product!B:B,0)</f>
        <v>Epicerie salée</v>
      </c>
      <c r="O675" t="str">
        <f>_xlfn.XLOOKUP(sales[[#This Row],[products_id]],product!A:A,product!C:C,0)</f>
        <v>Apéritifs bio</v>
      </c>
    </row>
    <row r="676" spans="1:15" x14ac:dyDescent="0.25">
      <c r="A676" s="1">
        <v>44471</v>
      </c>
      <c r="B676">
        <v>1003384</v>
      </c>
      <c r="C676">
        <v>119971</v>
      </c>
      <c r="D676">
        <v>0</v>
      </c>
      <c r="F676" t="s">
        <v>708</v>
      </c>
      <c r="G676">
        <v>4.82</v>
      </c>
      <c r="H676">
        <v>4.82</v>
      </c>
      <c r="I676">
        <v>1</v>
      </c>
      <c r="J676" s="5">
        <f t="shared" si="30"/>
        <v>0</v>
      </c>
      <c r="K676">
        <f>_xlfn.XLOOKUP(sales[[#This Row],[orders_id]],orders!B:B,orders!E:E, 0)</f>
        <v>103.54</v>
      </c>
      <c r="L676" s="6">
        <f t="shared" si="31"/>
        <v>-98.72</v>
      </c>
      <c r="M676" s="5">
        <f t="shared" si="32"/>
        <v>-20.481327800829874</v>
      </c>
      <c r="N676" t="str">
        <f>_xlfn.XLOOKUP(sales[[#This Row],[products_id]],product!A:A,product!B:B,0)</f>
        <v>Epicerie salée</v>
      </c>
      <c r="O676" t="str">
        <f>_xlfn.XLOOKUP(sales[[#This Row],[products_id]],product!A:A,product!C:C,0)</f>
        <v>Sauces et coulis</v>
      </c>
    </row>
    <row r="677" spans="1:15" x14ac:dyDescent="0.25">
      <c r="A677" s="1">
        <v>44471</v>
      </c>
      <c r="B677">
        <v>1003384</v>
      </c>
      <c r="C677">
        <v>78409</v>
      </c>
      <c r="D677">
        <v>0</v>
      </c>
      <c r="F677" t="s">
        <v>708</v>
      </c>
      <c r="G677">
        <v>2.8</v>
      </c>
      <c r="H677">
        <v>2.8</v>
      </c>
      <c r="I677">
        <v>1</v>
      </c>
      <c r="J677" s="5">
        <f t="shared" si="30"/>
        <v>0</v>
      </c>
      <c r="K677">
        <f>_xlfn.XLOOKUP(sales[[#This Row],[orders_id]],orders!B:B,orders!E:E, 0)</f>
        <v>103.54</v>
      </c>
      <c r="L677" s="6">
        <f t="shared" si="31"/>
        <v>-100.74000000000001</v>
      </c>
      <c r="M677" s="5">
        <f t="shared" si="32"/>
        <v>-35.978571428571435</v>
      </c>
      <c r="N677" t="str">
        <f>_xlfn.XLOOKUP(sales[[#This Row],[products_id]],product!A:A,product!B:B,0)</f>
        <v>Epicerie sucrée</v>
      </c>
      <c r="O677" t="str">
        <f>_xlfn.XLOOKUP(sales[[#This Row],[products_id]],product!A:A,product!C:C,0)</f>
        <v>Fruits secs</v>
      </c>
    </row>
    <row r="678" spans="1:15" x14ac:dyDescent="0.25">
      <c r="A678" s="1">
        <v>44471</v>
      </c>
      <c r="B678">
        <v>1003384</v>
      </c>
      <c r="C678">
        <v>110228</v>
      </c>
      <c r="D678">
        <v>0</v>
      </c>
      <c r="F678" t="s">
        <v>708</v>
      </c>
      <c r="G678">
        <v>23.48</v>
      </c>
      <c r="H678">
        <v>23.48</v>
      </c>
      <c r="I678">
        <v>1</v>
      </c>
      <c r="J678" s="5">
        <f t="shared" si="30"/>
        <v>0</v>
      </c>
      <c r="K678">
        <f>_xlfn.XLOOKUP(sales[[#This Row],[orders_id]],orders!B:B,orders!E:E, 0)</f>
        <v>103.54</v>
      </c>
      <c r="L678" s="6">
        <f t="shared" si="31"/>
        <v>-80.06</v>
      </c>
      <c r="M678" s="5">
        <f t="shared" si="32"/>
        <v>-3.409710391822828</v>
      </c>
      <c r="N678" t="str">
        <f>_xlfn.XLOOKUP(sales[[#This Row],[products_id]],product!A:A,product!B:B,0)</f>
        <v>Alimentation Bébé</v>
      </c>
      <c r="O678" t="str">
        <f>_xlfn.XLOOKUP(sales[[#This Row],[products_id]],product!A:A,product!C:C,0)</f>
        <v>Préparation lait de chèvre bébé</v>
      </c>
    </row>
    <row r="679" spans="1:15" x14ac:dyDescent="0.25">
      <c r="A679" s="1">
        <v>44471</v>
      </c>
      <c r="B679">
        <v>1003384</v>
      </c>
      <c r="C679">
        <v>5526</v>
      </c>
      <c r="D679">
        <v>0</v>
      </c>
      <c r="F679" t="s">
        <v>708</v>
      </c>
      <c r="G679">
        <v>4.6399999999999997</v>
      </c>
      <c r="H679">
        <v>4.6399999999999997</v>
      </c>
      <c r="I679">
        <v>1</v>
      </c>
      <c r="J679" s="5">
        <f t="shared" si="30"/>
        <v>0</v>
      </c>
      <c r="K679">
        <f>_xlfn.XLOOKUP(sales[[#This Row],[orders_id]],orders!B:B,orders!E:E, 0)</f>
        <v>103.54</v>
      </c>
      <c r="L679" s="6">
        <f t="shared" si="31"/>
        <v>-98.9</v>
      </c>
      <c r="M679" s="5">
        <f t="shared" si="32"/>
        <v>-21.314655172413797</v>
      </c>
      <c r="N679" t="str">
        <f>_xlfn.XLOOKUP(sales[[#This Row],[products_id]],product!A:A,product!B:B,0)</f>
        <v>Epicerie salée</v>
      </c>
      <c r="O679" t="str">
        <f>_xlfn.XLOOKUP(sales[[#This Row],[products_id]],product!A:A,product!C:C,0)</f>
        <v>Riz bio</v>
      </c>
    </row>
    <row r="680" spans="1:15" x14ac:dyDescent="0.25">
      <c r="A680" s="1">
        <v>44471</v>
      </c>
      <c r="B680">
        <v>1003384</v>
      </c>
      <c r="C680">
        <v>8688</v>
      </c>
      <c r="D680">
        <v>0</v>
      </c>
      <c r="F680" t="s">
        <v>708</v>
      </c>
      <c r="G680">
        <v>11.28</v>
      </c>
      <c r="H680">
        <v>11.28</v>
      </c>
      <c r="I680">
        <v>1</v>
      </c>
      <c r="J680" s="5">
        <f t="shared" si="30"/>
        <v>0</v>
      </c>
      <c r="K680">
        <f>_xlfn.XLOOKUP(sales[[#This Row],[orders_id]],orders!B:B,orders!E:E, 0)</f>
        <v>103.54</v>
      </c>
      <c r="L680" s="6">
        <f t="shared" si="31"/>
        <v>-92.26</v>
      </c>
      <c r="M680" s="5">
        <f t="shared" si="32"/>
        <v>-8.1790780141843982</v>
      </c>
      <c r="N680" t="str">
        <f>_xlfn.XLOOKUP(sales[[#This Row],[products_id]],product!A:A,product!B:B,0)</f>
        <v>Beauté &amp; Hygiène</v>
      </c>
      <c r="O680" t="str">
        <f>_xlfn.XLOOKUP(sales[[#This Row],[products_id]],product!A:A,product!C:C,0)</f>
        <v>Soins des cheveux</v>
      </c>
    </row>
    <row r="681" spans="1:15" x14ac:dyDescent="0.25">
      <c r="A681" s="1">
        <v>44471</v>
      </c>
      <c r="B681">
        <v>1003384</v>
      </c>
      <c r="C681">
        <v>23668</v>
      </c>
      <c r="D681">
        <v>0</v>
      </c>
      <c r="F681" t="s">
        <v>708</v>
      </c>
      <c r="G681">
        <v>0.77</v>
      </c>
      <c r="H681">
        <v>0.77</v>
      </c>
      <c r="I681">
        <v>1</v>
      </c>
      <c r="J681" s="5">
        <f t="shared" si="30"/>
        <v>0</v>
      </c>
      <c r="K681">
        <f>_xlfn.XLOOKUP(sales[[#This Row],[orders_id]],orders!B:B,orders!E:E, 0)</f>
        <v>103.54</v>
      </c>
      <c r="L681" s="6">
        <f t="shared" si="31"/>
        <v>-102.77000000000001</v>
      </c>
      <c r="M681" s="5">
        <f t="shared" si="32"/>
        <v>-133.46753246753246</v>
      </c>
      <c r="N681" t="str">
        <f>_xlfn.XLOOKUP(sales[[#This Row],[products_id]],product!A:A,product!B:B,0)</f>
        <v>Epicerie salée</v>
      </c>
      <c r="O681" t="str">
        <f>_xlfn.XLOOKUP(sales[[#This Row],[products_id]],product!A:A,product!C:C,0)</f>
        <v>Sauces et coulis</v>
      </c>
    </row>
    <row r="682" spans="1:15" x14ac:dyDescent="0.25">
      <c r="A682" s="1">
        <v>44471</v>
      </c>
      <c r="B682">
        <v>1003384</v>
      </c>
      <c r="C682">
        <v>105174</v>
      </c>
      <c r="D682">
        <v>0</v>
      </c>
      <c r="E682" t="s">
        <v>701</v>
      </c>
      <c r="F682" t="s">
        <v>708</v>
      </c>
      <c r="G682">
        <v>2.3333333333333299</v>
      </c>
      <c r="H682">
        <v>2.1</v>
      </c>
      <c r="I682">
        <v>1</v>
      </c>
      <c r="J682" s="5">
        <f t="shared" si="30"/>
        <v>0.1</v>
      </c>
      <c r="K682">
        <f>_xlfn.XLOOKUP(sales[[#This Row],[orders_id]],orders!B:B,orders!E:E, 0)</f>
        <v>103.54</v>
      </c>
      <c r="L682" s="6">
        <f t="shared" si="31"/>
        <v>-101.44000000000001</v>
      </c>
      <c r="M682" s="5">
        <f t="shared" si="32"/>
        <v>-48.304761904761911</v>
      </c>
      <c r="N682" t="str">
        <f>_xlfn.XLOOKUP(sales[[#This Row],[products_id]],product!A:A,product!B:B,0)</f>
        <v>Maison</v>
      </c>
      <c r="O682" t="str">
        <f>_xlfn.XLOOKUP(sales[[#This Row],[products_id]],product!A:A,product!C:C,0)</f>
        <v>Entretien</v>
      </c>
    </row>
    <row r="683" spans="1:15" x14ac:dyDescent="0.25">
      <c r="A683" s="1">
        <v>44471</v>
      </c>
      <c r="B683">
        <v>1003384</v>
      </c>
      <c r="C683">
        <v>24195</v>
      </c>
      <c r="D683">
        <v>0</v>
      </c>
      <c r="F683" t="s">
        <v>708</v>
      </c>
      <c r="G683">
        <v>3.96</v>
      </c>
      <c r="H683">
        <v>3.96</v>
      </c>
      <c r="I683">
        <v>1</v>
      </c>
      <c r="J683" s="5">
        <f t="shared" si="30"/>
        <v>0</v>
      </c>
      <c r="K683">
        <f>_xlfn.XLOOKUP(sales[[#This Row],[orders_id]],orders!B:B,orders!E:E, 0)</f>
        <v>103.54</v>
      </c>
      <c r="L683" s="6">
        <f t="shared" si="31"/>
        <v>-99.580000000000013</v>
      </c>
      <c r="M683" s="5">
        <f t="shared" si="32"/>
        <v>-25.146464646464651</v>
      </c>
      <c r="N683" t="str">
        <f>_xlfn.XLOOKUP(sales[[#This Row],[products_id]],product!A:A,product!B:B,0)</f>
        <v>Epicerie salée</v>
      </c>
      <c r="O683" t="str">
        <f>_xlfn.XLOOKUP(sales[[#This Row],[products_id]],product!A:A,product!C:C,0)</f>
        <v>Apéritifs bio</v>
      </c>
    </row>
    <row r="684" spans="1:15" x14ac:dyDescent="0.25">
      <c r="A684" s="1">
        <v>44471</v>
      </c>
      <c r="B684">
        <v>1003384</v>
      </c>
      <c r="C684">
        <v>122088</v>
      </c>
      <c r="D684">
        <v>0</v>
      </c>
      <c r="F684" t="s">
        <v>708</v>
      </c>
      <c r="G684">
        <v>1.73</v>
      </c>
      <c r="H684">
        <v>1.73</v>
      </c>
      <c r="I684">
        <v>1</v>
      </c>
      <c r="J684" s="5">
        <f t="shared" si="30"/>
        <v>0</v>
      </c>
      <c r="K684">
        <f>_xlfn.XLOOKUP(sales[[#This Row],[orders_id]],orders!B:B,orders!E:E, 0)</f>
        <v>103.54</v>
      </c>
      <c r="L684" s="6">
        <f t="shared" si="31"/>
        <v>-101.81</v>
      </c>
      <c r="M684" s="5">
        <f t="shared" si="32"/>
        <v>-58.849710982658962</v>
      </c>
      <c r="N684" t="str">
        <f>_xlfn.XLOOKUP(sales[[#This Row],[products_id]],product!A:A,product!B:B,0)</f>
        <v>Epicerie salée</v>
      </c>
      <c r="O684" t="str">
        <f>_xlfn.XLOOKUP(sales[[#This Row],[products_id]],product!A:A,product!C:C,0)</f>
        <v>Légumineuses et céréales</v>
      </c>
    </row>
    <row r="685" spans="1:15" x14ac:dyDescent="0.25">
      <c r="A685" s="1">
        <v>44471</v>
      </c>
      <c r="B685">
        <v>1003384</v>
      </c>
      <c r="C685">
        <v>82464</v>
      </c>
      <c r="D685">
        <v>0</v>
      </c>
      <c r="F685" t="s">
        <v>708</v>
      </c>
      <c r="G685">
        <v>4.4400000000000004</v>
      </c>
      <c r="H685">
        <v>4.4400000000000004</v>
      </c>
      <c r="I685">
        <v>1</v>
      </c>
      <c r="J685" s="5">
        <f t="shared" si="30"/>
        <v>0</v>
      </c>
      <c r="K685">
        <f>_xlfn.XLOOKUP(sales[[#This Row],[orders_id]],orders!B:B,orders!E:E, 0)</f>
        <v>103.54</v>
      </c>
      <c r="L685" s="6">
        <f t="shared" si="31"/>
        <v>-99.100000000000009</v>
      </c>
      <c r="M685" s="5">
        <f t="shared" si="32"/>
        <v>-22.31981981981982</v>
      </c>
      <c r="N685" t="str">
        <f>_xlfn.XLOOKUP(sales[[#This Row],[products_id]],product!A:A,product!B:B,0)</f>
        <v>Beauté &amp; Hygiène</v>
      </c>
      <c r="O685" t="str">
        <f>_xlfn.XLOOKUP(sales[[#This Row],[products_id]],product!A:A,product!C:C,0)</f>
        <v>Hygiène</v>
      </c>
    </row>
    <row r="686" spans="1:15" x14ac:dyDescent="0.25">
      <c r="A686" s="1">
        <v>44471</v>
      </c>
      <c r="B686">
        <v>1003384</v>
      </c>
      <c r="C686">
        <v>87421</v>
      </c>
      <c r="D686">
        <v>0</v>
      </c>
      <c r="F686" t="s">
        <v>708</v>
      </c>
      <c r="G686">
        <v>2.6</v>
      </c>
      <c r="H686">
        <v>2.6</v>
      </c>
      <c r="I686">
        <v>1</v>
      </c>
      <c r="J686" s="5">
        <f t="shared" si="30"/>
        <v>0</v>
      </c>
      <c r="K686">
        <f>_xlfn.XLOOKUP(sales[[#This Row],[orders_id]],orders!B:B,orders!E:E, 0)</f>
        <v>103.54</v>
      </c>
      <c r="L686" s="6">
        <f t="shared" si="31"/>
        <v>-100.94000000000001</v>
      </c>
      <c r="M686" s="5">
        <f t="shared" si="32"/>
        <v>-38.823076923076925</v>
      </c>
      <c r="N686" t="str">
        <f>_xlfn.XLOOKUP(sales[[#This Row],[products_id]],product!A:A,product!B:B,0)</f>
        <v>Epicerie salée</v>
      </c>
      <c r="O686" t="str">
        <f>_xlfn.XLOOKUP(sales[[#This Row],[products_id]],product!A:A,product!C:C,0)</f>
        <v>Pâtes bio</v>
      </c>
    </row>
    <row r="687" spans="1:15" x14ac:dyDescent="0.25">
      <c r="A687" s="1">
        <v>44471</v>
      </c>
      <c r="B687">
        <v>1003384</v>
      </c>
      <c r="C687">
        <v>82368</v>
      </c>
      <c r="D687">
        <v>0</v>
      </c>
      <c r="E687" t="s">
        <v>704</v>
      </c>
      <c r="F687" t="s">
        <v>708</v>
      </c>
      <c r="G687">
        <v>2.48</v>
      </c>
      <c r="H687">
        <v>1.24</v>
      </c>
      <c r="I687">
        <v>1</v>
      </c>
      <c r="J687" s="5">
        <f t="shared" si="30"/>
        <v>0.5</v>
      </c>
      <c r="K687">
        <f>_xlfn.XLOOKUP(sales[[#This Row],[orders_id]],orders!B:B,orders!E:E, 0)</f>
        <v>103.54</v>
      </c>
      <c r="L687" s="6">
        <f t="shared" si="31"/>
        <v>-102.30000000000001</v>
      </c>
      <c r="M687" s="5">
        <f t="shared" si="32"/>
        <v>-82.500000000000014</v>
      </c>
      <c r="N687" t="str">
        <f>_xlfn.XLOOKUP(sales[[#This Row],[products_id]],product!A:A,product!B:B,0)</f>
        <v>Epicerie salée</v>
      </c>
      <c r="O687" t="str">
        <f>_xlfn.XLOOKUP(sales[[#This Row],[products_id]],product!A:A,product!C:C,0)</f>
        <v>Farine, son, fécule</v>
      </c>
    </row>
    <row r="688" spans="1:15" x14ac:dyDescent="0.25">
      <c r="A688" s="1">
        <v>44471</v>
      </c>
      <c r="B688">
        <v>1003384</v>
      </c>
      <c r="C688">
        <v>9675</v>
      </c>
      <c r="D688">
        <v>0</v>
      </c>
      <c r="F688" t="s">
        <v>708</v>
      </c>
      <c r="G688">
        <v>1.74</v>
      </c>
      <c r="H688">
        <v>1.74</v>
      </c>
      <c r="I688">
        <v>1</v>
      </c>
      <c r="J688" s="5">
        <f t="shared" si="30"/>
        <v>0</v>
      </c>
      <c r="K688">
        <f>_xlfn.XLOOKUP(sales[[#This Row],[orders_id]],orders!B:B,orders!E:E, 0)</f>
        <v>103.54</v>
      </c>
      <c r="L688" s="6">
        <f t="shared" si="31"/>
        <v>-101.80000000000001</v>
      </c>
      <c r="M688" s="5">
        <f t="shared" si="32"/>
        <v>-58.505747126436788</v>
      </c>
      <c r="N688" t="str">
        <f>_xlfn.XLOOKUP(sales[[#This Row],[products_id]],product!A:A,product!B:B,0)</f>
        <v>Alimentation Bébé</v>
      </c>
      <c r="O688" t="str">
        <f>_xlfn.XLOOKUP(sales[[#This Row],[products_id]],product!A:A,product!C:C,0)</f>
        <v>Petits pots fruits bébé</v>
      </c>
    </row>
    <row r="689" spans="1:15" x14ac:dyDescent="0.25">
      <c r="A689" s="1">
        <v>44471</v>
      </c>
      <c r="B689">
        <v>1003384</v>
      </c>
      <c r="C689">
        <v>87193</v>
      </c>
      <c r="D689">
        <v>0</v>
      </c>
      <c r="F689" t="s">
        <v>708</v>
      </c>
      <c r="G689">
        <v>6.97</v>
      </c>
      <c r="H689">
        <v>6.97</v>
      </c>
      <c r="I689">
        <v>1</v>
      </c>
      <c r="J689" s="5">
        <f t="shared" si="30"/>
        <v>0</v>
      </c>
      <c r="K689">
        <f>_xlfn.XLOOKUP(sales[[#This Row],[orders_id]],orders!B:B,orders!E:E, 0)</f>
        <v>103.54</v>
      </c>
      <c r="L689" s="6">
        <f t="shared" si="31"/>
        <v>-96.570000000000007</v>
      </c>
      <c r="M689" s="5">
        <f t="shared" si="32"/>
        <v>-13.855093256814923</v>
      </c>
      <c r="N689" t="str">
        <f>_xlfn.XLOOKUP(sales[[#This Row],[products_id]],product!A:A,product!B:B,0)</f>
        <v>Epicerie sucrée</v>
      </c>
      <c r="O689" t="str">
        <f>_xlfn.XLOOKUP(sales[[#This Row],[products_id]],product!A:A,product!C:C,0)</f>
        <v>Fruits secs</v>
      </c>
    </row>
    <row r="690" spans="1:15" x14ac:dyDescent="0.25">
      <c r="A690" s="1">
        <v>44471</v>
      </c>
      <c r="B690">
        <v>1003384</v>
      </c>
      <c r="C690">
        <v>116776</v>
      </c>
      <c r="D690">
        <v>0</v>
      </c>
      <c r="F690" t="s">
        <v>708</v>
      </c>
      <c r="G690">
        <v>1.93</v>
      </c>
      <c r="H690">
        <v>1.93</v>
      </c>
      <c r="I690">
        <v>1</v>
      </c>
      <c r="J690" s="5">
        <f t="shared" si="30"/>
        <v>0</v>
      </c>
      <c r="K690">
        <f>_xlfn.XLOOKUP(sales[[#This Row],[orders_id]],orders!B:B,orders!E:E, 0)</f>
        <v>103.54</v>
      </c>
      <c r="L690" s="6">
        <f t="shared" si="31"/>
        <v>-101.61</v>
      </c>
      <c r="M690" s="5">
        <f t="shared" si="32"/>
        <v>-52.647668393782382</v>
      </c>
      <c r="N690" t="str">
        <f>_xlfn.XLOOKUP(sales[[#This Row],[products_id]],product!A:A,product!B:B,0)</f>
        <v>Epicerie salée</v>
      </c>
      <c r="O690" t="str">
        <f>_xlfn.XLOOKUP(sales[[#This Row],[products_id]],product!A:A,product!C:C,0)</f>
        <v>Pâtes bio</v>
      </c>
    </row>
    <row r="691" spans="1:15" x14ac:dyDescent="0.25">
      <c r="A691" s="1">
        <v>44471</v>
      </c>
      <c r="B691">
        <v>1003384</v>
      </c>
      <c r="C691">
        <v>182274</v>
      </c>
      <c r="D691">
        <v>0</v>
      </c>
      <c r="F691" t="s">
        <v>708</v>
      </c>
      <c r="G691">
        <v>4.0599999999999996</v>
      </c>
      <c r="H691">
        <v>4.0599999999999996</v>
      </c>
      <c r="I691">
        <v>2</v>
      </c>
      <c r="J691" s="5">
        <f t="shared" si="30"/>
        <v>0</v>
      </c>
      <c r="K691">
        <f>_xlfn.XLOOKUP(sales[[#This Row],[orders_id]],orders!B:B,orders!E:E, 0)</f>
        <v>103.54</v>
      </c>
      <c r="L691" s="6">
        <f t="shared" si="31"/>
        <v>-203.02</v>
      </c>
      <c r="M691" s="5">
        <f t="shared" si="32"/>
        <v>-50.004926108374391</v>
      </c>
      <c r="N691" t="str">
        <f>_xlfn.XLOOKUP(sales[[#This Row],[products_id]],product!A:A,product!B:B,0)</f>
        <v>Epicerie salée</v>
      </c>
      <c r="O691" t="str">
        <f>_xlfn.XLOOKUP(sales[[#This Row],[products_id]],product!A:A,product!C:C,0)</f>
        <v>Graines et oléagineux</v>
      </c>
    </row>
    <row r="692" spans="1:15" x14ac:dyDescent="0.25">
      <c r="A692" s="1">
        <v>44471</v>
      </c>
      <c r="B692">
        <v>1003384</v>
      </c>
      <c r="C692">
        <v>129479</v>
      </c>
      <c r="D692">
        <v>0</v>
      </c>
      <c r="F692" t="s">
        <v>708</v>
      </c>
      <c r="G692">
        <v>5.32</v>
      </c>
      <c r="H692">
        <v>5.32</v>
      </c>
      <c r="I692">
        <v>2</v>
      </c>
      <c r="J692" s="5">
        <f t="shared" si="30"/>
        <v>0</v>
      </c>
      <c r="K692">
        <f>_xlfn.XLOOKUP(sales[[#This Row],[orders_id]],orders!B:B,orders!E:E, 0)</f>
        <v>103.54</v>
      </c>
      <c r="L692" s="6">
        <f t="shared" si="31"/>
        <v>-201.76000000000002</v>
      </c>
      <c r="M692" s="5">
        <f t="shared" si="32"/>
        <v>-37.924812030075188</v>
      </c>
      <c r="N692" t="str">
        <f>_xlfn.XLOOKUP(sales[[#This Row],[products_id]],product!A:A,product!B:B,0)</f>
        <v>Epicerie salée</v>
      </c>
      <c r="O692" t="str">
        <f>_xlfn.XLOOKUP(sales[[#This Row],[products_id]],product!A:A,product!C:C,0)</f>
        <v>Légumes et conserves</v>
      </c>
    </row>
    <row r="693" spans="1:15" x14ac:dyDescent="0.25">
      <c r="A693" s="1">
        <v>44471</v>
      </c>
      <c r="B693">
        <v>1003384</v>
      </c>
      <c r="C693">
        <v>95416</v>
      </c>
      <c r="D693">
        <v>0</v>
      </c>
      <c r="F693" t="s">
        <v>708</v>
      </c>
      <c r="G693">
        <v>2.31</v>
      </c>
      <c r="H693">
        <v>2.31</v>
      </c>
      <c r="I693">
        <v>2</v>
      </c>
      <c r="J693" s="5">
        <f t="shared" si="30"/>
        <v>0</v>
      </c>
      <c r="K693">
        <f>_xlfn.XLOOKUP(sales[[#This Row],[orders_id]],orders!B:B,orders!E:E, 0)</f>
        <v>103.54</v>
      </c>
      <c r="L693" s="6">
        <f t="shared" si="31"/>
        <v>-204.77</v>
      </c>
      <c r="M693" s="5">
        <f t="shared" si="32"/>
        <v>-88.645021645021643</v>
      </c>
      <c r="N693" t="str">
        <f>_xlfn.XLOOKUP(sales[[#This Row],[products_id]],product!A:A,product!B:B,0)</f>
        <v>Epicerie salée</v>
      </c>
      <c r="O693" t="str">
        <f>_xlfn.XLOOKUP(sales[[#This Row],[products_id]],product!A:A,product!C:C,0)</f>
        <v>Sauces et coulis</v>
      </c>
    </row>
    <row r="694" spans="1:15" x14ac:dyDescent="0.25">
      <c r="A694" s="1">
        <v>44471</v>
      </c>
      <c r="B694">
        <v>1003384</v>
      </c>
      <c r="C694">
        <v>46160</v>
      </c>
      <c r="D694">
        <v>0</v>
      </c>
      <c r="F694" t="s">
        <v>708</v>
      </c>
      <c r="G694">
        <v>1.91</v>
      </c>
      <c r="H694">
        <v>1.91</v>
      </c>
      <c r="I694">
        <v>2</v>
      </c>
      <c r="J694" s="5">
        <f t="shared" si="30"/>
        <v>0</v>
      </c>
      <c r="K694">
        <f>_xlfn.XLOOKUP(sales[[#This Row],[orders_id]],orders!B:B,orders!E:E, 0)</f>
        <v>103.54</v>
      </c>
      <c r="L694" s="6">
        <f t="shared" si="31"/>
        <v>-205.17000000000002</v>
      </c>
      <c r="M694" s="5">
        <f t="shared" si="32"/>
        <v>-107.41884816753928</v>
      </c>
      <c r="N694" t="str">
        <f>_xlfn.XLOOKUP(sales[[#This Row],[products_id]],product!A:A,product!B:B,0)</f>
        <v>Epicerie salée</v>
      </c>
      <c r="O694" t="str">
        <f>_xlfn.XLOOKUP(sales[[#This Row],[products_id]],product!A:A,product!C:C,0)</f>
        <v>Sauces et coulis</v>
      </c>
    </row>
    <row r="695" spans="1:15" x14ac:dyDescent="0.25">
      <c r="A695" s="1">
        <v>44471</v>
      </c>
      <c r="B695">
        <v>1003384</v>
      </c>
      <c r="C695">
        <v>87416</v>
      </c>
      <c r="D695">
        <v>0</v>
      </c>
      <c r="F695" t="s">
        <v>708</v>
      </c>
      <c r="G695">
        <v>4.45</v>
      </c>
      <c r="H695">
        <v>4.45</v>
      </c>
      <c r="I695">
        <v>2</v>
      </c>
      <c r="J695" s="5">
        <f t="shared" si="30"/>
        <v>0</v>
      </c>
      <c r="K695">
        <f>_xlfn.XLOOKUP(sales[[#This Row],[orders_id]],orders!B:B,orders!E:E, 0)</f>
        <v>103.54</v>
      </c>
      <c r="L695" s="6">
        <f t="shared" si="31"/>
        <v>-202.63000000000002</v>
      </c>
      <c r="M695" s="5">
        <f t="shared" si="32"/>
        <v>-45.534831460674162</v>
      </c>
      <c r="N695" t="str">
        <f>_xlfn.XLOOKUP(sales[[#This Row],[products_id]],product!A:A,product!B:B,0)</f>
        <v>Epicerie salée</v>
      </c>
      <c r="O695" t="str">
        <f>_xlfn.XLOOKUP(sales[[#This Row],[products_id]],product!A:A,product!C:C,0)</f>
        <v>Sauces et coulis</v>
      </c>
    </row>
    <row r="696" spans="1:15" x14ac:dyDescent="0.25">
      <c r="A696" s="1">
        <v>44471</v>
      </c>
      <c r="B696">
        <v>1003384</v>
      </c>
      <c r="C696">
        <v>78827</v>
      </c>
      <c r="D696">
        <v>0</v>
      </c>
      <c r="F696" t="s">
        <v>708</v>
      </c>
      <c r="G696">
        <v>5.76</v>
      </c>
      <c r="H696">
        <v>5.76</v>
      </c>
      <c r="I696">
        <v>3</v>
      </c>
      <c r="J696" s="5">
        <f t="shared" si="30"/>
        <v>0</v>
      </c>
      <c r="K696">
        <f>_xlfn.XLOOKUP(sales[[#This Row],[orders_id]],orders!B:B,orders!E:E, 0)</f>
        <v>103.54</v>
      </c>
      <c r="L696" s="6">
        <f t="shared" si="31"/>
        <v>-304.86</v>
      </c>
      <c r="M696" s="5">
        <f t="shared" si="32"/>
        <v>-52.927083333333336</v>
      </c>
      <c r="N696" t="str">
        <f>_xlfn.XLOOKUP(sales[[#This Row],[products_id]],product!A:A,product!B:B,0)</f>
        <v>Epicerie sucrée</v>
      </c>
      <c r="O696" t="str">
        <f>_xlfn.XLOOKUP(sales[[#This Row],[products_id]],product!A:A,product!C:C,0)</f>
        <v>Chocolat bio</v>
      </c>
    </row>
    <row r="697" spans="1:15" x14ac:dyDescent="0.25">
      <c r="A697" s="1">
        <v>44471</v>
      </c>
      <c r="B697">
        <v>1003384</v>
      </c>
      <c r="C697">
        <v>101964</v>
      </c>
      <c r="D697">
        <v>0</v>
      </c>
      <c r="E697" t="s">
        <v>698</v>
      </c>
      <c r="F697" t="s">
        <v>708</v>
      </c>
      <c r="G697">
        <v>10.152941176470501</v>
      </c>
      <c r="H697">
        <v>8.6300000000000008</v>
      </c>
      <c r="I697">
        <v>3</v>
      </c>
      <c r="J697" s="5">
        <f t="shared" si="30"/>
        <v>0.15</v>
      </c>
      <c r="K697">
        <f>_xlfn.XLOOKUP(sales[[#This Row],[orders_id]],orders!B:B,orders!E:E, 0)</f>
        <v>103.54</v>
      </c>
      <c r="L697" s="6">
        <f t="shared" si="31"/>
        <v>-301.99</v>
      </c>
      <c r="M697" s="5">
        <f t="shared" si="32"/>
        <v>-34.993047508690609</v>
      </c>
      <c r="N697" t="str">
        <f>_xlfn.XLOOKUP(sales[[#This Row],[products_id]],product!A:A,product!B:B,0)</f>
        <v>Epicerie salée</v>
      </c>
      <c r="O697" t="str">
        <f>_xlfn.XLOOKUP(sales[[#This Row],[products_id]],product!A:A,product!C:C,0)</f>
        <v>Farine, son, fécule</v>
      </c>
    </row>
    <row r="698" spans="1:15" x14ac:dyDescent="0.25">
      <c r="A698" s="1">
        <v>44471</v>
      </c>
      <c r="B698">
        <v>1003385</v>
      </c>
      <c r="C698">
        <v>101325</v>
      </c>
      <c r="D698">
        <v>0</v>
      </c>
      <c r="E698" t="s">
        <v>711</v>
      </c>
      <c r="G698">
        <v>15.546666666666599</v>
      </c>
      <c r="H698">
        <v>11.66</v>
      </c>
      <c r="I698">
        <v>6</v>
      </c>
      <c r="J698" s="5">
        <f t="shared" si="30"/>
        <v>0.25</v>
      </c>
      <c r="K698">
        <f>_xlfn.XLOOKUP(sales[[#This Row],[orders_id]],orders!B:B,orders!E:E, 0)</f>
        <v>92.24</v>
      </c>
      <c r="L698" s="6">
        <f t="shared" si="31"/>
        <v>-541.78</v>
      </c>
      <c r="M698" s="5">
        <f t="shared" si="32"/>
        <v>-46.464837049742705</v>
      </c>
      <c r="N698" t="str">
        <f>_xlfn.XLOOKUP(sales[[#This Row],[products_id]],product!A:A,product!B:B,0)</f>
        <v>Beauté &amp; Hygiène</v>
      </c>
      <c r="O698" t="str">
        <f>_xlfn.XLOOKUP(sales[[#This Row],[products_id]],product!A:A,product!C:C,0)</f>
        <v>Hygiène Bébé, soin maternité</v>
      </c>
    </row>
    <row r="699" spans="1:15" x14ac:dyDescent="0.25">
      <c r="A699" s="1">
        <v>44471</v>
      </c>
      <c r="B699">
        <v>1003385</v>
      </c>
      <c r="C699">
        <v>103590</v>
      </c>
      <c r="D699">
        <v>0</v>
      </c>
      <c r="E699" t="s">
        <v>700</v>
      </c>
      <c r="G699">
        <v>124.042857142857</v>
      </c>
      <c r="H699">
        <v>86.83</v>
      </c>
      <c r="I699">
        <v>8</v>
      </c>
      <c r="J699" s="5">
        <f t="shared" si="30"/>
        <v>0.3</v>
      </c>
      <c r="K699">
        <f>_xlfn.XLOOKUP(sales[[#This Row],[orders_id]],orders!B:B,orders!E:E, 0)</f>
        <v>92.24</v>
      </c>
      <c r="L699" s="6">
        <f t="shared" si="31"/>
        <v>-651.08999999999992</v>
      </c>
      <c r="M699" s="5">
        <f t="shared" si="32"/>
        <v>-7.4984452378210289</v>
      </c>
      <c r="N699" t="str">
        <f>_xlfn.XLOOKUP(sales[[#This Row],[products_id]],product!A:A,product!B:B,0)</f>
        <v>Enfant</v>
      </c>
      <c r="O699" t="str">
        <f>_xlfn.XLOOKUP(sales[[#This Row],[products_id]],product!A:A,product!C:C,0)</f>
        <v>Couches écologiques</v>
      </c>
    </row>
    <row r="700" spans="1:15" x14ac:dyDescent="0.25">
      <c r="A700" s="1">
        <v>44471</v>
      </c>
      <c r="B700">
        <v>1003386</v>
      </c>
      <c r="C700">
        <v>102188</v>
      </c>
      <c r="D700">
        <v>0</v>
      </c>
      <c r="G700">
        <v>2.76</v>
      </c>
      <c r="H700">
        <v>2.76</v>
      </c>
      <c r="I700">
        <v>1</v>
      </c>
      <c r="J700" s="5">
        <f t="shared" si="30"/>
        <v>0</v>
      </c>
      <c r="K700">
        <f>_xlfn.XLOOKUP(sales[[#This Row],[orders_id]],orders!B:B,orders!E:E, 0)</f>
        <v>51.17</v>
      </c>
      <c r="L700" s="6">
        <f t="shared" si="31"/>
        <v>-48.410000000000004</v>
      </c>
      <c r="M700" s="5">
        <f t="shared" si="32"/>
        <v>-17.539855072463769</v>
      </c>
      <c r="N700" t="str">
        <f>_xlfn.XLOOKUP(sales[[#This Row],[products_id]],product!A:A,product!B:B,0)</f>
        <v>Epicerie sucrée</v>
      </c>
      <c r="O700" t="str">
        <f>_xlfn.XLOOKUP(sales[[#This Row],[products_id]],product!A:A,product!C:C,0)</f>
        <v>Fruits secs</v>
      </c>
    </row>
    <row r="701" spans="1:15" x14ac:dyDescent="0.25">
      <c r="A701" s="1">
        <v>44471</v>
      </c>
      <c r="B701">
        <v>1003386</v>
      </c>
      <c r="C701">
        <v>104361</v>
      </c>
      <c r="D701">
        <v>0</v>
      </c>
      <c r="G701">
        <v>3.76</v>
      </c>
      <c r="H701">
        <v>3.76</v>
      </c>
      <c r="I701">
        <v>1</v>
      </c>
      <c r="J701" s="5">
        <f t="shared" si="30"/>
        <v>0</v>
      </c>
      <c r="K701">
        <f>_xlfn.XLOOKUP(sales[[#This Row],[orders_id]],orders!B:B,orders!E:E, 0)</f>
        <v>51.17</v>
      </c>
      <c r="L701" s="6">
        <f t="shared" si="31"/>
        <v>-47.410000000000004</v>
      </c>
      <c r="M701" s="5">
        <f t="shared" si="32"/>
        <v>-12.609042553191491</v>
      </c>
      <c r="N701" t="str">
        <f>_xlfn.XLOOKUP(sales[[#This Row],[products_id]],product!A:A,product!B:B,0)</f>
        <v>Boisson</v>
      </c>
      <c r="O701" t="str">
        <f>_xlfn.XLOOKUP(sales[[#This Row],[products_id]],product!A:A,product!C:C,0)</f>
        <v>Thé bio</v>
      </c>
    </row>
    <row r="702" spans="1:15" x14ac:dyDescent="0.25">
      <c r="A702" s="1">
        <v>44471</v>
      </c>
      <c r="B702">
        <v>1003386</v>
      </c>
      <c r="C702">
        <v>102456</v>
      </c>
      <c r="D702">
        <v>0</v>
      </c>
      <c r="G702">
        <v>4.7699999999999996</v>
      </c>
      <c r="H702">
        <v>4.7699999999999996</v>
      </c>
      <c r="I702">
        <v>1</v>
      </c>
      <c r="J702" s="5">
        <f t="shared" si="30"/>
        <v>0</v>
      </c>
      <c r="K702">
        <f>_xlfn.XLOOKUP(sales[[#This Row],[orders_id]],orders!B:B,orders!E:E, 0)</f>
        <v>51.17</v>
      </c>
      <c r="L702" s="6">
        <f t="shared" si="31"/>
        <v>-46.400000000000006</v>
      </c>
      <c r="M702" s="5">
        <f t="shared" si="32"/>
        <v>-9.7274633123689753</v>
      </c>
      <c r="N702" t="str">
        <f>_xlfn.XLOOKUP(sales[[#This Row],[products_id]],product!A:A,product!B:B,0)</f>
        <v>Beauté &amp; Hygiène</v>
      </c>
      <c r="O702" t="str">
        <f>_xlfn.XLOOKUP(sales[[#This Row],[products_id]],product!A:A,product!C:C,0)</f>
        <v>Soins du corps</v>
      </c>
    </row>
    <row r="703" spans="1:15" x14ac:dyDescent="0.25">
      <c r="A703" s="1">
        <v>44471</v>
      </c>
      <c r="B703">
        <v>1003386</v>
      </c>
      <c r="C703">
        <v>19337</v>
      </c>
      <c r="D703">
        <v>0</v>
      </c>
      <c r="G703">
        <v>1.95</v>
      </c>
      <c r="H703">
        <v>1.95</v>
      </c>
      <c r="I703">
        <v>1</v>
      </c>
      <c r="J703" s="5">
        <f t="shared" si="30"/>
        <v>0</v>
      </c>
      <c r="K703">
        <f>_xlfn.XLOOKUP(sales[[#This Row],[orders_id]],orders!B:B,orders!E:E, 0)</f>
        <v>51.17</v>
      </c>
      <c r="L703" s="6">
        <f t="shared" si="31"/>
        <v>-49.22</v>
      </c>
      <c r="M703" s="5">
        <f t="shared" si="32"/>
        <v>-25.24102564102564</v>
      </c>
      <c r="N703" t="str">
        <f>_xlfn.XLOOKUP(sales[[#This Row],[products_id]],product!A:A,product!B:B,0)</f>
        <v>Epicerie sucrée</v>
      </c>
      <c r="O703" t="str">
        <f>_xlfn.XLOOKUP(sales[[#This Row],[products_id]],product!A:A,product!C:C,0)</f>
        <v>Céréales petit déjeuner</v>
      </c>
    </row>
    <row r="704" spans="1:15" x14ac:dyDescent="0.25">
      <c r="A704" s="1">
        <v>44471</v>
      </c>
      <c r="B704">
        <v>1003386</v>
      </c>
      <c r="C704">
        <v>19344</v>
      </c>
      <c r="D704">
        <v>0</v>
      </c>
      <c r="G704">
        <v>2.16</v>
      </c>
      <c r="H704">
        <v>2.16</v>
      </c>
      <c r="I704">
        <v>1</v>
      </c>
      <c r="J704" s="5">
        <f t="shared" si="30"/>
        <v>0</v>
      </c>
      <c r="K704">
        <f>_xlfn.XLOOKUP(sales[[#This Row],[orders_id]],orders!B:B,orders!E:E, 0)</f>
        <v>51.17</v>
      </c>
      <c r="L704" s="6">
        <f t="shared" si="31"/>
        <v>-49.010000000000005</v>
      </c>
      <c r="M704" s="5">
        <f t="shared" si="32"/>
        <v>-22.689814814814817</v>
      </c>
      <c r="N704" t="str">
        <f>_xlfn.XLOOKUP(sales[[#This Row],[products_id]],product!A:A,product!B:B,0)</f>
        <v>Epicerie sucrée</v>
      </c>
      <c r="O704" t="str">
        <f>_xlfn.XLOOKUP(sales[[#This Row],[products_id]],product!A:A,product!C:C,0)</f>
        <v>Céréales petit déjeuner</v>
      </c>
    </row>
    <row r="705" spans="1:15" x14ac:dyDescent="0.25">
      <c r="A705" s="1">
        <v>44471</v>
      </c>
      <c r="B705">
        <v>1003386</v>
      </c>
      <c r="C705">
        <v>107388</v>
      </c>
      <c r="D705">
        <v>0</v>
      </c>
      <c r="E705" t="s">
        <v>701</v>
      </c>
      <c r="G705">
        <v>8.8222222222222193</v>
      </c>
      <c r="H705">
        <v>7.94</v>
      </c>
      <c r="I705">
        <v>1</v>
      </c>
      <c r="J705" s="5">
        <f t="shared" si="30"/>
        <v>0.1</v>
      </c>
      <c r="K705">
        <f>_xlfn.XLOOKUP(sales[[#This Row],[orders_id]],orders!B:B,orders!E:E, 0)</f>
        <v>51.17</v>
      </c>
      <c r="L705" s="6">
        <f t="shared" si="31"/>
        <v>-43.230000000000004</v>
      </c>
      <c r="M705" s="5">
        <f t="shared" si="32"/>
        <v>-5.444584382871537</v>
      </c>
      <c r="N705" t="str">
        <f>_xlfn.XLOOKUP(sales[[#This Row],[products_id]],product!A:A,product!B:B,0)</f>
        <v>Epicerie sucrée</v>
      </c>
      <c r="O705" t="str">
        <f>_xlfn.XLOOKUP(sales[[#This Row],[products_id]],product!A:A,product!C:C,0)</f>
        <v>Purée de fruits secs</v>
      </c>
    </row>
    <row r="706" spans="1:15" x14ac:dyDescent="0.25">
      <c r="A706" s="1">
        <v>44471</v>
      </c>
      <c r="B706">
        <v>1003386</v>
      </c>
      <c r="C706">
        <v>95155</v>
      </c>
      <c r="D706">
        <v>0</v>
      </c>
      <c r="E706" t="s">
        <v>701</v>
      </c>
      <c r="G706">
        <v>1.9777777777777701</v>
      </c>
      <c r="H706">
        <v>1.78</v>
      </c>
      <c r="I706">
        <v>1</v>
      </c>
      <c r="J706" s="5">
        <f t="shared" ref="J706:J769" si="33" xml:space="preserve"> ROUND((G706-H706)/G706,2)</f>
        <v>0.1</v>
      </c>
      <c r="K706">
        <f>_xlfn.XLOOKUP(sales[[#This Row],[orders_id]],orders!B:B,orders!E:E, 0)</f>
        <v>51.17</v>
      </c>
      <c r="L706" s="6">
        <f t="shared" ref="L706:L769" si="34">H706-(K706*I706)</f>
        <v>-49.39</v>
      </c>
      <c r="M706" s="5">
        <f t="shared" ref="M706:M769" si="35">L706/H706</f>
        <v>-27.747191011235955</v>
      </c>
      <c r="N706" t="str">
        <f>_xlfn.XLOOKUP(sales[[#This Row],[products_id]],product!A:A,product!B:B,0)</f>
        <v>Maison</v>
      </c>
      <c r="O706" t="str">
        <f>_xlfn.XLOOKUP(sales[[#This Row],[products_id]],product!A:A,product!C:C,0)</f>
        <v>Art de la table</v>
      </c>
    </row>
    <row r="707" spans="1:15" x14ac:dyDescent="0.25">
      <c r="A707" s="1">
        <v>44471</v>
      </c>
      <c r="B707">
        <v>1003386</v>
      </c>
      <c r="C707">
        <v>104791</v>
      </c>
      <c r="D707">
        <v>0</v>
      </c>
      <c r="G707">
        <v>2.42</v>
      </c>
      <c r="H707">
        <v>2.42</v>
      </c>
      <c r="I707">
        <v>1</v>
      </c>
      <c r="J707" s="5">
        <f t="shared" si="33"/>
        <v>0</v>
      </c>
      <c r="K707">
        <f>_xlfn.XLOOKUP(sales[[#This Row],[orders_id]],orders!B:B,orders!E:E, 0)</f>
        <v>51.17</v>
      </c>
      <c r="L707" s="6">
        <f t="shared" si="34"/>
        <v>-48.75</v>
      </c>
      <c r="M707" s="5">
        <f t="shared" si="35"/>
        <v>-20.144628099173556</v>
      </c>
      <c r="N707" t="str">
        <f>_xlfn.XLOOKUP(sales[[#This Row],[products_id]],product!A:A,product!B:B,0)</f>
        <v>Beauté &amp; Hygiène</v>
      </c>
      <c r="O707" t="str">
        <f>_xlfn.XLOOKUP(sales[[#This Row],[products_id]],product!A:A,product!C:C,0)</f>
        <v>Hygiène</v>
      </c>
    </row>
    <row r="708" spans="1:15" x14ac:dyDescent="0.25">
      <c r="A708" s="1">
        <v>44471</v>
      </c>
      <c r="B708">
        <v>1003386</v>
      </c>
      <c r="C708">
        <v>68329</v>
      </c>
      <c r="D708">
        <v>0</v>
      </c>
      <c r="G708">
        <v>1.0900000000000001</v>
      </c>
      <c r="H708">
        <v>1.0900000000000001</v>
      </c>
      <c r="I708">
        <v>1</v>
      </c>
      <c r="J708" s="5">
        <f t="shared" si="33"/>
        <v>0</v>
      </c>
      <c r="K708">
        <f>_xlfn.XLOOKUP(sales[[#This Row],[orders_id]],orders!B:B,orders!E:E, 0)</f>
        <v>51.17</v>
      </c>
      <c r="L708" s="6">
        <f t="shared" si="34"/>
        <v>-50.08</v>
      </c>
      <c r="M708" s="5">
        <f t="shared" si="35"/>
        <v>-45.944954128440365</v>
      </c>
      <c r="N708" t="str">
        <f>_xlfn.XLOOKUP(sales[[#This Row],[products_id]],product!A:A,product!B:B,0)</f>
        <v>Epicerie salée</v>
      </c>
      <c r="O708" t="str">
        <f>_xlfn.XLOOKUP(sales[[#This Row],[products_id]],product!A:A,product!C:C,0)</f>
        <v>Graines et oléagineux</v>
      </c>
    </row>
    <row r="709" spans="1:15" x14ac:dyDescent="0.25">
      <c r="A709" s="1">
        <v>44471</v>
      </c>
      <c r="B709">
        <v>1003386</v>
      </c>
      <c r="C709">
        <v>112248</v>
      </c>
      <c r="D709">
        <v>0</v>
      </c>
      <c r="G709">
        <v>4.13</v>
      </c>
      <c r="H709">
        <v>4.13</v>
      </c>
      <c r="I709">
        <v>1</v>
      </c>
      <c r="J709" s="5">
        <f t="shared" si="33"/>
        <v>0</v>
      </c>
      <c r="K709">
        <f>_xlfn.XLOOKUP(sales[[#This Row],[orders_id]],orders!B:B,orders!E:E, 0)</f>
        <v>51.17</v>
      </c>
      <c r="L709" s="6">
        <f t="shared" si="34"/>
        <v>-47.04</v>
      </c>
      <c r="M709" s="5">
        <f t="shared" si="35"/>
        <v>-11.389830508474576</v>
      </c>
      <c r="N709" t="str">
        <f>_xlfn.XLOOKUP(sales[[#This Row],[products_id]],product!A:A,product!B:B,0)</f>
        <v>Epicerie sucrée</v>
      </c>
      <c r="O709" t="str">
        <f>_xlfn.XLOOKUP(sales[[#This Row],[products_id]],product!A:A,product!C:C,0)</f>
        <v>Sucre et édulcorant</v>
      </c>
    </row>
    <row r="710" spans="1:15" x14ac:dyDescent="0.25">
      <c r="A710" s="1">
        <v>44471</v>
      </c>
      <c r="B710">
        <v>1003386</v>
      </c>
      <c r="C710">
        <v>77441</v>
      </c>
      <c r="D710">
        <v>0</v>
      </c>
      <c r="G710">
        <v>2.7</v>
      </c>
      <c r="H710">
        <v>2.7</v>
      </c>
      <c r="I710">
        <v>1</v>
      </c>
      <c r="J710" s="5">
        <f t="shared" si="33"/>
        <v>0</v>
      </c>
      <c r="K710">
        <f>_xlfn.XLOOKUP(sales[[#This Row],[orders_id]],orders!B:B,orders!E:E, 0)</f>
        <v>51.17</v>
      </c>
      <c r="L710" s="6">
        <f t="shared" si="34"/>
        <v>-48.47</v>
      </c>
      <c r="M710" s="5">
        <f t="shared" si="35"/>
        <v>-17.951851851851849</v>
      </c>
      <c r="N710" t="str">
        <f>_xlfn.XLOOKUP(sales[[#This Row],[products_id]],product!A:A,product!B:B,0)</f>
        <v>Epicerie sucrée</v>
      </c>
      <c r="O710" t="str">
        <f>_xlfn.XLOOKUP(sales[[#This Row],[products_id]],product!A:A,product!C:C,0)</f>
        <v>Sucre et édulcorant</v>
      </c>
    </row>
    <row r="711" spans="1:15" x14ac:dyDescent="0.25">
      <c r="A711" s="1">
        <v>44471</v>
      </c>
      <c r="B711">
        <v>1003386</v>
      </c>
      <c r="C711">
        <v>78421</v>
      </c>
      <c r="D711">
        <v>0</v>
      </c>
      <c r="G711">
        <v>2.34</v>
      </c>
      <c r="H711">
        <v>2.34</v>
      </c>
      <c r="I711">
        <v>1</v>
      </c>
      <c r="J711" s="5">
        <f t="shared" si="33"/>
        <v>0</v>
      </c>
      <c r="K711">
        <f>_xlfn.XLOOKUP(sales[[#This Row],[orders_id]],orders!B:B,orders!E:E, 0)</f>
        <v>51.17</v>
      </c>
      <c r="L711" s="6">
        <f t="shared" si="34"/>
        <v>-48.83</v>
      </c>
      <c r="M711" s="5">
        <f t="shared" si="35"/>
        <v>-20.86752136752137</v>
      </c>
      <c r="N711" t="str">
        <f>_xlfn.XLOOKUP(sales[[#This Row],[products_id]],product!A:A,product!B:B,0)</f>
        <v>Epicerie sucrée</v>
      </c>
      <c r="O711" t="str">
        <f>_xlfn.XLOOKUP(sales[[#This Row],[products_id]],product!A:A,product!C:C,0)</f>
        <v>Fruits secs</v>
      </c>
    </row>
    <row r="712" spans="1:15" x14ac:dyDescent="0.25">
      <c r="A712" s="1">
        <v>44471</v>
      </c>
      <c r="B712">
        <v>1003386</v>
      </c>
      <c r="C712">
        <v>74917</v>
      </c>
      <c r="D712">
        <v>0</v>
      </c>
      <c r="G712">
        <v>4.93</v>
      </c>
      <c r="H712">
        <v>4.93</v>
      </c>
      <c r="I712">
        <v>1</v>
      </c>
      <c r="J712" s="5">
        <f t="shared" si="33"/>
        <v>0</v>
      </c>
      <c r="K712">
        <f>_xlfn.XLOOKUP(sales[[#This Row],[orders_id]],orders!B:B,orders!E:E, 0)</f>
        <v>51.17</v>
      </c>
      <c r="L712" s="6">
        <f t="shared" si="34"/>
        <v>-46.24</v>
      </c>
      <c r="M712" s="5">
        <f t="shared" si="35"/>
        <v>-9.3793103448275872</v>
      </c>
      <c r="N712" t="str">
        <f>_xlfn.XLOOKUP(sales[[#This Row],[products_id]],product!A:A,product!B:B,0)</f>
        <v>Boisson</v>
      </c>
      <c r="O712" t="str">
        <f>_xlfn.XLOOKUP(sales[[#This Row],[products_id]],product!A:A,product!C:C,0)</f>
        <v>Thé bio</v>
      </c>
    </row>
    <row r="713" spans="1:15" x14ac:dyDescent="0.25">
      <c r="A713" s="1">
        <v>44471</v>
      </c>
      <c r="B713">
        <v>1003386</v>
      </c>
      <c r="C713">
        <v>82464</v>
      </c>
      <c r="D713">
        <v>0</v>
      </c>
      <c r="G713">
        <v>4.4400000000000004</v>
      </c>
      <c r="H713">
        <v>4.4400000000000004</v>
      </c>
      <c r="I713">
        <v>1</v>
      </c>
      <c r="J713" s="5">
        <f t="shared" si="33"/>
        <v>0</v>
      </c>
      <c r="K713">
        <f>_xlfn.XLOOKUP(sales[[#This Row],[orders_id]],orders!B:B,orders!E:E, 0)</f>
        <v>51.17</v>
      </c>
      <c r="L713" s="6">
        <f t="shared" si="34"/>
        <v>-46.730000000000004</v>
      </c>
      <c r="M713" s="5">
        <f t="shared" si="35"/>
        <v>-10.524774774774775</v>
      </c>
      <c r="N713" t="str">
        <f>_xlfn.XLOOKUP(sales[[#This Row],[products_id]],product!A:A,product!B:B,0)</f>
        <v>Beauté &amp; Hygiène</v>
      </c>
      <c r="O713" t="str">
        <f>_xlfn.XLOOKUP(sales[[#This Row],[products_id]],product!A:A,product!C:C,0)</f>
        <v>Hygiène</v>
      </c>
    </row>
    <row r="714" spans="1:15" x14ac:dyDescent="0.25">
      <c r="A714" s="1">
        <v>44471</v>
      </c>
      <c r="B714">
        <v>1003386</v>
      </c>
      <c r="C714">
        <v>116555</v>
      </c>
      <c r="D714">
        <v>0</v>
      </c>
      <c r="G714">
        <v>4.95</v>
      </c>
      <c r="H714">
        <v>4.95</v>
      </c>
      <c r="I714">
        <v>1</v>
      </c>
      <c r="J714" s="5">
        <f t="shared" si="33"/>
        <v>0</v>
      </c>
      <c r="K714">
        <f>_xlfn.XLOOKUP(sales[[#This Row],[orders_id]],orders!B:B,orders!E:E, 0)</f>
        <v>51.17</v>
      </c>
      <c r="L714" s="6">
        <f t="shared" si="34"/>
        <v>-46.22</v>
      </c>
      <c r="M714" s="5">
        <f t="shared" si="35"/>
        <v>-9.3373737373737367</v>
      </c>
      <c r="N714" t="str">
        <f>_xlfn.XLOOKUP(sales[[#This Row],[products_id]],product!A:A,product!B:B,0)</f>
        <v>Epicerie salée</v>
      </c>
      <c r="O714" t="str">
        <f>_xlfn.XLOOKUP(sales[[#This Row],[products_id]],product!A:A,product!C:C,0)</f>
        <v>Sel, épices, aide culinaire</v>
      </c>
    </row>
    <row r="715" spans="1:15" x14ac:dyDescent="0.25">
      <c r="A715" s="1">
        <v>44471</v>
      </c>
      <c r="B715">
        <v>1003386</v>
      </c>
      <c r="C715">
        <v>83057</v>
      </c>
      <c r="D715">
        <v>0</v>
      </c>
      <c r="G715">
        <v>2.73</v>
      </c>
      <c r="H715">
        <v>2.73</v>
      </c>
      <c r="I715">
        <v>1</v>
      </c>
      <c r="J715" s="5">
        <f t="shared" si="33"/>
        <v>0</v>
      </c>
      <c r="K715">
        <f>_xlfn.XLOOKUP(sales[[#This Row],[orders_id]],orders!B:B,orders!E:E, 0)</f>
        <v>51.17</v>
      </c>
      <c r="L715" s="6">
        <f t="shared" si="34"/>
        <v>-48.440000000000005</v>
      </c>
      <c r="M715" s="5">
        <f t="shared" si="35"/>
        <v>-17.743589743589745</v>
      </c>
      <c r="N715" t="str">
        <f>_xlfn.XLOOKUP(sales[[#This Row],[products_id]],product!A:A,product!B:B,0)</f>
        <v>Epicerie sucrée</v>
      </c>
      <c r="O715" t="str">
        <f>_xlfn.XLOOKUP(sales[[#This Row],[products_id]],product!A:A,product!C:C,0)</f>
        <v>Purée de fruits secs</v>
      </c>
    </row>
    <row r="716" spans="1:15" x14ac:dyDescent="0.25">
      <c r="A716" s="1">
        <v>44471</v>
      </c>
      <c r="B716">
        <v>1003386</v>
      </c>
      <c r="C716">
        <v>42190</v>
      </c>
      <c r="D716">
        <v>0</v>
      </c>
      <c r="G716">
        <v>3.48</v>
      </c>
      <c r="H716">
        <v>3.48</v>
      </c>
      <c r="I716">
        <v>1</v>
      </c>
      <c r="J716" s="5">
        <f t="shared" si="33"/>
        <v>0</v>
      </c>
      <c r="K716">
        <f>_xlfn.XLOOKUP(sales[[#This Row],[orders_id]],orders!B:B,orders!E:E, 0)</f>
        <v>51.17</v>
      </c>
      <c r="L716" s="6">
        <f t="shared" si="34"/>
        <v>-47.690000000000005</v>
      </c>
      <c r="M716" s="5">
        <f t="shared" si="35"/>
        <v>-13.704022988505749</v>
      </c>
      <c r="N716" t="str">
        <f>_xlfn.XLOOKUP(sales[[#This Row],[products_id]],product!A:A,product!B:B,0)</f>
        <v>Epicerie sucrée</v>
      </c>
      <c r="O716" t="str">
        <f>_xlfn.XLOOKUP(sales[[#This Row],[products_id]],product!A:A,product!C:C,0)</f>
        <v>Compote et dessert</v>
      </c>
    </row>
    <row r="717" spans="1:15" x14ac:dyDescent="0.25">
      <c r="A717" s="1">
        <v>44471</v>
      </c>
      <c r="B717">
        <v>1003386</v>
      </c>
      <c r="C717">
        <v>44707</v>
      </c>
      <c r="D717">
        <v>0</v>
      </c>
      <c r="G717">
        <v>2.36</v>
      </c>
      <c r="H717">
        <v>2.36</v>
      </c>
      <c r="I717">
        <v>1</v>
      </c>
      <c r="J717" s="5">
        <f t="shared" si="33"/>
        <v>0</v>
      </c>
      <c r="K717">
        <f>_xlfn.XLOOKUP(sales[[#This Row],[orders_id]],orders!B:B,orders!E:E, 0)</f>
        <v>51.17</v>
      </c>
      <c r="L717" s="6">
        <f t="shared" si="34"/>
        <v>-48.81</v>
      </c>
      <c r="M717" s="5">
        <f t="shared" si="35"/>
        <v>-20.682203389830512</v>
      </c>
      <c r="N717" t="str">
        <f>_xlfn.XLOOKUP(sales[[#This Row],[products_id]],product!A:A,product!B:B,0)</f>
        <v>Epicerie sucrée</v>
      </c>
      <c r="O717" t="str">
        <f>_xlfn.XLOOKUP(sales[[#This Row],[products_id]],product!A:A,product!C:C,0)</f>
        <v>Fruits secs</v>
      </c>
    </row>
    <row r="718" spans="1:15" x14ac:dyDescent="0.25">
      <c r="A718" s="1">
        <v>44471</v>
      </c>
      <c r="B718">
        <v>1003386</v>
      </c>
      <c r="C718">
        <v>19848</v>
      </c>
      <c r="D718">
        <v>0</v>
      </c>
      <c r="G718">
        <v>3.61</v>
      </c>
      <c r="H718">
        <v>3.61</v>
      </c>
      <c r="I718">
        <v>1</v>
      </c>
      <c r="J718" s="5">
        <f t="shared" si="33"/>
        <v>0</v>
      </c>
      <c r="K718">
        <f>_xlfn.XLOOKUP(sales[[#This Row],[orders_id]],orders!B:B,orders!E:E, 0)</f>
        <v>51.17</v>
      </c>
      <c r="L718" s="6">
        <f t="shared" si="34"/>
        <v>-47.56</v>
      </c>
      <c r="M718" s="5">
        <f t="shared" si="35"/>
        <v>-13.174515235457065</v>
      </c>
      <c r="N718" t="str">
        <f>_xlfn.XLOOKUP(sales[[#This Row],[products_id]],product!A:A,product!B:B,0)</f>
        <v>Boisson</v>
      </c>
      <c r="O718" t="str">
        <f>_xlfn.XLOOKUP(sales[[#This Row],[products_id]],product!A:A,product!C:C,0)</f>
        <v>Thé bio</v>
      </c>
    </row>
    <row r="719" spans="1:15" x14ac:dyDescent="0.25">
      <c r="A719" s="1">
        <v>44471</v>
      </c>
      <c r="B719">
        <v>1003386</v>
      </c>
      <c r="C719">
        <v>121067</v>
      </c>
      <c r="D719">
        <v>0</v>
      </c>
      <c r="E719" t="s">
        <v>701</v>
      </c>
      <c r="G719">
        <v>6.7333333333333298</v>
      </c>
      <c r="H719">
        <v>6.06</v>
      </c>
      <c r="I719">
        <v>1</v>
      </c>
      <c r="J719" s="5">
        <f t="shared" si="33"/>
        <v>0.1</v>
      </c>
      <c r="K719">
        <f>_xlfn.XLOOKUP(sales[[#This Row],[orders_id]],orders!B:B,orders!E:E, 0)</f>
        <v>51.17</v>
      </c>
      <c r="L719" s="6">
        <f t="shared" si="34"/>
        <v>-45.11</v>
      </c>
      <c r="M719" s="5">
        <f t="shared" si="35"/>
        <v>-7.4438943894389444</v>
      </c>
      <c r="N719" t="str">
        <f>_xlfn.XLOOKUP(sales[[#This Row],[products_id]],product!A:A,product!B:B,0)</f>
        <v>Maison</v>
      </c>
      <c r="O719" t="str">
        <f>_xlfn.XLOOKUP(sales[[#This Row],[products_id]],product!A:A,product!C:C,0)</f>
        <v>Entretien</v>
      </c>
    </row>
    <row r="720" spans="1:15" x14ac:dyDescent="0.25">
      <c r="A720" s="1">
        <v>44471</v>
      </c>
      <c r="B720">
        <v>1003386</v>
      </c>
      <c r="C720">
        <v>121070</v>
      </c>
      <c r="D720">
        <v>0</v>
      </c>
      <c r="E720" t="s">
        <v>701</v>
      </c>
      <c r="G720">
        <v>6.7333333333333298</v>
      </c>
      <c r="H720">
        <v>6.06</v>
      </c>
      <c r="I720">
        <v>1</v>
      </c>
      <c r="J720" s="5">
        <f t="shared" si="33"/>
        <v>0.1</v>
      </c>
      <c r="K720">
        <f>_xlfn.XLOOKUP(sales[[#This Row],[orders_id]],orders!B:B,orders!E:E, 0)</f>
        <v>51.17</v>
      </c>
      <c r="L720" s="6">
        <f t="shared" si="34"/>
        <v>-45.11</v>
      </c>
      <c r="M720" s="5">
        <f t="shared" si="35"/>
        <v>-7.4438943894389444</v>
      </c>
      <c r="N720" t="str">
        <f>_xlfn.XLOOKUP(sales[[#This Row],[products_id]],product!A:A,product!B:B,0)</f>
        <v>Maison</v>
      </c>
      <c r="O720" t="str">
        <f>_xlfn.XLOOKUP(sales[[#This Row],[products_id]],product!A:A,product!C:C,0)</f>
        <v>Entretien</v>
      </c>
    </row>
    <row r="721" spans="1:15" x14ac:dyDescent="0.25">
      <c r="A721" s="1">
        <v>44471</v>
      </c>
      <c r="B721">
        <v>1003387</v>
      </c>
      <c r="C721">
        <v>48491</v>
      </c>
      <c r="D721">
        <v>0</v>
      </c>
      <c r="E721" t="s">
        <v>704</v>
      </c>
      <c r="G721">
        <v>6.8125</v>
      </c>
      <c r="H721">
        <v>5.45</v>
      </c>
      <c r="I721">
        <v>1</v>
      </c>
      <c r="J721" s="5">
        <f t="shared" si="33"/>
        <v>0.2</v>
      </c>
      <c r="K721">
        <f>_xlfn.XLOOKUP(sales[[#This Row],[orders_id]],orders!B:B,orders!E:E, 0)</f>
        <v>119.25</v>
      </c>
      <c r="L721" s="6">
        <f t="shared" si="34"/>
        <v>-113.8</v>
      </c>
      <c r="M721" s="5">
        <f t="shared" si="35"/>
        <v>-20.880733944954127</v>
      </c>
      <c r="N721" t="str">
        <f>_xlfn.XLOOKUP(sales[[#This Row],[products_id]],product!A:A,product!B:B,0)</f>
        <v>Epicerie salée</v>
      </c>
      <c r="O721" t="str">
        <f>_xlfn.XLOOKUP(sales[[#This Row],[products_id]],product!A:A,product!C:C,0)</f>
        <v>Farine, son, fécule</v>
      </c>
    </row>
    <row r="722" spans="1:15" x14ac:dyDescent="0.25">
      <c r="A722" s="1">
        <v>44471</v>
      </c>
      <c r="B722">
        <v>1003387</v>
      </c>
      <c r="C722">
        <v>103588</v>
      </c>
      <c r="D722">
        <v>0</v>
      </c>
      <c r="E722" t="s">
        <v>700</v>
      </c>
      <c r="G722">
        <v>62.028571428571396</v>
      </c>
      <c r="H722">
        <v>43.42</v>
      </c>
      <c r="I722">
        <v>4</v>
      </c>
      <c r="J722" s="5">
        <f t="shared" si="33"/>
        <v>0.3</v>
      </c>
      <c r="K722">
        <f>_xlfn.XLOOKUP(sales[[#This Row],[orders_id]],orders!B:B,orders!E:E, 0)</f>
        <v>119.25</v>
      </c>
      <c r="L722" s="6">
        <f t="shared" si="34"/>
        <v>-433.58</v>
      </c>
      <c r="M722" s="5">
        <f t="shared" si="35"/>
        <v>-9.9857208659603867</v>
      </c>
      <c r="N722" t="str">
        <f>_xlfn.XLOOKUP(sales[[#This Row],[products_id]],product!A:A,product!B:B,0)</f>
        <v>Enfant</v>
      </c>
      <c r="O722" t="str">
        <f>_xlfn.XLOOKUP(sales[[#This Row],[products_id]],product!A:A,product!C:C,0)</f>
        <v>Couches écologiques</v>
      </c>
    </row>
    <row r="723" spans="1:15" x14ac:dyDescent="0.25">
      <c r="A723" s="1">
        <v>44471</v>
      </c>
      <c r="B723">
        <v>1003387</v>
      </c>
      <c r="C723">
        <v>116676</v>
      </c>
      <c r="D723">
        <v>0</v>
      </c>
      <c r="G723">
        <v>90.44</v>
      </c>
      <c r="H723">
        <v>90.44</v>
      </c>
      <c r="I723">
        <v>6</v>
      </c>
      <c r="J723" s="5">
        <f t="shared" si="33"/>
        <v>0</v>
      </c>
      <c r="K723">
        <f>_xlfn.XLOOKUP(sales[[#This Row],[orders_id]],orders!B:B,orders!E:E, 0)</f>
        <v>119.25</v>
      </c>
      <c r="L723" s="6">
        <f t="shared" si="34"/>
        <v>-625.05999999999995</v>
      </c>
      <c r="M723" s="5">
        <f t="shared" si="35"/>
        <v>-6.9113224237063244</v>
      </c>
      <c r="N723" t="str">
        <f>_xlfn.XLOOKUP(sales[[#This Row],[products_id]],product!A:A,product!B:B,0)</f>
        <v>Alimentation Bébé</v>
      </c>
      <c r="O723" t="str">
        <f>_xlfn.XLOOKUP(sales[[#This Row],[products_id]],product!A:A,product!C:C,0)</f>
        <v>Lait infantile bio</v>
      </c>
    </row>
    <row r="724" spans="1:15" x14ac:dyDescent="0.25">
      <c r="A724" s="1">
        <v>44471</v>
      </c>
      <c r="B724">
        <v>1003388</v>
      </c>
      <c r="C724">
        <v>110342</v>
      </c>
      <c r="D724">
        <v>0</v>
      </c>
      <c r="E724" t="s">
        <v>700</v>
      </c>
      <c r="G724">
        <v>41.4</v>
      </c>
      <c r="H724">
        <v>28.98</v>
      </c>
      <c r="I724">
        <v>4</v>
      </c>
      <c r="J724" s="5">
        <f t="shared" si="33"/>
        <v>0.3</v>
      </c>
      <c r="K724">
        <f>_xlfn.XLOOKUP(sales[[#This Row],[orders_id]],orders!B:B,orders!E:E, 0)</f>
        <v>26.03</v>
      </c>
      <c r="L724" s="6">
        <f t="shared" si="34"/>
        <v>-75.14</v>
      </c>
      <c r="M724" s="5">
        <f t="shared" si="35"/>
        <v>-2.5928226363008973</v>
      </c>
      <c r="N724" t="str">
        <f>_xlfn.XLOOKUP(sales[[#This Row],[products_id]],product!A:A,product!B:B,0)</f>
        <v>Enfant</v>
      </c>
      <c r="O724" t="str">
        <f>_xlfn.XLOOKUP(sales[[#This Row],[products_id]],product!A:A,product!C:C,0)</f>
        <v>Couches écologiques</v>
      </c>
    </row>
    <row r="725" spans="1:15" x14ac:dyDescent="0.25">
      <c r="A725" s="1">
        <v>44471</v>
      </c>
      <c r="B725">
        <v>1003389</v>
      </c>
      <c r="C725">
        <v>90294</v>
      </c>
      <c r="D725">
        <v>0</v>
      </c>
      <c r="G725">
        <v>6.5</v>
      </c>
      <c r="H725">
        <v>6.5</v>
      </c>
      <c r="I725">
        <v>1</v>
      </c>
      <c r="J725" s="5">
        <f t="shared" si="33"/>
        <v>0</v>
      </c>
      <c r="K725">
        <f>_xlfn.XLOOKUP(sales[[#This Row],[orders_id]],orders!B:B,orders!E:E, 0)</f>
        <v>184.1</v>
      </c>
      <c r="L725" s="6">
        <f t="shared" si="34"/>
        <v>-177.6</v>
      </c>
      <c r="M725" s="5">
        <f t="shared" si="35"/>
        <v>-27.323076923076922</v>
      </c>
      <c r="N725" t="str">
        <f>_xlfn.XLOOKUP(sales[[#This Row],[products_id]],product!A:A,product!B:B,0)</f>
        <v>Epicerie sucrée</v>
      </c>
      <c r="O725" t="str">
        <f>_xlfn.XLOOKUP(sales[[#This Row],[products_id]],product!A:A,product!C:C,0)</f>
        <v>Pâte à tartiner</v>
      </c>
    </row>
    <row r="726" spans="1:15" x14ac:dyDescent="0.25">
      <c r="A726" s="1">
        <v>44471</v>
      </c>
      <c r="B726">
        <v>1003389</v>
      </c>
      <c r="C726">
        <v>108290</v>
      </c>
      <c r="D726">
        <v>0</v>
      </c>
      <c r="G726">
        <v>16</v>
      </c>
      <c r="H726">
        <v>16</v>
      </c>
      <c r="I726">
        <v>1</v>
      </c>
      <c r="J726" s="5">
        <f t="shared" si="33"/>
        <v>0</v>
      </c>
      <c r="K726">
        <f>_xlfn.XLOOKUP(sales[[#This Row],[orders_id]],orders!B:B,orders!E:E, 0)</f>
        <v>184.1</v>
      </c>
      <c r="L726" s="6">
        <f t="shared" si="34"/>
        <v>-168.1</v>
      </c>
      <c r="M726" s="5">
        <f t="shared" si="35"/>
        <v>-10.50625</v>
      </c>
      <c r="N726" t="str">
        <f>_xlfn.XLOOKUP(sales[[#This Row],[products_id]],product!A:A,product!B:B,0)</f>
        <v>Epicerie salée</v>
      </c>
      <c r="O726" t="str">
        <f>_xlfn.XLOOKUP(sales[[#This Row],[products_id]],product!A:A,product!C:C,0)</f>
        <v>Pâtes bio</v>
      </c>
    </row>
    <row r="727" spans="1:15" x14ac:dyDescent="0.25">
      <c r="A727" s="1">
        <v>44471</v>
      </c>
      <c r="B727">
        <v>1003389</v>
      </c>
      <c r="C727">
        <v>84226</v>
      </c>
      <c r="D727">
        <v>0</v>
      </c>
      <c r="E727" t="s">
        <v>701</v>
      </c>
      <c r="G727">
        <v>4.5473684210526297</v>
      </c>
      <c r="H727">
        <v>4.32</v>
      </c>
      <c r="I727">
        <v>1</v>
      </c>
      <c r="J727" s="5">
        <f t="shared" si="33"/>
        <v>0.05</v>
      </c>
      <c r="K727">
        <f>_xlfn.XLOOKUP(sales[[#This Row],[orders_id]],orders!B:B,orders!E:E, 0)</f>
        <v>184.1</v>
      </c>
      <c r="L727" s="6">
        <f t="shared" si="34"/>
        <v>-179.78</v>
      </c>
      <c r="M727" s="5">
        <f t="shared" si="35"/>
        <v>-41.61574074074074</v>
      </c>
      <c r="N727" t="str">
        <f>_xlfn.XLOOKUP(sales[[#This Row],[products_id]],product!A:A,product!B:B,0)</f>
        <v>Epicerie sucrée</v>
      </c>
      <c r="O727" t="str">
        <f>_xlfn.XLOOKUP(sales[[#This Row],[products_id]],product!A:A,product!C:C,0)</f>
        <v>Céréales petit déjeuner</v>
      </c>
    </row>
    <row r="728" spans="1:15" x14ac:dyDescent="0.25">
      <c r="A728" s="1">
        <v>44471</v>
      </c>
      <c r="B728">
        <v>1003389</v>
      </c>
      <c r="C728">
        <v>88636</v>
      </c>
      <c r="D728">
        <v>0</v>
      </c>
      <c r="E728" t="s">
        <v>701</v>
      </c>
      <c r="G728">
        <v>6.0333333333333297</v>
      </c>
      <c r="H728">
        <v>5.43</v>
      </c>
      <c r="I728">
        <v>1</v>
      </c>
      <c r="J728" s="5">
        <f t="shared" si="33"/>
        <v>0.1</v>
      </c>
      <c r="K728">
        <f>_xlfn.XLOOKUP(sales[[#This Row],[orders_id]],orders!B:B,orders!E:E, 0)</f>
        <v>184.1</v>
      </c>
      <c r="L728" s="6">
        <f t="shared" si="34"/>
        <v>-178.67</v>
      </c>
      <c r="M728" s="5">
        <f t="shared" si="35"/>
        <v>-32.904235727440145</v>
      </c>
      <c r="N728" t="str">
        <f>_xlfn.XLOOKUP(sales[[#This Row],[products_id]],product!A:A,product!B:B,0)</f>
        <v>Epicerie salée</v>
      </c>
      <c r="O728" t="str">
        <f>_xlfn.XLOOKUP(sales[[#This Row],[products_id]],product!A:A,product!C:C,0)</f>
        <v>Plats cuisinés</v>
      </c>
    </row>
    <row r="729" spans="1:15" x14ac:dyDescent="0.25">
      <c r="A729" s="1">
        <v>44471</v>
      </c>
      <c r="B729">
        <v>1003389</v>
      </c>
      <c r="C729">
        <v>13368</v>
      </c>
      <c r="D729">
        <v>0</v>
      </c>
      <c r="G729">
        <v>2.4</v>
      </c>
      <c r="H729">
        <v>2.4</v>
      </c>
      <c r="I729">
        <v>1</v>
      </c>
      <c r="J729" s="5">
        <f t="shared" si="33"/>
        <v>0</v>
      </c>
      <c r="K729">
        <f>_xlfn.XLOOKUP(sales[[#This Row],[orders_id]],orders!B:B,orders!E:E, 0)</f>
        <v>184.1</v>
      </c>
      <c r="L729" s="6">
        <f t="shared" si="34"/>
        <v>-181.7</v>
      </c>
      <c r="M729" s="5">
        <f t="shared" si="35"/>
        <v>-75.708333333333329</v>
      </c>
      <c r="N729" t="str">
        <f>_xlfn.XLOOKUP(sales[[#This Row],[products_id]],product!A:A,product!B:B,0)</f>
        <v>Maison</v>
      </c>
      <c r="O729" t="str">
        <f>_xlfn.XLOOKUP(sales[[#This Row],[products_id]],product!A:A,product!C:C,0)</f>
        <v>Entretien</v>
      </c>
    </row>
    <row r="730" spans="1:15" x14ac:dyDescent="0.25">
      <c r="A730" s="1">
        <v>44471</v>
      </c>
      <c r="B730">
        <v>1003389</v>
      </c>
      <c r="C730">
        <v>77411</v>
      </c>
      <c r="D730">
        <v>0</v>
      </c>
      <c r="G730">
        <v>1.2</v>
      </c>
      <c r="H730">
        <v>1.2</v>
      </c>
      <c r="I730">
        <v>1</v>
      </c>
      <c r="J730" s="5">
        <f t="shared" si="33"/>
        <v>0</v>
      </c>
      <c r="K730">
        <f>_xlfn.XLOOKUP(sales[[#This Row],[orders_id]],orders!B:B,orders!E:E, 0)</f>
        <v>184.1</v>
      </c>
      <c r="L730" s="6">
        <f t="shared" si="34"/>
        <v>-182.9</v>
      </c>
      <c r="M730" s="5">
        <f t="shared" si="35"/>
        <v>-152.41666666666669</v>
      </c>
      <c r="N730" t="str">
        <f>_xlfn.XLOOKUP(sales[[#This Row],[products_id]],product!A:A,product!B:B,0)</f>
        <v>Epicerie salée</v>
      </c>
      <c r="O730" t="str">
        <f>_xlfn.XLOOKUP(sales[[#This Row],[products_id]],product!A:A,product!C:C,0)</f>
        <v>Légumineuses et céréales</v>
      </c>
    </row>
    <row r="731" spans="1:15" x14ac:dyDescent="0.25">
      <c r="A731" s="1">
        <v>44471</v>
      </c>
      <c r="B731">
        <v>1003389</v>
      </c>
      <c r="C731">
        <v>119876</v>
      </c>
      <c r="D731">
        <v>0</v>
      </c>
      <c r="G731">
        <v>24.45</v>
      </c>
      <c r="H731">
        <v>24.45</v>
      </c>
      <c r="I731">
        <v>1</v>
      </c>
      <c r="J731" s="5">
        <f t="shared" si="33"/>
        <v>0</v>
      </c>
      <c r="K731">
        <f>_xlfn.XLOOKUP(sales[[#This Row],[orders_id]],orders!B:B,orders!E:E, 0)</f>
        <v>184.1</v>
      </c>
      <c r="L731" s="6">
        <f t="shared" si="34"/>
        <v>-159.65</v>
      </c>
      <c r="M731" s="5">
        <f t="shared" si="35"/>
        <v>-6.5296523517382417</v>
      </c>
      <c r="N731" t="str">
        <f>_xlfn.XLOOKUP(sales[[#This Row],[products_id]],product!A:A,product!B:B,0)</f>
        <v>Boisson</v>
      </c>
      <c r="O731" t="str">
        <f>_xlfn.XLOOKUP(sales[[#This Row],[products_id]],product!A:A,product!C:C,0)</f>
        <v>Alcool</v>
      </c>
    </row>
    <row r="732" spans="1:15" x14ac:dyDescent="0.25">
      <c r="A732" s="1">
        <v>44471</v>
      </c>
      <c r="B732">
        <v>1003389</v>
      </c>
      <c r="C732">
        <v>17594</v>
      </c>
      <c r="D732">
        <v>0</v>
      </c>
      <c r="G732">
        <v>6.31</v>
      </c>
      <c r="H732">
        <v>6.31</v>
      </c>
      <c r="I732">
        <v>1</v>
      </c>
      <c r="J732" s="5">
        <f t="shared" si="33"/>
        <v>0</v>
      </c>
      <c r="K732">
        <f>_xlfn.XLOOKUP(sales[[#This Row],[orders_id]],orders!B:B,orders!E:E, 0)</f>
        <v>184.1</v>
      </c>
      <c r="L732" s="6">
        <f t="shared" si="34"/>
        <v>-177.79</v>
      </c>
      <c r="M732" s="5">
        <f t="shared" si="35"/>
        <v>-28.175911251980985</v>
      </c>
      <c r="N732" t="str">
        <f>_xlfn.XLOOKUP(sales[[#This Row],[products_id]],product!A:A,product!B:B,0)</f>
        <v>Epicerie salée</v>
      </c>
      <c r="O732" t="str">
        <f>_xlfn.XLOOKUP(sales[[#This Row],[products_id]],product!A:A,product!C:C,0)</f>
        <v>Huiles alimentaires bio</v>
      </c>
    </row>
    <row r="733" spans="1:15" x14ac:dyDescent="0.25">
      <c r="A733" s="1">
        <v>44471</v>
      </c>
      <c r="B733">
        <v>1003389</v>
      </c>
      <c r="C733">
        <v>86502</v>
      </c>
      <c r="D733">
        <v>0</v>
      </c>
      <c r="G733">
        <v>12.37</v>
      </c>
      <c r="H733">
        <v>12.37</v>
      </c>
      <c r="I733">
        <v>1</v>
      </c>
      <c r="J733" s="5">
        <f t="shared" si="33"/>
        <v>0</v>
      </c>
      <c r="K733">
        <f>_xlfn.XLOOKUP(sales[[#This Row],[orders_id]],orders!B:B,orders!E:E, 0)</f>
        <v>184.1</v>
      </c>
      <c r="L733" s="6">
        <f t="shared" si="34"/>
        <v>-171.73</v>
      </c>
      <c r="M733" s="5">
        <f t="shared" si="35"/>
        <v>-13.882780921584478</v>
      </c>
      <c r="N733" t="str">
        <f>_xlfn.XLOOKUP(sales[[#This Row],[products_id]],product!A:A,product!B:B,0)</f>
        <v>Beauté &amp; Hygiène</v>
      </c>
      <c r="O733" t="str">
        <f>_xlfn.XLOOKUP(sales[[#This Row],[products_id]],product!A:A,product!C:C,0)</f>
        <v>Hygiène</v>
      </c>
    </row>
    <row r="734" spans="1:15" x14ac:dyDescent="0.25">
      <c r="A734" s="1">
        <v>44471</v>
      </c>
      <c r="B734">
        <v>1003389</v>
      </c>
      <c r="C734">
        <v>77410</v>
      </c>
      <c r="D734">
        <v>0</v>
      </c>
      <c r="G734">
        <v>1.21</v>
      </c>
      <c r="H734">
        <v>1.21</v>
      </c>
      <c r="I734">
        <v>1</v>
      </c>
      <c r="J734" s="5">
        <f t="shared" si="33"/>
        <v>0</v>
      </c>
      <c r="K734">
        <f>_xlfn.XLOOKUP(sales[[#This Row],[orders_id]],orders!B:B,orders!E:E, 0)</f>
        <v>184.1</v>
      </c>
      <c r="L734" s="6">
        <f t="shared" si="34"/>
        <v>-182.89</v>
      </c>
      <c r="M734" s="5">
        <f t="shared" si="35"/>
        <v>-151.14876033057851</v>
      </c>
      <c r="N734" t="str">
        <f>_xlfn.XLOOKUP(sales[[#This Row],[products_id]],product!A:A,product!B:B,0)</f>
        <v>Epicerie salée</v>
      </c>
      <c r="O734" t="str">
        <f>_xlfn.XLOOKUP(sales[[#This Row],[products_id]],product!A:A,product!C:C,0)</f>
        <v>Légumineuses et céréales</v>
      </c>
    </row>
    <row r="735" spans="1:15" x14ac:dyDescent="0.25">
      <c r="A735" s="1">
        <v>44471</v>
      </c>
      <c r="B735">
        <v>1003389</v>
      </c>
      <c r="C735">
        <v>84231</v>
      </c>
      <c r="D735">
        <v>0</v>
      </c>
      <c r="E735" t="s">
        <v>701</v>
      </c>
      <c r="G735">
        <v>4.6315789473684204</v>
      </c>
      <c r="H735">
        <v>4.4000000000000004</v>
      </c>
      <c r="I735">
        <v>1</v>
      </c>
      <c r="J735" s="5">
        <f t="shared" si="33"/>
        <v>0.05</v>
      </c>
      <c r="K735">
        <f>_xlfn.XLOOKUP(sales[[#This Row],[orders_id]],orders!B:B,orders!E:E, 0)</f>
        <v>184.1</v>
      </c>
      <c r="L735" s="6">
        <f t="shared" si="34"/>
        <v>-179.7</v>
      </c>
      <c r="M735" s="5">
        <f t="shared" si="35"/>
        <v>-40.840909090909086</v>
      </c>
      <c r="N735" t="str">
        <f>_xlfn.XLOOKUP(sales[[#This Row],[products_id]],product!A:A,product!B:B,0)</f>
        <v>Epicerie sucrée</v>
      </c>
      <c r="O735" t="str">
        <f>_xlfn.XLOOKUP(sales[[#This Row],[products_id]],product!A:A,product!C:C,0)</f>
        <v>Céréales petit déjeuner</v>
      </c>
    </row>
    <row r="736" spans="1:15" x14ac:dyDescent="0.25">
      <c r="A736" s="1">
        <v>44471</v>
      </c>
      <c r="B736">
        <v>1003389</v>
      </c>
      <c r="C736">
        <v>47389</v>
      </c>
      <c r="D736">
        <v>0</v>
      </c>
      <c r="G736">
        <v>2.68</v>
      </c>
      <c r="H736">
        <v>2.68</v>
      </c>
      <c r="I736">
        <v>1</v>
      </c>
      <c r="J736" s="5">
        <f t="shared" si="33"/>
        <v>0</v>
      </c>
      <c r="K736">
        <f>_xlfn.XLOOKUP(sales[[#This Row],[orders_id]],orders!B:B,orders!E:E, 0)</f>
        <v>184.1</v>
      </c>
      <c r="L736" s="6">
        <f t="shared" si="34"/>
        <v>-181.42</v>
      </c>
      <c r="M736" s="5">
        <f t="shared" si="35"/>
        <v>-67.694029850746261</v>
      </c>
      <c r="N736" t="str">
        <f>_xlfn.XLOOKUP(sales[[#This Row],[products_id]],product!A:A,product!B:B,0)</f>
        <v>Epicerie sucrée</v>
      </c>
      <c r="O736" t="str">
        <f>_xlfn.XLOOKUP(sales[[#This Row],[products_id]],product!A:A,product!C:C,0)</f>
        <v>Barre de céréales, pâte d'amande</v>
      </c>
    </row>
    <row r="737" spans="1:15" x14ac:dyDescent="0.25">
      <c r="A737" s="1">
        <v>44471</v>
      </c>
      <c r="B737">
        <v>1003389</v>
      </c>
      <c r="C737">
        <v>74453</v>
      </c>
      <c r="D737">
        <v>0</v>
      </c>
      <c r="G737">
        <v>5.61</v>
      </c>
      <c r="H737">
        <v>5.61</v>
      </c>
      <c r="I737">
        <v>1</v>
      </c>
      <c r="J737" s="5">
        <f t="shared" si="33"/>
        <v>0</v>
      </c>
      <c r="K737">
        <f>_xlfn.XLOOKUP(sales[[#This Row],[orders_id]],orders!B:B,orders!E:E, 0)</f>
        <v>184.1</v>
      </c>
      <c r="L737" s="6">
        <f t="shared" si="34"/>
        <v>-178.48999999999998</v>
      </c>
      <c r="M737" s="5">
        <f t="shared" si="35"/>
        <v>-31.816399286987519</v>
      </c>
      <c r="N737" t="str">
        <f>_xlfn.XLOOKUP(sales[[#This Row],[products_id]],product!A:A,product!B:B,0)</f>
        <v>Epicerie salée</v>
      </c>
      <c r="O737" t="str">
        <f>_xlfn.XLOOKUP(sales[[#This Row],[products_id]],product!A:A,product!C:C,0)</f>
        <v>Sel, épices, aide culinaire</v>
      </c>
    </row>
    <row r="738" spans="1:15" x14ac:dyDescent="0.25">
      <c r="A738" s="1">
        <v>44471</v>
      </c>
      <c r="B738">
        <v>1003389</v>
      </c>
      <c r="C738">
        <v>107232</v>
      </c>
      <c r="D738">
        <v>0</v>
      </c>
      <c r="E738" t="s">
        <v>698</v>
      </c>
      <c r="G738">
        <v>3.6444444444444399</v>
      </c>
      <c r="H738">
        <v>3.28</v>
      </c>
      <c r="I738">
        <v>1</v>
      </c>
      <c r="J738" s="5">
        <f t="shared" si="33"/>
        <v>0.1</v>
      </c>
      <c r="K738">
        <f>_xlfn.XLOOKUP(sales[[#This Row],[orders_id]],orders!B:B,orders!E:E, 0)</f>
        <v>184.1</v>
      </c>
      <c r="L738" s="6">
        <f t="shared" si="34"/>
        <v>-180.82</v>
      </c>
      <c r="M738" s="5">
        <f t="shared" si="35"/>
        <v>-55.128048780487809</v>
      </c>
      <c r="N738" t="str">
        <f>_xlfn.XLOOKUP(sales[[#This Row],[products_id]],product!A:A,product!B:B,0)</f>
        <v>Epicerie salée</v>
      </c>
      <c r="O738" t="str">
        <f>_xlfn.XLOOKUP(sales[[#This Row],[products_id]],product!A:A,product!C:C,0)</f>
        <v>Plats cuisinés</v>
      </c>
    </row>
    <row r="739" spans="1:15" x14ac:dyDescent="0.25">
      <c r="A739" s="1">
        <v>44471</v>
      </c>
      <c r="B739">
        <v>1003389</v>
      </c>
      <c r="C739">
        <v>107226</v>
      </c>
      <c r="D739">
        <v>0</v>
      </c>
      <c r="E739" t="s">
        <v>698</v>
      </c>
      <c r="G739">
        <v>6.2888888888888799</v>
      </c>
      <c r="H739">
        <v>5.66</v>
      </c>
      <c r="I739">
        <v>1</v>
      </c>
      <c r="J739" s="5">
        <f t="shared" si="33"/>
        <v>0.1</v>
      </c>
      <c r="K739">
        <f>_xlfn.XLOOKUP(sales[[#This Row],[orders_id]],orders!B:B,orders!E:E, 0)</f>
        <v>184.1</v>
      </c>
      <c r="L739" s="6">
        <f t="shared" si="34"/>
        <v>-178.44</v>
      </c>
      <c r="M739" s="5">
        <f t="shared" si="35"/>
        <v>-31.526501766784452</v>
      </c>
      <c r="N739" t="str">
        <f>_xlfn.XLOOKUP(sales[[#This Row],[products_id]],product!A:A,product!B:B,0)</f>
        <v>Epicerie salée</v>
      </c>
      <c r="O739" t="str">
        <f>_xlfn.XLOOKUP(sales[[#This Row],[products_id]],product!A:A,product!C:C,0)</f>
        <v>Plats cuisinés</v>
      </c>
    </row>
    <row r="740" spans="1:15" x14ac:dyDescent="0.25">
      <c r="A740" s="1">
        <v>44471</v>
      </c>
      <c r="B740">
        <v>1003389</v>
      </c>
      <c r="C740">
        <v>107220</v>
      </c>
      <c r="D740">
        <v>0</v>
      </c>
      <c r="E740" t="s">
        <v>698</v>
      </c>
      <c r="G740">
        <v>6.2888888888888799</v>
      </c>
      <c r="H740">
        <v>5.66</v>
      </c>
      <c r="I740">
        <v>1</v>
      </c>
      <c r="J740" s="5">
        <f t="shared" si="33"/>
        <v>0.1</v>
      </c>
      <c r="K740">
        <f>_xlfn.XLOOKUP(sales[[#This Row],[orders_id]],orders!B:B,orders!E:E, 0)</f>
        <v>184.1</v>
      </c>
      <c r="L740" s="6">
        <f t="shared" si="34"/>
        <v>-178.44</v>
      </c>
      <c r="M740" s="5">
        <f t="shared" si="35"/>
        <v>-31.526501766784452</v>
      </c>
      <c r="N740" t="str">
        <f>_xlfn.XLOOKUP(sales[[#This Row],[products_id]],product!A:A,product!B:B,0)</f>
        <v>Epicerie salée</v>
      </c>
      <c r="O740" t="str">
        <f>_xlfn.XLOOKUP(sales[[#This Row],[products_id]],product!A:A,product!C:C,0)</f>
        <v>Plats cuisinés</v>
      </c>
    </row>
    <row r="741" spans="1:15" x14ac:dyDescent="0.25">
      <c r="A741" s="1">
        <v>44471</v>
      </c>
      <c r="B741">
        <v>1003389</v>
      </c>
      <c r="C741">
        <v>69190</v>
      </c>
      <c r="D741">
        <v>0</v>
      </c>
      <c r="G741">
        <v>2.94</v>
      </c>
      <c r="H741">
        <v>2.94</v>
      </c>
      <c r="I741">
        <v>1</v>
      </c>
      <c r="J741" s="5">
        <f t="shared" si="33"/>
        <v>0</v>
      </c>
      <c r="K741">
        <f>_xlfn.XLOOKUP(sales[[#This Row],[orders_id]],orders!B:B,orders!E:E, 0)</f>
        <v>184.1</v>
      </c>
      <c r="L741" s="6">
        <f t="shared" si="34"/>
        <v>-181.16</v>
      </c>
      <c r="M741" s="5">
        <f t="shared" si="35"/>
        <v>-61.61904761904762</v>
      </c>
      <c r="N741" t="str">
        <f>_xlfn.XLOOKUP(sales[[#This Row],[products_id]],product!A:A,product!B:B,0)</f>
        <v>Epicerie sucrée</v>
      </c>
      <c r="O741" t="str">
        <f>_xlfn.XLOOKUP(sales[[#This Row],[products_id]],product!A:A,product!C:C,0)</f>
        <v>Céréales petit déjeuner</v>
      </c>
    </row>
    <row r="742" spans="1:15" x14ac:dyDescent="0.25">
      <c r="A742" s="1">
        <v>44471</v>
      </c>
      <c r="B742">
        <v>1003389</v>
      </c>
      <c r="C742">
        <v>84225</v>
      </c>
      <c r="D742">
        <v>0</v>
      </c>
      <c r="G742">
        <v>3.82</v>
      </c>
      <c r="H742">
        <v>3.82</v>
      </c>
      <c r="I742">
        <v>1</v>
      </c>
      <c r="J742" s="5">
        <f t="shared" si="33"/>
        <v>0</v>
      </c>
      <c r="K742">
        <f>_xlfn.XLOOKUP(sales[[#This Row],[orders_id]],orders!B:B,orders!E:E, 0)</f>
        <v>184.1</v>
      </c>
      <c r="L742" s="6">
        <f t="shared" si="34"/>
        <v>-180.28</v>
      </c>
      <c r="M742" s="5">
        <f t="shared" si="35"/>
        <v>-47.193717277486911</v>
      </c>
      <c r="N742" t="str">
        <f>_xlfn.XLOOKUP(sales[[#This Row],[products_id]],product!A:A,product!B:B,0)</f>
        <v>Epicerie sucrée</v>
      </c>
      <c r="O742" t="str">
        <f>_xlfn.XLOOKUP(sales[[#This Row],[products_id]],product!A:A,product!C:C,0)</f>
        <v>Céréales petit déjeuner</v>
      </c>
    </row>
    <row r="743" spans="1:15" x14ac:dyDescent="0.25">
      <c r="A743" s="1">
        <v>44471</v>
      </c>
      <c r="B743">
        <v>1003389</v>
      </c>
      <c r="C743">
        <v>17645</v>
      </c>
      <c r="D743">
        <v>0</v>
      </c>
      <c r="G743">
        <v>7.64</v>
      </c>
      <c r="H743">
        <v>7.64</v>
      </c>
      <c r="I743">
        <v>1</v>
      </c>
      <c r="J743" s="5">
        <f t="shared" si="33"/>
        <v>0</v>
      </c>
      <c r="K743">
        <f>_xlfn.XLOOKUP(sales[[#This Row],[orders_id]],orders!B:B,orders!E:E, 0)</f>
        <v>184.1</v>
      </c>
      <c r="L743" s="6">
        <f t="shared" si="34"/>
        <v>-176.46</v>
      </c>
      <c r="M743" s="5">
        <f t="shared" si="35"/>
        <v>-23.096858638743459</v>
      </c>
      <c r="N743" t="str">
        <f>_xlfn.XLOOKUP(sales[[#This Row],[products_id]],product!A:A,product!B:B,0)</f>
        <v>Epicerie salée</v>
      </c>
      <c r="O743" t="str">
        <f>_xlfn.XLOOKUP(sales[[#This Row],[products_id]],product!A:A,product!C:C,0)</f>
        <v>Huiles alimentaires bio</v>
      </c>
    </row>
    <row r="744" spans="1:15" x14ac:dyDescent="0.25">
      <c r="A744" s="1">
        <v>44471</v>
      </c>
      <c r="B744">
        <v>1003389</v>
      </c>
      <c r="C744">
        <v>86501</v>
      </c>
      <c r="D744">
        <v>0</v>
      </c>
      <c r="G744">
        <v>12.55</v>
      </c>
      <c r="H744">
        <v>12.55</v>
      </c>
      <c r="I744">
        <v>1</v>
      </c>
      <c r="J744" s="5">
        <f t="shared" si="33"/>
        <v>0</v>
      </c>
      <c r="K744">
        <f>_xlfn.XLOOKUP(sales[[#This Row],[orders_id]],orders!B:B,orders!E:E, 0)</f>
        <v>184.1</v>
      </c>
      <c r="L744" s="6">
        <f t="shared" si="34"/>
        <v>-171.54999999999998</v>
      </c>
      <c r="M744" s="5">
        <f t="shared" si="35"/>
        <v>-13.669322709163344</v>
      </c>
      <c r="N744" t="str">
        <f>_xlfn.XLOOKUP(sales[[#This Row],[products_id]],product!A:A,product!B:B,0)</f>
        <v>Beauté &amp; Hygiène</v>
      </c>
      <c r="O744" t="str">
        <f>_xlfn.XLOOKUP(sales[[#This Row],[products_id]],product!A:A,product!C:C,0)</f>
        <v>Hygiène</v>
      </c>
    </row>
    <row r="745" spans="1:15" x14ac:dyDescent="0.25">
      <c r="A745" s="1">
        <v>44471</v>
      </c>
      <c r="B745">
        <v>1003389</v>
      </c>
      <c r="C745">
        <v>17615</v>
      </c>
      <c r="D745">
        <v>0</v>
      </c>
      <c r="E745" t="s">
        <v>698</v>
      </c>
      <c r="G745">
        <v>5.9176470588235297</v>
      </c>
      <c r="H745">
        <v>5.03</v>
      </c>
      <c r="I745">
        <v>1</v>
      </c>
      <c r="J745" s="5">
        <f t="shared" si="33"/>
        <v>0.15</v>
      </c>
      <c r="K745">
        <f>_xlfn.XLOOKUP(sales[[#This Row],[orders_id]],orders!B:B,orders!E:E, 0)</f>
        <v>184.1</v>
      </c>
      <c r="L745" s="6">
        <f t="shared" si="34"/>
        <v>-179.07</v>
      </c>
      <c r="M745" s="5">
        <f t="shared" si="35"/>
        <v>-35.600397614314112</v>
      </c>
      <c r="N745" t="str">
        <f>_xlfn.XLOOKUP(sales[[#This Row],[products_id]],product!A:A,product!B:B,0)</f>
        <v>Epicerie salée</v>
      </c>
      <c r="O745" t="str">
        <f>_xlfn.XLOOKUP(sales[[#This Row],[products_id]],product!A:A,product!C:C,0)</f>
        <v>Huiles alimentaires bio</v>
      </c>
    </row>
    <row r="746" spans="1:15" x14ac:dyDescent="0.25">
      <c r="A746" s="1">
        <v>44471</v>
      </c>
      <c r="B746">
        <v>1003389</v>
      </c>
      <c r="C746">
        <v>69251</v>
      </c>
      <c r="D746">
        <v>0</v>
      </c>
      <c r="G746">
        <v>4.92</v>
      </c>
      <c r="H746">
        <v>4.92</v>
      </c>
      <c r="I746">
        <v>1</v>
      </c>
      <c r="J746" s="5">
        <f t="shared" si="33"/>
        <v>0</v>
      </c>
      <c r="K746">
        <f>_xlfn.XLOOKUP(sales[[#This Row],[orders_id]],orders!B:B,orders!E:E, 0)</f>
        <v>184.1</v>
      </c>
      <c r="L746" s="6">
        <f t="shared" si="34"/>
        <v>-179.18</v>
      </c>
      <c r="M746" s="5">
        <f t="shared" si="35"/>
        <v>-36.418699186991873</v>
      </c>
      <c r="N746" t="str">
        <f>_xlfn.XLOOKUP(sales[[#This Row],[products_id]],product!A:A,product!B:B,0)</f>
        <v>Epicerie sucrée</v>
      </c>
      <c r="O746" t="str">
        <f>_xlfn.XLOOKUP(sales[[#This Row],[products_id]],product!A:A,product!C:C,0)</f>
        <v>Céréales petit déjeuner</v>
      </c>
    </row>
    <row r="747" spans="1:15" x14ac:dyDescent="0.25">
      <c r="A747" s="1">
        <v>44471</v>
      </c>
      <c r="B747">
        <v>1003389</v>
      </c>
      <c r="C747">
        <v>86169</v>
      </c>
      <c r="D747">
        <v>0</v>
      </c>
      <c r="G747">
        <v>4.68</v>
      </c>
      <c r="H747">
        <v>4.68</v>
      </c>
      <c r="I747">
        <v>1</v>
      </c>
      <c r="J747" s="5">
        <f t="shared" si="33"/>
        <v>0</v>
      </c>
      <c r="K747">
        <f>_xlfn.XLOOKUP(sales[[#This Row],[orders_id]],orders!B:B,orders!E:E, 0)</f>
        <v>184.1</v>
      </c>
      <c r="L747" s="6">
        <f t="shared" si="34"/>
        <v>-179.42</v>
      </c>
      <c r="M747" s="5">
        <f t="shared" si="35"/>
        <v>-38.337606837606835</v>
      </c>
      <c r="N747" t="str">
        <f>_xlfn.XLOOKUP(sales[[#This Row],[products_id]],product!A:A,product!B:B,0)</f>
        <v>Epicerie salée</v>
      </c>
      <c r="O747" t="str">
        <f>_xlfn.XLOOKUP(sales[[#This Row],[products_id]],product!A:A,product!C:C,0)</f>
        <v>Condiments, vinaigres</v>
      </c>
    </row>
    <row r="748" spans="1:15" x14ac:dyDescent="0.25">
      <c r="A748" s="1">
        <v>44471</v>
      </c>
      <c r="B748">
        <v>1003389</v>
      </c>
      <c r="C748">
        <v>48624</v>
      </c>
      <c r="D748">
        <v>0</v>
      </c>
      <c r="G748">
        <v>6.97</v>
      </c>
      <c r="H748">
        <v>6.97</v>
      </c>
      <c r="I748">
        <v>1</v>
      </c>
      <c r="J748" s="5">
        <f t="shared" si="33"/>
        <v>0</v>
      </c>
      <c r="K748">
        <f>_xlfn.XLOOKUP(sales[[#This Row],[orders_id]],orders!B:B,orders!E:E, 0)</f>
        <v>184.1</v>
      </c>
      <c r="L748" s="6">
        <f t="shared" si="34"/>
        <v>-177.13</v>
      </c>
      <c r="M748" s="5">
        <f t="shared" si="35"/>
        <v>-25.413199426111909</v>
      </c>
      <c r="N748" t="str">
        <f>_xlfn.XLOOKUP(sales[[#This Row],[products_id]],product!A:A,product!B:B,0)</f>
        <v>Epicerie sucrée</v>
      </c>
      <c r="O748" t="str">
        <f>_xlfn.XLOOKUP(sales[[#This Row],[products_id]],product!A:A,product!C:C,0)</f>
        <v>Purée de fruits secs</v>
      </c>
    </row>
    <row r="749" spans="1:15" x14ac:dyDescent="0.25">
      <c r="A749" s="1">
        <v>44471</v>
      </c>
      <c r="B749">
        <v>1003389</v>
      </c>
      <c r="C749">
        <v>108292</v>
      </c>
      <c r="D749">
        <v>0</v>
      </c>
      <c r="G749">
        <v>15.23</v>
      </c>
      <c r="H749">
        <v>15.23</v>
      </c>
      <c r="I749">
        <v>1</v>
      </c>
      <c r="J749" s="5">
        <f t="shared" si="33"/>
        <v>0</v>
      </c>
      <c r="K749">
        <f>_xlfn.XLOOKUP(sales[[#This Row],[orders_id]],orders!B:B,orders!E:E, 0)</f>
        <v>184.1</v>
      </c>
      <c r="L749" s="6">
        <f t="shared" si="34"/>
        <v>-168.87</v>
      </c>
      <c r="M749" s="5">
        <f t="shared" si="35"/>
        <v>-11.087984241628366</v>
      </c>
      <c r="N749" t="str">
        <f>_xlfn.XLOOKUP(sales[[#This Row],[products_id]],product!A:A,product!B:B,0)</f>
        <v>Epicerie salée</v>
      </c>
      <c r="O749" t="str">
        <f>_xlfn.XLOOKUP(sales[[#This Row],[products_id]],product!A:A,product!C:C,0)</f>
        <v>Pâtes bio</v>
      </c>
    </row>
    <row r="750" spans="1:15" x14ac:dyDescent="0.25">
      <c r="A750" s="1">
        <v>44471</v>
      </c>
      <c r="B750">
        <v>1003389</v>
      </c>
      <c r="C750">
        <v>117680</v>
      </c>
      <c r="D750">
        <v>0</v>
      </c>
      <c r="G750">
        <v>16.96</v>
      </c>
      <c r="H750">
        <v>16.96</v>
      </c>
      <c r="I750">
        <v>1</v>
      </c>
      <c r="J750" s="5">
        <f t="shared" si="33"/>
        <v>0</v>
      </c>
      <c r="K750">
        <f>_xlfn.XLOOKUP(sales[[#This Row],[orders_id]],orders!B:B,orders!E:E, 0)</f>
        <v>184.1</v>
      </c>
      <c r="L750" s="6">
        <f t="shared" si="34"/>
        <v>-167.14</v>
      </c>
      <c r="M750" s="5">
        <f t="shared" si="35"/>
        <v>-9.8549528301886777</v>
      </c>
      <c r="N750" t="str">
        <f>_xlfn.XLOOKUP(sales[[#This Row],[products_id]],product!A:A,product!B:B,0)</f>
        <v>Epicerie salée</v>
      </c>
      <c r="O750" t="str">
        <f>_xlfn.XLOOKUP(sales[[#This Row],[products_id]],product!A:A,product!C:C,0)</f>
        <v>Pâtes bio</v>
      </c>
    </row>
    <row r="751" spans="1:15" x14ac:dyDescent="0.25">
      <c r="A751" s="1">
        <v>44471</v>
      </c>
      <c r="B751">
        <v>1003389</v>
      </c>
      <c r="C751">
        <v>17624</v>
      </c>
      <c r="D751">
        <v>0</v>
      </c>
      <c r="G751">
        <v>17.22</v>
      </c>
      <c r="H751">
        <v>17.22</v>
      </c>
      <c r="I751">
        <v>2</v>
      </c>
      <c r="J751" s="5">
        <f t="shared" si="33"/>
        <v>0</v>
      </c>
      <c r="K751">
        <f>_xlfn.XLOOKUP(sales[[#This Row],[orders_id]],orders!B:B,orders!E:E, 0)</f>
        <v>184.1</v>
      </c>
      <c r="L751" s="6">
        <f t="shared" si="34"/>
        <v>-350.98</v>
      </c>
      <c r="M751" s="5">
        <f t="shared" si="35"/>
        <v>-20.382113821138212</v>
      </c>
      <c r="N751" t="str">
        <f>_xlfn.XLOOKUP(sales[[#This Row],[products_id]],product!A:A,product!B:B,0)</f>
        <v>Epicerie salée</v>
      </c>
      <c r="O751" t="str">
        <f>_xlfn.XLOOKUP(sales[[#This Row],[products_id]],product!A:A,product!C:C,0)</f>
        <v>Huiles alimentaires bio</v>
      </c>
    </row>
    <row r="752" spans="1:15" x14ac:dyDescent="0.25">
      <c r="A752" s="1">
        <v>44471</v>
      </c>
      <c r="B752">
        <v>1003389</v>
      </c>
      <c r="C752">
        <v>76609</v>
      </c>
      <c r="D752">
        <v>0</v>
      </c>
      <c r="G752">
        <v>9.06</v>
      </c>
      <c r="H752">
        <v>9.06</v>
      </c>
      <c r="I752">
        <v>3</v>
      </c>
      <c r="J752" s="5">
        <f t="shared" si="33"/>
        <v>0</v>
      </c>
      <c r="K752">
        <f>_xlfn.XLOOKUP(sales[[#This Row],[orders_id]],orders!B:B,orders!E:E, 0)</f>
        <v>184.1</v>
      </c>
      <c r="L752" s="6">
        <f t="shared" si="34"/>
        <v>-543.24</v>
      </c>
      <c r="M752" s="5">
        <f t="shared" si="35"/>
        <v>-59.960264900662253</v>
      </c>
      <c r="N752" t="str">
        <f>_xlfn.XLOOKUP(sales[[#This Row],[products_id]],product!A:A,product!B:B,0)</f>
        <v>Epicerie sucrée</v>
      </c>
      <c r="O752" t="str">
        <f>_xlfn.XLOOKUP(sales[[#This Row],[products_id]],product!A:A,product!C:C,0)</f>
        <v>Chocolat bio</v>
      </c>
    </row>
    <row r="753" spans="1:15" x14ac:dyDescent="0.25">
      <c r="A753" s="1">
        <v>44471</v>
      </c>
      <c r="B753">
        <v>1003389</v>
      </c>
      <c r="C753">
        <v>24075</v>
      </c>
      <c r="D753">
        <v>0</v>
      </c>
      <c r="G753">
        <v>44.74</v>
      </c>
      <c r="H753">
        <v>44.74</v>
      </c>
      <c r="I753">
        <v>3</v>
      </c>
      <c r="J753" s="5">
        <f t="shared" si="33"/>
        <v>0</v>
      </c>
      <c r="K753">
        <f>_xlfn.XLOOKUP(sales[[#This Row],[orders_id]],orders!B:B,orders!E:E, 0)</f>
        <v>184.1</v>
      </c>
      <c r="L753" s="6">
        <f t="shared" si="34"/>
        <v>-507.55999999999995</v>
      </c>
      <c r="M753" s="5">
        <f t="shared" si="35"/>
        <v>-11.344658024139472</v>
      </c>
      <c r="N753" t="str">
        <f>_xlfn.XLOOKUP(sales[[#This Row],[products_id]],product!A:A,product!B:B,0)</f>
        <v>Epicerie sucrée</v>
      </c>
      <c r="O753" t="str">
        <f>_xlfn.XLOOKUP(sales[[#This Row],[products_id]],product!A:A,product!C:C,0)</f>
        <v>Purée de fruits secs</v>
      </c>
    </row>
    <row r="754" spans="1:15" x14ac:dyDescent="0.25">
      <c r="A754" s="1">
        <v>44471</v>
      </c>
      <c r="B754">
        <v>1003390</v>
      </c>
      <c r="C754">
        <v>182726</v>
      </c>
      <c r="D754">
        <v>0</v>
      </c>
      <c r="G754">
        <v>17.170000000000002</v>
      </c>
      <c r="H754">
        <v>17.170000000000002</v>
      </c>
      <c r="I754">
        <v>1</v>
      </c>
      <c r="J754" s="5">
        <f t="shared" si="33"/>
        <v>0</v>
      </c>
      <c r="K754">
        <f>_xlfn.XLOOKUP(sales[[#This Row],[orders_id]],orders!B:B,orders!E:E, 0)</f>
        <v>7.65</v>
      </c>
      <c r="L754" s="6">
        <f t="shared" si="34"/>
        <v>9.5200000000000014</v>
      </c>
      <c r="M754" s="5">
        <f t="shared" si="35"/>
        <v>0.5544554455445545</v>
      </c>
      <c r="N754" t="str">
        <f>_xlfn.XLOOKUP(sales[[#This Row],[products_id]],product!A:A,product!B:B,0)</f>
        <v>Extérieur</v>
      </c>
      <c r="O754" t="str">
        <f>_xlfn.XLOOKUP(sales[[#This Row],[products_id]],product!A:A,product!C:C,0)</f>
        <v>Nature, Activités d'extérieur</v>
      </c>
    </row>
    <row r="755" spans="1:15" x14ac:dyDescent="0.25">
      <c r="A755" s="1">
        <v>44471</v>
      </c>
      <c r="B755">
        <v>1003391</v>
      </c>
      <c r="C755">
        <v>108290</v>
      </c>
      <c r="D755">
        <v>0</v>
      </c>
      <c r="G755">
        <v>16</v>
      </c>
      <c r="H755">
        <v>16</v>
      </c>
      <c r="I755">
        <v>1</v>
      </c>
      <c r="J755" s="5">
        <f t="shared" si="33"/>
        <v>0</v>
      </c>
      <c r="K755">
        <f>_xlfn.XLOOKUP(sales[[#This Row],[orders_id]],orders!B:B,orders!E:E, 0)</f>
        <v>75.819999999999993</v>
      </c>
      <c r="L755" s="6">
        <f t="shared" si="34"/>
        <v>-59.819999999999993</v>
      </c>
      <c r="M755" s="5">
        <f t="shared" si="35"/>
        <v>-3.7387499999999996</v>
      </c>
      <c r="N755" t="str">
        <f>_xlfn.XLOOKUP(sales[[#This Row],[products_id]],product!A:A,product!B:B,0)</f>
        <v>Epicerie salée</v>
      </c>
      <c r="O755" t="str">
        <f>_xlfn.XLOOKUP(sales[[#This Row],[products_id]],product!A:A,product!C:C,0)</f>
        <v>Pâtes bio</v>
      </c>
    </row>
    <row r="756" spans="1:15" x14ac:dyDescent="0.25">
      <c r="A756" s="1">
        <v>44471</v>
      </c>
      <c r="B756">
        <v>1003391</v>
      </c>
      <c r="C756">
        <v>119737</v>
      </c>
      <c r="D756">
        <v>0</v>
      </c>
      <c r="G756">
        <v>24.07</v>
      </c>
      <c r="H756">
        <v>24.07</v>
      </c>
      <c r="I756">
        <v>1</v>
      </c>
      <c r="J756" s="5">
        <f t="shared" si="33"/>
        <v>0</v>
      </c>
      <c r="K756">
        <f>_xlfn.XLOOKUP(sales[[#This Row],[orders_id]],orders!B:B,orders!E:E, 0)</f>
        <v>75.819999999999993</v>
      </c>
      <c r="L756" s="6">
        <f t="shared" si="34"/>
        <v>-51.749999999999993</v>
      </c>
      <c r="M756" s="5">
        <f t="shared" si="35"/>
        <v>-2.1499792272538425</v>
      </c>
      <c r="N756" t="str">
        <f>_xlfn.XLOOKUP(sales[[#This Row],[products_id]],product!A:A,product!B:B,0)</f>
        <v>Epicerie salée</v>
      </c>
      <c r="O756" t="str">
        <f>_xlfn.XLOOKUP(sales[[#This Row],[products_id]],product!A:A,product!C:C,0)</f>
        <v>Huiles alimentaires bio</v>
      </c>
    </row>
    <row r="757" spans="1:15" x14ac:dyDescent="0.25">
      <c r="A757" s="1">
        <v>44471</v>
      </c>
      <c r="B757">
        <v>1003391</v>
      </c>
      <c r="C757">
        <v>90928</v>
      </c>
      <c r="D757">
        <v>0</v>
      </c>
      <c r="G757">
        <v>11.7</v>
      </c>
      <c r="H757">
        <v>11.7</v>
      </c>
      <c r="I757">
        <v>1</v>
      </c>
      <c r="J757" s="5">
        <f t="shared" si="33"/>
        <v>0</v>
      </c>
      <c r="K757">
        <f>_xlfn.XLOOKUP(sales[[#This Row],[orders_id]],orders!B:B,orders!E:E, 0)</f>
        <v>75.819999999999993</v>
      </c>
      <c r="L757" s="6">
        <f t="shared" si="34"/>
        <v>-64.11999999999999</v>
      </c>
      <c r="M757" s="5">
        <f t="shared" si="35"/>
        <v>-5.4803418803418795</v>
      </c>
      <c r="N757" t="str">
        <f>_xlfn.XLOOKUP(sales[[#This Row],[products_id]],product!A:A,product!B:B,0)</f>
        <v>Epicerie salée</v>
      </c>
      <c r="O757" t="str">
        <f>_xlfn.XLOOKUP(sales[[#This Row],[products_id]],product!A:A,product!C:C,0)</f>
        <v>Farine, son, fécule</v>
      </c>
    </row>
    <row r="758" spans="1:15" x14ac:dyDescent="0.25">
      <c r="A758" s="1">
        <v>44471</v>
      </c>
      <c r="B758">
        <v>1003391</v>
      </c>
      <c r="C758">
        <v>18126</v>
      </c>
      <c r="D758">
        <v>0</v>
      </c>
      <c r="G758">
        <v>10.44</v>
      </c>
      <c r="H758">
        <v>10.44</v>
      </c>
      <c r="I758">
        <v>1</v>
      </c>
      <c r="J758" s="5">
        <f t="shared" si="33"/>
        <v>0</v>
      </c>
      <c r="K758">
        <f>_xlfn.XLOOKUP(sales[[#This Row],[orders_id]],orders!B:B,orders!E:E, 0)</f>
        <v>75.819999999999993</v>
      </c>
      <c r="L758" s="6">
        <f t="shared" si="34"/>
        <v>-65.38</v>
      </c>
      <c r="M758" s="5">
        <f t="shared" si="35"/>
        <v>-6.2624521072796933</v>
      </c>
      <c r="N758" t="str">
        <f>_xlfn.XLOOKUP(sales[[#This Row],[products_id]],product!A:A,product!B:B,0)</f>
        <v>Epicerie salée</v>
      </c>
      <c r="O758" t="str">
        <f>_xlfn.XLOOKUP(sales[[#This Row],[products_id]],product!A:A,product!C:C,0)</f>
        <v>Sauces et coulis</v>
      </c>
    </row>
    <row r="759" spans="1:15" x14ac:dyDescent="0.25">
      <c r="A759" s="1">
        <v>44471</v>
      </c>
      <c r="B759">
        <v>1003391</v>
      </c>
      <c r="C759">
        <v>82754</v>
      </c>
      <c r="D759">
        <v>0</v>
      </c>
      <c r="E759" t="s">
        <v>701</v>
      </c>
      <c r="G759">
        <v>12.2777777777777</v>
      </c>
      <c r="H759">
        <v>11.05</v>
      </c>
      <c r="I759">
        <v>1</v>
      </c>
      <c r="J759" s="5">
        <f t="shared" si="33"/>
        <v>0.1</v>
      </c>
      <c r="K759">
        <f>_xlfn.XLOOKUP(sales[[#This Row],[orders_id]],orders!B:B,orders!E:E, 0)</f>
        <v>75.819999999999993</v>
      </c>
      <c r="L759" s="6">
        <f t="shared" si="34"/>
        <v>-64.77</v>
      </c>
      <c r="M759" s="5">
        <f t="shared" si="35"/>
        <v>-5.8615384615384611</v>
      </c>
      <c r="N759" t="str">
        <f>_xlfn.XLOOKUP(sales[[#This Row],[products_id]],product!A:A,product!B:B,0)</f>
        <v>Epicerie salée</v>
      </c>
      <c r="O759" t="str">
        <f>_xlfn.XLOOKUP(sales[[#This Row],[products_id]],product!A:A,product!C:C,0)</f>
        <v>Sel, épices, aide culinaire</v>
      </c>
    </row>
    <row r="760" spans="1:15" x14ac:dyDescent="0.25">
      <c r="A760" s="1">
        <v>44471</v>
      </c>
      <c r="B760">
        <v>1003391</v>
      </c>
      <c r="C760">
        <v>117680</v>
      </c>
      <c r="D760">
        <v>0</v>
      </c>
      <c r="G760">
        <v>16.96</v>
      </c>
      <c r="H760">
        <v>16.96</v>
      </c>
      <c r="I760">
        <v>1</v>
      </c>
      <c r="J760" s="5">
        <f t="shared" si="33"/>
        <v>0</v>
      </c>
      <c r="K760">
        <f>_xlfn.XLOOKUP(sales[[#This Row],[orders_id]],orders!B:B,orders!E:E, 0)</f>
        <v>75.819999999999993</v>
      </c>
      <c r="L760" s="6">
        <f t="shared" si="34"/>
        <v>-58.859999999999992</v>
      </c>
      <c r="M760" s="5">
        <f t="shared" si="35"/>
        <v>-3.4705188679245276</v>
      </c>
      <c r="N760" t="str">
        <f>_xlfn.XLOOKUP(sales[[#This Row],[products_id]],product!A:A,product!B:B,0)</f>
        <v>Epicerie salée</v>
      </c>
      <c r="O760" t="str">
        <f>_xlfn.XLOOKUP(sales[[#This Row],[products_id]],product!A:A,product!C:C,0)</f>
        <v>Pâtes bio</v>
      </c>
    </row>
    <row r="761" spans="1:15" x14ac:dyDescent="0.25">
      <c r="A761" s="1">
        <v>44471</v>
      </c>
      <c r="B761">
        <v>1003391</v>
      </c>
      <c r="C761">
        <v>76421</v>
      </c>
      <c r="D761">
        <v>0</v>
      </c>
      <c r="E761" t="s">
        <v>701</v>
      </c>
      <c r="G761">
        <v>13.9333333333333</v>
      </c>
      <c r="H761">
        <v>12.54</v>
      </c>
      <c r="I761">
        <v>2</v>
      </c>
      <c r="J761" s="5">
        <f t="shared" si="33"/>
        <v>0.1</v>
      </c>
      <c r="K761">
        <f>_xlfn.XLOOKUP(sales[[#This Row],[orders_id]],orders!B:B,orders!E:E, 0)</f>
        <v>75.819999999999993</v>
      </c>
      <c r="L761" s="6">
        <f t="shared" si="34"/>
        <v>-139.1</v>
      </c>
      <c r="M761" s="5">
        <f t="shared" si="35"/>
        <v>-11.09250398724083</v>
      </c>
      <c r="N761" t="str">
        <f>_xlfn.XLOOKUP(sales[[#This Row],[products_id]],product!A:A,product!B:B,0)</f>
        <v>Epicerie sucrée</v>
      </c>
      <c r="O761" t="str">
        <f>_xlfn.XLOOKUP(sales[[#This Row],[products_id]],product!A:A,product!C:C,0)</f>
        <v>Céréales petit déjeuner</v>
      </c>
    </row>
    <row r="762" spans="1:15" x14ac:dyDescent="0.25">
      <c r="A762" s="1">
        <v>44471</v>
      </c>
      <c r="B762">
        <v>1003391</v>
      </c>
      <c r="C762">
        <v>121798</v>
      </c>
      <c r="D762">
        <v>0</v>
      </c>
      <c r="G762">
        <v>10.83</v>
      </c>
      <c r="H762">
        <v>10.83</v>
      </c>
      <c r="I762">
        <v>4</v>
      </c>
      <c r="J762" s="5">
        <f t="shared" si="33"/>
        <v>0</v>
      </c>
      <c r="K762">
        <f>_xlfn.XLOOKUP(sales[[#This Row],[orders_id]],orders!B:B,orders!E:E, 0)</f>
        <v>75.819999999999993</v>
      </c>
      <c r="L762" s="6">
        <f t="shared" si="34"/>
        <v>-292.45</v>
      </c>
      <c r="M762" s="5">
        <f t="shared" si="35"/>
        <v>-27.003693444136655</v>
      </c>
      <c r="N762" t="str">
        <f>_xlfn.XLOOKUP(sales[[#This Row],[products_id]],product!A:A,product!B:B,0)</f>
        <v>Epicerie salée</v>
      </c>
      <c r="O762" t="str">
        <f>_xlfn.XLOOKUP(sales[[#This Row],[products_id]],product!A:A,product!C:C,0)</f>
        <v>Plats cuisinés</v>
      </c>
    </row>
    <row r="763" spans="1:15" x14ac:dyDescent="0.25">
      <c r="A763" s="1">
        <v>44471</v>
      </c>
      <c r="B763">
        <v>1003392</v>
      </c>
      <c r="C763">
        <v>81235</v>
      </c>
      <c r="D763">
        <v>0</v>
      </c>
      <c r="G763">
        <v>6.5</v>
      </c>
      <c r="H763">
        <v>6.5</v>
      </c>
      <c r="I763">
        <v>1</v>
      </c>
      <c r="J763" s="5">
        <f t="shared" si="33"/>
        <v>0</v>
      </c>
      <c r="K763">
        <f>_xlfn.XLOOKUP(sales[[#This Row],[orders_id]],orders!B:B,orders!E:E, 0)</f>
        <v>48.82</v>
      </c>
      <c r="L763" s="6">
        <f t="shared" si="34"/>
        <v>-42.32</v>
      </c>
      <c r="M763" s="5">
        <f t="shared" si="35"/>
        <v>-6.5107692307692311</v>
      </c>
      <c r="N763" t="str">
        <f>_xlfn.XLOOKUP(sales[[#This Row],[products_id]],product!A:A,product!B:B,0)</f>
        <v>Epicerie sucrée</v>
      </c>
      <c r="O763" t="str">
        <f>_xlfn.XLOOKUP(sales[[#This Row],[products_id]],product!A:A,product!C:C,0)</f>
        <v>Pâte à tartiner</v>
      </c>
    </row>
    <row r="764" spans="1:15" x14ac:dyDescent="0.25">
      <c r="A764" s="1">
        <v>44471</v>
      </c>
      <c r="B764">
        <v>1003392</v>
      </c>
      <c r="C764">
        <v>43244</v>
      </c>
      <c r="D764">
        <v>0</v>
      </c>
      <c r="G764">
        <v>11.91</v>
      </c>
      <c r="H764">
        <v>11.91</v>
      </c>
      <c r="I764">
        <v>2</v>
      </c>
      <c r="J764" s="5">
        <f t="shared" si="33"/>
        <v>0</v>
      </c>
      <c r="K764">
        <f>_xlfn.XLOOKUP(sales[[#This Row],[orders_id]],orders!B:B,orders!E:E, 0)</f>
        <v>48.82</v>
      </c>
      <c r="L764" s="6">
        <f t="shared" si="34"/>
        <v>-85.73</v>
      </c>
      <c r="M764" s="5">
        <f t="shared" si="35"/>
        <v>-7.1981528127623848</v>
      </c>
      <c r="N764" t="str">
        <f>_xlfn.XLOOKUP(sales[[#This Row],[products_id]],product!A:A,product!B:B,0)</f>
        <v>Epicerie salée</v>
      </c>
      <c r="O764" t="str">
        <f>_xlfn.XLOOKUP(sales[[#This Row],[products_id]],product!A:A,product!C:C,0)</f>
        <v>Poisson, viande, pâtés</v>
      </c>
    </row>
    <row r="765" spans="1:15" x14ac:dyDescent="0.25">
      <c r="A765" s="1">
        <v>44471</v>
      </c>
      <c r="B765">
        <v>1003392</v>
      </c>
      <c r="C765">
        <v>43247</v>
      </c>
      <c r="D765">
        <v>0</v>
      </c>
      <c r="G765">
        <v>8.34</v>
      </c>
      <c r="H765">
        <v>8.34</v>
      </c>
      <c r="I765">
        <v>2</v>
      </c>
      <c r="J765" s="5">
        <f t="shared" si="33"/>
        <v>0</v>
      </c>
      <c r="K765">
        <f>_xlfn.XLOOKUP(sales[[#This Row],[orders_id]],orders!B:B,orders!E:E, 0)</f>
        <v>48.82</v>
      </c>
      <c r="L765" s="6">
        <f t="shared" si="34"/>
        <v>-89.3</v>
      </c>
      <c r="M765" s="5">
        <f t="shared" si="35"/>
        <v>-10.707434052757794</v>
      </c>
      <c r="N765" t="str">
        <f>_xlfn.XLOOKUP(sales[[#This Row],[products_id]],product!A:A,product!B:B,0)</f>
        <v>Epicerie salée</v>
      </c>
      <c r="O765" t="str">
        <f>_xlfn.XLOOKUP(sales[[#This Row],[products_id]],product!A:A,product!C:C,0)</f>
        <v>Poisson, viande, pâtés</v>
      </c>
    </row>
    <row r="766" spans="1:15" x14ac:dyDescent="0.25">
      <c r="A766" s="1">
        <v>44471</v>
      </c>
      <c r="B766">
        <v>1003392</v>
      </c>
      <c r="C766">
        <v>122878</v>
      </c>
      <c r="D766">
        <v>0</v>
      </c>
      <c r="G766">
        <v>14.96</v>
      </c>
      <c r="H766">
        <v>14.96</v>
      </c>
      <c r="I766">
        <v>6</v>
      </c>
      <c r="J766" s="5">
        <f t="shared" si="33"/>
        <v>0</v>
      </c>
      <c r="K766">
        <f>_xlfn.XLOOKUP(sales[[#This Row],[orders_id]],orders!B:B,orders!E:E, 0)</f>
        <v>48.82</v>
      </c>
      <c r="L766" s="6">
        <f t="shared" si="34"/>
        <v>-277.96000000000004</v>
      </c>
      <c r="M766" s="5">
        <f t="shared" si="35"/>
        <v>-18.580213903743317</v>
      </c>
      <c r="N766" t="str">
        <f>_xlfn.XLOOKUP(sales[[#This Row],[products_id]],product!A:A,product!B:B,0)</f>
        <v>Boisson</v>
      </c>
      <c r="O766" t="str">
        <f>_xlfn.XLOOKUP(sales[[#This Row],[products_id]],product!A:A,product!C:C,0)</f>
        <v>Boisson végétale</v>
      </c>
    </row>
    <row r="767" spans="1:15" x14ac:dyDescent="0.25">
      <c r="A767" s="1">
        <v>44471</v>
      </c>
      <c r="B767">
        <v>1003392</v>
      </c>
      <c r="C767">
        <v>107304</v>
      </c>
      <c r="D767">
        <v>0</v>
      </c>
      <c r="G767">
        <v>26.46</v>
      </c>
      <c r="H767">
        <v>26.46</v>
      </c>
      <c r="I767">
        <v>6</v>
      </c>
      <c r="J767" s="5">
        <f t="shared" si="33"/>
        <v>0</v>
      </c>
      <c r="K767">
        <f>_xlfn.XLOOKUP(sales[[#This Row],[orders_id]],orders!B:B,orders!E:E, 0)</f>
        <v>48.82</v>
      </c>
      <c r="L767" s="6">
        <f t="shared" si="34"/>
        <v>-266.46000000000004</v>
      </c>
      <c r="M767" s="5">
        <f t="shared" si="35"/>
        <v>-10.070294784580501</v>
      </c>
      <c r="N767" t="str">
        <f>_xlfn.XLOOKUP(sales[[#This Row],[products_id]],product!A:A,product!B:B,0)</f>
        <v>Epicerie sucrée</v>
      </c>
      <c r="O767" t="str">
        <f>_xlfn.XLOOKUP(sales[[#This Row],[products_id]],product!A:A,product!C:C,0)</f>
        <v>Compote et dessert</v>
      </c>
    </row>
    <row r="768" spans="1:15" x14ac:dyDescent="0.25">
      <c r="A768" s="1">
        <v>44471</v>
      </c>
      <c r="B768">
        <v>1003394</v>
      </c>
      <c r="C768">
        <v>95063</v>
      </c>
      <c r="D768">
        <v>0</v>
      </c>
      <c r="E768" t="s">
        <v>703</v>
      </c>
      <c r="F768" t="s">
        <v>702</v>
      </c>
      <c r="G768">
        <v>3.3764705882352901</v>
      </c>
      <c r="H768">
        <v>2.87</v>
      </c>
      <c r="I768">
        <v>1</v>
      </c>
      <c r="J768" s="5">
        <f t="shared" si="33"/>
        <v>0.15</v>
      </c>
      <c r="K768">
        <f>_xlfn.XLOOKUP(sales[[#This Row],[orders_id]],orders!B:B,orders!E:E, 0)</f>
        <v>44.39</v>
      </c>
      <c r="L768" s="6">
        <f t="shared" si="34"/>
        <v>-41.52</v>
      </c>
      <c r="M768" s="5">
        <f t="shared" si="35"/>
        <v>-14.466898954703833</v>
      </c>
      <c r="N768" t="str">
        <f>_xlfn.XLOOKUP(sales[[#This Row],[products_id]],product!A:A,product!B:B,0)</f>
        <v>Epicerie sucrée</v>
      </c>
      <c r="O768" t="str">
        <f>_xlfn.XLOOKUP(sales[[#This Row],[products_id]],product!A:A,product!C:C,0)</f>
        <v>Fruits secs</v>
      </c>
    </row>
    <row r="769" spans="1:15" x14ac:dyDescent="0.25">
      <c r="A769" s="1">
        <v>44471</v>
      </c>
      <c r="B769">
        <v>1003394</v>
      </c>
      <c r="C769">
        <v>108881</v>
      </c>
      <c r="D769">
        <v>0</v>
      </c>
      <c r="E769" t="s">
        <v>703</v>
      </c>
      <c r="F769" t="s">
        <v>702</v>
      </c>
      <c r="G769">
        <v>4.0117647058823502</v>
      </c>
      <c r="H769">
        <v>3.41</v>
      </c>
      <c r="I769">
        <v>1</v>
      </c>
      <c r="J769" s="5">
        <f t="shared" si="33"/>
        <v>0.15</v>
      </c>
      <c r="K769">
        <f>_xlfn.XLOOKUP(sales[[#This Row],[orders_id]],orders!B:B,orders!E:E, 0)</f>
        <v>44.39</v>
      </c>
      <c r="L769" s="6">
        <f t="shared" si="34"/>
        <v>-40.980000000000004</v>
      </c>
      <c r="M769" s="5">
        <f t="shared" si="35"/>
        <v>-12.017595307917889</v>
      </c>
      <c r="N769" t="str">
        <f>_xlfn.XLOOKUP(sales[[#This Row],[products_id]],product!A:A,product!B:B,0)</f>
        <v>Epicerie sucrée</v>
      </c>
      <c r="O769" t="str">
        <f>_xlfn.XLOOKUP(sales[[#This Row],[products_id]],product!A:A,product!C:C,0)</f>
        <v>Fruits secs</v>
      </c>
    </row>
    <row r="770" spans="1:15" x14ac:dyDescent="0.25">
      <c r="A770" s="1">
        <v>44471</v>
      </c>
      <c r="B770">
        <v>1003394</v>
      </c>
      <c r="C770">
        <v>109310</v>
      </c>
      <c r="D770">
        <v>0</v>
      </c>
      <c r="F770" t="s">
        <v>702</v>
      </c>
      <c r="G770">
        <v>6.27</v>
      </c>
      <c r="H770">
        <v>6.27</v>
      </c>
      <c r="I770">
        <v>1</v>
      </c>
      <c r="J770" s="5">
        <f t="shared" ref="J770:J833" si="36" xml:space="preserve"> ROUND((G770-H770)/G770,2)</f>
        <v>0</v>
      </c>
      <c r="K770">
        <f>_xlfn.XLOOKUP(sales[[#This Row],[orders_id]],orders!B:B,orders!E:E, 0)</f>
        <v>44.39</v>
      </c>
      <c r="L770" s="6">
        <f t="shared" ref="L770:L833" si="37">H770-(K770*I770)</f>
        <v>-38.120000000000005</v>
      </c>
      <c r="M770" s="5">
        <f t="shared" ref="M770:M833" si="38">L770/H770</f>
        <v>-6.0797448165869232</v>
      </c>
      <c r="N770" t="str">
        <f>_xlfn.XLOOKUP(sales[[#This Row],[products_id]],product!A:A,product!B:B,0)</f>
        <v>Epicerie sucrée</v>
      </c>
      <c r="O770" t="str">
        <f>_xlfn.XLOOKUP(sales[[#This Row],[products_id]],product!A:A,product!C:C,0)</f>
        <v>Fruits secs</v>
      </c>
    </row>
    <row r="771" spans="1:15" x14ac:dyDescent="0.25">
      <c r="A771" s="1">
        <v>44471</v>
      </c>
      <c r="B771">
        <v>1003394</v>
      </c>
      <c r="C771">
        <v>30306</v>
      </c>
      <c r="D771">
        <v>0</v>
      </c>
      <c r="F771" t="s">
        <v>702</v>
      </c>
      <c r="G771">
        <v>6.31</v>
      </c>
      <c r="H771">
        <v>6.31</v>
      </c>
      <c r="I771">
        <v>1</v>
      </c>
      <c r="J771" s="5">
        <f t="shared" si="36"/>
        <v>0</v>
      </c>
      <c r="K771">
        <f>_xlfn.XLOOKUP(sales[[#This Row],[orders_id]],orders!B:B,orders!E:E, 0)</f>
        <v>44.39</v>
      </c>
      <c r="L771" s="6">
        <f t="shared" si="37"/>
        <v>-38.08</v>
      </c>
      <c r="M771" s="5">
        <f t="shared" si="38"/>
        <v>-6.0348652931854199</v>
      </c>
      <c r="N771" t="str">
        <f>_xlfn.XLOOKUP(sales[[#This Row],[products_id]],product!A:A,product!B:B,0)</f>
        <v>Epicerie sucrée</v>
      </c>
      <c r="O771" t="str">
        <f>_xlfn.XLOOKUP(sales[[#This Row],[products_id]],product!A:A,product!C:C,0)</f>
        <v>Fruits secs</v>
      </c>
    </row>
    <row r="772" spans="1:15" x14ac:dyDescent="0.25">
      <c r="A772" s="1">
        <v>44471</v>
      </c>
      <c r="B772">
        <v>1003394</v>
      </c>
      <c r="C772">
        <v>71710</v>
      </c>
      <c r="D772">
        <v>0</v>
      </c>
      <c r="F772" t="s">
        <v>702</v>
      </c>
      <c r="G772">
        <v>4.5999999999999996</v>
      </c>
      <c r="H772">
        <v>4.5999999999999996</v>
      </c>
      <c r="I772">
        <v>1</v>
      </c>
      <c r="J772" s="5">
        <f t="shared" si="36"/>
        <v>0</v>
      </c>
      <c r="K772">
        <f>_xlfn.XLOOKUP(sales[[#This Row],[orders_id]],orders!B:B,orders!E:E, 0)</f>
        <v>44.39</v>
      </c>
      <c r="L772" s="6">
        <f t="shared" si="37"/>
        <v>-39.79</v>
      </c>
      <c r="M772" s="5">
        <f t="shared" si="38"/>
        <v>-8.65</v>
      </c>
      <c r="N772" t="str">
        <f>_xlfn.XLOOKUP(sales[[#This Row],[products_id]],product!A:A,product!B:B,0)</f>
        <v>Santé &amp; Bien-être</v>
      </c>
      <c r="O772" t="str">
        <f>_xlfn.XLOOKUP(sales[[#This Row],[products_id]],product!A:A,product!C:C,0)</f>
        <v>Résistance et vitalité</v>
      </c>
    </row>
    <row r="773" spans="1:15" x14ac:dyDescent="0.25">
      <c r="A773" s="1">
        <v>44471</v>
      </c>
      <c r="B773">
        <v>1003394</v>
      </c>
      <c r="C773">
        <v>81507</v>
      </c>
      <c r="D773">
        <v>0</v>
      </c>
      <c r="E773" t="s">
        <v>701</v>
      </c>
      <c r="F773" t="s">
        <v>702</v>
      </c>
      <c r="G773">
        <v>13.922222222222199</v>
      </c>
      <c r="H773">
        <v>12.53</v>
      </c>
      <c r="I773">
        <v>1</v>
      </c>
      <c r="J773" s="5">
        <f t="shared" si="36"/>
        <v>0.1</v>
      </c>
      <c r="K773">
        <f>_xlfn.XLOOKUP(sales[[#This Row],[orders_id]],orders!B:B,orders!E:E, 0)</f>
        <v>44.39</v>
      </c>
      <c r="L773" s="6">
        <f t="shared" si="37"/>
        <v>-31.86</v>
      </c>
      <c r="M773" s="5">
        <f t="shared" si="38"/>
        <v>-2.5426975259377493</v>
      </c>
      <c r="N773" t="str">
        <f>_xlfn.XLOOKUP(sales[[#This Row],[products_id]],product!A:A,product!B:B,0)</f>
        <v>Epicerie sucrée</v>
      </c>
      <c r="O773" t="str">
        <f>_xlfn.XLOOKUP(sales[[#This Row],[products_id]],product!A:A,product!C:C,0)</f>
        <v>Fruits secs</v>
      </c>
    </row>
    <row r="774" spans="1:15" x14ac:dyDescent="0.25">
      <c r="A774" s="1">
        <v>44471</v>
      </c>
      <c r="B774">
        <v>1003394</v>
      </c>
      <c r="C774">
        <v>29426</v>
      </c>
      <c r="D774">
        <v>0</v>
      </c>
      <c r="F774" t="s">
        <v>702</v>
      </c>
      <c r="G774">
        <v>5.41</v>
      </c>
      <c r="H774">
        <v>5.41</v>
      </c>
      <c r="I774">
        <v>1</v>
      </c>
      <c r="J774" s="5">
        <f t="shared" si="36"/>
        <v>0</v>
      </c>
      <c r="K774">
        <f>_xlfn.XLOOKUP(sales[[#This Row],[orders_id]],orders!B:B,orders!E:E, 0)</f>
        <v>44.39</v>
      </c>
      <c r="L774" s="6">
        <f t="shared" si="37"/>
        <v>-38.980000000000004</v>
      </c>
      <c r="M774" s="5">
        <f t="shared" si="38"/>
        <v>-7.2051756007393717</v>
      </c>
      <c r="N774" t="str">
        <f>_xlfn.XLOOKUP(sales[[#This Row],[products_id]],product!A:A,product!B:B,0)</f>
        <v>Beauté &amp; Hygiène</v>
      </c>
      <c r="O774" t="str">
        <f>_xlfn.XLOOKUP(sales[[#This Row],[products_id]],product!A:A,product!C:C,0)</f>
        <v>Soins du visage</v>
      </c>
    </row>
    <row r="775" spans="1:15" x14ac:dyDescent="0.25">
      <c r="A775" s="1">
        <v>44471</v>
      </c>
      <c r="B775">
        <v>1003394</v>
      </c>
      <c r="C775">
        <v>118109</v>
      </c>
      <c r="D775">
        <v>0</v>
      </c>
      <c r="F775" t="s">
        <v>702</v>
      </c>
      <c r="G775">
        <v>6.17</v>
      </c>
      <c r="H775">
        <v>6.17</v>
      </c>
      <c r="I775">
        <v>1</v>
      </c>
      <c r="J775" s="5">
        <f t="shared" si="36"/>
        <v>0</v>
      </c>
      <c r="K775">
        <f>_xlfn.XLOOKUP(sales[[#This Row],[orders_id]],orders!B:B,orders!E:E, 0)</f>
        <v>44.39</v>
      </c>
      <c r="L775" s="6">
        <f t="shared" si="37"/>
        <v>-38.22</v>
      </c>
      <c r="M775" s="5">
        <f t="shared" si="38"/>
        <v>-6.1944894651539704</v>
      </c>
      <c r="N775" t="str">
        <f>_xlfn.XLOOKUP(sales[[#This Row],[products_id]],product!A:A,product!B:B,0)</f>
        <v>Maison</v>
      </c>
      <c r="O775" t="str">
        <f>_xlfn.XLOOKUP(sales[[#This Row],[products_id]],product!A:A,product!C:C,0)</f>
        <v>Entretien</v>
      </c>
    </row>
    <row r="776" spans="1:15" x14ac:dyDescent="0.25">
      <c r="A776" s="1">
        <v>44471</v>
      </c>
      <c r="B776">
        <v>1003394</v>
      </c>
      <c r="C776">
        <v>101588</v>
      </c>
      <c r="D776">
        <v>0</v>
      </c>
      <c r="F776" t="s">
        <v>702</v>
      </c>
      <c r="G776">
        <v>2.6</v>
      </c>
      <c r="H776">
        <v>2.6</v>
      </c>
      <c r="I776">
        <v>1</v>
      </c>
      <c r="J776" s="5">
        <f t="shared" si="36"/>
        <v>0</v>
      </c>
      <c r="K776">
        <f>_xlfn.XLOOKUP(sales[[#This Row],[orders_id]],orders!B:B,orders!E:E, 0)</f>
        <v>44.39</v>
      </c>
      <c r="L776" s="6">
        <f t="shared" si="37"/>
        <v>-41.79</v>
      </c>
      <c r="M776" s="5">
        <f t="shared" si="38"/>
        <v>-16.073076923076922</v>
      </c>
      <c r="N776" t="str">
        <f>_xlfn.XLOOKUP(sales[[#This Row],[products_id]],product!A:A,product!B:B,0)</f>
        <v>Epicerie sucrée</v>
      </c>
      <c r="O776" t="str">
        <f>_xlfn.XLOOKUP(sales[[#This Row],[products_id]],product!A:A,product!C:C,0)</f>
        <v>Fruits secs</v>
      </c>
    </row>
    <row r="777" spans="1:15" x14ac:dyDescent="0.25">
      <c r="A777" s="1">
        <v>44471</v>
      </c>
      <c r="B777">
        <v>1003394</v>
      </c>
      <c r="C777">
        <v>89647</v>
      </c>
      <c r="D777">
        <v>0</v>
      </c>
      <c r="F777" t="s">
        <v>702</v>
      </c>
      <c r="G777">
        <v>5.63</v>
      </c>
      <c r="H777">
        <v>5.63</v>
      </c>
      <c r="I777">
        <v>3</v>
      </c>
      <c r="J777" s="5">
        <f t="shared" si="36"/>
        <v>0</v>
      </c>
      <c r="K777">
        <f>_xlfn.XLOOKUP(sales[[#This Row],[orders_id]],orders!B:B,orders!E:E, 0)</f>
        <v>44.39</v>
      </c>
      <c r="L777" s="6">
        <f t="shared" si="37"/>
        <v>-127.54000000000002</v>
      </c>
      <c r="M777" s="5">
        <f t="shared" si="38"/>
        <v>-22.65364120781528</v>
      </c>
      <c r="N777" t="str">
        <f>_xlfn.XLOOKUP(sales[[#This Row],[products_id]],product!A:A,product!B:B,0)</f>
        <v>Epicerie sucrée</v>
      </c>
      <c r="O777" t="str">
        <f>_xlfn.XLOOKUP(sales[[#This Row],[products_id]],product!A:A,product!C:C,0)</f>
        <v>Fruits secs</v>
      </c>
    </row>
    <row r="778" spans="1:15" x14ac:dyDescent="0.25">
      <c r="A778" s="1">
        <v>44471</v>
      </c>
      <c r="B778">
        <v>1003394</v>
      </c>
      <c r="C778">
        <v>78442</v>
      </c>
      <c r="D778">
        <v>0</v>
      </c>
      <c r="F778" t="s">
        <v>702</v>
      </c>
      <c r="G778">
        <v>9.68</v>
      </c>
      <c r="H778">
        <v>9.68</v>
      </c>
      <c r="I778">
        <v>4</v>
      </c>
      <c r="J778" s="5">
        <f t="shared" si="36"/>
        <v>0</v>
      </c>
      <c r="K778">
        <f>_xlfn.XLOOKUP(sales[[#This Row],[orders_id]],orders!B:B,orders!E:E, 0)</f>
        <v>44.39</v>
      </c>
      <c r="L778" s="6">
        <f t="shared" si="37"/>
        <v>-167.88</v>
      </c>
      <c r="M778" s="5">
        <f t="shared" si="38"/>
        <v>-17.34297520661157</v>
      </c>
      <c r="N778" t="str">
        <f>_xlfn.XLOOKUP(sales[[#This Row],[products_id]],product!A:A,product!B:B,0)</f>
        <v>Epicerie sucrée</v>
      </c>
      <c r="O778" t="str">
        <f>_xlfn.XLOOKUP(sales[[#This Row],[products_id]],product!A:A,product!C:C,0)</f>
        <v>Fruits secs</v>
      </c>
    </row>
    <row r="779" spans="1:15" x14ac:dyDescent="0.25">
      <c r="A779" s="1">
        <v>44471</v>
      </c>
      <c r="B779">
        <v>1003395</v>
      </c>
      <c r="C779">
        <v>118150</v>
      </c>
      <c r="D779">
        <v>0</v>
      </c>
      <c r="G779">
        <v>1.69</v>
      </c>
      <c r="H779">
        <v>1.69</v>
      </c>
      <c r="I779">
        <v>1</v>
      </c>
      <c r="J779" s="5">
        <f t="shared" si="36"/>
        <v>0</v>
      </c>
      <c r="K779">
        <f>_xlfn.XLOOKUP(sales[[#This Row],[orders_id]],orders!B:B,orders!E:E, 0)</f>
        <v>68.31</v>
      </c>
      <c r="L779" s="6">
        <f t="shared" si="37"/>
        <v>-66.62</v>
      </c>
      <c r="M779" s="5">
        <f t="shared" si="38"/>
        <v>-39.42011834319527</v>
      </c>
      <c r="N779" t="str">
        <f>_xlfn.XLOOKUP(sales[[#This Row],[products_id]],product!A:A,product!B:B,0)</f>
        <v>Beauté &amp; Hygiène</v>
      </c>
      <c r="O779" t="str">
        <f>_xlfn.XLOOKUP(sales[[#This Row],[products_id]],product!A:A,product!C:C,0)</f>
        <v>Hygiène</v>
      </c>
    </row>
    <row r="780" spans="1:15" x14ac:dyDescent="0.25">
      <c r="A780" s="1">
        <v>44471</v>
      </c>
      <c r="B780">
        <v>1003395</v>
      </c>
      <c r="C780">
        <v>110572</v>
      </c>
      <c r="D780">
        <v>0</v>
      </c>
      <c r="G780">
        <v>1.21</v>
      </c>
      <c r="H780">
        <v>1.21</v>
      </c>
      <c r="I780">
        <v>1</v>
      </c>
      <c r="J780" s="5">
        <f t="shared" si="36"/>
        <v>0</v>
      </c>
      <c r="K780">
        <f>_xlfn.XLOOKUP(sales[[#This Row],[orders_id]],orders!B:B,orders!E:E, 0)</f>
        <v>68.31</v>
      </c>
      <c r="L780" s="6">
        <f t="shared" si="37"/>
        <v>-67.100000000000009</v>
      </c>
      <c r="M780" s="5">
        <f t="shared" si="38"/>
        <v>-55.45454545454546</v>
      </c>
      <c r="N780" t="str">
        <f>_xlfn.XLOOKUP(sales[[#This Row],[products_id]],product!A:A,product!B:B,0)</f>
        <v>Epicerie salée</v>
      </c>
      <c r="O780" t="str">
        <f>_xlfn.XLOOKUP(sales[[#This Row],[products_id]],product!A:A,product!C:C,0)</f>
        <v>Pâtes bio</v>
      </c>
    </row>
    <row r="781" spans="1:15" x14ac:dyDescent="0.25">
      <c r="A781" s="1">
        <v>44471</v>
      </c>
      <c r="B781">
        <v>1003395</v>
      </c>
      <c r="C781">
        <v>9716</v>
      </c>
      <c r="D781">
        <v>0</v>
      </c>
      <c r="G781">
        <v>6.17</v>
      </c>
      <c r="H781">
        <v>6.17</v>
      </c>
      <c r="I781">
        <v>1</v>
      </c>
      <c r="J781" s="5">
        <f t="shared" si="36"/>
        <v>0</v>
      </c>
      <c r="K781">
        <f>_xlfn.XLOOKUP(sales[[#This Row],[orders_id]],orders!B:B,orders!E:E, 0)</f>
        <v>68.31</v>
      </c>
      <c r="L781" s="6">
        <f t="shared" si="37"/>
        <v>-62.14</v>
      </c>
      <c r="M781" s="5">
        <f t="shared" si="38"/>
        <v>-10.071312803889789</v>
      </c>
      <c r="N781" t="str">
        <f>_xlfn.XLOOKUP(sales[[#This Row],[products_id]],product!A:A,product!B:B,0)</f>
        <v>Beauté &amp; Hygiène</v>
      </c>
      <c r="O781" t="str">
        <f>_xlfn.XLOOKUP(sales[[#This Row],[products_id]],product!A:A,product!C:C,0)</f>
        <v>Hygiène</v>
      </c>
    </row>
    <row r="782" spans="1:15" x14ac:dyDescent="0.25">
      <c r="A782" s="1">
        <v>44471</v>
      </c>
      <c r="B782">
        <v>1003395</v>
      </c>
      <c r="C782">
        <v>49108</v>
      </c>
      <c r="D782">
        <v>0</v>
      </c>
      <c r="G782">
        <v>3.98</v>
      </c>
      <c r="H782">
        <v>3.98</v>
      </c>
      <c r="I782">
        <v>1</v>
      </c>
      <c r="J782" s="5">
        <f t="shared" si="36"/>
        <v>0</v>
      </c>
      <c r="K782">
        <f>_xlfn.XLOOKUP(sales[[#This Row],[orders_id]],orders!B:B,orders!E:E, 0)</f>
        <v>68.31</v>
      </c>
      <c r="L782" s="6">
        <f t="shared" si="37"/>
        <v>-64.33</v>
      </c>
      <c r="M782" s="5">
        <f t="shared" si="38"/>
        <v>-16.163316582914572</v>
      </c>
      <c r="N782" t="str">
        <f>_xlfn.XLOOKUP(sales[[#This Row],[products_id]],product!A:A,product!B:B,0)</f>
        <v>Beauté &amp; Hygiène</v>
      </c>
      <c r="O782" t="str">
        <f>_xlfn.XLOOKUP(sales[[#This Row],[products_id]],product!A:A,product!C:C,0)</f>
        <v>Maquillage</v>
      </c>
    </row>
    <row r="783" spans="1:15" x14ac:dyDescent="0.25">
      <c r="A783" s="1">
        <v>44471</v>
      </c>
      <c r="B783">
        <v>1003395</v>
      </c>
      <c r="C783">
        <v>76421</v>
      </c>
      <c r="D783">
        <v>0</v>
      </c>
      <c r="E783" t="s">
        <v>701</v>
      </c>
      <c r="G783">
        <v>6.9666666666666597</v>
      </c>
      <c r="H783">
        <v>6.27</v>
      </c>
      <c r="I783">
        <v>1</v>
      </c>
      <c r="J783" s="5">
        <f t="shared" si="36"/>
        <v>0.1</v>
      </c>
      <c r="K783">
        <f>_xlfn.XLOOKUP(sales[[#This Row],[orders_id]],orders!B:B,orders!E:E, 0)</f>
        <v>68.31</v>
      </c>
      <c r="L783" s="6">
        <f t="shared" si="37"/>
        <v>-62.040000000000006</v>
      </c>
      <c r="M783" s="5">
        <f t="shared" si="38"/>
        <v>-9.8947368421052655</v>
      </c>
      <c r="N783" t="str">
        <f>_xlfn.XLOOKUP(sales[[#This Row],[products_id]],product!A:A,product!B:B,0)</f>
        <v>Epicerie sucrée</v>
      </c>
      <c r="O783" t="str">
        <f>_xlfn.XLOOKUP(sales[[#This Row],[products_id]],product!A:A,product!C:C,0)</f>
        <v>Céréales petit déjeuner</v>
      </c>
    </row>
    <row r="784" spans="1:15" x14ac:dyDescent="0.25">
      <c r="A784" s="1">
        <v>44471</v>
      </c>
      <c r="B784">
        <v>1003395</v>
      </c>
      <c r="C784">
        <v>118216</v>
      </c>
      <c r="D784">
        <v>0</v>
      </c>
      <c r="G784">
        <v>16.75</v>
      </c>
      <c r="H784">
        <v>16.75</v>
      </c>
      <c r="I784">
        <v>2</v>
      </c>
      <c r="J784" s="5">
        <f t="shared" si="36"/>
        <v>0</v>
      </c>
      <c r="K784">
        <f>_xlfn.XLOOKUP(sales[[#This Row],[orders_id]],orders!B:B,orders!E:E, 0)</f>
        <v>68.31</v>
      </c>
      <c r="L784" s="6">
        <f t="shared" si="37"/>
        <v>-119.87</v>
      </c>
      <c r="M784" s="5">
        <f t="shared" si="38"/>
        <v>-7.1564179104477619</v>
      </c>
      <c r="N784" t="str">
        <f>_xlfn.XLOOKUP(sales[[#This Row],[products_id]],product!A:A,product!B:B,0)</f>
        <v>Boisson</v>
      </c>
      <c r="O784" t="str">
        <f>_xlfn.XLOOKUP(sales[[#This Row],[products_id]],product!A:A,product!C:C,0)</f>
        <v>Café</v>
      </c>
    </row>
    <row r="785" spans="1:15" x14ac:dyDescent="0.25">
      <c r="A785" s="1">
        <v>44471</v>
      </c>
      <c r="B785">
        <v>1003395</v>
      </c>
      <c r="C785">
        <v>119247</v>
      </c>
      <c r="D785">
        <v>0</v>
      </c>
      <c r="G785">
        <v>11.41</v>
      </c>
      <c r="H785">
        <v>11.41</v>
      </c>
      <c r="I785">
        <v>2</v>
      </c>
      <c r="J785" s="5">
        <f t="shared" si="36"/>
        <v>0</v>
      </c>
      <c r="K785">
        <f>_xlfn.XLOOKUP(sales[[#This Row],[orders_id]],orders!B:B,orders!E:E, 0)</f>
        <v>68.31</v>
      </c>
      <c r="L785" s="6">
        <f t="shared" si="37"/>
        <v>-125.21000000000001</v>
      </c>
      <c r="M785" s="5">
        <f t="shared" si="38"/>
        <v>-10.973707274320772</v>
      </c>
      <c r="N785" t="str">
        <f>_xlfn.XLOOKUP(sales[[#This Row],[products_id]],product!A:A,product!B:B,0)</f>
        <v>Epicerie salée</v>
      </c>
      <c r="O785" t="str">
        <f>_xlfn.XLOOKUP(sales[[#This Row],[products_id]],product!A:A,product!C:C,0)</f>
        <v>Sel, épices, aide culinaire</v>
      </c>
    </row>
    <row r="786" spans="1:15" x14ac:dyDescent="0.25">
      <c r="A786" s="1">
        <v>44471</v>
      </c>
      <c r="B786">
        <v>1003395</v>
      </c>
      <c r="C786">
        <v>182010</v>
      </c>
      <c r="D786">
        <v>0</v>
      </c>
      <c r="G786">
        <v>6.86</v>
      </c>
      <c r="H786">
        <v>6.86</v>
      </c>
      <c r="I786">
        <v>2</v>
      </c>
      <c r="J786" s="5">
        <f t="shared" si="36"/>
        <v>0</v>
      </c>
      <c r="K786">
        <f>_xlfn.XLOOKUP(sales[[#This Row],[orders_id]],orders!B:B,orders!E:E, 0)</f>
        <v>68.31</v>
      </c>
      <c r="L786" s="6">
        <f t="shared" si="37"/>
        <v>-129.76</v>
      </c>
      <c r="M786" s="5">
        <f t="shared" si="38"/>
        <v>-18.915451895043731</v>
      </c>
      <c r="N786" t="str">
        <f>_xlfn.XLOOKUP(sales[[#This Row],[products_id]],product!A:A,product!B:B,0)</f>
        <v>Epicerie sucrée</v>
      </c>
      <c r="O786" t="str">
        <f>_xlfn.XLOOKUP(sales[[#This Row],[products_id]],product!A:A,product!C:C,0)</f>
        <v>Purée de fruits secs</v>
      </c>
    </row>
    <row r="787" spans="1:15" x14ac:dyDescent="0.25">
      <c r="A787" s="1">
        <v>44471</v>
      </c>
      <c r="B787">
        <v>1003395</v>
      </c>
      <c r="C787">
        <v>119249</v>
      </c>
      <c r="D787">
        <v>0</v>
      </c>
      <c r="G787">
        <v>9.4700000000000006</v>
      </c>
      <c r="H787">
        <v>9.4700000000000006</v>
      </c>
      <c r="I787">
        <v>2</v>
      </c>
      <c r="J787" s="5">
        <f t="shared" si="36"/>
        <v>0</v>
      </c>
      <c r="K787">
        <f>_xlfn.XLOOKUP(sales[[#This Row],[orders_id]],orders!B:B,orders!E:E, 0)</f>
        <v>68.31</v>
      </c>
      <c r="L787" s="6">
        <f t="shared" si="37"/>
        <v>-127.15</v>
      </c>
      <c r="M787" s="5">
        <f t="shared" si="38"/>
        <v>-13.426610348468849</v>
      </c>
      <c r="N787" t="str">
        <f>_xlfn.XLOOKUP(sales[[#This Row],[products_id]],product!A:A,product!B:B,0)</f>
        <v>Epicerie salée</v>
      </c>
      <c r="O787" t="str">
        <f>_xlfn.XLOOKUP(sales[[#This Row],[products_id]],product!A:A,product!C:C,0)</f>
        <v>Sel, épices, aide culinaire</v>
      </c>
    </row>
    <row r="788" spans="1:15" x14ac:dyDescent="0.25">
      <c r="A788" s="1">
        <v>44471</v>
      </c>
      <c r="B788">
        <v>1003395</v>
      </c>
      <c r="C788">
        <v>112190</v>
      </c>
      <c r="D788">
        <v>0</v>
      </c>
      <c r="G788">
        <v>7.64</v>
      </c>
      <c r="H788">
        <v>7.64</v>
      </c>
      <c r="I788">
        <v>2</v>
      </c>
      <c r="J788" s="5">
        <f t="shared" si="36"/>
        <v>0</v>
      </c>
      <c r="K788">
        <f>_xlfn.XLOOKUP(sales[[#This Row],[orders_id]],orders!B:B,orders!E:E, 0)</f>
        <v>68.31</v>
      </c>
      <c r="L788" s="6">
        <f t="shared" si="37"/>
        <v>-128.98000000000002</v>
      </c>
      <c r="M788" s="5">
        <f t="shared" si="38"/>
        <v>-16.882198952879584</v>
      </c>
      <c r="N788" t="str">
        <f>_xlfn.XLOOKUP(sales[[#This Row],[products_id]],product!A:A,product!B:B,0)</f>
        <v>Epicerie salée</v>
      </c>
      <c r="O788" t="str">
        <f>_xlfn.XLOOKUP(sales[[#This Row],[products_id]],product!A:A,product!C:C,0)</f>
        <v>Sel, épices, aide culinaire</v>
      </c>
    </row>
    <row r="789" spans="1:15" x14ac:dyDescent="0.25">
      <c r="A789" s="1">
        <v>44471</v>
      </c>
      <c r="B789">
        <v>1003395</v>
      </c>
      <c r="C789">
        <v>119250</v>
      </c>
      <c r="D789">
        <v>0</v>
      </c>
      <c r="G789">
        <v>15.28</v>
      </c>
      <c r="H789">
        <v>15.28</v>
      </c>
      <c r="I789">
        <v>2</v>
      </c>
      <c r="J789" s="5">
        <f t="shared" si="36"/>
        <v>0</v>
      </c>
      <c r="K789">
        <f>_xlfn.XLOOKUP(sales[[#This Row],[orders_id]],orders!B:B,orders!E:E, 0)</f>
        <v>68.31</v>
      </c>
      <c r="L789" s="6">
        <f t="shared" si="37"/>
        <v>-121.34</v>
      </c>
      <c r="M789" s="5">
        <f t="shared" si="38"/>
        <v>-7.9410994764397911</v>
      </c>
      <c r="N789" t="str">
        <f>_xlfn.XLOOKUP(sales[[#This Row],[products_id]],product!A:A,product!B:B,0)</f>
        <v>Epicerie salée</v>
      </c>
      <c r="O789" t="str">
        <f>_xlfn.XLOOKUP(sales[[#This Row],[products_id]],product!A:A,product!C:C,0)</f>
        <v>Sel, épices, aide culinaire</v>
      </c>
    </row>
    <row r="790" spans="1:15" x14ac:dyDescent="0.25">
      <c r="A790" s="1">
        <v>44471</v>
      </c>
      <c r="B790">
        <v>1003395</v>
      </c>
      <c r="C790">
        <v>122088</v>
      </c>
      <c r="D790">
        <v>0</v>
      </c>
      <c r="G790">
        <v>3.46</v>
      </c>
      <c r="H790">
        <v>3.46</v>
      </c>
      <c r="I790">
        <v>2</v>
      </c>
      <c r="J790" s="5">
        <f t="shared" si="36"/>
        <v>0</v>
      </c>
      <c r="K790">
        <f>_xlfn.XLOOKUP(sales[[#This Row],[orders_id]],orders!B:B,orders!E:E, 0)</f>
        <v>68.31</v>
      </c>
      <c r="L790" s="6">
        <f t="shared" si="37"/>
        <v>-133.16</v>
      </c>
      <c r="M790" s="5">
        <f t="shared" si="38"/>
        <v>-38.485549132947973</v>
      </c>
      <c r="N790" t="str">
        <f>_xlfn.XLOOKUP(sales[[#This Row],[products_id]],product!A:A,product!B:B,0)</f>
        <v>Epicerie salée</v>
      </c>
      <c r="O790" t="str">
        <f>_xlfn.XLOOKUP(sales[[#This Row],[products_id]],product!A:A,product!C:C,0)</f>
        <v>Légumineuses et céréales</v>
      </c>
    </row>
    <row r="791" spans="1:15" x14ac:dyDescent="0.25">
      <c r="A791" s="1">
        <v>44471</v>
      </c>
      <c r="B791">
        <v>1003395</v>
      </c>
      <c r="C791">
        <v>81120</v>
      </c>
      <c r="D791">
        <v>0</v>
      </c>
      <c r="G791">
        <v>5.44</v>
      </c>
      <c r="H791">
        <v>5.44</v>
      </c>
      <c r="I791">
        <v>2</v>
      </c>
      <c r="J791" s="5">
        <f t="shared" si="36"/>
        <v>0</v>
      </c>
      <c r="K791">
        <f>_xlfn.XLOOKUP(sales[[#This Row],[orders_id]],orders!B:B,orders!E:E, 0)</f>
        <v>68.31</v>
      </c>
      <c r="L791" s="6">
        <f t="shared" si="37"/>
        <v>-131.18</v>
      </c>
      <c r="M791" s="5">
        <f t="shared" si="38"/>
        <v>-24.113970588235293</v>
      </c>
      <c r="N791" t="str">
        <f>_xlfn.XLOOKUP(sales[[#This Row],[products_id]],product!A:A,product!B:B,0)</f>
        <v>Boisson</v>
      </c>
      <c r="O791" t="str">
        <f>_xlfn.XLOOKUP(sales[[#This Row],[products_id]],product!A:A,product!C:C,0)</f>
        <v>Tisane, Infusion</v>
      </c>
    </row>
    <row r="792" spans="1:15" x14ac:dyDescent="0.25">
      <c r="A792" s="1">
        <v>44471</v>
      </c>
      <c r="B792">
        <v>1003395</v>
      </c>
      <c r="C792">
        <v>81129</v>
      </c>
      <c r="D792">
        <v>0</v>
      </c>
      <c r="G792">
        <v>5.71</v>
      </c>
      <c r="H792">
        <v>5.71</v>
      </c>
      <c r="I792">
        <v>2</v>
      </c>
      <c r="J792" s="5">
        <f t="shared" si="36"/>
        <v>0</v>
      </c>
      <c r="K792">
        <f>_xlfn.XLOOKUP(sales[[#This Row],[orders_id]],orders!B:B,orders!E:E, 0)</f>
        <v>68.31</v>
      </c>
      <c r="L792" s="6">
        <f t="shared" si="37"/>
        <v>-130.91</v>
      </c>
      <c r="M792" s="5">
        <f t="shared" si="38"/>
        <v>-22.926444833625219</v>
      </c>
      <c r="N792" t="str">
        <f>_xlfn.XLOOKUP(sales[[#This Row],[products_id]],product!A:A,product!B:B,0)</f>
        <v>Boisson</v>
      </c>
      <c r="O792" t="str">
        <f>_xlfn.XLOOKUP(sales[[#This Row],[products_id]],product!A:A,product!C:C,0)</f>
        <v>Tisane, Infusion</v>
      </c>
    </row>
    <row r="793" spans="1:15" x14ac:dyDescent="0.25">
      <c r="A793" s="1">
        <v>44471</v>
      </c>
      <c r="B793">
        <v>1003395</v>
      </c>
      <c r="C793">
        <v>112194</v>
      </c>
      <c r="D793">
        <v>0</v>
      </c>
      <c r="G793">
        <v>4.2300000000000004</v>
      </c>
      <c r="H793">
        <v>4.2300000000000004</v>
      </c>
      <c r="I793">
        <v>2</v>
      </c>
      <c r="J793" s="5">
        <f t="shared" si="36"/>
        <v>0</v>
      </c>
      <c r="K793">
        <f>_xlfn.XLOOKUP(sales[[#This Row],[orders_id]],orders!B:B,orders!E:E, 0)</f>
        <v>68.31</v>
      </c>
      <c r="L793" s="6">
        <f t="shared" si="37"/>
        <v>-132.39000000000001</v>
      </c>
      <c r="M793" s="5">
        <f t="shared" si="38"/>
        <v>-31.297872340425531</v>
      </c>
      <c r="N793" t="str">
        <f>_xlfn.XLOOKUP(sales[[#This Row],[products_id]],product!A:A,product!B:B,0)</f>
        <v>Epicerie salée</v>
      </c>
      <c r="O793" t="str">
        <f>_xlfn.XLOOKUP(sales[[#This Row],[products_id]],product!A:A,product!C:C,0)</f>
        <v>Graines et oléagineux</v>
      </c>
    </row>
    <row r="794" spans="1:15" x14ac:dyDescent="0.25">
      <c r="A794" s="1">
        <v>44471</v>
      </c>
      <c r="B794">
        <v>1003395</v>
      </c>
      <c r="C794">
        <v>110571</v>
      </c>
      <c r="D794">
        <v>0</v>
      </c>
      <c r="G794">
        <v>6.04</v>
      </c>
      <c r="H794">
        <v>6.04</v>
      </c>
      <c r="I794">
        <v>5</v>
      </c>
      <c r="J794" s="5">
        <f t="shared" si="36"/>
        <v>0</v>
      </c>
      <c r="K794">
        <f>_xlfn.XLOOKUP(sales[[#This Row],[orders_id]],orders!B:B,orders!E:E, 0)</f>
        <v>68.31</v>
      </c>
      <c r="L794" s="6">
        <f t="shared" si="37"/>
        <v>-335.51</v>
      </c>
      <c r="M794" s="5">
        <f t="shared" si="38"/>
        <v>-55.548013245033111</v>
      </c>
      <c r="N794" t="str">
        <f>_xlfn.XLOOKUP(sales[[#This Row],[products_id]],product!A:A,product!B:B,0)</f>
        <v>Epicerie salée</v>
      </c>
      <c r="O794" t="str">
        <f>_xlfn.XLOOKUP(sales[[#This Row],[products_id]],product!A:A,product!C:C,0)</f>
        <v>Pâtes bio</v>
      </c>
    </row>
    <row r="795" spans="1:15" x14ac:dyDescent="0.25">
      <c r="A795" s="1">
        <v>44471</v>
      </c>
      <c r="B795">
        <v>1003397</v>
      </c>
      <c r="C795">
        <v>109309</v>
      </c>
      <c r="D795">
        <v>0</v>
      </c>
      <c r="G795">
        <v>8.27</v>
      </c>
      <c r="H795">
        <v>8.27</v>
      </c>
      <c r="I795">
        <v>1</v>
      </c>
      <c r="J795" s="5">
        <f t="shared" si="36"/>
        <v>0</v>
      </c>
      <c r="K795">
        <f>_xlfn.XLOOKUP(sales[[#This Row],[orders_id]],orders!B:B,orders!E:E, 0)</f>
        <v>56.86</v>
      </c>
      <c r="L795" s="6">
        <f t="shared" si="37"/>
        <v>-48.59</v>
      </c>
      <c r="M795" s="5">
        <f t="shared" si="38"/>
        <v>-5.8754534461910524</v>
      </c>
      <c r="N795" t="str">
        <f>_xlfn.XLOOKUP(sales[[#This Row],[products_id]],product!A:A,product!B:B,0)</f>
        <v>Epicerie sucrée</v>
      </c>
      <c r="O795" t="str">
        <f>_xlfn.XLOOKUP(sales[[#This Row],[products_id]],product!A:A,product!C:C,0)</f>
        <v>Fruits secs</v>
      </c>
    </row>
    <row r="796" spans="1:15" x14ac:dyDescent="0.25">
      <c r="A796" s="1">
        <v>44471</v>
      </c>
      <c r="B796">
        <v>1003397</v>
      </c>
      <c r="C796">
        <v>76046</v>
      </c>
      <c r="D796">
        <v>0</v>
      </c>
      <c r="E796" t="s">
        <v>701</v>
      </c>
      <c r="G796">
        <v>8.5333333333333297</v>
      </c>
      <c r="H796">
        <v>7.68</v>
      </c>
      <c r="I796">
        <v>1</v>
      </c>
      <c r="J796" s="5">
        <f t="shared" si="36"/>
        <v>0.1</v>
      </c>
      <c r="K796">
        <f>_xlfn.XLOOKUP(sales[[#This Row],[orders_id]],orders!B:B,orders!E:E, 0)</f>
        <v>56.86</v>
      </c>
      <c r="L796" s="6">
        <f t="shared" si="37"/>
        <v>-49.18</v>
      </c>
      <c r="M796" s="5">
        <f t="shared" si="38"/>
        <v>-6.4036458333333339</v>
      </c>
      <c r="N796" t="str">
        <f>_xlfn.XLOOKUP(sales[[#This Row],[products_id]],product!A:A,product!B:B,0)</f>
        <v>Epicerie sucrée</v>
      </c>
      <c r="O796" t="str">
        <f>_xlfn.XLOOKUP(sales[[#This Row],[products_id]],product!A:A,product!C:C,0)</f>
        <v>Fruits secs</v>
      </c>
    </row>
    <row r="797" spans="1:15" x14ac:dyDescent="0.25">
      <c r="A797" s="1">
        <v>44471</v>
      </c>
      <c r="B797">
        <v>1003397</v>
      </c>
      <c r="C797">
        <v>24074</v>
      </c>
      <c r="D797">
        <v>0</v>
      </c>
      <c r="G797">
        <v>13.83</v>
      </c>
      <c r="H797">
        <v>13.83</v>
      </c>
      <c r="I797">
        <v>1</v>
      </c>
      <c r="J797" s="5">
        <f t="shared" si="36"/>
        <v>0</v>
      </c>
      <c r="K797">
        <f>_xlfn.XLOOKUP(sales[[#This Row],[orders_id]],orders!B:B,orders!E:E, 0)</f>
        <v>56.86</v>
      </c>
      <c r="L797" s="6">
        <f t="shared" si="37"/>
        <v>-43.03</v>
      </c>
      <c r="M797" s="5">
        <f t="shared" si="38"/>
        <v>-3.111352133044107</v>
      </c>
      <c r="N797" t="str">
        <f>_xlfn.XLOOKUP(sales[[#This Row],[products_id]],product!A:A,product!B:B,0)</f>
        <v>Epicerie sucrée</v>
      </c>
      <c r="O797" t="str">
        <f>_xlfn.XLOOKUP(sales[[#This Row],[products_id]],product!A:A,product!C:C,0)</f>
        <v>Purée de fruits secs</v>
      </c>
    </row>
    <row r="798" spans="1:15" x14ac:dyDescent="0.25">
      <c r="A798" s="1">
        <v>44471</v>
      </c>
      <c r="B798">
        <v>1003397</v>
      </c>
      <c r="C798">
        <v>109312</v>
      </c>
      <c r="D798">
        <v>0</v>
      </c>
      <c r="G798">
        <v>2.68</v>
      </c>
      <c r="H798">
        <v>2.68</v>
      </c>
      <c r="I798">
        <v>1</v>
      </c>
      <c r="J798" s="5">
        <f t="shared" si="36"/>
        <v>0</v>
      </c>
      <c r="K798">
        <f>_xlfn.XLOOKUP(sales[[#This Row],[orders_id]],orders!B:B,orders!E:E, 0)</f>
        <v>56.86</v>
      </c>
      <c r="L798" s="6">
        <f t="shared" si="37"/>
        <v>-54.18</v>
      </c>
      <c r="M798" s="5">
        <f t="shared" si="38"/>
        <v>-20.21641791044776</v>
      </c>
      <c r="N798" t="str">
        <f>_xlfn.XLOOKUP(sales[[#This Row],[products_id]],product!A:A,product!B:B,0)</f>
        <v>Epicerie sucrée</v>
      </c>
      <c r="O798" t="str">
        <f>_xlfn.XLOOKUP(sales[[#This Row],[products_id]],product!A:A,product!C:C,0)</f>
        <v>Fruits secs</v>
      </c>
    </row>
    <row r="799" spans="1:15" x14ac:dyDescent="0.25">
      <c r="A799" s="1">
        <v>44471</v>
      </c>
      <c r="B799">
        <v>1003397</v>
      </c>
      <c r="C799">
        <v>76364</v>
      </c>
      <c r="D799">
        <v>0</v>
      </c>
      <c r="G799">
        <v>1.03</v>
      </c>
      <c r="H799">
        <v>1.03</v>
      </c>
      <c r="I799">
        <v>1</v>
      </c>
      <c r="J799" s="5">
        <f t="shared" si="36"/>
        <v>0</v>
      </c>
      <c r="K799">
        <f>_xlfn.XLOOKUP(sales[[#This Row],[orders_id]],orders!B:B,orders!E:E, 0)</f>
        <v>56.86</v>
      </c>
      <c r="L799" s="6">
        <f t="shared" si="37"/>
        <v>-55.83</v>
      </c>
      <c r="M799" s="5">
        <f t="shared" si="38"/>
        <v>-54.203883495145625</v>
      </c>
      <c r="N799" t="str">
        <f>_xlfn.XLOOKUP(sales[[#This Row],[products_id]],product!A:A,product!B:B,0)</f>
        <v>Epicerie salée</v>
      </c>
      <c r="O799" t="str">
        <f>_xlfn.XLOOKUP(sales[[#This Row],[products_id]],product!A:A,product!C:C,0)</f>
        <v>Farine, son, fécule</v>
      </c>
    </row>
    <row r="800" spans="1:15" x14ac:dyDescent="0.25">
      <c r="A800" s="1">
        <v>44471</v>
      </c>
      <c r="B800">
        <v>1003397</v>
      </c>
      <c r="C800">
        <v>109185</v>
      </c>
      <c r="D800">
        <v>0</v>
      </c>
      <c r="G800">
        <v>9.67</v>
      </c>
      <c r="H800">
        <v>9.67</v>
      </c>
      <c r="I800">
        <v>1</v>
      </c>
      <c r="J800" s="5">
        <f t="shared" si="36"/>
        <v>0</v>
      </c>
      <c r="K800">
        <f>_xlfn.XLOOKUP(sales[[#This Row],[orders_id]],orders!B:B,orders!E:E, 0)</f>
        <v>56.86</v>
      </c>
      <c r="L800" s="6">
        <f t="shared" si="37"/>
        <v>-47.19</v>
      </c>
      <c r="M800" s="5">
        <f t="shared" si="38"/>
        <v>-4.8800413650465355</v>
      </c>
      <c r="N800" t="str">
        <f>_xlfn.XLOOKUP(sales[[#This Row],[products_id]],product!A:A,product!B:B,0)</f>
        <v>Epicerie salée</v>
      </c>
      <c r="O800" t="str">
        <f>_xlfn.XLOOKUP(sales[[#This Row],[products_id]],product!A:A,product!C:C,0)</f>
        <v>Huiles alimentaires bio</v>
      </c>
    </row>
    <row r="801" spans="1:15" x14ac:dyDescent="0.25">
      <c r="A801" s="1">
        <v>44471</v>
      </c>
      <c r="B801">
        <v>1003397</v>
      </c>
      <c r="C801">
        <v>96009</v>
      </c>
      <c r="D801">
        <v>0</v>
      </c>
      <c r="E801" t="s">
        <v>701</v>
      </c>
      <c r="G801">
        <v>3.7888888888888799</v>
      </c>
      <c r="H801">
        <v>3.41</v>
      </c>
      <c r="I801">
        <v>1</v>
      </c>
      <c r="J801" s="5">
        <f t="shared" si="36"/>
        <v>0.1</v>
      </c>
      <c r="K801">
        <f>_xlfn.XLOOKUP(sales[[#This Row],[orders_id]],orders!B:B,orders!E:E, 0)</f>
        <v>56.86</v>
      </c>
      <c r="L801" s="6">
        <f t="shared" si="37"/>
        <v>-53.45</v>
      </c>
      <c r="M801" s="5">
        <f t="shared" si="38"/>
        <v>-15.674486803519061</v>
      </c>
      <c r="N801" t="str">
        <f>_xlfn.XLOOKUP(sales[[#This Row],[products_id]],product!A:A,product!B:B,0)</f>
        <v>Epicerie salée</v>
      </c>
      <c r="O801" t="str">
        <f>_xlfn.XLOOKUP(sales[[#This Row],[products_id]],product!A:A,product!C:C,0)</f>
        <v>Farine, son, fécule</v>
      </c>
    </row>
    <row r="802" spans="1:15" x14ac:dyDescent="0.25">
      <c r="A802" s="1">
        <v>44471</v>
      </c>
      <c r="B802">
        <v>1003397</v>
      </c>
      <c r="C802">
        <v>90924</v>
      </c>
      <c r="D802">
        <v>0</v>
      </c>
      <c r="G802">
        <v>6.81</v>
      </c>
      <c r="H802">
        <v>6.81</v>
      </c>
      <c r="I802">
        <v>2</v>
      </c>
      <c r="J802" s="5">
        <f t="shared" si="36"/>
        <v>0</v>
      </c>
      <c r="K802">
        <f>_xlfn.XLOOKUP(sales[[#This Row],[orders_id]],orders!B:B,orders!E:E, 0)</f>
        <v>56.86</v>
      </c>
      <c r="L802" s="6">
        <f t="shared" si="37"/>
        <v>-106.91</v>
      </c>
      <c r="M802" s="5">
        <f t="shared" si="38"/>
        <v>-15.698972099853158</v>
      </c>
      <c r="N802" t="str">
        <f>_xlfn.XLOOKUP(sales[[#This Row],[products_id]],product!A:A,product!B:B,0)</f>
        <v>Epicerie salée</v>
      </c>
      <c r="O802" t="str">
        <f>_xlfn.XLOOKUP(sales[[#This Row],[products_id]],product!A:A,product!C:C,0)</f>
        <v>Farine, son, fécule</v>
      </c>
    </row>
    <row r="803" spans="1:15" x14ac:dyDescent="0.25">
      <c r="A803" s="1">
        <v>44471</v>
      </c>
      <c r="B803">
        <v>1003397</v>
      </c>
      <c r="C803">
        <v>159200</v>
      </c>
      <c r="D803">
        <v>0</v>
      </c>
      <c r="E803" t="s">
        <v>698</v>
      </c>
      <c r="G803">
        <v>3.4090909090908998</v>
      </c>
      <c r="H803">
        <v>3</v>
      </c>
      <c r="I803">
        <v>2</v>
      </c>
      <c r="J803" s="5">
        <f t="shared" si="36"/>
        <v>0.12</v>
      </c>
      <c r="K803">
        <f>_xlfn.XLOOKUP(sales[[#This Row],[orders_id]],orders!B:B,orders!E:E, 0)</f>
        <v>56.86</v>
      </c>
      <c r="L803" s="6">
        <f t="shared" si="37"/>
        <v>-110.72</v>
      </c>
      <c r="M803" s="5">
        <f t="shared" si="38"/>
        <v>-36.906666666666666</v>
      </c>
      <c r="N803" t="str">
        <f>_xlfn.XLOOKUP(sales[[#This Row],[products_id]],product!A:A,product!B:B,0)</f>
        <v>Epicerie salée</v>
      </c>
      <c r="O803" t="str">
        <f>_xlfn.XLOOKUP(sales[[#This Row],[products_id]],product!A:A,product!C:C,0)</f>
        <v>Farine, son, fécule</v>
      </c>
    </row>
    <row r="804" spans="1:15" x14ac:dyDescent="0.25">
      <c r="A804" s="1">
        <v>44471</v>
      </c>
      <c r="B804">
        <v>1003397</v>
      </c>
      <c r="C804">
        <v>117218</v>
      </c>
      <c r="D804">
        <v>0</v>
      </c>
      <c r="G804">
        <v>6.48</v>
      </c>
      <c r="H804">
        <v>6.48</v>
      </c>
      <c r="I804">
        <v>2</v>
      </c>
      <c r="J804" s="5">
        <f t="shared" si="36"/>
        <v>0</v>
      </c>
      <c r="K804">
        <f>_xlfn.XLOOKUP(sales[[#This Row],[orders_id]],orders!B:B,orders!E:E, 0)</f>
        <v>56.86</v>
      </c>
      <c r="L804" s="6">
        <f t="shared" si="37"/>
        <v>-107.24</v>
      </c>
      <c r="M804" s="5">
        <f t="shared" si="38"/>
        <v>-16.549382716049379</v>
      </c>
      <c r="N804" t="str">
        <f>_xlfn.XLOOKUP(sales[[#This Row],[products_id]],product!A:A,product!B:B,0)</f>
        <v>Epicerie sucrée</v>
      </c>
      <c r="O804" t="str">
        <f>_xlfn.XLOOKUP(sales[[#This Row],[products_id]],product!A:A,product!C:C,0)</f>
        <v>Céréales petit déjeuner</v>
      </c>
    </row>
    <row r="805" spans="1:15" x14ac:dyDescent="0.25">
      <c r="A805" s="1">
        <v>44471</v>
      </c>
      <c r="B805">
        <v>1003397</v>
      </c>
      <c r="C805">
        <v>30465</v>
      </c>
      <c r="D805">
        <v>0</v>
      </c>
      <c r="G805">
        <v>17.739999999999998</v>
      </c>
      <c r="H805">
        <v>17.739999999999998</v>
      </c>
      <c r="I805">
        <v>5</v>
      </c>
      <c r="J805" s="5">
        <f t="shared" si="36"/>
        <v>0</v>
      </c>
      <c r="K805">
        <f>_xlfn.XLOOKUP(sales[[#This Row],[orders_id]],orders!B:B,orders!E:E, 0)</f>
        <v>56.86</v>
      </c>
      <c r="L805" s="6">
        <f t="shared" si="37"/>
        <v>-266.56</v>
      </c>
      <c r="M805" s="5">
        <f t="shared" si="38"/>
        <v>-15.025930101465615</v>
      </c>
      <c r="N805" t="str">
        <f>_xlfn.XLOOKUP(sales[[#This Row],[products_id]],product!A:A,product!B:B,0)</f>
        <v>Epicerie sucrée</v>
      </c>
      <c r="O805" t="str">
        <f>_xlfn.XLOOKUP(sales[[#This Row],[products_id]],product!A:A,product!C:C,0)</f>
        <v>Aide à la pâtisserie</v>
      </c>
    </row>
    <row r="806" spans="1:15" x14ac:dyDescent="0.25">
      <c r="A806" s="1">
        <v>44471</v>
      </c>
      <c r="B806">
        <v>1003398</v>
      </c>
      <c r="C806">
        <v>118179</v>
      </c>
      <c r="D806">
        <v>0</v>
      </c>
      <c r="G806">
        <v>5.25</v>
      </c>
      <c r="H806">
        <v>5.25</v>
      </c>
      <c r="I806">
        <v>1</v>
      </c>
      <c r="J806" s="5">
        <f t="shared" si="36"/>
        <v>0</v>
      </c>
      <c r="K806">
        <f>_xlfn.XLOOKUP(sales[[#This Row],[orders_id]],orders!B:B,orders!E:E, 0)</f>
        <v>24.35</v>
      </c>
      <c r="L806" s="6">
        <f t="shared" si="37"/>
        <v>-19.100000000000001</v>
      </c>
      <c r="M806" s="5">
        <f t="shared" si="38"/>
        <v>-3.6380952380952385</v>
      </c>
      <c r="N806" t="str">
        <f>_xlfn.XLOOKUP(sales[[#This Row],[products_id]],product!A:A,product!B:B,0)</f>
        <v>Epicerie salée</v>
      </c>
      <c r="O806" t="str">
        <f>_xlfn.XLOOKUP(sales[[#This Row],[products_id]],product!A:A,product!C:C,0)</f>
        <v>Poisson, viande, pâtés</v>
      </c>
    </row>
    <row r="807" spans="1:15" x14ac:dyDescent="0.25">
      <c r="A807" s="1">
        <v>44471</v>
      </c>
      <c r="B807">
        <v>1003398</v>
      </c>
      <c r="C807">
        <v>120871</v>
      </c>
      <c r="D807">
        <v>0</v>
      </c>
      <c r="E807" t="s">
        <v>701</v>
      </c>
      <c r="G807">
        <v>3.4777777777777699</v>
      </c>
      <c r="H807">
        <v>3.13</v>
      </c>
      <c r="I807">
        <v>1</v>
      </c>
      <c r="J807" s="5">
        <f t="shared" si="36"/>
        <v>0.1</v>
      </c>
      <c r="K807">
        <f>_xlfn.XLOOKUP(sales[[#This Row],[orders_id]],orders!B:B,orders!E:E, 0)</f>
        <v>24.35</v>
      </c>
      <c r="L807" s="6">
        <f t="shared" si="37"/>
        <v>-21.220000000000002</v>
      </c>
      <c r="M807" s="5">
        <f t="shared" si="38"/>
        <v>-6.7795527156549529</v>
      </c>
      <c r="N807" t="str">
        <f>_xlfn.XLOOKUP(sales[[#This Row],[products_id]],product!A:A,product!B:B,0)</f>
        <v>Epicerie salée</v>
      </c>
      <c r="O807" t="str">
        <f>_xlfn.XLOOKUP(sales[[#This Row],[products_id]],product!A:A,product!C:C,0)</f>
        <v>Apéritifs bio</v>
      </c>
    </row>
    <row r="808" spans="1:15" x14ac:dyDescent="0.25">
      <c r="A808" s="1">
        <v>44471</v>
      </c>
      <c r="B808">
        <v>1003398</v>
      </c>
      <c r="C808">
        <v>84673</v>
      </c>
      <c r="D808">
        <v>0</v>
      </c>
      <c r="G808">
        <v>2.9</v>
      </c>
      <c r="H808">
        <v>2.9</v>
      </c>
      <c r="I808">
        <v>1</v>
      </c>
      <c r="J808" s="5">
        <f t="shared" si="36"/>
        <v>0</v>
      </c>
      <c r="K808">
        <f>_xlfn.XLOOKUP(sales[[#This Row],[orders_id]],orders!B:B,orders!E:E, 0)</f>
        <v>24.35</v>
      </c>
      <c r="L808" s="6">
        <f t="shared" si="37"/>
        <v>-21.450000000000003</v>
      </c>
      <c r="M808" s="5">
        <f t="shared" si="38"/>
        <v>-7.3965517241379324</v>
      </c>
      <c r="N808" t="str">
        <f>_xlfn.XLOOKUP(sales[[#This Row],[products_id]],product!A:A,product!B:B,0)</f>
        <v>Boisson</v>
      </c>
      <c r="O808" t="str">
        <f>_xlfn.XLOOKUP(sales[[#This Row],[products_id]],product!A:A,product!C:C,0)</f>
        <v>Tisane, Infusion</v>
      </c>
    </row>
    <row r="809" spans="1:15" x14ac:dyDescent="0.25">
      <c r="A809" s="1">
        <v>44471</v>
      </c>
      <c r="B809">
        <v>1003398</v>
      </c>
      <c r="C809">
        <v>120870</v>
      </c>
      <c r="D809">
        <v>0</v>
      </c>
      <c r="E809" t="s">
        <v>701</v>
      </c>
      <c r="G809">
        <v>3.62222222222222</v>
      </c>
      <c r="H809">
        <v>3.26</v>
      </c>
      <c r="I809">
        <v>1</v>
      </c>
      <c r="J809" s="5">
        <f t="shared" si="36"/>
        <v>0.1</v>
      </c>
      <c r="K809">
        <f>_xlfn.XLOOKUP(sales[[#This Row],[orders_id]],orders!B:B,orders!E:E, 0)</f>
        <v>24.35</v>
      </c>
      <c r="L809" s="6">
        <f t="shared" si="37"/>
        <v>-21.090000000000003</v>
      </c>
      <c r="M809" s="5">
        <f t="shared" si="38"/>
        <v>-6.4693251533742346</v>
      </c>
      <c r="N809" t="str">
        <f>_xlfn.XLOOKUP(sales[[#This Row],[products_id]],product!A:A,product!B:B,0)</f>
        <v>Epicerie salée</v>
      </c>
      <c r="O809" t="str">
        <f>_xlfn.XLOOKUP(sales[[#This Row],[products_id]],product!A:A,product!C:C,0)</f>
        <v>Apéritifs bio</v>
      </c>
    </row>
    <row r="810" spans="1:15" x14ac:dyDescent="0.25">
      <c r="A810" s="1">
        <v>44471</v>
      </c>
      <c r="B810">
        <v>1003398</v>
      </c>
      <c r="C810">
        <v>120873</v>
      </c>
      <c r="D810">
        <v>0</v>
      </c>
      <c r="G810">
        <v>4.16</v>
      </c>
      <c r="H810">
        <v>4.16</v>
      </c>
      <c r="I810">
        <v>1</v>
      </c>
      <c r="J810" s="5">
        <f t="shared" si="36"/>
        <v>0</v>
      </c>
      <c r="K810">
        <f>_xlfn.XLOOKUP(sales[[#This Row],[orders_id]],orders!B:B,orders!E:E, 0)</f>
        <v>24.35</v>
      </c>
      <c r="L810" s="6">
        <f t="shared" si="37"/>
        <v>-20.190000000000001</v>
      </c>
      <c r="M810" s="5">
        <f t="shared" si="38"/>
        <v>-4.853365384615385</v>
      </c>
      <c r="N810" t="str">
        <f>_xlfn.XLOOKUP(sales[[#This Row],[products_id]],product!A:A,product!B:B,0)</f>
        <v>Epicerie salée</v>
      </c>
      <c r="O810" t="str">
        <f>_xlfn.XLOOKUP(sales[[#This Row],[products_id]],product!A:A,product!C:C,0)</f>
        <v>Apéritifs bio</v>
      </c>
    </row>
    <row r="811" spans="1:15" x14ac:dyDescent="0.25">
      <c r="A811" s="1">
        <v>44471</v>
      </c>
      <c r="B811">
        <v>1003398</v>
      </c>
      <c r="C811">
        <v>43247</v>
      </c>
      <c r="D811">
        <v>0</v>
      </c>
      <c r="G811">
        <v>4.17</v>
      </c>
      <c r="H811">
        <v>4.17</v>
      </c>
      <c r="I811">
        <v>1</v>
      </c>
      <c r="J811" s="5">
        <f t="shared" si="36"/>
        <v>0</v>
      </c>
      <c r="K811">
        <f>_xlfn.XLOOKUP(sales[[#This Row],[orders_id]],orders!B:B,orders!E:E, 0)</f>
        <v>24.35</v>
      </c>
      <c r="L811" s="6">
        <f t="shared" si="37"/>
        <v>-20.18</v>
      </c>
      <c r="M811" s="5">
        <f t="shared" si="38"/>
        <v>-4.8393285371702639</v>
      </c>
      <c r="N811" t="str">
        <f>_xlfn.XLOOKUP(sales[[#This Row],[products_id]],product!A:A,product!B:B,0)</f>
        <v>Epicerie salée</v>
      </c>
      <c r="O811" t="str">
        <f>_xlfn.XLOOKUP(sales[[#This Row],[products_id]],product!A:A,product!C:C,0)</f>
        <v>Poisson, viande, pâtés</v>
      </c>
    </row>
    <row r="812" spans="1:15" x14ac:dyDescent="0.25">
      <c r="A812" s="1">
        <v>44471</v>
      </c>
      <c r="B812">
        <v>1003398</v>
      </c>
      <c r="C812">
        <v>118178</v>
      </c>
      <c r="D812">
        <v>0</v>
      </c>
      <c r="G812">
        <v>4.6900000000000004</v>
      </c>
      <c r="H812">
        <v>4.6900000000000004</v>
      </c>
      <c r="I812">
        <v>1</v>
      </c>
      <c r="J812" s="5">
        <f t="shared" si="36"/>
        <v>0</v>
      </c>
      <c r="K812">
        <f>_xlfn.XLOOKUP(sales[[#This Row],[orders_id]],orders!B:B,orders!E:E, 0)</f>
        <v>24.35</v>
      </c>
      <c r="L812" s="6">
        <f t="shared" si="37"/>
        <v>-19.66</v>
      </c>
      <c r="M812" s="5">
        <f t="shared" si="38"/>
        <v>-4.1918976545842215</v>
      </c>
      <c r="N812" t="str">
        <f>_xlfn.XLOOKUP(sales[[#This Row],[products_id]],product!A:A,product!B:B,0)</f>
        <v>Epicerie salée</v>
      </c>
      <c r="O812" t="str">
        <f>_xlfn.XLOOKUP(sales[[#This Row],[products_id]],product!A:A,product!C:C,0)</f>
        <v>Poisson, viande, pâtés</v>
      </c>
    </row>
    <row r="813" spans="1:15" x14ac:dyDescent="0.25">
      <c r="A813" s="1">
        <v>44471</v>
      </c>
      <c r="B813">
        <v>1003398</v>
      </c>
      <c r="C813">
        <v>118131</v>
      </c>
      <c r="D813">
        <v>0</v>
      </c>
      <c r="G813">
        <v>7.19</v>
      </c>
      <c r="H813">
        <v>7.19</v>
      </c>
      <c r="I813">
        <v>1</v>
      </c>
      <c r="J813" s="5">
        <f t="shared" si="36"/>
        <v>0</v>
      </c>
      <c r="K813">
        <f>_xlfn.XLOOKUP(sales[[#This Row],[orders_id]],orders!B:B,orders!E:E, 0)</f>
        <v>24.35</v>
      </c>
      <c r="L813" s="6">
        <f t="shared" si="37"/>
        <v>-17.16</v>
      </c>
      <c r="M813" s="5">
        <f t="shared" si="38"/>
        <v>-2.3866481223922111</v>
      </c>
      <c r="N813" t="str">
        <f>_xlfn.XLOOKUP(sales[[#This Row],[products_id]],product!A:A,product!B:B,0)</f>
        <v>Santé &amp; Bien-être</v>
      </c>
      <c r="O813" t="str">
        <f>_xlfn.XLOOKUP(sales[[#This Row],[products_id]],product!A:A,product!C:C,0)</f>
        <v>Masques, Gels hydroalcooliques</v>
      </c>
    </row>
    <row r="814" spans="1:15" x14ac:dyDescent="0.25">
      <c r="A814" s="1">
        <v>44471</v>
      </c>
      <c r="B814">
        <v>1003398</v>
      </c>
      <c r="C814">
        <v>159403</v>
      </c>
      <c r="D814">
        <v>0</v>
      </c>
      <c r="G814">
        <v>2.62</v>
      </c>
      <c r="H814">
        <v>2.62</v>
      </c>
      <c r="I814">
        <v>1</v>
      </c>
      <c r="J814" s="5">
        <f t="shared" si="36"/>
        <v>0</v>
      </c>
      <c r="K814">
        <f>_xlfn.XLOOKUP(sales[[#This Row],[orders_id]],orders!B:B,orders!E:E, 0)</f>
        <v>24.35</v>
      </c>
      <c r="L814" s="6">
        <f t="shared" si="37"/>
        <v>-21.73</v>
      </c>
      <c r="M814" s="5">
        <f t="shared" si="38"/>
        <v>-8.2938931297709928</v>
      </c>
      <c r="N814" t="str">
        <f>_xlfn.XLOOKUP(sales[[#This Row],[products_id]],product!A:A,product!B:B,0)</f>
        <v>Epicerie salée</v>
      </c>
      <c r="O814" t="str">
        <f>_xlfn.XLOOKUP(sales[[#This Row],[products_id]],product!A:A,product!C:C,0)</f>
        <v>Plats cuisinés</v>
      </c>
    </row>
    <row r="815" spans="1:15" x14ac:dyDescent="0.25">
      <c r="A815" s="1">
        <v>44471</v>
      </c>
      <c r="B815">
        <v>1003399</v>
      </c>
      <c r="C815">
        <v>96069</v>
      </c>
      <c r="D815">
        <v>0</v>
      </c>
      <c r="G815">
        <v>2.38</v>
      </c>
      <c r="H815">
        <v>2.38</v>
      </c>
      <c r="I815">
        <v>1</v>
      </c>
      <c r="J815" s="5">
        <f t="shared" si="36"/>
        <v>0</v>
      </c>
      <c r="K815">
        <f>_xlfn.XLOOKUP(sales[[#This Row],[orders_id]],orders!B:B,orders!E:E, 0)</f>
        <v>62.13</v>
      </c>
      <c r="L815" s="6">
        <f t="shared" si="37"/>
        <v>-59.75</v>
      </c>
      <c r="M815" s="5">
        <f t="shared" si="38"/>
        <v>-25.105042016806724</v>
      </c>
      <c r="N815" t="str">
        <f>_xlfn.XLOOKUP(sales[[#This Row],[products_id]],product!A:A,product!B:B,0)</f>
        <v>Epicerie sucrée</v>
      </c>
      <c r="O815" t="str">
        <f>_xlfn.XLOOKUP(sales[[#This Row],[products_id]],product!A:A,product!C:C,0)</f>
        <v>Aide à la pâtisserie</v>
      </c>
    </row>
    <row r="816" spans="1:15" x14ac:dyDescent="0.25">
      <c r="A816" s="1">
        <v>44471</v>
      </c>
      <c r="B816">
        <v>1003399</v>
      </c>
      <c r="C816">
        <v>110566</v>
      </c>
      <c r="D816">
        <v>0</v>
      </c>
      <c r="G816">
        <v>1.83</v>
      </c>
      <c r="H816">
        <v>1.83</v>
      </c>
      <c r="I816">
        <v>1</v>
      </c>
      <c r="J816" s="5">
        <f t="shared" si="36"/>
        <v>0</v>
      </c>
      <c r="K816">
        <f>_xlfn.XLOOKUP(sales[[#This Row],[orders_id]],orders!B:B,orders!E:E, 0)</f>
        <v>62.13</v>
      </c>
      <c r="L816" s="6">
        <f t="shared" si="37"/>
        <v>-60.300000000000004</v>
      </c>
      <c r="M816" s="5">
        <f t="shared" si="38"/>
        <v>-32.950819672131146</v>
      </c>
      <c r="N816" t="str">
        <f>_xlfn.XLOOKUP(sales[[#This Row],[products_id]],product!A:A,product!B:B,0)</f>
        <v>Epicerie salée</v>
      </c>
      <c r="O816" t="str">
        <f>_xlfn.XLOOKUP(sales[[#This Row],[products_id]],product!A:A,product!C:C,0)</f>
        <v>Graines et oléagineux</v>
      </c>
    </row>
    <row r="817" spans="1:15" x14ac:dyDescent="0.25">
      <c r="A817" s="1">
        <v>44471</v>
      </c>
      <c r="B817">
        <v>1003399</v>
      </c>
      <c r="C817">
        <v>76455</v>
      </c>
      <c r="D817">
        <v>0</v>
      </c>
      <c r="G817">
        <v>2.17</v>
      </c>
      <c r="H817">
        <v>2.17</v>
      </c>
      <c r="I817">
        <v>1</v>
      </c>
      <c r="J817" s="5">
        <f t="shared" si="36"/>
        <v>0</v>
      </c>
      <c r="K817">
        <f>_xlfn.XLOOKUP(sales[[#This Row],[orders_id]],orders!B:B,orders!E:E, 0)</f>
        <v>62.13</v>
      </c>
      <c r="L817" s="6">
        <f t="shared" si="37"/>
        <v>-59.96</v>
      </c>
      <c r="M817" s="5">
        <f t="shared" si="38"/>
        <v>-27.631336405529954</v>
      </c>
      <c r="N817" t="str">
        <f>_xlfn.XLOOKUP(sales[[#This Row],[products_id]],product!A:A,product!B:B,0)</f>
        <v>Epicerie salée</v>
      </c>
      <c r="O817" t="str">
        <f>_xlfn.XLOOKUP(sales[[#This Row],[products_id]],product!A:A,product!C:C,0)</f>
        <v>Graines et oléagineux</v>
      </c>
    </row>
    <row r="818" spans="1:15" x14ac:dyDescent="0.25">
      <c r="A818" s="1">
        <v>44471</v>
      </c>
      <c r="B818">
        <v>1003399</v>
      </c>
      <c r="C818">
        <v>5604</v>
      </c>
      <c r="D818">
        <v>0</v>
      </c>
      <c r="E818" t="s">
        <v>701</v>
      </c>
      <c r="G818">
        <v>2.2555555555555502</v>
      </c>
      <c r="H818">
        <v>2.0299999999999998</v>
      </c>
      <c r="I818">
        <v>1</v>
      </c>
      <c r="J818" s="5">
        <f t="shared" si="36"/>
        <v>0.1</v>
      </c>
      <c r="K818">
        <f>_xlfn.XLOOKUP(sales[[#This Row],[orders_id]],orders!B:B,orders!E:E, 0)</f>
        <v>62.13</v>
      </c>
      <c r="L818" s="6">
        <f t="shared" si="37"/>
        <v>-60.1</v>
      </c>
      <c r="M818" s="5">
        <f t="shared" si="38"/>
        <v>-29.605911330049263</v>
      </c>
      <c r="N818" t="str">
        <f>_xlfn.XLOOKUP(sales[[#This Row],[products_id]],product!A:A,product!B:B,0)</f>
        <v>Epicerie salée</v>
      </c>
      <c r="O818" t="str">
        <f>_xlfn.XLOOKUP(sales[[#This Row],[products_id]],product!A:A,product!C:C,0)</f>
        <v>Graines et oléagineux</v>
      </c>
    </row>
    <row r="819" spans="1:15" x14ac:dyDescent="0.25">
      <c r="A819" s="1">
        <v>44471</v>
      </c>
      <c r="B819">
        <v>1003399</v>
      </c>
      <c r="C819">
        <v>19412</v>
      </c>
      <c r="D819">
        <v>0</v>
      </c>
      <c r="G819">
        <v>2.97</v>
      </c>
      <c r="H819">
        <v>2.97</v>
      </c>
      <c r="I819">
        <v>1</v>
      </c>
      <c r="J819" s="5">
        <f t="shared" si="36"/>
        <v>0</v>
      </c>
      <c r="K819">
        <f>_xlfn.XLOOKUP(sales[[#This Row],[orders_id]],orders!B:B,orders!E:E, 0)</f>
        <v>62.13</v>
      </c>
      <c r="L819" s="6">
        <f t="shared" si="37"/>
        <v>-59.160000000000004</v>
      </c>
      <c r="M819" s="5">
        <f t="shared" si="38"/>
        <v>-19.91919191919192</v>
      </c>
      <c r="N819" t="str">
        <f>_xlfn.XLOOKUP(sales[[#This Row],[products_id]],product!A:A,product!B:B,0)</f>
        <v>Epicerie salée</v>
      </c>
      <c r="O819" t="str">
        <f>_xlfn.XLOOKUP(sales[[#This Row],[products_id]],product!A:A,product!C:C,0)</f>
        <v>Graines et oléagineux</v>
      </c>
    </row>
    <row r="820" spans="1:15" x14ac:dyDescent="0.25">
      <c r="A820" s="1">
        <v>44471</v>
      </c>
      <c r="B820">
        <v>1003399</v>
      </c>
      <c r="C820">
        <v>70292</v>
      </c>
      <c r="D820">
        <v>0</v>
      </c>
      <c r="G820">
        <v>12.54</v>
      </c>
      <c r="H820">
        <v>12.54</v>
      </c>
      <c r="I820">
        <v>2</v>
      </c>
      <c r="J820" s="5">
        <f t="shared" si="36"/>
        <v>0</v>
      </c>
      <c r="K820">
        <f>_xlfn.XLOOKUP(sales[[#This Row],[orders_id]],orders!B:B,orders!E:E, 0)</f>
        <v>62.13</v>
      </c>
      <c r="L820" s="6">
        <f t="shared" si="37"/>
        <v>-111.72</v>
      </c>
      <c r="M820" s="5">
        <f t="shared" si="38"/>
        <v>-8.9090909090909101</v>
      </c>
      <c r="N820" t="str">
        <f>_xlfn.XLOOKUP(sales[[#This Row],[products_id]],product!A:A,product!B:B,0)</f>
        <v>Epicerie sucrée</v>
      </c>
      <c r="O820" t="str">
        <f>_xlfn.XLOOKUP(sales[[#This Row],[products_id]],product!A:A,product!C:C,0)</f>
        <v>Compote et dessert</v>
      </c>
    </row>
    <row r="821" spans="1:15" x14ac:dyDescent="0.25">
      <c r="A821" s="1">
        <v>44471</v>
      </c>
      <c r="B821">
        <v>1003399</v>
      </c>
      <c r="C821">
        <v>90006</v>
      </c>
      <c r="D821">
        <v>0</v>
      </c>
      <c r="G821">
        <v>14.31</v>
      </c>
      <c r="H821">
        <v>14.31</v>
      </c>
      <c r="I821">
        <v>2</v>
      </c>
      <c r="J821" s="5">
        <f t="shared" si="36"/>
        <v>0</v>
      </c>
      <c r="K821">
        <f>_xlfn.XLOOKUP(sales[[#This Row],[orders_id]],orders!B:B,orders!E:E, 0)</f>
        <v>62.13</v>
      </c>
      <c r="L821" s="6">
        <f t="shared" si="37"/>
        <v>-109.95</v>
      </c>
      <c r="M821" s="5">
        <f t="shared" si="38"/>
        <v>-7.683438155136268</v>
      </c>
      <c r="N821" t="str">
        <f>_xlfn.XLOOKUP(sales[[#This Row],[products_id]],product!A:A,product!B:B,0)</f>
        <v>Epicerie sucrée</v>
      </c>
      <c r="O821" t="str">
        <f>_xlfn.XLOOKUP(sales[[#This Row],[products_id]],product!A:A,product!C:C,0)</f>
        <v>Compote et dessert</v>
      </c>
    </row>
    <row r="822" spans="1:15" x14ac:dyDescent="0.25">
      <c r="A822" s="1">
        <v>44471</v>
      </c>
      <c r="B822">
        <v>1003399</v>
      </c>
      <c r="C822">
        <v>47380</v>
      </c>
      <c r="D822">
        <v>0</v>
      </c>
      <c r="G822">
        <v>4.3899999999999997</v>
      </c>
      <c r="H822">
        <v>4.3899999999999997</v>
      </c>
      <c r="I822">
        <v>2</v>
      </c>
      <c r="J822" s="5">
        <f t="shared" si="36"/>
        <v>0</v>
      </c>
      <c r="K822">
        <f>_xlfn.XLOOKUP(sales[[#This Row],[orders_id]],orders!B:B,orders!E:E, 0)</f>
        <v>62.13</v>
      </c>
      <c r="L822" s="6">
        <f t="shared" si="37"/>
        <v>-119.87</v>
      </c>
      <c r="M822" s="5">
        <f t="shared" si="38"/>
        <v>-27.305239179954444</v>
      </c>
      <c r="N822" t="str">
        <f>_xlfn.XLOOKUP(sales[[#This Row],[products_id]],product!A:A,product!B:B,0)</f>
        <v>Epicerie sucrée</v>
      </c>
      <c r="O822" t="str">
        <f>_xlfn.XLOOKUP(sales[[#This Row],[products_id]],product!A:A,product!C:C,0)</f>
        <v>Biscuits, Gâteaux</v>
      </c>
    </row>
    <row r="823" spans="1:15" x14ac:dyDescent="0.25">
      <c r="A823" s="1">
        <v>44471</v>
      </c>
      <c r="B823">
        <v>1003399</v>
      </c>
      <c r="C823">
        <v>117116</v>
      </c>
      <c r="D823">
        <v>0</v>
      </c>
      <c r="G823">
        <v>8.35</v>
      </c>
      <c r="H823">
        <v>8.35</v>
      </c>
      <c r="I823">
        <v>3</v>
      </c>
      <c r="J823" s="5">
        <f t="shared" si="36"/>
        <v>0</v>
      </c>
      <c r="K823">
        <f>_xlfn.XLOOKUP(sales[[#This Row],[orders_id]],orders!B:B,orders!E:E, 0)</f>
        <v>62.13</v>
      </c>
      <c r="L823" s="6">
        <f t="shared" si="37"/>
        <v>-178.04000000000002</v>
      </c>
      <c r="M823" s="5">
        <f t="shared" si="38"/>
        <v>-21.322155688622757</v>
      </c>
      <c r="N823" t="str">
        <f>_xlfn.XLOOKUP(sales[[#This Row],[products_id]],product!A:A,product!B:B,0)</f>
        <v>Boisson</v>
      </c>
      <c r="O823" t="str">
        <f>_xlfn.XLOOKUP(sales[[#This Row],[products_id]],product!A:A,product!C:C,0)</f>
        <v>Jus de fruits</v>
      </c>
    </row>
    <row r="824" spans="1:15" x14ac:dyDescent="0.25">
      <c r="A824" s="1">
        <v>44471</v>
      </c>
      <c r="B824">
        <v>1003399</v>
      </c>
      <c r="C824">
        <v>70611</v>
      </c>
      <c r="D824">
        <v>0</v>
      </c>
      <c r="G824">
        <v>41.87</v>
      </c>
      <c r="H824">
        <v>41.87</v>
      </c>
      <c r="I824">
        <v>4</v>
      </c>
      <c r="J824" s="5">
        <f t="shared" si="36"/>
        <v>0</v>
      </c>
      <c r="K824">
        <f>_xlfn.XLOOKUP(sales[[#This Row],[orders_id]],orders!B:B,orders!E:E, 0)</f>
        <v>62.13</v>
      </c>
      <c r="L824" s="6">
        <f t="shared" si="37"/>
        <v>-206.65</v>
      </c>
      <c r="M824" s="5">
        <f t="shared" si="38"/>
        <v>-4.9355146883209944</v>
      </c>
      <c r="N824" t="str">
        <f>_xlfn.XLOOKUP(sales[[#This Row],[products_id]],product!A:A,product!B:B,0)</f>
        <v>Santé &amp; Bien-être</v>
      </c>
      <c r="O824" t="str">
        <f>_xlfn.XLOOKUP(sales[[#This Row],[products_id]],product!A:A,product!C:C,0)</f>
        <v>Compléments alimentaires</v>
      </c>
    </row>
    <row r="825" spans="1:15" x14ac:dyDescent="0.25">
      <c r="A825" s="1">
        <v>44471</v>
      </c>
      <c r="B825">
        <v>1003400</v>
      </c>
      <c r="C825">
        <v>110072</v>
      </c>
      <c r="D825">
        <v>0</v>
      </c>
      <c r="F825" t="s">
        <v>699</v>
      </c>
      <c r="G825">
        <v>4.4400000000000004</v>
      </c>
      <c r="H825">
        <v>4.4400000000000004</v>
      </c>
      <c r="I825">
        <v>1</v>
      </c>
      <c r="J825" s="5">
        <f t="shared" si="36"/>
        <v>0</v>
      </c>
      <c r="K825">
        <f>_xlfn.XLOOKUP(sales[[#This Row],[orders_id]],orders!B:B,orders!E:E, 0)</f>
        <v>34.229999999999997</v>
      </c>
      <c r="L825" s="6">
        <f t="shared" si="37"/>
        <v>-29.789999999999996</v>
      </c>
      <c r="M825" s="5">
        <f t="shared" si="38"/>
        <v>-6.7094594594594579</v>
      </c>
      <c r="N825" t="str">
        <f>_xlfn.XLOOKUP(sales[[#This Row],[products_id]],product!A:A,product!B:B,0)</f>
        <v>Beauté &amp; Hygiène</v>
      </c>
      <c r="O825" t="str">
        <f>_xlfn.XLOOKUP(sales[[#This Row],[products_id]],product!A:A,product!C:C,0)</f>
        <v>Hygiène</v>
      </c>
    </row>
    <row r="826" spans="1:15" x14ac:dyDescent="0.25">
      <c r="A826" s="1">
        <v>44471</v>
      </c>
      <c r="B826">
        <v>1003400</v>
      </c>
      <c r="C826">
        <v>142304</v>
      </c>
      <c r="D826">
        <v>0</v>
      </c>
      <c r="F826" t="s">
        <v>699</v>
      </c>
      <c r="G826">
        <v>11.31</v>
      </c>
      <c r="H826">
        <v>11.31</v>
      </c>
      <c r="I826">
        <v>2</v>
      </c>
      <c r="J826" s="5">
        <f t="shared" si="36"/>
        <v>0</v>
      </c>
      <c r="K826">
        <f>_xlfn.XLOOKUP(sales[[#This Row],[orders_id]],orders!B:B,orders!E:E, 0)</f>
        <v>34.229999999999997</v>
      </c>
      <c r="L826" s="6">
        <f t="shared" si="37"/>
        <v>-57.149999999999991</v>
      </c>
      <c r="M826" s="5">
        <f t="shared" si="38"/>
        <v>-5.0530503978779828</v>
      </c>
      <c r="N826" t="str">
        <f>_xlfn.XLOOKUP(sales[[#This Row],[products_id]],product!A:A,product!B:B,0)</f>
        <v>Beauté &amp; Hygiène</v>
      </c>
      <c r="O826" t="str">
        <f>_xlfn.XLOOKUP(sales[[#This Row],[products_id]],product!A:A,product!C:C,0)</f>
        <v>Soins du visage</v>
      </c>
    </row>
    <row r="827" spans="1:15" x14ac:dyDescent="0.25">
      <c r="A827" s="1">
        <v>44471</v>
      </c>
      <c r="B827">
        <v>1003400</v>
      </c>
      <c r="C827">
        <v>118932</v>
      </c>
      <c r="D827">
        <v>0</v>
      </c>
      <c r="F827" t="s">
        <v>699</v>
      </c>
      <c r="G827">
        <v>15.36</v>
      </c>
      <c r="H827">
        <v>15.36</v>
      </c>
      <c r="I827">
        <v>2</v>
      </c>
      <c r="J827" s="5">
        <f t="shared" si="36"/>
        <v>0</v>
      </c>
      <c r="K827">
        <f>_xlfn.XLOOKUP(sales[[#This Row],[orders_id]],orders!B:B,orders!E:E, 0)</f>
        <v>34.229999999999997</v>
      </c>
      <c r="L827" s="6">
        <f t="shared" si="37"/>
        <v>-53.099999999999994</v>
      </c>
      <c r="M827" s="5">
        <f t="shared" si="38"/>
        <v>-3.4570312499999996</v>
      </c>
      <c r="N827" t="str">
        <f>_xlfn.XLOOKUP(sales[[#This Row],[products_id]],product!A:A,product!B:B,0)</f>
        <v>Beauté &amp; Hygiène</v>
      </c>
      <c r="O827" t="str">
        <f>_xlfn.XLOOKUP(sales[[#This Row],[products_id]],product!A:A,product!C:C,0)</f>
        <v>Soins du visage</v>
      </c>
    </row>
    <row r="828" spans="1:15" x14ac:dyDescent="0.25">
      <c r="A828" s="1">
        <v>44471</v>
      </c>
      <c r="B828">
        <v>1003400</v>
      </c>
      <c r="C828">
        <v>82463</v>
      </c>
      <c r="D828">
        <v>0</v>
      </c>
      <c r="F828" t="s">
        <v>699</v>
      </c>
      <c r="G828">
        <v>13.33</v>
      </c>
      <c r="H828">
        <v>13.33</v>
      </c>
      <c r="I828">
        <v>3</v>
      </c>
      <c r="J828" s="5">
        <f t="shared" si="36"/>
        <v>0</v>
      </c>
      <c r="K828">
        <f>_xlfn.XLOOKUP(sales[[#This Row],[orders_id]],orders!B:B,orders!E:E, 0)</f>
        <v>34.229999999999997</v>
      </c>
      <c r="L828" s="6">
        <f t="shared" si="37"/>
        <v>-89.36</v>
      </c>
      <c r="M828" s="5">
        <f t="shared" si="38"/>
        <v>-6.7036759189797452</v>
      </c>
      <c r="N828" t="str">
        <f>_xlfn.XLOOKUP(sales[[#This Row],[products_id]],product!A:A,product!B:B,0)</f>
        <v>Beauté &amp; Hygiène</v>
      </c>
      <c r="O828" t="str">
        <f>_xlfn.XLOOKUP(sales[[#This Row],[products_id]],product!A:A,product!C:C,0)</f>
        <v>Hygiène</v>
      </c>
    </row>
    <row r="829" spans="1:15" x14ac:dyDescent="0.25">
      <c r="A829" s="1">
        <v>44471</v>
      </c>
      <c r="B829">
        <v>1003401</v>
      </c>
      <c r="C829">
        <v>80756</v>
      </c>
      <c r="D829">
        <v>0</v>
      </c>
      <c r="G829">
        <v>40.450000000000003</v>
      </c>
      <c r="H829">
        <v>40.450000000000003</v>
      </c>
      <c r="I829">
        <v>2</v>
      </c>
      <c r="J829" s="5">
        <f t="shared" si="36"/>
        <v>0</v>
      </c>
      <c r="K829">
        <f>_xlfn.XLOOKUP(sales[[#This Row],[orders_id]],orders!B:B,orders!E:E, 0)</f>
        <v>26.29</v>
      </c>
      <c r="L829" s="6">
        <f t="shared" si="37"/>
        <v>-12.129999999999995</v>
      </c>
      <c r="M829" s="5">
        <f t="shared" si="38"/>
        <v>-0.29987639060568588</v>
      </c>
      <c r="N829" t="str">
        <f>_xlfn.XLOOKUP(sales[[#This Row],[products_id]],product!A:A,product!B:B,0)</f>
        <v>Santé &amp; Bien-être</v>
      </c>
      <c r="O829" t="str">
        <f>_xlfn.XLOOKUP(sales[[#This Row],[products_id]],product!A:A,product!C:C,0)</f>
        <v>Vitamines, minéraux</v>
      </c>
    </row>
    <row r="830" spans="1:15" x14ac:dyDescent="0.25">
      <c r="A830" s="1">
        <v>44471</v>
      </c>
      <c r="B830">
        <v>1003402</v>
      </c>
      <c r="C830">
        <v>122613</v>
      </c>
      <c r="D830">
        <v>0</v>
      </c>
      <c r="E830" t="s">
        <v>715</v>
      </c>
      <c r="F830" t="s">
        <v>702</v>
      </c>
      <c r="G830">
        <v>2.3882352941176399</v>
      </c>
      <c r="H830">
        <v>2.0299999999999998</v>
      </c>
      <c r="I830">
        <v>1</v>
      </c>
      <c r="J830" s="5">
        <f t="shared" si="36"/>
        <v>0.15</v>
      </c>
      <c r="K830">
        <f>_xlfn.XLOOKUP(sales[[#This Row],[orders_id]],orders!B:B,orders!E:E, 0)</f>
        <v>33.42</v>
      </c>
      <c r="L830" s="6">
        <f t="shared" si="37"/>
        <v>-31.39</v>
      </c>
      <c r="M830" s="5">
        <f t="shared" si="38"/>
        <v>-15.463054187192119</v>
      </c>
      <c r="N830" t="str">
        <f>_xlfn.XLOOKUP(sales[[#This Row],[products_id]],product!A:A,product!B:B,0)</f>
        <v>Beauté &amp; Hygiène</v>
      </c>
      <c r="O830" t="str">
        <f>_xlfn.XLOOKUP(sales[[#This Row],[products_id]],product!A:A,product!C:C,0)</f>
        <v>Douche et Bain</v>
      </c>
    </row>
    <row r="831" spans="1:15" x14ac:dyDescent="0.25">
      <c r="A831" s="1">
        <v>44471</v>
      </c>
      <c r="B831">
        <v>1003402</v>
      </c>
      <c r="C831">
        <v>96068</v>
      </c>
      <c r="D831">
        <v>0</v>
      </c>
      <c r="F831" t="s">
        <v>702</v>
      </c>
      <c r="G831">
        <v>4.53</v>
      </c>
      <c r="H831">
        <v>4.53</v>
      </c>
      <c r="I831">
        <v>1</v>
      </c>
      <c r="J831" s="5">
        <f t="shared" si="36"/>
        <v>0</v>
      </c>
      <c r="K831">
        <f>_xlfn.XLOOKUP(sales[[#This Row],[orders_id]],orders!B:B,orders!E:E, 0)</f>
        <v>33.42</v>
      </c>
      <c r="L831" s="6">
        <f t="shared" si="37"/>
        <v>-28.89</v>
      </c>
      <c r="M831" s="5">
        <f t="shared" si="38"/>
        <v>-6.3774834437086092</v>
      </c>
      <c r="N831" t="str">
        <f>_xlfn.XLOOKUP(sales[[#This Row],[products_id]],product!A:A,product!B:B,0)</f>
        <v>Beauté &amp; Hygiène</v>
      </c>
      <c r="O831" t="str">
        <f>_xlfn.XLOOKUP(sales[[#This Row],[products_id]],product!A:A,product!C:C,0)</f>
        <v>Hygiène</v>
      </c>
    </row>
    <row r="832" spans="1:15" x14ac:dyDescent="0.25">
      <c r="A832" s="1">
        <v>44471</v>
      </c>
      <c r="B832">
        <v>1003402</v>
      </c>
      <c r="C832">
        <v>29530</v>
      </c>
      <c r="D832">
        <v>0</v>
      </c>
      <c r="F832" t="s">
        <v>702</v>
      </c>
      <c r="G832">
        <v>1.64</v>
      </c>
      <c r="H832">
        <v>1.64</v>
      </c>
      <c r="I832">
        <v>1</v>
      </c>
      <c r="J832" s="5">
        <f t="shared" si="36"/>
        <v>0</v>
      </c>
      <c r="K832">
        <f>_xlfn.XLOOKUP(sales[[#This Row],[orders_id]],orders!B:B,orders!E:E, 0)</f>
        <v>33.42</v>
      </c>
      <c r="L832" s="6">
        <f t="shared" si="37"/>
        <v>-31.78</v>
      </c>
      <c r="M832" s="5">
        <f t="shared" si="38"/>
        <v>-19.378048780487806</v>
      </c>
      <c r="N832" t="str">
        <f>_xlfn.XLOOKUP(sales[[#This Row],[products_id]],product!A:A,product!B:B,0)</f>
        <v>Beauté &amp; Hygiène</v>
      </c>
      <c r="O832" t="str">
        <f>_xlfn.XLOOKUP(sales[[#This Row],[products_id]],product!A:A,product!C:C,0)</f>
        <v>Maquillage</v>
      </c>
    </row>
    <row r="833" spans="1:15" x14ac:dyDescent="0.25">
      <c r="A833" s="1">
        <v>44471</v>
      </c>
      <c r="B833">
        <v>1003402</v>
      </c>
      <c r="C833">
        <v>75659</v>
      </c>
      <c r="D833">
        <v>0</v>
      </c>
      <c r="F833" t="s">
        <v>702</v>
      </c>
      <c r="G833">
        <v>3.32</v>
      </c>
      <c r="H833">
        <v>3.32</v>
      </c>
      <c r="I833">
        <v>1</v>
      </c>
      <c r="J833" s="5">
        <f t="shared" si="36"/>
        <v>0</v>
      </c>
      <c r="K833">
        <f>_xlfn.XLOOKUP(sales[[#This Row],[orders_id]],orders!B:B,orders!E:E, 0)</f>
        <v>33.42</v>
      </c>
      <c r="L833" s="6">
        <f t="shared" si="37"/>
        <v>-30.1</v>
      </c>
      <c r="M833" s="5">
        <f t="shared" si="38"/>
        <v>-9.0662650602409656</v>
      </c>
      <c r="N833" t="str">
        <f>_xlfn.XLOOKUP(sales[[#This Row],[products_id]],product!A:A,product!B:B,0)</f>
        <v>Maison</v>
      </c>
      <c r="O833" t="str">
        <f>_xlfn.XLOOKUP(sales[[#This Row],[products_id]],product!A:A,product!C:C,0)</f>
        <v>Conservation</v>
      </c>
    </row>
    <row r="834" spans="1:15" x14ac:dyDescent="0.25">
      <c r="A834" s="1">
        <v>44471</v>
      </c>
      <c r="B834">
        <v>1003402</v>
      </c>
      <c r="C834">
        <v>102750</v>
      </c>
      <c r="D834">
        <v>0</v>
      </c>
      <c r="F834" t="s">
        <v>702</v>
      </c>
      <c r="G834">
        <v>11.8</v>
      </c>
      <c r="H834">
        <v>11.8</v>
      </c>
      <c r="I834">
        <v>1</v>
      </c>
      <c r="J834" s="5">
        <f t="shared" ref="J834:J897" si="39" xml:space="preserve"> ROUND((G834-H834)/G834,2)</f>
        <v>0</v>
      </c>
      <c r="K834">
        <f>_xlfn.XLOOKUP(sales[[#This Row],[orders_id]],orders!B:B,orders!E:E, 0)</f>
        <v>33.42</v>
      </c>
      <c r="L834" s="6">
        <f t="shared" ref="L834:L897" si="40">H834-(K834*I834)</f>
        <v>-21.62</v>
      </c>
      <c r="M834" s="5">
        <f t="shared" ref="M834:M897" si="41">L834/H834</f>
        <v>-1.8322033898305083</v>
      </c>
      <c r="N834" t="str">
        <f>_xlfn.XLOOKUP(sales[[#This Row],[products_id]],product!A:A,product!B:B,0)</f>
        <v>Maison</v>
      </c>
      <c r="O834" t="str">
        <f>_xlfn.XLOOKUP(sales[[#This Row],[products_id]],product!A:A,product!C:C,0)</f>
        <v>Entretien</v>
      </c>
    </row>
    <row r="835" spans="1:15" x14ac:dyDescent="0.25">
      <c r="A835" s="1">
        <v>44471</v>
      </c>
      <c r="B835">
        <v>1003402</v>
      </c>
      <c r="C835">
        <v>75662</v>
      </c>
      <c r="D835">
        <v>0</v>
      </c>
      <c r="F835" t="s">
        <v>702</v>
      </c>
      <c r="G835">
        <v>7.16</v>
      </c>
      <c r="H835">
        <v>7.16</v>
      </c>
      <c r="I835">
        <v>1</v>
      </c>
      <c r="J835" s="5">
        <f t="shared" si="39"/>
        <v>0</v>
      </c>
      <c r="K835">
        <f>_xlfn.XLOOKUP(sales[[#This Row],[orders_id]],orders!B:B,orders!E:E, 0)</f>
        <v>33.42</v>
      </c>
      <c r="L835" s="6">
        <f t="shared" si="40"/>
        <v>-26.26</v>
      </c>
      <c r="M835" s="5">
        <f t="shared" si="41"/>
        <v>-3.6675977653631286</v>
      </c>
      <c r="N835" t="str">
        <f>_xlfn.XLOOKUP(sales[[#This Row],[products_id]],product!A:A,product!B:B,0)</f>
        <v>Maison</v>
      </c>
      <c r="O835" t="str">
        <f>_xlfn.XLOOKUP(sales[[#This Row],[products_id]],product!A:A,product!C:C,0)</f>
        <v>Conservation</v>
      </c>
    </row>
    <row r="836" spans="1:15" x14ac:dyDescent="0.25">
      <c r="A836" s="1">
        <v>44471</v>
      </c>
      <c r="B836">
        <v>1003402</v>
      </c>
      <c r="C836">
        <v>118333</v>
      </c>
      <c r="D836">
        <v>0</v>
      </c>
      <c r="E836" t="s">
        <v>715</v>
      </c>
      <c r="F836" t="s">
        <v>702</v>
      </c>
      <c r="G836">
        <v>2.45882352941176</v>
      </c>
      <c r="H836">
        <v>2.09</v>
      </c>
      <c r="I836">
        <v>1</v>
      </c>
      <c r="J836" s="5">
        <f t="shared" si="39"/>
        <v>0.15</v>
      </c>
      <c r="K836">
        <f>_xlfn.XLOOKUP(sales[[#This Row],[orders_id]],orders!B:B,orders!E:E, 0)</f>
        <v>33.42</v>
      </c>
      <c r="L836" s="6">
        <f t="shared" si="40"/>
        <v>-31.330000000000002</v>
      </c>
      <c r="M836" s="5">
        <f t="shared" si="41"/>
        <v>-14.990430622009571</v>
      </c>
      <c r="N836" t="str">
        <f>_xlfn.XLOOKUP(sales[[#This Row],[products_id]],product!A:A,product!B:B,0)</f>
        <v>Beauté &amp; Hygiène</v>
      </c>
      <c r="O836" t="str">
        <f>_xlfn.XLOOKUP(sales[[#This Row],[products_id]],product!A:A,product!C:C,0)</f>
        <v>Douche et Bain</v>
      </c>
    </row>
    <row r="837" spans="1:15" x14ac:dyDescent="0.25">
      <c r="A837" s="1">
        <v>44471</v>
      </c>
      <c r="B837">
        <v>1003402</v>
      </c>
      <c r="C837">
        <v>11002</v>
      </c>
      <c r="D837">
        <v>0</v>
      </c>
      <c r="F837" t="s">
        <v>702</v>
      </c>
      <c r="G837">
        <v>4.2</v>
      </c>
      <c r="H837">
        <v>4.2</v>
      </c>
      <c r="I837">
        <v>1</v>
      </c>
      <c r="J837" s="5">
        <f t="shared" si="39"/>
        <v>0</v>
      </c>
      <c r="K837">
        <f>_xlfn.XLOOKUP(sales[[#This Row],[orders_id]],orders!B:B,orders!E:E, 0)</f>
        <v>33.42</v>
      </c>
      <c r="L837" s="6">
        <f t="shared" si="40"/>
        <v>-29.220000000000002</v>
      </c>
      <c r="M837" s="5">
        <f t="shared" si="41"/>
        <v>-6.9571428571428573</v>
      </c>
      <c r="N837" t="str">
        <f>_xlfn.XLOOKUP(sales[[#This Row],[products_id]],product!A:A,product!B:B,0)</f>
        <v>Beauté &amp; Hygiène</v>
      </c>
      <c r="O837" t="str">
        <f>_xlfn.XLOOKUP(sales[[#This Row],[products_id]],product!A:A,product!C:C,0)</f>
        <v>Soins des cheveux</v>
      </c>
    </row>
    <row r="838" spans="1:15" x14ac:dyDescent="0.25">
      <c r="A838" s="1">
        <v>44471</v>
      </c>
      <c r="B838">
        <v>1003402</v>
      </c>
      <c r="C838">
        <v>75655</v>
      </c>
      <c r="D838">
        <v>0</v>
      </c>
      <c r="F838" t="s">
        <v>702</v>
      </c>
      <c r="G838">
        <v>2.98</v>
      </c>
      <c r="H838">
        <v>2.98</v>
      </c>
      <c r="I838">
        <v>1</v>
      </c>
      <c r="J838" s="5">
        <f t="shared" si="39"/>
        <v>0</v>
      </c>
      <c r="K838">
        <f>_xlfn.XLOOKUP(sales[[#This Row],[orders_id]],orders!B:B,orders!E:E, 0)</f>
        <v>33.42</v>
      </c>
      <c r="L838" s="6">
        <f t="shared" si="40"/>
        <v>-30.44</v>
      </c>
      <c r="M838" s="5">
        <f t="shared" si="41"/>
        <v>-10.214765100671141</v>
      </c>
      <c r="N838" t="str">
        <f>_xlfn.XLOOKUP(sales[[#This Row],[products_id]],product!A:A,product!B:B,0)</f>
        <v>Maison</v>
      </c>
      <c r="O838" t="str">
        <f>_xlfn.XLOOKUP(sales[[#This Row],[products_id]],product!A:A,product!C:C,0)</f>
        <v>Conservation</v>
      </c>
    </row>
    <row r="839" spans="1:15" x14ac:dyDescent="0.25">
      <c r="A839" s="1">
        <v>44471</v>
      </c>
      <c r="B839">
        <v>1003402</v>
      </c>
      <c r="C839">
        <v>12648</v>
      </c>
      <c r="D839">
        <v>0</v>
      </c>
      <c r="F839" t="s">
        <v>702</v>
      </c>
      <c r="G839">
        <v>9.69</v>
      </c>
      <c r="H839">
        <v>9.69</v>
      </c>
      <c r="I839">
        <v>1</v>
      </c>
      <c r="J839" s="5">
        <f t="shared" si="39"/>
        <v>0</v>
      </c>
      <c r="K839">
        <f>_xlfn.XLOOKUP(sales[[#This Row],[orders_id]],orders!B:B,orders!E:E, 0)</f>
        <v>33.42</v>
      </c>
      <c r="L839" s="6">
        <f t="shared" si="40"/>
        <v>-23.730000000000004</v>
      </c>
      <c r="M839" s="5">
        <f t="shared" si="41"/>
        <v>-2.4489164086687314</v>
      </c>
      <c r="N839" t="str">
        <f>_xlfn.XLOOKUP(sales[[#This Row],[products_id]],product!A:A,product!B:B,0)</f>
        <v>Beauté &amp; Hygiène</v>
      </c>
      <c r="O839" t="str">
        <f>_xlfn.XLOOKUP(sales[[#This Row],[products_id]],product!A:A,product!C:C,0)</f>
        <v>Soins du corps</v>
      </c>
    </row>
    <row r="840" spans="1:15" x14ac:dyDescent="0.25">
      <c r="A840" s="1">
        <v>44471</v>
      </c>
      <c r="B840">
        <v>1003402</v>
      </c>
      <c r="C840">
        <v>69117</v>
      </c>
      <c r="D840">
        <v>0</v>
      </c>
      <c r="F840" t="s">
        <v>702</v>
      </c>
      <c r="G840">
        <v>4.99</v>
      </c>
      <c r="H840">
        <v>4.99</v>
      </c>
      <c r="I840">
        <v>2</v>
      </c>
      <c r="J840" s="5">
        <f t="shared" si="39"/>
        <v>0</v>
      </c>
      <c r="K840">
        <f>_xlfn.XLOOKUP(sales[[#This Row],[orders_id]],orders!B:B,orders!E:E, 0)</f>
        <v>33.42</v>
      </c>
      <c r="L840" s="6">
        <f t="shared" si="40"/>
        <v>-61.85</v>
      </c>
      <c r="M840" s="5">
        <f t="shared" si="41"/>
        <v>-12.394789579158317</v>
      </c>
      <c r="N840" t="str">
        <f>_xlfn.XLOOKUP(sales[[#This Row],[products_id]],product!A:A,product!B:B,0)</f>
        <v>Boisson</v>
      </c>
      <c r="O840" t="str">
        <f>_xlfn.XLOOKUP(sales[[#This Row],[products_id]],product!A:A,product!C:C,0)</f>
        <v>Tisane, Infusion</v>
      </c>
    </row>
    <row r="841" spans="1:15" x14ac:dyDescent="0.25">
      <c r="A841" s="1">
        <v>44471</v>
      </c>
      <c r="B841">
        <v>1003403</v>
      </c>
      <c r="C841">
        <v>102735</v>
      </c>
      <c r="D841">
        <v>0</v>
      </c>
      <c r="F841" t="s">
        <v>702</v>
      </c>
      <c r="G841">
        <v>3.88</v>
      </c>
      <c r="H841">
        <v>3.88</v>
      </c>
      <c r="I841">
        <v>1</v>
      </c>
      <c r="J841" s="5">
        <f t="shared" si="39"/>
        <v>0</v>
      </c>
      <c r="K841">
        <f>_xlfn.XLOOKUP(sales[[#This Row],[orders_id]],orders!B:B,orders!E:E, 0)</f>
        <v>41.79</v>
      </c>
      <c r="L841" s="6">
        <f t="shared" si="40"/>
        <v>-37.909999999999997</v>
      </c>
      <c r="M841" s="5">
        <f t="shared" si="41"/>
        <v>-9.7706185567010309</v>
      </c>
      <c r="N841" t="str">
        <f>_xlfn.XLOOKUP(sales[[#This Row],[products_id]],product!A:A,product!B:B,0)</f>
        <v>Maison</v>
      </c>
      <c r="O841" t="str">
        <f>_xlfn.XLOOKUP(sales[[#This Row],[products_id]],product!A:A,product!C:C,0)</f>
        <v>Entretien</v>
      </c>
    </row>
    <row r="842" spans="1:15" x14ac:dyDescent="0.25">
      <c r="A842" s="1">
        <v>44471</v>
      </c>
      <c r="B842">
        <v>1003403</v>
      </c>
      <c r="C842">
        <v>9514</v>
      </c>
      <c r="D842">
        <v>0</v>
      </c>
      <c r="F842" t="s">
        <v>702</v>
      </c>
      <c r="G842">
        <v>3.9</v>
      </c>
      <c r="H842">
        <v>3.9</v>
      </c>
      <c r="I842">
        <v>1</v>
      </c>
      <c r="J842" s="5">
        <f t="shared" si="39"/>
        <v>0</v>
      </c>
      <c r="K842">
        <f>_xlfn.XLOOKUP(sales[[#This Row],[orders_id]],orders!B:B,orders!E:E, 0)</f>
        <v>41.79</v>
      </c>
      <c r="L842" s="6">
        <f t="shared" si="40"/>
        <v>-37.89</v>
      </c>
      <c r="M842" s="5">
        <f t="shared" si="41"/>
        <v>-9.7153846153846164</v>
      </c>
      <c r="N842" t="str">
        <f>_xlfn.XLOOKUP(sales[[#This Row],[products_id]],product!A:A,product!B:B,0)</f>
        <v>Epicerie salée</v>
      </c>
      <c r="O842" t="str">
        <f>_xlfn.XLOOKUP(sales[[#This Row],[products_id]],product!A:A,product!C:C,0)</f>
        <v>Sel, épices, aide culinaire</v>
      </c>
    </row>
    <row r="843" spans="1:15" x14ac:dyDescent="0.25">
      <c r="A843" s="1">
        <v>44471</v>
      </c>
      <c r="B843">
        <v>1003403</v>
      </c>
      <c r="C843">
        <v>112190</v>
      </c>
      <c r="D843">
        <v>0</v>
      </c>
      <c r="F843" t="s">
        <v>702</v>
      </c>
      <c r="G843">
        <v>3.82</v>
      </c>
      <c r="H843">
        <v>3.82</v>
      </c>
      <c r="I843">
        <v>1</v>
      </c>
      <c r="J843" s="5">
        <f t="shared" si="39"/>
        <v>0</v>
      </c>
      <c r="K843">
        <f>_xlfn.XLOOKUP(sales[[#This Row],[orders_id]],orders!B:B,orders!E:E, 0)</f>
        <v>41.79</v>
      </c>
      <c r="L843" s="6">
        <f t="shared" si="40"/>
        <v>-37.97</v>
      </c>
      <c r="M843" s="5">
        <f t="shared" si="41"/>
        <v>-9.9397905759162306</v>
      </c>
      <c r="N843" t="str">
        <f>_xlfn.XLOOKUP(sales[[#This Row],[products_id]],product!A:A,product!B:B,0)</f>
        <v>Epicerie salée</v>
      </c>
      <c r="O843" t="str">
        <f>_xlfn.XLOOKUP(sales[[#This Row],[products_id]],product!A:A,product!C:C,0)</f>
        <v>Sel, épices, aide culinaire</v>
      </c>
    </row>
    <row r="844" spans="1:15" x14ac:dyDescent="0.25">
      <c r="A844" s="1">
        <v>44471</v>
      </c>
      <c r="B844">
        <v>1003403</v>
      </c>
      <c r="C844">
        <v>9493</v>
      </c>
      <c r="D844">
        <v>0</v>
      </c>
      <c r="F844" t="s">
        <v>702</v>
      </c>
      <c r="G844">
        <v>3.2</v>
      </c>
      <c r="H844">
        <v>3.2</v>
      </c>
      <c r="I844">
        <v>1</v>
      </c>
      <c r="J844" s="5">
        <f t="shared" si="39"/>
        <v>0</v>
      </c>
      <c r="K844">
        <f>_xlfn.XLOOKUP(sales[[#This Row],[orders_id]],orders!B:B,orders!E:E, 0)</f>
        <v>41.79</v>
      </c>
      <c r="L844" s="6">
        <f t="shared" si="40"/>
        <v>-38.589999999999996</v>
      </c>
      <c r="M844" s="5">
        <f t="shared" si="41"/>
        <v>-12.059374999999998</v>
      </c>
      <c r="N844" t="str">
        <f>_xlfn.XLOOKUP(sales[[#This Row],[products_id]],product!A:A,product!B:B,0)</f>
        <v>Epicerie salée</v>
      </c>
      <c r="O844" t="str">
        <f>_xlfn.XLOOKUP(sales[[#This Row],[products_id]],product!A:A,product!C:C,0)</f>
        <v>Sel, épices, aide culinaire</v>
      </c>
    </row>
    <row r="845" spans="1:15" x14ac:dyDescent="0.25">
      <c r="A845" s="1">
        <v>44471</v>
      </c>
      <c r="B845">
        <v>1003403</v>
      </c>
      <c r="C845">
        <v>120446</v>
      </c>
      <c r="D845">
        <v>0</v>
      </c>
      <c r="F845" t="s">
        <v>702</v>
      </c>
      <c r="G845">
        <v>1.79</v>
      </c>
      <c r="H845">
        <v>1.79</v>
      </c>
      <c r="I845">
        <v>1</v>
      </c>
      <c r="J845" s="5">
        <f t="shared" si="39"/>
        <v>0</v>
      </c>
      <c r="K845">
        <f>_xlfn.XLOOKUP(sales[[#This Row],[orders_id]],orders!B:B,orders!E:E, 0)</f>
        <v>41.79</v>
      </c>
      <c r="L845" s="6">
        <f t="shared" si="40"/>
        <v>-40</v>
      </c>
      <c r="M845" s="5">
        <f t="shared" si="41"/>
        <v>-22.346368715083798</v>
      </c>
      <c r="N845" t="str">
        <f>_xlfn.XLOOKUP(sales[[#This Row],[products_id]],product!A:A,product!B:B,0)</f>
        <v>Epicerie sucrée</v>
      </c>
      <c r="O845" t="str">
        <f>_xlfn.XLOOKUP(sales[[#This Row],[products_id]],product!A:A,product!C:C,0)</f>
        <v>Confiserie Bio</v>
      </c>
    </row>
    <row r="846" spans="1:15" x14ac:dyDescent="0.25">
      <c r="A846" s="1">
        <v>44471</v>
      </c>
      <c r="B846">
        <v>1003403</v>
      </c>
      <c r="C846">
        <v>117559</v>
      </c>
      <c r="D846">
        <v>0</v>
      </c>
      <c r="F846" t="s">
        <v>702</v>
      </c>
      <c r="G846">
        <v>4.17</v>
      </c>
      <c r="H846">
        <v>4.17</v>
      </c>
      <c r="I846">
        <v>1</v>
      </c>
      <c r="J846" s="5">
        <f t="shared" si="39"/>
        <v>0</v>
      </c>
      <c r="K846">
        <f>_xlfn.XLOOKUP(sales[[#This Row],[orders_id]],orders!B:B,orders!E:E, 0)</f>
        <v>41.79</v>
      </c>
      <c r="L846" s="6">
        <f t="shared" si="40"/>
        <v>-37.619999999999997</v>
      </c>
      <c r="M846" s="5">
        <f t="shared" si="41"/>
        <v>-9.0215827338129486</v>
      </c>
      <c r="N846" t="str">
        <f>_xlfn.XLOOKUP(sales[[#This Row],[products_id]],product!A:A,product!B:B,0)</f>
        <v>Epicerie sucrée</v>
      </c>
      <c r="O846" t="str">
        <f>_xlfn.XLOOKUP(sales[[#This Row],[products_id]],product!A:A,product!C:C,0)</f>
        <v>Aide à la pâtisserie</v>
      </c>
    </row>
    <row r="847" spans="1:15" x14ac:dyDescent="0.25">
      <c r="A847" s="1">
        <v>44471</v>
      </c>
      <c r="B847">
        <v>1003403</v>
      </c>
      <c r="C847">
        <v>94039</v>
      </c>
      <c r="D847">
        <v>0</v>
      </c>
      <c r="F847" t="s">
        <v>702</v>
      </c>
      <c r="G847">
        <v>2.4700000000000002</v>
      </c>
      <c r="H847">
        <v>2.4700000000000002</v>
      </c>
      <c r="I847">
        <v>1</v>
      </c>
      <c r="J847" s="5">
        <f t="shared" si="39"/>
        <v>0</v>
      </c>
      <c r="K847">
        <f>_xlfn.XLOOKUP(sales[[#This Row],[orders_id]],orders!B:B,orders!E:E, 0)</f>
        <v>41.79</v>
      </c>
      <c r="L847" s="6">
        <f t="shared" si="40"/>
        <v>-39.32</v>
      </c>
      <c r="M847" s="5">
        <f t="shared" si="41"/>
        <v>-15.91902834008097</v>
      </c>
      <c r="N847" t="str">
        <f>_xlfn.XLOOKUP(sales[[#This Row],[products_id]],product!A:A,product!B:B,0)</f>
        <v>Epicerie salée</v>
      </c>
      <c r="O847" t="str">
        <f>_xlfn.XLOOKUP(sales[[#This Row],[products_id]],product!A:A,product!C:C,0)</f>
        <v>Sel, épices, aide culinaire</v>
      </c>
    </row>
    <row r="848" spans="1:15" x14ac:dyDescent="0.25">
      <c r="A848" s="1">
        <v>44471</v>
      </c>
      <c r="B848">
        <v>1003403</v>
      </c>
      <c r="C848">
        <v>80546</v>
      </c>
      <c r="D848">
        <v>0</v>
      </c>
      <c r="E848" t="s">
        <v>698</v>
      </c>
      <c r="F848" t="s">
        <v>702</v>
      </c>
      <c r="G848">
        <v>6.45</v>
      </c>
      <c r="H848">
        <v>5.16</v>
      </c>
      <c r="I848">
        <v>1</v>
      </c>
      <c r="J848" s="5">
        <f t="shared" si="39"/>
        <v>0.2</v>
      </c>
      <c r="K848">
        <f>_xlfn.XLOOKUP(sales[[#This Row],[orders_id]],orders!B:B,orders!E:E, 0)</f>
        <v>41.79</v>
      </c>
      <c r="L848" s="6">
        <f t="shared" si="40"/>
        <v>-36.629999999999995</v>
      </c>
      <c r="M848" s="5">
        <f t="shared" si="41"/>
        <v>-7.0988372093023244</v>
      </c>
      <c r="N848" t="str">
        <f>_xlfn.XLOOKUP(sales[[#This Row],[products_id]],product!A:A,product!B:B,0)</f>
        <v>Epicerie sucrée</v>
      </c>
      <c r="O848" t="str">
        <f>_xlfn.XLOOKUP(sales[[#This Row],[products_id]],product!A:A,product!C:C,0)</f>
        <v>Miel et confiture</v>
      </c>
    </row>
    <row r="849" spans="1:15" x14ac:dyDescent="0.25">
      <c r="A849" s="1">
        <v>44471</v>
      </c>
      <c r="B849">
        <v>1003403</v>
      </c>
      <c r="C849">
        <v>9560</v>
      </c>
      <c r="D849">
        <v>0</v>
      </c>
      <c r="F849" t="s">
        <v>702</v>
      </c>
      <c r="G849">
        <v>3.11</v>
      </c>
      <c r="H849">
        <v>3.11</v>
      </c>
      <c r="I849">
        <v>1</v>
      </c>
      <c r="J849" s="5">
        <f t="shared" si="39"/>
        <v>0</v>
      </c>
      <c r="K849">
        <f>_xlfn.XLOOKUP(sales[[#This Row],[orders_id]],orders!B:B,orders!E:E, 0)</f>
        <v>41.79</v>
      </c>
      <c r="L849" s="6">
        <f t="shared" si="40"/>
        <v>-38.68</v>
      </c>
      <c r="M849" s="5">
        <f t="shared" si="41"/>
        <v>-12.437299035369776</v>
      </c>
      <c r="N849" t="str">
        <f>_xlfn.XLOOKUP(sales[[#This Row],[products_id]],product!A:A,product!B:B,0)</f>
        <v>Epicerie salée</v>
      </c>
      <c r="O849" t="str">
        <f>_xlfn.XLOOKUP(sales[[#This Row],[products_id]],product!A:A,product!C:C,0)</f>
        <v>Sel, épices, aide culinaire</v>
      </c>
    </row>
    <row r="850" spans="1:15" x14ac:dyDescent="0.25">
      <c r="A850" s="1">
        <v>44471</v>
      </c>
      <c r="B850">
        <v>1003403</v>
      </c>
      <c r="C850">
        <v>81064</v>
      </c>
      <c r="D850">
        <v>0</v>
      </c>
      <c r="F850" t="s">
        <v>702</v>
      </c>
      <c r="G850">
        <v>4.9800000000000004</v>
      </c>
      <c r="H850">
        <v>4.9800000000000004</v>
      </c>
      <c r="I850">
        <v>1</v>
      </c>
      <c r="J850" s="5">
        <f t="shared" si="39"/>
        <v>0</v>
      </c>
      <c r="K850">
        <f>_xlfn.XLOOKUP(sales[[#This Row],[orders_id]],orders!B:B,orders!E:E, 0)</f>
        <v>41.79</v>
      </c>
      <c r="L850" s="6">
        <f t="shared" si="40"/>
        <v>-36.81</v>
      </c>
      <c r="M850" s="5">
        <f t="shared" si="41"/>
        <v>-7.3915662650602405</v>
      </c>
      <c r="N850" t="str">
        <f>_xlfn.XLOOKUP(sales[[#This Row],[products_id]],product!A:A,product!B:B,0)</f>
        <v>Boisson</v>
      </c>
      <c r="O850" t="str">
        <f>_xlfn.XLOOKUP(sales[[#This Row],[products_id]],product!A:A,product!C:C,0)</f>
        <v>Tisane, Infusion</v>
      </c>
    </row>
    <row r="851" spans="1:15" x14ac:dyDescent="0.25">
      <c r="A851" s="1">
        <v>44471</v>
      </c>
      <c r="B851">
        <v>1003403</v>
      </c>
      <c r="C851">
        <v>23662</v>
      </c>
      <c r="D851">
        <v>0</v>
      </c>
      <c r="F851" t="s">
        <v>702</v>
      </c>
      <c r="G851">
        <v>1.62</v>
      </c>
      <c r="H851">
        <v>1.62</v>
      </c>
      <c r="I851">
        <v>1</v>
      </c>
      <c r="J851" s="5">
        <f t="shared" si="39"/>
        <v>0</v>
      </c>
      <c r="K851">
        <f>_xlfn.XLOOKUP(sales[[#This Row],[orders_id]],orders!B:B,orders!E:E, 0)</f>
        <v>41.79</v>
      </c>
      <c r="L851" s="6">
        <f t="shared" si="40"/>
        <v>-40.17</v>
      </c>
      <c r="M851" s="5">
        <f t="shared" si="41"/>
        <v>-24.796296296296294</v>
      </c>
      <c r="N851" t="str">
        <f>_xlfn.XLOOKUP(sales[[#This Row],[products_id]],product!A:A,product!B:B,0)</f>
        <v>Beauté &amp; Hygiène</v>
      </c>
      <c r="O851" t="str">
        <f>_xlfn.XLOOKUP(sales[[#This Row],[products_id]],product!A:A,product!C:C,0)</f>
        <v>Cosmétique maison DIY</v>
      </c>
    </row>
    <row r="852" spans="1:15" x14ac:dyDescent="0.25">
      <c r="A852" s="1">
        <v>44471</v>
      </c>
      <c r="B852">
        <v>1003403</v>
      </c>
      <c r="C852">
        <v>9496</v>
      </c>
      <c r="D852">
        <v>0</v>
      </c>
      <c r="F852" t="s">
        <v>702</v>
      </c>
      <c r="G852">
        <v>10.06</v>
      </c>
      <c r="H852">
        <v>10.06</v>
      </c>
      <c r="I852">
        <v>2</v>
      </c>
      <c r="J852" s="5">
        <f t="shared" si="39"/>
        <v>0</v>
      </c>
      <c r="K852">
        <f>_xlfn.XLOOKUP(sales[[#This Row],[orders_id]],orders!B:B,orders!E:E, 0)</f>
        <v>41.79</v>
      </c>
      <c r="L852" s="6">
        <f t="shared" si="40"/>
        <v>-73.52</v>
      </c>
      <c r="M852" s="5">
        <f t="shared" si="41"/>
        <v>-7.3081510934393634</v>
      </c>
      <c r="N852" t="str">
        <f>_xlfn.XLOOKUP(sales[[#This Row],[products_id]],product!A:A,product!B:B,0)</f>
        <v>Epicerie salée</v>
      </c>
      <c r="O852" t="str">
        <f>_xlfn.XLOOKUP(sales[[#This Row],[products_id]],product!A:A,product!C:C,0)</f>
        <v>Sel, épices, aide culinaire</v>
      </c>
    </row>
    <row r="853" spans="1:15" x14ac:dyDescent="0.25">
      <c r="A853" s="1">
        <v>44471</v>
      </c>
      <c r="B853">
        <v>1003403</v>
      </c>
      <c r="C853">
        <v>9522</v>
      </c>
      <c r="D853">
        <v>0</v>
      </c>
      <c r="F853" t="s">
        <v>702</v>
      </c>
      <c r="G853">
        <v>7.18</v>
      </c>
      <c r="H853">
        <v>7.18</v>
      </c>
      <c r="I853">
        <v>2</v>
      </c>
      <c r="J853" s="5">
        <f t="shared" si="39"/>
        <v>0</v>
      </c>
      <c r="K853">
        <f>_xlfn.XLOOKUP(sales[[#This Row],[orders_id]],orders!B:B,orders!E:E, 0)</f>
        <v>41.79</v>
      </c>
      <c r="L853" s="6">
        <f t="shared" si="40"/>
        <v>-76.400000000000006</v>
      </c>
      <c r="M853" s="5">
        <f t="shared" si="41"/>
        <v>-10.640668523676881</v>
      </c>
      <c r="N853" t="str">
        <f>_xlfn.XLOOKUP(sales[[#This Row],[products_id]],product!A:A,product!B:B,0)</f>
        <v>Epicerie salée</v>
      </c>
      <c r="O853" t="str">
        <f>_xlfn.XLOOKUP(sales[[#This Row],[products_id]],product!A:A,product!C:C,0)</f>
        <v>Sel, épices, aide culinaire</v>
      </c>
    </row>
    <row r="854" spans="1:15" x14ac:dyDescent="0.25">
      <c r="A854" s="1">
        <v>44471</v>
      </c>
      <c r="B854">
        <v>1003404</v>
      </c>
      <c r="C854">
        <v>113096</v>
      </c>
      <c r="D854">
        <v>0</v>
      </c>
      <c r="G854">
        <v>3.29</v>
      </c>
      <c r="H854">
        <v>3.29</v>
      </c>
      <c r="I854">
        <v>1</v>
      </c>
      <c r="J854" s="5">
        <f t="shared" si="39"/>
        <v>0</v>
      </c>
      <c r="K854">
        <f>_xlfn.XLOOKUP(sales[[#This Row],[orders_id]],orders!B:B,orders!E:E, 0)</f>
        <v>41.78</v>
      </c>
      <c r="L854" s="6">
        <f t="shared" si="40"/>
        <v>-38.49</v>
      </c>
      <c r="M854" s="5">
        <f t="shared" si="41"/>
        <v>-11.699088145896656</v>
      </c>
      <c r="N854" t="str">
        <f>_xlfn.XLOOKUP(sales[[#This Row],[products_id]],product!A:A,product!B:B,0)</f>
        <v>Epicerie salée</v>
      </c>
      <c r="O854" t="str">
        <f>_xlfn.XLOOKUP(sales[[#This Row],[products_id]],product!A:A,product!C:C,0)</f>
        <v>Farine, son, fécule</v>
      </c>
    </row>
    <row r="855" spans="1:15" x14ac:dyDescent="0.25">
      <c r="A855" s="1">
        <v>44471</v>
      </c>
      <c r="B855">
        <v>1003404</v>
      </c>
      <c r="C855">
        <v>110085</v>
      </c>
      <c r="D855">
        <v>0</v>
      </c>
      <c r="G855">
        <v>1.92</v>
      </c>
      <c r="H855">
        <v>1.92</v>
      </c>
      <c r="I855">
        <v>1</v>
      </c>
      <c r="J855" s="5">
        <f t="shared" si="39"/>
        <v>0</v>
      </c>
      <c r="K855">
        <f>_xlfn.XLOOKUP(sales[[#This Row],[orders_id]],orders!B:B,orders!E:E, 0)</f>
        <v>41.78</v>
      </c>
      <c r="L855" s="6">
        <f t="shared" si="40"/>
        <v>-39.86</v>
      </c>
      <c r="M855" s="5">
        <f t="shared" si="41"/>
        <v>-20.760416666666668</v>
      </c>
      <c r="N855" t="str">
        <f>_xlfn.XLOOKUP(sales[[#This Row],[products_id]],product!A:A,product!B:B,0)</f>
        <v>Epicerie salée</v>
      </c>
      <c r="O855" t="str">
        <f>_xlfn.XLOOKUP(sales[[#This Row],[products_id]],product!A:A,product!C:C,0)</f>
        <v>Farine, son, fécule</v>
      </c>
    </row>
    <row r="856" spans="1:15" x14ac:dyDescent="0.25">
      <c r="A856" s="1">
        <v>44471</v>
      </c>
      <c r="B856">
        <v>1003404</v>
      </c>
      <c r="C856">
        <v>90883</v>
      </c>
      <c r="D856">
        <v>0</v>
      </c>
      <c r="G856">
        <v>7.83</v>
      </c>
      <c r="H856">
        <v>7.83</v>
      </c>
      <c r="I856">
        <v>3</v>
      </c>
      <c r="J856" s="5">
        <f t="shared" si="39"/>
        <v>0</v>
      </c>
      <c r="K856">
        <f>_xlfn.XLOOKUP(sales[[#This Row],[orders_id]],orders!B:B,orders!E:E, 0)</f>
        <v>41.78</v>
      </c>
      <c r="L856" s="6">
        <f t="shared" si="40"/>
        <v>-117.51</v>
      </c>
      <c r="M856" s="5">
        <f t="shared" si="41"/>
        <v>-15.007662835249043</v>
      </c>
      <c r="N856" t="str">
        <f>_xlfn.XLOOKUP(sales[[#This Row],[products_id]],product!A:A,product!B:B,0)</f>
        <v>Epicerie salée</v>
      </c>
      <c r="O856" t="str">
        <f>_xlfn.XLOOKUP(sales[[#This Row],[products_id]],product!A:A,product!C:C,0)</f>
        <v>Farine, son, fécule</v>
      </c>
    </row>
    <row r="857" spans="1:15" x14ac:dyDescent="0.25">
      <c r="A857" s="1">
        <v>44471</v>
      </c>
      <c r="B857">
        <v>1003404</v>
      </c>
      <c r="C857">
        <v>77318</v>
      </c>
      <c r="D857">
        <v>0</v>
      </c>
      <c r="E857" t="s">
        <v>701</v>
      </c>
      <c r="G857">
        <v>29.988888888888798</v>
      </c>
      <c r="H857">
        <v>26.99</v>
      </c>
      <c r="I857">
        <v>10</v>
      </c>
      <c r="J857" s="5">
        <f t="shared" si="39"/>
        <v>0.1</v>
      </c>
      <c r="K857">
        <f>_xlfn.XLOOKUP(sales[[#This Row],[orders_id]],orders!B:B,orders!E:E, 0)</f>
        <v>41.78</v>
      </c>
      <c r="L857" s="6">
        <f t="shared" si="40"/>
        <v>-390.81</v>
      </c>
      <c r="M857" s="5">
        <f t="shared" si="41"/>
        <v>-14.47980733605039</v>
      </c>
      <c r="N857" t="str">
        <f>_xlfn.XLOOKUP(sales[[#This Row],[products_id]],product!A:A,product!B:B,0)</f>
        <v>Epicerie salée</v>
      </c>
      <c r="O857" t="str">
        <f>_xlfn.XLOOKUP(sales[[#This Row],[products_id]],product!A:A,product!C:C,0)</f>
        <v>Riz bio</v>
      </c>
    </row>
    <row r="858" spans="1:15" x14ac:dyDescent="0.25">
      <c r="A858" s="1">
        <v>44471</v>
      </c>
      <c r="B858">
        <v>1003404</v>
      </c>
      <c r="C858">
        <v>118876</v>
      </c>
      <c r="D858">
        <v>0</v>
      </c>
      <c r="E858" t="s">
        <v>701</v>
      </c>
      <c r="G858">
        <v>24.177777777777699</v>
      </c>
      <c r="H858">
        <v>21.76</v>
      </c>
      <c r="I858">
        <v>10</v>
      </c>
      <c r="J858" s="5">
        <f t="shared" si="39"/>
        <v>0.1</v>
      </c>
      <c r="K858">
        <f>_xlfn.XLOOKUP(sales[[#This Row],[orders_id]],orders!B:B,orders!E:E, 0)</f>
        <v>41.78</v>
      </c>
      <c r="L858" s="6">
        <f t="shared" si="40"/>
        <v>-396.04</v>
      </c>
      <c r="M858" s="5">
        <f t="shared" si="41"/>
        <v>-18.200367647058822</v>
      </c>
      <c r="N858" t="str">
        <f>_xlfn.XLOOKUP(sales[[#This Row],[products_id]],product!A:A,product!B:B,0)</f>
        <v>Epicerie salée</v>
      </c>
      <c r="O858" t="str">
        <f>_xlfn.XLOOKUP(sales[[#This Row],[products_id]],product!A:A,product!C:C,0)</f>
        <v>Farine, son, fécule</v>
      </c>
    </row>
    <row r="859" spans="1:15" x14ac:dyDescent="0.25">
      <c r="A859" s="1">
        <v>44471</v>
      </c>
      <c r="B859">
        <v>1003406</v>
      </c>
      <c r="C859">
        <v>90294</v>
      </c>
      <c r="D859">
        <v>0</v>
      </c>
      <c r="G859">
        <v>6.5</v>
      </c>
      <c r="H859">
        <v>6.5</v>
      </c>
      <c r="I859">
        <v>1</v>
      </c>
      <c r="J859" s="5">
        <f t="shared" si="39"/>
        <v>0</v>
      </c>
      <c r="K859">
        <f>_xlfn.XLOOKUP(sales[[#This Row],[orders_id]],orders!B:B,orders!E:E, 0)</f>
        <v>62.78</v>
      </c>
      <c r="L859" s="6">
        <f t="shared" si="40"/>
        <v>-56.28</v>
      </c>
      <c r="M859" s="5">
        <f t="shared" si="41"/>
        <v>-8.6584615384615393</v>
      </c>
      <c r="N859" t="str">
        <f>_xlfn.XLOOKUP(sales[[#This Row],[products_id]],product!A:A,product!B:B,0)</f>
        <v>Epicerie sucrée</v>
      </c>
      <c r="O859" t="str">
        <f>_xlfn.XLOOKUP(sales[[#This Row],[products_id]],product!A:A,product!C:C,0)</f>
        <v>Pâte à tartiner</v>
      </c>
    </row>
    <row r="860" spans="1:15" x14ac:dyDescent="0.25">
      <c r="A860" s="1">
        <v>44471</v>
      </c>
      <c r="B860">
        <v>1003406</v>
      </c>
      <c r="C860">
        <v>6044</v>
      </c>
      <c r="D860">
        <v>0</v>
      </c>
      <c r="G860">
        <v>6.75</v>
      </c>
      <c r="H860">
        <v>6.75</v>
      </c>
      <c r="I860">
        <v>1</v>
      </c>
      <c r="J860" s="5">
        <f t="shared" si="39"/>
        <v>0</v>
      </c>
      <c r="K860">
        <f>_xlfn.XLOOKUP(sales[[#This Row],[orders_id]],orders!B:B,orders!E:E, 0)</f>
        <v>62.78</v>
      </c>
      <c r="L860" s="6">
        <f t="shared" si="40"/>
        <v>-56.03</v>
      </c>
      <c r="M860" s="5">
        <f t="shared" si="41"/>
        <v>-8.300740740740741</v>
      </c>
      <c r="N860" t="str">
        <f>_xlfn.XLOOKUP(sales[[#This Row],[products_id]],product!A:A,product!B:B,0)</f>
        <v>Boisson</v>
      </c>
      <c r="O860" t="str">
        <f>_xlfn.XLOOKUP(sales[[#This Row],[products_id]],product!A:A,product!C:C,0)</f>
        <v>Sirop</v>
      </c>
    </row>
    <row r="861" spans="1:15" x14ac:dyDescent="0.25">
      <c r="A861" s="1">
        <v>44471</v>
      </c>
      <c r="B861">
        <v>1003406</v>
      </c>
      <c r="C861">
        <v>80729</v>
      </c>
      <c r="D861">
        <v>0</v>
      </c>
      <c r="G861">
        <v>2.63</v>
      </c>
      <c r="H861">
        <v>2.63</v>
      </c>
      <c r="I861">
        <v>1</v>
      </c>
      <c r="J861" s="5">
        <f t="shared" si="39"/>
        <v>0</v>
      </c>
      <c r="K861">
        <f>_xlfn.XLOOKUP(sales[[#This Row],[orders_id]],orders!B:B,orders!E:E, 0)</f>
        <v>62.78</v>
      </c>
      <c r="L861" s="6">
        <f t="shared" si="40"/>
        <v>-60.15</v>
      </c>
      <c r="M861" s="5">
        <f t="shared" si="41"/>
        <v>-22.870722433460077</v>
      </c>
      <c r="N861" t="str">
        <f>_xlfn.XLOOKUP(sales[[#This Row],[products_id]],product!A:A,product!B:B,0)</f>
        <v>Boisson</v>
      </c>
      <c r="O861" t="str">
        <f>_xlfn.XLOOKUP(sales[[#This Row],[products_id]],product!A:A,product!C:C,0)</f>
        <v>Jus de fruits</v>
      </c>
    </row>
    <row r="862" spans="1:15" x14ac:dyDescent="0.25">
      <c r="A862" s="1">
        <v>44471</v>
      </c>
      <c r="B862">
        <v>1003406</v>
      </c>
      <c r="C862">
        <v>104319</v>
      </c>
      <c r="D862">
        <v>0</v>
      </c>
      <c r="G862">
        <v>2.76</v>
      </c>
      <c r="H862">
        <v>2.76</v>
      </c>
      <c r="I862">
        <v>1</v>
      </c>
      <c r="J862" s="5">
        <f t="shared" si="39"/>
        <v>0</v>
      </c>
      <c r="K862">
        <f>_xlfn.XLOOKUP(sales[[#This Row],[orders_id]],orders!B:B,orders!E:E, 0)</f>
        <v>62.78</v>
      </c>
      <c r="L862" s="6">
        <f t="shared" si="40"/>
        <v>-60.02</v>
      </c>
      <c r="M862" s="5">
        <f t="shared" si="41"/>
        <v>-21.746376811594207</v>
      </c>
      <c r="N862" t="str">
        <f>_xlfn.XLOOKUP(sales[[#This Row],[products_id]],product!A:A,product!B:B,0)</f>
        <v>Epicerie sucrée</v>
      </c>
      <c r="O862" t="str">
        <f>_xlfn.XLOOKUP(sales[[#This Row],[products_id]],product!A:A,product!C:C,0)</f>
        <v>Barre de céréales, pâte d'amande</v>
      </c>
    </row>
    <row r="863" spans="1:15" x14ac:dyDescent="0.25">
      <c r="A863" s="1">
        <v>44471</v>
      </c>
      <c r="B863">
        <v>1003406</v>
      </c>
      <c r="C863">
        <v>86480</v>
      </c>
      <c r="D863">
        <v>0</v>
      </c>
      <c r="E863" t="s">
        <v>701</v>
      </c>
      <c r="G863">
        <v>1.8444444444444399</v>
      </c>
      <c r="H863">
        <v>1.66</v>
      </c>
      <c r="I863">
        <v>1</v>
      </c>
      <c r="J863" s="5">
        <f t="shared" si="39"/>
        <v>0.1</v>
      </c>
      <c r="K863">
        <f>_xlfn.XLOOKUP(sales[[#This Row],[orders_id]],orders!B:B,orders!E:E, 0)</f>
        <v>62.78</v>
      </c>
      <c r="L863" s="6">
        <f t="shared" si="40"/>
        <v>-61.120000000000005</v>
      </c>
      <c r="M863" s="5">
        <f t="shared" si="41"/>
        <v>-36.819277108433738</v>
      </c>
      <c r="N863" t="str">
        <f>_xlfn.XLOOKUP(sales[[#This Row],[products_id]],product!A:A,product!B:B,0)</f>
        <v>Epicerie salée</v>
      </c>
      <c r="O863" t="str">
        <f>_xlfn.XLOOKUP(sales[[#This Row],[products_id]],product!A:A,product!C:C,0)</f>
        <v>Sauces et coulis</v>
      </c>
    </row>
    <row r="864" spans="1:15" x14ac:dyDescent="0.25">
      <c r="A864" s="1">
        <v>44471</v>
      </c>
      <c r="B864">
        <v>1003406</v>
      </c>
      <c r="C864">
        <v>69334</v>
      </c>
      <c r="D864">
        <v>0</v>
      </c>
      <c r="E864" t="s">
        <v>701</v>
      </c>
      <c r="G864">
        <v>5.2222222222222197</v>
      </c>
      <c r="H864">
        <v>4.7</v>
      </c>
      <c r="I864">
        <v>1</v>
      </c>
      <c r="J864" s="5">
        <f t="shared" si="39"/>
        <v>0.1</v>
      </c>
      <c r="K864">
        <f>_xlfn.XLOOKUP(sales[[#This Row],[orders_id]],orders!B:B,orders!E:E, 0)</f>
        <v>62.78</v>
      </c>
      <c r="L864" s="6">
        <f t="shared" si="40"/>
        <v>-58.08</v>
      </c>
      <c r="M864" s="5">
        <f t="shared" si="41"/>
        <v>-12.357446808510637</v>
      </c>
      <c r="N864" t="str">
        <f>_xlfn.XLOOKUP(sales[[#This Row],[products_id]],product!A:A,product!B:B,0)</f>
        <v>Epicerie salée</v>
      </c>
      <c r="O864" t="str">
        <f>_xlfn.XLOOKUP(sales[[#This Row],[products_id]],product!A:A,product!C:C,0)</f>
        <v>Légumes et conserves</v>
      </c>
    </row>
    <row r="865" spans="1:15" x14ac:dyDescent="0.25">
      <c r="A865" s="1">
        <v>44471</v>
      </c>
      <c r="B865">
        <v>1003406</v>
      </c>
      <c r="C865">
        <v>8698</v>
      </c>
      <c r="D865">
        <v>0</v>
      </c>
      <c r="E865" t="s">
        <v>698</v>
      </c>
      <c r="G865">
        <v>3.1529411764705801</v>
      </c>
      <c r="H865">
        <v>2.68</v>
      </c>
      <c r="I865">
        <v>1</v>
      </c>
      <c r="J865" s="5">
        <f t="shared" si="39"/>
        <v>0.15</v>
      </c>
      <c r="K865">
        <f>_xlfn.XLOOKUP(sales[[#This Row],[orders_id]],orders!B:B,orders!E:E, 0)</f>
        <v>62.78</v>
      </c>
      <c r="L865" s="6">
        <f t="shared" si="40"/>
        <v>-60.1</v>
      </c>
      <c r="M865" s="5">
        <f t="shared" si="41"/>
        <v>-22.425373134328357</v>
      </c>
      <c r="N865" t="str">
        <f>_xlfn.XLOOKUP(sales[[#This Row],[products_id]],product!A:A,product!B:B,0)</f>
        <v>Epicerie sucrée</v>
      </c>
      <c r="O865" t="str">
        <f>_xlfn.XLOOKUP(sales[[#This Row],[products_id]],product!A:A,product!C:C,0)</f>
        <v>Tartines et biscottes</v>
      </c>
    </row>
    <row r="866" spans="1:15" x14ac:dyDescent="0.25">
      <c r="A866" s="1">
        <v>44471</v>
      </c>
      <c r="B866">
        <v>1003406</v>
      </c>
      <c r="C866">
        <v>110575</v>
      </c>
      <c r="D866">
        <v>0</v>
      </c>
      <c r="G866">
        <v>1.89</v>
      </c>
      <c r="H866">
        <v>1.89</v>
      </c>
      <c r="I866">
        <v>1</v>
      </c>
      <c r="J866" s="5">
        <f t="shared" si="39"/>
        <v>0</v>
      </c>
      <c r="K866">
        <f>_xlfn.XLOOKUP(sales[[#This Row],[orders_id]],orders!B:B,orders!E:E, 0)</f>
        <v>62.78</v>
      </c>
      <c r="L866" s="6">
        <f t="shared" si="40"/>
        <v>-60.89</v>
      </c>
      <c r="M866" s="5">
        <f t="shared" si="41"/>
        <v>-32.216931216931222</v>
      </c>
      <c r="N866" t="str">
        <f>_xlfn.XLOOKUP(sales[[#This Row],[products_id]],product!A:A,product!B:B,0)</f>
        <v>Epicerie salée</v>
      </c>
      <c r="O866" t="str">
        <f>_xlfn.XLOOKUP(sales[[#This Row],[products_id]],product!A:A,product!C:C,0)</f>
        <v>Riz bio</v>
      </c>
    </row>
    <row r="867" spans="1:15" x14ac:dyDescent="0.25">
      <c r="A867" s="1">
        <v>44471</v>
      </c>
      <c r="B867">
        <v>1003406</v>
      </c>
      <c r="C867">
        <v>82008</v>
      </c>
      <c r="D867">
        <v>0</v>
      </c>
      <c r="G867">
        <v>2.17</v>
      </c>
      <c r="H867">
        <v>2.17</v>
      </c>
      <c r="I867">
        <v>1</v>
      </c>
      <c r="J867" s="5">
        <f t="shared" si="39"/>
        <v>0</v>
      </c>
      <c r="K867">
        <f>_xlfn.XLOOKUP(sales[[#This Row],[orders_id]],orders!B:B,orders!E:E, 0)</f>
        <v>62.78</v>
      </c>
      <c r="L867" s="6">
        <f t="shared" si="40"/>
        <v>-60.61</v>
      </c>
      <c r="M867" s="5">
        <f t="shared" si="41"/>
        <v>-27.930875576036868</v>
      </c>
      <c r="N867" t="str">
        <f>_xlfn.XLOOKUP(sales[[#This Row],[products_id]],product!A:A,product!B:B,0)</f>
        <v>Epicerie sucrée</v>
      </c>
      <c r="O867" t="str">
        <f>_xlfn.XLOOKUP(sales[[#This Row],[products_id]],product!A:A,product!C:C,0)</f>
        <v>Tartines et biscottes</v>
      </c>
    </row>
    <row r="868" spans="1:15" x14ac:dyDescent="0.25">
      <c r="A868" s="1">
        <v>44471</v>
      </c>
      <c r="B868">
        <v>1003406</v>
      </c>
      <c r="C868">
        <v>81726</v>
      </c>
      <c r="D868">
        <v>0</v>
      </c>
      <c r="G868">
        <v>2.42</v>
      </c>
      <c r="H868">
        <v>2.42</v>
      </c>
      <c r="I868">
        <v>1</v>
      </c>
      <c r="J868" s="5">
        <f t="shared" si="39"/>
        <v>0</v>
      </c>
      <c r="K868">
        <f>_xlfn.XLOOKUP(sales[[#This Row],[orders_id]],orders!B:B,orders!E:E, 0)</f>
        <v>62.78</v>
      </c>
      <c r="L868" s="6">
        <f t="shared" si="40"/>
        <v>-60.36</v>
      </c>
      <c r="M868" s="5">
        <f t="shared" si="41"/>
        <v>-24.942148760330578</v>
      </c>
      <c r="N868" t="str">
        <f>_xlfn.XLOOKUP(sales[[#This Row],[products_id]],product!A:A,product!B:B,0)</f>
        <v>Epicerie sucrée</v>
      </c>
      <c r="O868" t="str">
        <f>_xlfn.XLOOKUP(sales[[#This Row],[products_id]],product!A:A,product!C:C,0)</f>
        <v>Compote et dessert</v>
      </c>
    </row>
    <row r="869" spans="1:15" x14ac:dyDescent="0.25">
      <c r="A869" s="1">
        <v>44471</v>
      </c>
      <c r="B869">
        <v>1003406</v>
      </c>
      <c r="C869">
        <v>156181</v>
      </c>
      <c r="D869">
        <v>0</v>
      </c>
      <c r="G869">
        <v>4.09</v>
      </c>
      <c r="H869">
        <v>4.09</v>
      </c>
      <c r="I869">
        <v>1</v>
      </c>
      <c r="J869" s="5">
        <f t="shared" si="39"/>
        <v>0</v>
      </c>
      <c r="K869">
        <f>_xlfn.XLOOKUP(sales[[#This Row],[orders_id]],orders!B:B,orders!E:E, 0)</f>
        <v>62.78</v>
      </c>
      <c r="L869" s="6">
        <f t="shared" si="40"/>
        <v>-58.69</v>
      </c>
      <c r="M869" s="5">
        <f t="shared" si="41"/>
        <v>-14.34963325183374</v>
      </c>
      <c r="N869" t="str">
        <f>_xlfn.XLOOKUP(sales[[#This Row],[products_id]],product!A:A,product!B:B,0)</f>
        <v>Epicerie sucrée</v>
      </c>
      <c r="O869" t="str">
        <f>_xlfn.XLOOKUP(sales[[#This Row],[products_id]],product!A:A,product!C:C,0)</f>
        <v>Compote et dessert</v>
      </c>
    </row>
    <row r="870" spans="1:15" x14ac:dyDescent="0.25">
      <c r="A870" s="1">
        <v>44471</v>
      </c>
      <c r="B870">
        <v>1003406</v>
      </c>
      <c r="C870">
        <v>18100</v>
      </c>
      <c r="D870">
        <v>0</v>
      </c>
      <c r="G870">
        <v>8.2200000000000006</v>
      </c>
      <c r="H870">
        <v>8.2200000000000006</v>
      </c>
      <c r="I870">
        <v>1</v>
      </c>
      <c r="J870" s="5">
        <f t="shared" si="39"/>
        <v>0</v>
      </c>
      <c r="K870">
        <f>_xlfn.XLOOKUP(sales[[#This Row],[orders_id]],orders!B:B,orders!E:E, 0)</f>
        <v>62.78</v>
      </c>
      <c r="L870" s="6">
        <f t="shared" si="40"/>
        <v>-54.56</v>
      </c>
      <c r="M870" s="5">
        <f t="shared" si="41"/>
        <v>-6.6374695863746958</v>
      </c>
      <c r="N870" t="str">
        <f>_xlfn.XLOOKUP(sales[[#This Row],[products_id]],product!A:A,product!B:B,0)</f>
        <v>Epicerie salée</v>
      </c>
      <c r="O870" t="str">
        <f>_xlfn.XLOOKUP(sales[[#This Row],[products_id]],product!A:A,product!C:C,0)</f>
        <v>Sauces et coulis</v>
      </c>
    </row>
    <row r="871" spans="1:15" x14ac:dyDescent="0.25">
      <c r="A871" s="1">
        <v>44471</v>
      </c>
      <c r="B871">
        <v>1003406</v>
      </c>
      <c r="C871">
        <v>86416</v>
      </c>
      <c r="D871">
        <v>0</v>
      </c>
      <c r="G871">
        <v>1.59</v>
      </c>
      <c r="H871">
        <v>1.59</v>
      </c>
      <c r="I871">
        <v>1</v>
      </c>
      <c r="J871" s="5">
        <f t="shared" si="39"/>
        <v>0</v>
      </c>
      <c r="K871">
        <f>_xlfn.XLOOKUP(sales[[#This Row],[orders_id]],orders!B:B,orders!E:E, 0)</f>
        <v>62.78</v>
      </c>
      <c r="L871" s="6">
        <f t="shared" si="40"/>
        <v>-61.19</v>
      </c>
      <c r="M871" s="5">
        <f t="shared" si="41"/>
        <v>-38.484276729559745</v>
      </c>
      <c r="N871" t="str">
        <f>_xlfn.XLOOKUP(sales[[#This Row],[products_id]],product!A:A,product!B:B,0)</f>
        <v>Epicerie salée</v>
      </c>
      <c r="O871" t="str">
        <f>_xlfn.XLOOKUP(sales[[#This Row],[products_id]],product!A:A,product!C:C,0)</f>
        <v>Sauces et coulis</v>
      </c>
    </row>
    <row r="872" spans="1:15" x14ac:dyDescent="0.25">
      <c r="A872" s="1">
        <v>44471</v>
      </c>
      <c r="B872">
        <v>1003406</v>
      </c>
      <c r="C872">
        <v>46896</v>
      </c>
      <c r="D872">
        <v>0</v>
      </c>
      <c r="G872">
        <v>4.87</v>
      </c>
      <c r="H872">
        <v>4.87</v>
      </c>
      <c r="I872">
        <v>1</v>
      </c>
      <c r="J872" s="5">
        <f t="shared" si="39"/>
        <v>0</v>
      </c>
      <c r="K872">
        <f>_xlfn.XLOOKUP(sales[[#This Row],[orders_id]],orders!B:B,orders!E:E, 0)</f>
        <v>62.78</v>
      </c>
      <c r="L872" s="6">
        <f t="shared" si="40"/>
        <v>-57.910000000000004</v>
      </c>
      <c r="M872" s="5">
        <f t="shared" si="41"/>
        <v>-11.891170431211499</v>
      </c>
      <c r="N872" t="str">
        <f>_xlfn.XLOOKUP(sales[[#This Row],[products_id]],product!A:A,product!B:B,0)</f>
        <v>Alimentation Bébé</v>
      </c>
      <c r="O872" t="str">
        <f>_xlfn.XLOOKUP(sales[[#This Row],[products_id]],product!A:A,product!C:C,0)</f>
        <v>Huiles bébé, huiles enfant bio</v>
      </c>
    </row>
    <row r="873" spans="1:15" x14ac:dyDescent="0.25">
      <c r="A873" s="1">
        <v>44471</v>
      </c>
      <c r="B873">
        <v>1003406</v>
      </c>
      <c r="C873">
        <v>68513</v>
      </c>
      <c r="D873">
        <v>0</v>
      </c>
      <c r="G873">
        <v>2.46</v>
      </c>
      <c r="H873">
        <v>2.46</v>
      </c>
      <c r="I873">
        <v>1</v>
      </c>
      <c r="J873" s="5">
        <f t="shared" si="39"/>
        <v>0</v>
      </c>
      <c r="K873">
        <f>_xlfn.XLOOKUP(sales[[#This Row],[orders_id]],orders!B:B,orders!E:E, 0)</f>
        <v>62.78</v>
      </c>
      <c r="L873" s="6">
        <f t="shared" si="40"/>
        <v>-60.32</v>
      </c>
      <c r="M873" s="5">
        <f t="shared" si="41"/>
        <v>-24.520325203252032</v>
      </c>
      <c r="N873" t="str">
        <f>_xlfn.XLOOKUP(sales[[#This Row],[products_id]],product!A:A,product!B:B,0)</f>
        <v>Alimentation Bébé</v>
      </c>
      <c r="O873" t="str">
        <f>_xlfn.XLOOKUP(sales[[#This Row],[products_id]],product!A:A,product!C:C,0)</f>
        <v>Céréales bio bébé</v>
      </c>
    </row>
    <row r="874" spans="1:15" x14ac:dyDescent="0.25">
      <c r="A874" s="1">
        <v>44471</v>
      </c>
      <c r="B874">
        <v>1003406</v>
      </c>
      <c r="C874">
        <v>96972</v>
      </c>
      <c r="D874">
        <v>0</v>
      </c>
      <c r="G874">
        <v>2.71</v>
      </c>
      <c r="H874">
        <v>2.71</v>
      </c>
      <c r="I874">
        <v>1</v>
      </c>
      <c r="J874" s="5">
        <f t="shared" si="39"/>
        <v>0</v>
      </c>
      <c r="K874">
        <f>_xlfn.XLOOKUP(sales[[#This Row],[orders_id]],orders!B:B,orders!E:E, 0)</f>
        <v>62.78</v>
      </c>
      <c r="L874" s="6">
        <f t="shared" si="40"/>
        <v>-60.07</v>
      </c>
      <c r="M874" s="5">
        <f t="shared" si="41"/>
        <v>-22.166051660516604</v>
      </c>
      <c r="N874" t="str">
        <f>_xlfn.XLOOKUP(sales[[#This Row],[products_id]],product!A:A,product!B:B,0)</f>
        <v>Epicerie salée</v>
      </c>
      <c r="O874" t="str">
        <f>_xlfn.XLOOKUP(sales[[#This Row],[products_id]],product!A:A,product!C:C,0)</f>
        <v>Pâtes bio</v>
      </c>
    </row>
    <row r="875" spans="1:15" x14ac:dyDescent="0.25">
      <c r="A875" s="1">
        <v>44471</v>
      </c>
      <c r="B875">
        <v>1003406</v>
      </c>
      <c r="C875">
        <v>84203</v>
      </c>
      <c r="D875">
        <v>0</v>
      </c>
      <c r="E875" t="s">
        <v>698</v>
      </c>
      <c r="G875">
        <v>4.1764705882352899</v>
      </c>
      <c r="H875">
        <v>3.55</v>
      </c>
      <c r="I875">
        <v>1</v>
      </c>
      <c r="J875" s="5">
        <f t="shared" si="39"/>
        <v>0.15</v>
      </c>
      <c r="K875">
        <f>_xlfn.XLOOKUP(sales[[#This Row],[orders_id]],orders!B:B,orders!E:E, 0)</f>
        <v>62.78</v>
      </c>
      <c r="L875" s="6">
        <f t="shared" si="40"/>
        <v>-59.230000000000004</v>
      </c>
      <c r="M875" s="5">
        <f t="shared" si="41"/>
        <v>-16.684507042253522</v>
      </c>
      <c r="N875" t="str">
        <f>_xlfn.XLOOKUP(sales[[#This Row],[products_id]],product!A:A,product!B:B,0)</f>
        <v>Epicerie sucrée</v>
      </c>
      <c r="O875" t="str">
        <f>_xlfn.XLOOKUP(sales[[#This Row],[products_id]],product!A:A,product!C:C,0)</f>
        <v>Céréales petit déjeuner</v>
      </c>
    </row>
    <row r="876" spans="1:15" x14ac:dyDescent="0.25">
      <c r="A876" s="1">
        <v>44471</v>
      </c>
      <c r="B876">
        <v>1003406</v>
      </c>
      <c r="C876">
        <v>86400</v>
      </c>
      <c r="D876">
        <v>0</v>
      </c>
      <c r="G876">
        <v>2.09</v>
      </c>
      <c r="H876">
        <v>2.09</v>
      </c>
      <c r="I876">
        <v>1</v>
      </c>
      <c r="J876" s="5">
        <f t="shared" si="39"/>
        <v>0</v>
      </c>
      <c r="K876">
        <f>_xlfn.XLOOKUP(sales[[#This Row],[orders_id]],orders!B:B,orders!E:E, 0)</f>
        <v>62.78</v>
      </c>
      <c r="L876" s="6">
        <f t="shared" si="40"/>
        <v>-60.69</v>
      </c>
      <c r="M876" s="5">
        <f t="shared" si="41"/>
        <v>-29.038277511961724</v>
      </c>
      <c r="N876" t="str">
        <f>_xlfn.XLOOKUP(sales[[#This Row],[products_id]],product!A:A,product!B:B,0)</f>
        <v>Epicerie salée</v>
      </c>
      <c r="O876" t="str">
        <f>_xlfn.XLOOKUP(sales[[#This Row],[products_id]],product!A:A,product!C:C,0)</f>
        <v>Sauces et coulis</v>
      </c>
    </row>
    <row r="877" spans="1:15" x14ac:dyDescent="0.25">
      <c r="A877" s="1">
        <v>44471</v>
      </c>
      <c r="B877">
        <v>1003406</v>
      </c>
      <c r="C877">
        <v>87416</v>
      </c>
      <c r="D877">
        <v>0</v>
      </c>
      <c r="G877">
        <v>2.2200000000000002</v>
      </c>
      <c r="H877">
        <v>2.2200000000000002</v>
      </c>
      <c r="I877">
        <v>1</v>
      </c>
      <c r="J877" s="5">
        <f t="shared" si="39"/>
        <v>0</v>
      </c>
      <c r="K877">
        <f>_xlfn.XLOOKUP(sales[[#This Row],[orders_id]],orders!B:B,orders!E:E, 0)</f>
        <v>62.78</v>
      </c>
      <c r="L877" s="6">
        <f t="shared" si="40"/>
        <v>-60.56</v>
      </c>
      <c r="M877" s="5">
        <f t="shared" si="41"/>
        <v>-27.27927927927928</v>
      </c>
      <c r="N877" t="str">
        <f>_xlfn.XLOOKUP(sales[[#This Row],[products_id]],product!A:A,product!B:B,0)</f>
        <v>Epicerie salée</v>
      </c>
      <c r="O877" t="str">
        <f>_xlfn.XLOOKUP(sales[[#This Row],[products_id]],product!A:A,product!C:C,0)</f>
        <v>Sauces et coulis</v>
      </c>
    </row>
    <row r="878" spans="1:15" x14ac:dyDescent="0.25">
      <c r="A878" s="1">
        <v>44471</v>
      </c>
      <c r="B878">
        <v>1003406</v>
      </c>
      <c r="C878">
        <v>86470</v>
      </c>
      <c r="D878">
        <v>0</v>
      </c>
      <c r="G878">
        <v>1.36</v>
      </c>
      <c r="H878">
        <v>1.36</v>
      </c>
      <c r="I878">
        <v>1</v>
      </c>
      <c r="J878" s="5">
        <f t="shared" si="39"/>
        <v>0</v>
      </c>
      <c r="K878">
        <f>_xlfn.XLOOKUP(sales[[#This Row],[orders_id]],orders!B:B,orders!E:E, 0)</f>
        <v>62.78</v>
      </c>
      <c r="L878" s="6">
        <f t="shared" si="40"/>
        <v>-61.42</v>
      </c>
      <c r="M878" s="5">
        <f t="shared" si="41"/>
        <v>-45.161764705882348</v>
      </c>
      <c r="N878" t="str">
        <f>_xlfn.XLOOKUP(sales[[#This Row],[products_id]],product!A:A,product!B:B,0)</f>
        <v>Epicerie salée</v>
      </c>
      <c r="O878" t="str">
        <f>_xlfn.XLOOKUP(sales[[#This Row],[products_id]],product!A:A,product!C:C,0)</f>
        <v>Sauces et coulis</v>
      </c>
    </row>
    <row r="879" spans="1:15" x14ac:dyDescent="0.25">
      <c r="A879" s="1">
        <v>44471</v>
      </c>
      <c r="B879">
        <v>1003406</v>
      </c>
      <c r="C879">
        <v>77310</v>
      </c>
      <c r="D879">
        <v>0</v>
      </c>
      <c r="G879">
        <v>4.45</v>
      </c>
      <c r="H879">
        <v>4.45</v>
      </c>
      <c r="I879">
        <v>1</v>
      </c>
      <c r="J879" s="5">
        <f t="shared" si="39"/>
        <v>0</v>
      </c>
      <c r="K879">
        <f>_xlfn.XLOOKUP(sales[[#This Row],[orders_id]],orders!B:B,orders!E:E, 0)</f>
        <v>62.78</v>
      </c>
      <c r="L879" s="6">
        <f t="shared" si="40"/>
        <v>-58.33</v>
      </c>
      <c r="M879" s="5">
        <f t="shared" si="41"/>
        <v>-13.107865168539325</v>
      </c>
      <c r="N879" t="str">
        <f>_xlfn.XLOOKUP(sales[[#This Row],[products_id]],product!A:A,product!B:B,0)</f>
        <v>Epicerie salée</v>
      </c>
      <c r="O879" t="str">
        <f>_xlfn.XLOOKUP(sales[[#This Row],[products_id]],product!A:A,product!C:C,0)</f>
        <v>Riz bio</v>
      </c>
    </row>
    <row r="880" spans="1:15" x14ac:dyDescent="0.25">
      <c r="A880" s="1">
        <v>44471</v>
      </c>
      <c r="B880">
        <v>1003406</v>
      </c>
      <c r="C880">
        <v>19321</v>
      </c>
      <c r="D880">
        <v>0</v>
      </c>
      <c r="G880">
        <v>4.46</v>
      </c>
      <c r="H880">
        <v>4.46</v>
      </c>
      <c r="I880">
        <v>1</v>
      </c>
      <c r="J880" s="5">
        <f t="shared" si="39"/>
        <v>0</v>
      </c>
      <c r="K880">
        <f>_xlfn.XLOOKUP(sales[[#This Row],[orders_id]],orders!B:B,orders!E:E, 0)</f>
        <v>62.78</v>
      </c>
      <c r="L880" s="6">
        <f t="shared" si="40"/>
        <v>-58.32</v>
      </c>
      <c r="M880" s="5">
        <f t="shared" si="41"/>
        <v>-13.076233183856502</v>
      </c>
      <c r="N880" t="str">
        <f>_xlfn.XLOOKUP(sales[[#This Row],[products_id]],product!A:A,product!B:B,0)</f>
        <v>Epicerie sucrée</v>
      </c>
      <c r="O880" t="str">
        <f>_xlfn.XLOOKUP(sales[[#This Row],[products_id]],product!A:A,product!C:C,0)</f>
        <v>Céréales petit déjeuner</v>
      </c>
    </row>
    <row r="881" spans="1:15" x14ac:dyDescent="0.25">
      <c r="A881" s="1">
        <v>44471</v>
      </c>
      <c r="B881">
        <v>1003406</v>
      </c>
      <c r="C881">
        <v>87418</v>
      </c>
      <c r="D881">
        <v>0</v>
      </c>
      <c r="G881">
        <v>2.86</v>
      </c>
      <c r="H881">
        <v>2.86</v>
      </c>
      <c r="I881">
        <v>1</v>
      </c>
      <c r="J881" s="5">
        <f t="shared" si="39"/>
        <v>0</v>
      </c>
      <c r="K881">
        <f>_xlfn.XLOOKUP(sales[[#This Row],[orders_id]],orders!B:B,orders!E:E, 0)</f>
        <v>62.78</v>
      </c>
      <c r="L881" s="6">
        <f t="shared" si="40"/>
        <v>-59.92</v>
      </c>
      <c r="M881" s="5">
        <f t="shared" si="41"/>
        <v>-20.951048951048953</v>
      </c>
      <c r="N881" t="str">
        <f>_xlfn.XLOOKUP(sales[[#This Row],[products_id]],product!A:A,product!B:B,0)</f>
        <v>Epicerie salée</v>
      </c>
      <c r="O881" t="str">
        <f>_xlfn.XLOOKUP(sales[[#This Row],[products_id]],product!A:A,product!C:C,0)</f>
        <v>Sauces et coulis</v>
      </c>
    </row>
    <row r="882" spans="1:15" x14ac:dyDescent="0.25">
      <c r="A882" s="1">
        <v>44471</v>
      </c>
      <c r="B882">
        <v>1003406</v>
      </c>
      <c r="C882">
        <v>16546</v>
      </c>
      <c r="D882">
        <v>0</v>
      </c>
      <c r="G882">
        <v>2.8</v>
      </c>
      <c r="H882">
        <v>2.8</v>
      </c>
      <c r="I882">
        <v>2</v>
      </c>
      <c r="J882" s="5">
        <f t="shared" si="39"/>
        <v>0</v>
      </c>
      <c r="K882">
        <f>_xlfn.XLOOKUP(sales[[#This Row],[orders_id]],orders!B:B,orders!E:E, 0)</f>
        <v>62.78</v>
      </c>
      <c r="L882" s="6">
        <f t="shared" si="40"/>
        <v>-122.76</v>
      </c>
      <c r="M882" s="5">
        <f t="shared" si="41"/>
        <v>-43.842857142857149</v>
      </c>
      <c r="N882" t="str">
        <f>_xlfn.XLOOKUP(sales[[#This Row],[products_id]],product!A:A,product!B:B,0)</f>
        <v>Boisson</v>
      </c>
      <c r="O882" t="str">
        <f>_xlfn.XLOOKUP(sales[[#This Row],[products_id]],product!A:A,product!C:C,0)</f>
        <v>Boisson végétale</v>
      </c>
    </row>
    <row r="883" spans="1:15" x14ac:dyDescent="0.25">
      <c r="A883" s="1">
        <v>44471</v>
      </c>
      <c r="B883">
        <v>1003406</v>
      </c>
      <c r="C883">
        <v>83054</v>
      </c>
      <c r="D883">
        <v>0</v>
      </c>
      <c r="G883">
        <v>2.82</v>
      </c>
      <c r="H883">
        <v>2.82</v>
      </c>
      <c r="I883">
        <v>2</v>
      </c>
      <c r="J883" s="5">
        <f t="shared" si="39"/>
        <v>0</v>
      </c>
      <c r="K883">
        <f>_xlfn.XLOOKUP(sales[[#This Row],[orders_id]],orders!B:B,orders!E:E, 0)</f>
        <v>62.78</v>
      </c>
      <c r="L883" s="6">
        <f t="shared" si="40"/>
        <v>-122.74000000000001</v>
      </c>
      <c r="M883" s="5">
        <f t="shared" si="41"/>
        <v>-43.524822695035468</v>
      </c>
      <c r="N883" t="str">
        <f>_xlfn.XLOOKUP(sales[[#This Row],[products_id]],product!A:A,product!B:B,0)</f>
        <v>Boisson</v>
      </c>
      <c r="O883" t="str">
        <f>_xlfn.XLOOKUP(sales[[#This Row],[products_id]],product!A:A,product!C:C,0)</f>
        <v>Boisson végétale</v>
      </c>
    </row>
    <row r="884" spans="1:15" x14ac:dyDescent="0.25">
      <c r="A884" s="1">
        <v>44471</v>
      </c>
      <c r="B884">
        <v>1003407</v>
      </c>
      <c r="C884">
        <v>48486</v>
      </c>
      <c r="D884">
        <v>0</v>
      </c>
      <c r="G884">
        <v>45.85</v>
      </c>
      <c r="H884">
        <v>45.85</v>
      </c>
      <c r="I884">
        <v>2</v>
      </c>
      <c r="J884" s="5">
        <f t="shared" si="39"/>
        <v>0</v>
      </c>
      <c r="K884">
        <f>_xlfn.XLOOKUP(sales[[#This Row],[orders_id]],orders!B:B,orders!E:E, 0)</f>
        <v>28.07</v>
      </c>
      <c r="L884" s="6">
        <f t="shared" si="40"/>
        <v>-10.29</v>
      </c>
      <c r="M884" s="5">
        <f t="shared" si="41"/>
        <v>-0.22442748091603051</v>
      </c>
      <c r="N884" t="str">
        <f>_xlfn.XLOOKUP(sales[[#This Row],[products_id]],product!A:A,product!B:B,0)</f>
        <v>Maison</v>
      </c>
      <c r="O884" t="str">
        <f>_xlfn.XLOOKUP(sales[[#This Row],[products_id]],product!A:A,product!C:C,0)</f>
        <v>Carafes filtrantes et Fontaines</v>
      </c>
    </row>
    <row r="885" spans="1:15" x14ac:dyDescent="0.25">
      <c r="A885" s="1">
        <v>44471</v>
      </c>
      <c r="B885">
        <v>1003410</v>
      </c>
      <c r="C885">
        <v>48283</v>
      </c>
      <c r="D885">
        <v>0</v>
      </c>
      <c r="F885" t="s">
        <v>699</v>
      </c>
      <c r="G885">
        <v>1.39</v>
      </c>
      <c r="H885">
        <v>1.39</v>
      </c>
      <c r="I885">
        <v>1</v>
      </c>
      <c r="J885" s="5">
        <f t="shared" si="39"/>
        <v>0</v>
      </c>
      <c r="K885">
        <f>_xlfn.XLOOKUP(sales[[#This Row],[orders_id]],orders!B:B,orders!E:E, 0)</f>
        <v>26.64</v>
      </c>
      <c r="L885" s="6">
        <f t="shared" si="40"/>
        <v>-25.25</v>
      </c>
      <c r="M885" s="5">
        <f t="shared" si="41"/>
        <v>-18.165467625899282</v>
      </c>
      <c r="N885" t="str">
        <f>_xlfn.XLOOKUP(sales[[#This Row],[products_id]],product!A:A,product!B:B,0)</f>
        <v>Epicerie sucrée</v>
      </c>
      <c r="O885" t="str">
        <f>_xlfn.XLOOKUP(sales[[#This Row],[products_id]],product!A:A,product!C:C,0)</f>
        <v>Céréales petit déjeuner</v>
      </c>
    </row>
    <row r="886" spans="1:15" x14ac:dyDescent="0.25">
      <c r="A886" s="1">
        <v>44471</v>
      </c>
      <c r="B886">
        <v>1003410</v>
      </c>
      <c r="C886">
        <v>90710</v>
      </c>
      <c r="D886">
        <v>0</v>
      </c>
      <c r="F886" t="s">
        <v>699</v>
      </c>
      <c r="G886">
        <v>1.02</v>
      </c>
      <c r="H886">
        <v>1.02</v>
      </c>
      <c r="I886">
        <v>1</v>
      </c>
      <c r="J886" s="5">
        <f t="shared" si="39"/>
        <v>0</v>
      </c>
      <c r="K886">
        <f>_xlfn.XLOOKUP(sales[[#This Row],[orders_id]],orders!B:B,orders!E:E, 0)</f>
        <v>26.64</v>
      </c>
      <c r="L886" s="6">
        <f t="shared" si="40"/>
        <v>-25.62</v>
      </c>
      <c r="M886" s="5">
        <f t="shared" si="41"/>
        <v>-25.117647058823529</v>
      </c>
      <c r="N886" t="str">
        <f>_xlfn.XLOOKUP(sales[[#This Row],[products_id]],product!A:A,product!B:B,0)</f>
        <v>Epicerie salée</v>
      </c>
      <c r="O886" t="str">
        <f>_xlfn.XLOOKUP(sales[[#This Row],[products_id]],product!A:A,product!C:C,0)</f>
        <v>Légumineuses et céréales</v>
      </c>
    </row>
    <row r="887" spans="1:15" x14ac:dyDescent="0.25">
      <c r="A887" s="1">
        <v>44471</v>
      </c>
      <c r="B887">
        <v>1003410</v>
      </c>
      <c r="C887">
        <v>129491</v>
      </c>
      <c r="D887">
        <v>0</v>
      </c>
      <c r="F887" t="s">
        <v>699</v>
      </c>
      <c r="G887">
        <v>3.31</v>
      </c>
      <c r="H887">
        <v>3.31</v>
      </c>
      <c r="I887">
        <v>1</v>
      </c>
      <c r="J887" s="5">
        <f t="shared" si="39"/>
        <v>0</v>
      </c>
      <c r="K887">
        <f>_xlfn.XLOOKUP(sales[[#This Row],[orders_id]],orders!B:B,orders!E:E, 0)</f>
        <v>26.64</v>
      </c>
      <c r="L887" s="6">
        <f t="shared" si="40"/>
        <v>-23.330000000000002</v>
      </c>
      <c r="M887" s="5">
        <f t="shared" si="41"/>
        <v>-7.0483383685800609</v>
      </c>
      <c r="N887" t="str">
        <f>_xlfn.XLOOKUP(sales[[#This Row],[products_id]],product!A:A,product!B:B,0)</f>
        <v>Epicerie sucrée</v>
      </c>
      <c r="O887" t="str">
        <f>_xlfn.XLOOKUP(sales[[#This Row],[products_id]],product!A:A,product!C:C,0)</f>
        <v>Miel et confiture</v>
      </c>
    </row>
    <row r="888" spans="1:15" x14ac:dyDescent="0.25">
      <c r="A888" s="1">
        <v>44471</v>
      </c>
      <c r="B888">
        <v>1003410</v>
      </c>
      <c r="C888">
        <v>121868</v>
      </c>
      <c r="D888">
        <v>0</v>
      </c>
      <c r="F888" t="s">
        <v>699</v>
      </c>
      <c r="G888">
        <v>6.37</v>
      </c>
      <c r="H888">
        <v>6.37</v>
      </c>
      <c r="I888">
        <v>1</v>
      </c>
      <c r="J888" s="5">
        <f t="shared" si="39"/>
        <v>0</v>
      </c>
      <c r="K888">
        <f>_xlfn.XLOOKUP(sales[[#This Row],[orders_id]],orders!B:B,orders!E:E, 0)</f>
        <v>26.64</v>
      </c>
      <c r="L888" s="6">
        <f t="shared" si="40"/>
        <v>-20.27</v>
      </c>
      <c r="M888" s="5">
        <f t="shared" si="41"/>
        <v>-3.1821036106750391</v>
      </c>
      <c r="N888" t="str">
        <f>_xlfn.XLOOKUP(sales[[#This Row],[products_id]],product!A:A,product!B:B,0)</f>
        <v>Epicerie salée</v>
      </c>
      <c r="O888" t="str">
        <f>_xlfn.XLOOKUP(sales[[#This Row],[products_id]],product!A:A,product!C:C,0)</f>
        <v>Huiles alimentaires bio</v>
      </c>
    </row>
    <row r="889" spans="1:15" x14ac:dyDescent="0.25">
      <c r="A889" s="1">
        <v>44471</v>
      </c>
      <c r="B889">
        <v>1003410</v>
      </c>
      <c r="C889">
        <v>109184</v>
      </c>
      <c r="D889">
        <v>0</v>
      </c>
      <c r="F889" t="s">
        <v>699</v>
      </c>
      <c r="G889">
        <v>7.87</v>
      </c>
      <c r="H889">
        <v>7.87</v>
      </c>
      <c r="I889">
        <v>1</v>
      </c>
      <c r="J889" s="5">
        <f t="shared" si="39"/>
        <v>0</v>
      </c>
      <c r="K889">
        <f>_xlfn.XLOOKUP(sales[[#This Row],[orders_id]],orders!B:B,orders!E:E, 0)</f>
        <v>26.64</v>
      </c>
      <c r="L889" s="6">
        <f t="shared" si="40"/>
        <v>-18.77</v>
      </c>
      <c r="M889" s="5">
        <f t="shared" si="41"/>
        <v>-2.3850063532401524</v>
      </c>
      <c r="N889" t="str">
        <f>_xlfn.XLOOKUP(sales[[#This Row],[products_id]],product!A:A,product!B:B,0)</f>
        <v>Epicerie salée</v>
      </c>
      <c r="O889" t="str">
        <f>_xlfn.XLOOKUP(sales[[#This Row],[products_id]],product!A:A,product!C:C,0)</f>
        <v>Huiles alimentaires bio</v>
      </c>
    </row>
    <row r="890" spans="1:15" x14ac:dyDescent="0.25">
      <c r="A890" s="1">
        <v>44471</v>
      </c>
      <c r="B890">
        <v>1003410</v>
      </c>
      <c r="C890">
        <v>129492</v>
      </c>
      <c r="D890">
        <v>0</v>
      </c>
      <c r="F890" t="s">
        <v>699</v>
      </c>
      <c r="G890">
        <v>4.3899999999999997</v>
      </c>
      <c r="H890">
        <v>4.3899999999999997</v>
      </c>
      <c r="I890">
        <v>1</v>
      </c>
      <c r="J890" s="5">
        <f t="shared" si="39"/>
        <v>0</v>
      </c>
      <c r="K890">
        <f>_xlfn.XLOOKUP(sales[[#This Row],[orders_id]],orders!B:B,orders!E:E, 0)</f>
        <v>26.64</v>
      </c>
      <c r="L890" s="6">
        <f t="shared" si="40"/>
        <v>-22.25</v>
      </c>
      <c r="M890" s="5">
        <f t="shared" si="41"/>
        <v>-5.0683371298405469</v>
      </c>
      <c r="N890" t="str">
        <f>_xlfn.XLOOKUP(sales[[#This Row],[products_id]],product!A:A,product!B:B,0)</f>
        <v>Epicerie sucrée</v>
      </c>
      <c r="O890" t="str">
        <f>_xlfn.XLOOKUP(sales[[#This Row],[products_id]],product!A:A,product!C:C,0)</f>
        <v>Miel et confiture</v>
      </c>
    </row>
    <row r="891" spans="1:15" x14ac:dyDescent="0.25">
      <c r="A891" s="1">
        <v>44471</v>
      </c>
      <c r="B891">
        <v>1003410</v>
      </c>
      <c r="C891">
        <v>94000</v>
      </c>
      <c r="D891">
        <v>0</v>
      </c>
      <c r="F891" t="s">
        <v>699</v>
      </c>
      <c r="G891">
        <v>12.82</v>
      </c>
      <c r="H891">
        <v>12.82</v>
      </c>
      <c r="I891">
        <v>2</v>
      </c>
      <c r="J891" s="5">
        <f t="shared" si="39"/>
        <v>0</v>
      </c>
      <c r="K891">
        <f>_xlfn.XLOOKUP(sales[[#This Row],[orders_id]],orders!B:B,orders!E:E, 0)</f>
        <v>26.64</v>
      </c>
      <c r="L891" s="6">
        <f t="shared" si="40"/>
        <v>-40.46</v>
      </c>
      <c r="M891" s="5">
        <f t="shared" si="41"/>
        <v>-3.1560062402496101</v>
      </c>
      <c r="N891" t="str">
        <f>_xlfn.XLOOKUP(sales[[#This Row],[products_id]],product!A:A,product!B:B,0)</f>
        <v>Epicerie sucrée</v>
      </c>
      <c r="O891" t="str">
        <f>_xlfn.XLOOKUP(sales[[#This Row],[products_id]],product!A:A,product!C:C,0)</f>
        <v>Aide à la pâtisserie</v>
      </c>
    </row>
    <row r="892" spans="1:15" x14ac:dyDescent="0.25">
      <c r="A892" s="1">
        <v>44471</v>
      </c>
      <c r="B892">
        <v>1003411</v>
      </c>
      <c r="C892">
        <v>2046</v>
      </c>
      <c r="D892">
        <v>0</v>
      </c>
      <c r="G892">
        <v>5.29</v>
      </c>
      <c r="H892">
        <v>5.29</v>
      </c>
      <c r="I892">
        <v>1</v>
      </c>
      <c r="J892" s="5">
        <f t="shared" si="39"/>
        <v>0</v>
      </c>
      <c r="K892">
        <f>_xlfn.XLOOKUP(sales[[#This Row],[orders_id]],orders!B:B,orders!E:E, 0)</f>
        <v>32.89</v>
      </c>
      <c r="L892" s="6">
        <f t="shared" si="40"/>
        <v>-27.6</v>
      </c>
      <c r="M892" s="5">
        <f t="shared" si="41"/>
        <v>-5.2173913043478262</v>
      </c>
      <c r="N892" t="str">
        <f>_xlfn.XLOOKUP(sales[[#This Row],[products_id]],product!A:A,product!B:B,0)</f>
        <v>Beauté &amp; Hygiène</v>
      </c>
      <c r="O892" t="str">
        <f>_xlfn.XLOOKUP(sales[[#This Row],[products_id]],product!A:A,product!C:C,0)</f>
        <v>Hygiène Bébé, soin maternité</v>
      </c>
    </row>
    <row r="893" spans="1:15" x14ac:dyDescent="0.25">
      <c r="A893" s="1">
        <v>44471</v>
      </c>
      <c r="B893">
        <v>1003411</v>
      </c>
      <c r="C893">
        <v>82168</v>
      </c>
      <c r="D893">
        <v>0</v>
      </c>
      <c r="G893">
        <v>4.5599999999999996</v>
      </c>
      <c r="H893">
        <v>4.5599999999999996</v>
      </c>
      <c r="I893">
        <v>1</v>
      </c>
      <c r="J893" s="5">
        <f t="shared" si="39"/>
        <v>0</v>
      </c>
      <c r="K893">
        <f>_xlfn.XLOOKUP(sales[[#This Row],[orders_id]],orders!B:B,orders!E:E, 0)</f>
        <v>32.89</v>
      </c>
      <c r="L893" s="6">
        <f t="shared" si="40"/>
        <v>-28.330000000000002</v>
      </c>
      <c r="M893" s="5">
        <f t="shared" si="41"/>
        <v>-6.2127192982456148</v>
      </c>
      <c r="N893" t="str">
        <f>_xlfn.XLOOKUP(sales[[#This Row],[products_id]],product!A:A,product!B:B,0)</f>
        <v>Alimentation Bébé</v>
      </c>
      <c r="O893" t="str">
        <f>_xlfn.XLOOKUP(sales[[#This Row],[products_id]],product!A:A,product!C:C,0)</f>
        <v>Céréales bio bébé</v>
      </c>
    </row>
    <row r="894" spans="1:15" x14ac:dyDescent="0.25">
      <c r="A894" s="1">
        <v>44471</v>
      </c>
      <c r="B894">
        <v>1003411</v>
      </c>
      <c r="C894">
        <v>82827</v>
      </c>
      <c r="D894">
        <v>0</v>
      </c>
      <c r="G894">
        <v>12.87</v>
      </c>
      <c r="H894">
        <v>12.87</v>
      </c>
      <c r="I894">
        <v>1</v>
      </c>
      <c r="J894" s="5">
        <f t="shared" si="39"/>
        <v>0</v>
      </c>
      <c r="K894">
        <f>_xlfn.XLOOKUP(sales[[#This Row],[orders_id]],orders!B:B,orders!E:E, 0)</f>
        <v>32.89</v>
      </c>
      <c r="L894" s="6">
        <f t="shared" si="40"/>
        <v>-20.020000000000003</v>
      </c>
      <c r="M894" s="5">
        <f t="shared" si="41"/>
        <v>-1.5555555555555558</v>
      </c>
      <c r="N894" t="str">
        <f>_xlfn.XLOOKUP(sales[[#This Row],[products_id]],product!A:A,product!B:B,0)</f>
        <v>Santé &amp; Bien-être</v>
      </c>
      <c r="O894" t="str">
        <f>_xlfn.XLOOKUP(sales[[#This Row],[products_id]],product!A:A,product!C:C,0)</f>
        <v>Résistance et vitalité</v>
      </c>
    </row>
    <row r="895" spans="1:15" x14ac:dyDescent="0.25">
      <c r="A895" s="1">
        <v>44471</v>
      </c>
      <c r="B895">
        <v>1003411</v>
      </c>
      <c r="C895">
        <v>82821</v>
      </c>
      <c r="D895">
        <v>0</v>
      </c>
      <c r="G895">
        <v>7.82</v>
      </c>
      <c r="H895">
        <v>7.82</v>
      </c>
      <c r="I895">
        <v>1</v>
      </c>
      <c r="J895" s="5">
        <f t="shared" si="39"/>
        <v>0</v>
      </c>
      <c r="K895">
        <f>_xlfn.XLOOKUP(sales[[#This Row],[orders_id]],orders!B:B,orders!E:E, 0)</f>
        <v>32.89</v>
      </c>
      <c r="L895" s="6">
        <f t="shared" si="40"/>
        <v>-25.07</v>
      </c>
      <c r="M895" s="5">
        <f t="shared" si="41"/>
        <v>-3.2058823529411762</v>
      </c>
      <c r="N895" t="str">
        <f>_xlfn.XLOOKUP(sales[[#This Row],[products_id]],product!A:A,product!B:B,0)</f>
        <v>Santé &amp; Bien-être</v>
      </c>
      <c r="O895" t="str">
        <f>_xlfn.XLOOKUP(sales[[#This Row],[products_id]],product!A:A,product!C:C,0)</f>
        <v>Vitamines, minéraux</v>
      </c>
    </row>
    <row r="896" spans="1:15" x14ac:dyDescent="0.25">
      <c r="A896" s="1">
        <v>44471</v>
      </c>
      <c r="B896">
        <v>1003411</v>
      </c>
      <c r="C896">
        <v>82832</v>
      </c>
      <c r="D896">
        <v>0</v>
      </c>
      <c r="G896">
        <v>7.82</v>
      </c>
      <c r="H896">
        <v>7.82</v>
      </c>
      <c r="I896">
        <v>1</v>
      </c>
      <c r="J896" s="5">
        <f t="shared" si="39"/>
        <v>0</v>
      </c>
      <c r="K896">
        <f>_xlfn.XLOOKUP(sales[[#This Row],[orders_id]],orders!B:B,orders!E:E, 0)</f>
        <v>32.89</v>
      </c>
      <c r="L896" s="6">
        <f t="shared" si="40"/>
        <v>-25.07</v>
      </c>
      <c r="M896" s="5">
        <f t="shared" si="41"/>
        <v>-3.2058823529411762</v>
      </c>
      <c r="N896" t="str">
        <f>_xlfn.XLOOKUP(sales[[#This Row],[products_id]],product!A:A,product!B:B,0)</f>
        <v>Santé &amp; Bien-être</v>
      </c>
      <c r="O896" t="str">
        <f>_xlfn.XLOOKUP(sales[[#This Row],[products_id]],product!A:A,product!C:C,0)</f>
        <v>Digestion, transit, flore</v>
      </c>
    </row>
    <row r="897" spans="1:15" x14ac:dyDescent="0.25">
      <c r="A897" s="1">
        <v>44471</v>
      </c>
      <c r="B897">
        <v>1003411</v>
      </c>
      <c r="C897">
        <v>91397</v>
      </c>
      <c r="D897">
        <v>0</v>
      </c>
      <c r="G897">
        <v>2.4900000000000002</v>
      </c>
      <c r="H897">
        <v>2.4900000000000002</v>
      </c>
      <c r="I897">
        <v>1</v>
      </c>
      <c r="J897" s="5">
        <f t="shared" si="39"/>
        <v>0</v>
      </c>
      <c r="K897">
        <f>_xlfn.XLOOKUP(sales[[#This Row],[orders_id]],orders!B:B,orders!E:E, 0)</f>
        <v>32.89</v>
      </c>
      <c r="L897" s="6">
        <f t="shared" si="40"/>
        <v>-30.4</v>
      </c>
      <c r="M897" s="5">
        <f t="shared" si="41"/>
        <v>-12.208835341365461</v>
      </c>
      <c r="N897" t="str">
        <f>_xlfn.XLOOKUP(sales[[#This Row],[products_id]],product!A:A,product!B:B,0)</f>
        <v>Alimentation Bébé</v>
      </c>
      <c r="O897" t="str">
        <f>_xlfn.XLOOKUP(sales[[#This Row],[products_id]],product!A:A,product!C:C,0)</f>
        <v>Goûters &amp; biscuits bio bébé</v>
      </c>
    </row>
    <row r="898" spans="1:15" x14ac:dyDescent="0.25">
      <c r="A898" s="1">
        <v>44471</v>
      </c>
      <c r="B898">
        <v>1003411</v>
      </c>
      <c r="C898">
        <v>101270</v>
      </c>
      <c r="D898">
        <v>0</v>
      </c>
      <c r="E898" t="s">
        <v>701</v>
      </c>
      <c r="G898">
        <v>2.8444444444444401</v>
      </c>
      <c r="H898">
        <v>2.56</v>
      </c>
      <c r="I898">
        <v>2</v>
      </c>
      <c r="J898" s="5">
        <f t="shared" ref="J898:J961" si="42" xml:space="preserve"> ROUND((G898-H898)/G898,2)</f>
        <v>0.1</v>
      </c>
      <c r="K898">
        <f>_xlfn.XLOOKUP(sales[[#This Row],[orders_id]],orders!B:B,orders!E:E, 0)</f>
        <v>32.89</v>
      </c>
      <c r="L898" s="6">
        <f t="shared" ref="L898:L961" si="43">H898-(K898*I898)</f>
        <v>-63.22</v>
      </c>
      <c r="M898" s="5">
        <f t="shared" ref="M898:M961" si="44">L898/H898</f>
        <v>-24.6953125</v>
      </c>
      <c r="N898" t="str">
        <f>_xlfn.XLOOKUP(sales[[#This Row],[products_id]],product!A:A,product!B:B,0)</f>
        <v>Alimentation Bébé</v>
      </c>
      <c r="O898" t="str">
        <f>_xlfn.XLOOKUP(sales[[#This Row],[products_id]],product!A:A,product!C:C,0)</f>
        <v>Céréales bio bébé</v>
      </c>
    </row>
    <row r="899" spans="1:15" x14ac:dyDescent="0.25">
      <c r="A899" s="1">
        <v>44471</v>
      </c>
      <c r="B899">
        <v>1003411</v>
      </c>
      <c r="C899">
        <v>101279</v>
      </c>
      <c r="D899">
        <v>0</v>
      </c>
      <c r="G899">
        <v>2.85</v>
      </c>
      <c r="H899">
        <v>2.85</v>
      </c>
      <c r="I899">
        <v>2</v>
      </c>
      <c r="J899" s="5">
        <f t="shared" si="42"/>
        <v>0</v>
      </c>
      <c r="K899">
        <f>_xlfn.XLOOKUP(sales[[#This Row],[orders_id]],orders!B:B,orders!E:E, 0)</f>
        <v>32.89</v>
      </c>
      <c r="L899" s="6">
        <f t="shared" si="43"/>
        <v>-62.93</v>
      </c>
      <c r="M899" s="5">
        <f t="shared" si="44"/>
        <v>-22.080701754385963</v>
      </c>
      <c r="N899" t="str">
        <f>_xlfn.XLOOKUP(sales[[#This Row],[products_id]],product!A:A,product!B:B,0)</f>
        <v>Alimentation Bébé</v>
      </c>
      <c r="O899" t="str">
        <f>_xlfn.XLOOKUP(sales[[#This Row],[products_id]],product!A:A,product!C:C,0)</f>
        <v>Céréales bio bébé</v>
      </c>
    </row>
    <row r="900" spans="1:15" x14ac:dyDescent="0.25">
      <c r="A900" s="1">
        <v>44471</v>
      </c>
      <c r="B900">
        <v>1003411</v>
      </c>
      <c r="C900">
        <v>101282</v>
      </c>
      <c r="D900">
        <v>0</v>
      </c>
      <c r="G900">
        <v>2.85</v>
      </c>
      <c r="H900">
        <v>2.85</v>
      </c>
      <c r="I900">
        <v>2</v>
      </c>
      <c r="J900" s="5">
        <f t="shared" si="42"/>
        <v>0</v>
      </c>
      <c r="K900">
        <f>_xlfn.XLOOKUP(sales[[#This Row],[orders_id]],orders!B:B,orders!E:E, 0)</f>
        <v>32.89</v>
      </c>
      <c r="L900" s="6">
        <f t="shared" si="43"/>
        <v>-62.93</v>
      </c>
      <c r="M900" s="5">
        <f t="shared" si="44"/>
        <v>-22.080701754385963</v>
      </c>
      <c r="N900" t="str">
        <f>_xlfn.XLOOKUP(sales[[#This Row],[products_id]],product!A:A,product!B:B,0)</f>
        <v>Alimentation Bébé</v>
      </c>
      <c r="O900" t="str">
        <f>_xlfn.XLOOKUP(sales[[#This Row],[products_id]],product!A:A,product!C:C,0)</f>
        <v>Céréales bio bébé</v>
      </c>
    </row>
    <row r="901" spans="1:15" x14ac:dyDescent="0.25">
      <c r="A901" s="1">
        <v>44471</v>
      </c>
      <c r="B901">
        <v>1003412</v>
      </c>
      <c r="C901">
        <v>78338</v>
      </c>
      <c r="D901">
        <v>0</v>
      </c>
      <c r="F901" t="s">
        <v>699</v>
      </c>
      <c r="G901">
        <v>19</v>
      </c>
      <c r="H901">
        <v>19</v>
      </c>
      <c r="I901">
        <v>1</v>
      </c>
      <c r="J901" s="5">
        <f t="shared" si="42"/>
        <v>0</v>
      </c>
      <c r="K901">
        <f>_xlfn.XLOOKUP(sales[[#This Row],[orders_id]],orders!B:B,orders!E:E, 0)</f>
        <v>54.69</v>
      </c>
      <c r="L901" s="6">
        <f t="shared" si="43"/>
        <v>-35.69</v>
      </c>
      <c r="M901" s="5">
        <f t="shared" si="44"/>
        <v>-1.8784210526315788</v>
      </c>
      <c r="N901" t="str">
        <f>_xlfn.XLOOKUP(sales[[#This Row],[products_id]],product!A:A,product!B:B,0)</f>
        <v>Maison</v>
      </c>
      <c r="O901" t="str">
        <f>_xlfn.XLOOKUP(sales[[#This Row],[products_id]],product!A:A,product!C:C,0)</f>
        <v>Entretien</v>
      </c>
    </row>
    <row r="902" spans="1:15" x14ac:dyDescent="0.25">
      <c r="A902" s="1">
        <v>44471</v>
      </c>
      <c r="B902">
        <v>1003412</v>
      </c>
      <c r="C902">
        <v>9504</v>
      </c>
      <c r="D902">
        <v>0</v>
      </c>
      <c r="F902" t="s">
        <v>699</v>
      </c>
      <c r="G902">
        <v>2.8</v>
      </c>
      <c r="H902">
        <v>2.8</v>
      </c>
      <c r="I902">
        <v>1</v>
      </c>
      <c r="J902" s="5">
        <f t="shared" si="42"/>
        <v>0</v>
      </c>
      <c r="K902">
        <f>_xlfn.XLOOKUP(sales[[#This Row],[orders_id]],orders!B:B,orders!E:E, 0)</f>
        <v>54.69</v>
      </c>
      <c r="L902" s="6">
        <f t="shared" si="43"/>
        <v>-51.89</v>
      </c>
      <c r="M902" s="5">
        <f t="shared" si="44"/>
        <v>-18.532142857142858</v>
      </c>
      <c r="N902" t="str">
        <f>_xlfn.XLOOKUP(sales[[#This Row],[products_id]],product!A:A,product!B:B,0)</f>
        <v>Epicerie salée</v>
      </c>
      <c r="O902" t="str">
        <f>_xlfn.XLOOKUP(sales[[#This Row],[products_id]],product!A:A,product!C:C,0)</f>
        <v>Sel, épices, aide culinaire</v>
      </c>
    </row>
    <row r="903" spans="1:15" x14ac:dyDescent="0.25">
      <c r="A903" s="1">
        <v>44471</v>
      </c>
      <c r="B903">
        <v>1003412</v>
      </c>
      <c r="C903">
        <v>109996</v>
      </c>
      <c r="D903">
        <v>0</v>
      </c>
      <c r="F903" t="s">
        <v>699</v>
      </c>
      <c r="G903">
        <v>9.6999999999999993</v>
      </c>
      <c r="H903">
        <v>9.6999999999999993</v>
      </c>
      <c r="I903">
        <v>1</v>
      </c>
      <c r="J903" s="5">
        <f t="shared" si="42"/>
        <v>0</v>
      </c>
      <c r="K903">
        <f>_xlfn.XLOOKUP(sales[[#This Row],[orders_id]],orders!B:B,orders!E:E, 0)</f>
        <v>54.69</v>
      </c>
      <c r="L903" s="6">
        <f t="shared" si="43"/>
        <v>-44.989999999999995</v>
      </c>
      <c r="M903" s="5">
        <f t="shared" si="44"/>
        <v>-4.6381443298969067</v>
      </c>
      <c r="N903" t="str">
        <f>_xlfn.XLOOKUP(sales[[#This Row],[products_id]],product!A:A,product!B:B,0)</f>
        <v>Beauté &amp; Hygiène</v>
      </c>
      <c r="O903" t="str">
        <f>_xlfn.XLOOKUP(sales[[#This Row],[products_id]],product!A:A,product!C:C,0)</f>
        <v>Epilation</v>
      </c>
    </row>
    <row r="904" spans="1:15" x14ac:dyDescent="0.25">
      <c r="A904" s="1">
        <v>44471</v>
      </c>
      <c r="B904">
        <v>1003412</v>
      </c>
      <c r="C904">
        <v>71322</v>
      </c>
      <c r="D904">
        <v>0</v>
      </c>
      <c r="F904" t="s">
        <v>699</v>
      </c>
      <c r="G904">
        <v>12.92</v>
      </c>
      <c r="H904">
        <v>12.92</v>
      </c>
      <c r="I904">
        <v>1</v>
      </c>
      <c r="J904" s="5">
        <f t="shared" si="42"/>
        <v>0</v>
      </c>
      <c r="K904">
        <f>_xlfn.XLOOKUP(sales[[#This Row],[orders_id]],orders!B:B,orders!E:E, 0)</f>
        <v>54.69</v>
      </c>
      <c r="L904" s="6">
        <f t="shared" si="43"/>
        <v>-41.769999999999996</v>
      </c>
      <c r="M904" s="5">
        <f t="shared" si="44"/>
        <v>-3.23297213622291</v>
      </c>
      <c r="N904" t="str">
        <f>_xlfn.XLOOKUP(sales[[#This Row],[products_id]],product!A:A,product!B:B,0)</f>
        <v>Maison</v>
      </c>
      <c r="O904" t="str">
        <f>_xlfn.XLOOKUP(sales[[#This Row],[products_id]],product!A:A,product!C:C,0)</f>
        <v>Entretien</v>
      </c>
    </row>
    <row r="905" spans="1:15" x14ac:dyDescent="0.25">
      <c r="A905" s="1">
        <v>44471</v>
      </c>
      <c r="B905">
        <v>1003412</v>
      </c>
      <c r="C905">
        <v>68321</v>
      </c>
      <c r="D905">
        <v>0</v>
      </c>
      <c r="F905" t="s">
        <v>699</v>
      </c>
      <c r="G905">
        <v>7.52</v>
      </c>
      <c r="H905">
        <v>7.52</v>
      </c>
      <c r="I905">
        <v>3</v>
      </c>
      <c r="J905" s="5">
        <f t="shared" si="42"/>
        <v>0</v>
      </c>
      <c r="K905">
        <f>_xlfn.XLOOKUP(sales[[#This Row],[orders_id]],orders!B:B,orders!E:E, 0)</f>
        <v>54.69</v>
      </c>
      <c r="L905" s="6">
        <f t="shared" si="43"/>
        <v>-156.54999999999998</v>
      </c>
      <c r="M905" s="5">
        <f t="shared" si="44"/>
        <v>-20.81781914893617</v>
      </c>
      <c r="N905" t="str">
        <f>_xlfn.XLOOKUP(sales[[#This Row],[products_id]],product!A:A,product!B:B,0)</f>
        <v>Epicerie sucrée</v>
      </c>
      <c r="O905" t="str">
        <f>_xlfn.XLOOKUP(sales[[#This Row],[products_id]],product!A:A,product!C:C,0)</f>
        <v>Céréales petit déjeuner</v>
      </c>
    </row>
    <row r="906" spans="1:15" x14ac:dyDescent="0.25">
      <c r="A906" s="1">
        <v>44471</v>
      </c>
      <c r="B906">
        <v>1003412</v>
      </c>
      <c r="C906">
        <v>113880</v>
      </c>
      <c r="D906">
        <v>0</v>
      </c>
      <c r="F906" t="s">
        <v>699</v>
      </c>
      <c r="G906">
        <v>19.23</v>
      </c>
      <c r="H906">
        <v>19.23</v>
      </c>
      <c r="I906">
        <v>3</v>
      </c>
      <c r="J906" s="5">
        <f t="shared" si="42"/>
        <v>0</v>
      </c>
      <c r="K906">
        <f>_xlfn.XLOOKUP(sales[[#This Row],[orders_id]],orders!B:B,orders!E:E, 0)</f>
        <v>54.69</v>
      </c>
      <c r="L906" s="6">
        <f t="shared" si="43"/>
        <v>-144.84</v>
      </c>
      <c r="M906" s="5">
        <f t="shared" si="44"/>
        <v>-7.5319812792511698</v>
      </c>
      <c r="N906" t="str">
        <f>_xlfn.XLOOKUP(sales[[#This Row],[products_id]],product!A:A,product!B:B,0)</f>
        <v>Epicerie sucrée</v>
      </c>
      <c r="O906" t="str">
        <f>_xlfn.XLOOKUP(sales[[#This Row],[products_id]],product!A:A,product!C:C,0)</f>
        <v>Céréales petit déjeuner</v>
      </c>
    </row>
    <row r="907" spans="1:15" x14ac:dyDescent="0.25">
      <c r="A907" s="1">
        <v>44471</v>
      </c>
      <c r="B907">
        <v>1003412</v>
      </c>
      <c r="C907">
        <v>19277</v>
      </c>
      <c r="D907">
        <v>0</v>
      </c>
      <c r="F907" t="s">
        <v>699</v>
      </c>
      <c r="G907">
        <v>12.44</v>
      </c>
      <c r="H907">
        <v>12.44</v>
      </c>
      <c r="I907">
        <v>3</v>
      </c>
      <c r="J907" s="5">
        <f t="shared" si="42"/>
        <v>0</v>
      </c>
      <c r="K907">
        <f>_xlfn.XLOOKUP(sales[[#This Row],[orders_id]],orders!B:B,orders!E:E, 0)</f>
        <v>54.69</v>
      </c>
      <c r="L907" s="6">
        <f t="shared" si="43"/>
        <v>-151.63</v>
      </c>
      <c r="M907" s="5">
        <f t="shared" si="44"/>
        <v>-12.188906752411576</v>
      </c>
      <c r="N907" t="str">
        <f>_xlfn.XLOOKUP(sales[[#This Row],[products_id]],product!A:A,product!B:B,0)</f>
        <v>Epicerie sucrée</v>
      </c>
      <c r="O907" t="str">
        <f>_xlfn.XLOOKUP(sales[[#This Row],[products_id]],product!A:A,product!C:C,0)</f>
        <v>Céréales petit déjeuner</v>
      </c>
    </row>
    <row r="908" spans="1:15" x14ac:dyDescent="0.25">
      <c r="A908" s="1">
        <v>44471</v>
      </c>
      <c r="B908">
        <v>1003413</v>
      </c>
      <c r="C908">
        <v>83599</v>
      </c>
      <c r="D908">
        <v>0</v>
      </c>
      <c r="E908" t="s">
        <v>701</v>
      </c>
      <c r="G908">
        <v>5.6</v>
      </c>
      <c r="H908">
        <v>5.04</v>
      </c>
      <c r="I908">
        <v>1</v>
      </c>
      <c r="J908" s="5">
        <f t="shared" si="42"/>
        <v>0.1</v>
      </c>
      <c r="K908">
        <f>_xlfn.XLOOKUP(sales[[#This Row],[orders_id]],orders!B:B,orders!E:E, 0)</f>
        <v>52.78</v>
      </c>
      <c r="L908" s="6">
        <f t="shared" si="43"/>
        <v>-47.74</v>
      </c>
      <c r="M908" s="5">
        <f t="shared" si="44"/>
        <v>-9.4722222222222232</v>
      </c>
      <c r="N908" t="str">
        <f>_xlfn.XLOOKUP(sales[[#This Row],[products_id]],product!A:A,product!B:B,0)</f>
        <v>Epicerie salée</v>
      </c>
      <c r="O908" t="str">
        <f>_xlfn.XLOOKUP(sales[[#This Row],[products_id]],product!A:A,product!C:C,0)</f>
        <v>Pâtes bio</v>
      </c>
    </row>
    <row r="909" spans="1:15" x14ac:dyDescent="0.25">
      <c r="A909" s="1">
        <v>44471</v>
      </c>
      <c r="B909">
        <v>1003413</v>
      </c>
      <c r="C909">
        <v>83601</v>
      </c>
      <c r="D909">
        <v>0</v>
      </c>
      <c r="G909">
        <v>5.87</v>
      </c>
      <c r="H909">
        <v>5.87</v>
      </c>
      <c r="I909">
        <v>1</v>
      </c>
      <c r="J909" s="5">
        <f t="shared" si="42"/>
        <v>0</v>
      </c>
      <c r="K909">
        <f>_xlfn.XLOOKUP(sales[[#This Row],[orders_id]],orders!B:B,orders!E:E, 0)</f>
        <v>52.78</v>
      </c>
      <c r="L909" s="6">
        <f t="shared" si="43"/>
        <v>-46.910000000000004</v>
      </c>
      <c r="M909" s="5">
        <f t="shared" si="44"/>
        <v>-7.9914821124361159</v>
      </c>
      <c r="N909" t="str">
        <f>_xlfn.XLOOKUP(sales[[#This Row],[products_id]],product!A:A,product!B:B,0)</f>
        <v>Epicerie salée</v>
      </c>
      <c r="O909" t="str">
        <f>_xlfn.XLOOKUP(sales[[#This Row],[products_id]],product!A:A,product!C:C,0)</f>
        <v>Pâtes bio</v>
      </c>
    </row>
    <row r="910" spans="1:15" x14ac:dyDescent="0.25">
      <c r="A910" s="1">
        <v>44471</v>
      </c>
      <c r="B910">
        <v>1003413</v>
      </c>
      <c r="C910">
        <v>90690</v>
      </c>
      <c r="D910">
        <v>0</v>
      </c>
      <c r="G910">
        <v>1.55</v>
      </c>
      <c r="H910">
        <v>1.55</v>
      </c>
      <c r="I910">
        <v>1</v>
      </c>
      <c r="J910" s="5">
        <f t="shared" si="42"/>
        <v>0</v>
      </c>
      <c r="K910">
        <f>_xlfn.XLOOKUP(sales[[#This Row],[orders_id]],orders!B:B,orders!E:E, 0)</f>
        <v>52.78</v>
      </c>
      <c r="L910" s="6">
        <f t="shared" si="43"/>
        <v>-51.230000000000004</v>
      </c>
      <c r="M910" s="5">
        <f t="shared" si="44"/>
        <v>-33.051612903225809</v>
      </c>
      <c r="N910" t="str">
        <f>_xlfn.XLOOKUP(sales[[#This Row],[products_id]],product!A:A,product!B:B,0)</f>
        <v>Epicerie salée</v>
      </c>
      <c r="O910" t="str">
        <f>_xlfn.XLOOKUP(sales[[#This Row],[products_id]],product!A:A,product!C:C,0)</f>
        <v>Farine, son, fécule</v>
      </c>
    </row>
    <row r="911" spans="1:15" x14ac:dyDescent="0.25">
      <c r="A911" s="1">
        <v>44471</v>
      </c>
      <c r="B911">
        <v>1003413</v>
      </c>
      <c r="C911">
        <v>83634</v>
      </c>
      <c r="D911">
        <v>0</v>
      </c>
      <c r="G911">
        <v>5.49</v>
      </c>
      <c r="H911">
        <v>5.49</v>
      </c>
      <c r="I911">
        <v>1</v>
      </c>
      <c r="J911" s="5">
        <f t="shared" si="42"/>
        <v>0</v>
      </c>
      <c r="K911">
        <f>_xlfn.XLOOKUP(sales[[#This Row],[orders_id]],orders!B:B,orders!E:E, 0)</f>
        <v>52.78</v>
      </c>
      <c r="L911" s="6">
        <f t="shared" si="43"/>
        <v>-47.29</v>
      </c>
      <c r="M911" s="5">
        <f t="shared" si="44"/>
        <v>-8.6138433515482689</v>
      </c>
      <c r="N911" t="str">
        <f>_xlfn.XLOOKUP(sales[[#This Row],[products_id]],product!A:A,product!B:B,0)</f>
        <v>Epicerie salée</v>
      </c>
      <c r="O911" t="str">
        <f>_xlfn.XLOOKUP(sales[[#This Row],[products_id]],product!A:A,product!C:C,0)</f>
        <v>Pâtes bio</v>
      </c>
    </row>
    <row r="912" spans="1:15" x14ac:dyDescent="0.25">
      <c r="A912" s="1">
        <v>44471</v>
      </c>
      <c r="B912">
        <v>1003413</v>
      </c>
      <c r="C912">
        <v>29820</v>
      </c>
      <c r="D912">
        <v>0</v>
      </c>
      <c r="G912">
        <v>59.8</v>
      </c>
      <c r="H912">
        <v>59.8</v>
      </c>
      <c r="I912">
        <v>3</v>
      </c>
      <c r="J912" s="5">
        <f t="shared" si="42"/>
        <v>0</v>
      </c>
      <c r="K912">
        <f>_xlfn.XLOOKUP(sales[[#This Row],[orders_id]],orders!B:B,orders!E:E, 0)</f>
        <v>52.78</v>
      </c>
      <c r="L912" s="6">
        <f t="shared" si="43"/>
        <v>-98.54</v>
      </c>
      <c r="M912" s="5">
        <f t="shared" si="44"/>
        <v>-1.647826086956522</v>
      </c>
      <c r="N912" t="str">
        <f>_xlfn.XLOOKUP(sales[[#This Row],[products_id]],product!A:A,product!B:B,0)</f>
        <v>Santé &amp; Bien-être</v>
      </c>
      <c r="O912" t="str">
        <f>_xlfn.XLOOKUP(sales[[#This Row],[products_id]],product!A:A,product!C:C,0)</f>
        <v>Vitamines, minéraux</v>
      </c>
    </row>
    <row r="913" spans="1:15" x14ac:dyDescent="0.25">
      <c r="A913" s="1">
        <v>44471</v>
      </c>
      <c r="B913">
        <v>1003414</v>
      </c>
      <c r="C913">
        <v>113960</v>
      </c>
      <c r="D913">
        <v>0</v>
      </c>
      <c r="G913">
        <v>2.13</v>
      </c>
      <c r="H913">
        <v>2.13</v>
      </c>
      <c r="I913">
        <v>1</v>
      </c>
      <c r="J913" s="5">
        <f t="shared" si="42"/>
        <v>0</v>
      </c>
      <c r="K913">
        <f>_xlfn.XLOOKUP(sales[[#This Row],[orders_id]],orders!B:B,orders!E:E, 0)</f>
        <v>40.29</v>
      </c>
      <c r="L913" s="6">
        <f t="shared" si="43"/>
        <v>-38.159999999999997</v>
      </c>
      <c r="M913" s="5">
        <f t="shared" si="44"/>
        <v>-17.91549295774648</v>
      </c>
      <c r="N913" t="str">
        <f>_xlfn.XLOOKUP(sales[[#This Row],[products_id]],product!A:A,product!B:B,0)</f>
        <v>Epicerie salée</v>
      </c>
      <c r="O913" t="str">
        <f>_xlfn.XLOOKUP(sales[[#This Row],[products_id]],product!A:A,product!C:C,0)</f>
        <v>Légumes et conserves</v>
      </c>
    </row>
    <row r="914" spans="1:15" x14ac:dyDescent="0.25">
      <c r="A914" s="1">
        <v>44471</v>
      </c>
      <c r="B914">
        <v>1003414</v>
      </c>
      <c r="C914">
        <v>117312</v>
      </c>
      <c r="D914">
        <v>0</v>
      </c>
      <c r="G914">
        <v>5.51</v>
      </c>
      <c r="H914">
        <v>5.51</v>
      </c>
      <c r="I914">
        <v>1</v>
      </c>
      <c r="J914" s="5">
        <f t="shared" si="42"/>
        <v>0</v>
      </c>
      <c r="K914">
        <f>_xlfn.XLOOKUP(sales[[#This Row],[orders_id]],orders!B:B,orders!E:E, 0)</f>
        <v>40.29</v>
      </c>
      <c r="L914" s="6">
        <f t="shared" si="43"/>
        <v>-34.78</v>
      </c>
      <c r="M914" s="5">
        <f t="shared" si="44"/>
        <v>-6.3121597096188751</v>
      </c>
      <c r="N914" t="str">
        <f>_xlfn.XLOOKUP(sales[[#This Row],[products_id]],product!A:A,product!B:B,0)</f>
        <v>Beauté &amp; Hygiène</v>
      </c>
      <c r="O914" t="str">
        <f>_xlfn.XLOOKUP(sales[[#This Row],[products_id]],product!A:A,product!C:C,0)</f>
        <v>Hygiène</v>
      </c>
    </row>
    <row r="915" spans="1:15" x14ac:dyDescent="0.25">
      <c r="A915" s="1">
        <v>44471</v>
      </c>
      <c r="B915">
        <v>1003414</v>
      </c>
      <c r="C915">
        <v>109309</v>
      </c>
      <c r="D915">
        <v>0</v>
      </c>
      <c r="G915">
        <v>8.27</v>
      </c>
      <c r="H915">
        <v>8.27</v>
      </c>
      <c r="I915">
        <v>1</v>
      </c>
      <c r="J915" s="5">
        <f t="shared" si="42"/>
        <v>0</v>
      </c>
      <c r="K915">
        <f>_xlfn.XLOOKUP(sales[[#This Row],[orders_id]],orders!B:B,orders!E:E, 0)</f>
        <v>40.29</v>
      </c>
      <c r="L915" s="6">
        <f t="shared" si="43"/>
        <v>-32.019999999999996</v>
      </c>
      <c r="M915" s="5">
        <f t="shared" si="44"/>
        <v>-3.8718258766626357</v>
      </c>
      <c r="N915" t="str">
        <f>_xlfn.XLOOKUP(sales[[#This Row],[products_id]],product!A:A,product!B:B,0)</f>
        <v>Epicerie sucrée</v>
      </c>
      <c r="O915" t="str">
        <f>_xlfn.XLOOKUP(sales[[#This Row],[products_id]],product!A:A,product!C:C,0)</f>
        <v>Fruits secs</v>
      </c>
    </row>
    <row r="916" spans="1:15" x14ac:dyDescent="0.25">
      <c r="A916" s="1">
        <v>44471</v>
      </c>
      <c r="B916">
        <v>1003414</v>
      </c>
      <c r="C916">
        <v>110579</v>
      </c>
      <c r="D916">
        <v>0</v>
      </c>
      <c r="E916" t="s">
        <v>701</v>
      </c>
      <c r="G916">
        <v>14.633333333333301</v>
      </c>
      <c r="H916">
        <v>13.17</v>
      </c>
      <c r="I916">
        <v>1</v>
      </c>
      <c r="J916" s="5">
        <f t="shared" si="42"/>
        <v>0.1</v>
      </c>
      <c r="K916">
        <f>_xlfn.XLOOKUP(sales[[#This Row],[orders_id]],orders!B:B,orders!E:E, 0)</f>
        <v>40.29</v>
      </c>
      <c r="L916" s="6">
        <f t="shared" si="43"/>
        <v>-27.119999999999997</v>
      </c>
      <c r="M916" s="5">
        <f t="shared" si="44"/>
        <v>-2.0592255125284735</v>
      </c>
      <c r="N916" t="str">
        <f>_xlfn.XLOOKUP(sales[[#This Row],[products_id]],product!A:A,product!B:B,0)</f>
        <v>Maison</v>
      </c>
      <c r="O916" t="str">
        <f>_xlfn.XLOOKUP(sales[[#This Row],[products_id]],product!A:A,product!C:C,0)</f>
        <v>Entretien</v>
      </c>
    </row>
    <row r="917" spans="1:15" x14ac:dyDescent="0.25">
      <c r="A917" s="1">
        <v>44471</v>
      </c>
      <c r="B917">
        <v>1003414</v>
      </c>
      <c r="C917">
        <v>121622</v>
      </c>
      <c r="D917">
        <v>0</v>
      </c>
      <c r="E917" t="s">
        <v>701</v>
      </c>
      <c r="G917">
        <v>1.7666666666666599</v>
      </c>
      <c r="H917">
        <v>1.59</v>
      </c>
      <c r="I917">
        <v>1</v>
      </c>
      <c r="J917" s="5">
        <f t="shared" si="42"/>
        <v>0.1</v>
      </c>
      <c r="K917">
        <f>_xlfn.XLOOKUP(sales[[#This Row],[orders_id]],orders!B:B,orders!E:E, 0)</f>
        <v>40.29</v>
      </c>
      <c r="L917" s="6">
        <f t="shared" si="43"/>
        <v>-38.699999999999996</v>
      </c>
      <c r="M917" s="5">
        <f t="shared" si="44"/>
        <v>-24.339622641509429</v>
      </c>
      <c r="N917" t="str">
        <f>_xlfn.XLOOKUP(sales[[#This Row],[products_id]],product!A:A,product!B:B,0)</f>
        <v>Boisson</v>
      </c>
      <c r="O917" t="str">
        <f>_xlfn.XLOOKUP(sales[[#This Row],[products_id]],product!A:A,product!C:C,0)</f>
        <v>Boisson végétale</v>
      </c>
    </row>
    <row r="918" spans="1:15" x14ac:dyDescent="0.25">
      <c r="A918" s="1">
        <v>44471</v>
      </c>
      <c r="B918">
        <v>1003414</v>
      </c>
      <c r="C918">
        <v>83640</v>
      </c>
      <c r="D918">
        <v>0</v>
      </c>
      <c r="E918" t="s">
        <v>704</v>
      </c>
      <c r="G918">
        <v>2.7374999999999998</v>
      </c>
      <c r="H918">
        <v>2.19</v>
      </c>
      <c r="I918">
        <v>1</v>
      </c>
      <c r="J918" s="5">
        <f t="shared" si="42"/>
        <v>0.2</v>
      </c>
      <c r="K918">
        <f>_xlfn.XLOOKUP(sales[[#This Row],[orders_id]],orders!B:B,orders!E:E, 0)</f>
        <v>40.29</v>
      </c>
      <c r="L918" s="6">
        <f t="shared" si="43"/>
        <v>-38.1</v>
      </c>
      <c r="M918" s="5">
        <f t="shared" si="44"/>
        <v>-17.397260273972602</v>
      </c>
      <c r="N918" t="str">
        <f>_xlfn.XLOOKUP(sales[[#This Row],[products_id]],product!A:A,product!B:B,0)</f>
        <v>Epicerie sucrée</v>
      </c>
      <c r="O918" t="str">
        <f>_xlfn.XLOOKUP(sales[[#This Row],[products_id]],product!A:A,product!C:C,0)</f>
        <v>Compote et dessert</v>
      </c>
    </row>
    <row r="919" spans="1:15" x14ac:dyDescent="0.25">
      <c r="A919" s="1">
        <v>44471</v>
      </c>
      <c r="B919">
        <v>1003414</v>
      </c>
      <c r="C919">
        <v>121868</v>
      </c>
      <c r="D919">
        <v>0</v>
      </c>
      <c r="G919">
        <v>6.37</v>
      </c>
      <c r="H919">
        <v>6.37</v>
      </c>
      <c r="I919">
        <v>1</v>
      </c>
      <c r="J919" s="5">
        <f t="shared" si="42"/>
        <v>0</v>
      </c>
      <c r="K919">
        <f>_xlfn.XLOOKUP(sales[[#This Row],[orders_id]],orders!B:B,orders!E:E, 0)</f>
        <v>40.29</v>
      </c>
      <c r="L919" s="6">
        <f t="shared" si="43"/>
        <v>-33.92</v>
      </c>
      <c r="M919" s="5">
        <f t="shared" si="44"/>
        <v>-5.3249607535321823</v>
      </c>
      <c r="N919" t="str">
        <f>_xlfn.XLOOKUP(sales[[#This Row],[products_id]],product!A:A,product!B:B,0)</f>
        <v>Epicerie salée</v>
      </c>
      <c r="O919" t="str">
        <f>_xlfn.XLOOKUP(sales[[#This Row],[products_id]],product!A:A,product!C:C,0)</f>
        <v>Huiles alimentaires bio</v>
      </c>
    </row>
    <row r="920" spans="1:15" x14ac:dyDescent="0.25">
      <c r="A920" s="1">
        <v>44471</v>
      </c>
      <c r="B920">
        <v>1003414</v>
      </c>
      <c r="C920">
        <v>81025</v>
      </c>
      <c r="D920">
        <v>0</v>
      </c>
      <c r="G920">
        <v>2.44</v>
      </c>
      <c r="H920">
        <v>2.44</v>
      </c>
      <c r="I920">
        <v>1</v>
      </c>
      <c r="J920" s="5">
        <f t="shared" si="42"/>
        <v>0</v>
      </c>
      <c r="K920">
        <f>_xlfn.XLOOKUP(sales[[#This Row],[orders_id]],orders!B:B,orders!E:E, 0)</f>
        <v>40.29</v>
      </c>
      <c r="L920" s="6">
        <f t="shared" si="43"/>
        <v>-37.85</v>
      </c>
      <c r="M920" s="5">
        <f t="shared" si="44"/>
        <v>-15.512295081967213</v>
      </c>
      <c r="N920" t="str">
        <f>_xlfn.XLOOKUP(sales[[#This Row],[products_id]],product!A:A,product!B:B,0)</f>
        <v>Boisson</v>
      </c>
      <c r="O920" t="str">
        <f>_xlfn.XLOOKUP(sales[[#This Row],[products_id]],product!A:A,product!C:C,0)</f>
        <v>Tisane, Infusion</v>
      </c>
    </row>
    <row r="921" spans="1:15" x14ac:dyDescent="0.25">
      <c r="A921" s="1">
        <v>44471</v>
      </c>
      <c r="B921">
        <v>1003414</v>
      </c>
      <c r="C921">
        <v>119932</v>
      </c>
      <c r="D921">
        <v>0</v>
      </c>
      <c r="G921">
        <v>3.58</v>
      </c>
      <c r="H921">
        <v>3.58</v>
      </c>
      <c r="I921">
        <v>1</v>
      </c>
      <c r="J921" s="5">
        <f t="shared" si="42"/>
        <v>0</v>
      </c>
      <c r="K921">
        <f>_xlfn.XLOOKUP(sales[[#This Row],[orders_id]],orders!B:B,orders!E:E, 0)</f>
        <v>40.29</v>
      </c>
      <c r="L921" s="6">
        <f t="shared" si="43"/>
        <v>-36.71</v>
      </c>
      <c r="M921" s="5">
        <f t="shared" si="44"/>
        <v>-10.254189944134078</v>
      </c>
      <c r="N921" t="str">
        <f>_xlfn.XLOOKUP(sales[[#This Row],[products_id]],product!A:A,product!B:B,0)</f>
        <v>Epicerie salée</v>
      </c>
      <c r="O921" t="str">
        <f>_xlfn.XLOOKUP(sales[[#This Row],[products_id]],product!A:A,product!C:C,0)</f>
        <v>Condiments, vinaigres</v>
      </c>
    </row>
    <row r="922" spans="1:15" x14ac:dyDescent="0.25">
      <c r="A922" s="1">
        <v>44471</v>
      </c>
      <c r="B922">
        <v>1003414</v>
      </c>
      <c r="C922">
        <v>44707</v>
      </c>
      <c r="D922">
        <v>0</v>
      </c>
      <c r="G922">
        <v>2.36</v>
      </c>
      <c r="H922">
        <v>2.36</v>
      </c>
      <c r="I922">
        <v>1</v>
      </c>
      <c r="J922" s="5">
        <f t="shared" si="42"/>
        <v>0</v>
      </c>
      <c r="K922">
        <f>_xlfn.XLOOKUP(sales[[#This Row],[orders_id]],orders!B:B,orders!E:E, 0)</f>
        <v>40.29</v>
      </c>
      <c r="L922" s="6">
        <f t="shared" si="43"/>
        <v>-37.93</v>
      </c>
      <c r="M922" s="5">
        <f t="shared" si="44"/>
        <v>-16.072033898305087</v>
      </c>
      <c r="N922" t="str">
        <f>_xlfn.XLOOKUP(sales[[#This Row],[products_id]],product!A:A,product!B:B,0)</f>
        <v>Epicerie sucrée</v>
      </c>
      <c r="O922" t="str">
        <f>_xlfn.XLOOKUP(sales[[#This Row],[products_id]],product!A:A,product!C:C,0)</f>
        <v>Fruits secs</v>
      </c>
    </row>
    <row r="923" spans="1:15" x14ac:dyDescent="0.25">
      <c r="A923" s="1">
        <v>44471</v>
      </c>
      <c r="B923">
        <v>1003414</v>
      </c>
      <c r="C923">
        <v>83646</v>
      </c>
      <c r="D923">
        <v>0</v>
      </c>
      <c r="G923">
        <v>4.76</v>
      </c>
      <c r="H923">
        <v>4.76</v>
      </c>
      <c r="I923">
        <v>2</v>
      </c>
      <c r="J923" s="5">
        <f t="shared" si="42"/>
        <v>0</v>
      </c>
      <c r="K923">
        <f>_xlfn.XLOOKUP(sales[[#This Row],[orders_id]],orders!B:B,orders!E:E, 0)</f>
        <v>40.29</v>
      </c>
      <c r="L923" s="6">
        <f t="shared" si="43"/>
        <v>-75.819999999999993</v>
      </c>
      <c r="M923" s="5">
        <f t="shared" si="44"/>
        <v>-15.928571428571427</v>
      </c>
      <c r="N923" t="str">
        <f>_xlfn.XLOOKUP(sales[[#This Row],[products_id]],product!A:A,product!B:B,0)</f>
        <v>Epicerie sucrée</v>
      </c>
      <c r="O923" t="str">
        <f>_xlfn.XLOOKUP(sales[[#This Row],[products_id]],product!A:A,product!C:C,0)</f>
        <v>Sucre et édulcorant</v>
      </c>
    </row>
    <row r="924" spans="1:15" x14ac:dyDescent="0.25">
      <c r="A924" s="1">
        <v>44471</v>
      </c>
      <c r="B924">
        <v>1003414</v>
      </c>
      <c r="C924">
        <v>88319</v>
      </c>
      <c r="D924">
        <v>0</v>
      </c>
      <c r="E924" t="s">
        <v>698</v>
      </c>
      <c r="G924">
        <v>8.5444444444444407</v>
      </c>
      <c r="H924">
        <v>7.69</v>
      </c>
      <c r="I924">
        <v>2</v>
      </c>
      <c r="J924" s="5">
        <f t="shared" si="42"/>
        <v>0.1</v>
      </c>
      <c r="K924">
        <f>_xlfn.XLOOKUP(sales[[#This Row],[orders_id]],orders!B:B,orders!E:E, 0)</f>
        <v>40.29</v>
      </c>
      <c r="L924" s="6">
        <f t="shared" si="43"/>
        <v>-72.89</v>
      </c>
      <c r="M924" s="5">
        <f t="shared" si="44"/>
        <v>-9.4785435630689197</v>
      </c>
      <c r="N924" t="str">
        <f>_xlfn.XLOOKUP(sales[[#This Row],[products_id]],product!A:A,product!B:B,0)</f>
        <v>Epicerie sucrée</v>
      </c>
      <c r="O924" t="str">
        <f>_xlfn.XLOOKUP(sales[[#This Row],[products_id]],product!A:A,product!C:C,0)</f>
        <v>Pâte à tartiner</v>
      </c>
    </row>
    <row r="925" spans="1:15" x14ac:dyDescent="0.25">
      <c r="A925" s="1">
        <v>44471</v>
      </c>
      <c r="B925">
        <v>1003414</v>
      </c>
      <c r="C925">
        <v>111605</v>
      </c>
      <c r="D925">
        <v>0</v>
      </c>
      <c r="E925" t="s">
        <v>704</v>
      </c>
      <c r="G925">
        <v>3.71428571428571</v>
      </c>
      <c r="H925">
        <v>2.6</v>
      </c>
      <c r="I925">
        <v>2</v>
      </c>
      <c r="J925" s="5">
        <f t="shared" si="42"/>
        <v>0.3</v>
      </c>
      <c r="K925">
        <f>_xlfn.XLOOKUP(sales[[#This Row],[orders_id]],orders!B:B,orders!E:E, 0)</f>
        <v>40.29</v>
      </c>
      <c r="L925" s="6">
        <f t="shared" si="43"/>
        <v>-77.98</v>
      </c>
      <c r="M925" s="5">
        <f t="shared" si="44"/>
        <v>-29.992307692307694</v>
      </c>
      <c r="N925" t="str">
        <f>_xlfn.XLOOKUP(sales[[#This Row],[products_id]],product!A:A,product!B:B,0)</f>
        <v>Boisson</v>
      </c>
      <c r="O925" t="str">
        <f>_xlfn.XLOOKUP(sales[[#This Row],[products_id]],product!A:A,product!C:C,0)</f>
        <v>Lait de vache et chèvre</v>
      </c>
    </row>
    <row r="926" spans="1:15" x14ac:dyDescent="0.25">
      <c r="A926" s="1">
        <v>44471</v>
      </c>
      <c r="B926">
        <v>1003415</v>
      </c>
      <c r="C926">
        <v>76567</v>
      </c>
      <c r="D926">
        <v>0</v>
      </c>
      <c r="F926" t="s">
        <v>717</v>
      </c>
      <c r="G926">
        <v>195.73</v>
      </c>
      <c r="H926">
        <v>195.73</v>
      </c>
      <c r="I926">
        <v>7</v>
      </c>
      <c r="J926" s="5">
        <f t="shared" si="42"/>
        <v>0</v>
      </c>
      <c r="K926">
        <f>_xlfn.XLOOKUP(sales[[#This Row],[orders_id]],orders!B:B,orders!E:E, 0)</f>
        <v>179.42</v>
      </c>
      <c r="L926" s="6">
        <f t="shared" si="43"/>
        <v>-1060.2099999999998</v>
      </c>
      <c r="M926" s="5">
        <f t="shared" si="44"/>
        <v>-5.4166964696265261</v>
      </c>
      <c r="N926" t="str">
        <f>_xlfn.XLOOKUP(sales[[#This Row],[products_id]],product!A:A,product!B:B,0)</f>
        <v>Alimentation Bébé</v>
      </c>
      <c r="O926" t="str">
        <f>_xlfn.XLOOKUP(sales[[#This Row],[products_id]],product!A:A,product!C:C,0)</f>
        <v>Préparation végétale bébé</v>
      </c>
    </row>
    <row r="927" spans="1:15" x14ac:dyDescent="0.25">
      <c r="A927" s="1">
        <v>44471</v>
      </c>
      <c r="B927">
        <v>1003416</v>
      </c>
      <c r="C927">
        <v>14401</v>
      </c>
      <c r="D927">
        <v>0</v>
      </c>
      <c r="G927">
        <v>62.48</v>
      </c>
      <c r="H927">
        <v>62.48</v>
      </c>
      <c r="I927">
        <v>10</v>
      </c>
      <c r="J927" s="5">
        <f t="shared" si="42"/>
        <v>0</v>
      </c>
      <c r="K927">
        <f>_xlfn.XLOOKUP(sales[[#This Row],[orders_id]],orders!B:B,orders!E:E, 0)</f>
        <v>40.130000000000003</v>
      </c>
      <c r="L927" s="6">
        <f t="shared" si="43"/>
        <v>-338.82</v>
      </c>
      <c r="M927" s="5">
        <f t="shared" si="44"/>
        <v>-5.4228553137003841</v>
      </c>
      <c r="N927" t="str">
        <f>_xlfn.XLOOKUP(sales[[#This Row],[products_id]],product!A:A,product!B:B,0)</f>
        <v>Alimentation Bébé</v>
      </c>
      <c r="O927" t="str">
        <f>_xlfn.XLOOKUP(sales[[#This Row],[products_id]],product!A:A,product!C:C,0)</f>
        <v>Lait infantile bio</v>
      </c>
    </row>
    <row r="928" spans="1:15" x14ac:dyDescent="0.25">
      <c r="A928" s="1">
        <v>44471</v>
      </c>
      <c r="B928">
        <v>1003417</v>
      </c>
      <c r="C928">
        <v>111730</v>
      </c>
      <c r="D928">
        <v>0</v>
      </c>
      <c r="F928" t="s">
        <v>702</v>
      </c>
      <c r="G928">
        <v>9.68</v>
      </c>
      <c r="H928">
        <v>9.68</v>
      </c>
      <c r="I928">
        <v>1</v>
      </c>
      <c r="J928" s="5">
        <f t="shared" si="42"/>
        <v>0</v>
      </c>
      <c r="K928">
        <f>_xlfn.XLOOKUP(sales[[#This Row],[orders_id]],orders!B:B,orders!E:E, 0)</f>
        <v>36.78</v>
      </c>
      <c r="L928" s="6">
        <f t="shared" si="43"/>
        <v>-27.1</v>
      </c>
      <c r="M928" s="5">
        <f t="shared" si="44"/>
        <v>-2.7995867768595044</v>
      </c>
      <c r="N928" t="str">
        <f>_xlfn.XLOOKUP(sales[[#This Row],[products_id]],product!A:A,product!B:B,0)</f>
        <v>Beauté &amp; Hygiène</v>
      </c>
      <c r="O928" t="str">
        <f>_xlfn.XLOOKUP(sales[[#This Row],[products_id]],product!A:A,product!C:C,0)</f>
        <v>Hygiène</v>
      </c>
    </row>
    <row r="929" spans="1:15" x14ac:dyDescent="0.25">
      <c r="A929" s="1">
        <v>44471</v>
      </c>
      <c r="B929">
        <v>1003417</v>
      </c>
      <c r="C929">
        <v>119431</v>
      </c>
      <c r="D929">
        <v>0</v>
      </c>
      <c r="F929" t="s">
        <v>702</v>
      </c>
      <c r="G929">
        <v>2.98</v>
      </c>
      <c r="H929">
        <v>2.98</v>
      </c>
      <c r="I929">
        <v>1</v>
      </c>
      <c r="J929" s="5">
        <f t="shared" si="42"/>
        <v>0</v>
      </c>
      <c r="K929">
        <f>_xlfn.XLOOKUP(sales[[#This Row],[orders_id]],orders!B:B,orders!E:E, 0)</f>
        <v>36.78</v>
      </c>
      <c r="L929" s="6">
        <f t="shared" si="43"/>
        <v>-33.800000000000004</v>
      </c>
      <c r="M929" s="5">
        <f t="shared" si="44"/>
        <v>-11.342281879194632</v>
      </c>
      <c r="N929" t="str">
        <f>_xlfn.XLOOKUP(sales[[#This Row],[products_id]],product!A:A,product!B:B,0)</f>
        <v>Alimentation Bébé</v>
      </c>
      <c r="O929" t="str">
        <f>_xlfn.XLOOKUP(sales[[#This Row],[products_id]],product!A:A,product!C:C,0)</f>
        <v>Céréales bio bébé</v>
      </c>
    </row>
    <row r="930" spans="1:15" x14ac:dyDescent="0.25">
      <c r="A930" s="1">
        <v>44471</v>
      </c>
      <c r="B930">
        <v>1003417</v>
      </c>
      <c r="C930">
        <v>81510</v>
      </c>
      <c r="D930">
        <v>0</v>
      </c>
      <c r="F930" t="s">
        <v>702</v>
      </c>
      <c r="G930">
        <v>18.37</v>
      </c>
      <c r="H930">
        <v>18.37</v>
      </c>
      <c r="I930">
        <v>2</v>
      </c>
      <c r="J930" s="5">
        <f t="shared" si="42"/>
        <v>0</v>
      </c>
      <c r="K930">
        <f>_xlfn.XLOOKUP(sales[[#This Row],[orders_id]],orders!B:B,orders!E:E, 0)</f>
        <v>36.78</v>
      </c>
      <c r="L930" s="6">
        <f t="shared" si="43"/>
        <v>-55.19</v>
      </c>
      <c r="M930" s="5">
        <f t="shared" si="44"/>
        <v>-3.0043549265106146</v>
      </c>
      <c r="N930" t="str">
        <f>_xlfn.XLOOKUP(sales[[#This Row],[products_id]],product!A:A,product!B:B,0)</f>
        <v>Epicerie salée</v>
      </c>
      <c r="O930" t="str">
        <f>_xlfn.XLOOKUP(sales[[#This Row],[products_id]],product!A:A,product!C:C,0)</f>
        <v>Sel, épices, aide culinaire</v>
      </c>
    </row>
    <row r="931" spans="1:15" x14ac:dyDescent="0.25">
      <c r="A931" s="1">
        <v>44471</v>
      </c>
      <c r="B931">
        <v>1003417</v>
      </c>
      <c r="C931">
        <v>76455</v>
      </c>
      <c r="D931">
        <v>0</v>
      </c>
      <c r="F931" t="s">
        <v>702</v>
      </c>
      <c r="G931">
        <v>6.45</v>
      </c>
      <c r="H931">
        <v>6.45</v>
      </c>
      <c r="I931">
        <v>3</v>
      </c>
      <c r="J931" s="5">
        <f t="shared" si="42"/>
        <v>0</v>
      </c>
      <c r="K931">
        <f>_xlfn.XLOOKUP(sales[[#This Row],[orders_id]],orders!B:B,orders!E:E, 0)</f>
        <v>36.78</v>
      </c>
      <c r="L931" s="6">
        <f t="shared" si="43"/>
        <v>-103.89</v>
      </c>
      <c r="M931" s="5">
        <f t="shared" si="44"/>
        <v>-16.106976744186046</v>
      </c>
      <c r="N931" t="str">
        <f>_xlfn.XLOOKUP(sales[[#This Row],[products_id]],product!A:A,product!B:B,0)</f>
        <v>Epicerie salée</v>
      </c>
      <c r="O931" t="str">
        <f>_xlfn.XLOOKUP(sales[[#This Row],[products_id]],product!A:A,product!C:C,0)</f>
        <v>Graines et oléagineux</v>
      </c>
    </row>
    <row r="932" spans="1:15" x14ac:dyDescent="0.25">
      <c r="A932" s="1">
        <v>44471</v>
      </c>
      <c r="B932">
        <v>1003417</v>
      </c>
      <c r="C932">
        <v>83487</v>
      </c>
      <c r="D932">
        <v>0</v>
      </c>
      <c r="F932" t="s">
        <v>702</v>
      </c>
      <c r="G932">
        <v>18.8</v>
      </c>
      <c r="H932">
        <v>18.8</v>
      </c>
      <c r="I932">
        <v>3</v>
      </c>
      <c r="J932" s="5">
        <f t="shared" si="42"/>
        <v>0</v>
      </c>
      <c r="K932">
        <f>_xlfn.XLOOKUP(sales[[#This Row],[orders_id]],orders!B:B,orders!E:E, 0)</f>
        <v>36.78</v>
      </c>
      <c r="L932" s="6">
        <f t="shared" si="43"/>
        <v>-91.54</v>
      </c>
      <c r="M932" s="5">
        <f t="shared" si="44"/>
        <v>-4.8691489361702125</v>
      </c>
      <c r="N932" t="str">
        <f>_xlfn.XLOOKUP(sales[[#This Row],[products_id]],product!A:A,product!B:B,0)</f>
        <v>Santé &amp; Bien-être</v>
      </c>
      <c r="O932" t="str">
        <f>_xlfn.XLOOKUP(sales[[#This Row],[products_id]],product!A:A,product!C:C,0)</f>
        <v>Nez - Gorge - Oreille</v>
      </c>
    </row>
    <row r="933" spans="1:15" x14ac:dyDescent="0.25">
      <c r="A933" s="1">
        <v>44471</v>
      </c>
      <c r="B933">
        <v>1003418</v>
      </c>
      <c r="C933">
        <v>7264</v>
      </c>
      <c r="D933">
        <v>0</v>
      </c>
      <c r="G933">
        <v>2.39</v>
      </c>
      <c r="H933">
        <v>2.39</v>
      </c>
      <c r="I933">
        <v>1</v>
      </c>
      <c r="J933" s="5">
        <f t="shared" si="42"/>
        <v>0</v>
      </c>
      <c r="K933">
        <f>_xlfn.XLOOKUP(sales[[#This Row],[orders_id]],orders!B:B,orders!E:E, 0)</f>
        <v>89.29</v>
      </c>
      <c r="L933" s="6">
        <f t="shared" si="43"/>
        <v>-86.9</v>
      </c>
      <c r="M933" s="5">
        <f t="shared" si="44"/>
        <v>-36.359832635983267</v>
      </c>
      <c r="N933" t="str">
        <f>_xlfn.XLOOKUP(sales[[#This Row],[products_id]],product!A:A,product!B:B,0)</f>
        <v>Beauté &amp; Hygiène</v>
      </c>
      <c r="O933" t="str">
        <f>_xlfn.XLOOKUP(sales[[#This Row],[products_id]],product!A:A,product!C:C,0)</f>
        <v>Hygiène</v>
      </c>
    </row>
    <row r="934" spans="1:15" x14ac:dyDescent="0.25">
      <c r="A934" s="1">
        <v>44471</v>
      </c>
      <c r="B934">
        <v>1003418</v>
      </c>
      <c r="C934">
        <v>81939</v>
      </c>
      <c r="D934">
        <v>0</v>
      </c>
      <c r="G934">
        <v>6.78</v>
      </c>
      <c r="H934">
        <v>6.78</v>
      </c>
      <c r="I934">
        <v>1</v>
      </c>
      <c r="J934" s="5">
        <f t="shared" si="42"/>
        <v>0</v>
      </c>
      <c r="K934">
        <f>_xlfn.XLOOKUP(sales[[#This Row],[orders_id]],orders!B:B,orders!E:E, 0)</f>
        <v>89.29</v>
      </c>
      <c r="L934" s="6">
        <f t="shared" si="43"/>
        <v>-82.51</v>
      </c>
      <c r="M934" s="5">
        <f t="shared" si="44"/>
        <v>-12.169616519174042</v>
      </c>
      <c r="N934" t="str">
        <f>_xlfn.XLOOKUP(sales[[#This Row],[products_id]],product!A:A,product!B:B,0)</f>
        <v>Boisson</v>
      </c>
      <c r="O934" t="str">
        <f>_xlfn.XLOOKUP(sales[[#This Row],[products_id]],product!A:A,product!C:C,0)</f>
        <v>Vin Bio</v>
      </c>
    </row>
    <row r="935" spans="1:15" x14ac:dyDescent="0.25">
      <c r="A935" s="1">
        <v>44471</v>
      </c>
      <c r="B935">
        <v>1003418</v>
      </c>
      <c r="C935">
        <v>73390</v>
      </c>
      <c r="D935">
        <v>0</v>
      </c>
      <c r="E935" t="s">
        <v>704</v>
      </c>
      <c r="G935">
        <v>2.5874999999999901</v>
      </c>
      <c r="H935">
        <v>2.0699999999999998</v>
      </c>
      <c r="I935">
        <v>1</v>
      </c>
      <c r="J935" s="5">
        <f t="shared" si="42"/>
        <v>0.2</v>
      </c>
      <c r="K935">
        <f>_xlfn.XLOOKUP(sales[[#This Row],[orders_id]],orders!B:B,orders!E:E, 0)</f>
        <v>89.29</v>
      </c>
      <c r="L935" s="6">
        <f t="shared" si="43"/>
        <v>-87.220000000000013</v>
      </c>
      <c r="M935" s="5">
        <f t="shared" si="44"/>
        <v>-42.135265700483103</v>
      </c>
      <c r="N935" t="str">
        <f>_xlfn.XLOOKUP(sales[[#This Row],[products_id]],product!A:A,product!B:B,0)</f>
        <v>Epicerie salée</v>
      </c>
      <c r="O935" t="str">
        <f>_xlfn.XLOOKUP(sales[[#This Row],[products_id]],product!A:A,product!C:C,0)</f>
        <v>Apéritifs bio</v>
      </c>
    </row>
    <row r="936" spans="1:15" x14ac:dyDescent="0.25">
      <c r="A936" s="1">
        <v>44471</v>
      </c>
      <c r="B936">
        <v>1003418</v>
      </c>
      <c r="C936">
        <v>121477</v>
      </c>
      <c r="D936">
        <v>0</v>
      </c>
      <c r="G936">
        <v>2.2200000000000002</v>
      </c>
      <c r="H936">
        <v>2.2200000000000002</v>
      </c>
      <c r="I936">
        <v>1</v>
      </c>
      <c r="J936" s="5">
        <f t="shared" si="42"/>
        <v>0</v>
      </c>
      <c r="K936">
        <f>_xlfn.XLOOKUP(sales[[#This Row],[orders_id]],orders!B:B,orders!E:E, 0)</f>
        <v>89.29</v>
      </c>
      <c r="L936" s="6">
        <f t="shared" si="43"/>
        <v>-87.070000000000007</v>
      </c>
      <c r="M936" s="5">
        <f t="shared" si="44"/>
        <v>-39.22072072072072</v>
      </c>
      <c r="N936" t="str">
        <f>_xlfn.XLOOKUP(sales[[#This Row],[products_id]],product!A:A,product!B:B,0)</f>
        <v>Epicerie salée</v>
      </c>
      <c r="O936" t="str">
        <f>_xlfn.XLOOKUP(sales[[#This Row],[products_id]],product!A:A,product!C:C,0)</f>
        <v>Condiments, vinaigres</v>
      </c>
    </row>
    <row r="937" spans="1:15" x14ac:dyDescent="0.25">
      <c r="A937" s="1">
        <v>44471</v>
      </c>
      <c r="B937">
        <v>1003418</v>
      </c>
      <c r="C937">
        <v>77481</v>
      </c>
      <c r="D937">
        <v>0</v>
      </c>
      <c r="G937">
        <v>3.24</v>
      </c>
      <c r="H937">
        <v>3.24</v>
      </c>
      <c r="I937">
        <v>1</v>
      </c>
      <c r="J937" s="5">
        <f t="shared" si="42"/>
        <v>0</v>
      </c>
      <c r="K937">
        <f>_xlfn.XLOOKUP(sales[[#This Row],[orders_id]],orders!B:B,orders!E:E, 0)</f>
        <v>89.29</v>
      </c>
      <c r="L937" s="6">
        <f t="shared" si="43"/>
        <v>-86.050000000000011</v>
      </c>
      <c r="M937" s="5">
        <f t="shared" si="44"/>
        <v>-26.558641975308642</v>
      </c>
      <c r="N937" t="str">
        <f>_xlfn.XLOOKUP(sales[[#This Row],[products_id]],product!A:A,product!B:B,0)</f>
        <v>Epicerie sucrée</v>
      </c>
      <c r="O937" t="str">
        <f>_xlfn.XLOOKUP(sales[[#This Row],[products_id]],product!A:A,product!C:C,0)</f>
        <v>Sucre et édulcorant</v>
      </c>
    </row>
    <row r="938" spans="1:15" x14ac:dyDescent="0.25">
      <c r="A938" s="1">
        <v>44471</v>
      </c>
      <c r="B938">
        <v>1003418</v>
      </c>
      <c r="C938">
        <v>114946</v>
      </c>
      <c r="D938">
        <v>0</v>
      </c>
      <c r="G938">
        <v>2.37</v>
      </c>
      <c r="H938">
        <v>2.37</v>
      </c>
      <c r="I938">
        <v>1</v>
      </c>
      <c r="J938" s="5">
        <f t="shared" si="42"/>
        <v>0</v>
      </c>
      <c r="K938">
        <f>_xlfn.XLOOKUP(sales[[#This Row],[orders_id]],orders!B:B,orders!E:E, 0)</f>
        <v>89.29</v>
      </c>
      <c r="L938" s="6">
        <f t="shared" si="43"/>
        <v>-86.92</v>
      </c>
      <c r="M938" s="5">
        <f t="shared" si="44"/>
        <v>-36.675105485232066</v>
      </c>
      <c r="N938" t="str">
        <f>_xlfn.XLOOKUP(sales[[#This Row],[products_id]],product!A:A,product!B:B,0)</f>
        <v>Epicerie salée</v>
      </c>
      <c r="O938" t="str">
        <f>_xlfn.XLOOKUP(sales[[#This Row],[products_id]],product!A:A,product!C:C,0)</f>
        <v>Condiments, vinaigres</v>
      </c>
    </row>
    <row r="939" spans="1:15" x14ac:dyDescent="0.25">
      <c r="A939" s="1">
        <v>44471</v>
      </c>
      <c r="B939">
        <v>1003418</v>
      </c>
      <c r="C939">
        <v>77310</v>
      </c>
      <c r="D939">
        <v>0</v>
      </c>
      <c r="G939">
        <v>8.89</v>
      </c>
      <c r="H939">
        <v>8.89</v>
      </c>
      <c r="I939">
        <v>2</v>
      </c>
      <c r="J939" s="5">
        <f t="shared" si="42"/>
        <v>0</v>
      </c>
      <c r="K939">
        <f>_xlfn.XLOOKUP(sales[[#This Row],[orders_id]],orders!B:B,orders!E:E, 0)</f>
        <v>89.29</v>
      </c>
      <c r="L939" s="6">
        <f t="shared" si="43"/>
        <v>-169.69</v>
      </c>
      <c r="M939" s="5">
        <f t="shared" si="44"/>
        <v>-19.08773903262092</v>
      </c>
      <c r="N939" t="str">
        <f>_xlfn.XLOOKUP(sales[[#This Row],[products_id]],product!A:A,product!B:B,0)</f>
        <v>Epicerie salée</v>
      </c>
      <c r="O939" t="str">
        <f>_xlfn.XLOOKUP(sales[[#This Row],[products_id]],product!A:A,product!C:C,0)</f>
        <v>Riz bio</v>
      </c>
    </row>
    <row r="940" spans="1:15" x14ac:dyDescent="0.25">
      <c r="A940" s="1">
        <v>44471</v>
      </c>
      <c r="B940">
        <v>1003418</v>
      </c>
      <c r="C940">
        <v>101339</v>
      </c>
      <c r="D940">
        <v>0</v>
      </c>
      <c r="G940">
        <v>12.99</v>
      </c>
      <c r="H940">
        <v>12.99</v>
      </c>
      <c r="I940">
        <v>2</v>
      </c>
      <c r="J940" s="5">
        <f t="shared" si="42"/>
        <v>0</v>
      </c>
      <c r="K940">
        <f>_xlfn.XLOOKUP(sales[[#This Row],[orders_id]],orders!B:B,orders!E:E, 0)</f>
        <v>89.29</v>
      </c>
      <c r="L940" s="6">
        <f t="shared" si="43"/>
        <v>-165.59</v>
      </c>
      <c r="M940" s="5">
        <f t="shared" si="44"/>
        <v>-12.747498075442648</v>
      </c>
      <c r="N940" t="str">
        <f>_xlfn.XLOOKUP(sales[[#This Row],[products_id]],product!A:A,product!B:B,0)</f>
        <v>Epicerie sucrée</v>
      </c>
      <c r="O940" t="str">
        <f>_xlfn.XLOOKUP(sales[[#This Row],[products_id]],product!A:A,product!C:C,0)</f>
        <v>Fruits secs</v>
      </c>
    </row>
    <row r="941" spans="1:15" x14ac:dyDescent="0.25">
      <c r="A941" s="1">
        <v>44471</v>
      </c>
      <c r="B941">
        <v>1003418</v>
      </c>
      <c r="C941">
        <v>68938</v>
      </c>
      <c r="D941">
        <v>0</v>
      </c>
      <c r="G941">
        <v>4.92</v>
      </c>
      <c r="H941">
        <v>4.92</v>
      </c>
      <c r="I941">
        <v>2</v>
      </c>
      <c r="J941" s="5">
        <f t="shared" si="42"/>
        <v>0</v>
      </c>
      <c r="K941">
        <f>_xlfn.XLOOKUP(sales[[#This Row],[orders_id]],orders!B:B,orders!E:E, 0)</f>
        <v>89.29</v>
      </c>
      <c r="L941" s="6">
        <f t="shared" si="43"/>
        <v>-173.66000000000003</v>
      </c>
      <c r="M941" s="5">
        <f t="shared" si="44"/>
        <v>-35.296747967479682</v>
      </c>
      <c r="N941" t="str">
        <f>_xlfn.XLOOKUP(sales[[#This Row],[products_id]],product!A:A,product!B:B,0)</f>
        <v>Boisson</v>
      </c>
      <c r="O941" t="str">
        <f>_xlfn.XLOOKUP(sales[[#This Row],[products_id]],product!A:A,product!C:C,0)</f>
        <v>Tisane, Infusion</v>
      </c>
    </row>
    <row r="942" spans="1:15" x14ac:dyDescent="0.25">
      <c r="A942" s="1">
        <v>44471</v>
      </c>
      <c r="B942">
        <v>1003418</v>
      </c>
      <c r="C942">
        <v>83001</v>
      </c>
      <c r="D942">
        <v>0</v>
      </c>
      <c r="G942">
        <v>2.61</v>
      </c>
      <c r="H942">
        <v>2.61</v>
      </c>
      <c r="I942">
        <v>2</v>
      </c>
      <c r="J942" s="5">
        <f t="shared" si="42"/>
        <v>0</v>
      </c>
      <c r="K942">
        <f>_xlfn.XLOOKUP(sales[[#This Row],[orders_id]],orders!B:B,orders!E:E, 0)</f>
        <v>89.29</v>
      </c>
      <c r="L942" s="6">
        <f t="shared" si="43"/>
        <v>-175.97</v>
      </c>
      <c r="M942" s="5">
        <f t="shared" si="44"/>
        <v>-67.421455938697321</v>
      </c>
      <c r="N942" t="str">
        <f>_xlfn.XLOOKUP(sales[[#This Row],[products_id]],product!A:A,product!B:B,0)</f>
        <v>Epicerie salée</v>
      </c>
      <c r="O942" t="str">
        <f>_xlfn.XLOOKUP(sales[[#This Row],[products_id]],product!A:A,product!C:C,0)</f>
        <v>Apéritifs bio</v>
      </c>
    </row>
    <row r="943" spans="1:15" x14ac:dyDescent="0.25">
      <c r="A943" s="1">
        <v>44471</v>
      </c>
      <c r="B943">
        <v>1003418</v>
      </c>
      <c r="C943">
        <v>10651</v>
      </c>
      <c r="D943">
        <v>0</v>
      </c>
      <c r="E943" t="s">
        <v>704</v>
      </c>
      <c r="G943">
        <v>2.6874999999999898</v>
      </c>
      <c r="H943">
        <v>2.15</v>
      </c>
      <c r="I943">
        <v>2</v>
      </c>
      <c r="J943" s="5">
        <f t="shared" si="42"/>
        <v>0.2</v>
      </c>
      <c r="K943">
        <f>_xlfn.XLOOKUP(sales[[#This Row],[orders_id]],orders!B:B,orders!E:E, 0)</f>
        <v>89.29</v>
      </c>
      <c r="L943" s="6">
        <f t="shared" si="43"/>
        <v>-176.43</v>
      </c>
      <c r="M943" s="5">
        <f t="shared" si="44"/>
        <v>-82.060465116279076</v>
      </c>
      <c r="N943" t="str">
        <f>_xlfn.XLOOKUP(sales[[#This Row],[products_id]],product!A:A,product!B:B,0)</f>
        <v>Epicerie salée</v>
      </c>
      <c r="O943" t="str">
        <f>_xlfn.XLOOKUP(sales[[#This Row],[products_id]],product!A:A,product!C:C,0)</f>
        <v>Apéritifs bio</v>
      </c>
    </row>
    <row r="944" spans="1:15" x14ac:dyDescent="0.25">
      <c r="A944" s="1">
        <v>44471</v>
      </c>
      <c r="B944">
        <v>1003418</v>
      </c>
      <c r="C944">
        <v>114350</v>
      </c>
      <c r="D944">
        <v>0</v>
      </c>
      <c r="G944">
        <v>14.52</v>
      </c>
      <c r="H944">
        <v>14.52</v>
      </c>
      <c r="I944">
        <v>4</v>
      </c>
      <c r="J944" s="5">
        <f t="shared" si="42"/>
        <v>0</v>
      </c>
      <c r="K944">
        <f>_xlfn.XLOOKUP(sales[[#This Row],[orders_id]],orders!B:B,orders!E:E, 0)</f>
        <v>89.29</v>
      </c>
      <c r="L944" s="6">
        <f t="shared" si="43"/>
        <v>-342.64000000000004</v>
      </c>
      <c r="M944" s="5">
        <f t="shared" si="44"/>
        <v>-23.597796143250694</v>
      </c>
      <c r="N944" t="str">
        <f>_xlfn.XLOOKUP(sales[[#This Row],[products_id]],product!A:A,product!B:B,0)</f>
        <v>Epicerie salée</v>
      </c>
      <c r="O944" t="str">
        <f>_xlfn.XLOOKUP(sales[[#This Row],[products_id]],product!A:A,product!C:C,0)</f>
        <v>Légumes et conserves</v>
      </c>
    </row>
    <row r="945" spans="1:15" x14ac:dyDescent="0.25">
      <c r="A945" s="1">
        <v>44471</v>
      </c>
      <c r="B945">
        <v>1003418</v>
      </c>
      <c r="C945">
        <v>112188</v>
      </c>
      <c r="D945">
        <v>0</v>
      </c>
      <c r="G945">
        <v>22.14</v>
      </c>
      <c r="H945">
        <v>22.14</v>
      </c>
      <c r="I945">
        <v>6</v>
      </c>
      <c r="J945" s="5">
        <f t="shared" si="42"/>
        <v>0</v>
      </c>
      <c r="K945">
        <f>_xlfn.XLOOKUP(sales[[#This Row],[orders_id]],orders!B:B,orders!E:E, 0)</f>
        <v>89.29</v>
      </c>
      <c r="L945" s="6">
        <f t="shared" si="43"/>
        <v>-513.6</v>
      </c>
      <c r="M945" s="5">
        <f t="shared" si="44"/>
        <v>-23.197831978319783</v>
      </c>
      <c r="N945" t="str">
        <f>_xlfn.XLOOKUP(sales[[#This Row],[products_id]],product!A:A,product!B:B,0)</f>
        <v>Boisson</v>
      </c>
      <c r="O945" t="str">
        <f>_xlfn.XLOOKUP(sales[[#This Row],[products_id]],product!A:A,product!C:C,0)</f>
        <v>Vin Bio</v>
      </c>
    </row>
    <row r="946" spans="1:15" x14ac:dyDescent="0.25">
      <c r="A946" s="1">
        <v>44471</v>
      </c>
      <c r="B946">
        <v>1003418</v>
      </c>
      <c r="C946">
        <v>73916</v>
      </c>
      <c r="D946">
        <v>0</v>
      </c>
      <c r="G946">
        <v>40.409999999999997</v>
      </c>
      <c r="H946">
        <v>40.409999999999997</v>
      </c>
      <c r="I946">
        <v>15</v>
      </c>
      <c r="J946" s="5">
        <f t="shared" si="42"/>
        <v>0</v>
      </c>
      <c r="K946">
        <f>_xlfn.XLOOKUP(sales[[#This Row],[orders_id]],orders!B:B,orders!E:E, 0)</f>
        <v>89.29</v>
      </c>
      <c r="L946" s="6">
        <f t="shared" si="43"/>
        <v>-1298.94</v>
      </c>
      <c r="M946" s="5">
        <f t="shared" si="44"/>
        <v>-32.144023756495919</v>
      </c>
      <c r="N946" t="str">
        <f>_xlfn.XLOOKUP(sales[[#This Row],[products_id]],product!A:A,product!B:B,0)</f>
        <v>Epicerie sucrée</v>
      </c>
      <c r="O946" t="str">
        <f>_xlfn.XLOOKUP(sales[[#This Row],[products_id]],product!A:A,product!C:C,0)</f>
        <v>Chocolat bio</v>
      </c>
    </row>
    <row r="947" spans="1:15" x14ac:dyDescent="0.25">
      <c r="A947" s="1">
        <v>44471</v>
      </c>
      <c r="B947">
        <v>1003419</v>
      </c>
      <c r="C947">
        <v>118906</v>
      </c>
      <c r="D947">
        <v>0</v>
      </c>
      <c r="G947">
        <v>21.82</v>
      </c>
      <c r="H947">
        <v>21.82</v>
      </c>
      <c r="I947">
        <v>3</v>
      </c>
      <c r="J947" s="5">
        <f t="shared" si="42"/>
        <v>0</v>
      </c>
      <c r="K947">
        <f>_xlfn.XLOOKUP(sales[[#This Row],[orders_id]],orders!B:B,orders!E:E, 0)</f>
        <v>11.75</v>
      </c>
      <c r="L947" s="6">
        <f t="shared" si="43"/>
        <v>-13.43</v>
      </c>
      <c r="M947" s="5">
        <f t="shared" si="44"/>
        <v>-0.61549037580201649</v>
      </c>
      <c r="N947" t="str">
        <f>_xlfn.XLOOKUP(sales[[#This Row],[products_id]],product!A:A,product!B:B,0)</f>
        <v>Beauté &amp; Hygiène</v>
      </c>
      <c r="O947" t="str">
        <f>_xlfn.XLOOKUP(sales[[#This Row],[products_id]],product!A:A,product!C:C,0)</f>
        <v>Soins des cheveux</v>
      </c>
    </row>
    <row r="948" spans="1:15" x14ac:dyDescent="0.25">
      <c r="A948" s="1">
        <v>44471</v>
      </c>
      <c r="B948">
        <v>1003420</v>
      </c>
      <c r="C948">
        <v>14393</v>
      </c>
      <c r="D948">
        <v>0</v>
      </c>
      <c r="F948" t="s">
        <v>702</v>
      </c>
      <c r="G948">
        <v>2.2200000000000002</v>
      </c>
      <c r="H948">
        <v>2.2200000000000002</v>
      </c>
      <c r="I948">
        <v>1</v>
      </c>
      <c r="J948" s="5">
        <f t="shared" si="42"/>
        <v>0</v>
      </c>
      <c r="K948">
        <f>_xlfn.XLOOKUP(sales[[#This Row],[orders_id]],orders!B:B,orders!E:E, 0)</f>
        <v>76.739999999999995</v>
      </c>
      <c r="L948" s="6">
        <f t="shared" si="43"/>
        <v>-74.52</v>
      </c>
      <c r="M948" s="5">
        <f t="shared" si="44"/>
        <v>-33.567567567567565</v>
      </c>
      <c r="N948" t="str">
        <f>_xlfn.XLOOKUP(sales[[#This Row],[products_id]],product!A:A,product!B:B,0)</f>
        <v>Alimentation Bébé</v>
      </c>
      <c r="O948" t="str">
        <f>_xlfn.XLOOKUP(sales[[#This Row],[products_id]],product!A:A,product!C:C,0)</f>
        <v>Petits pots bébé du midi</v>
      </c>
    </row>
    <row r="949" spans="1:15" x14ac:dyDescent="0.25">
      <c r="A949" s="1">
        <v>44471</v>
      </c>
      <c r="B949">
        <v>1003420</v>
      </c>
      <c r="C949">
        <v>4255</v>
      </c>
      <c r="D949">
        <v>0</v>
      </c>
      <c r="F949" t="s">
        <v>702</v>
      </c>
      <c r="G949">
        <v>6.3</v>
      </c>
      <c r="H949">
        <v>6.3</v>
      </c>
      <c r="I949">
        <v>3</v>
      </c>
      <c r="J949" s="5">
        <f t="shared" si="42"/>
        <v>0</v>
      </c>
      <c r="K949">
        <f>_xlfn.XLOOKUP(sales[[#This Row],[orders_id]],orders!B:B,orders!E:E, 0)</f>
        <v>76.739999999999995</v>
      </c>
      <c r="L949" s="6">
        <f t="shared" si="43"/>
        <v>-223.91999999999996</v>
      </c>
      <c r="M949" s="5">
        <f t="shared" si="44"/>
        <v>-35.542857142857137</v>
      </c>
      <c r="N949" t="str">
        <f>_xlfn.XLOOKUP(sales[[#This Row],[products_id]],product!A:A,product!B:B,0)</f>
        <v>Alimentation Bébé</v>
      </c>
      <c r="O949" t="str">
        <f>_xlfn.XLOOKUP(sales[[#This Row],[products_id]],product!A:A,product!C:C,0)</f>
        <v>Petits pots bébé du soir</v>
      </c>
    </row>
    <row r="950" spans="1:15" x14ac:dyDescent="0.25">
      <c r="A950" s="1">
        <v>44471</v>
      </c>
      <c r="B950">
        <v>1003420</v>
      </c>
      <c r="C950">
        <v>4264</v>
      </c>
      <c r="D950">
        <v>0</v>
      </c>
      <c r="F950" t="s">
        <v>702</v>
      </c>
      <c r="G950">
        <v>7.15</v>
      </c>
      <c r="H950">
        <v>7.15</v>
      </c>
      <c r="I950">
        <v>3</v>
      </c>
      <c r="J950" s="5">
        <f t="shared" si="42"/>
        <v>0</v>
      </c>
      <c r="K950">
        <f>_xlfn.XLOOKUP(sales[[#This Row],[orders_id]],orders!B:B,orders!E:E, 0)</f>
        <v>76.739999999999995</v>
      </c>
      <c r="L950" s="6">
        <f t="shared" si="43"/>
        <v>-223.06999999999996</v>
      </c>
      <c r="M950" s="5">
        <f t="shared" si="44"/>
        <v>-31.198601398601394</v>
      </c>
      <c r="N950" t="str">
        <f>_xlfn.XLOOKUP(sales[[#This Row],[products_id]],product!A:A,product!B:B,0)</f>
        <v>Alimentation Bébé</v>
      </c>
      <c r="O950" t="str">
        <f>_xlfn.XLOOKUP(sales[[#This Row],[products_id]],product!A:A,product!C:C,0)</f>
        <v>Petits pots bébé du soir</v>
      </c>
    </row>
    <row r="951" spans="1:15" x14ac:dyDescent="0.25">
      <c r="A951" s="1">
        <v>44471</v>
      </c>
      <c r="B951">
        <v>1003420</v>
      </c>
      <c r="C951">
        <v>101298</v>
      </c>
      <c r="D951">
        <v>0</v>
      </c>
      <c r="E951" t="s">
        <v>706</v>
      </c>
      <c r="F951" t="s">
        <v>702</v>
      </c>
      <c r="G951">
        <v>98.226666666666603</v>
      </c>
      <c r="H951">
        <v>73.67</v>
      </c>
      <c r="I951">
        <v>6</v>
      </c>
      <c r="J951" s="5">
        <f t="shared" si="42"/>
        <v>0.25</v>
      </c>
      <c r="K951">
        <f>_xlfn.XLOOKUP(sales[[#This Row],[orders_id]],orders!B:B,orders!E:E, 0)</f>
        <v>76.739999999999995</v>
      </c>
      <c r="L951" s="6">
        <f t="shared" si="43"/>
        <v>-386.76999999999992</v>
      </c>
      <c r="M951" s="5">
        <f t="shared" si="44"/>
        <v>-5.2500339351160568</v>
      </c>
      <c r="N951" t="str">
        <f>_xlfn.XLOOKUP(sales[[#This Row],[products_id]],product!A:A,product!B:B,0)</f>
        <v>Enfant</v>
      </c>
      <c r="O951" t="str">
        <f>_xlfn.XLOOKUP(sales[[#This Row],[products_id]],product!A:A,product!C:C,0)</f>
        <v>Couches écologiques</v>
      </c>
    </row>
    <row r="952" spans="1:15" x14ac:dyDescent="0.25">
      <c r="A952" s="1">
        <v>44471</v>
      </c>
      <c r="B952">
        <v>1003421</v>
      </c>
      <c r="C952">
        <v>118255</v>
      </c>
      <c r="D952">
        <v>0</v>
      </c>
      <c r="G952">
        <v>3.64</v>
      </c>
      <c r="H952">
        <v>3.64</v>
      </c>
      <c r="I952">
        <v>1</v>
      </c>
      <c r="J952" s="5">
        <f t="shared" si="42"/>
        <v>0</v>
      </c>
      <c r="K952">
        <f>_xlfn.XLOOKUP(sales[[#This Row],[orders_id]],orders!B:B,orders!E:E, 0)</f>
        <v>98.34</v>
      </c>
      <c r="L952" s="6">
        <f t="shared" si="43"/>
        <v>-94.7</v>
      </c>
      <c r="M952" s="5">
        <f t="shared" si="44"/>
        <v>-26.016483516483515</v>
      </c>
      <c r="N952" t="str">
        <f>_xlfn.XLOOKUP(sales[[#This Row],[products_id]],product!A:A,product!B:B,0)</f>
        <v>Maison</v>
      </c>
      <c r="O952" t="str">
        <f>_xlfn.XLOOKUP(sales[[#This Row],[products_id]],product!A:A,product!C:C,0)</f>
        <v>Entretien</v>
      </c>
    </row>
    <row r="953" spans="1:15" x14ac:dyDescent="0.25">
      <c r="A953" s="1">
        <v>44471</v>
      </c>
      <c r="B953">
        <v>1003421</v>
      </c>
      <c r="C953">
        <v>118257</v>
      </c>
      <c r="D953">
        <v>0</v>
      </c>
      <c r="G953">
        <v>1.59</v>
      </c>
      <c r="H953">
        <v>1.59</v>
      </c>
      <c r="I953">
        <v>1</v>
      </c>
      <c r="J953" s="5">
        <f t="shared" si="42"/>
        <v>0</v>
      </c>
      <c r="K953">
        <f>_xlfn.XLOOKUP(sales[[#This Row],[orders_id]],orders!B:B,orders!E:E, 0)</f>
        <v>98.34</v>
      </c>
      <c r="L953" s="6">
        <f t="shared" si="43"/>
        <v>-96.75</v>
      </c>
      <c r="M953" s="5">
        <f t="shared" si="44"/>
        <v>-60.849056603773583</v>
      </c>
      <c r="N953" t="str">
        <f>_xlfn.XLOOKUP(sales[[#This Row],[products_id]],product!A:A,product!B:B,0)</f>
        <v>Maison</v>
      </c>
      <c r="O953" t="str">
        <f>_xlfn.XLOOKUP(sales[[#This Row],[products_id]],product!A:A,product!C:C,0)</f>
        <v>Entretien</v>
      </c>
    </row>
    <row r="954" spans="1:15" x14ac:dyDescent="0.25">
      <c r="A954" s="1">
        <v>44471</v>
      </c>
      <c r="B954">
        <v>1003421</v>
      </c>
      <c r="C954">
        <v>81109</v>
      </c>
      <c r="D954">
        <v>0</v>
      </c>
      <c r="G954">
        <v>2.4500000000000002</v>
      </c>
      <c r="H954">
        <v>2.4500000000000002</v>
      </c>
      <c r="I954">
        <v>1</v>
      </c>
      <c r="J954" s="5">
        <f t="shared" si="42"/>
        <v>0</v>
      </c>
      <c r="K954">
        <f>_xlfn.XLOOKUP(sales[[#This Row],[orders_id]],orders!B:B,orders!E:E, 0)</f>
        <v>98.34</v>
      </c>
      <c r="L954" s="6">
        <f t="shared" si="43"/>
        <v>-95.89</v>
      </c>
      <c r="M954" s="5">
        <f t="shared" si="44"/>
        <v>-39.138775510204077</v>
      </c>
      <c r="N954" t="str">
        <f>_xlfn.XLOOKUP(sales[[#This Row],[products_id]],product!A:A,product!B:B,0)</f>
        <v>Boisson</v>
      </c>
      <c r="O954" t="str">
        <f>_xlfn.XLOOKUP(sales[[#This Row],[products_id]],product!A:A,product!C:C,0)</f>
        <v>Tisane, Infusion</v>
      </c>
    </row>
    <row r="955" spans="1:15" x14ac:dyDescent="0.25">
      <c r="A955" s="1">
        <v>44471</v>
      </c>
      <c r="B955">
        <v>1003421</v>
      </c>
      <c r="C955">
        <v>116678</v>
      </c>
      <c r="D955">
        <v>0</v>
      </c>
      <c r="G955">
        <v>14.13</v>
      </c>
      <c r="H955">
        <v>14.13</v>
      </c>
      <c r="I955">
        <v>1</v>
      </c>
      <c r="J955" s="5">
        <f t="shared" si="42"/>
        <v>0</v>
      </c>
      <c r="K955">
        <f>_xlfn.XLOOKUP(sales[[#This Row],[orders_id]],orders!B:B,orders!E:E, 0)</f>
        <v>98.34</v>
      </c>
      <c r="L955" s="6">
        <f t="shared" si="43"/>
        <v>-84.210000000000008</v>
      </c>
      <c r="M955" s="5">
        <f t="shared" si="44"/>
        <v>-5.9596602972399157</v>
      </c>
      <c r="N955" t="str">
        <f>_xlfn.XLOOKUP(sales[[#This Row],[products_id]],product!A:A,product!B:B,0)</f>
        <v>Alimentation Bébé</v>
      </c>
      <c r="O955" t="str">
        <f>_xlfn.XLOOKUP(sales[[#This Row],[products_id]],product!A:A,product!C:C,0)</f>
        <v>Lait infantile bio</v>
      </c>
    </row>
    <row r="956" spans="1:15" x14ac:dyDescent="0.25">
      <c r="A956" s="1">
        <v>44471</v>
      </c>
      <c r="B956">
        <v>1003421</v>
      </c>
      <c r="C956">
        <v>122747</v>
      </c>
      <c r="D956">
        <v>0</v>
      </c>
      <c r="G956">
        <v>17.510000000000002</v>
      </c>
      <c r="H956">
        <v>17.510000000000002</v>
      </c>
      <c r="I956">
        <v>1</v>
      </c>
      <c r="J956" s="5">
        <f t="shared" si="42"/>
        <v>0</v>
      </c>
      <c r="K956">
        <f>_xlfn.XLOOKUP(sales[[#This Row],[orders_id]],orders!B:B,orders!E:E, 0)</f>
        <v>98.34</v>
      </c>
      <c r="L956" s="6">
        <f t="shared" si="43"/>
        <v>-80.83</v>
      </c>
      <c r="M956" s="5">
        <f t="shared" si="44"/>
        <v>-4.6162193032552823</v>
      </c>
      <c r="N956" t="str">
        <f>_xlfn.XLOOKUP(sales[[#This Row],[products_id]],product!A:A,product!B:B,0)</f>
        <v>Alimentation Bébé</v>
      </c>
      <c r="O956" t="str">
        <f>_xlfn.XLOOKUP(sales[[#This Row],[products_id]],product!A:A,product!C:C,0)</f>
        <v>Préparation végétale bébé</v>
      </c>
    </row>
    <row r="957" spans="1:15" x14ac:dyDescent="0.25">
      <c r="A957" s="1">
        <v>44471</v>
      </c>
      <c r="B957">
        <v>1003421</v>
      </c>
      <c r="C957">
        <v>45489</v>
      </c>
      <c r="D957">
        <v>0</v>
      </c>
      <c r="G957">
        <v>4.24</v>
      </c>
      <c r="H957">
        <v>4.24</v>
      </c>
      <c r="I957">
        <v>1</v>
      </c>
      <c r="J957" s="5">
        <f t="shared" si="42"/>
        <v>0</v>
      </c>
      <c r="K957">
        <f>_xlfn.XLOOKUP(sales[[#This Row],[orders_id]],orders!B:B,orders!E:E, 0)</f>
        <v>98.34</v>
      </c>
      <c r="L957" s="6">
        <f t="shared" si="43"/>
        <v>-94.100000000000009</v>
      </c>
      <c r="M957" s="5">
        <f t="shared" si="44"/>
        <v>-22.193396226415096</v>
      </c>
      <c r="N957" t="str">
        <f>_xlfn.XLOOKUP(sales[[#This Row],[products_id]],product!A:A,product!B:B,0)</f>
        <v>Maison</v>
      </c>
      <c r="O957" t="str">
        <f>_xlfn.XLOOKUP(sales[[#This Row],[products_id]],product!A:A,product!C:C,0)</f>
        <v>Entretien</v>
      </c>
    </row>
    <row r="958" spans="1:15" x14ac:dyDescent="0.25">
      <c r="A958" s="1">
        <v>44471</v>
      </c>
      <c r="B958">
        <v>1003421</v>
      </c>
      <c r="C958">
        <v>88188</v>
      </c>
      <c r="D958">
        <v>0</v>
      </c>
      <c r="G958">
        <v>28.52</v>
      </c>
      <c r="H958">
        <v>28.52</v>
      </c>
      <c r="I958">
        <v>2</v>
      </c>
      <c r="J958" s="5">
        <f t="shared" si="42"/>
        <v>0</v>
      </c>
      <c r="K958">
        <f>_xlfn.XLOOKUP(sales[[#This Row],[orders_id]],orders!B:B,orders!E:E, 0)</f>
        <v>98.34</v>
      </c>
      <c r="L958" s="6">
        <f t="shared" si="43"/>
        <v>-168.16</v>
      </c>
      <c r="M958" s="5">
        <f t="shared" si="44"/>
        <v>-5.8962131837307155</v>
      </c>
      <c r="N958" t="str">
        <f>_xlfn.XLOOKUP(sales[[#This Row],[products_id]],product!A:A,product!B:B,0)</f>
        <v>Beauté &amp; Hygiène</v>
      </c>
      <c r="O958" t="str">
        <f>_xlfn.XLOOKUP(sales[[#This Row],[products_id]],product!A:A,product!C:C,0)</f>
        <v>Hygiène Bébé, soin maternité</v>
      </c>
    </row>
    <row r="959" spans="1:15" x14ac:dyDescent="0.25">
      <c r="A959" s="1">
        <v>44471</v>
      </c>
      <c r="B959">
        <v>1003421</v>
      </c>
      <c r="C959">
        <v>118253</v>
      </c>
      <c r="D959">
        <v>0</v>
      </c>
      <c r="G959">
        <v>12.03</v>
      </c>
      <c r="H959">
        <v>12.03</v>
      </c>
      <c r="I959">
        <v>2</v>
      </c>
      <c r="J959" s="5">
        <f t="shared" si="42"/>
        <v>0</v>
      </c>
      <c r="K959">
        <f>_xlfn.XLOOKUP(sales[[#This Row],[orders_id]],orders!B:B,orders!E:E, 0)</f>
        <v>98.34</v>
      </c>
      <c r="L959" s="6">
        <f t="shared" si="43"/>
        <v>-184.65</v>
      </c>
      <c r="M959" s="5">
        <f t="shared" si="44"/>
        <v>-15.349127182044889</v>
      </c>
      <c r="N959" t="str">
        <f>_xlfn.XLOOKUP(sales[[#This Row],[products_id]],product!A:A,product!B:B,0)</f>
        <v>Maison</v>
      </c>
      <c r="O959" t="str">
        <f>_xlfn.XLOOKUP(sales[[#This Row],[products_id]],product!A:A,product!C:C,0)</f>
        <v>Entretien</v>
      </c>
    </row>
    <row r="960" spans="1:15" x14ac:dyDescent="0.25">
      <c r="A960" s="1">
        <v>44471</v>
      </c>
      <c r="B960">
        <v>1003421</v>
      </c>
      <c r="C960">
        <v>103589</v>
      </c>
      <c r="D960">
        <v>0</v>
      </c>
      <c r="E960" t="s">
        <v>700</v>
      </c>
      <c r="G960">
        <v>62.028571428571396</v>
      </c>
      <c r="H960">
        <v>43.42</v>
      </c>
      <c r="I960">
        <v>4</v>
      </c>
      <c r="J960" s="5">
        <f t="shared" si="42"/>
        <v>0.3</v>
      </c>
      <c r="K960">
        <f>_xlfn.XLOOKUP(sales[[#This Row],[orders_id]],orders!B:B,orders!E:E, 0)</f>
        <v>98.34</v>
      </c>
      <c r="L960" s="6">
        <f t="shared" si="43"/>
        <v>-349.94</v>
      </c>
      <c r="M960" s="5">
        <f t="shared" si="44"/>
        <v>-8.0594196222938734</v>
      </c>
      <c r="N960" t="str">
        <f>_xlfn.XLOOKUP(sales[[#This Row],[products_id]],product!A:A,product!B:B,0)</f>
        <v>Enfant</v>
      </c>
      <c r="O960" t="str">
        <f>_xlfn.XLOOKUP(sales[[#This Row],[products_id]],product!A:A,product!C:C,0)</f>
        <v>Couches écologiques</v>
      </c>
    </row>
    <row r="961" spans="1:15" x14ac:dyDescent="0.25">
      <c r="A961" s="1">
        <v>44471</v>
      </c>
      <c r="B961">
        <v>1003422</v>
      </c>
      <c r="C961">
        <v>109310</v>
      </c>
      <c r="D961">
        <v>0</v>
      </c>
      <c r="G961">
        <v>6.27</v>
      </c>
      <c r="H961">
        <v>6.27</v>
      </c>
      <c r="I961">
        <v>1</v>
      </c>
      <c r="J961" s="5">
        <f t="shared" si="42"/>
        <v>0</v>
      </c>
      <c r="K961">
        <f>_xlfn.XLOOKUP(sales[[#This Row],[orders_id]],orders!B:B,orders!E:E, 0)</f>
        <v>33.44</v>
      </c>
      <c r="L961" s="6">
        <f t="shared" si="43"/>
        <v>-27.169999999999998</v>
      </c>
      <c r="M961" s="5">
        <f t="shared" si="44"/>
        <v>-4.333333333333333</v>
      </c>
      <c r="N961" t="str">
        <f>_xlfn.XLOOKUP(sales[[#This Row],[products_id]],product!A:A,product!B:B,0)</f>
        <v>Epicerie sucrée</v>
      </c>
      <c r="O961" t="str">
        <f>_xlfn.XLOOKUP(sales[[#This Row],[products_id]],product!A:A,product!C:C,0)</f>
        <v>Fruits secs</v>
      </c>
    </row>
    <row r="962" spans="1:15" x14ac:dyDescent="0.25">
      <c r="A962" s="1">
        <v>44471</v>
      </c>
      <c r="B962">
        <v>1003422</v>
      </c>
      <c r="C962">
        <v>76413</v>
      </c>
      <c r="D962">
        <v>0</v>
      </c>
      <c r="G962">
        <v>1.76</v>
      </c>
      <c r="H962">
        <v>1.76</v>
      </c>
      <c r="I962">
        <v>1</v>
      </c>
      <c r="J962" s="5">
        <f t="shared" ref="J962:J1025" si="45" xml:space="preserve"> ROUND((G962-H962)/G962,2)</f>
        <v>0</v>
      </c>
      <c r="K962">
        <f>_xlfn.XLOOKUP(sales[[#This Row],[orders_id]],orders!B:B,orders!E:E, 0)</f>
        <v>33.44</v>
      </c>
      <c r="L962" s="6">
        <f t="shared" ref="L962:L1025" si="46">H962-(K962*I962)</f>
        <v>-31.679999999999996</v>
      </c>
      <c r="M962" s="5">
        <f t="shared" ref="M962:M1025" si="47">L962/H962</f>
        <v>-17.999999999999996</v>
      </c>
      <c r="N962" t="str">
        <f>_xlfn.XLOOKUP(sales[[#This Row],[products_id]],product!A:A,product!B:B,0)</f>
        <v>Epicerie sucrée</v>
      </c>
      <c r="O962" t="str">
        <f>_xlfn.XLOOKUP(sales[[#This Row],[products_id]],product!A:A,product!C:C,0)</f>
        <v>Céréales petit déjeuner</v>
      </c>
    </row>
    <row r="963" spans="1:15" x14ac:dyDescent="0.25">
      <c r="A963" s="1">
        <v>44471</v>
      </c>
      <c r="B963">
        <v>1003422</v>
      </c>
      <c r="C963">
        <v>86987</v>
      </c>
      <c r="D963">
        <v>0</v>
      </c>
      <c r="G963">
        <v>3.03</v>
      </c>
      <c r="H963">
        <v>3.03</v>
      </c>
      <c r="I963">
        <v>1</v>
      </c>
      <c r="J963" s="5">
        <f t="shared" si="45"/>
        <v>0</v>
      </c>
      <c r="K963">
        <f>_xlfn.XLOOKUP(sales[[#This Row],[orders_id]],orders!B:B,orders!E:E, 0)</f>
        <v>33.44</v>
      </c>
      <c r="L963" s="6">
        <f t="shared" si="46"/>
        <v>-30.409999999999997</v>
      </c>
      <c r="M963" s="5">
        <f t="shared" si="47"/>
        <v>-10.036303630363037</v>
      </c>
      <c r="N963" t="str">
        <f>_xlfn.XLOOKUP(sales[[#This Row],[products_id]],product!A:A,product!B:B,0)</f>
        <v>Epicerie sucrée</v>
      </c>
      <c r="O963" t="str">
        <f>_xlfn.XLOOKUP(sales[[#This Row],[products_id]],product!A:A,product!C:C,0)</f>
        <v>Tartines et biscottes</v>
      </c>
    </row>
    <row r="964" spans="1:15" x14ac:dyDescent="0.25">
      <c r="A964" s="1">
        <v>44471</v>
      </c>
      <c r="B964">
        <v>1003422</v>
      </c>
      <c r="C964">
        <v>114267</v>
      </c>
      <c r="D964">
        <v>0</v>
      </c>
      <c r="G964">
        <v>7.34</v>
      </c>
      <c r="H964">
        <v>7.34</v>
      </c>
      <c r="I964">
        <v>1</v>
      </c>
      <c r="J964" s="5">
        <f t="shared" si="45"/>
        <v>0</v>
      </c>
      <c r="K964">
        <f>_xlfn.XLOOKUP(sales[[#This Row],[orders_id]],orders!B:B,orders!E:E, 0)</f>
        <v>33.44</v>
      </c>
      <c r="L964" s="6">
        <f t="shared" si="46"/>
        <v>-26.099999999999998</v>
      </c>
      <c r="M964" s="5">
        <f t="shared" si="47"/>
        <v>-3.5558583106267028</v>
      </c>
      <c r="N964" t="str">
        <f>_xlfn.XLOOKUP(sales[[#This Row],[products_id]],product!A:A,product!B:B,0)</f>
        <v>Epicerie sucrée</v>
      </c>
      <c r="O964" t="str">
        <f>_xlfn.XLOOKUP(sales[[#This Row],[products_id]],product!A:A,product!C:C,0)</f>
        <v>Sucre et édulcorant</v>
      </c>
    </row>
    <row r="965" spans="1:15" x14ac:dyDescent="0.25">
      <c r="A965" s="1">
        <v>44471</v>
      </c>
      <c r="B965">
        <v>1003422</v>
      </c>
      <c r="C965">
        <v>87096</v>
      </c>
      <c r="D965">
        <v>0</v>
      </c>
      <c r="E965" t="s">
        <v>701</v>
      </c>
      <c r="G965">
        <v>3.8555555555555499</v>
      </c>
      <c r="H965">
        <v>3.47</v>
      </c>
      <c r="I965">
        <v>1</v>
      </c>
      <c r="J965" s="5">
        <f t="shared" si="45"/>
        <v>0.1</v>
      </c>
      <c r="K965">
        <f>_xlfn.XLOOKUP(sales[[#This Row],[orders_id]],orders!B:B,orders!E:E, 0)</f>
        <v>33.44</v>
      </c>
      <c r="L965" s="6">
        <f t="shared" si="46"/>
        <v>-29.97</v>
      </c>
      <c r="M965" s="5">
        <f t="shared" si="47"/>
        <v>-8.6368876080691628</v>
      </c>
      <c r="N965" t="str">
        <f>_xlfn.XLOOKUP(sales[[#This Row],[products_id]],product!A:A,product!B:B,0)</f>
        <v>Epicerie salée</v>
      </c>
      <c r="O965" t="str">
        <f>_xlfn.XLOOKUP(sales[[#This Row],[products_id]],product!A:A,product!C:C,0)</f>
        <v>Pâtes bio</v>
      </c>
    </row>
    <row r="966" spans="1:15" x14ac:dyDescent="0.25">
      <c r="A966" s="1">
        <v>44471</v>
      </c>
      <c r="B966">
        <v>1003422</v>
      </c>
      <c r="C966">
        <v>69323</v>
      </c>
      <c r="D966">
        <v>0</v>
      </c>
      <c r="G966">
        <v>3.44</v>
      </c>
      <c r="H966">
        <v>3.44</v>
      </c>
      <c r="I966">
        <v>1</v>
      </c>
      <c r="J966" s="5">
        <f t="shared" si="45"/>
        <v>0</v>
      </c>
      <c r="K966">
        <f>_xlfn.XLOOKUP(sales[[#This Row],[orders_id]],orders!B:B,orders!E:E, 0)</f>
        <v>33.44</v>
      </c>
      <c r="L966" s="6">
        <f t="shared" si="46"/>
        <v>-29.999999999999996</v>
      </c>
      <c r="M966" s="5">
        <f t="shared" si="47"/>
        <v>-8.720930232558139</v>
      </c>
      <c r="N966" t="str">
        <f>_xlfn.XLOOKUP(sales[[#This Row],[products_id]],product!A:A,product!B:B,0)</f>
        <v>Epicerie sucrée</v>
      </c>
      <c r="O966" t="str">
        <f>_xlfn.XLOOKUP(sales[[#This Row],[products_id]],product!A:A,product!C:C,0)</f>
        <v>Tartines et biscottes</v>
      </c>
    </row>
    <row r="967" spans="1:15" x14ac:dyDescent="0.25">
      <c r="A967" s="1">
        <v>44471</v>
      </c>
      <c r="B967">
        <v>1003422</v>
      </c>
      <c r="C967">
        <v>86360</v>
      </c>
      <c r="D967">
        <v>0</v>
      </c>
      <c r="G967">
        <v>8.3000000000000007</v>
      </c>
      <c r="H967">
        <v>8.3000000000000007</v>
      </c>
      <c r="I967">
        <v>1</v>
      </c>
      <c r="J967" s="5">
        <f t="shared" si="45"/>
        <v>0</v>
      </c>
      <c r="K967">
        <f>_xlfn.XLOOKUP(sales[[#This Row],[orders_id]],orders!B:B,orders!E:E, 0)</f>
        <v>33.44</v>
      </c>
      <c r="L967" s="6">
        <f t="shared" si="46"/>
        <v>-25.139999999999997</v>
      </c>
      <c r="M967" s="5">
        <f t="shared" si="47"/>
        <v>-3.028915662650602</v>
      </c>
      <c r="N967" t="str">
        <f>_xlfn.XLOOKUP(sales[[#This Row],[products_id]],product!A:A,product!B:B,0)</f>
        <v>Epicerie sucrée</v>
      </c>
      <c r="O967" t="str">
        <f>_xlfn.XLOOKUP(sales[[#This Row],[products_id]],product!A:A,product!C:C,0)</f>
        <v>Purée de fruits secs</v>
      </c>
    </row>
    <row r="968" spans="1:15" x14ac:dyDescent="0.25">
      <c r="A968" s="1">
        <v>44471</v>
      </c>
      <c r="B968">
        <v>1003422</v>
      </c>
      <c r="C968">
        <v>5718</v>
      </c>
      <c r="D968">
        <v>0</v>
      </c>
      <c r="G968">
        <v>5.42</v>
      </c>
      <c r="H968">
        <v>5.42</v>
      </c>
      <c r="I968">
        <v>1</v>
      </c>
      <c r="J968" s="5">
        <f t="shared" si="45"/>
        <v>0</v>
      </c>
      <c r="K968">
        <f>_xlfn.XLOOKUP(sales[[#This Row],[orders_id]],orders!B:B,orders!E:E, 0)</f>
        <v>33.44</v>
      </c>
      <c r="L968" s="6">
        <f t="shared" si="46"/>
        <v>-28.019999999999996</v>
      </c>
      <c r="M968" s="5">
        <f t="shared" si="47"/>
        <v>-5.1697416974169732</v>
      </c>
      <c r="N968" t="str">
        <f>_xlfn.XLOOKUP(sales[[#This Row],[products_id]],product!A:A,product!B:B,0)</f>
        <v>Epicerie salée</v>
      </c>
      <c r="O968" t="str">
        <f>_xlfn.XLOOKUP(sales[[#This Row],[products_id]],product!A:A,product!C:C,0)</f>
        <v>Farine, son, fécule</v>
      </c>
    </row>
    <row r="969" spans="1:15" x14ac:dyDescent="0.25">
      <c r="A969" s="1">
        <v>44471</v>
      </c>
      <c r="B969">
        <v>1003422</v>
      </c>
      <c r="C969">
        <v>76360</v>
      </c>
      <c r="D969">
        <v>0</v>
      </c>
      <c r="E969" t="s">
        <v>701</v>
      </c>
      <c r="G969">
        <v>2.17777777777777</v>
      </c>
      <c r="H969">
        <v>1.96</v>
      </c>
      <c r="I969">
        <v>1</v>
      </c>
      <c r="J969" s="5">
        <f t="shared" si="45"/>
        <v>0.1</v>
      </c>
      <c r="K969">
        <f>_xlfn.XLOOKUP(sales[[#This Row],[orders_id]],orders!B:B,orders!E:E, 0)</f>
        <v>33.44</v>
      </c>
      <c r="L969" s="6">
        <f t="shared" si="46"/>
        <v>-31.479999999999997</v>
      </c>
      <c r="M969" s="5">
        <f t="shared" si="47"/>
        <v>-16.061224489795919</v>
      </c>
      <c r="N969" t="str">
        <f>_xlfn.XLOOKUP(sales[[#This Row],[products_id]],product!A:A,product!B:B,0)</f>
        <v>Epicerie salée</v>
      </c>
      <c r="O969" t="str">
        <f>_xlfn.XLOOKUP(sales[[#This Row],[products_id]],product!A:A,product!C:C,0)</f>
        <v>Farine, son, fécule</v>
      </c>
    </row>
    <row r="970" spans="1:15" x14ac:dyDescent="0.25">
      <c r="A970" s="1">
        <v>44471</v>
      </c>
      <c r="B970">
        <v>1003422</v>
      </c>
      <c r="C970">
        <v>5551</v>
      </c>
      <c r="D970">
        <v>0</v>
      </c>
      <c r="E970" t="s">
        <v>701</v>
      </c>
      <c r="G970">
        <v>5.7</v>
      </c>
      <c r="H970">
        <v>5.13</v>
      </c>
      <c r="I970">
        <v>1</v>
      </c>
      <c r="J970" s="5">
        <f t="shared" si="45"/>
        <v>0.1</v>
      </c>
      <c r="K970">
        <f>_xlfn.XLOOKUP(sales[[#This Row],[orders_id]],orders!B:B,orders!E:E, 0)</f>
        <v>33.44</v>
      </c>
      <c r="L970" s="6">
        <f t="shared" si="46"/>
        <v>-28.31</v>
      </c>
      <c r="M970" s="5">
        <f t="shared" si="47"/>
        <v>-5.5185185185185182</v>
      </c>
      <c r="N970" t="str">
        <f>_xlfn.XLOOKUP(sales[[#This Row],[products_id]],product!A:A,product!B:B,0)</f>
        <v>Epicerie salée</v>
      </c>
      <c r="O970" t="str">
        <f>_xlfn.XLOOKUP(sales[[#This Row],[products_id]],product!A:A,product!C:C,0)</f>
        <v>Légumineuses et céréales</v>
      </c>
    </row>
    <row r="971" spans="1:15" x14ac:dyDescent="0.25">
      <c r="A971" s="1">
        <v>44471</v>
      </c>
      <c r="B971">
        <v>1003422</v>
      </c>
      <c r="C971">
        <v>110575</v>
      </c>
      <c r="D971">
        <v>0</v>
      </c>
      <c r="G971">
        <v>3.77</v>
      </c>
      <c r="H971">
        <v>3.77</v>
      </c>
      <c r="I971">
        <v>2</v>
      </c>
      <c r="J971" s="5">
        <f t="shared" si="45"/>
        <v>0</v>
      </c>
      <c r="K971">
        <f>_xlfn.XLOOKUP(sales[[#This Row],[orders_id]],orders!B:B,orders!E:E, 0)</f>
        <v>33.44</v>
      </c>
      <c r="L971" s="6">
        <f t="shared" si="46"/>
        <v>-63.109999999999992</v>
      </c>
      <c r="M971" s="5">
        <f t="shared" si="47"/>
        <v>-16.740053050397876</v>
      </c>
      <c r="N971" t="str">
        <f>_xlfn.XLOOKUP(sales[[#This Row],[products_id]],product!A:A,product!B:B,0)</f>
        <v>Epicerie salée</v>
      </c>
      <c r="O971" t="str">
        <f>_xlfn.XLOOKUP(sales[[#This Row],[products_id]],product!A:A,product!C:C,0)</f>
        <v>Riz bio</v>
      </c>
    </row>
    <row r="972" spans="1:15" x14ac:dyDescent="0.25">
      <c r="A972" s="1">
        <v>44471</v>
      </c>
      <c r="B972">
        <v>1003422</v>
      </c>
      <c r="C972">
        <v>29117</v>
      </c>
      <c r="D972">
        <v>0</v>
      </c>
      <c r="G972">
        <v>4.83</v>
      </c>
      <c r="H972">
        <v>4.83</v>
      </c>
      <c r="I972">
        <v>2</v>
      </c>
      <c r="J972" s="5">
        <f t="shared" si="45"/>
        <v>0</v>
      </c>
      <c r="K972">
        <f>_xlfn.XLOOKUP(sales[[#This Row],[orders_id]],orders!B:B,orders!E:E, 0)</f>
        <v>33.44</v>
      </c>
      <c r="L972" s="6">
        <f t="shared" si="46"/>
        <v>-62.05</v>
      </c>
      <c r="M972" s="5">
        <f t="shared" si="47"/>
        <v>-12.846790890269151</v>
      </c>
      <c r="N972" t="str">
        <f>_xlfn.XLOOKUP(sales[[#This Row],[products_id]],product!A:A,product!B:B,0)</f>
        <v>Epicerie salée</v>
      </c>
      <c r="O972" t="str">
        <f>_xlfn.XLOOKUP(sales[[#This Row],[products_id]],product!A:A,product!C:C,0)</f>
        <v>Farine, son, fécule</v>
      </c>
    </row>
    <row r="973" spans="1:15" x14ac:dyDescent="0.25">
      <c r="A973" s="1">
        <v>44471</v>
      </c>
      <c r="B973">
        <v>1003423</v>
      </c>
      <c r="C973">
        <v>110084</v>
      </c>
      <c r="D973">
        <v>0</v>
      </c>
      <c r="G973">
        <v>1.69</v>
      </c>
      <c r="H973">
        <v>1.69</v>
      </c>
      <c r="I973">
        <v>1</v>
      </c>
      <c r="J973" s="5">
        <f t="shared" si="45"/>
        <v>0</v>
      </c>
      <c r="K973">
        <f>_xlfn.XLOOKUP(sales[[#This Row],[orders_id]],orders!B:B,orders!E:E, 0)</f>
        <v>69.03</v>
      </c>
      <c r="L973" s="6">
        <f t="shared" si="46"/>
        <v>-67.34</v>
      </c>
      <c r="M973" s="5">
        <f t="shared" si="47"/>
        <v>-39.846153846153847</v>
      </c>
      <c r="N973" t="str">
        <f>_xlfn.XLOOKUP(sales[[#This Row],[products_id]],product!A:A,product!B:B,0)</f>
        <v>Epicerie salée</v>
      </c>
      <c r="O973" t="str">
        <f>_xlfn.XLOOKUP(sales[[#This Row],[products_id]],product!A:A,product!C:C,0)</f>
        <v>Farine, son, fécule</v>
      </c>
    </row>
    <row r="974" spans="1:15" x14ac:dyDescent="0.25">
      <c r="A974" s="1">
        <v>44471</v>
      </c>
      <c r="B974">
        <v>1003423</v>
      </c>
      <c r="C974">
        <v>46953</v>
      </c>
      <c r="D974">
        <v>0</v>
      </c>
      <c r="G974">
        <v>9.77</v>
      </c>
      <c r="H974">
        <v>9.77</v>
      </c>
      <c r="I974">
        <v>1</v>
      </c>
      <c r="J974" s="5">
        <f t="shared" si="45"/>
        <v>0</v>
      </c>
      <c r="K974">
        <f>_xlfn.XLOOKUP(sales[[#This Row],[orders_id]],orders!B:B,orders!E:E, 0)</f>
        <v>69.03</v>
      </c>
      <c r="L974" s="6">
        <f t="shared" si="46"/>
        <v>-59.260000000000005</v>
      </c>
      <c r="M974" s="5">
        <f t="shared" si="47"/>
        <v>-6.0655066530194484</v>
      </c>
      <c r="N974" t="str">
        <f>_xlfn.XLOOKUP(sales[[#This Row],[products_id]],product!A:A,product!B:B,0)</f>
        <v>Maison</v>
      </c>
      <c r="O974" t="str">
        <f>_xlfn.XLOOKUP(sales[[#This Row],[products_id]],product!A:A,product!C:C,0)</f>
        <v>Entretien</v>
      </c>
    </row>
    <row r="975" spans="1:15" x14ac:dyDescent="0.25">
      <c r="A975" s="1">
        <v>44471</v>
      </c>
      <c r="B975">
        <v>1003423</v>
      </c>
      <c r="C975">
        <v>20055</v>
      </c>
      <c r="D975">
        <v>0</v>
      </c>
      <c r="G975">
        <v>1.82</v>
      </c>
      <c r="H975">
        <v>1.82</v>
      </c>
      <c r="I975">
        <v>1</v>
      </c>
      <c r="J975" s="5">
        <f t="shared" si="45"/>
        <v>0</v>
      </c>
      <c r="K975">
        <f>_xlfn.XLOOKUP(sales[[#This Row],[orders_id]],orders!B:B,orders!E:E, 0)</f>
        <v>69.03</v>
      </c>
      <c r="L975" s="6">
        <f t="shared" si="46"/>
        <v>-67.210000000000008</v>
      </c>
      <c r="M975" s="5">
        <f t="shared" si="47"/>
        <v>-36.928571428571431</v>
      </c>
      <c r="N975" t="str">
        <f>_xlfn.XLOOKUP(sales[[#This Row],[products_id]],product!A:A,product!B:B,0)</f>
        <v>Maison</v>
      </c>
      <c r="O975" t="str">
        <f>_xlfn.XLOOKUP(sales[[#This Row],[products_id]],product!A:A,product!C:C,0)</f>
        <v>Entretien</v>
      </c>
    </row>
    <row r="976" spans="1:15" x14ac:dyDescent="0.25">
      <c r="A976" s="1">
        <v>44471</v>
      </c>
      <c r="B976">
        <v>1003423</v>
      </c>
      <c r="C976">
        <v>115747</v>
      </c>
      <c r="D976">
        <v>0</v>
      </c>
      <c r="G976">
        <v>4.0599999999999996</v>
      </c>
      <c r="H976">
        <v>4.0599999999999996</v>
      </c>
      <c r="I976">
        <v>1</v>
      </c>
      <c r="J976" s="5">
        <f t="shared" si="45"/>
        <v>0</v>
      </c>
      <c r="K976">
        <f>_xlfn.XLOOKUP(sales[[#This Row],[orders_id]],orders!B:B,orders!E:E, 0)</f>
        <v>69.03</v>
      </c>
      <c r="L976" s="6">
        <f t="shared" si="46"/>
        <v>-64.97</v>
      </c>
      <c r="M976" s="5">
        <f t="shared" si="47"/>
        <v>-16.002463054187192</v>
      </c>
      <c r="N976" t="str">
        <f>_xlfn.XLOOKUP(sales[[#This Row],[products_id]],product!A:A,product!B:B,0)</f>
        <v>Epicerie salée</v>
      </c>
      <c r="O976" t="str">
        <f>_xlfn.XLOOKUP(sales[[#This Row],[products_id]],product!A:A,product!C:C,0)</f>
        <v>Condiments, vinaigres</v>
      </c>
    </row>
    <row r="977" spans="1:15" x14ac:dyDescent="0.25">
      <c r="A977" s="1">
        <v>44471</v>
      </c>
      <c r="B977">
        <v>1003423</v>
      </c>
      <c r="C977">
        <v>19835</v>
      </c>
      <c r="D977">
        <v>0</v>
      </c>
      <c r="G977">
        <v>3.42</v>
      </c>
      <c r="H977">
        <v>3.42</v>
      </c>
      <c r="I977">
        <v>1</v>
      </c>
      <c r="J977" s="5">
        <f t="shared" si="45"/>
        <v>0</v>
      </c>
      <c r="K977">
        <f>_xlfn.XLOOKUP(sales[[#This Row],[orders_id]],orders!B:B,orders!E:E, 0)</f>
        <v>69.03</v>
      </c>
      <c r="L977" s="6">
        <f t="shared" si="46"/>
        <v>-65.61</v>
      </c>
      <c r="M977" s="5">
        <f t="shared" si="47"/>
        <v>-19.184210526315791</v>
      </c>
      <c r="N977" t="str">
        <f>_xlfn.XLOOKUP(sales[[#This Row],[products_id]],product!A:A,product!B:B,0)</f>
        <v>Boisson</v>
      </c>
      <c r="O977" t="str">
        <f>_xlfn.XLOOKUP(sales[[#This Row],[products_id]],product!A:A,product!C:C,0)</f>
        <v>Thé bio</v>
      </c>
    </row>
    <row r="978" spans="1:15" x14ac:dyDescent="0.25">
      <c r="A978" s="1">
        <v>44471</v>
      </c>
      <c r="B978">
        <v>1003423</v>
      </c>
      <c r="C978">
        <v>9521</v>
      </c>
      <c r="D978">
        <v>0</v>
      </c>
      <c r="G978">
        <v>3.94</v>
      </c>
      <c r="H978">
        <v>3.94</v>
      </c>
      <c r="I978">
        <v>1</v>
      </c>
      <c r="J978" s="5">
        <f t="shared" si="45"/>
        <v>0</v>
      </c>
      <c r="K978">
        <f>_xlfn.XLOOKUP(sales[[#This Row],[orders_id]],orders!B:B,orders!E:E, 0)</f>
        <v>69.03</v>
      </c>
      <c r="L978" s="6">
        <f t="shared" si="46"/>
        <v>-65.09</v>
      </c>
      <c r="M978" s="5">
        <f t="shared" si="47"/>
        <v>-16.520304568527919</v>
      </c>
      <c r="N978" t="str">
        <f>_xlfn.XLOOKUP(sales[[#This Row],[products_id]],product!A:A,product!B:B,0)</f>
        <v>Epicerie salée</v>
      </c>
      <c r="O978" t="str">
        <f>_xlfn.XLOOKUP(sales[[#This Row],[products_id]],product!A:A,product!C:C,0)</f>
        <v>Sel, épices, aide culinaire</v>
      </c>
    </row>
    <row r="979" spans="1:15" x14ac:dyDescent="0.25">
      <c r="A979" s="1">
        <v>44471</v>
      </c>
      <c r="B979">
        <v>1003423</v>
      </c>
      <c r="C979">
        <v>121499</v>
      </c>
      <c r="D979">
        <v>0</v>
      </c>
      <c r="E979" t="s">
        <v>701</v>
      </c>
      <c r="G979">
        <v>1.1666666666666601</v>
      </c>
      <c r="H979">
        <v>1.05</v>
      </c>
      <c r="I979">
        <v>1</v>
      </c>
      <c r="J979" s="5">
        <f t="shared" si="45"/>
        <v>0.1</v>
      </c>
      <c r="K979">
        <f>_xlfn.XLOOKUP(sales[[#This Row],[orders_id]],orders!B:B,orders!E:E, 0)</f>
        <v>69.03</v>
      </c>
      <c r="L979" s="6">
        <f t="shared" si="46"/>
        <v>-67.98</v>
      </c>
      <c r="M979" s="5">
        <f t="shared" si="47"/>
        <v>-64.742857142857147</v>
      </c>
      <c r="N979" t="str">
        <f>_xlfn.XLOOKUP(sales[[#This Row],[products_id]],product!A:A,product!B:B,0)</f>
        <v>Epicerie salée</v>
      </c>
      <c r="O979" t="str">
        <f>_xlfn.XLOOKUP(sales[[#This Row],[products_id]],product!A:A,product!C:C,0)</f>
        <v>Sauces et coulis</v>
      </c>
    </row>
    <row r="980" spans="1:15" x14ac:dyDescent="0.25">
      <c r="A980" s="1">
        <v>44471</v>
      </c>
      <c r="B980">
        <v>1003423</v>
      </c>
      <c r="C980">
        <v>2792</v>
      </c>
      <c r="D980">
        <v>0</v>
      </c>
      <c r="G980">
        <v>7.68</v>
      </c>
      <c r="H980">
        <v>7.68</v>
      </c>
      <c r="I980">
        <v>1</v>
      </c>
      <c r="J980" s="5">
        <f t="shared" si="45"/>
        <v>0</v>
      </c>
      <c r="K980">
        <f>_xlfn.XLOOKUP(sales[[#This Row],[orders_id]],orders!B:B,orders!E:E, 0)</f>
        <v>69.03</v>
      </c>
      <c r="L980" s="6">
        <f t="shared" si="46"/>
        <v>-61.35</v>
      </c>
      <c r="M980" s="5">
        <f t="shared" si="47"/>
        <v>-7.9882812500000009</v>
      </c>
      <c r="N980" t="str">
        <f>_xlfn.XLOOKUP(sales[[#This Row],[products_id]],product!A:A,product!B:B,0)</f>
        <v>Maison</v>
      </c>
      <c r="O980" t="str">
        <f>_xlfn.XLOOKUP(sales[[#This Row],[products_id]],product!A:A,product!C:C,0)</f>
        <v>Entretien</v>
      </c>
    </row>
    <row r="981" spans="1:15" x14ac:dyDescent="0.25">
      <c r="A981" s="1">
        <v>44471</v>
      </c>
      <c r="B981">
        <v>1003423</v>
      </c>
      <c r="C981">
        <v>48503</v>
      </c>
      <c r="D981">
        <v>0</v>
      </c>
      <c r="G981">
        <v>1.92</v>
      </c>
      <c r="H981">
        <v>1.92</v>
      </c>
      <c r="I981">
        <v>1</v>
      </c>
      <c r="J981" s="5">
        <f t="shared" si="45"/>
        <v>0</v>
      </c>
      <c r="K981">
        <f>_xlfn.XLOOKUP(sales[[#This Row],[orders_id]],orders!B:B,orders!E:E, 0)</f>
        <v>69.03</v>
      </c>
      <c r="L981" s="6">
        <f t="shared" si="46"/>
        <v>-67.11</v>
      </c>
      <c r="M981" s="5">
        <f t="shared" si="47"/>
        <v>-34.953125</v>
      </c>
      <c r="N981" t="str">
        <f>_xlfn.XLOOKUP(sales[[#This Row],[products_id]],product!A:A,product!B:B,0)</f>
        <v>Epicerie salée</v>
      </c>
      <c r="O981" t="str">
        <f>_xlfn.XLOOKUP(sales[[#This Row],[products_id]],product!A:A,product!C:C,0)</f>
        <v>Sel, épices, aide culinaire</v>
      </c>
    </row>
    <row r="982" spans="1:15" x14ac:dyDescent="0.25">
      <c r="A982" s="1">
        <v>44471</v>
      </c>
      <c r="B982">
        <v>1003423</v>
      </c>
      <c r="C982">
        <v>18126</v>
      </c>
      <c r="D982">
        <v>0</v>
      </c>
      <c r="G982">
        <v>10.44</v>
      </c>
      <c r="H982">
        <v>10.44</v>
      </c>
      <c r="I982">
        <v>1</v>
      </c>
      <c r="J982" s="5">
        <f t="shared" si="45"/>
        <v>0</v>
      </c>
      <c r="K982">
        <f>_xlfn.XLOOKUP(sales[[#This Row],[orders_id]],orders!B:B,orders!E:E, 0)</f>
        <v>69.03</v>
      </c>
      <c r="L982" s="6">
        <f t="shared" si="46"/>
        <v>-58.59</v>
      </c>
      <c r="M982" s="5">
        <f t="shared" si="47"/>
        <v>-5.612068965517242</v>
      </c>
      <c r="N982" t="str">
        <f>_xlfn.XLOOKUP(sales[[#This Row],[products_id]],product!A:A,product!B:B,0)</f>
        <v>Epicerie salée</v>
      </c>
      <c r="O982" t="str">
        <f>_xlfn.XLOOKUP(sales[[#This Row],[products_id]],product!A:A,product!C:C,0)</f>
        <v>Sauces et coulis</v>
      </c>
    </row>
    <row r="983" spans="1:15" x14ac:dyDescent="0.25">
      <c r="A983" s="1">
        <v>44471</v>
      </c>
      <c r="B983">
        <v>1003423</v>
      </c>
      <c r="C983">
        <v>115586</v>
      </c>
      <c r="D983">
        <v>0</v>
      </c>
      <c r="G983">
        <v>6.87</v>
      </c>
      <c r="H983">
        <v>6.87</v>
      </c>
      <c r="I983">
        <v>2</v>
      </c>
      <c r="J983" s="5">
        <f t="shared" si="45"/>
        <v>0</v>
      </c>
      <c r="K983">
        <f>_xlfn.XLOOKUP(sales[[#This Row],[orders_id]],orders!B:B,orders!E:E, 0)</f>
        <v>69.03</v>
      </c>
      <c r="L983" s="6">
        <f t="shared" si="46"/>
        <v>-131.19</v>
      </c>
      <c r="M983" s="5">
        <f t="shared" si="47"/>
        <v>-19.096069868995631</v>
      </c>
      <c r="N983" t="str">
        <f>_xlfn.XLOOKUP(sales[[#This Row],[products_id]],product!A:A,product!B:B,0)</f>
        <v>Epicerie sucrée</v>
      </c>
      <c r="O983" t="str">
        <f>_xlfn.XLOOKUP(sales[[#This Row],[products_id]],product!A:A,product!C:C,0)</f>
        <v>Barre de céréales, pâte d'amande</v>
      </c>
    </row>
    <row r="984" spans="1:15" x14ac:dyDescent="0.25">
      <c r="A984" s="1">
        <v>44471</v>
      </c>
      <c r="B984">
        <v>1003423</v>
      </c>
      <c r="C984">
        <v>119932</v>
      </c>
      <c r="D984">
        <v>0</v>
      </c>
      <c r="G984">
        <v>7.15</v>
      </c>
      <c r="H984">
        <v>7.15</v>
      </c>
      <c r="I984">
        <v>2</v>
      </c>
      <c r="J984" s="5">
        <f t="shared" si="45"/>
        <v>0</v>
      </c>
      <c r="K984">
        <f>_xlfn.XLOOKUP(sales[[#This Row],[orders_id]],orders!B:B,orders!E:E, 0)</f>
        <v>69.03</v>
      </c>
      <c r="L984" s="6">
        <f t="shared" si="46"/>
        <v>-130.91</v>
      </c>
      <c r="M984" s="5">
        <f t="shared" si="47"/>
        <v>-18.309090909090909</v>
      </c>
      <c r="N984" t="str">
        <f>_xlfn.XLOOKUP(sales[[#This Row],[products_id]],product!A:A,product!B:B,0)</f>
        <v>Epicerie salée</v>
      </c>
      <c r="O984" t="str">
        <f>_xlfn.XLOOKUP(sales[[#This Row],[products_id]],product!A:A,product!C:C,0)</f>
        <v>Condiments, vinaigres</v>
      </c>
    </row>
    <row r="985" spans="1:15" x14ac:dyDescent="0.25">
      <c r="A985" s="1">
        <v>44471</v>
      </c>
      <c r="B985">
        <v>1003423</v>
      </c>
      <c r="C985">
        <v>81141</v>
      </c>
      <c r="D985">
        <v>0</v>
      </c>
      <c r="G985">
        <v>5.93</v>
      </c>
      <c r="H985">
        <v>5.93</v>
      </c>
      <c r="I985">
        <v>2</v>
      </c>
      <c r="J985" s="5">
        <f t="shared" si="45"/>
        <v>0</v>
      </c>
      <c r="K985">
        <f>_xlfn.XLOOKUP(sales[[#This Row],[orders_id]],orders!B:B,orders!E:E, 0)</f>
        <v>69.03</v>
      </c>
      <c r="L985" s="6">
        <f t="shared" si="46"/>
        <v>-132.13</v>
      </c>
      <c r="M985" s="5">
        <f t="shared" si="47"/>
        <v>-22.281618887015178</v>
      </c>
      <c r="N985" t="str">
        <f>_xlfn.XLOOKUP(sales[[#This Row],[products_id]],product!A:A,product!B:B,0)</f>
        <v>Boisson</v>
      </c>
      <c r="O985" t="str">
        <f>_xlfn.XLOOKUP(sales[[#This Row],[products_id]],product!A:A,product!C:C,0)</f>
        <v>Tisane, Infusion</v>
      </c>
    </row>
    <row r="986" spans="1:15" x14ac:dyDescent="0.25">
      <c r="A986" s="1">
        <v>44471</v>
      </c>
      <c r="B986">
        <v>1003423</v>
      </c>
      <c r="C986">
        <v>19848</v>
      </c>
      <c r="D986">
        <v>0</v>
      </c>
      <c r="G986">
        <v>7.22</v>
      </c>
      <c r="H986">
        <v>7.22</v>
      </c>
      <c r="I986">
        <v>2</v>
      </c>
      <c r="J986" s="5">
        <f t="shared" si="45"/>
        <v>0</v>
      </c>
      <c r="K986">
        <f>_xlfn.XLOOKUP(sales[[#This Row],[orders_id]],orders!B:B,orders!E:E, 0)</f>
        <v>69.03</v>
      </c>
      <c r="L986" s="6">
        <f t="shared" si="46"/>
        <v>-130.84</v>
      </c>
      <c r="M986" s="5">
        <f t="shared" si="47"/>
        <v>-18.121883656509695</v>
      </c>
      <c r="N986" t="str">
        <f>_xlfn.XLOOKUP(sales[[#This Row],[products_id]],product!A:A,product!B:B,0)</f>
        <v>Boisson</v>
      </c>
      <c r="O986" t="str">
        <f>_xlfn.XLOOKUP(sales[[#This Row],[products_id]],product!A:A,product!C:C,0)</f>
        <v>Thé bio</v>
      </c>
    </row>
    <row r="987" spans="1:15" x14ac:dyDescent="0.25">
      <c r="A987" s="1">
        <v>44471</v>
      </c>
      <c r="B987">
        <v>1003423</v>
      </c>
      <c r="C987">
        <v>80816</v>
      </c>
      <c r="D987">
        <v>0</v>
      </c>
      <c r="G987">
        <v>4.9800000000000004</v>
      </c>
      <c r="H987">
        <v>4.9800000000000004</v>
      </c>
      <c r="I987">
        <v>2</v>
      </c>
      <c r="J987" s="5">
        <f t="shared" si="45"/>
        <v>0</v>
      </c>
      <c r="K987">
        <f>_xlfn.XLOOKUP(sales[[#This Row],[orders_id]],orders!B:B,orders!E:E, 0)</f>
        <v>69.03</v>
      </c>
      <c r="L987" s="6">
        <f t="shared" si="46"/>
        <v>-133.08000000000001</v>
      </c>
      <c r="M987" s="5">
        <f t="shared" si="47"/>
        <v>-26.722891566265062</v>
      </c>
      <c r="N987" t="str">
        <f>_xlfn.XLOOKUP(sales[[#This Row],[products_id]],product!A:A,product!B:B,0)</f>
        <v>Maison</v>
      </c>
      <c r="O987" t="str">
        <f>_xlfn.XLOOKUP(sales[[#This Row],[products_id]],product!A:A,product!C:C,0)</f>
        <v>Entretien</v>
      </c>
    </row>
    <row r="988" spans="1:15" x14ac:dyDescent="0.25">
      <c r="A988" s="1">
        <v>44471</v>
      </c>
      <c r="B988">
        <v>1003423</v>
      </c>
      <c r="C988">
        <v>86470</v>
      </c>
      <c r="D988">
        <v>0</v>
      </c>
      <c r="G988">
        <v>4.07</v>
      </c>
      <c r="H988">
        <v>4.07</v>
      </c>
      <c r="I988">
        <v>3</v>
      </c>
      <c r="J988" s="5">
        <f t="shared" si="45"/>
        <v>0</v>
      </c>
      <c r="K988">
        <f>_xlfn.XLOOKUP(sales[[#This Row],[orders_id]],orders!B:B,orders!E:E, 0)</f>
        <v>69.03</v>
      </c>
      <c r="L988" s="6">
        <f t="shared" si="46"/>
        <v>-203.02</v>
      </c>
      <c r="M988" s="5">
        <f t="shared" si="47"/>
        <v>-49.882063882063882</v>
      </c>
      <c r="N988" t="str">
        <f>_xlfn.XLOOKUP(sales[[#This Row],[products_id]],product!A:A,product!B:B,0)</f>
        <v>Epicerie salée</v>
      </c>
      <c r="O988" t="str">
        <f>_xlfn.XLOOKUP(sales[[#This Row],[products_id]],product!A:A,product!C:C,0)</f>
        <v>Sauces et coulis</v>
      </c>
    </row>
    <row r="989" spans="1:15" x14ac:dyDescent="0.25">
      <c r="A989" s="1">
        <v>44471</v>
      </c>
      <c r="B989">
        <v>1003423</v>
      </c>
      <c r="C989">
        <v>71834</v>
      </c>
      <c r="D989">
        <v>0</v>
      </c>
      <c r="G989">
        <v>10.19</v>
      </c>
      <c r="H989">
        <v>10.19</v>
      </c>
      <c r="I989">
        <v>4</v>
      </c>
      <c r="J989" s="5">
        <f t="shared" si="45"/>
        <v>0</v>
      </c>
      <c r="K989">
        <f>_xlfn.XLOOKUP(sales[[#This Row],[orders_id]],orders!B:B,orders!E:E, 0)</f>
        <v>69.03</v>
      </c>
      <c r="L989" s="6">
        <f t="shared" si="46"/>
        <v>-265.93</v>
      </c>
      <c r="M989" s="5">
        <f t="shared" si="47"/>
        <v>-26.097154072620217</v>
      </c>
      <c r="N989" t="str">
        <f>_xlfn.XLOOKUP(sales[[#This Row],[products_id]],product!A:A,product!B:B,0)</f>
        <v>Epicerie sucrée</v>
      </c>
      <c r="O989" t="str">
        <f>_xlfn.XLOOKUP(sales[[#This Row],[products_id]],product!A:A,product!C:C,0)</f>
        <v>Compote et dessert</v>
      </c>
    </row>
    <row r="990" spans="1:15" x14ac:dyDescent="0.25">
      <c r="A990" s="1">
        <v>44471</v>
      </c>
      <c r="B990">
        <v>1003424</v>
      </c>
      <c r="C990">
        <v>103589</v>
      </c>
      <c r="D990">
        <v>0</v>
      </c>
      <c r="E990" t="s">
        <v>700</v>
      </c>
      <c r="G990">
        <v>62.657142857142802</v>
      </c>
      <c r="H990">
        <v>43.86</v>
      </c>
      <c r="I990">
        <v>4</v>
      </c>
      <c r="J990" s="5">
        <f t="shared" si="45"/>
        <v>0.3</v>
      </c>
      <c r="K990">
        <f>_xlfn.XLOOKUP(sales[[#This Row],[orders_id]],orders!B:B,orders!E:E, 0)</f>
        <v>40.19</v>
      </c>
      <c r="L990" s="6">
        <f t="shared" si="46"/>
        <v>-116.89999999999999</v>
      </c>
      <c r="M990" s="5">
        <f t="shared" si="47"/>
        <v>-2.6652986776105791</v>
      </c>
      <c r="N990" t="str">
        <f>_xlfn.XLOOKUP(sales[[#This Row],[products_id]],product!A:A,product!B:B,0)</f>
        <v>Enfant</v>
      </c>
      <c r="O990" t="str">
        <f>_xlfn.XLOOKUP(sales[[#This Row],[products_id]],product!A:A,product!C:C,0)</f>
        <v>Couches écologiques</v>
      </c>
    </row>
    <row r="991" spans="1:15" x14ac:dyDescent="0.25">
      <c r="A991" s="1">
        <v>44471</v>
      </c>
      <c r="B991">
        <v>1003425</v>
      </c>
      <c r="C991">
        <v>156020</v>
      </c>
      <c r="D991">
        <v>0</v>
      </c>
      <c r="F991" t="s">
        <v>699</v>
      </c>
      <c r="G991">
        <v>10.29</v>
      </c>
      <c r="H991">
        <v>10.29</v>
      </c>
      <c r="I991">
        <v>1</v>
      </c>
      <c r="J991" s="5">
        <f t="shared" si="45"/>
        <v>0</v>
      </c>
      <c r="K991">
        <f>_xlfn.XLOOKUP(sales[[#This Row],[orders_id]],orders!B:B,orders!E:E, 0)</f>
        <v>26.9</v>
      </c>
      <c r="L991" s="6">
        <f t="shared" si="46"/>
        <v>-16.61</v>
      </c>
      <c r="M991" s="5">
        <f t="shared" si="47"/>
        <v>-1.6141885325558796</v>
      </c>
      <c r="N991" t="str">
        <f>_xlfn.XLOOKUP(sales[[#This Row],[products_id]],product!A:A,product!B:B,0)</f>
        <v>Maison</v>
      </c>
      <c r="O991" t="str">
        <f>_xlfn.XLOOKUP(sales[[#This Row],[products_id]],product!A:A,product!C:C,0)</f>
        <v>Art de la table</v>
      </c>
    </row>
    <row r="992" spans="1:15" x14ac:dyDescent="0.25">
      <c r="A992" s="1">
        <v>44471</v>
      </c>
      <c r="B992">
        <v>1003425</v>
      </c>
      <c r="C992">
        <v>119728</v>
      </c>
      <c r="D992">
        <v>0</v>
      </c>
      <c r="F992" t="s">
        <v>699</v>
      </c>
      <c r="G992">
        <v>12.74</v>
      </c>
      <c r="H992">
        <v>12.74</v>
      </c>
      <c r="I992">
        <v>1</v>
      </c>
      <c r="J992" s="5">
        <f t="shared" si="45"/>
        <v>0</v>
      </c>
      <c r="K992">
        <f>_xlfn.XLOOKUP(sales[[#This Row],[orders_id]],orders!B:B,orders!E:E, 0)</f>
        <v>26.9</v>
      </c>
      <c r="L992" s="6">
        <f t="shared" si="46"/>
        <v>-14.159999999999998</v>
      </c>
      <c r="M992" s="5">
        <f t="shared" si="47"/>
        <v>-1.1114599686028257</v>
      </c>
      <c r="N992" t="str">
        <f>_xlfn.XLOOKUP(sales[[#This Row],[products_id]],product!A:A,product!B:B,0)</f>
        <v>Santé &amp; Bien-être</v>
      </c>
      <c r="O992" t="str">
        <f>_xlfn.XLOOKUP(sales[[#This Row],[products_id]],product!A:A,product!C:C,0)</f>
        <v>Vitamines, minéraux</v>
      </c>
    </row>
    <row r="993" spans="1:15" x14ac:dyDescent="0.25">
      <c r="A993" s="1">
        <v>44471</v>
      </c>
      <c r="B993">
        <v>1003425</v>
      </c>
      <c r="C993">
        <v>111941</v>
      </c>
      <c r="D993">
        <v>0</v>
      </c>
      <c r="F993" t="s">
        <v>699</v>
      </c>
      <c r="G993">
        <v>8.17</v>
      </c>
      <c r="H993">
        <v>8.17</v>
      </c>
      <c r="I993">
        <v>1</v>
      </c>
      <c r="J993" s="5">
        <f t="shared" si="45"/>
        <v>0</v>
      </c>
      <c r="K993">
        <f>_xlfn.XLOOKUP(sales[[#This Row],[orders_id]],orders!B:B,orders!E:E, 0)</f>
        <v>26.9</v>
      </c>
      <c r="L993" s="6">
        <f t="shared" si="46"/>
        <v>-18.729999999999997</v>
      </c>
      <c r="M993" s="5">
        <f t="shared" si="47"/>
        <v>-2.2925336597307218</v>
      </c>
      <c r="N993" t="str">
        <f>_xlfn.XLOOKUP(sales[[#This Row],[products_id]],product!A:A,product!B:B,0)</f>
        <v>Santé &amp; Bien-être</v>
      </c>
      <c r="O993" t="str">
        <f>_xlfn.XLOOKUP(sales[[#This Row],[products_id]],product!A:A,product!C:C,0)</f>
        <v>Vitamines, minéraux</v>
      </c>
    </row>
    <row r="994" spans="1:15" x14ac:dyDescent="0.25">
      <c r="A994" s="1">
        <v>44471</v>
      </c>
      <c r="B994">
        <v>1003425</v>
      </c>
      <c r="C994">
        <v>87758</v>
      </c>
      <c r="D994">
        <v>0</v>
      </c>
      <c r="F994" t="s">
        <v>699</v>
      </c>
      <c r="G994">
        <v>5.92</v>
      </c>
      <c r="H994">
        <v>5.92</v>
      </c>
      <c r="I994">
        <v>2</v>
      </c>
      <c r="J994" s="5">
        <f t="shared" si="45"/>
        <v>0</v>
      </c>
      <c r="K994">
        <f>_xlfn.XLOOKUP(sales[[#This Row],[orders_id]],orders!B:B,orders!E:E, 0)</f>
        <v>26.9</v>
      </c>
      <c r="L994" s="6">
        <f t="shared" si="46"/>
        <v>-47.879999999999995</v>
      </c>
      <c r="M994" s="5">
        <f t="shared" si="47"/>
        <v>-8.0878378378378368</v>
      </c>
      <c r="N994" t="str">
        <f>_xlfn.XLOOKUP(sales[[#This Row],[products_id]],product!A:A,product!B:B,0)</f>
        <v>Beauté &amp; Hygiène</v>
      </c>
      <c r="O994" t="str">
        <f>_xlfn.XLOOKUP(sales[[#This Row],[products_id]],product!A:A,product!C:C,0)</f>
        <v>Douche et Bain</v>
      </c>
    </row>
    <row r="995" spans="1:15" x14ac:dyDescent="0.25">
      <c r="A995" s="1">
        <v>44471</v>
      </c>
      <c r="B995">
        <v>1003426</v>
      </c>
      <c r="C995">
        <v>102898</v>
      </c>
      <c r="D995">
        <v>0</v>
      </c>
      <c r="G995">
        <v>4.5199999999999996</v>
      </c>
      <c r="H995">
        <v>4.5199999999999996</v>
      </c>
      <c r="I995">
        <v>1</v>
      </c>
      <c r="J995" s="5">
        <f t="shared" si="45"/>
        <v>0</v>
      </c>
      <c r="K995">
        <f>_xlfn.XLOOKUP(sales[[#This Row],[orders_id]],orders!B:B,orders!E:E, 0)</f>
        <v>70.84</v>
      </c>
      <c r="L995" s="6">
        <f t="shared" si="46"/>
        <v>-66.320000000000007</v>
      </c>
      <c r="M995" s="5">
        <f t="shared" si="47"/>
        <v>-14.67256637168142</v>
      </c>
      <c r="N995" t="str">
        <f>_xlfn.XLOOKUP(sales[[#This Row],[products_id]],product!A:A,product!B:B,0)</f>
        <v>Epicerie sucrée</v>
      </c>
      <c r="O995" t="str">
        <f>_xlfn.XLOOKUP(sales[[#This Row],[products_id]],product!A:A,product!C:C,0)</f>
        <v>Compote et dessert</v>
      </c>
    </row>
    <row r="996" spans="1:15" x14ac:dyDescent="0.25">
      <c r="A996" s="1">
        <v>44471</v>
      </c>
      <c r="B996">
        <v>1003426</v>
      </c>
      <c r="C996">
        <v>71839</v>
      </c>
      <c r="D996">
        <v>0</v>
      </c>
      <c r="G996">
        <v>3.12</v>
      </c>
      <c r="H996">
        <v>3.12</v>
      </c>
      <c r="I996">
        <v>1</v>
      </c>
      <c r="J996" s="5">
        <f t="shared" si="45"/>
        <v>0</v>
      </c>
      <c r="K996">
        <f>_xlfn.XLOOKUP(sales[[#This Row],[orders_id]],orders!B:B,orders!E:E, 0)</f>
        <v>70.84</v>
      </c>
      <c r="L996" s="6">
        <f t="shared" si="46"/>
        <v>-67.72</v>
      </c>
      <c r="M996" s="5">
        <f t="shared" si="47"/>
        <v>-21.705128205128204</v>
      </c>
      <c r="N996" t="str">
        <f>_xlfn.XLOOKUP(sales[[#This Row],[products_id]],product!A:A,product!B:B,0)</f>
        <v>Epicerie sucrée</v>
      </c>
      <c r="O996" t="str">
        <f>_xlfn.XLOOKUP(sales[[#This Row],[products_id]],product!A:A,product!C:C,0)</f>
        <v>Compote et dessert</v>
      </c>
    </row>
    <row r="997" spans="1:15" x14ac:dyDescent="0.25">
      <c r="A997" s="1">
        <v>44471</v>
      </c>
      <c r="B997">
        <v>1003426</v>
      </c>
      <c r="C997">
        <v>106785</v>
      </c>
      <c r="D997">
        <v>0</v>
      </c>
      <c r="G997">
        <v>2.06</v>
      </c>
      <c r="H997">
        <v>2.06</v>
      </c>
      <c r="I997">
        <v>2</v>
      </c>
      <c r="J997" s="5">
        <f t="shared" si="45"/>
        <v>0</v>
      </c>
      <c r="K997">
        <f>_xlfn.XLOOKUP(sales[[#This Row],[orders_id]],orders!B:B,orders!E:E, 0)</f>
        <v>70.84</v>
      </c>
      <c r="L997" s="6">
        <f t="shared" si="46"/>
        <v>-139.62</v>
      </c>
      <c r="M997" s="5">
        <f t="shared" si="47"/>
        <v>-67.77669902912622</v>
      </c>
      <c r="N997" t="str">
        <f>_xlfn.XLOOKUP(sales[[#This Row],[products_id]],product!A:A,product!B:B,0)</f>
        <v>Beauté &amp; Hygiène</v>
      </c>
      <c r="O997" t="str">
        <f>_xlfn.XLOOKUP(sales[[#This Row],[products_id]],product!A:A,product!C:C,0)</f>
        <v>Hygiène</v>
      </c>
    </row>
    <row r="998" spans="1:15" x14ac:dyDescent="0.25">
      <c r="A998" s="1">
        <v>44471</v>
      </c>
      <c r="B998">
        <v>1003426</v>
      </c>
      <c r="C998">
        <v>106779</v>
      </c>
      <c r="D998">
        <v>0</v>
      </c>
      <c r="G998">
        <v>4.53</v>
      </c>
      <c r="H998">
        <v>4.53</v>
      </c>
      <c r="I998">
        <v>4</v>
      </c>
      <c r="J998" s="5">
        <f t="shared" si="45"/>
        <v>0</v>
      </c>
      <c r="K998">
        <f>_xlfn.XLOOKUP(sales[[#This Row],[orders_id]],orders!B:B,orders!E:E, 0)</f>
        <v>70.84</v>
      </c>
      <c r="L998" s="6">
        <f t="shared" si="46"/>
        <v>-278.83000000000004</v>
      </c>
      <c r="M998" s="5">
        <f t="shared" si="47"/>
        <v>-61.551876379690952</v>
      </c>
      <c r="N998" t="str">
        <f>_xlfn.XLOOKUP(sales[[#This Row],[products_id]],product!A:A,product!B:B,0)</f>
        <v>Beauté &amp; Hygiène</v>
      </c>
      <c r="O998" t="str">
        <f>_xlfn.XLOOKUP(sales[[#This Row],[products_id]],product!A:A,product!C:C,0)</f>
        <v>Hygiène</v>
      </c>
    </row>
    <row r="999" spans="1:15" x14ac:dyDescent="0.25">
      <c r="A999" s="1">
        <v>44471</v>
      </c>
      <c r="B999">
        <v>1003426</v>
      </c>
      <c r="C999">
        <v>113129</v>
      </c>
      <c r="D999">
        <v>0</v>
      </c>
      <c r="G999">
        <v>58.73</v>
      </c>
      <c r="H999">
        <v>58.73</v>
      </c>
      <c r="I999">
        <v>4</v>
      </c>
      <c r="J999" s="5">
        <f t="shared" si="45"/>
        <v>0</v>
      </c>
      <c r="K999">
        <f>_xlfn.XLOOKUP(sales[[#This Row],[orders_id]],orders!B:B,orders!E:E, 0)</f>
        <v>70.84</v>
      </c>
      <c r="L999" s="6">
        <f t="shared" si="46"/>
        <v>-224.63000000000002</v>
      </c>
      <c r="M999" s="5">
        <f t="shared" si="47"/>
        <v>-3.8247914183551854</v>
      </c>
      <c r="N999" t="str">
        <f>_xlfn.XLOOKUP(sales[[#This Row],[products_id]],product!A:A,product!B:B,0)</f>
        <v>Enfant</v>
      </c>
      <c r="O999" t="str">
        <f>_xlfn.XLOOKUP(sales[[#This Row],[products_id]],product!A:A,product!C:C,0)</f>
        <v>Couches écologiques</v>
      </c>
    </row>
    <row r="1000" spans="1:15" x14ac:dyDescent="0.25">
      <c r="A1000" s="1">
        <v>44471</v>
      </c>
      <c r="B1000">
        <v>1003426</v>
      </c>
      <c r="C1000">
        <v>85159</v>
      </c>
      <c r="D1000">
        <v>0</v>
      </c>
      <c r="G1000">
        <v>16.11</v>
      </c>
      <c r="H1000">
        <v>16.11</v>
      </c>
      <c r="I1000">
        <v>6</v>
      </c>
      <c r="J1000" s="5">
        <f t="shared" si="45"/>
        <v>0</v>
      </c>
      <c r="K1000">
        <f>_xlfn.XLOOKUP(sales[[#This Row],[orders_id]],orders!B:B,orders!E:E, 0)</f>
        <v>70.84</v>
      </c>
      <c r="L1000" s="6">
        <f t="shared" si="46"/>
        <v>-408.93</v>
      </c>
      <c r="M1000" s="5">
        <f t="shared" si="47"/>
        <v>-25.383612662942273</v>
      </c>
      <c r="N1000" t="str">
        <f>_xlfn.XLOOKUP(sales[[#This Row],[products_id]],product!A:A,product!B:B,0)</f>
        <v>Beauté &amp; Hygiène</v>
      </c>
      <c r="O1000" t="str">
        <f>_xlfn.XLOOKUP(sales[[#This Row],[products_id]],product!A:A,product!C:C,0)</f>
        <v>Hygiène Bébé, soin maternité</v>
      </c>
    </row>
    <row r="1001" spans="1:15" x14ac:dyDescent="0.25">
      <c r="A1001" s="1">
        <v>44471</v>
      </c>
      <c r="B1001">
        <v>1003428</v>
      </c>
      <c r="C1001">
        <v>43944</v>
      </c>
      <c r="D1001">
        <v>0</v>
      </c>
      <c r="F1001" t="s">
        <v>708</v>
      </c>
      <c r="G1001">
        <v>98.23</v>
      </c>
      <c r="H1001">
        <v>98.23</v>
      </c>
      <c r="I1001">
        <v>6</v>
      </c>
      <c r="J1001" s="5">
        <f t="shared" si="45"/>
        <v>0</v>
      </c>
      <c r="K1001">
        <f>_xlfn.XLOOKUP(sales[[#This Row],[orders_id]],orders!B:B,orders!E:E, 0)</f>
        <v>69.22</v>
      </c>
      <c r="L1001" s="6">
        <f t="shared" si="46"/>
        <v>-317.08999999999997</v>
      </c>
      <c r="M1001" s="5">
        <f t="shared" si="47"/>
        <v>-3.2280362414740909</v>
      </c>
      <c r="N1001" t="str">
        <f>_xlfn.XLOOKUP(sales[[#This Row],[products_id]],product!A:A,product!B:B,0)</f>
        <v>Enfant</v>
      </c>
      <c r="O1001" t="str">
        <f>_xlfn.XLOOKUP(sales[[#This Row],[products_id]],product!A:A,product!C:C,0)</f>
        <v>Couches écologiques</v>
      </c>
    </row>
    <row r="1002" spans="1:15" x14ac:dyDescent="0.25">
      <c r="A1002" s="1">
        <v>44471</v>
      </c>
      <c r="B1002">
        <v>1003429</v>
      </c>
      <c r="C1002">
        <v>75809</v>
      </c>
      <c r="D1002">
        <v>0</v>
      </c>
      <c r="F1002" t="s">
        <v>702</v>
      </c>
      <c r="G1002">
        <v>9.6</v>
      </c>
      <c r="H1002">
        <v>9.6</v>
      </c>
      <c r="I1002">
        <v>2</v>
      </c>
      <c r="J1002" s="5">
        <f t="shared" si="45"/>
        <v>0</v>
      </c>
      <c r="K1002">
        <f>_xlfn.XLOOKUP(sales[[#This Row],[orders_id]],orders!B:B,orders!E:E, 0)</f>
        <v>41.14</v>
      </c>
      <c r="L1002" s="6">
        <f t="shared" si="46"/>
        <v>-72.680000000000007</v>
      </c>
      <c r="M1002" s="5">
        <f t="shared" si="47"/>
        <v>-7.5708333333333346</v>
      </c>
      <c r="N1002" t="str">
        <f>_xlfn.XLOOKUP(sales[[#This Row],[products_id]],product!A:A,product!B:B,0)</f>
        <v>Beauté &amp; Hygiène</v>
      </c>
      <c r="O1002" t="str">
        <f>_xlfn.XLOOKUP(sales[[#This Row],[products_id]],product!A:A,product!C:C,0)</f>
        <v>Hygiène</v>
      </c>
    </row>
    <row r="1003" spans="1:15" x14ac:dyDescent="0.25">
      <c r="A1003" s="1">
        <v>44471</v>
      </c>
      <c r="B1003">
        <v>1003429</v>
      </c>
      <c r="C1003">
        <v>9490</v>
      </c>
      <c r="D1003">
        <v>0</v>
      </c>
      <c r="F1003" t="s">
        <v>702</v>
      </c>
      <c r="G1003">
        <v>4.7300000000000004</v>
      </c>
      <c r="H1003">
        <v>4.7300000000000004</v>
      </c>
      <c r="I1003">
        <v>2</v>
      </c>
      <c r="J1003" s="5">
        <f t="shared" si="45"/>
        <v>0</v>
      </c>
      <c r="K1003">
        <f>_xlfn.XLOOKUP(sales[[#This Row],[orders_id]],orders!B:B,orders!E:E, 0)</f>
        <v>41.14</v>
      </c>
      <c r="L1003" s="6">
        <f t="shared" si="46"/>
        <v>-77.55</v>
      </c>
      <c r="M1003" s="5">
        <f t="shared" si="47"/>
        <v>-16.395348837209301</v>
      </c>
      <c r="N1003" t="str">
        <f>_xlfn.XLOOKUP(sales[[#This Row],[products_id]],product!A:A,product!B:B,0)</f>
        <v>Maison</v>
      </c>
      <c r="O1003" t="str">
        <f>_xlfn.XLOOKUP(sales[[#This Row],[products_id]],product!A:A,product!C:C,0)</f>
        <v>Entretien</v>
      </c>
    </row>
    <row r="1004" spans="1:15" x14ac:dyDescent="0.25">
      <c r="A1004" s="1">
        <v>44471</v>
      </c>
      <c r="B1004">
        <v>1003429</v>
      </c>
      <c r="C1004">
        <v>108258</v>
      </c>
      <c r="D1004">
        <v>0</v>
      </c>
      <c r="F1004" t="s">
        <v>702</v>
      </c>
      <c r="G1004">
        <v>38.25</v>
      </c>
      <c r="H1004">
        <v>38.25</v>
      </c>
      <c r="I1004">
        <v>4</v>
      </c>
      <c r="J1004" s="5">
        <f t="shared" si="45"/>
        <v>0</v>
      </c>
      <c r="K1004">
        <f>_xlfn.XLOOKUP(sales[[#This Row],[orders_id]],orders!B:B,orders!E:E, 0)</f>
        <v>41.14</v>
      </c>
      <c r="L1004" s="6">
        <f t="shared" si="46"/>
        <v>-126.31</v>
      </c>
      <c r="M1004" s="5">
        <f t="shared" si="47"/>
        <v>-3.3022222222222224</v>
      </c>
      <c r="N1004" t="str">
        <f>_xlfn.XLOOKUP(sales[[#This Row],[products_id]],product!A:A,product!B:B,0)</f>
        <v>Enfant</v>
      </c>
      <c r="O1004" t="str">
        <f>_xlfn.XLOOKUP(sales[[#This Row],[products_id]],product!A:A,product!C:C,0)</f>
        <v>Couches écologiques</v>
      </c>
    </row>
    <row r="1005" spans="1:15" x14ac:dyDescent="0.25">
      <c r="A1005" s="1">
        <v>44471</v>
      </c>
      <c r="B1005">
        <v>1003430</v>
      </c>
      <c r="C1005">
        <v>79819</v>
      </c>
      <c r="D1005">
        <v>0</v>
      </c>
      <c r="G1005">
        <v>5.77</v>
      </c>
      <c r="H1005">
        <v>5.77</v>
      </c>
      <c r="I1005">
        <v>1</v>
      </c>
      <c r="J1005" s="5">
        <f t="shared" si="45"/>
        <v>0</v>
      </c>
      <c r="K1005">
        <f>_xlfn.XLOOKUP(sales[[#This Row],[orders_id]],orders!B:B,orders!E:E, 0)</f>
        <v>54.13</v>
      </c>
      <c r="L1005" s="6">
        <f t="shared" si="46"/>
        <v>-48.36</v>
      </c>
      <c r="M1005" s="5">
        <f t="shared" si="47"/>
        <v>-8.3812824956672447</v>
      </c>
      <c r="N1005" t="str">
        <f>_xlfn.XLOOKUP(sales[[#This Row],[products_id]],product!A:A,product!B:B,0)</f>
        <v>Beauté &amp; Hygiène</v>
      </c>
      <c r="O1005" t="str">
        <f>_xlfn.XLOOKUP(sales[[#This Row],[products_id]],product!A:A,product!C:C,0)</f>
        <v>Douche et Bain</v>
      </c>
    </row>
    <row r="1006" spans="1:15" x14ac:dyDescent="0.25">
      <c r="A1006" s="1">
        <v>44471</v>
      </c>
      <c r="B1006">
        <v>1003430</v>
      </c>
      <c r="C1006">
        <v>6521</v>
      </c>
      <c r="D1006">
        <v>0</v>
      </c>
      <c r="G1006">
        <v>8.81</v>
      </c>
      <c r="H1006">
        <v>8.81</v>
      </c>
      <c r="I1006">
        <v>1</v>
      </c>
      <c r="J1006" s="5">
        <f t="shared" si="45"/>
        <v>0</v>
      </c>
      <c r="K1006">
        <f>_xlfn.XLOOKUP(sales[[#This Row],[orders_id]],orders!B:B,orders!E:E, 0)</f>
        <v>54.13</v>
      </c>
      <c r="L1006" s="6">
        <f t="shared" si="46"/>
        <v>-45.32</v>
      </c>
      <c r="M1006" s="5">
        <f t="shared" si="47"/>
        <v>-5.1441543700340517</v>
      </c>
      <c r="N1006" t="str">
        <f>_xlfn.XLOOKUP(sales[[#This Row],[products_id]],product!A:A,product!B:B,0)</f>
        <v>Beauté &amp; Hygiène</v>
      </c>
      <c r="O1006" t="str">
        <f>_xlfn.XLOOKUP(sales[[#This Row],[products_id]],product!A:A,product!C:C,0)</f>
        <v>Douche et Bain</v>
      </c>
    </row>
    <row r="1007" spans="1:15" x14ac:dyDescent="0.25">
      <c r="A1007" s="1">
        <v>44471</v>
      </c>
      <c r="B1007">
        <v>1003430</v>
      </c>
      <c r="C1007">
        <v>46476</v>
      </c>
      <c r="D1007">
        <v>0</v>
      </c>
      <c r="G1007">
        <v>8.93</v>
      </c>
      <c r="H1007">
        <v>8.93</v>
      </c>
      <c r="I1007">
        <v>1</v>
      </c>
      <c r="J1007" s="5">
        <f t="shared" si="45"/>
        <v>0</v>
      </c>
      <c r="K1007">
        <f>_xlfn.XLOOKUP(sales[[#This Row],[orders_id]],orders!B:B,orders!E:E, 0)</f>
        <v>54.13</v>
      </c>
      <c r="L1007" s="6">
        <f t="shared" si="46"/>
        <v>-45.2</v>
      </c>
      <c r="M1007" s="5">
        <f t="shared" si="47"/>
        <v>-5.0615901455767078</v>
      </c>
      <c r="N1007" t="str">
        <f>_xlfn.XLOOKUP(sales[[#This Row],[products_id]],product!A:A,product!B:B,0)</f>
        <v>Beauté &amp; Hygiène</v>
      </c>
      <c r="O1007" t="str">
        <f>_xlfn.XLOOKUP(sales[[#This Row],[products_id]],product!A:A,product!C:C,0)</f>
        <v>Douche et Bain</v>
      </c>
    </row>
    <row r="1008" spans="1:15" x14ac:dyDescent="0.25">
      <c r="A1008" s="1">
        <v>44471</v>
      </c>
      <c r="B1008">
        <v>1003430</v>
      </c>
      <c r="C1008">
        <v>117169</v>
      </c>
      <c r="D1008">
        <v>0</v>
      </c>
      <c r="G1008">
        <v>17.79</v>
      </c>
      <c r="H1008">
        <v>17.79</v>
      </c>
      <c r="I1008">
        <v>2</v>
      </c>
      <c r="J1008" s="5">
        <f t="shared" si="45"/>
        <v>0</v>
      </c>
      <c r="K1008">
        <f>_xlfn.XLOOKUP(sales[[#This Row],[orders_id]],orders!B:B,orders!E:E, 0)</f>
        <v>54.13</v>
      </c>
      <c r="L1008" s="6">
        <f t="shared" si="46"/>
        <v>-90.47</v>
      </c>
      <c r="M1008" s="5">
        <f t="shared" si="47"/>
        <v>-5.0854412591343454</v>
      </c>
      <c r="N1008" t="str">
        <f>_xlfn.XLOOKUP(sales[[#This Row],[products_id]],product!A:A,product!B:B,0)</f>
        <v>Beauté &amp; Hygiène</v>
      </c>
      <c r="O1008" t="str">
        <f>_xlfn.XLOOKUP(sales[[#This Row],[products_id]],product!A:A,product!C:C,0)</f>
        <v>Douche et Bain</v>
      </c>
    </row>
    <row r="1009" spans="1:15" x14ac:dyDescent="0.25">
      <c r="A1009" s="1">
        <v>44471</v>
      </c>
      <c r="B1009">
        <v>1003430</v>
      </c>
      <c r="C1009">
        <v>71321</v>
      </c>
      <c r="D1009">
        <v>0</v>
      </c>
      <c r="G1009">
        <v>42.67</v>
      </c>
      <c r="H1009">
        <v>42.67</v>
      </c>
      <c r="I1009">
        <v>2</v>
      </c>
      <c r="J1009" s="5">
        <f t="shared" si="45"/>
        <v>0</v>
      </c>
      <c r="K1009">
        <f>_xlfn.XLOOKUP(sales[[#This Row],[orders_id]],orders!B:B,orders!E:E, 0)</f>
        <v>54.13</v>
      </c>
      <c r="L1009" s="6">
        <f t="shared" si="46"/>
        <v>-65.59</v>
      </c>
      <c r="M1009" s="5">
        <f t="shared" si="47"/>
        <v>-1.5371455355050387</v>
      </c>
      <c r="N1009" t="str">
        <f>_xlfn.XLOOKUP(sales[[#This Row],[products_id]],product!A:A,product!B:B,0)</f>
        <v>Maison</v>
      </c>
      <c r="O1009" t="str">
        <f>_xlfn.XLOOKUP(sales[[#This Row],[products_id]],product!A:A,product!C:C,0)</f>
        <v>Entretien</v>
      </c>
    </row>
    <row r="1010" spans="1:15" x14ac:dyDescent="0.25">
      <c r="A1010" s="1">
        <v>44471</v>
      </c>
      <c r="B1010">
        <v>1003430</v>
      </c>
      <c r="C1010">
        <v>9480</v>
      </c>
      <c r="D1010">
        <v>0</v>
      </c>
      <c r="E1010" t="s">
        <v>701</v>
      </c>
      <c r="G1010">
        <v>17.288888888888799</v>
      </c>
      <c r="H1010">
        <v>15.56</v>
      </c>
      <c r="I1010">
        <v>4</v>
      </c>
      <c r="J1010" s="5">
        <f t="shared" si="45"/>
        <v>0.1</v>
      </c>
      <c r="K1010">
        <f>_xlfn.XLOOKUP(sales[[#This Row],[orders_id]],orders!B:B,orders!E:E, 0)</f>
        <v>54.13</v>
      </c>
      <c r="L1010" s="6">
        <f t="shared" si="46"/>
        <v>-200.96</v>
      </c>
      <c r="M1010" s="5">
        <f t="shared" si="47"/>
        <v>-12.915167095115681</v>
      </c>
      <c r="N1010" t="str">
        <f>_xlfn.XLOOKUP(sales[[#This Row],[products_id]],product!A:A,product!B:B,0)</f>
        <v>Maison</v>
      </c>
      <c r="O1010" t="str">
        <f>_xlfn.XLOOKUP(sales[[#This Row],[products_id]],product!A:A,product!C:C,0)</f>
        <v>Entretien</v>
      </c>
    </row>
    <row r="1011" spans="1:15" x14ac:dyDescent="0.25">
      <c r="A1011" s="1">
        <v>44471</v>
      </c>
      <c r="B1011">
        <v>1003431</v>
      </c>
      <c r="C1011">
        <v>109200</v>
      </c>
      <c r="D1011">
        <v>0</v>
      </c>
      <c r="F1011" t="s">
        <v>702</v>
      </c>
      <c r="G1011">
        <v>3.64</v>
      </c>
      <c r="H1011">
        <v>3.64</v>
      </c>
      <c r="I1011">
        <v>1</v>
      </c>
      <c r="J1011" s="5">
        <f t="shared" si="45"/>
        <v>0</v>
      </c>
      <c r="K1011">
        <f>_xlfn.XLOOKUP(sales[[#This Row],[orders_id]],orders!B:B,orders!E:E, 0)</f>
        <v>38.49</v>
      </c>
      <c r="L1011" s="6">
        <f t="shared" si="46"/>
        <v>-34.85</v>
      </c>
      <c r="M1011" s="5">
        <f t="shared" si="47"/>
        <v>-9.5741758241758248</v>
      </c>
      <c r="N1011" t="str">
        <f>_xlfn.XLOOKUP(sales[[#This Row],[products_id]],product!A:A,product!B:B,0)</f>
        <v>Maison</v>
      </c>
      <c r="O1011" t="str">
        <f>_xlfn.XLOOKUP(sales[[#This Row],[products_id]],product!A:A,product!C:C,0)</f>
        <v>Entretien</v>
      </c>
    </row>
    <row r="1012" spans="1:15" x14ac:dyDescent="0.25">
      <c r="A1012" s="1">
        <v>44471</v>
      </c>
      <c r="B1012">
        <v>1003431</v>
      </c>
      <c r="C1012">
        <v>92561</v>
      </c>
      <c r="D1012">
        <v>0</v>
      </c>
      <c r="F1012" t="s">
        <v>702</v>
      </c>
      <c r="G1012">
        <v>3.4</v>
      </c>
      <c r="H1012">
        <v>3.4</v>
      </c>
      <c r="I1012">
        <v>1</v>
      </c>
      <c r="J1012" s="5">
        <f t="shared" si="45"/>
        <v>0</v>
      </c>
      <c r="K1012">
        <f>_xlfn.XLOOKUP(sales[[#This Row],[orders_id]],orders!B:B,orders!E:E, 0)</f>
        <v>38.49</v>
      </c>
      <c r="L1012" s="6">
        <f t="shared" si="46"/>
        <v>-35.090000000000003</v>
      </c>
      <c r="M1012" s="5">
        <f t="shared" si="47"/>
        <v>-10.320588235294119</v>
      </c>
      <c r="N1012" t="str">
        <f>_xlfn.XLOOKUP(sales[[#This Row],[products_id]],product!A:A,product!B:B,0)</f>
        <v>Beauté &amp; Hygiène</v>
      </c>
      <c r="O1012" t="str">
        <f>_xlfn.XLOOKUP(sales[[#This Row],[products_id]],product!A:A,product!C:C,0)</f>
        <v>Hygiène</v>
      </c>
    </row>
    <row r="1013" spans="1:15" x14ac:dyDescent="0.25">
      <c r="A1013" s="1">
        <v>44471</v>
      </c>
      <c r="B1013">
        <v>1003431</v>
      </c>
      <c r="C1013">
        <v>108833</v>
      </c>
      <c r="D1013">
        <v>0</v>
      </c>
      <c r="E1013" t="s">
        <v>701</v>
      </c>
      <c r="F1013" t="s">
        <v>702</v>
      </c>
      <c r="G1013">
        <v>12.2</v>
      </c>
      <c r="H1013">
        <v>11.59</v>
      </c>
      <c r="I1013">
        <v>1</v>
      </c>
      <c r="J1013" s="5">
        <f t="shared" si="45"/>
        <v>0.05</v>
      </c>
      <c r="K1013">
        <f>_xlfn.XLOOKUP(sales[[#This Row],[orders_id]],orders!B:B,orders!E:E, 0)</f>
        <v>38.49</v>
      </c>
      <c r="L1013" s="6">
        <f t="shared" si="46"/>
        <v>-26.900000000000002</v>
      </c>
      <c r="M1013" s="5">
        <f t="shared" si="47"/>
        <v>-2.3209663503019846</v>
      </c>
      <c r="N1013" t="str">
        <f>_xlfn.XLOOKUP(sales[[#This Row],[products_id]],product!A:A,product!B:B,0)</f>
        <v>Beauté &amp; Hygiène</v>
      </c>
      <c r="O1013" t="str">
        <f>_xlfn.XLOOKUP(sales[[#This Row],[products_id]],product!A:A,product!C:C,0)</f>
        <v>Soins des cheveux</v>
      </c>
    </row>
    <row r="1014" spans="1:15" x14ac:dyDescent="0.25">
      <c r="A1014" s="1">
        <v>44471</v>
      </c>
      <c r="B1014">
        <v>1003431</v>
      </c>
      <c r="C1014">
        <v>41513</v>
      </c>
      <c r="D1014">
        <v>0</v>
      </c>
      <c r="F1014" t="s">
        <v>702</v>
      </c>
      <c r="G1014">
        <v>8.6300000000000008</v>
      </c>
      <c r="H1014">
        <v>8.6300000000000008</v>
      </c>
      <c r="I1014">
        <v>1</v>
      </c>
      <c r="J1014" s="5">
        <f t="shared" si="45"/>
        <v>0</v>
      </c>
      <c r="K1014">
        <f>_xlfn.XLOOKUP(sales[[#This Row],[orders_id]],orders!B:B,orders!E:E, 0)</f>
        <v>38.49</v>
      </c>
      <c r="L1014" s="6">
        <f t="shared" si="46"/>
        <v>-29.86</v>
      </c>
      <c r="M1014" s="5">
        <f t="shared" si="47"/>
        <v>-3.4600231749710311</v>
      </c>
      <c r="N1014" t="str">
        <f>_xlfn.XLOOKUP(sales[[#This Row],[products_id]],product!A:A,product!B:B,0)</f>
        <v>Maison</v>
      </c>
      <c r="O1014" t="str">
        <f>_xlfn.XLOOKUP(sales[[#This Row],[products_id]],product!A:A,product!C:C,0)</f>
        <v>Entretien</v>
      </c>
    </row>
    <row r="1015" spans="1:15" x14ac:dyDescent="0.25">
      <c r="A1015" s="1">
        <v>44471</v>
      </c>
      <c r="B1015">
        <v>1003431</v>
      </c>
      <c r="C1015">
        <v>118920</v>
      </c>
      <c r="D1015">
        <v>0</v>
      </c>
      <c r="F1015" t="s">
        <v>702</v>
      </c>
      <c r="G1015">
        <v>1.55</v>
      </c>
      <c r="H1015">
        <v>1.55</v>
      </c>
      <c r="I1015">
        <v>1</v>
      </c>
      <c r="J1015" s="5">
        <f t="shared" si="45"/>
        <v>0</v>
      </c>
      <c r="K1015">
        <f>_xlfn.XLOOKUP(sales[[#This Row],[orders_id]],orders!B:B,orders!E:E, 0)</f>
        <v>38.49</v>
      </c>
      <c r="L1015" s="6">
        <f t="shared" si="46"/>
        <v>-36.940000000000005</v>
      </c>
      <c r="M1015" s="5">
        <f t="shared" si="47"/>
        <v>-23.832258064516132</v>
      </c>
      <c r="N1015" t="str">
        <f>_xlfn.XLOOKUP(sales[[#This Row],[products_id]],product!A:A,product!B:B,0)</f>
        <v>Epicerie salée</v>
      </c>
      <c r="O1015" t="str">
        <f>_xlfn.XLOOKUP(sales[[#This Row],[products_id]],product!A:A,product!C:C,0)</f>
        <v>Pâtes bio</v>
      </c>
    </row>
    <row r="1016" spans="1:15" x14ac:dyDescent="0.25">
      <c r="A1016" s="1">
        <v>44471</v>
      </c>
      <c r="B1016">
        <v>1003431</v>
      </c>
      <c r="C1016">
        <v>42694</v>
      </c>
      <c r="D1016">
        <v>0</v>
      </c>
      <c r="F1016" t="s">
        <v>702</v>
      </c>
      <c r="G1016">
        <v>5.48</v>
      </c>
      <c r="H1016">
        <v>5.48</v>
      </c>
      <c r="I1016">
        <v>1</v>
      </c>
      <c r="J1016" s="5">
        <f t="shared" si="45"/>
        <v>0</v>
      </c>
      <c r="K1016">
        <f>_xlfn.XLOOKUP(sales[[#This Row],[orders_id]],orders!B:B,orders!E:E, 0)</f>
        <v>38.49</v>
      </c>
      <c r="L1016" s="6">
        <f t="shared" si="46"/>
        <v>-33.010000000000005</v>
      </c>
      <c r="M1016" s="5">
        <f t="shared" si="47"/>
        <v>-6.0237226277372269</v>
      </c>
      <c r="N1016" t="str">
        <f>_xlfn.XLOOKUP(sales[[#This Row],[products_id]],product!A:A,product!B:B,0)</f>
        <v>Epicerie sucrée</v>
      </c>
      <c r="O1016" t="str">
        <f>_xlfn.XLOOKUP(sales[[#This Row],[products_id]],product!A:A,product!C:C,0)</f>
        <v>Tartines et biscottes</v>
      </c>
    </row>
    <row r="1017" spans="1:15" x14ac:dyDescent="0.25">
      <c r="A1017" s="1">
        <v>44471</v>
      </c>
      <c r="B1017">
        <v>1003431</v>
      </c>
      <c r="C1017">
        <v>88694</v>
      </c>
      <c r="D1017">
        <v>0</v>
      </c>
      <c r="E1017" t="s">
        <v>701</v>
      </c>
      <c r="F1017" t="s">
        <v>702</v>
      </c>
      <c r="G1017">
        <v>5.8777777777777702</v>
      </c>
      <c r="H1017">
        <v>5.29</v>
      </c>
      <c r="I1017">
        <v>2</v>
      </c>
      <c r="J1017" s="5">
        <f t="shared" si="45"/>
        <v>0.1</v>
      </c>
      <c r="K1017">
        <f>_xlfn.XLOOKUP(sales[[#This Row],[orders_id]],orders!B:B,orders!E:E, 0)</f>
        <v>38.49</v>
      </c>
      <c r="L1017" s="6">
        <f t="shared" si="46"/>
        <v>-71.69</v>
      </c>
      <c r="M1017" s="5">
        <f t="shared" si="47"/>
        <v>-13.551984877126653</v>
      </c>
      <c r="N1017" t="str">
        <f>_xlfn.XLOOKUP(sales[[#This Row],[products_id]],product!A:A,product!B:B,0)</f>
        <v>Epicerie salée</v>
      </c>
      <c r="O1017" t="str">
        <f>_xlfn.XLOOKUP(sales[[#This Row],[products_id]],product!A:A,product!C:C,0)</f>
        <v>Légumes et conserves</v>
      </c>
    </row>
    <row r="1018" spans="1:15" x14ac:dyDescent="0.25">
      <c r="A1018" s="1">
        <v>44471</v>
      </c>
      <c r="B1018">
        <v>1003431</v>
      </c>
      <c r="C1018">
        <v>90837</v>
      </c>
      <c r="D1018">
        <v>0</v>
      </c>
      <c r="F1018" t="s">
        <v>702</v>
      </c>
      <c r="G1018">
        <v>1.95</v>
      </c>
      <c r="H1018">
        <v>1.95</v>
      </c>
      <c r="I1018">
        <v>2</v>
      </c>
      <c r="J1018" s="5">
        <f t="shared" si="45"/>
        <v>0</v>
      </c>
      <c r="K1018">
        <f>_xlfn.XLOOKUP(sales[[#This Row],[orders_id]],orders!B:B,orders!E:E, 0)</f>
        <v>38.49</v>
      </c>
      <c r="L1018" s="6">
        <f t="shared" si="46"/>
        <v>-75.03</v>
      </c>
      <c r="M1018" s="5">
        <f t="shared" si="47"/>
        <v>-38.476923076923079</v>
      </c>
      <c r="N1018" t="str">
        <f>_xlfn.XLOOKUP(sales[[#This Row],[products_id]],product!A:A,product!B:B,0)</f>
        <v>Epicerie sucrée</v>
      </c>
      <c r="O1018" t="str">
        <f>_xlfn.XLOOKUP(sales[[#This Row],[products_id]],product!A:A,product!C:C,0)</f>
        <v>Aide à la pâtisserie</v>
      </c>
    </row>
    <row r="1019" spans="1:15" x14ac:dyDescent="0.25">
      <c r="A1019" s="1">
        <v>44471</v>
      </c>
      <c r="B1019">
        <v>1003431</v>
      </c>
      <c r="C1019">
        <v>113093</v>
      </c>
      <c r="D1019">
        <v>0</v>
      </c>
      <c r="F1019" t="s">
        <v>702</v>
      </c>
      <c r="G1019">
        <v>3.07</v>
      </c>
      <c r="H1019">
        <v>3.07</v>
      </c>
      <c r="I1019">
        <v>2</v>
      </c>
      <c r="J1019" s="5">
        <f t="shared" si="45"/>
        <v>0</v>
      </c>
      <c r="K1019">
        <f>_xlfn.XLOOKUP(sales[[#This Row],[orders_id]],orders!B:B,orders!E:E, 0)</f>
        <v>38.49</v>
      </c>
      <c r="L1019" s="6">
        <f t="shared" si="46"/>
        <v>-73.910000000000011</v>
      </c>
      <c r="M1019" s="5">
        <f t="shared" si="47"/>
        <v>-24.074918566775249</v>
      </c>
      <c r="N1019" t="str">
        <f>_xlfn.XLOOKUP(sales[[#This Row],[products_id]],product!A:A,product!B:B,0)</f>
        <v>Epicerie salée</v>
      </c>
      <c r="O1019" t="str">
        <f>_xlfn.XLOOKUP(sales[[#This Row],[products_id]],product!A:A,product!C:C,0)</f>
        <v>Farine, son, fécule</v>
      </c>
    </row>
    <row r="1020" spans="1:15" x14ac:dyDescent="0.25">
      <c r="A1020" s="1">
        <v>44471</v>
      </c>
      <c r="B1020">
        <v>1003431</v>
      </c>
      <c r="C1020">
        <v>8695</v>
      </c>
      <c r="D1020">
        <v>0</v>
      </c>
      <c r="E1020" t="s">
        <v>698</v>
      </c>
      <c r="F1020" t="s">
        <v>702</v>
      </c>
      <c r="G1020">
        <v>6.3764705882352901</v>
      </c>
      <c r="H1020">
        <v>5.42</v>
      </c>
      <c r="I1020">
        <v>3</v>
      </c>
      <c r="J1020" s="5">
        <f t="shared" si="45"/>
        <v>0.15</v>
      </c>
      <c r="K1020">
        <f>_xlfn.XLOOKUP(sales[[#This Row],[orders_id]],orders!B:B,orders!E:E, 0)</f>
        <v>38.49</v>
      </c>
      <c r="L1020" s="6">
        <f t="shared" si="46"/>
        <v>-110.05</v>
      </c>
      <c r="M1020" s="5">
        <f t="shared" si="47"/>
        <v>-20.304428044280442</v>
      </c>
      <c r="N1020" t="str">
        <f>_xlfn.XLOOKUP(sales[[#This Row],[products_id]],product!A:A,product!B:B,0)</f>
        <v>Epicerie sucrée</v>
      </c>
      <c r="O1020" t="str">
        <f>_xlfn.XLOOKUP(sales[[#This Row],[products_id]],product!A:A,product!C:C,0)</f>
        <v>Tartines et biscottes</v>
      </c>
    </row>
    <row r="1021" spans="1:15" x14ac:dyDescent="0.25">
      <c r="A1021" s="1">
        <v>44471</v>
      </c>
      <c r="B1021">
        <v>1003431</v>
      </c>
      <c r="C1021">
        <v>69321</v>
      </c>
      <c r="D1021">
        <v>0</v>
      </c>
      <c r="F1021" t="s">
        <v>702</v>
      </c>
      <c r="G1021">
        <v>7.38</v>
      </c>
      <c r="H1021">
        <v>7.38</v>
      </c>
      <c r="I1021">
        <v>3</v>
      </c>
      <c r="J1021" s="5">
        <f t="shared" si="45"/>
        <v>0</v>
      </c>
      <c r="K1021">
        <f>_xlfn.XLOOKUP(sales[[#This Row],[orders_id]],orders!B:B,orders!E:E, 0)</f>
        <v>38.49</v>
      </c>
      <c r="L1021" s="6">
        <f t="shared" si="46"/>
        <v>-108.09</v>
      </c>
      <c r="M1021" s="5">
        <f t="shared" si="47"/>
        <v>-14.646341463414634</v>
      </c>
      <c r="N1021" t="str">
        <f>_xlfn.XLOOKUP(sales[[#This Row],[products_id]],product!A:A,product!B:B,0)</f>
        <v>Epicerie sucrée</v>
      </c>
      <c r="O1021" t="str">
        <f>_xlfn.XLOOKUP(sales[[#This Row],[products_id]],product!A:A,product!C:C,0)</f>
        <v>Tartines et biscottes</v>
      </c>
    </row>
    <row r="1022" spans="1:15" x14ac:dyDescent="0.25">
      <c r="A1022" s="1">
        <v>44471</v>
      </c>
      <c r="B1022">
        <v>1003432</v>
      </c>
      <c r="C1022">
        <v>88268</v>
      </c>
      <c r="D1022">
        <v>0</v>
      </c>
      <c r="G1022">
        <v>3.18</v>
      </c>
      <c r="H1022">
        <v>3.18</v>
      </c>
      <c r="I1022">
        <v>3</v>
      </c>
      <c r="J1022" s="5">
        <f t="shared" si="45"/>
        <v>0</v>
      </c>
      <c r="K1022">
        <f>_xlfn.XLOOKUP(sales[[#This Row],[orders_id]],orders!B:B,orders!E:E, 0)</f>
        <v>2.41</v>
      </c>
      <c r="L1022" s="6">
        <f t="shared" si="46"/>
        <v>-4.0500000000000007</v>
      </c>
      <c r="M1022" s="5">
        <f t="shared" si="47"/>
        <v>-1.2735849056603774</v>
      </c>
      <c r="N1022" t="str">
        <f>_xlfn.XLOOKUP(sales[[#This Row],[products_id]],product!A:A,product!B:B,0)</f>
        <v>Epicerie salée</v>
      </c>
      <c r="O1022" t="str">
        <f>_xlfn.XLOOKUP(sales[[#This Row],[products_id]],product!A:A,product!C:C,0)</f>
        <v>Farine, son, fécule</v>
      </c>
    </row>
    <row r="1023" spans="1:15" x14ac:dyDescent="0.25">
      <c r="A1023" s="1">
        <v>44471</v>
      </c>
      <c r="B1023">
        <v>1003433</v>
      </c>
      <c r="C1023">
        <v>87419</v>
      </c>
      <c r="D1023">
        <v>0</v>
      </c>
      <c r="G1023">
        <v>3</v>
      </c>
      <c r="H1023">
        <v>3</v>
      </c>
      <c r="I1023">
        <v>1</v>
      </c>
      <c r="J1023" s="5">
        <f t="shared" si="45"/>
        <v>0</v>
      </c>
      <c r="K1023">
        <f>_xlfn.XLOOKUP(sales[[#This Row],[orders_id]],orders!B:B,orders!E:E, 0)</f>
        <v>95.49</v>
      </c>
      <c r="L1023" s="6">
        <f t="shared" si="46"/>
        <v>-92.49</v>
      </c>
      <c r="M1023" s="5">
        <f t="shared" si="47"/>
        <v>-30.83</v>
      </c>
      <c r="N1023" t="str">
        <f>_xlfn.XLOOKUP(sales[[#This Row],[products_id]],product!A:A,product!B:B,0)</f>
        <v>Epicerie salée</v>
      </c>
      <c r="O1023" t="str">
        <f>_xlfn.XLOOKUP(sales[[#This Row],[products_id]],product!A:A,product!C:C,0)</f>
        <v>Pâtes bio</v>
      </c>
    </row>
    <row r="1024" spans="1:15" x14ac:dyDescent="0.25">
      <c r="A1024" s="1">
        <v>44471</v>
      </c>
      <c r="B1024">
        <v>1003433</v>
      </c>
      <c r="C1024">
        <v>44125</v>
      </c>
      <c r="D1024">
        <v>0</v>
      </c>
      <c r="G1024">
        <v>2.16</v>
      </c>
      <c r="H1024">
        <v>2.16</v>
      </c>
      <c r="I1024">
        <v>1</v>
      </c>
      <c r="J1024" s="5">
        <f t="shared" si="45"/>
        <v>0</v>
      </c>
      <c r="K1024">
        <f>_xlfn.XLOOKUP(sales[[#This Row],[orders_id]],orders!B:B,orders!E:E, 0)</f>
        <v>95.49</v>
      </c>
      <c r="L1024" s="6">
        <f t="shared" si="46"/>
        <v>-93.33</v>
      </c>
      <c r="M1024" s="5">
        <f t="shared" si="47"/>
        <v>-43.208333333333329</v>
      </c>
      <c r="N1024" t="str">
        <f>_xlfn.XLOOKUP(sales[[#This Row],[products_id]],product!A:A,product!B:B,0)</f>
        <v>Epicerie salée</v>
      </c>
      <c r="O1024" t="str">
        <f>_xlfn.XLOOKUP(sales[[#This Row],[products_id]],product!A:A,product!C:C,0)</f>
        <v>Pâtes bio</v>
      </c>
    </row>
    <row r="1025" spans="1:15" x14ac:dyDescent="0.25">
      <c r="A1025" s="1">
        <v>44471</v>
      </c>
      <c r="B1025">
        <v>1003433</v>
      </c>
      <c r="C1025">
        <v>82821</v>
      </c>
      <c r="D1025">
        <v>0</v>
      </c>
      <c r="G1025">
        <v>7.82</v>
      </c>
      <c r="H1025">
        <v>7.82</v>
      </c>
      <c r="I1025">
        <v>1</v>
      </c>
      <c r="J1025" s="5">
        <f t="shared" si="45"/>
        <v>0</v>
      </c>
      <c r="K1025">
        <f>_xlfn.XLOOKUP(sales[[#This Row],[orders_id]],orders!B:B,orders!E:E, 0)</f>
        <v>95.49</v>
      </c>
      <c r="L1025" s="6">
        <f t="shared" si="46"/>
        <v>-87.669999999999987</v>
      </c>
      <c r="M1025" s="5">
        <f t="shared" si="47"/>
        <v>-11.210997442455241</v>
      </c>
      <c r="N1025" t="str">
        <f>_xlfn.XLOOKUP(sales[[#This Row],[products_id]],product!A:A,product!B:B,0)</f>
        <v>Santé &amp; Bien-être</v>
      </c>
      <c r="O1025" t="str">
        <f>_xlfn.XLOOKUP(sales[[#This Row],[products_id]],product!A:A,product!C:C,0)</f>
        <v>Vitamines, minéraux</v>
      </c>
    </row>
    <row r="1026" spans="1:15" x14ac:dyDescent="0.25">
      <c r="A1026" s="1">
        <v>44471</v>
      </c>
      <c r="B1026">
        <v>1003433</v>
      </c>
      <c r="C1026">
        <v>45846</v>
      </c>
      <c r="D1026">
        <v>0</v>
      </c>
      <c r="E1026" t="s">
        <v>701</v>
      </c>
      <c r="G1026">
        <v>3.0888888888888801</v>
      </c>
      <c r="H1026">
        <v>2.78</v>
      </c>
      <c r="I1026">
        <v>1</v>
      </c>
      <c r="J1026" s="5">
        <f t="shared" ref="J1026:J1089" si="48" xml:space="preserve"> ROUND((G1026-H1026)/G1026,2)</f>
        <v>0.1</v>
      </c>
      <c r="K1026">
        <f>_xlfn.XLOOKUP(sales[[#This Row],[orders_id]],orders!B:B,orders!E:E, 0)</f>
        <v>95.49</v>
      </c>
      <c r="L1026" s="6">
        <f t="shared" ref="L1026:L1089" si="49">H1026-(K1026*I1026)</f>
        <v>-92.71</v>
      </c>
      <c r="M1026" s="5">
        <f t="shared" ref="M1026:M1089" si="50">L1026/H1026</f>
        <v>-33.348920863309353</v>
      </c>
      <c r="N1026" t="str">
        <f>_xlfn.XLOOKUP(sales[[#This Row],[products_id]],product!A:A,product!B:B,0)</f>
        <v>Epicerie salée</v>
      </c>
      <c r="O1026" t="str">
        <f>_xlfn.XLOOKUP(sales[[#This Row],[products_id]],product!A:A,product!C:C,0)</f>
        <v>Riz bio</v>
      </c>
    </row>
    <row r="1027" spans="1:15" x14ac:dyDescent="0.25">
      <c r="A1027" s="1">
        <v>44471</v>
      </c>
      <c r="B1027">
        <v>1003433</v>
      </c>
      <c r="C1027">
        <v>87282</v>
      </c>
      <c r="D1027">
        <v>0</v>
      </c>
      <c r="E1027" t="s">
        <v>701</v>
      </c>
      <c r="G1027">
        <v>3.1444444444444399</v>
      </c>
      <c r="H1027">
        <v>2.83</v>
      </c>
      <c r="I1027">
        <v>1</v>
      </c>
      <c r="J1027" s="5">
        <f t="shared" si="48"/>
        <v>0.1</v>
      </c>
      <c r="K1027">
        <f>_xlfn.XLOOKUP(sales[[#This Row],[orders_id]],orders!B:B,orders!E:E, 0)</f>
        <v>95.49</v>
      </c>
      <c r="L1027" s="6">
        <f t="shared" si="49"/>
        <v>-92.66</v>
      </c>
      <c r="M1027" s="5">
        <f t="shared" si="50"/>
        <v>-32.742049469964662</v>
      </c>
      <c r="N1027" t="str">
        <f>_xlfn.XLOOKUP(sales[[#This Row],[products_id]],product!A:A,product!B:B,0)</f>
        <v>Epicerie salée</v>
      </c>
      <c r="O1027" t="str">
        <f>_xlfn.XLOOKUP(sales[[#This Row],[products_id]],product!A:A,product!C:C,0)</f>
        <v>Riz bio</v>
      </c>
    </row>
    <row r="1028" spans="1:15" x14ac:dyDescent="0.25">
      <c r="A1028" s="1">
        <v>44471</v>
      </c>
      <c r="B1028">
        <v>1003433</v>
      </c>
      <c r="C1028">
        <v>5668</v>
      </c>
      <c r="D1028">
        <v>0</v>
      </c>
      <c r="E1028" t="s">
        <v>701</v>
      </c>
      <c r="G1028">
        <v>4.2888888888888799</v>
      </c>
      <c r="H1028">
        <v>3.86</v>
      </c>
      <c r="I1028">
        <v>1</v>
      </c>
      <c r="J1028" s="5">
        <f t="shared" si="48"/>
        <v>0.1</v>
      </c>
      <c r="K1028">
        <f>_xlfn.XLOOKUP(sales[[#This Row],[orders_id]],orders!B:B,orders!E:E, 0)</f>
        <v>95.49</v>
      </c>
      <c r="L1028" s="6">
        <f t="shared" si="49"/>
        <v>-91.63</v>
      </c>
      <c r="M1028" s="5">
        <f t="shared" si="50"/>
        <v>-23.738341968911918</v>
      </c>
      <c r="N1028" t="str">
        <f>_xlfn.XLOOKUP(sales[[#This Row],[products_id]],product!A:A,product!B:B,0)</f>
        <v>Epicerie salée</v>
      </c>
      <c r="O1028" t="str">
        <f>_xlfn.XLOOKUP(sales[[#This Row],[products_id]],product!A:A,product!C:C,0)</f>
        <v>Pâtes bio</v>
      </c>
    </row>
    <row r="1029" spans="1:15" x14ac:dyDescent="0.25">
      <c r="A1029" s="1">
        <v>44471</v>
      </c>
      <c r="B1029">
        <v>1003433</v>
      </c>
      <c r="C1029">
        <v>45867</v>
      </c>
      <c r="D1029">
        <v>0</v>
      </c>
      <c r="G1029">
        <v>2.7</v>
      </c>
      <c r="H1029">
        <v>2.7</v>
      </c>
      <c r="I1029">
        <v>1</v>
      </c>
      <c r="J1029" s="5">
        <f t="shared" si="48"/>
        <v>0</v>
      </c>
      <c r="K1029">
        <f>_xlfn.XLOOKUP(sales[[#This Row],[orders_id]],orders!B:B,orders!E:E, 0)</f>
        <v>95.49</v>
      </c>
      <c r="L1029" s="6">
        <f t="shared" si="49"/>
        <v>-92.789999999999992</v>
      </c>
      <c r="M1029" s="5">
        <f t="shared" si="50"/>
        <v>-34.36666666666666</v>
      </c>
      <c r="N1029" t="str">
        <f>_xlfn.XLOOKUP(sales[[#This Row],[products_id]],product!A:A,product!B:B,0)</f>
        <v>Epicerie salée</v>
      </c>
      <c r="O1029" t="str">
        <f>_xlfn.XLOOKUP(sales[[#This Row],[products_id]],product!A:A,product!C:C,0)</f>
        <v>Riz bio</v>
      </c>
    </row>
    <row r="1030" spans="1:15" x14ac:dyDescent="0.25">
      <c r="A1030" s="1">
        <v>44471</v>
      </c>
      <c r="B1030">
        <v>1003433</v>
      </c>
      <c r="C1030">
        <v>5524</v>
      </c>
      <c r="D1030">
        <v>0</v>
      </c>
      <c r="E1030" t="s">
        <v>701</v>
      </c>
      <c r="G1030">
        <v>5.3222222222222202</v>
      </c>
      <c r="H1030">
        <v>4.79</v>
      </c>
      <c r="I1030">
        <v>1</v>
      </c>
      <c r="J1030" s="5">
        <f t="shared" si="48"/>
        <v>0.1</v>
      </c>
      <c r="K1030">
        <f>_xlfn.XLOOKUP(sales[[#This Row],[orders_id]],orders!B:B,orders!E:E, 0)</f>
        <v>95.49</v>
      </c>
      <c r="L1030" s="6">
        <f t="shared" si="49"/>
        <v>-90.699999999999989</v>
      </c>
      <c r="M1030" s="5">
        <f t="shared" si="50"/>
        <v>-18.935281837160748</v>
      </c>
      <c r="N1030" t="str">
        <f>_xlfn.XLOOKUP(sales[[#This Row],[products_id]],product!A:A,product!B:B,0)</f>
        <v>Epicerie salée</v>
      </c>
      <c r="O1030" t="str">
        <f>_xlfn.XLOOKUP(sales[[#This Row],[products_id]],product!A:A,product!C:C,0)</f>
        <v>Riz bio</v>
      </c>
    </row>
    <row r="1031" spans="1:15" x14ac:dyDescent="0.25">
      <c r="A1031" s="1">
        <v>44471</v>
      </c>
      <c r="B1031">
        <v>1003433</v>
      </c>
      <c r="C1031">
        <v>111960</v>
      </c>
      <c r="D1031">
        <v>0</v>
      </c>
      <c r="G1031">
        <v>10.09</v>
      </c>
      <c r="H1031">
        <v>10.09</v>
      </c>
      <c r="I1031">
        <v>1</v>
      </c>
      <c r="J1031" s="5">
        <f t="shared" si="48"/>
        <v>0</v>
      </c>
      <c r="K1031">
        <f>_xlfn.XLOOKUP(sales[[#This Row],[orders_id]],orders!B:B,orders!E:E, 0)</f>
        <v>95.49</v>
      </c>
      <c r="L1031" s="6">
        <f t="shared" si="49"/>
        <v>-85.399999999999991</v>
      </c>
      <c r="M1031" s="5">
        <f t="shared" si="50"/>
        <v>-8.4638255698711582</v>
      </c>
      <c r="N1031" t="str">
        <f>_xlfn.XLOOKUP(sales[[#This Row],[products_id]],product!A:A,product!B:B,0)</f>
        <v>Santé &amp; Bien-être</v>
      </c>
      <c r="O1031" t="str">
        <f>_xlfn.XLOOKUP(sales[[#This Row],[products_id]],product!A:A,product!C:C,0)</f>
        <v>Vitamines, minéraux</v>
      </c>
    </row>
    <row r="1032" spans="1:15" x14ac:dyDescent="0.25">
      <c r="A1032" s="1">
        <v>44471</v>
      </c>
      <c r="B1032">
        <v>1003433</v>
      </c>
      <c r="C1032">
        <v>5665</v>
      </c>
      <c r="D1032">
        <v>0</v>
      </c>
      <c r="E1032" t="s">
        <v>701</v>
      </c>
      <c r="G1032">
        <v>4.3555555555555499</v>
      </c>
      <c r="H1032">
        <v>3.92</v>
      </c>
      <c r="I1032">
        <v>1</v>
      </c>
      <c r="J1032" s="5">
        <f t="shared" si="48"/>
        <v>0.1</v>
      </c>
      <c r="K1032">
        <f>_xlfn.XLOOKUP(sales[[#This Row],[orders_id]],orders!B:B,orders!E:E, 0)</f>
        <v>95.49</v>
      </c>
      <c r="L1032" s="6">
        <f t="shared" si="49"/>
        <v>-91.57</v>
      </c>
      <c r="M1032" s="5">
        <f t="shared" si="50"/>
        <v>-23.35969387755102</v>
      </c>
      <c r="N1032" t="str">
        <f>_xlfn.XLOOKUP(sales[[#This Row],[products_id]],product!A:A,product!B:B,0)</f>
        <v>Epicerie salée</v>
      </c>
      <c r="O1032" t="str">
        <f>_xlfn.XLOOKUP(sales[[#This Row],[products_id]],product!A:A,product!C:C,0)</f>
        <v>Pâtes bio</v>
      </c>
    </row>
    <row r="1033" spans="1:15" x14ac:dyDescent="0.25">
      <c r="A1033" s="1">
        <v>44471</v>
      </c>
      <c r="B1033">
        <v>1003433</v>
      </c>
      <c r="C1033">
        <v>87421</v>
      </c>
      <c r="D1033">
        <v>0</v>
      </c>
      <c r="G1033">
        <v>2.6</v>
      </c>
      <c r="H1033">
        <v>2.6</v>
      </c>
      <c r="I1033">
        <v>1</v>
      </c>
      <c r="J1033" s="5">
        <f t="shared" si="48"/>
        <v>0</v>
      </c>
      <c r="K1033">
        <f>_xlfn.XLOOKUP(sales[[#This Row],[orders_id]],orders!B:B,orders!E:E, 0)</f>
        <v>95.49</v>
      </c>
      <c r="L1033" s="6">
        <f t="shared" si="49"/>
        <v>-92.89</v>
      </c>
      <c r="M1033" s="5">
        <f t="shared" si="50"/>
        <v>-35.726923076923079</v>
      </c>
      <c r="N1033" t="str">
        <f>_xlfn.XLOOKUP(sales[[#This Row],[products_id]],product!A:A,product!B:B,0)</f>
        <v>Epicerie salée</v>
      </c>
      <c r="O1033" t="str">
        <f>_xlfn.XLOOKUP(sales[[#This Row],[products_id]],product!A:A,product!C:C,0)</f>
        <v>Pâtes bio</v>
      </c>
    </row>
    <row r="1034" spans="1:15" x14ac:dyDescent="0.25">
      <c r="A1034" s="1">
        <v>44471</v>
      </c>
      <c r="B1034">
        <v>1003433</v>
      </c>
      <c r="C1034">
        <v>77392</v>
      </c>
      <c r="D1034">
        <v>0</v>
      </c>
      <c r="E1034" t="s">
        <v>701</v>
      </c>
      <c r="G1034">
        <v>2.7888888888888799</v>
      </c>
      <c r="H1034">
        <v>2.5099999999999998</v>
      </c>
      <c r="I1034">
        <v>1</v>
      </c>
      <c r="J1034" s="5">
        <f t="shared" si="48"/>
        <v>0.1</v>
      </c>
      <c r="K1034">
        <f>_xlfn.XLOOKUP(sales[[#This Row],[orders_id]],orders!B:B,orders!E:E, 0)</f>
        <v>95.49</v>
      </c>
      <c r="L1034" s="6">
        <f t="shared" si="49"/>
        <v>-92.97999999999999</v>
      </c>
      <c r="M1034" s="5">
        <f t="shared" si="50"/>
        <v>-37.04382470119522</v>
      </c>
      <c r="N1034" t="str">
        <f>_xlfn.XLOOKUP(sales[[#This Row],[products_id]],product!A:A,product!B:B,0)</f>
        <v>Epicerie salée</v>
      </c>
      <c r="O1034" t="str">
        <f>_xlfn.XLOOKUP(sales[[#This Row],[products_id]],product!A:A,product!C:C,0)</f>
        <v>Riz bio</v>
      </c>
    </row>
    <row r="1035" spans="1:15" x14ac:dyDescent="0.25">
      <c r="A1035" s="1">
        <v>44471</v>
      </c>
      <c r="B1035">
        <v>1003433</v>
      </c>
      <c r="C1035">
        <v>77318</v>
      </c>
      <c r="D1035">
        <v>0</v>
      </c>
      <c r="E1035" t="s">
        <v>701</v>
      </c>
      <c r="G1035">
        <v>6</v>
      </c>
      <c r="H1035">
        <v>5.4</v>
      </c>
      <c r="I1035">
        <v>2</v>
      </c>
      <c r="J1035" s="5">
        <f t="shared" si="48"/>
        <v>0.1</v>
      </c>
      <c r="K1035">
        <f>_xlfn.XLOOKUP(sales[[#This Row],[orders_id]],orders!B:B,orders!E:E, 0)</f>
        <v>95.49</v>
      </c>
      <c r="L1035" s="6">
        <f t="shared" si="49"/>
        <v>-185.57999999999998</v>
      </c>
      <c r="M1035" s="5">
        <f t="shared" si="50"/>
        <v>-34.36666666666666</v>
      </c>
      <c r="N1035" t="str">
        <f>_xlfn.XLOOKUP(sales[[#This Row],[products_id]],product!A:A,product!B:B,0)</f>
        <v>Epicerie salée</v>
      </c>
      <c r="O1035" t="str">
        <f>_xlfn.XLOOKUP(sales[[#This Row],[products_id]],product!A:A,product!C:C,0)</f>
        <v>Riz bio</v>
      </c>
    </row>
    <row r="1036" spans="1:15" x14ac:dyDescent="0.25">
      <c r="A1036" s="1">
        <v>44471</v>
      </c>
      <c r="B1036">
        <v>1003433</v>
      </c>
      <c r="C1036">
        <v>101298</v>
      </c>
      <c r="D1036">
        <v>0</v>
      </c>
      <c r="E1036" t="s">
        <v>706</v>
      </c>
      <c r="G1036">
        <v>33.08</v>
      </c>
      <c r="H1036">
        <v>24.81</v>
      </c>
      <c r="I1036">
        <v>2</v>
      </c>
      <c r="J1036" s="5">
        <f t="shared" si="48"/>
        <v>0.25</v>
      </c>
      <c r="K1036">
        <f>_xlfn.XLOOKUP(sales[[#This Row],[orders_id]],orders!B:B,orders!E:E, 0)</f>
        <v>95.49</v>
      </c>
      <c r="L1036" s="6">
        <f t="shared" si="49"/>
        <v>-166.17</v>
      </c>
      <c r="M1036" s="5">
        <f t="shared" si="50"/>
        <v>-6.6977025392986693</v>
      </c>
      <c r="N1036" t="str">
        <f>_xlfn.XLOOKUP(sales[[#This Row],[products_id]],product!A:A,product!B:B,0)</f>
        <v>Enfant</v>
      </c>
      <c r="O1036" t="str">
        <f>_xlfn.XLOOKUP(sales[[#This Row],[products_id]],product!A:A,product!C:C,0)</f>
        <v>Couches écologiques</v>
      </c>
    </row>
    <row r="1037" spans="1:15" x14ac:dyDescent="0.25">
      <c r="A1037" s="1">
        <v>44471</v>
      </c>
      <c r="B1037">
        <v>1003433</v>
      </c>
      <c r="C1037">
        <v>101299</v>
      </c>
      <c r="D1037">
        <v>0</v>
      </c>
      <c r="E1037" t="s">
        <v>706</v>
      </c>
      <c r="G1037">
        <v>33.08</v>
      </c>
      <c r="H1037">
        <v>24.81</v>
      </c>
      <c r="I1037">
        <v>2</v>
      </c>
      <c r="J1037" s="5">
        <f t="shared" si="48"/>
        <v>0.25</v>
      </c>
      <c r="K1037">
        <f>_xlfn.XLOOKUP(sales[[#This Row],[orders_id]],orders!B:B,orders!E:E, 0)</f>
        <v>95.49</v>
      </c>
      <c r="L1037" s="6">
        <f t="shared" si="49"/>
        <v>-166.17</v>
      </c>
      <c r="M1037" s="5">
        <f t="shared" si="50"/>
        <v>-6.6977025392986693</v>
      </c>
      <c r="N1037" t="str">
        <f>_xlfn.XLOOKUP(sales[[#This Row],[products_id]],product!A:A,product!B:B,0)</f>
        <v>Enfant</v>
      </c>
      <c r="O1037" t="str">
        <f>_xlfn.XLOOKUP(sales[[#This Row],[products_id]],product!A:A,product!C:C,0)</f>
        <v>Couches écologiques</v>
      </c>
    </row>
    <row r="1038" spans="1:15" x14ac:dyDescent="0.25">
      <c r="A1038" s="1">
        <v>44471</v>
      </c>
      <c r="B1038">
        <v>1003433</v>
      </c>
      <c r="C1038">
        <v>5529</v>
      </c>
      <c r="D1038">
        <v>0</v>
      </c>
      <c r="E1038" t="s">
        <v>698</v>
      </c>
      <c r="G1038">
        <v>5.7764705882352896</v>
      </c>
      <c r="H1038">
        <v>4.91</v>
      </c>
      <c r="I1038">
        <v>2</v>
      </c>
      <c r="J1038" s="5">
        <f t="shared" si="48"/>
        <v>0.15</v>
      </c>
      <c r="K1038">
        <f>_xlfn.XLOOKUP(sales[[#This Row],[orders_id]],orders!B:B,orders!E:E, 0)</f>
        <v>95.49</v>
      </c>
      <c r="L1038" s="6">
        <f t="shared" si="49"/>
        <v>-186.07</v>
      </c>
      <c r="M1038" s="5">
        <f t="shared" si="50"/>
        <v>-37.896130346232177</v>
      </c>
      <c r="N1038" t="str">
        <f>_xlfn.XLOOKUP(sales[[#This Row],[products_id]],product!A:A,product!B:B,0)</f>
        <v>Epicerie salée</v>
      </c>
      <c r="O1038" t="str">
        <f>_xlfn.XLOOKUP(sales[[#This Row],[products_id]],product!A:A,product!C:C,0)</f>
        <v>Riz bio</v>
      </c>
    </row>
    <row r="1039" spans="1:15" x14ac:dyDescent="0.25">
      <c r="A1039" s="1">
        <v>44471</v>
      </c>
      <c r="B1039">
        <v>1003433</v>
      </c>
      <c r="C1039">
        <v>77316</v>
      </c>
      <c r="D1039">
        <v>0</v>
      </c>
      <c r="E1039" t="s">
        <v>701</v>
      </c>
      <c r="G1039">
        <v>5.4111111111111097</v>
      </c>
      <c r="H1039">
        <v>4.87</v>
      </c>
      <c r="I1039">
        <v>2</v>
      </c>
      <c r="J1039" s="5">
        <f t="shared" si="48"/>
        <v>0.1</v>
      </c>
      <c r="K1039">
        <f>_xlfn.XLOOKUP(sales[[#This Row],[orders_id]],orders!B:B,orders!E:E, 0)</f>
        <v>95.49</v>
      </c>
      <c r="L1039" s="6">
        <f t="shared" si="49"/>
        <v>-186.10999999999999</v>
      </c>
      <c r="M1039" s="5">
        <f t="shared" si="50"/>
        <v>-38.215605749486649</v>
      </c>
      <c r="N1039" t="str">
        <f>_xlfn.XLOOKUP(sales[[#This Row],[products_id]],product!A:A,product!B:B,0)</f>
        <v>Epicerie salée</v>
      </c>
      <c r="O1039" t="str">
        <f>_xlfn.XLOOKUP(sales[[#This Row],[products_id]],product!A:A,product!C:C,0)</f>
        <v>Riz bio</v>
      </c>
    </row>
    <row r="1040" spans="1:15" x14ac:dyDescent="0.25">
      <c r="A1040" s="1">
        <v>44471</v>
      </c>
      <c r="B1040">
        <v>1003433</v>
      </c>
      <c r="C1040">
        <v>77389</v>
      </c>
      <c r="D1040">
        <v>0</v>
      </c>
      <c r="E1040" t="s">
        <v>701</v>
      </c>
      <c r="G1040">
        <v>5.17777777777777</v>
      </c>
      <c r="H1040">
        <v>4.66</v>
      </c>
      <c r="I1040">
        <v>2</v>
      </c>
      <c r="J1040" s="5">
        <f t="shared" si="48"/>
        <v>0.1</v>
      </c>
      <c r="K1040">
        <f>_xlfn.XLOOKUP(sales[[#This Row],[orders_id]],orders!B:B,orders!E:E, 0)</f>
        <v>95.49</v>
      </c>
      <c r="L1040" s="6">
        <f t="shared" si="49"/>
        <v>-186.32</v>
      </c>
      <c r="M1040" s="5">
        <f t="shared" si="50"/>
        <v>-39.982832618025746</v>
      </c>
      <c r="N1040" t="str">
        <f>_xlfn.XLOOKUP(sales[[#This Row],[products_id]],product!A:A,product!B:B,0)</f>
        <v>Epicerie salée</v>
      </c>
      <c r="O1040" t="str">
        <f>_xlfn.XLOOKUP(sales[[#This Row],[products_id]],product!A:A,product!C:C,0)</f>
        <v>Riz bio</v>
      </c>
    </row>
    <row r="1041" spans="1:15" x14ac:dyDescent="0.25">
      <c r="A1041" s="1">
        <v>44471</v>
      </c>
      <c r="B1041">
        <v>1003433</v>
      </c>
      <c r="C1041">
        <v>110573</v>
      </c>
      <c r="D1041">
        <v>0</v>
      </c>
      <c r="G1041">
        <v>7.7</v>
      </c>
      <c r="H1041">
        <v>7.7</v>
      </c>
      <c r="I1041">
        <v>4</v>
      </c>
      <c r="J1041" s="5">
        <f t="shared" si="48"/>
        <v>0</v>
      </c>
      <c r="K1041">
        <f>_xlfn.XLOOKUP(sales[[#This Row],[orders_id]],orders!B:B,orders!E:E, 0)</f>
        <v>95.49</v>
      </c>
      <c r="L1041" s="6">
        <f t="shared" si="49"/>
        <v>-374.26</v>
      </c>
      <c r="M1041" s="5">
        <f t="shared" si="50"/>
        <v>-48.605194805194806</v>
      </c>
      <c r="N1041" t="str">
        <f>_xlfn.XLOOKUP(sales[[#This Row],[products_id]],product!A:A,product!B:B,0)</f>
        <v>Epicerie salée</v>
      </c>
      <c r="O1041" t="str">
        <f>_xlfn.XLOOKUP(sales[[#This Row],[products_id]],product!A:A,product!C:C,0)</f>
        <v>Riz bio</v>
      </c>
    </row>
    <row r="1042" spans="1:15" x14ac:dyDescent="0.25">
      <c r="A1042" s="1">
        <v>44471</v>
      </c>
      <c r="B1042">
        <v>1003434</v>
      </c>
      <c r="C1042">
        <v>71326</v>
      </c>
      <c r="D1042">
        <v>0</v>
      </c>
      <c r="G1042">
        <v>22.5</v>
      </c>
      <c r="H1042">
        <v>22.5</v>
      </c>
      <c r="I1042">
        <v>1</v>
      </c>
      <c r="J1042" s="5">
        <f t="shared" si="48"/>
        <v>0</v>
      </c>
      <c r="K1042">
        <f>_xlfn.XLOOKUP(sales[[#This Row],[orders_id]],orders!B:B,orders!E:E, 0)</f>
        <v>27.53</v>
      </c>
      <c r="L1042" s="6">
        <f t="shared" si="49"/>
        <v>-5.0300000000000011</v>
      </c>
      <c r="M1042" s="5">
        <f t="shared" si="50"/>
        <v>-0.22355555555555562</v>
      </c>
      <c r="N1042" t="str">
        <f>_xlfn.XLOOKUP(sales[[#This Row],[products_id]],product!A:A,product!B:B,0)</f>
        <v>Maison</v>
      </c>
      <c r="O1042" t="str">
        <f>_xlfn.XLOOKUP(sales[[#This Row],[products_id]],product!A:A,product!C:C,0)</f>
        <v>Entretien</v>
      </c>
    </row>
    <row r="1043" spans="1:15" x14ac:dyDescent="0.25">
      <c r="A1043" s="1">
        <v>44471</v>
      </c>
      <c r="B1043">
        <v>1003434</v>
      </c>
      <c r="C1043">
        <v>7999</v>
      </c>
      <c r="D1043">
        <v>0</v>
      </c>
      <c r="G1043">
        <v>3.94</v>
      </c>
      <c r="H1043">
        <v>3.94</v>
      </c>
      <c r="I1043">
        <v>1</v>
      </c>
      <c r="J1043" s="5">
        <f t="shared" si="48"/>
        <v>0</v>
      </c>
      <c r="K1043">
        <f>_xlfn.XLOOKUP(sales[[#This Row],[orders_id]],orders!B:B,orders!E:E, 0)</f>
        <v>27.53</v>
      </c>
      <c r="L1043" s="6">
        <f t="shared" si="49"/>
        <v>-23.59</v>
      </c>
      <c r="M1043" s="5">
        <f t="shared" si="50"/>
        <v>-5.9873096446700504</v>
      </c>
      <c r="N1043" t="str">
        <f>_xlfn.XLOOKUP(sales[[#This Row],[products_id]],product!A:A,product!B:B,0)</f>
        <v>Maison</v>
      </c>
      <c r="O1043" t="str">
        <f>_xlfn.XLOOKUP(sales[[#This Row],[products_id]],product!A:A,product!C:C,0)</f>
        <v>Entretien</v>
      </c>
    </row>
    <row r="1044" spans="1:15" x14ac:dyDescent="0.25">
      <c r="A1044" s="1">
        <v>44471</v>
      </c>
      <c r="B1044">
        <v>1003434</v>
      </c>
      <c r="C1044">
        <v>71322</v>
      </c>
      <c r="D1044">
        <v>0</v>
      </c>
      <c r="G1044">
        <v>12.92</v>
      </c>
      <c r="H1044">
        <v>12.92</v>
      </c>
      <c r="I1044">
        <v>1</v>
      </c>
      <c r="J1044" s="5">
        <f t="shared" si="48"/>
        <v>0</v>
      </c>
      <c r="K1044">
        <f>_xlfn.XLOOKUP(sales[[#This Row],[orders_id]],orders!B:B,orders!E:E, 0)</f>
        <v>27.53</v>
      </c>
      <c r="L1044" s="6">
        <f t="shared" si="49"/>
        <v>-14.610000000000001</v>
      </c>
      <c r="M1044" s="5">
        <f t="shared" si="50"/>
        <v>-1.1308049535603717</v>
      </c>
      <c r="N1044" t="str">
        <f>_xlfn.XLOOKUP(sales[[#This Row],[products_id]],product!A:A,product!B:B,0)</f>
        <v>Maison</v>
      </c>
      <c r="O1044" t="str">
        <f>_xlfn.XLOOKUP(sales[[#This Row],[products_id]],product!A:A,product!C:C,0)</f>
        <v>Entretien</v>
      </c>
    </row>
    <row r="1045" spans="1:15" x14ac:dyDescent="0.25">
      <c r="A1045" s="1">
        <v>44471</v>
      </c>
      <c r="B1045">
        <v>1003434</v>
      </c>
      <c r="C1045">
        <v>11490</v>
      </c>
      <c r="D1045">
        <v>0</v>
      </c>
      <c r="E1045" t="s">
        <v>701</v>
      </c>
      <c r="G1045">
        <v>7.4222222222222198</v>
      </c>
      <c r="H1045">
        <v>6.68</v>
      </c>
      <c r="I1045">
        <v>2</v>
      </c>
      <c r="J1045" s="5">
        <f t="shared" si="48"/>
        <v>0.1</v>
      </c>
      <c r="K1045">
        <f>_xlfn.XLOOKUP(sales[[#This Row],[orders_id]],orders!B:B,orders!E:E, 0)</f>
        <v>27.53</v>
      </c>
      <c r="L1045" s="6">
        <f t="shared" si="49"/>
        <v>-48.38</v>
      </c>
      <c r="M1045" s="5">
        <f t="shared" si="50"/>
        <v>-7.2425149700598812</v>
      </c>
      <c r="N1045" t="str">
        <f>_xlfn.XLOOKUP(sales[[#This Row],[products_id]],product!A:A,product!B:B,0)</f>
        <v>Maison</v>
      </c>
      <c r="O1045" t="str">
        <f>_xlfn.XLOOKUP(sales[[#This Row],[products_id]],product!A:A,product!C:C,0)</f>
        <v>Entretien</v>
      </c>
    </row>
    <row r="1046" spans="1:15" x14ac:dyDescent="0.25">
      <c r="A1046" s="1">
        <v>44471</v>
      </c>
      <c r="B1046">
        <v>1003434</v>
      </c>
      <c r="C1046">
        <v>11489</v>
      </c>
      <c r="D1046">
        <v>0</v>
      </c>
      <c r="G1046">
        <v>7.05</v>
      </c>
      <c r="H1046">
        <v>7.05</v>
      </c>
      <c r="I1046">
        <v>2</v>
      </c>
      <c r="J1046" s="5">
        <f t="shared" si="48"/>
        <v>0</v>
      </c>
      <c r="K1046">
        <f>_xlfn.XLOOKUP(sales[[#This Row],[orders_id]],orders!B:B,orders!E:E, 0)</f>
        <v>27.53</v>
      </c>
      <c r="L1046" s="6">
        <f t="shared" si="49"/>
        <v>-48.010000000000005</v>
      </c>
      <c r="M1046" s="5">
        <f t="shared" si="50"/>
        <v>-6.8099290780141857</v>
      </c>
      <c r="N1046" t="str">
        <f>_xlfn.XLOOKUP(sales[[#This Row],[products_id]],product!A:A,product!B:B,0)</f>
        <v>Maison</v>
      </c>
      <c r="O1046" t="str">
        <f>_xlfn.XLOOKUP(sales[[#This Row],[products_id]],product!A:A,product!C:C,0)</f>
        <v>Entretien</v>
      </c>
    </row>
    <row r="1047" spans="1:15" x14ac:dyDescent="0.25">
      <c r="A1047" s="1">
        <v>44471</v>
      </c>
      <c r="B1047">
        <v>1003435</v>
      </c>
      <c r="C1047">
        <v>199472</v>
      </c>
      <c r="D1047">
        <v>0</v>
      </c>
      <c r="F1047" t="s">
        <v>699</v>
      </c>
      <c r="G1047">
        <v>5.92</v>
      </c>
      <c r="H1047">
        <v>5.92</v>
      </c>
      <c r="I1047">
        <v>2</v>
      </c>
      <c r="J1047" s="5">
        <f t="shared" si="48"/>
        <v>0</v>
      </c>
      <c r="K1047">
        <f>_xlfn.XLOOKUP(sales[[#This Row],[orders_id]],orders!B:B,orders!E:E, 0)</f>
        <v>29.72</v>
      </c>
      <c r="L1047" s="6">
        <f t="shared" si="49"/>
        <v>-53.519999999999996</v>
      </c>
      <c r="M1047" s="5">
        <f t="shared" si="50"/>
        <v>-9.0405405405405403</v>
      </c>
      <c r="N1047" t="str">
        <f>_xlfn.XLOOKUP(sales[[#This Row],[products_id]],product!A:A,product!B:B,0)</f>
        <v>Epicerie salée</v>
      </c>
      <c r="O1047" t="str">
        <f>_xlfn.XLOOKUP(sales[[#This Row],[products_id]],product!A:A,product!C:C,0)</f>
        <v>Légumes et conserves</v>
      </c>
    </row>
    <row r="1048" spans="1:15" x14ac:dyDescent="0.25">
      <c r="A1048" s="1">
        <v>44471</v>
      </c>
      <c r="B1048">
        <v>1003435</v>
      </c>
      <c r="C1048">
        <v>102607</v>
      </c>
      <c r="D1048">
        <v>0</v>
      </c>
      <c r="F1048" t="s">
        <v>699</v>
      </c>
      <c r="G1048">
        <v>35.97</v>
      </c>
      <c r="H1048">
        <v>35.97</v>
      </c>
      <c r="I1048">
        <v>6</v>
      </c>
      <c r="J1048" s="5">
        <f t="shared" si="48"/>
        <v>0</v>
      </c>
      <c r="K1048">
        <f>_xlfn.XLOOKUP(sales[[#This Row],[orders_id]],orders!B:B,orders!E:E, 0)</f>
        <v>29.72</v>
      </c>
      <c r="L1048" s="6">
        <f t="shared" si="49"/>
        <v>-142.35</v>
      </c>
      <c r="M1048" s="5">
        <f t="shared" si="50"/>
        <v>-3.957464553794829</v>
      </c>
      <c r="N1048" t="str">
        <f>_xlfn.XLOOKUP(sales[[#This Row],[products_id]],product!A:A,product!B:B,0)</f>
        <v>Epicerie salée</v>
      </c>
      <c r="O1048" t="str">
        <f>_xlfn.XLOOKUP(sales[[#This Row],[products_id]],product!A:A,product!C:C,0)</f>
        <v>Pain et biscottes</v>
      </c>
    </row>
    <row r="1049" spans="1:15" x14ac:dyDescent="0.25">
      <c r="A1049" s="1">
        <v>44471</v>
      </c>
      <c r="B1049">
        <v>1003436</v>
      </c>
      <c r="C1049">
        <v>87767</v>
      </c>
      <c r="D1049">
        <v>0</v>
      </c>
      <c r="E1049" t="s">
        <v>715</v>
      </c>
      <c r="G1049">
        <v>3.6705882352941099</v>
      </c>
      <c r="H1049">
        <v>3.12</v>
      </c>
      <c r="I1049">
        <v>1</v>
      </c>
      <c r="J1049" s="5">
        <f t="shared" si="48"/>
        <v>0.15</v>
      </c>
      <c r="K1049">
        <f>_xlfn.XLOOKUP(sales[[#This Row],[orders_id]],orders!B:B,orders!E:E, 0)</f>
        <v>49.66</v>
      </c>
      <c r="L1049" s="6">
        <f t="shared" si="49"/>
        <v>-46.54</v>
      </c>
      <c r="M1049" s="5">
        <f t="shared" si="50"/>
        <v>-14.916666666666666</v>
      </c>
      <c r="N1049" t="str">
        <f>_xlfn.XLOOKUP(sales[[#This Row],[products_id]],product!A:A,product!B:B,0)</f>
        <v>Beauté &amp; Hygiène</v>
      </c>
      <c r="O1049" t="str">
        <f>_xlfn.XLOOKUP(sales[[#This Row],[products_id]],product!A:A,product!C:C,0)</f>
        <v>Douche et Bain</v>
      </c>
    </row>
    <row r="1050" spans="1:15" x14ac:dyDescent="0.25">
      <c r="A1050" s="1">
        <v>44471</v>
      </c>
      <c r="B1050">
        <v>1003436</v>
      </c>
      <c r="C1050">
        <v>87765</v>
      </c>
      <c r="D1050">
        <v>0</v>
      </c>
      <c r="E1050" t="s">
        <v>715</v>
      </c>
      <c r="G1050">
        <v>3.6705882352941099</v>
      </c>
      <c r="H1050">
        <v>3.12</v>
      </c>
      <c r="I1050">
        <v>1</v>
      </c>
      <c r="J1050" s="5">
        <f t="shared" si="48"/>
        <v>0.15</v>
      </c>
      <c r="K1050">
        <f>_xlfn.XLOOKUP(sales[[#This Row],[orders_id]],orders!B:B,orders!E:E, 0)</f>
        <v>49.66</v>
      </c>
      <c r="L1050" s="6">
        <f t="shared" si="49"/>
        <v>-46.54</v>
      </c>
      <c r="M1050" s="5">
        <f t="shared" si="50"/>
        <v>-14.916666666666666</v>
      </c>
      <c r="N1050" t="str">
        <f>_xlfn.XLOOKUP(sales[[#This Row],[products_id]],product!A:A,product!B:B,0)</f>
        <v>Beauté &amp; Hygiène</v>
      </c>
      <c r="O1050" t="str">
        <f>_xlfn.XLOOKUP(sales[[#This Row],[products_id]],product!A:A,product!C:C,0)</f>
        <v>Douche et Bain</v>
      </c>
    </row>
    <row r="1051" spans="1:15" x14ac:dyDescent="0.25">
      <c r="A1051" s="1">
        <v>44471</v>
      </c>
      <c r="B1051">
        <v>1003436</v>
      </c>
      <c r="C1051">
        <v>75818</v>
      </c>
      <c r="D1051">
        <v>0</v>
      </c>
      <c r="G1051">
        <v>12.74</v>
      </c>
      <c r="H1051">
        <v>12.74</v>
      </c>
      <c r="I1051">
        <v>1</v>
      </c>
      <c r="J1051" s="5">
        <f t="shared" si="48"/>
        <v>0</v>
      </c>
      <c r="K1051">
        <f>_xlfn.XLOOKUP(sales[[#This Row],[orders_id]],orders!B:B,orders!E:E, 0)</f>
        <v>49.66</v>
      </c>
      <c r="L1051" s="6">
        <f t="shared" si="49"/>
        <v>-36.919999999999995</v>
      </c>
      <c r="M1051" s="5">
        <f t="shared" si="50"/>
        <v>-2.8979591836734691</v>
      </c>
      <c r="N1051" t="str">
        <f>_xlfn.XLOOKUP(sales[[#This Row],[products_id]],product!A:A,product!B:B,0)</f>
        <v>Beauté &amp; Hygiène</v>
      </c>
      <c r="O1051" t="str">
        <f>_xlfn.XLOOKUP(sales[[#This Row],[products_id]],product!A:A,product!C:C,0)</f>
        <v>Soins du visage</v>
      </c>
    </row>
    <row r="1052" spans="1:15" x14ac:dyDescent="0.25">
      <c r="A1052" s="1">
        <v>44471</v>
      </c>
      <c r="B1052">
        <v>1003436</v>
      </c>
      <c r="C1052">
        <v>70339</v>
      </c>
      <c r="D1052">
        <v>0</v>
      </c>
      <c r="G1052">
        <v>28.64</v>
      </c>
      <c r="H1052">
        <v>28.64</v>
      </c>
      <c r="I1052">
        <v>1</v>
      </c>
      <c r="J1052" s="5">
        <f t="shared" si="48"/>
        <v>0</v>
      </c>
      <c r="K1052">
        <f>_xlfn.XLOOKUP(sales[[#This Row],[orders_id]],orders!B:B,orders!E:E, 0)</f>
        <v>49.66</v>
      </c>
      <c r="L1052" s="6">
        <f t="shared" si="49"/>
        <v>-21.019999999999996</v>
      </c>
      <c r="M1052" s="5">
        <f t="shared" si="50"/>
        <v>-0.73393854748603338</v>
      </c>
      <c r="N1052" t="str">
        <f>_xlfn.XLOOKUP(sales[[#This Row],[products_id]],product!A:A,product!B:B,0)</f>
        <v>Beauté &amp; Hygiène</v>
      </c>
      <c r="O1052" t="str">
        <f>_xlfn.XLOOKUP(sales[[#This Row],[products_id]],product!A:A,product!C:C,0)</f>
        <v>Douche et Bain</v>
      </c>
    </row>
    <row r="1053" spans="1:15" x14ac:dyDescent="0.25">
      <c r="A1053" s="1">
        <v>44471</v>
      </c>
      <c r="B1053">
        <v>1003436</v>
      </c>
      <c r="C1053">
        <v>200585</v>
      </c>
      <c r="D1053">
        <v>0</v>
      </c>
      <c r="G1053">
        <v>6.43</v>
      </c>
      <c r="H1053">
        <v>6.43</v>
      </c>
      <c r="I1053">
        <v>1</v>
      </c>
      <c r="J1053" s="5">
        <f t="shared" si="48"/>
        <v>0</v>
      </c>
      <c r="K1053">
        <f>_xlfn.XLOOKUP(sales[[#This Row],[orders_id]],orders!B:B,orders!E:E, 0)</f>
        <v>49.66</v>
      </c>
      <c r="L1053" s="6">
        <f t="shared" si="49"/>
        <v>-43.23</v>
      </c>
      <c r="M1053" s="5">
        <f t="shared" si="50"/>
        <v>-6.7231726283048205</v>
      </c>
      <c r="N1053" t="str">
        <f>_xlfn.XLOOKUP(sales[[#This Row],[products_id]],product!A:A,product!B:B,0)</f>
        <v>Beauté &amp; Hygiène</v>
      </c>
      <c r="O1053" t="str">
        <f>_xlfn.XLOOKUP(sales[[#This Row],[products_id]],product!A:A,product!C:C,0)</f>
        <v>Douche et Bain</v>
      </c>
    </row>
    <row r="1054" spans="1:15" x14ac:dyDescent="0.25">
      <c r="A1054" s="1">
        <v>44471</v>
      </c>
      <c r="B1054">
        <v>1003436</v>
      </c>
      <c r="C1054">
        <v>27509</v>
      </c>
      <c r="D1054">
        <v>0</v>
      </c>
      <c r="G1054">
        <v>7.44</v>
      </c>
      <c r="H1054">
        <v>7.44</v>
      </c>
      <c r="I1054">
        <v>1</v>
      </c>
      <c r="J1054" s="5">
        <f t="shared" si="48"/>
        <v>0</v>
      </c>
      <c r="K1054">
        <f>_xlfn.XLOOKUP(sales[[#This Row],[orders_id]],orders!B:B,orders!E:E, 0)</f>
        <v>49.66</v>
      </c>
      <c r="L1054" s="6">
        <f t="shared" si="49"/>
        <v>-42.22</v>
      </c>
      <c r="M1054" s="5">
        <f t="shared" si="50"/>
        <v>-5.6747311827956981</v>
      </c>
      <c r="N1054" t="str">
        <f>_xlfn.XLOOKUP(sales[[#This Row],[products_id]],product!A:A,product!B:B,0)</f>
        <v>Beauté &amp; Hygiène</v>
      </c>
      <c r="O1054" t="str">
        <f>_xlfn.XLOOKUP(sales[[#This Row],[products_id]],product!A:A,product!C:C,0)</f>
        <v>Soins des cheveux</v>
      </c>
    </row>
    <row r="1055" spans="1:15" x14ac:dyDescent="0.25">
      <c r="A1055" s="1">
        <v>44471</v>
      </c>
      <c r="B1055">
        <v>1003436</v>
      </c>
      <c r="C1055">
        <v>110436</v>
      </c>
      <c r="D1055">
        <v>0</v>
      </c>
      <c r="G1055">
        <v>6.7</v>
      </c>
      <c r="H1055">
        <v>6.7</v>
      </c>
      <c r="I1055">
        <v>1</v>
      </c>
      <c r="J1055" s="5">
        <f t="shared" si="48"/>
        <v>0</v>
      </c>
      <c r="K1055">
        <f>_xlfn.XLOOKUP(sales[[#This Row],[orders_id]],orders!B:B,orders!E:E, 0)</f>
        <v>49.66</v>
      </c>
      <c r="L1055" s="6">
        <f t="shared" si="49"/>
        <v>-42.959999999999994</v>
      </c>
      <c r="M1055" s="5">
        <f t="shared" si="50"/>
        <v>-6.4119402985074618</v>
      </c>
      <c r="N1055" t="str">
        <f>_xlfn.XLOOKUP(sales[[#This Row],[products_id]],product!A:A,product!B:B,0)</f>
        <v>Beauté &amp; Hygiène</v>
      </c>
      <c r="O1055" t="str">
        <f>_xlfn.XLOOKUP(sales[[#This Row],[products_id]],product!A:A,product!C:C,0)</f>
        <v>Douche et Bain</v>
      </c>
    </row>
    <row r="1056" spans="1:15" x14ac:dyDescent="0.25">
      <c r="A1056" s="1">
        <v>44471</v>
      </c>
      <c r="B1056">
        <v>1003437</v>
      </c>
      <c r="C1056">
        <v>77049</v>
      </c>
      <c r="D1056">
        <v>0</v>
      </c>
      <c r="G1056">
        <v>10.39</v>
      </c>
      <c r="H1056">
        <v>10.39</v>
      </c>
      <c r="I1056">
        <v>1</v>
      </c>
      <c r="J1056" s="5">
        <f t="shared" si="48"/>
        <v>0</v>
      </c>
      <c r="K1056">
        <f>_xlfn.XLOOKUP(sales[[#This Row],[orders_id]],orders!B:B,orders!E:E, 0)</f>
        <v>17.28</v>
      </c>
      <c r="L1056" s="6">
        <f t="shared" si="49"/>
        <v>-6.8900000000000006</v>
      </c>
      <c r="M1056" s="5">
        <f t="shared" si="50"/>
        <v>-0.66313763233878731</v>
      </c>
      <c r="N1056" t="str">
        <f>_xlfn.XLOOKUP(sales[[#This Row],[products_id]],product!A:A,product!B:B,0)</f>
        <v>Santé &amp; Bien-être</v>
      </c>
      <c r="O1056" t="str">
        <f>_xlfn.XLOOKUP(sales[[#This Row],[products_id]],product!A:A,product!C:C,0)</f>
        <v>Fleurs de Bach, Elixirs floraux</v>
      </c>
    </row>
    <row r="1057" spans="1:15" x14ac:dyDescent="0.25">
      <c r="A1057" s="1">
        <v>44471</v>
      </c>
      <c r="B1057">
        <v>1003437</v>
      </c>
      <c r="C1057">
        <v>6425</v>
      </c>
      <c r="D1057">
        <v>0</v>
      </c>
      <c r="G1057">
        <v>16.68</v>
      </c>
      <c r="H1057">
        <v>16.68</v>
      </c>
      <c r="I1057">
        <v>1</v>
      </c>
      <c r="J1057" s="5">
        <f t="shared" si="48"/>
        <v>0</v>
      </c>
      <c r="K1057">
        <f>_xlfn.XLOOKUP(sales[[#This Row],[orders_id]],orders!B:B,orders!E:E, 0)</f>
        <v>17.28</v>
      </c>
      <c r="L1057" s="6">
        <f t="shared" si="49"/>
        <v>-0.60000000000000142</v>
      </c>
      <c r="M1057" s="5">
        <f t="shared" si="50"/>
        <v>-3.5971223021582822E-2</v>
      </c>
      <c r="N1057" t="str">
        <f>_xlfn.XLOOKUP(sales[[#This Row],[products_id]],product!A:A,product!B:B,0)</f>
        <v>Santé &amp; Bien-être</v>
      </c>
      <c r="O1057" t="str">
        <f>_xlfn.XLOOKUP(sales[[#This Row],[products_id]],product!A:A,product!C:C,0)</f>
        <v>Fleurs de Bach, Elixirs floraux</v>
      </c>
    </row>
    <row r="1058" spans="1:15" x14ac:dyDescent="0.25">
      <c r="A1058" s="1">
        <v>44471</v>
      </c>
      <c r="B1058">
        <v>1003438</v>
      </c>
      <c r="C1058">
        <v>110084</v>
      </c>
      <c r="D1058">
        <v>0</v>
      </c>
      <c r="F1058" t="s">
        <v>708</v>
      </c>
      <c r="G1058">
        <v>1.69</v>
      </c>
      <c r="H1058">
        <v>1.69</v>
      </c>
      <c r="I1058">
        <v>1</v>
      </c>
      <c r="J1058" s="5">
        <f t="shared" si="48"/>
        <v>0</v>
      </c>
      <c r="K1058">
        <f>_xlfn.XLOOKUP(sales[[#This Row],[orders_id]],orders!B:B,orders!E:E, 0)</f>
        <v>101.04</v>
      </c>
      <c r="L1058" s="6">
        <f t="shared" si="49"/>
        <v>-99.350000000000009</v>
      </c>
      <c r="M1058" s="5">
        <f t="shared" si="50"/>
        <v>-58.786982248520715</v>
      </c>
      <c r="N1058" t="str">
        <f>_xlfn.XLOOKUP(sales[[#This Row],[products_id]],product!A:A,product!B:B,0)</f>
        <v>Epicerie salée</v>
      </c>
      <c r="O1058" t="str">
        <f>_xlfn.XLOOKUP(sales[[#This Row],[products_id]],product!A:A,product!C:C,0)</f>
        <v>Farine, son, fécule</v>
      </c>
    </row>
    <row r="1059" spans="1:15" x14ac:dyDescent="0.25">
      <c r="A1059" s="1">
        <v>44471</v>
      </c>
      <c r="B1059">
        <v>1003438</v>
      </c>
      <c r="C1059">
        <v>46774</v>
      </c>
      <c r="D1059">
        <v>0</v>
      </c>
      <c r="F1059" t="s">
        <v>708</v>
      </c>
      <c r="G1059">
        <v>2.2599999999999998</v>
      </c>
      <c r="H1059">
        <v>2.2599999999999998</v>
      </c>
      <c r="I1059">
        <v>1</v>
      </c>
      <c r="J1059" s="5">
        <f t="shared" si="48"/>
        <v>0</v>
      </c>
      <c r="K1059">
        <f>_xlfn.XLOOKUP(sales[[#This Row],[orders_id]],orders!B:B,orders!E:E, 0)</f>
        <v>101.04</v>
      </c>
      <c r="L1059" s="6">
        <f t="shared" si="49"/>
        <v>-98.78</v>
      </c>
      <c r="M1059" s="5">
        <f t="shared" si="50"/>
        <v>-43.707964601769916</v>
      </c>
      <c r="N1059" t="str">
        <f>_xlfn.XLOOKUP(sales[[#This Row],[products_id]],product!A:A,product!B:B,0)</f>
        <v>Epicerie salée</v>
      </c>
      <c r="O1059" t="str">
        <f>_xlfn.XLOOKUP(sales[[#This Row],[products_id]],product!A:A,product!C:C,0)</f>
        <v>Sel, épices, aide culinaire</v>
      </c>
    </row>
    <row r="1060" spans="1:15" x14ac:dyDescent="0.25">
      <c r="A1060" s="1">
        <v>44471</v>
      </c>
      <c r="B1060">
        <v>1003438</v>
      </c>
      <c r="C1060">
        <v>10524</v>
      </c>
      <c r="D1060">
        <v>0</v>
      </c>
      <c r="E1060" t="s">
        <v>701</v>
      </c>
      <c r="F1060" t="s">
        <v>708</v>
      </c>
      <c r="G1060">
        <v>8.0666666666666593</v>
      </c>
      <c r="H1060">
        <v>7.26</v>
      </c>
      <c r="I1060">
        <v>1</v>
      </c>
      <c r="J1060" s="5">
        <f t="shared" si="48"/>
        <v>0.1</v>
      </c>
      <c r="K1060">
        <f>_xlfn.XLOOKUP(sales[[#This Row],[orders_id]],orders!B:B,orders!E:E, 0)</f>
        <v>101.04</v>
      </c>
      <c r="L1060" s="6">
        <f t="shared" si="49"/>
        <v>-93.78</v>
      </c>
      <c r="M1060" s="5">
        <f t="shared" si="50"/>
        <v>-12.917355371900827</v>
      </c>
      <c r="N1060" t="str">
        <f>_xlfn.XLOOKUP(sales[[#This Row],[products_id]],product!A:A,product!B:B,0)</f>
        <v>Epicerie sucrée</v>
      </c>
      <c r="O1060" t="str">
        <f>_xlfn.XLOOKUP(sales[[#This Row],[products_id]],product!A:A,product!C:C,0)</f>
        <v>Fruits secs</v>
      </c>
    </row>
    <row r="1061" spans="1:15" x14ac:dyDescent="0.25">
      <c r="A1061" s="1">
        <v>44471</v>
      </c>
      <c r="B1061">
        <v>1003438</v>
      </c>
      <c r="C1061">
        <v>22112</v>
      </c>
      <c r="D1061">
        <v>0</v>
      </c>
      <c r="F1061" t="s">
        <v>708</v>
      </c>
      <c r="G1061">
        <v>6.79</v>
      </c>
      <c r="H1061">
        <v>6.79</v>
      </c>
      <c r="I1061">
        <v>1</v>
      </c>
      <c r="J1061" s="5">
        <f t="shared" si="48"/>
        <v>0</v>
      </c>
      <c r="K1061">
        <f>_xlfn.XLOOKUP(sales[[#This Row],[orders_id]],orders!B:B,orders!E:E, 0)</f>
        <v>101.04</v>
      </c>
      <c r="L1061" s="6">
        <f t="shared" si="49"/>
        <v>-94.25</v>
      </c>
      <c r="M1061" s="5">
        <f t="shared" si="50"/>
        <v>-13.880706921944036</v>
      </c>
      <c r="N1061" t="str">
        <f>_xlfn.XLOOKUP(sales[[#This Row],[products_id]],product!A:A,product!B:B,0)</f>
        <v>Boisson</v>
      </c>
      <c r="O1061" t="str">
        <f>_xlfn.XLOOKUP(sales[[#This Row],[products_id]],product!A:A,product!C:C,0)</f>
        <v>Thé bio</v>
      </c>
    </row>
    <row r="1062" spans="1:15" x14ac:dyDescent="0.25">
      <c r="A1062" s="1">
        <v>44471</v>
      </c>
      <c r="B1062">
        <v>1003438</v>
      </c>
      <c r="C1062">
        <v>48616</v>
      </c>
      <c r="D1062">
        <v>0</v>
      </c>
      <c r="E1062" t="s">
        <v>701</v>
      </c>
      <c r="F1062" t="s">
        <v>708</v>
      </c>
      <c r="G1062">
        <v>9.7578947368421005</v>
      </c>
      <c r="H1062">
        <v>9.27</v>
      </c>
      <c r="I1062">
        <v>1</v>
      </c>
      <c r="J1062" s="5">
        <f t="shared" si="48"/>
        <v>0.05</v>
      </c>
      <c r="K1062">
        <f>_xlfn.XLOOKUP(sales[[#This Row],[orders_id]],orders!B:B,orders!E:E, 0)</f>
        <v>101.04</v>
      </c>
      <c r="L1062" s="6">
        <f t="shared" si="49"/>
        <v>-91.77000000000001</v>
      </c>
      <c r="M1062" s="5">
        <f t="shared" si="50"/>
        <v>-9.8996763754045318</v>
      </c>
      <c r="N1062" t="str">
        <f>_xlfn.XLOOKUP(sales[[#This Row],[products_id]],product!A:A,product!B:B,0)</f>
        <v>Epicerie sucrée</v>
      </c>
      <c r="O1062" t="str">
        <f>_xlfn.XLOOKUP(sales[[#This Row],[products_id]],product!A:A,product!C:C,0)</f>
        <v>Purée de fruits secs</v>
      </c>
    </row>
    <row r="1063" spans="1:15" x14ac:dyDescent="0.25">
      <c r="A1063" s="1">
        <v>44471</v>
      </c>
      <c r="B1063">
        <v>1003438</v>
      </c>
      <c r="C1063">
        <v>100238</v>
      </c>
      <c r="D1063">
        <v>0</v>
      </c>
      <c r="F1063" t="s">
        <v>708</v>
      </c>
      <c r="G1063">
        <v>3.79</v>
      </c>
      <c r="H1063">
        <v>3.79</v>
      </c>
      <c r="I1063">
        <v>1</v>
      </c>
      <c r="J1063" s="5">
        <f t="shared" si="48"/>
        <v>0</v>
      </c>
      <c r="K1063">
        <f>_xlfn.XLOOKUP(sales[[#This Row],[orders_id]],orders!B:B,orders!E:E, 0)</f>
        <v>101.04</v>
      </c>
      <c r="L1063" s="6">
        <f t="shared" si="49"/>
        <v>-97.25</v>
      </c>
      <c r="M1063" s="5">
        <f t="shared" si="50"/>
        <v>-25.659630606860159</v>
      </c>
      <c r="N1063" t="str">
        <f>_xlfn.XLOOKUP(sales[[#This Row],[products_id]],product!A:A,product!B:B,0)</f>
        <v>Epicerie sucrée</v>
      </c>
      <c r="O1063" t="str">
        <f>_xlfn.XLOOKUP(sales[[#This Row],[products_id]],product!A:A,product!C:C,0)</f>
        <v>Tartines et biscottes</v>
      </c>
    </row>
    <row r="1064" spans="1:15" x14ac:dyDescent="0.25">
      <c r="A1064" s="1">
        <v>44471</v>
      </c>
      <c r="B1064">
        <v>1003438</v>
      </c>
      <c r="C1064">
        <v>128352</v>
      </c>
      <c r="D1064">
        <v>0</v>
      </c>
      <c r="F1064" t="s">
        <v>708</v>
      </c>
      <c r="G1064">
        <v>4.3499999999999996</v>
      </c>
      <c r="H1064">
        <v>4.3499999999999996</v>
      </c>
      <c r="I1064">
        <v>1</v>
      </c>
      <c r="J1064" s="5">
        <f t="shared" si="48"/>
        <v>0</v>
      </c>
      <c r="K1064">
        <f>_xlfn.XLOOKUP(sales[[#This Row],[orders_id]],orders!B:B,orders!E:E, 0)</f>
        <v>101.04</v>
      </c>
      <c r="L1064" s="6">
        <f t="shared" si="49"/>
        <v>-96.690000000000012</v>
      </c>
      <c r="M1064" s="5">
        <f t="shared" si="50"/>
        <v>-22.227586206896557</v>
      </c>
      <c r="N1064" t="str">
        <f>_xlfn.XLOOKUP(sales[[#This Row],[products_id]],product!A:A,product!B:B,0)</f>
        <v>Epicerie salée</v>
      </c>
      <c r="O1064" t="str">
        <f>_xlfn.XLOOKUP(sales[[#This Row],[products_id]],product!A:A,product!C:C,0)</f>
        <v>Huiles alimentaires bio</v>
      </c>
    </row>
    <row r="1065" spans="1:15" x14ac:dyDescent="0.25">
      <c r="A1065" s="1">
        <v>44471</v>
      </c>
      <c r="B1065">
        <v>1003438</v>
      </c>
      <c r="C1065">
        <v>77439</v>
      </c>
      <c r="D1065">
        <v>0</v>
      </c>
      <c r="F1065" t="s">
        <v>708</v>
      </c>
      <c r="G1065">
        <v>2.3199999999999998</v>
      </c>
      <c r="H1065">
        <v>2.3199999999999998</v>
      </c>
      <c r="I1065">
        <v>1</v>
      </c>
      <c r="J1065" s="5">
        <f t="shared" si="48"/>
        <v>0</v>
      </c>
      <c r="K1065">
        <f>_xlfn.XLOOKUP(sales[[#This Row],[orders_id]],orders!B:B,orders!E:E, 0)</f>
        <v>101.04</v>
      </c>
      <c r="L1065" s="6">
        <f t="shared" si="49"/>
        <v>-98.720000000000013</v>
      </c>
      <c r="M1065" s="5">
        <f t="shared" si="50"/>
        <v>-42.551724137931046</v>
      </c>
      <c r="N1065" t="str">
        <f>_xlfn.XLOOKUP(sales[[#This Row],[products_id]],product!A:A,product!B:B,0)</f>
        <v>Epicerie salée</v>
      </c>
      <c r="O1065" t="str">
        <f>_xlfn.XLOOKUP(sales[[#This Row],[products_id]],product!A:A,product!C:C,0)</f>
        <v>Graines et oléagineux</v>
      </c>
    </row>
    <row r="1066" spans="1:15" x14ac:dyDescent="0.25">
      <c r="A1066" s="1">
        <v>44471</v>
      </c>
      <c r="B1066">
        <v>1003438</v>
      </c>
      <c r="C1066">
        <v>71404</v>
      </c>
      <c r="D1066">
        <v>0</v>
      </c>
      <c r="F1066" t="s">
        <v>708</v>
      </c>
      <c r="G1066">
        <v>7.64</v>
      </c>
      <c r="H1066">
        <v>7.64</v>
      </c>
      <c r="I1066">
        <v>1</v>
      </c>
      <c r="J1066" s="5">
        <f t="shared" si="48"/>
        <v>0</v>
      </c>
      <c r="K1066">
        <f>_xlfn.XLOOKUP(sales[[#This Row],[orders_id]],orders!B:B,orders!E:E, 0)</f>
        <v>101.04</v>
      </c>
      <c r="L1066" s="6">
        <f t="shared" si="49"/>
        <v>-93.4</v>
      </c>
      <c r="M1066" s="5">
        <f t="shared" si="50"/>
        <v>-12.225130890052357</v>
      </c>
      <c r="N1066" t="str">
        <f>_xlfn.XLOOKUP(sales[[#This Row],[products_id]],product!A:A,product!B:B,0)</f>
        <v>Epicerie salée</v>
      </c>
      <c r="O1066" t="str">
        <f>_xlfn.XLOOKUP(sales[[#This Row],[products_id]],product!A:A,product!C:C,0)</f>
        <v>Huiles alimentaires bio</v>
      </c>
    </row>
    <row r="1067" spans="1:15" x14ac:dyDescent="0.25">
      <c r="A1067" s="1">
        <v>44471</v>
      </c>
      <c r="B1067">
        <v>1003438</v>
      </c>
      <c r="C1067">
        <v>26349</v>
      </c>
      <c r="D1067">
        <v>0</v>
      </c>
      <c r="F1067" t="s">
        <v>708</v>
      </c>
      <c r="G1067">
        <v>1.85</v>
      </c>
      <c r="H1067">
        <v>1.85</v>
      </c>
      <c r="I1067">
        <v>1</v>
      </c>
      <c r="J1067" s="5">
        <f t="shared" si="48"/>
        <v>0</v>
      </c>
      <c r="K1067">
        <f>_xlfn.XLOOKUP(sales[[#This Row],[orders_id]],orders!B:B,orders!E:E, 0)</f>
        <v>101.04</v>
      </c>
      <c r="L1067" s="6">
        <f t="shared" si="49"/>
        <v>-99.190000000000012</v>
      </c>
      <c r="M1067" s="5">
        <f t="shared" si="50"/>
        <v>-53.616216216216223</v>
      </c>
      <c r="N1067" t="str">
        <f>_xlfn.XLOOKUP(sales[[#This Row],[products_id]],product!A:A,product!B:B,0)</f>
        <v>Boisson</v>
      </c>
      <c r="O1067" t="str">
        <f>_xlfn.XLOOKUP(sales[[#This Row],[products_id]],product!A:A,product!C:C,0)</f>
        <v>Jus de fruits</v>
      </c>
    </row>
    <row r="1068" spans="1:15" x14ac:dyDescent="0.25">
      <c r="A1068" s="1">
        <v>44471</v>
      </c>
      <c r="B1068">
        <v>1003438</v>
      </c>
      <c r="C1068">
        <v>48502</v>
      </c>
      <c r="D1068">
        <v>0</v>
      </c>
      <c r="E1068" t="s">
        <v>701</v>
      </c>
      <c r="F1068" t="s">
        <v>708</v>
      </c>
      <c r="G1068">
        <v>1.9555555555555499</v>
      </c>
      <c r="H1068">
        <v>1.76</v>
      </c>
      <c r="I1068">
        <v>1</v>
      </c>
      <c r="J1068" s="5">
        <f t="shared" si="48"/>
        <v>0.1</v>
      </c>
      <c r="K1068">
        <f>_xlfn.XLOOKUP(sales[[#This Row],[orders_id]],orders!B:B,orders!E:E, 0)</f>
        <v>101.04</v>
      </c>
      <c r="L1068" s="6">
        <f t="shared" si="49"/>
        <v>-99.28</v>
      </c>
      <c r="M1068" s="5">
        <f t="shared" si="50"/>
        <v>-56.409090909090907</v>
      </c>
      <c r="N1068" t="str">
        <f>_xlfn.XLOOKUP(sales[[#This Row],[products_id]],product!A:A,product!B:B,0)</f>
        <v>Epicerie salée</v>
      </c>
      <c r="O1068" t="str">
        <f>_xlfn.XLOOKUP(sales[[#This Row],[products_id]],product!A:A,product!C:C,0)</f>
        <v>Sel, épices, aide culinaire</v>
      </c>
    </row>
    <row r="1069" spans="1:15" x14ac:dyDescent="0.25">
      <c r="A1069" s="1">
        <v>44471</v>
      </c>
      <c r="B1069">
        <v>1003438</v>
      </c>
      <c r="C1069">
        <v>122728</v>
      </c>
      <c r="D1069">
        <v>0</v>
      </c>
      <c r="F1069" t="s">
        <v>708</v>
      </c>
      <c r="G1069">
        <v>1.79</v>
      </c>
      <c r="H1069">
        <v>1.79</v>
      </c>
      <c r="I1069">
        <v>1</v>
      </c>
      <c r="J1069" s="5">
        <f t="shared" si="48"/>
        <v>0</v>
      </c>
      <c r="K1069">
        <f>_xlfn.XLOOKUP(sales[[#This Row],[orders_id]],orders!B:B,orders!E:E, 0)</f>
        <v>101.04</v>
      </c>
      <c r="L1069" s="6">
        <f t="shared" si="49"/>
        <v>-99.25</v>
      </c>
      <c r="M1069" s="5">
        <f t="shared" si="50"/>
        <v>-55.446927374301673</v>
      </c>
      <c r="N1069" t="str">
        <f>_xlfn.XLOOKUP(sales[[#This Row],[products_id]],product!A:A,product!B:B,0)</f>
        <v>Epicerie salée</v>
      </c>
      <c r="O1069" t="str">
        <f>_xlfn.XLOOKUP(sales[[#This Row],[products_id]],product!A:A,product!C:C,0)</f>
        <v>Condiments, vinaigres</v>
      </c>
    </row>
    <row r="1070" spans="1:15" x14ac:dyDescent="0.25">
      <c r="A1070" s="1">
        <v>44471</v>
      </c>
      <c r="B1070">
        <v>1003438</v>
      </c>
      <c r="C1070">
        <v>119241</v>
      </c>
      <c r="D1070">
        <v>0</v>
      </c>
      <c r="F1070" t="s">
        <v>708</v>
      </c>
      <c r="G1070">
        <v>5.42</v>
      </c>
      <c r="H1070">
        <v>5.42</v>
      </c>
      <c r="I1070">
        <v>1</v>
      </c>
      <c r="J1070" s="5">
        <f t="shared" si="48"/>
        <v>0</v>
      </c>
      <c r="K1070">
        <f>_xlfn.XLOOKUP(sales[[#This Row],[orders_id]],orders!B:B,orders!E:E, 0)</f>
        <v>101.04</v>
      </c>
      <c r="L1070" s="6">
        <f t="shared" si="49"/>
        <v>-95.62</v>
      </c>
      <c r="M1070" s="5">
        <f t="shared" si="50"/>
        <v>-17.642066420664207</v>
      </c>
      <c r="N1070" t="str">
        <f>_xlfn.XLOOKUP(sales[[#This Row],[products_id]],product!A:A,product!B:B,0)</f>
        <v>Santé &amp; Bien-être</v>
      </c>
      <c r="O1070" t="str">
        <f>_xlfn.XLOOKUP(sales[[#This Row],[products_id]],product!A:A,product!C:C,0)</f>
        <v>Compléments alimentaires</v>
      </c>
    </row>
    <row r="1071" spans="1:15" x14ac:dyDescent="0.25">
      <c r="A1071" s="1">
        <v>44471</v>
      </c>
      <c r="B1071">
        <v>1003438</v>
      </c>
      <c r="C1071">
        <v>109311</v>
      </c>
      <c r="D1071">
        <v>0</v>
      </c>
      <c r="F1071" t="s">
        <v>708</v>
      </c>
      <c r="G1071">
        <v>8.1300000000000008</v>
      </c>
      <c r="H1071">
        <v>8.1300000000000008</v>
      </c>
      <c r="I1071">
        <v>1</v>
      </c>
      <c r="J1071" s="5">
        <f t="shared" si="48"/>
        <v>0</v>
      </c>
      <c r="K1071">
        <f>_xlfn.XLOOKUP(sales[[#This Row],[orders_id]],orders!B:B,orders!E:E, 0)</f>
        <v>101.04</v>
      </c>
      <c r="L1071" s="6">
        <f t="shared" si="49"/>
        <v>-92.910000000000011</v>
      </c>
      <c r="M1071" s="5">
        <f t="shared" si="50"/>
        <v>-11.428044280442805</v>
      </c>
      <c r="N1071" t="str">
        <f>_xlfn.XLOOKUP(sales[[#This Row],[products_id]],product!A:A,product!B:B,0)</f>
        <v>Epicerie sucrée</v>
      </c>
      <c r="O1071" t="str">
        <f>_xlfn.XLOOKUP(sales[[#This Row],[products_id]],product!A:A,product!C:C,0)</f>
        <v>Fruits secs</v>
      </c>
    </row>
    <row r="1072" spans="1:15" x14ac:dyDescent="0.25">
      <c r="A1072" s="1">
        <v>44471</v>
      </c>
      <c r="B1072">
        <v>1003438</v>
      </c>
      <c r="C1072">
        <v>71398</v>
      </c>
      <c r="D1072">
        <v>0</v>
      </c>
      <c r="E1072" t="s">
        <v>698</v>
      </c>
      <c r="F1072" t="s">
        <v>708</v>
      </c>
      <c r="G1072">
        <v>4.7058823529411704</v>
      </c>
      <c r="H1072">
        <v>4</v>
      </c>
      <c r="I1072">
        <v>1</v>
      </c>
      <c r="J1072" s="5">
        <f t="shared" si="48"/>
        <v>0.15</v>
      </c>
      <c r="K1072">
        <f>_xlfn.XLOOKUP(sales[[#This Row],[orders_id]],orders!B:B,orders!E:E, 0)</f>
        <v>101.04</v>
      </c>
      <c r="L1072" s="6">
        <f t="shared" si="49"/>
        <v>-97.04</v>
      </c>
      <c r="M1072" s="5">
        <f t="shared" si="50"/>
        <v>-24.26</v>
      </c>
      <c r="N1072" t="str">
        <f>_xlfn.XLOOKUP(sales[[#This Row],[products_id]],product!A:A,product!B:B,0)</f>
        <v>Epicerie salée</v>
      </c>
      <c r="O1072" t="str">
        <f>_xlfn.XLOOKUP(sales[[#This Row],[products_id]],product!A:A,product!C:C,0)</f>
        <v>Huiles alimentaires bio</v>
      </c>
    </row>
    <row r="1073" spans="1:15" x14ac:dyDescent="0.25">
      <c r="A1073" s="1">
        <v>44471</v>
      </c>
      <c r="B1073">
        <v>1003438</v>
      </c>
      <c r="C1073">
        <v>109308</v>
      </c>
      <c r="D1073">
        <v>0</v>
      </c>
      <c r="F1073" t="s">
        <v>708</v>
      </c>
      <c r="G1073">
        <v>8.17</v>
      </c>
      <c r="H1073">
        <v>8.17</v>
      </c>
      <c r="I1073">
        <v>1</v>
      </c>
      <c r="J1073" s="5">
        <f t="shared" si="48"/>
        <v>0</v>
      </c>
      <c r="K1073">
        <f>_xlfn.XLOOKUP(sales[[#This Row],[orders_id]],orders!B:B,orders!E:E, 0)</f>
        <v>101.04</v>
      </c>
      <c r="L1073" s="6">
        <f t="shared" si="49"/>
        <v>-92.87</v>
      </c>
      <c r="M1073" s="5">
        <f t="shared" si="50"/>
        <v>-11.367197062423502</v>
      </c>
      <c r="N1073" t="str">
        <f>_xlfn.XLOOKUP(sales[[#This Row],[products_id]],product!A:A,product!B:B,0)</f>
        <v>Epicerie sucrée</v>
      </c>
      <c r="O1073" t="str">
        <f>_xlfn.XLOOKUP(sales[[#This Row],[products_id]],product!A:A,product!C:C,0)</f>
        <v>Fruits secs</v>
      </c>
    </row>
    <row r="1074" spans="1:15" x14ac:dyDescent="0.25">
      <c r="A1074" s="1">
        <v>44471</v>
      </c>
      <c r="B1074">
        <v>1003438</v>
      </c>
      <c r="C1074">
        <v>77481</v>
      </c>
      <c r="D1074">
        <v>0</v>
      </c>
      <c r="F1074" t="s">
        <v>708</v>
      </c>
      <c r="G1074">
        <v>3.24</v>
      </c>
      <c r="H1074">
        <v>3.24</v>
      </c>
      <c r="I1074">
        <v>1</v>
      </c>
      <c r="J1074" s="5">
        <f t="shared" si="48"/>
        <v>0</v>
      </c>
      <c r="K1074">
        <f>_xlfn.XLOOKUP(sales[[#This Row],[orders_id]],orders!B:B,orders!E:E, 0)</f>
        <v>101.04</v>
      </c>
      <c r="L1074" s="6">
        <f t="shared" si="49"/>
        <v>-97.800000000000011</v>
      </c>
      <c r="M1074" s="5">
        <f t="shared" si="50"/>
        <v>-30.185185185185187</v>
      </c>
      <c r="N1074" t="str">
        <f>_xlfn.XLOOKUP(sales[[#This Row],[products_id]],product!A:A,product!B:B,0)</f>
        <v>Epicerie sucrée</v>
      </c>
      <c r="O1074" t="str">
        <f>_xlfn.XLOOKUP(sales[[#This Row],[products_id]],product!A:A,product!C:C,0)</f>
        <v>Sucre et édulcorant</v>
      </c>
    </row>
    <row r="1075" spans="1:15" x14ac:dyDescent="0.25">
      <c r="A1075" s="1">
        <v>44471</v>
      </c>
      <c r="B1075">
        <v>1003438</v>
      </c>
      <c r="C1075">
        <v>119229</v>
      </c>
      <c r="D1075">
        <v>0</v>
      </c>
      <c r="E1075" t="s">
        <v>698</v>
      </c>
      <c r="F1075" t="s">
        <v>708</v>
      </c>
      <c r="G1075">
        <v>6.7647058823529402</v>
      </c>
      <c r="H1075">
        <v>5.75</v>
      </c>
      <c r="I1075">
        <v>2</v>
      </c>
      <c r="J1075" s="5">
        <f t="shared" si="48"/>
        <v>0.15</v>
      </c>
      <c r="K1075">
        <f>_xlfn.XLOOKUP(sales[[#This Row],[orders_id]],orders!B:B,orders!E:E, 0)</f>
        <v>101.04</v>
      </c>
      <c r="L1075" s="6">
        <f t="shared" si="49"/>
        <v>-196.33</v>
      </c>
      <c r="M1075" s="5">
        <f t="shared" si="50"/>
        <v>-34.144347826086957</v>
      </c>
      <c r="N1075" t="str">
        <f>_xlfn.XLOOKUP(sales[[#This Row],[products_id]],product!A:A,product!B:B,0)</f>
        <v>Epicerie salée</v>
      </c>
      <c r="O1075" t="str">
        <f>_xlfn.XLOOKUP(sales[[#This Row],[products_id]],product!A:A,product!C:C,0)</f>
        <v>Sauces et coulis</v>
      </c>
    </row>
    <row r="1076" spans="1:15" x14ac:dyDescent="0.25">
      <c r="A1076" s="1">
        <v>44471</v>
      </c>
      <c r="B1076">
        <v>1003438</v>
      </c>
      <c r="C1076">
        <v>109309</v>
      </c>
      <c r="D1076">
        <v>0</v>
      </c>
      <c r="F1076" t="s">
        <v>708</v>
      </c>
      <c r="G1076">
        <v>16.53</v>
      </c>
      <c r="H1076">
        <v>16.53</v>
      </c>
      <c r="I1076">
        <v>2</v>
      </c>
      <c r="J1076" s="5">
        <f t="shared" si="48"/>
        <v>0</v>
      </c>
      <c r="K1076">
        <f>_xlfn.XLOOKUP(sales[[#This Row],[orders_id]],orders!B:B,orders!E:E, 0)</f>
        <v>101.04</v>
      </c>
      <c r="L1076" s="6">
        <f t="shared" si="49"/>
        <v>-185.55</v>
      </c>
      <c r="M1076" s="5">
        <f t="shared" si="50"/>
        <v>-11.225045372050817</v>
      </c>
      <c r="N1076" t="str">
        <f>_xlfn.XLOOKUP(sales[[#This Row],[products_id]],product!A:A,product!B:B,0)</f>
        <v>Epicerie sucrée</v>
      </c>
      <c r="O1076" t="str">
        <f>_xlfn.XLOOKUP(sales[[#This Row],[products_id]],product!A:A,product!C:C,0)</f>
        <v>Fruits secs</v>
      </c>
    </row>
    <row r="1077" spans="1:15" x14ac:dyDescent="0.25">
      <c r="A1077" s="1">
        <v>44471</v>
      </c>
      <c r="B1077">
        <v>1003438</v>
      </c>
      <c r="C1077">
        <v>121479</v>
      </c>
      <c r="D1077">
        <v>0</v>
      </c>
      <c r="E1077" t="s">
        <v>701</v>
      </c>
      <c r="F1077" t="s">
        <v>708</v>
      </c>
      <c r="G1077">
        <v>3.6666666666666599</v>
      </c>
      <c r="H1077">
        <v>3.3</v>
      </c>
      <c r="I1077">
        <v>2</v>
      </c>
      <c r="J1077" s="5">
        <f t="shared" si="48"/>
        <v>0.1</v>
      </c>
      <c r="K1077">
        <f>_xlfn.XLOOKUP(sales[[#This Row],[orders_id]],orders!B:B,orders!E:E, 0)</f>
        <v>101.04</v>
      </c>
      <c r="L1077" s="6">
        <f t="shared" si="49"/>
        <v>-198.78</v>
      </c>
      <c r="M1077" s="5">
        <f t="shared" si="50"/>
        <v>-60.236363636363642</v>
      </c>
      <c r="N1077" t="str">
        <f>_xlfn.XLOOKUP(sales[[#This Row],[products_id]],product!A:A,product!B:B,0)</f>
        <v>Epicerie salée</v>
      </c>
      <c r="O1077" t="str">
        <f>_xlfn.XLOOKUP(sales[[#This Row],[products_id]],product!A:A,product!C:C,0)</f>
        <v>Sauces et coulis</v>
      </c>
    </row>
    <row r="1078" spans="1:15" x14ac:dyDescent="0.25">
      <c r="A1078" s="1">
        <v>44471</v>
      </c>
      <c r="B1078">
        <v>1003438</v>
      </c>
      <c r="C1078">
        <v>78426</v>
      </c>
      <c r="D1078">
        <v>0</v>
      </c>
      <c r="F1078" t="s">
        <v>708</v>
      </c>
      <c r="G1078">
        <v>23.14</v>
      </c>
      <c r="H1078">
        <v>23.14</v>
      </c>
      <c r="I1078">
        <v>3</v>
      </c>
      <c r="J1078" s="5">
        <f t="shared" si="48"/>
        <v>0</v>
      </c>
      <c r="K1078">
        <f>_xlfn.XLOOKUP(sales[[#This Row],[orders_id]],orders!B:B,orders!E:E, 0)</f>
        <v>101.04</v>
      </c>
      <c r="L1078" s="6">
        <f t="shared" si="49"/>
        <v>-279.98</v>
      </c>
      <c r="M1078" s="5">
        <f t="shared" si="50"/>
        <v>-12.099394987035437</v>
      </c>
      <c r="N1078" t="str">
        <f>_xlfn.XLOOKUP(sales[[#This Row],[products_id]],product!A:A,product!B:B,0)</f>
        <v>Epicerie sucrée</v>
      </c>
      <c r="O1078" t="str">
        <f>_xlfn.XLOOKUP(sales[[#This Row],[products_id]],product!A:A,product!C:C,0)</f>
        <v>Fruits secs</v>
      </c>
    </row>
    <row r="1079" spans="1:15" x14ac:dyDescent="0.25">
      <c r="A1079" s="1">
        <v>44471</v>
      </c>
      <c r="B1079">
        <v>1003438</v>
      </c>
      <c r="C1079">
        <v>47508</v>
      </c>
      <c r="D1079">
        <v>0</v>
      </c>
      <c r="F1079" t="s">
        <v>708</v>
      </c>
      <c r="G1079">
        <v>11.9</v>
      </c>
      <c r="H1079">
        <v>11.9</v>
      </c>
      <c r="I1079">
        <v>3</v>
      </c>
      <c r="J1079" s="5">
        <f t="shared" si="48"/>
        <v>0</v>
      </c>
      <c r="K1079">
        <f>_xlfn.XLOOKUP(sales[[#This Row],[orders_id]],orders!B:B,orders!E:E, 0)</f>
        <v>101.04</v>
      </c>
      <c r="L1079" s="6">
        <f t="shared" si="49"/>
        <v>-291.22000000000003</v>
      </c>
      <c r="M1079" s="5">
        <f t="shared" si="50"/>
        <v>-24.472268907563027</v>
      </c>
      <c r="N1079" t="str">
        <f>_xlfn.XLOOKUP(sales[[#This Row],[products_id]],product!A:A,product!B:B,0)</f>
        <v>Boisson</v>
      </c>
      <c r="O1079" t="str">
        <f>_xlfn.XLOOKUP(sales[[#This Row],[products_id]],product!A:A,product!C:C,0)</f>
        <v>Boisson végétale</v>
      </c>
    </row>
    <row r="1080" spans="1:15" x14ac:dyDescent="0.25">
      <c r="A1080" s="1">
        <v>44471</v>
      </c>
      <c r="B1080">
        <v>1003438</v>
      </c>
      <c r="C1080">
        <v>100395</v>
      </c>
      <c r="D1080">
        <v>0</v>
      </c>
      <c r="E1080" t="s">
        <v>701</v>
      </c>
      <c r="F1080" t="s">
        <v>708</v>
      </c>
      <c r="G1080">
        <v>9.2777777777777697</v>
      </c>
      <c r="H1080">
        <v>8.35</v>
      </c>
      <c r="I1080">
        <v>4</v>
      </c>
      <c r="J1080" s="5">
        <f t="shared" si="48"/>
        <v>0.1</v>
      </c>
      <c r="K1080">
        <f>_xlfn.XLOOKUP(sales[[#This Row],[orders_id]],orders!B:B,orders!E:E, 0)</f>
        <v>101.04</v>
      </c>
      <c r="L1080" s="6">
        <f t="shared" si="49"/>
        <v>-395.81</v>
      </c>
      <c r="M1080" s="5">
        <f t="shared" si="50"/>
        <v>-47.402395209580838</v>
      </c>
      <c r="N1080" t="str">
        <f>_xlfn.XLOOKUP(sales[[#This Row],[products_id]],product!A:A,product!B:B,0)</f>
        <v>Epicerie salée</v>
      </c>
      <c r="O1080" t="str">
        <f>_xlfn.XLOOKUP(sales[[#This Row],[products_id]],product!A:A,product!C:C,0)</f>
        <v>Sauces et coulis</v>
      </c>
    </row>
    <row r="1081" spans="1:15" x14ac:dyDescent="0.25">
      <c r="A1081" s="1">
        <v>44471</v>
      </c>
      <c r="B1081">
        <v>1003439</v>
      </c>
      <c r="C1081">
        <v>112190</v>
      </c>
      <c r="D1081">
        <v>0</v>
      </c>
      <c r="G1081">
        <v>3.82</v>
      </c>
      <c r="H1081">
        <v>3.82</v>
      </c>
      <c r="I1081">
        <v>1</v>
      </c>
      <c r="J1081" s="5">
        <f t="shared" si="48"/>
        <v>0</v>
      </c>
      <c r="K1081">
        <f>_xlfn.XLOOKUP(sales[[#This Row],[orders_id]],orders!B:B,orders!E:E, 0)</f>
        <v>82.04</v>
      </c>
      <c r="L1081" s="6">
        <f t="shared" si="49"/>
        <v>-78.220000000000013</v>
      </c>
      <c r="M1081" s="5">
        <f t="shared" si="50"/>
        <v>-20.47643979057592</v>
      </c>
      <c r="N1081" t="str">
        <f>_xlfn.XLOOKUP(sales[[#This Row],[products_id]],product!A:A,product!B:B,0)</f>
        <v>Epicerie salée</v>
      </c>
      <c r="O1081" t="str">
        <f>_xlfn.XLOOKUP(sales[[#This Row],[products_id]],product!A:A,product!C:C,0)</f>
        <v>Sel, épices, aide culinaire</v>
      </c>
    </row>
    <row r="1082" spans="1:15" x14ac:dyDescent="0.25">
      <c r="A1082" s="1">
        <v>44471</v>
      </c>
      <c r="B1082">
        <v>1003439</v>
      </c>
      <c r="C1082">
        <v>77425</v>
      </c>
      <c r="D1082">
        <v>0</v>
      </c>
      <c r="G1082">
        <v>5.08</v>
      </c>
      <c r="H1082">
        <v>5.08</v>
      </c>
      <c r="I1082">
        <v>2</v>
      </c>
      <c r="J1082" s="5">
        <f t="shared" si="48"/>
        <v>0</v>
      </c>
      <c r="K1082">
        <f>_xlfn.XLOOKUP(sales[[#This Row],[orders_id]],orders!B:B,orders!E:E, 0)</f>
        <v>82.04</v>
      </c>
      <c r="L1082" s="6">
        <f t="shared" si="49"/>
        <v>-159</v>
      </c>
      <c r="M1082" s="5">
        <f t="shared" si="50"/>
        <v>-31.299212598425196</v>
      </c>
      <c r="N1082" t="str">
        <f>_xlfn.XLOOKUP(sales[[#This Row],[products_id]],product!A:A,product!B:B,0)</f>
        <v>Epicerie salée</v>
      </c>
      <c r="O1082" t="str">
        <f>_xlfn.XLOOKUP(sales[[#This Row],[products_id]],product!A:A,product!C:C,0)</f>
        <v>Sel, épices, aide culinaire</v>
      </c>
    </row>
    <row r="1083" spans="1:15" x14ac:dyDescent="0.25">
      <c r="A1083" s="1">
        <v>44471</v>
      </c>
      <c r="B1083">
        <v>1003439</v>
      </c>
      <c r="C1083">
        <v>73630</v>
      </c>
      <c r="D1083">
        <v>0</v>
      </c>
      <c r="G1083">
        <v>11.02</v>
      </c>
      <c r="H1083">
        <v>11.02</v>
      </c>
      <c r="I1083">
        <v>3</v>
      </c>
      <c r="J1083" s="5">
        <f t="shared" si="48"/>
        <v>0</v>
      </c>
      <c r="K1083">
        <f>_xlfn.XLOOKUP(sales[[#This Row],[orders_id]],orders!B:B,orders!E:E, 0)</f>
        <v>82.04</v>
      </c>
      <c r="L1083" s="6">
        <f t="shared" si="49"/>
        <v>-235.1</v>
      </c>
      <c r="M1083" s="5">
        <f t="shared" si="50"/>
        <v>-21.333938294010888</v>
      </c>
      <c r="N1083" t="str">
        <f>_xlfn.XLOOKUP(sales[[#This Row],[products_id]],product!A:A,product!B:B,0)</f>
        <v>Epicerie salée</v>
      </c>
      <c r="O1083" t="str">
        <f>_xlfn.XLOOKUP(sales[[#This Row],[products_id]],product!A:A,product!C:C,0)</f>
        <v>Légumineuses et céréales</v>
      </c>
    </row>
    <row r="1084" spans="1:15" x14ac:dyDescent="0.25">
      <c r="A1084" s="1">
        <v>44471</v>
      </c>
      <c r="B1084">
        <v>1003439</v>
      </c>
      <c r="C1084">
        <v>76636</v>
      </c>
      <c r="D1084">
        <v>0</v>
      </c>
      <c r="G1084">
        <v>10.77</v>
      </c>
      <c r="H1084">
        <v>10.77</v>
      </c>
      <c r="I1084">
        <v>3</v>
      </c>
      <c r="J1084" s="5">
        <f t="shared" si="48"/>
        <v>0</v>
      </c>
      <c r="K1084">
        <f>_xlfn.XLOOKUP(sales[[#This Row],[orders_id]],orders!B:B,orders!E:E, 0)</f>
        <v>82.04</v>
      </c>
      <c r="L1084" s="6">
        <f t="shared" si="49"/>
        <v>-235.35</v>
      </c>
      <c r="M1084" s="5">
        <f t="shared" si="50"/>
        <v>-21.852367688022284</v>
      </c>
      <c r="N1084" t="str">
        <f>_xlfn.XLOOKUP(sales[[#This Row],[products_id]],product!A:A,product!B:B,0)</f>
        <v>Epicerie salée</v>
      </c>
      <c r="O1084" t="str">
        <f>_xlfn.XLOOKUP(sales[[#This Row],[products_id]],product!A:A,product!C:C,0)</f>
        <v>Légumineuses et céréales</v>
      </c>
    </row>
    <row r="1085" spans="1:15" x14ac:dyDescent="0.25">
      <c r="A1085" s="1">
        <v>44471</v>
      </c>
      <c r="B1085">
        <v>1003439</v>
      </c>
      <c r="C1085">
        <v>73805</v>
      </c>
      <c r="D1085">
        <v>0</v>
      </c>
      <c r="E1085" t="s">
        <v>701</v>
      </c>
      <c r="G1085">
        <v>14.788888888888801</v>
      </c>
      <c r="H1085">
        <v>13.31</v>
      </c>
      <c r="I1085">
        <v>3</v>
      </c>
      <c r="J1085" s="5">
        <f t="shared" si="48"/>
        <v>0.1</v>
      </c>
      <c r="K1085">
        <f>_xlfn.XLOOKUP(sales[[#This Row],[orders_id]],orders!B:B,orders!E:E, 0)</f>
        <v>82.04</v>
      </c>
      <c r="L1085" s="6">
        <f t="shared" si="49"/>
        <v>-232.81</v>
      </c>
      <c r="M1085" s="5">
        <f t="shared" si="50"/>
        <v>-17.491359879789631</v>
      </c>
      <c r="N1085" t="str">
        <f>_xlfn.XLOOKUP(sales[[#This Row],[products_id]],product!A:A,product!B:B,0)</f>
        <v>Epicerie salée</v>
      </c>
      <c r="O1085" t="str">
        <f>_xlfn.XLOOKUP(sales[[#This Row],[products_id]],product!A:A,product!C:C,0)</f>
        <v>Légumineuses et céréales</v>
      </c>
    </row>
    <row r="1086" spans="1:15" x14ac:dyDescent="0.25">
      <c r="A1086" s="1">
        <v>44471</v>
      </c>
      <c r="B1086">
        <v>1003439</v>
      </c>
      <c r="C1086">
        <v>87851</v>
      </c>
      <c r="D1086">
        <v>0</v>
      </c>
      <c r="E1086" t="s">
        <v>698</v>
      </c>
      <c r="G1086">
        <v>9.3058823529411701</v>
      </c>
      <c r="H1086">
        <v>7.91</v>
      </c>
      <c r="I1086">
        <v>4</v>
      </c>
      <c r="J1086" s="5">
        <f t="shared" si="48"/>
        <v>0.15</v>
      </c>
      <c r="K1086">
        <f>_xlfn.XLOOKUP(sales[[#This Row],[orders_id]],orders!B:B,orders!E:E, 0)</f>
        <v>82.04</v>
      </c>
      <c r="L1086" s="6">
        <f t="shared" si="49"/>
        <v>-320.25</v>
      </c>
      <c r="M1086" s="5">
        <f t="shared" si="50"/>
        <v>-40.486725663716811</v>
      </c>
      <c r="N1086" t="str">
        <f>_xlfn.XLOOKUP(sales[[#This Row],[products_id]],product!A:A,product!B:B,0)</f>
        <v>Epicerie salée</v>
      </c>
      <c r="O1086" t="str">
        <f>_xlfn.XLOOKUP(sales[[#This Row],[products_id]],product!A:A,product!C:C,0)</f>
        <v>Farine, son, fécule</v>
      </c>
    </row>
    <row r="1087" spans="1:15" x14ac:dyDescent="0.25">
      <c r="A1087" s="1">
        <v>44471</v>
      </c>
      <c r="B1087">
        <v>1003439</v>
      </c>
      <c r="C1087">
        <v>77396</v>
      </c>
      <c r="D1087">
        <v>0</v>
      </c>
      <c r="G1087">
        <v>24.43</v>
      </c>
      <c r="H1087">
        <v>24.43</v>
      </c>
      <c r="I1087">
        <v>5</v>
      </c>
      <c r="J1087" s="5">
        <f t="shared" si="48"/>
        <v>0</v>
      </c>
      <c r="K1087">
        <f>_xlfn.XLOOKUP(sales[[#This Row],[orders_id]],orders!B:B,orders!E:E, 0)</f>
        <v>82.04</v>
      </c>
      <c r="L1087" s="6">
        <f t="shared" si="49"/>
        <v>-385.77000000000004</v>
      </c>
      <c r="M1087" s="5">
        <f t="shared" si="50"/>
        <v>-15.79083094555874</v>
      </c>
      <c r="N1087" t="str">
        <f>_xlfn.XLOOKUP(sales[[#This Row],[products_id]],product!A:A,product!B:B,0)</f>
        <v>Epicerie salée</v>
      </c>
      <c r="O1087" t="str">
        <f>_xlfn.XLOOKUP(sales[[#This Row],[products_id]],product!A:A,product!C:C,0)</f>
        <v>Légumineuses et céréales</v>
      </c>
    </row>
    <row r="1088" spans="1:15" x14ac:dyDescent="0.25">
      <c r="A1088" s="1">
        <v>44471</v>
      </c>
      <c r="B1088">
        <v>1003439</v>
      </c>
      <c r="C1088">
        <v>19345</v>
      </c>
      <c r="D1088">
        <v>0</v>
      </c>
      <c r="G1088">
        <v>13.82</v>
      </c>
      <c r="H1088">
        <v>13.82</v>
      </c>
      <c r="I1088">
        <v>6</v>
      </c>
      <c r="J1088" s="5">
        <f t="shared" si="48"/>
        <v>0</v>
      </c>
      <c r="K1088">
        <f>_xlfn.XLOOKUP(sales[[#This Row],[orders_id]],orders!B:B,orders!E:E, 0)</f>
        <v>82.04</v>
      </c>
      <c r="L1088" s="6">
        <f t="shared" si="49"/>
        <v>-478.42</v>
      </c>
      <c r="M1088" s="5">
        <f t="shared" si="50"/>
        <v>-34.617945007235889</v>
      </c>
      <c r="N1088" t="str">
        <f>_xlfn.XLOOKUP(sales[[#This Row],[products_id]],product!A:A,product!B:B,0)</f>
        <v>Epicerie sucrée</v>
      </c>
      <c r="O1088" t="str">
        <f>_xlfn.XLOOKUP(sales[[#This Row],[products_id]],product!A:A,product!C:C,0)</f>
        <v>Céréales petit déjeuner</v>
      </c>
    </row>
    <row r="1089" spans="1:15" x14ac:dyDescent="0.25">
      <c r="A1089" s="1">
        <v>44471</v>
      </c>
      <c r="B1089">
        <v>1003439</v>
      </c>
      <c r="C1089">
        <v>96003</v>
      </c>
      <c r="D1089">
        <v>0</v>
      </c>
      <c r="G1089">
        <v>20.59</v>
      </c>
      <c r="H1089">
        <v>20.59</v>
      </c>
      <c r="I1089">
        <v>6</v>
      </c>
      <c r="J1089" s="5">
        <f t="shared" si="48"/>
        <v>0</v>
      </c>
      <c r="K1089">
        <f>_xlfn.XLOOKUP(sales[[#This Row],[orders_id]],orders!B:B,orders!E:E, 0)</f>
        <v>82.04</v>
      </c>
      <c r="L1089" s="6">
        <f t="shared" si="49"/>
        <v>-471.65000000000003</v>
      </c>
      <c r="M1089" s="5">
        <f t="shared" si="50"/>
        <v>-22.90675084992715</v>
      </c>
      <c r="N1089" t="str">
        <f>_xlfn.XLOOKUP(sales[[#This Row],[products_id]],product!A:A,product!B:B,0)</f>
        <v>Epicerie salée</v>
      </c>
      <c r="O1089" t="str">
        <f>_xlfn.XLOOKUP(sales[[#This Row],[products_id]],product!A:A,product!C:C,0)</f>
        <v>Pâtes bio</v>
      </c>
    </row>
    <row r="1090" spans="1:15" x14ac:dyDescent="0.25">
      <c r="A1090" s="1">
        <v>44471</v>
      </c>
      <c r="B1090">
        <v>1003439</v>
      </c>
      <c r="C1090">
        <v>68374</v>
      </c>
      <c r="D1090">
        <v>0</v>
      </c>
      <c r="G1090">
        <v>17.3</v>
      </c>
      <c r="H1090">
        <v>17.3</v>
      </c>
      <c r="I1090">
        <v>8</v>
      </c>
      <c r="J1090" s="5">
        <f t="shared" ref="J1090:J1153" si="51" xml:space="preserve"> ROUND((G1090-H1090)/G1090,2)</f>
        <v>0</v>
      </c>
      <c r="K1090">
        <f>_xlfn.XLOOKUP(sales[[#This Row],[orders_id]],orders!B:B,orders!E:E, 0)</f>
        <v>82.04</v>
      </c>
      <c r="L1090" s="6">
        <f t="shared" ref="L1090:L1153" si="52">H1090-(K1090*I1090)</f>
        <v>-639.0200000000001</v>
      </c>
      <c r="M1090" s="5">
        <f t="shared" ref="M1090:M1153" si="53">L1090/H1090</f>
        <v>-36.937572254335265</v>
      </c>
      <c r="N1090" t="str">
        <f>_xlfn.XLOOKUP(sales[[#This Row],[products_id]],product!A:A,product!B:B,0)</f>
        <v>Epicerie salée</v>
      </c>
      <c r="O1090" t="str">
        <f>_xlfn.XLOOKUP(sales[[#This Row],[products_id]],product!A:A,product!C:C,0)</f>
        <v>Farine, son, fécule</v>
      </c>
    </row>
    <row r="1091" spans="1:15" x14ac:dyDescent="0.25">
      <c r="A1091" s="1">
        <v>44471</v>
      </c>
      <c r="B1091">
        <v>1003440</v>
      </c>
      <c r="C1091">
        <v>42748</v>
      </c>
      <c r="D1091">
        <v>0</v>
      </c>
      <c r="G1091">
        <v>57.96</v>
      </c>
      <c r="H1091">
        <v>57.96</v>
      </c>
      <c r="I1091">
        <v>6</v>
      </c>
      <c r="J1091" s="5">
        <f t="shared" si="51"/>
        <v>0</v>
      </c>
      <c r="K1091">
        <f>_xlfn.XLOOKUP(sales[[#This Row],[orders_id]],orders!B:B,orders!E:E, 0)</f>
        <v>33.1</v>
      </c>
      <c r="L1091" s="6">
        <f t="shared" si="52"/>
        <v>-140.64000000000001</v>
      </c>
      <c r="M1091" s="5">
        <f t="shared" si="53"/>
        <v>-2.4265010351966878</v>
      </c>
      <c r="N1091" t="str">
        <f>_xlfn.XLOOKUP(sales[[#This Row],[products_id]],product!A:A,product!B:B,0)</f>
        <v>Beauté &amp; Hygiène</v>
      </c>
      <c r="O1091" t="str">
        <f>_xlfn.XLOOKUP(sales[[#This Row],[products_id]],product!A:A,product!C:C,0)</f>
        <v>Soins des cheveux</v>
      </c>
    </row>
    <row r="1092" spans="1:15" x14ac:dyDescent="0.25">
      <c r="A1092" s="1">
        <v>44471</v>
      </c>
      <c r="B1092">
        <v>1003441</v>
      </c>
      <c r="C1092">
        <v>68512</v>
      </c>
      <c r="D1092">
        <v>0</v>
      </c>
      <c r="E1092" t="s">
        <v>718</v>
      </c>
      <c r="F1092" t="s">
        <v>699</v>
      </c>
      <c r="G1092">
        <v>2.1294117647058801</v>
      </c>
      <c r="H1092">
        <v>1.81</v>
      </c>
      <c r="I1092">
        <v>1</v>
      </c>
      <c r="J1092" s="5">
        <f t="shared" si="51"/>
        <v>0.15</v>
      </c>
      <c r="K1092">
        <f>_xlfn.XLOOKUP(sales[[#This Row],[orders_id]],orders!B:B,orders!E:E, 0)</f>
        <v>51.03</v>
      </c>
      <c r="L1092" s="6">
        <f t="shared" si="52"/>
        <v>-49.22</v>
      </c>
      <c r="M1092" s="5">
        <f t="shared" si="53"/>
        <v>-27.193370165745854</v>
      </c>
      <c r="N1092" t="str">
        <f>_xlfn.XLOOKUP(sales[[#This Row],[products_id]],product!A:A,product!B:B,0)</f>
        <v>Alimentation Bébé</v>
      </c>
      <c r="O1092" t="str">
        <f>_xlfn.XLOOKUP(sales[[#This Row],[products_id]],product!A:A,product!C:C,0)</f>
        <v>Petits pots bébé du midi</v>
      </c>
    </row>
    <row r="1093" spans="1:15" x14ac:dyDescent="0.25">
      <c r="A1093" s="1">
        <v>44471</v>
      </c>
      <c r="B1093">
        <v>1003441</v>
      </c>
      <c r="C1093">
        <v>46936</v>
      </c>
      <c r="D1093">
        <v>0</v>
      </c>
      <c r="E1093" t="s">
        <v>719</v>
      </c>
      <c r="F1093" t="s">
        <v>699</v>
      </c>
      <c r="G1093">
        <v>2.88</v>
      </c>
      <c r="H1093">
        <v>1.44</v>
      </c>
      <c r="I1093">
        <v>1</v>
      </c>
      <c r="J1093" s="5">
        <f t="shared" si="51"/>
        <v>0.5</v>
      </c>
      <c r="K1093">
        <f>_xlfn.XLOOKUP(sales[[#This Row],[orders_id]],orders!B:B,orders!E:E, 0)</f>
        <v>51.03</v>
      </c>
      <c r="L1093" s="6">
        <f t="shared" si="52"/>
        <v>-49.59</v>
      </c>
      <c r="M1093" s="5">
        <f t="shared" si="53"/>
        <v>-34.437500000000007</v>
      </c>
      <c r="N1093" t="str">
        <f>_xlfn.XLOOKUP(sales[[#This Row],[products_id]],product!A:A,product!B:B,0)</f>
        <v>Alimentation Bébé</v>
      </c>
      <c r="O1093" t="str">
        <f>_xlfn.XLOOKUP(sales[[#This Row],[products_id]],product!A:A,product!C:C,0)</f>
        <v>Desserts lactés bébé</v>
      </c>
    </row>
    <row r="1094" spans="1:15" x14ac:dyDescent="0.25">
      <c r="A1094" s="1">
        <v>44471</v>
      </c>
      <c r="B1094">
        <v>1003441</v>
      </c>
      <c r="C1094">
        <v>70405</v>
      </c>
      <c r="D1094">
        <v>0</v>
      </c>
      <c r="F1094" t="s">
        <v>699</v>
      </c>
      <c r="G1094">
        <v>1.88</v>
      </c>
      <c r="H1094">
        <v>1.88</v>
      </c>
      <c r="I1094">
        <v>1</v>
      </c>
      <c r="J1094" s="5">
        <f t="shared" si="51"/>
        <v>0</v>
      </c>
      <c r="K1094">
        <f>_xlfn.XLOOKUP(sales[[#This Row],[orders_id]],orders!B:B,orders!E:E, 0)</f>
        <v>51.03</v>
      </c>
      <c r="L1094" s="6">
        <f t="shared" si="52"/>
        <v>-49.15</v>
      </c>
      <c r="M1094" s="5">
        <f t="shared" si="53"/>
        <v>-26.143617021276597</v>
      </c>
      <c r="N1094" t="str">
        <f>_xlfn.XLOOKUP(sales[[#This Row],[products_id]],product!A:A,product!B:B,0)</f>
        <v>Alimentation Bébé</v>
      </c>
      <c r="O1094" t="str">
        <f>_xlfn.XLOOKUP(sales[[#This Row],[products_id]],product!A:A,product!C:C,0)</f>
        <v>Soupes bio bébé</v>
      </c>
    </row>
    <row r="1095" spans="1:15" x14ac:dyDescent="0.25">
      <c r="A1095" s="1">
        <v>44471</v>
      </c>
      <c r="B1095">
        <v>1003441</v>
      </c>
      <c r="C1095">
        <v>99037</v>
      </c>
      <c r="D1095">
        <v>0</v>
      </c>
      <c r="F1095" t="s">
        <v>699</v>
      </c>
      <c r="G1095">
        <v>2.14</v>
      </c>
      <c r="H1095">
        <v>2.14</v>
      </c>
      <c r="I1095">
        <v>1</v>
      </c>
      <c r="J1095" s="5">
        <f t="shared" si="51"/>
        <v>0</v>
      </c>
      <c r="K1095">
        <f>_xlfn.XLOOKUP(sales[[#This Row],[orders_id]],orders!B:B,orders!E:E, 0)</f>
        <v>51.03</v>
      </c>
      <c r="L1095" s="6">
        <f t="shared" si="52"/>
        <v>-48.89</v>
      </c>
      <c r="M1095" s="5">
        <f t="shared" si="53"/>
        <v>-22.845794392523363</v>
      </c>
      <c r="N1095" t="str">
        <f>_xlfn.XLOOKUP(sales[[#This Row],[products_id]],product!A:A,product!B:B,0)</f>
        <v>Alimentation Bébé</v>
      </c>
      <c r="O1095" t="str">
        <f>_xlfn.XLOOKUP(sales[[#This Row],[products_id]],product!A:A,product!C:C,0)</f>
        <v>Petits pots bébé du midi</v>
      </c>
    </row>
    <row r="1096" spans="1:15" x14ac:dyDescent="0.25">
      <c r="A1096" s="1">
        <v>44471</v>
      </c>
      <c r="B1096">
        <v>1003441</v>
      </c>
      <c r="C1096">
        <v>20405</v>
      </c>
      <c r="D1096">
        <v>0</v>
      </c>
      <c r="F1096" t="s">
        <v>699</v>
      </c>
      <c r="G1096">
        <v>2.39</v>
      </c>
      <c r="H1096">
        <v>2.39</v>
      </c>
      <c r="I1096">
        <v>1</v>
      </c>
      <c r="J1096" s="5">
        <f t="shared" si="51"/>
        <v>0</v>
      </c>
      <c r="K1096">
        <f>_xlfn.XLOOKUP(sales[[#This Row],[orders_id]],orders!B:B,orders!E:E, 0)</f>
        <v>51.03</v>
      </c>
      <c r="L1096" s="6">
        <f t="shared" si="52"/>
        <v>-48.64</v>
      </c>
      <c r="M1096" s="5">
        <f t="shared" si="53"/>
        <v>-20.351464435146443</v>
      </c>
      <c r="N1096" t="str">
        <f>_xlfn.XLOOKUP(sales[[#This Row],[products_id]],product!A:A,product!B:B,0)</f>
        <v>Alimentation Bébé</v>
      </c>
      <c r="O1096" t="str">
        <f>_xlfn.XLOOKUP(sales[[#This Row],[products_id]],product!A:A,product!C:C,0)</f>
        <v>Soupes bio bébé</v>
      </c>
    </row>
    <row r="1097" spans="1:15" x14ac:dyDescent="0.25">
      <c r="A1097" s="1">
        <v>44471</v>
      </c>
      <c r="B1097">
        <v>1003441</v>
      </c>
      <c r="C1097">
        <v>68510</v>
      </c>
      <c r="D1097">
        <v>0</v>
      </c>
      <c r="E1097" t="s">
        <v>701</v>
      </c>
      <c r="F1097" t="s">
        <v>699</v>
      </c>
      <c r="G1097">
        <v>1.9894736842105201</v>
      </c>
      <c r="H1097">
        <v>1.89</v>
      </c>
      <c r="I1097">
        <v>1</v>
      </c>
      <c r="J1097" s="5">
        <f t="shared" si="51"/>
        <v>0.05</v>
      </c>
      <c r="K1097">
        <f>_xlfn.XLOOKUP(sales[[#This Row],[orders_id]],orders!B:B,orders!E:E, 0)</f>
        <v>51.03</v>
      </c>
      <c r="L1097" s="6">
        <f t="shared" si="52"/>
        <v>-49.14</v>
      </c>
      <c r="M1097" s="5">
        <f t="shared" si="53"/>
        <v>-26</v>
      </c>
      <c r="N1097" t="str">
        <f>_xlfn.XLOOKUP(sales[[#This Row],[products_id]],product!A:A,product!B:B,0)</f>
        <v>Alimentation Bébé</v>
      </c>
      <c r="O1097" t="str">
        <f>_xlfn.XLOOKUP(sales[[#This Row],[products_id]],product!A:A,product!C:C,0)</f>
        <v>Petits pots bébé du midi</v>
      </c>
    </row>
    <row r="1098" spans="1:15" x14ac:dyDescent="0.25">
      <c r="A1098" s="1">
        <v>44471</v>
      </c>
      <c r="B1098">
        <v>1003441</v>
      </c>
      <c r="C1098">
        <v>70574</v>
      </c>
      <c r="D1098">
        <v>0</v>
      </c>
      <c r="F1098" t="s">
        <v>699</v>
      </c>
      <c r="G1098">
        <v>2.29</v>
      </c>
      <c r="H1098">
        <v>2.29</v>
      </c>
      <c r="I1098">
        <v>1</v>
      </c>
      <c r="J1098" s="5">
        <f t="shared" si="51"/>
        <v>0</v>
      </c>
      <c r="K1098">
        <f>_xlfn.XLOOKUP(sales[[#This Row],[orders_id]],orders!B:B,orders!E:E, 0)</f>
        <v>51.03</v>
      </c>
      <c r="L1098" s="6">
        <f t="shared" si="52"/>
        <v>-48.74</v>
      </c>
      <c r="M1098" s="5">
        <f t="shared" si="53"/>
        <v>-21.283842794759824</v>
      </c>
      <c r="N1098" t="str">
        <f>_xlfn.XLOOKUP(sales[[#This Row],[products_id]],product!A:A,product!B:B,0)</f>
        <v>Alimentation Bébé</v>
      </c>
      <c r="O1098" t="str">
        <f>_xlfn.XLOOKUP(sales[[#This Row],[products_id]],product!A:A,product!C:C,0)</f>
        <v>Bouillies bio bébé</v>
      </c>
    </row>
    <row r="1099" spans="1:15" x14ac:dyDescent="0.25">
      <c r="A1099" s="1">
        <v>44471</v>
      </c>
      <c r="B1099">
        <v>1003441</v>
      </c>
      <c r="C1099">
        <v>139305</v>
      </c>
      <c r="D1099">
        <v>0</v>
      </c>
      <c r="F1099" t="s">
        <v>699</v>
      </c>
      <c r="G1099">
        <v>2.29</v>
      </c>
      <c r="H1099">
        <v>2.29</v>
      </c>
      <c r="I1099">
        <v>1</v>
      </c>
      <c r="J1099" s="5">
        <f t="shared" si="51"/>
        <v>0</v>
      </c>
      <c r="K1099">
        <f>_xlfn.XLOOKUP(sales[[#This Row],[orders_id]],orders!B:B,orders!E:E, 0)</f>
        <v>51.03</v>
      </c>
      <c r="L1099" s="6">
        <f t="shared" si="52"/>
        <v>-48.74</v>
      </c>
      <c r="M1099" s="5">
        <f t="shared" si="53"/>
        <v>-21.283842794759824</v>
      </c>
      <c r="N1099" t="str">
        <f>_xlfn.XLOOKUP(sales[[#This Row],[products_id]],product!A:A,product!B:B,0)</f>
        <v>Alimentation Bébé</v>
      </c>
      <c r="O1099" t="str">
        <f>_xlfn.XLOOKUP(sales[[#This Row],[products_id]],product!A:A,product!C:C,0)</f>
        <v>Petits pots bébé du midi</v>
      </c>
    </row>
    <row r="1100" spans="1:15" x14ac:dyDescent="0.25">
      <c r="A1100" s="1">
        <v>44471</v>
      </c>
      <c r="B1100">
        <v>1003441</v>
      </c>
      <c r="C1100">
        <v>46900</v>
      </c>
      <c r="D1100">
        <v>0</v>
      </c>
      <c r="E1100" t="s">
        <v>701</v>
      </c>
      <c r="F1100" t="s">
        <v>699</v>
      </c>
      <c r="G1100">
        <v>2.0888888888888801</v>
      </c>
      <c r="H1100">
        <v>1.88</v>
      </c>
      <c r="I1100">
        <v>1</v>
      </c>
      <c r="J1100" s="5">
        <f t="shared" si="51"/>
        <v>0.1</v>
      </c>
      <c r="K1100">
        <f>_xlfn.XLOOKUP(sales[[#This Row],[orders_id]],orders!B:B,orders!E:E, 0)</f>
        <v>51.03</v>
      </c>
      <c r="L1100" s="6">
        <f t="shared" si="52"/>
        <v>-49.15</v>
      </c>
      <c r="M1100" s="5">
        <f t="shared" si="53"/>
        <v>-26.143617021276597</v>
      </c>
      <c r="N1100" t="str">
        <f>_xlfn.XLOOKUP(sales[[#This Row],[products_id]],product!A:A,product!B:B,0)</f>
        <v>Alimentation Bébé</v>
      </c>
      <c r="O1100" t="str">
        <f>_xlfn.XLOOKUP(sales[[#This Row],[products_id]],product!A:A,product!C:C,0)</f>
        <v>Petits pots bébé du midi</v>
      </c>
    </row>
    <row r="1101" spans="1:15" x14ac:dyDescent="0.25">
      <c r="A1101" s="1">
        <v>44471</v>
      </c>
      <c r="B1101">
        <v>1003441</v>
      </c>
      <c r="C1101">
        <v>11068</v>
      </c>
      <c r="D1101">
        <v>0</v>
      </c>
      <c r="F1101" t="s">
        <v>699</v>
      </c>
      <c r="G1101">
        <v>2.0499999999999998</v>
      </c>
      <c r="H1101">
        <v>2.0499999999999998</v>
      </c>
      <c r="I1101">
        <v>1</v>
      </c>
      <c r="J1101" s="5">
        <f t="shared" si="51"/>
        <v>0</v>
      </c>
      <c r="K1101">
        <f>_xlfn.XLOOKUP(sales[[#This Row],[orders_id]],orders!B:B,orders!E:E, 0)</f>
        <v>51.03</v>
      </c>
      <c r="L1101" s="6">
        <f t="shared" si="52"/>
        <v>-48.980000000000004</v>
      </c>
      <c r="M1101" s="5">
        <f t="shared" si="53"/>
        <v>-23.892682926829274</v>
      </c>
      <c r="N1101" t="str">
        <f>_xlfn.XLOOKUP(sales[[#This Row],[products_id]],product!A:A,product!B:B,0)</f>
        <v>Alimentation Bébé</v>
      </c>
      <c r="O1101" t="str">
        <f>_xlfn.XLOOKUP(sales[[#This Row],[products_id]],product!A:A,product!C:C,0)</f>
        <v>Petits pots bébé du midi</v>
      </c>
    </row>
    <row r="1102" spans="1:15" x14ac:dyDescent="0.25">
      <c r="A1102" s="1">
        <v>44471</v>
      </c>
      <c r="B1102">
        <v>1003441</v>
      </c>
      <c r="C1102">
        <v>70575</v>
      </c>
      <c r="D1102">
        <v>0</v>
      </c>
      <c r="F1102" t="s">
        <v>699</v>
      </c>
      <c r="G1102">
        <v>2.1800000000000002</v>
      </c>
      <c r="H1102">
        <v>2.1800000000000002</v>
      </c>
      <c r="I1102">
        <v>1</v>
      </c>
      <c r="J1102" s="5">
        <f t="shared" si="51"/>
        <v>0</v>
      </c>
      <c r="K1102">
        <f>_xlfn.XLOOKUP(sales[[#This Row],[orders_id]],orders!B:B,orders!E:E, 0)</f>
        <v>51.03</v>
      </c>
      <c r="L1102" s="6">
        <f t="shared" si="52"/>
        <v>-48.85</v>
      </c>
      <c r="M1102" s="5">
        <f t="shared" si="53"/>
        <v>-22.408256880733944</v>
      </c>
      <c r="N1102" t="str">
        <f>_xlfn.XLOOKUP(sales[[#This Row],[products_id]],product!A:A,product!B:B,0)</f>
        <v>Alimentation Bébé</v>
      </c>
      <c r="O1102" t="str">
        <f>_xlfn.XLOOKUP(sales[[#This Row],[products_id]],product!A:A,product!C:C,0)</f>
        <v>Petits pots bébé du midi</v>
      </c>
    </row>
    <row r="1103" spans="1:15" x14ac:dyDescent="0.25">
      <c r="A1103" s="1">
        <v>44471</v>
      </c>
      <c r="B1103">
        <v>1003441</v>
      </c>
      <c r="C1103">
        <v>139298</v>
      </c>
      <c r="D1103">
        <v>0</v>
      </c>
      <c r="F1103" t="s">
        <v>699</v>
      </c>
      <c r="G1103">
        <v>2.68</v>
      </c>
      <c r="H1103">
        <v>2.68</v>
      </c>
      <c r="I1103">
        <v>1</v>
      </c>
      <c r="J1103" s="5">
        <f t="shared" si="51"/>
        <v>0</v>
      </c>
      <c r="K1103">
        <f>_xlfn.XLOOKUP(sales[[#This Row],[orders_id]],orders!B:B,orders!E:E, 0)</f>
        <v>51.03</v>
      </c>
      <c r="L1103" s="6">
        <f t="shared" si="52"/>
        <v>-48.35</v>
      </c>
      <c r="M1103" s="5">
        <f t="shared" si="53"/>
        <v>-18.041044776119403</v>
      </c>
      <c r="N1103" t="str">
        <f>_xlfn.XLOOKUP(sales[[#This Row],[products_id]],product!A:A,product!B:B,0)</f>
        <v>Alimentation Bébé</v>
      </c>
      <c r="O1103" t="str">
        <f>_xlfn.XLOOKUP(sales[[#This Row],[products_id]],product!A:A,product!C:C,0)</f>
        <v>Goûters &amp; biscuits bio bébé</v>
      </c>
    </row>
    <row r="1104" spans="1:15" x14ac:dyDescent="0.25">
      <c r="A1104" s="1">
        <v>44471</v>
      </c>
      <c r="B1104">
        <v>1003441</v>
      </c>
      <c r="C1104">
        <v>41981</v>
      </c>
      <c r="D1104">
        <v>0</v>
      </c>
      <c r="F1104" t="s">
        <v>699</v>
      </c>
      <c r="G1104">
        <v>2.68</v>
      </c>
      <c r="H1104">
        <v>2.68</v>
      </c>
      <c r="I1104">
        <v>1</v>
      </c>
      <c r="J1104" s="5">
        <f t="shared" si="51"/>
        <v>0</v>
      </c>
      <c r="K1104">
        <f>_xlfn.XLOOKUP(sales[[#This Row],[orders_id]],orders!B:B,orders!E:E, 0)</f>
        <v>51.03</v>
      </c>
      <c r="L1104" s="6">
        <f t="shared" si="52"/>
        <v>-48.35</v>
      </c>
      <c r="M1104" s="5">
        <f t="shared" si="53"/>
        <v>-18.041044776119403</v>
      </c>
      <c r="N1104" t="str">
        <f>_xlfn.XLOOKUP(sales[[#This Row],[products_id]],product!A:A,product!B:B,0)</f>
        <v>Alimentation Bébé</v>
      </c>
      <c r="O1104" t="str">
        <f>_xlfn.XLOOKUP(sales[[#This Row],[products_id]],product!A:A,product!C:C,0)</f>
        <v>Petits pots bébé du midi</v>
      </c>
    </row>
    <row r="1105" spans="1:15" x14ac:dyDescent="0.25">
      <c r="A1105" s="1">
        <v>44471</v>
      </c>
      <c r="B1105">
        <v>1003441</v>
      </c>
      <c r="C1105">
        <v>20419</v>
      </c>
      <c r="D1105">
        <v>0</v>
      </c>
      <c r="F1105" t="s">
        <v>699</v>
      </c>
      <c r="G1105">
        <v>2.19</v>
      </c>
      <c r="H1105">
        <v>2.19</v>
      </c>
      <c r="I1105">
        <v>1</v>
      </c>
      <c r="J1105" s="5">
        <f t="shared" si="51"/>
        <v>0</v>
      </c>
      <c r="K1105">
        <f>_xlfn.XLOOKUP(sales[[#This Row],[orders_id]],orders!B:B,orders!E:E, 0)</f>
        <v>51.03</v>
      </c>
      <c r="L1105" s="6">
        <f t="shared" si="52"/>
        <v>-48.84</v>
      </c>
      <c r="M1105" s="5">
        <f t="shared" si="53"/>
        <v>-22.301369863013701</v>
      </c>
      <c r="N1105" t="str">
        <f>_xlfn.XLOOKUP(sales[[#This Row],[products_id]],product!A:A,product!B:B,0)</f>
        <v>Alimentation Bébé</v>
      </c>
      <c r="O1105" t="str">
        <f>_xlfn.XLOOKUP(sales[[#This Row],[products_id]],product!A:A,product!C:C,0)</f>
        <v>Desserts lactés bébé</v>
      </c>
    </row>
    <row r="1106" spans="1:15" x14ac:dyDescent="0.25">
      <c r="A1106" s="1">
        <v>44471</v>
      </c>
      <c r="B1106">
        <v>1003441</v>
      </c>
      <c r="C1106">
        <v>44825</v>
      </c>
      <c r="D1106">
        <v>0</v>
      </c>
      <c r="F1106" t="s">
        <v>699</v>
      </c>
      <c r="G1106">
        <v>2.44</v>
      </c>
      <c r="H1106">
        <v>2.44</v>
      </c>
      <c r="I1106">
        <v>1</v>
      </c>
      <c r="J1106" s="5">
        <f t="shared" si="51"/>
        <v>0</v>
      </c>
      <c r="K1106">
        <f>_xlfn.XLOOKUP(sales[[#This Row],[orders_id]],orders!B:B,orders!E:E, 0)</f>
        <v>51.03</v>
      </c>
      <c r="L1106" s="6">
        <f t="shared" si="52"/>
        <v>-48.59</v>
      </c>
      <c r="M1106" s="5">
        <f t="shared" si="53"/>
        <v>-19.91393442622951</v>
      </c>
      <c r="N1106" t="str">
        <f>_xlfn.XLOOKUP(sales[[#This Row],[products_id]],product!A:A,product!B:B,0)</f>
        <v>Alimentation Bébé</v>
      </c>
      <c r="O1106" t="str">
        <f>_xlfn.XLOOKUP(sales[[#This Row],[products_id]],product!A:A,product!C:C,0)</f>
        <v>Petits pots bébé du midi</v>
      </c>
    </row>
    <row r="1107" spans="1:15" x14ac:dyDescent="0.25">
      <c r="A1107" s="1">
        <v>44471</v>
      </c>
      <c r="B1107">
        <v>1003441</v>
      </c>
      <c r="C1107">
        <v>108982</v>
      </c>
      <c r="D1107">
        <v>0</v>
      </c>
      <c r="F1107" t="s">
        <v>699</v>
      </c>
      <c r="G1107">
        <v>2.94</v>
      </c>
      <c r="H1107">
        <v>2.94</v>
      </c>
      <c r="I1107">
        <v>1</v>
      </c>
      <c r="J1107" s="5">
        <f t="shared" si="51"/>
        <v>0</v>
      </c>
      <c r="K1107">
        <f>_xlfn.XLOOKUP(sales[[#This Row],[orders_id]],orders!B:B,orders!E:E, 0)</f>
        <v>51.03</v>
      </c>
      <c r="L1107" s="6">
        <f t="shared" si="52"/>
        <v>-48.09</v>
      </c>
      <c r="M1107" s="5">
        <f t="shared" si="53"/>
        <v>-16.357142857142858</v>
      </c>
      <c r="N1107" t="str">
        <f>_xlfn.XLOOKUP(sales[[#This Row],[products_id]],product!A:A,product!B:B,0)</f>
        <v>Alimentation Bébé</v>
      </c>
      <c r="O1107" t="str">
        <f>_xlfn.XLOOKUP(sales[[#This Row],[products_id]],product!A:A,product!C:C,0)</f>
        <v>Petits pots bébé du midi</v>
      </c>
    </row>
    <row r="1108" spans="1:15" x14ac:dyDescent="0.25">
      <c r="A1108" s="1">
        <v>44471</v>
      </c>
      <c r="B1108">
        <v>1003441</v>
      </c>
      <c r="C1108">
        <v>110761</v>
      </c>
      <c r="D1108">
        <v>0</v>
      </c>
      <c r="E1108" t="s">
        <v>698</v>
      </c>
      <c r="F1108" t="s">
        <v>699</v>
      </c>
      <c r="G1108">
        <v>2.48888888888888</v>
      </c>
      <c r="H1108">
        <v>2.2400000000000002</v>
      </c>
      <c r="I1108">
        <v>1</v>
      </c>
      <c r="J1108" s="5">
        <f t="shared" si="51"/>
        <v>0.1</v>
      </c>
      <c r="K1108">
        <f>_xlfn.XLOOKUP(sales[[#This Row],[orders_id]],orders!B:B,orders!E:E, 0)</f>
        <v>51.03</v>
      </c>
      <c r="L1108" s="6">
        <f t="shared" si="52"/>
        <v>-48.79</v>
      </c>
      <c r="M1108" s="5">
        <f t="shared" si="53"/>
        <v>-21.781249999999996</v>
      </c>
      <c r="N1108" t="str">
        <f>_xlfn.XLOOKUP(sales[[#This Row],[products_id]],product!A:A,product!B:B,0)</f>
        <v>Alimentation Bébé</v>
      </c>
      <c r="O1108" t="str">
        <f>_xlfn.XLOOKUP(sales[[#This Row],[products_id]],product!A:A,product!C:C,0)</f>
        <v>Goûters &amp; biscuits bio bébé</v>
      </c>
    </row>
    <row r="1109" spans="1:15" x14ac:dyDescent="0.25">
      <c r="A1109" s="1">
        <v>44471</v>
      </c>
      <c r="B1109">
        <v>1003441</v>
      </c>
      <c r="C1109">
        <v>70422</v>
      </c>
      <c r="D1109">
        <v>0</v>
      </c>
      <c r="F1109" t="s">
        <v>699</v>
      </c>
      <c r="G1109">
        <v>3.2</v>
      </c>
      <c r="H1109">
        <v>3.2</v>
      </c>
      <c r="I1109">
        <v>1</v>
      </c>
      <c r="J1109" s="5">
        <f t="shared" si="51"/>
        <v>0</v>
      </c>
      <c r="K1109">
        <f>_xlfn.XLOOKUP(sales[[#This Row],[orders_id]],orders!B:B,orders!E:E, 0)</f>
        <v>51.03</v>
      </c>
      <c r="L1109" s="6">
        <f t="shared" si="52"/>
        <v>-47.83</v>
      </c>
      <c r="M1109" s="5">
        <f t="shared" si="53"/>
        <v>-14.946874999999999</v>
      </c>
      <c r="N1109" t="str">
        <f>_xlfn.XLOOKUP(sales[[#This Row],[products_id]],product!A:A,product!B:B,0)</f>
        <v>Alimentation Bébé</v>
      </c>
      <c r="O1109" t="str">
        <f>_xlfn.XLOOKUP(sales[[#This Row],[products_id]],product!A:A,product!C:C,0)</f>
        <v>Petits pots bébé du midi</v>
      </c>
    </row>
    <row r="1110" spans="1:15" x14ac:dyDescent="0.25">
      <c r="A1110" s="1">
        <v>44471</v>
      </c>
      <c r="B1110">
        <v>1003441</v>
      </c>
      <c r="C1110">
        <v>41986</v>
      </c>
      <c r="D1110">
        <v>0</v>
      </c>
      <c r="F1110" t="s">
        <v>699</v>
      </c>
      <c r="G1110">
        <v>3.2</v>
      </c>
      <c r="H1110">
        <v>3.2</v>
      </c>
      <c r="I1110">
        <v>1</v>
      </c>
      <c r="J1110" s="5">
        <f t="shared" si="51"/>
        <v>0</v>
      </c>
      <c r="K1110">
        <f>_xlfn.XLOOKUP(sales[[#This Row],[orders_id]],orders!B:B,orders!E:E, 0)</f>
        <v>51.03</v>
      </c>
      <c r="L1110" s="6">
        <f t="shared" si="52"/>
        <v>-47.83</v>
      </c>
      <c r="M1110" s="5">
        <f t="shared" si="53"/>
        <v>-14.946874999999999</v>
      </c>
      <c r="N1110" t="str">
        <f>_xlfn.XLOOKUP(sales[[#This Row],[products_id]],product!A:A,product!B:B,0)</f>
        <v>Alimentation Bébé</v>
      </c>
      <c r="O1110" t="str">
        <f>_xlfn.XLOOKUP(sales[[#This Row],[products_id]],product!A:A,product!C:C,0)</f>
        <v>Petits pots bébé du midi</v>
      </c>
    </row>
    <row r="1111" spans="1:15" x14ac:dyDescent="0.25">
      <c r="A1111" s="1">
        <v>44471</v>
      </c>
      <c r="B1111">
        <v>1003441</v>
      </c>
      <c r="C1111">
        <v>4340</v>
      </c>
      <c r="D1111">
        <v>0</v>
      </c>
      <c r="F1111" t="s">
        <v>699</v>
      </c>
      <c r="G1111">
        <v>3.33</v>
      </c>
      <c r="H1111">
        <v>3.33</v>
      </c>
      <c r="I1111">
        <v>1</v>
      </c>
      <c r="J1111" s="5">
        <f t="shared" si="51"/>
        <v>0</v>
      </c>
      <c r="K1111">
        <f>_xlfn.XLOOKUP(sales[[#This Row],[orders_id]],orders!B:B,orders!E:E, 0)</f>
        <v>51.03</v>
      </c>
      <c r="L1111" s="6">
        <f t="shared" si="52"/>
        <v>-47.7</v>
      </c>
      <c r="M1111" s="5">
        <f t="shared" si="53"/>
        <v>-14.324324324324325</v>
      </c>
      <c r="N1111" t="str">
        <f>_xlfn.XLOOKUP(sales[[#This Row],[products_id]],product!A:A,product!B:B,0)</f>
        <v>Alimentation Bébé</v>
      </c>
      <c r="O1111" t="str">
        <f>_xlfn.XLOOKUP(sales[[#This Row],[products_id]],product!A:A,product!C:C,0)</f>
        <v>Petits pots bébé du midi</v>
      </c>
    </row>
    <row r="1112" spans="1:15" x14ac:dyDescent="0.25">
      <c r="A1112" s="1">
        <v>44471</v>
      </c>
      <c r="B1112">
        <v>1003441</v>
      </c>
      <c r="C1112">
        <v>99248</v>
      </c>
      <c r="D1112">
        <v>0</v>
      </c>
      <c r="F1112" t="s">
        <v>699</v>
      </c>
      <c r="G1112">
        <v>3.58</v>
      </c>
      <c r="H1112">
        <v>3.58</v>
      </c>
      <c r="I1112">
        <v>1</v>
      </c>
      <c r="J1112" s="5">
        <f t="shared" si="51"/>
        <v>0</v>
      </c>
      <c r="K1112">
        <f>_xlfn.XLOOKUP(sales[[#This Row],[orders_id]],orders!B:B,orders!E:E, 0)</f>
        <v>51.03</v>
      </c>
      <c r="L1112" s="6">
        <f t="shared" si="52"/>
        <v>-47.45</v>
      </c>
      <c r="M1112" s="5">
        <f t="shared" si="53"/>
        <v>-13.25418994413408</v>
      </c>
      <c r="N1112" t="str">
        <f>_xlfn.XLOOKUP(sales[[#This Row],[products_id]],product!A:A,product!B:B,0)</f>
        <v>Alimentation Bébé</v>
      </c>
      <c r="O1112" t="str">
        <f>_xlfn.XLOOKUP(sales[[#This Row],[products_id]],product!A:A,product!C:C,0)</f>
        <v>Bouillies bio bébé</v>
      </c>
    </row>
    <row r="1113" spans="1:15" x14ac:dyDescent="0.25">
      <c r="A1113" s="1">
        <v>44471</v>
      </c>
      <c r="B1113">
        <v>1003441</v>
      </c>
      <c r="C1113">
        <v>79430</v>
      </c>
      <c r="D1113">
        <v>0</v>
      </c>
      <c r="F1113" t="s">
        <v>699</v>
      </c>
      <c r="G1113">
        <v>2.21</v>
      </c>
      <c r="H1113">
        <v>2.21</v>
      </c>
      <c r="I1113">
        <v>1</v>
      </c>
      <c r="J1113" s="5">
        <f t="shared" si="51"/>
        <v>0</v>
      </c>
      <c r="K1113">
        <f>_xlfn.XLOOKUP(sales[[#This Row],[orders_id]],orders!B:B,orders!E:E, 0)</f>
        <v>51.03</v>
      </c>
      <c r="L1113" s="6">
        <f t="shared" si="52"/>
        <v>-48.82</v>
      </c>
      <c r="M1113" s="5">
        <f t="shared" si="53"/>
        <v>-22.090497737556561</v>
      </c>
      <c r="N1113" t="str">
        <f>_xlfn.XLOOKUP(sales[[#This Row],[products_id]],product!A:A,product!B:B,0)</f>
        <v>Alimentation Bébé</v>
      </c>
      <c r="O1113" t="str">
        <f>_xlfn.XLOOKUP(sales[[#This Row],[products_id]],product!A:A,product!C:C,0)</f>
        <v>Petits pots bébé du midi</v>
      </c>
    </row>
    <row r="1114" spans="1:15" x14ac:dyDescent="0.25">
      <c r="A1114" s="1">
        <v>44471</v>
      </c>
      <c r="B1114">
        <v>1003441</v>
      </c>
      <c r="C1114">
        <v>4339</v>
      </c>
      <c r="D1114">
        <v>0</v>
      </c>
      <c r="F1114" t="s">
        <v>699</v>
      </c>
      <c r="G1114">
        <v>4.18</v>
      </c>
      <c r="H1114">
        <v>4.18</v>
      </c>
      <c r="I1114">
        <v>1</v>
      </c>
      <c r="J1114" s="5">
        <f t="shared" si="51"/>
        <v>0</v>
      </c>
      <c r="K1114">
        <f>_xlfn.XLOOKUP(sales[[#This Row],[orders_id]],orders!B:B,orders!E:E, 0)</f>
        <v>51.03</v>
      </c>
      <c r="L1114" s="6">
        <f t="shared" si="52"/>
        <v>-46.85</v>
      </c>
      <c r="M1114" s="5">
        <f t="shared" si="53"/>
        <v>-11.208133971291867</v>
      </c>
      <c r="N1114" t="str">
        <f>_xlfn.XLOOKUP(sales[[#This Row],[products_id]],product!A:A,product!B:B,0)</f>
        <v>Alimentation Bébé</v>
      </c>
      <c r="O1114" t="str">
        <f>_xlfn.XLOOKUP(sales[[#This Row],[products_id]],product!A:A,product!C:C,0)</f>
        <v>Petits pots bébé du midi</v>
      </c>
    </row>
    <row r="1115" spans="1:15" x14ac:dyDescent="0.25">
      <c r="A1115" s="1">
        <v>44471</v>
      </c>
      <c r="B1115">
        <v>1003441</v>
      </c>
      <c r="C1115">
        <v>112114</v>
      </c>
      <c r="D1115">
        <v>0</v>
      </c>
      <c r="F1115" t="s">
        <v>699</v>
      </c>
      <c r="G1115">
        <v>2.2200000000000002</v>
      </c>
      <c r="H1115">
        <v>2.2200000000000002</v>
      </c>
      <c r="I1115">
        <v>1</v>
      </c>
      <c r="J1115" s="5">
        <f t="shared" si="51"/>
        <v>0</v>
      </c>
      <c r="K1115">
        <f>_xlfn.XLOOKUP(sales[[#This Row],[orders_id]],orders!B:B,orders!E:E, 0)</f>
        <v>51.03</v>
      </c>
      <c r="L1115" s="6">
        <f t="shared" si="52"/>
        <v>-48.81</v>
      </c>
      <c r="M1115" s="5">
        <f t="shared" si="53"/>
        <v>-21.986486486486484</v>
      </c>
      <c r="N1115" t="str">
        <f>_xlfn.XLOOKUP(sales[[#This Row],[products_id]],product!A:A,product!B:B,0)</f>
        <v>Alimentation Bébé</v>
      </c>
      <c r="O1115" t="str">
        <f>_xlfn.XLOOKUP(sales[[#This Row],[products_id]],product!A:A,product!C:C,0)</f>
        <v>Soupes bio bébé</v>
      </c>
    </row>
    <row r="1116" spans="1:15" x14ac:dyDescent="0.25">
      <c r="A1116" s="1">
        <v>44471</v>
      </c>
      <c r="B1116">
        <v>1003441</v>
      </c>
      <c r="C1116">
        <v>70426</v>
      </c>
      <c r="D1116">
        <v>0</v>
      </c>
      <c r="F1116" t="s">
        <v>699</v>
      </c>
      <c r="G1116">
        <v>2.4700000000000002</v>
      </c>
      <c r="H1116">
        <v>2.4700000000000002</v>
      </c>
      <c r="I1116">
        <v>1</v>
      </c>
      <c r="J1116" s="5">
        <f t="shared" si="51"/>
        <v>0</v>
      </c>
      <c r="K1116">
        <f>_xlfn.XLOOKUP(sales[[#This Row],[orders_id]],orders!B:B,orders!E:E, 0)</f>
        <v>51.03</v>
      </c>
      <c r="L1116" s="6">
        <f t="shared" si="52"/>
        <v>-48.56</v>
      </c>
      <c r="M1116" s="5">
        <f t="shared" si="53"/>
        <v>-19.659919028340081</v>
      </c>
      <c r="N1116" t="str">
        <f>_xlfn.XLOOKUP(sales[[#This Row],[products_id]],product!A:A,product!B:B,0)</f>
        <v>Alimentation Bébé</v>
      </c>
      <c r="O1116" t="str">
        <f>_xlfn.XLOOKUP(sales[[#This Row],[products_id]],product!A:A,product!C:C,0)</f>
        <v>Petits pots bébé du midi</v>
      </c>
    </row>
    <row r="1117" spans="1:15" x14ac:dyDescent="0.25">
      <c r="A1117" s="1">
        <v>44471</v>
      </c>
      <c r="B1117">
        <v>1003441</v>
      </c>
      <c r="C1117">
        <v>70428</v>
      </c>
      <c r="D1117">
        <v>0</v>
      </c>
      <c r="F1117" t="s">
        <v>699</v>
      </c>
      <c r="G1117">
        <v>2.4700000000000002</v>
      </c>
      <c r="H1117">
        <v>2.4700000000000002</v>
      </c>
      <c r="I1117">
        <v>1</v>
      </c>
      <c r="J1117" s="5">
        <f t="shared" si="51"/>
        <v>0</v>
      </c>
      <c r="K1117">
        <f>_xlfn.XLOOKUP(sales[[#This Row],[orders_id]],orders!B:B,orders!E:E, 0)</f>
        <v>51.03</v>
      </c>
      <c r="L1117" s="6">
        <f t="shared" si="52"/>
        <v>-48.56</v>
      </c>
      <c r="M1117" s="5">
        <f t="shared" si="53"/>
        <v>-19.659919028340081</v>
      </c>
      <c r="N1117" t="str">
        <f>_xlfn.XLOOKUP(sales[[#This Row],[products_id]],product!A:A,product!B:B,0)</f>
        <v>Alimentation Bébé</v>
      </c>
      <c r="O1117" t="str">
        <f>_xlfn.XLOOKUP(sales[[#This Row],[products_id]],product!A:A,product!C:C,0)</f>
        <v>Petits pots bébé du midi</v>
      </c>
    </row>
    <row r="1118" spans="1:15" x14ac:dyDescent="0.25">
      <c r="A1118" s="1">
        <v>44471</v>
      </c>
      <c r="B1118">
        <v>1003441</v>
      </c>
      <c r="C1118">
        <v>82408</v>
      </c>
      <c r="D1118">
        <v>0</v>
      </c>
      <c r="E1118" t="s">
        <v>719</v>
      </c>
      <c r="F1118" t="s">
        <v>699</v>
      </c>
      <c r="G1118">
        <v>4.46</v>
      </c>
      <c r="H1118">
        <v>2.23</v>
      </c>
      <c r="I1118">
        <v>1</v>
      </c>
      <c r="J1118" s="5">
        <f t="shared" si="51"/>
        <v>0.5</v>
      </c>
      <c r="K1118">
        <f>_xlfn.XLOOKUP(sales[[#This Row],[orders_id]],orders!B:B,orders!E:E, 0)</f>
        <v>51.03</v>
      </c>
      <c r="L1118" s="6">
        <f t="shared" si="52"/>
        <v>-48.800000000000004</v>
      </c>
      <c r="M1118" s="5">
        <f t="shared" si="53"/>
        <v>-21.883408071748882</v>
      </c>
      <c r="N1118" t="str">
        <f>_xlfn.XLOOKUP(sales[[#This Row],[products_id]],product!A:A,product!B:B,0)</f>
        <v>Alimentation Bébé</v>
      </c>
      <c r="O1118" t="str">
        <f>_xlfn.XLOOKUP(sales[[#This Row],[products_id]],product!A:A,product!C:C,0)</f>
        <v>Goûters &amp; biscuits bio bébé</v>
      </c>
    </row>
    <row r="1119" spans="1:15" x14ac:dyDescent="0.25">
      <c r="A1119" s="1">
        <v>44471</v>
      </c>
      <c r="B1119">
        <v>1003441</v>
      </c>
      <c r="C1119">
        <v>117649</v>
      </c>
      <c r="D1119">
        <v>0</v>
      </c>
      <c r="E1119" t="s">
        <v>718</v>
      </c>
      <c r="F1119" t="s">
        <v>699</v>
      </c>
      <c r="G1119">
        <v>3.4823529411764702</v>
      </c>
      <c r="H1119">
        <v>2.96</v>
      </c>
      <c r="I1119">
        <v>1</v>
      </c>
      <c r="J1119" s="5">
        <f t="shared" si="51"/>
        <v>0.15</v>
      </c>
      <c r="K1119">
        <f>_xlfn.XLOOKUP(sales[[#This Row],[orders_id]],orders!B:B,orders!E:E, 0)</f>
        <v>51.03</v>
      </c>
      <c r="L1119" s="6">
        <f t="shared" si="52"/>
        <v>-48.07</v>
      </c>
      <c r="M1119" s="5">
        <f t="shared" si="53"/>
        <v>-16.239864864864867</v>
      </c>
      <c r="N1119" t="str">
        <f>_xlfn.XLOOKUP(sales[[#This Row],[products_id]],product!A:A,product!B:B,0)</f>
        <v>Alimentation Bébé</v>
      </c>
      <c r="O1119" t="str">
        <f>_xlfn.XLOOKUP(sales[[#This Row],[products_id]],product!A:A,product!C:C,0)</f>
        <v>Petits pots bébé du midi</v>
      </c>
    </row>
    <row r="1120" spans="1:15" x14ac:dyDescent="0.25">
      <c r="A1120" s="1">
        <v>44471</v>
      </c>
      <c r="B1120">
        <v>1003441</v>
      </c>
      <c r="C1120">
        <v>11071</v>
      </c>
      <c r="D1120">
        <v>0</v>
      </c>
      <c r="E1120" t="s">
        <v>718</v>
      </c>
      <c r="F1120" t="s">
        <v>699</v>
      </c>
      <c r="G1120">
        <v>2.6117647058823499</v>
      </c>
      <c r="H1120">
        <v>2.2200000000000002</v>
      </c>
      <c r="I1120">
        <v>1</v>
      </c>
      <c r="J1120" s="5">
        <f t="shared" si="51"/>
        <v>0.15</v>
      </c>
      <c r="K1120">
        <f>_xlfn.XLOOKUP(sales[[#This Row],[orders_id]],orders!B:B,orders!E:E, 0)</f>
        <v>51.03</v>
      </c>
      <c r="L1120" s="6">
        <f t="shared" si="52"/>
        <v>-48.81</v>
      </c>
      <c r="M1120" s="5">
        <f t="shared" si="53"/>
        <v>-21.986486486486484</v>
      </c>
      <c r="N1120" t="str">
        <f>_xlfn.XLOOKUP(sales[[#This Row],[products_id]],product!A:A,product!B:B,0)</f>
        <v>Alimentation Bébé</v>
      </c>
      <c r="O1120" t="str">
        <f>_xlfn.XLOOKUP(sales[[#This Row],[products_id]],product!A:A,product!C:C,0)</f>
        <v>Petits pots bébé du midi</v>
      </c>
    </row>
    <row r="1121" spans="1:15" x14ac:dyDescent="0.25">
      <c r="A1121" s="1">
        <v>44471</v>
      </c>
      <c r="B1121">
        <v>1003442</v>
      </c>
      <c r="C1121">
        <v>14399</v>
      </c>
      <c r="D1121">
        <v>0</v>
      </c>
      <c r="G1121">
        <v>2.39</v>
      </c>
      <c r="H1121">
        <v>2.39</v>
      </c>
      <c r="I1121">
        <v>1</v>
      </c>
      <c r="J1121" s="5">
        <f t="shared" si="51"/>
        <v>0</v>
      </c>
      <c r="K1121">
        <f>_xlfn.XLOOKUP(sales[[#This Row],[orders_id]],orders!B:B,orders!E:E, 0)</f>
        <v>36.44</v>
      </c>
      <c r="L1121" s="6">
        <f t="shared" si="52"/>
        <v>-34.049999999999997</v>
      </c>
      <c r="M1121" s="5">
        <f t="shared" si="53"/>
        <v>-14.24686192468619</v>
      </c>
      <c r="N1121" t="str">
        <f>_xlfn.XLOOKUP(sales[[#This Row],[products_id]],product!A:A,product!B:B,0)</f>
        <v>Alimentation Bébé</v>
      </c>
      <c r="O1121" t="str">
        <f>_xlfn.XLOOKUP(sales[[#This Row],[products_id]],product!A:A,product!C:C,0)</f>
        <v>Petits pots bébé du midi</v>
      </c>
    </row>
    <row r="1122" spans="1:15" x14ac:dyDescent="0.25">
      <c r="A1122" s="1">
        <v>44471</v>
      </c>
      <c r="B1122">
        <v>1003442</v>
      </c>
      <c r="C1122">
        <v>79263</v>
      </c>
      <c r="D1122">
        <v>0</v>
      </c>
      <c r="G1122">
        <v>3.39</v>
      </c>
      <c r="H1122">
        <v>3.39</v>
      </c>
      <c r="I1122">
        <v>1</v>
      </c>
      <c r="J1122" s="5">
        <f t="shared" si="51"/>
        <v>0</v>
      </c>
      <c r="K1122">
        <f>_xlfn.XLOOKUP(sales[[#This Row],[orders_id]],orders!B:B,orders!E:E, 0)</f>
        <v>36.44</v>
      </c>
      <c r="L1122" s="6">
        <f t="shared" si="52"/>
        <v>-33.049999999999997</v>
      </c>
      <c r="M1122" s="5">
        <f t="shared" si="53"/>
        <v>-9.7492625368731556</v>
      </c>
      <c r="N1122" t="str">
        <f>_xlfn.XLOOKUP(sales[[#This Row],[products_id]],product!A:A,product!B:B,0)</f>
        <v>Alimentation Bébé</v>
      </c>
      <c r="O1122" t="str">
        <f>_xlfn.XLOOKUP(sales[[#This Row],[products_id]],product!A:A,product!C:C,0)</f>
        <v>Céréales bio bébé</v>
      </c>
    </row>
    <row r="1123" spans="1:15" x14ac:dyDescent="0.25">
      <c r="A1123" s="1">
        <v>44471</v>
      </c>
      <c r="B1123">
        <v>1003442</v>
      </c>
      <c r="C1123">
        <v>68510</v>
      </c>
      <c r="D1123">
        <v>0</v>
      </c>
      <c r="E1123" t="s">
        <v>701</v>
      </c>
      <c r="G1123">
        <v>1.9894736842105201</v>
      </c>
      <c r="H1123">
        <v>1.89</v>
      </c>
      <c r="I1123">
        <v>1</v>
      </c>
      <c r="J1123" s="5">
        <f t="shared" si="51"/>
        <v>0.05</v>
      </c>
      <c r="K1123">
        <f>_xlfn.XLOOKUP(sales[[#This Row],[orders_id]],orders!B:B,orders!E:E, 0)</f>
        <v>36.44</v>
      </c>
      <c r="L1123" s="6">
        <f t="shared" si="52"/>
        <v>-34.549999999999997</v>
      </c>
      <c r="M1123" s="5">
        <f t="shared" si="53"/>
        <v>-18.280423280423278</v>
      </c>
      <c r="N1123" t="str">
        <f>_xlfn.XLOOKUP(sales[[#This Row],[products_id]],product!A:A,product!B:B,0)</f>
        <v>Alimentation Bébé</v>
      </c>
      <c r="O1123" t="str">
        <f>_xlfn.XLOOKUP(sales[[#This Row],[products_id]],product!A:A,product!C:C,0)</f>
        <v>Petits pots bébé du midi</v>
      </c>
    </row>
    <row r="1124" spans="1:15" x14ac:dyDescent="0.25">
      <c r="A1124" s="1">
        <v>44471</v>
      </c>
      <c r="B1124">
        <v>1003442</v>
      </c>
      <c r="C1124">
        <v>70574</v>
      </c>
      <c r="D1124">
        <v>0</v>
      </c>
      <c r="G1124">
        <v>2.29</v>
      </c>
      <c r="H1124">
        <v>2.29</v>
      </c>
      <c r="I1124">
        <v>1</v>
      </c>
      <c r="J1124" s="5">
        <f t="shared" si="51"/>
        <v>0</v>
      </c>
      <c r="K1124">
        <f>_xlfn.XLOOKUP(sales[[#This Row],[orders_id]],orders!B:B,orders!E:E, 0)</f>
        <v>36.44</v>
      </c>
      <c r="L1124" s="6">
        <f t="shared" si="52"/>
        <v>-34.15</v>
      </c>
      <c r="M1124" s="5">
        <f t="shared" si="53"/>
        <v>-14.912663755458514</v>
      </c>
      <c r="N1124" t="str">
        <f>_xlfn.XLOOKUP(sales[[#This Row],[products_id]],product!A:A,product!B:B,0)</f>
        <v>Alimentation Bébé</v>
      </c>
      <c r="O1124" t="str">
        <f>_xlfn.XLOOKUP(sales[[#This Row],[products_id]],product!A:A,product!C:C,0)</f>
        <v>Bouillies bio bébé</v>
      </c>
    </row>
    <row r="1125" spans="1:15" x14ac:dyDescent="0.25">
      <c r="A1125" s="1">
        <v>44471</v>
      </c>
      <c r="B1125">
        <v>1003442</v>
      </c>
      <c r="C1125">
        <v>14393</v>
      </c>
      <c r="D1125">
        <v>0</v>
      </c>
      <c r="G1125">
        <v>2.2200000000000002</v>
      </c>
      <c r="H1125">
        <v>2.2200000000000002</v>
      </c>
      <c r="I1125">
        <v>1</v>
      </c>
      <c r="J1125" s="5">
        <f t="shared" si="51"/>
        <v>0</v>
      </c>
      <c r="K1125">
        <f>_xlfn.XLOOKUP(sales[[#This Row],[orders_id]],orders!B:B,orders!E:E, 0)</f>
        <v>36.44</v>
      </c>
      <c r="L1125" s="6">
        <f t="shared" si="52"/>
        <v>-34.22</v>
      </c>
      <c r="M1125" s="5">
        <f t="shared" si="53"/>
        <v>-15.414414414414413</v>
      </c>
      <c r="N1125" t="str">
        <f>_xlfn.XLOOKUP(sales[[#This Row],[products_id]],product!A:A,product!B:B,0)</f>
        <v>Alimentation Bébé</v>
      </c>
      <c r="O1125" t="str">
        <f>_xlfn.XLOOKUP(sales[[#This Row],[products_id]],product!A:A,product!C:C,0)</f>
        <v>Petits pots bébé du midi</v>
      </c>
    </row>
    <row r="1126" spans="1:15" x14ac:dyDescent="0.25">
      <c r="A1126" s="1">
        <v>44471</v>
      </c>
      <c r="B1126">
        <v>1003442</v>
      </c>
      <c r="C1126">
        <v>117665</v>
      </c>
      <c r="D1126">
        <v>0</v>
      </c>
      <c r="G1126">
        <v>36.67</v>
      </c>
      <c r="H1126">
        <v>36.67</v>
      </c>
      <c r="I1126">
        <v>4</v>
      </c>
      <c r="J1126" s="5">
        <f t="shared" si="51"/>
        <v>0</v>
      </c>
      <c r="K1126">
        <f>_xlfn.XLOOKUP(sales[[#This Row],[orders_id]],orders!B:B,orders!E:E, 0)</f>
        <v>36.44</v>
      </c>
      <c r="L1126" s="6">
        <f t="shared" si="52"/>
        <v>-109.08999999999999</v>
      </c>
      <c r="M1126" s="5">
        <f t="shared" si="53"/>
        <v>-2.9749113716934819</v>
      </c>
      <c r="N1126" t="str">
        <f>_xlfn.XLOOKUP(sales[[#This Row],[products_id]],product!A:A,product!B:B,0)</f>
        <v>Alimentation Bébé</v>
      </c>
      <c r="O1126" t="str">
        <f>_xlfn.XLOOKUP(sales[[#This Row],[products_id]],product!A:A,product!C:C,0)</f>
        <v>Lait infantile bio</v>
      </c>
    </row>
    <row r="1127" spans="1:15" x14ac:dyDescent="0.25">
      <c r="A1127" s="1">
        <v>44471</v>
      </c>
      <c r="B1127">
        <v>1003443</v>
      </c>
      <c r="C1127">
        <v>9547</v>
      </c>
      <c r="D1127">
        <v>0</v>
      </c>
      <c r="F1127" t="s">
        <v>702</v>
      </c>
      <c r="G1127">
        <v>2.57</v>
      </c>
      <c r="H1127">
        <v>2.57</v>
      </c>
      <c r="I1127">
        <v>1</v>
      </c>
      <c r="J1127" s="5">
        <f t="shared" si="51"/>
        <v>0</v>
      </c>
      <c r="K1127">
        <f>_xlfn.XLOOKUP(sales[[#This Row],[orders_id]],orders!B:B,orders!E:E, 0)</f>
        <v>41.01</v>
      </c>
      <c r="L1127" s="6">
        <f t="shared" si="52"/>
        <v>-38.44</v>
      </c>
      <c r="M1127" s="5">
        <f t="shared" si="53"/>
        <v>-14.957198443579767</v>
      </c>
      <c r="N1127" t="str">
        <f>_xlfn.XLOOKUP(sales[[#This Row],[products_id]],product!A:A,product!B:B,0)</f>
        <v>Epicerie salée</v>
      </c>
      <c r="O1127" t="str">
        <f>_xlfn.XLOOKUP(sales[[#This Row],[products_id]],product!A:A,product!C:C,0)</f>
        <v>Sel, épices, aide culinaire</v>
      </c>
    </row>
    <row r="1128" spans="1:15" x14ac:dyDescent="0.25">
      <c r="A1128" s="1">
        <v>44471</v>
      </c>
      <c r="B1128">
        <v>1003443</v>
      </c>
      <c r="C1128">
        <v>105329</v>
      </c>
      <c r="D1128">
        <v>0</v>
      </c>
      <c r="F1128" t="s">
        <v>702</v>
      </c>
      <c r="G1128">
        <v>1.1200000000000001</v>
      </c>
      <c r="H1128">
        <v>1.1200000000000001</v>
      </c>
      <c r="I1128">
        <v>1</v>
      </c>
      <c r="J1128" s="5">
        <f t="shared" si="51"/>
        <v>0</v>
      </c>
      <c r="K1128">
        <f>_xlfn.XLOOKUP(sales[[#This Row],[orders_id]],orders!B:B,orders!E:E, 0)</f>
        <v>41.01</v>
      </c>
      <c r="L1128" s="6">
        <f t="shared" si="52"/>
        <v>-39.89</v>
      </c>
      <c r="M1128" s="5">
        <f t="shared" si="53"/>
        <v>-35.616071428571423</v>
      </c>
      <c r="N1128" t="str">
        <f>_xlfn.XLOOKUP(sales[[#This Row],[products_id]],product!A:A,product!B:B,0)</f>
        <v>Epicerie salée</v>
      </c>
      <c r="O1128" t="str">
        <f>_xlfn.XLOOKUP(sales[[#This Row],[products_id]],product!A:A,product!C:C,0)</f>
        <v>Sel, épices, aide culinaire</v>
      </c>
    </row>
    <row r="1129" spans="1:15" x14ac:dyDescent="0.25">
      <c r="A1129" s="1">
        <v>44471</v>
      </c>
      <c r="B1129">
        <v>1003443</v>
      </c>
      <c r="C1129">
        <v>5521</v>
      </c>
      <c r="D1129">
        <v>0</v>
      </c>
      <c r="E1129" t="s">
        <v>701</v>
      </c>
      <c r="F1129" t="s">
        <v>702</v>
      </c>
      <c r="G1129">
        <v>10.3222222222222</v>
      </c>
      <c r="H1129">
        <v>9.2899999999999991</v>
      </c>
      <c r="I1129">
        <v>2</v>
      </c>
      <c r="J1129" s="5">
        <f t="shared" si="51"/>
        <v>0.1</v>
      </c>
      <c r="K1129">
        <f>_xlfn.XLOOKUP(sales[[#This Row],[orders_id]],orders!B:B,orders!E:E, 0)</f>
        <v>41.01</v>
      </c>
      <c r="L1129" s="6">
        <f t="shared" si="52"/>
        <v>-72.72999999999999</v>
      </c>
      <c r="M1129" s="5">
        <f t="shared" si="53"/>
        <v>-7.8288482238966628</v>
      </c>
      <c r="N1129" t="str">
        <f>_xlfn.XLOOKUP(sales[[#This Row],[products_id]],product!A:A,product!B:B,0)</f>
        <v>Epicerie salée</v>
      </c>
      <c r="O1129" t="str">
        <f>_xlfn.XLOOKUP(sales[[#This Row],[products_id]],product!A:A,product!C:C,0)</f>
        <v>Riz bio</v>
      </c>
    </row>
    <row r="1130" spans="1:15" x14ac:dyDescent="0.25">
      <c r="A1130" s="1">
        <v>44471</v>
      </c>
      <c r="B1130">
        <v>1003443</v>
      </c>
      <c r="C1130">
        <v>77390</v>
      </c>
      <c r="D1130">
        <v>0</v>
      </c>
      <c r="E1130" t="s">
        <v>703</v>
      </c>
      <c r="F1130" t="s">
        <v>702</v>
      </c>
      <c r="G1130">
        <v>45.886363636363598</v>
      </c>
      <c r="H1130">
        <v>40.380000000000003</v>
      </c>
      <c r="I1130">
        <v>2</v>
      </c>
      <c r="J1130" s="5">
        <f t="shared" si="51"/>
        <v>0.12</v>
      </c>
      <c r="K1130">
        <f>_xlfn.XLOOKUP(sales[[#This Row],[orders_id]],orders!B:B,orders!E:E, 0)</f>
        <v>41.01</v>
      </c>
      <c r="L1130" s="6">
        <f t="shared" si="52"/>
        <v>-41.639999999999993</v>
      </c>
      <c r="M1130" s="5">
        <f t="shared" si="53"/>
        <v>-1.0312035661218422</v>
      </c>
      <c r="N1130" t="str">
        <f>_xlfn.XLOOKUP(sales[[#This Row],[products_id]],product!A:A,product!B:B,0)</f>
        <v>Santé &amp; Bien-être</v>
      </c>
      <c r="O1130" t="str">
        <f>_xlfn.XLOOKUP(sales[[#This Row],[products_id]],product!A:A,product!C:C,0)</f>
        <v>Résistance et vitalité</v>
      </c>
    </row>
    <row r="1131" spans="1:15" x14ac:dyDescent="0.25">
      <c r="A1131" s="1">
        <v>44471</v>
      </c>
      <c r="B1131">
        <v>1003443</v>
      </c>
      <c r="C1131">
        <v>81235</v>
      </c>
      <c r="D1131">
        <v>0</v>
      </c>
      <c r="F1131" t="s">
        <v>702</v>
      </c>
      <c r="G1131">
        <v>19.3</v>
      </c>
      <c r="H1131">
        <v>19.3</v>
      </c>
      <c r="I1131">
        <v>3</v>
      </c>
      <c r="J1131" s="5">
        <f t="shared" si="51"/>
        <v>0</v>
      </c>
      <c r="K1131">
        <f>_xlfn.XLOOKUP(sales[[#This Row],[orders_id]],orders!B:B,orders!E:E, 0)</f>
        <v>41.01</v>
      </c>
      <c r="L1131" s="6">
        <f t="shared" si="52"/>
        <v>-103.73</v>
      </c>
      <c r="M1131" s="5">
        <f t="shared" si="53"/>
        <v>-5.3746113989637303</v>
      </c>
      <c r="N1131" t="str">
        <f>_xlfn.XLOOKUP(sales[[#This Row],[products_id]],product!A:A,product!B:B,0)</f>
        <v>Epicerie sucrée</v>
      </c>
      <c r="O1131" t="str">
        <f>_xlfn.XLOOKUP(sales[[#This Row],[products_id]],product!A:A,product!C:C,0)</f>
        <v>Pâte à tartiner</v>
      </c>
    </row>
    <row r="1132" spans="1:15" x14ac:dyDescent="0.25">
      <c r="A1132" s="1">
        <v>44471</v>
      </c>
      <c r="B1132">
        <v>1003444</v>
      </c>
      <c r="C1132">
        <v>147300</v>
      </c>
      <c r="D1132">
        <v>0</v>
      </c>
      <c r="F1132" t="s">
        <v>699</v>
      </c>
      <c r="G1132">
        <v>2.7</v>
      </c>
      <c r="H1132">
        <v>2.7</v>
      </c>
      <c r="I1132">
        <v>1</v>
      </c>
      <c r="J1132" s="5">
        <f t="shared" si="51"/>
        <v>0</v>
      </c>
      <c r="K1132">
        <f>_xlfn.XLOOKUP(sales[[#This Row],[orders_id]],orders!B:B,orders!E:E, 0)</f>
        <v>19.489999999999998</v>
      </c>
      <c r="L1132" s="6">
        <f t="shared" si="52"/>
        <v>-16.79</v>
      </c>
      <c r="M1132" s="5">
        <f t="shared" si="53"/>
        <v>-6.2185185185185174</v>
      </c>
      <c r="N1132" t="str">
        <f>_xlfn.XLOOKUP(sales[[#This Row],[products_id]],product!A:A,product!B:B,0)</f>
        <v>Epicerie salée</v>
      </c>
      <c r="O1132" t="str">
        <f>_xlfn.XLOOKUP(sales[[#This Row],[products_id]],product!A:A,product!C:C,0)</f>
        <v>Sel, épices, aide culinaire</v>
      </c>
    </row>
    <row r="1133" spans="1:15" x14ac:dyDescent="0.25">
      <c r="A1133" s="1">
        <v>44471</v>
      </c>
      <c r="B1133">
        <v>1003444</v>
      </c>
      <c r="C1133">
        <v>109930</v>
      </c>
      <c r="D1133">
        <v>0</v>
      </c>
      <c r="F1133" t="s">
        <v>699</v>
      </c>
      <c r="G1133">
        <v>16.41</v>
      </c>
      <c r="H1133">
        <v>16.41</v>
      </c>
      <c r="I1133">
        <v>2</v>
      </c>
      <c r="J1133" s="5">
        <f t="shared" si="51"/>
        <v>0</v>
      </c>
      <c r="K1133">
        <f>_xlfn.XLOOKUP(sales[[#This Row],[orders_id]],orders!B:B,orders!E:E, 0)</f>
        <v>19.489999999999998</v>
      </c>
      <c r="L1133" s="6">
        <f t="shared" si="52"/>
        <v>-22.569999999999997</v>
      </c>
      <c r="M1133" s="5">
        <f t="shared" si="53"/>
        <v>-1.3753808653260204</v>
      </c>
      <c r="N1133" t="str">
        <f>_xlfn.XLOOKUP(sales[[#This Row],[products_id]],product!A:A,product!B:B,0)</f>
        <v>Beauté &amp; Hygiène</v>
      </c>
      <c r="O1133" t="str">
        <f>_xlfn.XLOOKUP(sales[[#This Row],[products_id]],product!A:A,product!C:C,0)</f>
        <v>Douche et Bain</v>
      </c>
    </row>
    <row r="1134" spans="1:15" x14ac:dyDescent="0.25">
      <c r="A1134" s="1">
        <v>44471</v>
      </c>
      <c r="B1134">
        <v>1003444</v>
      </c>
      <c r="C1134">
        <v>121543</v>
      </c>
      <c r="D1134">
        <v>0</v>
      </c>
      <c r="F1134" t="s">
        <v>699</v>
      </c>
      <c r="G1134">
        <v>3.67</v>
      </c>
      <c r="H1134">
        <v>3.67</v>
      </c>
      <c r="I1134">
        <v>2</v>
      </c>
      <c r="J1134" s="5">
        <f t="shared" si="51"/>
        <v>0</v>
      </c>
      <c r="K1134">
        <f>_xlfn.XLOOKUP(sales[[#This Row],[orders_id]],orders!B:B,orders!E:E, 0)</f>
        <v>19.489999999999998</v>
      </c>
      <c r="L1134" s="6">
        <f t="shared" si="52"/>
        <v>-35.309999999999995</v>
      </c>
      <c r="M1134" s="5">
        <f t="shared" si="53"/>
        <v>-9.6212534059945494</v>
      </c>
      <c r="N1134" t="str">
        <f>_xlfn.XLOOKUP(sales[[#This Row],[products_id]],product!A:A,product!B:B,0)</f>
        <v>Epicerie salée</v>
      </c>
      <c r="O1134" t="str">
        <f>_xlfn.XLOOKUP(sales[[#This Row],[products_id]],product!A:A,product!C:C,0)</f>
        <v>Sel, épices, aide culinaire</v>
      </c>
    </row>
    <row r="1135" spans="1:15" x14ac:dyDescent="0.25">
      <c r="A1135" s="1">
        <v>44471</v>
      </c>
      <c r="B1135">
        <v>1003444</v>
      </c>
      <c r="C1135">
        <v>88215</v>
      </c>
      <c r="D1135">
        <v>0</v>
      </c>
      <c r="F1135" t="s">
        <v>699</v>
      </c>
      <c r="G1135">
        <v>12.19</v>
      </c>
      <c r="H1135">
        <v>12.19</v>
      </c>
      <c r="I1135">
        <v>4</v>
      </c>
      <c r="J1135" s="5">
        <f t="shared" si="51"/>
        <v>0</v>
      </c>
      <c r="K1135">
        <f>_xlfn.XLOOKUP(sales[[#This Row],[orders_id]],orders!B:B,orders!E:E, 0)</f>
        <v>19.489999999999998</v>
      </c>
      <c r="L1135" s="6">
        <f t="shared" si="52"/>
        <v>-65.77</v>
      </c>
      <c r="M1135" s="5">
        <f t="shared" si="53"/>
        <v>-5.3954060705496305</v>
      </c>
      <c r="N1135" t="str">
        <f>_xlfn.XLOOKUP(sales[[#This Row],[products_id]],product!A:A,product!B:B,0)</f>
        <v>Maison</v>
      </c>
      <c r="O1135" t="str">
        <f>_xlfn.XLOOKUP(sales[[#This Row],[products_id]],product!A:A,product!C:C,0)</f>
        <v>Entretien</v>
      </c>
    </row>
    <row r="1136" spans="1:15" x14ac:dyDescent="0.25">
      <c r="A1136" s="1">
        <v>44471</v>
      </c>
      <c r="B1136">
        <v>1003446</v>
      </c>
      <c r="C1136">
        <v>83093</v>
      </c>
      <c r="D1136">
        <v>0</v>
      </c>
      <c r="G1136">
        <v>7.32</v>
      </c>
      <c r="H1136">
        <v>7.32</v>
      </c>
      <c r="I1136">
        <v>1</v>
      </c>
      <c r="J1136" s="5">
        <f t="shared" si="51"/>
        <v>0</v>
      </c>
      <c r="K1136">
        <f>_xlfn.XLOOKUP(sales[[#This Row],[orders_id]],orders!B:B,orders!E:E, 0)</f>
        <v>4.21</v>
      </c>
      <c r="L1136" s="6">
        <f t="shared" si="52"/>
        <v>3.1100000000000003</v>
      </c>
      <c r="M1136" s="5">
        <f t="shared" si="53"/>
        <v>0.4248633879781421</v>
      </c>
      <c r="N1136" t="str">
        <f>_xlfn.XLOOKUP(sales[[#This Row],[products_id]],product!A:A,product!B:B,0)</f>
        <v>Boisson</v>
      </c>
      <c r="O1136" t="str">
        <f>_xlfn.XLOOKUP(sales[[#This Row],[products_id]],product!A:A,product!C:C,0)</f>
        <v>Café</v>
      </c>
    </row>
    <row r="1137" spans="1:15" x14ac:dyDescent="0.25">
      <c r="A1137" s="1">
        <v>44471</v>
      </c>
      <c r="B1137">
        <v>1003447</v>
      </c>
      <c r="C1137">
        <v>103638</v>
      </c>
      <c r="D1137">
        <v>0</v>
      </c>
      <c r="G1137">
        <v>5.33</v>
      </c>
      <c r="H1137">
        <v>5.33</v>
      </c>
      <c r="I1137">
        <v>1</v>
      </c>
      <c r="J1137" s="5">
        <f t="shared" si="51"/>
        <v>0</v>
      </c>
      <c r="K1137">
        <f>_xlfn.XLOOKUP(sales[[#This Row],[orders_id]],orders!B:B,orders!E:E, 0)</f>
        <v>117.94</v>
      </c>
      <c r="L1137" s="6">
        <f t="shared" si="52"/>
        <v>-112.61</v>
      </c>
      <c r="M1137" s="5">
        <f t="shared" si="53"/>
        <v>-21.127579737335836</v>
      </c>
      <c r="N1137" t="str">
        <f>_xlfn.XLOOKUP(sales[[#This Row],[products_id]],product!A:A,product!B:B,0)</f>
        <v>Beauté &amp; Hygiène</v>
      </c>
      <c r="O1137" t="str">
        <f>_xlfn.XLOOKUP(sales[[#This Row],[products_id]],product!A:A,product!C:C,0)</f>
        <v>Hygiène Bébé, soin maternité</v>
      </c>
    </row>
    <row r="1138" spans="1:15" x14ac:dyDescent="0.25">
      <c r="A1138" s="1">
        <v>44471</v>
      </c>
      <c r="B1138">
        <v>1003447</v>
      </c>
      <c r="C1138">
        <v>110072</v>
      </c>
      <c r="D1138">
        <v>0</v>
      </c>
      <c r="G1138">
        <v>8.89</v>
      </c>
      <c r="H1138">
        <v>8.89</v>
      </c>
      <c r="I1138">
        <v>2</v>
      </c>
      <c r="J1138" s="5">
        <f t="shared" si="51"/>
        <v>0</v>
      </c>
      <c r="K1138">
        <f>_xlfn.XLOOKUP(sales[[#This Row],[orders_id]],orders!B:B,orders!E:E, 0)</f>
        <v>117.94</v>
      </c>
      <c r="L1138" s="6">
        <f t="shared" si="52"/>
        <v>-226.99</v>
      </c>
      <c r="M1138" s="5">
        <f t="shared" si="53"/>
        <v>-25.533183352080989</v>
      </c>
      <c r="N1138" t="str">
        <f>_xlfn.XLOOKUP(sales[[#This Row],[products_id]],product!A:A,product!B:B,0)</f>
        <v>Beauté &amp; Hygiène</v>
      </c>
      <c r="O1138" t="str">
        <f>_xlfn.XLOOKUP(sales[[#This Row],[products_id]],product!A:A,product!C:C,0)</f>
        <v>Hygiène</v>
      </c>
    </row>
    <row r="1139" spans="1:15" x14ac:dyDescent="0.25">
      <c r="A1139" s="1">
        <v>44471</v>
      </c>
      <c r="B1139">
        <v>1003447</v>
      </c>
      <c r="C1139">
        <v>110414</v>
      </c>
      <c r="D1139">
        <v>0</v>
      </c>
      <c r="G1139">
        <v>9.36</v>
      </c>
      <c r="H1139">
        <v>9.36</v>
      </c>
      <c r="I1139">
        <v>2</v>
      </c>
      <c r="J1139" s="5">
        <f t="shared" si="51"/>
        <v>0</v>
      </c>
      <c r="K1139">
        <f>_xlfn.XLOOKUP(sales[[#This Row],[orders_id]],orders!B:B,orders!E:E, 0)</f>
        <v>117.94</v>
      </c>
      <c r="L1139" s="6">
        <f t="shared" si="52"/>
        <v>-226.51999999999998</v>
      </c>
      <c r="M1139" s="5">
        <f t="shared" si="53"/>
        <v>-24.200854700854702</v>
      </c>
      <c r="N1139" t="str">
        <f>_xlfn.XLOOKUP(sales[[#This Row],[products_id]],product!A:A,product!B:B,0)</f>
        <v>Beauté &amp; Hygiène</v>
      </c>
      <c r="O1139" t="str">
        <f>_xlfn.XLOOKUP(sales[[#This Row],[products_id]],product!A:A,product!C:C,0)</f>
        <v>Hygiène Bébé, soin maternité</v>
      </c>
    </row>
    <row r="1140" spans="1:15" x14ac:dyDescent="0.25">
      <c r="A1140" s="1">
        <v>44471</v>
      </c>
      <c r="B1140">
        <v>1003447</v>
      </c>
      <c r="C1140">
        <v>103604</v>
      </c>
      <c r="D1140">
        <v>0</v>
      </c>
      <c r="G1140">
        <v>7.25</v>
      </c>
      <c r="H1140">
        <v>7.25</v>
      </c>
      <c r="I1140">
        <v>3</v>
      </c>
      <c r="J1140" s="5">
        <f t="shared" si="51"/>
        <v>0</v>
      </c>
      <c r="K1140">
        <f>_xlfn.XLOOKUP(sales[[#This Row],[orders_id]],orders!B:B,orders!E:E, 0)</f>
        <v>117.94</v>
      </c>
      <c r="L1140" s="6">
        <f t="shared" si="52"/>
        <v>-346.57</v>
      </c>
      <c r="M1140" s="5">
        <f t="shared" si="53"/>
        <v>-47.802758620689652</v>
      </c>
      <c r="N1140" t="str">
        <f>_xlfn.XLOOKUP(sales[[#This Row],[products_id]],product!A:A,product!B:B,0)</f>
        <v>Beauté &amp; Hygiène</v>
      </c>
      <c r="O1140" t="str">
        <f>_xlfn.XLOOKUP(sales[[#This Row],[products_id]],product!A:A,product!C:C,0)</f>
        <v>Hygiène Bébé, soin maternité</v>
      </c>
    </row>
    <row r="1141" spans="1:15" x14ac:dyDescent="0.25">
      <c r="A1141" s="1">
        <v>44471</v>
      </c>
      <c r="B1141">
        <v>1003447</v>
      </c>
      <c r="C1141">
        <v>103626</v>
      </c>
      <c r="D1141">
        <v>0</v>
      </c>
      <c r="G1141">
        <v>9.75</v>
      </c>
      <c r="H1141">
        <v>9.75</v>
      </c>
      <c r="I1141">
        <v>3</v>
      </c>
      <c r="J1141" s="5">
        <f t="shared" si="51"/>
        <v>0</v>
      </c>
      <c r="K1141">
        <f>_xlfn.XLOOKUP(sales[[#This Row],[orders_id]],orders!B:B,orders!E:E, 0)</f>
        <v>117.94</v>
      </c>
      <c r="L1141" s="6">
        <f t="shared" si="52"/>
        <v>-344.07</v>
      </c>
      <c r="M1141" s="5">
        <f t="shared" si="53"/>
        <v>-35.28923076923077</v>
      </c>
      <c r="N1141" t="str">
        <f>_xlfn.XLOOKUP(sales[[#This Row],[products_id]],product!A:A,product!B:B,0)</f>
        <v>Beauté &amp; Hygiène</v>
      </c>
      <c r="O1141" t="str">
        <f>_xlfn.XLOOKUP(sales[[#This Row],[products_id]],product!A:A,product!C:C,0)</f>
        <v>Hygiène Bébé, soin maternité</v>
      </c>
    </row>
    <row r="1142" spans="1:15" x14ac:dyDescent="0.25">
      <c r="A1142" s="1">
        <v>44471</v>
      </c>
      <c r="B1142">
        <v>1003447</v>
      </c>
      <c r="C1142">
        <v>103603</v>
      </c>
      <c r="D1142">
        <v>0</v>
      </c>
      <c r="G1142">
        <v>7.67</v>
      </c>
      <c r="H1142">
        <v>7.67</v>
      </c>
      <c r="I1142">
        <v>3</v>
      </c>
      <c r="J1142" s="5">
        <f t="shared" si="51"/>
        <v>0</v>
      </c>
      <c r="K1142">
        <f>_xlfn.XLOOKUP(sales[[#This Row],[orders_id]],orders!B:B,orders!E:E, 0)</f>
        <v>117.94</v>
      </c>
      <c r="L1142" s="6">
        <f t="shared" si="52"/>
        <v>-346.15</v>
      </c>
      <c r="M1142" s="5">
        <f t="shared" si="53"/>
        <v>-45.130378096479788</v>
      </c>
      <c r="N1142" t="str">
        <f>_xlfn.XLOOKUP(sales[[#This Row],[products_id]],product!A:A,product!B:B,0)</f>
        <v>Beauté &amp; Hygiène</v>
      </c>
      <c r="O1142" t="str">
        <f>_xlfn.XLOOKUP(sales[[#This Row],[products_id]],product!A:A,product!C:C,0)</f>
        <v>Hygiène Bébé, soin maternité</v>
      </c>
    </row>
    <row r="1143" spans="1:15" x14ac:dyDescent="0.25">
      <c r="A1143" s="1">
        <v>44471</v>
      </c>
      <c r="B1143">
        <v>1003447</v>
      </c>
      <c r="C1143">
        <v>103590</v>
      </c>
      <c r="D1143">
        <v>0</v>
      </c>
      <c r="E1143" t="s">
        <v>700</v>
      </c>
      <c r="G1143">
        <v>124.042857142857</v>
      </c>
      <c r="H1143">
        <v>86.83</v>
      </c>
      <c r="I1143">
        <v>8</v>
      </c>
      <c r="J1143" s="5">
        <f t="shared" si="51"/>
        <v>0.3</v>
      </c>
      <c r="K1143">
        <f>_xlfn.XLOOKUP(sales[[#This Row],[orders_id]],orders!B:B,orders!E:E, 0)</f>
        <v>117.94</v>
      </c>
      <c r="L1143" s="6">
        <f t="shared" si="52"/>
        <v>-856.68999999999994</v>
      </c>
      <c r="M1143" s="5">
        <f t="shared" si="53"/>
        <v>-9.8662904526085455</v>
      </c>
      <c r="N1143" t="str">
        <f>_xlfn.XLOOKUP(sales[[#This Row],[products_id]],product!A:A,product!B:B,0)</f>
        <v>Enfant</v>
      </c>
      <c r="O1143" t="str">
        <f>_xlfn.XLOOKUP(sales[[#This Row],[products_id]],product!A:A,product!C:C,0)</f>
        <v>Couches écologiques</v>
      </c>
    </row>
    <row r="1144" spans="1:15" x14ac:dyDescent="0.25">
      <c r="A1144" s="1">
        <v>44471</v>
      </c>
      <c r="B1144">
        <v>1003448</v>
      </c>
      <c r="C1144">
        <v>29654</v>
      </c>
      <c r="D1144">
        <v>0</v>
      </c>
      <c r="G1144">
        <v>1.38</v>
      </c>
      <c r="H1144">
        <v>1.38</v>
      </c>
      <c r="I1144">
        <v>1</v>
      </c>
      <c r="J1144" s="5">
        <f t="shared" si="51"/>
        <v>0</v>
      </c>
      <c r="K1144">
        <f>_xlfn.XLOOKUP(sales[[#This Row],[orders_id]],orders!B:B,orders!E:E, 0)</f>
        <v>5.34</v>
      </c>
      <c r="L1144" s="6">
        <f t="shared" si="52"/>
        <v>-3.96</v>
      </c>
      <c r="M1144" s="5">
        <f t="shared" si="53"/>
        <v>-2.8695652173913047</v>
      </c>
      <c r="N1144" t="str">
        <f>_xlfn.XLOOKUP(sales[[#This Row],[products_id]],product!A:A,product!B:B,0)</f>
        <v>Beauté &amp; Hygiène</v>
      </c>
      <c r="O1144" t="str">
        <f>_xlfn.XLOOKUP(sales[[#This Row],[products_id]],product!A:A,product!C:C,0)</f>
        <v>Hygiène</v>
      </c>
    </row>
    <row r="1145" spans="1:15" x14ac:dyDescent="0.25">
      <c r="A1145" s="1">
        <v>44471</v>
      </c>
      <c r="B1145">
        <v>1003448</v>
      </c>
      <c r="C1145">
        <v>102607</v>
      </c>
      <c r="D1145">
        <v>0</v>
      </c>
      <c r="G1145">
        <v>5.99</v>
      </c>
      <c r="H1145">
        <v>5.99</v>
      </c>
      <c r="I1145">
        <v>1</v>
      </c>
      <c r="J1145" s="5">
        <f t="shared" si="51"/>
        <v>0</v>
      </c>
      <c r="K1145">
        <f>_xlfn.XLOOKUP(sales[[#This Row],[orders_id]],orders!B:B,orders!E:E, 0)</f>
        <v>5.34</v>
      </c>
      <c r="L1145" s="6">
        <f t="shared" si="52"/>
        <v>0.65000000000000036</v>
      </c>
      <c r="M1145" s="5">
        <f t="shared" si="53"/>
        <v>0.10851419031719538</v>
      </c>
      <c r="N1145" t="str">
        <f>_xlfn.XLOOKUP(sales[[#This Row],[products_id]],product!A:A,product!B:B,0)</f>
        <v>Epicerie salée</v>
      </c>
      <c r="O1145" t="str">
        <f>_xlfn.XLOOKUP(sales[[#This Row],[products_id]],product!A:A,product!C:C,0)</f>
        <v>Pain et biscottes</v>
      </c>
    </row>
    <row r="1146" spans="1:15" x14ac:dyDescent="0.25">
      <c r="A1146" s="1">
        <v>44471</v>
      </c>
      <c r="B1146">
        <v>1003449</v>
      </c>
      <c r="C1146">
        <v>95414</v>
      </c>
      <c r="D1146">
        <v>0</v>
      </c>
      <c r="E1146" t="s">
        <v>698</v>
      </c>
      <c r="G1146">
        <v>1.4222222222222201</v>
      </c>
      <c r="H1146">
        <v>1.28</v>
      </c>
      <c r="I1146">
        <v>1</v>
      </c>
      <c r="J1146" s="5">
        <f t="shared" si="51"/>
        <v>0.1</v>
      </c>
      <c r="K1146">
        <f>_xlfn.XLOOKUP(sales[[#This Row],[orders_id]],orders!B:B,orders!E:E, 0)</f>
        <v>42.06</v>
      </c>
      <c r="L1146" s="6">
        <f t="shared" si="52"/>
        <v>-40.78</v>
      </c>
      <c r="M1146" s="5">
        <f t="shared" si="53"/>
        <v>-31.859375</v>
      </c>
      <c r="N1146" t="str">
        <f>_xlfn.XLOOKUP(sales[[#This Row],[products_id]],product!A:A,product!B:B,0)</f>
        <v>Epicerie salée</v>
      </c>
      <c r="O1146" t="str">
        <f>_xlfn.XLOOKUP(sales[[#This Row],[products_id]],product!A:A,product!C:C,0)</f>
        <v>Sauces et coulis</v>
      </c>
    </row>
    <row r="1147" spans="1:15" x14ac:dyDescent="0.25">
      <c r="A1147" s="1">
        <v>44471</v>
      </c>
      <c r="B1147">
        <v>1003449</v>
      </c>
      <c r="C1147">
        <v>81172</v>
      </c>
      <c r="D1147">
        <v>0</v>
      </c>
      <c r="G1147">
        <v>2.02</v>
      </c>
      <c r="H1147">
        <v>2.02</v>
      </c>
      <c r="I1147">
        <v>1</v>
      </c>
      <c r="J1147" s="5">
        <f t="shared" si="51"/>
        <v>0</v>
      </c>
      <c r="K1147">
        <f>_xlfn.XLOOKUP(sales[[#This Row],[orders_id]],orders!B:B,orders!E:E, 0)</f>
        <v>42.06</v>
      </c>
      <c r="L1147" s="6">
        <f t="shared" si="52"/>
        <v>-40.04</v>
      </c>
      <c r="M1147" s="5">
        <f t="shared" si="53"/>
        <v>-19.82178217821782</v>
      </c>
      <c r="N1147" t="str">
        <f>_xlfn.XLOOKUP(sales[[#This Row],[products_id]],product!A:A,product!B:B,0)</f>
        <v>Epicerie sucrée</v>
      </c>
      <c r="O1147" t="str">
        <f>_xlfn.XLOOKUP(sales[[#This Row],[products_id]],product!A:A,product!C:C,0)</f>
        <v>Céréales petit déjeuner</v>
      </c>
    </row>
    <row r="1148" spans="1:15" x14ac:dyDescent="0.25">
      <c r="A1148" s="1">
        <v>44471</v>
      </c>
      <c r="B1148">
        <v>1003449</v>
      </c>
      <c r="C1148">
        <v>76466</v>
      </c>
      <c r="D1148">
        <v>0</v>
      </c>
      <c r="G1148">
        <v>3.77</v>
      </c>
      <c r="H1148">
        <v>3.77</v>
      </c>
      <c r="I1148">
        <v>1</v>
      </c>
      <c r="J1148" s="5">
        <f t="shared" si="51"/>
        <v>0</v>
      </c>
      <c r="K1148">
        <f>_xlfn.XLOOKUP(sales[[#This Row],[orders_id]],orders!B:B,orders!E:E, 0)</f>
        <v>42.06</v>
      </c>
      <c r="L1148" s="6">
        <f t="shared" si="52"/>
        <v>-38.29</v>
      </c>
      <c r="M1148" s="5">
        <f t="shared" si="53"/>
        <v>-10.156498673740053</v>
      </c>
      <c r="N1148" t="str">
        <f>_xlfn.XLOOKUP(sales[[#This Row],[products_id]],product!A:A,product!B:B,0)</f>
        <v>Epicerie salée</v>
      </c>
      <c r="O1148" t="str">
        <f>_xlfn.XLOOKUP(sales[[#This Row],[products_id]],product!A:A,product!C:C,0)</f>
        <v>Graines et oléagineux</v>
      </c>
    </row>
    <row r="1149" spans="1:15" x14ac:dyDescent="0.25">
      <c r="A1149" s="1">
        <v>44471</v>
      </c>
      <c r="B1149">
        <v>1003449</v>
      </c>
      <c r="C1149">
        <v>76455</v>
      </c>
      <c r="D1149">
        <v>0</v>
      </c>
      <c r="G1149">
        <v>2.17</v>
      </c>
      <c r="H1149">
        <v>2.17</v>
      </c>
      <c r="I1149">
        <v>1</v>
      </c>
      <c r="J1149" s="5">
        <f t="shared" si="51"/>
        <v>0</v>
      </c>
      <c r="K1149">
        <f>_xlfn.XLOOKUP(sales[[#This Row],[orders_id]],orders!B:B,orders!E:E, 0)</f>
        <v>42.06</v>
      </c>
      <c r="L1149" s="6">
        <f t="shared" si="52"/>
        <v>-39.89</v>
      </c>
      <c r="M1149" s="5">
        <f t="shared" si="53"/>
        <v>-18.382488479262673</v>
      </c>
      <c r="N1149" t="str">
        <f>_xlfn.XLOOKUP(sales[[#This Row],[products_id]],product!A:A,product!B:B,0)</f>
        <v>Epicerie salée</v>
      </c>
      <c r="O1149" t="str">
        <f>_xlfn.XLOOKUP(sales[[#This Row],[products_id]],product!A:A,product!C:C,0)</f>
        <v>Graines et oléagineux</v>
      </c>
    </row>
    <row r="1150" spans="1:15" x14ac:dyDescent="0.25">
      <c r="A1150" s="1">
        <v>44471</v>
      </c>
      <c r="B1150">
        <v>1003449</v>
      </c>
      <c r="C1150">
        <v>83596</v>
      </c>
      <c r="D1150">
        <v>0</v>
      </c>
      <c r="G1150">
        <v>4.42</v>
      </c>
      <c r="H1150">
        <v>4.42</v>
      </c>
      <c r="I1150">
        <v>1</v>
      </c>
      <c r="J1150" s="5">
        <f t="shared" si="51"/>
        <v>0</v>
      </c>
      <c r="K1150">
        <f>_xlfn.XLOOKUP(sales[[#This Row],[orders_id]],orders!B:B,orders!E:E, 0)</f>
        <v>42.06</v>
      </c>
      <c r="L1150" s="6">
        <f t="shared" si="52"/>
        <v>-37.64</v>
      </c>
      <c r="M1150" s="5">
        <f t="shared" si="53"/>
        <v>-8.5158371040723981</v>
      </c>
      <c r="N1150" t="str">
        <f>_xlfn.XLOOKUP(sales[[#This Row],[products_id]],product!A:A,product!B:B,0)</f>
        <v>Epicerie salée</v>
      </c>
      <c r="O1150" t="str">
        <f>_xlfn.XLOOKUP(sales[[#This Row],[products_id]],product!A:A,product!C:C,0)</f>
        <v>Légumineuses et céréales</v>
      </c>
    </row>
    <row r="1151" spans="1:15" x14ac:dyDescent="0.25">
      <c r="A1151" s="1">
        <v>44471</v>
      </c>
      <c r="B1151">
        <v>1003449</v>
      </c>
      <c r="C1151">
        <v>107406</v>
      </c>
      <c r="D1151">
        <v>0</v>
      </c>
      <c r="G1151">
        <v>9.15</v>
      </c>
      <c r="H1151">
        <v>9.15</v>
      </c>
      <c r="I1151">
        <v>1</v>
      </c>
      <c r="J1151" s="5">
        <f t="shared" si="51"/>
        <v>0</v>
      </c>
      <c r="K1151">
        <f>_xlfn.XLOOKUP(sales[[#This Row],[orders_id]],orders!B:B,orders!E:E, 0)</f>
        <v>42.06</v>
      </c>
      <c r="L1151" s="6">
        <f t="shared" si="52"/>
        <v>-32.910000000000004</v>
      </c>
      <c r="M1151" s="5">
        <f t="shared" si="53"/>
        <v>-3.59672131147541</v>
      </c>
      <c r="N1151" t="str">
        <f>_xlfn.XLOOKUP(sales[[#This Row],[products_id]],product!A:A,product!B:B,0)</f>
        <v>Epicerie sucrée</v>
      </c>
      <c r="O1151" t="str">
        <f>_xlfn.XLOOKUP(sales[[#This Row],[products_id]],product!A:A,product!C:C,0)</f>
        <v>Purée de fruits secs</v>
      </c>
    </row>
    <row r="1152" spans="1:15" x14ac:dyDescent="0.25">
      <c r="A1152" s="1">
        <v>44471</v>
      </c>
      <c r="B1152">
        <v>1003449</v>
      </c>
      <c r="C1152">
        <v>5485</v>
      </c>
      <c r="D1152">
        <v>0</v>
      </c>
      <c r="G1152">
        <v>7.49</v>
      </c>
      <c r="H1152">
        <v>7.49</v>
      </c>
      <c r="I1152">
        <v>1</v>
      </c>
      <c r="J1152" s="5">
        <f t="shared" si="51"/>
        <v>0</v>
      </c>
      <c r="K1152">
        <f>_xlfn.XLOOKUP(sales[[#This Row],[orders_id]],orders!B:B,orders!E:E, 0)</f>
        <v>42.06</v>
      </c>
      <c r="L1152" s="6">
        <f t="shared" si="52"/>
        <v>-34.57</v>
      </c>
      <c r="M1152" s="5">
        <f t="shared" si="53"/>
        <v>-4.6154873164218957</v>
      </c>
      <c r="N1152" t="str">
        <f>_xlfn.XLOOKUP(sales[[#This Row],[products_id]],product!A:A,product!B:B,0)</f>
        <v>Epicerie salée</v>
      </c>
      <c r="O1152" t="str">
        <f>_xlfn.XLOOKUP(sales[[#This Row],[products_id]],product!A:A,product!C:C,0)</f>
        <v>Légumineuses et céréales</v>
      </c>
    </row>
    <row r="1153" spans="1:15" x14ac:dyDescent="0.25">
      <c r="A1153" s="1">
        <v>44471</v>
      </c>
      <c r="B1153">
        <v>1003449</v>
      </c>
      <c r="C1153">
        <v>44758</v>
      </c>
      <c r="D1153">
        <v>0</v>
      </c>
      <c r="G1153">
        <v>17.399999999999999</v>
      </c>
      <c r="H1153">
        <v>17.399999999999999</v>
      </c>
      <c r="I1153">
        <v>2</v>
      </c>
      <c r="J1153" s="5">
        <f t="shared" si="51"/>
        <v>0</v>
      </c>
      <c r="K1153">
        <f>_xlfn.XLOOKUP(sales[[#This Row],[orders_id]],orders!B:B,orders!E:E, 0)</f>
        <v>42.06</v>
      </c>
      <c r="L1153" s="6">
        <f t="shared" si="52"/>
        <v>-66.72</v>
      </c>
      <c r="M1153" s="5">
        <f t="shared" si="53"/>
        <v>-3.8344827586206898</v>
      </c>
      <c r="N1153" t="str">
        <f>_xlfn.XLOOKUP(sales[[#This Row],[products_id]],product!A:A,product!B:B,0)</f>
        <v>Maison</v>
      </c>
      <c r="O1153" t="str">
        <f>_xlfn.XLOOKUP(sales[[#This Row],[products_id]],product!A:A,product!C:C,0)</f>
        <v>Entretien</v>
      </c>
    </row>
    <row r="1154" spans="1:15" x14ac:dyDescent="0.25">
      <c r="A1154" s="1">
        <v>44471</v>
      </c>
      <c r="B1154">
        <v>1003449</v>
      </c>
      <c r="C1154">
        <v>48180</v>
      </c>
      <c r="D1154">
        <v>0</v>
      </c>
      <c r="G1154">
        <v>14.03</v>
      </c>
      <c r="H1154">
        <v>14.03</v>
      </c>
      <c r="I1154">
        <v>6</v>
      </c>
      <c r="J1154" s="5">
        <f t="shared" ref="J1154:J1217" si="54" xml:space="preserve"> ROUND((G1154-H1154)/G1154,2)</f>
        <v>0</v>
      </c>
      <c r="K1154">
        <f>_xlfn.XLOOKUP(sales[[#This Row],[orders_id]],orders!B:B,orders!E:E, 0)</f>
        <v>42.06</v>
      </c>
      <c r="L1154" s="6">
        <f t="shared" ref="L1154:L1217" si="55">H1154-(K1154*I1154)</f>
        <v>-238.33</v>
      </c>
      <c r="M1154" s="5">
        <f t="shared" ref="M1154:M1217" si="56">L1154/H1154</f>
        <v>-16.987170349251606</v>
      </c>
      <c r="N1154" t="str">
        <f>_xlfn.XLOOKUP(sales[[#This Row],[products_id]],product!A:A,product!B:B,0)</f>
        <v>Boisson</v>
      </c>
      <c r="O1154" t="str">
        <f>_xlfn.XLOOKUP(sales[[#This Row],[products_id]],product!A:A,product!C:C,0)</f>
        <v>Boisson végétale</v>
      </c>
    </row>
    <row r="1155" spans="1:15" x14ac:dyDescent="0.25">
      <c r="A1155" s="1">
        <v>44471</v>
      </c>
      <c r="B1155">
        <v>1003450</v>
      </c>
      <c r="C1155">
        <v>81320</v>
      </c>
      <c r="D1155">
        <v>0</v>
      </c>
      <c r="E1155" t="s">
        <v>698</v>
      </c>
      <c r="F1155" t="s">
        <v>702</v>
      </c>
      <c r="G1155">
        <v>6.3882352941176404</v>
      </c>
      <c r="H1155">
        <v>5.43</v>
      </c>
      <c r="I1155">
        <v>1</v>
      </c>
      <c r="J1155" s="5">
        <f t="shared" si="54"/>
        <v>0.15</v>
      </c>
      <c r="K1155">
        <f>_xlfn.XLOOKUP(sales[[#This Row],[orders_id]],orders!B:B,orders!E:E, 0)</f>
        <v>37.630000000000003</v>
      </c>
      <c r="L1155" s="6">
        <f t="shared" si="55"/>
        <v>-32.200000000000003</v>
      </c>
      <c r="M1155" s="5">
        <f t="shared" si="56"/>
        <v>-5.9300184162062619</v>
      </c>
      <c r="N1155" t="str">
        <f>_xlfn.XLOOKUP(sales[[#This Row],[products_id]],product!A:A,product!B:B,0)</f>
        <v>Santé &amp; Bien-être</v>
      </c>
      <c r="O1155" t="str">
        <f>_xlfn.XLOOKUP(sales[[#This Row],[products_id]],product!A:A,product!C:C,0)</f>
        <v>Aromathérapie</v>
      </c>
    </row>
    <row r="1156" spans="1:15" x14ac:dyDescent="0.25">
      <c r="A1156" s="1">
        <v>44471</v>
      </c>
      <c r="B1156">
        <v>1003450</v>
      </c>
      <c r="C1156">
        <v>3438</v>
      </c>
      <c r="D1156">
        <v>0</v>
      </c>
      <c r="F1156" t="s">
        <v>702</v>
      </c>
      <c r="G1156">
        <v>4.42</v>
      </c>
      <c r="H1156">
        <v>4.42</v>
      </c>
      <c r="I1156">
        <v>1</v>
      </c>
      <c r="J1156" s="5">
        <f t="shared" si="54"/>
        <v>0</v>
      </c>
      <c r="K1156">
        <f>_xlfn.XLOOKUP(sales[[#This Row],[orders_id]],orders!B:B,orders!E:E, 0)</f>
        <v>37.630000000000003</v>
      </c>
      <c r="L1156" s="6">
        <f t="shared" si="55"/>
        <v>-33.21</v>
      </c>
      <c r="M1156" s="5">
        <f t="shared" si="56"/>
        <v>-7.5135746606334841</v>
      </c>
      <c r="N1156" t="str">
        <f>_xlfn.XLOOKUP(sales[[#This Row],[products_id]],product!A:A,product!B:B,0)</f>
        <v>Boisson</v>
      </c>
      <c r="O1156" t="str">
        <f>_xlfn.XLOOKUP(sales[[#This Row],[products_id]],product!A:A,product!C:C,0)</f>
        <v>Tisane, Infusion</v>
      </c>
    </row>
    <row r="1157" spans="1:15" x14ac:dyDescent="0.25">
      <c r="A1157" s="1">
        <v>44471</v>
      </c>
      <c r="B1157">
        <v>1003450</v>
      </c>
      <c r="C1157">
        <v>16950</v>
      </c>
      <c r="D1157">
        <v>0</v>
      </c>
      <c r="F1157" t="s">
        <v>702</v>
      </c>
      <c r="G1157">
        <v>4.42</v>
      </c>
      <c r="H1157">
        <v>4.42</v>
      </c>
      <c r="I1157">
        <v>1</v>
      </c>
      <c r="J1157" s="5">
        <f t="shared" si="54"/>
        <v>0</v>
      </c>
      <c r="K1157">
        <f>_xlfn.XLOOKUP(sales[[#This Row],[orders_id]],orders!B:B,orders!E:E, 0)</f>
        <v>37.630000000000003</v>
      </c>
      <c r="L1157" s="6">
        <f t="shared" si="55"/>
        <v>-33.21</v>
      </c>
      <c r="M1157" s="5">
        <f t="shared" si="56"/>
        <v>-7.5135746606334841</v>
      </c>
      <c r="N1157" t="str">
        <f>_xlfn.XLOOKUP(sales[[#This Row],[products_id]],product!A:A,product!B:B,0)</f>
        <v>Boisson</v>
      </c>
      <c r="O1157" t="str">
        <f>_xlfn.XLOOKUP(sales[[#This Row],[products_id]],product!A:A,product!C:C,0)</f>
        <v>Tisane, Infusion</v>
      </c>
    </row>
    <row r="1158" spans="1:15" x14ac:dyDescent="0.25">
      <c r="A1158" s="1">
        <v>44471</v>
      </c>
      <c r="B1158">
        <v>1003450</v>
      </c>
      <c r="C1158">
        <v>11796</v>
      </c>
      <c r="D1158">
        <v>0</v>
      </c>
      <c r="E1158" t="s">
        <v>703</v>
      </c>
      <c r="F1158" t="s">
        <v>702</v>
      </c>
      <c r="G1158">
        <v>4.5949367088607502</v>
      </c>
      <c r="H1158">
        <v>3.63</v>
      </c>
      <c r="I1158">
        <v>1</v>
      </c>
      <c r="J1158" s="5">
        <f t="shared" si="54"/>
        <v>0.21</v>
      </c>
      <c r="K1158">
        <f>_xlfn.XLOOKUP(sales[[#This Row],[orders_id]],orders!B:B,orders!E:E, 0)</f>
        <v>37.630000000000003</v>
      </c>
      <c r="L1158" s="6">
        <f t="shared" si="55"/>
        <v>-34</v>
      </c>
      <c r="M1158" s="5">
        <f t="shared" si="56"/>
        <v>-9.3663911845730023</v>
      </c>
      <c r="N1158" t="str">
        <f>_xlfn.XLOOKUP(sales[[#This Row],[products_id]],product!A:A,product!B:B,0)</f>
        <v>Santé &amp; Bien-être</v>
      </c>
      <c r="O1158" t="str">
        <f>_xlfn.XLOOKUP(sales[[#This Row],[products_id]],product!A:A,product!C:C,0)</f>
        <v>Aromathérapie</v>
      </c>
    </row>
    <row r="1159" spans="1:15" x14ac:dyDescent="0.25">
      <c r="A1159" s="1">
        <v>44471</v>
      </c>
      <c r="B1159">
        <v>1003450</v>
      </c>
      <c r="C1159">
        <v>19853</v>
      </c>
      <c r="D1159">
        <v>0</v>
      </c>
      <c r="F1159" t="s">
        <v>702</v>
      </c>
      <c r="G1159">
        <v>13.08</v>
      </c>
      <c r="H1159">
        <v>13.08</v>
      </c>
      <c r="I1159">
        <v>2</v>
      </c>
      <c r="J1159" s="5">
        <f t="shared" si="54"/>
        <v>0</v>
      </c>
      <c r="K1159">
        <f>_xlfn.XLOOKUP(sales[[#This Row],[orders_id]],orders!B:B,orders!E:E, 0)</f>
        <v>37.630000000000003</v>
      </c>
      <c r="L1159" s="6">
        <f t="shared" si="55"/>
        <v>-62.180000000000007</v>
      </c>
      <c r="M1159" s="5">
        <f t="shared" si="56"/>
        <v>-4.7538226299694193</v>
      </c>
      <c r="N1159" t="str">
        <f>_xlfn.XLOOKUP(sales[[#This Row],[products_id]],product!A:A,product!B:B,0)</f>
        <v>Boisson</v>
      </c>
      <c r="O1159" t="str">
        <f>_xlfn.XLOOKUP(sales[[#This Row],[products_id]],product!A:A,product!C:C,0)</f>
        <v>Thé bio</v>
      </c>
    </row>
    <row r="1160" spans="1:15" x14ac:dyDescent="0.25">
      <c r="A1160" s="1">
        <v>44471</v>
      </c>
      <c r="B1160">
        <v>1003450</v>
      </c>
      <c r="C1160">
        <v>48407</v>
      </c>
      <c r="D1160">
        <v>0</v>
      </c>
      <c r="E1160" t="s">
        <v>701</v>
      </c>
      <c r="F1160" t="s">
        <v>702</v>
      </c>
      <c r="G1160">
        <v>9.7888888888888896</v>
      </c>
      <c r="H1160">
        <v>8.81</v>
      </c>
      <c r="I1160">
        <v>2</v>
      </c>
      <c r="J1160" s="5">
        <f t="shared" si="54"/>
        <v>0.1</v>
      </c>
      <c r="K1160">
        <f>_xlfn.XLOOKUP(sales[[#This Row],[orders_id]],orders!B:B,orders!E:E, 0)</f>
        <v>37.630000000000003</v>
      </c>
      <c r="L1160" s="6">
        <f t="shared" si="55"/>
        <v>-66.45</v>
      </c>
      <c r="M1160" s="5">
        <f t="shared" si="56"/>
        <v>-7.5425652667423382</v>
      </c>
      <c r="N1160" t="str">
        <f>_xlfn.XLOOKUP(sales[[#This Row],[products_id]],product!A:A,product!B:B,0)</f>
        <v>Epicerie salée</v>
      </c>
      <c r="O1160" t="str">
        <f>_xlfn.XLOOKUP(sales[[#This Row],[products_id]],product!A:A,product!C:C,0)</f>
        <v>Pâtes bio</v>
      </c>
    </row>
    <row r="1161" spans="1:15" x14ac:dyDescent="0.25">
      <c r="A1161" s="1">
        <v>44471</v>
      </c>
      <c r="B1161">
        <v>1003450</v>
      </c>
      <c r="C1161">
        <v>48640</v>
      </c>
      <c r="D1161">
        <v>0</v>
      </c>
      <c r="E1161" t="s">
        <v>701</v>
      </c>
      <c r="F1161" t="s">
        <v>702</v>
      </c>
      <c r="G1161">
        <v>12.1111111111111</v>
      </c>
      <c r="H1161">
        <v>10.9</v>
      </c>
      <c r="I1161">
        <v>2</v>
      </c>
      <c r="J1161" s="5">
        <f t="shared" si="54"/>
        <v>0.1</v>
      </c>
      <c r="K1161">
        <f>_xlfn.XLOOKUP(sales[[#This Row],[orders_id]],orders!B:B,orders!E:E, 0)</f>
        <v>37.630000000000003</v>
      </c>
      <c r="L1161" s="6">
        <f t="shared" si="55"/>
        <v>-64.36</v>
      </c>
      <c r="M1161" s="5">
        <f t="shared" si="56"/>
        <v>-5.9045871559633021</v>
      </c>
      <c r="N1161" t="str">
        <f>_xlfn.XLOOKUP(sales[[#This Row],[products_id]],product!A:A,product!B:B,0)</f>
        <v>Boisson</v>
      </c>
      <c r="O1161" t="str">
        <f>_xlfn.XLOOKUP(sales[[#This Row],[products_id]],product!A:A,product!C:C,0)</f>
        <v>Thé bio</v>
      </c>
    </row>
    <row r="1162" spans="1:15" x14ac:dyDescent="0.25">
      <c r="A1162" s="1">
        <v>44471</v>
      </c>
      <c r="B1162">
        <v>1003450</v>
      </c>
      <c r="C1162">
        <v>23556</v>
      </c>
      <c r="D1162">
        <v>0</v>
      </c>
      <c r="F1162" t="s">
        <v>702</v>
      </c>
      <c r="G1162">
        <v>6.65</v>
      </c>
      <c r="H1162">
        <v>6.65</v>
      </c>
      <c r="I1162">
        <v>2</v>
      </c>
      <c r="J1162" s="5">
        <f t="shared" si="54"/>
        <v>0</v>
      </c>
      <c r="K1162">
        <f>_xlfn.XLOOKUP(sales[[#This Row],[orders_id]],orders!B:B,orders!E:E, 0)</f>
        <v>37.630000000000003</v>
      </c>
      <c r="L1162" s="6">
        <f t="shared" si="55"/>
        <v>-68.61</v>
      </c>
      <c r="M1162" s="5">
        <f t="shared" si="56"/>
        <v>-10.317293233082706</v>
      </c>
      <c r="N1162" t="str">
        <f>_xlfn.XLOOKUP(sales[[#This Row],[products_id]],product!A:A,product!B:B,0)</f>
        <v>Boisson</v>
      </c>
      <c r="O1162" t="str">
        <f>_xlfn.XLOOKUP(sales[[#This Row],[products_id]],product!A:A,product!C:C,0)</f>
        <v>Tisane, Infusion</v>
      </c>
    </row>
    <row r="1163" spans="1:15" x14ac:dyDescent="0.25">
      <c r="A1163" s="1">
        <v>44471</v>
      </c>
      <c r="B1163">
        <v>1003451</v>
      </c>
      <c r="C1163">
        <v>110724</v>
      </c>
      <c r="D1163">
        <v>0</v>
      </c>
      <c r="F1163" t="s">
        <v>699</v>
      </c>
      <c r="G1163">
        <v>2.5099999999999998</v>
      </c>
      <c r="H1163">
        <v>2.5099999999999998</v>
      </c>
      <c r="I1163">
        <v>1</v>
      </c>
      <c r="J1163" s="5">
        <f t="shared" si="54"/>
        <v>0</v>
      </c>
      <c r="K1163">
        <f>_xlfn.XLOOKUP(sales[[#This Row],[orders_id]],orders!B:B,orders!E:E, 0)</f>
        <v>30.06</v>
      </c>
      <c r="L1163" s="6">
        <f t="shared" si="55"/>
        <v>-27.549999999999997</v>
      </c>
      <c r="M1163" s="5">
        <f t="shared" si="56"/>
        <v>-10.97609561752988</v>
      </c>
      <c r="N1163" t="str">
        <f>_xlfn.XLOOKUP(sales[[#This Row],[products_id]],product!A:A,product!B:B,0)</f>
        <v>Maison</v>
      </c>
      <c r="O1163" t="str">
        <f>_xlfn.XLOOKUP(sales[[#This Row],[products_id]],product!A:A,product!C:C,0)</f>
        <v>Entretien</v>
      </c>
    </row>
    <row r="1164" spans="1:15" x14ac:dyDescent="0.25">
      <c r="A1164" s="1">
        <v>44471</v>
      </c>
      <c r="B1164">
        <v>1003451</v>
      </c>
      <c r="C1164">
        <v>111783</v>
      </c>
      <c r="D1164">
        <v>0</v>
      </c>
      <c r="F1164" t="s">
        <v>699</v>
      </c>
      <c r="G1164">
        <v>2.76</v>
      </c>
      <c r="H1164">
        <v>2.76</v>
      </c>
      <c r="I1164">
        <v>1</v>
      </c>
      <c r="J1164" s="5">
        <f t="shared" si="54"/>
        <v>0</v>
      </c>
      <c r="K1164">
        <f>_xlfn.XLOOKUP(sales[[#This Row],[orders_id]],orders!B:B,orders!E:E, 0)</f>
        <v>30.06</v>
      </c>
      <c r="L1164" s="6">
        <f t="shared" si="55"/>
        <v>-27.299999999999997</v>
      </c>
      <c r="M1164" s="5">
        <f t="shared" si="56"/>
        <v>-9.891304347826086</v>
      </c>
      <c r="N1164" t="str">
        <f>_xlfn.XLOOKUP(sales[[#This Row],[products_id]],product!A:A,product!B:B,0)</f>
        <v>Maison</v>
      </c>
      <c r="O1164" t="str">
        <f>_xlfn.XLOOKUP(sales[[#This Row],[products_id]],product!A:A,product!C:C,0)</f>
        <v>Entretien</v>
      </c>
    </row>
    <row r="1165" spans="1:15" x14ac:dyDescent="0.25">
      <c r="A1165" s="1">
        <v>44471</v>
      </c>
      <c r="B1165">
        <v>1003451</v>
      </c>
      <c r="C1165">
        <v>99270</v>
      </c>
      <c r="D1165">
        <v>0</v>
      </c>
      <c r="F1165" t="s">
        <v>699</v>
      </c>
      <c r="G1165">
        <v>5.78</v>
      </c>
      <c r="H1165">
        <v>5.78</v>
      </c>
      <c r="I1165">
        <v>1</v>
      </c>
      <c r="J1165" s="5">
        <f t="shared" si="54"/>
        <v>0</v>
      </c>
      <c r="K1165">
        <f>_xlfn.XLOOKUP(sales[[#This Row],[orders_id]],orders!B:B,orders!E:E, 0)</f>
        <v>30.06</v>
      </c>
      <c r="L1165" s="6">
        <f t="shared" si="55"/>
        <v>-24.279999999999998</v>
      </c>
      <c r="M1165" s="5">
        <f t="shared" si="56"/>
        <v>-4.2006920415224904</v>
      </c>
      <c r="N1165" t="str">
        <f>_xlfn.XLOOKUP(sales[[#This Row],[products_id]],product!A:A,product!B:B,0)</f>
        <v>Maison</v>
      </c>
      <c r="O1165" t="str">
        <f>_xlfn.XLOOKUP(sales[[#This Row],[products_id]],product!A:A,product!C:C,0)</f>
        <v>Entretien</v>
      </c>
    </row>
    <row r="1166" spans="1:15" x14ac:dyDescent="0.25">
      <c r="A1166" s="1">
        <v>44471</v>
      </c>
      <c r="B1166">
        <v>1003451</v>
      </c>
      <c r="C1166">
        <v>121868</v>
      </c>
      <c r="D1166">
        <v>0</v>
      </c>
      <c r="F1166" t="s">
        <v>699</v>
      </c>
      <c r="G1166">
        <v>6.37</v>
      </c>
      <c r="H1166">
        <v>6.37</v>
      </c>
      <c r="I1166">
        <v>1</v>
      </c>
      <c r="J1166" s="5">
        <f t="shared" si="54"/>
        <v>0</v>
      </c>
      <c r="K1166">
        <f>_xlfn.XLOOKUP(sales[[#This Row],[orders_id]],orders!B:B,orders!E:E, 0)</f>
        <v>30.06</v>
      </c>
      <c r="L1166" s="6">
        <f t="shared" si="55"/>
        <v>-23.689999999999998</v>
      </c>
      <c r="M1166" s="5">
        <f t="shared" si="56"/>
        <v>-3.7189952904238615</v>
      </c>
      <c r="N1166" t="str">
        <f>_xlfn.XLOOKUP(sales[[#This Row],[products_id]],product!A:A,product!B:B,0)</f>
        <v>Epicerie salée</v>
      </c>
      <c r="O1166" t="str">
        <f>_xlfn.XLOOKUP(sales[[#This Row],[products_id]],product!A:A,product!C:C,0)</f>
        <v>Huiles alimentaires bio</v>
      </c>
    </row>
    <row r="1167" spans="1:15" x14ac:dyDescent="0.25">
      <c r="A1167" s="1">
        <v>44471</v>
      </c>
      <c r="B1167">
        <v>1003451</v>
      </c>
      <c r="C1167">
        <v>4887</v>
      </c>
      <c r="D1167">
        <v>0</v>
      </c>
      <c r="F1167" t="s">
        <v>699</v>
      </c>
      <c r="G1167">
        <v>5.69</v>
      </c>
      <c r="H1167">
        <v>5.69</v>
      </c>
      <c r="I1167">
        <v>1</v>
      </c>
      <c r="J1167" s="5">
        <f t="shared" si="54"/>
        <v>0</v>
      </c>
      <c r="K1167">
        <f>_xlfn.XLOOKUP(sales[[#This Row],[orders_id]],orders!B:B,orders!E:E, 0)</f>
        <v>30.06</v>
      </c>
      <c r="L1167" s="6">
        <f t="shared" si="55"/>
        <v>-24.369999999999997</v>
      </c>
      <c r="M1167" s="5">
        <f t="shared" si="56"/>
        <v>-4.2829525483304032</v>
      </c>
      <c r="N1167" t="str">
        <f>_xlfn.XLOOKUP(sales[[#This Row],[products_id]],product!A:A,product!B:B,0)</f>
        <v>Beauté &amp; Hygiène</v>
      </c>
      <c r="O1167" t="str">
        <f>_xlfn.XLOOKUP(sales[[#This Row],[products_id]],product!A:A,product!C:C,0)</f>
        <v>Hygiène Bébé, soin maternité</v>
      </c>
    </row>
    <row r="1168" spans="1:15" x14ac:dyDescent="0.25">
      <c r="A1168" s="1">
        <v>44471</v>
      </c>
      <c r="B1168">
        <v>1003451</v>
      </c>
      <c r="C1168">
        <v>7358</v>
      </c>
      <c r="D1168">
        <v>0</v>
      </c>
      <c r="F1168" t="s">
        <v>699</v>
      </c>
      <c r="G1168">
        <v>8.41</v>
      </c>
      <c r="H1168">
        <v>8.41</v>
      </c>
      <c r="I1168">
        <v>2</v>
      </c>
      <c r="J1168" s="5">
        <f t="shared" si="54"/>
        <v>0</v>
      </c>
      <c r="K1168">
        <f>_xlfn.XLOOKUP(sales[[#This Row],[orders_id]],orders!B:B,orders!E:E, 0)</f>
        <v>30.06</v>
      </c>
      <c r="L1168" s="6">
        <f t="shared" si="55"/>
        <v>-51.709999999999994</v>
      </c>
      <c r="M1168" s="5">
        <f t="shared" si="56"/>
        <v>-6.1486325802615927</v>
      </c>
      <c r="N1168" t="str">
        <f>_xlfn.XLOOKUP(sales[[#This Row],[products_id]],product!A:A,product!B:B,0)</f>
        <v>Maison</v>
      </c>
      <c r="O1168" t="str">
        <f>_xlfn.XLOOKUP(sales[[#This Row],[products_id]],product!A:A,product!C:C,0)</f>
        <v>Entretien</v>
      </c>
    </row>
    <row r="1169" spans="1:15" x14ac:dyDescent="0.25">
      <c r="A1169" s="1">
        <v>44471</v>
      </c>
      <c r="B1169">
        <v>1003451</v>
      </c>
      <c r="C1169">
        <v>76731</v>
      </c>
      <c r="D1169">
        <v>0</v>
      </c>
      <c r="E1169" t="s">
        <v>701</v>
      </c>
      <c r="F1169" t="s">
        <v>699</v>
      </c>
      <c r="G1169">
        <v>5.67777777777777</v>
      </c>
      <c r="H1169">
        <v>5.1100000000000003</v>
      </c>
      <c r="I1169">
        <v>2</v>
      </c>
      <c r="J1169" s="5">
        <f t="shared" si="54"/>
        <v>0.1</v>
      </c>
      <c r="K1169">
        <f>_xlfn.XLOOKUP(sales[[#This Row],[orders_id]],orders!B:B,orders!E:E, 0)</f>
        <v>30.06</v>
      </c>
      <c r="L1169" s="6">
        <f t="shared" si="55"/>
        <v>-55.01</v>
      </c>
      <c r="M1169" s="5">
        <f t="shared" si="56"/>
        <v>-10.765166340508806</v>
      </c>
      <c r="N1169" t="str">
        <f>_xlfn.XLOOKUP(sales[[#This Row],[products_id]],product!A:A,product!B:B,0)</f>
        <v>Maison</v>
      </c>
      <c r="O1169" t="str">
        <f>_xlfn.XLOOKUP(sales[[#This Row],[products_id]],product!A:A,product!C:C,0)</f>
        <v>Entretien</v>
      </c>
    </row>
    <row r="1170" spans="1:15" x14ac:dyDescent="0.25">
      <c r="A1170" s="1">
        <v>44471</v>
      </c>
      <c r="B1170">
        <v>1003451</v>
      </c>
      <c r="C1170">
        <v>5869</v>
      </c>
      <c r="D1170">
        <v>0</v>
      </c>
      <c r="F1170" t="s">
        <v>699</v>
      </c>
      <c r="G1170">
        <v>5.64</v>
      </c>
      <c r="H1170">
        <v>5.64</v>
      </c>
      <c r="I1170">
        <v>2</v>
      </c>
      <c r="J1170" s="5">
        <f t="shared" si="54"/>
        <v>0</v>
      </c>
      <c r="K1170">
        <f>_xlfn.XLOOKUP(sales[[#This Row],[orders_id]],orders!B:B,orders!E:E, 0)</f>
        <v>30.06</v>
      </c>
      <c r="L1170" s="6">
        <f t="shared" si="55"/>
        <v>-54.48</v>
      </c>
      <c r="M1170" s="5">
        <f t="shared" si="56"/>
        <v>-9.6595744680851059</v>
      </c>
      <c r="N1170" t="str">
        <f>_xlfn.XLOOKUP(sales[[#This Row],[products_id]],product!A:A,product!B:B,0)</f>
        <v>Maison</v>
      </c>
      <c r="O1170" t="str">
        <f>_xlfn.XLOOKUP(sales[[#This Row],[products_id]],product!A:A,product!C:C,0)</f>
        <v>Entretien</v>
      </c>
    </row>
    <row r="1171" spans="1:15" x14ac:dyDescent="0.25">
      <c r="A1171" s="1">
        <v>44471</v>
      </c>
      <c r="B1171">
        <v>1003451</v>
      </c>
      <c r="C1171">
        <v>44760</v>
      </c>
      <c r="D1171">
        <v>0</v>
      </c>
      <c r="E1171" t="s">
        <v>701</v>
      </c>
      <c r="F1171" t="s">
        <v>699</v>
      </c>
      <c r="G1171">
        <v>6.05555555555555</v>
      </c>
      <c r="H1171">
        <v>5.45</v>
      </c>
      <c r="I1171">
        <v>4</v>
      </c>
      <c r="J1171" s="5">
        <f t="shared" si="54"/>
        <v>0.1</v>
      </c>
      <c r="K1171">
        <f>_xlfn.XLOOKUP(sales[[#This Row],[orders_id]],orders!B:B,orders!E:E, 0)</f>
        <v>30.06</v>
      </c>
      <c r="L1171" s="6">
        <f t="shared" si="55"/>
        <v>-114.78999999999999</v>
      </c>
      <c r="M1171" s="5">
        <f t="shared" si="56"/>
        <v>-21.062385321100916</v>
      </c>
      <c r="N1171" t="str">
        <f>_xlfn.XLOOKUP(sales[[#This Row],[products_id]],product!A:A,product!B:B,0)</f>
        <v>Maison</v>
      </c>
      <c r="O1171" t="str">
        <f>_xlfn.XLOOKUP(sales[[#This Row],[products_id]],product!A:A,product!C:C,0)</f>
        <v>Entretien</v>
      </c>
    </row>
    <row r="1172" spans="1:15" x14ac:dyDescent="0.25">
      <c r="A1172" s="1">
        <v>44471</v>
      </c>
      <c r="B1172">
        <v>1003452</v>
      </c>
      <c r="C1172">
        <v>80199</v>
      </c>
      <c r="D1172">
        <v>0</v>
      </c>
      <c r="G1172">
        <v>33.19</v>
      </c>
      <c r="H1172">
        <v>33.19</v>
      </c>
      <c r="I1172">
        <v>20</v>
      </c>
      <c r="J1172" s="5">
        <f t="shared" si="54"/>
        <v>0</v>
      </c>
      <c r="K1172">
        <f>_xlfn.XLOOKUP(sales[[#This Row],[orders_id]],orders!B:B,orders!E:E, 0)</f>
        <v>23.69</v>
      </c>
      <c r="L1172" s="6">
        <f t="shared" si="55"/>
        <v>-440.61</v>
      </c>
      <c r="M1172" s="5">
        <f t="shared" si="56"/>
        <v>-13.275384151852968</v>
      </c>
      <c r="N1172" t="str">
        <f>_xlfn.XLOOKUP(sales[[#This Row],[products_id]],product!A:A,product!B:B,0)</f>
        <v>Boisson</v>
      </c>
      <c r="O1172" t="str">
        <f>_xlfn.XLOOKUP(sales[[#This Row],[products_id]],product!A:A,product!C:C,0)</f>
        <v>Boisson végétale</v>
      </c>
    </row>
    <row r="1173" spans="1:15" x14ac:dyDescent="0.25">
      <c r="A1173" s="1">
        <v>44471</v>
      </c>
      <c r="B1173">
        <v>1003453</v>
      </c>
      <c r="C1173">
        <v>82454</v>
      </c>
      <c r="D1173">
        <v>0</v>
      </c>
      <c r="G1173">
        <v>2.5</v>
      </c>
      <c r="H1173">
        <v>2.5</v>
      </c>
      <c r="I1173">
        <v>1</v>
      </c>
      <c r="J1173" s="5">
        <f t="shared" si="54"/>
        <v>0</v>
      </c>
      <c r="K1173">
        <f>_xlfn.XLOOKUP(sales[[#This Row],[orders_id]],orders!B:B,orders!E:E, 0)</f>
        <v>34.520000000000003</v>
      </c>
      <c r="L1173" s="6">
        <f t="shared" si="55"/>
        <v>-32.020000000000003</v>
      </c>
      <c r="M1173" s="5">
        <f t="shared" si="56"/>
        <v>-12.808000000000002</v>
      </c>
      <c r="N1173" t="str">
        <f>_xlfn.XLOOKUP(sales[[#This Row],[products_id]],product!A:A,product!B:B,0)</f>
        <v>Beauté &amp; Hygiène</v>
      </c>
      <c r="O1173" t="str">
        <f>_xlfn.XLOOKUP(sales[[#This Row],[products_id]],product!A:A,product!C:C,0)</f>
        <v>Douche et Bain</v>
      </c>
    </row>
    <row r="1174" spans="1:15" x14ac:dyDescent="0.25">
      <c r="A1174" s="1">
        <v>44471</v>
      </c>
      <c r="B1174">
        <v>1003453</v>
      </c>
      <c r="C1174">
        <v>79942</v>
      </c>
      <c r="D1174">
        <v>0</v>
      </c>
      <c r="G1174">
        <v>14.75</v>
      </c>
      <c r="H1174">
        <v>14.75</v>
      </c>
      <c r="I1174">
        <v>1</v>
      </c>
      <c r="J1174" s="5">
        <f t="shared" si="54"/>
        <v>0</v>
      </c>
      <c r="K1174">
        <f>_xlfn.XLOOKUP(sales[[#This Row],[orders_id]],orders!B:B,orders!E:E, 0)</f>
        <v>34.520000000000003</v>
      </c>
      <c r="L1174" s="6">
        <f t="shared" si="55"/>
        <v>-19.770000000000003</v>
      </c>
      <c r="M1174" s="5">
        <f t="shared" si="56"/>
        <v>-1.3403389830508476</v>
      </c>
      <c r="N1174" t="str">
        <f>_xlfn.XLOOKUP(sales[[#This Row],[products_id]],product!A:A,product!B:B,0)</f>
        <v>Beauté &amp; Hygiène</v>
      </c>
      <c r="O1174" t="str">
        <f>_xlfn.XLOOKUP(sales[[#This Row],[products_id]],product!A:A,product!C:C,0)</f>
        <v>Soins du visage</v>
      </c>
    </row>
    <row r="1175" spans="1:15" x14ac:dyDescent="0.25">
      <c r="A1175" s="1">
        <v>44471</v>
      </c>
      <c r="B1175">
        <v>1003453</v>
      </c>
      <c r="C1175">
        <v>76731</v>
      </c>
      <c r="D1175">
        <v>0</v>
      </c>
      <c r="E1175" t="s">
        <v>701</v>
      </c>
      <c r="G1175">
        <v>2.8444444444444401</v>
      </c>
      <c r="H1175">
        <v>2.56</v>
      </c>
      <c r="I1175">
        <v>1</v>
      </c>
      <c r="J1175" s="5">
        <f t="shared" si="54"/>
        <v>0.1</v>
      </c>
      <c r="K1175">
        <f>_xlfn.XLOOKUP(sales[[#This Row],[orders_id]],orders!B:B,orders!E:E, 0)</f>
        <v>34.520000000000003</v>
      </c>
      <c r="L1175" s="6">
        <f t="shared" si="55"/>
        <v>-31.960000000000004</v>
      </c>
      <c r="M1175" s="5">
        <f t="shared" si="56"/>
        <v>-12.484375000000002</v>
      </c>
      <c r="N1175" t="str">
        <f>_xlfn.XLOOKUP(sales[[#This Row],[products_id]],product!A:A,product!B:B,0)</f>
        <v>Maison</v>
      </c>
      <c r="O1175" t="str">
        <f>_xlfn.XLOOKUP(sales[[#This Row],[products_id]],product!A:A,product!C:C,0)</f>
        <v>Entretien</v>
      </c>
    </row>
    <row r="1176" spans="1:15" x14ac:dyDescent="0.25">
      <c r="A1176" s="1">
        <v>44471</v>
      </c>
      <c r="B1176">
        <v>1003453</v>
      </c>
      <c r="C1176">
        <v>122082</v>
      </c>
      <c r="D1176">
        <v>0</v>
      </c>
      <c r="G1176">
        <v>3.64</v>
      </c>
      <c r="H1176">
        <v>3.64</v>
      </c>
      <c r="I1176">
        <v>1</v>
      </c>
      <c r="J1176" s="5">
        <f t="shared" si="54"/>
        <v>0</v>
      </c>
      <c r="K1176">
        <f>_xlfn.XLOOKUP(sales[[#This Row],[orders_id]],orders!B:B,orders!E:E, 0)</f>
        <v>34.520000000000003</v>
      </c>
      <c r="L1176" s="6">
        <f t="shared" si="55"/>
        <v>-30.880000000000003</v>
      </c>
      <c r="M1176" s="5">
        <f t="shared" si="56"/>
        <v>-8.4835164835164836</v>
      </c>
      <c r="N1176" t="str">
        <f>_xlfn.XLOOKUP(sales[[#This Row],[products_id]],product!A:A,product!B:B,0)</f>
        <v>Beauté &amp; Hygiène</v>
      </c>
      <c r="O1176" t="str">
        <f>_xlfn.XLOOKUP(sales[[#This Row],[products_id]],product!A:A,product!C:C,0)</f>
        <v>Douche et Bain</v>
      </c>
    </row>
    <row r="1177" spans="1:15" x14ac:dyDescent="0.25">
      <c r="A1177" s="1">
        <v>44471</v>
      </c>
      <c r="B1177">
        <v>1003453</v>
      </c>
      <c r="C1177">
        <v>82458</v>
      </c>
      <c r="D1177">
        <v>0</v>
      </c>
      <c r="G1177">
        <v>3.15</v>
      </c>
      <c r="H1177">
        <v>3.15</v>
      </c>
      <c r="I1177">
        <v>1</v>
      </c>
      <c r="J1177" s="5">
        <f t="shared" si="54"/>
        <v>0</v>
      </c>
      <c r="K1177">
        <f>_xlfn.XLOOKUP(sales[[#This Row],[orders_id]],orders!B:B,orders!E:E, 0)</f>
        <v>34.520000000000003</v>
      </c>
      <c r="L1177" s="6">
        <f t="shared" si="55"/>
        <v>-31.370000000000005</v>
      </c>
      <c r="M1177" s="5">
        <f t="shared" si="56"/>
        <v>-9.9587301587301607</v>
      </c>
      <c r="N1177" t="str">
        <f>_xlfn.XLOOKUP(sales[[#This Row],[products_id]],product!A:A,product!B:B,0)</f>
        <v>Beauté &amp; Hygiène</v>
      </c>
      <c r="O1177" t="str">
        <f>_xlfn.XLOOKUP(sales[[#This Row],[products_id]],product!A:A,product!C:C,0)</f>
        <v>Douche et Bain</v>
      </c>
    </row>
    <row r="1178" spans="1:15" x14ac:dyDescent="0.25">
      <c r="A1178" s="1">
        <v>44471</v>
      </c>
      <c r="B1178">
        <v>1003453</v>
      </c>
      <c r="C1178">
        <v>195244</v>
      </c>
      <c r="D1178">
        <v>0</v>
      </c>
      <c r="G1178">
        <v>9.1</v>
      </c>
      <c r="H1178">
        <v>9.1</v>
      </c>
      <c r="I1178">
        <v>1</v>
      </c>
      <c r="J1178" s="5">
        <f t="shared" si="54"/>
        <v>0</v>
      </c>
      <c r="K1178">
        <f>_xlfn.XLOOKUP(sales[[#This Row],[orders_id]],orders!B:B,orders!E:E, 0)</f>
        <v>34.520000000000003</v>
      </c>
      <c r="L1178" s="6">
        <f t="shared" si="55"/>
        <v>-25.42</v>
      </c>
      <c r="M1178" s="5">
        <f t="shared" si="56"/>
        <v>-2.7934065934065937</v>
      </c>
      <c r="N1178" t="str">
        <f>_xlfn.XLOOKUP(sales[[#This Row],[products_id]],product!A:A,product!B:B,0)</f>
        <v>Santé &amp; Bien-être</v>
      </c>
      <c r="O1178" t="str">
        <f>_xlfn.XLOOKUP(sales[[#This Row],[products_id]],product!A:A,product!C:C,0)</f>
        <v>Parapharmacie</v>
      </c>
    </row>
    <row r="1179" spans="1:15" x14ac:dyDescent="0.25">
      <c r="A1179" s="1">
        <v>44471</v>
      </c>
      <c r="B1179">
        <v>1003453</v>
      </c>
      <c r="C1179">
        <v>110860</v>
      </c>
      <c r="D1179">
        <v>0</v>
      </c>
      <c r="G1179">
        <v>3.06</v>
      </c>
      <c r="H1179">
        <v>3.06</v>
      </c>
      <c r="I1179">
        <v>1</v>
      </c>
      <c r="J1179" s="5">
        <f t="shared" si="54"/>
        <v>0</v>
      </c>
      <c r="K1179">
        <f>_xlfn.XLOOKUP(sales[[#This Row],[orders_id]],orders!B:B,orders!E:E, 0)</f>
        <v>34.520000000000003</v>
      </c>
      <c r="L1179" s="6">
        <f t="shared" si="55"/>
        <v>-31.460000000000004</v>
      </c>
      <c r="M1179" s="5">
        <f t="shared" si="56"/>
        <v>-10.281045751633988</v>
      </c>
      <c r="N1179" t="str">
        <f>_xlfn.XLOOKUP(sales[[#This Row],[products_id]],product!A:A,product!B:B,0)</f>
        <v>Beauté &amp; Hygiène</v>
      </c>
      <c r="O1179" t="str">
        <f>_xlfn.XLOOKUP(sales[[#This Row],[products_id]],product!A:A,product!C:C,0)</f>
        <v>Douche et Bain</v>
      </c>
    </row>
    <row r="1180" spans="1:15" x14ac:dyDescent="0.25">
      <c r="A1180" s="1">
        <v>44471</v>
      </c>
      <c r="B1180">
        <v>1003453</v>
      </c>
      <c r="C1180">
        <v>193193</v>
      </c>
      <c r="D1180">
        <v>0</v>
      </c>
      <c r="G1180">
        <v>5.94</v>
      </c>
      <c r="H1180">
        <v>5.94</v>
      </c>
      <c r="I1180">
        <v>1</v>
      </c>
      <c r="J1180" s="5">
        <f t="shared" si="54"/>
        <v>0</v>
      </c>
      <c r="K1180">
        <f>_xlfn.XLOOKUP(sales[[#This Row],[orders_id]],orders!B:B,orders!E:E, 0)</f>
        <v>34.520000000000003</v>
      </c>
      <c r="L1180" s="6">
        <f t="shared" si="55"/>
        <v>-28.580000000000002</v>
      </c>
      <c r="M1180" s="5">
        <f t="shared" si="56"/>
        <v>-4.8114478114478114</v>
      </c>
      <c r="N1180" t="str">
        <f>_xlfn.XLOOKUP(sales[[#This Row],[products_id]],product!A:A,product!B:B,0)</f>
        <v>Maison</v>
      </c>
      <c r="O1180" t="str">
        <f>_xlfn.XLOOKUP(sales[[#This Row],[products_id]],product!A:A,product!C:C,0)</f>
        <v>Salle de bains</v>
      </c>
    </row>
    <row r="1181" spans="1:15" x14ac:dyDescent="0.25">
      <c r="A1181" s="1">
        <v>44471</v>
      </c>
      <c r="B1181">
        <v>1003453</v>
      </c>
      <c r="C1181">
        <v>193254</v>
      </c>
      <c r="D1181">
        <v>0</v>
      </c>
      <c r="G1181">
        <v>5.94</v>
      </c>
      <c r="H1181">
        <v>5.94</v>
      </c>
      <c r="I1181">
        <v>1</v>
      </c>
      <c r="J1181" s="5">
        <f t="shared" si="54"/>
        <v>0</v>
      </c>
      <c r="K1181">
        <f>_xlfn.XLOOKUP(sales[[#This Row],[orders_id]],orders!B:B,orders!E:E, 0)</f>
        <v>34.520000000000003</v>
      </c>
      <c r="L1181" s="6">
        <f t="shared" si="55"/>
        <v>-28.580000000000002</v>
      </c>
      <c r="M1181" s="5">
        <f t="shared" si="56"/>
        <v>-4.8114478114478114</v>
      </c>
      <c r="N1181" t="str">
        <f>_xlfn.XLOOKUP(sales[[#This Row],[products_id]],product!A:A,product!B:B,0)</f>
        <v>Maison</v>
      </c>
      <c r="O1181" t="str">
        <f>_xlfn.XLOOKUP(sales[[#This Row],[products_id]],product!A:A,product!C:C,0)</f>
        <v>Salle de bains</v>
      </c>
    </row>
    <row r="1182" spans="1:15" x14ac:dyDescent="0.25">
      <c r="A1182" s="1">
        <v>44471</v>
      </c>
      <c r="B1182">
        <v>1003453</v>
      </c>
      <c r="C1182">
        <v>46976</v>
      </c>
      <c r="D1182">
        <v>0</v>
      </c>
      <c r="G1182">
        <v>11.15</v>
      </c>
      <c r="H1182">
        <v>11.15</v>
      </c>
      <c r="I1182">
        <v>1</v>
      </c>
      <c r="J1182" s="5">
        <f t="shared" si="54"/>
        <v>0</v>
      </c>
      <c r="K1182">
        <f>_xlfn.XLOOKUP(sales[[#This Row],[orders_id]],orders!B:B,orders!E:E, 0)</f>
        <v>34.520000000000003</v>
      </c>
      <c r="L1182" s="6">
        <f t="shared" si="55"/>
        <v>-23.370000000000005</v>
      </c>
      <c r="M1182" s="5">
        <f t="shared" si="56"/>
        <v>-2.0959641255605383</v>
      </c>
      <c r="N1182" t="str">
        <f>_xlfn.XLOOKUP(sales[[#This Row],[products_id]],product!A:A,product!B:B,0)</f>
        <v>Beauté &amp; Hygiène</v>
      </c>
      <c r="O1182" t="str">
        <f>_xlfn.XLOOKUP(sales[[#This Row],[products_id]],product!A:A,product!C:C,0)</f>
        <v>Soins des cheveux</v>
      </c>
    </row>
    <row r="1183" spans="1:15" x14ac:dyDescent="0.25">
      <c r="A1183" s="1">
        <v>44471</v>
      </c>
      <c r="B1183">
        <v>1003454</v>
      </c>
      <c r="C1183">
        <v>41107</v>
      </c>
      <c r="D1183">
        <v>0</v>
      </c>
      <c r="G1183">
        <v>9.1</v>
      </c>
      <c r="H1183">
        <v>9.1</v>
      </c>
      <c r="I1183">
        <v>1</v>
      </c>
      <c r="J1183" s="5">
        <f t="shared" si="54"/>
        <v>0</v>
      </c>
      <c r="K1183">
        <f>_xlfn.XLOOKUP(sales[[#This Row],[orders_id]],orders!B:B,orders!E:E, 0)</f>
        <v>24.71</v>
      </c>
      <c r="L1183" s="6">
        <f t="shared" si="55"/>
        <v>-15.610000000000001</v>
      </c>
      <c r="M1183" s="5">
        <f t="shared" si="56"/>
        <v>-1.7153846153846155</v>
      </c>
      <c r="N1183" t="str">
        <f>_xlfn.XLOOKUP(sales[[#This Row],[products_id]],product!A:A,product!B:B,0)</f>
        <v>Santé &amp; Bien-être</v>
      </c>
      <c r="O1183" t="str">
        <f>_xlfn.XLOOKUP(sales[[#This Row],[products_id]],product!A:A,product!C:C,0)</f>
        <v>Produits de la ruche</v>
      </c>
    </row>
    <row r="1184" spans="1:15" x14ac:dyDescent="0.25">
      <c r="A1184" s="1">
        <v>44471</v>
      </c>
      <c r="B1184">
        <v>1003454</v>
      </c>
      <c r="C1184">
        <v>73442</v>
      </c>
      <c r="D1184">
        <v>0</v>
      </c>
      <c r="G1184">
        <v>2.69</v>
      </c>
      <c r="H1184">
        <v>2.69</v>
      </c>
      <c r="I1184">
        <v>1</v>
      </c>
      <c r="J1184" s="5">
        <f t="shared" si="54"/>
        <v>0</v>
      </c>
      <c r="K1184">
        <f>_xlfn.XLOOKUP(sales[[#This Row],[orders_id]],orders!B:B,orders!E:E, 0)</f>
        <v>24.71</v>
      </c>
      <c r="L1184" s="6">
        <f t="shared" si="55"/>
        <v>-22.02</v>
      </c>
      <c r="M1184" s="5">
        <f t="shared" si="56"/>
        <v>-8.1858736059479558</v>
      </c>
      <c r="N1184" t="str">
        <f>_xlfn.XLOOKUP(sales[[#This Row],[products_id]],product!A:A,product!B:B,0)</f>
        <v>Santé &amp; Bien-être</v>
      </c>
      <c r="O1184" t="str">
        <f>_xlfn.XLOOKUP(sales[[#This Row],[products_id]],product!A:A,product!C:C,0)</f>
        <v>Vitamines, minéraux</v>
      </c>
    </row>
    <row r="1185" spans="1:15" x14ac:dyDescent="0.25">
      <c r="A1185" s="1">
        <v>44471</v>
      </c>
      <c r="B1185">
        <v>1003454</v>
      </c>
      <c r="C1185">
        <v>129492</v>
      </c>
      <c r="D1185">
        <v>0</v>
      </c>
      <c r="G1185">
        <v>4.3899999999999997</v>
      </c>
      <c r="H1185">
        <v>4.3899999999999997</v>
      </c>
      <c r="I1185">
        <v>1</v>
      </c>
      <c r="J1185" s="5">
        <f t="shared" si="54"/>
        <v>0</v>
      </c>
      <c r="K1185">
        <f>_xlfn.XLOOKUP(sales[[#This Row],[orders_id]],orders!B:B,orders!E:E, 0)</f>
        <v>24.71</v>
      </c>
      <c r="L1185" s="6">
        <f t="shared" si="55"/>
        <v>-20.32</v>
      </c>
      <c r="M1185" s="5">
        <f t="shared" si="56"/>
        <v>-4.6287015945330303</v>
      </c>
      <c r="N1185" t="str">
        <f>_xlfn.XLOOKUP(sales[[#This Row],[products_id]],product!A:A,product!B:B,0)</f>
        <v>Epicerie sucrée</v>
      </c>
      <c r="O1185" t="str">
        <f>_xlfn.XLOOKUP(sales[[#This Row],[products_id]],product!A:A,product!C:C,0)</f>
        <v>Miel et confiture</v>
      </c>
    </row>
    <row r="1186" spans="1:15" x14ac:dyDescent="0.25">
      <c r="A1186" s="1">
        <v>44471</v>
      </c>
      <c r="B1186">
        <v>1003454</v>
      </c>
      <c r="C1186">
        <v>21603</v>
      </c>
      <c r="D1186">
        <v>0</v>
      </c>
      <c r="E1186" t="s">
        <v>701</v>
      </c>
      <c r="G1186">
        <v>5.0111111111111102</v>
      </c>
      <c r="H1186">
        <v>4.51</v>
      </c>
      <c r="I1186">
        <v>1</v>
      </c>
      <c r="J1186" s="5">
        <f t="shared" si="54"/>
        <v>0.1</v>
      </c>
      <c r="K1186">
        <f>_xlfn.XLOOKUP(sales[[#This Row],[orders_id]],orders!B:B,orders!E:E, 0)</f>
        <v>24.71</v>
      </c>
      <c r="L1186" s="6">
        <f t="shared" si="55"/>
        <v>-20.200000000000003</v>
      </c>
      <c r="M1186" s="5">
        <f t="shared" si="56"/>
        <v>-4.4789356984478941</v>
      </c>
      <c r="N1186" t="str">
        <f>_xlfn.XLOOKUP(sales[[#This Row],[products_id]],product!A:A,product!B:B,0)</f>
        <v>Epicerie sucrée</v>
      </c>
      <c r="O1186" t="str">
        <f>_xlfn.XLOOKUP(sales[[#This Row],[products_id]],product!A:A,product!C:C,0)</f>
        <v>Miel et confiture</v>
      </c>
    </row>
    <row r="1187" spans="1:15" x14ac:dyDescent="0.25">
      <c r="A1187" s="1">
        <v>44471</v>
      </c>
      <c r="B1187">
        <v>1003454</v>
      </c>
      <c r="C1187">
        <v>111941</v>
      </c>
      <c r="D1187">
        <v>0</v>
      </c>
      <c r="G1187">
        <v>8.17</v>
      </c>
      <c r="H1187">
        <v>8.17</v>
      </c>
      <c r="I1187">
        <v>1</v>
      </c>
      <c r="J1187" s="5">
        <f t="shared" si="54"/>
        <v>0</v>
      </c>
      <c r="K1187">
        <f>_xlfn.XLOOKUP(sales[[#This Row],[orders_id]],orders!B:B,orders!E:E, 0)</f>
        <v>24.71</v>
      </c>
      <c r="L1187" s="6">
        <f t="shared" si="55"/>
        <v>-16.54</v>
      </c>
      <c r="M1187" s="5">
        <f t="shared" si="56"/>
        <v>-2.0244798041615666</v>
      </c>
      <c r="N1187" t="str">
        <f>_xlfn.XLOOKUP(sales[[#This Row],[products_id]],product!A:A,product!B:B,0)</f>
        <v>Santé &amp; Bien-être</v>
      </c>
      <c r="O1187" t="str">
        <f>_xlfn.XLOOKUP(sales[[#This Row],[products_id]],product!A:A,product!C:C,0)</f>
        <v>Vitamines, minéraux</v>
      </c>
    </row>
    <row r="1188" spans="1:15" x14ac:dyDescent="0.25">
      <c r="A1188" s="1">
        <v>44471</v>
      </c>
      <c r="B1188">
        <v>1003454</v>
      </c>
      <c r="C1188">
        <v>76608</v>
      </c>
      <c r="D1188">
        <v>0</v>
      </c>
      <c r="E1188" t="s">
        <v>701</v>
      </c>
      <c r="G1188">
        <v>1.57777777777777</v>
      </c>
      <c r="H1188">
        <v>1.42</v>
      </c>
      <c r="I1188">
        <v>1</v>
      </c>
      <c r="J1188" s="5">
        <f t="shared" si="54"/>
        <v>0.1</v>
      </c>
      <c r="K1188">
        <f>_xlfn.XLOOKUP(sales[[#This Row],[orders_id]],orders!B:B,orders!E:E, 0)</f>
        <v>24.71</v>
      </c>
      <c r="L1188" s="6">
        <f t="shared" si="55"/>
        <v>-23.29</v>
      </c>
      <c r="M1188" s="5">
        <f t="shared" si="56"/>
        <v>-16.401408450704224</v>
      </c>
      <c r="N1188" t="str">
        <f>_xlfn.XLOOKUP(sales[[#This Row],[products_id]],product!A:A,product!B:B,0)</f>
        <v>Epicerie sucrée</v>
      </c>
      <c r="O1188" t="str">
        <f>_xlfn.XLOOKUP(sales[[#This Row],[products_id]],product!A:A,product!C:C,0)</f>
        <v>Chocolat bio</v>
      </c>
    </row>
    <row r="1189" spans="1:15" x14ac:dyDescent="0.25">
      <c r="A1189" s="1">
        <v>44471</v>
      </c>
      <c r="B1189">
        <v>1003454</v>
      </c>
      <c r="C1189">
        <v>82980</v>
      </c>
      <c r="D1189">
        <v>0</v>
      </c>
      <c r="G1189">
        <v>6.3</v>
      </c>
      <c r="H1189">
        <v>6.3</v>
      </c>
      <c r="I1189">
        <v>2</v>
      </c>
      <c r="J1189" s="5">
        <f t="shared" si="54"/>
        <v>0</v>
      </c>
      <c r="K1189">
        <f>_xlfn.XLOOKUP(sales[[#This Row],[orders_id]],orders!B:B,orders!E:E, 0)</f>
        <v>24.71</v>
      </c>
      <c r="L1189" s="6">
        <f t="shared" si="55"/>
        <v>-43.120000000000005</v>
      </c>
      <c r="M1189" s="5">
        <f t="shared" si="56"/>
        <v>-6.844444444444445</v>
      </c>
      <c r="N1189" t="str">
        <f>_xlfn.XLOOKUP(sales[[#This Row],[products_id]],product!A:A,product!B:B,0)</f>
        <v>Boisson</v>
      </c>
      <c r="O1189" t="str">
        <f>_xlfn.XLOOKUP(sales[[#This Row],[products_id]],product!A:A,product!C:C,0)</f>
        <v>Café</v>
      </c>
    </row>
    <row r="1190" spans="1:15" x14ac:dyDescent="0.25">
      <c r="A1190" s="1">
        <v>44471</v>
      </c>
      <c r="B1190">
        <v>1003455</v>
      </c>
      <c r="C1190">
        <v>12877</v>
      </c>
      <c r="D1190">
        <v>0</v>
      </c>
      <c r="E1190" t="s">
        <v>701</v>
      </c>
      <c r="F1190" t="s">
        <v>702</v>
      </c>
      <c r="G1190">
        <v>31.9</v>
      </c>
      <c r="H1190">
        <v>28.71</v>
      </c>
      <c r="I1190">
        <v>1</v>
      </c>
      <c r="J1190" s="5">
        <f t="shared" si="54"/>
        <v>0.1</v>
      </c>
      <c r="K1190">
        <f>_xlfn.XLOOKUP(sales[[#This Row],[orders_id]],orders!B:B,orders!E:E, 0)</f>
        <v>56.58</v>
      </c>
      <c r="L1190" s="6">
        <f t="shared" si="55"/>
        <v>-27.869999999999997</v>
      </c>
      <c r="M1190" s="5">
        <f t="shared" si="56"/>
        <v>-0.97074190177638442</v>
      </c>
      <c r="N1190" t="str">
        <f>_xlfn.XLOOKUP(sales[[#This Row],[products_id]],product!A:A,product!B:B,0)</f>
        <v>Epicerie salée</v>
      </c>
      <c r="O1190" t="str">
        <f>_xlfn.XLOOKUP(sales[[#This Row],[products_id]],product!A:A,product!C:C,0)</f>
        <v>Huiles alimentaires bio</v>
      </c>
    </row>
    <row r="1191" spans="1:15" x14ac:dyDescent="0.25">
      <c r="A1191" s="1">
        <v>44471</v>
      </c>
      <c r="B1191">
        <v>1003455</v>
      </c>
      <c r="C1191">
        <v>47325</v>
      </c>
      <c r="D1191">
        <v>0</v>
      </c>
      <c r="F1191" t="s">
        <v>702</v>
      </c>
      <c r="G1191">
        <v>5.17</v>
      </c>
      <c r="H1191">
        <v>5.17</v>
      </c>
      <c r="I1191">
        <v>1</v>
      </c>
      <c r="J1191" s="5">
        <f t="shared" si="54"/>
        <v>0</v>
      </c>
      <c r="K1191">
        <f>_xlfn.XLOOKUP(sales[[#This Row],[orders_id]],orders!B:B,orders!E:E, 0)</f>
        <v>56.58</v>
      </c>
      <c r="L1191" s="6">
        <f t="shared" si="55"/>
        <v>-51.41</v>
      </c>
      <c r="M1191" s="5">
        <f t="shared" si="56"/>
        <v>-9.943907156673113</v>
      </c>
      <c r="N1191" t="str">
        <f>_xlfn.XLOOKUP(sales[[#This Row],[products_id]],product!A:A,product!B:B,0)</f>
        <v>Beauté &amp; Hygiène</v>
      </c>
      <c r="O1191" t="str">
        <f>_xlfn.XLOOKUP(sales[[#This Row],[products_id]],product!A:A,product!C:C,0)</f>
        <v>Hygiène</v>
      </c>
    </row>
    <row r="1192" spans="1:15" x14ac:dyDescent="0.25">
      <c r="A1192" s="1">
        <v>44471</v>
      </c>
      <c r="B1192">
        <v>1003455</v>
      </c>
      <c r="C1192">
        <v>48624</v>
      </c>
      <c r="D1192">
        <v>0</v>
      </c>
      <c r="F1192" t="s">
        <v>702</v>
      </c>
      <c r="G1192">
        <v>6.97</v>
      </c>
      <c r="H1192">
        <v>6.97</v>
      </c>
      <c r="I1192">
        <v>1</v>
      </c>
      <c r="J1192" s="5">
        <f t="shared" si="54"/>
        <v>0</v>
      </c>
      <c r="K1192">
        <f>_xlfn.XLOOKUP(sales[[#This Row],[orders_id]],orders!B:B,orders!E:E, 0)</f>
        <v>56.58</v>
      </c>
      <c r="L1192" s="6">
        <f t="shared" si="55"/>
        <v>-49.61</v>
      </c>
      <c r="M1192" s="5">
        <f t="shared" si="56"/>
        <v>-7.1176470588235299</v>
      </c>
      <c r="N1192" t="str">
        <f>_xlfn.XLOOKUP(sales[[#This Row],[products_id]],product!A:A,product!B:B,0)</f>
        <v>Epicerie sucrée</v>
      </c>
      <c r="O1192" t="str">
        <f>_xlfn.XLOOKUP(sales[[#This Row],[products_id]],product!A:A,product!C:C,0)</f>
        <v>Purée de fruits secs</v>
      </c>
    </row>
    <row r="1193" spans="1:15" x14ac:dyDescent="0.25">
      <c r="A1193" s="1">
        <v>44471</v>
      </c>
      <c r="B1193">
        <v>1003455</v>
      </c>
      <c r="C1193">
        <v>10561</v>
      </c>
      <c r="D1193">
        <v>0</v>
      </c>
      <c r="F1193" t="s">
        <v>702</v>
      </c>
      <c r="G1193">
        <v>35.33</v>
      </c>
      <c r="H1193">
        <v>35.33</v>
      </c>
      <c r="I1193">
        <v>5</v>
      </c>
      <c r="J1193" s="5">
        <f t="shared" si="54"/>
        <v>0</v>
      </c>
      <c r="K1193">
        <f>_xlfn.XLOOKUP(sales[[#This Row],[orders_id]],orders!B:B,orders!E:E, 0)</f>
        <v>56.58</v>
      </c>
      <c r="L1193" s="6">
        <f t="shared" si="55"/>
        <v>-247.57</v>
      </c>
      <c r="M1193" s="5">
        <f t="shared" si="56"/>
        <v>-7.0073591848287577</v>
      </c>
      <c r="N1193" t="str">
        <f>_xlfn.XLOOKUP(sales[[#This Row],[products_id]],product!A:A,product!B:B,0)</f>
        <v>Epicerie sucrée</v>
      </c>
      <c r="O1193" t="str">
        <f>_xlfn.XLOOKUP(sales[[#This Row],[products_id]],product!A:A,product!C:C,0)</f>
        <v>Pâte à tartiner</v>
      </c>
    </row>
    <row r="1194" spans="1:15" x14ac:dyDescent="0.25">
      <c r="A1194" s="1">
        <v>44471</v>
      </c>
      <c r="B1194">
        <v>1003456</v>
      </c>
      <c r="C1194">
        <v>81771</v>
      </c>
      <c r="D1194">
        <v>0</v>
      </c>
      <c r="E1194" t="s">
        <v>701</v>
      </c>
      <c r="F1194" t="s">
        <v>702</v>
      </c>
      <c r="G1194">
        <v>2.2111111111111099</v>
      </c>
      <c r="H1194">
        <v>1.99</v>
      </c>
      <c r="I1194">
        <v>1</v>
      </c>
      <c r="J1194" s="5">
        <f t="shared" si="54"/>
        <v>0.1</v>
      </c>
      <c r="K1194">
        <f>_xlfn.XLOOKUP(sales[[#This Row],[orders_id]],orders!B:B,orders!E:E, 0)</f>
        <v>36.840000000000003</v>
      </c>
      <c r="L1194" s="6">
        <f t="shared" si="55"/>
        <v>-34.85</v>
      </c>
      <c r="M1194" s="5">
        <f t="shared" si="56"/>
        <v>-17.512562814070353</v>
      </c>
      <c r="N1194" t="str">
        <f>_xlfn.XLOOKUP(sales[[#This Row],[products_id]],product!A:A,product!B:B,0)</f>
        <v>Maison</v>
      </c>
      <c r="O1194" t="str">
        <f>_xlfn.XLOOKUP(sales[[#This Row],[products_id]],product!A:A,product!C:C,0)</f>
        <v>Entretien</v>
      </c>
    </row>
    <row r="1195" spans="1:15" x14ac:dyDescent="0.25">
      <c r="A1195" s="1">
        <v>44471</v>
      </c>
      <c r="B1195">
        <v>1003456</v>
      </c>
      <c r="C1195">
        <v>182013</v>
      </c>
      <c r="D1195">
        <v>0</v>
      </c>
      <c r="F1195" t="s">
        <v>702</v>
      </c>
      <c r="G1195">
        <v>13.84</v>
      </c>
      <c r="H1195">
        <v>13.84</v>
      </c>
      <c r="I1195">
        <v>1</v>
      </c>
      <c r="J1195" s="5">
        <f t="shared" si="54"/>
        <v>0</v>
      </c>
      <c r="K1195">
        <f>_xlfn.XLOOKUP(sales[[#This Row],[orders_id]],orders!B:B,orders!E:E, 0)</f>
        <v>36.840000000000003</v>
      </c>
      <c r="L1195" s="6">
        <f t="shared" si="55"/>
        <v>-23.000000000000004</v>
      </c>
      <c r="M1195" s="5">
        <f t="shared" si="56"/>
        <v>-1.6618497109826593</v>
      </c>
      <c r="N1195" t="str">
        <f>_xlfn.XLOOKUP(sales[[#This Row],[products_id]],product!A:A,product!B:B,0)</f>
        <v>Epicerie sucrée</v>
      </c>
      <c r="O1195" t="str">
        <f>_xlfn.XLOOKUP(sales[[#This Row],[products_id]],product!A:A,product!C:C,0)</f>
        <v>Purée de fruits secs</v>
      </c>
    </row>
    <row r="1196" spans="1:15" x14ac:dyDescent="0.25">
      <c r="A1196" s="1">
        <v>44471</v>
      </c>
      <c r="B1196">
        <v>1003456</v>
      </c>
      <c r="C1196">
        <v>5869</v>
      </c>
      <c r="D1196">
        <v>0</v>
      </c>
      <c r="F1196" t="s">
        <v>702</v>
      </c>
      <c r="G1196">
        <v>2.85</v>
      </c>
      <c r="H1196">
        <v>2.85</v>
      </c>
      <c r="I1196">
        <v>1</v>
      </c>
      <c r="J1196" s="5">
        <f t="shared" si="54"/>
        <v>0</v>
      </c>
      <c r="K1196">
        <f>_xlfn.XLOOKUP(sales[[#This Row],[orders_id]],orders!B:B,orders!E:E, 0)</f>
        <v>36.840000000000003</v>
      </c>
      <c r="L1196" s="6">
        <f t="shared" si="55"/>
        <v>-33.99</v>
      </c>
      <c r="M1196" s="5">
        <f t="shared" si="56"/>
        <v>-11.926315789473685</v>
      </c>
      <c r="N1196" t="str">
        <f>_xlfn.XLOOKUP(sales[[#This Row],[products_id]],product!A:A,product!B:B,0)</f>
        <v>Maison</v>
      </c>
      <c r="O1196" t="str">
        <f>_xlfn.XLOOKUP(sales[[#This Row],[products_id]],product!A:A,product!C:C,0)</f>
        <v>Entretien</v>
      </c>
    </row>
    <row r="1197" spans="1:15" x14ac:dyDescent="0.25">
      <c r="A1197" s="1">
        <v>44471</v>
      </c>
      <c r="B1197">
        <v>1003456</v>
      </c>
      <c r="C1197">
        <v>182015</v>
      </c>
      <c r="D1197">
        <v>0</v>
      </c>
      <c r="F1197" t="s">
        <v>702</v>
      </c>
      <c r="G1197">
        <v>7.7</v>
      </c>
      <c r="H1197">
        <v>7.7</v>
      </c>
      <c r="I1197">
        <v>1</v>
      </c>
      <c r="J1197" s="5">
        <f t="shared" si="54"/>
        <v>0</v>
      </c>
      <c r="K1197">
        <f>_xlfn.XLOOKUP(sales[[#This Row],[orders_id]],orders!B:B,orders!E:E, 0)</f>
        <v>36.840000000000003</v>
      </c>
      <c r="L1197" s="6">
        <f t="shared" si="55"/>
        <v>-29.140000000000004</v>
      </c>
      <c r="M1197" s="5">
        <f t="shared" si="56"/>
        <v>-3.7844155844155849</v>
      </c>
      <c r="N1197" t="str">
        <f>_xlfn.XLOOKUP(sales[[#This Row],[products_id]],product!A:A,product!B:B,0)</f>
        <v>Epicerie sucrée</v>
      </c>
      <c r="O1197" t="str">
        <f>_xlfn.XLOOKUP(sales[[#This Row],[products_id]],product!A:A,product!C:C,0)</f>
        <v>Purée de fruits secs</v>
      </c>
    </row>
    <row r="1198" spans="1:15" x14ac:dyDescent="0.25">
      <c r="A1198" s="1">
        <v>44471</v>
      </c>
      <c r="B1198">
        <v>1003456</v>
      </c>
      <c r="C1198">
        <v>85779</v>
      </c>
      <c r="D1198">
        <v>0</v>
      </c>
      <c r="E1198" t="s">
        <v>701</v>
      </c>
      <c r="F1198" t="s">
        <v>702</v>
      </c>
      <c r="G1198">
        <v>14.821052631578899</v>
      </c>
      <c r="H1198">
        <v>14.08</v>
      </c>
      <c r="I1198">
        <v>2</v>
      </c>
      <c r="J1198" s="5">
        <f t="shared" si="54"/>
        <v>0.05</v>
      </c>
      <c r="K1198">
        <f>_xlfn.XLOOKUP(sales[[#This Row],[orders_id]],orders!B:B,orders!E:E, 0)</f>
        <v>36.840000000000003</v>
      </c>
      <c r="L1198" s="6">
        <f t="shared" si="55"/>
        <v>-59.600000000000009</v>
      </c>
      <c r="M1198" s="5">
        <f t="shared" si="56"/>
        <v>-4.2329545454545459</v>
      </c>
      <c r="N1198" t="str">
        <f>_xlfn.XLOOKUP(sales[[#This Row],[products_id]],product!A:A,product!B:B,0)</f>
        <v>Epicerie sucrée</v>
      </c>
      <c r="O1198" t="str">
        <f>_xlfn.XLOOKUP(sales[[#This Row],[products_id]],product!A:A,product!C:C,0)</f>
        <v>Purée de fruits secs</v>
      </c>
    </row>
    <row r="1199" spans="1:15" x14ac:dyDescent="0.25">
      <c r="A1199" s="1">
        <v>44471</v>
      </c>
      <c r="B1199">
        <v>1003456</v>
      </c>
      <c r="C1199">
        <v>100692</v>
      </c>
      <c r="D1199">
        <v>0</v>
      </c>
      <c r="F1199" t="s">
        <v>702</v>
      </c>
      <c r="G1199">
        <v>4.47</v>
      </c>
      <c r="H1199">
        <v>4.47</v>
      </c>
      <c r="I1199">
        <v>2</v>
      </c>
      <c r="J1199" s="5">
        <f t="shared" si="54"/>
        <v>0</v>
      </c>
      <c r="K1199">
        <f>_xlfn.XLOOKUP(sales[[#This Row],[orders_id]],orders!B:B,orders!E:E, 0)</f>
        <v>36.840000000000003</v>
      </c>
      <c r="L1199" s="6">
        <f t="shared" si="55"/>
        <v>-69.210000000000008</v>
      </c>
      <c r="M1199" s="5">
        <f t="shared" si="56"/>
        <v>-15.483221476510069</v>
      </c>
      <c r="N1199" t="str">
        <f>_xlfn.XLOOKUP(sales[[#This Row],[products_id]],product!A:A,product!B:B,0)</f>
        <v>Boisson</v>
      </c>
      <c r="O1199" t="str">
        <f>_xlfn.XLOOKUP(sales[[#This Row],[products_id]],product!A:A,product!C:C,0)</f>
        <v>Boisson végétale</v>
      </c>
    </row>
    <row r="1200" spans="1:15" x14ac:dyDescent="0.25">
      <c r="A1200" s="1">
        <v>44471</v>
      </c>
      <c r="B1200">
        <v>1003456</v>
      </c>
      <c r="C1200">
        <v>110431</v>
      </c>
      <c r="D1200">
        <v>0</v>
      </c>
      <c r="F1200" t="s">
        <v>702</v>
      </c>
      <c r="G1200">
        <v>10.43</v>
      </c>
      <c r="H1200">
        <v>10.43</v>
      </c>
      <c r="I1200">
        <v>6</v>
      </c>
      <c r="J1200" s="5">
        <f t="shared" si="54"/>
        <v>0</v>
      </c>
      <c r="K1200">
        <f>_xlfn.XLOOKUP(sales[[#This Row],[orders_id]],orders!B:B,orders!E:E, 0)</f>
        <v>36.840000000000003</v>
      </c>
      <c r="L1200" s="6">
        <f t="shared" si="55"/>
        <v>-210.61</v>
      </c>
      <c r="M1200" s="5">
        <f t="shared" si="56"/>
        <v>-20.192713326941515</v>
      </c>
      <c r="N1200" t="str">
        <f>_xlfn.XLOOKUP(sales[[#This Row],[products_id]],product!A:A,product!B:B,0)</f>
        <v>Boisson</v>
      </c>
      <c r="O1200" t="str">
        <f>_xlfn.XLOOKUP(sales[[#This Row],[products_id]],product!A:A,product!C:C,0)</f>
        <v>Boisson végétale</v>
      </c>
    </row>
    <row r="1201" spans="1:15" x14ac:dyDescent="0.25">
      <c r="A1201" s="1">
        <v>44471</v>
      </c>
      <c r="B1201">
        <v>1003457</v>
      </c>
      <c r="C1201">
        <v>42207</v>
      </c>
      <c r="D1201">
        <v>0</v>
      </c>
      <c r="F1201" t="s">
        <v>702</v>
      </c>
      <c r="G1201">
        <v>6.04</v>
      </c>
      <c r="H1201">
        <v>6.04</v>
      </c>
      <c r="I1201">
        <v>1</v>
      </c>
      <c r="J1201" s="5">
        <f t="shared" si="54"/>
        <v>0</v>
      </c>
      <c r="K1201">
        <f>_xlfn.XLOOKUP(sales[[#This Row],[orders_id]],orders!B:B,orders!E:E, 0)</f>
        <v>56.8</v>
      </c>
      <c r="L1201" s="6">
        <f t="shared" si="55"/>
        <v>-50.76</v>
      </c>
      <c r="M1201" s="5">
        <f t="shared" si="56"/>
        <v>-8.403973509933774</v>
      </c>
      <c r="N1201" t="str">
        <f>_xlfn.XLOOKUP(sales[[#This Row],[products_id]],product!A:A,product!B:B,0)</f>
        <v>Epicerie sucrée</v>
      </c>
      <c r="O1201" t="str">
        <f>_xlfn.XLOOKUP(sales[[#This Row],[products_id]],product!A:A,product!C:C,0)</f>
        <v>Pâte à tartiner</v>
      </c>
    </row>
    <row r="1202" spans="1:15" x14ac:dyDescent="0.25">
      <c r="A1202" s="1">
        <v>44471</v>
      </c>
      <c r="B1202">
        <v>1003457</v>
      </c>
      <c r="C1202">
        <v>17767</v>
      </c>
      <c r="D1202">
        <v>0</v>
      </c>
      <c r="F1202" t="s">
        <v>702</v>
      </c>
      <c r="G1202">
        <v>1.76</v>
      </c>
      <c r="H1202">
        <v>1.76</v>
      </c>
      <c r="I1202">
        <v>1</v>
      </c>
      <c r="J1202" s="5">
        <f t="shared" si="54"/>
        <v>0</v>
      </c>
      <c r="K1202">
        <f>_xlfn.XLOOKUP(sales[[#This Row],[orders_id]],orders!B:B,orders!E:E, 0)</f>
        <v>56.8</v>
      </c>
      <c r="L1202" s="6">
        <f t="shared" si="55"/>
        <v>-55.04</v>
      </c>
      <c r="M1202" s="5">
        <f t="shared" si="56"/>
        <v>-31.272727272727273</v>
      </c>
      <c r="N1202" t="str">
        <f>_xlfn.XLOOKUP(sales[[#This Row],[products_id]],product!A:A,product!B:B,0)</f>
        <v>Epicerie sucrée</v>
      </c>
      <c r="O1202" t="str">
        <f>_xlfn.XLOOKUP(sales[[#This Row],[products_id]],product!A:A,product!C:C,0)</f>
        <v>Compote et dessert</v>
      </c>
    </row>
    <row r="1203" spans="1:15" x14ac:dyDescent="0.25">
      <c r="A1203" s="1">
        <v>44471</v>
      </c>
      <c r="B1203">
        <v>1003457</v>
      </c>
      <c r="C1203">
        <v>17769</v>
      </c>
      <c r="D1203">
        <v>0</v>
      </c>
      <c r="F1203" t="s">
        <v>702</v>
      </c>
      <c r="G1203">
        <v>1.76</v>
      </c>
      <c r="H1203">
        <v>1.76</v>
      </c>
      <c r="I1203">
        <v>1</v>
      </c>
      <c r="J1203" s="5">
        <f t="shared" si="54"/>
        <v>0</v>
      </c>
      <c r="K1203">
        <f>_xlfn.XLOOKUP(sales[[#This Row],[orders_id]],orders!B:B,orders!E:E, 0)</f>
        <v>56.8</v>
      </c>
      <c r="L1203" s="6">
        <f t="shared" si="55"/>
        <v>-55.04</v>
      </c>
      <c r="M1203" s="5">
        <f t="shared" si="56"/>
        <v>-31.272727272727273</v>
      </c>
      <c r="N1203" t="str">
        <f>_xlfn.XLOOKUP(sales[[#This Row],[products_id]],product!A:A,product!B:B,0)</f>
        <v>Epicerie sucrée</v>
      </c>
      <c r="O1203" t="str">
        <f>_xlfn.XLOOKUP(sales[[#This Row],[products_id]],product!A:A,product!C:C,0)</f>
        <v>Compote et dessert</v>
      </c>
    </row>
    <row r="1204" spans="1:15" x14ac:dyDescent="0.25">
      <c r="A1204" s="1">
        <v>44471</v>
      </c>
      <c r="B1204">
        <v>1003457</v>
      </c>
      <c r="C1204">
        <v>24074</v>
      </c>
      <c r="D1204">
        <v>0</v>
      </c>
      <c r="F1204" t="s">
        <v>702</v>
      </c>
      <c r="G1204">
        <v>13.83</v>
      </c>
      <c r="H1204">
        <v>13.83</v>
      </c>
      <c r="I1204">
        <v>1</v>
      </c>
      <c r="J1204" s="5">
        <f t="shared" si="54"/>
        <v>0</v>
      </c>
      <c r="K1204">
        <f>_xlfn.XLOOKUP(sales[[#This Row],[orders_id]],orders!B:B,orders!E:E, 0)</f>
        <v>56.8</v>
      </c>
      <c r="L1204" s="6">
        <f t="shared" si="55"/>
        <v>-42.97</v>
      </c>
      <c r="M1204" s="5">
        <f t="shared" si="56"/>
        <v>-3.1070137382501808</v>
      </c>
      <c r="N1204" t="str">
        <f>_xlfn.XLOOKUP(sales[[#This Row],[products_id]],product!A:A,product!B:B,0)</f>
        <v>Epicerie sucrée</v>
      </c>
      <c r="O1204" t="str">
        <f>_xlfn.XLOOKUP(sales[[#This Row],[products_id]],product!A:A,product!C:C,0)</f>
        <v>Purée de fruits secs</v>
      </c>
    </row>
    <row r="1205" spans="1:15" x14ac:dyDescent="0.25">
      <c r="A1205" s="1">
        <v>44471</v>
      </c>
      <c r="B1205">
        <v>1003457</v>
      </c>
      <c r="C1205">
        <v>107310</v>
      </c>
      <c r="D1205">
        <v>0</v>
      </c>
      <c r="F1205" t="s">
        <v>702</v>
      </c>
      <c r="G1205">
        <v>3.9</v>
      </c>
      <c r="H1205">
        <v>3.9</v>
      </c>
      <c r="I1205">
        <v>1</v>
      </c>
      <c r="J1205" s="5">
        <f t="shared" si="54"/>
        <v>0</v>
      </c>
      <c r="K1205">
        <f>_xlfn.XLOOKUP(sales[[#This Row],[orders_id]],orders!B:B,orders!E:E, 0)</f>
        <v>56.8</v>
      </c>
      <c r="L1205" s="6">
        <f t="shared" si="55"/>
        <v>-52.9</v>
      </c>
      <c r="M1205" s="5">
        <f t="shared" si="56"/>
        <v>-13.564102564102564</v>
      </c>
      <c r="N1205" t="str">
        <f>_xlfn.XLOOKUP(sales[[#This Row],[products_id]],product!A:A,product!B:B,0)</f>
        <v>Epicerie sucrée</v>
      </c>
      <c r="O1205" t="str">
        <f>_xlfn.XLOOKUP(sales[[#This Row],[products_id]],product!A:A,product!C:C,0)</f>
        <v>Compote et dessert</v>
      </c>
    </row>
    <row r="1206" spans="1:15" x14ac:dyDescent="0.25">
      <c r="A1206" s="1">
        <v>44471</v>
      </c>
      <c r="B1206">
        <v>1003457</v>
      </c>
      <c r="C1206">
        <v>108380</v>
      </c>
      <c r="D1206">
        <v>0</v>
      </c>
      <c r="F1206" t="s">
        <v>702</v>
      </c>
      <c r="G1206">
        <v>13.45</v>
      </c>
      <c r="H1206">
        <v>13.45</v>
      </c>
      <c r="I1206">
        <v>1</v>
      </c>
      <c r="J1206" s="5">
        <f t="shared" si="54"/>
        <v>0</v>
      </c>
      <c r="K1206">
        <f>_xlfn.XLOOKUP(sales[[#This Row],[orders_id]],orders!B:B,orders!E:E, 0)</f>
        <v>56.8</v>
      </c>
      <c r="L1206" s="6">
        <f t="shared" si="55"/>
        <v>-43.349999999999994</v>
      </c>
      <c r="M1206" s="5">
        <f t="shared" si="56"/>
        <v>-3.2230483271375463</v>
      </c>
      <c r="N1206" t="str">
        <f>_xlfn.XLOOKUP(sales[[#This Row],[products_id]],product!A:A,product!B:B,0)</f>
        <v>Epicerie sucrée</v>
      </c>
      <c r="O1206" t="str">
        <f>_xlfn.XLOOKUP(sales[[#This Row],[products_id]],product!A:A,product!C:C,0)</f>
        <v>Purée de fruits secs</v>
      </c>
    </row>
    <row r="1207" spans="1:15" x14ac:dyDescent="0.25">
      <c r="A1207" s="1">
        <v>44471</v>
      </c>
      <c r="B1207">
        <v>1003457</v>
      </c>
      <c r="C1207">
        <v>104171</v>
      </c>
      <c r="D1207">
        <v>0</v>
      </c>
      <c r="F1207" t="s">
        <v>702</v>
      </c>
      <c r="G1207">
        <v>2.4300000000000002</v>
      </c>
      <c r="H1207">
        <v>2.4300000000000002</v>
      </c>
      <c r="I1207">
        <v>1</v>
      </c>
      <c r="J1207" s="5">
        <f t="shared" si="54"/>
        <v>0</v>
      </c>
      <c r="K1207">
        <f>_xlfn.XLOOKUP(sales[[#This Row],[orders_id]],orders!B:B,orders!E:E, 0)</f>
        <v>56.8</v>
      </c>
      <c r="L1207" s="6">
        <f t="shared" si="55"/>
        <v>-54.37</v>
      </c>
      <c r="M1207" s="5">
        <f t="shared" si="56"/>
        <v>-22.374485596707817</v>
      </c>
      <c r="N1207" t="str">
        <f>_xlfn.XLOOKUP(sales[[#This Row],[products_id]],product!A:A,product!B:B,0)</f>
        <v>Epicerie sucrée</v>
      </c>
      <c r="O1207" t="str">
        <f>_xlfn.XLOOKUP(sales[[#This Row],[products_id]],product!A:A,product!C:C,0)</f>
        <v>Fruits secs</v>
      </c>
    </row>
    <row r="1208" spans="1:15" x14ac:dyDescent="0.25">
      <c r="A1208" s="1">
        <v>44471</v>
      </c>
      <c r="B1208">
        <v>1003457</v>
      </c>
      <c r="C1208">
        <v>71774</v>
      </c>
      <c r="D1208">
        <v>0</v>
      </c>
      <c r="F1208" t="s">
        <v>702</v>
      </c>
      <c r="G1208">
        <v>3.68</v>
      </c>
      <c r="H1208">
        <v>3.68</v>
      </c>
      <c r="I1208">
        <v>1</v>
      </c>
      <c r="J1208" s="5">
        <f t="shared" si="54"/>
        <v>0</v>
      </c>
      <c r="K1208">
        <f>_xlfn.XLOOKUP(sales[[#This Row],[orders_id]],orders!B:B,orders!E:E, 0)</f>
        <v>56.8</v>
      </c>
      <c r="L1208" s="6">
        <f t="shared" si="55"/>
        <v>-53.12</v>
      </c>
      <c r="M1208" s="5">
        <f t="shared" si="56"/>
        <v>-14.434782608695651</v>
      </c>
      <c r="N1208" t="str">
        <f>_xlfn.XLOOKUP(sales[[#This Row],[products_id]],product!A:A,product!B:B,0)</f>
        <v>Epicerie sucrée</v>
      </c>
      <c r="O1208" t="str">
        <f>_xlfn.XLOOKUP(sales[[#This Row],[products_id]],product!A:A,product!C:C,0)</f>
        <v>Compote et dessert</v>
      </c>
    </row>
    <row r="1209" spans="1:15" x14ac:dyDescent="0.25">
      <c r="A1209" s="1">
        <v>44471</v>
      </c>
      <c r="B1209">
        <v>1003457</v>
      </c>
      <c r="C1209">
        <v>115053</v>
      </c>
      <c r="D1209">
        <v>0</v>
      </c>
      <c r="E1209" t="s">
        <v>701</v>
      </c>
      <c r="F1209" t="s">
        <v>702</v>
      </c>
      <c r="G1209">
        <v>4.55555555555555</v>
      </c>
      <c r="H1209">
        <v>4.0999999999999996</v>
      </c>
      <c r="I1209">
        <v>1</v>
      </c>
      <c r="J1209" s="5">
        <f t="shared" si="54"/>
        <v>0.1</v>
      </c>
      <c r="K1209">
        <f>_xlfn.XLOOKUP(sales[[#This Row],[orders_id]],orders!B:B,orders!E:E, 0)</f>
        <v>56.8</v>
      </c>
      <c r="L1209" s="6">
        <f t="shared" si="55"/>
        <v>-52.699999999999996</v>
      </c>
      <c r="M1209" s="5">
        <f t="shared" si="56"/>
        <v>-12.853658536585366</v>
      </c>
      <c r="N1209" t="str">
        <f>_xlfn.XLOOKUP(sales[[#This Row],[products_id]],product!A:A,product!B:B,0)</f>
        <v>Epicerie sucrée</v>
      </c>
      <c r="O1209" t="str">
        <f>_xlfn.XLOOKUP(sales[[#This Row],[products_id]],product!A:A,product!C:C,0)</f>
        <v>Miel et confiture</v>
      </c>
    </row>
    <row r="1210" spans="1:15" x14ac:dyDescent="0.25">
      <c r="A1210" s="1">
        <v>44471</v>
      </c>
      <c r="B1210">
        <v>1003457</v>
      </c>
      <c r="C1210">
        <v>81901</v>
      </c>
      <c r="D1210">
        <v>0</v>
      </c>
      <c r="F1210" t="s">
        <v>702</v>
      </c>
      <c r="G1210">
        <v>21.6</v>
      </c>
      <c r="H1210">
        <v>21.6</v>
      </c>
      <c r="I1210">
        <v>1</v>
      </c>
      <c r="J1210" s="5">
        <f t="shared" si="54"/>
        <v>0</v>
      </c>
      <c r="K1210">
        <f>_xlfn.XLOOKUP(sales[[#This Row],[orders_id]],orders!B:B,orders!E:E, 0)</f>
        <v>56.8</v>
      </c>
      <c r="L1210" s="6">
        <f t="shared" si="55"/>
        <v>-35.199999999999996</v>
      </c>
      <c r="M1210" s="5">
        <f t="shared" si="56"/>
        <v>-1.6296296296296293</v>
      </c>
      <c r="N1210" t="str">
        <f>_xlfn.XLOOKUP(sales[[#This Row],[products_id]],product!A:A,product!B:B,0)</f>
        <v>Santé &amp; Bien-être</v>
      </c>
      <c r="O1210" t="str">
        <f>_xlfn.XLOOKUP(sales[[#This Row],[products_id]],product!A:A,product!C:C,0)</f>
        <v>Vitamines, minéraux</v>
      </c>
    </row>
    <row r="1211" spans="1:15" x14ac:dyDescent="0.25">
      <c r="A1211" s="1">
        <v>44471</v>
      </c>
      <c r="B1211">
        <v>1003457</v>
      </c>
      <c r="C1211">
        <v>24076</v>
      </c>
      <c r="D1211">
        <v>0</v>
      </c>
      <c r="F1211" t="s">
        <v>702</v>
      </c>
      <c r="G1211">
        <v>6.41</v>
      </c>
      <c r="H1211">
        <v>6.41</v>
      </c>
      <c r="I1211">
        <v>1</v>
      </c>
      <c r="J1211" s="5">
        <f t="shared" si="54"/>
        <v>0</v>
      </c>
      <c r="K1211">
        <f>_xlfn.XLOOKUP(sales[[#This Row],[orders_id]],orders!B:B,orders!E:E, 0)</f>
        <v>56.8</v>
      </c>
      <c r="L1211" s="6">
        <f t="shared" si="55"/>
        <v>-50.39</v>
      </c>
      <c r="M1211" s="5">
        <f t="shared" si="56"/>
        <v>-7.8611544461778466</v>
      </c>
      <c r="N1211" t="str">
        <f>_xlfn.XLOOKUP(sales[[#This Row],[products_id]],product!A:A,product!B:B,0)</f>
        <v>Epicerie sucrée</v>
      </c>
      <c r="O1211" t="str">
        <f>_xlfn.XLOOKUP(sales[[#This Row],[products_id]],product!A:A,product!C:C,0)</f>
        <v>Purée de fruits secs</v>
      </c>
    </row>
    <row r="1212" spans="1:15" x14ac:dyDescent="0.25">
      <c r="A1212" s="1">
        <v>44471</v>
      </c>
      <c r="B1212">
        <v>1003457</v>
      </c>
      <c r="C1212">
        <v>117218</v>
      </c>
      <c r="D1212">
        <v>0</v>
      </c>
      <c r="F1212" t="s">
        <v>702</v>
      </c>
      <c r="G1212">
        <v>3.24</v>
      </c>
      <c r="H1212">
        <v>3.24</v>
      </c>
      <c r="I1212">
        <v>1</v>
      </c>
      <c r="J1212" s="5">
        <f t="shared" si="54"/>
        <v>0</v>
      </c>
      <c r="K1212">
        <f>_xlfn.XLOOKUP(sales[[#This Row],[orders_id]],orders!B:B,orders!E:E, 0)</f>
        <v>56.8</v>
      </c>
      <c r="L1212" s="6">
        <f t="shared" si="55"/>
        <v>-53.559999999999995</v>
      </c>
      <c r="M1212" s="5">
        <f t="shared" si="56"/>
        <v>-16.53086419753086</v>
      </c>
      <c r="N1212" t="str">
        <f>_xlfn.XLOOKUP(sales[[#This Row],[products_id]],product!A:A,product!B:B,0)</f>
        <v>Epicerie sucrée</v>
      </c>
      <c r="O1212" t="str">
        <f>_xlfn.XLOOKUP(sales[[#This Row],[products_id]],product!A:A,product!C:C,0)</f>
        <v>Céréales petit déjeuner</v>
      </c>
    </row>
    <row r="1213" spans="1:15" x14ac:dyDescent="0.25">
      <c r="A1213" s="1">
        <v>44471</v>
      </c>
      <c r="B1213">
        <v>1003458</v>
      </c>
      <c r="C1213">
        <v>81690</v>
      </c>
      <c r="D1213">
        <v>0</v>
      </c>
      <c r="G1213">
        <v>2.88</v>
      </c>
      <c r="H1213">
        <v>2.88</v>
      </c>
      <c r="I1213">
        <v>1</v>
      </c>
      <c r="J1213" s="5">
        <f t="shared" si="54"/>
        <v>0</v>
      </c>
      <c r="K1213">
        <f>_xlfn.XLOOKUP(sales[[#This Row],[orders_id]],orders!B:B,orders!E:E, 0)</f>
        <v>214.98</v>
      </c>
      <c r="L1213" s="6">
        <f t="shared" si="55"/>
        <v>-212.1</v>
      </c>
      <c r="M1213" s="5">
        <f t="shared" si="56"/>
        <v>-73.645833333333329</v>
      </c>
      <c r="N1213" t="str">
        <f>_xlfn.XLOOKUP(sales[[#This Row],[products_id]],product!A:A,product!B:B,0)</f>
        <v>Boisson</v>
      </c>
      <c r="O1213" t="str">
        <f>_xlfn.XLOOKUP(sales[[#This Row],[products_id]],product!A:A,product!C:C,0)</f>
        <v>Tisane, Infusion</v>
      </c>
    </row>
    <row r="1214" spans="1:15" x14ac:dyDescent="0.25">
      <c r="A1214" s="1">
        <v>44471</v>
      </c>
      <c r="B1214">
        <v>1003458</v>
      </c>
      <c r="C1214">
        <v>200359</v>
      </c>
      <c r="D1214">
        <v>0</v>
      </c>
      <c r="G1214">
        <v>2.4</v>
      </c>
      <c r="H1214">
        <v>2.4</v>
      </c>
      <c r="I1214">
        <v>1</v>
      </c>
      <c r="J1214" s="5">
        <f t="shared" si="54"/>
        <v>0</v>
      </c>
      <c r="K1214">
        <f>_xlfn.XLOOKUP(sales[[#This Row],[orders_id]],orders!B:B,orders!E:E, 0)</f>
        <v>214.98</v>
      </c>
      <c r="L1214" s="6">
        <f t="shared" si="55"/>
        <v>-212.57999999999998</v>
      </c>
      <c r="M1214" s="5">
        <f t="shared" si="56"/>
        <v>-88.575000000000003</v>
      </c>
      <c r="N1214" t="str">
        <f>_xlfn.XLOOKUP(sales[[#This Row],[products_id]],product!A:A,product!B:B,0)</f>
        <v>Extérieur</v>
      </c>
      <c r="O1214" t="str">
        <f>_xlfn.XLOOKUP(sales[[#This Row],[products_id]],product!A:A,product!C:C,0)</f>
        <v>Animalerie Bio</v>
      </c>
    </row>
    <row r="1215" spans="1:15" x14ac:dyDescent="0.25">
      <c r="A1215" s="1">
        <v>44471</v>
      </c>
      <c r="B1215">
        <v>1003458</v>
      </c>
      <c r="C1215">
        <v>143238</v>
      </c>
      <c r="D1215">
        <v>0</v>
      </c>
      <c r="G1215">
        <v>2.9</v>
      </c>
      <c r="H1215">
        <v>2.9</v>
      </c>
      <c r="I1215">
        <v>1</v>
      </c>
      <c r="J1215" s="5">
        <f t="shared" si="54"/>
        <v>0</v>
      </c>
      <c r="K1215">
        <f>_xlfn.XLOOKUP(sales[[#This Row],[orders_id]],orders!B:B,orders!E:E, 0)</f>
        <v>214.98</v>
      </c>
      <c r="L1215" s="6">
        <f t="shared" si="55"/>
        <v>-212.07999999999998</v>
      </c>
      <c r="M1215" s="5">
        <f t="shared" si="56"/>
        <v>-73.131034482758622</v>
      </c>
      <c r="N1215" t="str">
        <f>_xlfn.XLOOKUP(sales[[#This Row],[products_id]],product!A:A,product!B:B,0)</f>
        <v>Epicerie salée</v>
      </c>
      <c r="O1215" t="str">
        <f>_xlfn.XLOOKUP(sales[[#This Row],[products_id]],product!A:A,product!C:C,0)</f>
        <v>Sauces et coulis</v>
      </c>
    </row>
    <row r="1216" spans="1:15" x14ac:dyDescent="0.25">
      <c r="A1216" s="1">
        <v>44471</v>
      </c>
      <c r="B1216">
        <v>1003458</v>
      </c>
      <c r="C1216">
        <v>10243</v>
      </c>
      <c r="D1216">
        <v>0</v>
      </c>
      <c r="G1216">
        <v>2.41</v>
      </c>
      <c r="H1216">
        <v>2.41</v>
      </c>
      <c r="I1216">
        <v>1</v>
      </c>
      <c r="J1216" s="5">
        <f t="shared" si="54"/>
        <v>0</v>
      </c>
      <c r="K1216">
        <f>_xlfn.XLOOKUP(sales[[#This Row],[orders_id]],orders!B:B,orders!E:E, 0)</f>
        <v>214.98</v>
      </c>
      <c r="L1216" s="6">
        <f t="shared" si="55"/>
        <v>-212.57</v>
      </c>
      <c r="M1216" s="5">
        <f t="shared" si="56"/>
        <v>-88.203319502074677</v>
      </c>
      <c r="N1216" t="str">
        <f>_xlfn.XLOOKUP(sales[[#This Row],[products_id]],product!A:A,product!B:B,0)</f>
        <v>Extérieur</v>
      </c>
      <c r="O1216" t="str">
        <f>_xlfn.XLOOKUP(sales[[#This Row],[products_id]],product!A:A,product!C:C,0)</f>
        <v>Animalerie Bio</v>
      </c>
    </row>
    <row r="1217" spans="1:15" x14ac:dyDescent="0.25">
      <c r="A1217" s="1">
        <v>44471</v>
      </c>
      <c r="B1217">
        <v>1003458</v>
      </c>
      <c r="C1217">
        <v>76595</v>
      </c>
      <c r="D1217">
        <v>0</v>
      </c>
      <c r="G1217">
        <v>3.43</v>
      </c>
      <c r="H1217">
        <v>3.43</v>
      </c>
      <c r="I1217">
        <v>1</v>
      </c>
      <c r="J1217" s="5">
        <f t="shared" si="54"/>
        <v>0</v>
      </c>
      <c r="K1217">
        <f>_xlfn.XLOOKUP(sales[[#This Row],[orders_id]],orders!B:B,orders!E:E, 0)</f>
        <v>214.98</v>
      </c>
      <c r="L1217" s="6">
        <f t="shared" si="55"/>
        <v>-211.54999999999998</v>
      </c>
      <c r="M1217" s="5">
        <f t="shared" si="56"/>
        <v>-61.67638483965014</v>
      </c>
      <c r="N1217" t="str">
        <f>_xlfn.XLOOKUP(sales[[#This Row],[products_id]],product!A:A,product!B:B,0)</f>
        <v>Epicerie salée</v>
      </c>
      <c r="O1217" t="str">
        <f>_xlfn.XLOOKUP(sales[[#This Row],[products_id]],product!A:A,product!C:C,0)</f>
        <v>Riz bio</v>
      </c>
    </row>
    <row r="1218" spans="1:15" x14ac:dyDescent="0.25">
      <c r="A1218" s="1">
        <v>44471</v>
      </c>
      <c r="B1218">
        <v>1003458</v>
      </c>
      <c r="C1218">
        <v>68945</v>
      </c>
      <c r="D1218">
        <v>0</v>
      </c>
      <c r="E1218" t="s">
        <v>698</v>
      </c>
      <c r="G1218">
        <v>3.12222222222222</v>
      </c>
      <c r="H1218">
        <v>2.81</v>
      </c>
      <c r="I1218">
        <v>1</v>
      </c>
      <c r="J1218" s="5">
        <f t="shared" ref="J1218:J1281" si="57" xml:space="preserve"> ROUND((G1218-H1218)/G1218,2)</f>
        <v>0.1</v>
      </c>
      <c r="K1218">
        <f>_xlfn.XLOOKUP(sales[[#This Row],[orders_id]],orders!B:B,orders!E:E, 0)</f>
        <v>214.98</v>
      </c>
      <c r="L1218" s="6">
        <f t="shared" ref="L1218:L1281" si="58">H1218-(K1218*I1218)</f>
        <v>-212.17</v>
      </c>
      <c r="M1218" s="5">
        <f t="shared" ref="M1218:M1281" si="59">L1218/H1218</f>
        <v>-75.505338078291814</v>
      </c>
      <c r="N1218" t="str">
        <f>_xlfn.XLOOKUP(sales[[#This Row],[products_id]],product!A:A,product!B:B,0)</f>
        <v>Boisson</v>
      </c>
      <c r="O1218" t="str">
        <f>_xlfn.XLOOKUP(sales[[#This Row],[products_id]],product!A:A,product!C:C,0)</f>
        <v>Tisane, Infusion</v>
      </c>
    </row>
    <row r="1219" spans="1:15" x14ac:dyDescent="0.25">
      <c r="A1219" s="1">
        <v>44471</v>
      </c>
      <c r="B1219">
        <v>1003458</v>
      </c>
      <c r="C1219">
        <v>46953</v>
      </c>
      <c r="D1219">
        <v>0</v>
      </c>
      <c r="G1219">
        <v>19.53</v>
      </c>
      <c r="H1219">
        <v>19.53</v>
      </c>
      <c r="I1219">
        <v>2</v>
      </c>
      <c r="J1219" s="5">
        <f t="shared" si="57"/>
        <v>0</v>
      </c>
      <c r="K1219">
        <f>_xlfn.XLOOKUP(sales[[#This Row],[orders_id]],orders!B:B,orders!E:E, 0)</f>
        <v>214.98</v>
      </c>
      <c r="L1219" s="6">
        <f t="shared" si="58"/>
        <v>-410.42999999999995</v>
      </c>
      <c r="M1219" s="5">
        <f t="shared" si="59"/>
        <v>-21.015360983102916</v>
      </c>
      <c r="N1219" t="str">
        <f>_xlfn.XLOOKUP(sales[[#This Row],[products_id]],product!A:A,product!B:B,0)</f>
        <v>Maison</v>
      </c>
      <c r="O1219" t="str">
        <f>_xlfn.XLOOKUP(sales[[#This Row],[products_id]],product!A:A,product!C:C,0)</f>
        <v>Entretien</v>
      </c>
    </row>
    <row r="1220" spans="1:15" x14ac:dyDescent="0.25">
      <c r="A1220" s="1">
        <v>44471</v>
      </c>
      <c r="B1220">
        <v>1003458</v>
      </c>
      <c r="C1220">
        <v>110571</v>
      </c>
      <c r="D1220">
        <v>0</v>
      </c>
      <c r="G1220">
        <v>2.42</v>
      </c>
      <c r="H1220">
        <v>2.42</v>
      </c>
      <c r="I1220">
        <v>2</v>
      </c>
      <c r="J1220" s="5">
        <f t="shared" si="57"/>
        <v>0</v>
      </c>
      <c r="K1220">
        <f>_xlfn.XLOOKUP(sales[[#This Row],[orders_id]],orders!B:B,orders!E:E, 0)</f>
        <v>214.98</v>
      </c>
      <c r="L1220" s="6">
        <f t="shared" si="58"/>
        <v>-427.53999999999996</v>
      </c>
      <c r="M1220" s="5">
        <f t="shared" si="59"/>
        <v>-176.6694214876033</v>
      </c>
      <c r="N1220" t="str">
        <f>_xlfn.XLOOKUP(sales[[#This Row],[products_id]],product!A:A,product!B:B,0)</f>
        <v>Epicerie salée</v>
      </c>
      <c r="O1220" t="str">
        <f>_xlfn.XLOOKUP(sales[[#This Row],[products_id]],product!A:A,product!C:C,0)</f>
        <v>Pâtes bio</v>
      </c>
    </row>
    <row r="1221" spans="1:15" x14ac:dyDescent="0.25">
      <c r="A1221" s="1">
        <v>44471</v>
      </c>
      <c r="B1221">
        <v>1003458</v>
      </c>
      <c r="C1221">
        <v>80816</v>
      </c>
      <c r="D1221">
        <v>0</v>
      </c>
      <c r="G1221">
        <v>7.47</v>
      </c>
      <c r="H1221">
        <v>7.47</v>
      </c>
      <c r="I1221">
        <v>3</v>
      </c>
      <c r="J1221" s="5">
        <f t="shared" si="57"/>
        <v>0</v>
      </c>
      <c r="K1221">
        <f>_xlfn.XLOOKUP(sales[[#This Row],[orders_id]],orders!B:B,orders!E:E, 0)</f>
        <v>214.98</v>
      </c>
      <c r="L1221" s="6">
        <f t="shared" si="58"/>
        <v>-637.46999999999991</v>
      </c>
      <c r="M1221" s="5">
        <f t="shared" si="59"/>
        <v>-85.337349397590359</v>
      </c>
      <c r="N1221" t="str">
        <f>_xlfn.XLOOKUP(sales[[#This Row],[products_id]],product!A:A,product!B:B,0)</f>
        <v>Maison</v>
      </c>
      <c r="O1221" t="str">
        <f>_xlfn.XLOOKUP(sales[[#This Row],[products_id]],product!A:A,product!C:C,0)</f>
        <v>Entretien</v>
      </c>
    </row>
    <row r="1222" spans="1:15" x14ac:dyDescent="0.25">
      <c r="A1222" s="1">
        <v>44471</v>
      </c>
      <c r="B1222">
        <v>1003458</v>
      </c>
      <c r="C1222">
        <v>87416</v>
      </c>
      <c r="D1222">
        <v>0</v>
      </c>
      <c r="G1222">
        <v>8.89</v>
      </c>
      <c r="H1222">
        <v>8.89</v>
      </c>
      <c r="I1222">
        <v>4</v>
      </c>
      <c r="J1222" s="5">
        <f t="shared" si="57"/>
        <v>0</v>
      </c>
      <c r="K1222">
        <f>_xlfn.XLOOKUP(sales[[#This Row],[orders_id]],orders!B:B,orders!E:E, 0)</f>
        <v>214.98</v>
      </c>
      <c r="L1222" s="6">
        <f t="shared" si="58"/>
        <v>-851.03</v>
      </c>
      <c r="M1222" s="5">
        <f t="shared" si="59"/>
        <v>-95.728908886389192</v>
      </c>
      <c r="N1222" t="str">
        <f>_xlfn.XLOOKUP(sales[[#This Row],[products_id]],product!A:A,product!B:B,0)</f>
        <v>Epicerie salée</v>
      </c>
      <c r="O1222" t="str">
        <f>_xlfn.XLOOKUP(sales[[#This Row],[products_id]],product!A:A,product!C:C,0)</f>
        <v>Sauces et coulis</v>
      </c>
    </row>
    <row r="1223" spans="1:15" x14ac:dyDescent="0.25">
      <c r="A1223" s="1">
        <v>44471</v>
      </c>
      <c r="B1223">
        <v>1003458</v>
      </c>
      <c r="C1223">
        <v>87418</v>
      </c>
      <c r="D1223">
        <v>0</v>
      </c>
      <c r="G1223">
        <v>11.45</v>
      </c>
      <c r="H1223">
        <v>11.45</v>
      </c>
      <c r="I1223">
        <v>4</v>
      </c>
      <c r="J1223" s="5">
        <f t="shared" si="57"/>
        <v>0</v>
      </c>
      <c r="K1223">
        <f>_xlfn.XLOOKUP(sales[[#This Row],[orders_id]],orders!B:B,orders!E:E, 0)</f>
        <v>214.98</v>
      </c>
      <c r="L1223" s="6">
        <f t="shared" si="58"/>
        <v>-848.46999999999991</v>
      </c>
      <c r="M1223" s="5">
        <f t="shared" si="59"/>
        <v>-74.102183406113539</v>
      </c>
      <c r="N1223" t="str">
        <f>_xlfn.XLOOKUP(sales[[#This Row],[products_id]],product!A:A,product!B:B,0)</f>
        <v>Epicerie salée</v>
      </c>
      <c r="O1223" t="str">
        <f>_xlfn.XLOOKUP(sales[[#This Row],[products_id]],product!A:A,product!C:C,0)</f>
        <v>Sauces et coulis</v>
      </c>
    </row>
    <row r="1224" spans="1:15" x14ac:dyDescent="0.25">
      <c r="A1224" s="1">
        <v>44471</v>
      </c>
      <c r="B1224">
        <v>1003458</v>
      </c>
      <c r="C1224">
        <v>44037</v>
      </c>
      <c r="D1224">
        <v>0</v>
      </c>
      <c r="G1224">
        <v>5.76</v>
      </c>
      <c r="H1224">
        <v>5.76</v>
      </c>
      <c r="I1224">
        <v>5</v>
      </c>
      <c r="J1224" s="5">
        <f t="shared" si="57"/>
        <v>0</v>
      </c>
      <c r="K1224">
        <f>_xlfn.XLOOKUP(sales[[#This Row],[orders_id]],orders!B:B,orders!E:E, 0)</f>
        <v>214.98</v>
      </c>
      <c r="L1224" s="6">
        <f t="shared" si="58"/>
        <v>-1069.1399999999999</v>
      </c>
      <c r="M1224" s="5">
        <f t="shared" si="59"/>
        <v>-185.61458333333331</v>
      </c>
      <c r="N1224" t="str">
        <f>_xlfn.XLOOKUP(sales[[#This Row],[products_id]],product!A:A,product!B:B,0)</f>
        <v>Epicerie salée</v>
      </c>
      <c r="O1224" t="str">
        <f>_xlfn.XLOOKUP(sales[[#This Row],[products_id]],product!A:A,product!C:C,0)</f>
        <v>Sauces et coulis</v>
      </c>
    </row>
    <row r="1225" spans="1:15" x14ac:dyDescent="0.25">
      <c r="A1225" s="1">
        <v>44471</v>
      </c>
      <c r="B1225">
        <v>1003458</v>
      </c>
      <c r="C1225">
        <v>80043</v>
      </c>
      <c r="D1225">
        <v>0</v>
      </c>
      <c r="E1225" t="s">
        <v>698</v>
      </c>
      <c r="G1225">
        <v>19.04</v>
      </c>
      <c r="H1225">
        <v>14.28</v>
      </c>
      <c r="I1225">
        <v>5</v>
      </c>
      <c r="J1225" s="5">
        <f t="shared" si="57"/>
        <v>0.25</v>
      </c>
      <c r="K1225">
        <f>_xlfn.XLOOKUP(sales[[#This Row],[orders_id]],orders!B:B,orders!E:E, 0)</f>
        <v>214.98</v>
      </c>
      <c r="L1225" s="6">
        <f t="shared" si="58"/>
        <v>-1060.6199999999999</v>
      </c>
      <c r="M1225" s="5">
        <f t="shared" si="59"/>
        <v>-74.273109243697476</v>
      </c>
      <c r="N1225" t="str">
        <f>_xlfn.XLOOKUP(sales[[#This Row],[products_id]],product!A:A,product!B:B,0)</f>
        <v>Boisson</v>
      </c>
      <c r="O1225" t="str">
        <f>_xlfn.XLOOKUP(sales[[#This Row],[products_id]],product!A:A,product!C:C,0)</f>
        <v>Tisane, Infusion</v>
      </c>
    </row>
    <row r="1226" spans="1:15" x14ac:dyDescent="0.25">
      <c r="A1226" s="1">
        <v>44471</v>
      </c>
      <c r="B1226">
        <v>1003458</v>
      </c>
      <c r="C1226">
        <v>121868</v>
      </c>
      <c r="D1226">
        <v>0</v>
      </c>
      <c r="G1226">
        <v>31.86</v>
      </c>
      <c r="H1226">
        <v>31.86</v>
      </c>
      <c r="I1226">
        <v>5</v>
      </c>
      <c r="J1226" s="5">
        <f t="shared" si="57"/>
        <v>0</v>
      </c>
      <c r="K1226">
        <f>_xlfn.XLOOKUP(sales[[#This Row],[orders_id]],orders!B:B,orders!E:E, 0)</f>
        <v>214.98</v>
      </c>
      <c r="L1226" s="6">
        <f t="shared" si="58"/>
        <v>-1043.04</v>
      </c>
      <c r="M1226" s="5">
        <f t="shared" si="59"/>
        <v>-32.738229755178907</v>
      </c>
      <c r="N1226" t="str">
        <f>_xlfn.XLOOKUP(sales[[#This Row],[products_id]],product!A:A,product!B:B,0)</f>
        <v>Epicerie salée</v>
      </c>
      <c r="O1226" t="str">
        <f>_xlfn.XLOOKUP(sales[[#This Row],[products_id]],product!A:A,product!C:C,0)</f>
        <v>Huiles alimentaires bio</v>
      </c>
    </row>
    <row r="1227" spans="1:15" x14ac:dyDescent="0.25">
      <c r="A1227" s="1">
        <v>44471</v>
      </c>
      <c r="B1227">
        <v>1003458</v>
      </c>
      <c r="C1227">
        <v>44115</v>
      </c>
      <c r="D1227">
        <v>0</v>
      </c>
      <c r="G1227">
        <v>12.04</v>
      </c>
      <c r="H1227">
        <v>12.04</v>
      </c>
      <c r="I1227">
        <v>10</v>
      </c>
      <c r="J1227" s="5">
        <f t="shared" si="57"/>
        <v>0</v>
      </c>
      <c r="K1227">
        <f>_xlfn.XLOOKUP(sales[[#This Row],[orders_id]],orders!B:B,orders!E:E, 0)</f>
        <v>214.98</v>
      </c>
      <c r="L1227" s="6">
        <f t="shared" si="58"/>
        <v>-2137.7599999999998</v>
      </c>
      <c r="M1227" s="5">
        <f t="shared" si="59"/>
        <v>-177.5548172757475</v>
      </c>
      <c r="N1227" t="str">
        <f>_xlfn.XLOOKUP(sales[[#This Row],[products_id]],product!A:A,product!B:B,0)</f>
        <v>Epicerie salée</v>
      </c>
      <c r="O1227" t="str">
        <f>_xlfn.XLOOKUP(sales[[#This Row],[products_id]],product!A:A,product!C:C,0)</f>
        <v>Pâtes bio</v>
      </c>
    </row>
    <row r="1228" spans="1:15" x14ac:dyDescent="0.25">
      <c r="A1228" s="1">
        <v>44471</v>
      </c>
      <c r="B1228">
        <v>1003458</v>
      </c>
      <c r="C1228">
        <v>71689</v>
      </c>
      <c r="D1228">
        <v>0</v>
      </c>
      <c r="G1228">
        <v>38.659999999999997</v>
      </c>
      <c r="H1228">
        <v>38.659999999999997</v>
      </c>
      <c r="I1228">
        <v>10</v>
      </c>
      <c r="J1228" s="5">
        <f t="shared" si="57"/>
        <v>0</v>
      </c>
      <c r="K1228">
        <f>_xlfn.XLOOKUP(sales[[#This Row],[orders_id]],orders!B:B,orders!E:E, 0)</f>
        <v>214.98</v>
      </c>
      <c r="L1228" s="6">
        <f t="shared" si="58"/>
        <v>-2111.14</v>
      </c>
      <c r="M1228" s="5">
        <f t="shared" si="59"/>
        <v>-54.6078634247284</v>
      </c>
      <c r="N1228" t="str">
        <f>_xlfn.XLOOKUP(sales[[#This Row],[products_id]],product!A:A,product!B:B,0)</f>
        <v>Boisson</v>
      </c>
      <c r="O1228" t="str">
        <f>_xlfn.XLOOKUP(sales[[#This Row],[products_id]],product!A:A,product!C:C,0)</f>
        <v>Jus de fruits</v>
      </c>
    </row>
    <row r="1229" spans="1:15" x14ac:dyDescent="0.25">
      <c r="A1229" s="1">
        <v>44471</v>
      </c>
      <c r="B1229">
        <v>1003458</v>
      </c>
      <c r="C1229">
        <v>117219</v>
      </c>
      <c r="D1229">
        <v>0</v>
      </c>
      <c r="G1229">
        <v>12.08</v>
      </c>
      <c r="H1229">
        <v>12.08</v>
      </c>
      <c r="I1229">
        <v>10</v>
      </c>
      <c r="J1229" s="5">
        <f t="shared" si="57"/>
        <v>0</v>
      </c>
      <c r="K1229">
        <f>_xlfn.XLOOKUP(sales[[#This Row],[orders_id]],orders!B:B,orders!E:E, 0)</f>
        <v>214.98</v>
      </c>
      <c r="L1229" s="6">
        <f t="shared" si="58"/>
        <v>-2137.7199999999998</v>
      </c>
      <c r="M1229" s="5">
        <f t="shared" si="59"/>
        <v>-176.96357615894038</v>
      </c>
      <c r="N1229" t="str">
        <f>_xlfn.XLOOKUP(sales[[#This Row],[products_id]],product!A:A,product!B:B,0)</f>
        <v>Epicerie salée</v>
      </c>
      <c r="O1229" t="str">
        <f>_xlfn.XLOOKUP(sales[[#This Row],[products_id]],product!A:A,product!C:C,0)</f>
        <v>Pâtes bio</v>
      </c>
    </row>
    <row r="1230" spans="1:15" x14ac:dyDescent="0.25">
      <c r="A1230" s="1">
        <v>44471</v>
      </c>
      <c r="B1230">
        <v>1003458</v>
      </c>
      <c r="C1230">
        <v>117222</v>
      </c>
      <c r="D1230">
        <v>0</v>
      </c>
      <c r="G1230">
        <v>12.08</v>
      </c>
      <c r="H1230">
        <v>12.08</v>
      </c>
      <c r="I1230">
        <v>10</v>
      </c>
      <c r="J1230" s="5">
        <f t="shared" si="57"/>
        <v>0</v>
      </c>
      <c r="K1230">
        <f>_xlfn.XLOOKUP(sales[[#This Row],[orders_id]],orders!B:B,orders!E:E, 0)</f>
        <v>214.98</v>
      </c>
      <c r="L1230" s="6">
        <f t="shared" si="58"/>
        <v>-2137.7199999999998</v>
      </c>
      <c r="M1230" s="5">
        <f t="shared" si="59"/>
        <v>-176.96357615894038</v>
      </c>
      <c r="N1230" t="str">
        <f>_xlfn.XLOOKUP(sales[[#This Row],[products_id]],product!A:A,product!B:B,0)</f>
        <v>Epicerie salée</v>
      </c>
      <c r="O1230" t="str">
        <f>_xlfn.XLOOKUP(sales[[#This Row],[products_id]],product!A:A,product!C:C,0)</f>
        <v>Pâtes bio</v>
      </c>
    </row>
    <row r="1231" spans="1:15" x14ac:dyDescent="0.25">
      <c r="A1231" s="1">
        <v>44471</v>
      </c>
      <c r="B1231">
        <v>1003458</v>
      </c>
      <c r="C1231">
        <v>80411</v>
      </c>
      <c r="D1231">
        <v>0</v>
      </c>
      <c r="G1231">
        <v>15.08</v>
      </c>
      <c r="H1231">
        <v>15.08</v>
      </c>
      <c r="I1231">
        <v>10</v>
      </c>
      <c r="J1231" s="5">
        <f t="shared" si="57"/>
        <v>0</v>
      </c>
      <c r="K1231">
        <f>_xlfn.XLOOKUP(sales[[#This Row],[orders_id]],orders!B:B,orders!E:E, 0)</f>
        <v>214.98</v>
      </c>
      <c r="L1231" s="6">
        <f t="shared" si="58"/>
        <v>-2134.7199999999998</v>
      </c>
      <c r="M1231" s="5">
        <f t="shared" si="59"/>
        <v>-141.55968169761272</v>
      </c>
      <c r="N1231" t="str">
        <f>_xlfn.XLOOKUP(sales[[#This Row],[products_id]],product!A:A,product!B:B,0)</f>
        <v>Epicerie salée</v>
      </c>
      <c r="O1231" t="str">
        <f>_xlfn.XLOOKUP(sales[[#This Row],[products_id]],product!A:A,product!C:C,0)</f>
        <v>Sauces et coulis</v>
      </c>
    </row>
    <row r="1232" spans="1:15" x14ac:dyDescent="0.25">
      <c r="A1232" s="1">
        <v>44471</v>
      </c>
      <c r="B1232">
        <v>1003458</v>
      </c>
      <c r="C1232">
        <v>200360</v>
      </c>
      <c r="D1232">
        <v>0</v>
      </c>
      <c r="G1232">
        <v>24.03</v>
      </c>
      <c r="H1232">
        <v>24.03</v>
      </c>
      <c r="I1232">
        <v>10</v>
      </c>
      <c r="J1232" s="5">
        <f t="shared" si="57"/>
        <v>0</v>
      </c>
      <c r="K1232">
        <f>_xlfn.XLOOKUP(sales[[#This Row],[orders_id]],orders!B:B,orders!E:E, 0)</f>
        <v>214.98</v>
      </c>
      <c r="L1232" s="6">
        <f t="shared" si="58"/>
        <v>-2125.7699999999995</v>
      </c>
      <c r="M1232" s="5">
        <f t="shared" si="59"/>
        <v>-88.463171036204727</v>
      </c>
      <c r="N1232" t="str">
        <f>_xlfn.XLOOKUP(sales[[#This Row],[products_id]],product!A:A,product!B:B,0)</f>
        <v>Extérieur</v>
      </c>
      <c r="O1232" t="str">
        <f>_xlfn.XLOOKUP(sales[[#This Row],[products_id]],product!A:A,product!C:C,0)</f>
        <v>Animalerie Bio</v>
      </c>
    </row>
    <row r="1233" spans="1:15" x14ac:dyDescent="0.25">
      <c r="A1233" s="1">
        <v>44471</v>
      </c>
      <c r="B1233">
        <v>1003458</v>
      </c>
      <c r="C1233">
        <v>76223</v>
      </c>
      <c r="D1233">
        <v>0</v>
      </c>
      <c r="G1233">
        <v>12.55</v>
      </c>
      <c r="H1233">
        <v>12.55</v>
      </c>
      <c r="I1233">
        <v>10</v>
      </c>
      <c r="J1233" s="5">
        <f t="shared" si="57"/>
        <v>0</v>
      </c>
      <c r="K1233">
        <f>_xlfn.XLOOKUP(sales[[#This Row],[orders_id]],orders!B:B,orders!E:E, 0)</f>
        <v>214.98</v>
      </c>
      <c r="L1233" s="6">
        <f t="shared" si="58"/>
        <v>-2137.2499999999995</v>
      </c>
      <c r="M1233" s="5">
        <f t="shared" si="59"/>
        <v>-170.29880478087645</v>
      </c>
      <c r="N1233" t="str">
        <f>_xlfn.XLOOKUP(sales[[#This Row],[products_id]],product!A:A,product!B:B,0)</f>
        <v>Epicerie salée</v>
      </c>
      <c r="O1233" t="str">
        <f>_xlfn.XLOOKUP(sales[[#This Row],[products_id]],product!A:A,product!C:C,0)</f>
        <v>Pâtes bio</v>
      </c>
    </row>
    <row r="1234" spans="1:15" x14ac:dyDescent="0.25">
      <c r="A1234" s="1">
        <v>44471</v>
      </c>
      <c r="B1234">
        <v>1003458</v>
      </c>
      <c r="C1234">
        <v>110575</v>
      </c>
      <c r="D1234">
        <v>0</v>
      </c>
      <c r="G1234">
        <v>18.850000000000001</v>
      </c>
      <c r="H1234">
        <v>18.850000000000001</v>
      </c>
      <c r="I1234">
        <v>10</v>
      </c>
      <c r="J1234" s="5">
        <f t="shared" si="57"/>
        <v>0</v>
      </c>
      <c r="K1234">
        <f>_xlfn.XLOOKUP(sales[[#This Row],[orders_id]],orders!B:B,orders!E:E, 0)</f>
        <v>214.98</v>
      </c>
      <c r="L1234" s="6">
        <f t="shared" si="58"/>
        <v>-2130.9499999999998</v>
      </c>
      <c r="M1234" s="5">
        <f t="shared" si="59"/>
        <v>-113.04774535809017</v>
      </c>
      <c r="N1234" t="str">
        <f>_xlfn.XLOOKUP(sales[[#This Row],[products_id]],product!A:A,product!B:B,0)</f>
        <v>Epicerie salée</v>
      </c>
      <c r="O1234" t="str">
        <f>_xlfn.XLOOKUP(sales[[#This Row],[products_id]],product!A:A,product!C:C,0)</f>
        <v>Riz bio</v>
      </c>
    </row>
    <row r="1235" spans="1:15" x14ac:dyDescent="0.25">
      <c r="A1235" s="1">
        <v>44471</v>
      </c>
      <c r="B1235">
        <v>1003458</v>
      </c>
      <c r="C1235">
        <v>19747</v>
      </c>
      <c r="D1235">
        <v>0</v>
      </c>
      <c r="G1235">
        <v>38.520000000000003</v>
      </c>
      <c r="H1235">
        <v>38.520000000000003</v>
      </c>
      <c r="I1235">
        <v>10</v>
      </c>
      <c r="J1235" s="5">
        <f t="shared" si="57"/>
        <v>0</v>
      </c>
      <c r="K1235">
        <f>_xlfn.XLOOKUP(sales[[#This Row],[orders_id]],orders!B:B,orders!E:E, 0)</f>
        <v>214.98</v>
      </c>
      <c r="L1235" s="6">
        <f t="shared" si="58"/>
        <v>-2111.2799999999997</v>
      </c>
      <c r="M1235" s="5">
        <f t="shared" si="59"/>
        <v>-54.80996884735201</v>
      </c>
      <c r="N1235" t="str">
        <f>_xlfn.XLOOKUP(sales[[#This Row],[products_id]],product!A:A,product!B:B,0)</f>
        <v>Boisson</v>
      </c>
      <c r="O1235" t="str">
        <f>_xlfn.XLOOKUP(sales[[#This Row],[products_id]],product!A:A,product!C:C,0)</f>
        <v>Jus de fruits</v>
      </c>
    </row>
    <row r="1236" spans="1:15" x14ac:dyDescent="0.25">
      <c r="A1236" s="1">
        <v>44471</v>
      </c>
      <c r="B1236">
        <v>1003459</v>
      </c>
      <c r="C1236">
        <v>81235</v>
      </c>
      <c r="D1236">
        <v>0</v>
      </c>
      <c r="F1236" t="s">
        <v>720</v>
      </c>
      <c r="G1236">
        <v>6.5</v>
      </c>
      <c r="H1236">
        <v>6.5</v>
      </c>
      <c r="I1236">
        <v>1</v>
      </c>
      <c r="J1236" s="5">
        <f t="shared" si="57"/>
        <v>0</v>
      </c>
      <c r="K1236">
        <f>_xlfn.XLOOKUP(sales[[#This Row],[orders_id]],orders!B:B,orders!E:E, 0)</f>
        <v>89.83</v>
      </c>
      <c r="L1236" s="6">
        <f t="shared" si="58"/>
        <v>-83.33</v>
      </c>
      <c r="M1236" s="5">
        <f t="shared" si="59"/>
        <v>-12.82</v>
      </c>
      <c r="N1236" t="str">
        <f>_xlfn.XLOOKUP(sales[[#This Row],[products_id]],product!A:A,product!B:B,0)</f>
        <v>Epicerie sucrée</v>
      </c>
      <c r="O1236" t="str">
        <f>_xlfn.XLOOKUP(sales[[#This Row],[products_id]],product!A:A,product!C:C,0)</f>
        <v>Pâte à tartiner</v>
      </c>
    </row>
    <row r="1237" spans="1:15" x14ac:dyDescent="0.25">
      <c r="A1237" s="1">
        <v>44471</v>
      </c>
      <c r="B1237">
        <v>1003459</v>
      </c>
      <c r="C1237">
        <v>72512</v>
      </c>
      <c r="D1237">
        <v>0</v>
      </c>
      <c r="F1237" t="s">
        <v>720</v>
      </c>
      <c r="G1237">
        <v>4.7699999999999996</v>
      </c>
      <c r="H1237">
        <v>4.7699999999999996</v>
      </c>
      <c r="I1237">
        <v>1</v>
      </c>
      <c r="J1237" s="5">
        <f t="shared" si="57"/>
        <v>0</v>
      </c>
      <c r="K1237">
        <f>_xlfn.XLOOKUP(sales[[#This Row],[orders_id]],orders!B:B,orders!E:E, 0)</f>
        <v>89.83</v>
      </c>
      <c r="L1237" s="6">
        <f t="shared" si="58"/>
        <v>-85.06</v>
      </c>
      <c r="M1237" s="5">
        <f t="shared" si="59"/>
        <v>-17.832285115303986</v>
      </c>
      <c r="N1237" t="str">
        <f>_xlfn.XLOOKUP(sales[[#This Row],[products_id]],product!A:A,product!B:B,0)</f>
        <v>Beauté &amp; Hygiène</v>
      </c>
      <c r="O1237" t="str">
        <f>_xlfn.XLOOKUP(sales[[#This Row],[products_id]],product!A:A,product!C:C,0)</f>
        <v>Hygiène</v>
      </c>
    </row>
    <row r="1238" spans="1:15" x14ac:dyDescent="0.25">
      <c r="A1238" s="1">
        <v>44471</v>
      </c>
      <c r="B1238">
        <v>1003459</v>
      </c>
      <c r="C1238">
        <v>26314</v>
      </c>
      <c r="D1238">
        <v>0</v>
      </c>
      <c r="F1238" t="s">
        <v>720</v>
      </c>
      <c r="G1238">
        <v>6.78</v>
      </c>
      <c r="H1238">
        <v>6.78</v>
      </c>
      <c r="I1238">
        <v>1</v>
      </c>
      <c r="J1238" s="5">
        <f t="shared" si="57"/>
        <v>0</v>
      </c>
      <c r="K1238">
        <f>_xlfn.XLOOKUP(sales[[#This Row],[orders_id]],orders!B:B,orders!E:E, 0)</f>
        <v>89.83</v>
      </c>
      <c r="L1238" s="6">
        <f t="shared" si="58"/>
        <v>-83.05</v>
      </c>
      <c r="M1238" s="5">
        <f t="shared" si="59"/>
        <v>-12.249262536873156</v>
      </c>
      <c r="N1238" t="str">
        <f>_xlfn.XLOOKUP(sales[[#This Row],[products_id]],product!A:A,product!B:B,0)</f>
        <v>Beauté &amp; Hygiène</v>
      </c>
      <c r="O1238" t="str">
        <f>_xlfn.XLOOKUP(sales[[#This Row],[products_id]],product!A:A,product!C:C,0)</f>
        <v>Hygiène Bébé, soin maternité</v>
      </c>
    </row>
    <row r="1239" spans="1:15" x14ac:dyDescent="0.25">
      <c r="A1239" s="1">
        <v>44471</v>
      </c>
      <c r="B1239">
        <v>1003459</v>
      </c>
      <c r="C1239">
        <v>82448</v>
      </c>
      <c r="D1239">
        <v>0</v>
      </c>
      <c r="E1239" t="s">
        <v>715</v>
      </c>
      <c r="F1239" t="s">
        <v>720</v>
      </c>
      <c r="G1239">
        <v>5.7374999999999998</v>
      </c>
      <c r="H1239">
        <v>4.59</v>
      </c>
      <c r="I1239">
        <v>1</v>
      </c>
      <c r="J1239" s="5">
        <f t="shared" si="57"/>
        <v>0.2</v>
      </c>
      <c r="K1239">
        <f>_xlfn.XLOOKUP(sales[[#This Row],[orders_id]],orders!B:B,orders!E:E, 0)</f>
        <v>89.83</v>
      </c>
      <c r="L1239" s="6">
        <f t="shared" si="58"/>
        <v>-85.24</v>
      </c>
      <c r="M1239" s="5">
        <f t="shared" si="59"/>
        <v>-18.570806100217865</v>
      </c>
      <c r="N1239" t="str">
        <f>_xlfn.XLOOKUP(sales[[#This Row],[products_id]],product!A:A,product!B:B,0)</f>
        <v>Beauté &amp; Hygiène</v>
      </c>
      <c r="O1239" t="str">
        <f>_xlfn.XLOOKUP(sales[[#This Row],[products_id]],product!A:A,product!C:C,0)</f>
        <v>Epilation</v>
      </c>
    </row>
    <row r="1240" spans="1:15" x14ac:dyDescent="0.25">
      <c r="A1240" s="1">
        <v>44471</v>
      </c>
      <c r="B1240">
        <v>1003459</v>
      </c>
      <c r="C1240">
        <v>86619</v>
      </c>
      <c r="D1240">
        <v>0</v>
      </c>
      <c r="F1240" t="s">
        <v>720</v>
      </c>
      <c r="G1240">
        <v>7.82</v>
      </c>
      <c r="H1240">
        <v>7.82</v>
      </c>
      <c r="I1240">
        <v>1</v>
      </c>
      <c r="J1240" s="5">
        <f t="shared" si="57"/>
        <v>0</v>
      </c>
      <c r="K1240">
        <f>_xlfn.XLOOKUP(sales[[#This Row],[orders_id]],orders!B:B,orders!E:E, 0)</f>
        <v>89.83</v>
      </c>
      <c r="L1240" s="6">
        <f t="shared" si="58"/>
        <v>-82.009999999999991</v>
      </c>
      <c r="M1240" s="5">
        <f t="shared" si="59"/>
        <v>-10.487212276214832</v>
      </c>
      <c r="N1240" t="str">
        <f>_xlfn.XLOOKUP(sales[[#This Row],[products_id]],product!A:A,product!B:B,0)</f>
        <v>Santé &amp; Bien-être</v>
      </c>
      <c r="O1240" t="str">
        <f>_xlfn.XLOOKUP(sales[[#This Row],[products_id]],product!A:A,product!C:C,0)</f>
        <v>Résistance et vitalité</v>
      </c>
    </row>
    <row r="1241" spans="1:15" x14ac:dyDescent="0.25">
      <c r="A1241" s="1">
        <v>44471</v>
      </c>
      <c r="B1241">
        <v>1003459</v>
      </c>
      <c r="C1241">
        <v>120702</v>
      </c>
      <c r="D1241">
        <v>0</v>
      </c>
      <c r="E1241" t="s">
        <v>713</v>
      </c>
      <c r="F1241" t="s">
        <v>720</v>
      </c>
      <c r="G1241">
        <v>5.2555555555555502</v>
      </c>
      <c r="H1241">
        <v>4.7300000000000004</v>
      </c>
      <c r="I1241">
        <v>1</v>
      </c>
      <c r="J1241" s="5">
        <f t="shared" si="57"/>
        <v>0.1</v>
      </c>
      <c r="K1241">
        <f>_xlfn.XLOOKUP(sales[[#This Row],[orders_id]],orders!B:B,orders!E:E, 0)</f>
        <v>89.83</v>
      </c>
      <c r="L1241" s="6">
        <f t="shared" si="58"/>
        <v>-85.1</v>
      </c>
      <c r="M1241" s="5">
        <f t="shared" si="59"/>
        <v>-17.991543340380545</v>
      </c>
      <c r="N1241" t="str">
        <f>_xlfn.XLOOKUP(sales[[#This Row],[products_id]],product!A:A,product!B:B,0)</f>
        <v>Beauté &amp; Hygiène</v>
      </c>
      <c r="O1241" t="str">
        <f>_xlfn.XLOOKUP(sales[[#This Row],[products_id]],product!A:A,product!C:C,0)</f>
        <v>Hygiène</v>
      </c>
    </row>
    <row r="1242" spans="1:15" x14ac:dyDescent="0.25">
      <c r="A1242" s="1">
        <v>44471</v>
      </c>
      <c r="B1242">
        <v>1003459</v>
      </c>
      <c r="C1242">
        <v>80798</v>
      </c>
      <c r="D1242">
        <v>0</v>
      </c>
      <c r="F1242" t="s">
        <v>720</v>
      </c>
      <c r="G1242">
        <v>4.59</v>
      </c>
      <c r="H1242">
        <v>4.59</v>
      </c>
      <c r="I1242">
        <v>1</v>
      </c>
      <c r="J1242" s="5">
        <f t="shared" si="57"/>
        <v>0</v>
      </c>
      <c r="K1242">
        <f>_xlfn.XLOOKUP(sales[[#This Row],[orders_id]],orders!B:B,orders!E:E, 0)</f>
        <v>89.83</v>
      </c>
      <c r="L1242" s="6">
        <f t="shared" si="58"/>
        <v>-85.24</v>
      </c>
      <c r="M1242" s="5">
        <f t="shared" si="59"/>
        <v>-18.570806100217865</v>
      </c>
      <c r="N1242" t="str">
        <f>_xlfn.XLOOKUP(sales[[#This Row],[products_id]],product!A:A,product!B:B,0)</f>
        <v>Maison</v>
      </c>
      <c r="O1242" t="str">
        <f>_xlfn.XLOOKUP(sales[[#This Row],[products_id]],product!A:A,product!C:C,0)</f>
        <v>Entretien</v>
      </c>
    </row>
    <row r="1243" spans="1:15" x14ac:dyDescent="0.25">
      <c r="A1243" s="1">
        <v>44471</v>
      </c>
      <c r="B1243">
        <v>1003459</v>
      </c>
      <c r="C1243">
        <v>23061</v>
      </c>
      <c r="D1243">
        <v>0</v>
      </c>
      <c r="F1243" t="s">
        <v>720</v>
      </c>
      <c r="G1243">
        <v>4.38</v>
      </c>
      <c r="H1243">
        <v>4.38</v>
      </c>
      <c r="I1243">
        <v>1</v>
      </c>
      <c r="J1243" s="5">
        <f t="shared" si="57"/>
        <v>0</v>
      </c>
      <c r="K1243">
        <f>_xlfn.XLOOKUP(sales[[#This Row],[orders_id]],orders!B:B,orders!E:E, 0)</f>
        <v>89.83</v>
      </c>
      <c r="L1243" s="6">
        <f t="shared" si="58"/>
        <v>-85.45</v>
      </c>
      <c r="M1243" s="5">
        <f t="shared" si="59"/>
        <v>-19.509132420091326</v>
      </c>
      <c r="N1243" t="str">
        <f>_xlfn.XLOOKUP(sales[[#This Row],[products_id]],product!A:A,product!B:B,0)</f>
        <v>Beauté &amp; Hygiène</v>
      </c>
      <c r="O1243" t="str">
        <f>_xlfn.XLOOKUP(sales[[#This Row],[products_id]],product!A:A,product!C:C,0)</f>
        <v>Soins des cheveux</v>
      </c>
    </row>
    <row r="1244" spans="1:15" x14ac:dyDescent="0.25">
      <c r="A1244" s="1">
        <v>44471</v>
      </c>
      <c r="B1244">
        <v>1003459</v>
      </c>
      <c r="C1244">
        <v>47161</v>
      </c>
      <c r="D1244">
        <v>0</v>
      </c>
      <c r="F1244" t="s">
        <v>720</v>
      </c>
      <c r="G1244">
        <v>8.57</v>
      </c>
      <c r="H1244">
        <v>8.57</v>
      </c>
      <c r="I1244">
        <v>1</v>
      </c>
      <c r="J1244" s="5">
        <f t="shared" si="57"/>
        <v>0</v>
      </c>
      <c r="K1244">
        <f>_xlfn.XLOOKUP(sales[[#This Row],[orders_id]],orders!B:B,orders!E:E, 0)</f>
        <v>89.83</v>
      </c>
      <c r="L1244" s="6">
        <f t="shared" si="58"/>
        <v>-81.259999999999991</v>
      </c>
      <c r="M1244" s="5">
        <f t="shared" si="59"/>
        <v>-9.4819136522753773</v>
      </c>
      <c r="N1244" t="str">
        <f>_xlfn.XLOOKUP(sales[[#This Row],[products_id]],product!A:A,product!B:B,0)</f>
        <v>Beauté &amp; Hygiène</v>
      </c>
      <c r="O1244" t="str">
        <f>_xlfn.XLOOKUP(sales[[#This Row],[products_id]],product!A:A,product!C:C,0)</f>
        <v>Douche et Bain</v>
      </c>
    </row>
    <row r="1245" spans="1:15" x14ac:dyDescent="0.25">
      <c r="A1245" s="1">
        <v>44471</v>
      </c>
      <c r="B1245">
        <v>1003459</v>
      </c>
      <c r="C1245">
        <v>140602</v>
      </c>
      <c r="D1245">
        <v>0</v>
      </c>
      <c r="F1245" t="s">
        <v>720</v>
      </c>
      <c r="G1245">
        <v>4.91</v>
      </c>
      <c r="H1245">
        <v>4.91</v>
      </c>
      <c r="I1245">
        <v>1</v>
      </c>
      <c r="J1245" s="5">
        <f t="shared" si="57"/>
        <v>0</v>
      </c>
      <c r="K1245">
        <f>_xlfn.XLOOKUP(sales[[#This Row],[orders_id]],orders!B:B,orders!E:E, 0)</f>
        <v>89.83</v>
      </c>
      <c r="L1245" s="6">
        <f t="shared" si="58"/>
        <v>-84.92</v>
      </c>
      <c r="M1245" s="5">
        <f t="shared" si="59"/>
        <v>-17.295315682281061</v>
      </c>
      <c r="N1245" t="str">
        <f>_xlfn.XLOOKUP(sales[[#This Row],[products_id]],product!A:A,product!B:B,0)</f>
        <v>Maison</v>
      </c>
      <c r="O1245" t="str">
        <f>_xlfn.XLOOKUP(sales[[#This Row],[products_id]],product!A:A,product!C:C,0)</f>
        <v>Entretien</v>
      </c>
    </row>
    <row r="1246" spans="1:15" x14ac:dyDescent="0.25">
      <c r="A1246" s="1">
        <v>44471</v>
      </c>
      <c r="B1246">
        <v>1003459</v>
      </c>
      <c r="C1246">
        <v>94612</v>
      </c>
      <c r="D1246">
        <v>0</v>
      </c>
      <c r="E1246" t="s">
        <v>701</v>
      </c>
      <c r="F1246" t="s">
        <v>720</v>
      </c>
      <c r="G1246">
        <v>8.48888888888888</v>
      </c>
      <c r="H1246">
        <v>7.64</v>
      </c>
      <c r="I1246">
        <v>1</v>
      </c>
      <c r="J1246" s="5">
        <f t="shared" si="57"/>
        <v>0.1</v>
      </c>
      <c r="K1246">
        <f>_xlfn.XLOOKUP(sales[[#This Row],[orders_id]],orders!B:B,orders!E:E, 0)</f>
        <v>89.83</v>
      </c>
      <c r="L1246" s="6">
        <f t="shared" si="58"/>
        <v>-82.19</v>
      </c>
      <c r="M1246" s="5">
        <f t="shared" si="59"/>
        <v>-10.757853403141361</v>
      </c>
      <c r="N1246" t="str">
        <f>_xlfn.XLOOKUP(sales[[#This Row],[products_id]],product!A:A,product!B:B,0)</f>
        <v>Beauté &amp; Hygiène</v>
      </c>
      <c r="O1246" t="str">
        <f>_xlfn.XLOOKUP(sales[[#This Row],[products_id]],product!A:A,product!C:C,0)</f>
        <v>Hygiène Bébé, soin maternité</v>
      </c>
    </row>
    <row r="1247" spans="1:15" x14ac:dyDescent="0.25">
      <c r="A1247" s="1">
        <v>44471</v>
      </c>
      <c r="B1247">
        <v>1003459</v>
      </c>
      <c r="C1247">
        <v>110005</v>
      </c>
      <c r="D1247">
        <v>0</v>
      </c>
      <c r="F1247" t="s">
        <v>720</v>
      </c>
      <c r="G1247">
        <v>2.72</v>
      </c>
      <c r="H1247">
        <v>2.72</v>
      </c>
      <c r="I1247">
        <v>1</v>
      </c>
      <c r="J1247" s="5">
        <f t="shared" si="57"/>
        <v>0</v>
      </c>
      <c r="K1247">
        <f>_xlfn.XLOOKUP(sales[[#This Row],[orders_id]],orders!B:B,orders!E:E, 0)</f>
        <v>89.83</v>
      </c>
      <c r="L1247" s="6">
        <f t="shared" si="58"/>
        <v>-87.11</v>
      </c>
      <c r="M1247" s="5">
        <f t="shared" si="59"/>
        <v>-32.025735294117645</v>
      </c>
      <c r="N1247" t="str">
        <f>_xlfn.XLOOKUP(sales[[#This Row],[products_id]],product!A:A,product!B:B,0)</f>
        <v>Beauté &amp; Hygiène</v>
      </c>
      <c r="O1247" t="str">
        <f>_xlfn.XLOOKUP(sales[[#This Row],[products_id]],product!A:A,product!C:C,0)</f>
        <v>Hygiène</v>
      </c>
    </row>
    <row r="1248" spans="1:15" x14ac:dyDescent="0.25">
      <c r="A1248" s="1">
        <v>44471</v>
      </c>
      <c r="B1248">
        <v>1003459</v>
      </c>
      <c r="C1248">
        <v>110006</v>
      </c>
      <c r="D1248">
        <v>0</v>
      </c>
      <c r="F1248" t="s">
        <v>720</v>
      </c>
      <c r="G1248">
        <v>2.72</v>
      </c>
      <c r="H1248">
        <v>2.72</v>
      </c>
      <c r="I1248">
        <v>1</v>
      </c>
      <c r="J1248" s="5">
        <f t="shared" si="57"/>
        <v>0</v>
      </c>
      <c r="K1248">
        <f>_xlfn.XLOOKUP(sales[[#This Row],[orders_id]],orders!B:B,orders!E:E, 0)</f>
        <v>89.83</v>
      </c>
      <c r="L1248" s="6">
        <f t="shared" si="58"/>
        <v>-87.11</v>
      </c>
      <c r="M1248" s="5">
        <f t="shared" si="59"/>
        <v>-32.025735294117645</v>
      </c>
      <c r="N1248" t="str">
        <f>_xlfn.XLOOKUP(sales[[#This Row],[products_id]],product!A:A,product!B:B,0)</f>
        <v>Beauté &amp; Hygiène</v>
      </c>
      <c r="O1248" t="str">
        <f>_xlfn.XLOOKUP(sales[[#This Row],[products_id]],product!A:A,product!C:C,0)</f>
        <v>Hygiène</v>
      </c>
    </row>
    <row r="1249" spans="1:15" x14ac:dyDescent="0.25">
      <c r="A1249" s="1">
        <v>44471</v>
      </c>
      <c r="B1249">
        <v>1003459</v>
      </c>
      <c r="C1249">
        <v>4887</v>
      </c>
      <c r="D1249">
        <v>0</v>
      </c>
      <c r="F1249" t="s">
        <v>720</v>
      </c>
      <c r="G1249">
        <v>5.69</v>
      </c>
      <c r="H1249">
        <v>5.69</v>
      </c>
      <c r="I1249">
        <v>1</v>
      </c>
      <c r="J1249" s="5">
        <f t="shared" si="57"/>
        <v>0</v>
      </c>
      <c r="K1249">
        <f>_xlfn.XLOOKUP(sales[[#This Row],[orders_id]],orders!B:B,orders!E:E, 0)</f>
        <v>89.83</v>
      </c>
      <c r="L1249" s="6">
        <f t="shared" si="58"/>
        <v>-84.14</v>
      </c>
      <c r="M1249" s="5">
        <f t="shared" si="59"/>
        <v>-14.787346221441124</v>
      </c>
      <c r="N1249" t="str">
        <f>_xlfn.XLOOKUP(sales[[#This Row],[products_id]],product!A:A,product!B:B,0)</f>
        <v>Beauté &amp; Hygiène</v>
      </c>
      <c r="O1249" t="str">
        <f>_xlfn.XLOOKUP(sales[[#This Row],[products_id]],product!A:A,product!C:C,0)</f>
        <v>Hygiène Bébé, soin maternité</v>
      </c>
    </row>
    <row r="1250" spans="1:15" x14ac:dyDescent="0.25">
      <c r="A1250" s="1">
        <v>44471</v>
      </c>
      <c r="B1250">
        <v>1003459</v>
      </c>
      <c r="C1250">
        <v>6522</v>
      </c>
      <c r="D1250">
        <v>0</v>
      </c>
      <c r="F1250" t="s">
        <v>720</v>
      </c>
      <c r="G1250">
        <v>3.6</v>
      </c>
      <c r="H1250">
        <v>3.6</v>
      </c>
      <c r="I1250">
        <v>1</v>
      </c>
      <c r="J1250" s="5">
        <f t="shared" si="57"/>
        <v>0</v>
      </c>
      <c r="K1250">
        <f>_xlfn.XLOOKUP(sales[[#This Row],[orders_id]],orders!B:B,orders!E:E, 0)</f>
        <v>89.83</v>
      </c>
      <c r="L1250" s="6">
        <f t="shared" si="58"/>
        <v>-86.23</v>
      </c>
      <c r="M1250" s="5">
        <f t="shared" si="59"/>
        <v>-23.952777777777779</v>
      </c>
      <c r="N1250" t="str">
        <f>_xlfn.XLOOKUP(sales[[#This Row],[products_id]],product!A:A,product!B:B,0)</f>
        <v>Beauté &amp; Hygiène</v>
      </c>
      <c r="O1250" t="str">
        <f>_xlfn.XLOOKUP(sales[[#This Row],[products_id]],product!A:A,product!C:C,0)</f>
        <v>Hygiène</v>
      </c>
    </row>
    <row r="1251" spans="1:15" x14ac:dyDescent="0.25">
      <c r="A1251" s="1">
        <v>44471</v>
      </c>
      <c r="B1251">
        <v>1003459</v>
      </c>
      <c r="C1251">
        <v>104170</v>
      </c>
      <c r="D1251">
        <v>0</v>
      </c>
      <c r="E1251" t="s">
        <v>703</v>
      </c>
      <c r="F1251" t="s">
        <v>720</v>
      </c>
      <c r="G1251">
        <v>7.9756097560975601</v>
      </c>
      <c r="H1251">
        <v>6.54</v>
      </c>
      <c r="I1251">
        <v>1</v>
      </c>
      <c r="J1251" s="5">
        <f t="shared" si="57"/>
        <v>0.18</v>
      </c>
      <c r="K1251">
        <f>_xlfn.XLOOKUP(sales[[#This Row],[orders_id]],orders!B:B,orders!E:E, 0)</f>
        <v>89.83</v>
      </c>
      <c r="L1251" s="6">
        <f t="shared" si="58"/>
        <v>-83.289999999999992</v>
      </c>
      <c r="M1251" s="5">
        <f t="shared" si="59"/>
        <v>-12.735474006116206</v>
      </c>
      <c r="N1251" t="str">
        <f>_xlfn.XLOOKUP(sales[[#This Row],[products_id]],product!A:A,product!B:B,0)</f>
        <v>Santé &amp; Bien-être</v>
      </c>
      <c r="O1251" t="str">
        <f>_xlfn.XLOOKUP(sales[[#This Row],[products_id]],product!A:A,product!C:C,0)</f>
        <v>Compléments alimentaires</v>
      </c>
    </row>
    <row r="1252" spans="1:15" x14ac:dyDescent="0.25">
      <c r="A1252" s="1">
        <v>44471</v>
      </c>
      <c r="B1252">
        <v>1003459</v>
      </c>
      <c r="C1252">
        <v>29654</v>
      </c>
      <c r="D1252">
        <v>0</v>
      </c>
      <c r="F1252" t="s">
        <v>720</v>
      </c>
      <c r="G1252">
        <v>2.75</v>
      </c>
      <c r="H1252">
        <v>2.75</v>
      </c>
      <c r="I1252">
        <v>2</v>
      </c>
      <c r="J1252" s="5">
        <f t="shared" si="57"/>
        <v>0</v>
      </c>
      <c r="K1252">
        <f>_xlfn.XLOOKUP(sales[[#This Row],[orders_id]],orders!B:B,orders!E:E, 0)</f>
        <v>89.83</v>
      </c>
      <c r="L1252" s="6">
        <f t="shared" si="58"/>
        <v>-176.91</v>
      </c>
      <c r="M1252" s="5">
        <f t="shared" si="59"/>
        <v>-64.330909090909088</v>
      </c>
      <c r="N1252" t="str">
        <f>_xlfn.XLOOKUP(sales[[#This Row],[products_id]],product!A:A,product!B:B,0)</f>
        <v>Beauté &amp; Hygiène</v>
      </c>
      <c r="O1252" t="str">
        <f>_xlfn.XLOOKUP(sales[[#This Row],[products_id]],product!A:A,product!C:C,0)</f>
        <v>Hygiène</v>
      </c>
    </row>
    <row r="1253" spans="1:15" x14ac:dyDescent="0.25">
      <c r="A1253" s="1">
        <v>44471</v>
      </c>
      <c r="B1253">
        <v>1003459</v>
      </c>
      <c r="C1253">
        <v>73254</v>
      </c>
      <c r="D1253">
        <v>0</v>
      </c>
      <c r="E1253" t="s">
        <v>701</v>
      </c>
      <c r="F1253" t="s">
        <v>720</v>
      </c>
      <c r="G1253">
        <v>3.5473684210526302</v>
      </c>
      <c r="H1253">
        <v>3.37</v>
      </c>
      <c r="I1253">
        <v>2</v>
      </c>
      <c r="J1253" s="5">
        <f t="shared" si="57"/>
        <v>0.05</v>
      </c>
      <c r="K1253">
        <f>_xlfn.XLOOKUP(sales[[#This Row],[orders_id]],orders!B:B,orders!E:E, 0)</f>
        <v>89.83</v>
      </c>
      <c r="L1253" s="6">
        <f t="shared" si="58"/>
        <v>-176.29</v>
      </c>
      <c r="M1253" s="5">
        <f t="shared" si="59"/>
        <v>-52.311572700296729</v>
      </c>
      <c r="N1253" t="str">
        <f>_xlfn.XLOOKUP(sales[[#This Row],[products_id]],product!A:A,product!B:B,0)</f>
        <v>Beauté &amp; Hygiène</v>
      </c>
      <c r="O1253" t="str">
        <f>_xlfn.XLOOKUP(sales[[#This Row],[products_id]],product!A:A,product!C:C,0)</f>
        <v>Soins du visage</v>
      </c>
    </row>
    <row r="1254" spans="1:15" x14ac:dyDescent="0.25">
      <c r="A1254" s="1">
        <v>44471</v>
      </c>
      <c r="B1254">
        <v>1003459</v>
      </c>
      <c r="C1254">
        <v>117718</v>
      </c>
      <c r="D1254">
        <v>0</v>
      </c>
      <c r="F1254" t="s">
        <v>720</v>
      </c>
      <c r="G1254">
        <v>16.739999999999998</v>
      </c>
      <c r="H1254">
        <v>16.739999999999998</v>
      </c>
      <c r="I1254">
        <v>2</v>
      </c>
      <c r="J1254" s="5">
        <f t="shared" si="57"/>
        <v>0</v>
      </c>
      <c r="K1254">
        <f>_xlfn.XLOOKUP(sales[[#This Row],[orders_id]],orders!B:B,orders!E:E, 0)</f>
        <v>89.83</v>
      </c>
      <c r="L1254" s="6">
        <f t="shared" si="58"/>
        <v>-162.91999999999999</v>
      </c>
      <c r="M1254" s="5">
        <f t="shared" si="59"/>
        <v>-9.7323775388291516</v>
      </c>
      <c r="N1254" t="str">
        <f>_xlfn.XLOOKUP(sales[[#This Row],[products_id]],product!A:A,product!B:B,0)</f>
        <v>Santé &amp; Bien-être</v>
      </c>
      <c r="O1254" t="str">
        <f>_xlfn.XLOOKUP(sales[[#This Row],[products_id]],product!A:A,product!C:C,0)</f>
        <v>Compléments alimentaires</v>
      </c>
    </row>
    <row r="1255" spans="1:15" x14ac:dyDescent="0.25">
      <c r="A1255" s="1">
        <v>44471</v>
      </c>
      <c r="B1255">
        <v>1003459</v>
      </c>
      <c r="C1255">
        <v>120241</v>
      </c>
      <c r="D1255">
        <v>0</v>
      </c>
      <c r="F1255" t="s">
        <v>720</v>
      </c>
      <c r="G1255">
        <v>22.35</v>
      </c>
      <c r="H1255">
        <v>22.35</v>
      </c>
      <c r="I1255">
        <v>2</v>
      </c>
      <c r="J1255" s="5">
        <f t="shared" si="57"/>
        <v>0</v>
      </c>
      <c r="K1255">
        <f>_xlfn.XLOOKUP(sales[[#This Row],[orders_id]],orders!B:B,orders!E:E, 0)</f>
        <v>89.83</v>
      </c>
      <c r="L1255" s="6">
        <f t="shared" si="58"/>
        <v>-157.31</v>
      </c>
      <c r="M1255" s="5">
        <f t="shared" si="59"/>
        <v>-7.0384787472035795</v>
      </c>
      <c r="N1255" t="str">
        <f>_xlfn.XLOOKUP(sales[[#This Row],[products_id]],product!A:A,product!B:B,0)</f>
        <v>Santé &amp; Bien-être</v>
      </c>
      <c r="O1255" t="str">
        <f>_xlfn.XLOOKUP(sales[[#This Row],[products_id]],product!A:A,product!C:C,0)</f>
        <v>Compléments alimentaires</v>
      </c>
    </row>
    <row r="1256" spans="1:15" x14ac:dyDescent="0.25">
      <c r="A1256" s="1">
        <v>44471</v>
      </c>
      <c r="B1256">
        <v>1003460</v>
      </c>
      <c r="C1256">
        <v>102735</v>
      </c>
      <c r="D1256">
        <v>0</v>
      </c>
      <c r="G1256">
        <v>3.88</v>
      </c>
      <c r="H1256">
        <v>3.88</v>
      </c>
      <c r="I1256">
        <v>1</v>
      </c>
      <c r="J1256" s="5">
        <f t="shared" si="57"/>
        <v>0</v>
      </c>
      <c r="K1256">
        <f>_xlfn.XLOOKUP(sales[[#This Row],[orders_id]],orders!B:B,orders!E:E, 0)</f>
        <v>57.11</v>
      </c>
      <c r="L1256" s="6">
        <f t="shared" si="58"/>
        <v>-53.23</v>
      </c>
      <c r="M1256" s="5">
        <f t="shared" si="59"/>
        <v>-13.719072164948454</v>
      </c>
      <c r="N1256" t="str">
        <f>_xlfn.XLOOKUP(sales[[#This Row],[products_id]],product!A:A,product!B:B,0)</f>
        <v>Maison</v>
      </c>
      <c r="O1256" t="str">
        <f>_xlfn.XLOOKUP(sales[[#This Row],[products_id]],product!A:A,product!C:C,0)</f>
        <v>Entretien</v>
      </c>
    </row>
    <row r="1257" spans="1:15" x14ac:dyDescent="0.25">
      <c r="A1257" s="1">
        <v>44471</v>
      </c>
      <c r="B1257">
        <v>1003460</v>
      </c>
      <c r="C1257">
        <v>80421</v>
      </c>
      <c r="D1257">
        <v>0</v>
      </c>
      <c r="G1257">
        <v>8.77</v>
      </c>
      <c r="H1257">
        <v>8.77</v>
      </c>
      <c r="I1257">
        <v>1</v>
      </c>
      <c r="J1257" s="5">
        <f t="shared" si="57"/>
        <v>0</v>
      </c>
      <c r="K1257">
        <f>_xlfn.XLOOKUP(sales[[#This Row],[orders_id]],orders!B:B,orders!E:E, 0)</f>
        <v>57.11</v>
      </c>
      <c r="L1257" s="6">
        <f t="shared" si="58"/>
        <v>-48.34</v>
      </c>
      <c r="M1257" s="5">
        <f t="shared" si="59"/>
        <v>-5.5119726339794761</v>
      </c>
      <c r="N1257" t="str">
        <f>_xlfn.XLOOKUP(sales[[#This Row],[products_id]],product!A:A,product!B:B,0)</f>
        <v>Beauté &amp; Hygiène</v>
      </c>
      <c r="O1257" t="str">
        <f>_xlfn.XLOOKUP(sales[[#This Row],[products_id]],product!A:A,product!C:C,0)</f>
        <v>Soins des cheveux</v>
      </c>
    </row>
    <row r="1258" spans="1:15" x14ac:dyDescent="0.25">
      <c r="A1258" s="1">
        <v>44471</v>
      </c>
      <c r="B1258">
        <v>1003460</v>
      </c>
      <c r="C1258">
        <v>110141</v>
      </c>
      <c r="D1258">
        <v>0</v>
      </c>
      <c r="G1258">
        <v>15.04</v>
      </c>
      <c r="H1258">
        <v>15.04</v>
      </c>
      <c r="I1258">
        <v>1</v>
      </c>
      <c r="J1258" s="5">
        <f t="shared" si="57"/>
        <v>0</v>
      </c>
      <c r="K1258">
        <f>_xlfn.XLOOKUP(sales[[#This Row],[orders_id]],orders!B:B,orders!E:E, 0)</f>
        <v>57.11</v>
      </c>
      <c r="L1258" s="6">
        <f t="shared" si="58"/>
        <v>-42.07</v>
      </c>
      <c r="M1258" s="5">
        <f t="shared" si="59"/>
        <v>-2.7972074468085109</v>
      </c>
      <c r="N1258" t="str">
        <f>_xlfn.XLOOKUP(sales[[#This Row],[products_id]],product!A:A,product!B:B,0)</f>
        <v>Beauté &amp; Hygiène</v>
      </c>
      <c r="O1258" t="str">
        <f>_xlfn.XLOOKUP(sales[[#This Row],[products_id]],product!A:A,product!C:C,0)</f>
        <v>Soins du visage</v>
      </c>
    </row>
    <row r="1259" spans="1:15" x14ac:dyDescent="0.25">
      <c r="A1259" s="1">
        <v>44471</v>
      </c>
      <c r="B1259">
        <v>1003460</v>
      </c>
      <c r="C1259">
        <v>122445</v>
      </c>
      <c r="D1259">
        <v>0</v>
      </c>
      <c r="G1259">
        <v>10.14</v>
      </c>
      <c r="H1259">
        <v>10.14</v>
      </c>
      <c r="I1259">
        <v>1</v>
      </c>
      <c r="J1259" s="5">
        <f t="shared" si="57"/>
        <v>0</v>
      </c>
      <c r="K1259">
        <f>_xlfn.XLOOKUP(sales[[#This Row],[orders_id]],orders!B:B,orders!E:E, 0)</f>
        <v>57.11</v>
      </c>
      <c r="L1259" s="6">
        <f t="shared" si="58"/>
        <v>-46.97</v>
      </c>
      <c r="M1259" s="5">
        <f t="shared" si="59"/>
        <v>-4.6321499013806706</v>
      </c>
      <c r="N1259" t="str">
        <f>_xlfn.XLOOKUP(sales[[#This Row],[products_id]],product!A:A,product!B:B,0)</f>
        <v>Beauté &amp; Hygiène</v>
      </c>
      <c r="O1259" t="str">
        <f>_xlfn.XLOOKUP(sales[[#This Row],[products_id]],product!A:A,product!C:C,0)</f>
        <v>Soins du visage</v>
      </c>
    </row>
    <row r="1260" spans="1:15" x14ac:dyDescent="0.25">
      <c r="A1260" s="1">
        <v>44471</v>
      </c>
      <c r="B1260">
        <v>1003460</v>
      </c>
      <c r="C1260">
        <v>101559</v>
      </c>
      <c r="D1260">
        <v>0</v>
      </c>
      <c r="G1260">
        <v>5.13</v>
      </c>
      <c r="H1260">
        <v>5.13</v>
      </c>
      <c r="I1260">
        <v>1</v>
      </c>
      <c r="J1260" s="5">
        <f t="shared" si="57"/>
        <v>0</v>
      </c>
      <c r="K1260">
        <f>_xlfn.XLOOKUP(sales[[#This Row],[orders_id]],orders!B:B,orders!E:E, 0)</f>
        <v>57.11</v>
      </c>
      <c r="L1260" s="6">
        <f t="shared" si="58"/>
        <v>-51.98</v>
      </c>
      <c r="M1260" s="5">
        <f t="shared" si="59"/>
        <v>-10.132553606237817</v>
      </c>
      <c r="N1260" t="str">
        <f>_xlfn.XLOOKUP(sales[[#This Row],[products_id]],product!A:A,product!B:B,0)</f>
        <v>Beauté &amp; Hygiène</v>
      </c>
      <c r="O1260" t="str">
        <f>_xlfn.XLOOKUP(sales[[#This Row],[products_id]],product!A:A,product!C:C,0)</f>
        <v>Hygiène</v>
      </c>
    </row>
    <row r="1261" spans="1:15" x14ac:dyDescent="0.25">
      <c r="A1261" s="1">
        <v>44471</v>
      </c>
      <c r="B1261">
        <v>1003460</v>
      </c>
      <c r="C1261">
        <v>105505</v>
      </c>
      <c r="D1261">
        <v>0</v>
      </c>
      <c r="G1261">
        <v>17.010000000000002</v>
      </c>
      <c r="H1261">
        <v>17.010000000000002</v>
      </c>
      <c r="I1261">
        <v>1</v>
      </c>
      <c r="J1261" s="5">
        <f t="shared" si="57"/>
        <v>0</v>
      </c>
      <c r="K1261">
        <f>_xlfn.XLOOKUP(sales[[#This Row],[orders_id]],orders!B:B,orders!E:E, 0)</f>
        <v>57.11</v>
      </c>
      <c r="L1261" s="6">
        <f t="shared" si="58"/>
        <v>-40.099999999999994</v>
      </c>
      <c r="M1261" s="5">
        <f t="shared" si="59"/>
        <v>-2.3574368018812457</v>
      </c>
      <c r="N1261" t="str">
        <f>_xlfn.XLOOKUP(sales[[#This Row],[products_id]],product!A:A,product!B:B,0)</f>
        <v>Beauté &amp; Hygiène</v>
      </c>
      <c r="O1261" t="str">
        <f>_xlfn.XLOOKUP(sales[[#This Row],[products_id]],product!A:A,product!C:C,0)</f>
        <v>Soins du visage</v>
      </c>
    </row>
    <row r="1262" spans="1:15" x14ac:dyDescent="0.25">
      <c r="A1262" s="1">
        <v>44471</v>
      </c>
      <c r="B1262">
        <v>1003460</v>
      </c>
      <c r="C1262">
        <v>193187</v>
      </c>
      <c r="D1262">
        <v>0</v>
      </c>
      <c r="G1262">
        <v>7.27</v>
      </c>
      <c r="H1262">
        <v>7.27</v>
      </c>
      <c r="I1262">
        <v>2</v>
      </c>
      <c r="J1262" s="5">
        <f t="shared" si="57"/>
        <v>0</v>
      </c>
      <c r="K1262">
        <f>_xlfn.XLOOKUP(sales[[#This Row],[orders_id]],orders!B:B,orders!E:E, 0)</f>
        <v>57.11</v>
      </c>
      <c r="L1262" s="6">
        <f t="shared" si="58"/>
        <v>-106.95</v>
      </c>
      <c r="M1262" s="5">
        <f t="shared" si="59"/>
        <v>-14.7111416781293</v>
      </c>
      <c r="N1262" t="str">
        <f>_xlfn.XLOOKUP(sales[[#This Row],[products_id]],product!A:A,product!B:B,0)</f>
        <v>Beauté &amp; Hygiène</v>
      </c>
      <c r="O1262" t="str">
        <f>_xlfn.XLOOKUP(sales[[#This Row],[products_id]],product!A:A,product!C:C,0)</f>
        <v>Hygiène</v>
      </c>
    </row>
    <row r="1263" spans="1:15" x14ac:dyDescent="0.25">
      <c r="A1263" s="1">
        <v>44471</v>
      </c>
      <c r="B1263">
        <v>1003460</v>
      </c>
      <c r="C1263">
        <v>8900</v>
      </c>
      <c r="D1263">
        <v>0</v>
      </c>
      <c r="G1263">
        <v>20.93</v>
      </c>
      <c r="H1263">
        <v>20.93</v>
      </c>
      <c r="I1263">
        <v>2</v>
      </c>
      <c r="J1263" s="5">
        <f t="shared" si="57"/>
        <v>0</v>
      </c>
      <c r="K1263">
        <f>_xlfn.XLOOKUP(sales[[#This Row],[orders_id]],orders!B:B,orders!E:E, 0)</f>
        <v>57.11</v>
      </c>
      <c r="L1263" s="6">
        <f t="shared" si="58"/>
        <v>-93.289999999999992</v>
      </c>
      <c r="M1263" s="5">
        <f t="shared" si="59"/>
        <v>-4.4572384137601526</v>
      </c>
      <c r="N1263" t="str">
        <f>_xlfn.XLOOKUP(sales[[#This Row],[products_id]],product!A:A,product!B:B,0)</f>
        <v>Beauté &amp; Hygiène</v>
      </c>
      <c r="O1263" t="str">
        <f>_xlfn.XLOOKUP(sales[[#This Row],[products_id]],product!A:A,product!C:C,0)</f>
        <v>Soins Homme</v>
      </c>
    </row>
    <row r="1264" spans="1:15" x14ac:dyDescent="0.25">
      <c r="A1264" s="1">
        <v>44471</v>
      </c>
      <c r="B1264">
        <v>1003460</v>
      </c>
      <c r="C1264">
        <v>2204</v>
      </c>
      <c r="D1264">
        <v>0</v>
      </c>
      <c r="G1264">
        <v>6.71</v>
      </c>
      <c r="H1264">
        <v>6.71</v>
      </c>
      <c r="I1264">
        <v>2</v>
      </c>
      <c r="J1264" s="5">
        <f t="shared" si="57"/>
        <v>0</v>
      </c>
      <c r="K1264">
        <f>_xlfn.XLOOKUP(sales[[#This Row],[orders_id]],orders!B:B,orders!E:E, 0)</f>
        <v>57.11</v>
      </c>
      <c r="L1264" s="6">
        <f t="shared" si="58"/>
        <v>-107.51</v>
      </c>
      <c r="M1264" s="5">
        <f t="shared" si="59"/>
        <v>-16.022354694485841</v>
      </c>
      <c r="N1264" t="str">
        <f>_xlfn.XLOOKUP(sales[[#This Row],[products_id]],product!A:A,product!B:B,0)</f>
        <v>Beauté &amp; Hygiène</v>
      </c>
      <c r="O1264" t="str">
        <f>_xlfn.XLOOKUP(sales[[#This Row],[products_id]],product!A:A,product!C:C,0)</f>
        <v>Hygiène</v>
      </c>
    </row>
    <row r="1265" spans="1:15" x14ac:dyDescent="0.25">
      <c r="A1265" s="1">
        <v>44471</v>
      </c>
      <c r="B1265">
        <v>1003461</v>
      </c>
      <c r="C1265">
        <v>109763</v>
      </c>
      <c r="D1265">
        <v>0</v>
      </c>
      <c r="E1265" t="s">
        <v>713</v>
      </c>
      <c r="G1265">
        <v>16.094736842105199</v>
      </c>
      <c r="H1265">
        <v>15.29</v>
      </c>
      <c r="I1265">
        <v>1</v>
      </c>
      <c r="J1265" s="5">
        <f t="shared" si="57"/>
        <v>0.05</v>
      </c>
      <c r="K1265">
        <f>_xlfn.XLOOKUP(sales[[#This Row],[orders_id]],orders!B:B,orders!E:E, 0)</f>
        <v>39.6</v>
      </c>
      <c r="L1265" s="6">
        <f t="shared" si="58"/>
        <v>-24.310000000000002</v>
      </c>
      <c r="M1265" s="5">
        <f t="shared" si="59"/>
        <v>-1.5899280575539572</v>
      </c>
      <c r="N1265" t="str">
        <f>_xlfn.XLOOKUP(sales[[#This Row],[products_id]],product!A:A,product!B:B,0)</f>
        <v>Beauté &amp; Hygiène</v>
      </c>
      <c r="O1265" t="str">
        <f>_xlfn.XLOOKUP(sales[[#This Row],[products_id]],product!A:A,product!C:C,0)</f>
        <v>Hygiène</v>
      </c>
    </row>
    <row r="1266" spans="1:15" x14ac:dyDescent="0.25">
      <c r="A1266" s="1">
        <v>44471</v>
      </c>
      <c r="B1266">
        <v>1003461</v>
      </c>
      <c r="C1266">
        <v>109760</v>
      </c>
      <c r="D1266">
        <v>0</v>
      </c>
      <c r="E1266" t="s">
        <v>713</v>
      </c>
      <c r="G1266">
        <v>16.3052631578947</v>
      </c>
      <c r="H1266">
        <v>15.49</v>
      </c>
      <c r="I1266">
        <v>1</v>
      </c>
      <c r="J1266" s="5">
        <f t="shared" si="57"/>
        <v>0.05</v>
      </c>
      <c r="K1266">
        <f>_xlfn.XLOOKUP(sales[[#This Row],[orders_id]],orders!B:B,orders!E:E, 0)</f>
        <v>39.6</v>
      </c>
      <c r="L1266" s="6">
        <f t="shared" si="58"/>
        <v>-24.11</v>
      </c>
      <c r="M1266" s="5">
        <f t="shared" si="59"/>
        <v>-1.5564880568108457</v>
      </c>
      <c r="N1266" t="str">
        <f>_xlfn.XLOOKUP(sales[[#This Row],[products_id]],product!A:A,product!B:B,0)</f>
        <v>Beauté &amp; Hygiène</v>
      </c>
      <c r="O1266" t="str">
        <f>_xlfn.XLOOKUP(sales[[#This Row],[products_id]],product!A:A,product!C:C,0)</f>
        <v>Hygiène</v>
      </c>
    </row>
    <row r="1267" spans="1:15" x14ac:dyDescent="0.25">
      <c r="A1267" s="1">
        <v>44471</v>
      </c>
      <c r="B1267">
        <v>1003461</v>
      </c>
      <c r="C1267">
        <v>82453</v>
      </c>
      <c r="D1267">
        <v>0</v>
      </c>
      <c r="G1267">
        <v>5.01</v>
      </c>
      <c r="H1267">
        <v>5.01</v>
      </c>
      <c r="I1267">
        <v>2</v>
      </c>
      <c r="J1267" s="5">
        <f t="shared" si="57"/>
        <v>0</v>
      </c>
      <c r="K1267">
        <f>_xlfn.XLOOKUP(sales[[#This Row],[orders_id]],orders!B:B,orders!E:E, 0)</f>
        <v>39.6</v>
      </c>
      <c r="L1267" s="6">
        <f t="shared" si="58"/>
        <v>-74.19</v>
      </c>
      <c r="M1267" s="5">
        <f t="shared" si="59"/>
        <v>-14.808383233532934</v>
      </c>
      <c r="N1267" t="str">
        <f>_xlfn.XLOOKUP(sales[[#This Row],[products_id]],product!A:A,product!B:B,0)</f>
        <v>Beauté &amp; Hygiène</v>
      </c>
      <c r="O1267" t="str">
        <f>_xlfn.XLOOKUP(sales[[#This Row],[products_id]],product!A:A,product!C:C,0)</f>
        <v>Douche et Bain</v>
      </c>
    </row>
    <row r="1268" spans="1:15" x14ac:dyDescent="0.25">
      <c r="A1268" s="1">
        <v>44471</v>
      </c>
      <c r="B1268">
        <v>1003461</v>
      </c>
      <c r="C1268">
        <v>100436</v>
      </c>
      <c r="D1268">
        <v>0</v>
      </c>
      <c r="G1268">
        <v>8.34</v>
      </c>
      <c r="H1268">
        <v>8.34</v>
      </c>
      <c r="I1268">
        <v>2</v>
      </c>
      <c r="J1268" s="5">
        <f t="shared" si="57"/>
        <v>0</v>
      </c>
      <c r="K1268">
        <f>_xlfn.XLOOKUP(sales[[#This Row],[orders_id]],orders!B:B,orders!E:E, 0)</f>
        <v>39.6</v>
      </c>
      <c r="L1268" s="6">
        <f t="shared" si="58"/>
        <v>-70.86</v>
      </c>
      <c r="M1268" s="5">
        <f t="shared" si="59"/>
        <v>-8.4964028776978413</v>
      </c>
      <c r="N1268" t="str">
        <f>_xlfn.XLOOKUP(sales[[#This Row],[products_id]],product!A:A,product!B:B,0)</f>
        <v>Beauté &amp; Hygiène</v>
      </c>
      <c r="O1268" t="str">
        <f>_xlfn.XLOOKUP(sales[[#This Row],[products_id]],product!A:A,product!C:C,0)</f>
        <v>Maquillage</v>
      </c>
    </row>
    <row r="1269" spans="1:15" x14ac:dyDescent="0.25">
      <c r="A1269" s="1">
        <v>44471</v>
      </c>
      <c r="B1269">
        <v>1003461</v>
      </c>
      <c r="C1269">
        <v>82461</v>
      </c>
      <c r="D1269">
        <v>0</v>
      </c>
      <c r="E1269" t="s">
        <v>701</v>
      </c>
      <c r="G1269">
        <v>9.4555555555555504</v>
      </c>
      <c r="H1269">
        <v>8.51</v>
      </c>
      <c r="I1269">
        <v>3</v>
      </c>
      <c r="J1269" s="5">
        <f t="shared" si="57"/>
        <v>0.1</v>
      </c>
      <c r="K1269">
        <f>_xlfn.XLOOKUP(sales[[#This Row],[orders_id]],orders!B:B,orders!E:E, 0)</f>
        <v>39.6</v>
      </c>
      <c r="L1269" s="6">
        <f t="shared" si="58"/>
        <v>-110.29</v>
      </c>
      <c r="M1269" s="5">
        <f t="shared" si="59"/>
        <v>-12.960047003525265</v>
      </c>
      <c r="N1269" t="str">
        <f>_xlfn.XLOOKUP(sales[[#This Row],[products_id]],product!A:A,product!B:B,0)</f>
        <v>Beauté &amp; Hygiène</v>
      </c>
      <c r="O1269" t="str">
        <f>_xlfn.XLOOKUP(sales[[#This Row],[products_id]],product!A:A,product!C:C,0)</f>
        <v>Douche et Bain</v>
      </c>
    </row>
    <row r="1270" spans="1:15" x14ac:dyDescent="0.25">
      <c r="A1270" s="1">
        <v>44471</v>
      </c>
      <c r="B1270">
        <v>1003462</v>
      </c>
      <c r="C1270">
        <v>109961</v>
      </c>
      <c r="D1270">
        <v>0</v>
      </c>
      <c r="G1270">
        <v>8.6300000000000008</v>
      </c>
      <c r="H1270">
        <v>8.6300000000000008</v>
      </c>
      <c r="I1270">
        <v>1</v>
      </c>
      <c r="J1270" s="5">
        <f t="shared" si="57"/>
        <v>0</v>
      </c>
      <c r="K1270">
        <f>_xlfn.XLOOKUP(sales[[#This Row],[orders_id]],orders!B:B,orders!E:E, 0)</f>
        <v>8.66</v>
      </c>
      <c r="L1270" s="6">
        <f t="shared" si="58"/>
        <v>-2.9999999999999361E-2</v>
      </c>
      <c r="M1270" s="5">
        <f t="shared" si="59"/>
        <v>-3.4762456546928574E-3</v>
      </c>
      <c r="N1270" t="str">
        <f>_xlfn.XLOOKUP(sales[[#This Row],[products_id]],product!A:A,product!B:B,0)</f>
        <v>Maison</v>
      </c>
      <c r="O1270" t="str">
        <f>_xlfn.XLOOKUP(sales[[#This Row],[products_id]],product!A:A,product!C:C,0)</f>
        <v>Décoration</v>
      </c>
    </row>
    <row r="1271" spans="1:15" x14ac:dyDescent="0.25">
      <c r="A1271" s="1">
        <v>44471</v>
      </c>
      <c r="B1271">
        <v>1003462</v>
      </c>
      <c r="C1271">
        <v>109956</v>
      </c>
      <c r="D1271">
        <v>0</v>
      </c>
      <c r="E1271" t="s">
        <v>701</v>
      </c>
      <c r="G1271">
        <v>8.62222222222222</v>
      </c>
      <c r="H1271">
        <v>7.76</v>
      </c>
      <c r="I1271">
        <v>1</v>
      </c>
      <c r="J1271" s="5">
        <f t="shared" si="57"/>
        <v>0.1</v>
      </c>
      <c r="K1271">
        <f>_xlfn.XLOOKUP(sales[[#This Row],[orders_id]],orders!B:B,orders!E:E, 0)</f>
        <v>8.66</v>
      </c>
      <c r="L1271" s="6">
        <f t="shared" si="58"/>
        <v>-0.90000000000000036</v>
      </c>
      <c r="M1271" s="5">
        <f t="shared" si="59"/>
        <v>-0.11597938144329901</v>
      </c>
      <c r="N1271" t="str">
        <f>_xlfn.XLOOKUP(sales[[#This Row],[products_id]],product!A:A,product!B:B,0)</f>
        <v>Maison</v>
      </c>
      <c r="O1271" t="str">
        <f>_xlfn.XLOOKUP(sales[[#This Row],[products_id]],product!A:A,product!C:C,0)</f>
        <v>Décoration</v>
      </c>
    </row>
    <row r="1272" spans="1:15" x14ac:dyDescent="0.25">
      <c r="A1272" s="1">
        <v>44471</v>
      </c>
      <c r="B1272">
        <v>1003463</v>
      </c>
      <c r="C1272">
        <v>68382</v>
      </c>
      <c r="D1272">
        <v>0</v>
      </c>
      <c r="G1272">
        <v>1.94</v>
      </c>
      <c r="H1272">
        <v>1.94</v>
      </c>
      <c r="I1272">
        <v>1</v>
      </c>
      <c r="J1272" s="5">
        <f t="shared" si="57"/>
        <v>0</v>
      </c>
      <c r="K1272">
        <f>_xlfn.XLOOKUP(sales[[#This Row],[orders_id]],orders!B:B,orders!E:E, 0)</f>
        <v>50.74</v>
      </c>
      <c r="L1272" s="6">
        <f t="shared" si="58"/>
        <v>-48.800000000000004</v>
      </c>
      <c r="M1272" s="5">
        <f t="shared" si="59"/>
        <v>-25.154639175257735</v>
      </c>
      <c r="N1272" t="str">
        <f>_xlfn.XLOOKUP(sales[[#This Row],[products_id]],product!A:A,product!B:B,0)</f>
        <v>Epicerie salée</v>
      </c>
      <c r="O1272" t="str">
        <f>_xlfn.XLOOKUP(sales[[#This Row],[products_id]],product!A:A,product!C:C,0)</f>
        <v>Graines et oléagineux</v>
      </c>
    </row>
    <row r="1273" spans="1:15" x14ac:dyDescent="0.25">
      <c r="A1273" s="1">
        <v>44471</v>
      </c>
      <c r="B1273">
        <v>1003463</v>
      </c>
      <c r="C1273">
        <v>76466</v>
      </c>
      <c r="D1273">
        <v>0</v>
      </c>
      <c r="G1273">
        <v>3.77</v>
      </c>
      <c r="H1273">
        <v>3.77</v>
      </c>
      <c r="I1273">
        <v>1</v>
      </c>
      <c r="J1273" s="5">
        <f t="shared" si="57"/>
        <v>0</v>
      </c>
      <c r="K1273">
        <f>_xlfn.XLOOKUP(sales[[#This Row],[orders_id]],orders!B:B,orders!E:E, 0)</f>
        <v>50.74</v>
      </c>
      <c r="L1273" s="6">
        <f t="shared" si="58"/>
        <v>-46.97</v>
      </c>
      <c r="M1273" s="5">
        <f t="shared" si="59"/>
        <v>-12.458885941644562</v>
      </c>
      <c r="N1273" t="str">
        <f>_xlfn.XLOOKUP(sales[[#This Row],[products_id]],product!A:A,product!B:B,0)</f>
        <v>Epicerie salée</v>
      </c>
      <c r="O1273" t="str">
        <f>_xlfn.XLOOKUP(sales[[#This Row],[products_id]],product!A:A,product!C:C,0)</f>
        <v>Graines et oléagineux</v>
      </c>
    </row>
    <row r="1274" spans="1:15" x14ac:dyDescent="0.25">
      <c r="A1274" s="1">
        <v>44471</v>
      </c>
      <c r="B1274">
        <v>1003463</v>
      </c>
      <c r="C1274">
        <v>110566</v>
      </c>
      <c r="D1274">
        <v>0</v>
      </c>
      <c r="G1274">
        <v>1.83</v>
      </c>
      <c r="H1274">
        <v>1.83</v>
      </c>
      <c r="I1274">
        <v>1</v>
      </c>
      <c r="J1274" s="5">
        <f t="shared" si="57"/>
        <v>0</v>
      </c>
      <c r="K1274">
        <f>_xlfn.XLOOKUP(sales[[#This Row],[orders_id]],orders!B:B,orders!E:E, 0)</f>
        <v>50.74</v>
      </c>
      <c r="L1274" s="6">
        <f t="shared" si="58"/>
        <v>-48.910000000000004</v>
      </c>
      <c r="M1274" s="5">
        <f t="shared" si="59"/>
        <v>-26.726775956284154</v>
      </c>
      <c r="N1274" t="str">
        <f>_xlfn.XLOOKUP(sales[[#This Row],[products_id]],product!A:A,product!B:B,0)</f>
        <v>Epicerie salée</v>
      </c>
      <c r="O1274" t="str">
        <f>_xlfn.XLOOKUP(sales[[#This Row],[products_id]],product!A:A,product!C:C,0)</f>
        <v>Graines et oléagineux</v>
      </c>
    </row>
    <row r="1275" spans="1:15" x14ac:dyDescent="0.25">
      <c r="A1275" s="1">
        <v>44471</v>
      </c>
      <c r="B1275">
        <v>1003463</v>
      </c>
      <c r="C1275">
        <v>117628</v>
      </c>
      <c r="D1275">
        <v>0</v>
      </c>
      <c r="E1275" t="s">
        <v>701</v>
      </c>
      <c r="G1275">
        <v>2.9555555555555499</v>
      </c>
      <c r="H1275">
        <v>2.66</v>
      </c>
      <c r="I1275">
        <v>1</v>
      </c>
      <c r="J1275" s="5">
        <f t="shared" si="57"/>
        <v>0.1</v>
      </c>
      <c r="K1275">
        <f>_xlfn.XLOOKUP(sales[[#This Row],[orders_id]],orders!B:B,orders!E:E, 0)</f>
        <v>50.74</v>
      </c>
      <c r="L1275" s="6">
        <f t="shared" si="58"/>
        <v>-48.08</v>
      </c>
      <c r="M1275" s="5">
        <f t="shared" si="59"/>
        <v>-18.075187969924812</v>
      </c>
      <c r="N1275" t="str">
        <f>_xlfn.XLOOKUP(sales[[#This Row],[products_id]],product!A:A,product!B:B,0)</f>
        <v>Epicerie salée</v>
      </c>
      <c r="O1275" t="str">
        <f>_xlfn.XLOOKUP(sales[[#This Row],[products_id]],product!A:A,product!C:C,0)</f>
        <v>Farine, son, fécule</v>
      </c>
    </row>
    <row r="1276" spans="1:15" x14ac:dyDescent="0.25">
      <c r="A1276" s="1">
        <v>44471</v>
      </c>
      <c r="B1276">
        <v>1003463</v>
      </c>
      <c r="C1276">
        <v>46482</v>
      </c>
      <c r="D1276">
        <v>0</v>
      </c>
      <c r="G1276">
        <v>3.67</v>
      </c>
      <c r="H1276">
        <v>3.67</v>
      </c>
      <c r="I1276">
        <v>1</v>
      </c>
      <c r="J1276" s="5">
        <f t="shared" si="57"/>
        <v>0</v>
      </c>
      <c r="K1276">
        <f>_xlfn.XLOOKUP(sales[[#This Row],[orders_id]],orders!B:B,orders!E:E, 0)</f>
        <v>50.74</v>
      </c>
      <c r="L1276" s="6">
        <f t="shared" si="58"/>
        <v>-47.07</v>
      </c>
      <c r="M1276" s="5">
        <f t="shared" si="59"/>
        <v>-12.825613079019075</v>
      </c>
      <c r="N1276" t="str">
        <f>_xlfn.XLOOKUP(sales[[#This Row],[products_id]],product!A:A,product!B:B,0)</f>
        <v>Epicerie salée</v>
      </c>
      <c r="O1276" t="str">
        <f>_xlfn.XLOOKUP(sales[[#This Row],[products_id]],product!A:A,product!C:C,0)</f>
        <v>Sel, épices, aide culinaire</v>
      </c>
    </row>
    <row r="1277" spans="1:15" x14ac:dyDescent="0.25">
      <c r="A1277" s="1">
        <v>44471</v>
      </c>
      <c r="B1277">
        <v>1003463</v>
      </c>
      <c r="C1277">
        <v>77389</v>
      </c>
      <c r="D1277">
        <v>0</v>
      </c>
      <c r="E1277" t="s">
        <v>701</v>
      </c>
      <c r="G1277">
        <v>2.5888888888888801</v>
      </c>
      <c r="H1277">
        <v>2.33</v>
      </c>
      <c r="I1277">
        <v>1</v>
      </c>
      <c r="J1277" s="5">
        <f t="shared" si="57"/>
        <v>0.1</v>
      </c>
      <c r="K1277">
        <f>_xlfn.XLOOKUP(sales[[#This Row],[orders_id]],orders!B:B,orders!E:E, 0)</f>
        <v>50.74</v>
      </c>
      <c r="L1277" s="6">
        <f t="shared" si="58"/>
        <v>-48.410000000000004</v>
      </c>
      <c r="M1277" s="5">
        <f t="shared" si="59"/>
        <v>-20.776824034334766</v>
      </c>
      <c r="N1277" t="str">
        <f>_xlfn.XLOOKUP(sales[[#This Row],[products_id]],product!A:A,product!B:B,0)</f>
        <v>Epicerie salée</v>
      </c>
      <c r="O1277" t="str">
        <f>_xlfn.XLOOKUP(sales[[#This Row],[products_id]],product!A:A,product!C:C,0)</f>
        <v>Riz bio</v>
      </c>
    </row>
    <row r="1278" spans="1:15" x14ac:dyDescent="0.25">
      <c r="A1278" s="1">
        <v>44471</v>
      </c>
      <c r="B1278">
        <v>1003463</v>
      </c>
      <c r="C1278">
        <v>5714</v>
      </c>
      <c r="D1278">
        <v>0</v>
      </c>
      <c r="G1278">
        <v>5.86</v>
      </c>
      <c r="H1278">
        <v>5.86</v>
      </c>
      <c r="I1278">
        <v>1</v>
      </c>
      <c r="J1278" s="5">
        <f t="shared" si="57"/>
        <v>0</v>
      </c>
      <c r="K1278">
        <f>_xlfn.XLOOKUP(sales[[#This Row],[orders_id]],orders!B:B,orders!E:E, 0)</f>
        <v>50.74</v>
      </c>
      <c r="L1278" s="6">
        <f t="shared" si="58"/>
        <v>-44.88</v>
      </c>
      <c r="M1278" s="5">
        <f t="shared" si="59"/>
        <v>-7.6587030716723552</v>
      </c>
      <c r="N1278" t="str">
        <f>_xlfn.XLOOKUP(sales[[#This Row],[products_id]],product!A:A,product!B:B,0)</f>
        <v>Epicerie salée</v>
      </c>
      <c r="O1278" t="str">
        <f>_xlfn.XLOOKUP(sales[[#This Row],[products_id]],product!A:A,product!C:C,0)</f>
        <v>Farine, son, fécule</v>
      </c>
    </row>
    <row r="1279" spans="1:15" x14ac:dyDescent="0.25">
      <c r="A1279" s="1">
        <v>44471</v>
      </c>
      <c r="B1279">
        <v>1003463</v>
      </c>
      <c r="C1279">
        <v>112077</v>
      </c>
      <c r="D1279">
        <v>0</v>
      </c>
      <c r="G1279">
        <v>3.07</v>
      </c>
      <c r="H1279">
        <v>3.07</v>
      </c>
      <c r="I1279">
        <v>1</v>
      </c>
      <c r="J1279" s="5">
        <f t="shared" si="57"/>
        <v>0</v>
      </c>
      <c r="K1279">
        <f>_xlfn.XLOOKUP(sales[[#This Row],[orders_id]],orders!B:B,orders!E:E, 0)</f>
        <v>50.74</v>
      </c>
      <c r="L1279" s="6">
        <f t="shared" si="58"/>
        <v>-47.67</v>
      </c>
      <c r="M1279" s="5">
        <f t="shared" si="59"/>
        <v>-15.527687296416939</v>
      </c>
      <c r="N1279" t="str">
        <f>_xlfn.XLOOKUP(sales[[#This Row],[products_id]],product!A:A,product!B:B,0)</f>
        <v>Epicerie sucrée</v>
      </c>
      <c r="O1279" t="str">
        <f>_xlfn.XLOOKUP(sales[[#This Row],[products_id]],product!A:A,product!C:C,0)</f>
        <v>Aide à la pâtisserie</v>
      </c>
    </row>
    <row r="1280" spans="1:15" x14ac:dyDescent="0.25">
      <c r="A1280" s="1">
        <v>44471</v>
      </c>
      <c r="B1280">
        <v>1003463</v>
      </c>
      <c r="C1280">
        <v>77310</v>
      </c>
      <c r="D1280">
        <v>0</v>
      </c>
      <c r="G1280">
        <v>4.45</v>
      </c>
      <c r="H1280">
        <v>4.45</v>
      </c>
      <c r="I1280">
        <v>1</v>
      </c>
      <c r="J1280" s="5">
        <f t="shared" si="57"/>
        <v>0</v>
      </c>
      <c r="K1280">
        <f>_xlfn.XLOOKUP(sales[[#This Row],[orders_id]],orders!B:B,orders!E:E, 0)</f>
        <v>50.74</v>
      </c>
      <c r="L1280" s="6">
        <f t="shared" si="58"/>
        <v>-46.29</v>
      </c>
      <c r="M1280" s="5">
        <f t="shared" si="59"/>
        <v>-10.402247191011236</v>
      </c>
      <c r="N1280" t="str">
        <f>_xlfn.XLOOKUP(sales[[#This Row],[products_id]],product!A:A,product!B:B,0)</f>
        <v>Epicerie salée</v>
      </c>
      <c r="O1280" t="str">
        <f>_xlfn.XLOOKUP(sales[[#This Row],[products_id]],product!A:A,product!C:C,0)</f>
        <v>Riz bio</v>
      </c>
    </row>
    <row r="1281" spans="1:15" x14ac:dyDescent="0.25">
      <c r="A1281" s="1">
        <v>44471</v>
      </c>
      <c r="B1281">
        <v>1003463</v>
      </c>
      <c r="C1281">
        <v>91064</v>
      </c>
      <c r="D1281">
        <v>0</v>
      </c>
      <c r="G1281">
        <v>2.37</v>
      </c>
      <c r="H1281">
        <v>2.37</v>
      </c>
      <c r="I1281">
        <v>1</v>
      </c>
      <c r="J1281" s="5">
        <f t="shared" si="57"/>
        <v>0</v>
      </c>
      <c r="K1281">
        <f>_xlfn.XLOOKUP(sales[[#This Row],[orders_id]],orders!B:B,orders!E:E, 0)</f>
        <v>50.74</v>
      </c>
      <c r="L1281" s="6">
        <f t="shared" si="58"/>
        <v>-48.370000000000005</v>
      </c>
      <c r="M1281" s="5">
        <f t="shared" si="59"/>
        <v>-20.409282700421944</v>
      </c>
      <c r="N1281" t="str">
        <f>_xlfn.XLOOKUP(sales[[#This Row],[products_id]],product!A:A,product!B:B,0)</f>
        <v>Epicerie salée</v>
      </c>
      <c r="O1281" t="str">
        <f>_xlfn.XLOOKUP(sales[[#This Row],[products_id]],product!A:A,product!C:C,0)</f>
        <v>Graines et oléagineux</v>
      </c>
    </row>
    <row r="1282" spans="1:15" x14ac:dyDescent="0.25">
      <c r="A1282" s="1">
        <v>44471</v>
      </c>
      <c r="B1282">
        <v>1003463</v>
      </c>
      <c r="C1282">
        <v>77385</v>
      </c>
      <c r="D1282">
        <v>0</v>
      </c>
      <c r="G1282">
        <v>5.57</v>
      </c>
      <c r="H1282">
        <v>5.57</v>
      </c>
      <c r="I1282">
        <v>2</v>
      </c>
      <c r="J1282" s="5">
        <f t="shared" ref="J1282:J1345" si="60" xml:space="preserve"> ROUND((G1282-H1282)/G1282,2)</f>
        <v>0</v>
      </c>
      <c r="K1282">
        <f>_xlfn.XLOOKUP(sales[[#This Row],[orders_id]],orders!B:B,orders!E:E, 0)</f>
        <v>50.74</v>
      </c>
      <c r="L1282" s="6">
        <f t="shared" ref="L1282:L1345" si="61">H1282-(K1282*I1282)</f>
        <v>-95.91</v>
      </c>
      <c r="M1282" s="5">
        <f t="shared" ref="M1282:M1345" si="62">L1282/H1282</f>
        <v>-17.219030520646317</v>
      </c>
      <c r="N1282" t="str">
        <f>_xlfn.XLOOKUP(sales[[#This Row],[products_id]],product!A:A,product!B:B,0)</f>
        <v>Epicerie salée</v>
      </c>
      <c r="O1282" t="str">
        <f>_xlfn.XLOOKUP(sales[[#This Row],[products_id]],product!A:A,product!C:C,0)</f>
        <v>Riz bio</v>
      </c>
    </row>
    <row r="1283" spans="1:15" x14ac:dyDescent="0.25">
      <c r="A1283" s="1">
        <v>44471</v>
      </c>
      <c r="B1283">
        <v>1003463</v>
      </c>
      <c r="C1283">
        <v>90883</v>
      </c>
      <c r="D1283">
        <v>0</v>
      </c>
      <c r="G1283">
        <v>7.83</v>
      </c>
      <c r="H1283">
        <v>7.83</v>
      </c>
      <c r="I1283">
        <v>3</v>
      </c>
      <c r="J1283" s="5">
        <f t="shared" si="60"/>
        <v>0</v>
      </c>
      <c r="K1283">
        <f>_xlfn.XLOOKUP(sales[[#This Row],[orders_id]],orders!B:B,orders!E:E, 0)</f>
        <v>50.74</v>
      </c>
      <c r="L1283" s="6">
        <f t="shared" si="61"/>
        <v>-144.38999999999999</v>
      </c>
      <c r="M1283" s="5">
        <f t="shared" si="62"/>
        <v>-18.440613026819921</v>
      </c>
      <c r="N1283" t="str">
        <f>_xlfn.XLOOKUP(sales[[#This Row],[products_id]],product!A:A,product!B:B,0)</f>
        <v>Epicerie salée</v>
      </c>
      <c r="O1283" t="str">
        <f>_xlfn.XLOOKUP(sales[[#This Row],[products_id]],product!A:A,product!C:C,0)</f>
        <v>Farine, son, fécule</v>
      </c>
    </row>
    <row r="1284" spans="1:15" x14ac:dyDescent="0.25">
      <c r="A1284" s="1">
        <v>44471</v>
      </c>
      <c r="B1284">
        <v>1003463</v>
      </c>
      <c r="C1284">
        <v>68337</v>
      </c>
      <c r="D1284">
        <v>0</v>
      </c>
      <c r="G1284">
        <v>6.88</v>
      </c>
      <c r="H1284">
        <v>6.88</v>
      </c>
      <c r="I1284">
        <v>3</v>
      </c>
      <c r="J1284" s="5">
        <f t="shared" si="60"/>
        <v>0</v>
      </c>
      <c r="K1284">
        <f>_xlfn.XLOOKUP(sales[[#This Row],[orders_id]],orders!B:B,orders!E:E, 0)</f>
        <v>50.74</v>
      </c>
      <c r="L1284" s="6">
        <f t="shared" si="61"/>
        <v>-145.34</v>
      </c>
      <c r="M1284" s="5">
        <f t="shared" si="62"/>
        <v>-21.125</v>
      </c>
      <c r="N1284" t="str">
        <f>_xlfn.XLOOKUP(sales[[#This Row],[products_id]],product!A:A,product!B:B,0)</f>
        <v>Epicerie salée</v>
      </c>
      <c r="O1284" t="str">
        <f>_xlfn.XLOOKUP(sales[[#This Row],[products_id]],product!A:A,product!C:C,0)</f>
        <v>Farine, son, fécule</v>
      </c>
    </row>
    <row r="1285" spans="1:15" x14ac:dyDescent="0.25">
      <c r="A1285" s="1">
        <v>44471</v>
      </c>
      <c r="B1285">
        <v>1003463</v>
      </c>
      <c r="C1285">
        <v>5720</v>
      </c>
      <c r="D1285">
        <v>0</v>
      </c>
      <c r="E1285" t="s">
        <v>704</v>
      </c>
      <c r="G1285">
        <v>22.8</v>
      </c>
      <c r="H1285">
        <v>15.96</v>
      </c>
      <c r="I1285">
        <v>6</v>
      </c>
      <c r="J1285" s="5">
        <f t="shared" si="60"/>
        <v>0.3</v>
      </c>
      <c r="K1285">
        <f>_xlfn.XLOOKUP(sales[[#This Row],[orders_id]],orders!B:B,orders!E:E, 0)</f>
        <v>50.74</v>
      </c>
      <c r="L1285" s="6">
        <f t="shared" si="61"/>
        <v>-288.48</v>
      </c>
      <c r="M1285" s="5">
        <f t="shared" si="62"/>
        <v>-18.075187969924812</v>
      </c>
      <c r="N1285" t="str">
        <f>_xlfn.XLOOKUP(sales[[#This Row],[products_id]],product!A:A,product!B:B,0)</f>
        <v>Epicerie salée</v>
      </c>
      <c r="O1285" t="str">
        <f>_xlfn.XLOOKUP(sales[[#This Row],[products_id]],product!A:A,product!C:C,0)</f>
        <v>Farine, son, fécule</v>
      </c>
    </row>
    <row r="1286" spans="1:15" x14ac:dyDescent="0.25">
      <c r="A1286" s="1">
        <v>44471</v>
      </c>
      <c r="B1286">
        <v>1003466</v>
      </c>
      <c r="C1286">
        <v>83646</v>
      </c>
      <c r="D1286">
        <v>0</v>
      </c>
      <c r="G1286">
        <v>2.38</v>
      </c>
      <c r="H1286">
        <v>2.38</v>
      </c>
      <c r="I1286">
        <v>1</v>
      </c>
      <c r="J1286" s="5">
        <f t="shared" si="60"/>
        <v>0</v>
      </c>
      <c r="K1286">
        <f>_xlfn.XLOOKUP(sales[[#This Row],[orders_id]],orders!B:B,orders!E:E, 0)</f>
        <v>54.14</v>
      </c>
      <c r="L1286" s="6">
        <f t="shared" si="61"/>
        <v>-51.76</v>
      </c>
      <c r="M1286" s="5">
        <f t="shared" si="62"/>
        <v>-21.747899159663866</v>
      </c>
      <c r="N1286" t="str">
        <f>_xlfn.XLOOKUP(sales[[#This Row],[products_id]],product!A:A,product!B:B,0)</f>
        <v>Epicerie sucrée</v>
      </c>
      <c r="O1286" t="str">
        <f>_xlfn.XLOOKUP(sales[[#This Row],[products_id]],product!A:A,product!C:C,0)</f>
        <v>Sucre et édulcorant</v>
      </c>
    </row>
    <row r="1287" spans="1:15" x14ac:dyDescent="0.25">
      <c r="A1287" s="1">
        <v>44471</v>
      </c>
      <c r="B1287">
        <v>1003466</v>
      </c>
      <c r="C1287">
        <v>117622</v>
      </c>
      <c r="D1287">
        <v>0</v>
      </c>
      <c r="E1287" t="s">
        <v>704</v>
      </c>
      <c r="G1287">
        <v>4.7882352941176398</v>
      </c>
      <c r="H1287">
        <v>4.07</v>
      </c>
      <c r="I1287">
        <v>1</v>
      </c>
      <c r="J1287" s="5">
        <f t="shared" si="60"/>
        <v>0.15</v>
      </c>
      <c r="K1287">
        <f>_xlfn.XLOOKUP(sales[[#This Row],[orders_id]],orders!B:B,orders!E:E, 0)</f>
        <v>54.14</v>
      </c>
      <c r="L1287" s="6">
        <f t="shared" si="61"/>
        <v>-50.07</v>
      </c>
      <c r="M1287" s="5">
        <f t="shared" si="62"/>
        <v>-12.302211302211301</v>
      </c>
      <c r="N1287" t="str">
        <f>_xlfn.XLOOKUP(sales[[#This Row],[products_id]],product!A:A,product!B:B,0)</f>
        <v>Epicerie salée</v>
      </c>
      <c r="O1287" t="str">
        <f>_xlfn.XLOOKUP(sales[[#This Row],[products_id]],product!A:A,product!C:C,0)</f>
        <v>Farine, son, fécule</v>
      </c>
    </row>
    <row r="1288" spans="1:15" x14ac:dyDescent="0.25">
      <c r="A1288" s="1">
        <v>44471</v>
      </c>
      <c r="B1288">
        <v>1003466</v>
      </c>
      <c r="C1288">
        <v>108802</v>
      </c>
      <c r="D1288">
        <v>0</v>
      </c>
      <c r="G1288">
        <v>1.7</v>
      </c>
      <c r="H1288">
        <v>1.7</v>
      </c>
      <c r="I1288">
        <v>1</v>
      </c>
      <c r="J1288" s="5">
        <f t="shared" si="60"/>
        <v>0</v>
      </c>
      <c r="K1288">
        <f>_xlfn.XLOOKUP(sales[[#This Row],[orders_id]],orders!B:B,orders!E:E, 0)</f>
        <v>54.14</v>
      </c>
      <c r="L1288" s="6">
        <f t="shared" si="61"/>
        <v>-52.44</v>
      </c>
      <c r="M1288" s="5">
        <f t="shared" si="62"/>
        <v>-30.847058823529412</v>
      </c>
      <c r="N1288" t="str">
        <f>_xlfn.XLOOKUP(sales[[#This Row],[products_id]],product!A:A,product!B:B,0)</f>
        <v>Beauté &amp; Hygiène</v>
      </c>
      <c r="O1288" t="str">
        <f>_xlfn.XLOOKUP(sales[[#This Row],[products_id]],product!A:A,product!C:C,0)</f>
        <v>Hygiène</v>
      </c>
    </row>
    <row r="1289" spans="1:15" x14ac:dyDescent="0.25">
      <c r="A1289" s="1">
        <v>44471</v>
      </c>
      <c r="B1289">
        <v>1003466</v>
      </c>
      <c r="C1289">
        <v>110595</v>
      </c>
      <c r="D1289">
        <v>0</v>
      </c>
      <c r="G1289">
        <v>7.9</v>
      </c>
      <c r="H1289">
        <v>7.9</v>
      </c>
      <c r="I1289">
        <v>1</v>
      </c>
      <c r="J1289" s="5">
        <f t="shared" si="60"/>
        <v>0</v>
      </c>
      <c r="K1289">
        <f>_xlfn.XLOOKUP(sales[[#This Row],[orders_id]],orders!B:B,orders!E:E, 0)</f>
        <v>54.14</v>
      </c>
      <c r="L1289" s="6">
        <f t="shared" si="61"/>
        <v>-46.24</v>
      </c>
      <c r="M1289" s="5">
        <f t="shared" si="62"/>
        <v>-5.8531645569620254</v>
      </c>
      <c r="N1289" t="str">
        <f>_xlfn.XLOOKUP(sales[[#This Row],[products_id]],product!A:A,product!B:B,0)</f>
        <v>Epicerie sucrée</v>
      </c>
      <c r="O1289" t="str">
        <f>_xlfn.XLOOKUP(sales[[#This Row],[products_id]],product!A:A,product!C:C,0)</f>
        <v>Miel et confiture</v>
      </c>
    </row>
    <row r="1290" spans="1:15" x14ac:dyDescent="0.25">
      <c r="A1290" s="1">
        <v>44471</v>
      </c>
      <c r="B1290">
        <v>1003466</v>
      </c>
      <c r="C1290">
        <v>80546</v>
      </c>
      <c r="D1290">
        <v>0</v>
      </c>
      <c r="E1290" t="s">
        <v>698</v>
      </c>
      <c r="G1290">
        <v>6.45</v>
      </c>
      <c r="H1290">
        <v>5.16</v>
      </c>
      <c r="I1290">
        <v>1</v>
      </c>
      <c r="J1290" s="5">
        <f t="shared" si="60"/>
        <v>0.2</v>
      </c>
      <c r="K1290">
        <f>_xlfn.XLOOKUP(sales[[#This Row],[orders_id]],orders!B:B,orders!E:E, 0)</f>
        <v>54.14</v>
      </c>
      <c r="L1290" s="6">
        <f t="shared" si="61"/>
        <v>-48.980000000000004</v>
      </c>
      <c r="M1290" s="5">
        <f t="shared" si="62"/>
        <v>-9.4922480620155039</v>
      </c>
      <c r="N1290" t="str">
        <f>_xlfn.XLOOKUP(sales[[#This Row],[products_id]],product!A:A,product!B:B,0)</f>
        <v>Epicerie sucrée</v>
      </c>
      <c r="O1290" t="str">
        <f>_xlfn.XLOOKUP(sales[[#This Row],[products_id]],product!A:A,product!C:C,0)</f>
        <v>Miel et confiture</v>
      </c>
    </row>
    <row r="1291" spans="1:15" x14ac:dyDescent="0.25">
      <c r="A1291" s="1">
        <v>44471</v>
      </c>
      <c r="B1291">
        <v>1003466</v>
      </c>
      <c r="C1291">
        <v>116197</v>
      </c>
      <c r="D1291">
        <v>0</v>
      </c>
      <c r="G1291">
        <v>52.65</v>
      </c>
      <c r="H1291">
        <v>52.65</v>
      </c>
      <c r="I1291">
        <v>36</v>
      </c>
      <c r="J1291" s="5">
        <f t="shared" si="60"/>
        <v>0</v>
      </c>
      <c r="K1291">
        <f>_xlfn.XLOOKUP(sales[[#This Row],[orders_id]],orders!B:B,orders!E:E, 0)</f>
        <v>54.14</v>
      </c>
      <c r="L1291" s="6">
        <f t="shared" si="61"/>
        <v>-1896.3899999999999</v>
      </c>
      <c r="M1291" s="5">
        <f t="shared" si="62"/>
        <v>-36.018803418803415</v>
      </c>
      <c r="N1291" t="str">
        <f>_xlfn.XLOOKUP(sales[[#This Row],[products_id]],product!A:A,product!B:B,0)</f>
        <v>Boisson</v>
      </c>
      <c r="O1291" t="str">
        <f>_xlfn.XLOOKUP(sales[[#This Row],[products_id]],product!A:A,product!C:C,0)</f>
        <v>Boisson végétale</v>
      </c>
    </row>
    <row r="1292" spans="1:15" x14ac:dyDescent="0.25">
      <c r="A1292" s="1">
        <v>44471</v>
      </c>
      <c r="B1292">
        <v>1003467</v>
      </c>
      <c r="C1292">
        <v>122294</v>
      </c>
      <c r="D1292">
        <v>0</v>
      </c>
      <c r="F1292" t="s">
        <v>699</v>
      </c>
      <c r="G1292">
        <v>2.02</v>
      </c>
      <c r="H1292">
        <v>2.02</v>
      </c>
      <c r="I1292">
        <v>1</v>
      </c>
      <c r="J1292" s="5">
        <f t="shared" si="60"/>
        <v>0</v>
      </c>
      <c r="K1292">
        <f>_xlfn.XLOOKUP(sales[[#This Row],[orders_id]],orders!B:B,orders!E:E, 0)</f>
        <v>17.420000000000002</v>
      </c>
      <c r="L1292" s="6">
        <f t="shared" si="61"/>
        <v>-15.400000000000002</v>
      </c>
      <c r="M1292" s="5">
        <f t="shared" si="62"/>
        <v>-7.6237623762376243</v>
      </c>
      <c r="N1292" t="str">
        <f>_xlfn.XLOOKUP(sales[[#This Row],[products_id]],product!A:A,product!B:B,0)</f>
        <v>Beauté &amp; Hygiène</v>
      </c>
      <c r="O1292" t="str">
        <f>_xlfn.XLOOKUP(sales[[#This Row],[products_id]],product!A:A,product!C:C,0)</f>
        <v>Douche et Bain</v>
      </c>
    </row>
    <row r="1293" spans="1:15" x14ac:dyDescent="0.25">
      <c r="A1293" s="1">
        <v>44471</v>
      </c>
      <c r="B1293">
        <v>1003467</v>
      </c>
      <c r="C1293">
        <v>102750</v>
      </c>
      <c r="D1293">
        <v>0</v>
      </c>
      <c r="F1293" t="s">
        <v>699</v>
      </c>
      <c r="G1293">
        <v>11.8</v>
      </c>
      <c r="H1293">
        <v>11.8</v>
      </c>
      <c r="I1293">
        <v>1</v>
      </c>
      <c r="J1293" s="5">
        <f t="shared" si="60"/>
        <v>0</v>
      </c>
      <c r="K1293">
        <f>_xlfn.XLOOKUP(sales[[#This Row],[orders_id]],orders!B:B,orders!E:E, 0)</f>
        <v>17.420000000000002</v>
      </c>
      <c r="L1293" s="6">
        <f t="shared" si="61"/>
        <v>-5.620000000000001</v>
      </c>
      <c r="M1293" s="5">
        <f t="shared" si="62"/>
        <v>-0.47627118644067801</v>
      </c>
      <c r="N1293" t="str">
        <f>_xlfn.XLOOKUP(sales[[#This Row],[products_id]],product!A:A,product!B:B,0)</f>
        <v>Maison</v>
      </c>
      <c r="O1293" t="str">
        <f>_xlfn.XLOOKUP(sales[[#This Row],[products_id]],product!A:A,product!C:C,0)</f>
        <v>Entretien</v>
      </c>
    </row>
    <row r="1294" spans="1:15" x14ac:dyDescent="0.25">
      <c r="A1294" s="1">
        <v>44471</v>
      </c>
      <c r="B1294">
        <v>1003467</v>
      </c>
      <c r="C1294">
        <v>110716</v>
      </c>
      <c r="D1294">
        <v>0</v>
      </c>
      <c r="F1294" t="s">
        <v>699</v>
      </c>
      <c r="G1294">
        <v>18.920000000000002</v>
      </c>
      <c r="H1294">
        <v>18.920000000000002</v>
      </c>
      <c r="I1294">
        <v>1</v>
      </c>
      <c r="J1294" s="5">
        <f t="shared" si="60"/>
        <v>0</v>
      </c>
      <c r="K1294">
        <f>_xlfn.XLOOKUP(sales[[#This Row],[orders_id]],orders!B:B,orders!E:E, 0)</f>
        <v>17.420000000000002</v>
      </c>
      <c r="L1294" s="6">
        <f t="shared" si="61"/>
        <v>1.5</v>
      </c>
      <c r="M1294" s="5">
        <f t="shared" si="62"/>
        <v>7.9281183932346719E-2</v>
      </c>
      <c r="N1294" t="str">
        <f>_xlfn.XLOOKUP(sales[[#This Row],[products_id]],product!A:A,product!B:B,0)</f>
        <v>Maison</v>
      </c>
      <c r="O1294" t="str">
        <f>_xlfn.XLOOKUP(sales[[#This Row],[products_id]],product!A:A,product!C:C,0)</f>
        <v>Entretien</v>
      </c>
    </row>
    <row r="1295" spans="1:15" x14ac:dyDescent="0.25">
      <c r="A1295" s="1">
        <v>44471</v>
      </c>
      <c r="B1295">
        <v>1003468</v>
      </c>
      <c r="C1295">
        <v>30624</v>
      </c>
      <c r="D1295">
        <v>0</v>
      </c>
      <c r="E1295" t="s">
        <v>701</v>
      </c>
      <c r="G1295">
        <v>25.077777777777701</v>
      </c>
      <c r="H1295">
        <v>22.57</v>
      </c>
      <c r="I1295">
        <v>2</v>
      </c>
      <c r="J1295" s="5">
        <f t="shared" si="60"/>
        <v>0.1</v>
      </c>
      <c r="K1295">
        <f>_xlfn.XLOOKUP(sales[[#This Row],[orders_id]],orders!B:B,orders!E:E, 0)</f>
        <v>19.55</v>
      </c>
      <c r="L1295" s="6">
        <f t="shared" si="61"/>
        <v>-16.53</v>
      </c>
      <c r="M1295" s="5">
        <f t="shared" si="62"/>
        <v>-0.73238812583074886</v>
      </c>
      <c r="N1295" t="str">
        <f>_xlfn.XLOOKUP(sales[[#This Row],[products_id]],product!A:A,product!B:B,0)</f>
        <v>Epicerie sucrée</v>
      </c>
      <c r="O1295" t="str">
        <f>_xlfn.XLOOKUP(sales[[#This Row],[products_id]],product!A:A,product!C:C,0)</f>
        <v>Sucre et édulcorant</v>
      </c>
    </row>
    <row r="1296" spans="1:15" x14ac:dyDescent="0.25">
      <c r="A1296" s="1">
        <v>44471</v>
      </c>
      <c r="B1296">
        <v>1003468</v>
      </c>
      <c r="C1296">
        <v>103865</v>
      </c>
      <c r="D1296">
        <v>0</v>
      </c>
      <c r="G1296">
        <v>5.35</v>
      </c>
      <c r="H1296">
        <v>5.35</v>
      </c>
      <c r="I1296">
        <v>2</v>
      </c>
      <c r="J1296" s="5">
        <f t="shared" si="60"/>
        <v>0</v>
      </c>
      <c r="K1296">
        <f>_xlfn.XLOOKUP(sales[[#This Row],[orders_id]],orders!B:B,orders!E:E, 0)</f>
        <v>19.55</v>
      </c>
      <c r="L1296" s="6">
        <f t="shared" si="61"/>
        <v>-33.75</v>
      </c>
      <c r="M1296" s="5">
        <f t="shared" si="62"/>
        <v>-6.3084112149532716</v>
      </c>
      <c r="N1296" t="str">
        <f>_xlfn.XLOOKUP(sales[[#This Row],[products_id]],product!A:A,product!B:B,0)</f>
        <v>Epicerie sucrée</v>
      </c>
      <c r="O1296" t="str">
        <f>_xlfn.XLOOKUP(sales[[#This Row],[products_id]],product!A:A,product!C:C,0)</f>
        <v>Tartines et biscottes</v>
      </c>
    </row>
    <row r="1297" spans="1:15" x14ac:dyDescent="0.25">
      <c r="A1297" s="1">
        <v>44471</v>
      </c>
      <c r="B1297">
        <v>1003469</v>
      </c>
      <c r="C1297">
        <v>78411</v>
      </c>
      <c r="D1297">
        <v>0</v>
      </c>
      <c r="F1297" t="s">
        <v>702</v>
      </c>
      <c r="G1297">
        <v>2.27</v>
      </c>
      <c r="H1297">
        <v>2.27</v>
      </c>
      <c r="I1297">
        <v>1</v>
      </c>
      <c r="J1297" s="5">
        <f t="shared" si="60"/>
        <v>0</v>
      </c>
      <c r="K1297">
        <f>_xlfn.XLOOKUP(sales[[#This Row],[orders_id]],orders!B:B,orders!E:E, 0)</f>
        <v>42.91</v>
      </c>
      <c r="L1297" s="6">
        <f t="shared" si="61"/>
        <v>-40.639999999999993</v>
      </c>
      <c r="M1297" s="5">
        <f t="shared" si="62"/>
        <v>-17.903083700440526</v>
      </c>
      <c r="N1297" t="str">
        <f>_xlfn.XLOOKUP(sales[[#This Row],[products_id]],product!A:A,product!B:B,0)</f>
        <v>Epicerie salée</v>
      </c>
      <c r="O1297" t="str">
        <f>_xlfn.XLOOKUP(sales[[#This Row],[products_id]],product!A:A,product!C:C,0)</f>
        <v>Apéritifs bio</v>
      </c>
    </row>
    <row r="1298" spans="1:15" x14ac:dyDescent="0.25">
      <c r="A1298" s="1">
        <v>44471</v>
      </c>
      <c r="B1298">
        <v>1003469</v>
      </c>
      <c r="C1298">
        <v>81500</v>
      </c>
      <c r="D1298">
        <v>0</v>
      </c>
      <c r="F1298" t="s">
        <v>702</v>
      </c>
      <c r="G1298">
        <v>3.28</v>
      </c>
      <c r="H1298">
        <v>3.28</v>
      </c>
      <c r="I1298">
        <v>1</v>
      </c>
      <c r="J1298" s="5">
        <f t="shared" si="60"/>
        <v>0</v>
      </c>
      <c r="K1298">
        <f>_xlfn.XLOOKUP(sales[[#This Row],[orders_id]],orders!B:B,orders!E:E, 0)</f>
        <v>42.91</v>
      </c>
      <c r="L1298" s="6">
        <f t="shared" si="61"/>
        <v>-39.629999999999995</v>
      </c>
      <c r="M1298" s="5">
        <f t="shared" si="62"/>
        <v>-12.082317073170731</v>
      </c>
      <c r="N1298" t="str">
        <f>_xlfn.XLOOKUP(sales[[#This Row],[products_id]],product!A:A,product!B:B,0)</f>
        <v>Epicerie salée</v>
      </c>
      <c r="O1298" t="str">
        <f>_xlfn.XLOOKUP(sales[[#This Row],[products_id]],product!A:A,product!C:C,0)</f>
        <v>Sel, épices, aide culinaire</v>
      </c>
    </row>
    <row r="1299" spans="1:15" x14ac:dyDescent="0.25">
      <c r="A1299" s="1">
        <v>44471</v>
      </c>
      <c r="B1299">
        <v>1003469</v>
      </c>
      <c r="C1299">
        <v>113946</v>
      </c>
      <c r="D1299">
        <v>0</v>
      </c>
      <c r="E1299" t="s">
        <v>698</v>
      </c>
      <c r="F1299" t="s">
        <v>702</v>
      </c>
      <c r="G1299">
        <v>3.1764705882352899</v>
      </c>
      <c r="H1299">
        <v>2.7</v>
      </c>
      <c r="I1299">
        <v>1</v>
      </c>
      <c r="J1299" s="5">
        <f t="shared" si="60"/>
        <v>0.15</v>
      </c>
      <c r="K1299">
        <f>_xlfn.XLOOKUP(sales[[#This Row],[orders_id]],orders!B:B,orders!E:E, 0)</f>
        <v>42.91</v>
      </c>
      <c r="L1299" s="6">
        <f t="shared" si="61"/>
        <v>-40.209999999999994</v>
      </c>
      <c r="M1299" s="5">
        <f t="shared" si="62"/>
        <v>-14.892592592592589</v>
      </c>
      <c r="N1299" t="str">
        <f>_xlfn.XLOOKUP(sales[[#This Row],[products_id]],product!A:A,product!B:B,0)</f>
        <v>Epicerie salée</v>
      </c>
      <c r="O1299" t="str">
        <f>_xlfn.XLOOKUP(sales[[#This Row],[products_id]],product!A:A,product!C:C,0)</f>
        <v>Légumes et conserves</v>
      </c>
    </row>
    <row r="1300" spans="1:15" x14ac:dyDescent="0.25">
      <c r="A1300" s="1">
        <v>44471</v>
      </c>
      <c r="B1300">
        <v>1003469</v>
      </c>
      <c r="C1300">
        <v>114722</v>
      </c>
      <c r="D1300">
        <v>0</v>
      </c>
      <c r="F1300" t="s">
        <v>702</v>
      </c>
      <c r="G1300">
        <v>3.81</v>
      </c>
      <c r="H1300">
        <v>3.81</v>
      </c>
      <c r="I1300">
        <v>1</v>
      </c>
      <c r="J1300" s="5">
        <f t="shared" si="60"/>
        <v>0</v>
      </c>
      <c r="K1300">
        <f>_xlfn.XLOOKUP(sales[[#This Row],[orders_id]],orders!B:B,orders!E:E, 0)</f>
        <v>42.91</v>
      </c>
      <c r="L1300" s="6">
        <f t="shared" si="61"/>
        <v>-39.099999999999994</v>
      </c>
      <c r="M1300" s="5">
        <f t="shared" si="62"/>
        <v>-10.262467191601049</v>
      </c>
      <c r="N1300" t="str">
        <f>_xlfn.XLOOKUP(sales[[#This Row],[products_id]],product!A:A,product!B:B,0)</f>
        <v>Epicerie sucrée</v>
      </c>
      <c r="O1300" t="str">
        <f>_xlfn.XLOOKUP(sales[[#This Row],[products_id]],product!A:A,product!C:C,0)</f>
        <v>Chocolat bio</v>
      </c>
    </row>
    <row r="1301" spans="1:15" x14ac:dyDescent="0.25">
      <c r="A1301" s="1">
        <v>44471</v>
      </c>
      <c r="B1301">
        <v>1003469</v>
      </c>
      <c r="C1301">
        <v>76813</v>
      </c>
      <c r="D1301">
        <v>0</v>
      </c>
      <c r="E1301" t="s">
        <v>698</v>
      </c>
      <c r="F1301" t="s">
        <v>702</v>
      </c>
      <c r="G1301">
        <v>3.0705882352941098</v>
      </c>
      <c r="H1301">
        <v>2.61</v>
      </c>
      <c r="I1301">
        <v>1</v>
      </c>
      <c r="J1301" s="5">
        <f t="shared" si="60"/>
        <v>0.15</v>
      </c>
      <c r="K1301">
        <f>_xlfn.XLOOKUP(sales[[#This Row],[orders_id]],orders!B:B,orders!E:E, 0)</f>
        <v>42.91</v>
      </c>
      <c r="L1301" s="6">
        <f t="shared" si="61"/>
        <v>-40.299999999999997</v>
      </c>
      <c r="M1301" s="5">
        <f t="shared" si="62"/>
        <v>-15.440613026819923</v>
      </c>
      <c r="N1301" t="str">
        <f>_xlfn.XLOOKUP(sales[[#This Row],[products_id]],product!A:A,product!B:B,0)</f>
        <v>Epicerie salée</v>
      </c>
      <c r="O1301" t="str">
        <f>_xlfn.XLOOKUP(sales[[#This Row],[products_id]],product!A:A,product!C:C,0)</f>
        <v>Légumes et conserves</v>
      </c>
    </row>
    <row r="1302" spans="1:15" x14ac:dyDescent="0.25">
      <c r="A1302" s="1">
        <v>44471</v>
      </c>
      <c r="B1302">
        <v>1003469</v>
      </c>
      <c r="C1302">
        <v>10651</v>
      </c>
      <c r="D1302">
        <v>0</v>
      </c>
      <c r="E1302" t="s">
        <v>704</v>
      </c>
      <c r="F1302" t="s">
        <v>702</v>
      </c>
      <c r="G1302">
        <v>1.35</v>
      </c>
      <c r="H1302">
        <v>1.08</v>
      </c>
      <c r="I1302">
        <v>1</v>
      </c>
      <c r="J1302" s="5">
        <f t="shared" si="60"/>
        <v>0.2</v>
      </c>
      <c r="K1302">
        <f>_xlfn.XLOOKUP(sales[[#This Row],[orders_id]],orders!B:B,orders!E:E, 0)</f>
        <v>42.91</v>
      </c>
      <c r="L1302" s="6">
        <f t="shared" si="61"/>
        <v>-41.83</v>
      </c>
      <c r="M1302" s="5">
        <f t="shared" si="62"/>
        <v>-38.731481481481474</v>
      </c>
      <c r="N1302" t="str">
        <f>_xlfn.XLOOKUP(sales[[#This Row],[products_id]],product!A:A,product!B:B,0)</f>
        <v>Epicerie salée</v>
      </c>
      <c r="O1302" t="str">
        <f>_xlfn.XLOOKUP(sales[[#This Row],[products_id]],product!A:A,product!C:C,0)</f>
        <v>Apéritifs bio</v>
      </c>
    </row>
    <row r="1303" spans="1:15" x14ac:dyDescent="0.25">
      <c r="A1303" s="1">
        <v>44471</v>
      </c>
      <c r="B1303">
        <v>1003469</v>
      </c>
      <c r="C1303">
        <v>129481</v>
      </c>
      <c r="D1303">
        <v>0</v>
      </c>
      <c r="F1303" t="s">
        <v>702</v>
      </c>
      <c r="G1303">
        <v>2.21</v>
      </c>
      <c r="H1303">
        <v>2.21</v>
      </c>
      <c r="I1303">
        <v>1</v>
      </c>
      <c r="J1303" s="5">
        <f t="shared" si="60"/>
        <v>0</v>
      </c>
      <c r="K1303">
        <f>_xlfn.XLOOKUP(sales[[#This Row],[orders_id]],orders!B:B,orders!E:E, 0)</f>
        <v>42.91</v>
      </c>
      <c r="L1303" s="6">
        <f t="shared" si="61"/>
        <v>-40.699999999999996</v>
      </c>
      <c r="M1303" s="5">
        <f t="shared" si="62"/>
        <v>-18.41628959276018</v>
      </c>
      <c r="N1303" t="str">
        <f>_xlfn.XLOOKUP(sales[[#This Row],[products_id]],product!A:A,product!B:B,0)</f>
        <v>Epicerie salée</v>
      </c>
      <c r="O1303" t="str">
        <f>_xlfn.XLOOKUP(sales[[#This Row],[products_id]],product!A:A,product!C:C,0)</f>
        <v>Légumes et conserves</v>
      </c>
    </row>
    <row r="1304" spans="1:15" x14ac:dyDescent="0.25">
      <c r="A1304" s="1">
        <v>44471</v>
      </c>
      <c r="B1304">
        <v>1003469</v>
      </c>
      <c r="C1304">
        <v>111027</v>
      </c>
      <c r="D1304">
        <v>0</v>
      </c>
      <c r="F1304" t="s">
        <v>702</v>
      </c>
      <c r="G1304">
        <v>3.46</v>
      </c>
      <c r="H1304">
        <v>3.46</v>
      </c>
      <c r="I1304">
        <v>1</v>
      </c>
      <c r="J1304" s="5">
        <f t="shared" si="60"/>
        <v>0</v>
      </c>
      <c r="K1304">
        <f>_xlfn.XLOOKUP(sales[[#This Row],[orders_id]],orders!B:B,orders!E:E, 0)</f>
        <v>42.91</v>
      </c>
      <c r="L1304" s="6">
        <f t="shared" si="61"/>
        <v>-39.449999999999996</v>
      </c>
      <c r="M1304" s="5">
        <f t="shared" si="62"/>
        <v>-11.401734104046241</v>
      </c>
      <c r="N1304" t="str">
        <f>_xlfn.XLOOKUP(sales[[#This Row],[products_id]],product!A:A,product!B:B,0)</f>
        <v>Epicerie salée</v>
      </c>
      <c r="O1304" t="str">
        <f>_xlfn.XLOOKUP(sales[[#This Row],[products_id]],product!A:A,product!C:C,0)</f>
        <v>Légumes et conserves</v>
      </c>
    </row>
    <row r="1305" spans="1:15" x14ac:dyDescent="0.25">
      <c r="A1305" s="1">
        <v>44471</v>
      </c>
      <c r="B1305">
        <v>1003469</v>
      </c>
      <c r="C1305">
        <v>76281</v>
      </c>
      <c r="D1305">
        <v>0</v>
      </c>
      <c r="E1305" t="s">
        <v>701</v>
      </c>
      <c r="F1305" t="s">
        <v>702</v>
      </c>
      <c r="G1305">
        <v>3.0444444444444398</v>
      </c>
      <c r="H1305">
        <v>2.74</v>
      </c>
      <c r="I1305">
        <v>1</v>
      </c>
      <c r="J1305" s="5">
        <f t="shared" si="60"/>
        <v>0.1</v>
      </c>
      <c r="K1305">
        <f>_xlfn.XLOOKUP(sales[[#This Row],[orders_id]],orders!B:B,orders!E:E, 0)</f>
        <v>42.91</v>
      </c>
      <c r="L1305" s="6">
        <f t="shared" si="61"/>
        <v>-40.169999999999995</v>
      </c>
      <c r="M1305" s="5">
        <f t="shared" si="62"/>
        <v>-14.660583941605836</v>
      </c>
      <c r="N1305" t="str">
        <f>_xlfn.XLOOKUP(sales[[#This Row],[products_id]],product!A:A,product!B:B,0)</f>
        <v>Epicerie salée</v>
      </c>
      <c r="O1305" t="str">
        <f>_xlfn.XLOOKUP(sales[[#This Row],[products_id]],product!A:A,product!C:C,0)</f>
        <v>Légumineuses et céréales</v>
      </c>
    </row>
    <row r="1306" spans="1:15" x14ac:dyDescent="0.25">
      <c r="A1306" s="1">
        <v>44471</v>
      </c>
      <c r="B1306">
        <v>1003469</v>
      </c>
      <c r="C1306">
        <v>121837</v>
      </c>
      <c r="D1306">
        <v>0</v>
      </c>
      <c r="E1306" t="s">
        <v>698</v>
      </c>
      <c r="F1306" t="s">
        <v>702</v>
      </c>
      <c r="G1306">
        <v>3.96470588235294</v>
      </c>
      <c r="H1306">
        <v>3.37</v>
      </c>
      <c r="I1306">
        <v>1</v>
      </c>
      <c r="J1306" s="5">
        <f t="shared" si="60"/>
        <v>0.15</v>
      </c>
      <c r="K1306">
        <f>_xlfn.XLOOKUP(sales[[#This Row],[orders_id]],orders!B:B,orders!E:E, 0)</f>
        <v>42.91</v>
      </c>
      <c r="L1306" s="6">
        <f t="shared" si="61"/>
        <v>-39.54</v>
      </c>
      <c r="M1306" s="5">
        <f t="shared" si="62"/>
        <v>-11.732937685459939</v>
      </c>
      <c r="N1306" t="str">
        <f>_xlfn.XLOOKUP(sales[[#This Row],[products_id]],product!A:A,product!B:B,0)</f>
        <v>Epicerie salée</v>
      </c>
      <c r="O1306" t="str">
        <f>_xlfn.XLOOKUP(sales[[#This Row],[products_id]],product!A:A,product!C:C,0)</f>
        <v>Légumes et conserves</v>
      </c>
    </row>
    <row r="1307" spans="1:15" x14ac:dyDescent="0.25">
      <c r="A1307" s="1">
        <v>44471</v>
      </c>
      <c r="B1307">
        <v>1003469</v>
      </c>
      <c r="C1307">
        <v>147285</v>
      </c>
      <c r="D1307">
        <v>0</v>
      </c>
      <c r="F1307" t="s">
        <v>702</v>
      </c>
      <c r="G1307">
        <v>6.19</v>
      </c>
      <c r="H1307">
        <v>6.19</v>
      </c>
      <c r="I1307">
        <v>1</v>
      </c>
      <c r="J1307" s="5">
        <f t="shared" si="60"/>
        <v>0</v>
      </c>
      <c r="K1307">
        <f>_xlfn.XLOOKUP(sales[[#This Row],[orders_id]],orders!B:B,orders!E:E, 0)</f>
        <v>42.91</v>
      </c>
      <c r="L1307" s="6">
        <f t="shared" si="61"/>
        <v>-36.72</v>
      </c>
      <c r="M1307" s="5">
        <f t="shared" si="62"/>
        <v>-5.9321486268174466</v>
      </c>
      <c r="N1307" t="str">
        <f>_xlfn.XLOOKUP(sales[[#This Row],[products_id]],product!A:A,product!B:B,0)</f>
        <v>Epicerie salée</v>
      </c>
      <c r="O1307" t="str">
        <f>_xlfn.XLOOKUP(sales[[#This Row],[products_id]],product!A:A,product!C:C,0)</f>
        <v>Apéritifs bio</v>
      </c>
    </row>
    <row r="1308" spans="1:15" x14ac:dyDescent="0.25">
      <c r="A1308" s="1">
        <v>44471</v>
      </c>
      <c r="B1308">
        <v>1003469</v>
      </c>
      <c r="C1308">
        <v>73572</v>
      </c>
      <c r="D1308">
        <v>0</v>
      </c>
      <c r="F1308" t="s">
        <v>702</v>
      </c>
      <c r="G1308">
        <v>1.49</v>
      </c>
      <c r="H1308">
        <v>1.49</v>
      </c>
      <c r="I1308">
        <v>1</v>
      </c>
      <c r="J1308" s="5">
        <f t="shared" si="60"/>
        <v>0</v>
      </c>
      <c r="K1308">
        <f>_xlfn.XLOOKUP(sales[[#This Row],[orders_id]],orders!B:B,orders!E:E, 0)</f>
        <v>42.91</v>
      </c>
      <c r="L1308" s="6">
        <f t="shared" si="61"/>
        <v>-41.419999999999995</v>
      </c>
      <c r="M1308" s="5">
        <f t="shared" si="62"/>
        <v>-27.798657718120801</v>
      </c>
      <c r="N1308" t="str">
        <f>_xlfn.XLOOKUP(sales[[#This Row],[products_id]],product!A:A,product!B:B,0)</f>
        <v>Epicerie salée</v>
      </c>
      <c r="O1308" t="str">
        <f>_xlfn.XLOOKUP(sales[[#This Row],[products_id]],product!A:A,product!C:C,0)</f>
        <v>Apéritifs bio</v>
      </c>
    </row>
    <row r="1309" spans="1:15" x14ac:dyDescent="0.25">
      <c r="A1309" s="1">
        <v>44471</v>
      </c>
      <c r="B1309">
        <v>1003469</v>
      </c>
      <c r="C1309">
        <v>110571</v>
      </c>
      <c r="D1309">
        <v>0</v>
      </c>
      <c r="F1309" t="s">
        <v>702</v>
      </c>
      <c r="G1309">
        <v>2.42</v>
      </c>
      <c r="H1309">
        <v>2.42</v>
      </c>
      <c r="I1309">
        <v>2</v>
      </c>
      <c r="J1309" s="5">
        <f t="shared" si="60"/>
        <v>0</v>
      </c>
      <c r="K1309">
        <f>_xlfn.XLOOKUP(sales[[#This Row],[orders_id]],orders!B:B,orders!E:E, 0)</f>
        <v>42.91</v>
      </c>
      <c r="L1309" s="6">
        <f t="shared" si="61"/>
        <v>-83.399999999999991</v>
      </c>
      <c r="M1309" s="5">
        <f t="shared" si="62"/>
        <v>-34.462809917355372</v>
      </c>
      <c r="N1309" t="str">
        <f>_xlfn.XLOOKUP(sales[[#This Row],[products_id]],product!A:A,product!B:B,0)</f>
        <v>Epicerie salée</v>
      </c>
      <c r="O1309" t="str">
        <f>_xlfn.XLOOKUP(sales[[#This Row],[products_id]],product!A:A,product!C:C,0)</f>
        <v>Pâtes bio</v>
      </c>
    </row>
    <row r="1310" spans="1:15" x14ac:dyDescent="0.25">
      <c r="A1310" s="1">
        <v>44471</v>
      </c>
      <c r="B1310">
        <v>1003469</v>
      </c>
      <c r="C1310">
        <v>77475</v>
      </c>
      <c r="D1310">
        <v>0</v>
      </c>
      <c r="E1310" t="s">
        <v>701</v>
      </c>
      <c r="F1310" t="s">
        <v>702</v>
      </c>
      <c r="G1310">
        <v>2.5111111111111102</v>
      </c>
      <c r="H1310">
        <v>2.2599999999999998</v>
      </c>
      <c r="I1310">
        <v>2</v>
      </c>
      <c r="J1310" s="5">
        <f t="shared" si="60"/>
        <v>0.1</v>
      </c>
      <c r="K1310">
        <f>_xlfn.XLOOKUP(sales[[#This Row],[orders_id]],orders!B:B,orders!E:E, 0)</f>
        <v>42.91</v>
      </c>
      <c r="L1310" s="6">
        <f t="shared" si="61"/>
        <v>-83.559999999999988</v>
      </c>
      <c r="M1310" s="5">
        <f t="shared" si="62"/>
        <v>-36.973451327433629</v>
      </c>
      <c r="N1310" t="str">
        <f>_xlfn.XLOOKUP(sales[[#This Row],[products_id]],product!A:A,product!B:B,0)</f>
        <v>Epicerie salée</v>
      </c>
      <c r="O1310" t="str">
        <f>_xlfn.XLOOKUP(sales[[#This Row],[products_id]],product!A:A,product!C:C,0)</f>
        <v>Pâtes bio</v>
      </c>
    </row>
    <row r="1311" spans="1:15" x14ac:dyDescent="0.25">
      <c r="A1311" s="1">
        <v>44471</v>
      </c>
      <c r="B1311">
        <v>1003469</v>
      </c>
      <c r="C1311">
        <v>121476</v>
      </c>
      <c r="D1311">
        <v>0</v>
      </c>
      <c r="F1311" t="s">
        <v>702</v>
      </c>
      <c r="G1311">
        <v>3.33</v>
      </c>
      <c r="H1311">
        <v>3.33</v>
      </c>
      <c r="I1311">
        <v>2</v>
      </c>
      <c r="J1311" s="5">
        <f t="shared" si="60"/>
        <v>0</v>
      </c>
      <c r="K1311">
        <f>_xlfn.XLOOKUP(sales[[#This Row],[orders_id]],orders!B:B,orders!E:E, 0)</f>
        <v>42.91</v>
      </c>
      <c r="L1311" s="6">
        <f t="shared" si="61"/>
        <v>-82.49</v>
      </c>
      <c r="M1311" s="5">
        <f t="shared" si="62"/>
        <v>-24.771771771771771</v>
      </c>
      <c r="N1311" t="str">
        <f>_xlfn.XLOOKUP(sales[[#This Row],[products_id]],product!A:A,product!B:B,0)</f>
        <v>Epicerie salée</v>
      </c>
      <c r="O1311" t="str">
        <f>_xlfn.XLOOKUP(sales[[#This Row],[products_id]],product!A:A,product!C:C,0)</f>
        <v>Légumes et conserves</v>
      </c>
    </row>
    <row r="1312" spans="1:15" x14ac:dyDescent="0.25">
      <c r="A1312" s="1">
        <v>44471</v>
      </c>
      <c r="B1312">
        <v>1003469</v>
      </c>
      <c r="C1312">
        <v>77326</v>
      </c>
      <c r="D1312">
        <v>0</v>
      </c>
      <c r="F1312" t="s">
        <v>702</v>
      </c>
      <c r="G1312">
        <v>8.4700000000000006</v>
      </c>
      <c r="H1312">
        <v>8.4700000000000006</v>
      </c>
      <c r="I1312">
        <v>3</v>
      </c>
      <c r="J1312" s="5">
        <f t="shared" si="60"/>
        <v>0</v>
      </c>
      <c r="K1312">
        <f>_xlfn.XLOOKUP(sales[[#This Row],[orders_id]],orders!B:B,orders!E:E, 0)</f>
        <v>42.91</v>
      </c>
      <c r="L1312" s="6">
        <f t="shared" si="61"/>
        <v>-120.25999999999999</v>
      </c>
      <c r="M1312" s="5">
        <f t="shared" si="62"/>
        <v>-14.198347107438014</v>
      </c>
      <c r="N1312" t="str">
        <f>_xlfn.XLOOKUP(sales[[#This Row],[products_id]],product!A:A,product!B:B,0)</f>
        <v>Epicerie salée</v>
      </c>
      <c r="O1312" t="str">
        <f>_xlfn.XLOOKUP(sales[[#This Row],[products_id]],product!A:A,product!C:C,0)</f>
        <v>Riz bio</v>
      </c>
    </row>
    <row r="1313" spans="1:15" x14ac:dyDescent="0.25">
      <c r="A1313" s="1">
        <v>44471</v>
      </c>
      <c r="B1313">
        <v>1003469</v>
      </c>
      <c r="C1313">
        <v>68404</v>
      </c>
      <c r="D1313">
        <v>0</v>
      </c>
      <c r="F1313" t="s">
        <v>702</v>
      </c>
      <c r="G1313">
        <v>8.32</v>
      </c>
      <c r="H1313">
        <v>8.32</v>
      </c>
      <c r="I1313">
        <v>4</v>
      </c>
      <c r="J1313" s="5">
        <f t="shared" si="60"/>
        <v>0</v>
      </c>
      <c r="K1313">
        <f>_xlfn.XLOOKUP(sales[[#This Row],[orders_id]],orders!B:B,orders!E:E, 0)</f>
        <v>42.91</v>
      </c>
      <c r="L1313" s="6">
        <f t="shared" si="61"/>
        <v>-163.32</v>
      </c>
      <c r="M1313" s="5">
        <f t="shared" si="62"/>
        <v>-19.62980769230769</v>
      </c>
      <c r="N1313" t="str">
        <f>_xlfn.XLOOKUP(sales[[#This Row],[products_id]],product!A:A,product!B:B,0)</f>
        <v>Epicerie salée</v>
      </c>
      <c r="O1313" t="str">
        <f>_xlfn.XLOOKUP(sales[[#This Row],[products_id]],product!A:A,product!C:C,0)</f>
        <v>Farine, son, fécule</v>
      </c>
    </row>
    <row r="1314" spans="1:15" x14ac:dyDescent="0.25">
      <c r="A1314" s="1">
        <v>44471</v>
      </c>
      <c r="B1314">
        <v>1003470</v>
      </c>
      <c r="C1314">
        <v>81873</v>
      </c>
      <c r="D1314">
        <v>0</v>
      </c>
      <c r="G1314">
        <v>22.25</v>
      </c>
      <c r="H1314">
        <v>22.25</v>
      </c>
      <c r="I1314">
        <v>1</v>
      </c>
      <c r="J1314" s="5">
        <f t="shared" si="60"/>
        <v>0</v>
      </c>
      <c r="K1314">
        <f>_xlfn.XLOOKUP(sales[[#This Row],[orders_id]],orders!B:B,orders!E:E, 0)</f>
        <v>23.12</v>
      </c>
      <c r="L1314" s="6">
        <f t="shared" si="61"/>
        <v>-0.87000000000000099</v>
      </c>
      <c r="M1314" s="5">
        <f t="shared" si="62"/>
        <v>-3.910112359550566E-2</v>
      </c>
      <c r="N1314" t="str">
        <f>_xlfn.XLOOKUP(sales[[#This Row],[products_id]],product!A:A,product!B:B,0)</f>
        <v>Santé &amp; Bien-être</v>
      </c>
      <c r="O1314" t="str">
        <f>_xlfn.XLOOKUP(sales[[#This Row],[products_id]],product!A:A,product!C:C,0)</f>
        <v>Vitamines, minéraux</v>
      </c>
    </row>
    <row r="1315" spans="1:15" x14ac:dyDescent="0.25">
      <c r="A1315" s="1">
        <v>44471</v>
      </c>
      <c r="B1315">
        <v>1003470</v>
      </c>
      <c r="C1315">
        <v>81876</v>
      </c>
      <c r="D1315">
        <v>0</v>
      </c>
      <c r="G1315">
        <v>17.29</v>
      </c>
      <c r="H1315">
        <v>17.29</v>
      </c>
      <c r="I1315">
        <v>1</v>
      </c>
      <c r="J1315" s="5">
        <f t="shared" si="60"/>
        <v>0</v>
      </c>
      <c r="K1315">
        <f>_xlfn.XLOOKUP(sales[[#This Row],[orders_id]],orders!B:B,orders!E:E, 0)</f>
        <v>23.12</v>
      </c>
      <c r="L1315" s="6">
        <f t="shared" si="61"/>
        <v>-5.8300000000000018</v>
      </c>
      <c r="M1315" s="5">
        <f t="shared" si="62"/>
        <v>-0.33718912666281098</v>
      </c>
      <c r="N1315" t="str">
        <f>_xlfn.XLOOKUP(sales[[#This Row],[products_id]],product!A:A,product!B:B,0)</f>
        <v>Santé &amp; Bien-être</v>
      </c>
      <c r="O1315" t="str">
        <f>_xlfn.XLOOKUP(sales[[#This Row],[products_id]],product!A:A,product!C:C,0)</f>
        <v>Vitamines, minéraux</v>
      </c>
    </row>
    <row r="1316" spans="1:15" x14ac:dyDescent="0.25">
      <c r="A1316" s="1">
        <v>44471</v>
      </c>
      <c r="B1316">
        <v>1003470</v>
      </c>
      <c r="C1316">
        <v>84930</v>
      </c>
      <c r="D1316">
        <v>0</v>
      </c>
      <c r="G1316">
        <v>2.83</v>
      </c>
      <c r="H1316">
        <v>2.83</v>
      </c>
      <c r="I1316">
        <v>1</v>
      </c>
      <c r="J1316" s="5">
        <f t="shared" si="60"/>
        <v>0</v>
      </c>
      <c r="K1316">
        <f>_xlfn.XLOOKUP(sales[[#This Row],[orders_id]],orders!B:B,orders!E:E, 0)</f>
        <v>23.12</v>
      </c>
      <c r="L1316" s="6">
        <f t="shared" si="61"/>
        <v>-20.29</v>
      </c>
      <c r="M1316" s="5">
        <f t="shared" si="62"/>
        <v>-7.1696113074204941</v>
      </c>
      <c r="N1316" t="str">
        <f>_xlfn.XLOOKUP(sales[[#This Row],[products_id]],product!A:A,product!B:B,0)</f>
        <v>Boisson</v>
      </c>
      <c r="O1316" t="str">
        <f>_xlfn.XLOOKUP(sales[[#This Row],[products_id]],product!A:A,product!C:C,0)</f>
        <v>Thé bio</v>
      </c>
    </row>
    <row r="1317" spans="1:15" x14ac:dyDescent="0.25">
      <c r="A1317" s="1">
        <v>44471</v>
      </c>
      <c r="B1317">
        <v>1003471</v>
      </c>
      <c r="C1317">
        <v>110341</v>
      </c>
      <c r="D1317">
        <v>0</v>
      </c>
      <c r="F1317" t="s">
        <v>702</v>
      </c>
      <c r="G1317">
        <v>8.81</v>
      </c>
      <c r="H1317">
        <v>8.81</v>
      </c>
      <c r="I1317">
        <v>1</v>
      </c>
      <c r="J1317" s="5">
        <f t="shared" si="60"/>
        <v>0</v>
      </c>
      <c r="K1317">
        <f>_xlfn.XLOOKUP(sales[[#This Row],[orders_id]],orders!B:B,orders!E:E, 0)</f>
        <v>68.45</v>
      </c>
      <c r="L1317" s="6">
        <f t="shared" si="61"/>
        <v>-59.64</v>
      </c>
      <c r="M1317" s="5">
        <f t="shared" si="62"/>
        <v>-6.7695800227014749</v>
      </c>
      <c r="N1317" t="str">
        <f>_xlfn.XLOOKUP(sales[[#This Row],[products_id]],product!A:A,product!B:B,0)</f>
        <v>Santé &amp; Bien-être</v>
      </c>
      <c r="O1317" t="str">
        <f>_xlfn.XLOOKUP(sales[[#This Row],[products_id]],product!A:A,product!C:C,0)</f>
        <v>Nez - Gorge - Oreille</v>
      </c>
    </row>
    <row r="1318" spans="1:15" x14ac:dyDescent="0.25">
      <c r="A1318" s="1">
        <v>44471</v>
      </c>
      <c r="B1318">
        <v>1003471</v>
      </c>
      <c r="C1318">
        <v>84202</v>
      </c>
      <c r="D1318">
        <v>0</v>
      </c>
      <c r="F1318" t="s">
        <v>702</v>
      </c>
      <c r="G1318">
        <v>2.66</v>
      </c>
      <c r="H1318">
        <v>2.66</v>
      </c>
      <c r="I1318">
        <v>1</v>
      </c>
      <c r="J1318" s="5">
        <f t="shared" si="60"/>
        <v>0</v>
      </c>
      <c r="K1318">
        <f>_xlfn.XLOOKUP(sales[[#This Row],[orders_id]],orders!B:B,orders!E:E, 0)</f>
        <v>68.45</v>
      </c>
      <c r="L1318" s="6">
        <f t="shared" si="61"/>
        <v>-65.790000000000006</v>
      </c>
      <c r="M1318" s="5">
        <f t="shared" si="62"/>
        <v>-24.733082706766918</v>
      </c>
      <c r="N1318" t="str">
        <f>_xlfn.XLOOKUP(sales[[#This Row],[products_id]],product!A:A,product!B:B,0)</f>
        <v>Epicerie sucrée</v>
      </c>
      <c r="O1318" t="str">
        <f>_xlfn.XLOOKUP(sales[[#This Row],[products_id]],product!A:A,product!C:C,0)</f>
        <v>Céréales petit déjeuner</v>
      </c>
    </row>
    <row r="1319" spans="1:15" x14ac:dyDescent="0.25">
      <c r="A1319" s="1">
        <v>44471</v>
      </c>
      <c r="B1319">
        <v>1003471</v>
      </c>
      <c r="C1319">
        <v>116803</v>
      </c>
      <c r="D1319">
        <v>0</v>
      </c>
      <c r="E1319" t="s">
        <v>701</v>
      </c>
      <c r="F1319" t="s">
        <v>702</v>
      </c>
      <c r="G1319">
        <v>3.7777777777777701</v>
      </c>
      <c r="H1319">
        <v>3.4</v>
      </c>
      <c r="I1319">
        <v>1</v>
      </c>
      <c r="J1319" s="5">
        <f t="shared" si="60"/>
        <v>0.1</v>
      </c>
      <c r="K1319">
        <f>_xlfn.XLOOKUP(sales[[#This Row],[orders_id]],orders!B:B,orders!E:E, 0)</f>
        <v>68.45</v>
      </c>
      <c r="L1319" s="6">
        <f t="shared" si="61"/>
        <v>-65.05</v>
      </c>
      <c r="M1319" s="5">
        <f t="shared" si="62"/>
        <v>-19.132352941176471</v>
      </c>
      <c r="N1319" t="str">
        <f>_xlfn.XLOOKUP(sales[[#This Row],[products_id]],product!A:A,product!B:B,0)</f>
        <v>Santé &amp; Bien-être</v>
      </c>
      <c r="O1319" t="str">
        <f>_xlfn.XLOOKUP(sales[[#This Row],[products_id]],product!A:A,product!C:C,0)</f>
        <v>Nez - Gorge - Oreille</v>
      </c>
    </row>
    <row r="1320" spans="1:15" x14ac:dyDescent="0.25">
      <c r="A1320" s="1">
        <v>44471</v>
      </c>
      <c r="B1320">
        <v>1003471</v>
      </c>
      <c r="C1320">
        <v>17620</v>
      </c>
      <c r="D1320">
        <v>0</v>
      </c>
      <c r="F1320" t="s">
        <v>702</v>
      </c>
      <c r="G1320">
        <v>8.61</v>
      </c>
      <c r="H1320">
        <v>8.61</v>
      </c>
      <c r="I1320">
        <v>1</v>
      </c>
      <c r="J1320" s="5">
        <f t="shared" si="60"/>
        <v>0</v>
      </c>
      <c r="K1320">
        <f>_xlfn.XLOOKUP(sales[[#This Row],[orders_id]],orders!B:B,orders!E:E, 0)</f>
        <v>68.45</v>
      </c>
      <c r="L1320" s="6">
        <f t="shared" si="61"/>
        <v>-59.84</v>
      </c>
      <c r="M1320" s="5">
        <f t="shared" si="62"/>
        <v>-6.9500580720092922</v>
      </c>
      <c r="N1320" t="str">
        <f>_xlfn.XLOOKUP(sales[[#This Row],[products_id]],product!A:A,product!B:B,0)</f>
        <v>Epicerie salée</v>
      </c>
      <c r="O1320" t="str">
        <f>_xlfn.XLOOKUP(sales[[#This Row],[products_id]],product!A:A,product!C:C,0)</f>
        <v>Huiles alimentaires bio</v>
      </c>
    </row>
    <row r="1321" spans="1:15" x14ac:dyDescent="0.25">
      <c r="A1321" s="1">
        <v>44471</v>
      </c>
      <c r="B1321">
        <v>1003471</v>
      </c>
      <c r="C1321">
        <v>22008</v>
      </c>
      <c r="D1321">
        <v>0</v>
      </c>
      <c r="F1321" t="s">
        <v>702</v>
      </c>
      <c r="G1321">
        <v>1.8</v>
      </c>
      <c r="H1321">
        <v>1.8</v>
      </c>
      <c r="I1321">
        <v>1</v>
      </c>
      <c r="J1321" s="5">
        <f t="shared" si="60"/>
        <v>0</v>
      </c>
      <c r="K1321">
        <f>_xlfn.XLOOKUP(sales[[#This Row],[orders_id]],orders!B:B,orders!E:E, 0)</f>
        <v>68.45</v>
      </c>
      <c r="L1321" s="6">
        <f t="shared" si="61"/>
        <v>-66.650000000000006</v>
      </c>
      <c r="M1321" s="5">
        <f t="shared" si="62"/>
        <v>-37.027777777777779</v>
      </c>
      <c r="N1321" t="str">
        <f>_xlfn.XLOOKUP(sales[[#This Row],[products_id]],product!A:A,product!B:B,0)</f>
        <v>Epicerie sucrée</v>
      </c>
      <c r="O1321" t="str">
        <f>_xlfn.XLOOKUP(sales[[#This Row],[products_id]],product!A:A,product!C:C,0)</f>
        <v>Chocolat bio</v>
      </c>
    </row>
    <row r="1322" spans="1:15" x14ac:dyDescent="0.25">
      <c r="A1322" s="1">
        <v>44471</v>
      </c>
      <c r="B1322">
        <v>1003471</v>
      </c>
      <c r="C1322">
        <v>84211</v>
      </c>
      <c r="D1322">
        <v>0</v>
      </c>
      <c r="F1322" t="s">
        <v>702</v>
      </c>
      <c r="G1322">
        <v>4.24</v>
      </c>
      <c r="H1322">
        <v>4.24</v>
      </c>
      <c r="I1322">
        <v>1</v>
      </c>
      <c r="J1322" s="5">
        <f t="shared" si="60"/>
        <v>0</v>
      </c>
      <c r="K1322">
        <f>_xlfn.XLOOKUP(sales[[#This Row],[orders_id]],orders!B:B,orders!E:E, 0)</f>
        <v>68.45</v>
      </c>
      <c r="L1322" s="6">
        <f t="shared" si="61"/>
        <v>-64.210000000000008</v>
      </c>
      <c r="M1322" s="5">
        <f t="shared" si="62"/>
        <v>-15.143867924528303</v>
      </c>
      <c r="N1322" t="str">
        <f>_xlfn.XLOOKUP(sales[[#This Row],[products_id]],product!A:A,product!B:B,0)</f>
        <v>Epicerie sucrée</v>
      </c>
      <c r="O1322" t="str">
        <f>_xlfn.XLOOKUP(sales[[#This Row],[products_id]],product!A:A,product!C:C,0)</f>
        <v>Céréales petit déjeuner</v>
      </c>
    </row>
    <row r="1323" spans="1:15" x14ac:dyDescent="0.25">
      <c r="A1323" s="1">
        <v>44471</v>
      </c>
      <c r="B1323">
        <v>1003471</v>
      </c>
      <c r="C1323">
        <v>9329</v>
      </c>
      <c r="D1323">
        <v>0</v>
      </c>
      <c r="E1323" t="s">
        <v>701</v>
      </c>
      <c r="F1323" t="s">
        <v>702</v>
      </c>
      <c r="G1323">
        <v>12.5</v>
      </c>
      <c r="H1323">
        <v>11.25</v>
      </c>
      <c r="I1323">
        <v>2</v>
      </c>
      <c r="J1323" s="5">
        <f t="shared" si="60"/>
        <v>0.1</v>
      </c>
      <c r="K1323">
        <f>_xlfn.XLOOKUP(sales[[#This Row],[orders_id]],orders!B:B,orders!E:E, 0)</f>
        <v>68.45</v>
      </c>
      <c r="L1323" s="6">
        <f t="shared" si="61"/>
        <v>-125.65</v>
      </c>
      <c r="M1323" s="5">
        <f t="shared" si="62"/>
        <v>-11.168888888888889</v>
      </c>
      <c r="N1323" t="str">
        <f>_xlfn.XLOOKUP(sales[[#This Row],[products_id]],product!A:A,product!B:B,0)</f>
        <v>Boisson</v>
      </c>
      <c r="O1323" t="str">
        <f>_xlfn.XLOOKUP(sales[[#This Row],[products_id]],product!A:A,product!C:C,0)</f>
        <v>Jus de grenade</v>
      </c>
    </row>
    <row r="1324" spans="1:15" x14ac:dyDescent="0.25">
      <c r="A1324" s="1">
        <v>44471</v>
      </c>
      <c r="B1324">
        <v>1003471</v>
      </c>
      <c r="C1324">
        <v>117237</v>
      </c>
      <c r="D1324">
        <v>0</v>
      </c>
      <c r="E1324" t="s">
        <v>701</v>
      </c>
      <c r="F1324" t="s">
        <v>702</v>
      </c>
      <c r="G1324">
        <v>9.5666666666666593</v>
      </c>
      <c r="H1324">
        <v>8.61</v>
      </c>
      <c r="I1324">
        <v>2</v>
      </c>
      <c r="J1324" s="5">
        <f t="shared" si="60"/>
        <v>0.1</v>
      </c>
      <c r="K1324">
        <f>_xlfn.XLOOKUP(sales[[#This Row],[orders_id]],orders!B:B,orders!E:E, 0)</f>
        <v>68.45</v>
      </c>
      <c r="L1324" s="6">
        <f t="shared" si="61"/>
        <v>-128.29000000000002</v>
      </c>
      <c r="M1324" s="5">
        <f t="shared" si="62"/>
        <v>-14.900116144018586</v>
      </c>
      <c r="N1324" t="str">
        <f>_xlfn.XLOOKUP(sales[[#This Row],[products_id]],product!A:A,product!B:B,0)</f>
        <v>Boisson</v>
      </c>
      <c r="O1324" t="str">
        <f>_xlfn.XLOOKUP(sales[[#This Row],[products_id]],product!A:A,product!C:C,0)</f>
        <v>Jus de grenade</v>
      </c>
    </row>
    <row r="1325" spans="1:15" x14ac:dyDescent="0.25">
      <c r="A1325" s="1">
        <v>44471</v>
      </c>
      <c r="B1325">
        <v>1003471</v>
      </c>
      <c r="C1325">
        <v>102595</v>
      </c>
      <c r="D1325">
        <v>0</v>
      </c>
      <c r="E1325" t="s">
        <v>701</v>
      </c>
      <c r="F1325" t="s">
        <v>702</v>
      </c>
      <c r="G1325">
        <v>5.4111111111111097</v>
      </c>
      <c r="H1325">
        <v>4.87</v>
      </c>
      <c r="I1325">
        <v>2</v>
      </c>
      <c r="J1325" s="5">
        <f t="shared" si="60"/>
        <v>0.1</v>
      </c>
      <c r="K1325">
        <f>_xlfn.XLOOKUP(sales[[#This Row],[orders_id]],orders!B:B,orders!E:E, 0)</f>
        <v>68.45</v>
      </c>
      <c r="L1325" s="6">
        <f t="shared" si="61"/>
        <v>-132.03</v>
      </c>
      <c r="M1325" s="5">
        <f t="shared" si="62"/>
        <v>-27.11088295687885</v>
      </c>
      <c r="N1325" t="str">
        <f>_xlfn.XLOOKUP(sales[[#This Row],[products_id]],product!A:A,product!B:B,0)</f>
        <v>Epicerie sucrée</v>
      </c>
      <c r="O1325" t="str">
        <f>_xlfn.XLOOKUP(sales[[#This Row],[products_id]],product!A:A,product!C:C,0)</f>
        <v>Chocolat bio</v>
      </c>
    </row>
    <row r="1326" spans="1:15" x14ac:dyDescent="0.25">
      <c r="A1326" s="1">
        <v>44471</v>
      </c>
      <c r="B1326">
        <v>1003471</v>
      </c>
      <c r="C1326">
        <v>19835</v>
      </c>
      <c r="D1326">
        <v>0</v>
      </c>
      <c r="F1326" t="s">
        <v>702</v>
      </c>
      <c r="G1326">
        <v>6.83</v>
      </c>
      <c r="H1326">
        <v>6.83</v>
      </c>
      <c r="I1326">
        <v>2</v>
      </c>
      <c r="J1326" s="5">
        <f t="shared" si="60"/>
        <v>0</v>
      </c>
      <c r="K1326">
        <f>_xlfn.XLOOKUP(sales[[#This Row],[orders_id]],orders!B:B,orders!E:E, 0)</f>
        <v>68.45</v>
      </c>
      <c r="L1326" s="6">
        <f t="shared" si="61"/>
        <v>-130.07</v>
      </c>
      <c r="M1326" s="5">
        <f t="shared" si="62"/>
        <v>-19.043923865300144</v>
      </c>
      <c r="N1326" t="str">
        <f>_xlfn.XLOOKUP(sales[[#This Row],[products_id]],product!A:A,product!B:B,0)</f>
        <v>Boisson</v>
      </c>
      <c r="O1326" t="str">
        <f>_xlfn.XLOOKUP(sales[[#This Row],[products_id]],product!A:A,product!C:C,0)</f>
        <v>Thé bio</v>
      </c>
    </row>
    <row r="1327" spans="1:15" x14ac:dyDescent="0.25">
      <c r="A1327" s="1">
        <v>44471</v>
      </c>
      <c r="B1327">
        <v>1003471</v>
      </c>
      <c r="C1327">
        <v>47051</v>
      </c>
      <c r="D1327">
        <v>0</v>
      </c>
      <c r="F1327" t="s">
        <v>702</v>
      </c>
      <c r="G1327">
        <v>4.41</v>
      </c>
      <c r="H1327">
        <v>4.41</v>
      </c>
      <c r="I1327">
        <v>2</v>
      </c>
      <c r="J1327" s="5">
        <f t="shared" si="60"/>
        <v>0</v>
      </c>
      <c r="K1327">
        <f>_xlfn.XLOOKUP(sales[[#This Row],[orders_id]],orders!B:B,orders!E:E, 0)</f>
        <v>68.45</v>
      </c>
      <c r="L1327" s="6">
        <f t="shared" si="61"/>
        <v>-132.49</v>
      </c>
      <c r="M1327" s="5">
        <f t="shared" si="62"/>
        <v>-30.043083900226758</v>
      </c>
      <c r="N1327" t="str">
        <f>_xlfn.XLOOKUP(sales[[#This Row],[products_id]],product!A:A,product!B:B,0)</f>
        <v>Epicerie sucrée</v>
      </c>
      <c r="O1327" t="str">
        <f>_xlfn.XLOOKUP(sales[[#This Row],[products_id]],product!A:A,product!C:C,0)</f>
        <v>Biscuits, Gâteaux</v>
      </c>
    </row>
    <row r="1328" spans="1:15" x14ac:dyDescent="0.25">
      <c r="A1328" s="1">
        <v>44471</v>
      </c>
      <c r="B1328">
        <v>1003471</v>
      </c>
      <c r="C1328">
        <v>113094</v>
      </c>
      <c r="D1328">
        <v>0</v>
      </c>
      <c r="F1328" t="s">
        <v>702</v>
      </c>
      <c r="G1328">
        <v>3.48</v>
      </c>
      <c r="H1328">
        <v>3.48</v>
      </c>
      <c r="I1328">
        <v>2</v>
      </c>
      <c r="J1328" s="5">
        <f t="shared" si="60"/>
        <v>0</v>
      </c>
      <c r="K1328">
        <f>_xlfn.XLOOKUP(sales[[#This Row],[orders_id]],orders!B:B,orders!E:E, 0)</f>
        <v>68.45</v>
      </c>
      <c r="L1328" s="6">
        <f t="shared" si="61"/>
        <v>-133.42000000000002</v>
      </c>
      <c r="M1328" s="5">
        <f t="shared" si="62"/>
        <v>-38.339080459770116</v>
      </c>
      <c r="N1328" t="str">
        <f>_xlfn.XLOOKUP(sales[[#This Row],[products_id]],product!A:A,product!B:B,0)</f>
        <v>Epicerie salée</v>
      </c>
      <c r="O1328" t="str">
        <f>_xlfn.XLOOKUP(sales[[#This Row],[products_id]],product!A:A,product!C:C,0)</f>
        <v>Farine, son, fécule</v>
      </c>
    </row>
    <row r="1329" spans="1:15" x14ac:dyDescent="0.25">
      <c r="A1329" s="1">
        <v>44471</v>
      </c>
      <c r="B1329">
        <v>1003471</v>
      </c>
      <c r="C1329">
        <v>47049</v>
      </c>
      <c r="D1329">
        <v>0</v>
      </c>
      <c r="F1329" t="s">
        <v>702</v>
      </c>
      <c r="G1329">
        <v>4.47</v>
      </c>
      <c r="H1329">
        <v>4.47</v>
      </c>
      <c r="I1329">
        <v>2</v>
      </c>
      <c r="J1329" s="5">
        <f t="shared" si="60"/>
        <v>0</v>
      </c>
      <c r="K1329">
        <f>_xlfn.XLOOKUP(sales[[#This Row],[orders_id]],orders!B:B,orders!E:E, 0)</f>
        <v>68.45</v>
      </c>
      <c r="L1329" s="6">
        <f t="shared" si="61"/>
        <v>-132.43</v>
      </c>
      <c r="M1329" s="5">
        <f t="shared" si="62"/>
        <v>-29.62639821029083</v>
      </c>
      <c r="N1329" t="str">
        <f>_xlfn.XLOOKUP(sales[[#This Row],[products_id]],product!A:A,product!B:B,0)</f>
        <v>Epicerie sucrée</v>
      </c>
      <c r="O1329" t="str">
        <f>_xlfn.XLOOKUP(sales[[#This Row],[products_id]],product!A:A,product!C:C,0)</f>
        <v>Biscuits, Gâteaux</v>
      </c>
    </row>
    <row r="1330" spans="1:15" x14ac:dyDescent="0.25">
      <c r="A1330" s="1">
        <v>44471</v>
      </c>
      <c r="B1330">
        <v>1003471</v>
      </c>
      <c r="C1330">
        <v>78421</v>
      </c>
      <c r="D1330">
        <v>0</v>
      </c>
      <c r="F1330" t="s">
        <v>702</v>
      </c>
      <c r="G1330">
        <v>7.03</v>
      </c>
      <c r="H1330">
        <v>7.03</v>
      </c>
      <c r="I1330">
        <v>3</v>
      </c>
      <c r="J1330" s="5">
        <f t="shared" si="60"/>
        <v>0</v>
      </c>
      <c r="K1330">
        <f>_xlfn.XLOOKUP(sales[[#This Row],[orders_id]],orders!B:B,orders!E:E, 0)</f>
        <v>68.45</v>
      </c>
      <c r="L1330" s="6">
        <f t="shared" si="61"/>
        <v>-198.32000000000002</v>
      </c>
      <c r="M1330" s="5">
        <f t="shared" si="62"/>
        <v>-28.210526315789476</v>
      </c>
      <c r="N1330" t="str">
        <f>_xlfn.XLOOKUP(sales[[#This Row],[products_id]],product!A:A,product!B:B,0)</f>
        <v>Epicerie sucrée</v>
      </c>
      <c r="O1330" t="str">
        <f>_xlfn.XLOOKUP(sales[[#This Row],[products_id]],product!A:A,product!C:C,0)</f>
        <v>Fruits secs</v>
      </c>
    </row>
    <row r="1331" spans="1:15" x14ac:dyDescent="0.25">
      <c r="A1331" s="1">
        <v>44471</v>
      </c>
      <c r="B1331">
        <v>1003471</v>
      </c>
      <c r="C1331">
        <v>113093</v>
      </c>
      <c r="D1331">
        <v>0</v>
      </c>
      <c r="F1331" t="s">
        <v>702</v>
      </c>
      <c r="G1331">
        <v>15.37</v>
      </c>
      <c r="H1331">
        <v>15.37</v>
      </c>
      <c r="I1331">
        <v>10</v>
      </c>
      <c r="J1331" s="5">
        <f t="shared" si="60"/>
        <v>0</v>
      </c>
      <c r="K1331">
        <f>_xlfn.XLOOKUP(sales[[#This Row],[orders_id]],orders!B:B,orders!E:E, 0)</f>
        <v>68.45</v>
      </c>
      <c r="L1331" s="6">
        <f t="shared" si="61"/>
        <v>-669.13</v>
      </c>
      <c r="M1331" s="5">
        <f t="shared" si="62"/>
        <v>-43.534808067664279</v>
      </c>
      <c r="N1331" t="str">
        <f>_xlfn.XLOOKUP(sales[[#This Row],[products_id]],product!A:A,product!B:B,0)</f>
        <v>Epicerie salée</v>
      </c>
      <c r="O1331" t="str">
        <f>_xlfn.XLOOKUP(sales[[#This Row],[products_id]],product!A:A,product!C:C,0)</f>
        <v>Farine, son, fécule</v>
      </c>
    </row>
    <row r="1332" spans="1:15" x14ac:dyDescent="0.25">
      <c r="A1332" s="1">
        <v>44471</v>
      </c>
      <c r="B1332">
        <v>1003472</v>
      </c>
      <c r="C1332">
        <v>95413</v>
      </c>
      <c r="D1332">
        <v>0</v>
      </c>
      <c r="E1332" t="s">
        <v>698</v>
      </c>
      <c r="F1332" t="s">
        <v>702</v>
      </c>
      <c r="G1332">
        <v>1.3555555555555501</v>
      </c>
      <c r="H1332">
        <v>1.22</v>
      </c>
      <c r="I1332">
        <v>1</v>
      </c>
      <c r="J1332" s="5">
        <f t="shared" si="60"/>
        <v>0.1</v>
      </c>
      <c r="K1332">
        <f>_xlfn.XLOOKUP(sales[[#This Row],[orders_id]],orders!B:B,orders!E:E, 0)</f>
        <v>57.26</v>
      </c>
      <c r="L1332" s="6">
        <f t="shared" si="61"/>
        <v>-56.04</v>
      </c>
      <c r="M1332" s="5">
        <f t="shared" si="62"/>
        <v>-45.934426229508198</v>
      </c>
      <c r="N1332" t="str">
        <f>_xlfn.XLOOKUP(sales[[#This Row],[products_id]],product!A:A,product!B:B,0)</f>
        <v>Epicerie salée</v>
      </c>
      <c r="O1332" t="str">
        <f>_xlfn.XLOOKUP(sales[[#This Row],[products_id]],product!A:A,product!C:C,0)</f>
        <v>Sauces et coulis</v>
      </c>
    </row>
    <row r="1333" spans="1:15" x14ac:dyDescent="0.25">
      <c r="A1333" s="1">
        <v>44471</v>
      </c>
      <c r="B1333">
        <v>1003472</v>
      </c>
      <c r="C1333">
        <v>109310</v>
      </c>
      <c r="D1333">
        <v>0</v>
      </c>
      <c r="F1333" t="s">
        <v>702</v>
      </c>
      <c r="G1333">
        <v>6.27</v>
      </c>
      <c r="H1333">
        <v>6.27</v>
      </c>
      <c r="I1333">
        <v>1</v>
      </c>
      <c r="J1333" s="5">
        <f t="shared" si="60"/>
        <v>0</v>
      </c>
      <c r="K1333">
        <f>_xlfn.XLOOKUP(sales[[#This Row],[orders_id]],orders!B:B,orders!E:E, 0)</f>
        <v>57.26</v>
      </c>
      <c r="L1333" s="6">
        <f t="shared" si="61"/>
        <v>-50.989999999999995</v>
      </c>
      <c r="M1333" s="5">
        <f t="shared" si="62"/>
        <v>-8.1323763955342905</v>
      </c>
      <c r="N1333" t="str">
        <f>_xlfn.XLOOKUP(sales[[#This Row],[products_id]],product!A:A,product!B:B,0)</f>
        <v>Epicerie sucrée</v>
      </c>
      <c r="O1333" t="str">
        <f>_xlfn.XLOOKUP(sales[[#This Row],[products_id]],product!A:A,product!C:C,0)</f>
        <v>Fruits secs</v>
      </c>
    </row>
    <row r="1334" spans="1:15" x14ac:dyDescent="0.25">
      <c r="A1334" s="1">
        <v>44471</v>
      </c>
      <c r="B1334">
        <v>1003472</v>
      </c>
      <c r="C1334">
        <v>98888</v>
      </c>
      <c r="D1334">
        <v>0</v>
      </c>
      <c r="F1334" t="s">
        <v>702</v>
      </c>
      <c r="G1334">
        <v>4.78</v>
      </c>
      <c r="H1334">
        <v>4.78</v>
      </c>
      <c r="I1334">
        <v>1</v>
      </c>
      <c r="J1334" s="5">
        <f t="shared" si="60"/>
        <v>0</v>
      </c>
      <c r="K1334">
        <f>_xlfn.XLOOKUP(sales[[#This Row],[orders_id]],orders!B:B,orders!E:E, 0)</f>
        <v>57.26</v>
      </c>
      <c r="L1334" s="6">
        <f t="shared" si="61"/>
        <v>-52.48</v>
      </c>
      <c r="M1334" s="5">
        <f t="shared" si="62"/>
        <v>-10.979079497907948</v>
      </c>
      <c r="N1334" t="str">
        <f>_xlfn.XLOOKUP(sales[[#This Row],[products_id]],product!A:A,product!B:B,0)</f>
        <v>Boisson</v>
      </c>
      <c r="O1334" t="str">
        <f>_xlfn.XLOOKUP(sales[[#This Row],[products_id]],product!A:A,product!C:C,0)</f>
        <v>Boisson instantanée</v>
      </c>
    </row>
    <row r="1335" spans="1:15" x14ac:dyDescent="0.25">
      <c r="A1335" s="1">
        <v>44471</v>
      </c>
      <c r="B1335">
        <v>1003472</v>
      </c>
      <c r="C1335">
        <v>164928</v>
      </c>
      <c r="D1335">
        <v>0</v>
      </c>
      <c r="F1335" t="s">
        <v>702</v>
      </c>
      <c r="G1335">
        <v>1.57</v>
      </c>
      <c r="H1335">
        <v>1.57</v>
      </c>
      <c r="I1335">
        <v>1</v>
      </c>
      <c r="J1335" s="5">
        <f t="shared" si="60"/>
        <v>0</v>
      </c>
      <c r="K1335">
        <f>_xlfn.XLOOKUP(sales[[#This Row],[orders_id]],orders!B:B,orders!E:E, 0)</f>
        <v>57.26</v>
      </c>
      <c r="L1335" s="6">
        <f t="shared" si="61"/>
        <v>-55.69</v>
      </c>
      <c r="M1335" s="5">
        <f t="shared" si="62"/>
        <v>-35.471337579617831</v>
      </c>
      <c r="N1335" t="str">
        <f>_xlfn.XLOOKUP(sales[[#This Row],[products_id]],product!A:A,product!B:B,0)</f>
        <v>Epicerie sucrée</v>
      </c>
      <c r="O1335" t="str">
        <f>_xlfn.XLOOKUP(sales[[#This Row],[products_id]],product!A:A,product!C:C,0)</f>
        <v>Chocolat bio</v>
      </c>
    </row>
    <row r="1336" spans="1:15" x14ac:dyDescent="0.25">
      <c r="A1336" s="1">
        <v>44471</v>
      </c>
      <c r="B1336">
        <v>1003472</v>
      </c>
      <c r="C1336">
        <v>95412</v>
      </c>
      <c r="D1336">
        <v>0</v>
      </c>
      <c r="E1336" t="s">
        <v>698</v>
      </c>
      <c r="F1336" t="s">
        <v>702</v>
      </c>
      <c r="G1336">
        <v>1.13333333333333</v>
      </c>
      <c r="H1336">
        <v>1.02</v>
      </c>
      <c r="I1336">
        <v>1</v>
      </c>
      <c r="J1336" s="5">
        <f t="shared" si="60"/>
        <v>0.1</v>
      </c>
      <c r="K1336">
        <f>_xlfn.XLOOKUP(sales[[#This Row],[orders_id]],orders!B:B,orders!E:E, 0)</f>
        <v>57.26</v>
      </c>
      <c r="L1336" s="6">
        <f t="shared" si="61"/>
        <v>-56.239999999999995</v>
      </c>
      <c r="M1336" s="5">
        <f t="shared" si="62"/>
        <v>-55.13725490196078</v>
      </c>
      <c r="N1336" t="str">
        <f>_xlfn.XLOOKUP(sales[[#This Row],[products_id]],product!A:A,product!B:B,0)</f>
        <v>Epicerie salée</v>
      </c>
      <c r="O1336" t="str">
        <f>_xlfn.XLOOKUP(sales[[#This Row],[products_id]],product!A:A,product!C:C,0)</f>
        <v>Sauces et coulis</v>
      </c>
    </row>
    <row r="1337" spans="1:15" x14ac:dyDescent="0.25">
      <c r="A1337" s="1">
        <v>44471</v>
      </c>
      <c r="B1337">
        <v>1003472</v>
      </c>
      <c r="C1337">
        <v>76466</v>
      </c>
      <c r="D1337">
        <v>0</v>
      </c>
      <c r="F1337" t="s">
        <v>702</v>
      </c>
      <c r="G1337">
        <v>3.77</v>
      </c>
      <c r="H1337">
        <v>3.77</v>
      </c>
      <c r="I1337">
        <v>1</v>
      </c>
      <c r="J1337" s="5">
        <f t="shared" si="60"/>
        <v>0</v>
      </c>
      <c r="K1337">
        <f>_xlfn.XLOOKUP(sales[[#This Row],[orders_id]],orders!B:B,orders!E:E, 0)</f>
        <v>57.26</v>
      </c>
      <c r="L1337" s="6">
        <f t="shared" si="61"/>
        <v>-53.489999999999995</v>
      </c>
      <c r="M1337" s="5">
        <f t="shared" si="62"/>
        <v>-14.188328912466842</v>
      </c>
      <c r="N1337" t="str">
        <f>_xlfn.XLOOKUP(sales[[#This Row],[products_id]],product!A:A,product!B:B,0)</f>
        <v>Epicerie salée</v>
      </c>
      <c r="O1337" t="str">
        <f>_xlfn.XLOOKUP(sales[[#This Row],[products_id]],product!A:A,product!C:C,0)</f>
        <v>Graines et oléagineux</v>
      </c>
    </row>
    <row r="1338" spans="1:15" x14ac:dyDescent="0.25">
      <c r="A1338" s="1">
        <v>44471</v>
      </c>
      <c r="B1338">
        <v>1003472</v>
      </c>
      <c r="C1338">
        <v>17592</v>
      </c>
      <c r="D1338">
        <v>0</v>
      </c>
      <c r="F1338" t="s">
        <v>702</v>
      </c>
      <c r="G1338">
        <v>8.6</v>
      </c>
      <c r="H1338">
        <v>8.6</v>
      </c>
      <c r="I1338">
        <v>1</v>
      </c>
      <c r="J1338" s="5">
        <f t="shared" si="60"/>
        <v>0</v>
      </c>
      <c r="K1338">
        <f>_xlfn.XLOOKUP(sales[[#This Row],[orders_id]],orders!B:B,orders!E:E, 0)</f>
        <v>57.26</v>
      </c>
      <c r="L1338" s="6">
        <f t="shared" si="61"/>
        <v>-48.66</v>
      </c>
      <c r="M1338" s="5">
        <f t="shared" si="62"/>
        <v>-5.6581395348837207</v>
      </c>
      <c r="N1338" t="str">
        <f>_xlfn.XLOOKUP(sales[[#This Row],[products_id]],product!A:A,product!B:B,0)</f>
        <v>Epicerie salée</v>
      </c>
      <c r="O1338" t="str">
        <f>_xlfn.XLOOKUP(sales[[#This Row],[products_id]],product!A:A,product!C:C,0)</f>
        <v>Huiles alimentaires bio</v>
      </c>
    </row>
    <row r="1339" spans="1:15" x14ac:dyDescent="0.25">
      <c r="A1339" s="1">
        <v>44471</v>
      </c>
      <c r="B1339">
        <v>1003472</v>
      </c>
      <c r="C1339">
        <v>46154</v>
      </c>
      <c r="D1339">
        <v>0</v>
      </c>
      <c r="E1339" t="s">
        <v>698</v>
      </c>
      <c r="F1339" t="s">
        <v>702</v>
      </c>
      <c r="G1339">
        <v>1.05555555555555</v>
      </c>
      <c r="H1339">
        <v>0.95</v>
      </c>
      <c r="I1339">
        <v>1</v>
      </c>
      <c r="J1339" s="5">
        <f t="shared" si="60"/>
        <v>0.1</v>
      </c>
      <c r="K1339">
        <f>_xlfn.XLOOKUP(sales[[#This Row],[orders_id]],orders!B:B,orders!E:E, 0)</f>
        <v>57.26</v>
      </c>
      <c r="L1339" s="6">
        <f t="shared" si="61"/>
        <v>-56.309999999999995</v>
      </c>
      <c r="M1339" s="5">
        <f t="shared" si="62"/>
        <v>-59.273684210526312</v>
      </c>
      <c r="N1339" t="str">
        <f>_xlfn.XLOOKUP(sales[[#This Row],[products_id]],product!A:A,product!B:B,0)</f>
        <v>Epicerie salée</v>
      </c>
      <c r="O1339" t="str">
        <f>_xlfn.XLOOKUP(sales[[#This Row],[products_id]],product!A:A,product!C:C,0)</f>
        <v>Sauces et coulis</v>
      </c>
    </row>
    <row r="1340" spans="1:15" x14ac:dyDescent="0.25">
      <c r="A1340" s="1">
        <v>44471</v>
      </c>
      <c r="B1340">
        <v>1003472</v>
      </c>
      <c r="C1340">
        <v>103096</v>
      </c>
      <c r="D1340">
        <v>0</v>
      </c>
      <c r="E1340" t="s">
        <v>701</v>
      </c>
      <c r="F1340" t="s">
        <v>702</v>
      </c>
      <c r="G1340">
        <v>2.3222222222222202</v>
      </c>
      <c r="H1340">
        <v>2.09</v>
      </c>
      <c r="I1340">
        <v>1</v>
      </c>
      <c r="J1340" s="5">
        <f t="shared" si="60"/>
        <v>0.1</v>
      </c>
      <c r="K1340">
        <f>_xlfn.XLOOKUP(sales[[#This Row],[orders_id]],orders!B:B,orders!E:E, 0)</f>
        <v>57.26</v>
      </c>
      <c r="L1340" s="6">
        <f t="shared" si="61"/>
        <v>-55.17</v>
      </c>
      <c r="M1340" s="5">
        <f t="shared" si="62"/>
        <v>-26.397129186602875</v>
      </c>
      <c r="N1340" t="str">
        <f>_xlfn.XLOOKUP(sales[[#This Row],[products_id]],product!A:A,product!B:B,0)</f>
        <v>Epicerie sucrée</v>
      </c>
      <c r="O1340" t="str">
        <f>_xlfn.XLOOKUP(sales[[#This Row],[products_id]],product!A:A,product!C:C,0)</f>
        <v>Chocolat bio</v>
      </c>
    </row>
    <row r="1341" spans="1:15" x14ac:dyDescent="0.25">
      <c r="A1341" s="1">
        <v>44471</v>
      </c>
      <c r="B1341">
        <v>1003472</v>
      </c>
      <c r="C1341">
        <v>26136</v>
      </c>
      <c r="D1341">
        <v>0</v>
      </c>
      <c r="F1341" t="s">
        <v>702</v>
      </c>
      <c r="G1341">
        <v>2.56</v>
      </c>
      <c r="H1341">
        <v>2.56</v>
      </c>
      <c r="I1341">
        <v>1</v>
      </c>
      <c r="J1341" s="5">
        <f t="shared" si="60"/>
        <v>0</v>
      </c>
      <c r="K1341">
        <f>_xlfn.XLOOKUP(sales[[#This Row],[orders_id]],orders!B:B,orders!E:E, 0)</f>
        <v>57.26</v>
      </c>
      <c r="L1341" s="6">
        <f t="shared" si="61"/>
        <v>-54.699999999999996</v>
      </c>
      <c r="M1341" s="5">
        <f t="shared" si="62"/>
        <v>-21.367187499999996</v>
      </c>
      <c r="N1341" t="str">
        <f>_xlfn.XLOOKUP(sales[[#This Row],[products_id]],product!A:A,product!B:B,0)</f>
        <v>Epicerie sucrée</v>
      </c>
      <c r="O1341" t="str">
        <f>_xlfn.XLOOKUP(sales[[#This Row],[products_id]],product!A:A,product!C:C,0)</f>
        <v>Chocolat bio</v>
      </c>
    </row>
    <row r="1342" spans="1:15" x14ac:dyDescent="0.25">
      <c r="A1342" s="1">
        <v>44471</v>
      </c>
      <c r="B1342">
        <v>1003472</v>
      </c>
      <c r="C1342">
        <v>73916</v>
      </c>
      <c r="D1342">
        <v>0</v>
      </c>
      <c r="F1342" t="s">
        <v>702</v>
      </c>
      <c r="G1342">
        <v>2.69</v>
      </c>
      <c r="H1342">
        <v>2.69</v>
      </c>
      <c r="I1342">
        <v>1</v>
      </c>
      <c r="J1342" s="5">
        <f t="shared" si="60"/>
        <v>0</v>
      </c>
      <c r="K1342">
        <f>_xlfn.XLOOKUP(sales[[#This Row],[orders_id]],orders!B:B,orders!E:E, 0)</f>
        <v>57.26</v>
      </c>
      <c r="L1342" s="6">
        <f t="shared" si="61"/>
        <v>-54.57</v>
      </c>
      <c r="M1342" s="5">
        <f t="shared" si="62"/>
        <v>-20.286245353159853</v>
      </c>
      <c r="N1342" t="str">
        <f>_xlfn.XLOOKUP(sales[[#This Row],[products_id]],product!A:A,product!B:B,0)</f>
        <v>Epicerie sucrée</v>
      </c>
      <c r="O1342" t="str">
        <f>_xlfn.XLOOKUP(sales[[#This Row],[products_id]],product!A:A,product!C:C,0)</f>
        <v>Chocolat bio</v>
      </c>
    </row>
    <row r="1343" spans="1:15" x14ac:dyDescent="0.25">
      <c r="A1343" s="1">
        <v>44471</v>
      </c>
      <c r="B1343">
        <v>1003472</v>
      </c>
      <c r="C1343">
        <v>22020</v>
      </c>
      <c r="D1343">
        <v>0</v>
      </c>
      <c r="F1343" t="s">
        <v>702</v>
      </c>
      <c r="G1343">
        <v>2.3199999999999998</v>
      </c>
      <c r="H1343">
        <v>2.3199999999999998</v>
      </c>
      <c r="I1343">
        <v>1</v>
      </c>
      <c r="J1343" s="5">
        <f t="shared" si="60"/>
        <v>0</v>
      </c>
      <c r="K1343">
        <f>_xlfn.XLOOKUP(sales[[#This Row],[orders_id]],orders!B:B,orders!E:E, 0)</f>
        <v>57.26</v>
      </c>
      <c r="L1343" s="6">
        <f t="shared" si="61"/>
        <v>-54.94</v>
      </c>
      <c r="M1343" s="5">
        <f t="shared" si="62"/>
        <v>-23.681034482758623</v>
      </c>
      <c r="N1343" t="str">
        <f>_xlfn.XLOOKUP(sales[[#This Row],[products_id]],product!A:A,product!B:B,0)</f>
        <v>Epicerie sucrée</v>
      </c>
      <c r="O1343" t="str">
        <f>_xlfn.XLOOKUP(sales[[#This Row],[products_id]],product!A:A,product!C:C,0)</f>
        <v>Chocolat bio</v>
      </c>
    </row>
    <row r="1344" spans="1:15" x14ac:dyDescent="0.25">
      <c r="A1344" s="1">
        <v>44471</v>
      </c>
      <c r="B1344">
        <v>1003472</v>
      </c>
      <c r="C1344">
        <v>149867</v>
      </c>
      <c r="D1344">
        <v>0</v>
      </c>
      <c r="F1344" t="s">
        <v>702</v>
      </c>
      <c r="G1344">
        <v>4.93</v>
      </c>
      <c r="H1344">
        <v>4.93</v>
      </c>
      <c r="I1344">
        <v>1</v>
      </c>
      <c r="J1344" s="5">
        <f t="shared" si="60"/>
        <v>0</v>
      </c>
      <c r="K1344">
        <f>_xlfn.XLOOKUP(sales[[#This Row],[orders_id]],orders!B:B,orders!E:E, 0)</f>
        <v>57.26</v>
      </c>
      <c r="L1344" s="6">
        <f t="shared" si="61"/>
        <v>-52.33</v>
      </c>
      <c r="M1344" s="5">
        <f t="shared" si="62"/>
        <v>-10.614604462474645</v>
      </c>
      <c r="N1344" t="str">
        <f>_xlfn.XLOOKUP(sales[[#This Row],[products_id]],product!A:A,product!B:B,0)</f>
        <v>Epicerie salée</v>
      </c>
      <c r="O1344" t="str">
        <f>_xlfn.XLOOKUP(sales[[#This Row],[products_id]],product!A:A,product!C:C,0)</f>
        <v>Sauces et coulis</v>
      </c>
    </row>
    <row r="1345" spans="1:15" x14ac:dyDescent="0.25">
      <c r="A1345" s="1">
        <v>44471</v>
      </c>
      <c r="B1345">
        <v>1003472</v>
      </c>
      <c r="C1345">
        <v>68364</v>
      </c>
      <c r="D1345">
        <v>0</v>
      </c>
      <c r="F1345" t="s">
        <v>702</v>
      </c>
      <c r="G1345">
        <v>1.67</v>
      </c>
      <c r="H1345">
        <v>1.67</v>
      </c>
      <c r="I1345">
        <v>1</v>
      </c>
      <c r="J1345" s="5">
        <f t="shared" si="60"/>
        <v>0</v>
      </c>
      <c r="K1345">
        <f>_xlfn.XLOOKUP(sales[[#This Row],[orders_id]],orders!B:B,orders!E:E, 0)</f>
        <v>57.26</v>
      </c>
      <c r="L1345" s="6">
        <f t="shared" si="61"/>
        <v>-55.589999999999996</v>
      </c>
      <c r="M1345" s="5">
        <f t="shared" si="62"/>
        <v>-33.287425149700596</v>
      </c>
      <c r="N1345" t="str">
        <f>_xlfn.XLOOKUP(sales[[#This Row],[products_id]],product!A:A,product!B:B,0)</f>
        <v>Epicerie sucrée</v>
      </c>
      <c r="O1345" t="str">
        <f>_xlfn.XLOOKUP(sales[[#This Row],[products_id]],product!A:A,product!C:C,0)</f>
        <v>Céréales petit déjeuner</v>
      </c>
    </row>
    <row r="1346" spans="1:15" x14ac:dyDescent="0.25">
      <c r="A1346" s="1">
        <v>44471</v>
      </c>
      <c r="B1346">
        <v>1003472</v>
      </c>
      <c r="C1346">
        <v>104312</v>
      </c>
      <c r="D1346">
        <v>0</v>
      </c>
      <c r="F1346" t="s">
        <v>702</v>
      </c>
      <c r="G1346">
        <v>2.2200000000000002</v>
      </c>
      <c r="H1346">
        <v>2.2200000000000002</v>
      </c>
      <c r="I1346">
        <v>1</v>
      </c>
      <c r="J1346" s="5">
        <f t="shared" ref="J1346:J1409" si="63" xml:space="preserve"> ROUND((G1346-H1346)/G1346,2)</f>
        <v>0</v>
      </c>
      <c r="K1346">
        <f>_xlfn.XLOOKUP(sales[[#This Row],[orders_id]],orders!B:B,orders!E:E, 0)</f>
        <v>57.26</v>
      </c>
      <c r="L1346" s="6">
        <f t="shared" ref="L1346:L1409" si="64">H1346-(K1346*I1346)</f>
        <v>-55.04</v>
      </c>
      <c r="M1346" s="5">
        <f t="shared" ref="M1346:M1409" si="65">L1346/H1346</f>
        <v>-24.792792792792792</v>
      </c>
      <c r="N1346" t="str">
        <f>_xlfn.XLOOKUP(sales[[#This Row],[products_id]],product!A:A,product!B:B,0)</f>
        <v>Epicerie salée</v>
      </c>
      <c r="O1346" t="str">
        <f>_xlfn.XLOOKUP(sales[[#This Row],[products_id]],product!A:A,product!C:C,0)</f>
        <v>Légumes et conserves</v>
      </c>
    </row>
    <row r="1347" spans="1:15" x14ac:dyDescent="0.25">
      <c r="A1347" s="1">
        <v>44471</v>
      </c>
      <c r="B1347">
        <v>1003472</v>
      </c>
      <c r="C1347">
        <v>158667</v>
      </c>
      <c r="D1347">
        <v>0</v>
      </c>
      <c r="F1347" t="s">
        <v>702</v>
      </c>
      <c r="G1347">
        <v>3.99</v>
      </c>
      <c r="H1347">
        <v>3.99</v>
      </c>
      <c r="I1347">
        <v>1</v>
      </c>
      <c r="J1347" s="5">
        <f t="shared" si="63"/>
        <v>0</v>
      </c>
      <c r="K1347">
        <f>_xlfn.XLOOKUP(sales[[#This Row],[orders_id]],orders!B:B,orders!E:E, 0)</f>
        <v>57.26</v>
      </c>
      <c r="L1347" s="6">
        <f t="shared" si="64"/>
        <v>-53.269999999999996</v>
      </c>
      <c r="M1347" s="5">
        <f t="shared" si="65"/>
        <v>-13.350877192982454</v>
      </c>
      <c r="N1347" t="str">
        <f>_xlfn.XLOOKUP(sales[[#This Row],[products_id]],product!A:A,product!B:B,0)</f>
        <v>Epicerie sucrée</v>
      </c>
      <c r="O1347" t="str">
        <f>_xlfn.XLOOKUP(sales[[#This Row],[products_id]],product!A:A,product!C:C,0)</f>
        <v>Céréales petit déjeuner</v>
      </c>
    </row>
    <row r="1348" spans="1:15" x14ac:dyDescent="0.25">
      <c r="A1348" s="1">
        <v>44471</v>
      </c>
      <c r="B1348">
        <v>1003472</v>
      </c>
      <c r="C1348">
        <v>112803</v>
      </c>
      <c r="D1348">
        <v>0</v>
      </c>
      <c r="F1348" t="s">
        <v>702</v>
      </c>
      <c r="G1348">
        <v>3.62</v>
      </c>
      <c r="H1348">
        <v>3.62</v>
      </c>
      <c r="I1348">
        <v>1</v>
      </c>
      <c r="J1348" s="5">
        <f t="shared" si="63"/>
        <v>0</v>
      </c>
      <c r="K1348">
        <f>_xlfn.XLOOKUP(sales[[#This Row],[orders_id]],orders!B:B,orders!E:E, 0)</f>
        <v>57.26</v>
      </c>
      <c r="L1348" s="6">
        <f t="shared" si="64"/>
        <v>-53.64</v>
      </c>
      <c r="M1348" s="5">
        <f t="shared" si="65"/>
        <v>-14.817679558011049</v>
      </c>
      <c r="N1348" t="str">
        <f>_xlfn.XLOOKUP(sales[[#This Row],[products_id]],product!A:A,product!B:B,0)</f>
        <v>Epicerie salée</v>
      </c>
      <c r="O1348" t="str">
        <f>_xlfn.XLOOKUP(sales[[#This Row],[products_id]],product!A:A,product!C:C,0)</f>
        <v>Pâtes bio</v>
      </c>
    </row>
    <row r="1349" spans="1:15" x14ac:dyDescent="0.25">
      <c r="A1349" s="1">
        <v>44471</v>
      </c>
      <c r="B1349">
        <v>1003472</v>
      </c>
      <c r="C1349">
        <v>118286</v>
      </c>
      <c r="D1349">
        <v>0</v>
      </c>
      <c r="F1349" t="s">
        <v>702</v>
      </c>
      <c r="G1349">
        <v>5.77</v>
      </c>
      <c r="H1349">
        <v>5.77</v>
      </c>
      <c r="I1349">
        <v>2</v>
      </c>
      <c r="J1349" s="5">
        <f t="shared" si="63"/>
        <v>0</v>
      </c>
      <c r="K1349">
        <f>_xlfn.XLOOKUP(sales[[#This Row],[orders_id]],orders!B:B,orders!E:E, 0)</f>
        <v>57.26</v>
      </c>
      <c r="L1349" s="6">
        <f t="shared" si="64"/>
        <v>-108.75</v>
      </c>
      <c r="M1349" s="5">
        <f t="shared" si="65"/>
        <v>-18.847487001733104</v>
      </c>
      <c r="N1349" t="str">
        <f>_xlfn.XLOOKUP(sales[[#This Row],[products_id]],product!A:A,product!B:B,0)</f>
        <v>Alimentation Bébé</v>
      </c>
      <c r="O1349" t="str">
        <f>_xlfn.XLOOKUP(sales[[#This Row],[products_id]],product!A:A,product!C:C,0)</f>
        <v>Goûters &amp; biscuits bio bébé</v>
      </c>
    </row>
    <row r="1350" spans="1:15" x14ac:dyDescent="0.25">
      <c r="A1350" s="1">
        <v>44471</v>
      </c>
      <c r="B1350">
        <v>1003472</v>
      </c>
      <c r="C1350">
        <v>112770</v>
      </c>
      <c r="D1350">
        <v>0</v>
      </c>
      <c r="F1350" t="s">
        <v>702</v>
      </c>
      <c r="G1350">
        <v>2.5499999999999998</v>
      </c>
      <c r="H1350">
        <v>2.5499999999999998</v>
      </c>
      <c r="I1350">
        <v>2</v>
      </c>
      <c r="J1350" s="5">
        <f t="shared" si="63"/>
        <v>0</v>
      </c>
      <c r="K1350">
        <f>_xlfn.XLOOKUP(sales[[#This Row],[orders_id]],orders!B:B,orders!E:E, 0)</f>
        <v>57.26</v>
      </c>
      <c r="L1350" s="6">
        <f t="shared" si="64"/>
        <v>-111.97</v>
      </c>
      <c r="M1350" s="5">
        <f t="shared" si="65"/>
        <v>-43.909803921568631</v>
      </c>
      <c r="N1350" t="str">
        <f>_xlfn.XLOOKUP(sales[[#This Row],[products_id]],product!A:A,product!B:B,0)</f>
        <v>Epicerie salée</v>
      </c>
      <c r="O1350" t="str">
        <f>_xlfn.XLOOKUP(sales[[#This Row],[products_id]],product!A:A,product!C:C,0)</f>
        <v>Sauces et coulis</v>
      </c>
    </row>
    <row r="1351" spans="1:15" x14ac:dyDescent="0.25">
      <c r="A1351" s="1">
        <v>44471</v>
      </c>
      <c r="B1351">
        <v>1003472</v>
      </c>
      <c r="C1351">
        <v>23668</v>
      </c>
      <c r="D1351">
        <v>0</v>
      </c>
      <c r="F1351" t="s">
        <v>702</v>
      </c>
      <c r="G1351">
        <v>1.53</v>
      </c>
      <c r="H1351">
        <v>1.53</v>
      </c>
      <c r="I1351">
        <v>2</v>
      </c>
      <c r="J1351" s="5">
        <f t="shared" si="63"/>
        <v>0</v>
      </c>
      <c r="K1351">
        <f>_xlfn.XLOOKUP(sales[[#This Row],[orders_id]],orders!B:B,orders!E:E, 0)</f>
        <v>57.26</v>
      </c>
      <c r="L1351" s="6">
        <f t="shared" si="64"/>
        <v>-112.99</v>
      </c>
      <c r="M1351" s="5">
        <f t="shared" si="65"/>
        <v>-73.849673202614369</v>
      </c>
      <c r="N1351" t="str">
        <f>_xlfn.XLOOKUP(sales[[#This Row],[products_id]],product!A:A,product!B:B,0)</f>
        <v>Epicerie salée</v>
      </c>
      <c r="O1351" t="str">
        <f>_xlfn.XLOOKUP(sales[[#This Row],[products_id]],product!A:A,product!C:C,0)</f>
        <v>Sauces et coulis</v>
      </c>
    </row>
    <row r="1352" spans="1:15" x14ac:dyDescent="0.25">
      <c r="A1352" s="1">
        <v>44471</v>
      </c>
      <c r="B1352">
        <v>1003472</v>
      </c>
      <c r="C1352">
        <v>68232</v>
      </c>
      <c r="D1352">
        <v>0</v>
      </c>
      <c r="F1352" t="s">
        <v>702</v>
      </c>
      <c r="G1352">
        <v>12.94</v>
      </c>
      <c r="H1352">
        <v>12.94</v>
      </c>
      <c r="I1352">
        <v>2</v>
      </c>
      <c r="J1352" s="5">
        <f t="shared" si="63"/>
        <v>0</v>
      </c>
      <c r="K1352">
        <f>_xlfn.XLOOKUP(sales[[#This Row],[orders_id]],orders!B:B,orders!E:E, 0)</f>
        <v>57.26</v>
      </c>
      <c r="L1352" s="6">
        <f t="shared" si="64"/>
        <v>-101.58</v>
      </c>
      <c r="M1352" s="5">
        <f t="shared" si="65"/>
        <v>-7.8500772797527052</v>
      </c>
      <c r="N1352" t="str">
        <f>_xlfn.XLOOKUP(sales[[#This Row],[products_id]],product!A:A,product!B:B,0)</f>
        <v>Epicerie salée</v>
      </c>
      <c r="O1352" t="str">
        <f>_xlfn.XLOOKUP(sales[[#This Row],[products_id]],product!A:A,product!C:C,0)</f>
        <v>Graines et oléagineux</v>
      </c>
    </row>
    <row r="1353" spans="1:15" x14ac:dyDescent="0.25">
      <c r="A1353" s="1">
        <v>44471</v>
      </c>
      <c r="B1353">
        <v>1003472</v>
      </c>
      <c r="C1353">
        <v>164927</v>
      </c>
      <c r="D1353">
        <v>0</v>
      </c>
      <c r="F1353" t="s">
        <v>702</v>
      </c>
      <c r="G1353">
        <v>7.77</v>
      </c>
      <c r="H1353">
        <v>7.77</v>
      </c>
      <c r="I1353">
        <v>3</v>
      </c>
      <c r="J1353" s="5">
        <f t="shared" si="63"/>
        <v>0</v>
      </c>
      <c r="K1353">
        <f>_xlfn.XLOOKUP(sales[[#This Row],[orders_id]],orders!B:B,orders!E:E, 0)</f>
        <v>57.26</v>
      </c>
      <c r="L1353" s="6">
        <f t="shared" si="64"/>
        <v>-164.01</v>
      </c>
      <c r="M1353" s="5">
        <f t="shared" si="65"/>
        <v>-21.108108108108109</v>
      </c>
      <c r="N1353" t="str">
        <f>_xlfn.XLOOKUP(sales[[#This Row],[products_id]],product!A:A,product!B:B,0)</f>
        <v>Epicerie sucrée</v>
      </c>
      <c r="O1353" t="str">
        <f>_xlfn.XLOOKUP(sales[[#This Row],[products_id]],product!A:A,product!C:C,0)</f>
        <v>Chocolat bio</v>
      </c>
    </row>
    <row r="1354" spans="1:15" x14ac:dyDescent="0.25">
      <c r="A1354" s="1">
        <v>44471</v>
      </c>
      <c r="B1354">
        <v>1003473</v>
      </c>
      <c r="C1354">
        <v>122026</v>
      </c>
      <c r="D1354">
        <v>0</v>
      </c>
      <c r="E1354" t="s">
        <v>700</v>
      </c>
      <c r="G1354">
        <v>30.0571428571428</v>
      </c>
      <c r="H1354">
        <v>21.04</v>
      </c>
      <c r="I1354">
        <v>3</v>
      </c>
      <c r="J1354" s="5">
        <f t="shared" si="63"/>
        <v>0.3</v>
      </c>
      <c r="K1354">
        <f>_xlfn.XLOOKUP(sales[[#This Row],[orders_id]],orders!B:B,orders!E:E, 0)</f>
        <v>35.18</v>
      </c>
      <c r="L1354" s="6">
        <f t="shared" si="64"/>
        <v>-84.5</v>
      </c>
      <c r="M1354" s="5">
        <f t="shared" si="65"/>
        <v>-4.0161596958174908</v>
      </c>
      <c r="N1354" t="str">
        <f>_xlfn.XLOOKUP(sales[[#This Row],[products_id]],product!A:A,product!B:B,0)</f>
        <v>Enfant</v>
      </c>
      <c r="O1354" t="str">
        <f>_xlfn.XLOOKUP(sales[[#This Row],[products_id]],product!A:A,product!C:C,0)</f>
        <v>Couches écologiques</v>
      </c>
    </row>
    <row r="1355" spans="1:15" x14ac:dyDescent="0.25">
      <c r="A1355" s="1">
        <v>44471</v>
      </c>
      <c r="B1355">
        <v>1003473</v>
      </c>
      <c r="C1355">
        <v>127016</v>
      </c>
      <c r="D1355">
        <v>0</v>
      </c>
      <c r="E1355" t="s">
        <v>707</v>
      </c>
      <c r="G1355">
        <v>21.439999999999898</v>
      </c>
      <c r="H1355">
        <v>16.079999999999998</v>
      </c>
      <c r="I1355">
        <v>5</v>
      </c>
      <c r="J1355" s="5">
        <f t="shared" si="63"/>
        <v>0.25</v>
      </c>
      <c r="K1355">
        <f>_xlfn.XLOOKUP(sales[[#This Row],[orders_id]],orders!B:B,orders!E:E, 0)</f>
        <v>35.18</v>
      </c>
      <c r="L1355" s="6">
        <f t="shared" si="64"/>
        <v>-159.82</v>
      </c>
      <c r="M1355" s="5">
        <f t="shared" si="65"/>
        <v>-9.939054726368159</v>
      </c>
      <c r="N1355" t="str">
        <f>_xlfn.XLOOKUP(sales[[#This Row],[products_id]],product!A:A,product!B:B,0)</f>
        <v>Beauté &amp; Hygiène</v>
      </c>
      <c r="O1355" t="str">
        <f>_xlfn.XLOOKUP(sales[[#This Row],[products_id]],product!A:A,product!C:C,0)</f>
        <v>Hygiène Bébé, soin maternité</v>
      </c>
    </row>
    <row r="1356" spans="1:15" x14ac:dyDescent="0.25">
      <c r="A1356" s="1">
        <v>44471</v>
      </c>
      <c r="B1356">
        <v>1003474</v>
      </c>
      <c r="C1356">
        <v>117274</v>
      </c>
      <c r="D1356">
        <v>0</v>
      </c>
      <c r="F1356" t="s">
        <v>702</v>
      </c>
      <c r="G1356">
        <v>7.04</v>
      </c>
      <c r="H1356">
        <v>7.04</v>
      </c>
      <c r="I1356">
        <v>1</v>
      </c>
      <c r="J1356" s="5">
        <f t="shared" si="63"/>
        <v>0</v>
      </c>
      <c r="K1356">
        <f>_xlfn.XLOOKUP(sales[[#This Row],[orders_id]],orders!B:B,orders!E:E, 0)</f>
        <v>46.09</v>
      </c>
      <c r="L1356" s="6">
        <f t="shared" si="64"/>
        <v>-39.050000000000004</v>
      </c>
      <c r="M1356" s="5">
        <f t="shared" si="65"/>
        <v>-5.5468750000000009</v>
      </c>
      <c r="N1356" t="str">
        <f>_xlfn.XLOOKUP(sales[[#This Row],[products_id]],product!A:A,product!B:B,0)</f>
        <v>Beauté &amp; Hygiène</v>
      </c>
      <c r="O1356" t="str">
        <f>_xlfn.XLOOKUP(sales[[#This Row],[products_id]],product!A:A,product!C:C,0)</f>
        <v>Soins des cheveux</v>
      </c>
    </row>
    <row r="1357" spans="1:15" x14ac:dyDescent="0.25">
      <c r="A1357" s="1">
        <v>44471</v>
      </c>
      <c r="B1357">
        <v>1003474</v>
      </c>
      <c r="C1357">
        <v>117272</v>
      </c>
      <c r="D1357">
        <v>0</v>
      </c>
      <c r="F1357" t="s">
        <v>702</v>
      </c>
      <c r="G1357">
        <v>7.04</v>
      </c>
      <c r="H1357">
        <v>7.04</v>
      </c>
      <c r="I1357">
        <v>1</v>
      </c>
      <c r="J1357" s="5">
        <f t="shared" si="63"/>
        <v>0</v>
      </c>
      <c r="K1357">
        <f>_xlfn.XLOOKUP(sales[[#This Row],[orders_id]],orders!B:B,orders!E:E, 0)</f>
        <v>46.09</v>
      </c>
      <c r="L1357" s="6">
        <f t="shared" si="64"/>
        <v>-39.050000000000004</v>
      </c>
      <c r="M1357" s="5">
        <f t="shared" si="65"/>
        <v>-5.5468750000000009</v>
      </c>
      <c r="N1357" t="str">
        <f>_xlfn.XLOOKUP(sales[[#This Row],[products_id]],product!A:A,product!B:B,0)</f>
        <v>Beauté &amp; Hygiène</v>
      </c>
      <c r="O1357" t="str">
        <f>_xlfn.XLOOKUP(sales[[#This Row],[products_id]],product!A:A,product!C:C,0)</f>
        <v>Soins des cheveux</v>
      </c>
    </row>
    <row r="1358" spans="1:15" x14ac:dyDescent="0.25">
      <c r="A1358" s="1">
        <v>44471</v>
      </c>
      <c r="B1358">
        <v>1003474</v>
      </c>
      <c r="C1358">
        <v>13368</v>
      </c>
      <c r="D1358">
        <v>0</v>
      </c>
      <c r="F1358" t="s">
        <v>702</v>
      </c>
      <c r="G1358">
        <v>2.4</v>
      </c>
      <c r="H1358">
        <v>2.4</v>
      </c>
      <c r="I1358">
        <v>1</v>
      </c>
      <c r="J1358" s="5">
        <f t="shared" si="63"/>
        <v>0</v>
      </c>
      <c r="K1358">
        <f>_xlfn.XLOOKUP(sales[[#This Row],[orders_id]],orders!B:B,orders!E:E, 0)</f>
        <v>46.09</v>
      </c>
      <c r="L1358" s="6">
        <f t="shared" si="64"/>
        <v>-43.690000000000005</v>
      </c>
      <c r="M1358" s="5">
        <f t="shared" si="65"/>
        <v>-18.204166666666669</v>
      </c>
      <c r="N1358" t="str">
        <f>_xlfn.XLOOKUP(sales[[#This Row],[products_id]],product!A:A,product!B:B,0)</f>
        <v>Maison</v>
      </c>
      <c r="O1358" t="str">
        <f>_xlfn.XLOOKUP(sales[[#This Row],[products_id]],product!A:A,product!C:C,0)</f>
        <v>Entretien</v>
      </c>
    </row>
    <row r="1359" spans="1:15" x14ac:dyDescent="0.25">
      <c r="A1359" s="1">
        <v>44471</v>
      </c>
      <c r="B1359">
        <v>1003474</v>
      </c>
      <c r="C1359">
        <v>98445</v>
      </c>
      <c r="D1359">
        <v>0</v>
      </c>
      <c r="E1359" t="s">
        <v>701</v>
      </c>
      <c r="F1359" t="s">
        <v>702</v>
      </c>
      <c r="G1359">
        <v>2.24444444444444</v>
      </c>
      <c r="H1359">
        <v>2.02</v>
      </c>
      <c r="I1359">
        <v>1</v>
      </c>
      <c r="J1359" s="5">
        <f t="shared" si="63"/>
        <v>0.1</v>
      </c>
      <c r="K1359">
        <f>_xlfn.XLOOKUP(sales[[#This Row],[orders_id]],orders!B:B,orders!E:E, 0)</f>
        <v>46.09</v>
      </c>
      <c r="L1359" s="6">
        <f t="shared" si="64"/>
        <v>-44.07</v>
      </c>
      <c r="M1359" s="5">
        <f t="shared" si="65"/>
        <v>-21.816831683168317</v>
      </c>
      <c r="N1359" t="str">
        <f>_xlfn.XLOOKUP(sales[[#This Row],[products_id]],product!A:A,product!B:B,0)</f>
        <v>Beauté &amp; Hygiène</v>
      </c>
      <c r="O1359" t="str">
        <f>_xlfn.XLOOKUP(sales[[#This Row],[products_id]],product!A:A,product!C:C,0)</f>
        <v>Hygiène</v>
      </c>
    </row>
    <row r="1360" spans="1:15" x14ac:dyDescent="0.25">
      <c r="A1360" s="1">
        <v>44471</v>
      </c>
      <c r="B1360">
        <v>1003474</v>
      </c>
      <c r="C1360">
        <v>105174</v>
      </c>
      <c r="D1360">
        <v>0</v>
      </c>
      <c r="E1360" t="s">
        <v>701</v>
      </c>
      <c r="F1360" t="s">
        <v>702</v>
      </c>
      <c r="G1360">
        <v>2.3333333333333299</v>
      </c>
      <c r="H1360">
        <v>2.1</v>
      </c>
      <c r="I1360">
        <v>1</v>
      </c>
      <c r="J1360" s="5">
        <f t="shared" si="63"/>
        <v>0.1</v>
      </c>
      <c r="K1360">
        <f>_xlfn.XLOOKUP(sales[[#This Row],[orders_id]],orders!B:B,orders!E:E, 0)</f>
        <v>46.09</v>
      </c>
      <c r="L1360" s="6">
        <f t="shared" si="64"/>
        <v>-43.99</v>
      </c>
      <c r="M1360" s="5">
        <f t="shared" si="65"/>
        <v>-20.947619047619046</v>
      </c>
      <c r="N1360" t="str">
        <f>_xlfn.XLOOKUP(sales[[#This Row],[products_id]],product!A:A,product!B:B,0)</f>
        <v>Maison</v>
      </c>
      <c r="O1360" t="str">
        <f>_xlfn.XLOOKUP(sales[[#This Row],[products_id]],product!A:A,product!C:C,0)</f>
        <v>Entretien</v>
      </c>
    </row>
    <row r="1361" spans="1:15" x14ac:dyDescent="0.25">
      <c r="A1361" s="1">
        <v>44471</v>
      </c>
      <c r="B1361">
        <v>1003474</v>
      </c>
      <c r="C1361">
        <v>114198</v>
      </c>
      <c r="D1361">
        <v>0</v>
      </c>
      <c r="F1361" t="s">
        <v>702</v>
      </c>
      <c r="G1361">
        <v>2.09</v>
      </c>
      <c r="H1361">
        <v>2.09</v>
      </c>
      <c r="I1361">
        <v>1</v>
      </c>
      <c r="J1361" s="5">
        <f t="shared" si="63"/>
        <v>0</v>
      </c>
      <c r="K1361">
        <f>_xlfn.XLOOKUP(sales[[#This Row],[orders_id]],orders!B:B,orders!E:E, 0)</f>
        <v>46.09</v>
      </c>
      <c r="L1361" s="6">
        <f t="shared" si="64"/>
        <v>-44</v>
      </c>
      <c r="M1361" s="5">
        <f t="shared" si="65"/>
        <v>-21.05263157894737</v>
      </c>
      <c r="N1361" t="str">
        <f>_xlfn.XLOOKUP(sales[[#This Row],[products_id]],product!A:A,product!B:B,0)</f>
        <v>Maison</v>
      </c>
      <c r="O1361" t="str">
        <f>_xlfn.XLOOKUP(sales[[#This Row],[products_id]],product!A:A,product!C:C,0)</f>
        <v>Salle de bains</v>
      </c>
    </row>
    <row r="1362" spans="1:15" x14ac:dyDescent="0.25">
      <c r="A1362" s="1">
        <v>44471</v>
      </c>
      <c r="B1362">
        <v>1003474</v>
      </c>
      <c r="C1362">
        <v>80546</v>
      </c>
      <c r="D1362">
        <v>0</v>
      </c>
      <c r="E1362" t="s">
        <v>698</v>
      </c>
      <c r="F1362" t="s">
        <v>702</v>
      </c>
      <c r="G1362">
        <v>6.45</v>
      </c>
      <c r="H1362">
        <v>5.16</v>
      </c>
      <c r="I1362">
        <v>1</v>
      </c>
      <c r="J1362" s="5">
        <f t="shared" si="63"/>
        <v>0.2</v>
      </c>
      <c r="K1362">
        <f>_xlfn.XLOOKUP(sales[[#This Row],[orders_id]],orders!B:B,orders!E:E, 0)</f>
        <v>46.09</v>
      </c>
      <c r="L1362" s="6">
        <f t="shared" si="64"/>
        <v>-40.930000000000007</v>
      </c>
      <c r="M1362" s="5">
        <f t="shared" si="65"/>
        <v>-7.9321705426356601</v>
      </c>
      <c r="N1362" t="str">
        <f>_xlfn.XLOOKUP(sales[[#This Row],[products_id]],product!A:A,product!B:B,0)</f>
        <v>Epicerie sucrée</v>
      </c>
      <c r="O1362" t="str">
        <f>_xlfn.XLOOKUP(sales[[#This Row],[products_id]],product!A:A,product!C:C,0)</f>
        <v>Miel et confiture</v>
      </c>
    </row>
    <row r="1363" spans="1:15" x14ac:dyDescent="0.25">
      <c r="A1363" s="1">
        <v>44471</v>
      </c>
      <c r="B1363">
        <v>1003474</v>
      </c>
      <c r="C1363">
        <v>80543</v>
      </c>
      <c r="D1363">
        <v>0</v>
      </c>
      <c r="F1363" t="s">
        <v>702</v>
      </c>
      <c r="G1363">
        <v>10.96</v>
      </c>
      <c r="H1363">
        <v>10.96</v>
      </c>
      <c r="I1363">
        <v>1</v>
      </c>
      <c r="J1363" s="5">
        <f t="shared" si="63"/>
        <v>0</v>
      </c>
      <c r="K1363">
        <f>_xlfn.XLOOKUP(sales[[#This Row],[orders_id]],orders!B:B,orders!E:E, 0)</f>
        <v>46.09</v>
      </c>
      <c r="L1363" s="6">
        <f t="shared" si="64"/>
        <v>-35.130000000000003</v>
      </c>
      <c r="M1363" s="5">
        <f t="shared" si="65"/>
        <v>-3.2052919708029197</v>
      </c>
      <c r="N1363" t="str">
        <f>_xlfn.XLOOKUP(sales[[#This Row],[products_id]],product!A:A,product!B:B,0)</f>
        <v>Epicerie sucrée</v>
      </c>
      <c r="O1363" t="str">
        <f>_xlfn.XLOOKUP(sales[[#This Row],[products_id]],product!A:A,product!C:C,0)</f>
        <v>Miel et confiture</v>
      </c>
    </row>
    <row r="1364" spans="1:15" x14ac:dyDescent="0.25">
      <c r="A1364" s="1">
        <v>44471</v>
      </c>
      <c r="B1364">
        <v>1003474</v>
      </c>
      <c r="C1364">
        <v>98442</v>
      </c>
      <c r="D1364">
        <v>0</v>
      </c>
      <c r="E1364" t="s">
        <v>713</v>
      </c>
      <c r="F1364" t="s">
        <v>702</v>
      </c>
      <c r="G1364">
        <v>2.86666666666666</v>
      </c>
      <c r="H1364">
        <v>2.58</v>
      </c>
      <c r="I1364">
        <v>1</v>
      </c>
      <c r="J1364" s="5">
        <f t="shared" si="63"/>
        <v>0.1</v>
      </c>
      <c r="K1364">
        <f>_xlfn.XLOOKUP(sales[[#This Row],[orders_id]],orders!B:B,orders!E:E, 0)</f>
        <v>46.09</v>
      </c>
      <c r="L1364" s="6">
        <f t="shared" si="64"/>
        <v>-43.510000000000005</v>
      </c>
      <c r="M1364" s="5">
        <f t="shared" si="65"/>
        <v>-16.86434108527132</v>
      </c>
      <c r="N1364" t="str">
        <f>_xlfn.XLOOKUP(sales[[#This Row],[products_id]],product!A:A,product!B:B,0)</f>
        <v>Beauté &amp; Hygiène</v>
      </c>
      <c r="O1364" t="str">
        <f>_xlfn.XLOOKUP(sales[[#This Row],[products_id]],product!A:A,product!C:C,0)</f>
        <v>Hygiène</v>
      </c>
    </row>
    <row r="1365" spans="1:15" x14ac:dyDescent="0.25">
      <c r="A1365" s="1">
        <v>44471</v>
      </c>
      <c r="B1365">
        <v>1003474</v>
      </c>
      <c r="C1365">
        <v>93896</v>
      </c>
      <c r="D1365">
        <v>0</v>
      </c>
      <c r="E1365" t="s">
        <v>701</v>
      </c>
      <c r="F1365" t="s">
        <v>702</v>
      </c>
      <c r="G1365">
        <v>6.7111111111111104</v>
      </c>
      <c r="H1365">
        <v>6.04</v>
      </c>
      <c r="I1365">
        <v>2</v>
      </c>
      <c r="J1365" s="5">
        <f t="shared" si="63"/>
        <v>0.1</v>
      </c>
      <c r="K1365">
        <f>_xlfn.XLOOKUP(sales[[#This Row],[orders_id]],orders!B:B,orders!E:E, 0)</f>
        <v>46.09</v>
      </c>
      <c r="L1365" s="6">
        <f t="shared" si="64"/>
        <v>-86.14</v>
      </c>
      <c r="M1365" s="5">
        <f t="shared" si="65"/>
        <v>-14.26158940397351</v>
      </c>
      <c r="N1365" t="str">
        <f>_xlfn.XLOOKUP(sales[[#This Row],[products_id]],product!A:A,product!B:B,0)</f>
        <v>Beauté &amp; Hygiène</v>
      </c>
      <c r="O1365" t="str">
        <f>_xlfn.XLOOKUP(sales[[#This Row],[products_id]],product!A:A,product!C:C,0)</f>
        <v>Soins du corps</v>
      </c>
    </row>
    <row r="1366" spans="1:15" x14ac:dyDescent="0.25">
      <c r="A1366" s="1">
        <v>44471</v>
      </c>
      <c r="B1366">
        <v>1003474</v>
      </c>
      <c r="C1366">
        <v>7264</v>
      </c>
      <c r="D1366">
        <v>0</v>
      </c>
      <c r="F1366" t="s">
        <v>702</v>
      </c>
      <c r="G1366">
        <v>7.09</v>
      </c>
      <c r="H1366">
        <v>7.09</v>
      </c>
      <c r="I1366">
        <v>3</v>
      </c>
      <c r="J1366" s="5">
        <f t="shared" si="63"/>
        <v>0</v>
      </c>
      <c r="K1366">
        <f>_xlfn.XLOOKUP(sales[[#This Row],[orders_id]],orders!B:B,orders!E:E, 0)</f>
        <v>46.09</v>
      </c>
      <c r="L1366" s="6">
        <f t="shared" si="64"/>
        <v>-131.18</v>
      </c>
      <c r="M1366" s="5">
        <f t="shared" si="65"/>
        <v>-18.502115655853316</v>
      </c>
      <c r="N1366" t="str">
        <f>_xlfn.XLOOKUP(sales[[#This Row],[products_id]],product!A:A,product!B:B,0)</f>
        <v>Beauté &amp; Hygiène</v>
      </c>
      <c r="O1366" t="str">
        <f>_xlfn.XLOOKUP(sales[[#This Row],[products_id]],product!A:A,product!C:C,0)</f>
        <v>Hygiène</v>
      </c>
    </row>
    <row r="1367" spans="1:15" x14ac:dyDescent="0.25">
      <c r="A1367" s="1">
        <v>44471</v>
      </c>
      <c r="B1367">
        <v>1003474</v>
      </c>
      <c r="C1367">
        <v>7263</v>
      </c>
      <c r="D1367">
        <v>0</v>
      </c>
      <c r="F1367" t="s">
        <v>702</v>
      </c>
      <c r="G1367">
        <v>6.6</v>
      </c>
      <c r="H1367">
        <v>6.6</v>
      </c>
      <c r="I1367">
        <v>3</v>
      </c>
      <c r="J1367" s="5">
        <f t="shared" si="63"/>
        <v>0</v>
      </c>
      <c r="K1367">
        <f>_xlfn.XLOOKUP(sales[[#This Row],[orders_id]],orders!B:B,orders!E:E, 0)</f>
        <v>46.09</v>
      </c>
      <c r="L1367" s="6">
        <f t="shared" si="64"/>
        <v>-131.67000000000002</v>
      </c>
      <c r="M1367" s="5">
        <f t="shared" si="65"/>
        <v>-19.950000000000003</v>
      </c>
      <c r="N1367" t="str">
        <f>_xlfn.XLOOKUP(sales[[#This Row],[products_id]],product!A:A,product!B:B,0)</f>
        <v>Beauté &amp; Hygiène</v>
      </c>
      <c r="O1367" t="str">
        <f>_xlfn.XLOOKUP(sales[[#This Row],[products_id]],product!A:A,product!C:C,0)</f>
        <v>Hygiène</v>
      </c>
    </row>
    <row r="1368" spans="1:15" x14ac:dyDescent="0.25">
      <c r="A1368" s="1">
        <v>44471</v>
      </c>
      <c r="B1368">
        <v>1003475</v>
      </c>
      <c r="C1368">
        <v>68332</v>
      </c>
      <c r="D1368">
        <v>0</v>
      </c>
      <c r="E1368" t="s">
        <v>701</v>
      </c>
      <c r="G1368">
        <v>2.6888888888888798</v>
      </c>
      <c r="H1368">
        <v>2.42</v>
      </c>
      <c r="I1368">
        <v>1</v>
      </c>
      <c r="J1368" s="5">
        <f t="shared" si="63"/>
        <v>0.1</v>
      </c>
      <c r="K1368">
        <f>_xlfn.XLOOKUP(sales[[#This Row],[orders_id]],orders!B:B,orders!E:E, 0)</f>
        <v>30.93</v>
      </c>
      <c r="L1368" s="6">
        <f t="shared" si="64"/>
        <v>-28.509999999999998</v>
      </c>
      <c r="M1368" s="5">
        <f t="shared" si="65"/>
        <v>-11.78099173553719</v>
      </c>
      <c r="N1368" t="str">
        <f>_xlfn.XLOOKUP(sales[[#This Row],[products_id]],product!A:A,product!B:B,0)</f>
        <v>Epicerie sucrée</v>
      </c>
      <c r="O1368" t="str">
        <f>_xlfn.XLOOKUP(sales[[#This Row],[products_id]],product!A:A,product!C:C,0)</f>
        <v>Céréales petit déjeuner</v>
      </c>
    </row>
    <row r="1369" spans="1:15" x14ac:dyDescent="0.25">
      <c r="A1369" s="1">
        <v>44471</v>
      </c>
      <c r="B1369">
        <v>1003475</v>
      </c>
      <c r="C1369">
        <v>88238</v>
      </c>
      <c r="D1369">
        <v>0</v>
      </c>
      <c r="G1369">
        <v>2.4</v>
      </c>
      <c r="H1369">
        <v>2.4</v>
      </c>
      <c r="I1369">
        <v>1</v>
      </c>
      <c r="J1369" s="5">
        <f t="shared" si="63"/>
        <v>0</v>
      </c>
      <c r="K1369">
        <f>_xlfn.XLOOKUP(sales[[#This Row],[orders_id]],orders!B:B,orders!E:E, 0)</f>
        <v>30.93</v>
      </c>
      <c r="L1369" s="6">
        <f t="shared" si="64"/>
        <v>-28.53</v>
      </c>
      <c r="M1369" s="5">
        <f t="shared" si="65"/>
        <v>-11.887500000000001</v>
      </c>
      <c r="N1369" t="str">
        <f>_xlfn.XLOOKUP(sales[[#This Row],[products_id]],product!A:A,product!B:B,0)</f>
        <v>Epicerie sucrée</v>
      </c>
      <c r="O1369" t="str">
        <f>_xlfn.XLOOKUP(sales[[#This Row],[products_id]],product!A:A,product!C:C,0)</f>
        <v>Céréales petit déjeuner</v>
      </c>
    </row>
    <row r="1370" spans="1:15" x14ac:dyDescent="0.25">
      <c r="A1370" s="1">
        <v>44471</v>
      </c>
      <c r="B1370">
        <v>1003475</v>
      </c>
      <c r="C1370">
        <v>78397</v>
      </c>
      <c r="D1370">
        <v>0</v>
      </c>
      <c r="G1370">
        <v>2.78</v>
      </c>
      <c r="H1370">
        <v>2.78</v>
      </c>
      <c r="I1370">
        <v>1</v>
      </c>
      <c r="J1370" s="5">
        <f t="shared" si="63"/>
        <v>0</v>
      </c>
      <c r="K1370">
        <f>_xlfn.XLOOKUP(sales[[#This Row],[orders_id]],orders!B:B,orders!E:E, 0)</f>
        <v>30.93</v>
      </c>
      <c r="L1370" s="6">
        <f t="shared" si="64"/>
        <v>-28.15</v>
      </c>
      <c r="M1370" s="5">
        <f t="shared" si="65"/>
        <v>-10.12589928057554</v>
      </c>
      <c r="N1370" t="str">
        <f>_xlfn.XLOOKUP(sales[[#This Row],[products_id]],product!A:A,product!B:B,0)</f>
        <v>Epicerie sucrée</v>
      </c>
      <c r="O1370" t="str">
        <f>_xlfn.XLOOKUP(sales[[#This Row],[products_id]],product!A:A,product!C:C,0)</f>
        <v>Fruits secs</v>
      </c>
    </row>
    <row r="1371" spans="1:15" x14ac:dyDescent="0.25">
      <c r="A1371" s="1">
        <v>44471</v>
      </c>
      <c r="B1371">
        <v>1003475</v>
      </c>
      <c r="C1371">
        <v>84202</v>
      </c>
      <c r="D1371">
        <v>0</v>
      </c>
      <c r="G1371">
        <v>2.66</v>
      </c>
      <c r="H1371">
        <v>2.66</v>
      </c>
      <c r="I1371">
        <v>1</v>
      </c>
      <c r="J1371" s="5">
        <f t="shared" si="63"/>
        <v>0</v>
      </c>
      <c r="K1371">
        <f>_xlfn.XLOOKUP(sales[[#This Row],[orders_id]],orders!B:B,orders!E:E, 0)</f>
        <v>30.93</v>
      </c>
      <c r="L1371" s="6">
        <f t="shared" si="64"/>
        <v>-28.27</v>
      </c>
      <c r="M1371" s="5">
        <f t="shared" si="65"/>
        <v>-10.62781954887218</v>
      </c>
      <c r="N1371" t="str">
        <f>_xlfn.XLOOKUP(sales[[#This Row],[products_id]],product!A:A,product!B:B,0)</f>
        <v>Epicerie sucrée</v>
      </c>
      <c r="O1371" t="str">
        <f>_xlfn.XLOOKUP(sales[[#This Row],[products_id]],product!A:A,product!C:C,0)</f>
        <v>Céréales petit déjeuner</v>
      </c>
    </row>
    <row r="1372" spans="1:15" x14ac:dyDescent="0.25">
      <c r="A1372" s="1">
        <v>44471</v>
      </c>
      <c r="B1372">
        <v>1003475</v>
      </c>
      <c r="C1372">
        <v>126573</v>
      </c>
      <c r="D1372">
        <v>0</v>
      </c>
      <c r="E1372" t="s">
        <v>698</v>
      </c>
      <c r="G1372">
        <v>2.6941176470588202</v>
      </c>
      <c r="H1372">
        <v>2.29</v>
      </c>
      <c r="I1372">
        <v>1</v>
      </c>
      <c r="J1372" s="5">
        <f t="shared" si="63"/>
        <v>0.15</v>
      </c>
      <c r="K1372">
        <f>_xlfn.XLOOKUP(sales[[#This Row],[orders_id]],orders!B:B,orders!E:E, 0)</f>
        <v>30.93</v>
      </c>
      <c r="L1372" s="6">
        <f t="shared" si="64"/>
        <v>-28.64</v>
      </c>
      <c r="M1372" s="5">
        <f t="shared" si="65"/>
        <v>-12.506550218340612</v>
      </c>
      <c r="N1372" t="str">
        <f>_xlfn.XLOOKUP(sales[[#This Row],[products_id]],product!A:A,product!B:B,0)</f>
        <v>Epicerie sucrée</v>
      </c>
      <c r="O1372" t="str">
        <f>_xlfn.XLOOKUP(sales[[#This Row],[products_id]],product!A:A,product!C:C,0)</f>
        <v>Céréales petit déjeuner</v>
      </c>
    </row>
    <row r="1373" spans="1:15" x14ac:dyDescent="0.25">
      <c r="A1373" s="1">
        <v>44471</v>
      </c>
      <c r="B1373">
        <v>1003475</v>
      </c>
      <c r="C1373">
        <v>121475</v>
      </c>
      <c r="D1373">
        <v>0</v>
      </c>
      <c r="G1373">
        <v>0.83</v>
      </c>
      <c r="H1373">
        <v>0.83</v>
      </c>
      <c r="I1373">
        <v>1</v>
      </c>
      <c r="J1373" s="5">
        <f t="shared" si="63"/>
        <v>0</v>
      </c>
      <c r="K1373">
        <f>_xlfn.XLOOKUP(sales[[#This Row],[orders_id]],orders!B:B,orders!E:E, 0)</f>
        <v>30.93</v>
      </c>
      <c r="L1373" s="6">
        <f t="shared" si="64"/>
        <v>-30.1</v>
      </c>
      <c r="M1373" s="5">
        <f t="shared" si="65"/>
        <v>-36.265060240963862</v>
      </c>
      <c r="N1373" t="str">
        <f>_xlfn.XLOOKUP(sales[[#This Row],[products_id]],product!A:A,product!B:B,0)</f>
        <v>Epicerie salée</v>
      </c>
      <c r="O1373" t="str">
        <f>_xlfn.XLOOKUP(sales[[#This Row],[products_id]],product!A:A,product!C:C,0)</f>
        <v>Légumes et conserves</v>
      </c>
    </row>
    <row r="1374" spans="1:15" x14ac:dyDescent="0.25">
      <c r="A1374" s="1">
        <v>44471</v>
      </c>
      <c r="B1374">
        <v>1003475</v>
      </c>
      <c r="C1374">
        <v>110722</v>
      </c>
      <c r="D1374">
        <v>0</v>
      </c>
      <c r="G1374">
        <v>14.4</v>
      </c>
      <c r="H1374">
        <v>14.4</v>
      </c>
      <c r="I1374">
        <v>1</v>
      </c>
      <c r="J1374" s="5">
        <f t="shared" si="63"/>
        <v>0</v>
      </c>
      <c r="K1374">
        <f>_xlfn.XLOOKUP(sales[[#This Row],[orders_id]],orders!B:B,orders!E:E, 0)</f>
        <v>30.93</v>
      </c>
      <c r="L1374" s="6">
        <f t="shared" si="64"/>
        <v>-16.53</v>
      </c>
      <c r="M1374" s="5">
        <f t="shared" si="65"/>
        <v>-1.1479166666666667</v>
      </c>
      <c r="N1374" t="str">
        <f>_xlfn.XLOOKUP(sales[[#This Row],[products_id]],product!A:A,product!B:B,0)</f>
        <v>Maison</v>
      </c>
      <c r="O1374" t="str">
        <f>_xlfn.XLOOKUP(sales[[#This Row],[products_id]],product!A:A,product!C:C,0)</f>
        <v>Entretien</v>
      </c>
    </row>
    <row r="1375" spans="1:15" x14ac:dyDescent="0.25">
      <c r="A1375" s="1">
        <v>44471</v>
      </c>
      <c r="B1375">
        <v>1003475</v>
      </c>
      <c r="C1375">
        <v>115758</v>
      </c>
      <c r="D1375">
        <v>0</v>
      </c>
      <c r="E1375" t="s">
        <v>701</v>
      </c>
      <c r="G1375">
        <v>1.1555555555555499</v>
      </c>
      <c r="H1375">
        <v>1.04</v>
      </c>
      <c r="I1375">
        <v>1</v>
      </c>
      <c r="J1375" s="5">
        <f t="shared" si="63"/>
        <v>0.1</v>
      </c>
      <c r="K1375">
        <f>_xlfn.XLOOKUP(sales[[#This Row],[orders_id]],orders!B:B,orders!E:E, 0)</f>
        <v>30.93</v>
      </c>
      <c r="L1375" s="6">
        <f t="shared" si="64"/>
        <v>-29.89</v>
      </c>
      <c r="M1375" s="5">
        <f t="shared" si="65"/>
        <v>-28.740384615384613</v>
      </c>
      <c r="N1375" t="str">
        <f>_xlfn.XLOOKUP(sales[[#This Row],[products_id]],product!A:A,product!B:B,0)</f>
        <v>Epicerie salée</v>
      </c>
      <c r="O1375" t="str">
        <f>_xlfn.XLOOKUP(sales[[#This Row],[products_id]],product!A:A,product!C:C,0)</f>
        <v>Légumes et conserves</v>
      </c>
    </row>
    <row r="1376" spans="1:15" x14ac:dyDescent="0.25">
      <c r="A1376" s="1">
        <v>44471</v>
      </c>
      <c r="B1376">
        <v>1003475</v>
      </c>
      <c r="C1376">
        <v>115754</v>
      </c>
      <c r="D1376">
        <v>0</v>
      </c>
      <c r="E1376" t="s">
        <v>701</v>
      </c>
      <c r="G1376">
        <v>1.1555555555555499</v>
      </c>
      <c r="H1376">
        <v>1.04</v>
      </c>
      <c r="I1376">
        <v>1</v>
      </c>
      <c r="J1376" s="5">
        <f t="shared" si="63"/>
        <v>0.1</v>
      </c>
      <c r="K1376">
        <f>_xlfn.XLOOKUP(sales[[#This Row],[orders_id]],orders!B:B,orders!E:E, 0)</f>
        <v>30.93</v>
      </c>
      <c r="L1376" s="6">
        <f t="shared" si="64"/>
        <v>-29.89</v>
      </c>
      <c r="M1376" s="5">
        <f t="shared" si="65"/>
        <v>-28.740384615384613</v>
      </c>
      <c r="N1376" t="str">
        <f>_xlfn.XLOOKUP(sales[[#This Row],[products_id]],product!A:A,product!B:B,0)</f>
        <v>Epicerie salée</v>
      </c>
      <c r="O1376" t="str">
        <f>_xlfn.XLOOKUP(sales[[#This Row],[products_id]],product!A:A,product!C:C,0)</f>
        <v>Légumes et conserves</v>
      </c>
    </row>
    <row r="1377" spans="1:15" x14ac:dyDescent="0.25">
      <c r="A1377" s="1">
        <v>44471</v>
      </c>
      <c r="B1377">
        <v>1003475</v>
      </c>
      <c r="C1377">
        <v>44266</v>
      </c>
      <c r="D1377">
        <v>0</v>
      </c>
      <c r="G1377">
        <v>6.46</v>
      </c>
      <c r="H1377">
        <v>6.46</v>
      </c>
      <c r="I1377">
        <v>1</v>
      </c>
      <c r="J1377" s="5">
        <f t="shared" si="63"/>
        <v>0</v>
      </c>
      <c r="K1377">
        <f>_xlfn.XLOOKUP(sales[[#This Row],[orders_id]],orders!B:B,orders!E:E, 0)</f>
        <v>30.93</v>
      </c>
      <c r="L1377" s="6">
        <f t="shared" si="64"/>
        <v>-24.47</v>
      </c>
      <c r="M1377" s="5">
        <f t="shared" si="65"/>
        <v>-3.787925696594427</v>
      </c>
      <c r="N1377" t="str">
        <f>_xlfn.XLOOKUP(sales[[#This Row],[products_id]],product!A:A,product!B:B,0)</f>
        <v>Epicerie sucrée</v>
      </c>
      <c r="O1377" t="str">
        <f>_xlfn.XLOOKUP(sales[[#This Row],[products_id]],product!A:A,product!C:C,0)</f>
        <v>Pâte à tartiner</v>
      </c>
    </row>
    <row r="1378" spans="1:15" x14ac:dyDescent="0.25">
      <c r="A1378" s="1">
        <v>44471</v>
      </c>
      <c r="B1378">
        <v>1003475</v>
      </c>
      <c r="C1378">
        <v>92633</v>
      </c>
      <c r="D1378">
        <v>0</v>
      </c>
      <c r="G1378">
        <v>9.2100000000000009</v>
      </c>
      <c r="H1378">
        <v>9.2100000000000009</v>
      </c>
      <c r="I1378">
        <v>1</v>
      </c>
      <c r="J1378" s="5">
        <f t="shared" si="63"/>
        <v>0</v>
      </c>
      <c r="K1378">
        <f>_xlfn.XLOOKUP(sales[[#This Row],[orders_id]],orders!B:B,orders!E:E, 0)</f>
        <v>30.93</v>
      </c>
      <c r="L1378" s="6">
        <f t="shared" si="64"/>
        <v>-21.72</v>
      </c>
      <c r="M1378" s="5">
        <f t="shared" si="65"/>
        <v>-2.3583061889250811</v>
      </c>
      <c r="N1378" t="str">
        <f>_xlfn.XLOOKUP(sales[[#This Row],[products_id]],product!A:A,product!B:B,0)</f>
        <v>Beauté &amp; Hygiène</v>
      </c>
      <c r="O1378" t="str">
        <f>_xlfn.XLOOKUP(sales[[#This Row],[products_id]],product!A:A,product!C:C,0)</f>
        <v>Soins des cheveux</v>
      </c>
    </row>
    <row r="1379" spans="1:15" x14ac:dyDescent="0.25">
      <c r="A1379" s="1">
        <v>44471</v>
      </c>
      <c r="B1379">
        <v>1003476</v>
      </c>
      <c r="C1379">
        <v>7358</v>
      </c>
      <c r="D1379">
        <v>0</v>
      </c>
      <c r="G1379">
        <v>4.25</v>
      </c>
      <c r="H1379">
        <v>4.25</v>
      </c>
      <c r="I1379">
        <v>1</v>
      </c>
      <c r="J1379" s="5">
        <f t="shared" si="63"/>
        <v>0</v>
      </c>
      <c r="K1379">
        <f>_xlfn.XLOOKUP(sales[[#This Row],[orders_id]],orders!B:B,orders!E:E, 0)</f>
        <v>33.33</v>
      </c>
      <c r="L1379" s="6">
        <f t="shared" si="64"/>
        <v>-29.08</v>
      </c>
      <c r="M1379" s="5">
        <f t="shared" si="65"/>
        <v>-6.8423529411764701</v>
      </c>
      <c r="N1379" t="str">
        <f>_xlfn.XLOOKUP(sales[[#This Row],[products_id]],product!A:A,product!B:B,0)</f>
        <v>Maison</v>
      </c>
      <c r="O1379" t="str">
        <f>_xlfn.XLOOKUP(sales[[#This Row],[products_id]],product!A:A,product!C:C,0)</f>
        <v>Entretien</v>
      </c>
    </row>
    <row r="1380" spans="1:15" x14ac:dyDescent="0.25">
      <c r="A1380" s="1">
        <v>44471</v>
      </c>
      <c r="B1380">
        <v>1003476</v>
      </c>
      <c r="C1380">
        <v>99263</v>
      </c>
      <c r="D1380">
        <v>0</v>
      </c>
      <c r="G1380">
        <v>3.4</v>
      </c>
      <c r="H1380">
        <v>3.4</v>
      </c>
      <c r="I1380">
        <v>1</v>
      </c>
      <c r="J1380" s="5">
        <f t="shared" si="63"/>
        <v>0</v>
      </c>
      <c r="K1380">
        <f>_xlfn.XLOOKUP(sales[[#This Row],[orders_id]],orders!B:B,orders!E:E, 0)</f>
        <v>33.33</v>
      </c>
      <c r="L1380" s="6">
        <f t="shared" si="64"/>
        <v>-29.93</v>
      </c>
      <c r="M1380" s="5">
        <f t="shared" si="65"/>
        <v>-8.802941176470588</v>
      </c>
      <c r="N1380" t="str">
        <f>_xlfn.XLOOKUP(sales[[#This Row],[products_id]],product!A:A,product!B:B,0)</f>
        <v>Maison</v>
      </c>
      <c r="O1380" t="str">
        <f>_xlfn.XLOOKUP(sales[[#This Row],[products_id]],product!A:A,product!C:C,0)</f>
        <v>Entretien</v>
      </c>
    </row>
    <row r="1381" spans="1:15" x14ac:dyDescent="0.25">
      <c r="A1381" s="1">
        <v>44471</v>
      </c>
      <c r="B1381">
        <v>1003476</v>
      </c>
      <c r="C1381">
        <v>81427</v>
      </c>
      <c r="D1381">
        <v>0</v>
      </c>
      <c r="G1381">
        <v>7.8</v>
      </c>
      <c r="H1381">
        <v>7.8</v>
      </c>
      <c r="I1381">
        <v>1</v>
      </c>
      <c r="J1381" s="5">
        <f t="shared" si="63"/>
        <v>0</v>
      </c>
      <c r="K1381">
        <f>_xlfn.XLOOKUP(sales[[#This Row],[orders_id]],orders!B:B,orders!E:E, 0)</f>
        <v>33.33</v>
      </c>
      <c r="L1381" s="6">
        <f t="shared" si="64"/>
        <v>-25.529999999999998</v>
      </c>
      <c r="M1381" s="5">
        <f t="shared" si="65"/>
        <v>-3.273076923076923</v>
      </c>
      <c r="N1381" t="str">
        <f>_xlfn.XLOOKUP(sales[[#This Row],[products_id]],product!A:A,product!B:B,0)</f>
        <v>Boisson</v>
      </c>
      <c r="O1381" t="str">
        <f>_xlfn.XLOOKUP(sales[[#This Row],[products_id]],product!A:A,product!C:C,0)</f>
        <v>Thé bio</v>
      </c>
    </row>
    <row r="1382" spans="1:15" x14ac:dyDescent="0.25">
      <c r="A1382" s="1">
        <v>44471</v>
      </c>
      <c r="B1382">
        <v>1003476</v>
      </c>
      <c r="C1382">
        <v>81389</v>
      </c>
      <c r="D1382">
        <v>0</v>
      </c>
      <c r="G1382">
        <v>3.42</v>
      </c>
      <c r="H1382">
        <v>3.42</v>
      </c>
      <c r="I1382">
        <v>1</v>
      </c>
      <c r="J1382" s="5">
        <f t="shared" si="63"/>
        <v>0</v>
      </c>
      <c r="K1382">
        <f>_xlfn.XLOOKUP(sales[[#This Row],[orders_id]],orders!B:B,orders!E:E, 0)</f>
        <v>33.33</v>
      </c>
      <c r="L1382" s="6">
        <f t="shared" si="64"/>
        <v>-29.909999999999997</v>
      </c>
      <c r="M1382" s="5">
        <f t="shared" si="65"/>
        <v>-8.7456140350877192</v>
      </c>
      <c r="N1382" t="str">
        <f>_xlfn.XLOOKUP(sales[[#This Row],[products_id]],product!A:A,product!B:B,0)</f>
        <v>Boisson</v>
      </c>
      <c r="O1382" t="str">
        <f>_xlfn.XLOOKUP(sales[[#This Row],[products_id]],product!A:A,product!C:C,0)</f>
        <v>Thé bio</v>
      </c>
    </row>
    <row r="1383" spans="1:15" x14ac:dyDescent="0.25">
      <c r="A1383" s="1">
        <v>44471</v>
      </c>
      <c r="B1383">
        <v>1003476</v>
      </c>
      <c r="C1383">
        <v>72994</v>
      </c>
      <c r="D1383">
        <v>0</v>
      </c>
      <c r="G1383">
        <v>17.940000000000001</v>
      </c>
      <c r="H1383">
        <v>17.940000000000001</v>
      </c>
      <c r="I1383">
        <v>1</v>
      </c>
      <c r="J1383" s="5">
        <f t="shared" si="63"/>
        <v>0</v>
      </c>
      <c r="K1383">
        <f>_xlfn.XLOOKUP(sales[[#This Row],[orders_id]],orders!B:B,orders!E:E, 0)</f>
        <v>33.33</v>
      </c>
      <c r="L1383" s="6">
        <f t="shared" si="64"/>
        <v>-15.389999999999997</v>
      </c>
      <c r="M1383" s="5">
        <f t="shared" si="65"/>
        <v>-0.85785953177257501</v>
      </c>
      <c r="N1383" t="str">
        <f>_xlfn.XLOOKUP(sales[[#This Row],[products_id]],product!A:A,product!B:B,0)</f>
        <v>Extérieur</v>
      </c>
      <c r="O1383" t="str">
        <f>_xlfn.XLOOKUP(sales[[#This Row],[products_id]],product!A:A,product!C:C,0)</f>
        <v>Animalerie Bio</v>
      </c>
    </row>
    <row r="1384" spans="1:15" x14ac:dyDescent="0.25">
      <c r="A1384" s="1">
        <v>44471</v>
      </c>
      <c r="B1384">
        <v>1003476</v>
      </c>
      <c r="C1384">
        <v>42809</v>
      </c>
      <c r="D1384">
        <v>0</v>
      </c>
      <c r="E1384" t="s">
        <v>701</v>
      </c>
      <c r="G1384">
        <v>16.544444444444402</v>
      </c>
      <c r="H1384">
        <v>14.89</v>
      </c>
      <c r="I1384">
        <v>1</v>
      </c>
      <c r="J1384" s="5">
        <f t="shared" si="63"/>
        <v>0.1</v>
      </c>
      <c r="K1384">
        <f>_xlfn.XLOOKUP(sales[[#This Row],[orders_id]],orders!B:B,orders!E:E, 0)</f>
        <v>33.33</v>
      </c>
      <c r="L1384" s="6">
        <f t="shared" si="64"/>
        <v>-18.439999999999998</v>
      </c>
      <c r="M1384" s="5">
        <f t="shared" si="65"/>
        <v>-1.2384150436534584</v>
      </c>
      <c r="N1384" t="str">
        <f>_xlfn.XLOOKUP(sales[[#This Row],[products_id]],product!A:A,product!B:B,0)</f>
        <v>Maison</v>
      </c>
      <c r="O1384" t="str">
        <f>_xlfn.XLOOKUP(sales[[#This Row],[products_id]],product!A:A,product!C:C,0)</f>
        <v>Entretien</v>
      </c>
    </row>
    <row r="1385" spans="1:15" x14ac:dyDescent="0.25">
      <c r="A1385" s="1">
        <v>44471</v>
      </c>
      <c r="B1385">
        <v>1003476</v>
      </c>
      <c r="C1385">
        <v>5869</v>
      </c>
      <c r="D1385">
        <v>0</v>
      </c>
      <c r="G1385">
        <v>2.85</v>
      </c>
      <c r="H1385">
        <v>2.85</v>
      </c>
      <c r="I1385">
        <v>1</v>
      </c>
      <c r="J1385" s="5">
        <f t="shared" si="63"/>
        <v>0</v>
      </c>
      <c r="K1385">
        <f>_xlfn.XLOOKUP(sales[[#This Row],[orders_id]],orders!B:B,orders!E:E, 0)</f>
        <v>33.33</v>
      </c>
      <c r="L1385" s="6">
        <f t="shared" si="64"/>
        <v>-30.479999999999997</v>
      </c>
      <c r="M1385" s="5">
        <f t="shared" si="65"/>
        <v>-10.694736842105261</v>
      </c>
      <c r="N1385" t="str">
        <f>_xlfn.XLOOKUP(sales[[#This Row],[products_id]],product!A:A,product!B:B,0)</f>
        <v>Maison</v>
      </c>
      <c r="O1385" t="str">
        <f>_xlfn.XLOOKUP(sales[[#This Row],[products_id]],product!A:A,product!C:C,0)</f>
        <v>Entretien</v>
      </c>
    </row>
    <row r="1386" spans="1:15" x14ac:dyDescent="0.25">
      <c r="A1386" s="1">
        <v>44471</v>
      </c>
      <c r="B1386">
        <v>1003476</v>
      </c>
      <c r="C1386">
        <v>81393</v>
      </c>
      <c r="D1386">
        <v>0</v>
      </c>
      <c r="E1386" t="s">
        <v>701</v>
      </c>
      <c r="G1386">
        <v>4.2333333333333298</v>
      </c>
      <c r="H1386">
        <v>3.81</v>
      </c>
      <c r="I1386">
        <v>1</v>
      </c>
      <c r="J1386" s="5">
        <f t="shared" si="63"/>
        <v>0.1</v>
      </c>
      <c r="K1386">
        <f>_xlfn.XLOOKUP(sales[[#This Row],[orders_id]],orders!B:B,orders!E:E, 0)</f>
        <v>33.33</v>
      </c>
      <c r="L1386" s="6">
        <f t="shared" si="64"/>
        <v>-29.52</v>
      </c>
      <c r="M1386" s="5">
        <f t="shared" si="65"/>
        <v>-7.7480314960629917</v>
      </c>
      <c r="N1386" t="str">
        <f>_xlfn.XLOOKUP(sales[[#This Row],[products_id]],product!A:A,product!B:B,0)</f>
        <v>Boisson</v>
      </c>
      <c r="O1386" t="str">
        <f>_xlfn.XLOOKUP(sales[[#This Row],[products_id]],product!A:A,product!C:C,0)</f>
        <v>Thé bio</v>
      </c>
    </row>
    <row r="1387" spans="1:15" x14ac:dyDescent="0.25">
      <c r="A1387" s="1">
        <v>44471</v>
      </c>
      <c r="B1387">
        <v>1003476</v>
      </c>
      <c r="C1387">
        <v>86531</v>
      </c>
      <c r="D1387">
        <v>0</v>
      </c>
      <c r="G1387">
        <v>2.0499999999999998</v>
      </c>
      <c r="H1387">
        <v>2.0499999999999998</v>
      </c>
      <c r="I1387">
        <v>2</v>
      </c>
      <c r="J1387" s="5">
        <f t="shared" si="63"/>
        <v>0</v>
      </c>
      <c r="K1387">
        <f>_xlfn.XLOOKUP(sales[[#This Row],[orders_id]],orders!B:B,orders!E:E, 0)</f>
        <v>33.33</v>
      </c>
      <c r="L1387" s="6">
        <f t="shared" si="64"/>
        <v>-64.61</v>
      </c>
      <c r="M1387" s="5">
        <f t="shared" si="65"/>
        <v>-31.51707317073171</v>
      </c>
      <c r="N1387" t="str">
        <f>_xlfn.XLOOKUP(sales[[#This Row],[products_id]],product!A:A,product!B:B,0)</f>
        <v>Maison</v>
      </c>
      <c r="O1387" t="str">
        <f>_xlfn.XLOOKUP(sales[[#This Row],[products_id]],product!A:A,product!C:C,0)</f>
        <v>Entretien</v>
      </c>
    </row>
    <row r="1388" spans="1:15" x14ac:dyDescent="0.25">
      <c r="A1388" s="1">
        <v>44471</v>
      </c>
      <c r="B1388">
        <v>1003477</v>
      </c>
      <c r="C1388">
        <v>44727</v>
      </c>
      <c r="D1388">
        <v>0</v>
      </c>
      <c r="F1388" t="s">
        <v>702</v>
      </c>
      <c r="G1388">
        <v>8.27</v>
      </c>
      <c r="H1388">
        <v>8.27</v>
      </c>
      <c r="I1388">
        <v>1</v>
      </c>
      <c r="J1388" s="5">
        <f t="shared" si="63"/>
        <v>0</v>
      </c>
      <c r="K1388">
        <f>_xlfn.XLOOKUP(sales[[#This Row],[orders_id]],orders!B:B,orders!E:E, 0)</f>
        <v>71.86</v>
      </c>
      <c r="L1388" s="6">
        <f t="shared" si="64"/>
        <v>-63.59</v>
      </c>
      <c r="M1388" s="5">
        <f t="shared" si="65"/>
        <v>-7.6892382103990338</v>
      </c>
      <c r="N1388" t="str">
        <f>_xlfn.XLOOKUP(sales[[#This Row],[products_id]],product!A:A,product!B:B,0)</f>
        <v>Epicerie sucrée</v>
      </c>
      <c r="O1388" t="str">
        <f>_xlfn.XLOOKUP(sales[[#This Row],[products_id]],product!A:A,product!C:C,0)</f>
        <v>Fruits secs</v>
      </c>
    </row>
    <row r="1389" spans="1:15" x14ac:dyDescent="0.25">
      <c r="A1389" s="1">
        <v>44471</v>
      </c>
      <c r="B1389">
        <v>1003477</v>
      </c>
      <c r="C1389">
        <v>122267</v>
      </c>
      <c r="D1389">
        <v>0</v>
      </c>
      <c r="E1389" t="s">
        <v>701</v>
      </c>
      <c r="F1389" t="s">
        <v>702</v>
      </c>
      <c r="G1389">
        <v>3.7666666666666599</v>
      </c>
      <c r="H1389">
        <v>3.39</v>
      </c>
      <c r="I1389">
        <v>1</v>
      </c>
      <c r="J1389" s="5">
        <f t="shared" si="63"/>
        <v>0.1</v>
      </c>
      <c r="K1389">
        <f>_xlfn.XLOOKUP(sales[[#This Row],[orders_id]],orders!B:B,orders!E:E, 0)</f>
        <v>71.86</v>
      </c>
      <c r="L1389" s="6">
        <f t="shared" si="64"/>
        <v>-68.47</v>
      </c>
      <c r="M1389" s="5">
        <f t="shared" si="65"/>
        <v>-20.197640117994098</v>
      </c>
      <c r="N1389" t="str">
        <f>_xlfn.XLOOKUP(sales[[#This Row],[products_id]],product!A:A,product!B:B,0)</f>
        <v>Epicerie salée</v>
      </c>
      <c r="O1389" t="str">
        <f>_xlfn.XLOOKUP(sales[[#This Row],[products_id]],product!A:A,product!C:C,0)</f>
        <v>Pâtes bio</v>
      </c>
    </row>
    <row r="1390" spans="1:15" x14ac:dyDescent="0.25">
      <c r="A1390" s="1">
        <v>44471</v>
      </c>
      <c r="B1390">
        <v>1003477</v>
      </c>
      <c r="C1390">
        <v>89930</v>
      </c>
      <c r="D1390">
        <v>0</v>
      </c>
      <c r="E1390" t="s">
        <v>701</v>
      </c>
      <c r="F1390" t="s">
        <v>702</v>
      </c>
      <c r="G1390">
        <v>5.3</v>
      </c>
      <c r="H1390">
        <v>4.7699999999999996</v>
      </c>
      <c r="I1390">
        <v>1</v>
      </c>
      <c r="J1390" s="5">
        <f t="shared" si="63"/>
        <v>0.1</v>
      </c>
      <c r="K1390">
        <f>_xlfn.XLOOKUP(sales[[#This Row],[orders_id]],orders!B:B,orders!E:E, 0)</f>
        <v>71.86</v>
      </c>
      <c r="L1390" s="6">
        <f t="shared" si="64"/>
        <v>-67.09</v>
      </c>
      <c r="M1390" s="5">
        <f t="shared" si="65"/>
        <v>-14.064989517819708</v>
      </c>
      <c r="N1390" t="str">
        <f>_xlfn.XLOOKUP(sales[[#This Row],[products_id]],product!A:A,product!B:B,0)</f>
        <v>Epicerie sucrée</v>
      </c>
      <c r="O1390" t="str">
        <f>_xlfn.XLOOKUP(sales[[#This Row],[products_id]],product!A:A,product!C:C,0)</f>
        <v>Chocolat bio</v>
      </c>
    </row>
    <row r="1391" spans="1:15" x14ac:dyDescent="0.25">
      <c r="A1391" s="1">
        <v>44471</v>
      </c>
      <c r="B1391">
        <v>1003477</v>
      </c>
      <c r="C1391">
        <v>78759</v>
      </c>
      <c r="D1391">
        <v>0</v>
      </c>
      <c r="F1391" t="s">
        <v>702</v>
      </c>
      <c r="G1391">
        <v>5.08</v>
      </c>
      <c r="H1391">
        <v>5.08</v>
      </c>
      <c r="I1391">
        <v>1</v>
      </c>
      <c r="J1391" s="5">
        <f t="shared" si="63"/>
        <v>0</v>
      </c>
      <c r="K1391">
        <f>_xlfn.XLOOKUP(sales[[#This Row],[orders_id]],orders!B:B,orders!E:E, 0)</f>
        <v>71.86</v>
      </c>
      <c r="L1391" s="6">
        <f t="shared" si="64"/>
        <v>-66.78</v>
      </c>
      <c r="M1391" s="5">
        <f t="shared" si="65"/>
        <v>-13.145669291338583</v>
      </c>
      <c r="N1391" t="str">
        <f>_xlfn.XLOOKUP(sales[[#This Row],[products_id]],product!A:A,product!B:B,0)</f>
        <v>Epicerie salée</v>
      </c>
      <c r="O1391" t="str">
        <f>_xlfn.XLOOKUP(sales[[#This Row],[products_id]],product!A:A,product!C:C,0)</f>
        <v>Pâtes bio</v>
      </c>
    </row>
    <row r="1392" spans="1:15" x14ac:dyDescent="0.25">
      <c r="A1392" s="1">
        <v>44471</v>
      </c>
      <c r="B1392">
        <v>1003477</v>
      </c>
      <c r="C1392">
        <v>100647</v>
      </c>
      <c r="D1392">
        <v>0</v>
      </c>
      <c r="F1392" t="s">
        <v>702</v>
      </c>
      <c r="G1392">
        <v>4.5999999999999996</v>
      </c>
      <c r="H1392">
        <v>4.5999999999999996</v>
      </c>
      <c r="I1392">
        <v>1</v>
      </c>
      <c r="J1392" s="5">
        <f t="shared" si="63"/>
        <v>0</v>
      </c>
      <c r="K1392">
        <f>_xlfn.XLOOKUP(sales[[#This Row],[orders_id]],orders!B:B,orders!E:E, 0)</f>
        <v>71.86</v>
      </c>
      <c r="L1392" s="6">
        <f t="shared" si="64"/>
        <v>-67.260000000000005</v>
      </c>
      <c r="M1392" s="5">
        <f t="shared" si="65"/>
        <v>-14.621739130434785</v>
      </c>
      <c r="N1392" t="str">
        <f>_xlfn.XLOOKUP(sales[[#This Row],[products_id]],product!A:A,product!B:B,0)</f>
        <v>Epicerie sucrée</v>
      </c>
      <c r="O1392" t="str">
        <f>_xlfn.XLOOKUP(sales[[#This Row],[products_id]],product!A:A,product!C:C,0)</f>
        <v>Chocolat bio</v>
      </c>
    </row>
    <row r="1393" spans="1:15" x14ac:dyDescent="0.25">
      <c r="A1393" s="1">
        <v>44471</v>
      </c>
      <c r="B1393">
        <v>1003477</v>
      </c>
      <c r="C1393">
        <v>89909</v>
      </c>
      <c r="D1393">
        <v>0</v>
      </c>
      <c r="E1393" t="s">
        <v>701</v>
      </c>
      <c r="F1393" t="s">
        <v>702</v>
      </c>
      <c r="G1393">
        <v>5.36666666666666</v>
      </c>
      <c r="H1393">
        <v>4.83</v>
      </c>
      <c r="I1393">
        <v>1</v>
      </c>
      <c r="J1393" s="5">
        <f t="shared" si="63"/>
        <v>0.1</v>
      </c>
      <c r="K1393">
        <f>_xlfn.XLOOKUP(sales[[#This Row],[orders_id]],orders!B:B,orders!E:E, 0)</f>
        <v>71.86</v>
      </c>
      <c r="L1393" s="6">
        <f t="shared" si="64"/>
        <v>-67.03</v>
      </c>
      <c r="M1393" s="5">
        <f t="shared" si="65"/>
        <v>-13.877846790890269</v>
      </c>
      <c r="N1393" t="str">
        <f>_xlfn.XLOOKUP(sales[[#This Row],[products_id]],product!A:A,product!B:B,0)</f>
        <v>Epicerie sucrée</v>
      </c>
      <c r="O1393" t="str">
        <f>_xlfn.XLOOKUP(sales[[#This Row],[products_id]],product!A:A,product!C:C,0)</f>
        <v>Chocolat bio</v>
      </c>
    </row>
    <row r="1394" spans="1:15" x14ac:dyDescent="0.25">
      <c r="A1394" s="1">
        <v>44471</v>
      </c>
      <c r="B1394">
        <v>1003477</v>
      </c>
      <c r="C1394">
        <v>46897</v>
      </c>
      <c r="D1394">
        <v>0</v>
      </c>
      <c r="F1394" t="s">
        <v>702</v>
      </c>
      <c r="G1394">
        <v>4.87</v>
      </c>
      <c r="H1394">
        <v>4.87</v>
      </c>
      <c r="I1394">
        <v>1</v>
      </c>
      <c r="J1394" s="5">
        <f t="shared" si="63"/>
        <v>0</v>
      </c>
      <c r="K1394">
        <f>_xlfn.XLOOKUP(sales[[#This Row],[orders_id]],orders!B:B,orders!E:E, 0)</f>
        <v>71.86</v>
      </c>
      <c r="L1394" s="6">
        <f t="shared" si="64"/>
        <v>-66.989999999999995</v>
      </c>
      <c r="M1394" s="5">
        <f t="shared" si="65"/>
        <v>-13.755646817248458</v>
      </c>
      <c r="N1394" t="str">
        <f>_xlfn.XLOOKUP(sales[[#This Row],[products_id]],product!A:A,product!B:B,0)</f>
        <v>Alimentation Bébé</v>
      </c>
      <c r="O1394" t="str">
        <f>_xlfn.XLOOKUP(sales[[#This Row],[products_id]],product!A:A,product!C:C,0)</f>
        <v>Huiles bébé, huiles enfant bio</v>
      </c>
    </row>
    <row r="1395" spans="1:15" x14ac:dyDescent="0.25">
      <c r="A1395" s="1">
        <v>44471</v>
      </c>
      <c r="B1395">
        <v>1003477</v>
      </c>
      <c r="C1395">
        <v>78481</v>
      </c>
      <c r="D1395">
        <v>0</v>
      </c>
      <c r="E1395" t="s">
        <v>701</v>
      </c>
      <c r="F1395" t="s">
        <v>702</v>
      </c>
      <c r="G1395">
        <v>7.7888888888888799</v>
      </c>
      <c r="H1395">
        <v>7.01</v>
      </c>
      <c r="I1395">
        <v>1</v>
      </c>
      <c r="J1395" s="5">
        <f t="shared" si="63"/>
        <v>0.1</v>
      </c>
      <c r="K1395">
        <f>_xlfn.XLOOKUP(sales[[#This Row],[orders_id]],orders!B:B,orders!E:E, 0)</f>
        <v>71.86</v>
      </c>
      <c r="L1395" s="6">
        <f t="shared" si="64"/>
        <v>-64.849999999999994</v>
      </c>
      <c r="M1395" s="5">
        <f t="shared" si="65"/>
        <v>-9.2510699001426531</v>
      </c>
      <c r="N1395" t="str">
        <f>_xlfn.XLOOKUP(sales[[#This Row],[products_id]],product!A:A,product!B:B,0)</f>
        <v>Epicerie sucrée</v>
      </c>
      <c r="O1395" t="str">
        <f>_xlfn.XLOOKUP(sales[[#This Row],[products_id]],product!A:A,product!C:C,0)</f>
        <v>Fruits secs</v>
      </c>
    </row>
    <row r="1396" spans="1:15" x14ac:dyDescent="0.25">
      <c r="A1396" s="1">
        <v>44471</v>
      </c>
      <c r="B1396">
        <v>1003477</v>
      </c>
      <c r="C1396">
        <v>117799</v>
      </c>
      <c r="D1396">
        <v>0</v>
      </c>
      <c r="F1396" t="s">
        <v>702</v>
      </c>
      <c r="G1396">
        <v>2.3199999999999998</v>
      </c>
      <c r="H1396">
        <v>2.3199999999999998</v>
      </c>
      <c r="I1396">
        <v>1</v>
      </c>
      <c r="J1396" s="5">
        <f t="shared" si="63"/>
        <v>0</v>
      </c>
      <c r="K1396">
        <f>_xlfn.XLOOKUP(sales[[#This Row],[orders_id]],orders!B:B,orders!E:E, 0)</f>
        <v>71.86</v>
      </c>
      <c r="L1396" s="6">
        <f t="shared" si="64"/>
        <v>-69.540000000000006</v>
      </c>
      <c r="M1396" s="5">
        <f t="shared" si="65"/>
        <v>-29.974137931034488</v>
      </c>
      <c r="N1396" t="str">
        <f>_xlfn.XLOOKUP(sales[[#This Row],[products_id]],product!A:A,product!B:B,0)</f>
        <v>Epicerie salée</v>
      </c>
      <c r="O1396" t="str">
        <f>_xlfn.XLOOKUP(sales[[#This Row],[products_id]],product!A:A,product!C:C,0)</f>
        <v>Sel, épices, aide culinaire</v>
      </c>
    </row>
    <row r="1397" spans="1:15" x14ac:dyDescent="0.25">
      <c r="A1397" s="1">
        <v>44471</v>
      </c>
      <c r="B1397">
        <v>1003477</v>
      </c>
      <c r="C1397">
        <v>118885</v>
      </c>
      <c r="D1397">
        <v>0</v>
      </c>
      <c r="F1397" t="s">
        <v>702</v>
      </c>
      <c r="G1397">
        <v>2.7</v>
      </c>
      <c r="H1397">
        <v>2.7</v>
      </c>
      <c r="I1397">
        <v>1</v>
      </c>
      <c r="J1397" s="5">
        <f t="shared" si="63"/>
        <v>0</v>
      </c>
      <c r="K1397">
        <f>_xlfn.XLOOKUP(sales[[#This Row],[orders_id]],orders!B:B,orders!E:E, 0)</f>
        <v>71.86</v>
      </c>
      <c r="L1397" s="6">
        <f t="shared" si="64"/>
        <v>-69.16</v>
      </c>
      <c r="M1397" s="5">
        <f t="shared" si="65"/>
        <v>-25.61481481481481</v>
      </c>
      <c r="N1397" t="str">
        <f>_xlfn.XLOOKUP(sales[[#This Row],[products_id]],product!A:A,product!B:B,0)</f>
        <v>Epicerie salée</v>
      </c>
      <c r="O1397" t="str">
        <f>_xlfn.XLOOKUP(sales[[#This Row],[products_id]],product!A:A,product!C:C,0)</f>
        <v>Farine, son, fécule</v>
      </c>
    </row>
    <row r="1398" spans="1:15" x14ac:dyDescent="0.25">
      <c r="A1398" s="1">
        <v>44471</v>
      </c>
      <c r="B1398">
        <v>1003477</v>
      </c>
      <c r="C1398">
        <v>16645</v>
      </c>
      <c r="D1398">
        <v>0</v>
      </c>
      <c r="F1398" t="s">
        <v>702</v>
      </c>
      <c r="G1398">
        <v>2.34</v>
      </c>
      <c r="H1398">
        <v>2.34</v>
      </c>
      <c r="I1398">
        <v>1</v>
      </c>
      <c r="J1398" s="5">
        <f t="shared" si="63"/>
        <v>0</v>
      </c>
      <c r="K1398">
        <f>_xlfn.XLOOKUP(sales[[#This Row],[orders_id]],orders!B:B,orders!E:E, 0)</f>
        <v>71.86</v>
      </c>
      <c r="L1398" s="6">
        <f t="shared" si="64"/>
        <v>-69.52</v>
      </c>
      <c r="M1398" s="5">
        <f t="shared" si="65"/>
        <v>-29.70940170940171</v>
      </c>
      <c r="N1398" t="str">
        <f>_xlfn.XLOOKUP(sales[[#This Row],[products_id]],product!A:A,product!B:B,0)</f>
        <v>Boisson</v>
      </c>
      <c r="O1398" t="str">
        <f>_xlfn.XLOOKUP(sales[[#This Row],[products_id]],product!A:A,product!C:C,0)</f>
        <v>Boisson végétale</v>
      </c>
    </row>
    <row r="1399" spans="1:15" x14ac:dyDescent="0.25">
      <c r="A1399" s="1">
        <v>44471</v>
      </c>
      <c r="B1399">
        <v>1003477</v>
      </c>
      <c r="C1399">
        <v>30864</v>
      </c>
      <c r="D1399">
        <v>0</v>
      </c>
      <c r="E1399" t="s">
        <v>701</v>
      </c>
      <c r="F1399" t="s">
        <v>702</v>
      </c>
      <c r="G1399">
        <v>7.3555555555555499</v>
      </c>
      <c r="H1399">
        <v>6.62</v>
      </c>
      <c r="I1399">
        <v>1</v>
      </c>
      <c r="J1399" s="5">
        <f t="shared" si="63"/>
        <v>0.1</v>
      </c>
      <c r="K1399">
        <f>_xlfn.XLOOKUP(sales[[#This Row],[orders_id]],orders!B:B,orders!E:E, 0)</f>
        <v>71.86</v>
      </c>
      <c r="L1399" s="6">
        <f t="shared" si="64"/>
        <v>-65.239999999999995</v>
      </c>
      <c r="M1399" s="5">
        <f t="shared" si="65"/>
        <v>-9.8549848942598182</v>
      </c>
      <c r="N1399" t="str">
        <f>_xlfn.XLOOKUP(sales[[#This Row],[products_id]],product!A:A,product!B:B,0)</f>
        <v>Santé &amp; Bien-être</v>
      </c>
      <c r="O1399" t="str">
        <f>_xlfn.XLOOKUP(sales[[#This Row],[products_id]],product!A:A,product!C:C,0)</f>
        <v>Digestion, transit, flore</v>
      </c>
    </row>
    <row r="1400" spans="1:15" x14ac:dyDescent="0.25">
      <c r="A1400" s="1">
        <v>44471</v>
      </c>
      <c r="B1400">
        <v>1003477</v>
      </c>
      <c r="C1400">
        <v>46913</v>
      </c>
      <c r="D1400">
        <v>0</v>
      </c>
      <c r="F1400" t="s">
        <v>702</v>
      </c>
      <c r="G1400">
        <v>7.44</v>
      </c>
      <c r="H1400">
        <v>7.44</v>
      </c>
      <c r="I1400">
        <v>1</v>
      </c>
      <c r="J1400" s="5">
        <f t="shared" si="63"/>
        <v>0</v>
      </c>
      <c r="K1400">
        <f>_xlfn.XLOOKUP(sales[[#This Row],[orders_id]],orders!B:B,orders!E:E, 0)</f>
        <v>71.86</v>
      </c>
      <c r="L1400" s="6">
        <f t="shared" si="64"/>
        <v>-64.42</v>
      </c>
      <c r="M1400" s="5">
        <f t="shared" si="65"/>
        <v>-8.658602150537634</v>
      </c>
      <c r="N1400" t="str">
        <f>_xlfn.XLOOKUP(sales[[#This Row],[products_id]],product!A:A,product!B:B,0)</f>
        <v>Epicerie salée</v>
      </c>
      <c r="O1400" t="str">
        <f>_xlfn.XLOOKUP(sales[[#This Row],[products_id]],product!A:A,product!C:C,0)</f>
        <v>Huiles alimentaires bio</v>
      </c>
    </row>
    <row r="1401" spans="1:15" x14ac:dyDescent="0.25">
      <c r="A1401" s="1">
        <v>44471</v>
      </c>
      <c r="B1401">
        <v>1003477</v>
      </c>
      <c r="C1401">
        <v>10569</v>
      </c>
      <c r="D1401">
        <v>0</v>
      </c>
      <c r="F1401" t="s">
        <v>702</v>
      </c>
      <c r="G1401">
        <v>7.69</v>
      </c>
      <c r="H1401">
        <v>7.69</v>
      </c>
      <c r="I1401">
        <v>1</v>
      </c>
      <c r="J1401" s="5">
        <f t="shared" si="63"/>
        <v>0</v>
      </c>
      <c r="K1401">
        <f>_xlfn.XLOOKUP(sales[[#This Row],[orders_id]],orders!B:B,orders!E:E, 0)</f>
        <v>71.86</v>
      </c>
      <c r="L1401" s="6">
        <f t="shared" si="64"/>
        <v>-64.17</v>
      </c>
      <c r="M1401" s="5">
        <f t="shared" si="65"/>
        <v>-8.3446033810143039</v>
      </c>
      <c r="N1401" t="str">
        <f>_xlfn.XLOOKUP(sales[[#This Row],[products_id]],product!A:A,product!B:B,0)</f>
        <v>Epicerie sucrée</v>
      </c>
      <c r="O1401" t="str">
        <f>_xlfn.XLOOKUP(sales[[#This Row],[products_id]],product!A:A,product!C:C,0)</f>
        <v>Purée de fruits secs</v>
      </c>
    </row>
    <row r="1402" spans="1:15" x14ac:dyDescent="0.25">
      <c r="A1402" s="1">
        <v>44471</v>
      </c>
      <c r="B1402">
        <v>1003477</v>
      </c>
      <c r="C1402">
        <v>149506</v>
      </c>
      <c r="D1402">
        <v>0</v>
      </c>
      <c r="E1402" t="s">
        <v>701</v>
      </c>
      <c r="F1402" t="s">
        <v>702</v>
      </c>
      <c r="G1402">
        <v>3.38888888888888</v>
      </c>
      <c r="H1402">
        <v>3.05</v>
      </c>
      <c r="I1402">
        <v>1</v>
      </c>
      <c r="J1402" s="5">
        <f t="shared" si="63"/>
        <v>0.1</v>
      </c>
      <c r="K1402">
        <f>_xlfn.XLOOKUP(sales[[#This Row],[orders_id]],orders!B:B,orders!E:E, 0)</f>
        <v>71.86</v>
      </c>
      <c r="L1402" s="6">
        <f t="shared" si="64"/>
        <v>-68.81</v>
      </c>
      <c r="M1402" s="5">
        <f t="shared" si="65"/>
        <v>-22.56065573770492</v>
      </c>
      <c r="N1402" t="str">
        <f>_xlfn.XLOOKUP(sales[[#This Row],[products_id]],product!A:A,product!B:B,0)</f>
        <v>Epicerie salée</v>
      </c>
      <c r="O1402" t="str">
        <f>_xlfn.XLOOKUP(sales[[#This Row],[products_id]],product!A:A,product!C:C,0)</f>
        <v>Farine, son, fécule</v>
      </c>
    </row>
    <row r="1403" spans="1:15" x14ac:dyDescent="0.25">
      <c r="A1403" s="1">
        <v>44471</v>
      </c>
      <c r="B1403">
        <v>1003477</v>
      </c>
      <c r="C1403">
        <v>147271</v>
      </c>
      <c r="D1403">
        <v>0</v>
      </c>
      <c r="F1403" t="s">
        <v>702</v>
      </c>
      <c r="G1403">
        <v>2.6</v>
      </c>
      <c r="H1403">
        <v>2.6</v>
      </c>
      <c r="I1403">
        <v>1</v>
      </c>
      <c r="J1403" s="5">
        <f t="shared" si="63"/>
        <v>0</v>
      </c>
      <c r="K1403">
        <f>_xlfn.XLOOKUP(sales[[#This Row],[orders_id]],orders!B:B,orders!E:E, 0)</f>
        <v>71.86</v>
      </c>
      <c r="L1403" s="6">
        <f t="shared" si="64"/>
        <v>-69.260000000000005</v>
      </c>
      <c r="M1403" s="5">
        <f t="shared" si="65"/>
        <v>-26.638461538461538</v>
      </c>
      <c r="N1403" t="str">
        <f>_xlfn.XLOOKUP(sales[[#This Row],[products_id]],product!A:A,product!B:B,0)</f>
        <v>Epicerie sucrée</v>
      </c>
      <c r="O1403" t="str">
        <f>_xlfn.XLOOKUP(sales[[#This Row],[products_id]],product!A:A,product!C:C,0)</f>
        <v>Chocolat bio</v>
      </c>
    </row>
    <row r="1404" spans="1:15" x14ac:dyDescent="0.25">
      <c r="A1404" s="1">
        <v>44471</v>
      </c>
      <c r="B1404">
        <v>1003477</v>
      </c>
      <c r="C1404">
        <v>80111</v>
      </c>
      <c r="D1404">
        <v>0</v>
      </c>
      <c r="F1404" t="s">
        <v>702</v>
      </c>
      <c r="G1404">
        <v>3.1</v>
      </c>
      <c r="H1404">
        <v>3.1</v>
      </c>
      <c r="I1404">
        <v>1</v>
      </c>
      <c r="J1404" s="5">
        <f t="shared" si="63"/>
        <v>0</v>
      </c>
      <c r="K1404">
        <f>_xlfn.XLOOKUP(sales[[#This Row],[orders_id]],orders!B:B,orders!E:E, 0)</f>
        <v>71.86</v>
      </c>
      <c r="L1404" s="6">
        <f t="shared" si="64"/>
        <v>-68.760000000000005</v>
      </c>
      <c r="M1404" s="5">
        <f t="shared" si="65"/>
        <v>-22.180645161290325</v>
      </c>
      <c r="N1404" t="str">
        <f>_xlfn.XLOOKUP(sales[[#This Row],[products_id]],product!A:A,product!B:B,0)</f>
        <v>Epicerie sucrée</v>
      </c>
      <c r="O1404" t="str">
        <f>_xlfn.XLOOKUP(sales[[#This Row],[products_id]],product!A:A,product!C:C,0)</f>
        <v>Chocolat bio</v>
      </c>
    </row>
    <row r="1405" spans="1:15" x14ac:dyDescent="0.25">
      <c r="A1405" s="1">
        <v>44471</v>
      </c>
      <c r="B1405">
        <v>1003477</v>
      </c>
      <c r="C1405">
        <v>111259</v>
      </c>
      <c r="D1405">
        <v>0</v>
      </c>
      <c r="F1405" t="s">
        <v>702</v>
      </c>
      <c r="G1405">
        <v>4.21</v>
      </c>
      <c r="H1405">
        <v>4.21</v>
      </c>
      <c r="I1405">
        <v>1</v>
      </c>
      <c r="J1405" s="5">
        <f t="shared" si="63"/>
        <v>0</v>
      </c>
      <c r="K1405">
        <f>_xlfn.XLOOKUP(sales[[#This Row],[orders_id]],orders!B:B,orders!E:E, 0)</f>
        <v>71.86</v>
      </c>
      <c r="L1405" s="6">
        <f t="shared" si="64"/>
        <v>-67.650000000000006</v>
      </c>
      <c r="M1405" s="5">
        <f t="shared" si="65"/>
        <v>-16.068883610451309</v>
      </c>
      <c r="N1405" t="str">
        <f>_xlfn.XLOOKUP(sales[[#This Row],[products_id]],product!A:A,product!B:B,0)</f>
        <v>Epicerie sucrée</v>
      </c>
      <c r="O1405" t="str">
        <f>_xlfn.XLOOKUP(sales[[#This Row],[products_id]],product!A:A,product!C:C,0)</f>
        <v>Chocolat bio</v>
      </c>
    </row>
    <row r="1406" spans="1:15" x14ac:dyDescent="0.25">
      <c r="A1406" s="1">
        <v>44471</v>
      </c>
      <c r="B1406">
        <v>1003477</v>
      </c>
      <c r="C1406">
        <v>102599</v>
      </c>
      <c r="D1406">
        <v>0</v>
      </c>
      <c r="E1406" t="s">
        <v>701</v>
      </c>
      <c r="F1406" t="s">
        <v>702</v>
      </c>
      <c r="G1406">
        <v>4.5444444444444398</v>
      </c>
      <c r="H1406">
        <v>4.09</v>
      </c>
      <c r="I1406">
        <v>1</v>
      </c>
      <c r="J1406" s="5">
        <f t="shared" si="63"/>
        <v>0.1</v>
      </c>
      <c r="K1406">
        <f>_xlfn.XLOOKUP(sales[[#This Row],[orders_id]],orders!B:B,orders!E:E, 0)</f>
        <v>71.86</v>
      </c>
      <c r="L1406" s="6">
        <f t="shared" si="64"/>
        <v>-67.77</v>
      </c>
      <c r="M1406" s="5">
        <f t="shared" si="65"/>
        <v>-16.569682151589241</v>
      </c>
      <c r="N1406" t="str">
        <f>_xlfn.XLOOKUP(sales[[#This Row],[products_id]],product!A:A,product!B:B,0)</f>
        <v>Epicerie sucrée</v>
      </c>
      <c r="O1406" t="str">
        <f>_xlfn.XLOOKUP(sales[[#This Row],[products_id]],product!A:A,product!C:C,0)</f>
        <v>Chocolat bio</v>
      </c>
    </row>
    <row r="1407" spans="1:15" x14ac:dyDescent="0.25">
      <c r="A1407" s="1">
        <v>44471</v>
      </c>
      <c r="B1407">
        <v>1003477</v>
      </c>
      <c r="C1407">
        <v>44707</v>
      </c>
      <c r="D1407">
        <v>0</v>
      </c>
      <c r="F1407" t="s">
        <v>702</v>
      </c>
      <c r="G1407">
        <v>2.36</v>
      </c>
      <c r="H1407">
        <v>2.36</v>
      </c>
      <c r="I1407">
        <v>1</v>
      </c>
      <c r="J1407" s="5">
        <f t="shared" si="63"/>
        <v>0</v>
      </c>
      <c r="K1407">
        <f>_xlfn.XLOOKUP(sales[[#This Row],[orders_id]],orders!B:B,orders!E:E, 0)</f>
        <v>71.86</v>
      </c>
      <c r="L1407" s="6">
        <f t="shared" si="64"/>
        <v>-69.5</v>
      </c>
      <c r="M1407" s="5">
        <f t="shared" si="65"/>
        <v>-29.449152542372882</v>
      </c>
      <c r="N1407" t="str">
        <f>_xlfn.XLOOKUP(sales[[#This Row],[products_id]],product!A:A,product!B:B,0)</f>
        <v>Epicerie sucrée</v>
      </c>
      <c r="O1407" t="str">
        <f>_xlfn.XLOOKUP(sales[[#This Row],[products_id]],product!A:A,product!C:C,0)</f>
        <v>Fruits secs</v>
      </c>
    </row>
    <row r="1408" spans="1:15" x14ac:dyDescent="0.25">
      <c r="A1408" s="1">
        <v>44471</v>
      </c>
      <c r="B1408">
        <v>1003477</v>
      </c>
      <c r="C1408">
        <v>91749</v>
      </c>
      <c r="D1408">
        <v>0</v>
      </c>
      <c r="E1408" t="s">
        <v>701</v>
      </c>
      <c r="F1408" t="s">
        <v>702</v>
      </c>
      <c r="G1408">
        <v>5.31111111111111</v>
      </c>
      <c r="H1408">
        <v>4.78</v>
      </c>
      <c r="I1408">
        <v>1</v>
      </c>
      <c r="J1408" s="5">
        <f t="shared" si="63"/>
        <v>0.1</v>
      </c>
      <c r="K1408">
        <f>_xlfn.XLOOKUP(sales[[#This Row],[orders_id]],orders!B:B,orders!E:E, 0)</f>
        <v>71.86</v>
      </c>
      <c r="L1408" s="6">
        <f t="shared" si="64"/>
        <v>-67.08</v>
      </c>
      <c r="M1408" s="5">
        <f t="shared" si="65"/>
        <v>-14.03347280334728</v>
      </c>
      <c r="N1408" t="str">
        <f>_xlfn.XLOOKUP(sales[[#This Row],[products_id]],product!A:A,product!B:B,0)</f>
        <v>Epicerie salée</v>
      </c>
      <c r="O1408" t="str">
        <f>_xlfn.XLOOKUP(sales[[#This Row],[products_id]],product!A:A,product!C:C,0)</f>
        <v>Pâtes bio</v>
      </c>
    </row>
    <row r="1409" spans="1:15" x14ac:dyDescent="0.25">
      <c r="A1409" s="1">
        <v>44471</v>
      </c>
      <c r="B1409">
        <v>1003477</v>
      </c>
      <c r="C1409">
        <v>44725</v>
      </c>
      <c r="D1409">
        <v>0</v>
      </c>
      <c r="F1409" t="s">
        <v>702</v>
      </c>
      <c r="G1409">
        <v>1.1200000000000001</v>
      </c>
      <c r="H1409">
        <v>1.1200000000000001</v>
      </c>
      <c r="I1409">
        <v>1</v>
      </c>
      <c r="J1409" s="5">
        <f t="shared" si="63"/>
        <v>0</v>
      </c>
      <c r="K1409">
        <f>_xlfn.XLOOKUP(sales[[#This Row],[orders_id]],orders!B:B,orders!E:E, 0)</f>
        <v>71.86</v>
      </c>
      <c r="L1409" s="6">
        <f t="shared" si="64"/>
        <v>-70.739999999999995</v>
      </c>
      <c r="M1409" s="5">
        <f t="shared" si="65"/>
        <v>-63.160714285714278</v>
      </c>
      <c r="N1409" t="str">
        <f>_xlfn.XLOOKUP(sales[[#This Row],[products_id]],product!A:A,product!B:B,0)</f>
        <v>Epicerie sucrée</v>
      </c>
      <c r="O1409" t="str">
        <f>_xlfn.XLOOKUP(sales[[#This Row],[products_id]],product!A:A,product!C:C,0)</f>
        <v>Fruits secs</v>
      </c>
    </row>
    <row r="1410" spans="1:15" x14ac:dyDescent="0.25">
      <c r="A1410" s="1">
        <v>44471</v>
      </c>
      <c r="B1410">
        <v>1003477</v>
      </c>
      <c r="C1410">
        <v>48724</v>
      </c>
      <c r="D1410">
        <v>0</v>
      </c>
      <c r="E1410" t="s">
        <v>701</v>
      </c>
      <c r="F1410" t="s">
        <v>702</v>
      </c>
      <c r="G1410">
        <v>6.7333333333333298</v>
      </c>
      <c r="H1410">
        <v>6.06</v>
      </c>
      <c r="I1410">
        <v>1</v>
      </c>
      <c r="J1410" s="5">
        <f t="shared" ref="J1410:J1473" si="66" xml:space="preserve"> ROUND((G1410-H1410)/G1410,2)</f>
        <v>0.1</v>
      </c>
      <c r="K1410">
        <f>_xlfn.XLOOKUP(sales[[#This Row],[orders_id]],orders!B:B,orders!E:E, 0)</f>
        <v>71.86</v>
      </c>
      <c r="L1410" s="6">
        <f t="shared" ref="L1410:L1473" si="67">H1410-(K1410*I1410)</f>
        <v>-65.8</v>
      </c>
      <c r="M1410" s="5">
        <f t="shared" ref="M1410:M1473" si="68">L1410/H1410</f>
        <v>-10.858085808580858</v>
      </c>
      <c r="N1410" t="str">
        <f>_xlfn.XLOOKUP(sales[[#This Row],[products_id]],product!A:A,product!B:B,0)</f>
        <v>Boisson</v>
      </c>
      <c r="O1410" t="str">
        <f>_xlfn.XLOOKUP(sales[[#This Row],[products_id]],product!A:A,product!C:C,0)</f>
        <v>Boisson instantanée</v>
      </c>
    </row>
    <row r="1411" spans="1:15" x14ac:dyDescent="0.25">
      <c r="A1411" s="1">
        <v>44471</v>
      </c>
      <c r="B1411">
        <v>1003477</v>
      </c>
      <c r="C1411">
        <v>83771</v>
      </c>
      <c r="D1411">
        <v>0</v>
      </c>
      <c r="E1411" t="s">
        <v>701</v>
      </c>
      <c r="F1411" t="s">
        <v>702</v>
      </c>
      <c r="G1411">
        <v>2.96842105263157</v>
      </c>
      <c r="H1411">
        <v>2.82</v>
      </c>
      <c r="I1411">
        <v>1</v>
      </c>
      <c r="J1411" s="5">
        <f t="shared" si="66"/>
        <v>0.05</v>
      </c>
      <c r="K1411">
        <f>_xlfn.XLOOKUP(sales[[#This Row],[orders_id]],orders!B:B,orders!E:E, 0)</f>
        <v>71.86</v>
      </c>
      <c r="L1411" s="6">
        <f t="shared" si="67"/>
        <v>-69.040000000000006</v>
      </c>
      <c r="M1411" s="5">
        <f t="shared" si="68"/>
        <v>-24.482269503546103</v>
      </c>
      <c r="N1411" t="str">
        <f>_xlfn.XLOOKUP(sales[[#This Row],[products_id]],product!A:A,product!B:B,0)</f>
        <v>Epicerie sucrée</v>
      </c>
      <c r="O1411" t="str">
        <f>_xlfn.XLOOKUP(sales[[#This Row],[products_id]],product!A:A,product!C:C,0)</f>
        <v>Chocolat bio</v>
      </c>
    </row>
    <row r="1412" spans="1:15" x14ac:dyDescent="0.25">
      <c r="A1412" s="1">
        <v>44471</v>
      </c>
      <c r="B1412">
        <v>1003477</v>
      </c>
      <c r="C1412">
        <v>109293</v>
      </c>
      <c r="D1412">
        <v>0</v>
      </c>
      <c r="F1412" t="s">
        <v>702</v>
      </c>
      <c r="G1412">
        <v>2.37</v>
      </c>
      <c r="H1412">
        <v>2.37</v>
      </c>
      <c r="I1412">
        <v>1</v>
      </c>
      <c r="J1412" s="5">
        <f t="shared" si="66"/>
        <v>0</v>
      </c>
      <c r="K1412">
        <f>_xlfn.XLOOKUP(sales[[#This Row],[orders_id]],orders!B:B,orders!E:E, 0)</f>
        <v>71.86</v>
      </c>
      <c r="L1412" s="6">
        <f t="shared" si="67"/>
        <v>-69.489999999999995</v>
      </c>
      <c r="M1412" s="5">
        <f t="shared" si="68"/>
        <v>-29.320675105485229</v>
      </c>
      <c r="N1412" t="str">
        <f>_xlfn.XLOOKUP(sales[[#This Row],[products_id]],product!A:A,product!B:B,0)</f>
        <v>Epicerie salée</v>
      </c>
      <c r="O1412" t="str">
        <f>_xlfn.XLOOKUP(sales[[#This Row],[products_id]],product!A:A,product!C:C,0)</f>
        <v>Sauces et coulis</v>
      </c>
    </row>
    <row r="1413" spans="1:15" x14ac:dyDescent="0.25">
      <c r="A1413" s="1">
        <v>44471</v>
      </c>
      <c r="B1413">
        <v>1003477</v>
      </c>
      <c r="C1413">
        <v>83223</v>
      </c>
      <c r="D1413">
        <v>0</v>
      </c>
      <c r="F1413" t="s">
        <v>702</v>
      </c>
      <c r="G1413">
        <v>1.81</v>
      </c>
      <c r="H1413">
        <v>1.81</v>
      </c>
      <c r="I1413">
        <v>1</v>
      </c>
      <c r="J1413" s="5">
        <f t="shared" si="66"/>
        <v>0</v>
      </c>
      <c r="K1413">
        <f>_xlfn.XLOOKUP(sales[[#This Row],[orders_id]],orders!B:B,orders!E:E, 0)</f>
        <v>71.86</v>
      </c>
      <c r="L1413" s="6">
        <f t="shared" si="67"/>
        <v>-70.05</v>
      </c>
      <c r="M1413" s="5">
        <f t="shared" si="68"/>
        <v>-38.701657458563531</v>
      </c>
      <c r="N1413" t="str">
        <f>_xlfn.XLOOKUP(sales[[#This Row],[products_id]],product!A:A,product!B:B,0)</f>
        <v>Epicerie sucrée</v>
      </c>
      <c r="O1413" t="str">
        <f>_xlfn.XLOOKUP(sales[[#This Row],[products_id]],product!A:A,product!C:C,0)</f>
        <v>Chocolat bio</v>
      </c>
    </row>
    <row r="1414" spans="1:15" x14ac:dyDescent="0.25">
      <c r="A1414" s="1">
        <v>44471</v>
      </c>
      <c r="B1414">
        <v>1003478</v>
      </c>
      <c r="C1414">
        <v>109381</v>
      </c>
      <c r="D1414">
        <v>0</v>
      </c>
      <c r="G1414">
        <v>2.14</v>
      </c>
      <c r="H1414">
        <v>2.14</v>
      </c>
      <c r="I1414">
        <v>1</v>
      </c>
      <c r="J1414" s="5">
        <f t="shared" si="66"/>
        <v>0</v>
      </c>
      <c r="K1414">
        <f>_xlfn.XLOOKUP(sales[[#This Row],[orders_id]],orders!B:B,orders!E:E, 0)</f>
        <v>82.75</v>
      </c>
      <c r="L1414" s="6">
        <f t="shared" si="67"/>
        <v>-80.61</v>
      </c>
      <c r="M1414" s="5">
        <f t="shared" si="68"/>
        <v>-37.668224299065415</v>
      </c>
      <c r="N1414" t="str">
        <f>_xlfn.XLOOKUP(sales[[#This Row],[products_id]],product!A:A,product!B:B,0)</f>
        <v>Beauté &amp; Hygiène</v>
      </c>
      <c r="O1414" t="str">
        <f>_xlfn.XLOOKUP(sales[[#This Row],[products_id]],product!A:A,product!C:C,0)</f>
        <v>Hygiène</v>
      </c>
    </row>
    <row r="1415" spans="1:15" x14ac:dyDescent="0.25">
      <c r="A1415" s="1">
        <v>44471</v>
      </c>
      <c r="B1415">
        <v>1003478</v>
      </c>
      <c r="C1415">
        <v>117595</v>
      </c>
      <c r="D1415">
        <v>0</v>
      </c>
      <c r="G1415">
        <v>12.64</v>
      </c>
      <c r="H1415">
        <v>12.64</v>
      </c>
      <c r="I1415">
        <v>1</v>
      </c>
      <c r="J1415" s="5">
        <f t="shared" si="66"/>
        <v>0</v>
      </c>
      <c r="K1415">
        <f>_xlfn.XLOOKUP(sales[[#This Row],[orders_id]],orders!B:B,orders!E:E, 0)</f>
        <v>82.75</v>
      </c>
      <c r="L1415" s="6">
        <f t="shared" si="67"/>
        <v>-70.11</v>
      </c>
      <c r="M1415" s="5">
        <f t="shared" si="68"/>
        <v>-5.5466772151898729</v>
      </c>
      <c r="N1415" t="str">
        <f>_xlfn.XLOOKUP(sales[[#This Row],[products_id]],product!A:A,product!B:B,0)</f>
        <v>Alimentation Bébé</v>
      </c>
      <c r="O1415" t="str">
        <f>_xlfn.XLOOKUP(sales[[#This Row],[products_id]],product!A:A,product!C:C,0)</f>
        <v>Lait infantile bio</v>
      </c>
    </row>
    <row r="1416" spans="1:15" x14ac:dyDescent="0.25">
      <c r="A1416" s="1">
        <v>44471</v>
      </c>
      <c r="B1416">
        <v>1003478</v>
      </c>
      <c r="C1416">
        <v>118198</v>
      </c>
      <c r="D1416">
        <v>0</v>
      </c>
      <c r="G1416">
        <v>8.66</v>
      </c>
      <c r="H1416">
        <v>8.66</v>
      </c>
      <c r="I1416">
        <v>1</v>
      </c>
      <c r="J1416" s="5">
        <f t="shared" si="66"/>
        <v>0</v>
      </c>
      <c r="K1416">
        <f>_xlfn.XLOOKUP(sales[[#This Row],[orders_id]],orders!B:B,orders!E:E, 0)</f>
        <v>82.75</v>
      </c>
      <c r="L1416" s="6">
        <f t="shared" si="67"/>
        <v>-74.09</v>
      </c>
      <c r="M1416" s="5">
        <f t="shared" si="68"/>
        <v>-8.5554272517321017</v>
      </c>
      <c r="N1416" t="str">
        <f>_xlfn.XLOOKUP(sales[[#This Row],[products_id]],product!A:A,product!B:B,0)</f>
        <v>Beauté &amp; Hygiène</v>
      </c>
      <c r="O1416" t="str">
        <f>_xlfn.XLOOKUP(sales[[#This Row],[products_id]],product!A:A,product!C:C,0)</f>
        <v>Hygiène Bébé, soin maternité</v>
      </c>
    </row>
    <row r="1417" spans="1:15" x14ac:dyDescent="0.25">
      <c r="A1417" s="1">
        <v>44471</v>
      </c>
      <c r="B1417">
        <v>1003478</v>
      </c>
      <c r="C1417">
        <v>109386</v>
      </c>
      <c r="D1417">
        <v>0</v>
      </c>
      <c r="G1417">
        <v>2.67</v>
      </c>
      <c r="H1417">
        <v>2.67</v>
      </c>
      <c r="I1417">
        <v>1</v>
      </c>
      <c r="J1417" s="5">
        <f t="shared" si="66"/>
        <v>0</v>
      </c>
      <c r="K1417">
        <f>_xlfn.XLOOKUP(sales[[#This Row],[orders_id]],orders!B:B,orders!E:E, 0)</f>
        <v>82.75</v>
      </c>
      <c r="L1417" s="6">
        <f t="shared" si="67"/>
        <v>-80.08</v>
      </c>
      <c r="M1417" s="5">
        <f t="shared" si="68"/>
        <v>-29.992509363295881</v>
      </c>
      <c r="N1417" t="str">
        <f>_xlfn.XLOOKUP(sales[[#This Row],[products_id]],product!A:A,product!B:B,0)</f>
        <v>Beauté &amp; Hygiène</v>
      </c>
      <c r="O1417" t="str">
        <f>_xlfn.XLOOKUP(sales[[#This Row],[products_id]],product!A:A,product!C:C,0)</f>
        <v>Hygiène</v>
      </c>
    </row>
    <row r="1418" spans="1:15" x14ac:dyDescent="0.25">
      <c r="A1418" s="1">
        <v>44471</v>
      </c>
      <c r="B1418">
        <v>1003478</v>
      </c>
      <c r="C1418">
        <v>82005</v>
      </c>
      <c r="D1418">
        <v>0</v>
      </c>
      <c r="G1418">
        <v>1.85</v>
      </c>
      <c r="H1418">
        <v>1.85</v>
      </c>
      <c r="I1418">
        <v>1</v>
      </c>
      <c r="J1418" s="5">
        <f t="shared" si="66"/>
        <v>0</v>
      </c>
      <c r="K1418">
        <f>_xlfn.XLOOKUP(sales[[#This Row],[orders_id]],orders!B:B,orders!E:E, 0)</f>
        <v>82.75</v>
      </c>
      <c r="L1418" s="6">
        <f t="shared" si="67"/>
        <v>-80.900000000000006</v>
      </c>
      <c r="M1418" s="5">
        <f t="shared" si="68"/>
        <v>-43.729729729729733</v>
      </c>
      <c r="N1418" t="str">
        <f>_xlfn.XLOOKUP(sales[[#This Row],[products_id]],product!A:A,product!B:B,0)</f>
        <v>Epicerie sucrée</v>
      </c>
      <c r="O1418" t="str">
        <f>_xlfn.XLOOKUP(sales[[#This Row],[products_id]],product!A:A,product!C:C,0)</f>
        <v>Tartines et biscottes</v>
      </c>
    </row>
    <row r="1419" spans="1:15" x14ac:dyDescent="0.25">
      <c r="A1419" s="1">
        <v>44471</v>
      </c>
      <c r="B1419">
        <v>1003478</v>
      </c>
      <c r="C1419">
        <v>3222</v>
      </c>
      <c r="D1419">
        <v>0</v>
      </c>
      <c r="G1419">
        <v>3.36</v>
      </c>
      <c r="H1419">
        <v>3.36</v>
      </c>
      <c r="I1419">
        <v>1</v>
      </c>
      <c r="J1419" s="5">
        <f t="shared" si="66"/>
        <v>0</v>
      </c>
      <c r="K1419">
        <f>_xlfn.XLOOKUP(sales[[#This Row],[orders_id]],orders!B:B,orders!E:E, 0)</f>
        <v>82.75</v>
      </c>
      <c r="L1419" s="6">
        <f t="shared" si="67"/>
        <v>-79.39</v>
      </c>
      <c r="M1419" s="5">
        <f t="shared" si="68"/>
        <v>-23.62797619047619</v>
      </c>
      <c r="N1419" t="str">
        <f>_xlfn.XLOOKUP(sales[[#This Row],[products_id]],product!A:A,product!B:B,0)</f>
        <v>Beauté &amp; Hygiène</v>
      </c>
      <c r="O1419" t="str">
        <f>_xlfn.XLOOKUP(sales[[#This Row],[products_id]],product!A:A,product!C:C,0)</f>
        <v>Hygiène</v>
      </c>
    </row>
    <row r="1420" spans="1:15" x14ac:dyDescent="0.25">
      <c r="A1420" s="1">
        <v>44471</v>
      </c>
      <c r="B1420">
        <v>1003478</v>
      </c>
      <c r="C1420">
        <v>108897</v>
      </c>
      <c r="D1420">
        <v>0</v>
      </c>
      <c r="G1420">
        <v>1.93</v>
      </c>
      <c r="H1420">
        <v>1.93</v>
      </c>
      <c r="I1420">
        <v>1</v>
      </c>
      <c r="J1420" s="5">
        <f t="shared" si="66"/>
        <v>0</v>
      </c>
      <c r="K1420">
        <f>_xlfn.XLOOKUP(sales[[#This Row],[orders_id]],orders!B:B,orders!E:E, 0)</f>
        <v>82.75</v>
      </c>
      <c r="L1420" s="6">
        <f t="shared" si="67"/>
        <v>-80.819999999999993</v>
      </c>
      <c r="M1420" s="5">
        <f t="shared" si="68"/>
        <v>-41.875647668393782</v>
      </c>
      <c r="N1420" t="str">
        <f>_xlfn.XLOOKUP(sales[[#This Row],[products_id]],product!A:A,product!B:B,0)</f>
        <v>Beauté &amp; Hygiène</v>
      </c>
      <c r="O1420" t="str">
        <f>_xlfn.XLOOKUP(sales[[#This Row],[products_id]],product!A:A,product!C:C,0)</f>
        <v>Hygiène</v>
      </c>
    </row>
    <row r="1421" spans="1:15" x14ac:dyDescent="0.25">
      <c r="A1421" s="1">
        <v>44471</v>
      </c>
      <c r="B1421">
        <v>1003478</v>
      </c>
      <c r="C1421">
        <v>109060</v>
      </c>
      <c r="D1421">
        <v>0</v>
      </c>
      <c r="G1421">
        <v>6.73</v>
      </c>
      <c r="H1421">
        <v>6.73</v>
      </c>
      <c r="I1421">
        <v>1</v>
      </c>
      <c r="J1421" s="5">
        <f t="shared" si="66"/>
        <v>0</v>
      </c>
      <c r="K1421">
        <f>_xlfn.XLOOKUP(sales[[#This Row],[orders_id]],orders!B:B,orders!E:E, 0)</f>
        <v>82.75</v>
      </c>
      <c r="L1421" s="6">
        <f t="shared" si="67"/>
        <v>-76.02</v>
      </c>
      <c r="M1421" s="5">
        <f t="shared" si="68"/>
        <v>-11.295690936106983</v>
      </c>
      <c r="N1421" t="str">
        <f>_xlfn.XLOOKUP(sales[[#This Row],[products_id]],product!A:A,product!B:B,0)</f>
        <v>Maison</v>
      </c>
      <c r="O1421" t="str">
        <f>_xlfn.XLOOKUP(sales[[#This Row],[products_id]],product!A:A,product!C:C,0)</f>
        <v>Carafes filtrantes et Fontaines</v>
      </c>
    </row>
    <row r="1422" spans="1:15" x14ac:dyDescent="0.25">
      <c r="A1422" s="1">
        <v>44471</v>
      </c>
      <c r="B1422">
        <v>1003478</v>
      </c>
      <c r="C1422">
        <v>68627</v>
      </c>
      <c r="D1422">
        <v>0</v>
      </c>
      <c r="G1422">
        <v>3.87</v>
      </c>
      <c r="H1422">
        <v>3.87</v>
      </c>
      <c r="I1422">
        <v>1</v>
      </c>
      <c r="J1422" s="5">
        <f t="shared" si="66"/>
        <v>0</v>
      </c>
      <c r="K1422">
        <f>_xlfn.XLOOKUP(sales[[#This Row],[orders_id]],orders!B:B,orders!E:E, 0)</f>
        <v>82.75</v>
      </c>
      <c r="L1422" s="6">
        <f t="shared" si="67"/>
        <v>-78.88</v>
      </c>
      <c r="M1422" s="5">
        <f t="shared" si="68"/>
        <v>-20.382428940568474</v>
      </c>
      <c r="N1422" t="str">
        <f>_xlfn.XLOOKUP(sales[[#This Row],[products_id]],product!A:A,product!B:B,0)</f>
        <v>Epicerie salée</v>
      </c>
      <c r="O1422" t="str">
        <f>_xlfn.XLOOKUP(sales[[#This Row],[products_id]],product!A:A,product!C:C,0)</f>
        <v>Pain et biscottes</v>
      </c>
    </row>
    <row r="1423" spans="1:15" x14ac:dyDescent="0.25">
      <c r="A1423" s="1">
        <v>44471</v>
      </c>
      <c r="B1423">
        <v>1003478</v>
      </c>
      <c r="C1423">
        <v>64185</v>
      </c>
      <c r="D1423">
        <v>0</v>
      </c>
      <c r="G1423">
        <v>33.08</v>
      </c>
      <c r="H1423">
        <v>33.08</v>
      </c>
      <c r="I1423">
        <v>2</v>
      </c>
      <c r="J1423" s="5">
        <f t="shared" si="66"/>
        <v>0</v>
      </c>
      <c r="K1423">
        <f>_xlfn.XLOOKUP(sales[[#This Row],[orders_id]],orders!B:B,orders!E:E, 0)</f>
        <v>82.75</v>
      </c>
      <c r="L1423" s="6">
        <f t="shared" si="67"/>
        <v>-132.42000000000002</v>
      </c>
      <c r="M1423" s="5">
        <f t="shared" si="68"/>
        <v>-4.0030229746070143</v>
      </c>
      <c r="N1423" t="str">
        <f>_xlfn.XLOOKUP(sales[[#This Row],[products_id]],product!A:A,product!B:B,0)</f>
        <v>Enfant</v>
      </c>
      <c r="O1423" t="str">
        <f>_xlfn.XLOOKUP(sales[[#This Row],[products_id]],product!A:A,product!C:C,0)</f>
        <v>Couches écologiques</v>
      </c>
    </row>
    <row r="1424" spans="1:15" x14ac:dyDescent="0.25">
      <c r="A1424" s="1">
        <v>44471</v>
      </c>
      <c r="B1424">
        <v>1003478</v>
      </c>
      <c r="C1424">
        <v>43946</v>
      </c>
      <c r="D1424">
        <v>0</v>
      </c>
      <c r="G1424">
        <v>33.08</v>
      </c>
      <c r="H1424">
        <v>33.08</v>
      </c>
      <c r="I1424">
        <v>2</v>
      </c>
      <c r="J1424" s="5">
        <f t="shared" si="66"/>
        <v>0</v>
      </c>
      <c r="K1424">
        <f>_xlfn.XLOOKUP(sales[[#This Row],[orders_id]],orders!B:B,orders!E:E, 0)</f>
        <v>82.75</v>
      </c>
      <c r="L1424" s="6">
        <f t="shared" si="67"/>
        <v>-132.42000000000002</v>
      </c>
      <c r="M1424" s="5">
        <f t="shared" si="68"/>
        <v>-4.0030229746070143</v>
      </c>
      <c r="N1424" t="str">
        <f>_xlfn.XLOOKUP(sales[[#This Row],[products_id]],product!A:A,product!B:B,0)</f>
        <v>Enfant</v>
      </c>
      <c r="O1424" t="str">
        <f>_xlfn.XLOOKUP(sales[[#This Row],[products_id]],product!A:A,product!C:C,0)</f>
        <v>Couches écologiques</v>
      </c>
    </row>
    <row r="1425" spans="1:15" x14ac:dyDescent="0.25">
      <c r="A1425" s="1">
        <v>44471</v>
      </c>
      <c r="B1425">
        <v>1003478</v>
      </c>
      <c r="C1425">
        <v>71729</v>
      </c>
      <c r="D1425">
        <v>0</v>
      </c>
      <c r="G1425">
        <v>4.29</v>
      </c>
      <c r="H1425">
        <v>4.29</v>
      </c>
      <c r="I1425">
        <v>2</v>
      </c>
      <c r="J1425" s="5">
        <f t="shared" si="66"/>
        <v>0</v>
      </c>
      <c r="K1425">
        <f>_xlfn.XLOOKUP(sales[[#This Row],[orders_id]],orders!B:B,orders!E:E, 0)</f>
        <v>82.75</v>
      </c>
      <c r="L1425" s="6">
        <f t="shared" si="67"/>
        <v>-161.21</v>
      </c>
      <c r="M1425" s="5">
        <f t="shared" si="68"/>
        <v>-37.578088578088582</v>
      </c>
      <c r="N1425" t="str">
        <f>_xlfn.XLOOKUP(sales[[#This Row],[products_id]],product!A:A,product!B:B,0)</f>
        <v>Beauté &amp; Hygiène</v>
      </c>
      <c r="O1425" t="str">
        <f>_xlfn.XLOOKUP(sales[[#This Row],[products_id]],product!A:A,product!C:C,0)</f>
        <v>Hygiène Bébé, soin maternité</v>
      </c>
    </row>
    <row r="1426" spans="1:15" x14ac:dyDescent="0.25">
      <c r="A1426" s="1">
        <v>44471</v>
      </c>
      <c r="B1426">
        <v>1003478</v>
      </c>
      <c r="C1426">
        <v>109985</v>
      </c>
      <c r="D1426">
        <v>0</v>
      </c>
      <c r="E1426" t="s">
        <v>711</v>
      </c>
      <c r="G1426">
        <v>4.8133333333333299</v>
      </c>
      <c r="H1426">
        <v>3.61</v>
      </c>
      <c r="I1426">
        <v>2</v>
      </c>
      <c r="J1426" s="5">
        <f t="shared" si="66"/>
        <v>0.25</v>
      </c>
      <c r="K1426">
        <f>_xlfn.XLOOKUP(sales[[#This Row],[orders_id]],orders!B:B,orders!E:E, 0)</f>
        <v>82.75</v>
      </c>
      <c r="L1426" s="6">
        <f t="shared" si="67"/>
        <v>-161.88999999999999</v>
      </c>
      <c r="M1426" s="5">
        <f t="shared" si="68"/>
        <v>-44.844875346260388</v>
      </c>
      <c r="N1426" t="str">
        <f>_xlfn.XLOOKUP(sales[[#This Row],[products_id]],product!A:A,product!B:B,0)</f>
        <v>Beauté &amp; Hygiène</v>
      </c>
      <c r="O1426" t="str">
        <f>_xlfn.XLOOKUP(sales[[#This Row],[products_id]],product!A:A,product!C:C,0)</f>
        <v>Hygiène Bébé, soin maternité</v>
      </c>
    </row>
    <row r="1427" spans="1:15" x14ac:dyDescent="0.25">
      <c r="A1427" s="1">
        <v>44471</v>
      </c>
      <c r="B1427">
        <v>1003478</v>
      </c>
      <c r="C1427">
        <v>87548</v>
      </c>
      <c r="D1427">
        <v>0</v>
      </c>
      <c r="E1427" t="s">
        <v>701</v>
      </c>
      <c r="G1427">
        <v>5.7888888888888799</v>
      </c>
      <c r="H1427">
        <v>5.21</v>
      </c>
      <c r="I1427">
        <v>2</v>
      </c>
      <c r="J1427" s="5">
        <f t="shared" si="66"/>
        <v>0.1</v>
      </c>
      <c r="K1427">
        <f>_xlfn.XLOOKUP(sales[[#This Row],[orders_id]],orders!B:B,orders!E:E, 0)</f>
        <v>82.75</v>
      </c>
      <c r="L1427" s="6">
        <f t="shared" si="67"/>
        <v>-160.29</v>
      </c>
      <c r="M1427" s="5">
        <f t="shared" si="68"/>
        <v>-30.765834932821495</v>
      </c>
      <c r="N1427" t="str">
        <f>_xlfn.XLOOKUP(sales[[#This Row],[products_id]],product!A:A,product!B:B,0)</f>
        <v>Epicerie salée</v>
      </c>
      <c r="O1427" t="str">
        <f>_xlfn.XLOOKUP(sales[[#This Row],[products_id]],product!A:A,product!C:C,0)</f>
        <v>Poisson, viande, pâtés</v>
      </c>
    </row>
    <row r="1428" spans="1:15" x14ac:dyDescent="0.25">
      <c r="A1428" s="1">
        <v>44471</v>
      </c>
      <c r="B1428">
        <v>1003479</v>
      </c>
      <c r="C1428">
        <v>46974</v>
      </c>
      <c r="D1428">
        <v>0</v>
      </c>
      <c r="G1428">
        <v>7.76</v>
      </c>
      <c r="H1428">
        <v>7.76</v>
      </c>
      <c r="I1428">
        <v>1</v>
      </c>
      <c r="J1428" s="5">
        <f t="shared" si="66"/>
        <v>0</v>
      </c>
      <c r="K1428">
        <f>_xlfn.XLOOKUP(sales[[#This Row],[orders_id]],orders!B:B,orders!E:E, 0)</f>
        <v>21.67</v>
      </c>
      <c r="L1428" s="6">
        <f t="shared" si="67"/>
        <v>-13.910000000000002</v>
      </c>
      <c r="M1428" s="5">
        <f t="shared" si="68"/>
        <v>-1.7925257731958766</v>
      </c>
      <c r="N1428" t="str">
        <f>_xlfn.XLOOKUP(sales[[#This Row],[products_id]],product!A:A,product!B:B,0)</f>
        <v>Beauté &amp; Hygiène</v>
      </c>
      <c r="O1428" t="str">
        <f>_xlfn.XLOOKUP(sales[[#This Row],[products_id]],product!A:A,product!C:C,0)</f>
        <v>Soins des cheveux</v>
      </c>
    </row>
    <row r="1429" spans="1:15" x14ac:dyDescent="0.25">
      <c r="A1429" s="1">
        <v>44471</v>
      </c>
      <c r="B1429">
        <v>1003479</v>
      </c>
      <c r="C1429">
        <v>46953</v>
      </c>
      <c r="D1429">
        <v>0</v>
      </c>
      <c r="G1429">
        <v>9.77</v>
      </c>
      <c r="H1429">
        <v>9.77</v>
      </c>
      <c r="I1429">
        <v>1</v>
      </c>
      <c r="J1429" s="5">
        <f t="shared" si="66"/>
        <v>0</v>
      </c>
      <c r="K1429">
        <f>_xlfn.XLOOKUP(sales[[#This Row],[orders_id]],orders!B:B,orders!E:E, 0)</f>
        <v>21.67</v>
      </c>
      <c r="L1429" s="6">
        <f t="shared" si="67"/>
        <v>-11.900000000000002</v>
      </c>
      <c r="M1429" s="5">
        <f t="shared" si="68"/>
        <v>-1.2180143295803483</v>
      </c>
      <c r="N1429" t="str">
        <f>_xlfn.XLOOKUP(sales[[#This Row],[products_id]],product!A:A,product!B:B,0)</f>
        <v>Maison</v>
      </c>
      <c r="O1429" t="str">
        <f>_xlfn.XLOOKUP(sales[[#This Row],[products_id]],product!A:A,product!C:C,0)</f>
        <v>Entretien</v>
      </c>
    </row>
    <row r="1430" spans="1:15" x14ac:dyDescent="0.25">
      <c r="A1430" s="1">
        <v>44471</v>
      </c>
      <c r="B1430">
        <v>1003479</v>
      </c>
      <c r="C1430">
        <v>46955</v>
      </c>
      <c r="D1430">
        <v>0</v>
      </c>
      <c r="G1430">
        <v>7.84</v>
      </c>
      <c r="H1430">
        <v>7.84</v>
      </c>
      <c r="I1430">
        <v>1</v>
      </c>
      <c r="J1430" s="5">
        <f t="shared" si="66"/>
        <v>0</v>
      </c>
      <c r="K1430">
        <f>_xlfn.XLOOKUP(sales[[#This Row],[orders_id]],orders!B:B,orders!E:E, 0)</f>
        <v>21.67</v>
      </c>
      <c r="L1430" s="6">
        <f t="shared" si="67"/>
        <v>-13.830000000000002</v>
      </c>
      <c r="M1430" s="5">
        <f t="shared" si="68"/>
        <v>-1.7640306122448983</v>
      </c>
      <c r="N1430" t="str">
        <f>_xlfn.XLOOKUP(sales[[#This Row],[products_id]],product!A:A,product!B:B,0)</f>
        <v>Maison</v>
      </c>
      <c r="O1430" t="str">
        <f>_xlfn.XLOOKUP(sales[[#This Row],[products_id]],product!A:A,product!C:C,0)</f>
        <v>Entretien</v>
      </c>
    </row>
    <row r="1431" spans="1:15" x14ac:dyDescent="0.25">
      <c r="A1431" s="1">
        <v>44471</v>
      </c>
      <c r="B1431">
        <v>1003479</v>
      </c>
      <c r="C1431">
        <v>116888</v>
      </c>
      <c r="D1431">
        <v>0</v>
      </c>
      <c r="G1431">
        <v>4.04</v>
      </c>
      <c r="H1431">
        <v>4.04</v>
      </c>
      <c r="I1431">
        <v>2</v>
      </c>
      <c r="J1431" s="5">
        <f t="shared" si="66"/>
        <v>0</v>
      </c>
      <c r="K1431">
        <f>_xlfn.XLOOKUP(sales[[#This Row],[orders_id]],orders!B:B,orders!E:E, 0)</f>
        <v>21.67</v>
      </c>
      <c r="L1431" s="6">
        <f t="shared" si="67"/>
        <v>-39.300000000000004</v>
      </c>
      <c r="M1431" s="5">
        <f t="shared" si="68"/>
        <v>-9.7277227722772288</v>
      </c>
      <c r="N1431" t="str">
        <f>_xlfn.XLOOKUP(sales[[#This Row],[products_id]],product!A:A,product!B:B,0)</f>
        <v>Beauté &amp; Hygiène</v>
      </c>
      <c r="O1431" t="str">
        <f>_xlfn.XLOOKUP(sales[[#This Row],[products_id]],product!A:A,product!C:C,0)</f>
        <v>Hygiène</v>
      </c>
    </row>
    <row r="1432" spans="1:15" x14ac:dyDescent="0.25">
      <c r="A1432" s="1">
        <v>44471</v>
      </c>
      <c r="B1432">
        <v>1003480</v>
      </c>
      <c r="C1432">
        <v>88808</v>
      </c>
      <c r="D1432">
        <v>0</v>
      </c>
      <c r="F1432" t="s">
        <v>708</v>
      </c>
      <c r="G1432">
        <v>1.64</v>
      </c>
      <c r="H1432">
        <v>1.64</v>
      </c>
      <c r="I1432">
        <v>1</v>
      </c>
      <c r="J1432" s="5">
        <f t="shared" si="66"/>
        <v>0</v>
      </c>
      <c r="K1432">
        <f>_xlfn.XLOOKUP(sales[[#This Row],[orders_id]],orders!B:B,orders!E:E, 0)</f>
        <v>9.17</v>
      </c>
      <c r="L1432" s="6">
        <f t="shared" si="67"/>
        <v>-7.53</v>
      </c>
      <c r="M1432" s="5">
        <f t="shared" si="68"/>
        <v>-4.5914634146341466</v>
      </c>
      <c r="N1432">
        <f>_xlfn.XLOOKUP(sales[[#This Row],[products_id]],product!A:A,product!B:B,0)</f>
        <v>0</v>
      </c>
      <c r="O1432">
        <f>_xlfn.XLOOKUP(sales[[#This Row],[products_id]],product!A:A,product!C:C,0)</f>
        <v>0</v>
      </c>
    </row>
    <row r="1433" spans="1:15" x14ac:dyDescent="0.25">
      <c r="A1433" s="1">
        <v>44471</v>
      </c>
      <c r="B1433">
        <v>1003480</v>
      </c>
      <c r="C1433">
        <v>114589</v>
      </c>
      <c r="D1433">
        <v>0</v>
      </c>
      <c r="F1433" t="s">
        <v>708</v>
      </c>
      <c r="G1433">
        <v>9.33</v>
      </c>
      <c r="H1433">
        <v>9.33</v>
      </c>
      <c r="I1433">
        <v>6</v>
      </c>
      <c r="J1433" s="5">
        <f t="shared" si="66"/>
        <v>0</v>
      </c>
      <c r="K1433">
        <f>_xlfn.XLOOKUP(sales[[#This Row],[orders_id]],orders!B:B,orders!E:E, 0)</f>
        <v>9.17</v>
      </c>
      <c r="L1433" s="6">
        <f t="shared" si="67"/>
        <v>-45.69</v>
      </c>
      <c r="M1433" s="5">
        <f t="shared" si="68"/>
        <v>-4.897106109324759</v>
      </c>
      <c r="N1433">
        <f>_xlfn.XLOOKUP(sales[[#This Row],[products_id]],product!A:A,product!B:B,0)</f>
        <v>0</v>
      </c>
      <c r="O1433">
        <f>_xlfn.XLOOKUP(sales[[#This Row],[products_id]],product!A:A,product!C:C,0)</f>
        <v>0</v>
      </c>
    </row>
    <row r="1434" spans="1:15" x14ac:dyDescent="0.25">
      <c r="A1434" s="1">
        <v>44471</v>
      </c>
      <c r="B1434">
        <v>1003481</v>
      </c>
      <c r="C1434">
        <v>81771</v>
      </c>
      <c r="D1434">
        <v>0</v>
      </c>
      <c r="E1434" t="s">
        <v>701</v>
      </c>
      <c r="G1434">
        <v>2.2111111111111099</v>
      </c>
      <c r="H1434">
        <v>1.99</v>
      </c>
      <c r="I1434">
        <v>1</v>
      </c>
      <c r="J1434" s="5">
        <f t="shared" si="66"/>
        <v>0.1</v>
      </c>
      <c r="K1434">
        <f>_xlfn.XLOOKUP(sales[[#This Row],[orders_id]],orders!B:B,orders!E:E, 0)</f>
        <v>19.11</v>
      </c>
      <c r="L1434" s="6">
        <f t="shared" si="67"/>
        <v>-17.12</v>
      </c>
      <c r="M1434" s="5">
        <f t="shared" si="68"/>
        <v>-8.6030150753768844</v>
      </c>
      <c r="N1434" t="str">
        <f>_xlfn.XLOOKUP(sales[[#This Row],[products_id]],product!A:A,product!B:B,0)</f>
        <v>Maison</v>
      </c>
      <c r="O1434" t="str">
        <f>_xlfn.XLOOKUP(sales[[#This Row],[products_id]],product!A:A,product!C:C,0)</f>
        <v>Entretien</v>
      </c>
    </row>
    <row r="1435" spans="1:15" x14ac:dyDescent="0.25">
      <c r="A1435" s="1">
        <v>44471</v>
      </c>
      <c r="B1435">
        <v>1003481</v>
      </c>
      <c r="C1435">
        <v>27984</v>
      </c>
      <c r="D1435">
        <v>0</v>
      </c>
      <c r="G1435">
        <v>20.74</v>
      </c>
      <c r="H1435">
        <v>20.74</v>
      </c>
      <c r="I1435">
        <v>1</v>
      </c>
      <c r="J1435" s="5">
        <f t="shared" si="66"/>
        <v>0</v>
      </c>
      <c r="K1435">
        <f>_xlfn.XLOOKUP(sales[[#This Row],[orders_id]],orders!B:B,orders!E:E, 0)</f>
        <v>19.11</v>
      </c>
      <c r="L1435" s="6">
        <f t="shared" si="67"/>
        <v>1.629999999999999</v>
      </c>
      <c r="M1435" s="5">
        <f t="shared" si="68"/>
        <v>7.8592092574734776E-2</v>
      </c>
      <c r="N1435" t="str">
        <f>_xlfn.XLOOKUP(sales[[#This Row],[products_id]],product!A:A,product!B:B,0)</f>
        <v>Beauté &amp; Hygiène</v>
      </c>
      <c r="O1435" t="str">
        <f>_xlfn.XLOOKUP(sales[[#This Row],[products_id]],product!A:A,product!C:C,0)</f>
        <v>Soins du visage</v>
      </c>
    </row>
    <row r="1436" spans="1:15" x14ac:dyDescent="0.25">
      <c r="A1436" s="1">
        <v>44471</v>
      </c>
      <c r="B1436">
        <v>1003481</v>
      </c>
      <c r="C1436">
        <v>118577</v>
      </c>
      <c r="D1436">
        <v>0</v>
      </c>
      <c r="G1436">
        <v>5.07</v>
      </c>
      <c r="H1436">
        <v>5.07</v>
      </c>
      <c r="I1436">
        <v>1</v>
      </c>
      <c r="J1436" s="5">
        <f t="shared" si="66"/>
        <v>0</v>
      </c>
      <c r="K1436">
        <f>_xlfn.XLOOKUP(sales[[#This Row],[orders_id]],orders!B:B,orders!E:E, 0)</f>
        <v>19.11</v>
      </c>
      <c r="L1436" s="6">
        <f t="shared" si="67"/>
        <v>-14.04</v>
      </c>
      <c r="M1436" s="5">
        <f t="shared" si="68"/>
        <v>-2.7692307692307687</v>
      </c>
      <c r="N1436" t="str">
        <f>_xlfn.XLOOKUP(sales[[#This Row],[products_id]],product!A:A,product!B:B,0)</f>
        <v>Beauté &amp; Hygiène</v>
      </c>
      <c r="O1436" t="str">
        <f>_xlfn.XLOOKUP(sales[[#This Row],[products_id]],product!A:A,product!C:C,0)</f>
        <v>Epilation</v>
      </c>
    </row>
    <row r="1437" spans="1:15" x14ac:dyDescent="0.25">
      <c r="A1437" s="1">
        <v>44471</v>
      </c>
      <c r="B1437">
        <v>1003481</v>
      </c>
      <c r="C1437">
        <v>110072</v>
      </c>
      <c r="D1437">
        <v>0</v>
      </c>
      <c r="G1437">
        <v>4.4400000000000004</v>
      </c>
      <c r="H1437">
        <v>4.4400000000000004</v>
      </c>
      <c r="I1437">
        <v>1</v>
      </c>
      <c r="J1437" s="5">
        <f t="shared" si="66"/>
        <v>0</v>
      </c>
      <c r="K1437">
        <f>_xlfn.XLOOKUP(sales[[#This Row],[orders_id]],orders!B:B,orders!E:E, 0)</f>
        <v>19.11</v>
      </c>
      <c r="L1437" s="6">
        <f t="shared" si="67"/>
        <v>-14.669999999999998</v>
      </c>
      <c r="M1437" s="5">
        <f t="shared" si="68"/>
        <v>-3.3040540540540535</v>
      </c>
      <c r="N1437" t="str">
        <f>_xlfn.XLOOKUP(sales[[#This Row],[products_id]],product!A:A,product!B:B,0)</f>
        <v>Beauté &amp; Hygiène</v>
      </c>
      <c r="O1437" t="str">
        <f>_xlfn.XLOOKUP(sales[[#This Row],[products_id]],product!A:A,product!C:C,0)</f>
        <v>Hygiène</v>
      </c>
    </row>
    <row r="1438" spans="1:15" x14ac:dyDescent="0.25">
      <c r="A1438" s="1">
        <v>44471</v>
      </c>
      <c r="B1438">
        <v>1003482</v>
      </c>
      <c r="C1438">
        <v>93893</v>
      </c>
      <c r="D1438">
        <v>0</v>
      </c>
      <c r="E1438" t="s">
        <v>701</v>
      </c>
      <c r="G1438">
        <v>8.4111111111111097</v>
      </c>
      <c r="H1438">
        <v>7.57</v>
      </c>
      <c r="I1438">
        <v>1</v>
      </c>
      <c r="J1438" s="5">
        <f t="shared" si="66"/>
        <v>0.1</v>
      </c>
      <c r="K1438">
        <f>_xlfn.XLOOKUP(sales[[#This Row],[orders_id]],orders!B:B,orders!E:E, 0)</f>
        <v>26.26</v>
      </c>
      <c r="L1438" s="6">
        <f t="shared" si="67"/>
        <v>-18.690000000000001</v>
      </c>
      <c r="M1438" s="5">
        <f t="shared" si="68"/>
        <v>-2.4689564068692205</v>
      </c>
      <c r="N1438" t="str">
        <f>_xlfn.XLOOKUP(sales[[#This Row],[products_id]],product!A:A,product!B:B,0)</f>
        <v>Beauté &amp; Hygiène</v>
      </c>
      <c r="O1438" t="str">
        <f>_xlfn.XLOOKUP(sales[[#This Row],[products_id]],product!A:A,product!C:C,0)</f>
        <v>Maquillage</v>
      </c>
    </row>
    <row r="1439" spans="1:15" x14ac:dyDescent="0.25">
      <c r="A1439" s="1">
        <v>44471</v>
      </c>
      <c r="B1439">
        <v>1003482</v>
      </c>
      <c r="C1439">
        <v>111617</v>
      </c>
      <c r="D1439">
        <v>0</v>
      </c>
      <c r="G1439">
        <v>5.58</v>
      </c>
      <c r="H1439">
        <v>5.58</v>
      </c>
      <c r="I1439">
        <v>1</v>
      </c>
      <c r="J1439" s="5">
        <f t="shared" si="66"/>
        <v>0</v>
      </c>
      <c r="K1439">
        <f>_xlfn.XLOOKUP(sales[[#This Row],[orders_id]],orders!B:B,orders!E:E, 0)</f>
        <v>26.26</v>
      </c>
      <c r="L1439" s="6">
        <f t="shared" si="67"/>
        <v>-20.68</v>
      </c>
      <c r="M1439" s="5">
        <f t="shared" si="68"/>
        <v>-3.7060931899641578</v>
      </c>
      <c r="N1439" t="str">
        <f>_xlfn.XLOOKUP(sales[[#This Row],[products_id]],product!A:A,product!B:B,0)</f>
        <v>Beauté &amp; Hygiène</v>
      </c>
      <c r="O1439" t="str">
        <f>_xlfn.XLOOKUP(sales[[#This Row],[products_id]],product!A:A,product!C:C,0)</f>
        <v>Maquillage</v>
      </c>
    </row>
    <row r="1440" spans="1:15" x14ac:dyDescent="0.25">
      <c r="A1440" s="1">
        <v>44471</v>
      </c>
      <c r="B1440">
        <v>1003482</v>
      </c>
      <c r="C1440">
        <v>91490</v>
      </c>
      <c r="D1440">
        <v>0</v>
      </c>
      <c r="G1440">
        <v>7.35</v>
      </c>
      <c r="H1440">
        <v>7.35</v>
      </c>
      <c r="I1440">
        <v>1</v>
      </c>
      <c r="J1440" s="5">
        <f t="shared" si="66"/>
        <v>0</v>
      </c>
      <c r="K1440">
        <f>_xlfn.XLOOKUP(sales[[#This Row],[orders_id]],orders!B:B,orders!E:E, 0)</f>
        <v>26.26</v>
      </c>
      <c r="L1440" s="6">
        <f t="shared" si="67"/>
        <v>-18.910000000000004</v>
      </c>
      <c r="M1440" s="5">
        <f t="shared" si="68"/>
        <v>-2.572789115646259</v>
      </c>
      <c r="N1440" t="str">
        <f>_xlfn.XLOOKUP(sales[[#This Row],[products_id]],product!A:A,product!B:B,0)</f>
        <v>Beauté &amp; Hygiène</v>
      </c>
      <c r="O1440" t="str">
        <f>_xlfn.XLOOKUP(sales[[#This Row],[products_id]],product!A:A,product!C:C,0)</f>
        <v>Soins des cheveux</v>
      </c>
    </row>
    <row r="1441" spans="1:15" x14ac:dyDescent="0.25">
      <c r="A1441" s="1">
        <v>44471</v>
      </c>
      <c r="B1441">
        <v>1003482</v>
      </c>
      <c r="C1441">
        <v>79921</v>
      </c>
      <c r="D1441">
        <v>0</v>
      </c>
      <c r="G1441">
        <v>8.7799999999999994</v>
      </c>
      <c r="H1441">
        <v>8.7799999999999994</v>
      </c>
      <c r="I1441">
        <v>1</v>
      </c>
      <c r="J1441" s="5">
        <f t="shared" si="66"/>
        <v>0</v>
      </c>
      <c r="K1441">
        <f>_xlfn.XLOOKUP(sales[[#This Row],[orders_id]],orders!B:B,orders!E:E, 0)</f>
        <v>26.26</v>
      </c>
      <c r="L1441" s="6">
        <f t="shared" si="67"/>
        <v>-17.480000000000004</v>
      </c>
      <c r="M1441" s="5">
        <f t="shared" si="68"/>
        <v>-1.9908883826879278</v>
      </c>
      <c r="N1441" t="str">
        <f>_xlfn.XLOOKUP(sales[[#This Row],[products_id]],product!A:A,product!B:B,0)</f>
        <v>Beauté &amp; Hygiène</v>
      </c>
      <c r="O1441" t="str">
        <f>_xlfn.XLOOKUP(sales[[#This Row],[products_id]],product!A:A,product!C:C,0)</f>
        <v>Soins des cheveux</v>
      </c>
    </row>
    <row r="1442" spans="1:15" x14ac:dyDescent="0.25">
      <c r="A1442" s="1">
        <v>44471</v>
      </c>
      <c r="B1442">
        <v>1003482</v>
      </c>
      <c r="C1442">
        <v>120996</v>
      </c>
      <c r="D1442">
        <v>0</v>
      </c>
      <c r="G1442">
        <v>5.42</v>
      </c>
      <c r="H1442">
        <v>5.42</v>
      </c>
      <c r="I1442">
        <v>2</v>
      </c>
      <c r="J1442" s="5">
        <f t="shared" si="66"/>
        <v>0</v>
      </c>
      <c r="K1442">
        <f>_xlfn.XLOOKUP(sales[[#This Row],[orders_id]],orders!B:B,orders!E:E, 0)</f>
        <v>26.26</v>
      </c>
      <c r="L1442" s="6">
        <f t="shared" si="67"/>
        <v>-47.1</v>
      </c>
      <c r="M1442" s="5">
        <f t="shared" si="68"/>
        <v>-8.6900369003690034</v>
      </c>
      <c r="N1442" t="str">
        <f>_xlfn.XLOOKUP(sales[[#This Row],[products_id]],product!A:A,product!B:B,0)</f>
        <v>Beauté &amp; Hygiène</v>
      </c>
      <c r="O1442" t="str">
        <f>_xlfn.XLOOKUP(sales[[#This Row],[products_id]],product!A:A,product!C:C,0)</f>
        <v>Hygiène</v>
      </c>
    </row>
    <row r="1443" spans="1:15" x14ac:dyDescent="0.25">
      <c r="A1443" s="1">
        <v>44471</v>
      </c>
      <c r="B1443">
        <v>1003482</v>
      </c>
      <c r="C1443">
        <v>110398</v>
      </c>
      <c r="D1443">
        <v>0</v>
      </c>
      <c r="G1443">
        <v>6.42</v>
      </c>
      <c r="H1443">
        <v>6.42</v>
      </c>
      <c r="I1443">
        <v>3</v>
      </c>
      <c r="J1443" s="5">
        <f t="shared" si="66"/>
        <v>0</v>
      </c>
      <c r="K1443">
        <f>_xlfn.XLOOKUP(sales[[#This Row],[orders_id]],orders!B:B,orders!E:E, 0)</f>
        <v>26.26</v>
      </c>
      <c r="L1443" s="6">
        <f t="shared" si="67"/>
        <v>-72.36</v>
      </c>
      <c r="M1443" s="5">
        <f t="shared" si="68"/>
        <v>-11.271028037383177</v>
      </c>
      <c r="N1443" t="str">
        <f>_xlfn.XLOOKUP(sales[[#This Row],[products_id]],product!A:A,product!B:B,0)</f>
        <v>Beauté &amp; Hygiène</v>
      </c>
      <c r="O1443" t="str">
        <f>_xlfn.XLOOKUP(sales[[#This Row],[products_id]],product!A:A,product!C:C,0)</f>
        <v>Hygiène</v>
      </c>
    </row>
    <row r="1444" spans="1:15" x14ac:dyDescent="0.25">
      <c r="A1444" s="1">
        <v>44471</v>
      </c>
      <c r="B1444">
        <v>1003483</v>
      </c>
      <c r="C1444">
        <v>117892</v>
      </c>
      <c r="D1444">
        <v>0</v>
      </c>
      <c r="G1444">
        <v>15.31</v>
      </c>
      <c r="H1444">
        <v>15.31</v>
      </c>
      <c r="I1444">
        <v>1</v>
      </c>
      <c r="J1444" s="5">
        <f t="shared" si="66"/>
        <v>0</v>
      </c>
      <c r="K1444">
        <f>_xlfn.XLOOKUP(sales[[#This Row],[orders_id]],orders!B:B,orders!E:E, 0)</f>
        <v>21.84</v>
      </c>
      <c r="L1444" s="6">
        <f t="shared" si="67"/>
        <v>-6.5299999999999994</v>
      </c>
      <c r="M1444" s="5">
        <f t="shared" si="68"/>
        <v>-0.42651861528412799</v>
      </c>
      <c r="N1444" t="str">
        <f>_xlfn.XLOOKUP(sales[[#This Row],[products_id]],product!A:A,product!B:B,0)</f>
        <v>Enfant</v>
      </c>
      <c r="O1444" t="str">
        <f>_xlfn.XLOOKUP(sales[[#This Row],[products_id]],product!A:A,product!C:C,0)</f>
        <v>Repas Bébé</v>
      </c>
    </row>
    <row r="1445" spans="1:15" x14ac:dyDescent="0.25">
      <c r="A1445" s="1">
        <v>44471</v>
      </c>
      <c r="B1445">
        <v>1003483</v>
      </c>
      <c r="C1445">
        <v>117893</v>
      </c>
      <c r="D1445">
        <v>0</v>
      </c>
      <c r="G1445">
        <v>20.13</v>
      </c>
      <c r="H1445">
        <v>20.13</v>
      </c>
      <c r="I1445">
        <v>1</v>
      </c>
      <c r="J1445" s="5">
        <f t="shared" si="66"/>
        <v>0</v>
      </c>
      <c r="K1445">
        <f>_xlfn.XLOOKUP(sales[[#This Row],[orders_id]],orders!B:B,orders!E:E, 0)</f>
        <v>21.84</v>
      </c>
      <c r="L1445" s="6">
        <f t="shared" si="67"/>
        <v>-1.7100000000000009</v>
      </c>
      <c r="M1445" s="5">
        <f t="shared" si="68"/>
        <v>-8.494783904619975E-2</v>
      </c>
      <c r="N1445" t="str">
        <f>_xlfn.XLOOKUP(sales[[#This Row],[products_id]],product!A:A,product!B:B,0)</f>
        <v>Enfant</v>
      </c>
      <c r="O1445" t="str">
        <f>_xlfn.XLOOKUP(sales[[#This Row],[products_id]],product!A:A,product!C:C,0)</f>
        <v>Repas Bébé</v>
      </c>
    </row>
    <row r="1446" spans="1:15" x14ac:dyDescent="0.25">
      <c r="A1446" s="1">
        <v>44471</v>
      </c>
      <c r="B1446">
        <v>1003484</v>
      </c>
      <c r="C1446">
        <v>87440</v>
      </c>
      <c r="D1446">
        <v>0</v>
      </c>
      <c r="G1446">
        <v>1.46</v>
      </c>
      <c r="H1446">
        <v>1.46</v>
      </c>
      <c r="I1446">
        <v>1</v>
      </c>
      <c r="J1446" s="5">
        <f t="shared" si="66"/>
        <v>0</v>
      </c>
      <c r="K1446">
        <f>_xlfn.XLOOKUP(sales[[#This Row],[orders_id]],orders!B:B,orders!E:E, 0)</f>
        <v>50.51</v>
      </c>
      <c r="L1446" s="6">
        <f t="shared" si="67"/>
        <v>-49.05</v>
      </c>
      <c r="M1446" s="5">
        <f t="shared" si="68"/>
        <v>-33.595890410958901</v>
      </c>
      <c r="N1446" t="str">
        <f>_xlfn.XLOOKUP(sales[[#This Row],[products_id]],product!A:A,product!B:B,0)</f>
        <v>Epicerie salée</v>
      </c>
      <c r="O1446" t="str">
        <f>_xlfn.XLOOKUP(sales[[#This Row],[products_id]],product!A:A,product!C:C,0)</f>
        <v>Sauces et coulis</v>
      </c>
    </row>
    <row r="1447" spans="1:15" x14ac:dyDescent="0.25">
      <c r="A1447" s="1">
        <v>44471</v>
      </c>
      <c r="B1447">
        <v>1003484</v>
      </c>
      <c r="C1447">
        <v>121803</v>
      </c>
      <c r="D1447">
        <v>0</v>
      </c>
      <c r="G1447">
        <v>1.84</v>
      </c>
      <c r="H1447">
        <v>1.84</v>
      </c>
      <c r="I1447">
        <v>1</v>
      </c>
      <c r="J1447" s="5">
        <f t="shared" si="66"/>
        <v>0</v>
      </c>
      <c r="K1447">
        <f>_xlfn.XLOOKUP(sales[[#This Row],[orders_id]],orders!B:B,orders!E:E, 0)</f>
        <v>50.51</v>
      </c>
      <c r="L1447" s="6">
        <f t="shared" si="67"/>
        <v>-48.669999999999995</v>
      </c>
      <c r="M1447" s="5">
        <f t="shared" si="68"/>
        <v>-26.451086956521735</v>
      </c>
      <c r="N1447" t="str">
        <f>_xlfn.XLOOKUP(sales[[#This Row],[products_id]],product!A:A,product!B:B,0)</f>
        <v>Epicerie salée</v>
      </c>
      <c r="O1447" t="str">
        <f>_xlfn.XLOOKUP(sales[[#This Row],[products_id]],product!A:A,product!C:C,0)</f>
        <v>Sauces et coulis</v>
      </c>
    </row>
    <row r="1448" spans="1:15" x14ac:dyDescent="0.25">
      <c r="A1448" s="1">
        <v>44471</v>
      </c>
      <c r="B1448">
        <v>1003484</v>
      </c>
      <c r="C1448">
        <v>113845</v>
      </c>
      <c r="D1448">
        <v>0</v>
      </c>
      <c r="E1448" t="s">
        <v>701</v>
      </c>
      <c r="G1448">
        <v>16.2222222222222</v>
      </c>
      <c r="H1448">
        <v>14.6</v>
      </c>
      <c r="I1448">
        <v>1</v>
      </c>
      <c r="J1448" s="5">
        <f t="shared" si="66"/>
        <v>0.1</v>
      </c>
      <c r="K1448">
        <f>_xlfn.XLOOKUP(sales[[#This Row],[orders_id]],orders!B:B,orders!E:E, 0)</f>
        <v>50.51</v>
      </c>
      <c r="L1448" s="6">
        <f t="shared" si="67"/>
        <v>-35.909999999999997</v>
      </c>
      <c r="M1448" s="5">
        <f t="shared" si="68"/>
        <v>-2.45958904109589</v>
      </c>
      <c r="N1448" t="str">
        <f>_xlfn.XLOOKUP(sales[[#This Row],[products_id]],product!A:A,product!B:B,0)</f>
        <v>Extérieur</v>
      </c>
      <c r="O1448" t="str">
        <f>_xlfn.XLOOKUP(sales[[#This Row],[products_id]],product!A:A,product!C:C,0)</f>
        <v>Gourdes</v>
      </c>
    </row>
    <row r="1449" spans="1:15" x14ac:dyDescent="0.25">
      <c r="A1449" s="1">
        <v>44471</v>
      </c>
      <c r="B1449">
        <v>1003484</v>
      </c>
      <c r="C1449">
        <v>147317</v>
      </c>
      <c r="D1449">
        <v>0</v>
      </c>
      <c r="G1449">
        <v>1.1599999999999999</v>
      </c>
      <c r="H1449">
        <v>1.1599999999999999</v>
      </c>
      <c r="I1449">
        <v>1</v>
      </c>
      <c r="J1449" s="5">
        <f t="shared" si="66"/>
        <v>0</v>
      </c>
      <c r="K1449">
        <f>_xlfn.XLOOKUP(sales[[#This Row],[orders_id]],orders!B:B,orders!E:E, 0)</f>
        <v>50.51</v>
      </c>
      <c r="L1449" s="6">
        <f t="shared" si="67"/>
        <v>-49.35</v>
      </c>
      <c r="M1449" s="5">
        <f t="shared" si="68"/>
        <v>-42.543103448275865</v>
      </c>
      <c r="N1449" t="str">
        <f>_xlfn.XLOOKUP(sales[[#This Row],[products_id]],product!A:A,product!B:B,0)</f>
        <v>Epicerie salée</v>
      </c>
      <c r="O1449" t="str">
        <f>_xlfn.XLOOKUP(sales[[#This Row],[products_id]],product!A:A,product!C:C,0)</f>
        <v>Sauces et coulis</v>
      </c>
    </row>
    <row r="1450" spans="1:15" x14ac:dyDescent="0.25">
      <c r="A1450" s="1">
        <v>44471</v>
      </c>
      <c r="B1450">
        <v>1003484</v>
      </c>
      <c r="C1450">
        <v>85251</v>
      </c>
      <c r="D1450">
        <v>0</v>
      </c>
      <c r="G1450">
        <v>24.89</v>
      </c>
      <c r="H1450">
        <v>24.89</v>
      </c>
      <c r="I1450">
        <v>1</v>
      </c>
      <c r="J1450" s="5">
        <f t="shared" si="66"/>
        <v>0</v>
      </c>
      <c r="K1450">
        <f>_xlfn.XLOOKUP(sales[[#This Row],[orders_id]],orders!B:B,orders!E:E, 0)</f>
        <v>50.51</v>
      </c>
      <c r="L1450" s="6">
        <f t="shared" si="67"/>
        <v>-25.619999999999997</v>
      </c>
      <c r="M1450" s="5">
        <f t="shared" si="68"/>
        <v>-1.0293290478103654</v>
      </c>
      <c r="N1450" t="str">
        <f>_xlfn.XLOOKUP(sales[[#This Row],[products_id]],product!A:A,product!B:B,0)</f>
        <v>Extérieur</v>
      </c>
      <c r="O1450" t="str">
        <f>_xlfn.XLOOKUP(sales[[#This Row],[products_id]],product!A:A,product!C:C,0)</f>
        <v>Gourdes</v>
      </c>
    </row>
    <row r="1451" spans="1:15" x14ac:dyDescent="0.25">
      <c r="A1451" s="1">
        <v>44471</v>
      </c>
      <c r="B1451">
        <v>1003484</v>
      </c>
      <c r="C1451">
        <v>69346</v>
      </c>
      <c r="D1451">
        <v>0</v>
      </c>
      <c r="G1451">
        <v>2.21</v>
      </c>
      <c r="H1451">
        <v>2.21</v>
      </c>
      <c r="I1451">
        <v>1</v>
      </c>
      <c r="J1451" s="5">
        <f t="shared" si="66"/>
        <v>0</v>
      </c>
      <c r="K1451">
        <f>_xlfn.XLOOKUP(sales[[#This Row],[orders_id]],orders!B:B,orders!E:E, 0)</f>
        <v>50.51</v>
      </c>
      <c r="L1451" s="6">
        <f t="shared" si="67"/>
        <v>-48.3</v>
      </c>
      <c r="M1451" s="5">
        <f t="shared" si="68"/>
        <v>-21.855203619909503</v>
      </c>
      <c r="N1451" t="str">
        <f>_xlfn.XLOOKUP(sales[[#This Row],[products_id]],product!A:A,product!B:B,0)</f>
        <v>Epicerie salée</v>
      </c>
      <c r="O1451" t="str">
        <f>_xlfn.XLOOKUP(sales[[#This Row],[products_id]],product!A:A,product!C:C,0)</f>
        <v>Sauces et coulis</v>
      </c>
    </row>
    <row r="1452" spans="1:15" x14ac:dyDescent="0.25">
      <c r="A1452" s="1">
        <v>44471</v>
      </c>
      <c r="B1452">
        <v>1003484</v>
      </c>
      <c r="C1452">
        <v>79958</v>
      </c>
      <c r="D1452">
        <v>0</v>
      </c>
      <c r="G1452">
        <v>3.21</v>
      </c>
      <c r="H1452">
        <v>3.21</v>
      </c>
      <c r="I1452">
        <v>1</v>
      </c>
      <c r="J1452" s="5">
        <f t="shared" si="66"/>
        <v>0</v>
      </c>
      <c r="K1452">
        <f>_xlfn.XLOOKUP(sales[[#This Row],[orders_id]],orders!B:B,orders!E:E, 0)</f>
        <v>50.51</v>
      </c>
      <c r="L1452" s="6">
        <f t="shared" si="67"/>
        <v>-47.3</v>
      </c>
      <c r="M1452" s="5">
        <f t="shared" si="68"/>
        <v>-14.735202492211837</v>
      </c>
      <c r="N1452" t="str">
        <f>_xlfn.XLOOKUP(sales[[#This Row],[products_id]],product!A:A,product!B:B,0)</f>
        <v>Epicerie sucrée</v>
      </c>
      <c r="O1452" t="str">
        <f>_xlfn.XLOOKUP(sales[[#This Row],[products_id]],product!A:A,product!C:C,0)</f>
        <v>Fruits secs</v>
      </c>
    </row>
    <row r="1453" spans="1:15" x14ac:dyDescent="0.25">
      <c r="A1453" s="1">
        <v>44471</v>
      </c>
      <c r="B1453">
        <v>1003484</v>
      </c>
      <c r="C1453">
        <v>121287</v>
      </c>
      <c r="D1453">
        <v>0</v>
      </c>
      <c r="G1453">
        <v>31.76</v>
      </c>
      <c r="H1453">
        <v>31.76</v>
      </c>
      <c r="I1453">
        <v>1</v>
      </c>
      <c r="J1453" s="5">
        <f t="shared" si="66"/>
        <v>0</v>
      </c>
      <c r="K1453">
        <f>_xlfn.XLOOKUP(sales[[#This Row],[orders_id]],orders!B:B,orders!E:E, 0)</f>
        <v>50.51</v>
      </c>
      <c r="L1453" s="6">
        <f t="shared" si="67"/>
        <v>-18.749999999999996</v>
      </c>
      <c r="M1453" s="5">
        <f t="shared" si="68"/>
        <v>-0.59036523929471019</v>
      </c>
      <c r="N1453" t="str">
        <f>_xlfn.XLOOKUP(sales[[#This Row],[products_id]],product!A:A,product!B:B,0)</f>
        <v>Extérieur</v>
      </c>
      <c r="O1453" t="str">
        <f>_xlfn.XLOOKUP(sales[[#This Row],[products_id]],product!A:A,product!C:C,0)</f>
        <v>Gourdes</v>
      </c>
    </row>
    <row r="1454" spans="1:15" x14ac:dyDescent="0.25">
      <c r="A1454" s="1">
        <v>44471</v>
      </c>
      <c r="B1454">
        <v>1003484</v>
      </c>
      <c r="C1454">
        <v>44266</v>
      </c>
      <c r="D1454">
        <v>0</v>
      </c>
      <c r="G1454">
        <v>6.46</v>
      </c>
      <c r="H1454">
        <v>6.46</v>
      </c>
      <c r="I1454">
        <v>1</v>
      </c>
      <c r="J1454" s="5">
        <f t="shared" si="66"/>
        <v>0</v>
      </c>
      <c r="K1454">
        <f>_xlfn.XLOOKUP(sales[[#This Row],[orders_id]],orders!B:B,orders!E:E, 0)</f>
        <v>50.51</v>
      </c>
      <c r="L1454" s="6">
        <f t="shared" si="67"/>
        <v>-44.05</v>
      </c>
      <c r="M1454" s="5">
        <f t="shared" si="68"/>
        <v>-6.8188854489164079</v>
      </c>
      <c r="N1454" t="str">
        <f>_xlfn.XLOOKUP(sales[[#This Row],[products_id]],product!A:A,product!B:B,0)</f>
        <v>Epicerie sucrée</v>
      </c>
      <c r="O1454" t="str">
        <f>_xlfn.XLOOKUP(sales[[#This Row],[products_id]],product!A:A,product!C:C,0)</f>
        <v>Pâte à tartiner</v>
      </c>
    </row>
    <row r="1455" spans="1:15" x14ac:dyDescent="0.25">
      <c r="A1455" s="1">
        <v>44471</v>
      </c>
      <c r="B1455">
        <v>1003484</v>
      </c>
      <c r="C1455">
        <v>84167</v>
      </c>
      <c r="D1455">
        <v>0</v>
      </c>
      <c r="G1455">
        <v>2.12</v>
      </c>
      <c r="H1455">
        <v>2.12</v>
      </c>
      <c r="I1455">
        <v>1</v>
      </c>
      <c r="J1455" s="5">
        <f t="shared" si="66"/>
        <v>0</v>
      </c>
      <c r="K1455">
        <f>_xlfn.XLOOKUP(sales[[#This Row],[orders_id]],orders!B:B,orders!E:E, 0)</f>
        <v>50.51</v>
      </c>
      <c r="L1455" s="6">
        <f t="shared" si="67"/>
        <v>-48.39</v>
      </c>
      <c r="M1455" s="5">
        <f t="shared" si="68"/>
        <v>-22.825471698113208</v>
      </c>
      <c r="N1455" t="str">
        <f>_xlfn.XLOOKUP(sales[[#This Row],[products_id]],product!A:A,product!B:B,0)</f>
        <v>Epicerie salée</v>
      </c>
      <c r="O1455" t="str">
        <f>_xlfn.XLOOKUP(sales[[#This Row],[products_id]],product!A:A,product!C:C,0)</f>
        <v>Légumes et conserves</v>
      </c>
    </row>
    <row r="1456" spans="1:15" x14ac:dyDescent="0.25">
      <c r="A1456" s="1">
        <v>44471</v>
      </c>
      <c r="B1456">
        <v>1003485</v>
      </c>
      <c r="C1456">
        <v>117527</v>
      </c>
      <c r="D1456">
        <v>0</v>
      </c>
      <c r="G1456">
        <v>8.67</v>
      </c>
      <c r="H1456">
        <v>8.67</v>
      </c>
      <c r="I1456">
        <v>3</v>
      </c>
      <c r="J1456" s="5">
        <f t="shared" si="66"/>
        <v>0</v>
      </c>
      <c r="K1456">
        <f>_xlfn.XLOOKUP(sales[[#This Row],[orders_id]],orders!B:B,orders!E:E, 0)</f>
        <v>34.14</v>
      </c>
      <c r="L1456" s="6">
        <f t="shared" si="67"/>
        <v>-93.75</v>
      </c>
      <c r="M1456" s="5">
        <f t="shared" si="68"/>
        <v>-10.813148788927336</v>
      </c>
      <c r="N1456" t="str">
        <f>_xlfn.XLOOKUP(sales[[#This Row],[products_id]],product!A:A,product!B:B,0)</f>
        <v>Epicerie salée</v>
      </c>
      <c r="O1456" t="str">
        <f>_xlfn.XLOOKUP(sales[[#This Row],[products_id]],product!A:A,product!C:C,0)</f>
        <v>Pâtes bio</v>
      </c>
    </row>
    <row r="1457" spans="1:15" x14ac:dyDescent="0.25">
      <c r="A1457" s="1">
        <v>44471</v>
      </c>
      <c r="B1457">
        <v>1003485</v>
      </c>
      <c r="C1457">
        <v>87421</v>
      </c>
      <c r="D1457">
        <v>0</v>
      </c>
      <c r="G1457">
        <v>10.4</v>
      </c>
      <c r="H1457">
        <v>10.4</v>
      </c>
      <c r="I1457">
        <v>4</v>
      </c>
      <c r="J1457" s="5">
        <f t="shared" si="66"/>
        <v>0</v>
      </c>
      <c r="K1457">
        <f>_xlfn.XLOOKUP(sales[[#This Row],[orders_id]],orders!B:B,orders!E:E, 0)</f>
        <v>34.14</v>
      </c>
      <c r="L1457" s="6">
        <f t="shared" si="67"/>
        <v>-126.16</v>
      </c>
      <c r="M1457" s="5">
        <f t="shared" si="68"/>
        <v>-12.13076923076923</v>
      </c>
      <c r="N1457" t="str">
        <f>_xlfn.XLOOKUP(sales[[#This Row],[products_id]],product!A:A,product!B:B,0)</f>
        <v>Epicerie salée</v>
      </c>
      <c r="O1457" t="str">
        <f>_xlfn.XLOOKUP(sales[[#This Row],[products_id]],product!A:A,product!C:C,0)</f>
        <v>Pâtes bio</v>
      </c>
    </row>
    <row r="1458" spans="1:15" x14ac:dyDescent="0.25">
      <c r="A1458" s="1">
        <v>44471</v>
      </c>
      <c r="B1458">
        <v>1003485</v>
      </c>
      <c r="C1458">
        <v>94645</v>
      </c>
      <c r="D1458">
        <v>0</v>
      </c>
      <c r="G1458">
        <v>26.46</v>
      </c>
      <c r="H1458">
        <v>26.46</v>
      </c>
      <c r="I1458">
        <v>6</v>
      </c>
      <c r="J1458" s="5">
        <f t="shared" si="66"/>
        <v>0</v>
      </c>
      <c r="K1458">
        <f>_xlfn.XLOOKUP(sales[[#This Row],[orders_id]],orders!B:B,orders!E:E, 0)</f>
        <v>34.14</v>
      </c>
      <c r="L1458" s="6">
        <f t="shared" si="67"/>
        <v>-178.38</v>
      </c>
      <c r="M1458" s="5">
        <f t="shared" si="68"/>
        <v>-6.7414965986394551</v>
      </c>
      <c r="N1458" t="str">
        <f>_xlfn.XLOOKUP(sales[[#This Row],[products_id]],product!A:A,product!B:B,0)</f>
        <v>Epicerie sucrée</v>
      </c>
      <c r="O1458" t="str">
        <f>_xlfn.XLOOKUP(sales[[#This Row],[products_id]],product!A:A,product!C:C,0)</f>
        <v>Céréales petit déjeuner</v>
      </c>
    </row>
    <row r="1459" spans="1:15" x14ac:dyDescent="0.25">
      <c r="A1459" s="1">
        <v>44471</v>
      </c>
      <c r="B1459">
        <v>1003486</v>
      </c>
      <c r="C1459">
        <v>17609</v>
      </c>
      <c r="D1459">
        <v>0</v>
      </c>
      <c r="G1459">
        <v>10.64</v>
      </c>
      <c r="H1459">
        <v>10.64</v>
      </c>
      <c r="I1459">
        <v>1</v>
      </c>
      <c r="J1459" s="5">
        <f t="shared" si="66"/>
        <v>0</v>
      </c>
      <c r="K1459">
        <f>_xlfn.XLOOKUP(sales[[#This Row],[orders_id]],orders!B:B,orders!E:E, 0)</f>
        <v>30.29</v>
      </c>
      <c r="L1459" s="6">
        <f t="shared" si="67"/>
        <v>-19.649999999999999</v>
      </c>
      <c r="M1459" s="5">
        <f t="shared" si="68"/>
        <v>-1.8468045112781952</v>
      </c>
      <c r="N1459" t="str">
        <f>_xlfn.XLOOKUP(sales[[#This Row],[products_id]],product!A:A,product!B:B,0)</f>
        <v>Epicerie salée</v>
      </c>
      <c r="O1459" t="str">
        <f>_xlfn.XLOOKUP(sales[[#This Row],[products_id]],product!A:A,product!C:C,0)</f>
        <v>Huiles alimentaires bio</v>
      </c>
    </row>
    <row r="1460" spans="1:15" x14ac:dyDescent="0.25">
      <c r="A1460" s="1">
        <v>44471</v>
      </c>
      <c r="B1460">
        <v>1003486</v>
      </c>
      <c r="C1460">
        <v>76584</v>
      </c>
      <c r="D1460">
        <v>0</v>
      </c>
      <c r="G1460">
        <v>1.83</v>
      </c>
      <c r="H1460">
        <v>1.83</v>
      </c>
      <c r="I1460">
        <v>1</v>
      </c>
      <c r="J1460" s="5">
        <f t="shared" si="66"/>
        <v>0</v>
      </c>
      <c r="K1460">
        <f>_xlfn.XLOOKUP(sales[[#This Row],[orders_id]],orders!B:B,orders!E:E, 0)</f>
        <v>30.29</v>
      </c>
      <c r="L1460" s="6">
        <f t="shared" si="67"/>
        <v>-28.46</v>
      </c>
      <c r="M1460" s="5">
        <f t="shared" si="68"/>
        <v>-15.55191256830601</v>
      </c>
      <c r="N1460" t="str">
        <f>_xlfn.XLOOKUP(sales[[#This Row],[products_id]],product!A:A,product!B:B,0)</f>
        <v>Epicerie salée</v>
      </c>
      <c r="O1460" t="str">
        <f>_xlfn.XLOOKUP(sales[[#This Row],[products_id]],product!A:A,product!C:C,0)</f>
        <v>Légumineuses et céréales</v>
      </c>
    </row>
    <row r="1461" spans="1:15" x14ac:dyDescent="0.25">
      <c r="A1461" s="1">
        <v>44471</v>
      </c>
      <c r="B1461">
        <v>1003486</v>
      </c>
      <c r="C1461">
        <v>80550</v>
      </c>
      <c r="D1461">
        <v>0</v>
      </c>
      <c r="E1461" t="s">
        <v>701</v>
      </c>
      <c r="G1461">
        <v>11.6111111111111</v>
      </c>
      <c r="H1461">
        <v>10.45</v>
      </c>
      <c r="I1461">
        <v>1</v>
      </c>
      <c r="J1461" s="5">
        <f t="shared" si="66"/>
        <v>0.1</v>
      </c>
      <c r="K1461">
        <f>_xlfn.XLOOKUP(sales[[#This Row],[orders_id]],orders!B:B,orders!E:E, 0)</f>
        <v>30.29</v>
      </c>
      <c r="L1461" s="6">
        <f t="shared" si="67"/>
        <v>-19.84</v>
      </c>
      <c r="M1461" s="5">
        <f t="shared" si="68"/>
        <v>-1.8985645933014355</v>
      </c>
      <c r="N1461" t="str">
        <f>_xlfn.XLOOKUP(sales[[#This Row],[products_id]],product!A:A,product!B:B,0)</f>
        <v>Epicerie sucrée</v>
      </c>
      <c r="O1461" t="str">
        <f>_xlfn.XLOOKUP(sales[[#This Row],[products_id]],product!A:A,product!C:C,0)</f>
        <v>Miel et confiture</v>
      </c>
    </row>
    <row r="1462" spans="1:15" x14ac:dyDescent="0.25">
      <c r="A1462" s="1">
        <v>44471</v>
      </c>
      <c r="B1462">
        <v>1003486</v>
      </c>
      <c r="C1462">
        <v>70553</v>
      </c>
      <c r="D1462">
        <v>0</v>
      </c>
      <c r="G1462">
        <v>8.0299999999999994</v>
      </c>
      <c r="H1462">
        <v>8.0299999999999994</v>
      </c>
      <c r="I1462">
        <v>1</v>
      </c>
      <c r="J1462" s="5">
        <f t="shared" si="66"/>
        <v>0</v>
      </c>
      <c r="K1462">
        <f>_xlfn.XLOOKUP(sales[[#This Row],[orders_id]],orders!B:B,orders!E:E, 0)</f>
        <v>30.29</v>
      </c>
      <c r="L1462" s="6">
        <f t="shared" si="67"/>
        <v>-22.259999999999998</v>
      </c>
      <c r="M1462" s="5">
        <f t="shared" si="68"/>
        <v>-2.7721046077210461</v>
      </c>
      <c r="N1462" t="str">
        <f>_xlfn.XLOOKUP(sales[[#This Row],[products_id]],product!A:A,product!B:B,0)</f>
        <v>Epicerie sucrée</v>
      </c>
      <c r="O1462" t="str">
        <f>_xlfn.XLOOKUP(sales[[#This Row],[products_id]],product!A:A,product!C:C,0)</f>
        <v>Miel et confiture</v>
      </c>
    </row>
    <row r="1463" spans="1:15" x14ac:dyDescent="0.25">
      <c r="A1463" s="1">
        <v>44471</v>
      </c>
      <c r="B1463">
        <v>1003486</v>
      </c>
      <c r="C1463">
        <v>110573</v>
      </c>
      <c r="D1463">
        <v>0</v>
      </c>
      <c r="G1463">
        <v>1.92</v>
      </c>
      <c r="H1463">
        <v>1.92</v>
      </c>
      <c r="I1463">
        <v>1</v>
      </c>
      <c r="J1463" s="5">
        <f t="shared" si="66"/>
        <v>0</v>
      </c>
      <c r="K1463">
        <f>_xlfn.XLOOKUP(sales[[#This Row],[orders_id]],orders!B:B,orders!E:E, 0)</f>
        <v>30.29</v>
      </c>
      <c r="L1463" s="6">
        <f t="shared" si="67"/>
        <v>-28.369999999999997</v>
      </c>
      <c r="M1463" s="5">
        <f t="shared" si="68"/>
        <v>-14.776041666666666</v>
      </c>
      <c r="N1463" t="str">
        <f>_xlfn.XLOOKUP(sales[[#This Row],[products_id]],product!A:A,product!B:B,0)</f>
        <v>Epicerie salée</v>
      </c>
      <c r="O1463" t="str">
        <f>_xlfn.XLOOKUP(sales[[#This Row],[products_id]],product!A:A,product!C:C,0)</f>
        <v>Riz bio</v>
      </c>
    </row>
    <row r="1464" spans="1:15" x14ac:dyDescent="0.25">
      <c r="A1464" s="1">
        <v>44471</v>
      </c>
      <c r="B1464">
        <v>1003486</v>
      </c>
      <c r="C1464">
        <v>83625</v>
      </c>
      <c r="D1464">
        <v>0</v>
      </c>
      <c r="G1464">
        <v>3.24</v>
      </c>
      <c r="H1464">
        <v>3.24</v>
      </c>
      <c r="I1464">
        <v>1</v>
      </c>
      <c r="J1464" s="5">
        <f t="shared" si="66"/>
        <v>0</v>
      </c>
      <c r="K1464">
        <f>_xlfn.XLOOKUP(sales[[#This Row],[orders_id]],orders!B:B,orders!E:E, 0)</f>
        <v>30.29</v>
      </c>
      <c r="L1464" s="6">
        <f t="shared" si="67"/>
        <v>-27.049999999999997</v>
      </c>
      <c r="M1464" s="5">
        <f t="shared" si="68"/>
        <v>-8.3487654320987641</v>
      </c>
      <c r="N1464" t="str">
        <f>_xlfn.XLOOKUP(sales[[#This Row],[products_id]],product!A:A,product!B:B,0)</f>
        <v>Epicerie salée</v>
      </c>
      <c r="O1464" t="str">
        <f>_xlfn.XLOOKUP(sales[[#This Row],[products_id]],product!A:A,product!C:C,0)</f>
        <v>Pâtes bio</v>
      </c>
    </row>
    <row r="1465" spans="1:15" x14ac:dyDescent="0.25">
      <c r="A1465" s="1">
        <v>44471</v>
      </c>
      <c r="B1465">
        <v>1003486</v>
      </c>
      <c r="C1465">
        <v>112190</v>
      </c>
      <c r="D1465">
        <v>0</v>
      </c>
      <c r="G1465">
        <v>7.64</v>
      </c>
      <c r="H1465">
        <v>7.64</v>
      </c>
      <c r="I1465">
        <v>2</v>
      </c>
      <c r="J1465" s="5">
        <f t="shared" si="66"/>
        <v>0</v>
      </c>
      <c r="K1465">
        <f>_xlfn.XLOOKUP(sales[[#This Row],[orders_id]],orders!B:B,orders!E:E, 0)</f>
        <v>30.29</v>
      </c>
      <c r="L1465" s="6">
        <f t="shared" si="67"/>
        <v>-52.94</v>
      </c>
      <c r="M1465" s="5">
        <f t="shared" si="68"/>
        <v>-6.9293193717277486</v>
      </c>
      <c r="N1465" t="str">
        <f>_xlfn.XLOOKUP(sales[[#This Row],[products_id]],product!A:A,product!B:B,0)</f>
        <v>Epicerie salée</v>
      </c>
      <c r="O1465" t="str">
        <f>_xlfn.XLOOKUP(sales[[#This Row],[products_id]],product!A:A,product!C:C,0)</f>
        <v>Sel, épices, aide culinaire</v>
      </c>
    </row>
    <row r="1466" spans="1:15" x14ac:dyDescent="0.25">
      <c r="A1466" s="1">
        <v>44471</v>
      </c>
      <c r="B1466">
        <v>1003487</v>
      </c>
      <c r="C1466">
        <v>100914</v>
      </c>
      <c r="D1466">
        <v>0</v>
      </c>
      <c r="F1466" t="s">
        <v>702</v>
      </c>
      <c r="G1466">
        <v>2.75</v>
      </c>
      <c r="H1466">
        <v>2.75</v>
      </c>
      <c r="I1466">
        <v>1</v>
      </c>
      <c r="J1466" s="5">
        <f t="shared" si="66"/>
        <v>0</v>
      </c>
      <c r="K1466">
        <f>_xlfn.XLOOKUP(sales[[#This Row],[orders_id]],orders!B:B,orders!E:E, 0)</f>
        <v>45.12</v>
      </c>
      <c r="L1466" s="6">
        <f t="shared" si="67"/>
        <v>-42.37</v>
      </c>
      <c r="M1466" s="5">
        <f t="shared" si="68"/>
        <v>-15.407272727272726</v>
      </c>
      <c r="N1466" t="str">
        <f>_xlfn.XLOOKUP(sales[[#This Row],[products_id]],product!A:A,product!B:B,0)</f>
        <v>Alimentation Bébé</v>
      </c>
      <c r="O1466" t="str">
        <f>_xlfn.XLOOKUP(sales[[#This Row],[products_id]],product!A:A,product!C:C,0)</f>
        <v>Petits pots bébé du midi</v>
      </c>
    </row>
    <row r="1467" spans="1:15" x14ac:dyDescent="0.25">
      <c r="A1467" s="1">
        <v>44471</v>
      </c>
      <c r="B1467">
        <v>1003487</v>
      </c>
      <c r="C1467">
        <v>133914</v>
      </c>
      <c r="D1467">
        <v>0</v>
      </c>
      <c r="F1467" t="s">
        <v>702</v>
      </c>
      <c r="G1467">
        <v>2.89</v>
      </c>
      <c r="H1467">
        <v>2.89</v>
      </c>
      <c r="I1467">
        <v>1</v>
      </c>
      <c r="J1467" s="5">
        <f t="shared" si="66"/>
        <v>0</v>
      </c>
      <c r="K1467">
        <f>_xlfn.XLOOKUP(sales[[#This Row],[orders_id]],orders!B:B,orders!E:E, 0)</f>
        <v>45.12</v>
      </c>
      <c r="L1467" s="6">
        <f t="shared" si="67"/>
        <v>-42.23</v>
      </c>
      <c r="M1467" s="5">
        <f t="shared" si="68"/>
        <v>-14.612456747404842</v>
      </c>
      <c r="N1467" t="str">
        <f>_xlfn.XLOOKUP(sales[[#This Row],[products_id]],product!A:A,product!B:B,0)</f>
        <v>Alimentation Bébé</v>
      </c>
      <c r="O1467" t="str">
        <f>_xlfn.XLOOKUP(sales[[#This Row],[products_id]],product!A:A,product!C:C,0)</f>
        <v>Petits pots légumes bébé</v>
      </c>
    </row>
    <row r="1468" spans="1:15" x14ac:dyDescent="0.25">
      <c r="A1468" s="1">
        <v>44471</v>
      </c>
      <c r="B1468">
        <v>1003487</v>
      </c>
      <c r="C1468">
        <v>108091</v>
      </c>
      <c r="D1468">
        <v>0</v>
      </c>
      <c r="F1468" t="s">
        <v>702</v>
      </c>
      <c r="G1468">
        <v>1.26</v>
      </c>
      <c r="H1468">
        <v>1.26</v>
      </c>
      <c r="I1468">
        <v>1</v>
      </c>
      <c r="J1468" s="5">
        <f t="shared" si="66"/>
        <v>0</v>
      </c>
      <c r="K1468">
        <f>_xlfn.XLOOKUP(sales[[#This Row],[orders_id]],orders!B:B,orders!E:E, 0)</f>
        <v>45.12</v>
      </c>
      <c r="L1468" s="6">
        <f t="shared" si="67"/>
        <v>-43.86</v>
      </c>
      <c r="M1468" s="5">
        <f t="shared" si="68"/>
        <v>-34.80952380952381</v>
      </c>
      <c r="N1468" t="str">
        <f>_xlfn.XLOOKUP(sales[[#This Row],[products_id]],product!A:A,product!B:B,0)</f>
        <v>Alimentation Bébé</v>
      </c>
      <c r="O1468" t="str">
        <f>_xlfn.XLOOKUP(sales[[#This Row],[products_id]],product!A:A,product!C:C,0)</f>
        <v>Petits pots légumes bébé</v>
      </c>
    </row>
    <row r="1469" spans="1:15" x14ac:dyDescent="0.25">
      <c r="A1469" s="1">
        <v>44471</v>
      </c>
      <c r="B1469">
        <v>1003487</v>
      </c>
      <c r="C1469">
        <v>140597</v>
      </c>
      <c r="D1469">
        <v>0</v>
      </c>
      <c r="F1469" t="s">
        <v>702</v>
      </c>
      <c r="G1469">
        <v>1.39</v>
      </c>
      <c r="H1469">
        <v>1.39</v>
      </c>
      <c r="I1469">
        <v>1</v>
      </c>
      <c r="J1469" s="5">
        <f t="shared" si="66"/>
        <v>0</v>
      </c>
      <c r="K1469">
        <f>_xlfn.XLOOKUP(sales[[#This Row],[orders_id]],orders!B:B,orders!E:E, 0)</f>
        <v>45.12</v>
      </c>
      <c r="L1469" s="6">
        <f t="shared" si="67"/>
        <v>-43.73</v>
      </c>
      <c r="M1469" s="5">
        <f t="shared" si="68"/>
        <v>-31.46043165467626</v>
      </c>
      <c r="N1469" t="str">
        <f>_xlfn.XLOOKUP(sales[[#This Row],[products_id]],product!A:A,product!B:B,0)</f>
        <v>Alimentation Bébé</v>
      </c>
      <c r="O1469" t="str">
        <f>_xlfn.XLOOKUP(sales[[#This Row],[products_id]],product!A:A,product!C:C,0)</f>
        <v>Petits pots fruits bébé</v>
      </c>
    </row>
    <row r="1470" spans="1:15" x14ac:dyDescent="0.25">
      <c r="A1470" s="1">
        <v>44471</v>
      </c>
      <c r="B1470">
        <v>1003487</v>
      </c>
      <c r="C1470">
        <v>12794</v>
      </c>
      <c r="D1470">
        <v>0</v>
      </c>
      <c r="F1470" t="s">
        <v>702</v>
      </c>
      <c r="G1470">
        <v>3.04</v>
      </c>
      <c r="H1470">
        <v>3.04</v>
      </c>
      <c r="I1470">
        <v>1</v>
      </c>
      <c r="J1470" s="5">
        <f t="shared" si="66"/>
        <v>0</v>
      </c>
      <c r="K1470">
        <f>_xlfn.XLOOKUP(sales[[#This Row],[orders_id]],orders!B:B,orders!E:E, 0)</f>
        <v>45.12</v>
      </c>
      <c r="L1470" s="6">
        <f t="shared" si="67"/>
        <v>-42.08</v>
      </c>
      <c r="M1470" s="5">
        <f t="shared" si="68"/>
        <v>-13.842105263157894</v>
      </c>
      <c r="N1470" t="str">
        <f>_xlfn.XLOOKUP(sales[[#This Row],[products_id]],product!A:A,product!B:B,0)</f>
        <v>Alimentation Bébé</v>
      </c>
      <c r="O1470" t="str">
        <f>_xlfn.XLOOKUP(sales[[#This Row],[products_id]],product!A:A,product!C:C,0)</f>
        <v>Petits pots bébé du midi</v>
      </c>
    </row>
    <row r="1471" spans="1:15" x14ac:dyDescent="0.25">
      <c r="A1471" s="1">
        <v>44471</v>
      </c>
      <c r="B1471">
        <v>1003487</v>
      </c>
      <c r="C1471">
        <v>120263</v>
      </c>
      <c r="D1471">
        <v>0</v>
      </c>
      <c r="F1471" t="s">
        <v>702</v>
      </c>
      <c r="G1471">
        <v>1.21</v>
      </c>
      <c r="H1471">
        <v>1.21</v>
      </c>
      <c r="I1471">
        <v>1</v>
      </c>
      <c r="J1471" s="5">
        <f t="shared" si="66"/>
        <v>0</v>
      </c>
      <c r="K1471">
        <f>_xlfn.XLOOKUP(sales[[#This Row],[orders_id]],orders!B:B,orders!E:E, 0)</f>
        <v>45.12</v>
      </c>
      <c r="L1471" s="6">
        <f t="shared" si="67"/>
        <v>-43.91</v>
      </c>
      <c r="M1471" s="5">
        <f t="shared" si="68"/>
        <v>-36.289256198347104</v>
      </c>
      <c r="N1471" t="str">
        <f>_xlfn.XLOOKUP(sales[[#This Row],[products_id]],product!A:A,product!B:B,0)</f>
        <v>Alimentation Bébé</v>
      </c>
      <c r="O1471" t="str">
        <f>_xlfn.XLOOKUP(sales[[#This Row],[products_id]],product!A:A,product!C:C,0)</f>
        <v>Petits pots fruits bébé</v>
      </c>
    </row>
    <row r="1472" spans="1:15" x14ac:dyDescent="0.25">
      <c r="A1472" s="1">
        <v>44471</v>
      </c>
      <c r="B1472">
        <v>1003487</v>
      </c>
      <c r="C1472">
        <v>91396</v>
      </c>
      <c r="D1472">
        <v>0</v>
      </c>
      <c r="F1472" t="s">
        <v>702</v>
      </c>
      <c r="G1472">
        <v>2.56</v>
      </c>
      <c r="H1472">
        <v>2.56</v>
      </c>
      <c r="I1472">
        <v>1</v>
      </c>
      <c r="J1472" s="5">
        <f t="shared" si="66"/>
        <v>0</v>
      </c>
      <c r="K1472">
        <f>_xlfn.XLOOKUP(sales[[#This Row],[orders_id]],orders!B:B,orders!E:E, 0)</f>
        <v>45.12</v>
      </c>
      <c r="L1472" s="6">
        <f t="shared" si="67"/>
        <v>-42.559999999999995</v>
      </c>
      <c r="M1472" s="5">
        <f t="shared" si="68"/>
        <v>-16.624999999999996</v>
      </c>
      <c r="N1472" t="str">
        <f>_xlfn.XLOOKUP(sales[[#This Row],[products_id]],product!A:A,product!B:B,0)</f>
        <v>Alimentation Bébé</v>
      </c>
      <c r="O1472" t="str">
        <f>_xlfn.XLOOKUP(sales[[#This Row],[products_id]],product!A:A,product!C:C,0)</f>
        <v>Goûters &amp; biscuits bio bébé</v>
      </c>
    </row>
    <row r="1473" spans="1:15" x14ac:dyDescent="0.25">
      <c r="A1473" s="1">
        <v>44471</v>
      </c>
      <c r="B1473">
        <v>1003487</v>
      </c>
      <c r="C1473">
        <v>112321</v>
      </c>
      <c r="D1473">
        <v>0</v>
      </c>
      <c r="F1473" t="s">
        <v>702</v>
      </c>
      <c r="G1473">
        <v>1.28</v>
      </c>
      <c r="H1473">
        <v>1.28</v>
      </c>
      <c r="I1473">
        <v>1</v>
      </c>
      <c r="J1473" s="5">
        <f t="shared" si="66"/>
        <v>0</v>
      </c>
      <c r="K1473">
        <f>_xlfn.XLOOKUP(sales[[#This Row],[orders_id]],orders!B:B,orders!E:E, 0)</f>
        <v>45.12</v>
      </c>
      <c r="L1473" s="6">
        <f t="shared" si="67"/>
        <v>-43.839999999999996</v>
      </c>
      <c r="M1473" s="5">
        <f t="shared" si="68"/>
        <v>-34.249999999999993</v>
      </c>
      <c r="N1473" t="str">
        <f>_xlfn.XLOOKUP(sales[[#This Row],[products_id]],product!A:A,product!B:B,0)</f>
        <v>Alimentation Bébé</v>
      </c>
      <c r="O1473" t="str">
        <f>_xlfn.XLOOKUP(sales[[#This Row],[products_id]],product!A:A,product!C:C,0)</f>
        <v>Petits pots fruits bébé</v>
      </c>
    </row>
    <row r="1474" spans="1:15" x14ac:dyDescent="0.25">
      <c r="A1474" s="1">
        <v>44471</v>
      </c>
      <c r="B1474">
        <v>1003487</v>
      </c>
      <c r="C1474">
        <v>45255</v>
      </c>
      <c r="D1474">
        <v>0</v>
      </c>
      <c r="F1474" t="s">
        <v>702</v>
      </c>
      <c r="G1474">
        <v>1.66</v>
      </c>
      <c r="H1474">
        <v>1.66</v>
      </c>
      <c r="I1474">
        <v>1</v>
      </c>
      <c r="J1474" s="5">
        <f t="shared" ref="J1474:J1537" si="69" xml:space="preserve"> ROUND((G1474-H1474)/G1474,2)</f>
        <v>0</v>
      </c>
      <c r="K1474">
        <f>_xlfn.XLOOKUP(sales[[#This Row],[orders_id]],orders!B:B,orders!E:E, 0)</f>
        <v>45.12</v>
      </c>
      <c r="L1474" s="6">
        <f t="shared" ref="L1474:L1537" si="70">H1474-(K1474*I1474)</f>
        <v>-43.46</v>
      </c>
      <c r="M1474" s="5">
        <f t="shared" ref="M1474:M1537" si="71">L1474/H1474</f>
        <v>-26.180722891566266</v>
      </c>
      <c r="N1474" t="str">
        <f>_xlfn.XLOOKUP(sales[[#This Row],[products_id]],product!A:A,product!B:B,0)</f>
        <v>Alimentation Bébé</v>
      </c>
      <c r="O1474" t="str">
        <f>_xlfn.XLOOKUP(sales[[#This Row],[products_id]],product!A:A,product!C:C,0)</f>
        <v>Petits pots fruits bébé</v>
      </c>
    </row>
    <row r="1475" spans="1:15" x14ac:dyDescent="0.25">
      <c r="A1475" s="1">
        <v>44471</v>
      </c>
      <c r="B1475">
        <v>1003487</v>
      </c>
      <c r="C1475">
        <v>41910</v>
      </c>
      <c r="D1475">
        <v>0</v>
      </c>
      <c r="F1475" t="s">
        <v>702</v>
      </c>
      <c r="G1475">
        <v>3.2</v>
      </c>
      <c r="H1475">
        <v>3.2</v>
      </c>
      <c r="I1475">
        <v>1</v>
      </c>
      <c r="J1475" s="5">
        <f t="shared" si="69"/>
        <v>0</v>
      </c>
      <c r="K1475">
        <f>_xlfn.XLOOKUP(sales[[#This Row],[orders_id]],orders!B:B,orders!E:E, 0)</f>
        <v>45.12</v>
      </c>
      <c r="L1475" s="6">
        <f t="shared" si="70"/>
        <v>-41.919999999999995</v>
      </c>
      <c r="M1475" s="5">
        <f t="shared" si="71"/>
        <v>-13.099999999999998</v>
      </c>
      <c r="N1475" t="str">
        <f>_xlfn.XLOOKUP(sales[[#This Row],[products_id]],product!A:A,product!B:B,0)</f>
        <v>Alimentation Bébé</v>
      </c>
      <c r="O1475" t="str">
        <f>_xlfn.XLOOKUP(sales[[#This Row],[products_id]],product!A:A,product!C:C,0)</f>
        <v>Petits pots bébé du midi</v>
      </c>
    </row>
    <row r="1476" spans="1:15" x14ac:dyDescent="0.25">
      <c r="A1476" s="1">
        <v>44471</v>
      </c>
      <c r="B1476">
        <v>1003487</v>
      </c>
      <c r="C1476">
        <v>9664</v>
      </c>
      <c r="D1476">
        <v>0</v>
      </c>
      <c r="F1476" t="s">
        <v>702</v>
      </c>
      <c r="G1476">
        <v>1.73</v>
      </c>
      <c r="H1476">
        <v>1.73</v>
      </c>
      <c r="I1476">
        <v>1</v>
      </c>
      <c r="J1476" s="5">
        <f t="shared" si="69"/>
        <v>0</v>
      </c>
      <c r="K1476">
        <f>_xlfn.XLOOKUP(sales[[#This Row],[orders_id]],orders!B:B,orders!E:E, 0)</f>
        <v>45.12</v>
      </c>
      <c r="L1476" s="6">
        <f t="shared" si="70"/>
        <v>-43.39</v>
      </c>
      <c r="M1476" s="5">
        <f t="shared" si="71"/>
        <v>-25.080924855491329</v>
      </c>
      <c r="N1476" t="str">
        <f>_xlfn.XLOOKUP(sales[[#This Row],[products_id]],product!A:A,product!B:B,0)</f>
        <v>Alimentation Bébé</v>
      </c>
      <c r="O1476" t="str">
        <f>_xlfn.XLOOKUP(sales[[#This Row],[products_id]],product!A:A,product!C:C,0)</f>
        <v>Petits pots fruits bébé</v>
      </c>
    </row>
    <row r="1477" spans="1:15" x14ac:dyDescent="0.25">
      <c r="A1477" s="1">
        <v>44471</v>
      </c>
      <c r="B1477">
        <v>1003487</v>
      </c>
      <c r="C1477">
        <v>120256</v>
      </c>
      <c r="D1477">
        <v>0</v>
      </c>
      <c r="F1477" t="s">
        <v>702</v>
      </c>
      <c r="G1477">
        <v>1.42</v>
      </c>
      <c r="H1477">
        <v>1.42</v>
      </c>
      <c r="I1477">
        <v>1</v>
      </c>
      <c r="J1477" s="5">
        <f t="shared" si="69"/>
        <v>0</v>
      </c>
      <c r="K1477">
        <f>_xlfn.XLOOKUP(sales[[#This Row],[orders_id]],orders!B:B,orders!E:E, 0)</f>
        <v>45.12</v>
      </c>
      <c r="L1477" s="6">
        <f t="shared" si="70"/>
        <v>-43.699999999999996</v>
      </c>
      <c r="M1477" s="5">
        <f t="shared" si="71"/>
        <v>-30.774647887323944</v>
      </c>
      <c r="N1477" t="str">
        <f>_xlfn.XLOOKUP(sales[[#This Row],[products_id]],product!A:A,product!B:B,0)</f>
        <v>Alimentation Bébé</v>
      </c>
      <c r="O1477" t="str">
        <f>_xlfn.XLOOKUP(sales[[#This Row],[products_id]],product!A:A,product!C:C,0)</f>
        <v>Petits pots fruits bébé</v>
      </c>
    </row>
    <row r="1478" spans="1:15" x14ac:dyDescent="0.25">
      <c r="A1478" s="1">
        <v>44471</v>
      </c>
      <c r="B1478">
        <v>1003487</v>
      </c>
      <c r="C1478">
        <v>75766</v>
      </c>
      <c r="D1478">
        <v>0</v>
      </c>
      <c r="F1478" t="s">
        <v>702</v>
      </c>
      <c r="G1478">
        <v>1.05</v>
      </c>
      <c r="H1478">
        <v>1.05</v>
      </c>
      <c r="I1478">
        <v>1</v>
      </c>
      <c r="J1478" s="5">
        <f t="shared" si="69"/>
        <v>0</v>
      </c>
      <c r="K1478">
        <f>_xlfn.XLOOKUP(sales[[#This Row],[orders_id]],orders!B:B,orders!E:E, 0)</f>
        <v>45.12</v>
      </c>
      <c r="L1478" s="6">
        <f t="shared" si="70"/>
        <v>-44.07</v>
      </c>
      <c r="M1478" s="5">
        <f t="shared" si="71"/>
        <v>-41.971428571428568</v>
      </c>
      <c r="N1478" t="str">
        <f>_xlfn.XLOOKUP(sales[[#This Row],[products_id]],product!A:A,product!B:B,0)</f>
        <v>Alimentation Bébé</v>
      </c>
      <c r="O1478" t="str">
        <f>_xlfn.XLOOKUP(sales[[#This Row],[products_id]],product!A:A,product!C:C,0)</f>
        <v>Petits pots fruits bébé</v>
      </c>
    </row>
    <row r="1479" spans="1:15" x14ac:dyDescent="0.25">
      <c r="A1479" s="1">
        <v>44471</v>
      </c>
      <c r="B1479">
        <v>1003487</v>
      </c>
      <c r="C1479">
        <v>79902</v>
      </c>
      <c r="D1479">
        <v>0</v>
      </c>
      <c r="F1479" t="s">
        <v>702</v>
      </c>
      <c r="G1479">
        <v>1.55</v>
      </c>
      <c r="H1479">
        <v>1.55</v>
      </c>
      <c r="I1479">
        <v>1</v>
      </c>
      <c r="J1479" s="5">
        <f t="shared" si="69"/>
        <v>0</v>
      </c>
      <c r="K1479">
        <f>_xlfn.XLOOKUP(sales[[#This Row],[orders_id]],orders!B:B,orders!E:E, 0)</f>
        <v>45.12</v>
      </c>
      <c r="L1479" s="6">
        <f t="shared" si="70"/>
        <v>-43.57</v>
      </c>
      <c r="M1479" s="5">
        <f t="shared" si="71"/>
        <v>-28.109677419354838</v>
      </c>
      <c r="N1479" t="str">
        <f>_xlfn.XLOOKUP(sales[[#This Row],[products_id]],product!A:A,product!B:B,0)</f>
        <v>Alimentation Bébé</v>
      </c>
      <c r="O1479" t="str">
        <f>_xlfn.XLOOKUP(sales[[#This Row],[products_id]],product!A:A,product!C:C,0)</f>
        <v>Petits pots fruits bébé</v>
      </c>
    </row>
    <row r="1480" spans="1:15" x14ac:dyDescent="0.25">
      <c r="A1480" s="1">
        <v>44471</v>
      </c>
      <c r="B1480">
        <v>1003487</v>
      </c>
      <c r="C1480">
        <v>133909</v>
      </c>
      <c r="D1480">
        <v>0</v>
      </c>
      <c r="F1480" t="s">
        <v>702</v>
      </c>
      <c r="G1480">
        <v>3.48</v>
      </c>
      <c r="H1480">
        <v>3.48</v>
      </c>
      <c r="I1480">
        <v>1</v>
      </c>
      <c r="J1480" s="5">
        <f t="shared" si="69"/>
        <v>0</v>
      </c>
      <c r="K1480">
        <f>_xlfn.XLOOKUP(sales[[#This Row],[orders_id]],orders!B:B,orders!E:E, 0)</f>
        <v>45.12</v>
      </c>
      <c r="L1480" s="6">
        <f t="shared" si="70"/>
        <v>-41.64</v>
      </c>
      <c r="M1480" s="5">
        <f t="shared" si="71"/>
        <v>-11.965517241379311</v>
      </c>
      <c r="N1480" t="str">
        <f>_xlfn.XLOOKUP(sales[[#This Row],[products_id]],product!A:A,product!B:B,0)</f>
        <v>Alimentation Bébé</v>
      </c>
      <c r="O1480" t="str">
        <f>_xlfn.XLOOKUP(sales[[#This Row],[products_id]],product!A:A,product!C:C,0)</f>
        <v>Petits pots fruits bébé</v>
      </c>
    </row>
    <row r="1481" spans="1:15" x14ac:dyDescent="0.25">
      <c r="A1481" s="1">
        <v>44471</v>
      </c>
      <c r="B1481">
        <v>1003487</v>
      </c>
      <c r="C1481">
        <v>4321</v>
      </c>
      <c r="D1481">
        <v>0</v>
      </c>
      <c r="F1481" t="s">
        <v>702</v>
      </c>
      <c r="G1481">
        <v>2.36</v>
      </c>
      <c r="H1481">
        <v>2.36</v>
      </c>
      <c r="I1481">
        <v>1</v>
      </c>
      <c r="J1481" s="5">
        <f t="shared" si="69"/>
        <v>0</v>
      </c>
      <c r="K1481">
        <f>_xlfn.XLOOKUP(sales[[#This Row],[orders_id]],orders!B:B,orders!E:E, 0)</f>
        <v>45.12</v>
      </c>
      <c r="L1481" s="6">
        <f t="shared" si="70"/>
        <v>-42.76</v>
      </c>
      <c r="M1481" s="5">
        <f t="shared" si="71"/>
        <v>-18.118644067796609</v>
      </c>
      <c r="N1481" t="str">
        <f>_xlfn.XLOOKUP(sales[[#This Row],[products_id]],product!A:A,product!B:B,0)</f>
        <v>Alimentation Bébé</v>
      </c>
      <c r="O1481" t="str">
        <f>_xlfn.XLOOKUP(sales[[#This Row],[products_id]],product!A:A,product!C:C,0)</f>
        <v>Petits pots bébé du midi</v>
      </c>
    </row>
    <row r="1482" spans="1:15" x14ac:dyDescent="0.25">
      <c r="A1482" s="1">
        <v>44471</v>
      </c>
      <c r="B1482">
        <v>1003487</v>
      </c>
      <c r="C1482">
        <v>91397</v>
      </c>
      <c r="D1482">
        <v>0</v>
      </c>
      <c r="F1482" t="s">
        <v>702</v>
      </c>
      <c r="G1482">
        <v>2.4900000000000002</v>
      </c>
      <c r="H1482">
        <v>2.4900000000000002</v>
      </c>
      <c r="I1482">
        <v>1</v>
      </c>
      <c r="J1482" s="5">
        <f t="shared" si="69"/>
        <v>0</v>
      </c>
      <c r="K1482">
        <f>_xlfn.XLOOKUP(sales[[#This Row],[orders_id]],orders!B:B,orders!E:E, 0)</f>
        <v>45.12</v>
      </c>
      <c r="L1482" s="6">
        <f t="shared" si="70"/>
        <v>-42.629999999999995</v>
      </c>
      <c r="M1482" s="5">
        <f t="shared" si="71"/>
        <v>-17.120481927710841</v>
      </c>
      <c r="N1482" t="str">
        <f>_xlfn.XLOOKUP(sales[[#This Row],[products_id]],product!A:A,product!B:B,0)</f>
        <v>Alimentation Bébé</v>
      </c>
      <c r="O1482" t="str">
        <f>_xlfn.XLOOKUP(sales[[#This Row],[products_id]],product!A:A,product!C:C,0)</f>
        <v>Goûters &amp; biscuits bio bébé</v>
      </c>
    </row>
    <row r="1483" spans="1:15" x14ac:dyDescent="0.25">
      <c r="A1483" s="1">
        <v>44471</v>
      </c>
      <c r="B1483">
        <v>1003487</v>
      </c>
      <c r="C1483">
        <v>4335</v>
      </c>
      <c r="D1483">
        <v>0</v>
      </c>
      <c r="F1483" t="s">
        <v>702</v>
      </c>
      <c r="G1483">
        <v>4.4800000000000004</v>
      </c>
      <c r="H1483">
        <v>4.4800000000000004</v>
      </c>
      <c r="I1483">
        <v>1</v>
      </c>
      <c r="J1483" s="5">
        <f t="shared" si="69"/>
        <v>0</v>
      </c>
      <c r="K1483">
        <f>_xlfn.XLOOKUP(sales[[#This Row],[orders_id]],orders!B:B,orders!E:E, 0)</f>
        <v>45.12</v>
      </c>
      <c r="L1483" s="6">
        <f t="shared" si="70"/>
        <v>-40.64</v>
      </c>
      <c r="M1483" s="5">
        <f t="shared" si="71"/>
        <v>-9.0714285714285712</v>
      </c>
      <c r="N1483" t="str">
        <f>_xlfn.XLOOKUP(sales[[#This Row],[products_id]],product!A:A,product!B:B,0)</f>
        <v>Alimentation Bébé</v>
      </c>
      <c r="O1483" t="str">
        <f>_xlfn.XLOOKUP(sales[[#This Row],[products_id]],product!A:A,product!C:C,0)</f>
        <v>Petits pots bébé du midi</v>
      </c>
    </row>
    <row r="1484" spans="1:15" x14ac:dyDescent="0.25">
      <c r="A1484" s="1">
        <v>44471</v>
      </c>
      <c r="B1484">
        <v>1003487</v>
      </c>
      <c r="C1484">
        <v>41035</v>
      </c>
      <c r="D1484">
        <v>0</v>
      </c>
      <c r="F1484" t="s">
        <v>702</v>
      </c>
      <c r="G1484">
        <v>4.3</v>
      </c>
      <c r="H1484">
        <v>4.3</v>
      </c>
      <c r="I1484">
        <v>2</v>
      </c>
      <c r="J1484" s="5">
        <f t="shared" si="69"/>
        <v>0</v>
      </c>
      <c r="K1484">
        <f>_xlfn.XLOOKUP(sales[[#This Row],[orders_id]],orders!B:B,orders!E:E, 0)</f>
        <v>45.12</v>
      </c>
      <c r="L1484" s="6">
        <f t="shared" si="70"/>
        <v>-85.94</v>
      </c>
      <c r="M1484" s="5">
        <f t="shared" si="71"/>
        <v>-19.986046511627908</v>
      </c>
      <c r="N1484" t="str">
        <f>_xlfn.XLOOKUP(sales[[#This Row],[products_id]],product!A:A,product!B:B,0)</f>
        <v>Alimentation Bébé</v>
      </c>
      <c r="O1484" t="str">
        <f>_xlfn.XLOOKUP(sales[[#This Row],[products_id]],product!A:A,product!C:C,0)</f>
        <v>Desserts lactés bébé</v>
      </c>
    </row>
    <row r="1485" spans="1:15" x14ac:dyDescent="0.25">
      <c r="A1485" s="1">
        <v>44471</v>
      </c>
      <c r="B1485">
        <v>1003487</v>
      </c>
      <c r="C1485">
        <v>45250</v>
      </c>
      <c r="D1485">
        <v>0</v>
      </c>
      <c r="F1485" t="s">
        <v>702</v>
      </c>
      <c r="G1485">
        <v>3.78</v>
      </c>
      <c r="H1485">
        <v>3.78</v>
      </c>
      <c r="I1485">
        <v>2</v>
      </c>
      <c r="J1485" s="5">
        <f t="shared" si="69"/>
        <v>0</v>
      </c>
      <c r="K1485">
        <f>_xlfn.XLOOKUP(sales[[#This Row],[orders_id]],orders!B:B,orders!E:E, 0)</f>
        <v>45.12</v>
      </c>
      <c r="L1485" s="6">
        <f t="shared" si="70"/>
        <v>-86.46</v>
      </c>
      <c r="M1485" s="5">
        <f t="shared" si="71"/>
        <v>-22.873015873015873</v>
      </c>
      <c r="N1485" t="str">
        <f>_xlfn.XLOOKUP(sales[[#This Row],[products_id]],product!A:A,product!B:B,0)</f>
        <v>Alimentation Bébé</v>
      </c>
      <c r="O1485" t="str">
        <f>_xlfn.XLOOKUP(sales[[#This Row],[products_id]],product!A:A,product!C:C,0)</f>
        <v>Petits pots bébé du midi</v>
      </c>
    </row>
    <row r="1486" spans="1:15" x14ac:dyDescent="0.25">
      <c r="A1486" s="1">
        <v>44471</v>
      </c>
      <c r="B1486">
        <v>1003487</v>
      </c>
      <c r="C1486">
        <v>117605</v>
      </c>
      <c r="D1486">
        <v>0</v>
      </c>
      <c r="F1486" t="s">
        <v>702</v>
      </c>
      <c r="G1486">
        <v>2.81</v>
      </c>
      <c r="H1486">
        <v>2.81</v>
      </c>
      <c r="I1486">
        <v>2</v>
      </c>
      <c r="J1486" s="5">
        <f t="shared" si="69"/>
        <v>0</v>
      </c>
      <c r="K1486">
        <f>_xlfn.XLOOKUP(sales[[#This Row],[orders_id]],orders!B:B,orders!E:E, 0)</f>
        <v>45.12</v>
      </c>
      <c r="L1486" s="6">
        <f t="shared" si="70"/>
        <v>-87.429999999999993</v>
      </c>
      <c r="M1486" s="5">
        <f t="shared" si="71"/>
        <v>-31.113879003558715</v>
      </c>
      <c r="N1486" t="str">
        <f>_xlfn.XLOOKUP(sales[[#This Row],[products_id]],product!A:A,product!B:B,0)</f>
        <v>Alimentation Bébé</v>
      </c>
      <c r="O1486" t="str">
        <f>_xlfn.XLOOKUP(sales[[#This Row],[products_id]],product!A:A,product!C:C,0)</f>
        <v>Petits pots fruits bébé</v>
      </c>
    </row>
    <row r="1487" spans="1:15" x14ac:dyDescent="0.25">
      <c r="A1487" s="1">
        <v>44471</v>
      </c>
      <c r="B1487">
        <v>1003487</v>
      </c>
      <c r="C1487">
        <v>114936</v>
      </c>
      <c r="D1487">
        <v>0</v>
      </c>
      <c r="F1487" t="s">
        <v>702</v>
      </c>
      <c r="G1487">
        <v>2.59</v>
      </c>
      <c r="H1487">
        <v>2.59</v>
      </c>
      <c r="I1487">
        <v>2</v>
      </c>
      <c r="J1487" s="5">
        <f t="shared" si="69"/>
        <v>0</v>
      </c>
      <c r="K1487">
        <f>_xlfn.XLOOKUP(sales[[#This Row],[orders_id]],orders!B:B,orders!E:E, 0)</f>
        <v>45.12</v>
      </c>
      <c r="L1487" s="6">
        <f t="shared" si="70"/>
        <v>-87.649999999999991</v>
      </c>
      <c r="M1487" s="5">
        <f t="shared" si="71"/>
        <v>-33.841698841698843</v>
      </c>
      <c r="N1487" t="str">
        <f>_xlfn.XLOOKUP(sales[[#This Row],[products_id]],product!A:A,product!B:B,0)</f>
        <v>Alimentation Bébé</v>
      </c>
      <c r="O1487" t="str">
        <f>_xlfn.XLOOKUP(sales[[#This Row],[products_id]],product!A:A,product!C:C,0)</f>
        <v>Petits pots fruits bébé</v>
      </c>
    </row>
    <row r="1488" spans="1:15" x14ac:dyDescent="0.25">
      <c r="A1488" s="1">
        <v>44471</v>
      </c>
      <c r="B1488">
        <v>1003487</v>
      </c>
      <c r="C1488">
        <v>12802</v>
      </c>
      <c r="D1488">
        <v>0</v>
      </c>
      <c r="F1488" t="s">
        <v>702</v>
      </c>
      <c r="G1488">
        <v>4.96</v>
      </c>
      <c r="H1488">
        <v>4.96</v>
      </c>
      <c r="I1488">
        <v>2</v>
      </c>
      <c r="J1488" s="5">
        <f t="shared" si="69"/>
        <v>0</v>
      </c>
      <c r="K1488">
        <f>_xlfn.XLOOKUP(sales[[#This Row],[orders_id]],orders!B:B,orders!E:E, 0)</f>
        <v>45.12</v>
      </c>
      <c r="L1488" s="6">
        <f t="shared" si="70"/>
        <v>-85.28</v>
      </c>
      <c r="M1488" s="5">
        <f t="shared" si="71"/>
        <v>-17.193548387096776</v>
      </c>
      <c r="N1488" t="str">
        <f>_xlfn.XLOOKUP(sales[[#This Row],[products_id]],product!A:A,product!B:B,0)</f>
        <v>Alimentation Bébé</v>
      </c>
      <c r="O1488" t="str">
        <f>_xlfn.XLOOKUP(sales[[#This Row],[products_id]],product!A:A,product!C:C,0)</f>
        <v>Petits pots bébé du midi</v>
      </c>
    </row>
    <row r="1489" spans="1:15" x14ac:dyDescent="0.25">
      <c r="A1489" s="1">
        <v>44471</v>
      </c>
      <c r="B1489">
        <v>1003487</v>
      </c>
      <c r="C1489">
        <v>12804</v>
      </c>
      <c r="D1489">
        <v>0</v>
      </c>
      <c r="F1489" t="s">
        <v>702</v>
      </c>
      <c r="G1489">
        <v>4.72</v>
      </c>
      <c r="H1489">
        <v>4.72</v>
      </c>
      <c r="I1489">
        <v>2</v>
      </c>
      <c r="J1489" s="5">
        <f t="shared" si="69"/>
        <v>0</v>
      </c>
      <c r="K1489">
        <f>_xlfn.XLOOKUP(sales[[#This Row],[orders_id]],orders!B:B,orders!E:E, 0)</f>
        <v>45.12</v>
      </c>
      <c r="L1489" s="6">
        <f t="shared" si="70"/>
        <v>-85.52</v>
      </c>
      <c r="M1489" s="5">
        <f t="shared" si="71"/>
        <v>-18.118644067796609</v>
      </c>
      <c r="N1489" t="str">
        <f>_xlfn.XLOOKUP(sales[[#This Row],[products_id]],product!A:A,product!B:B,0)</f>
        <v>Alimentation Bébé</v>
      </c>
      <c r="O1489" t="str">
        <f>_xlfn.XLOOKUP(sales[[#This Row],[products_id]],product!A:A,product!C:C,0)</f>
        <v>Petits pots bébé du midi</v>
      </c>
    </row>
    <row r="1490" spans="1:15" x14ac:dyDescent="0.25">
      <c r="A1490" s="1">
        <v>44471</v>
      </c>
      <c r="B1490">
        <v>1003487</v>
      </c>
      <c r="C1490">
        <v>45165</v>
      </c>
      <c r="D1490">
        <v>0</v>
      </c>
      <c r="F1490" t="s">
        <v>702</v>
      </c>
      <c r="G1490">
        <v>3.24</v>
      </c>
      <c r="H1490">
        <v>3.24</v>
      </c>
      <c r="I1490">
        <v>2</v>
      </c>
      <c r="J1490" s="5">
        <f t="shared" si="69"/>
        <v>0</v>
      </c>
      <c r="K1490">
        <f>_xlfn.XLOOKUP(sales[[#This Row],[orders_id]],orders!B:B,orders!E:E, 0)</f>
        <v>45.12</v>
      </c>
      <c r="L1490" s="6">
        <f t="shared" si="70"/>
        <v>-87</v>
      </c>
      <c r="M1490" s="5">
        <f t="shared" si="71"/>
        <v>-26.851851851851851</v>
      </c>
      <c r="N1490" t="str">
        <f>_xlfn.XLOOKUP(sales[[#This Row],[products_id]],product!A:A,product!B:B,0)</f>
        <v>Alimentation Bébé</v>
      </c>
      <c r="O1490" t="str">
        <f>_xlfn.XLOOKUP(sales[[#This Row],[products_id]],product!A:A,product!C:C,0)</f>
        <v>Petits pots fruits bébé</v>
      </c>
    </row>
    <row r="1491" spans="1:15" x14ac:dyDescent="0.25">
      <c r="A1491" s="1">
        <v>44471</v>
      </c>
      <c r="B1491">
        <v>1003488</v>
      </c>
      <c r="C1491">
        <v>113619</v>
      </c>
      <c r="D1491">
        <v>0</v>
      </c>
      <c r="G1491">
        <v>11.45</v>
      </c>
      <c r="H1491">
        <v>11.45</v>
      </c>
      <c r="I1491">
        <v>1</v>
      </c>
      <c r="J1491" s="5">
        <f t="shared" si="69"/>
        <v>0</v>
      </c>
      <c r="K1491">
        <f>_xlfn.XLOOKUP(sales[[#This Row],[orders_id]],orders!B:B,orders!E:E, 0)</f>
        <v>37.78</v>
      </c>
      <c r="L1491" s="6">
        <f t="shared" si="70"/>
        <v>-26.330000000000002</v>
      </c>
      <c r="M1491" s="5">
        <f t="shared" si="71"/>
        <v>-2.299563318777293</v>
      </c>
      <c r="N1491" t="str">
        <f>_xlfn.XLOOKUP(sales[[#This Row],[products_id]],product!A:A,product!B:B,0)</f>
        <v>Enfant</v>
      </c>
      <c r="O1491" t="str">
        <f>_xlfn.XLOOKUP(sales[[#This Row],[products_id]],product!A:A,product!C:C,0)</f>
        <v>Jouets écologiques</v>
      </c>
    </row>
    <row r="1492" spans="1:15" x14ac:dyDescent="0.25">
      <c r="A1492" s="1">
        <v>44471</v>
      </c>
      <c r="B1492">
        <v>1003488</v>
      </c>
      <c r="C1492">
        <v>29655</v>
      </c>
      <c r="D1492">
        <v>0</v>
      </c>
      <c r="G1492">
        <v>4.2</v>
      </c>
      <c r="H1492">
        <v>4.2</v>
      </c>
      <c r="I1492">
        <v>1</v>
      </c>
      <c r="J1492" s="5">
        <f t="shared" si="69"/>
        <v>0</v>
      </c>
      <c r="K1492">
        <f>_xlfn.XLOOKUP(sales[[#This Row],[orders_id]],orders!B:B,orders!E:E, 0)</f>
        <v>37.78</v>
      </c>
      <c r="L1492" s="6">
        <f t="shared" si="70"/>
        <v>-33.58</v>
      </c>
      <c r="M1492" s="5">
        <f t="shared" si="71"/>
        <v>-7.9952380952380944</v>
      </c>
      <c r="N1492" t="str">
        <f>_xlfn.XLOOKUP(sales[[#This Row],[products_id]],product!A:A,product!B:B,0)</f>
        <v>Santé &amp; Bien-être</v>
      </c>
      <c r="O1492" t="str">
        <f>_xlfn.XLOOKUP(sales[[#This Row],[products_id]],product!A:A,product!C:C,0)</f>
        <v>Parapharmacie</v>
      </c>
    </row>
    <row r="1493" spans="1:15" x14ac:dyDescent="0.25">
      <c r="A1493" s="1">
        <v>44471</v>
      </c>
      <c r="B1493">
        <v>1003488</v>
      </c>
      <c r="C1493">
        <v>104423</v>
      </c>
      <c r="D1493">
        <v>0</v>
      </c>
      <c r="G1493">
        <v>12.96</v>
      </c>
      <c r="H1493">
        <v>12.96</v>
      </c>
      <c r="I1493">
        <v>1</v>
      </c>
      <c r="J1493" s="5">
        <f t="shared" si="69"/>
        <v>0</v>
      </c>
      <c r="K1493">
        <f>_xlfn.XLOOKUP(sales[[#This Row],[orders_id]],orders!B:B,orders!E:E, 0)</f>
        <v>37.78</v>
      </c>
      <c r="L1493" s="6">
        <f t="shared" si="70"/>
        <v>-24.82</v>
      </c>
      <c r="M1493" s="5">
        <f t="shared" si="71"/>
        <v>-1.9151234567901234</v>
      </c>
      <c r="N1493" t="str">
        <f>_xlfn.XLOOKUP(sales[[#This Row],[products_id]],product!A:A,product!B:B,0)</f>
        <v>Santé &amp; Bien-être</v>
      </c>
      <c r="O1493" t="str">
        <f>_xlfn.XLOOKUP(sales[[#This Row],[products_id]],product!A:A,product!C:C,0)</f>
        <v>Compléments alimentaires</v>
      </c>
    </row>
    <row r="1494" spans="1:15" x14ac:dyDescent="0.25">
      <c r="A1494" s="1">
        <v>44471</v>
      </c>
      <c r="B1494">
        <v>1003488</v>
      </c>
      <c r="C1494">
        <v>116771</v>
      </c>
      <c r="D1494">
        <v>0</v>
      </c>
      <c r="G1494">
        <v>8.01</v>
      </c>
      <c r="H1494">
        <v>8.01</v>
      </c>
      <c r="I1494">
        <v>2</v>
      </c>
      <c r="J1494" s="5">
        <f t="shared" si="69"/>
        <v>0</v>
      </c>
      <c r="K1494">
        <f>_xlfn.XLOOKUP(sales[[#This Row],[orders_id]],orders!B:B,orders!E:E, 0)</f>
        <v>37.78</v>
      </c>
      <c r="L1494" s="6">
        <f t="shared" si="70"/>
        <v>-67.55</v>
      </c>
      <c r="M1494" s="5">
        <f t="shared" si="71"/>
        <v>-8.4332084893882637</v>
      </c>
      <c r="N1494" t="str">
        <f>_xlfn.XLOOKUP(sales[[#This Row],[products_id]],product!A:A,product!B:B,0)</f>
        <v>Beauté &amp; Hygiène</v>
      </c>
      <c r="O1494" t="str">
        <f>_xlfn.XLOOKUP(sales[[#This Row],[products_id]],product!A:A,product!C:C,0)</f>
        <v>Soins des cheveux</v>
      </c>
    </row>
    <row r="1495" spans="1:15" x14ac:dyDescent="0.25">
      <c r="A1495" s="1">
        <v>44471</v>
      </c>
      <c r="B1495">
        <v>1003488</v>
      </c>
      <c r="C1495">
        <v>86182</v>
      </c>
      <c r="D1495">
        <v>0</v>
      </c>
      <c r="G1495">
        <v>10.029999999999999</v>
      </c>
      <c r="H1495">
        <v>10.029999999999999</v>
      </c>
      <c r="I1495">
        <v>2</v>
      </c>
      <c r="J1495" s="5">
        <f t="shared" si="69"/>
        <v>0</v>
      </c>
      <c r="K1495">
        <f>_xlfn.XLOOKUP(sales[[#This Row],[orders_id]],orders!B:B,orders!E:E, 0)</f>
        <v>37.78</v>
      </c>
      <c r="L1495" s="6">
        <f t="shared" si="70"/>
        <v>-65.53</v>
      </c>
      <c r="M1495" s="5">
        <f t="shared" si="71"/>
        <v>-6.5333998005982057</v>
      </c>
      <c r="N1495" t="str">
        <f>_xlfn.XLOOKUP(sales[[#This Row],[products_id]],product!A:A,product!B:B,0)</f>
        <v>Beauté &amp; Hygiène</v>
      </c>
      <c r="O1495" t="str">
        <f>_xlfn.XLOOKUP(sales[[#This Row],[products_id]],product!A:A,product!C:C,0)</f>
        <v>Soins des cheveux</v>
      </c>
    </row>
    <row r="1496" spans="1:15" x14ac:dyDescent="0.25">
      <c r="A1496" s="1">
        <v>44471</v>
      </c>
      <c r="B1496">
        <v>1003488</v>
      </c>
      <c r="C1496">
        <v>118351</v>
      </c>
      <c r="D1496">
        <v>0</v>
      </c>
      <c r="G1496">
        <v>8.67</v>
      </c>
      <c r="H1496">
        <v>8.67</v>
      </c>
      <c r="I1496">
        <v>2</v>
      </c>
      <c r="J1496" s="5">
        <f t="shared" si="69"/>
        <v>0</v>
      </c>
      <c r="K1496">
        <f>_xlfn.XLOOKUP(sales[[#This Row],[orders_id]],orders!B:B,orders!E:E, 0)</f>
        <v>37.78</v>
      </c>
      <c r="L1496" s="6">
        <f t="shared" si="70"/>
        <v>-66.89</v>
      </c>
      <c r="M1496" s="5">
        <f t="shared" si="71"/>
        <v>-7.7151095732410608</v>
      </c>
      <c r="N1496" t="str">
        <f>_xlfn.XLOOKUP(sales[[#This Row],[products_id]],product!A:A,product!B:B,0)</f>
        <v>Beauté &amp; Hygiène</v>
      </c>
      <c r="O1496" t="str">
        <f>_xlfn.XLOOKUP(sales[[#This Row],[products_id]],product!A:A,product!C:C,0)</f>
        <v>Hygiène Bébé, soin maternité</v>
      </c>
    </row>
    <row r="1497" spans="1:15" x14ac:dyDescent="0.25">
      <c r="A1497" s="1">
        <v>44471</v>
      </c>
      <c r="B1497">
        <v>1003489</v>
      </c>
      <c r="C1497">
        <v>90913</v>
      </c>
      <c r="D1497">
        <v>0</v>
      </c>
      <c r="G1497">
        <v>4.0599999999999996</v>
      </c>
      <c r="H1497">
        <v>4.0599999999999996</v>
      </c>
      <c r="I1497">
        <v>1</v>
      </c>
      <c r="J1497" s="5">
        <f t="shared" si="69"/>
        <v>0</v>
      </c>
      <c r="K1497">
        <f>_xlfn.XLOOKUP(sales[[#This Row],[orders_id]],orders!B:B,orders!E:E, 0)</f>
        <v>8.91</v>
      </c>
      <c r="L1497" s="6">
        <f t="shared" si="70"/>
        <v>-4.8500000000000005</v>
      </c>
      <c r="M1497" s="5">
        <f t="shared" si="71"/>
        <v>-1.1945812807881775</v>
      </c>
      <c r="N1497" t="str">
        <f>_xlfn.XLOOKUP(sales[[#This Row],[products_id]],product!A:A,product!B:B,0)</f>
        <v>Epicerie salée</v>
      </c>
      <c r="O1497" t="str">
        <f>_xlfn.XLOOKUP(sales[[#This Row],[products_id]],product!A:A,product!C:C,0)</f>
        <v>Farine, son, fécule</v>
      </c>
    </row>
    <row r="1498" spans="1:15" x14ac:dyDescent="0.25">
      <c r="A1498" s="1">
        <v>44471</v>
      </c>
      <c r="B1498">
        <v>1003489</v>
      </c>
      <c r="C1498">
        <v>87851</v>
      </c>
      <c r="D1498">
        <v>0</v>
      </c>
      <c r="E1498" t="s">
        <v>698</v>
      </c>
      <c r="G1498">
        <v>2.3294117647058799</v>
      </c>
      <c r="H1498">
        <v>1.98</v>
      </c>
      <c r="I1498">
        <v>1</v>
      </c>
      <c r="J1498" s="5">
        <f t="shared" si="69"/>
        <v>0.15</v>
      </c>
      <c r="K1498">
        <f>_xlfn.XLOOKUP(sales[[#This Row],[orders_id]],orders!B:B,orders!E:E, 0)</f>
        <v>8.91</v>
      </c>
      <c r="L1498" s="6">
        <f t="shared" si="70"/>
        <v>-6.93</v>
      </c>
      <c r="M1498" s="5">
        <f t="shared" si="71"/>
        <v>-3.5</v>
      </c>
      <c r="N1498" t="str">
        <f>_xlfn.XLOOKUP(sales[[#This Row],[products_id]],product!A:A,product!B:B,0)</f>
        <v>Epicerie salée</v>
      </c>
      <c r="O1498" t="str">
        <f>_xlfn.XLOOKUP(sales[[#This Row],[products_id]],product!A:A,product!C:C,0)</f>
        <v>Farine, son, fécule</v>
      </c>
    </row>
    <row r="1499" spans="1:15" x14ac:dyDescent="0.25">
      <c r="A1499" s="1">
        <v>44471</v>
      </c>
      <c r="B1499">
        <v>1003489</v>
      </c>
      <c r="C1499">
        <v>69311</v>
      </c>
      <c r="D1499">
        <v>0</v>
      </c>
      <c r="E1499" t="s">
        <v>701</v>
      </c>
      <c r="G1499">
        <v>2.8333333333333299</v>
      </c>
      <c r="H1499">
        <v>2.5499999999999998</v>
      </c>
      <c r="I1499">
        <v>1</v>
      </c>
      <c r="J1499" s="5">
        <f t="shared" si="69"/>
        <v>0.1</v>
      </c>
      <c r="K1499">
        <f>_xlfn.XLOOKUP(sales[[#This Row],[orders_id]],orders!B:B,orders!E:E, 0)</f>
        <v>8.91</v>
      </c>
      <c r="L1499" s="6">
        <f t="shared" si="70"/>
        <v>-6.36</v>
      </c>
      <c r="M1499" s="5">
        <f t="shared" si="71"/>
        <v>-2.494117647058824</v>
      </c>
      <c r="N1499" t="str">
        <f>_xlfn.XLOOKUP(sales[[#This Row],[products_id]],product!A:A,product!B:B,0)</f>
        <v>Epicerie salée</v>
      </c>
      <c r="O1499" t="str">
        <f>_xlfn.XLOOKUP(sales[[#This Row],[products_id]],product!A:A,product!C:C,0)</f>
        <v>Farine, son, fécule</v>
      </c>
    </row>
    <row r="1500" spans="1:15" x14ac:dyDescent="0.25">
      <c r="A1500" s="1">
        <v>44471</v>
      </c>
      <c r="B1500">
        <v>1003489</v>
      </c>
      <c r="C1500">
        <v>113058</v>
      </c>
      <c r="D1500">
        <v>0</v>
      </c>
      <c r="E1500" t="s">
        <v>704</v>
      </c>
      <c r="G1500">
        <v>2.9999999999999898</v>
      </c>
      <c r="H1500">
        <v>2.4</v>
      </c>
      <c r="I1500">
        <v>1</v>
      </c>
      <c r="J1500" s="5">
        <f t="shared" si="69"/>
        <v>0.2</v>
      </c>
      <c r="K1500">
        <f>_xlfn.XLOOKUP(sales[[#This Row],[orders_id]],orders!B:B,orders!E:E, 0)</f>
        <v>8.91</v>
      </c>
      <c r="L1500" s="6">
        <f t="shared" si="70"/>
        <v>-6.51</v>
      </c>
      <c r="M1500" s="5">
        <f t="shared" si="71"/>
        <v>-2.7124999999999999</v>
      </c>
      <c r="N1500" t="str">
        <f>_xlfn.XLOOKUP(sales[[#This Row],[products_id]],product!A:A,product!B:B,0)</f>
        <v>Epicerie salée</v>
      </c>
      <c r="O1500" t="str">
        <f>_xlfn.XLOOKUP(sales[[#This Row],[products_id]],product!A:A,product!C:C,0)</f>
        <v>Pain et biscottes</v>
      </c>
    </row>
    <row r="1501" spans="1:15" x14ac:dyDescent="0.25">
      <c r="A1501" s="1">
        <v>44471</v>
      </c>
      <c r="B1501">
        <v>1003490</v>
      </c>
      <c r="C1501">
        <v>110436</v>
      </c>
      <c r="D1501">
        <v>0</v>
      </c>
      <c r="G1501">
        <v>13.41</v>
      </c>
      <c r="H1501">
        <v>13.41</v>
      </c>
      <c r="I1501">
        <v>2</v>
      </c>
      <c r="J1501" s="5">
        <f t="shared" si="69"/>
        <v>0</v>
      </c>
      <c r="K1501">
        <f>_xlfn.XLOOKUP(sales[[#This Row],[orders_id]],orders!B:B,orders!E:E, 0)</f>
        <v>7.94</v>
      </c>
      <c r="L1501" s="6">
        <f t="shared" si="70"/>
        <v>-2.4700000000000006</v>
      </c>
      <c r="M1501" s="5">
        <f t="shared" si="71"/>
        <v>-0.18419090231170773</v>
      </c>
      <c r="N1501" t="str">
        <f>_xlfn.XLOOKUP(sales[[#This Row],[products_id]],product!A:A,product!B:B,0)</f>
        <v>Beauté &amp; Hygiène</v>
      </c>
      <c r="O1501" t="str">
        <f>_xlfn.XLOOKUP(sales[[#This Row],[products_id]],product!A:A,product!C:C,0)</f>
        <v>Douche et Bain</v>
      </c>
    </row>
    <row r="1502" spans="1:15" x14ac:dyDescent="0.25">
      <c r="A1502" s="1">
        <v>44471</v>
      </c>
      <c r="B1502">
        <v>1003491</v>
      </c>
      <c r="C1502">
        <v>5554</v>
      </c>
      <c r="D1502">
        <v>0</v>
      </c>
      <c r="E1502" t="s">
        <v>701</v>
      </c>
      <c r="G1502">
        <v>4</v>
      </c>
      <c r="H1502">
        <v>3.6</v>
      </c>
      <c r="I1502">
        <v>1</v>
      </c>
      <c r="J1502" s="5">
        <f t="shared" si="69"/>
        <v>0.1</v>
      </c>
      <c r="K1502">
        <f>_xlfn.XLOOKUP(sales[[#This Row],[orders_id]],orders!B:B,orders!E:E, 0)</f>
        <v>51.78</v>
      </c>
      <c r="L1502" s="6">
        <f t="shared" si="70"/>
        <v>-48.18</v>
      </c>
      <c r="M1502" s="5">
        <f t="shared" si="71"/>
        <v>-13.383333333333333</v>
      </c>
      <c r="N1502" t="str">
        <f>_xlfn.XLOOKUP(sales[[#This Row],[products_id]],product!A:A,product!B:B,0)</f>
        <v>Epicerie salée</v>
      </c>
      <c r="O1502" t="str">
        <f>_xlfn.XLOOKUP(sales[[#This Row],[products_id]],product!A:A,product!C:C,0)</f>
        <v>Légumineuses et céréales</v>
      </c>
    </row>
    <row r="1503" spans="1:15" x14ac:dyDescent="0.25">
      <c r="A1503" s="1">
        <v>44471</v>
      </c>
      <c r="B1503">
        <v>1003491</v>
      </c>
      <c r="C1503">
        <v>69296</v>
      </c>
      <c r="D1503">
        <v>0</v>
      </c>
      <c r="G1503">
        <v>2.02</v>
      </c>
      <c r="H1503">
        <v>2.02</v>
      </c>
      <c r="I1503">
        <v>1</v>
      </c>
      <c r="J1503" s="5">
        <f t="shared" si="69"/>
        <v>0</v>
      </c>
      <c r="K1503">
        <f>_xlfn.XLOOKUP(sales[[#This Row],[orders_id]],orders!B:B,orders!E:E, 0)</f>
        <v>51.78</v>
      </c>
      <c r="L1503" s="6">
        <f t="shared" si="70"/>
        <v>-49.76</v>
      </c>
      <c r="M1503" s="5">
        <f t="shared" si="71"/>
        <v>-24.633663366336634</v>
      </c>
      <c r="N1503" t="str">
        <f>_xlfn.XLOOKUP(sales[[#This Row],[products_id]],product!A:A,product!B:B,0)</f>
        <v>Epicerie sucrée</v>
      </c>
      <c r="O1503" t="str">
        <f>_xlfn.XLOOKUP(sales[[#This Row],[products_id]],product!A:A,product!C:C,0)</f>
        <v>Aide à la pâtisserie</v>
      </c>
    </row>
    <row r="1504" spans="1:15" x14ac:dyDescent="0.25">
      <c r="A1504" s="1">
        <v>44471</v>
      </c>
      <c r="B1504">
        <v>1003491</v>
      </c>
      <c r="C1504">
        <v>81172</v>
      </c>
      <c r="D1504">
        <v>0</v>
      </c>
      <c r="G1504">
        <v>2.02</v>
      </c>
      <c r="H1504">
        <v>2.02</v>
      </c>
      <c r="I1504">
        <v>1</v>
      </c>
      <c r="J1504" s="5">
        <f t="shared" si="69"/>
        <v>0</v>
      </c>
      <c r="K1504">
        <f>_xlfn.XLOOKUP(sales[[#This Row],[orders_id]],orders!B:B,orders!E:E, 0)</f>
        <v>51.78</v>
      </c>
      <c r="L1504" s="6">
        <f t="shared" si="70"/>
        <v>-49.76</v>
      </c>
      <c r="M1504" s="5">
        <f t="shared" si="71"/>
        <v>-24.633663366336634</v>
      </c>
      <c r="N1504" t="str">
        <f>_xlfn.XLOOKUP(sales[[#This Row],[products_id]],product!A:A,product!B:B,0)</f>
        <v>Epicerie sucrée</v>
      </c>
      <c r="O1504" t="str">
        <f>_xlfn.XLOOKUP(sales[[#This Row],[products_id]],product!A:A,product!C:C,0)</f>
        <v>Céréales petit déjeuner</v>
      </c>
    </row>
    <row r="1505" spans="1:15" x14ac:dyDescent="0.25">
      <c r="A1505" s="1">
        <v>44471</v>
      </c>
      <c r="B1505">
        <v>1003491</v>
      </c>
      <c r="C1505">
        <v>16050</v>
      </c>
      <c r="D1505">
        <v>0</v>
      </c>
      <c r="G1505">
        <v>1.45</v>
      </c>
      <c r="H1505">
        <v>1.45</v>
      </c>
      <c r="I1505">
        <v>1</v>
      </c>
      <c r="J1505" s="5">
        <f t="shared" si="69"/>
        <v>0</v>
      </c>
      <c r="K1505">
        <f>_xlfn.XLOOKUP(sales[[#This Row],[orders_id]],orders!B:B,orders!E:E, 0)</f>
        <v>51.78</v>
      </c>
      <c r="L1505" s="6">
        <f t="shared" si="70"/>
        <v>-50.33</v>
      </c>
      <c r="M1505" s="5">
        <f t="shared" si="71"/>
        <v>-34.710344827586205</v>
      </c>
      <c r="N1505" t="str">
        <f>_xlfn.XLOOKUP(sales[[#This Row],[products_id]],product!A:A,product!B:B,0)</f>
        <v>Maison</v>
      </c>
      <c r="O1505" t="str">
        <f>_xlfn.XLOOKUP(sales[[#This Row],[products_id]],product!A:A,product!C:C,0)</f>
        <v>Art de la table</v>
      </c>
    </row>
    <row r="1506" spans="1:15" x14ac:dyDescent="0.25">
      <c r="A1506" s="1">
        <v>44471</v>
      </c>
      <c r="B1506">
        <v>1003491</v>
      </c>
      <c r="C1506">
        <v>113054</v>
      </c>
      <c r="D1506">
        <v>0</v>
      </c>
      <c r="E1506" t="s">
        <v>701</v>
      </c>
      <c r="G1506">
        <v>4.9111111111111097</v>
      </c>
      <c r="H1506">
        <v>4.42</v>
      </c>
      <c r="I1506">
        <v>1</v>
      </c>
      <c r="J1506" s="5">
        <f t="shared" si="69"/>
        <v>0.1</v>
      </c>
      <c r="K1506">
        <f>_xlfn.XLOOKUP(sales[[#This Row],[orders_id]],orders!B:B,orders!E:E, 0)</f>
        <v>51.78</v>
      </c>
      <c r="L1506" s="6">
        <f t="shared" si="70"/>
        <v>-47.36</v>
      </c>
      <c r="M1506" s="5">
        <f t="shared" si="71"/>
        <v>-10.714932126696832</v>
      </c>
      <c r="N1506" t="str">
        <f>_xlfn.XLOOKUP(sales[[#This Row],[products_id]],product!A:A,product!B:B,0)</f>
        <v>Maison</v>
      </c>
      <c r="O1506" t="str">
        <f>_xlfn.XLOOKUP(sales[[#This Row],[products_id]],product!A:A,product!C:C,0)</f>
        <v>Conservation</v>
      </c>
    </row>
    <row r="1507" spans="1:15" x14ac:dyDescent="0.25">
      <c r="A1507" s="1">
        <v>44471</v>
      </c>
      <c r="B1507">
        <v>1003491</v>
      </c>
      <c r="C1507">
        <v>113096</v>
      </c>
      <c r="D1507">
        <v>0</v>
      </c>
      <c r="G1507">
        <v>3.29</v>
      </c>
      <c r="H1507">
        <v>3.29</v>
      </c>
      <c r="I1507">
        <v>1</v>
      </c>
      <c r="J1507" s="5">
        <f t="shared" si="69"/>
        <v>0</v>
      </c>
      <c r="K1507">
        <f>_xlfn.XLOOKUP(sales[[#This Row],[orders_id]],orders!B:B,orders!E:E, 0)</f>
        <v>51.78</v>
      </c>
      <c r="L1507" s="6">
        <f t="shared" si="70"/>
        <v>-48.49</v>
      </c>
      <c r="M1507" s="5">
        <f t="shared" si="71"/>
        <v>-14.738601823708207</v>
      </c>
      <c r="N1507" t="str">
        <f>_xlfn.XLOOKUP(sales[[#This Row],[products_id]],product!A:A,product!B:B,0)</f>
        <v>Epicerie salée</v>
      </c>
      <c r="O1507" t="str">
        <f>_xlfn.XLOOKUP(sales[[#This Row],[products_id]],product!A:A,product!C:C,0)</f>
        <v>Farine, son, fécule</v>
      </c>
    </row>
    <row r="1508" spans="1:15" x14ac:dyDescent="0.25">
      <c r="A1508" s="1">
        <v>44471</v>
      </c>
      <c r="B1508">
        <v>1003491</v>
      </c>
      <c r="C1508">
        <v>46476</v>
      </c>
      <c r="D1508">
        <v>0</v>
      </c>
      <c r="G1508">
        <v>8.93</v>
      </c>
      <c r="H1508">
        <v>8.93</v>
      </c>
      <c r="I1508">
        <v>1</v>
      </c>
      <c r="J1508" s="5">
        <f t="shared" si="69"/>
        <v>0</v>
      </c>
      <c r="K1508">
        <f>_xlfn.XLOOKUP(sales[[#This Row],[orders_id]],orders!B:B,orders!E:E, 0)</f>
        <v>51.78</v>
      </c>
      <c r="L1508" s="6">
        <f t="shared" si="70"/>
        <v>-42.85</v>
      </c>
      <c r="M1508" s="5">
        <f t="shared" si="71"/>
        <v>-4.7984322508398662</v>
      </c>
      <c r="N1508" t="str">
        <f>_xlfn.XLOOKUP(sales[[#This Row],[products_id]],product!A:A,product!B:B,0)</f>
        <v>Beauté &amp; Hygiène</v>
      </c>
      <c r="O1508" t="str">
        <f>_xlfn.XLOOKUP(sales[[#This Row],[products_id]],product!A:A,product!C:C,0)</f>
        <v>Douche et Bain</v>
      </c>
    </row>
    <row r="1509" spans="1:15" x14ac:dyDescent="0.25">
      <c r="A1509" s="1">
        <v>44471</v>
      </c>
      <c r="B1509">
        <v>1003491</v>
      </c>
      <c r="C1509">
        <v>78502</v>
      </c>
      <c r="D1509">
        <v>0</v>
      </c>
      <c r="G1509">
        <v>5.62</v>
      </c>
      <c r="H1509">
        <v>5.62</v>
      </c>
      <c r="I1509">
        <v>1</v>
      </c>
      <c r="J1509" s="5">
        <f t="shared" si="69"/>
        <v>0</v>
      </c>
      <c r="K1509">
        <f>_xlfn.XLOOKUP(sales[[#This Row],[orders_id]],orders!B:B,orders!E:E, 0)</f>
        <v>51.78</v>
      </c>
      <c r="L1509" s="6">
        <f t="shared" si="70"/>
        <v>-46.160000000000004</v>
      </c>
      <c r="M1509" s="5">
        <f t="shared" si="71"/>
        <v>-8.2135231316725985</v>
      </c>
      <c r="N1509" t="str">
        <f>_xlfn.XLOOKUP(sales[[#This Row],[products_id]],product!A:A,product!B:B,0)</f>
        <v>Epicerie sucrée</v>
      </c>
      <c r="O1509" t="str">
        <f>_xlfn.XLOOKUP(sales[[#This Row],[products_id]],product!A:A,product!C:C,0)</f>
        <v>Fruits secs</v>
      </c>
    </row>
    <row r="1510" spans="1:15" x14ac:dyDescent="0.25">
      <c r="A1510" s="1">
        <v>44471</v>
      </c>
      <c r="B1510">
        <v>1003491</v>
      </c>
      <c r="C1510">
        <v>112082</v>
      </c>
      <c r="D1510">
        <v>0</v>
      </c>
      <c r="E1510" t="s">
        <v>698</v>
      </c>
      <c r="G1510">
        <v>0.97777777777777697</v>
      </c>
      <c r="H1510">
        <v>0.88</v>
      </c>
      <c r="I1510">
        <v>1</v>
      </c>
      <c r="J1510" s="5">
        <f t="shared" si="69"/>
        <v>0.1</v>
      </c>
      <c r="K1510">
        <f>_xlfn.XLOOKUP(sales[[#This Row],[orders_id]],orders!B:B,orders!E:E, 0)</f>
        <v>51.78</v>
      </c>
      <c r="L1510" s="6">
        <f t="shared" si="70"/>
        <v>-50.9</v>
      </c>
      <c r="M1510" s="5">
        <f t="shared" si="71"/>
        <v>-57.840909090909086</v>
      </c>
      <c r="N1510" t="str">
        <f>_xlfn.XLOOKUP(sales[[#This Row],[products_id]],product!A:A,product!B:B,0)</f>
        <v>Epicerie sucrée</v>
      </c>
      <c r="O1510" t="str">
        <f>_xlfn.XLOOKUP(sales[[#This Row],[products_id]],product!A:A,product!C:C,0)</f>
        <v>Aide à la pâtisserie</v>
      </c>
    </row>
    <row r="1511" spans="1:15" x14ac:dyDescent="0.25">
      <c r="A1511" s="1">
        <v>44471</v>
      </c>
      <c r="B1511">
        <v>1003491</v>
      </c>
      <c r="C1511">
        <v>76365</v>
      </c>
      <c r="D1511">
        <v>0</v>
      </c>
      <c r="G1511">
        <v>2.08</v>
      </c>
      <c r="H1511">
        <v>2.08</v>
      </c>
      <c r="I1511">
        <v>1</v>
      </c>
      <c r="J1511" s="5">
        <f t="shared" si="69"/>
        <v>0</v>
      </c>
      <c r="K1511">
        <f>_xlfn.XLOOKUP(sales[[#This Row],[orders_id]],orders!B:B,orders!E:E, 0)</f>
        <v>51.78</v>
      </c>
      <c r="L1511" s="6">
        <f t="shared" si="70"/>
        <v>-49.7</v>
      </c>
      <c r="M1511" s="5">
        <f t="shared" si="71"/>
        <v>-23.89423076923077</v>
      </c>
      <c r="N1511" t="str">
        <f>_xlfn.XLOOKUP(sales[[#This Row],[products_id]],product!A:A,product!B:B,0)</f>
        <v>Epicerie salée</v>
      </c>
      <c r="O1511" t="str">
        <f>_xlfn.XLOOKUP(sales[[#This Row],[products_id]],product!A:A,product!C:C,0)</f>
        <v>Farine, son, fécule</v>
      </c>
    </row>
    <row r="1512" spans="1:15" x14ac:dyDescent="0.25">
      <c r="A1512" s="1">
        <v>44471</v>
      </c>
      <c r="B1512">
        <v>1003491</v>
      </c>
      <c r="C1512">
        <v>73805</v>
      </c>
      <c r="D1512">
        <v>0</v>
      </c>
      <c r="E1512" t="s">
        <v>701</v>
      </c>
      <c r="G1512">
        <v>4.93333333333333</v>
      </c>
      <c r="H1512">
        <v>4.4400000000000004</v>
      </c>
      <c r="I1512">
        <v>1</v>
      </c>
      <c r="J1512" s="5">
        <f t="shared" si="69"/>
        <v>0.1</v>
      </c>
      <c r="K1512">
        <f>_xlfn.XLOOKUP(sales[[#This Row],[orders_id]],orders!B:B,orders!E:E, 0)</f>
        <v>51.78</v>
      </c>
      <c r="L1512" s="6">
        <f t="shared" si="70"/>
        <v>-47.34</v>
      </c>
      <c r="M1512" s="5">
        <f t="shared" si="71"/>
        <v>-10.662162162162161</v>
      </c>
      <c r="N1512" t="str">
        <f>_xlfn.XLOOKUP(sales[[#This Row],[products_id]],product!A:A,product!B:B,0)</f>
        <v>Epicerie salée</v>
      </c>
      <c r="O1512" t="str">
        <f>_xlfn.XLOOKUP(sales[[#This Row],[products_id]],product!A:A,product!C:C,0)</f>
        <v>Légumineuses et céréales</v>
      </c>
    </row>
    <row r="1513" spans="1:15" x14ac:dyDescent="0.25">
      <c r="A1513" s="1">
        <v>44471</v>
      </c>
      <c r="B1513">
        <v>1003491</v>
      </c>
      <c r="C1513">
        <v>109311</v>
      </c>
      <c r="D1513">
        <v>0</v>
      </c>
      <c r="G1513">
        <v>8.1300000000000008</v>
      </c>
      <c r="H1513">
        <v>8.1300000000000008</v>
      </c>
      <c r="I1513">
        <v>1</v>
      </c>
      <c r="J1513" s="5">
        <f t="shared" si="69"/>
        <v>0</v>
      </c>
      <c r="K1513">
        <f>_xlfn.XLOOKUP(sales[[#This Row],[orders_id]],orders!B:B,orders!E:E, 0)</f>
        <v>51.78</v>
      </c>
      <c r="L1513" s="6">
        <f t="shared" si="70"/>
        <v>-43.65</v>
      </c>
      <c r="M1513" s="5">
        <f t="shared" si="71"/>
        <v>-5.3690036900368998</v>
      </c>
      <c r="N1513" t="str">
        <f>_xlfn.XLOOKUP(sales[[#This Row],[products_id]],product!A:A,product!B:B,0)</f>
        <v>Epicerie sucrée</v>
      </c>
      <c r="O1513" t="str">
        <f>_xlfn.XLOOKUP(sales[[#This Row],[products_id]],product!A:A,product!C:C,0)</f>
        <v>Fruits secs</v>
      </c>
    </row>
    <row r="1514" spans="1:15" x14ac:dyDescent="0.25">
      <c r="A1514" s="1">
        <v>44471</v>
      </c>
      <c r="B1514">
        <v>1003491</v>
      </c>
      <c r="C1514">
        <v>92566</v>
      </c>
      <c r="D1514">
        <v>0</v>
      </c>
      <c r="G1514">
        <v>3.47</v>
      </c>
      <c r="H1514">
        <v>3.47</v>
      </c>
      <c r="I1514">
        <v>1</v>
      </c>
      <c r="J1514" s="5">
        <f t="shared" si="69"/>
        <v>0</v>
      </c>
      <c r="K1514">
        <f>_xlfn.XLOOKUP(sales[[#This Row],[orders_id]],orders!B:B,orders!E:E, 0)</f>
        <v>51.78</v>
      </c>
      <c r="L1514" s="6">
        <f t="shared" si="70"/>
        <v>-48.31</v>
      </c>
      <c r="M1514" s="5">
        <f t="shared" si="71"/>
        <v>-13.922190201729107</v>
      </c>
      <c r="N1514" t="str">
        <f>_xlfn.XLOOKUP(sales[[#This Row],[products_id]],product!A:A,product!B:B,0)</f>
        <v>Beauté &amp; Hygiène</v>
      </c>
      <c r="O1514" t="str">
        <f>_xlfn.XLOOKUP(sales[[#This Row],[products_id]],product!A:A,product!C:C,0)</f>
        <v>Hygiène</v>
      </c>
    </row>
    <row r="1515" spans="1:15" x14ac:dyDescent="0.25">
      <c r="A1515" s="1">
        <v>44471</v>
      </c>
      <c r="B1515">
        <v>1003491</v>
      </c>
      <c r="C1515">
        <v>69578</v>
      </c>
      <c r="D1515">
        <v>0</v>
      </c>
      <c r="E1515" t="s">
        <v>704</v>
      </c>
      <c r="G1515">
        <v>2.8470588235294101</v>
      </c>
      <c r="H1515">
        <v>2.42</v>
      </c>
      <c r="I1515">
        <v>1</v>
      </c>
      <c r="J1515" s="5">
        <f t="shared" si="69"/>
        <v>0.15</v>
      </c>
      <c r="K1515">
        <f>_xlfn.XLOOKUP(sales[[#This Row],[orders_id]],orders!B:B,orders!E:E, 0)</f>
        <v>51.78</v>
      </c>
      <c r="L1515" s="6">
        <f t="shared" si="70"/>
        <v>-49.36</v>
      </c>
      <c r="M1515" s="5">
        <f t="shared" si="71"/>
        <v>-20.396694214876032</v>
      </c>
      <c r="N1515" t="str">
        <f>_xlfn.XLOOKUP(sales[[#This Row],[products_id]],product!A:A,product!B:B,0)</f>
        <v>Epicerie salée</v>
      </c>
      <c r="O1515" t="str">
        <f>_xlfn.XLOOKUP(sales[[#This Row],[products_id]],product!A:A,product!C:C,0)</f>
        <v>Farine, son, fécule</v>
      </c>
    </row>
    <row r="1516" spans="1:15" x14ac:dyDescent="0.25">
      <c r="A1516" s="1">
        <v>44471</v>
      </c>
      <c r="B1516">
        <v>1003491</v>
      </c>
      <c r="C1516">
        <v>76425</v>
      </c>
      <c r="D1516">
        <v>0</v>
      </c>
      <c r="E1516" t="s">
        <v>701</v>
      </c>
      <c r="G1516">
        <v>2.7333333333333298</v>
      </c>
      <c r="H1516">
        <v>2.46</v>
      </c>
      <c r="I1516">
        <v>1</v>
      </c>
      <c r="J1516" s="5">
        <f t="shared" si="69"/>
        <v>0.1</v>
      </c>
      <c r="K1516">
        <f>_xlfn.XLOOKUP(sales[[#This Row],[orders_id]],orders!B:B,orders!E:E, 0)</f>
        <v>51.78</v>
      </c>
      <c r="L1516" s="6">
        <f t="shared" si="70"/>
        <v>-49.32</v>
      </c>
      <c r="M1516" s="5">
        <f t="shared" si="71"/>
        <v>-20.04878048780488</v>
      </c>
      <c r="N1516" t="str">
        <f>_xlfn.XLOOKUP(sales[[#This Row],[products_id]],product!A:A,product!B:B,0)</f>
        <v>Epicerie sucrée</v>
      </c>
      <c r="O1516" t="str">
        <f>_xlfn.XLOOKUP(sales[[#This Row],[products_id]],product!A:A,product!C:C,0)</f>
        <v>Céréales petit déjeuner</v>
      </c>
    </row>
    <row r="1517" spans="1:15" x14ac:dyDescent="0.25">
      <c r="A1517" s="1">
        <v>44471</v>
      </c>
      <c r="B1517">
        <v>1003491</v>
      </c>
      <c r="C1517">
        <v>90924</v>
      </c>
      <c r="D1517">
        <v>0</v>
      </c>
      <c r="G1517">
        <v>6.81</v>
      </c>
      <c r="H1517">
        <v>6.81</v>
      </c>
      <c r="I1517">
        <v>2</v>
      </c>
      <c r="J1517" s="5">
        <f t="shared" si="69"/>
        <v>0</v>
      </c>
      <c r="K1517">
        <f>_xlfn.XLOOKUP(sales[[#This Row],[orders_id]],orders!B:B,orders!E:E, 0)</f>
        <v>51.78</v>
      </c>
      <c r="L1517" s="6">
        <f t="shared" si="70"/>
        <v>-96.75</v>
      </c>
      <c r="M1517" s="5">
        <f t="shared" si="71"/>
        <v>-14.20704845814978</v>
      </c>
      <c r="N1517" t="str">
        <f>_xlfn.XLOOKUP(sales[[#This Row],[products_id]],product!A:A,product!B:B,0)</f>
        <v>Epicerie salée</v>
      </c>
      <c r="O1517" t="str">
        <f>_xlfn.XLOOKUP(sales[[#This Row],[products_id]],product!A:A,product!C:C,0)</f>
        <v>Farine, son, fécule</v>
      </c>
    </row>
    <row r="1518" spans="1:15" x14ac:dyDescent="0.25">
      <c r="A1518" s="1">
        <v>44471</v>
      </c>
      <c r="B1518">
        <v>1003491</v>
      </c>
      <c r="C1518">
        <v>120797</v>
      </c>
      <c r="D1518">
        <v>0</v>
      </c>
      <c r="G1518">
        <v>1.65</v>
      </c>
      <c r="H1518">
        <v>1.65</v>
      </c>
      <c r="I1518">
        <v>2</v>
      </c>
      <c r="J1518" s="5">
        <f t="shared" si="69"/>
        <v>0</v>
      </c>
      <c r="K1518">
        <f>_xlfn.XLOOKUP(sales[[#This Row],[orders_id]],orders!B:B,orders!E:E, 0)</f>
        <v>51.78</v>
      </c>
      <c r="L1518" s="6">
        <f t="shared" si="70"/>
        <v>-101.91</v>
      </c>
      <c r="M1518" s="5">
        <f t="shared" si="71"/>
        <v>-61.763636363636365</v>
      </c>
      <c r="N1518" t="str">
        <f>_xlfn.XLOOKUP(sales[[#This Row],[products_id]],product!A:A,product!B:B,0)</f>
        <v>Epicerie salée</v>
      </c>
      <c r="O1518" t="str">
        <f>_xlfn.XLOOKUP(sales[[#This Row],[products_id]],product!A:A,product!C:C,0)</f>
        <v>Sauces et coulis</v>
      </c>
    </row>
    <row r="1519" spans="1:15" x14ac:dyDescent="0.25">
      <c r="A1519" s="1">
        <v>44471</v>
      </c>
      <c r="B1519">
        <v>1003491</v>
      </c>
      <c r="C1519">
        <v>82393</v>
      </c>
      <c r="D1519">
        <v>0</v>
      </c>
      <c r="E1519" t="s">
        <v>698</v>
      </c>
      <c r="G1519">
        <v>7.8555555555555499</v>
      </c>
      <c r="H1519">
        <v>7.07</v>
      </c>
      <c r="I1519">
        <v>2</v>
      </c>
      <c r="J1519" s="5">
        <f t="shared" si="69"/>
        <v>0.1</v>
      </c>
      <c r="K1519">
        <f>_xlfn.XLOOKUP(sales[[#This Row],[orders_id]],orders!B:B,orders!E:E, 0)</f>
        <v>51.78</v>
      </c>
      <c r="L1519" s="6">
        <f t="shared" si="70"/>
        <v>-96.490000000000009</v>
      </c>
      <c r="M1519" s="5">
        <f t="shared" si="71"/>
        <v>-13.647807637906649</v>
      </c>
      <c r="N1519" t="str">
        <f>_xlfn.XLOOKUP(sales[[#This Row],[products_id]],product!A:A,product!B:B,0)</f>
        <v>Epicerie salée</v>
      </c>
      <c r="O1519" t="str">
        <f>_xlfn.XLOOKUP(sales[[#This Row],[products_id]],product!A:A,product!C:C,0)</f>
        <v>Farine, son, fécule</v>
      </c>
    </row>
    <row r="1520" spans="1:15" x14ac:dyDescent="0.25">
      <c r="A1520" s="1">
        <v>44471</v>
      </c>
      <c r="B1520">
        <v>1003492</v>
      </c>
      <c r="C1520">
        <v>116678</v>
      </c>
      <c r="D1520">
        <v>0</v>
      </c>
      <c r="F1520" t="s">
        <v>702</v>
      </c>
      <c r="G1520">
        <v>83.95</v>
      </c>
      <c r="H1520">
        <v>83.95</v>
      </c>
      <c r="I1520">
        <v>6</v>
      </c>
      <c r="J1520" s="5">
        <f t="shared" si="69"/>
        <v>0</v>
      </c>
      <c r="K1520">
        <f>_xlfn.XLOOKUP(sales[[#This Row],[orders_id]],orders!B:B,orders!E:E, 0)</f>
        <v>70.87</v>
      </c>
      <c r="L1520" s="6">
        <f t="shared" si="70"/>
        <v>-341.27000000000004</v>
      </c>
      <c r="M1520" s="5">
        <f t="shared" si="71"/>
        <v>-4.0651578320428827</v>
      </c>
      <c r="N1520" t="str">
        <f>_xlfn.XLOOKUP(sales[[#This Row],[products_id]],product!A:A,product!B:B,0)</f>
        <v>Alimentation Bébé</v>
      </c>
      <c r="O1520" t="str">
        <f>_xlfn.XLOOKUP(sales[[#This Row],[products_id]],product!A:A,product!C:C,0)</f>
        <v>Lait infantile bio</v>
      </c>
    </row>
    <row r="1521" spans="1:15" x14ac:dyDescent="0.25">
      <c r="A1521" s="1">
        <v>44471</v>
      </c>
      <c r="B1521">
        <v>1003494</v>
      </c>
      <c r="C1521">
        <v>111220</v>
      </c>
      <c r="D1521">
        <v>0</v>
      </c>
      <c r="G1521">
        <v>19.16</v>
      </c>
      <c r="H1521">
        <v>19.16</v>
      </c>
      <c r="I1521">
        <v>1</v>
      </c>
      <c r="J1521" s="5">
        <f t="shared" si="69"/>
        <v>0</v>
      </c>
      <c r="K1521">
        <f>_xlfn.XLOOKUP(sales[[#This Row],[orders_id]],orders!B:B,orders!E:E, 0)</f>
        <v>12.74</v>
      </c>
      <c r="L1521" s="6">
        <f t="shared" si="70"/>
        <v>6.42</v>
      </c>
      <c r="M1521" s="5">
        <f t="shared" si="71"/>
        <v>0.33507306889352817</v>
      </c>
      <c r="N1521" t="str">
        <f>_xlfn.XLOOKUP(sales[[#This Row],[products_id]],product!A:A,product!B:B,0)</f>
        <v>Enfant</v>
      </c>
      <c r="O1521" t="str">
        <f>_xlfn.XLOOKUP(sales[[#This Row],[products_id]],product!A:A,product!C:C,0)</f>
        <v>Hygiène Change et Soins</v>
      </c>
    </row>
    <row r="1522" spans="1:15" x14ac:dyDescent="0.25">
      <c r="A1522" s="1">
        <v>44471</v>
      </c>
      <c r="B1522">
        <v>1003495</v>
      </c>
      <c r="C1522">
        <v>195244</v>
      </c>
      <c r="D1522">
        <v>0</v>
      </c>
      <c r="G1522">
        <v>9.1</v>
      </c>
      <c r="H1522">
        <v>9.1</v>
      </c>
      <c r="I1522">
        <v>1</v>
      </c>
      <c r="J1522" s="5">
        <f t="shared" si="69"/>
        <v>0</v>
      </c>
      <c r="K1522">
        <f>_xlfn.XLOOKUP(sales[[#This Row],[orders_id]],orders!B:B,orders!E:E, 0)</f>
        <v>54.78</v>
      </c>
      <c r="L1522" s="6">
        <f t="shared" si="70"/>
        <v>-45.68</v>
      </c>
      <c r="M1522" s="5">
        <f t="shared" si="71"/>
        <v>-5.0197802197802197</v>
      </c>
      <c r="N1522" t="str">
        <f>_xlfn.XLOOKUP(sales[[#This Row],[products_id]],product!A:A,product!B:B,0)</f>
        <v>Santé &amp; Bien-être</v>
      </c>
      <c r="O1522" t="str">
        <f>_xlfn.XLOOKUP(sales[[#This Row],[products_id]],product!A:A,product!C:C,0)</f>
        <v>Parapharmacie</v>
      </c>
    </row>
    <row r="1523" spans="1:15" x14ac:dyDescent="0.25">
      <c r="A1523" s="1">
        <v>44471</v>
      </c>
      <c r="B1523">
        <v>1003495</v>
      </c>
      <c r="C1523">
        <v>11795</v>
      </c>
      <c r="D1523">
        <v>0</v>
      </c>
      <c r="E1523" t="s">
        <v>703</v>
      </c>
      <c r="G1523">
        <v>12.506329113924</v>
      </c>
      <c r="H1523">
        <v>9.8800000000000008</v>
      </c>
      <c r="I1523">
        <v>2</v>
      </c>
      <c r="J1523" s="5">
        <f t="shared" si="69"/>
        <v>0.21</v>
      </c>
      <c r="K1523">
        <f>_xlfn.XLOOKUP(sales[[#This Row],[orders_id]],orders!B:B,orders!E:E, 0)</f>
        <v>54.78</v>
      </c>
      <c r="L1523" s="6">
        <f t="shared" si="70"/>
        <v>-99.68</v>
      </c>
      <c r="M1523" s="5">
        <f t="shared" si="71"/>
        <v>-10.089068825910932</v>
      </c>
      <c r="N1523" t="str">
        <f>_xlfn.XLOOKUP(sales[[#This Row],[products_id]],product!A:A,product!B:B,0)</f>
        <v>Santé &amp; Bien-être</v>
      </c>
      <c r="O1523" t="str">
        <f>_xlfn.XLOOKUP(sales[[#This Row],[products_id]],product!A:A,product!C:C,0)</f>
        <v>Aromathérapie</v>
      </c>
    </row>
    <row r="1524" spans="1:15" x14ac:dyDescent="0.25">
      <c r="A1524" s="1">
        <v>44471</v>
      </c>
      <c r="B1524">
        <v>1003495</v>
      </c>
      <c r="C1524">
        <v>12648</v>
      </c>
      <c r="D1524">
        <v>0</v>
      </c>
      <c r="G1524">
        <v>67.83</v>
      </c>
      <c r="H1524">
        <v>67.83</v>
      </c>
      <c r="I1524">
        <v>7</v>
      </c>
      <c r="J1524" s="5">
        <f t="shared" si="69"/>
        <v>0</v>
      </c>
      <c r="K1524">
        <f>_xlfn.XLOOKUP(sales[[#This Row],[orders_id]],orders!B:B,orders!E:E, 0)</f>
        <v>54.78</v>
      </c>
      <c r="L1524" s="6">
        <f t="shared" si="70"/>
        <v>-315.63000000000005</v>
      </c>
      <c r="M1524" s="5">
        <f t="shared" si="71"/>
        <v>-4.6532507739938094</v>
      </c>
      <c r="N1524" t="str">
        <f>_xlfn.XLOOKUP(sales[[#This Row],[products_id]],product!A:A,product!B:B,0)</f>
        <v>Beauté &amp; Hygiène</v>
      </c>
      <c r="O1524" t="str">
        <f>_xlfn.XLOOKUP(sales[[#This Row],[products_id]],product!A:A,product!C:C,0)</f>
        <v>Soins du corps</v>
      </c>
    </row>
    <row r="1525" spans="1:15" x14ac:dyDescent="0.25">
      <c r="A1525" s="1">
        <v>44471</v>
      </c>
      <c r="B1525">
        <v>1003496</v>
      </c>
      <c r="C1525">
        <v>47050</v>
      </c>
      <c r="D1525">
        <v>0</v>
      </c>
      <c r="G1525">
        <v>2.5099999999999998</v>
      </c>
      <c r="H1525">
        <v>2.5099999999999998</v>
      </c>
      <c r="I1525">
        <v>1</v>
      </c>
      <c r="J1525" s="5">
        <f t="shared" si="69"/>
        <v>0</v>
      </c>
      <c r="K1525">
        <f>_xlfn.XLOOKUP(sales[[#This Row],[orders_id]],orders!B:B,orders!E:E, 0)</f>
        <v>67</v>
      </c>
      <c r="L1525" s="6">
        <f t="shared" si="70"/>
        <v>-64.489999999999995</v>
      </c>
      <c r="M1525" s="5">
        <f t="shared" si="71"/>
        <v>-25.693227091633467</v>
      </c>
      <c r="N1525" t="str">
        <f>_xlfn.XLOOKUP(sales[[#This Row],[products_id]],product!A:A,product!B:B,0)</f>
        <v>Epicerie sucrée</v>
      </c>
      <c r="O1525" t="str">
        <f>_xlfn.XLOOKUP(sales[[#This Row],[products_id]],product!A:A,product!C:C,0)</f>
        <v>Biscuits, Gâteaux</v>
      </c>
    </row>
    <row r="1526" spans="1:15" x14ac:dyDescent="0.25">
      <c r="A1526" s="1">
        <v>44471</v>
      </c>
      <c r="B1526">
        <v>1003496</v>
      </c>
      <c r="C1526">
        <v>114668</v>
      </c>
      <c r="D1526">
        <v>0</v>
      </c>
      <c r="G1526">
        <v>2.5099999999999998</v>
      </c>
      <c r="H1526">
        <v>2.5099999999999998</v>
      </c>
      <c r="I1526">
        <v>1</v>
      </c>
      <c r="J1526" s="5">
        <f t="shared" si="69"/>
        <v>0</v>
      </c>
      <c r="K1526">
        <f>_xlfn.XLOOKUP(sales[[#This Row],[orders_id]],orders!B:B,orders!E:E, 0)</f>
        <v>67</v>
      </c>
      <c r="L1526" s="6">
        <f t="shared" si="70"/>
        <v>-64.489999999999995</v>
      </c>
      <c r="M1526" s="5">
        <f t="shared" si="71"/>
        <v>-25.693227091633467</v>
      </c>
      <c r="N1526" t="str">
        <f>_xlfn.XLOOKUP(sales[[#This Row],[products_id]],product!A:A,product!B:B,0)</f>
        <v>Epicerie salée</v>
      </c>
      <c r="O1526" t="str">
        <f>_xlfn.XLOOKUP(sales[[#This Row],[products_id]],product!A:A,product!C:C,0)</f>
        <v>Légumineuses et céréales</v>
      </c>
    </row>
    <row r="1527" spans="1:15" x14ac:dyDescent="0.25">
      <c r="A1527" s="1">
        <v>44471</v>
      </c>
      <c r="B1527">
        <v>1003496</v>
      </c>
      <c r="C1527">
        <v>121576</v>
      </c>
      <c r="D1527">
        <v>0</v>
      </c>
      <c r="G1527">
        <v>7.34</v>
      </c>
      <c r="H1527">
        <v>7.34</v>
      </c>
      <c r="I1527">
        <v>1</v>
      </c>
      <c r="J1527" s="5">
        <f t="shared" si="69"/>
        <v>0</v>
      </c>
      <c r="K1527">
        <f>_xlfn.XLOOKUP(sales[[#This Row],[orders_id]],orders!B:B,orders!E:E, 0)</f>
        <v>67</v>
      </c>
      <c r="L1527" s="6">
        <f t="shared" si="70"/>
        <v>-59.66</v>
      </c>
      <c r="M1527" s="5">
        <f t="shared" si="71"/>
        <v>-8.1280653950953674</v>
      </c>
      <c r="N1527" t="str">
        <f>_xlfn.XLOOKUP(sales[[#This Row],[products_id]],product!A:A,product!B:B,0)</f>
        <v>Epicerie sucrée</v>
      </c>
      <c r="O1527" t="str">
        <f>_xlfn.XLOOKUP(sales[[#This Row],[products_id]],product!A:A,product!C:C,0)</f>
        <v>Fruits secs</v>
      </c>
    </row>
    <row r="1528" spans="1:15" x14ac:dyDescent="0.25">
      <c r="A1528" s="1">
        <v>44471</v>
      </c>
      <c r="B1528">
        <v>1003496</v>
      </c>
      <c r="C1528">
        <v>110571</v>
      </c>
      <c r="D1528">
        <v>0</v>
      </c>
      <c r="G1528">
        <v>1.21</v>
      </c>
      <c r="H1528">
        <v>1.21</v>
      </c>
      <c r="I1528">
        <v>1</v>
      </c>
      <c r="J1528" s="5">
        <f t="shared" si="69"/>
        <v>0</v>
      </c>
      <c r="K1528">
        <f>_xlfn.XLOOKUP(sales[[#This Row],[orders_id]],orders!B:B,orders!E:E, 0)</f>
        <v>67</v>
      </c>
      <c r="L1528" s="6">
        <f t="shared" si="70"/>
        <v>-65.790000000000006</v>
      </c>
      <c r="M1528" s="5">
        <f t="shared" si="71"/>
        <v>-54.371900826446286</v>
      </c>
      <c r="N1528" t="str">
        <f>_xlfn.XLOOKUP(sales[[#This Row],[products_id]],product!A:A,product!B:B,0)</f>
        <v>Epicerie salée</v>
      </c>
      <c r="O1528" t="str">
        <f>_xlfn.XLOOKUP(sales[[#This Row],[products_id]],product!A:A,product!C:C,0)</f>
        <v>Pâtes bio</v>
      </c>
    </row>
    <row r="1529" spans="1:15" x14ac:dyDescent="0.25">
      <c r="A1529" s="1">
        <v>44471</v>
      </c>
      <c r="B1529">
        <v>1003496</v>
      </c>
      <c r="C1529">
        <v>110572</v>
      </c>
      <c r="D1529">
        <v>0</v>
      </c>
      <c r="G1529">
        <v>1.21</v>
      </c>
      <c r="H1529">
        <v>1.21</v>
      </c>
      <c r="I1529">
        <v>1</v>
      </c>
      <c r="J1529" s="5">
        <f t="shared" si="69"/>
        <v>0</v>
      </c>
      <c r="K1529">
        <f>_xlfn.XLOOKUP(sales[[#This Row],[orders_id]],orders!B:B,orders!E:E, 0)</f>
        <v>67</v>
      </c>
      <c r="L1529" s="6">
        <f t="shared" si="70"/>
        <v>-65.790000000000006</v>
      </c>
      <c r="M1529" s="5">
        <f t="shared" si="71"/>
        <v>-54.371900826446286</v>
      </c>
      <c r="N1529" t="str">
        <f>_xlfn.XLOOKUP(sales[[#This Row],[products_id]],product!A:A,product!B:B,0)</f>
        <v>Epicerie salée</v>
      </c>
      <c r="O1529" t="str">
        <f>_xlfn.XLOOKUP(sales[[#This Row],[products_id]],product!A:A,product!C:C,0)</f>
        <v>Pâtes bio</v>
      </c>
    </row>
    <row r="1530" spans="1:15" x14ac:dyDescent="0.25">
      <c r="A1530" s="1">
        <v>44471</v>
      </c>
      <c r="B1530">
        <v>1003496</v>
      </c>
      <c r="C1530">
        <v>44718</v>
      </c>
      <c r="D1530">
        <v>0</v>
      </c>
      <c r="E1530" t="s">
        <v>698</v>
      </c>
      <c r="G1530">
        <v>1.89130434782608</v>
      </c>
      <c r="H1530">
        <v>1.74</v>
      </c>
      <c r="I1530">
        <v>1</v>
      </c>
      <c r="J1530" s="5">
        <f t="shared" si="69"/>
        <v>0.08</v>
      </c>
      <c r="K1530">
        <f>_xlfn.XLOOKUP(sales[[#This Row],[orders_id]],orders!B:B,orders!E:E, 0)</f>
        <v>67</v>
      </c>
      <c r="L1530" s="6">
        <f t="shared" si="70"/>
        <v>-65.260000000000005</v>
      </c>
      <c r="M1530" s="5">
        <f t="shared" si="71"/>
        <v>-37.505747126436788</v>
      </c>
      <c r="N1530" t="str">
        <f>_xlfn.XLOOKUP(sales[[#This Row],[products_id]],product!A:A,product!B:B,0)</f>
        <v>Epicerie sucrée</v>
      </c>
      <c r="O1530" t="str">
        <f>_xlfn.XLOOKUP(sales[[#This Row],[products_id]],product!A:A,product!C:C,0)</f>
        <v>Fruits secs</v>
      </c>
    </row>
    <row r="1531" spans="1:15" x14ac:dyDescent="0.25">
      <c r="A1531" s="1">
        <v>44471</v>
      </c>
      <c r="B1531">
        <v>1003496</v>
      </c>
      <c r="C1531">
        <v>76281</v>
      </c>
      <c r="D1531">
        <v>0</v>
      </c>
      <c r="E1531" t="s">
        <v>701</v>
      </c>
      <c r="G1531">
        <v>3.0444444444444398</v>
      </c>
      <c r="H1531">
        <v>2.74</v>
      </c>
      <c r="I1531">
        <v>1</v>
      </c>
      <c r="J1531" s="5">
        <f t="shared" si="69"/>
        <v>0.1</v>
      </c>
      <c r="K1531">
        <f>_xlfn.XLOOKUP(sales[[#This Row],[orders_id]],orders!B:B,orders!E:E, 0)</f>
        <v>67</v>
      </c>
      <c r="L1531" s="6">
        <f t="shared" si="70"/>
        <v>-64.260000000000005</v>
      </c>
      <c r="M1531" s="5">
        <f t="shared" si="71"/>
        <v>-23.452554744525546</v>
      </c>
      <c r="N1531" t="str">
        <f>_xlfn.XLOOKUP(sales[[#This Row],[products_id]],product!A:A,product!B:B,0)</f>
        <v>Epicerie salée</v>
      </c>
      <c r="O1531" t="str">
        <f>_xlfn.XLOOKUP(sales[[#This Row],[products_id]],product!A:A,product!C:C,0)</f>
        <v>Légumineuses et céréales</v>
      </c>
    </row>
    <row r="1532" spans="1:15" x14ac:dyDescent="0.25">
      <c r="A1532" s="1">
        <v>44471</v>
      </c>
      <c r="B1532">
        <v>1003496</v>
      </c>
      <c r="C1532">
        <v>5665</v>
      </c>
      <c r="D1532">
        <v>0</v>
      </c>
      <c r="E1532" t="s">
        <v>701</v>
      </c>
      <c r="G1532">
        <v>4.3555555555555499</v>
      </c>
      <c r="H1532">
        <v>3.92</v>
      </c>
      <c r="I1532">
        <v>1</v>
      </c>
      <c r="J1532" s="5">
        <f t="shared" si="69"/>
        <v>0.1</v>
      </c>
      <c r="K1532">
        <f>_xlfn.XLOOKUP(sales[[#This Row],[orders_id]],orders!B:B,orders!E:E, 0)</f>
        <v>67</v>
      </c>
      <c r="L1532" s="6">
        <f t="shared" si="70"/>
        <v>-63.08</v>
      </c>
      <c r="M1532" s="5">
        <f t="shared" si="71"/>
        <v>-16.091836734693878</v>
      </c>
      <c r="N1532" t="str">
        <f>_xlfn.XLOOKUP(sales[[#This Row],[products_id]],product!A:A,product!B:B,0)</f>
        <v>Epicerie salée</v>
      </c>
      <c r="O1532" t="str">
        <f>_xlfn.XLOOKUP(sales[[#This Row],[products_id]],product!A:A,product!C:C,0)</f>
        <v>Pâtes bio</v>
      </c>
    </row>
    <row r="1533" spans="1:15" x14ac:dyDescent="0.25">
      <c r="A1533" s="1">
        <v>44471</v>
      </c>
      <c r="B1533">
        <v>1003496</v>
      </c>
      <c r="C1533">
        <v>87402</v>
      </c>
      <c r="D1533">
        <v>0</v>
      </c>
      <c r="G1533">
        <v>1.86</v>
      </c>
      <c r="H1533">
        <v>1.86</v>
      </c>
      <c r="I1533">
        <v>1</v>
      </c>
      <c r="J1533" s="5">
        <f t="shared" si="69"/>
        <v>0</v>
      </c>
      <c r="K1533">
        <f>_xlfn.XLOOKUP(sales[[#This Row],[orders_id]],orders!B:B,orders!E:E, 0)</f>
        <v>67</v>
      </c>
      <c r="L1533" s="6">
        <f t="shared" si="70"/>
        <v>-65.14</v>
      </c>
      <c r="M1533" s="5">
        <f t="shared" si="71"/>
        <v>-35.021505376344088</v>
      </c>
      <c r="N1533" t="str">
        <f>_xlfn.XLOOKUP(sales[[#This Row],[products_id]],product!A:A,product!B:B,0)</f>
        <v>Epicerie sucrée</v>
      </c>
      <c r="O1533" t="str">
        <f>_xlfn.XLOOKUP(sales[[#This Row],[products_id]],product!A:A,product!C:C,0)</f>
        <v>Fruits secs</v>
      </c>
    </row>
    <row r="1534" spans="1:15" x14ac:dyDescent="0.25">
      <c r="A1534" s="1">
        <v>44471</v>
      </c>
      <c r="B1534">
        <v>1003496</v>
      </c>
      <c r="C1534">
        <v>115754</v>
      </c>
      <c r="D1534">
        <v>0</v>
      </c>
      <c r="E1534" t="s">
        <v>701</v>
      </c>
      <c r="G1534">
        <v>1.1555555555555499</v>
      </c>
      <c r="H1534">
        <v>1.04</v>
      </c>
      <c r="I1534">
        <v>1</v>
      </c>
      <c r="J1534" s="5">
        <f t="shared" si="69"/>
        <v>0.1</v>
      </c>
      <c r="K1534">
        <f>_xlfn.XLOOKUP(sales[[#This Row],[orders_id]],orders!B:B,orders!E:E, 0)</f>
        <v>67</v>
      </c>
      <c r="L1534" s="6">
        <f t="shared" si="70"/>
        <v>-65.959999999999994</v>
      </c>
      <c r="M1534" s="5">
        <f t="shared" si="71"/>
        <v>-63.423076923076913</v>
      </c>
      <c r="N1534" t="str">
        <f>_xlfn.XLOOKUP(sales[[#This Row],[products_id]],product!A:A,product!B:B,0)</f>
        <v>Epicerie salée</v>
      </c>
      <c r="O1534" t="str">
        <f>_xlfn.XLOOKUP(sales[[#This Row],[products_id]],product!A:A,product!C:C,0)</f>
        <v>Légumes et conserves</v>
      </c>
    </row>
    <row r="1535" spans="1:15" x14ac:dyDescent="0.25">
      <c r="A1535" s="1">
        <v>44471</v>
      </c>
      <c r="B1535">
        <v>1003496</v>
      </c>
      <c r="C1535">
        <v>77366</v>
      </c>
      <c r="D1535">
        <v>0</v>
      </c>
      <c r="G1535">
        <v>2.4900000000000002</v>
      </c>
      <c r="H1535">
        <v>2.4900000000000002</v>
      </c>
      <c r="I1535">
        <v>1</v>
      </c>
      <c r="J1535" s="5">
        <f t="shared" si="69"/>
        <v>0</v>
      </c>
      <c r="K1535">
        <f>_xlfn.XLOOKUP(sales[[#This Row],[orders_id]],orders!B:B,orders!E:E, 0)</f>
        <v>67</v>
      </c>
      <c r="L1535" s="6">
        <f t="shared" si="70"/>
        <v>-64.510000000000005</v>
      </c>
      <c r="M1535" s="5">
        <f t="shared" si="71"/>
        <v>-25.907630522088354</v>
      </c>
      <c r="N1535" t="str">
        <f>_xlfn.XLOOKUP(sales[[#This Row],[products_id]],product!A:A,product!B:B,0)</f>
        <v>Epicerie salée</v>
      </c>
      <c r="O1535" t="str">
        <f>_xlfn.XLOOKUP(sales[[#This Row],[products_id]],product!A:A,product!C:C,0)</f>
        <v>Riz bio</v>
      </c>
    </row>
    <row r="1536" spans="1:15" x14ac:dyDescent="0.25">
      <c r="A1536" s="1">
        <v>44471</v>
      </c>
      <c r="B1536">
        <v>1003496</v>
      </c>
      <c r="C1536">
        <v>77293</v>
      </c>
      <c r="D1536">
        <v>0</v>
      </c>
      <c r="E1536" t="s">
        <v>698</v>
      </c>
      <c r="G1536">
        <v>3.6235294117647001</v>
      </c>
      <c r="H1536">
        <v>3.08</v>
      </c>
      <c r="I1536">
        <v>1</v>
      </c>
      <c r="J1536" s="5">
        <f t="shared" si="69"/>
        <v>0.15</v>
      </c>
      <c r="K1536">
        <f>_xlfn.XLOOKUP(sales[[#This Row],[orders_id]],orders!B:B,orders!E:E, 0)</f>
        <v>67</v>
      </c>
      <c r="L1536" s="6">
        <f t="shared" si="70"/>
        <v>-63.92</v>
      </c>
      <c r="M1536" s="5">
        <f t="shared" si="71"/>
        <v>-20.753246753246753</v>
      </c>
      <c r="N1536" t="str">
        <f>_xlfn.XLOOKUP(sales[[#This Row],[products_id]],product!A:A,product!B:B,0)</f>
        <v>Epicerie salée</v>
      </c>
      <c r="O1536" t="str">
        <f>_xlfn.XLOOKUP(sales[[#This Row],[products_id]],product!A:A,product!C:C,0)</f>
        <v>Légumineuses et céréales</v>
      </c>
    </row>
    <row r="1537" spans="1:15" x14ac:dyDescent="0.25">
      <c r="A1537" s="1">
        <v>44471</v>
      </c>
      <c r="B1537">
        <v>1003496</v>
      </c>
      <c r="C1537">
        <v>159208</v>
      </c>
      <c r="D1537">
        <v>0</v>
      </c>
      <c r="G1537">
        <v>3.67</v>
      </c>
      <c r="H1537">
        <v>3.67</v>
      </c>
      <c r="I1537">
        <v>2</v>
      </c>
      <c r="J1537" s="5">
        <f t="shared" si="69"/>
        <v>0</v>
      </c>
      <c r="K1537">
        <f>_xlfn.XLOOKUP(sales[[#This Row],[orders_id]],orders!B:B,orders!E:E, 0)</f>
        <v>67</v>
      </c>
      <c r="L1537" s="6">
        <f t="shared" si="70"/>
        <v>-130.33000000000001</v>
      </c>
      <c r="M1537" s="5">
        <f t="shared" si="71"/>
        <v>-35.512261580381477</v>
      </c>
      <c r="N1537" t="str">
        <f>_xlfn.XLOOKUP(sales[[#This Row],[products_id]],product!A:A,product!B:B,0)</f>
        <v>Epicerie salée</v>
      </c>
      <c r="O1537" t="str">
        <f>_xlfn.XLOOKUP(sales[[#This Row],[products_id]],product!A:A,product!C:C,0)</f>
        <v>Légumineuses et céréales</v>
      </c>
    </row>
    <row r="1538" spans="1:15" x14ac:dyDescent="0.25">
      <c r="A1538" s="1">
        <v>44471</v>
      </c>
      <c r="B1538">
        <v>1003496</v>
      </c>
      <c r="C1538">
        <v>77475</v>
      </c>
      <c r="D1538">
        <v>0</v>
      </c>
      <c r="E1538" t="s">
        <v>701</v>
      </c>
      <c r="G1538">
        <v>3.7666666666666599</v>
      </c>
      <c r="H1538">
        <v>3.39</v>
      </c>
      <c r="I1538">
        <v>3</v>
      </c>
      <c r="J1538" s="5">
        <f t="shared" ref="J1538:J1601" si="72" xml:space="preserve"> ROUND((G1538-H1538)/G1538,2)</f>
        <v>0.1</v>
      </c>
      <c r="K1538">
        <f>_xlfn.XLOOKUP(sales[[#This Row],[orders_id]],orders!B:B,orders!E:E, 0)</f>
        <v>67</v>
      </c>
      <c r="L1538" s="6">
        <f t="shared" ref="L1538:L1601" si="73">H1538-(K1538*I1538)</f>
        <v>-197.61</v>
      </c>
      <c r="M1538" s="5">
        <f t="shared" ref="M1538:M1601" si="74">L1538/H1538</f>
        <v>-58.292035398230091</v>
      </c>
      <c r="N1538" t="str">
        <f>_xlfn.XLOOKUP(sales[[#This Row],[products_id]],product!A:A,product!B:B,0)</f>
        <v>Epicerie salée</v>
      </c>
      <c r="O1538" t="str">
        <f>_xlfn.XLOOKUP(sales[[#This Row],[products_id]],product!A:A,product!C:C,0)</f>
        <v>Pâtes bio</v>
      </c>
    </row>
    <row r="1539" spans="1:15" x14ac:dyDescent="0.25">
      <c r="A1539" s="1">
        <v>44471</v>
      </c>
      <c r="B1539">
        <v>1003496</v>
      </c>
      <c r="C1539">
        <v>8862</v>
      </c>
      <c r="D1539">
        <v>0</v>
      </c>
      <c r="G1539">
        <v>10.89</v>
      </c>
      <c r="H1539">
        <v>10.89</v>
      </c>
      <c r="I1539">
        <v>3</v>
      </c>
      <c r="J1539" s="5">
        <f t="shared" si="72"/>
        <v>0</v>
      </c>
      <c r="K1539">
        <f>_xlfn.XLOOKUP(sales[[#This Row],[orders_id]],orders!B:B,orders!E:E, 0)</f>
        <v>67</v>
      </c>
      <c r="L1539" s="6">
        <f t="shared" si="73"/>
        <v>-190.11</v>
      </c>
      <c r="M1539" s="5">
        <f t="shared" si="74"/>
        <v>-17.457300275482094</v>
      </c>
      <c r="N1539" t="str">
        <f>_xlfn.XLOOKUP(sales[[#This Row],[products_id]],product!A:A,product!B:B,0)</f>
        <v>Epicerie salée</v>
      </c>
      <c r="O1539" t="str">
        <f>_xlfn.XLOOKUP(sales[[#This Row],[products_id]],product!A:A,product!C:C,0)</f>
        <v>Légumes et conserves</v>
      </c>
    </row>
    <row r="1540" spans="1:15" x14ac:dyDescent="0.25">
      <c r="A1540" s="1">
        <v>44471</v>
      </c>
      <c r="B1540">
        <v>1003496</v>
      </c>
      <c r="C1540">
        <v>102720</v>
      </c>
      <c r="D1540">
        <v>0</v>
      </c>
      <c r="G1540">
        <v>16.649999999999999</v>
      </c>
      <c r="H1540">
        <v>16.649999999999999</v>
      </c>
      <c r="I1540">
        <v>4</v>
      </c>
      <c r="J1540" s="5">
        <f t="shared" si="72"/>
        <v>0</v>
      </c>
      <c r="K1540">
        <f>_xlfn.XLOOKUP(sales[[#This Row],[orders_id]],orders!B:B,orders!E:E, 0)</f>
        <v>67</v>
      </c>
      <c r="L1540" s="6">
        <f t="shared" si="73"/>
        <v>-251.35</v>
      </c>
      <c r="M1540" s="5">
        <f t="shared" si="74"/>
        <v>-15.096096096096097</v>
      </c>
      <c r="N1540" t="str">
        <f>_xlfn.XLOOKUP(sales[[#This Row],[products_id]],product!A:A,product!B:B,0)</f>
        <v>Epicerie salée</v>
      </c>
      <c r="O1540" t="str">
        <f>_xlfn.XLOOKUP(sales[[#This Row],[products_id]],product!A:A,product!C:C,0)</f>
        <v>Légumineuses et céréales</v>
      </c>
    </row>
    <row r="1541" spans="1:15" x14ac:dyDescent="0.25">
      <c r="A1541" s="1">
        <v>44471</v>
      </c>
      <c r="B1541">
        <v>1003496</v>
      </c>
      <c r="C1541">
        <v>76603</v>
      </c>
      <c r="D1541">
        <v>0</v>
      </c>
      <c r="E1541" t="s">
        <v>701</v>
      </c>
      <c r="G1541">
        <v>10.3666666666666</v>
      </c>
      <c r="H1541">
        <v>9.33</v>
      </c>
      <c r="I1541">
        <v>4</v>
      </c>
      <c r="J1541" s="5">
        <f t="shared" si="72"/>
        <v>0.1</v>
      </c>
      <c r="K1541">
        <f>_xlfn.XLOOKUP(sales[[#This Row],[orders_id]],orders!B:B,orders!E:E, 0)</f>
        <v>67</v>
      </c>
      <c r="L1541" s="6">
        <f t="shared" si="73"/>
        <v>-258.67</v>
      </c>
      <c r="M1541" s="5">
        <f t="shared" si="74"/>
        <v>-27.724544480171492</v>
      </c>
      <c r="N1541" t="str">
        <f>_xlfn.XLOOKUP(sales[[#This Row],[products_id]],product!A:A,product!B:B,0)</f>
        <v>Epicerie salée</v>
      </c>
      <c r="O1541" t="str">
        <f>_xlfn.XLOOKUP(sales[[#This Row],[products_id]],product!A:A,product!C:C,0)</f>
        <v>Légumineuses et céréales</v>
      </c>
    </row>
    <row r="1542" spans="1:15" x14ac:dyDescent="0.25">
      <c r="A1542" s="1">
        <v>44471</v>
      </c>
      <c r="B1542">
        <v>1003496</v>
      </c>
      <c r="C1542">
        <v>90680</v>
      </c>
      <c r="D1542">
        <v>0</v>
      </c>
      <c r="G1542">
        <v>15.06</v>
      </c>
      <c r="H1542">
        <v>15.06</v>
      </c>
      <c r="I1542">
        <v>6</v>
      </c>
      <c r="J1542" s="5">
        <f t="shared" si="72"/>
        <v>0</v>
      </c>
      <c r="K1542">
        <f>_xlfn.XLOOKUP(sales[[#This Row],[orders_id]],orders!B:B,orders!E:E, 0)</f>
        <v>67</v>
      </c>
      <c r="L1542" s="6">
        <f t="shared" si="73"/>
        <v>-386.94</v>
      </c>
      <c r="M1542" s="5">
        <f t="shared" si="74"/>
        <v>-25.693227091633464</v>
      </c>
      <c r="N1542" t="str">
        <f>_xlfn.XLOOKUP(sales[[#This Row],[products_id]],product!A:A,product!B:B,0)</f>
        <v>Epicerie salée</v>
      </c>
      <c r="O1542" t="str">
        <f>_xlfn.XLOOKUP(sales[[#This Row],[products_id]],product!A:A,product!C:C,0)</f>
        <v>Légumineuses et céréales</v>
      </c>
    </row>
    <row r="1543" spans="1:15" x14ac:dyDescent="0.25">
      <c r="A1543" s="1">
        <v>44471</v>
      </c>
      <c r="B1543">
        <v>1003496</v>
      </c>
      <c r="C1543">
        <v>115761</v>
      </c>
      <c r="D1543">
        <v>0</v>
      </c>
      <c r="G1543">
        <v>7.83</v>
      </c>
      <c r="H1543">
        <v>7.83</v>
      </c>
      <c r="I1543">
        <v>6</v>
      </c>
      <c r="J1543" s="5">
        <f t="shared" si="72"/>
        <v>0</v>
      </c>
      <c r="K1543">
        <f>_xlfn.XLOOKUP(sales[[#This Row],[orders_id]],orders!B:B,orders!E:E, 0)</f>
        <v>67</v>
      </c>
      <c r="L1543" s="6">
        <f t="shared" si="73"/>
        <v>-394.17</v>
      </c>
      <c r="M1543" s="5">
        <f t="shared" si="74"/>
        <v>-50.340996168582379</v>
      </c>
      <c r="N1543" t="str">
        <f>_xlfn.XLOOKUP(sales[[#This Row],[products_id]],product!A:A,product!B:B,0)</f>
        <v>Epicerie salée</v>
      </c>
      <c r="O1543" t="str">
        <f>_xlfn.XLOOKUP(sales[[#This Row],[products_id]],product!A:A,product!C:C,0)</f>
        <v>Légumes et conserves</v>
      </c>
    </row>
    <row r="1544" spans="1:15" x14ac:dyDescent="0.25">
      <c r="A1544" s="1">
        <v>44471</v>
      </c>
      <c r="B1544">
        <v>1003497</v>
      </c>
      <c r="C1544">
        <v>95063</v>
      </c>
      <c r="D1544">
        <v>0</v>
      </c>
      <c r="E1544" t="s">
        <v>703</v>
      </c>
      <c r="G1544">
        <v>3.3764705882352901</v>
      </c>
      <c r="H1544">
        <v>2.87</v>
      </c>
      <c r="I1544">
        <v>1</v>
      </c>
      <c r="J1544" s="5">
        <f t="shared" si="72"/>
        <v>0.15</v>
      </c>
      <c r="K1544">
        <f>_xlfn.XLOOKUP(sales[[#This Row],[orders_id]],orders!B:B,orders!E:E, 0)</f>
        <v>112.31</v>
      </c>
      <c r="L1544" s="6">
        <f t="shared" si="73"/>
        <v>-109.44</v>
      </c>
      <c r="M1544" s="5">
        <f t="shared" si="74"/>
        <v>-38.132404181184668</v>
      </c>
      <c r="N1544" t="str">
        <f>_xlfn.XLOOKUP(sales[[#This Row],[products_id]],product!A:A,product!B:B,0)</f>
        <v>Epicerie sucrée</v>
      </c>
      <c r="O1544" t="str">
        <f>_xlfn.XLOOKUP(sales[[#This Row],[products_id]],product!A:A,product!C:C,0)</f>
        <v>Fruits secs</v>
      </c>
    </row>
    <row r="1545" spans="1:15" x14ac:dyDescent="0.25">
      <c r="A1545" s="1">
        <v>44471</v>
      </c>
      <c r="B1545">
        <v>1003497</v>
      </c>
      <c r="C1545">
        <v>73925</v>
      </c>
      <c r="D1545">
        <v>0</v>
      </c>
      <c r="E1545" t="s">
        <v>701</v>
      </c>
      <c r="G1545">
        <v>2.7111111111111099</v>
      </c>
      <c r="H1545">
        <v>2.44</v>
      </c>
      <c r="I1545">
        <v>1</v>
      </c>
      <c r="J1545" s="5">
        <f t="shared" si="72"/>
        <v>0.1</v>
      </c>
      <c r="K1545">
        <f>_xlfn.XLOOKUP(sales[[#This Row],[orders_id]],orders!B:B,orders!E:E, 0)</f>
        <v>112.31</v>
      </c>
      <c r="L1545" s="6">
        <f t="shared" si="73"/>
        <v>-109.87</v>
      </c>
      <c r="M1545" s="5">
        <f t="shared" si="74"/>
        <v>-45.028688524590166</v>
      </c>
      <c r="N1545" t="str">
        <f>_xlfn.XLOOKUP(sales[[#This Row],[products_id]],product!A:A,product!B:B,0)</f>
        <v>Epicerie salée</v>
      </c>
      <c r="O1545" t="str">
        <f>_xlfn.XLOOKUP(sales[[#This Row],[products_id]],product!A:A,product!C:C,0)</f>
        <v>Farine, son, fécule</v>
      </c>
    </row>
    <row r="1546" spans="1:15" x14ac:dyDescent="0.25">
      <c r="A1546" s="1">
        <v>44471</v>
      </c>
      <c r="B1546">
        <v>1003497</v>
      </c>
      <c r="C1546">
        <v>86864</v>
      </c>
      <c r="D1546">
        <v>0</v>
      </c>
      <c r="E1546" t="s">
        <v>703</v>
      </c>
      <c r="G1546">
        <v>14.0235294117647</v>
      </c>
      <c r="H1546">
        <v>11.92</v>
      </c>
      <c r="I1546">
        <v>1</v>
      </c>
      <c r="J1546" s="5">
        <f t="shared" si="72"/>
        <v>0.15</v>
      </c>
      <c r="K1546">
        <f>_xlfn.XLOOKUP(sales[[#This Row],[orders_id]],orders!B:B,orders!E:E, 0)</f>
        <v>112.31</v>
      </c>
      <c r="L1546" s="6">
        <f t="shared" si="73"/>
        <v>-100.39</v>
      </c>
      <c r="M1546" s="5">
        <f t="shared" si="74"/>
        <v>-8.4219798657718119</v>
      </c>
      <c r="N1546" t="str">
        <f>_xlfn.XLOOKUP(sales[[#This Row],[products_id]],product!A:A,product!B:B,0)</f>
        <v>Epicerie salée</v>
      </c>
      <c r="O1546" t="str">
        <f>_xlfn.XLOOKUP(sales[[#This Row],[products_id]],product!A:A,product!C:C,0)</f>
        <v>Huiles alimentaires bio</v>
      </c>
    </row>
    <row r="1547" spans="1:15" x14ac:dyDescent="0.25">
      <c r="A1547" s="1">
        <v>44471</v>
      </c>
      <c r="B1547">
        <v>1003497</v>
      </c>
      <c r="C1547">
        <v>76732</v>
      </c>
      <c r="D1547">
        <v>0</v>
      </c>
      <c r="E1547" t="s">
        <v>701</v>
      </c>
      <c r="G1547">
        <v>9.3777777777777693</v>
      </c>
      <c r="H1547">
        <v>8.44</v>
      </c>
      <c r="I1547">
        <v>1</v>
      </c>
      <c r="J1547" s="5">
        <f t="shared" si="72"/>
        <v>0.1</v>
      </c>
      <c r="K1547">
        <f>_xlfn.XLOOKUP(sales[[#This Row],[orders_id]],orders!B:B,orders!E:E, 0)</f>
        <v>112.31</v>
      </c>
      <c r="L1547" s="6">
        <f t="shared" si="73"/>
        <v>-103.87</v>
      </c>
      <c r="M1547" s="5">
        <f t="shared" si="74"/>
        <v>-12.306872037914694</v>
      </c>
      <c r="N1547" t="str">
        <f>_xlfn.XLOOKUP(sales[[#This Row],[products_id]],product!A:A,product!B:B,0)</f>
        <v>Epicerie salée</v>
      </c>
      <c r="O1547" t="str">
        <f>_xlfn.XLOOKUP(sales[[#This Row],[products_id]],product!A:A,product!C:C,0)</f>
        <v>Graines et oléagineux</v>
      </c>
    </row>
    <row r="1548" spans="1:15" x14ac:dyDescent="0.25">
      <c r="A1548" s="1">
        <v>44471</v>
      </c>
      <c r="B1548">
        <v>1003497</v>
      </c>
      <c r="C1548">
        <v>83590</v>
      </c>
      <c r="D1548">
        <v>0</v>
      </c>
      <c r="E1548" t="s">
        <v>701</v>
      </c>
      <c r="G1548">
        <v>3.7666666666666599</v>
      </c>
      <c r="H1548">
        <v>3.39</v>
      </c>
      <c r="I1548">
        <v>1</v>
      </c>
      <c r="J1548" s="5">
        <f t="shared" si="72"/>
        <v>0.1</v>
      </c>
      <c r="K1548">
        <f>_xlfn.XLOOKUP(sales[[#This Row],[orders_id]],orders!B:B,orders!E:E, 0)</f>
        <v>112.31</v>
      </c>
      <c r="L1548" s="6">
        <f t="shared" si="73"/>
        <v>-108.92</v>
      </c>
      <c r="M1548" s="5">
        <f t="shared" si="74"/>
        <v>-32.129793510324482</v>
      </c>
      <c r="N1548" t="str">
        <f>_xlfn.XLOOKUP(sales[[#This Row],[products_id]],product!A:A,product!B:B,0)</f>
        <v>Epicerie sucrée</v>
      </c>
      <c r="O1548" t="str">
        <f>_xlfn.XLOOKUP(sales[[#This Row],[products_id]],product!A:A,product!C:C,0)</f>
        <v>Barre de céréales, pâte d'amande</v>
      </c>
    </row>
    <row r="1549" spans="1:15" x14ac:dyDescent="0.25">
      <c r="A1549" s="1">
        <v>44471</v>
      </c>
      <c r="B1549">
        <v>1003497</v>
      </c>
      <c r="C1549">
        <v>122653</v>
      </c>
      <c r="D1549">
        <v>0</v>
      </c>
      <c r="E1549" t="s">
        <v>701</v>
      </c>
      <c r="G1549">
        <v>12.066666666666601</v>
      </c>
      <c r="H1549">
        <v>10.86</v>
      </c>
      <c r="I1549">
        <v>1</v>
      </c>
      <c r="J1549" s="5">
        <f t="shared" si="72"/>
        <v>0.1</v>
      </c>
      <c r="K1549">
        <f>_xlfn.XLOOKUP(sales[[#This Row],[orders_id]],orders!B:B,orders!E:E, 0)</f>
        <v>112.31</v>
      </c>
      <c r="L1549" s="6">
        <f t="shared" si="73"/>
        <v>-101.45</v>
      </c>
      <c r="M1549" s="5">
        <f t="shared" si="74"/>
        <v>-9.3416206261510144</v>
      </c>
      <c r="N1549" t="str">
        <f>_xlfn.XLOOKUP(sales[[#This Row],[products_id]],product!A:A,product!B:B,0)</f>
        <v>Epicerie sucrée</v>
      </c>
      <c r="O1549" t="str">
        <f>_xlfn.XLOOKUP(sales[[#This Row],[products_id]],product!A:A,product!C:C,0)</f>
        <v>Sucre et édulcorant</v>
      </c>
    </row>
    <row r="1550" spans="1:15" x14ac:dyDescent="0.25">
      <c r="A1550" s="1">
        <v>44471</v>
      </c>
      <c r="B1550">
        <v>1003497</v>
      </c>
      <c r="C1550">
        <v>84673</v>
      </c>
      <c r="D1550">
        <v>0</v>
      </c>
      <c r="G1550">
        <v>2.9</v>
      </c>
      <c r="H1550">
        <v>2.9</v>
      </c>
      <c r="I1550">
        <v>1</v>
      </c>
      <c r="J1550" s="5">
        <f t="shared" si="72"/>
        <v>0</v>
      </c>
      <c r="K1550">
        <f>_xlfn.XLOOKUP(sales[[#This Row],[orders_id]],orders!B:B,orders!E:E, 0)</f>
        <v>112.31</v>
      </c>
      <c r="L1550" s="6">
        <f t="shared" si="73"/>
        <v>-109.41</v>
      </c>
      <c r="M1550" s="5">
        <f t="shared" si="74"/>
        <v>-37.727586206896554</v>
      </c>
      <c r="N1550" t="str">
        <f>_xlfn.XLOOKUP(sales[[#This Row],[products_id]],product!A:A,product!B:B,0)</f>
        <v>Boisson</v>
      </c>
      <c r="O1550" t="str">
        <f>_xlfn.XLOOKUP(sales[[#This Row],[products_id]],product!A:A,product!C:C,0)</f>
        <v>Tisane, Infusion</v>
      </c>
    </row>
    <row r="1551" spans="1:15" x14ac:dyDescent="0.25">
      <c r="A1551" s="1">
        <v>44471</v>
      </c>
      <c r="B1551">
        <v>1003497</v>
      </c>
      <c r="C1551">
        <v>47648</v>
      </c>
      <c r="D1551">
        <v>0</v>
      </c>
      <c r="E1551" t="s">
        <v>701</v>
      </c>
      <c r="G1551">
        <v>1.7666666666666599</v>
      </c>
      <c r="H1551">
        <v>1.59</v>
      </c>
      <c r="I1551">
        <v>1</v>
      </c>
      <c r="J1551" s="5">
        <f t="shared" si="72"/>
        <v>0.1</v>
      </c>
      <c r="K1551">
        <f>_xlfn.XLOOKUP(sales[[#This Row],[orders_id]],orders!B:B,orders!E:E, 0)</f>
        <v>112.31</v>
      </c>
      <c r="L1551" s="6">
        <f t="shared" si="73"/>
        <v>-110.72</v>
      </c>
      <c r="M1551" s="5">
        <f t="shared" si="74"/>
        <v>-69.635220125786162</v>
      </c>
      <c r="N1551" t="str">
        <f>_xlfn.XLOOKUP(sales[[#This Row],[products_id]],product!A:A,product!B:B,0)</f>
        <v>Epicerie salée</v>
      </c>
      <c r="O1551" t="str">
        <f>_xlfn.XLOOKUP(sales[[#This Row],[products_id]],product!A:A,product!C:C,0)</f>
        <v>Sel, épices, aide culinaire</v>
      </c>
    </row>
    <row r="1552" spans="1:15" x14ac:dyDescent="0.25">
      <c r="A1552" s="1">
        <v>44471</v>
      </c>
      <c r="B1552">
        <v>1003497</v>
      </c>
      <c r="C1552">
        <v>117628</v>
      </c>
      <c r="D1552">
        <v>0</v>
      </c>
      <c r="E1552" t="s">
        <v>701</v>
      </c>
      <c r="G1552">
        <v>2.9555555555555499</v>
      </c>
      <c r="H1552">
        <v>2.66</v>
      </c>
      <c r="I1552">
        <v>1</v>
      </c>
      <c r="J1552" s="5">
        <f t="shared" si="72"/>
        <v>0.1</v>
      </c>
      <c r="K1552">
        <f>_xlfn.XLOOKUP(sales[[#This Row],[orders_id]],orders!B:B,orders!E:E, 0)</f>
        <v>112.31</v>
      </c>
      <c r="L1552" s="6">
        <f t="shared" si="73"/>
        <v>-109.65</v>
      </c>
      <c r="M1552" s="5">
        <f t="shared" si="74"/>
        <v>-41.221804511278194</v>
      </c>
      <c r="N1552" t="str">
        <f>_xlfn.XLOOKUP(sales[[#This Row],[products_id]],product!A:A,product!B:B,0)</f>
        <v>Epicerie salée</v>
      </c>
      <c r="O1552" t="str">
        <f>_xlfn.XLOOKUP(sales[[#This Row],[products_id]],product!A:A,product!C:C,0)</f>
        <v>Farine, son, fécule</v>
      </c>
    </row>
    <row r="1553" spans="1:15" x14ac:dyDescent="0.25">
      <c r="A1553" s="1">
        <v>44471</v>
      </c>
      <c r="B1553">
        <v>1003497</v>
      </c>
      <c r="C1553">
        <v>14015</v>
      </c>
      <c r="D1553">
        <v>0</v>
      </c>
      <c r="E1553" t="s">
        <v>701</v>
      </c>
      <c r="G1553">
        <v>3.1666666666666599</v>
      </c>
      <c r="H1553">
        <v>2.85</v>
      </c>
      <c r="I1553">
        <v>1</v>
      </c>
      <c r="J1553" s="5">
        <f t="shared" si="72"/>
        <v>0.1</v>
      </c>
      <c r="K1553">
        <f>_xlfn.XLOOKUP(sales[[#This Row],[orders_id]],orders!B:B,orders!E:E, 0)</f>
        <v>112.31</v>
      </c>
      <c r="L1553" s="6">
        <f t="shared" si="73"/>
        <v>-109.46000000000001</v>
      </c>
      <c r="M1553" s="5">
        <f t="shared" si="74"/>
        <v>-38.407017543859652</v>
      </c>
      <c r="N1553" t="str">
        <f>_xlfn.XLOOKUP(sales[[#This Row],[products_id]],product!A:A,product!B:B,0)</f>
        <v>Epicerie sucrée</v>
      </c>
      <c r="O1553" t="str">
        <f>_xlfn.XLOOKUP(sales[[#This Row],[products_id]],product!A:A,product!C:C,0)</f>
        <v>Biscuits, Gâteaux</v>
      </c>
    </row>
    <row r="1554" spans="1:15" x14ac:dyDescent="0.25">
      <c r="A1554" s="1">
        <v>44471</v>
      </c>
      <c r="B1554">
        <v>1003497</v>
      </c>
      <c r="C1554">
        <v>110833</v>
      </c>
      <c r="D1554">
        <v>0</v>
      </c>
      <c r="E1554" t="s">
        <v>701</v>
      </c>
      <c r="G1554">
        <v>7.2555555555555502</v>
      </c>
      <c r="H1554">
        <v>6.53</v>
      </c>
      <c r="I1554">
        <v>1</v>
      </c>
      <c r="J1554" s="5">
        <f t="shared" si="72"/>
        <v>0.1</v>
      </c>
      <c r="K1554">
        <f>_xlfn.XLOOKUP(sales[[#This Row],[orders_id]],orders!B:B,orders!E:E, 0)</f>
        <v>112.31</v>
      </c>
      <c r="L1554" s="6">
        <f t="shared" si="73"/>
        <v>-105.78</v>
      </c>
      <c r="M1554" s="5">
        <f t="shared" si="74"/>
        <v>-16.199081163859113</v>
      </c>
      <c r="N1554" t="str">
        <f>_xlfn.XLOOKUP(sales[[#This Row],[products_id]],product!A:A,product!B:B,0)</f>
        <v>Epicerie salée</v>
      </c>
      <c r="O1554" t="str">
        <f>_xlfn.XLOOKUP(sales[[#This Row],[products_id]],product!A:A,product!C:C,0)</f>
        <v>Sel, épices, aide culinaire</v>
      </c>
    </row>
    <row r="1555" spans="1:15" x14ac:dyDescent="0.25">
      <c r="A1555" s="1">
        <v>44471</v>
      </c>
      <c r="B1555">
        <v>1003497</v>
      </c>
      <c r="C1555">
        <v>5624</v>
      </c>
      <c r="D1555">
        <v>0</v>
      </c>
      <c r="E1555" t="s">
        <v>701</v>
      </c>
      <c r="G1555">
        <v>1.68888888888888</v>
      </c>
      <c r="H1555">
        <v>1.52</v>
      </c>
      <c r="I1555">
        <v>1</v>
      </c>
      <c r="J1555" s="5">
        <f t="shared" si="72"/>
        <v>0.1</v>
      </c>
      <c r="K1555">
        <f>_xlfn.XLOOKUP(sales[[#This Row],[orders_id]],orders!B:B,orders!E:E, 0)</f>
        <v>112.31</v>
      </c>
      <c r="L1555" s="6">
        <f t="shared" si="73"/>
        <v>-110.79</v>
      </c>
      <c r="M1555" s="5">
        <f t="shared" si="74"/>
        <v>-72.88815789473685</v>
      </c>
      <c r="N1555" t="str">
        <f>_xlfn.XLOOKUP(sales[[#This Row],[products_id]],product!A:A,product!B:B,0)</f>
        <v>Epicerie salée</v>
      </c>
      <c r="O1555" t="str">
        <f>_xlfn.XLOOKUP(sales[[#This Row],[products_id]],product!A:A,product!C:C,0)</f>
        <v>Pâtes bio</v>
      </c>
    </row>
    <row r="1556" spans="1:15" x14ac:dyDescent="0.25">
      <c r="A1556" s="1">
        <v>44471</v>
      </c>
      <c r="B1556">
        <v>1003497</v>
      </c>
      <c r="C1556">
        <v>88683</v>
      </c>
      <c r="D1556">
        <v>0</v>
      </c>
      <c r="E1556" t="s">
        <v>701</v>
      </c>
      <c r="G1556">
        <v>2.5888888888888801</v>
      </c>
      <c r="H1556">
        <v>2.33</v>
      </c>
      <c r="I1556">
        <v>1</v>
      </c>
      <c r="J1556" s="5">
        <f t="shared" si="72"/>
        <v>0.1</v>
      </c>
      <c r="K1556">
        <f>_xlfn.XLOOKUP(sales[[#This Row],[orders_id]],orders!B:B,orders!E:E, 0)</f>
        <v>112.31</v>
      </c>
      <c r="L1556" s="6">
        <f t="shared" si="73"/>
        <v>-109.98</v>
      </c>
      <c r="M1556" s="5">
        <f t="shared" si="74"/>
        <v>-47.201716738197426</v>
      </c>
      <c r="N1556" t="str">
        <f>_xlfn.XLOOKUP(sales[[#This Row],[products_id]],product!A:A,product!B:B,0)</f>
        <v>Epicerie salée</v>
      </c>
      <c r="O1556" t="str">
        <f>_xlfn.XLOOKUP(sales[[#This Row],[products_id]],product!A:A,product!C:C,0)</f>
        <v>Pâtes bio</v>
      </c>
    </row>
    <row r="1557" spans="1:15" x14ac:dyDescent="0.25">
      <c r="A1557" s="1">
        <v>44471</v>
      </c>
      <c r="B1557">
        <v>1003497</v>
      </c>
      <c r="C1557">
        <v>113867</v>
      </c>
      <c r="D1557">
        <v>0</v>
      </c>
      <c r="E1557" t="s">
        <v>701</v>
      </c>
      <c r="G1557">
        <v>4.7888888888888799</v>
      </c>
      <c r="H1557">
        <v>4.3099999999999996</v>
      </c>
      <c r="I1557">
        <v>1</v>
      </c>
      <c r="J1557" s="5">
        <f t="shared" si="72"/>
        <v>0.1</v>
      </c>
      <c r="K1557">
        <f>_xlfn.XLOOKUP(sales[[#This Row],[orders_id]],orders!B:B,orders!E:E, 0)</f>
        <v>112.31</v>
      </c>
      <c r="L1557" s="6">
        <f t="shared" si="73"/>
        <v>-108</v>
      </c>
      <c r="M1557" s="5">
        <f t="shared" si="74"/>
        <v>-25.05800464037123</v>
      </c>
      <c r="N1557" t="str">
        <f>_xlfn.XLOOKUP(sales[[#This Row],[products_id]],product!A:A,product!B:B,0)</f>
        <v>Epicerie sucrée</v>
      </c>
      <c r="O1557" t="str">
        <f>_xlfn.XLOOKUP(sales[[#This Row],[products_id]],product!A:A,product!C:C,0)</f>
        <v>Céréales petit déjeuner</v>
      </c>
    </row>
    <row r="1558" spans="1:15" x14ac:dyDescent="0.25">
      <c r="A1558" s="1">
        <v>44471</v>
      </c>
      <c r="B1558">
        <v>1003497</v>
      </c>
      <c r="C1558">
        <v>70242</v>
      </c>
      <c r="D1558">
        <v>0</v>
      </c>
      <c r="E1558" t="s">
        <v>698</v>
      </c>
      <c r="G1558">
        <v>6.2888888888888799</v>
      </c>
      <c r="H1558">
        <v>5.66</v>
      </c>
      <c r="I1558">
        <v>1</v>
      </c>
      <c r="J1558" s="5">
        <f t="shared" si="72"/>
        <v>0.1</v>
      </c>
      <c r="K1558">
        <f>_xlfn.XLOOKUP(sales[[#This Row],[orders_id]],orders!B:B,orders!E:E, 0)</f>
        <v>112.31</v>
      </c>
      <c r="L1558" s="6">
        <f t="shared" si="73"/>
        <v>-106.65</v>
      </c>
      <c r="M1558" s="5">
        <f t="shared" si="74"/>
        <v>-18.842756183745582</v>
      </c>
      <c r="N1558" t="str">
        <f>_xlfn.XLOOKUP(sales[[#This Row],[products_id]],product!A:A,product!B:B,0)</f>
        <v>Epicerie salée</v>
      </c>
      <c r="O1558" t="str">
        <f>_xlfn.XLOOKUP(sales[[#This Row],[products_id]],product!A:A,product!C:C,0)</f>
        <v>Plats cuisinés</v>
      </c>
    </row>
    <row r="1559" spans="1:15" x14ac:dyDescent="0.25">
      <c r="A1559" s="1">
        <v>44471</v>
      </c>
      <c r="B1559">
        <v>1003497</v>
      </c>
      <c r="C1559">
        <v>44691</v>
      </c>
      <c r="D1559">
        <v>0</v>
      </c>
      <c r="E1559" t="s">
        <v>701</v>
      </c>
      <c r="G1559">
        <v>2.19999999999999</v>
      </c>
      <c r="H1559">
        <v>1.98</v>
      </c>
      <c r="I1559">
        <v>1</v>
      </c>
      <c r="J1559" s="5">
        <f t="shared" si="72"/>
        <v>0.1</v>
      </c>
      <c r="K1559">
        <f>_xlfn.XLOOKUP(sales[[#This Row],[orders_id]],orders!B:B,orders!E:E, 0)</f>
        <v>112.31</v>
      </c>
      <c r="L1559" s="6">
        <f t="shared" si="73"/>
        <v>-110.33</v>
      </c>
      <c r="M1559" s="5">
        <f t="shared" si="74"/>
        <v>-55.722222222222221</v>
      </c>
      <c r="N1559" t="str">
        <f>_xlfn.XLOOKUP(sales[[#This Row],[products_id]],product!A:A,product!B:B,0)</f>
        <v>Epicerie sucrée</v>
      </c>
      <c r="O1559" t="str">
        <f>_xlfn.XLOOKUP(sales[[#This Row],[products_id]],product!A:A,product!C:C,0)</f>
        <v>Fruits secs</v>
      </c>
    </row>
    <row r="1560" spans="1:15" x14ac:dyDescent="0.25">
      <c r="A1560" s="1">
        <v>44471</v>
      </c>
      <c r="B1560">
        <v>1003497</v>
      </c>
      <c r="C1560">
        <v>48502</v>
      </c>
      <c r="D1560">
        <v>0</v>
      </c>
      <c r="E1560" t="s">
        <v>701</v>
      </c>
      <c r="G1560">
        <v>1.9555555555555499</v>
      </c>
      <c r="H1560">
        <v>1.76</v>
      </c>
      <c r="I1560">
        <v>1</v>
      </c>
      <c r="J1560" s="5">
        <f t="shared" si="72"/>
        <v>0.1</v>
      </c>
      <c r="K1560">
        <f>_xlfn.XLOOKUP(sales[[#This Row],[orders_id]],orders!B:B,orders!E:E, 0)</f>
        <v>112.31</v>
      </c>
      <c r="L1560" s="6">
        <f t="shared" si="73"/>
        <v>-110.55</v>
      </c>
      <c r="M1560" s="5">
        <f t="shared" si="74"/>
        <v>-62.8125</v>
      </c>
      <c r="N1560" t="str">
        <f>_xlfn.XLOOKUP(sales[[#This Row],[products_id]],product!A:A,product!B:B,0)</f>
        <v>Epicerie salée</v>
      </c>
      <c r="O1560" t="str">
        <f>_xlfn.XLOOKUP(sales[[#This Row],[products_id]],product!A:A,product!C:C,0)</f>
        <v>Sel, épices, aide culinaire</v>
      </c>
    </row>
    <row r="1561" spans="1:15" x14ac:dyDescent="0.25">
      <c r="A1561" s="1">
        <v>44471</v>
      </c>
      <c r="B1561">
        <v>1003497</v>
      </c>
      <c r="C1561">
        <v>108475</v>
      </c>
      <c r="D1561">
        <v>0</v>
      </c>
      <c r="E1561" t="s">
        <v>698</v>
      </c>
      <c r="G1561">
        <v>3.5882352941176401</v>
      </c>
      <c r="H1561">
        <v>3.05</v>
      </c>
      <c r="I1561">
        <v>1</v>
      </c>
      <c r="J1561" s="5">
        <f t="shared" si="72"/>
        <v>0.15</v>
      </c>
      <c r="K1561">
        <f>_xlfn.XLOOKUP(sales[[#This Row],[orders_id]],orders!B:B,orders!E:E, 0)</f>
        <v>112.31</v>
      </c>
      <c r="L1561" s="6">
        <f t="shared" si="73"/>
        <v>-109.26</v>
      </c>
      <c r="M1561" s="5">
        <f t="shared" si="74"/>
        <v>-35.822950819672137</v>
      </c>
      <c r="N1561" t="str">
        <f>_xlfn.XLOOKUP(sales[[#This Row],[products_id]],product!A:A,product!B:B,0)</f>
        <v>Epicerie salée</v>
      </c>
      <c r="O1561" t="str">
        <f>_xlfn.XLOOKUP(sales[[#This Row],[products_id]],product!A:A,product!C:C,0)</f>
        <v>Légumineuses et céréales</v>
      </c>
    </row>
    <row r="1562" spans="1:15" x14ac:dyDescent="0.25">
      <c r="A1562" s="1">
        <v>44471</v>
      </c>
      <c r="B1562">
        <v>1003497</v>
      </c>
      <c r="C1562">
        <v>95079</v>
      </c>
      <c r="D1562">
        <v>0</v>
      </c>
      <c r="E1562" t="s">
        <v>703</v>
      </c>
      <c r="G1562">
        <v>5.1882352941176402</v>
      </c>
      <c r="H1562">
        <v>4.41</v>
      </c>
      <c r="I1562">
        <v>1</v>
      </c>
      <c r="J1562" s="5">
        <f t="shared" si="72"/>
        <v>0.15</v>
      </c>
      <c r="K1562">
        <f>_xlfn.XLOOKUP(sales[[#This Row],[orders_id]],orders!B:B,orders!E:E, 0)</f>
        <v>112.31</v>
      </c>
      <c r="L1562" s="6">
        <f t="shared" si="73"/>
        <v>-107.9</v>
      </c>
      <c r="M1562" s="5">
        <f t="shared" si="74"/>
        <v>-24.467120181405896</v>
      </c>
      <c r="N1562" t="str">
        <f>_xlfn.XLOOKUP(sales[[#This Row],[products_id]],product!A:A,product!B:B,0)</f>
        <v>Epicerie sucrée</v>
      </c>
      <c r="O1562" t="str">
        <f>_xlfn.XLOOKUP(sales[[#This Row],[products_id]],product!A:A,product!C:C,0)</f>
        <v>Fruits secs</v>
      </c>
    </row>
    <row r="1563" spans="1:15" x14ac:dyDescent="0.25">
      <c r="A1563" s="1">
        <v>44471</v>
      </c>
      <c r="B1563">
        <v>1003497</v>
      </c>
      <c r="C1563">
        <v>13865</v>
      </c>
      <c r="D1563">
        <v>0</v>
      </c>
      <c r="E1563" t="s">
        <v>701</v>
      </c>
      <c r="G1563">
        <v>7.7777777777777697</v>
      </c>
      <c r="H1563">
        <v>7</v>
      </c>
      <c r="I1563">
        <v>1</v>
      </c>
      <c r="J1563" s="5">
        <f t="shared" si="72"/>
        <v>0.1</v>
      </c>
      <c r="K1563">
        <f>_xlfn.XLOOKUP(sales[[#This Row],[orders_id]],orders!B:B,orders!E:E, 0)</f>
        <v>112.31</v>
      </c>
      <c r="L1563" s="6">
        <f t="shared" si="73"/>
        <v>-105.31</v>
      </c>
      <c r="M1563" s="5">
        <f t="shared" si="74"/>
        <v>-15.044285714285715</v>
      </c>
      <c r="N1563" t="str">
        <f>_xlfn.XLOOKUP(sales[[#This Row],[products_id]],product!A:A,product!B:B,0)</f>
        <v>Epicerie salée</v>
      </c>
      <c r="O1563" t="str">
        <f>_xlfn.XLOOKUP(sales[[#This Row],[products_id]],product!A:A,product!C:C,0)</f>
        <v>Sel, épices, aide culinaire</v>
      </c>
    </row>
    <row r="1564" spans="1:15" x14ac:dyDescent="0.25">
      <c r="A1564" s="1">
        <v>44471</v>
      </c>
      <c r="B1564">
        <v>1003497</v>
      </c>
      <c r="C1564">
        <v>63864</v>
      </c>
      <c r="D1564">
        <v>0</v>
      </c>
      <c r="E1564" t="s">
        <v>698</v>
      </c>
      <c r="G1564">
        <v>10</v>
      </c>
      <c r="H1564">
        <v>8.5</v>
      </c>
      <c r="I1564">
        <v>2</v>
      </c>
      <c r="J1564" s="5">
        <f t="shared" si="72"/>
        <v>0.15</v>
      </c>
      <c r="K1564">
        <f>_xlfn.XLOOKUP(sales[[#This Row],[orders_id]],orders!B:B,orders!E:E, 0)</f>
        <v>112.31</v>
      </c>
      <c r="L1564" s="6">
        <f t="shared" si="73"/>
        <v>-216.12</v>
      </c>
      <c r="M1564" s="5">
        <f t="shared" si="74"/>
        <v>-25.425882352941176</v>
      </c>
      <c r="N1564" t="str">
        <f>_xlfn.XLOOKUP(sales[[#This Row],[products_id]],product!A:A,product!B:B,0)</f>
        <v>Epicerie sucrée</v>
      </c>
      <c r="O1564" t="str">
        <f>_xlfn.XLOOKUP(sales[[#This Row],[products_id]],product!A:A,product!C:C,0)</f>
        <v>Chocolat bio</v>
      </c>
    </row>
    <row r="1565" spans="1:15" x14ac:dyDescent="0.25">
      <c r="A1565" s="1">
        <v>44471</v>
      </c>
      <c r="B1565">
        <v>1003497</v>
      </c>
      <c r="C1565">
        <v>48705</v>
      </c>
      <c r="D1565">
        <v>0</v>
      </c>
      <c r="E1565" t="s">
        <v>701</v>
      </c>
      <c r="G1565">
        <v>6.1888888888888802</v>
      </c>
      <c r="H1565">
        <v>5.57</v>
      </c>
      <c r="I1565">
        <v>2</v>
      </c>
      <c r="J1565" s="5">
        <f t="shared" si="72"/>
        <v>0.1</v>
      </c>
      <c r="K1565">
        <f>_xlfn.XLOOKUP(sales[[#This Row],[orders_id]],orders!B:B,orders!E:E, 0)</f>
        <v>112.31</v>
      </c>
      <c r="L1565" s="6">
        <f t="shared" si="73"/>
        <v>-219.05</v>
      </c>
      <c r="M1565" s="5">
        <f t="shared" si="74"/>
        <v>-39.326750448833032</v>
      </c>
      <c r="N1565" t="str">
        <f>_xlfn.XLOOKUP(sales[[#This Row],[products_id]],product!A:A,product!B:B,0)</f>
        <v>Epicerie salée</v>
      </c>
      <c r="O1565" t="str">
        <f>_xlfn.XLOOKUP(sales[[#This Row],[products_id]],product!A:A,product!C:C,0)</f>
        <v>Apéritifs bio</v>
      </c>
    </row>
    <row r="1566" spans="1:15" x14ac:dyDescent="0.25">
      <c r="A1566" s="1">
        <v>44471</v>
      </c>
      <c r="B1566">
        <v>1003497</v>
      </c>
      <c r="C1566">
        <v>120876</v>
      </c>
      <c r="D1566">
        <v>0</v>
      </c>
      <c r="E1566" t="s">
        <v>701</v>
      </c>
      <c r="G1566">
        <v>5.98888888888888</v>
      </c>
      <c r="H1566">
        <v>5.39</v>
      </c>
      <c r="I1566">
        <v>2</v>
      </c>
      <c r="J1566" s="5">
        <f t="shared" si="72"/>
        <v>0.1</v>
      </c>
      <c r="K1566">
        <f>_xlfn.XLOOKUP(sales[[#This Row],[orders_id]],orders!B:B,orders!E:E, 0)</f>
        <v>112.31</v>
      </c>
      <c r="L1566" s="6">
        <f t="shared" si="73"/>
        <v>-219.23000000000002</v>
      </c>
      <c r="M1566" s="5">
        <f t="shared" si="74"/>
        <v>-40.673469387755105</v>
      </c>
      <c r="N1566" t="str">
        <f>_xlfn.XLOOKUP(sales[[#This Row],[products_id]],product!A:A,product!B:B,0)</f>
        <v>Epicerie salée</v>
      </c>
      <c r="O1566" t="str">
        <f>_xlfn.XLOOKUP(sales[[#This Row],[products_id]],product!A:A,product!C:C,0)</f>
        <v>Sauces et coulis</v>
      </c>
    </row>
    <row r="1567" spans="1:15" x14ac:dyDescent="0.25">
      <c r="A1567" s="1">
        <v>44471</v>
      </c>
      <c r="B1567">
        <v>1003497</v>
      </c>
      <c r="C1567">
        <v>21027</v>
      </c>
      <c r="D1567">
        <v>0</v>
      </c>
      <c r="E1567" t="s">
        <v>701</v>
      </c>
      <c r="G1567">
        <v>12.8222222222222</v>
      </c>
      <c r="H1567">
        <v>11.54</v>
      </c>
      <c r="I1567">
        <v>2</v>
      </c>
      <c r="J1567" s="5">
        <f t="shared" si="72"/>
        <v>0.1</v>
      </c>
      <c r="K1567">
        <f>_xlfn.XLOOKUP(sales[[#This Row],[orders_id]],orders!B:B,orders!E:E, 0)</f>
        <v>112.31</v>
      </c>
      <c r="L1567" s="6">
        <f t="shared" si="73"/>
        <v>-213.08</v>
      </c>
      <c r="M1567" s="5">
        <f t="shared" si="74"/>
        <v>-18.464471403812826</v>
      </c>
      <c r="N1567" t="str">
        <f>_xlfn.XLOOKUP(sales[[#This Row],[products_id]],product!A:A,product!B:B,0)</f>
        <v>Epicerie sucrée</v>
      </c>
      <c r="O1567" t="str">
        <f>_xlfn.XLOOKUP(sales[[#This Row],[products_id]],product!A:A,product!C:C,0)</f>
        <v>Fruits secs</v>
      </c>
    </row>
    <row r="1568" spans="1:15" x14ac:dyDescent="0.25">
      <c r="A1568" s="1">
        <v>44471</v>
      </c>
      <c r="B1568">
        <v>1003497</v>
      </c>
      <c r="C1568">
        <v>5638</v>
      </c>
      <c r="D1568">
        <v>0</v>
      </c>
      <c r="E1568" t="s">
        <v>701</v>
      </c>
      <c r="G1568">
        <v>3.0111111111111102</v>
      </c>
      <c r="H1568">
        <v>2.71</v>
      </c>
      <c r="I1568">
        <v>2</v>
      </c>
      <c r="J1568" s="5">
        <f t="shared" si="72"/>
        <v>0.1</v>
      </c>
      <c r="K1568">
        <f>_xlfn.XLOOKUP(sales[[#This Row],[orders_id]],orders!B:B,orders!E:E, 0)</f>
        <v>112.31</v>
      </c>
      <c r="L1568" s="6">
        <f t="shared" si="73"/>
        <v>-221.91</v>
      </c>
      <c r="M1568" s="5">
        <f t="shared" si="74"/>
        <v>-81.885608856088567</v>
      </c>
      <c r="N1568" t="str">
        <f>_xlfn.XLOOKUP(sales[[#This Row],[products_id]],product!A:A,product!B:B,0)</f>
        <v>Epicerie salée</v>
      </c>
      <c r="O1568" t="str">
        <f>_xlfn.XLOOKUP(sales[[#This Row],[products_id]],product!A:A,product!C:C,0)</f>
        <v>Pâtes bio</v>
      </c>
    </row>
    <row r="1569" spans="1:15" x14ac:dyDescent="0.25">
      <c r="A1569" s="1">
        <v>44471</v>
      </c>
      <c r="B1569">
        <v>1003497</v>
      </c>
      <c r="C1569">
        <v>119230</v>
      </c>
      <c r="D1569">
        <v>0</v>
      </c>
      <c r="E1569" t="s">
        <v>698</v>
      </c>
      <c r="G1569">
        <v>6.9411764705882302</v>
      </c>
      <c r="H1569">
        <v>5.9</v>
      </c>
      <c r="I1569">
        <v>2</v>
      </c>
      <c r="J1569" s="5">
        <f t="shared" si="72"/>
        <v>0.15</v>
      </c>
      <c r="K1569">
        <f>_xlfn.XLOOKUP(sales[[#This Row],[orders_id]],orders!B:B,orders!E:E, 0)</f>
        <v>112.31</v>
      </c>
      <c r="L1569" s="6">
        <f t="shared" si="73"/>
        <v>-218.72</v>
      </c>
      <c r="M1569" s="5">
        <f t="shared" si="74"/>
        <v>-37.071186440677963</v>
      </c>
      <c r="N1569" t="str">
        <f>_xlfn.XLOOKUP(sales[[#This Row],[products_id]],product!A:A,product!B:B,0)</f>
        <v>Epicerie salée</v>
      </c>
      <c r="O1569" t="str">
        <f>_xlfn.XLOOKUP(sales[[#This Row],[products_id]],product!A:A,product!C:C,0)</f>
        <v>Sauces et coulis</v>
      </c>
    </row>
    <row r="1570" spans="1:15" x14ac:dyDescent="0.25">
      <c r="A1570" s="1">
        <v>44471</v>
      </c>
      <c r="B1570">
        <v>1003497</v>
      </c>
      <c r="C1570">
        <v>107232</v>
      </c>
      <c r="D1570">
        <v>0</v>
      </c>
      <c r="E1570" t="s">
        <v>698</v>
      </c>
      <c r="G1570">
        <v>7.2777777777777697</v>
      </c>
      <c r="H1570">
        <v>6.55</v>
      </c>
      <c r="I1570">
        <v>2</v>
      </c>
      <c r="J1570" s="5">
        <f t="shared" si="72"/>
        <v>0.1</v>
      </c>
      <c r="K1570">
        <f>_xlfn.XLOOKUP(sales[[#This Row],[orders_id]],orders!B:B,orders!E:E, 0)</f>
        <v>112.31</v>
      </c>
      <c r="L1570" s="6">
        <f t="shared" si="73"/>
        <v>-218.07</v>
      </c>
      <c r="M1570" s="5">
        <f t="shared" si="74"/>
        <v>-33.293129770992365</v>
      </c>
      <c r="N1570" t="str">
        <f>_xlfn.XLOOKUP(sales[[#This Row],[products_id]],product!A:A,product!B:B,0)</f>
        <v>Epicerie salée</v>
      </c>
      <c r="O1570" t="str">
        <f>_xlfn.XLOOKUP(sales[[#This Row],[products_id]],product!A:A,product!C:C,0)</f>
        <v>Plats cuisinés</v>
      </c>
    </row>
    <row r="1571" spans="1:15" x14ac:dyDescent="0.25">
      <c r="A1571" s="1">
        <v>44471</v>
      </c>
      <c r="B1571">
        <v>1003497</v>
      </c>
      <c r="C1571">
        <v>86469</v>
      </c>
      <c r="D1571">
        <v>0</v>
      </c>
      <c r="E1571" t="s">
        <v>701</v>
      </c>
      <c r="G1571">
        <v>4.0777777777777704</v>
      </c>
      <c r="H1571">
        <v>3.67</v>
      </c>
      <c r="I1571">
        <v>2</v>
      </c>
      <c r="J1571" s="5">
        <f t="shared" si="72"/>
        <v>0.1</v>
      </c>
      <c r="K1571">
        <f>_xlfn.XLOOKUP(sales[[#This Row],[orders_id]],orders!B:B,orders!E:E, 0)</f>
        <v>112.31</v>
      </c>
      <c r="L1571" s="6">
        <f t="shared" si="73"/>
        <v>-220.95000000000002</v>
      </c>
      <c r="M1571" s="5">
        <f t="shared" si="74"/>
        <v>-60.204359673024527</v>
      </c>
      <c r="N1571" t="str">
        <f>_xlfn.XLOOKUP(sales[[#This Row],[products_id]],product!A:A,product!B:B,0)</f>
        <v>Epicerie salée</v>
      </c>
      <c r="O1571" t="str">
        <f>_xlfn.XLOOKUP(sales[[#This Row],[products_id]],product!A:A,product!C:C,0)</f>
        <v>Sauces et coulis</v>
      </c>
    </row>
    <row r="1572" spans="1:15" x14ac:dyDescent="0.25">
      <c r="A1572" s="1">
        <v>44471</v>
      </c>
      <c r="B1572">
        <v>1003497</v>
      </c>
      <c r="C1572">
        <v>121479</v>
      </c>
      <c r="D1572">
        <v>0</v>
      </c>
      <c r="E1572" t="s">
        <v>701</v>
      </c>
      <c r="G1572">
        <v>7.3444444444444397</v>
      </c>
      <c r="H1572">
        <v>6.61</v>
      </c>
      <c r="I1572">
        <v>4</v>
      </c>
      <c r="J1572" s="5">
        <f t="shared" si="72"/>
        <v>0.1</v>
      </c>
      <c r="K1572">
        <f>_xlfn.XLOOKUP(sales[[#This Row],[orders_id]],orders!B:B,orders!E:E, 0)</f>
        <v>112.31</v>
      </c>
      <c r="L1572" s="6">
        <f t="shared" si="73"/>
        <v>-442.63</v>
      </c>
      <c r="M1572" s="5">
        <f t="shared" si="74"/>
        <v>-66.963691376701959</v>
      </c>
      <c r="N1572" t="str">
        <f>_xlfn.XLOOKUP(sales[[#This Row],[products_id]],product!A:A,product!B:B,0)</f>
        <v>Epicerie salée</v>
      </c>
      <c r="O1572" t="str">
        <f>_xlfn.XLOOKUP(sales[[#This Row],[products_id]],product!A:A,product!C:C,0)</f>
        <v>Sauces et coulis</v>
      </c>
    </row>
    <row r="1573" spans="1:15" x14ac:dyDescent="0.25">
      <c r="A1573" s="1">
        <v>44471</v>
      </c>
      <c r="B1573">
        <v>1003497</v>
      </c>
      <c r="C1573">
        <v>115758</v>
      </c>
      <c r="D1573">
        <v>0</v>
      </c>
      <c r="E1573" t="s">
        <v>701</v>
      </c>
      <c r="G1573">
        <v>4.6444444444444404</v>
      </c>
      <c r="H1573">
        <v>4.18</v>
      </c>
      <c r="I1573">
        <v>4</v>
      </c>
      <c r="J1573" s="5">
        <f t="shared" si="72"/>
        <v>0.1</v>
      </c>
      <c r="K1573">
        <f>_xlfn.XLOOKUP(sales[[#This Row],[orders_id]],orders!B:B,orders!E:E, 0)</f>
        <v>112.31</v>
      </c>
      <c r="L1573" s="6">
        <f t="shared" si="73"/>
        <v>-445.06</v>
      </c>
      <c r="M1573" s="5">
        <f t="shared" si="74"/>
        <v>-106.47368421052633</v>
      </c>
      <c r="N1573" t="str">
        <f>_xlfn.XLOOKUP(sales[[#This Row],[products_id]],product!A:A,product!B:B,0)</f>
        <v>Epicerie salée</v>
      </c>
      <c r="O1573" t="str">
        <f>_xlfn.XLOOKUP(sales[[#This Row],[products_id]],product!A:A,product!C:C,0)</f>
        <v>Légumes et conserves</v>
      </c>
    </row>
    <row r="1574" spans="1:15" x14ac:dyDescent="0.25">
      <c r="A1574" s="1">
        <v>44471</v>
      </c>
      <c r="B1574">
        <v>1003497</v>
      </c>
      <c r="C1574">
        <v>100395</v>
      </c>
      <c r="D1574">
        <v>0</v>
      </c>
      <c r="E1574" t="s">
        <v>701</v>
      </c>
      <c r="G1574">
        <v>9.2777777777777697</v>
      </c>
      <c r="H1574">
        <v>8.35</v>
      </c>
      <c r="I1574">
        <v>4</v>
      </c>
      <c r="J1574" s="5">
        <f t="shared" si="72"/>
        <v>0.1</v>
      </c>
      <c r="K1574">
        <f>_xlfn.XLOOKUP(sales[[#This Row],[orders_id]],orders!B:B,orders!E:E, 0)</f>
        <v>112.31</v>
      </c>
      <c r="L1574" s="6">
        <f t="shared" si="73"/>
        <v>-440.89</v>
      </c>
      <c r="M1574" s="5">
        <f t="shared" si="74"/>
        <v>-52.801197604790417</v>
      </c>
      <c r="N1574" t="str">
        <f>_xlfn.XLOOKUP(sales[[#This Row],[products_id]],product!A:A,product!B:B,0)</f>
        <v>Epicerie salée</v>
      </c>
      <c r="O1574" t="str">
        <f>_xlfn.XLOOKUP(sales[[#This Row],[products_id]],product!A:A,product!C:C,0)</f>
        <v>Sauces et coulis</v>
      </c>
    </row>
    <row r="1575" spans="1:15" x14ac:dyDescent="0.25">
      <c r="A1575" s="1">
        <v>44471</v>
      </c>
      <c r="B1575">
        <v>1003497</v>
      </c>
      <c r="C1575">
        <v>115754</v>
      </c>
      <c r="D1575">
        <v>0</v>
      </c>
      <c r="E1575" t="s">
        <v>701</v>
      </c>
      <c r="G1575">
        <v>6.9666666666666597</v>
      </c>
      <c r="H1575">
        <v>6.27</v>
      </c>
      <c r="I1575">
        <v>6</v>
      </c>
      <c r="J1575" s="5">
        <f t="shared" si="72"/>
        <v>0.1</v>
      </c>
      <c r="K1575">
        <f>_xlfn.XLOOKUP(sales[[#This Row],[orders_id]],orders!B:B,orders!E:E, 0)</f>
        <v>112.31</v>
      </c>
      <c r="L1575" s="6">
        <f t="shared" si="73"/>
        <v>-667.59</v>
      </c>
      <c r="M1575" s="5">
        <f t="shared" si="74"/>
        <v>-106.47368421052633</v>
      </c>
      <c r="N1575" t="str">
        <f>_xlfn.XLOOKUP(sales[[#This Row],[products_id]],product!A:A,product!B:B,0)</f>
        <v>Epicerie salée</v>
      </c>
      <c r="O1575" t="str">
        <f>_xlfn.XLOOKUP(sales[[#This Row],[products_id]],product!A:A,product!C:C,0)</f>
        <v>Légumes et conserves</v>
      </c>
    </row>
    <row r="1576" spans="1:15" x14ac:dyDescent="0.25">
      <c r="A1576" s="1">
        <v>44471</v>
      </c>
      <c r="B1576">
        <v>1003498</v>
      </c>
      <c r="C1576">
        <v>19297</v>
      </c>
      <c r="D1576">
        <v>0</v>
      </c>
      <c r="F1576" t="s">
        <v>716</v>
      </c>
      <c r="G1576">
        <v>5.25</v>
      </c>
      <c r="H1576">
        <v>5.25</v>
      </c>
      <c r="I1576">
        <v>1</v>
      </c>
      <c r="J1576" s="5">
        <f t="shared" si="72"/>
        <v>0</v>
      </c>
      <c r="K1576">
        <f>_xlfn.XLOOKUP(sales[[#This Row],[orders_id]],orders!B:B,orders!E:E, 0)</f>
        <v>52.65</v>
      </c>
      <c r="L1576" s="6">
        <f t="shared" si="73"/>
        <v>-47.4</v>
      </c>
      <c r="M1576" s="5">
        <f t="shared" si="74"/>
        <v>-9.0285714285714285</v>
      </c>
      <c r="N1576" t="str">
        <f>_xlfn.XLOOKUP(sales[[#This Row],[products_id]],product!A:A,product!B:B,0)</f>
        <v>Epicerie sucrée</v>
      </c>
      <c r="O1576" t="str">
        <f>_xlfn.XLOOKUP(sales[[#This Row],[products_id]],product!A:A,product!C:C,0)</f>
        <v>Céréales petit déjeuner</v>
      </c>
    </row>
    <row r="1577" spans="1:15" x14ac:dyDescent="0.25">
      <c r="A1577" s="1">
        <v>44471</v>
      </c>
      <c r="B1577">
        <v>1003498</v>
      </c>
      <c r="C1577">
        <v>7264</v>
      </c>
      <c r="D1577">
        <v>0</v>
      </c>
      <c r="F1577" t="s">
        <v>716</v>
      </c>
      <c r="G1577">
        <v>2.39</v>
      </c>
      <c r="H1577">
        <v>2.39</v>
      </c>
      <c r="I1577">
        <v>1</v>
      </c>
      <c r="J1577" s="5">
        <f t="shared" si="72"/>
        <v>0</v>
      </c>
      <c r="K1577">
        <f>_xlfn.XLOOKUP(sales[[#This Row],[orders_id]],orders!B:B,orders!E:E, 0)</f>
        <v>52.65</v>
      </c>
      <c r="L1577" s="6">
        <f t="shared" si="73"/>
        <v>-50.26</v>
      </c>
      <c r="M1577" s="5">
        <f t="shared" si="74"/>
        <v>-21.02928870292887</v>
      </c>
      <c r="N1577" t="str">
        <f>_xlfn.XLOOKUP(sales[[#This Row],[products_id]],product!A:A,product!B:B,0)</f>
        <v>Beauté &amp; Hygiène</v>
      </c>
      <c r="O1577" t="str">
        <f>_xlfn.XLOOKUP(sales[[#This Row],[products_id]],product!A:A,product!C:C,0)</f>
        <v>Hygiène</v>
      </c>
    </row>
    <row r="1578" spans="1:15" x14ac:dyDescent="0.25">
      <c r="A1578" s="1">
        <v>44471</v>
      </c>
      <c r="B1578">
        <v>1003498</v>
      </c>
      <c r="C1578">
        <v>127016</v>
      </c>
      <c r="D1578">
        <v>0</v>
      </c>
      <c r="E1578" t="s">
        <v>707</v>
      </c>
      <c r="F1578" t="s">
        <v>716</v>
      </c>
      <c r="G1578">
        <v>4.2933333333333303</v>
      </c>
      <c r="H1578">
        <v>3.22</v>
      </c>
      <c r="I1578">
        <v>1</v>
      </c>
      <c r="J1578" s="5">
        <f t="shared" si="72"/>
        <v>0.25</v>
      </c>
      <c r="K1578">
        <f>_xlfn.XLOOKUP(sales[[#This Row],[orders_id]],orders!B:B,orders!E:E, 0)</f>
        <v>52.65</v>
      </c>
      <c r="L1578" s="6">
        <f t="shared" si="73"/>
        <v>-49.43</v>
      </c>
      <c r="M1578" s="5">
        <f t="shared" si="74"/>
        <v>-15.350931677018632</v>
      </c>
      <c r="N1578" t="str">
        <f>_xlfn.XLOOKUP(sales[[#This Row],[products_id]],product!A:A,product!B:B,0)</f>
        <v>Beauté &amp; Hygiène</v>
      </c>
      <c r="O1578" t="str">
        <f>_xlfn.XLOOKUP(sales[[#This Row],[products_id]],product!A:A,product!C:C,0)</f>
        <v>Hygiène Bébé, soin maternité</v>
      </c>
    </row>
    <row r="1579" spans="1:15" x14ac:dyDescent="0.25">
      <c r="A1579" s="1">
        <v>44471</v>
      </c>
      <c r="B1579">
        <v>1003498</v>
      </c>
      <c r="C1579">
        <v>109985</v>
      </c>
      <c r="D1579">
        <v>0</v>
      </c>
      <c r="E1579" t="s">
        <v>711</v>
      </c>
      <c r="F1579" t="s">
        <v>716</v>
      </c>
      <c r="G1579">
        <v>2.4</v>
      </c>
      <c r="H1579">
        <v>1.8</v>
      </c>
      <c r="I1579">
        <v>1</v>
      </c>
      <c r="J1579" s="5">
        <f t="shared" si="72"/>
        <v>0.25</v>
      </c>
      <c r="K1579">
        <f>_xlfn.XLOOKUP(sales[[#This Row],[orders_id]],orders!B:B,orders!E:E, 0)</f>
        <v>52.65</v>
      </c>
      <c r="L1579" s="6">
        <f t="shared" si="73"/>
        <v>-50.85</v>
      </c>
      <c r="M1579" s="5">
        <f t="shared" si="74"/>
        <v>-28.25</v>
      </c>
      <c r="N1579" t="str">
        <f>_xlfn.XLOOKUP(sales[[#This Row],[products_id]],product!A:A,product!B:B,0)</f>
        <v>Beauté &amp; Hygiène</v>
      </c>
      <c r="O1579" t="str">
        <f>_xlfn.XLOOKUP(sales[[#This Row],[products_id]],product!A:A,product!C:C,0)</f>
        <v>Hygiène Bébé, soin maternité</v>
      </c>
    </row>
    <row r="1580" spans="1:15" x14ac:dyDescent="0.25">
      <c r="A1580" s="1">
        <v>44471</v>
      </c>
      <c r="B1580">
        <v>1003498</v>
      </c>
      <c r="C1580">
        <v>7263</v>
      </c>
      <c r="D1580">
        <v>0</v>
      </c>
      <c r="F1580" t="s">
        <v>716</v>
      </c>
      <c r="G1580">
        <v>2.2200000000000002</v>
      </c>
      <c r="H1580">
        <v>2.2200000000000002</v>
      </c>
      <c r="I1580">
        <v>1</v>
      </c>
      <c r="J1580" s="5">
        <f t="shared" si="72"/>
        <v>0</v>
      </c>
      <c r="K1580">
        <f>_xlfn.XLOOKUP(sales[[#This Row],[orders_id]],orders!B:B,orders!E:E, 0)</f>
        <v>52.65</v>
      </c>
      <c r="L1580" s="6">
        <f t="shared" si="73"/>
        <v>-50.43</v>
      </c>
      <c r="M1580" s="5">
        <f t="shared" si="74"/>
        <v>-22.716216216216214</v>
      </c>
      <c r="N1580" t="str">
        <f>_xlfn.XLOOKUP(sales[[#This Row],[products_id]],product!A:A,product!B:B,0)</f>
        <v>Beauté &amp; Hygiène</v>
      </c>
      <c r="O1580" t="str">
        <f>_xlfn.XLOOKUP(sales[[#This Row],[products_id]],product!A:A,product!C:C,0)</f>
        <v>Hygiène</v>
      </c>
    </row>
    <row r="1581" spans="1:15" x14ac:dyDescent="0.25">
      <c r="A1581" s="1">
        <v>44471</v>
      </c>
      <c r="B1581">
        <v>1003498</v>
      </c>
      <c r="C1581">
        <v>19294</v>
      </c>
      <c r="D1581">
        <v>0</v>
      </c>
      <c r="F1581" t="s">
        <v>716</v>
      </c>
      <c r="G1581">
        <v>3.86</v>
      </c>
      <c r="H1581">
        <v>3.86</v>
      </c>
      <c r="I1581">
        <v>1</v>
      </c>
      <c r="J1581" s="5">
        <f t="shared" si="72"/>
        <v>0</v>
      </c>
      <c r="K1581">
        <f>_xlfn.XLOOKUP(sales[[#This Row],[orders_id]],orders!B:B,orders!E:E, 0)</f>
        <v>52.65</v>
      </c>
      <c r="L1581" s="6">
        <f t="shared" si="73"/>
        <v>-48.79</v>
      </c>
      <c r="M1581" s="5">
        <f t="shared" si="74"/>
        <v>-12.639896373056995</v>
      </c>
      <c r="N1581" t="str">
        <f>_xlfn.XLOOKUP(sales[[#This Row],[products_id]],product!A:A,product!B:B,0)</f>
        <v>Epicerie sucrée</v>
      </c>
      <c r="O1581" t="str">
        <f>_xlfn.XLOOKUP(sales[[#This Row],[products_id]],product!A:A,product!C:C,0)</f>
        <v>Céréales petit déjeuner</v>
      </c>
    </row>
    <row r="1582" spans="1:15" x14ac:dyDescent="0.25">
      <c r="A1582" s="1">
        <v>44471</v>
      </c>
      <c r="B1582">
        <v>1003498</v>
      </c>
      <c r="C1582">
        <v>116676</v>
      </c>
      <c r="D1582">
        <v>0</v>
      </c>
      <c r="F1582" t="s">
        <v>716</v>
      </c>
      <c r="G1582">
        <v>45.22</v>
      </c>
      <c r="H1582">
        <v>45.22</v>
      </c>
      <c r="I1582">
        <v>3</v>
      </c>
      <c r="J1582" s="5">
        <f t="shared" si="72"/>
        <v>0</v>
      </c>
      <c r="K1582">
        <f>_xlfn.XLOOKUP(sales[[#This Row],[orders_id]],orders!B:B,orders!E:E, 0)</f>
        <v>52.65</v>
      </c>
      <c r="L1582" s="6">
        <f t="shared" si="73"/>
        <v>-112.72999999999999</v>
      </c>
      <c r="M1582" s="5">
        <f t="shared" si="74"/>
        <v>-2.4929234851835469</v>
      </c>
      <c r="N1582" t="str">
        <f>_xlfn.XLOOKUP(sales[[#This Row],[products_id]],product!A:A,product!B:B,0)</f>
        <v>Alimentation Bébé</v>
      </c>
      <c r="O1582" t="str">
        <f>_xlfn.XLOOKUP(sales[[#This Row],[products_id]],product!A:A,product!C:C,0)</f>
        <v>Lait infantile bio</v>
      </c>
    </row>
    <row r="1583" spans="1:15" x14ac:dyDescent="0.25">
      <c r="A1583" s="1">
        <v>44471</v>
      </c>
      <c r="B1583">
        <v>1003499</v>
      </c>
      <c r="C1583">
        <v>78235</v>
      </c>
      <c r="D1583">
        <v>0</v>
      </c>
      <c r="E1583" t="s">
        <v>703</v>
      </c>
      <c r="G1583">
        <v>9.8444444444444397</v>
      </c>
      <c r="H1583">
        <v>8.86</v>
      </c>
      <c r="I1583">
        <v>1</v>
      </c>
      <c r="J1583" s="5">
        <f t="shared" si="72"/>
        <v>0.1</v>
      </c>
      <c r="K1583">
        <f>_xlfn.XLOOKUP(sales[[#This Row],[orders_id]],orders!B:B,orders!E:E, 0)</f>
        <v>47.05</v>
      </c>
      <c r="L1583" s="6">
        <f t="shared" si="73"/>
        <v>-38.19</v>
      </c>
      <c r="M1583" s="5">
        <f t="shared" si="74"/>
        <v>-4.3103837471783297</v>
      </c>
      <c r="N1583" t="str">
        <f>_xlfn.XLOOKUP(sales[[#This Row],[products_id]],product!A:A,product!B:B,0)</f>
        <v>Santé &amp; Bien-être</v>
      </c>
      <c r="O1583" t="str">
        <f>_xlfn.XLOOKUP(sales[[#This Row],[products_id]],product!A:A,product!C:C,0)</f>
        <v>Vitamines, minéraux</v>
      </c>
    </row>
    <row r="1584" spans="1:15" x14ac:dyDescent="0.25">
      <c r="A1584" s="1">
        <v>44471</v>
      </c>
      <c r="B1584">
        <v>1003499</v>
      </c>
      <c r="C1584">
        <v>11000</v>
      </c>
      <c r="D1584">
        <v>0</v>
      </c>
      <c r="G1584">
        <v>4.32</v>
      </c>
      <c r="H1584">
        <v>4.32</v>
      </c>
      <c r="I1584">
        <v>1</v>
      </c>
      <c r="J1584" s="5">
        <f t="shared" si="72"/>
        <v>0</v>
      </c>
      <c r="K1584">
        <f>_xlfn.XLOOKUP(sales[[#This Row],[orders_id]],orders!B:B,orders!E:E, 0)</f>
        <v>47.05</v>
      </c>
      <c r="L1584" s="6">
        <f t="shared" si="73"/>
        <v>-42.73</v>
      </c>
      <c r="M1584" s="5">
        <f t="shared" si="74"/>
        <v>-9.8912037037037024</v>
      </c>
      <c r="N1584" t="str">
        <f>_xlfn.XLOOKUP(sales[[#This Row],[products_id]],product!A:A,product!B:B,0)</f>
        <v>Beauté &amp; Hygiène</v>
      </c>
      <c r="O1584" t="str">
        <f>_xlfn.XLOOKUP(sales[[#This Row],[products_id]],product!A:A,product!C:C,0)</f>
        <v>Soins des cheveux</v>
      </c>
    </row>
    <row r="1585" spans="1:15" x14ac:dyDescent="0.25">
      <c r="A1585" s="1">
        <v>44471</v>
      </c>
      <c r="B1585">
        <v>1003499</v>
      </c>
      <c r="C1585">
        <v>29650</v>
      </c>
      <c r="D1585">
        <v>0</v>
      </c>
      <c r="G1585">
        <v>1.58</v>
      </c>
      <c r="H1585">
        <v>1.58</v>
      </c>
      <c r="I1585">
        <v>1</v>
      </c>
      <c r="J1585" s="5">
        <f t="shared" si="72"/>
        <v>0</v>
      </c>
      <c r="K1585">
        <f>_xlfn.XLOOKUP(sales[[#This Row],[orders_id]],orders!B:B,orders!E:E, 0)</f>
        <v>47.05</v>
      </c>
      <c r="L1585" s="6">
        <f t="shared" si="73"/>
        <v>-45.47</v>
      </c>
      <c r="M1585" s="5">
        <f t="shared" si="74"/>
        <v>-28.778481012658226</v>
      </c>
      <c r="N1585" t="str">
        <f>_xlfn.XLOOKUP(sales[[#This Row],[products_id]],product!A:A,product!B:B,0)</f>
        <v>Beauté &amp; Hygiène</v>
      </c>
      <c r="O1585" t="str">
        <f>_xlfn.XLOOKUP(sales[[#This Row],[products_id]],product!A:A,product!C:C,0)</f>
        <v>Soins du visage</v>
      </c>
    </row>
    <row r="1586" spans="1:15" x14ac:dyDescent="0.25">
      <c r="A1586" s="1">
        <v>44471</v>
      </c>
      <c r="B1586">
        <v>1003499</v>
      </c>
      <c r="C1586">
        <v>11771</v>
      </c>
      <c r="D1586">
        <v>0</v>
      </c>
      <c r="E1586" t="s">
        <v>703</v>
      </c>
      <c r="G1586">
        <v>4.5443037974683502</v>
      </c>
      <c r="H1586">
        <v>3.59</v>
      </c>
      <c r="I1586">
        <v>1</v>
      </c>
      <c r="J1586" s="5">
        <f t="shared" si="72"/>
        <v>0.21</v>
      </c>
      <c r="K1586">
        <f>_xlfn.XLOOKUP(sales[[#This Row],[orders_id]],orders!B:B,orders!E:E, 0)</f>
        <v>47.05</v>
      </c>
      <c r="L1586" s="6">
        <f t="shared" si="73"/>
        <v>-43.459999999999994</v>
      </c>
      <c r="M1586" s="5">
        <f t="shared" si="74"/>
        <v>-12.1058495821727</v>
      </c>
      <c r="N1586" t="str">
        <f>_xlfn.XLOOKUP(sales[[#This Row],[products_id]],product!A:A,product!B:B,0)</f>
        <v>Santé &amp; Bien-être</v>
      </c>
      <c r="O1586" t="str">
        <f>_xlfn.XLOOKUP(sales[[#This Row],[products_id]],product!A:A,product!C:C,0)</f>
        <v>Aromathérapie</v>
      </c>
    </row>
    <row r="1587" spans="1:15" x14ac:dyDescent="0.25">
      <c r="A1587" s="1">
        <v>44471</v>
      </c>
      <c r="B1587">
        <v>1003499</v>
      </c>
      <c r="C1587">
        <v>103245</v>
      </c>
      <c r="D1587">
        <v>0</v>
      </c>
      <c r="G1587">
        <v>5.61</v>
      </c>
      <c r="H1587">
        <v>5.61</v>
      </c>
      <c r="I1587">
        <v>1</v>
      </c>
      <c r="J1587" s="5">
        <f t="shared" si="72"/>
        <v>0</v>
      </c>
      <c r="K1587">
        <f>_xlfn.XLOOKUP(sales[[#This Row],[orders_id]],orders!B:B,orders!E:E, 0)</f>
        <v>47.05</v>
      </c>
      <c r="L1587" s="6">
        <f t="shared" si="73"/>
        <v>-41.44</v>
      </c>
      <c r="M1587" s="5">
        <f t="shared" si="74"/>
        <v>-7.3868092691622094</v>
      </c>
      <c r="N1587" t="str">
        <f>_xlfn.XLOOKUP(sales[[#This Row],[products_id]],product!A:A,product!B:B,0)</f>
        <v>Beauté &amp; Hygiène</v>
      </c>
      <c r="O1587" t="str">
        <f>_xlfn.XLOOKUP(sales[[#This Row],[products_id]],product!A:A,product!C:C,0)</f>
        <v>Soins des cheveux</v>
      </c>
    </row>
    <row r="1588" spans="1:15" x14ac:dyDescent="0.25">
      <c r="A1588" s="1">
        <v>44471</v>
      </c>
      <c r="B1588">
        <v>1003499</v>
      </c>
      <c r="C1588">
        <v>116277</v>
      </c>
      <c r="D1588">
        <v>0</v>
      </c>
      <c r="G1588">
        <v>5.66</v>
      </c>
      <c r="H1588">
        <v>5.66</v>
      </c>
      <c r="I1588">
        <v>1</v>
      </c>
      <c r="J1588" s="5">
        <f t="shared" si="72"/>
        <v>0</v>
      </c>
      <c r="K1588">
        <f>_xlfn.XLOOKUP(sales[[#This Row],[orders_id]],orders!B:B,orders!E:E, 0)</f>
        <v>47.05</v>
      </c>
      <c r="L1588" s="6">
        <f t="shared" si="73"/>
        <v>-41.39</v>
      </c>
      <c r="M1588" s="5">
        <f t="shared" si="74"/>
        <v>-7.3127208480565367</v>
      </c>
      <c r="N1588" t="str">
        <f>_xlfn.XLOOKUP(sales[[#This Row],[products_id]],product!A:A,product!B:B,0)</f>
        <v>Santé &amp; Bien-être</v>
      </c>
      <c r="O1588" t="str">
        <f>_xlfn.XLOOKUP(sales[[#This Row],[products_id]],product!A:A,product!C:C,0)</f>
        <v>Nez - Gorge - Oreille</v>
      </c>
    </row>
    <row r="1589" spans="1:15" x14ac:dyDescent="0.25">
      <c r="A1589" s="1">
        <v>44471</v>
      </c>
      <c r="B1589">
        <v>1003499</v>
      </c>
      <c r="C1589">
        <v>24076</v>
      </c>
      <c r="D1589">
        <v>0</v>
      </c>
      <c r="G1589">
        <v>6.41</v>
      </c>
      <c r="H1589">
        <v>6.41</v>
      </c>
      <c r="I1589">
        <v>1</v>
      </c>
      <c r="J1589" s="5">
        <f t="shared" si="72"/>
        <v>0</v>
      </c>
      <c r="K1589">
        <f>_xlfn.XLOOKUP(sales[[#This Row],[orders_id]],orders!B:B,orders!E:E, 0)</f>
        <v>47.05</v>
      </c>
      <c r="L1589" s="6">
        <f t="shared" si="73"/>
        <v>-40.64</v>
      </c>
      <c r="M1589" s="5">
        <f t="shared" si="74"/>
        <v>-6.3400936037441493</v>
      </c>
      <c r="N1589" t="str">
        <f>_xlfn.XLOOKUP(sales[[#This Row],[products_id]],product!A:A,product!B:B,0)</f>
        <v>Epicerie sucrée</v>
      </c>
      <c r="O1589" t="str">
        <f>_xlfn.XLOOKUP(sales[[#This Row],[products_id]],product!A:A,product!C:C,0)</f>
        <v>Purée de fruits secs</v>
      </c>
    </row>
    <row r="1590" spans="1:15" x14ac:dyDescent="0.25">
      <c r="A1590" s="1">
        <v>44471</v>
      </c>
      <c r="B1590">
        <v>1003499</v>
      </c>
      <c r="C1590">
        <v>100436</v>
      </c>
      <c r="D1590">
        <v>0</v>
      </c>
      <c r="G1590">
        <v>4.17</v>
      </c>
      <c r="H1590">
        <v>4.17</v>
      </c>
      <c r="I1590">
        <v>1</v>
      </c>
      <c r="J1590" s="5">
        <f t="shared" si="72"/>
        <v>0</v>
      </c>
      <c r="K1590">
        <f>_xlfn.XLOOKUP(sales[[#This Row],[orders_id]],orders!B:B,orders!E:E, 0)</f>
        <v>47.05</v>
      </c>
      <c r="L1590" s="6">
        <f t="shared" si="73"/>
        <v>-42.879999999999995</v>
      </c>
      <c r="M1590" s="5">
        <f t="shared" si="74"/>
        <v>-10.282973621103116</v>
      </c>
      <c r="N1590" t="str">
        <f>_xlfn.XLOOKUP(sales[[#This Row],[products_id]],product!A:A,product!B:B,0)</f>
        <v>Beauté &amp; Hygiène</v>
      </c>
      <c r="O1590" t="str">
        <f>_xlfn.XLOOKUP(sales[[#This Row],[products_id]],product!A:A,product!C:C,0)</f>
        <v>Maquillage</v>
      </c>
    </row>
    <row r="1591" spans="1:15" x14ac:dyDescent="0.25">
      <c r="A1591" s="1">
        <v>44471</v>
      </c>
      <c r="B1591">
        <v>1003499</v>
      </c>
      <c r="C1591">
        <v>110072</v>
      </c>
      <c r="D1591">
        <v>0</v>
      </c>
      <c r="G1591">
        <v>4.4400000000000004</v>
      </c>
      <c r="H1591">
        <v>4.4400000000000004</v>
      </c>
      <c r="I1591">
        <v>1</v>
      </c>
      <c r="J1591" s="5">
        <f t="shared" si="72"/>
        <v>0</v>
      </c>
      <c r="K1591">
        <f>_xlfn.XLOOKUP(sales[[#This Row],[orders_id]],orders!B:B,orders!E:E, 0)</f>
        <v>47.05</v>
      </c>
      <c r="L1591" s="6">
        <f t="shared" si="73"/>
        <v>-42.61</v>
      </c>
      <c r="M1591" s="5">
        <f t="shared" si="74"/>
        <v>-9.5968468468468462</v>
      </c>
      <c r="N1591" t="str">
        <f>_xlfn.XLOOKUP(sales[[#This Row],[products_id]],product!A:A,product!B:B,0)</f>
        <v>Beauté &amp; Hygiène</v>
      </c>
      <c r="O1591" t="str">
        <f>_xlfn.XLOOKUP(sales[[#This Row],[products_id]],product!A:A,product!C:C,0)</f>
        <v>Hygiène</v>
      </c>
    </row>
    <row r="1592" spans="1:15" x14ac:dyDescent="0.25">
      <c r="A1592" s="1">
        <v>44471</v>
      </c>
      <c r="B1592">
        <v>1003499</v>
      </c>
      <c r="C1592">
        <v>111941</v>
      </c>
      <c r="D1592">
        <v>0</v>
      </c>
      <c r="G1592">
        <v>8.17</v>
      </c>
      <c r="H1592">
        <v>8.17</v>
      </c>
      <c r="I1592">
        <v>1</v>
      </c>
      <c r="J1592" s="5">
        <f t="shared" si="72"/>
        <v>0</v>
      </c>
      <c r="K1592">
        <f>_xlfn.XLOOKUP(sales[[#This Row],[orders_id]],orders!B:B,orders!E:E, 0)</f>
        <v>47.05</v>
      </c>
      <c r="L1592" s="6">
        <f t="shared" si="73"/>
        <v>-38.879999999999995</v>
      </c>
      <c r="M1592" s="5">
        <f t="shared" si="74"/>
        <v>-4.7588739290085673</v>
      </c>
      <c r="N1592" t="str">
        <f>_xlfn.XLOOKUP(sales[[#This Row],[products_id]],product!A:A,product!B:B,0)</f>
        <v>Santé &amp; Bien-être</v>
      </c>
      <c r="O1592" t="str">
        <f>_xlfn.XLOOKUP(sales[[#This Row],[products_id]],product!A:A,product!C:C,0)</f>
        <v>Vitamines, minéraux</v>
      </c>
    </row>
    <row r="1593" spans="1:15" x14ac:dyDescent="0.25">
      <c r="A1593" s="1">
        <v>44471</v>
      </c>
      <c r="B1593">
        <v>1003499</v>
      </c>
      <c r="C1593">
        <v>11404</v>
      </c>
      <c r="D1593">
        <v>0</v>
      </c>
      <c r="G1593">
        <v>5.74</v>
      </c>
      <c r="H1593">
        <v>5.74</v>
      </c>
      <c r="I1593">
        <v>1</v>
      </c>
      <c r="J1593" s="5">
        <f t="shared" si="72"/>
        <v>0</v>
      </c>
      <c r="K1593">
        <f>_xlfn.XLOOKUP(sales[[#This Row],[orders_id]],orders!B:B,orders!E:E, 0)</f>
        <v>47.05</v>
      </c>
      <c r="L1593" s="6">
        <f t="shared" si="73"/>
        <v>-41.309999999999995</v>
      </c>
      <c r="M1593" s="5">
        <f t="shared" si="74"/>
        <v>-7.1968641114982566</v>
      </c>
      <c r="N1593" t="str">
        <f>_xlfn.XLOOKUP(sales[[#This Row],[products_id]],product!A:A,product!B:B,0)</f>
        <v>Santé &amp; Bien-être</v>
      </c>
      <c r="O1593" t="str">
        <f>_xlfn.XLOOKUP(sales[[#This Row],[products_id]],product!A:A,product!C:C,0)</f>
        <v>Nez - Gorge - Oreille</v>
      </c>
    </row>
    <row r="1594" spans="1:15" x14ac:dyDescent="0.25">
      <c r="A1594" s="1">
        <v>44471</v>
      </c>
      <c r="B1594">
        <v>1003499</v>
      </c>
      <c r="C1594">
        <v>110724</v>
      </c>
      <c r="D1594">
        <v>0</v>
      </c>
      <c r="G1594">
        <v>5.0199999999999996</v>
      </c>
      <c r="H1594">
        <v>5.0199999999999996</v>
      </c>
      <c r="I1594">
        <v>2</v>
      </c>
      <c r="J1594" s="5">
        <f t="shared" si="72"/>
        <v>0</v>
      </c>
      <c r="K1594">
        <f>_xlfn.XLOOKUP(sales[[#This Row],[orders_id]],orders!B:B,orders!E:E, 0)</f>
        <v>47.05</v>
      </c>
      <c r="L1594" s="6">
        <f t="shared" si="73"/>
        <v>-89.08</v>
      </c>
      <c r="M1594" s="5">
        <f t="shared" si="74"/>
        <v>-17.745019920318725</v>
      </c>
      <c r="N1594" t="str">
        <f>_xlfn.XLOOKUP(sales[[#This Row],[products_id]],product!A:A,product!B:B,0)</f>
        <v>Maison</v>
      </c>
      <c r="O1594" t="str">
        <f>_xlfn.XLOOKUP(sales[[#This Row],[products_id]],product!A:A,product!C:C,0)</f>
        <v>Entretien</v>
      </c>
    </row>
    <row r="1595" spans="1:15" x14ac:dyDescent="0.25">
      <c r="A1595" s="1">
        <v>44471</v>
      </c>
      <c r="B1595">
        <v>1003500</v>
      </c>
      <c r="C1595">
        <v>5052</v>
      </c>
      <c r="D1595">
        <v>0</v>
      </c>
      <c r="F1595" t="s">
        <v>702</v>
      </c>
      <c r="G1595">
        <v>3</v>
      </c>
      <c r="H1595">
        <v>3</v>
      </c>
      <c r="I1595">
        <v>1</v>
      </c>
      <c r="J1595" s="5">
        <f t="shared" si="72"/>
        <v>0</v>
      </c>
      <c r="K1595">
        <f>_xlfn.XLOOKUP(sales[[#This Row],[orders_id]],orders!B:B,orders!E:E, 0)</f>
        <v>41.75</v>
      </c>
      <c r="L1595" s="6">
        <f t="shared" si="73"/>
        <v>-38.75</v>
      </c>
      <c r="M1595" s="5">
        <f t="shared" si="74"/>
        <v>-12.916666666666666</v>
      </c>
      <c r="N1595" t="str">
        <f>_xlfn.XLOOKUP(sales[[#This Row],[products_id]],product!A:A,product!B:B,0)</f>
        <v>Extérieur</v>
      </c>
      <c r="O1595" t="str">
        <f>_xlfn.XLOOKUP(sales[[#This Row],[products_id]],product!A:A,product!C:C,0)</f>
        <v>Graines à semer Bio</v>
      </c>
    </row>
    <row r="1596" spans="1:15" x14ac:dyDescent="0.25">
      <c r="A1596" s="1">
        <v>44471</v>
      </c>
      <c r="B1596">
        <v>1003500</v>
      </c>
      <c r="C1596">
        <v>5538</v>
      </c>
      <c r="D1596">
        <v>0</v>
      </c>
      <c r="F1596" t="s">
        <v>702</v>
      </c>
      <c r="G1596">
        <v>1.94</v>
      </c>
      <c r="H1596">
        <v>1.94</v>
      </c>
      <c r="I1596">
        <v>1</v>
      </c>
      <c r="J1596" s="5">
        <f t="shared" si="72"/>
        <v>0</v>
      </c>
      <c r="K1596">
        <f>_xlfn.XLOOKUP(sales[[#This Row],[orders_id]],orders!B:B,orders!E:E, 0)</f>
        <v>41.75</v>
      </c>
      <c r="L1596" s="6">
        <f t="shared" si="73"/>
        <v>-39.81</v>
      </c>
      <c r="M1596" s="5">
        <f t="shared" si="74"/>
        <v>-20.520618556701034</v>
      </c>
      <c r="N1596" t="str">
        <f>_xlfn.XLOOKUP(sales[[#This Row],[products_id]],product!A:A,product!B:B,0)</f>
        <v>Epicerie sucrée</v>
      </c>
      <c r="O1596" t="str">
        <f>_xlfn.XLOOKUP(sales[[#This Row],[products_id]],product!A:A,product!C:C,0)</f>
        <v>Céréales petit déjeuner</v>
      </c>
    </row>
    <row r="1597" spans="1:15" x14ac:dyDescent="0.25">
      <c r="A1597" s="1">
        <v>44471</v>
      </c>
      <c r="B1597">
        <v>1003500</v>
      </c>
      <c r="C1597">
        <v>81519</v>
      </c>
      <c r="D1597">
        <v>0</v>
      </c>
      <c r="F1597" t="s">
        <v>702</v>
      </c>
      <c r="G1597">
        <v>8.27</v>
      </c>
      <c r="H1597">
        <v>8.27</v>
      </c>
      <c r="I1597">
        <v>1</v>
      </c>
      <c r="J1597" s="5">
        <f t="shared" si="72"/>
        <v>0</v>
      </c>
      <c r="K1597">
        <f>_xlfn.XLOOKUP(sales[[#This Row],[orders_id]],orders!B:B,orders!E:E, 0)</f>
        <v>41.75</v>
      </c>
      <c r="L1597" s="6">
        <f t="shared" si="73"/>
        <v>-33.480000000000004</v>
      </c>
      <c r="M1597" s="5">
        <f t="shared" si="74"/>
        <v>-4.0483675937122134</v>
      </c>
      <c r="N1597" t="str">
        <f>_xlfn.XLOOKUP(sales[[#This Row],[products_id]],product!A:A,product!B:B,0)</f>
        <v>Epicerie sucrée</v>
      </c>
      <c r="O1597" t="str">
        <f>_xlfn.XLOOKUP(sales[[#This Row],[products_id]],product!A:A,product!C:C,0)</f>
        <v>Fruits secs</v>
      </c>
    </row>
    <row r="1598" spans="1:15" x14ac:dyDescent="0.25">
      <c r="A1598" s="1">
        <v>44471</v>
      </c>
      <c r="B1598">
        <v>1003500</v>
      </c>
      <c r="C1598">
        <v>82979</v>
      </c>
      <c r="D1598">
        <v>0</v>
      </c>
      <c r="E1598" t="s">
        <v>701</v>
      </c>
      <c r="F1598" t="s">
        <v>702</v>
      </c>
      <c r="G1598">
        <v>3.3222222222222202</v>
      </c>
      <c r="H1598">
        <v>2.99</v>
      </c>
      <c r="I1598">
        <v>1</v>
      </c>
      <c r="J1598" s="5">
        <f t="shared" si="72"/>
        <v>0.1</v>
      </c>
      <c r="K1598">
        <f>_xlfn.XLOOKUP(sales[[#This Row],[orders_id]],orders!B:B,orders!E:E, 0)</f>
        <v>41.75</v>
      </c>
      <c r="L1598" s="6">
        <f t="shared" si="73"/>
        <v>-38.76</v>
      </c>
      <c r="M1598" s="5">
        <f t="shared" si="74"/>
        <v>-12.963210702341135</v>
      </c>
      <c r="N1598" t="str">
        <f>_xlfn.XLOOKUP(sales[[#This Row],[products_id]],product!A:A,product!B:B,0)</f>
        <v>Boisson</v>
      </c>
      <c r="O1598" t="str">
        <f>_xlfn.XLOOKUP(sales[[#This Row],[products_id]],product!A:A,product!C:C,0)</f>
        <v>Café</v>
      </c>
    </row>
    <row r="1599" spans="1:15" x14ac:dyDescent="0.25">
      <c r="A1599" s="1">
        <v>44471</v>
      </c>
      <c r="B1599">
        <v>1003500</v>
      </c>
      <c r="C1599">
        <v>73187</v>
      </c>
      <c r="D1599">
        <v>0</v>
      </c>
      <c r="F1599" t="s">
        <v>702</v>
      </c>
      <c r="G1599">
        <v>18.53</v>
      </c>
      <c r="H1599">
        <v>18.53</v>
      </c>
      <c r="I1599">
        <v>1</v>
      </c>
      <c r="J1599" s="5">
        <f t="shared" si="72"/>
        <v>0</v>
      </c>
      <c r="K1599">
        <f>_xlfn.XLOOKUP(sales[[#This Row],[orders_id]],orders!B:B,orders!E:E, 0)</f>
        <v>41.75</v>
      </c>
      <c r="L1599" s="6">
        <f t="shared" si="73"/>
        <v>-23.22</v>
      </c>
      <c r="M1599" s="5">
        <f t="shared" si="74"/>
        <v>-1.2531030760928223</v>
      </c>
      <c r="N1599" t="str">
        <f>_xlfn.XLOOKUP(sales[[#This Row],[products_id]],product!A:A,product!B:B,0)</f>
        <v>Epicerie sucrée</v>
      </c>
      <c r="O1599" t="str">
        <f>_xlfn.XLOOKUP(sales[[#This Row],[products_id]],product!A:A,product!C:C,0)</f>
        <v>Sucre et édulcorant</v>
      </c>
    </row>
    <row r="1600" spans="1:15" x14ac:dyDescent="0.25">
      <c r="A1600" s="1">
        <v>44471</v>
      </c>
      <c r="B1600">
        <v>1003500</v>
      </c>
      <c r="C1600">
        <v>122254</v>
      </c>
      <c r="D1600">
        <v>0</v>
      </c>
      <c r="F1600" t="s">
        <v>702</v>
      </c>
      <c r="G1600">
        <v>4.63</v>
      </c>
      <c r="H1600">
        <v>4.63</v>
      </c>
      <c r="I1600">
        <v>1</v>
      </c>
      <c r="J1600" s="5">
        <f t="shared" si="72"/>
        <v>0</v>
      </c>
      <c r="K1600">
        <f>_xlfn.XLOOKUP(sales[[#This Row],[orders_id]],orders!B:B,orders!E:E, 0)</f>
        <v>41.75</v>
      </c>
      <c r="L1600" s="6">
        <f t="shared" si="73"/>
        <v>-37.119999999999997</v>
      </c>
      <c r="M1600" s="5">
        <f t="shared" si="74"/>
        <v>-8.0172786177105824</v>
      </c>
      <c r="N1600" t="str">
        <f>_xlfn.XLOOKUP(sales[[#This Row],[products_id]],product!A:A,product!B:B,0)</f>
        <v>Epicerie salée</v>
      </c>
      <c r="O1600" t="str">
        <f>_xlfn.XLOOKUP(sales[[#This Row],[products_id]],product!A:A,product!C:C,0)</f>
        <v>Condiments, vinaigres</v>
      </c>
    </row>
    <row r="1601" spans="1:15" x14ac:dyDescent="0.25">
      <c r="A1601" s="1">
        <v>44471</v>
      </c>
      <c r="B1601">
        <v>1003500</v>
      </c>
      <c r="C1601">
        <v>17627</v>
      </c>
      <c r="D1601">
        <v>0</v>
      </c>
      <c r="E1601" t="s">
        <v>701</v>
      </c>
      <c r="F1601" t="s">
        <v>702</v>
      </c>
      <c r="G1601">
        <v>14.9894736842105</v>
      </c>
      <c r="H1601">
        <v>14.24</v>
      </c>
      <c r="I1601">
        <v>1</v>
      </c>
      <c r="J1601" s="5">
        <f t="shared" si="72"/>
        <v>0.05</v>
      </c>
      <c r="K1601">
        <f>_xlfn.XLOOKUP(sales[[#This Row],[orders_id]],orders!B:B,orders!E:E, 0)</f>
        <v>41.75</v>
      </c>
      <c r="L1601" s="6">
        <f t="shared" si="73"/>
        <v>-27.509999999999998</v>
      </c>
      <c r="M1601" s="5">
        <f t="shared" si="74"/>
        <v>-1.93188202247191</v>
      </c>
      <c r="N1601" t="str">
        <f>_xlfn.XLOOKUP(sales[[#This Row],[products_id]],product!A:A,product!B:B,0)</f>
        <v>Epicerie salée</v>
      </c>
      <c r="O1601" t="str">
        <f>_xlfn.XLOOKUP(sales[[#This Row],[products_id]],product!A:A,product!C:C,0)</f>
        <v>Huiles alimentaires bio</v>
      </c>
    </row>
    <row r="1602" spans="1:15" x14ac:dyDescent="0.25">
      <c r="A1602" s="1">
        <v>44471</v>
      </c>
      <c r="B1602">
        <v>1003500</v>
      </c>
      <c r="C1602">
        <v>112249</v>
      </c>
      <c r="D1602">
        <v>0</v>
      </c>
      <c r="F1602" t="s">
        <v>702</v>
      </c>
      <c r="G1602">
        <v>3.71</v>
      </c>
      <c r="H1602">
        <v>3.71</v>
      </c>
      <c r="I1602">
        <v>1</v>
      </c>
      <c r="J1602" s="5">
        <f t="shared" ref="J1602:J1665" si="75" xml:space="preserve"> ROUND((G1602-H1602)/G1602,2)</f>
        <v>0</v>
      </c>
      <c r="K1602">
        <f>_xlfn.XLOOKUP(sales[[#This Row],[orders_id]],orders!B:B,orders!E:E, 0)</f>
        <v>41.75</v>
      </c>
      <c r="L1602" s="6">
        <f t="shared" ref="L1602:L1665" si="76">H1602-(K1602*I1602)</f>
        <v>-38.04</v>
      </c>
      <c r="M1602" s="5">
        <f t="shared" ref="M1602:M1665" si="77">L1602/H1602</f>
        <v>-10.253369272237197</v>
      </c>
      <c r="N1602" t="str">
        <f>_xlfn.XLOOKUP(sales[[#This Row],[products_id]],product!A:A,product!B:B,0)</f>
        <v>Epicerie sucrée</v>
      </c>
      <c r="O1602" t="str">
        <f>_xlfn.XLOOKUP(sales[[#This Row],[products_id]],product!A:A,product!C:C,0)</f>
        <v>Sucre et édulcorant</v>
      </c>
    </row>
    <row r="1603" spans="1:15" x14ac:dyDescent="0.25">
      <c r="A1603" s="1">
        <v>44471</v>
      </c>
      <c r="B1603">
        <v>1003501</v>
      </c>
      <c r="C1603">
        <v>42255</v>
      </c>
      <c r="D1603">
        <v>0</v>
      </c>
      <c r="G1603">
        <v>2.5</v>
      </c>
      <c r="H1603">
        <v>2.5</v>
      </c>
      <c r="I1603">
        <v>1</v>
      </c>
      <c r="J1603" s="5">
        <f t="shared" si="75"/>
        <v>0</v>
      </c>
      <c r="K1603">
        <f>_xlfn.XLOOKUP(sales[[#This Row],[orders_id]],orders!B:B,orders!E:E, 0)</f>
        <v>78.790000000000006</v>
      </c>
      <c r="L1603" s="6">
        <f t="shared" si="76"/>
        <v>-76.290000000000006</v>
      </c>
      <c r="M1603" s="5">
        <f t="shared" si="77"/>
        <v>-30.516000000000002</v>
      </c>
      <c r="N1603" t="str">
        <f>_xlfn.XLOOKUP(sales[[#This Row],[products_id]],product!A:A,product!B:B,0)</f>
        <v>Epicerie salée</v>
      </c>
      <c r="O1603" t="str">
        <f>_xlfn.XLOOKUP(sales[[#This Row],[products_id]],product!A:A,product!C:C,0)</f>
        <v>Légumes et conserves</v>
      </c>
    </row>
    <row r="1604" spans="1:15" x14ac:dyDescent="0.25">
      <c r="A1604" s="1">
        <v>44471</v>
      </c>
      <c r="B1604">
        <v>1003501</v>
      </c>
      <c r="C1604">
        <v>118260</v>
      </c>
      <c r="D1604">
        <v>0</v>
      </c>
      <c r="G1604">
        <v>1.59</v>
      </c>
      <c r="H1604">
        <v>1.59</v>
      </c>
      <c r="I1604">
        <v>1</v>
      </c>
      <c r="J1604" s="5">
        <f t="shared" si="75"/>
        <v>0</v>
      </c>
      <c r="K1604">
        <f>_xlfn.XLOOKUP(sales[[#This Row],[orders_id]],orders!B:B,orders!E:E, 0)</f>
        <v>78.790000000000006</v>
      </c>
      <c r="L1604" s="6">
        <f t="shared" si="76"/>
        <v>-77.2</v>
      </c>
      <c r="M1604" s="5">
        <f t="shared" si="77"/>
        <v>-48.553459119496857</v>
      </c>
      <c r="N1604" t="str">
        <f>_xlfn.XLOOKUP(sales[[#This Row],[products_id]],product!A:A,product!B:B,0)</f>
        <v>Maison</v>
      </c>
      <c r="O1604" t="str">
        <f>_xlfn.XLOOKUP(sales[[#This Row],[products_id]],product!A:A,product!C:C,0)</f>
        <v>Entretien</v>
      </c>
    </row>
    <row r="1605" spans="1:15" x14ac:dyDescent="0.25">
      <c r="A1605" s="1">
        <v>44471</v>
      </c>
      <c r="B1605">
        <v>1003501</v>
      </c>
      <c r="C1605">
        <v>5526</v>
      </c>
      <c r="D1605">
        <v>0</v>
      </c>
      <c r="G1605">
        <v>4.6399999999999997</v>
      </c>
      <c r="H1605">
        <v>4.6399999999999997</v>
      </c>
      <c r="I1605">
        <v>1</v>
      </c>
      <c r="J1605" s="5">
        <f t="shared" si="75"/>
        <v>0</v>
      </c>
      <c r="K1605">
        <f>_xlfn.XLOOKUP(sales[[#This Row],[orders_id]],orders!B:B,orders!E:E, 0)</f>
        <v>78.790000000000006</v>
      </c>
      <c r="L1605" s="6">
        <f t="shared" si="76"/>
        <v>-74.150000000000006</v>
      </c>
      <c r="M1605" s="5">
        <f t="shared" si="77"/>
        <v>-15.980603448275865</v>
      </c>
      <c r="N1605" t="str">
        <f>_xlfn.XLOOKUP(sales[[#This Row],[products_id]],product!A:A,product!B:B,0)</f>
        <v>Epicerie salée</v>
      </c>
      <c r="O1605" t="str">
        <f>_xlfn.XLOOKUP(sales[[#This Row],[products_id]],product!A:A,product!C:C,0)</f>
        <v>Riz bio</v>
      </c>
    </row>
    <row r="1606" spans="1:15" x14ac:dyDescent="0.25">
      <c r="A1606" s="1">
        <v>44471</v>
      </c>
      <c r="B1606">
        <v>1003501</v>
      </c>
      <c r="C1606">
        <v>104316</v>
      </c>
      <c r="D1606">
        <v>0</v>
      </c>
      <c r="G1606">
        <v>3.09</v>
      </c>
      <c r="H1606">
        <v>3.09</v>
      </c>
      <c r="I1606">
        <v>1</v>
      </c>
      <c r="J1606" s="5">
        <f t="shared" si="75"/>
        <v>0</v>
      </c>
      <c r="K1606">
        <f>_xlfn.XLOOKUP(sales[[#This Row],[orders_id]],orders!B:B,orders!E:E, 0)</f>
        <v>78.790000000000006</v>
      </c>
      <c r="L1606" s="6">
        <f t="shared" si="76"/>
        <v>-75.7</v>
      </c>
      <c r="M1606" s="5">
        <f t="shared" si="77"/>
        <v>-24.498381877022656</v>
      </c>
      <c r="N1606" t="str">
        <f>_xlfn.XLOOKUP(sales[[#This Row],[products_id]],product!A:A,product!B:B,0)</f>
        <v>Epicerie salée</v>
      </c>
      <c r="O1606" t="str">
        <f>_xlfn.XLOOKUP(sales[[#This Row],[products_id]],product!A:A,product!C:C,0)</f>
        <v>Pâtes bio</v>
      </c>
    </row>
    <row r="1607" spans="1:15" x14ac:dyDescent="0.25">
      <c r="A1607" s="1">
        <v>44471</v>
      </c>
      <c r="B1607">
        <v>1003501</v>
      </c>
      <c r="C1607">
        <v>117247</v>
      </c>
      <c r="D1607">
        <v>0</v>
      </c>
      <c r="G1607">
        <v>2.4700000000000002</v>
      </c>
      <c r="H1607">
        <v>2.4700000000000002</v>
      </c>
      <c r="I1607">
        <v>1</v>
      </c>
      <c r="J1607" s="5">
        <f t="shared" si="75"/>
        <v>0</v>
      </c>
      <c r="K1607">
        <f>_xlfn.XLOOKUP(sales[[#This Row],[orders_id]],orders!B:B,orders!E:E, 0)</f>
        <v>78.790000000000006</v>
      </c>
      <c r="L1607" s="6">
        <f t="shared" si="76"/>
        <v>-76.320000000000007</v>
      </c>
      <c r="M1607" s="5">
        <f t="shared" si="77"/>
        <v>-30.898785425101217</v>
      </c>
      <c r="N1607" t="str">
        <f>_xlfn.XLOOKUP(sales[[#This Row],[products_id]],product!A:A,product!B:B,0)</f>
        <v>Maison</v>
      </c>
      <c r="O1607" t="str">
        <f>_xlfn.XLOOKUP(sales[[#This Row],[products_id]],product!A:A,product!C:C,0)</f>
        <v>Entretien</v>
      </c>
    </row>
    <row r="1608" spans="1:15" x14ac:dyDescent="0.25">
      <c r="A1608" s="1">
        <v>44471</v>
      </c>
      <c r="B1608">
        <v>1003501</v>
      </c>
      <c r="C1608">
        <v>106758</v>
      </c>
      <c r="D1608">
        <v>0</v>
      </c>
      <c r="G1608">
        <v>4.4400000000000004</v>
      </c>
      <c r="H1608">
        <v>4.4400000000000004</v>
      </c>
      <c r="I1608">
        <v>1</v>
      </c>
      <c r="J1608" s="5">
        <f t="shared" si="75"/>
        <v>0</v>
      </c>
      <c r="K1608">
        <f>_xlfn.XLOOKUP(sales[[#This Row],[orders_id]],orders!B:B,orders!E:E, 0)</f>
        <v>78.790000000000006</v>
      </c>
      <c r="L1608" s="6">
        <f t="shared" si="76"/>
        <v>-74.350000000000009</v>
      </c>
      <c r="M1608" s="5">
        <f t="shared" si="77"/>
        <v>-16.745495495495497</v>
      </c>
      <c r="N1608" t="str">
        <f>_xlfn.XLOOKUP(sales[[#This Row],[products_id]],product!A:A,product!B:B,0)</f>
        <v>Beauté &amp; Hygiène</v>
      </c>
      <c r="O1608" t="str">
        <f>_xlfn.XLOOKUP(sales[[#This Row],[products_id]],product!A:A,product!C:C,0)</f>
        <v>Hygiène</v>
      </c>
    </row>
    <row r="1609" spans="1:15" x14ac:dyDescent="0.25">
      <c r="A1609" s="1">
        <v>44471</v>
      </c>
      <c r="B1609">
        <v>1003501</v>
      </c>
      <c r="C1609">
        <v>77310</v>
      </c>
      <c r="D1609">
        <v>0</v>
      </c>
      <c r="G1609">
        <v>4.45</v>
      </c>
      <c r="H1609">
        <v>4.45</v>
      </c>
      <c r="I1609">
        <v>1</v>
      </c>
      <c r="J1609" s="5">
        <f t="shared" si="75"/>
        <v>0</v>
      </c>
      <c r="K1609">
        <f>_xlfn.XLOOKUP(sales[[#This Row],[orders_id]],orders!B:B,orders!E:E, 0)</f>
        <v>78.790000000000006</v>
      </c>
      <c r="L1609" s="6">
        <f t="shared" si="76"/>
        <v>-74.34</v>
      </c>
      <c r="M1609" s="5">
        <f t="shared" si="77"/>
        <v>-16.705617977528089</v>
      </c>
      <c r="N1609" t="str">
        <f>_xlfn.XLOOKUP(sales[[#This Row],[products_id]],product!A:A,product!B:B,0)</f>
        <v>Epicerie salée</v>
      </c>
      <c r="O1609" t="str">
        <f>_xlfn.XLOOKUP(sales[[#This Row],[products_id]],product!A:A,product!C:C,0)</f>
        <v>Riz bio</v>
      </c>
    </row>
    <row r="1610" spans="1:15" x14ac:dyDescent="0.25">
      <c r="A1610" s="1">
        <v>44471</v>
      </c>
      <c r="B1610">
        <v>1003501</v>
      </c>
      <c r="C1610">
        <v>69469</v>
      </c>
      <c r="D1610">
        <v>0</v>
      </c>
      <c r="G1610">
        <v>8.1199999999999992</v>
      </c>
      <c r="H1610">
        <v>8.1199999999999992</v>
      </c>
      <c r="I1610">
        <v>2</v>
      </c>
      <c r="J1610" s="5">
        <f t="shared" si="75"/>
        <v>0</v>
      </c>
      <c r="K1610">
        <f>_xlfn.XLOOKUP(sales[[#This Row],[orders_id]],orders!B:B,orders!E:E, 0)</f>
        <v>78.790000000000006</v>
      </c>
      <c r="L1610" s="6">
        <f t="shared" si="76"/>
        <v>-149.46</v>
      </c>
      <c r="M1610" s="5">
        <f t="shared" si="77"/>
        <v>-18.406403940886701</v>
      </c>
      <c r="N1610" t="str">
        <f>_xlfn.XLOOKUP(sales[[#This Row],[products_id]],product!A:A,product!B:B,0)</f>
        <v>Epicerie salée</v>
      </c>
      <c r="O1610" t="str">
        <f>_xlfn.XLOOKUP(sales[[#This Row],[products_id]],product!A:A,product!C:C,0)</f>
        <v>Légumes et conserves</v>
      </c>
    </row>
    <row r="1611" spans="1:15" x14ac:dyDescent="0.25">
      <c r="A1611" s="1">
        <v>44471</v>
      </c>
      <c r="B1611">
        <v>1003501</v>
      </c>
      <c r="C1611">
        <v>92915</v>
      </c>
      <c r="D1611">
        <v>0</v>
      </c>
      <c r="G1611">
        <v>19.510000000000002</v>
      </c>
      <c r="H1611">
        <v>19.510000000000002</v>
      </c>
      <c r="I1611">
        <v>2</v>
      </c>
      <c r="J1611" s="5">
        <f t="shared" si="75"/>
        <v>0</v>
      </c>
      <c r="K1611">
        <f>_xlfn.XLOOKUP(sales[[#This Row],[orders_id]],orders!B:B,orders!E:E, 0)</f>
        <v>78.790000000000006</v>
      </c>
      <c r="L1611" s="6">
        <f t="shared" si="76"/>
        <v>-138.07000000000002</v>
      </c>
      <c r="M1611" s="5">
        <f t="shared" si="77"/>
        <v>-7.0768836494105596</v>
      </c>
      <c r="N1611" t="str">
        <f>_xlfn.XLOOKUP(sales[[#This Row],[products_id]],product!A:A,product!B:B,0)</f>
        <v>Boisson</v>
      </c>
      <c r="O1611" t="str">
        <f>_xlfn.XLOOKUP(sales[[#This Row],[products_id]],product!A:A,product!C:C,0)</f>
        <v>Café</v>
      </c>
    </row>
    <row r="1612" spans="1:15" x14ac:dyDescent="0.25">
      <c r="A1612" s="1">
        <v>44471</v>
      </c>
      <c r="B1612">
        <v>1003501</v>
      </c>
      <c r="C1612">
        <v>27871</v>
      </c>
      <c r="D1612">
        <v>0</v>
      </c>
      <c r="G1612">
        <v>24.09</v>
      </c>
      <c r="H1612">
        <v>24.09</v>
      </c>
      <c r="I1612">
        <v>2</v>
      </c>
      <c r="J1612" s="5">
        <f t="shared" si="75"/>
        <v>0</v>
      </c>
      <c r="K1612">
        <f>_xlfn.XLOOKUP(sales[[#This Row],[orders_id]],orders!B:B,orders!E:E, 0)</f>
        <v>78.790000000000006</v>
      </c>
      <c r="L1612" s="6">
        <f t="shared" si="76"/>
        <v>-133.49</v>
      </c>
      <c r="M1612" s="5">
        <f t="shared" si="77"/>
        <v>-5.5413034454130345</v>
      </c>
      <c r="N1612" t="str">
        <f>_xlfn.XLOOKUP(sales[[#This Row],[products_id]],product!A:A,product!B:B,0)</f>
        <v>Santé &amp; Bien-être</v>
      </c>
      <c r="O1612" t="str">
        <f>_xlfn.XLOOKUP(sales[[#This Row],[products_id]],product!A:A,product!C:C,0)</f>
        <v>Compléments alimentaires</v>
      </c>
    </row>
    <row r="1613" spans="1:15" x14ac:dyDescent="0.25">
      <c r="A1613" s="1">
        <v>44471</v>
      </c>
      <c r="B1613">
        <v>1003501</v>
      </c>
      <c r="C1613">
        <v>121461</v>
      </c>
      <c r="D1613">
        <v>0</v>
      </c>
      <c r="G1613">
        <v>2.73</v>
      </c>
      <c r="H1613">
        <v>2.73</v>
      </c>
      <c r="I1613">
        <v>2</v>
      </c>
      <c r="J1613" s="5">
        <f t="shared" si="75"/>
        <v>0</v>
      </c>
      <c r="K1613">
        <f>_xlfn.XLOOKUP(sales[[#This Row],[orders_id]],orders!B:B,orders!E:E, 0)</f>
        <v>78.790000000000006</v>
      </c>
      <c r="L1613" s="6">
        <f t="shared" si="76"/>
        <v>-154.85000000000002</v>
      </c>
      <c r="M1613" s="5">
        <f t="shared" si="77"/>
        <v>-56.72161172161173</v>
      </c>
      <c r="N1613" t="str">
        <f>_xlfn.XLOOKUP(sales[[#This Row],[products_id]],product!A:A,product!B:B,0)</f>
        <v>Epicerie salée</v>
      </c>
      <c r="O1613" t="str">
        <f>_xlfn.XLOOKUP(sales[[#This Row],[products_id]],product!A:A,product!C:C,0)</f>
        <v>Sauces et coulis</v>
      </c>
    </row>
    <row r="1614" spans="1:15" x14ac:dyDescent="0.25">
      <c r="A1614" s="1">
        <v>44471</v>
      </c>
      <c r="B1614">
        <v>1003501</v>
      </c>
      <c r="C1614">
        <v>68867</v>
      </c>
      <c r="D1614">
        <v>0</v>
      </c>
      <c r="G1614">
        <v>5.22</v>
      </c>
      <c r="H1614">
        <v>5.22</v>
      </c>
      <c r="I1614">
        <v>2</v>
      </c>
      <c r="J1614" s="5">
        <f t="shared" si="75"/>
        <v>0</v>
      </c>
      <c r="K1614">
        <f>_xlfn.XLOOKUP(sales[[#This Row],[orders_id]],orders!B:B,orders!E:E, 0)</f>
        <v>78.790000000000006</v>
      </c>
      <c r="L1614" s="6">
        <f t="shared" si="76"/>
        <v>-152.36000000000001</v>
      </c>
      <c r="M1614" s="5">
        <f t="shared" si="77"/>
        <v>-29.187739463601538</v>
      </c>
      <c r="N1614" t="str">
        <f>_xlfn.XLOOKUP(sales[[#This Row],[products_id]],product!A:A,product!B:B,0)</f>
        <v>Epicerie salée</v>
      </c>
      <c r="O1614" t="str">
        <f>_xlfn.XLOOKUP(sales[[#This Row],[products_id]],product!A:A,product!C:C,0)</f>
        <v>Légumes et conserves</v>
      </c>
    </row>
    <row r="1615" spans="1:15" x14ac:dyDescent="0.25">
      <c r="A1615" s="1">
        <v>44471</v>
      </c>
      <c r="B1615">
        <v>1003501</v>
      </c>
      <c r="C1615">
        <v>83807</v>
      </c>
      <c r="D1615">
        <v>0</v>
      </c>
      <c r="G1615">
        <v>18.329999999999998</v>
      </c>
      <c r="H1615">
        <v>18.329999999999998</v>
      </c>
      <c r="I1615">
        <v>4</v>
      </c>
      <c r="J1615" s="5">
        <f t="shared" si="75"/>
        <v>0</v>
      </c>
      <c r="K1615">
        <f>_xlfn.XLOOKUP(sales[[#This Row],[orders_id]],orders!B:B,orders!E:E, 0)</f>
        <v>78.790000000000006</v>
      </c>
      <c r="L1615" s="6">
        <f t="shared" si="76"/>
        <v>-296.83000000000004</v>
      </c>
      <c r="M1615" s="5">
        <f t="shared" si="77"/>
        <v>-16.193671576650303</v>
      </c>
      <c r="N1615" t="str">
        <f>_xlfn.XLOOKUP(sales[[#This Row],[products_id]],product!A:A,product!B:B,0)</f>
        <v>Boisson</v>
      </c>
      <c r="O1615" t="str">
        <f>_xlfn.XLOOKUP(sales[[#This Row],[products_id]],product!A:A,product!C:C,0)</f>
        <v>Café</v>
      </c>
    </row>
    <row r="1616" spans="1:15" x14ac:dyDescent="0.25">
      <c r="A1616" s="1">
        <v>44471</v>
      </c>
      <c r="B1616">
        <v>1003501</v>
      </c>
      <c r="C1616">
        <v>80802</v>
      </c>
      <c r="D1616">
        <v>0</v>
      </c>
      <c r="G1616">
        <v>6.69</v>
      </c>
      <c r="H1616">
        <v>6.69</v>
      </c>
      <c r="I1616">
        <v>5</v>
      </c>
      <c r="J1616" s="5">
        <f t="shared" si="75"/>
        <v>0</v>
      </c>
      <c r="K1616">
        <f>_xlfn.XLOOKUP(sales[[#This Row],[orders_id]],orders!B:B,orders!E:E, 0)</f>
        <v>78.790000000000006</v>
      </c>
      <c r="L1616" s="6">
        <f t="shared" si="76"/>
        <v>-387.26000000000005</v>
      </c>
      <c r="M1616" s="5">
        <f t="shared" si="77"/>
        <v>-57.886397608370707</v>
      </c>
      <c r="N1616" t="str">
        <f>_xlfn.XLOOKUP(sales[[#This Row],[products_id]],product!A:A,product!B:B,0)</f>
        <v>Beauté &amp; Hygiène</v>
      </c>
      <c r="O1616" t="str">
        <f>_xlfn.XLOOKUP(sales[[#This Row],[products_id]],product!A:A,product!C:C,0)</f>
        <v>Hygiène</v>
      </c>
    </row>
    <row r="1617" spans="1:15" x14ac:dyDescent="0.25">
      <c r="A1617" s="1">
        <v>44471</v>
      </c>
      <c r="B1617">
        <v>1003501</v>
      </c>
      <c r="C1617">
        <v>46132</v>
      </c>
      <c r="D1617">
        <v>0</v>
      </c>
      <c r="G1617">
        <v>10.73</v>
      </c>
      <c r="H1617">
        <v>10.73</v>
      </c>
      <c r="I1617">
        <v>6</v>
      </c>
      <c r="J1617" s="5">
        <f t="shared" si="75"/>
        <v>0</v>
      </c>
      <c r="K1617">
        <f>_xlfn.XLOOKUP(sales[[#This Row],[orders_id]],orders!B:B,orders!E:E, 0)</f>
        <v>78.790000000000006</v>
      </c>
      <c r="L1617" s="6">
        <f t="shared" si="76"/>
        <v>-462.01</v>
      </c>
      <c r="M1617" s="5">
        <f t="shared" si="77"/>
        <v>-43.057781919850882</v>
      </c>
      <c r="N1617" t="str">
        <f>_xlfn.XLOOKUP(sales[[#This Row],[products_id]],product!A:A,product!B:B,0)</f>
        <v>Boisson</v>
      </c>
      <c r="O1617" t="str">
        <f>_xlfn.XLOOKUP(sales[[#This Row],[products_id]],product!A:A,product!C:C,0)</f>
        <v>Boisson végétale</v>
      </c>
    </row>
    <row r="1618" spans="1:15" x14ac:dyDescent="0.25">
      <c r="A1618" s="1">
        <v>44471</v>
      </c>
      <c r="B1618">
        <v>1003502</v>
      </c>
      <c r="C1618">
        <v>116446</v>
      </c>
      <c r="D1618">
        <v>0</v>
      </c>
      <c r="G1618">
        <v>8.7200000000000006</v>
      </c>
      <c r="H1618">
        <v>8.7200000000000006</v>
      </c>
      <c r="I1618">
        <v>3</v>
      </c>
      <c r="J1618" s="5">
        <f t="shared" si="75"/>
        <v>0</v>
      </c>
      <c r="K1618">
        <f>_xlfn.XLOOKUP(sales[[#This Row],[orders_id]],orders!B:B,orders!E:E, 0)</f>
        <v>6.59</v>
      </c>
      <c r="L1618" s="6">
        <f t="shared" si="76"/>
        <v>-11.049999999999999</v>
      </c>
      <c r="M1618" s="5">
        <f t="shared" si="77"/>
        <v>-1.267201834862385</v>
      </c>
      <c r="N1618" t="str">
        <f>_xlfn.XLOOKUP(sales[[#This Row],[products_id]],product!A:A,product!B:B,0)</f>
        <v>Maison</v>
      </c>
      <c r="O1618" t="str">
        <f>_xlfn.XLOOKUP(sales[[#This Row],[products_id]],product!A:A,product!C:C,0)</f>
        <v>Entretien</v>
      </c>
    </row>
    <row r="1619" spans="1:15" x14ac:dyDescent="0.25">
      <c r="A1619" s="1">
        <v>44471</v>
      </c>
      <c r="B1619">
        <v>1003503</v>
      </c>
      <c r="C1619">
        <v>108638</v>
      </c>
      <c r="D1619">
        <v>0</v>
      </c>
      <c r="F1619" t="s">
        <v>702</v>
      </c>
      <c r="G1619">
        <v>10.41</v>
      </c>
      <c r="H1619">
        <v>10.41</v>
      </c>
      <c r="I1619">
        <v>1</v>
      </c>
      <c r="J1619" s="5">
        <f t="shared" si="75"/>
        <v>0</v>
      </c>
      <c r="K1619">
        <f>_xlfn.XLOOKUP(sales[[#This Row],[orders_id]],orders!B:B,orders!E:E, 0)</f>
        <v>66.12</v>
      </c>
      <c r="L1619" s="6">
        <f t="shared" si="76"/>
        <v>-55.710000000000008</v>
      </c>
      <c r="M1619" s="5">
        <f t="shared" si="77"/>
        <v>-5.3515850144092223</v>
      </c>
      <c r="N1619" t="str">
        <f>_xlfn.XLOOKUP(sales[[#This Row],[products_id]],product!A:A,product!B:B,0)</f>
        <v>Enfant</v>
      </c>
      <c r="O1619" t="str">
        <f>_xlfn.XLOOKUP(sales[[#This Row],[products_id]],product!A:A,product!C:C,0)</f>
        <v>Jouets écologiques</v>
      </c>
    </row>
    <row r="1620" spans="1:15" x14ac:dyDescent="0.25">
      <c r="A1620" s="1">
        <v>44471</v>
      </c>
      <c r="B1620">
        <v>1003503</v>
      </c>
      <c r="C1620">
        <v>84201</v>
      </c>
      <c r="D1620">
        <v>0</v>
      </c>
      <c r="F1620" t="s">
        <v>702</v>
      </c>
      <c r="G1620">
        <v>6.84</v>
      </c>
      <c r="H1620">
        <v>6.84</v>
      </c>
      <c r="I1620">
        <v>1</v>
      </c>
      <c r="J1620" s="5">
        <f t="shared" si="75"/>
        <v>0</v>
      </c>
      <c r="K1620">
        <f>_xlfn.XLOOKUP(sales[[#This Row],[orders_id]],orders!B:B,orders!E:E, 0)</f>
        <v>66.12</v>
      </c>
      <c r="L1620" s="6">
        <f t="shared" si="76"/>
        <v>-59.28</v>
      </c>
      <c r="M1620" s="5">
        <f t="shared" si="77"/>
        <v>-8.6666666666666679</v>
      </c>
      <c r="N1620" t="str">
        <f>_xlfn.XLOOKUP(sales[[#This Row],[products_id]],product!A:A,product!B:B,0)</f>
        <v>Beauté &amp; Hygiène</v>
      </c>
      <c r="O1620" t="str">
        <f>_xlfn.XLOOKUP(sales[[#This Row],[products_id]],product!A:A,product!C:C,0)</f>
        <v>Hygiène Bébé, soin maternité</v>
      </c>
    </row>
    <row r="1621" spans="1:15" x14ac:dyDescent="0.25">
      <c r="A1621" s="1">
        <v>44471</v>
      </c>
      <c r="B1621">
        <v>1003503</v>
      </c>
      <c r="C1621">
        <v>76567</v>
      </c>
      <c r="D1621">
        <v>0</v>
      </c>
      <c r="F1621" t="s">
        <v>702</v>
      </c>
      <c r="G1621">
        <v>27.96</v>
      </c>
      <c r="H1621">
        <v>27.96</v>
      </c>
      <c r="I1621">
        <v>1</v>
      </c>
      <c r="J1621" s="5">
        <f t="shared" si="75"/>
        <v>0</v>
      </c>
      <c r="K1621">
        <f>_xlfn.XLOOKUP(sales[[#This Row],[orders_id]],orders!B:B,orders!E:E, 0)</f>
        <v>66.12</v>
      </c>
      <c r="L1621" s="6">
        <f t="shared" si="76"/>
        <v>-38.160000000000004</v>
      </c>
      <c r="M1621" s="5">
        <f t="shared" si="77"/>
        <v>-1.3648068669527897</v>
      </c>
      <c r="N1621" t="str">
        <f>_xlfn.XLOOKUP(sales[[#This Row],[products_id]],product!A:A,product!B:B,0)</f>
        <v>Alimentation Bébé</v>
      </c>
      <c r="O1621" t="str">
        <f>_xlfn.XLOOKUP(sales[[#This Row],[products_id]],product!A:A,product!C:C,0)</f>
        <v>Préparation végétale bébé</v>
      </c>
    </row>
    <row r="1622" spans="1:15" x14ac:dyDescent="0.25">
      <c r="A1622" s="1">
        <v>44471</v>
      </c>
      <c r="B1622">
        <v>1003503</v>
      </c>
      <c r="C1622">
        <v>109579</v>
      </c>
      <c r="D1622">
        <v>0</v>
      </c>
      <c r="F1622" t="s">
        <v>702</v>
      </c>
      <c r="G1622">
        <v>35.76</v>
      </c>
      <c r="H1622">
        <v>35.76</v>
      </c>
      <c r="I1622">
        <v>2</v>
      </c>
      <c r="J1622" s="5">
        <f t="shared" si="75"/>
        <v>0</v>
      </c>
      <c r="K1622">
        <f>_xlfn.XLOOKUP(sales[[#This Row],[orders_id]],orders!B:B,orders!E:E, 0)</f>
        <v>66.12</v>
      </c>
      <c r="L1622" s="6">
        <f t="shared" si="76"/>
        <v>-96.480000000000018</v>
      </c>
      <c r="M1622" s="5">
        <f t="shared" si="77"/>
        <v>-2.6979865771812088</v>
      </c>
      <c r="N1622" t="str">
        <f>_xlfn.XLOOKUP(sales[[#This Row],[products_id]],product!A:A,product!B:B,0)</f>
        <v>Alimentation Bébé</v>
      </c>
      <c r="O1622" t="str">
        <f>_xlfn.XLOOKUP(sales[[#This Row],[products_id]],product!A:A,product!C:C,0)</f>
        <v>Lait infantile bio</v>
      </c>
    </row>
    <row r="1623" spans="1:15" x14ac:dyDescent="0.25">
      <c r="A1623" s="1">
        <v>44471</v>
      </c>
      <c r="B1623">
        <v>1003504</v>
      </c>
      <c r="C1623">
        <v>29584</v>
      </c>
      <c r="D1623">
        <v>0</v>
      </c>
      <c r="F1623" t="s">
        <v>702</v>
      </c>
      <c r="G1623">
        <v>6.3</v>
      </c>
      <c r="H1623">
        <v>6.3</v>
      </c>
      <c r="I1623">
        <v>1</v>
      </c>
      <c r="J1623" s="5">
        <f t="shared" si="75"/>
        <v>0</v>
      </c>
      <c r="K1623">
        <f>_xlfn.XLOOKUP(sales[[#This Row],[orders_id]],orders!B:B,orders!E:E, 0)</f>
        <v>40.32</v>
      </c>
      <c r="L1623" s="6">
        <f t="shared" si="76"/>
        <v>-34.020000000000003</v>
      </c>
      <c r="M1623" s="5">
        <f t="shared" si="77"/>
        <v>-5.4</v>
      </c>
      <c r="N1623" t="str">
        <f>_xlfn.XLOOKUP(sales[[#This Row],[products_id]],product!A:A,product!B:B,0)</f>
        <v>Beauté &amp; Hygiène</v>
      </c>
      <c r="O1623" t="str">
        <f>_xlfn.XLOOKUP(sales[[#This Row],[products_id]],product!A:A,product!C:C,0)</f>
        <v>Maquillage</v>
      </c>
    </row>
    <row r="1624" spans="1:15" x14ac:dyDescent="0.25">
      <c r="A1624" s="1">
        <v>44471</v>
      </c>
      <c r="B1624">
        <v>1003504</v>
      </c>
      <c r="C1624">
        <v>49107</v>
      </c>
      <c r="D1624">
        <v>0</v>
      </c>
      <c r="F1624" t="s">
        <v>702</v>
      </c>
      <c r="G1624">
        <v>3.95</v>
      </c>
      <c r="H1624">
        <v>3.95</v>
      </c>
      <c r="I1624">
        <v>1</v>
      </c>
      <c r="J1624" s="5">
        <f t="shared" si="75"/>
        <v>0</v>
      </c>
      <c r="K1624">
        <f>_xlfn.XLOOKUP(sales[[#This Row],[orders_id]],orders!B:B,orders!E:E, 0)</f>
        <v>40.32</v>
      </c>
      <c r="L1624" s="6">
        <f t="shared" si="76"/>
        <v>-36.369999999999997</v>
      </c>
      <c r="M1624" s="5">
        <f t="shared" si="77"/>
        <v>-9.2075949367088601</v>
      </c>
      <c r="N1624" t="str">
        <f>_xlfn.XLOOKUP(sales[[#This Row],[products_id]],product!A:A,product!B:B,0)</f>
        <v>Beauté &amp; Hygiène</v>
      </c>
      <c r="O1624" t="str">
        <f>_xlfn.XLOOKUP(sales[[#This Row],[products_id]],product!A:A,product!C:C,0)</f>
        <v>Maquillage</v>
      </c>
    </row>
    <row r="1625" spans="1:15" x14ac:dyDescent="0.25">
      <c r="A1625" s="1">
        <v>44471</v>
      </c>
      <c r="B1625">
        <v>1003504</v>
      </c>
      <c r="C1625">
        <v>109899</v>
      </c>
      <c r="D1625">
        <v>0</v>
      </c>
      <c r="F1625" t="s">
        <v>702</v>
      </c>
      <c r="G1625">
        <v>6.19</v>
      </c>
      <c r="H1625">
        <v>6.19</v>
      </c>
      <c r="I1625">
        <v>1</v>
      </c>
      <c r="J1625" s="5">
        <f t="shared" si="75"/>
        <v>0</v>
      </c>
      <c r="K1625">
        <f>_xlfn.XLOOKUP(sales[[#This Row],[orders_id]],orders!B:B,orders!E:E, 0)</f>
        <v>40.32</v>
      </c>
      <c r="L1625" s="6">
        <f t="shared" si="76"/>
        <v>-34.130000000000003</v>
      </c>
      <c r="M1625" s="5">
        <f t="shared" si="77"/>
        <v>-5.5137318255250403</v>
      </c>
      <c r="N1625" t="str">
        <f>_xlfn.XLOOKUP(sales[[#This Row],[products_id]],product!A:A,product!B:B,0)</f>
        <v>Beauté &amp; Hygiène</v>
      </c>
      <c r="O1625" t="str">
        <f>_xlfn.XLOOKUP(sales[[#This Row],[products_id]],product!A:A,product!C:C,0)</f>
        <v>Soins des cheveux</v>
      </c>
    </row>
    <row r="1626" spans="1:15" x14ac:dyDescent="0.25">
      <c r="A1626" s="1">
        <v>44471</v>
      </c>
      <c r="B1626">
        <v>1003504</v>
      </c>
      <c r="C1626">
        <v>121876</v>
      </c>
      <c r="D1626">
        <v>0</v>
      </c>
      <c r="E1626" t="s">
        <v>721</v>
      </c>
      <c r="F1626" t="s">
        <v>702</v>
      </c>
      <c r="G1626">
        <v>40.012499999999903</v>
      </c>
      <c r="H1626">
        <v>32.01</v>
      </c>
      <c r="I1626">
        <v>5</v>
      </c>
      <c r="J1626" s="5">
        <f t="shared" si="75"/>
        <v>0.2</v>
      </c>
      <c r="K1626">
        <f>_xlfn.XLOOKUP(sales[[#This Row],[orders_id]],orders!B:B,orders!E:E, 0)</f>
        <v>40.32</v>
      </c>
      <c r="L1626" s="6">
        <f t="shared" si="76"/>
        <v>-169.59</v>
      </c>
      <c r="M1626" s="5">
        <f t="shared" si="77"/>
        <v>-5.2980318650421747</v>
      </c>
      <c r="N1626" t="str">
        <f>_xlfn.XLOOKUP(sales[[#This Row],[products_id]],product!A:A,product!B:B,0)</f>
        <v>Beauté &amp; Hygiène</v>
      </c>
      <c r="O1626" t="str">
        <f>_xlfn.XLOOKUP(sales[[#This Row],[products_id]],product!A:A,product!C:C,0)</f>
        <v>Soins des cheveux</v>
      </c>
    </row>
    <row r="1627" spans="1:15" x14ac:dyDescent="0.25">
      <c r="A1627" s="1">
        <v>44471</v>
      </c>
      <c r="B1627">
        <v>1003505</v>
      </c>
      <c r="C1627">
        <v>118243</v>
      </c>
      <c r="D1627">
        <v>0</v>
      </c>
      <c r="E1627" t="s">
        <v>706</v>
      </c>
      <c r="G1627">
        <v>65.493333333333297</v>
      </c>
      <c r="H1627">
        <v>49.12</v>
      </c>
      <c r="I1627">
        <v>4</v>
      </c>
      <c r="J1627" s="5">
        <f t="shared" si="75"/>
        <v>0.25</v>
      </c>
      <c r="K1627">
        <f>_xlfn.XLOOKUP(sales[[#This Row],[orders_id]],orders!B:B,orders!E:E, 0)</f>
        <v>42.86</v>
      </c>
      <c r="L1627" s="6">
        <f t="shared" si="76"/>
        <v>-122.32</v>
      </c>
      <c r="M1627" s="5">
        <f t="shared" si="77"/>
        <v>-2.490228013029316</v>
      </c>
      <c r="N1627" t="str">
        <f>_xlfn.XLOOKUP(sales[[#This Row],[products_id]],product!A:A,product!B:B,0)</f>
        <v>Enfant</v>
      </c>
      <c r="O1627" t="str">
        <f>_xlfn.XLOOKUP(sales[[#This Row],[products_id]],product!A:A,product!C:C,0)</f>
        <v>Couches écologiques</v>
      </c>
    </row>
    <row r="1628" spans="1:15" x14ac:dyDescent="0.25">
      <c r="A1628" s="1">
        <v>44471</v>
      </c>
      <c r="B1628">
        <v>1003506</v>
      </c>
      <c r="C1628">
        <v>120309</v>
      </c>
      <c r="D1628">
        <v>0</v>
      </c>
      <c r="G1628">
        <v>9.75</v>
      </c>
      <c r="H1628">
        <v>9.75</v>
      </c>
      <c r="I1628">
        <v>1</v>
      </c>
      <c r="J1628" s="5">
        <f t="shared" si="75"/>
        <v>0</v>
      </c>
      <c r="K1628">
        <f>_xlfn.XLOOKUP(sales[[#This Row],[orders_id]],orders!B:B,orders!E:E, 0)</f>
        <v>28.16</v>
      </c>
      <c r="L1628" s="6">
        <f t="shared" si="76"/>
        <v>-18.41</v>
      </c>
      <c r="M1628" s="5">
        <f t="shared" si="77"/>
        <v>-1.8882051282051282</v>
      </c>
      <c r="N1628" t="str">
        <f>_xlfn.XLOOKUP(sales[[#This Row],[products_id]],product!A:A,product!B:B,0)</f>
        <v>Santé &amp; Bien-être</v>
      </c>
      <c r="O1628" t="str">
        <f>_xlfn.XLOOKUP(sales[[#This Row],[products_id]],product!A:A,product!C:C,0)</f>
        <v>Nez - Gorge - Oreille</v>
      </c>
    </row>
    <row r="1629" spans="1:15" x14ac:dyDescent="0.25">
      <c r="A1629" s="1">
        <v>44471</v>
      </c>
      <c r="B1629">
        <v>1003506</v>
      </c>
      <c r="C1629">
        <v>79323</v>
      </c>
      <c r="D1629">
        <v>0</v>
      </c>
      <c r="G1629">
        <v>6.63</v>
      </c>
      <c r="H1629">
        <v>6.63</v>
      </c>
      <c r="I1629">
        <v>1</v>
      </c>
      <c r="J1629" s="5">
        <f t="shared" si="75"/>
        <v>0</v>
      </c>
      <c r="K1629">
        <f>_xlfn.XLOOKUP(sales[[#This Row],[orders_id]],orders!B:B,orders!E:E, 0)</f>
        <v>28.16</v>
      </c>
      <c r="L1629" s="6">
        <f t="shared" si="76"/>
        <v>-21.53</v>
      </c>
      <c r="M1629" s="5">
        <f t="shared" si="77"/>
        <v>-3.2473604826546003</v>
      </c>
      <c r="N1629" t="str">
        <f>_xlfn.XLOOKUP(sales[[#This Row],[products_id]],product!A:A,product!B:B,0)</f>
        <v>Beauté &amp; Hygiène</v>
      </c>
      <c r="O1629" t="str">
        <f>_xlfn.XLOOKUP(sales[[#This Row],[products_id]],product!A:A,product!C:C,0)</f>
        <v>Soins du corps</v>
      </c>
    </row>
    <row r="1630" spans="1:15" x14ac:dyDescent="0.25">
      <c r="A1630" s="1">
        <v>44471</v>
      </c>
      <c r="B1630">
        <v>1003506</v>
      </c>
      <c r="C1630">
        <v>11408</v>
      </c>
      <c r="D1630">
        <v>0</v>
      </c>
      <c r="G1630">
        <v>7.63</v>
      </c>
      <c r="H1630">
        <v>7.63</v>
      </c>
      <c r="I1630">
        <v>1</v>
      </c>
      <c r="J1630" s="5">
        <f t="shared" si="75"/>
        <v>0</v>
      </c>
      <c r="K1630">
        <f>_xlfn.XLOOKUP(sales[[#This Row],[orders_id]],orders!B:B,orders!E:E, 0)</f>
        <v>28.16</v>
      </c>
      <c r="L1630" s="6">
        <f t="shared" si="76"/>
        <v>-20.53</v>
      </c>
      <c r="M1630" s="5">
        <f t="shared" si="77"/>
        <v>-2.6906946264744431</v>
      </c>
      <c r="N1630" t="str">
        <f>_xlfn.XLOOKUP(sales[[#This Row],[products_id]],product!A:A,product!B:B,0)</f>
        <v>Santé &amp; Bien-être</v>
      </c>
      <c r="O1630" t="str">
        <f>_xlfn.XLOOKUP(sales[[#This Row],[products_id]],product!A:A,product!C:C,0)</f>
        <v>Nez - Gorge - Oreille</v>
      </c>
    </row>
    <row r="1631" spans="1:15" x14ac:dyDescent="0.25">
      <c r="A1631" s="1">
        <v>44471</v>
      </c>
      <c r="B1631">
        <v>1003506</v>
      </c>
      <c r="C1631">
        <v>111957</v>
      </c>
      <c r="D1631">
        <v>0</v>
      </c>
      <c r="G1631">
        <v>15.13</v>
      </c>
      <c r="H1631">
        <v>15.13</v>
      </c>
      <c r="I1631">
        <v>1</v>
      </c>
      <c r="J1631" s="5">
        <f t="shared" si="75"/>
        <v>0</v>
      </c>
      <c r="K1631">
        <f>_xlfn.XLOOKUP(sales[[#This Row],[orders_id]],orders!B:B,orders!E:E, 0)</f>
        <v>28.16</v>
      </c>
      <c r="L1631" s="6">
        <f t="shared" si="76"/>
        <v>-13.03</v>
      </c>
      <c r="M1631" s="5">
        <f t="shared" si="77"/>
        <v>-0.86120290812954392</v>
      </c>
      <c r="N1631" t="str">
        <f>_xlfn.XLOOKUP(sales[[#This Row],[products_id]],product!A:A,product!B:B,0)</f>
        <v>Santé &amp; Bien-être</v>
      </c>
      <c r="O1631" t="str">
        <f>_xlfn.XLOOKUP(sales[[#This Row],[products_id]],product!A:A,product!C:C,0)</f>
        <v>Compléments alimentaires</v>
      </c>
    </row>
    <row r="1632" spans="1:15" x14ac:dyDescent="0.25">
      <c r="A1632" s="1">
        <v>44471</v>
      </c>
      <c r="B1632">
        <v>1003507</v>
      </c>
      <c r="C1632">
        <v>7358</v>
      </c>
      <c r="D1632">
        <v>0</v>
      </c>
      <c r="G1632">
        <v>4.25</v>
      </c>
      <c r="H1632">
        <v>4.25</v>
      </c>
      <c r="I1632">
        <v>1</v>
      </c>
      <c r="J1632" s="5">
        <f t="shared" si="75"/>
        <v>0</v>
      </c>
      <c r="K1632">
        <f>_xlfn.XLOOKUP(sales[[#This Row],[orders_id]],orders!B:B,orders!E:E, 0)</f>
        <v>2.44</v>
      </c>
      <c r="L1632" s="6">
        <f t="shared" si="76"/>
        <v>1.81</v>
      </c>
      <c r="M1632" s="5">
        <f t="shared" si="77"/>
        <v>0.42588235294117649</v>
      </c>
      <c r="N1632" t="str">
        <f>_xlfn.XLOOKUP(sales[[#This Row],[products_id]],product!A:A,product!B:B,0)</f>
        <v>Maison</v>
      </c>
      <c r="O1632" t="str">
        <f>_xlfn.XLOOKUP(sales[[#This Row],[products_id]],product!A:A,product!C:C,0)</f>
        <v>Entretien</v>
      </c>
    </row>
    <row r="1633" spans="1:15" x14ac:dyDescent="0.25">
      <c r="A1633" s="1">
        <v>44471</v>
      </c>
      <c r="B1633">
        <v>1003508</v>
      </c>
      <c r="C1633">
        <v>88636</v>
      </c>
      <c r="D1633">
        <v>0</v>
      </c>
      <c r="E1633" t="s">
        <v>701</v>
      </c>
      <c r="G1633">
        <v>6.0333333333333297</v>
      </c>
      <c r="H1633">
        <v>5.43</v>
      </c>
      <c r="I1633">
        <v>1</v>
      </c>
      <c r="J1633" s="5">
        <f t="shared" si="75"/>
        <v>0.1</v>
      </c>
      <c r="K1633">
        <f>_xlfn.XLOOKUP(sales[[#This Row],[orders_id]],orders!B:B,orders!E:E, 0)</f>
        <v>59.11</v>
      </c>
      <c r="L1633" s="6">
        <f t="shared" si="76"/>
        <v>-53.68</v>
      </c>
      <c r="M1633" s="5">
        <f t="shared" si="77"/>
        <v>-9.8858195211786377</v>
      </c>
      <c r="N1633" t="str">
        <f>_xlfn.XLOOKUP(sales[[#This Row],[products_id]],product!A:A,product!B:B,0)</f>
        <v>Epicerie salée</v>
      </c>
      <c r="O1633" t="str">
        <f>_xlfn.XLOOKUP(sales[[#This Row],[products_id]],product!A:A,product!C:C,0)</f>
        <v>Plats cuisinés</v>
      </c>
    </row>
    <row r="1634" spans="1:15" x14ac:dyDescent="0.25">
      <c r="A1634" s="1">
        <v>44471</v>
      </c>
      <c r="B1634">
        <v>1003508</v>
      </c>
      <c r="C1634">
        <v>149505</v>
      </c>
      <c r="D1634">
        <v>0</v>
      </c>
      <c r="G1634">
        <v>5.99</v>
      </c>
      <c r="H1634">
        <v>5.99</v>
      </c>
      <c r="I1634">
        <v>1</v>
      </c>
      <c r="J1634" s="5">
        <f t="shared" si="75"/>
        <v>0</v>
      </c>
      <c r="K1634">
        <f>_xlfn.XLOOKUP(sales[[#This Row],[orders_id]],orders!B:B,orders!E:E, 0)</f>
        <v>59.11</v>
      </c>
      <c r="L1634" s="6">
        <f t="shared" si="76"/>
        <v>-53.12</v>
      </c>
      <c r="M1634" s="5">
        <f t="shared" si="77"/>
        <v>-8.8681135225375627</v>
      </c>
      <c r="N1634" t="str">
        <f>_xlfn.XLOOKUP(sales[[#This Row],[products_id]],product!A:A,product!B:B,0)</f>
        <v>Epicerie salée</v>
      </c>
      <c r="O1634" t="str">
        <f>_xlfn.XLOOKUP(sales[[#This Row],[products_id]],product!A:A,product!C:C,0)</f>
        <v>Plats cuisinés</v>
      </c>
    </row>
    <row r="1635" spans="1:15" x14ac:dyDescent="0.25">
      <c r="A1635" s="1">
        <v>44471</v>
      </c>
      <c r="B1635">
        <v>1003508</v>
      </c>
      <c r="C1635">
        <v>110704</v>
      </c>
      <c r="D1635">
        <v>0</v>
      </c>
      <c r="G1635">
        <v>14.06</v>
      </c>
      <c r="H1635">
        <v>14.06</v>
      </c>
      <c r="I1635">
        <v>3</v>
      </c>
      <c r="J1635" s="5">
        <f t="shared" si="75"/>
        <v>0</v>
      </c>
      <c r="K1635">
        <f>_xlfn.XLOOKUP(sales[[#This Row],[orders_id]],orders!B:B,orders!E:E, 0)</f>
        <v>59.11</v>
      </c>
      <c r="L1635" s="6">
        <f t="shared" si="76"/>
        <v>-163.26999999999998</v>
      </c>
      <c r="M1635" s="5">
        <f t="shared" si="77"/>
        <v>-11.612375533428164</v>
      </c>
      <c r="N1635" t="str">
        <f>_xlfn.XLOOKUP(sales[[#This Row],[products_id]],product!A:A,product!B:B,0)</f>
        <v>Beauté &amp; Hygiène</v>
      </c>
      <c r="O1635" t="str">
        <f>_xlfn.XLOOKUP(sales[[#This Row],[products_id]],product!A:A,product!C:C,0)</f>
        <v>Douche et Bain</v>
      </c>
    </row>
    <row r="1636" spans="1:15" x14ac:dyDescent="0.25">
      <c r="A1636" s="1">
        <v>44471</v>
      </c>
      <c r="B1636">
        <v>1003508</v>
      </c>
      <c r="C1636">
        <v>83567</v>
      </c>
      <c r="D1636">
        <v>0</v>
      </c>
      <c r="G1636">
        <v>25.11</v>
      </c>
      <c r="H1636">
        <v>25.11</v>
      </c>
      <c r="I1636">
        <v>6</v>
      </c>
      <c r="J1636" s="5">
        <f t="shared" si="75"/>
        <v>0</v>
      </c>
      <c r="K1636">
        <f>_xlfn.XLOOKUP(sales[[#This Row],[orders_id]],orders!B:B,orders!E:E, 0)</f>
        <v>59.11</v>
      </c>
      <c r="L1636" s="6">
        <f t="shared" si="76"/>
        <v>-329.54999999999995</v>
      </c>
      <c r="M1636" s="5">
        <f t="shared" si="77"/>
        <v>-13.124253285543606</v>
      </c>
      <c r="N1636" t="str">
        <f>_xlfn.XLOOKUP(sales[[#This Row],[products_id]],product!A:A,product!B:B,0)</f>
        <v>Epicerie sucrée</v>
      </c>
      <c r="O1636" t="str">
        <f>_xlfn.XLOOKUP(sales[[#This Row],[products_id]],product!A:A,product!C:C,0)</f>
        <v>Tartines et biscottes</v>
      </c>
    </row>
    <row r="1637" spans="1:15" x14ac:dyDescent="0.25">
      <c r="A1637" s="1">
        <v>44471</v>
      </c>
      <c r="B1637">
        <v>1003508</v>
      </c>
      <c r="C1637">
        <v>106806</v>
      </c>
      <c r="D1637">
        <v>0</v>
      </c>
      <c r="G1637">
        <v>40.35</v>
      </c>
      <c r="H1637">
        <v>40.35</v>
      </c>
      <c r="I1637">
        <v>6</v>
      </c>
      <c r="J1637" s="5">
        <f t="shared" si="75"/>
        <v>0</v>
      </c>
      <c r="K1637">
        <f>_xlfn.XLOOKUP(sales[[#This Row],[orders_id]],orders!B:B,orders!E:E, 0)</f>
        <v>59.11</v>
      </c>
      <c r="L1637" s="6">
        <f t="shared" si="76"/>
        <v>-314.30999999999995</v>
      </c>
      <c r="M1637" s="5">
        <f t="shared" si="77"/>
        <v>-7.7895910780669126</v>
      </c>
      <c r="N1637" t="str">
        <f>_xlfn.XLOOKUP(sales[[#This Row],[products_id]],product!A:A,product!B:B,0)</f>
        <v>Epicerie sucrée</v>
      </c>
      <c r="O1637" t="str">
        <f>_xlfn.XLOOKUP(sales[[#This Row],[products_id]],product!A:A,product!C:C,0)</f>
        <v>Fruits secs</v>
      </c>
    </row>
    <row r="1638" spans="1:15" x14ac:dyDescent="0.25">
      <c r="A1638" s="1">
        <v>44471</v>
      </c>
      <c r="B1638">
        <v>1003510</v>
      </c>
      <c r="C1638">
        <v>101297</v>
      </c>
      <c r="D1638">
        <v>0</v>
      </c>
      <c r="E1638" t="s">
        <v>706</v>
      </c>
      <c r="F1638" t="s">
        <v>702</v>
      </c>
      <c r="G1638">
        <v>16.533333333333299</v>
      </c>
      <c r="H1638">
        <v>12.4</v>
      </c>
      <c r="I1638">
        <v>1</v>
      </c>
      <c r="J1638" s="5">
        <f t="shared" si="75"/>
        <v>0.25</v>
      </c>
      <c r="K1638">
        <f>_xlfn.XLOOKUP(sales[[#This Row],[orders_id]],orders!B:B,orders!E:E, 0)</f>
        <v>45.33</v>
      </c>
      <c r="L1638" s="6">
        <f t="shared" si="76"/>
        <v>-32.93</v>
      </c>
      <c r="M1638" s="5">
        <f t="shared" si="77"/>
        <v>-2.6556451612903227</v>
      </c>
      <c r="N1638" t="str">
        <f>_xlfn.XLOOKUP(sales[[#This Row],[products_id]],product!A:A,product!B:B,0)</f>
        <v>Enfant</v>
      </c>
      <c r="O1638" t="str">
        <f>_xlfn.XLOOKUP(sales[[#This Row],[products_id]],product!A:A,product!C:C,0)</f>
        <v>Couches écologiques</v>
      </c>
    </row>
    <row r="1639" spans="1:15" x14ac:dyDescent="0.25">
      <c r="A1639" s="1">
        <v>44471</v>
      </c>
      <c r="B1639">
        <v>1003510</v>
      </c>
      <c r="C1639">
        <v>43943</v>
      </c>
      <c r="D1639">
        <v>0</v>
      </c>
      <c r="F1639" t="s">
        <v>702</v>
      </c>
      <c r="G1639">
        <v>49.12</v>
      </c>
      <c r="H1639">
        <v>49.12</v>
      </c>
      <c r="I1639">
        <v>3</v>
      </c>
      <c r="J1639" s="5">
        <f t="shared" si="75"/>
        <v>0</v>
      </c>
      <c r="K1639">
        <f>_xlfn.XLOOKUP(sales[[#This Row],[orders_id]],orders!B:B,orders!E:E, 0)</f>
        <v>45.33</v>
      </c>
      <c r="L1639" s="6">
        <f t="shared" si="76"/>
        <v>-86.87</v>
      </c>
      <c r="M1639" s="5">
        <f t="shared" si="77"/>
        <v>-1.768526058631922</v>
      </c>
      <c r="N1639" t="str">
        <f>_xlfn.XLOOKUP(sales[[#This Row],[products_id]],product!A:A,product!B:B,0)</f>
        <v>Enfant</v>
      </c>
      <c r="O1639" t="str">
        <f>_xlfn.XLOOKUP(sales[[#This Row],[products_id]],product!A:A,product!C:C,0)</f>
        <v>Couches écologiques</v>
      </c>
    </row>
    <row r="1640" spans="1:15" x14ac:dyDescent="0.25">
      <c r="A1640" s="1">
        <v>44471</v>
      </c>
      <c r="B1640">
        <v>1003511</v>
      </c>
      <c r="C1640">
        <v>108904</v>
      </c>
      <c r="D1640">
        <v>0</v>
      </c>
      <c r="E1640" t="s">
        <v>701</v>
      </c>
      <c r="G1640">
        <v>23.8</v>
      </c>
      <c r="H1640">
        <v>21.42</v>
      </c>
      <c r="I1640">
        <v>2</v>
      </c>
      <c r="J1640" s="5">
        <f t="shared" si="75"/>
        <v>0.1</v>
      </c>
      <c r="K1640">
        <f>_xlfn.XLOOKUP(sales[[#This Row],[orders_id]],orders!B:B,orders!E:E, 0)</f>
        <v>12.43</v>
      </c>
      <c r="L1640" s="6">
        <f t="shared" si="76"/>
        <v>-3.4399999999999977</v>
      </c>
      <c r="M1640" s="5">
        <f t="shared" si="77"/>
        <v>-0.16059757236227812</v>
      </c>
      <c r="N1640" t="str">
        <f>_xlfn.XLOOKUP(sales[[#This Row],[products_id]],product!A:A,product!B:B,0)</f>
        <v>Santé &amp; Bien-être</v>
      </c>
      <c r="O1640" t="str">
        <f>_xlfn.XLOOKUP(sales[[#This Row],[products_id]],product!A:A,product!C:C,0)</f>
        <v>Digestion, transit, flore</v>
      </c>
    </row>
    <row r="1641" spans="1:15" x14ac:dyDescent="0.25">
      <c r="A1641" s="1">
        <v>44471</v>
      </c>
      <c r="B1641">
        <v>1003512</v>
      </c>
      <c r="C1641">
        <v>98939</v>
      </c>
      <c r="D1641">
        <v>0</v>
      </c>
      <c r="E1641" t="s">
        <v>703</v>
      </c>
      <c r="G1641">
        <v>19.324999999999999</v>
      </c>
      <c r="H1641">
        <v>15.46</v>
      </c>
      <c r="I1641">
        <v>1</v>
      </c>
      <c r="J1641" s="5">
        <f t="shared" si="75"/>
        <v>0.2</v>
      </c>
      <c r="K1641">
        <f>_xlfn.XLOOKUP(sales[[#This Row],[orders_id]],orders!B:B,orders!E:E, 0)</f>
        <v>56.37</v>
      </c>
      <c r="L1641" s="6">
        <f t="shared" si="76"/>
        <v>-40.909999999999997</v>
      </c>
      <c r="M1641" s="5">
        <f t="shared" si="77"/>
        <v>-2.6461836998706336</v>
      </c>
      <c r="N1641" t="str">
        <f>_xlfn.XLOOKUP(sales[[#This Row],[products_id]],product!A:A,product!B:B,0)</f>
        <v>Santé &amp; Bien-être</v>
      </c>
      <c r="O1641" t="str">
        <f>_xlfn.XLOOKUP(sales[[#This Row],[products_id]],product!A:A,product!C:C,0)</f>
        <v>Compléments alimentaires</v>
      </c>
    </row>
    <row r="1642" spans="1:15" x14ac:dyDescent="0.25">
      <c r="A1642" s="1">
        <v>44471</v>
      </c>
      <c r="B1642">
        <v>1003512</v>
      </c>
      <c r="C1642">
        <v>102750</v>
      </c>
      <c r="D1642">
        <v>0</v>
      </c>
      <c r="G1642">
        <v>11.8</v>
      </c>
      <c r="H1642">
        <v>11.8</v>
      </c>
      <c r="I1642">
        <v>1</v>
      </c>
      <c r="J1642" s="5">
        <f t="shared" si="75"/>
        <v>0</v>
      </c>
      <c r="K1642">
        <f>_xlfn.XLOOKUP(sales[[#This Row],[orders_id]],orders!B:B,orders!E:E, 0)</f>
        <v>56.37</v>
      </c>
      <c r="L1642" s="6">
        <f t="shared" si="76"/>
        <v>-44.569999999999993</v>
      </c>
      <c r="M1642" s="5">
        <f t="shared" si="77"/>
        <v>-3.7771186440677957</v>
      </c>
      <c r="N1642" t="str">
        <f>_xlfn.XLOOKUP(sales[[#This Row],[products_id]],product!A:A,product!B:B,0)</f>
        <v>Maison</v>
      </c>
      <c r="O1642" t="str">
        <f>_xlfn.XLOOKUP(sales[[#This Row],[products_id]],product!A:A,product!C:C,0)</f>
        <v>Entretien</v>
      </c>
    </row>
    <row r="1643" spans="1:15" x14ac:dyDescent="0.25">
      <c r="A1643" s="1">
        <v>44471</v>
      </c>
      <c r="B1643">
        <v>1003512</v>
      </c>
      <c r="C1643">
        <v>109184</v>
      </c>
      <c r="D1643">
        <v>0</v>
      </c>
      <c r="G1643">
        <v>15.75</v>
      </c>
      <c r="H1643">
        <v>15.75</v>
      </c>
      <c r="I1643">
        <v>2</v>
      </c>
      <c r="J1643" s="5">
        <f t="shared" si="75"/>
        <v>0</v>
      </c>
      <c r="K1643">
        <f>_xlfn.XLOOKUP(sales[[#This Row],[orders_id]],orders!B:B,orders!E:E, 0)</f>
        <v>56.37</v>
      </c>
      <c r="L1643" s="6">
        <f t="shared" si="76"/>
        <v>-96.99</v>
      </c>
      <c r="M1643" s="5">
        <f t="shared" si="77"/>
        <v>-6.1580952380952381</v>
      </c>
      <c r="N1643" t="str">
        <f>_xlfn.XLOOKUP(sales[[#This Row],[products_id]],product!A:A,product!B:B,0)</f>
        <v>Epicerie salée</v>
      </c>
      <c r="O1643" t="str">
        <f>_xlfn.XLOOKUP(sales[[#This Row],[products_id]],product!A:A,product!C:C,0)</f>
        <v>Huiles alimentaires bio</v>
      </c>
    </row>
    <row r="1644" spans="1:15" x14ac:dyDescent="0.25">
      <c r="A1644" s="1">
        <v>44471</v>
      </c>
      <c r="B1644">
        <v>1003512</v>
      </c>
      <c r="C1644">
        <v>82115</v>
      </c>
      <c r="D1644">
        <v>0</v>
      </c>
      <c r="E1644" t="s">
        <v>701</v>
      </c>
      <c r="G1644">
        <v>44.844444444444399</v>
      </c>
      <c r="H1644">
        <v>40.36</v>
      </c>
      <c r="I1644">
        <v>2</v>
      </c>
      <c r="J1644" s="5">
        <f t="shared" si="75"/>
        <v>0.1</v>
      </c>
      <c r="K1644">
        <f>_xlfn.XLOOKUP(sales[[#This Row],[orders_id]],orders!B:B,orders!E:E, 0)</f>
        <v>56.37</v>
      </c>
      <c r="L1644" s="6">
        <f t="shared" si="76"/>
        <v>-72.38</v>
      </c>
      <c r="M1644" s="5">
        <f t="shared" si="77"/>
        <v>-1.7933597621407333</v>
      </c>
      <c r="N1644" t="str">
        <f>_xlfn.XLOOKUP(sales[[#This Row],[products_id]],product!A:A,product!B:B,0)</f>
        <v>Epicerie sucrée</v>
      </c>
      <c r="O1644" t="str">
        <f>_xlfn.XLOOKUP(sales[[#This Row],[products_id]],product!A:A,product!C:C,0)</f>
        <v>Fruits secs</v>
      </c>
    </row>
    <row r="1645" spans="1:15" x14ac:dyDescent="0.25">
      <c r="A1645" s="1">
        <v>44471</v>
      </c>
      <c r="B1645">
        <v>1003513</v>
      </c>
      <c r="C1645">
        <v>117601</v>
      </c>
      <c r="D1645">
        <v>0</v>
      </c>
      <c r="E1645" t="s">
        <v>701</v>
      </c>
      <c r="G1645">
        <v>1.4421052631578899</v>
      </c>
      <c r="H1645">
        <v>1.37</v>
      </c>
      <c r="I1645">
        <v>1</v>
      </c>
      <c r="J1645" s="5">
        <f t="shared" si="75"/>
        <v>0.05</v>
      </c>
      <c r="K1645">
        <f>_xlfn.XLOOKUP(sales[[#This Row],[orders_id]],orders!B:B,orders!E:E, 0)</f>
        <v>15.97</v>
      </c>
      <c r="L1645" s="6">
        <f t="shared" si="76"/>
        <v>-14.600000000000001</v>
      </c>
      <c r="M1645" s="5">
        <f t="shared" si="77"/>
        <v>-10.656934306569344</v>
      </c>
      <c r="N1645" t="str">
        <f>_xlfn.XLOOKUP(sales[[#This Row],[products_id]],product!A:A,product!B:B,0)</f>
        <v>Alimentation Bébé</v>
      </c>
      <c r="O1645" t="str">
        <f>_xlfn.XLOOKUP(sales[[#This Row],[products_id]],product!A:A,product!C:C,0)</f>
        <v>Petits pots légumes bébé</v>
      </c>
    </row>
    <row r="1646" spans="1:15" x14ac:dyDescent="0.25">
      <c r="A1646" s="1">
        <v>44471</v>
      </c>
      <c r="B1646">
        <v>1003513</v>
      </c>
      <c r="C1646">
        <v>4381</v>
      </c>
      <c r="D1646">
        <v>0</v>
      </c>
      <c r="E1646" t="s">
        <v>701</v>
      </c>
      <c r="G1646">
        <v>2.9</v>
      </c>
      <c r="H1646">
        <v>2.61</v>
      </c>
      <c r="I1646">
        <v>1</v>
      </c>
      <c r="J1646" s="5">
        <f t="shared" si="75"/>
        <v>0.1</v>
      </c>
      <c r="K1646">
        <f>_xlfn.XLOOKUP(sales[[#This Row],[orders_id]],orders!B:B,orders!E:E, 0)</f>
        <v>15.97</v>
      </c>
      <c r="L1646" s="6">
        <f t="shared" si="76"/>
        <v>-13.360000000000001</v>
      </c>
      <c r="M1646" s="5">
        <f t="shared" si="77"/>
        <v>-5.1187739463601538</v>
      </c>
      <c r="N1646" t="str">
        <f>_xlfn.XLOOKUP(sales[[#This Row],[products_id]],product!A:A,product!B:B,0)</f>
        <v>Alimentation Bébé</v>
      </c>
      <c r="O1646" t="str">
        <f>_xlfn.XLOOKUP(sales[[#This Row],[products_id]],product!A:A,product!C:C,0)</f>
        <v>Petits pots fruits bébé</v>
      </c>
    </row>
    <row r="1647" spans="1:15" x14ac:dyDescent="0.25">
      <c r="A1647" s="1">
        <v>44471</v>
      </c>
      <c r="B1647">
        <v>1003513</v>
      </c>
      <c r="C1647">
        <v>4380</v>
      </c>
      <c r="D1647">
        <v>0</v>
      </c>
      <c r="G1647">
        <v>2.9</v>
      </c>
      <c r="H1647">
        <v>2.9</v>
      </c>
      <c r="I1647">
        <v>1</v>
      </c>
      <c r="J1647" s="5">
        <f t="shared" si="75"/>
        <v>0</v>
      </c>
      <c r="K1647">
        <f>_xlfn.XLOOKUP(sales[[#This Row],[orders_id]],orders!B:B,orders!E:E, 0)</f>
        <v>15.97</v>
      </c>
      <c r="L1647" s="6">
        <f t="shared" si="76"/>
        <v>-13.07</v>
      </c>
      <c r="M1647" s="5">
        <f t="shared" si="77"/>
        <v>-4.5068965517241377</v>
      </c>
      <c r="N1647" t="str">
        <f>_xlfn.XLOOKUP(sales[[#This Row],[products_id]],product!A:A,product!B:B,0)</f>
        <v>Alimentation Bébé</v>
      </c>
      <c r="O1647" t="str">
        <f>_xlfn.XLOOKUP(sales[[#This Row],[products_id]],product!A:A,product!C:C,0)</f>
        <v>Petits pots fruits bébé</v>
      </c>
    </row>
    <row r="1648" spans="1:15" x14ac:dyDescent="0.25">
      <c r="A1648" s="1">
        <v>44471</v>
      </c>
      <c r="B1648">
        <v>1003513</v>
      </c>
      <c r="C1648">
        <v>4383</v>
      </c>
      <c r="D1648">
        <v>0</v>
      </c>
      <c r="G1648">
        <v>2.17</v>
      </c>
      <c r="H1648">
        <v>2.17</v>
      </c>
      <c r="I1648">
        <v>1</v>
      </c>
      <c r="J1648" s="5">
        <f t="shared" si="75"/>
        <v>0</v>
      </c>
      <c r="K1648">
        <f>_xlfn.XLOOKUP(sales[[#This Row],[orders_id]],orders!B:B,orders!E:E, 0)</f>
        <v>15.97</v>
      </c>
      <c r="L1648" s="6">
        <f t="shared" si="76"/>
        <v>-13.8</v>
      </c>
      <c r="M1648" s="5">
        <f t="shared" si="77"/>
        <v>-6.3594470046082954</v>
      </c>
      <c r="N1648" t="str">
        <f>_xlfn.XLOOKUP(sales[[#This Row],[products_id]],product!A:A,product!B:B,0)</f>
        <v>Alimentation Bébé</v>
      </c>
      <c r="O1648" t="str">
        <f>_xlfn.XLOOKUP(sales[[#This Row],[products_id]],product!A:A,product!C:C,0)</f>
        <v>Petits pots fruits bébé</v>
      </c>
    </row>
    <row r="1649" spans="1:15" x14ac:dyDescent="0.25">
      <c r="A1649" s="1">
        <v>44471</v>
      </c>
      <c r="B1649">
        <v>1003513</v>
      </c>
      <c r="C1649">
        <v>4379</v>
      </c>
      <c r="D1649">
        <v>0</v>
      </c>
      <c r="G1649">
        <v>2.17</v>
      </c>
      <c r="H1649">
        <v>2.17</v>
      </c>
      <c r="I1649">
        <v>1</v>
      </c>
      <c r="J1649" s="5">
        <f t="shared" si="75"/>
        <v>0</v>
      </c>
      <c r="K1649">
        <f>_xlfn.XLOOKUP(sales[[#This Row],[orders_id]],orders!B:B,orders!E:E, 0)</f>
        <v>15.97</v>
      </c>
      <c r="L1649" s="6">
        <f t="shared" si="76"/>
        <v>-13.8</v>
      </c>
      <c r="M1649" s="5">
        <f t="shared" si="77"/>
        <v>-6.3594470046082954</v>
      </c>
      <c r="N1649" t="str">
        <f>_xlfn.XLOOKUP(sales[[#This Row],[products_id]],product!A:A,product!B:B,0)</f>
        <v>Alimentation Bébé</v>
      </c>
      <c r="O1649" t="str">
        <f>_xlfn.XLOOKUP(sales[[#This Row],[products_id]],product!A:A,product!C:C,0)</f>
        <v>Petits pots fruits bébé</v>
      </c>
    </row>
    <row r="1650" spans="1:15" x14ac:dyDescent="0.25">
      <c r="A1650" s="1">
        <v>44471</v>
      </c>
      <c r="B1650">
        <v>1003513</v>
      </c>
      <c r="C1650">
        <v>68513</v>
      </c>
      <c r="D1650">
        <v>0</v>
      </c>
      <c r="G1650">
        <v>2.46</v>
      </c>
      <c r="H1650">
        <v>2.46</v>
      </c>
      <c r="I1650">
        <v>1</v>
      </c>
      <c r="J1650" s="5">
        <f t="shared" si="75"/>
        <v>0</v>
      </c>
      <c r="K1650">
        <f>_xlfn.XLOOKUP(sales[[#This Row],[orders_id]],orders!B:B,orders!E:E, 0)</f>
        <v>15.97</v>
      </c>
      <c r="L1650" s="6">
        <f t="shared" si="76"/>
        <v>-13.510000000000002</v>
      </c>
      <c r="M1650" s="5">
        <f t="shared" si="77"/>
        <v>-5.4918699186991873</v>
      </c>
      <c r="N1650" t="str">
        <f>_xlfn.XLOOKUP(sales[[#This Row],[products_id]],product!A:A,product!B:B,0)</f>
        <v>Alimentation Bébé</v>
      </c>
      <c r="O1650" t="str">
        <f>_xlfn.XLOOKUP(sales[[#This Row],[products_id]],product!A:A,product!C:C,0)</f>
        <v>Céréales bio bébé</v>
      </c>
    </row>
    <row r="1651" spans="1:15" x14ac:dyDescent="0.25">
      <c r="A1651" s="1">
        <v>44471</v>
      </c>
      <c r="B1651">
        <v>1003513</v>
      </c>
      <c r="C1651">
        <v>4389</v>
      </c>
      <c r="D1651">
        <v>0</v>
      </c>
      <c r="E1651" t="s">
        <v>718</v>
      </c>
      <c r="G1651">
        <v>2.8470588235294101</v>
      </c>
      <c r="H1651">
        <v>2.42</v>
      </c>
      <c r="I1651">
        <v>1</v>
      </c>
      <c r="J1651" s="5">
        <f t="shared" si="75"/>
        <v>0.15</v>
      </c>
      <c r="K1651">
        <f>_xlfn.XLOOKUP(sales[[#This Row],[orders_id]],orders!B:B,orders!E:E, 0)</f>
        <v>15.97</v>
      </c>
      <c r="L1651" s="6">
        <f t="shared" si="76"/>
        <v>-13.55</v>
      </c>
      <c r="M1651" s="5">
        <f t="shared" si="77"/>
        <v>-5.5991735537190088</v>
      </c>
      <c r="N1651" t="str">
        <f>_xlfn.XLOOKUP(sales[[#This Row],[products_id]],product!A:A,product!B:B,0)</f>
        <v>Alimentation Bébé</v>
      </c>
      <c r="O1651" t="str">
        <f>_xlfn.XLOOKUP(sales[[#This Row],[products_id]],product!A:A,product!C:C,0)</f>
        <v>Petits pots fruits bébé</v>
      </c>
    </row>
    <row r="1652" spans="1:15" x14ac:dyDescent="0.25">
      <c r="A1652" s="1">
        <v>44471</v>
      </c>
      <c r="B1652">
        <v>1003513</v>
      </c>
      <c r="C1652">
        <v>4388</v>
      </c>
      <c r="D1652">
        <v>0</v>
      </c>
      <c r="E1652" t="s">
        <v>718</v>
      </c>
      <c r="G1652">
        <v>2.3529411764705799</v>
      </c>
      <c r="H1652">
        <v>2</v>
      </c>
      <c r="I1652">
        <v>1</v>
      </c>
      <c r="J1652" s="5">
        <f t="shared" si="75"/>
        <v>0.15</v>
      </c>
      <c r="K1652">
        <f>_xlfn.XLOOKUP(sales[[#This Row],[orders_id]],orders!B:B,orders!E:E, 0)</f>
        <v>15.97</v>
      </c>
      <c r="L1652" s="6">
        <f t="shared" si="76"/>
        <v>-13.97</v>
      </c>
      <c r="M1652" s="5">
        <f t="shared" si="77"/>
        <v>-6.9850000000000003</v>
      </c>
      <c r="N1652" t="str">
        <f>_xlfn.XLOOKUP(sales[[#This Row],[products_id]],product!A:A,product!B:B,0)</f>
        <v>Alimentation Bébé</v>
      </c>
      <c r="O1652" t="str">
        <f>_xlfn.XLOOKUP(sales[[#This Row],[products_id]],product!A:A,product!C:C,0)</f>
        <v>Petits pots fruits bébé</v>
      </c>
    </row>
    <row r="1653" spans="1:15" x14ac:dyDescent="0.25">
      <c r="A1653" s="1">
        <v>44471</v>
      </c>
      <c r="B1653">
        <v>1003513</v>
      </c>
      <c r="C1653">
        <v>26320</v>
      </c>
      <c r="D1653">
        <v>0</v>
      </c>
      <c r="G1653">
        <v>3.11</v>
      </c>
      <c r="H1653">
        <v>3.11</v>
      </c>
      <c r="I1653">
        <v>1</v>
      </c>
      <c r="J1653" s="5">
        <f t="shared" si="75"/>
        <v>0</v>
      </c>
      <c r="K1653">
        <f>_xlfn.XLOOKUP(sales[[#This Row],[orders_id]],orders!B:B,orders!E:E, 0)</f>
        <v>15.97</v>
      </c>
      <c r="L1653" s="6">
        <f t="shared" si="76"/>
        <v>-12.860000000000001</v>
      </c>
      <c r="M1653" s="5">
        <f t="shared" si="77"/>
        <v>-4.1350482315112549</v>
      </c>
      <c r="N1653" t="str">
        <f>_xlfn.XLOOKUP(sales[[#This Row],[products_id]],product!A:A,product!B:B,0)</f>
        <v>Alimentation Bébé</v>
      </c>
      <c r="O1653" t="str">
        <f>_xlfn.XLOOKUP(sales[[#This Row],[products_id]],product!A:A,product!C:C,0)</f>
        <v>Petits pots légumes bébé</v>
      </c>
    </row>
    <row r="1654" spans="1:15" x14ac:dyDescent="0.25">
      <c r="A1654" s="1">
        <v>44471</v>
      </c>
      <c r="B1654">
        <v>1003513</v>
      </c>
      <c r="C1654">
        <v>84967</v>
      </c>
      <c r="D1654">
        <v>0</v>
      </c>
      <c r="G1654">
        <v>1.62</v>
      </c>
      <c r="H1654">
        <v>1.62</v>
      </c>
      <c r="I1654">
        <v>1</v>
      </c>
      <c r="J1654" s="5">
        <f t="shared" si="75"/>
        <v>0</v>
      </c>
      <c r="K1654">
        <f>_xlfn.XLOOKUP(sales[[#This Row],[orders_id]],orders!B:B,orders!E:E, 0)</f>
        <v>15.97</v>
      </c>
      <c r="L1654" s="6">
        <f t="shared" si="76"/>
        <v>-14.350000000000001</v>
      </c>
      <c r="M1654" s="5">
        <f t="shared" si="77"/>
        <v>-8.8580246913580254</v>
      </c>
      <c r="N1654" t="str">
        <f>_xlfn.XLOOKUP(sales[[#This Row],[products_id]],product!A:A,product!B:B,0)</f>
        <v>Alimentation Bébé</v>
      </c>
      <c r="O1654" t="str">
        <f>_xlfn.XLOOKUP(sales[[#This Row],[products_id]],product!A:A,product!C:C,0)</f>
        <v>Petits pots fruits bébé</v>
      </c>
    </row>
    <row r="1655" spans="1:15" x14ac:dyDescent="0.25">
      <c r="A1655" s="1">
        <v>44471</v>
      </c>
      <c r="B1655">
        <v>1003514</v>
      </c>
      <c r="C1655">
        <v>118243</v>
      </c>
      <c r="D1655">
        <v>0</v>
      </c>
      <c r="E1655" t="s">
        <v>706</v>
      </c>
      <c r="G1655">
        <v>16.533333333333299</v>
      </c>
      <c r="H1655">
        <v>12.4</v>
      </c>
      <c r="I1655">
        <v>1</v>
      </c>
      <c r="J1655" s="5">
        <f t="shared" si="75"/>
        <v>0.25</v>
      </c>
      <c r="K1655">
        <f>_xlfn.XLOOKUP(sales[[#This Row],[orders_id]],orders!B:B,orders!E:E, 0)</f>
        <v>144.41999999999999</v>
      </c>
      <c r="L1655" s="6">
        <f t="shared" si="76"/>
        <v>-132.01999999999998</v>
      </c>
      <c r="M1655" s="5">
        <f t="shared" si="77"/>
        <v>-10.646774193548385</v>
      </c>
      <c r="N1655" t="str">
        <f>_xlfn.XLOOKUP(sales[[#This Row],[products_id]],product!A:A,product!B:B,0)</f>
        <v>Enfant</v>
      </c>
      <c r="O1655" t="str">
        <f>_xlfn.XLOOKUP(sales[[#This Row],[products_id]],product!A:A,product!C:C,0)</f>
        <v>Couches écologiques</v>
      </c>
    </row>
    <row r="1656" spans="1:15" x14ac:dyDescent="0.25">
      <c r="A1656" s="1">
        <v>44471</v>
      </c>
      <c r="B1656">
        <v>1003514</v>
      </c>
      <c r="C1656">
        <v>101297</v>
      </c>
      <c r="D1656">
        <v>0</v>
      </c>
      <c r="E1656" t="s">
        <v>706</v>
      </c>
      <c r="G1656">
        <v>49.12</v>
      </c>
      <c r="H1656">
        <v>36.840000000000003</v>
      </c>
      <c r="I1656">
        <v>3</v>
      </c>
      <c r="J1656" s="5">
        <f t="shared" si="75"/>
        <v>0.25</v>
      </c>
      <c r="K1656">
        <f>_xlfn.XLOOKUP(sales[[#This Row],[orders_id]],orders!B:B,orders!E:E, 0)</f>
        <v>144.41999999999999</v>
      </c>
      <c r="L1656" s="6">
        <f t="shared" si="76"/>
        <v>-396.41999999999996</v>
      </c>
      <c r="M1656" s="5">
        <f t="shared" si="77"/>
        <v>-10.760586319218239</v>
      </c>
      <c r="N1656" t="str">
        <f>_xlfn.XLOOKUP(sales[[#This Row],[products_id]],product!A:A,product!B:B,0)</f>
        <v>Enfant</v>
      </c>
      <c r="O1656" t="str">
        <f>_xlfn.XLOOKUP(sales[[#This Row],[products_id]],product!A:A,product!C:C,0)</f>
        <v>Couches écologiques</v>
      </c>
    </row>
    <row r="1657" spans="1:15" x14ac:dyDescent="0.25">
      <c r="A1657" s="1">
        <v>44471</v>
      </c>
      <c r="B1657">
        <v>1003514</v>
      </c>
      <c r="C1657">
        <v>103592</v>
      </c>
      <c r="D1657">
        <v>0</v>
      </c>
      <c r="E1657" t="s">
        <v>700</v>
      </c>
      <c r="G1657">
        <v>62.028571428571396</v>
      </c>
      <c r="H1657">
        <v>43.42</v>
      </c>
      <c r="I1657">
        <v>4</v>
      </c>
      <c r="J1657" s="5">
        <f t="shared" si="75"/>
        <v>0.3</v>
      </c>
      <c r="K1657">
        <f>_xlfn.XLOOKUP(sales[[#This Row],[orders_id]],orders!B:B,orders!E:E, 0)</f>
        <v>144.41999999999999</v>
      </c>
      <c r="L1657" s="6">
        <f t="shared" si="76"/>
        <v>-534.26</v>
      </c>
      <c r="M1657" s="5">
        <f t="shared" si="77"/>
        <v>-12.304467987102717</v>
      </c>
      <c r="N1657" t="str">
        <f>_xlfn.XLOOKUP(sales[[#This Row],[products_id]],product!A:A,product!B:B,0)</f>
        <v>Enfant</v>
      </c>
      <c r="O1657" t="str">
        <f>_xlfn.XLOOKUP(sales[[#This Row],[products_id]],product!A:A,product!C:C,0)</f>
        <v>Couches écologiques</v>
      </c>
    </row>
    <row r="1658" spans="1:15" x14ac:dyDescent="0.25">
      <c r="A1658" s="1">
        <v>44471</v>
      </c>
      <c r="B1658">
        <v>1003514</v>
      </c>
      <c r="C1658">
        <v>101303</v>
      </c>
      <c r="D1658">
        <v>0</v>
      </c>
      <c r="E1658" t="s">
        <v>706</v>
      </c>
      <c r="G1658">
        <v>50.68</v>
      </c>
      <c r="H1658">
        <v>38.01</v>
      </c>
      <c r="I1658">
        <v>6</v>
      </c>
      <c r="J1658" s="5">
        <f t="shared" si="75"/>
        <v>0.25</v>
      </c>
      <c r="K1658">
        <f>_xlfn.XLOOKUP(sales[[#This Row],[orders_id]],orders!B:B,orders!E:E, 0)</f>
        <v>144.41999999999999</v>
      </c>
      <c r="L1658" s="6">
        <f t="shared" si="76"/>
        <v>-828.51</v>
      </c>
      <c r="M1658" s="5">
        <f t="shared" si="77"/>
        <v>-21.797158642462509</v>
      </c>
      <c r="N1658" t="str">
        <f>_xlfn.XLOOKUP(sales[[#This Row],[products_id]],product!A:A,product!B:B,0)</f>
        <v>Enfant</v>
      </c>
      <c r="O1658" t="str">
        <f>_xlfn.XLOOKUP(sales[[#This Row],[products_id]],product!A:A,product!C:C,0)</f>
        <v>Couches écologiques</v>
      </c>
    </row>
    <row r="1659" spans="1:15" x14ac:dyDescent="0.25">
      <c r="A1659" s="1">
        <v>44471</v>
      </c>
      <c r="B1659">
        <v>1003514</v>
      </c>
      <c r="C1659">
        <v>101302</v>
      </c>
      <c r="D1659">
        <v>0</v>
      </c>
      <c r="E1659" t="s">
        <v>706</v>
      </c>
      <c r="G1659">
        <v>35.866666666666603</v>
      </c>
      <c r="H1659">
        <v>26.9</v>
      </c>
      <c r="I1659">
        <v>6</v>
      </c>
      <c r="J1659" s="5">
        <f t="shared" si="75"/>
        <v>0.25</v>
      </c>
      <c r="K1659">
        <f>_xlfn.XLOOKUP(sales[[#This Row],[orders_id]],orders!B:B,orders!E:E, 0)</f>
        <v>144.41999999999999</v>
      </c>
      <c r="L1659" s="6">
        <f t="shared" si="76"/>
        <v>-839.62</v>
      </c>
      <c r="M1659" s="5">
        <f t="shared" si="77"/>
        <v>-31.212639405204463</v>
      </c>
      <c r="N1659" t="str">
        <f>_xlfn.XLOOKUP(sales[[#This Row],[products_id]],product!A:A,product!B:B,0)</f>
        <v>Enfant</v>
      </c>
      <c r="O1659" t="str">
        <f>_xlfn.XLOOKUP(sales[[#This Row],[products_id]],product!A:A,product!C:C,0)</f>
        <v>Couches écologiques</v>
      </c>
    </row>
    <row r="1660" spans="1:15" x14ac:dyDescent="0.25">
      <c r="A1660" s="1">
        <v>44471</v>
      </c>
      <c r="B1660">
        <v>1003515</v>
      </c>
      <c r="C1660">
        <v>110724</v>
      </c>
      <c r="D1660">
        <v>0</v>
      </c>
      <c r="G1660">
        <v>2.5099999999999998</v>
      </c>
      <c r="H1660">
        <v>2.5099999999999998</v>
      </c>
      <c r="I1660">
        <v>1</v>
      </c>
      <c r="J1660" s="5">
        <f t="shared" si="75"/>
        <v>0</v>
      </c>
      <c r="K1660">
        <f>_xlfn.XLOOKUP(sales[[#This Row],[orders_id]],orders!B:B,orders!E:E, 0)</f>
        <v>91.75</v>
      </c>
      <c r="L1660" s="6">
        <f t="shared" si="76"/>
        <v>-89.24</v>
      </c>
      <c r="M1660" s="5">
        <f t="shared" si="77"/>
        <v>-35.553784860557769</v>
      </c>
      <c r="N1660" t="str">
        <f>_xlfn.XLOOKUP(sales[[#This Row],[products_id]],product!A:A,product!B:B,0)</f>
        <v>Maison</v>
      </c>
      <c r="O1660" t="str">
        <f>_xlfn.XLOOKUP(sales[[#This Row],[products_id]],product!A:A,product!C:C,0)</f>
        <v>Entretien</v>
      </c>
    </row>
    <row r="1661" spans="1:15" x14ac:dyDescent="0.25">
      <c r="A1661" s="1">
        <v>44471</v>
      </c>
      <c r="B1661">
        <v>1003515</v>
      </c>
      <c r="C1661">
        <v>18115</v>
      </c>
      <c r="D1661">
        <v>0</v>
      </c>
      <c r="G1661">
        <v>3.79</v>
      </c>
      <c r="H1661">
        <v>3.79</v>
      </c>
      <c r="I1661">
        <v>1</v>
      </c>
      <c r="J1661" s="5">
        <f t="shared" si="75"/>
        <v>0</v>
      </c>
      <c r="K1661">
        <f>_xlfn.XLOOKUP(sales[[#This Row],[orders_id]],orders!B:B,orders!E:E, 0)</f>
        <v>91.75</v>
      </c>
      <c r="L1661" s="6">
        <f t="shared" si="76"/>
        <v>-87.96</v>
      </c>
      <c r="M1661" s="5">
        <f t="shared" si="77"/>
        <v>-23.208443271767809</v>
      </c>
      <c r="N1661" t="str">
        <f>_xlfn.XLOOKUP(sales[[#This Row],[products_id]],product!A:A,product!B:B,0)</f>
        <v>Epicerie sucrée</v>
      </c>
      <c r="O1661" t="str">
        <f>_xlfn.XLOOKUP(sales[[#This Row],[products_id]],product!A:A,product!C:C,0)</f>
        <v>Purée de fruits secs</v>
      </c>
    </row>
    <row r="1662" spans="1:15" x14ac:dyDescent="0.25">
      <c r="A1662" s="1">
        <v>44471</v>
      </c>
      <c r="B1662">
        <v>1003515</v>
      </c>
      <c r="C1662">
        <v>103635</v>
      </c>
      <c r="D1662">
        <v>0</v>
      </c>
      <c r="G1662">
        <v>5.33</v>
      </c>
      <c r="H1662">
        <v>5.33</v>
      </c>
      <c r="I1662">
        <v>1</v>
      </c>
      <c r="J1662" s="5">
        <f t="shared" si="75"/>
        <v>0</v>
      </c>
      <c r="K1662">
        <f>_xlfn.XLOOKUP(sales[[#This Row],[orders_id]],orders!B:B,orders!E:E, 0)</f>
        <v>91.75</v>
      </c>
      <c r="L1662" s="6">
        <f t="shared" si="76"/>
        <v>-86.42</v>
      </c>
      <c r="M1662" s="5">
        <f t="shared" si="77"/>
        <v>-16.213883677298313</v>
      </c>
      <c r="N1662" t="str">
        <f>_xlfn.XLOOKUP(sales[[#This Row],[products_id]],product!A:A,product!B:B,0)</f>
        <v>Beauté &amp; Hygiène</v>
      </c>
      <c r="O1662" t="str">
        <f>_xlfn.XLOOKUP(sales[[#This Row],[products_id]],product!A:A,product!C:C,0)</f>
        <v>Hygiène Bébé, soin maternité</v>
      </c>
    </row>
    <row r="1663" spans="1:15" x14ac:dyDescent="0.25">
      <c r="A1663" s="1">
        <v>44471</v>
      </c>
      <c r="B1663">
        <v>1003515</v>
      </c>
      <c r="C1663">
        <v>45571</v>
      </c>
      <c r="D1663">
        <v>0</v>
      </c>
      <c r="G1663">
        <v>4.16</v>
      </c>
      <c r="H1663">
        <v>4.16</v>
      </c>
      <c r="I1663">
        <v>1</v>
      </c>
      <c r="J1663" s="5">
        <f t="shared" si="75"/>
        <v>0</v>
      </c>
      <c r="K1663">
        <f>_xlfn.XLOOKUP(sales[[#This Row],[orders_id]],orders!B:B,orders!E:E, 0)</f>
        <v>91.75</v>
      </c>
      <c r="L1663" s="6">
        <f t="shared" si="76"/>
        <v>-87.59</v>
      </c>
      <c r="M1663" s="5">
        <f t="shared" si="77"/>
        <v>-21.05528846153846</v>
      </c>
      <c r="N1663" t="str">
        <f>_xlfn.XLOOKUP(sales[[#This Row],[products_id]],product!A:A,product!B:B,0)</f>
        <v>Beauté &amp; Hygiène</v>
      </c>
      <c r="O1663" t="str">
        <f>_xlfn.XLOOKUP(sales[[#This Row],[products_id]],product!A:A,product!C:C,0)</f>
        <v>Hygiène Bébé, soin maternité</v>
      </c>
    </row>
    <row r="1664" spans="1:15" x14ac:dyDescent="0.25">
      <c r="A1664" s="1">
        <v>44471</v>
      </c>
      <c r="B1664">
        <v>1003515</v>
      </c>
      <c r="C1664">
        <v>122697</v>
      </c>
      <c r="D1664">
        <v>0</v>
      </c>
      <c r="G1664">
        <v>9.23</v>
      </c>
      <c r="H1664">
        <v>9.23</v>
      </c>
      <c r="I1664">
        <v>1</v>
      </c>
      <c r="J1664" s="5">
        <f t="shared" si="75"/>
        <v>0</v>
      </c>
      <c r="K1664">
        <f>_xlfn.XLOOKUP(sales[[#This Row],[orders_id]],orders!B:B,orders!E:E, 0)</f>
        <v>91.75</v>
      </c>
      <c r="L1664" s="6">
        <f t="shared" si="76"/>
        <v>-82.52</v>
      </c>
      <c r="M1664" s="5">
        <f t="shared" si="77"/>
        <v>-8.9404117009750799</v>
      </c>
      <c r="N1664" t="str">
        <f>_xlfn.XLOOKUP(sales[[#This Row],[products_id]],product!A:A,product!B:B,0)</f>
        <v>Maison</v>
      </c>
      <c r="O1664" t="str">
        <f>_xlfn.XLOOKUP(sales[[#This Row],[products_id]],product!A:A,product!C:C,0)</f>
        <v>Entretien</v>
      </c>
    </row>
    <row r="1665" spans="1:15" x14ac:dyDescent="0.25">
      <c r="A1665" s="1">
        <v>44471</v>
      </c>
      <c r="B1665">
        <v>1003515</v>
      </c>
      <c r="C1665">
        <v>103604</v>
      </c>
      <c r="D1665">
        <v>0</v>
      </c>
      <c r="G1665">
        <v>7.25</v>
      </c>
      <c r="H1665">
        <v>7.25</v>
      </c>
      <c r="I1665">
        <v>3</v>
      </c>
      <c r="J1665" s="5">
        <f t="shared" si="75"/>
        <v>0</v>
      </c>
      <c r="K1665">
        <f>_xlfn.XLOOKUP(sales[[#This Row],[orders_id]],orders!B:B,orders!E:E, 0)</f>
        <v>91.75</v>
      </c>
      <c r="L1665" s="6">
        <f t="shared" si="76"/>
        <v>-268</v>
      </c>
      <c r="M1665" s="5">
        <f t="shared" si="77"/>
        <v>-36.96551724137931</v>
      </c>
      <c r="N1665" t="str">
        <f>_xlfn.XLOOKUP(sales[[#This Row],[products_id]],product!A:A,product!B:B,0)</f>
        <v>Beauté &amp; Hygiène</v>
      </c>
      <c r="O1665" t="str">
        <f>_xlfn.XLOOKUP(sales[[#This Row],[products_id]],product!A:A,product!C:C,0)</f>
        <v>Hygiène Bébé, soin maternité</v>
      </c>
    </row>
    <row r="1666" spans="1:15" x14ac:dyDescent="0.25">
      <c r="A1666" s="1">
        <v>44471</v>
      </c>
      <c r="B1666">
        <v>1003515</v>
      </c>
      <c r="C1666">
        <v>103626</v>
      </c>
      <c r="D1666">
        <v>0</v>
      </c>
      <c r="G1666">
        <v>9.75</v>
      </c>
      <c r="H1666">
        <v>9.75</v>
      </c>
      <c r="I1666">
        <v>3</v>
      </c>
      <c r="J1666" s="5">
        <f t="shared" ref="J1666:J1729" si="78" xml:space="preserve"> ROUND((G1666-H1666)/G1666,2)</f>
        <v>0</v>
      </c>
      <c r="K1666">
        <f>_xlfn.XLOOKUP(sales[[#This Row],[orders_id]],orders!B:B,orders!E:E, 0)</f>
        <v>91.75</v>
      </c>
      <c r="L1666" s="6">
        <f t="shared" ref="L1666:L1729" si="79">H1666-(K1666*I1666)</f>
        <v>-265.5</v>
      </c>
      <c r="M1666" s="5">
        <f t="shared" ref="M1666:M1729" si="80">L1666/H1666</f>
        <v>-27.23076923076923</v>
      </c>
      <c r="N1666" t="str">
        <f>_xlfn.XLOOKUP(sales[[#This Row],[products_id]],product!A:A,product!B:B,0)</f>
        <v>Beauté &amp; Hygiène</v>
      </c>
      <c r="O1666" t="str">
        <f>_xlfn.XLOOKUP(sales[[#This Row],[products_id]],product!A:A,product!C:C,0)</f>
        <v>Hygiène Bébé, soin maternité</v>
      </c>
    </row>
    <row r="1667" spans="1:15" x14ac:dyDescent="0.25">
      <c r="A1667" s="1">
        <v>44471</v>
      </c>
      <c r="B1667">
        <v>1003515</v>
      </c>
      <c r="C1667">
        <v>101534</v>
      </c>
      <c r="D1667">
        <v>0</v>
      </c>
      <c r="G1667">
        <v>7.09</v>
      </c>
      <c r="H1667">
        <v>7.09</v>
      </c>
      <c r="I1667">
        <v>3</v>
      </c>
      <c r="J1667" s="5">
        <f t="shared" si="78"/>
        <v>0</v>
      </c>
      <c r="K1667">
        <f>_xlfn.XLOOKUP(sales[[#This Row],[orders_id]],orders!B:B,orders!E:E, 0)</f>
        <v>91.75</v>
      </c>
      <c r="L1667" s="6">
        <f t="shared" si="79"/>
        <v>-268.16000000000003</v>
      </c>
      <c r="M1667" s="5">
        <f t="shared" si="80"/>
        <v>-37.822284908321585</v>
      </c>
      <c r="N1667" t="str">
        <f>_xlfn.XLOOKUP(sales[[#This Row],[products_id]],product!A:A,product!B:B,0)</f>
        <v>Beauté &amp; Hygiène</v>
      </c>
      <c r="O1667" t="str">
        <f>_xlfn.XLOOKUP(sales[[#This Row],[products_id]],product!A:A,product!C:C,0)</f>
        <v>Hygiène</v>
      </c>
    </row>
    <row r="1668" spans="1:15" x14ac:dyDescent="0.25">
      <c r="A1668" s="1">
        <v>44471</v>
      </c>
      <c r="B1668">
        <v>1003515</v>
      </c>
      <c r="C1668">
        <v>128409</v>
      </c>
      <c r="D1668">
        <v>0</v>
      </c>
      <c r="G1668">
        <v>8.58</v>
      </c>
      <c r="H1668">
        <v>8.58</v>
      </c>
      <c r="I1668">
        <v>4</v>
      </c>
      <c r="J1668" s="5">
        <f t="shared" si="78"/>
        <v>0</v>
      </c>
      <c r="K1668">
        <f>_xlfn.XLOOKUP(sales[[#This Row],[orders_id]],orders!B:B,orders!E:E, 0)</f>
        <v>91.75</v>
      </c>
      <c r="L1668" s="6">
        <f t="shared" si="79"/>
        <v>-358.42</v>
      </c>
      <c r="M1668" s="5">
        <f t="shared" si="80"/>
        <v>-41.773892773892776</v>
      </c>
      <c r="N1668" t="str">
        <f>_xlfn.XLOOKUP(sales[[#This Row],[products_id]],product!A:A,product!B:B,0)</f>
        <v>Beauté &amp; Hygiène</v>
      </c>
      <c r="O1668" t="str">
        <f>_xlfn.XLOOKUP(sales[[#This Row],[products_id]],product!A:A,product!C:C,0)</f>
        <v>Hygiène Bébé, soin maternité</v>
      </c>
    </row>
    <row r="1669" spans="1:15" x14ac:dyDescent="0.25">
      <c r="A1669" s="1">
        <v>44471</v>
      </c>
      <c r="B1669">
        <v>1003515</v>
      </c>
      <c r="C1669">
        <v>122026</v>
      </c>
      <c r="D1669">
        <v>0</v>
      </c>
      <c r="E1669" t="s">
        <v>700</v>
      </c>
      <c r="G1669">
        <v>79.342857142857099</v>
      </c>
      <c r="H1669">
        <v>55.54</v>
      </c>
      <c r="I1669">
        <v>8</v>
      </c>
      <c r="J1669" s="5">
        <f t="shared" si="78"/>
        <v>0.3</v>
      </c>
      <c r="K1669">
        <f>_xlfn.XLOOKUP(sales[[#This Row],[orders_id]],orders!B:B,orders!E:E, 0)</f>
        <v>91.75</v>
      </c>
      <c r="L1669" s="6">
        <f t="shared" si="79"/>
        <v>-678.46</v>
      </c>
      <c r="M1669" s="5">
        <f t="shared" si="80"/>
        <v>-12.215700396110911</v>
      </c>
      <c r="N1669" t="str">
        <f>_xlfn.XLOOKUP(sales[[#This Row],[products_id]],product!A:A,product!B:B,0)</f>
        <v>Enfant</v>
      </c>
      <c r="O1669" t="str">
        <f>_xlfn.XLOOKUP(sales[[#This Row],[products_id]],product!A:A,product!C:C,0)</f>
        <v>Couches écologiques</v>
      </c>
    </row>
    <row r="1670" spans="1:15" x14ac:dyDescent="0.25">
      <c r="A1670" s="1">
        <v>44471</v>
      </c>
      <c r="B1670">
        <v>1003517</v>
      </c>
      <c r="C1670">
        <v>118242</v>
      </c>
      <c r="D1670">
        <v>0</v>
      </c>
      <c r="E1670" t="s">
        <v>706</v>
      </c>
      <c r="F1670" t="s">
        <v>702</v>
      </c>
      <c r="G1670">
        <v>130.97333333333299</v>
      </c>
      <c r="H1670">
        <v>98.23</v>
      </c>
      <c r="I1670">
        <v>8</v>
      </c>
      <c r="J1670" s="5">
        <f t="shared" si="78"/>
        <v>0.25</v>
      </c>
      <c r="K1670">
        <f>_xlfn.XLOOKUP(sales[[#This Row],[orders_id]],orders!B:B,orders!E:E, 0)</f>
        <v>85.73</v>
      </c>
      <c r="L1670" s="6">
        <f t="shared" si="79"/>
        <v>-587.61</v>
      </c>
      <c r="M1670" s="5">
        <f t="shared" si="80"/>
        <v>-5.9819810648478065</v>
      </c>
      <c r="N1670" t="str">
        <f>_xlfn.XLOOKUP(sales[[#This Row],[products_id]],product!A:A,product!B:B,0)</f>
        <v>Enfant</v>
      </c>
      <c r="O1670" t="str">
        <f>_xlfn.XLOOKUP(sales[[#This Row],[products_id]],product!A:A,product!C:C,0)</f>
        <v>Couches écologiques</v>
      </c>
    </row>
    <row r="1671" spans="1:15" x14ac:dyDescent="0.25">
      <c r="A1671" s="1">
        <v>44471</v>
      </c>
      <c r="B1671">
        <v>1003518</v>
      </c>
      <c r="C1671">
        <v>108160</v>
      </c>
      <c r="D1671">
        <v>0</v>
      </c>
      <c r="G1671">
        <v>7.72</v>
      </c>
      <c r="H1671">
        <v>7.72</v>
      </c>
      <c r="I1671">
        <v>1</v>
      </c>
      <c r="J1671" s="5">
        <f t="shared" si="78"/>
        <v>0</v>
      </c>
      <c r="K1671">
        <f>_xlfn.XLOOKUP(sales[[#This Row],[orders_id]],orders!B:B,orders!E:E, 0)</f>
        <v>15.74</v>
      </c>
      <c r="L1671" s="6">
        <f t="shared" si="79"/>
        <v>-8.02</v>
      </c>
      <c r="M1671" s="5">
        <f t="shared" si="80"/>
        <v>-1.0388601036269429</v>
      </c>
      <c r="N1671" t="str">
        <f>_xlfn.XLOOKUP(sales[[#This Row],[products_id]],product!A:A,product!B:B,0)</f>
        <v>Santé &amp; Bien-être</v>
      </c>
      <c r="O1671" t="str">
        <f>_xlfn.XLOOKUP(sales[[#This Row],[products_id]],product!A:A,product!C:C,0)</f>
        <v>Minceur</v>
      </c>
    </row>
    <row r="1672" spans="1:15" x14ac:dyDescent="0.25">
      <c r="A1672" s="1">
        <v>44471</v>
      </c>
      <c r="B1672">
        <v>1003518</v>
      </c>
      <c r="C1672">
        <v>21066</v>
      </c>
      <c r="D1672">
        <v>0</v>
      </c>
      <c r="G1672">
        <v>14.63</v>
      </c>
      <c r="H1672">
        <v>14.63</v>
      </c>
      <c r="I1672">
        <v>2</v>
      </c>
      <c r="J1672" s="5">
        <f t="shared" si="78"/>
        <v>0</v>
      </c>
      <c r="K1672">
        <f>_xlfn.XLOOKUP(sales[[#This Row],[orders_id]],orders!B:B,orders!E:E, 0)</f>
        <v>15.74</v>
      </c>
      <c r="L1672" s="6">
        <f t="shared" si="79"/>
        <v>-16.850000000000001</v>
      </c>
      <c r="M1672" s="5">
        <f t="shared" si="80"/>
        <v>-1.1517429938482571</v>
      </c>
      <c r="N1672" t="str">
        <f>_xlfn.XLOOKUP(sales[[#This Row],[products_id]],product!A:A,product!B:B,0)</f>
        <v>Santé &amp; Bien-être</v>
      </c>
      <c r="O1672" t="str">
        <f>_xlfn.XLOOKUP(sales[[#This Row],[products_id]],product!A:A,product!C:C,0)</f>
        <v>Minceur</v>
      </c>
    </row>
    <row r="1673" spans="1:15" x14ac:dyDescent="0.25">
      <c r="A1673" s="1">
        <v>44471</v>
      </c>
      <c r="B1673">
        <v>1003519</v>
      </c>
      <c r="C1673">
        <v>9508</v>
      </c>
      <c r="D1673">
        <v>0</v>
      </c>
      <c r="F1673" t="s">
        <v>699</v>
      </c>
      <c r="G1673">
        <v>38.450000000000003</v>
      </c>
      <c r="H1673">
        <v>38.450000000000003</v>
      </c>
      <c r="I1673">
        <v>26</v>
      </c>
      <c r="J1673" s="5">
        <f t="shared" si="78"/>
        <v>0</v>
      </c>
      <c r="K1673">
        <f>_xlfn.XLOOKUP(sales[[#This Row],[orders_id]],orders!B:B,orders!E:E, 0)</f>
        <v>31.35</v>
      </c>
      <c r="L1673" s="6">
        <f t="shared" si="79"/>
        <v>-776.65</v>
      </c>
      <c r="M1673" s="5">
        <f t="shared" si="80"/>
        <v>-20.19895968790637</v>
      </c>
      <c r="N1673" t="str">
        <f>_xlfn.XLOOKUP(sales[[#This Row],[products_id]],product!A:A,product!B:B,0)</f>
        <v>Epicerie salée</v>
      </c>
      <c r="O1673" t="str">
        <f>_xlfn.XLOOKUP(sales[[#This Row],[products_id]],product!A:A,product!C:C,0)</f>
        <v>Sel, épices, aide culinaire</v>
      </c>
    </row>
    <row r="1674" spans="1:15" x14ac:dyDescent="0.25">
      <c r="A1674" s="1">
        <v>44471</v>
      </c>
      <c r="B1674">
        <v>1003520</v>
      </c>
      <c r="C1674">
        <v>87242</v>
      </c>
      <c r="D1674">
        <v>0</v>
      </c>
      <c r="E1674" t="s">
        <v>701</v>
      </c>
      <c r="G1674">
        <v>5.8222222222222202</v>
      </c>
      <c r="H1674">
        <v>5.24</v>
      </c>
      <c r="I1674">
        <v>1</v>
      </c>
      <c r="J1674" s="5">
        <f t="shared" si="78"/>
        <v>0.1</v>
      </c>
      <c r="K1674">
        <f>_xlfn.XLOOKUP(sales[[#This Row],[orders_id]],orders!B:B,orders!E:E, 0)</f>
        <v>112.08</v>
      </c>
      <c r="L1674" s="6">
        <f t="shared" si="79"/>
        <v>-106.84</v>
      </c>
      <c r="M1674" s="5">
        <f t="shared" si="80"/>
        <v>-20.389312977099237</v>
      </c>
      <c r="N1674" t="str">
        <f>_xlfn.XLOOKUP(sales[[#This Row],[products_id]],product!A:A,product!B:B,0)</f>
        <v>Epicerie sucrée</v>
      </c>
      <c r="O1674" t="str">
        <f>_xlfn.XLOOKUP(sales[[#This Row],[products_id]],product!A:A,product!C:C,0)</f>
        <v>Fruits secs</v>
      </c>
    </row>
    <row r="1675" spans="1:15" x14ac:dyDescent="0.25">
      <c r="A1675" s="1">
        <v>44471</v>
      </c>
      <c r="B1675">
        <v>1003520</v>
      </c>
      <c r="C1675">
        <v>24074</v>
      </c>
      <c r="D1675">
        <v>0</v>
      </c>
      <c r="G1675">
        <v>27.66</v>
      </c>
      <c r="H1675">
        <v>27.66</v>
      </c>
      <c r="I1675">
        <v>2</v>
      </c>
      <c r="J1675" s="5">
        <f t="shared" si="78"/>
        <v>0</v>
      </c>
      <c r="K1675">
        <f>_xlfn.XLOOKUP(sales[[#This Row],[orders_id]],orders!B:B,orders!E:E, 0)</f>
        <v>112.08</v>
      </c>
      <c r="L1675" s="6">
        <f t="shared" si="79"/>
        <v>-196.5</v>
      </c>
      <c r="M1675" s="5">
        <f t="shared" si="80"/>
        <v>-7.1041214750542299</v>
      </c>
      <c r="N1675" t="str">
        <f>_xlfn.XLOOKUP(sales[[#This Row],[products_id]],product!A:A,product!B:B,0)</f>
        <v>Epicerie sucrée</v>
      </c>
      <c r="O1675" t="str">
        <f>_xlfn.XLOOKUP(sales[[#This Row],[products_id]],product!A:A,product!C:C,0)</f>
        <v>Purée de fruits secs</v>
      </c>
    </row>
    <row r="1676" spans="1:15" x14ac:dyDescent="0.25">
      <c r="A1676" s="1">
        <v>44471</v>
      </c>
      <c r="B1676">
        <v>1003520</v>
      </c>
      <c r="C1676">
        <v>24061</v>
      </c>
      <c r="D1676">
        <v>0</v>
      </c>
      <c r="G1676">
        <v>30.65</v>
      </c>
      <c r="H1676">
        <v>30.65</v>
      </c>
      <c r="I1676">
        <v>2</v>
      </c>
      <c r="J1676" s="5">
        <f t="shared" si="78"/>
        <v>0</v>
      </c>
      <c r="K1676">
        <f>_xlfn.XLOOKUP(sales[[#This Row],[orders_id]],orders!B:B,orders!E:E, 0)</f>
        <v>112.08</v>
      </c>
      <c r="L1676" s="6">
        <f t="shared" si="79"/>
        <v>-193.51</v>
      </c>
      <c r="M1676" s="5">
        <f t="shared" si="80"/>
        <v>-6.3135399673735728</v>
      </c>
      <c r="N1676" t="str">
        <f>_xlfn.XLOOKUP(sales[[#This Row],[products_id]],product!A:A,product!B:B,0)</f>
        <v>Epicerie sucrée</v>
      </c>
      <c r="O1676" t="str">
        <f>_xlfn.XLOOKUP(sales[[#This Row],[products_id]],product!A:A,product!C:C,0)</f>
        <v>Purée de fruits secs</v>
      </c>
    </row>
    <row r="1677" spans="1:15" x14ac:dyDescent="0.25">
      <c r="A1677" s="1">
        <v>44471</v>
      </c>
      <c r="B1677">
        <v>1003520</v>
      </c>
      <c r="C1677">
        <v>12877</v>
      </c>
      <c r="D1677">
        <v>0</v>
      </c>
      <c r="E1677" t="s">
        <v>701</v>
      </c>
      <c r="G1677">
        <v>63.811111111111103</v>
      </c>
      <c r="H1677">
        <v>57.43</v>
      </c>
      <c r="I1677">
        <v>2</v>
      </c>
      <c r="J1677" s="5">
        <f t="shared" si="78"/>
        <v>0.1</v>
      </c>
      <c r="K1677">
        <f>_xlfn.XLOOKUP(sales[[#This Row],[orders_id]],orders!B:B,orders!E:E, 0)</f>
        <v>112.08</v>
      </c>
      <c r="L1677" s="6">
        <f t="shared" si="79"/>
        <v>-166.73</v>
      </c>
      <c r="M1677" s="5">
        <f t="shared" si="80"/>
        <v>-2.9031864878983109</v>
      </c>
      <c r="N1677" t="str">
        <f>_xlfn.XLOOKUP(sales[[#This Row],[products_id]],product!A:A,product!B:B,0)</f>
        <v>Epicerie salée</v>
      </c>
      <c r="O1677" t="str">
        <f>_xlfn.XLOOKUP(sales[[#This Row],[products_id]],product!A:A,product!C:C,0)</f>
        <v>Huiles alimentaires bio</v>
      </c>
    </row>
    <row r="1678" spans="1:15" x14ac:dyDescent="0.25">
      <c r="A1678" s="1">
        <v>44471</v>
      </c>
      <c r="B1678">
        <v>1003520</v>
      </c>
      <c r="C1678">
        <v>24076</v>
      </c>
      <c r="D1678">
        <v>0</v>
      </c>
      <c r="G1678">
        <v>19.23</v>
      </c>
      <c r="H1678">
        <v>19.23</v>
      </c>
      <c r="I1678">
        <v>3</v>
      </c>
      <c r="J1678" s="5">
        <f t="shared" si="78"/>
        <v>0</v>
      </c>
      <c r="K1678">
        <f>_xlfn.XLOOKUP(sales[[#This Row],[orders_id]],orders!B:B,orders!E:E, 0)</f>
        <v>112.08</v>
      </c>
      <c r="L1678" s="6">
        <f t="shared" si="79"/>
        <v>-317.01</v>
      </c>
      <c r="M1678" s="5">
        <f t="shared" si="80"/>
        <v>-16.485179407176286</v>
      </c>
      <c r="N1678" t="str">
        <f>_xlfn.XLOOKUP(sales[[#This Row],[products_id]],product!A:A,product!B:B,0)</f>
        <v>Epicerie sucrée</v>
      </c>
      <c r="O1678" t="str">
        <f>_xlfn.XLOOKUP(sales[[#This Row],[products_id]],product!A:A,product!C:C,0)</f>
        <v>Purée de fruits secs</v>
      </c>
    </row>
    <row r="1679" spans="1:15" x14ac:dyDescent="0.25">
      <c r="A1679" s="1">
        <v>44471</v>
      </c>
      <c r="B1679">
        <v>1003520</v>
      </c>
      <c r="C1679">
        <v>90837</v>
      </c>
      <c r="D1679">
        <v>0</v>
      </c>
      <c r="G1679">
        <v>3.9</v>
      </c>
      <c r="H1679">
        <v>3.9</v>
      </c>
      <c r="I1679">
        <v>4</v>
      </c>
      <c r="J1679" s="5">
        <f t="shared" si="78"/>
        <v>0</v>
      </c>
      <c r="K1679">
        <f>_xlfn.XLOOKUP(sales[[#This Row],[orders_id]],orders!B:B,orders!E:E, 0)</f>
        <v>112.08</v>
      </c>
      <c r="L1679" s="6">
        <f t="shared" si="79"/>
        <v>-444.42</v>
      </c>
      <c r="M1679" s="5">
        <f t="shared" si="80"/>
        <v>-113.95384615384616</v>
      </c>
      <c r="N1679" t="str">
        <f>_xlfn.XLOOKUP(sales[[#This Row],[products_id]],product!A:A,product!B:B,0)</f>
        <v>Epicerie sucrée</v>
      </c>
      <c r="O1679" t="str">
        <f>_xlfn.XLOOKUP(sales[[#This Row],[products_id]],product!A:A,product!C:C,0)</f>
        <v>Aide à la pâtisserie</v>
      </c>
    </row>
    <row r="1680" spans="1:15" x14ac:dyDescent="0.25">
      <c r="A1680" s="1">
        <v>44471</v>
      </c>
      <c r="B1680">
        <v>1003521</v>
      </c>
      <c r="C1680">
        <v>116851</v>
      </c>
      <c r="D1680">
        <v>0</v>
      </c>
      <c r="G1680">
        <v>26.86</v>
      </c>
      <c r="H1680">
        <v>26.86</v>
      </c>
      <c r="I1680">
        <v>1</v>
      </c>
      <c r="J1680" s="5">
        <f t="shared" si="78"/>
        <v>0</v>
      </c>
      <c r="K1680">
        <f>_xlfn.XLOOKUP(sales[[#This Row],[orders_id]],orders!B:B,orders!E:E, 0)</f>
        <v>20.89</v>
      </c>
      <c r="L1680" s="6">
        <f t="shared" si="79"/>
        <v>5.9699999999999989</v>
      </c>
      <c r="M1680" s="5">
        <f t="shared" si="80"/>
        <v>0.2222635889798957</v>
      </c>
      <c r="N1680" t="str">
        <f>_xlfn.XLOOKUP(sales[[#This Row],[products_id]],product!A:A,product!B:B,0)</f>
        <v>Alimentation Bébé</v>
      </c>
      <c r="O1680" t="str">
        <f>_xlfn.XLOOKUP(sales[[#This Row],[products_id]],product!A:A,product!C:C,0)</f>
        <v>Préparation lait de chèvre bébé</v>
      </c>
    </row>
    <row r="1681" spans="1:15" x14ac:dyDescent="0.25">
      <c r="A1681" s="1">
        <v>44471</v>
      </c>
      <c r="B1681">
        <v>1003522</v>
      </c>
      <c r="C1681">
        <v>112618</v>
      </c>
      <c r="D1681">
        <v>0</v>
      </c>
      <c r="G1681">
        <v>4</v>
      </c>
      <c r="H1681">
        <v>4</v>
      </c>
      <c r="I1681">
        <v>1</v>
      </c>
      <c r="J1681" s="5">
        <f t="shared" si="78"/>
        <v>0</v>
      </c>
      <c r="K1681">
        <f>_xlfn.XLOOKUP(sales[[#This Row],[orders_id]],orders!B:B,orders!E:E, 0)</f>
        <v>26.22</v>
      </c>
      <c r="L1681" s="6">
        <f t="shared" si="79"/>
        <v>-22.22</v>
      </c>
      <c r="M1681" s="5">
        <f t="shared" si="80"/>
        <v>-5.5549999999999997</v>
      </c>
      <c r="N1681" t="str">
        <f>_xlfn.XLOOKUP(sales[[#This Row],[products_id]],product!A:A,product!B:B,0)</f>
        <v>Boisson</v>
      </c>
      <c r="O1681" t="str">
        <f>_xlfn.XLOOKUP(sales[[#This Row],[products_id]],product!A:A,product!C:C,0)</f>
        <v>Thé bio</v>
      </c>
    </row>
    <row r="1682" spans="1:15" x14ac:dyDescent="0.25">
      <c r="A1682" s="1">
        <v>44471</v>
      </c>
      <c r="B1682">
        <v>1003522</v>
      </c>
      <c r="C1682">
        <v>110187</v>
      </c>
      <c r="D1682">
        <v>0</v>
      </c>
      <c r="G1682">
        <v>6.79</v>
      </c>
      <c r="H1682">
        <v>6.79</v>
      </c>
      <c r="I1682">
        <v>1</v>
      </c>
      <c r="J1682" s="5">
        <f t="shared" si="78"/>
        <v>0</v>
      </c>
      <c r="K1682">
        <f>_xlfn.XLOOKUP(sales[[#This Row],[orders_id]],orders!B:B,orders!E:E, 0)</f>
        <v>26.22</v>
      </c>
      <c r="L1682" s="6">
        <f t="shared" si="79"/>
        <v>-19.43</v>
      </c>
      <c r="M1682" s="5">
        <f t="shared" si="80"/>
        <v>-2.8615611192930781</v>
      </c>
      <c r="N1682" t="str">
        <f>_xlfn.XLOOKUP(sales[[#This Row],[products_id]],product!A:A,product!B:B,0)</f>
        <v>Beauté &amp; Hygiène</v>
      </c>
      <c r="O1682" t="str">
        <f>_xlfn.XLOOKUP(sales[[#This Row],[products_id]],product!A:A,product!C:C,0)</f>
        <v>Douche et Bain</v>
      </c>
    </row>
    <row r="1683" spans="1:15" x14ac:dyDescent="0.25">
      <c r="A1683" s="1">
        <v>44471</v>
      </c>
      <c r="B1683">
        <v>1003522</v>
      </c>
      <c r="C1683">
        <v>88627</v>
      </c>
      <c r="D1683">
        <v>0</v>
      </c>
      <c r="E1683" t="s">
        <v>701</v>
      </c>
      <c r="G1683">
        <v>1.9777777777777701</v>
      </c>
      <c r="H1683">
        <v>1.78</v>
      </c>
      <c r="I1683">
        <v>1</v>
      </c>
      <c r="J1683" s="5">
        <f t="shared" si="78"/>
        <v>0.1</v>
      </c>
      <c r="K1683">
        <f>_xlfn.XLOOKUP(sales[[#This Row],[orders_id]],orders!B:B,orders!E:E, 0)</f>
        <v>26.22</v>
      </c>
      <c r="L1683" s="6">
        <f t="shared" si="79"/>
        <v>-24.439999999999998</v>
      </c>
      <c r="M1683" s="5">
        <f t="shared" si="80"/>
        <v>-13.730337078651685</v>
      </c>
      <c r="N1683" t="str">
        <f>_xlfn.XLOOKUP(sales[[#This Row],[products_id]],product!A:A,product!B:B,0)</f>
        <v>Epicerie salée</v>
      </c>
      <c r="O1683" t="str">
        <f>_xlfn.XLOOKUP(sales[[#This Row],[products_id]],product!A:A,product!C:C,0)</f>
        <v>Sel, épices, aide culinaire</v>
      </c>
    </row>
    <row r="1684" spans="1:15" x14ac:dyDescent="0.25">
      <c r="A1684" s="1">
        <v>44471</v>
      </c>
      <c r="B1684">
        <v>1003522</v>
      </c>
      <c r="C1684">
        <v>88628</v>
      </c>
      <c r="D1684">
        <v>0</v>
      </c>
      <c r="G1684">
        <v>2.08</v>
      </c>
      <c r="H1684">
        <v>2.08</v>
      </c>
      <c r="I1684">
        <v>1</v>
      </c>
      <c r="J1684" s="5">
        <f t="shared" si="78"/>
        <v>0</v>
      </c>
      <c r="K1684">
        <f>_xlfn.XLOOKUP(sales[[#This Row],[orders_id]],orders!B:B,orders!E:E, 0)</f>
        <v>26.22</v>
      </c>
      <c r="L1684" s="6">
        <f t="shared" si="79"/>
        <v>-24.14</v>
      </c>
      <c r="M1684" s="5">
        <f t="shared" si="80"/>
        <v>-11.60576923076923</v>
      </c>
      <c r="N1684" t="str">
        <f>_xlfn.XLOOKUP(sales[[#This Row],[products_id]],product!A:A,product!B:B,0)</f>
        <v>Epicerie salée</v>
      </c>
      <c r="O1684" t="str">
        <f>_xlfn.XLOOKUP(sales[[#This Row],[products_id]],product!A:A,product!C:C,0)</f>
        <v>Sel, épices, aide culinaire</v>
      </c>
    </row>
    <row r="1685" spans="1:15" x14ac:dyDescent="0.25">
      <c r="A1685" s="1">
        <v>44471</v>
      </c>
      <c r="B1685">
        <v>1003522</v>
      </c>
      <c r="C1685">
        <v>7267</v>
      </c>
      <c r="D1685">
        <v>0</v>
      </c>
      <c r="G1685">
        <v>2.48</v>
      </c>
      <c r="H1685">
        <v>2.48</v>
      </c>
      <c r="I1685">
        <v>1</v>
      </c>
      <c r="J1685" s="5">
        <f t="shared" si="78"/>
        <v>0</v>
      </c>
      <c r="K1685">
        <f>_xlfn.XLOOKUP(sales[[#This Row],[orders_id]],orders!B:B,orders!E:E, 0)</f>
        <v>26.22</v>
      </c>
      <c r="L1685" s="6">
        <f t="shared" si="79"/>
        <v>-23.74</v>
      </c>
      <c r="M1685" s="5">
        <f t="shared" si="80"/>
        <v>-9.57258064516129</v>
      </c>
      <c r="N1685" t="str">
        <f>_xlfn.XLOOKUP(sales[[#This Row],[products_id]],product!A:A,product!B:B,0)</f>
        <v>Beauté &amp; Hygiène</v>
      </c>
      <c r="O1685" t="str">
        <f>_xlfn.XLOOKUP(sales[[#This Row],[products_id]],product!A:A,product!C:C,0)</f>
        <v>Hygiène</v>
      </c>
    </row>
    <row r="1686" spans="1:15" x14ac:dyDescent="0.25">
      <c r="A1686" s="1">
        <v>44471</v>
      </c>
      <c r="B1686">
        <v>1003522</v>
      </c>
      <c r="C1686">
        <v>108258</v>
      </c>
      <c r="D1686">
        <v>0</v>
      </c>
      <c r="G1686">
        <v>19.13</v>
      </c>
      <c r="H1686">
        <v>19.13</v>
      </c>
      <c r="I1686">
        <v>2</v>
      </c>
      <c r="J1686" s="5">
        <f t="shared" si="78"/>
        <v>0</v>
      </c>
      <c r="K1686">
        <f>_xlfn.XLOOKUP(sales[[#This Row],[orders_id]],orders!B:B,orders!E:E, 0)</f>
        <v>26.22</v>
      </c>
      <c r="L1686" s="6">
        <f t="shared" si="79"/>
        <v>-33.31</v>
      </c>
      <c r="M1686" s="5">
        <f t="shared" si="80"/>
        <v>-1.7412441191845272</v>
      </c>
      <c r="N1686" t="str">
        <f>_xlfn.XLOOKUP(sales[[#This Row],[products_id]],product!A:A,product!B:B,0)</f>
        <v>Enfant</v>
      </c>
      <c r="O1686" t="str">
        <f>_xlfn.XLOOKUP(sales[[#This Row],[products_id]],product!A:A,product!C:C,0)</f>
        <v>Couches écologiques</v>
      </c>
    </row>
    <row r="1687" spans="1:15" x14ac:dyDescent="0.25">
      <c r="A1687" s="1">
        <v>44471</v>
      </c>
      <c r="B1687">
        <v>1003523</v>
      </c>
      <c r="C1687">
        <v>101534</v>
      </c>
      <c r="D1687">
        <v>0</v>
      </c>
      <c r="G1687">
        <v>2.39</v>
      </c>
      <c r="H1687">
        <v>2.39</v>
      </c>
      <c r="I1687">
        <v>1</v>
      </c>
      <c r="J1687" s="5">
        <f t="shared" si="78"/>
        <v>0</v>
      </c>
      <c r="K1687">
        <f>_xlfn.XLOOKUP(sales[[#This Row],[orders_id]],orders!B:B,orders!E:E, 0)</f>
        <v>16.600000000000001</v>
      </c>
      <c r="L1687" s="6">
        <f t="shared" si="79"/>
        <v>-14.21</v>
      </c>
      <c r="M1687" s="5">
        <f t="shared" si="80"/>
        <v>-5.9456066945606691</v>
      </c>
      <c r="N1687" t="str">
        <f>_xlfn.XLOOKUP(sales[[#This Row],[products_id]],product!A:A,product!B:B,0)</f>
        <v>Beauté &amp; Hygiène</v>
      </c>
      <c r="O1687" t="str">
        <f>_xlfn.XLOOKUP(sales[[#This Row],[products_id]],product!A:A,product!C:C,0)</f>
        <v>Hygiène</v>
      </c>
    </row>
    <row r="1688" spans="1:15" x14ac:dyDescent="0.25">
      <c r="A1688" s="1">
        <v>44471</v>
      </c>
      <c r="B1688">
        <v>1003523</v>
      </c>
      <c r="C1688">
        <v>29650</v>
      </c>
      <c r="D1688">
        <v>0</v>
      </c>
      <c r="G1688">
        <v>1.58</v>
      </c>
      <c r="H1688">
        <v>1.58</v>
      </c>
      <c r="I1688">
        <v>1</v>
      </c>
      <c r="J1688" s="5">
        <f t="shared" si="78"/>
        <v>0</v>
      </c>
      <c r="K1688">
        <f>_xlfn.XLOOKUP(sales[[#This Row],[orders_id]],orders!B:B,orders!E:E, 0)</f>
        <v>16.600000000000001</v>
      </c>
      <c r="L1688" s="6">
        <f t="shared" si="79"/>
        <v>-15.020000000000001</v>
      </c>
      <c r="M1688" s="5">
        <f t="shared" si="80"/>
        <v>-9.5063291139240516</v>
      </c>
      <c r="N1688" t="str">
        <f>_xlfn.XLOOKUP(sales[[#This Row],[products_id]],product!A:A,product!B:B,0)</f>
        <v>Beauté &amp; Hygiène</v>
      </c>
      <c r="O1688" t="str">
        <f>_xlfn.XLOOKUP(sales[[#This Row],[products_id]],product!A:A,product!C:C,0)</f>
        <v>Soins du visage</v>
      </c>
    </row>
    <row r="1689" spans="1:15" x14ac:dyDescent="0.25">
      <c r="A1689" s="1">
        <v>44471</v>
      </c>
      <c r="B1689">
        <v>1003523</v>
      </c>
      <c r="C1689">
        <v>101489</v>
      </c>
      <c r="D1689">
        <v>0</v>
      </c>
      <c r="G1689">
        <v>4.33</v>
      </c>
      <c r="H1689">
        <v>4.33</v>
      </c>
      <c r="I1689">
        <v>2</v>
      </c>
      <c r="J1689" s="5">
        <f t="shared" si="78"/>
        <v>0</v>
      </c>
      <c r="K1689">
        <f>_xlfn.XLOOKUP(sales[[#This Row],[orders_id]],orders!B:B,orders!E:E, 0)</f>
        <v>16.600000000000001</v>
      </c>
      <c r="L1689" s="6">
        <f t="shared" si="79"/>
        <v>-28.870000000000005</v>
      </c>
      <c r="M1689" s="5">
        <f t="shared" si="80"/>
        <v>-6.6674364896073914</v>
      </c>
      <c r="N1689" t="str">
        <f>_xlfn.XLOOKUP(sales[[#This Row],[products_id]],product!A:A,product!B:B,0)</f>
        <v>Beauté &amp; Hygiène</v>
      </c>
      <c r="O1689" t="str">
        <f>_xlfn.XLOOKUP(sales[[#This Row],[products_id]],product!A:A,product!C:C,0)</f>
        <v>Hygiène</v>
      </c>
    </row>
    <row r="1690" spans="1:15" x14ac:dyDescent="0.25">
      <c r="A1690" s="1">
        <v>44471</v>
      </c>
      <c r="B1690">
        <v>1003523</v>
      </c>
      <c r="C1690">
        <v>101534</v>
      </c>
      <c r="D1690">
        <v>0</v>
      </c>
      <c r="G1690">
        <v>14.17</v>
      </c>
      <c r="H1690">
        <v>14.17</v>
      </c>
      <c r="I1690">
        <v>6</v>
      </c>
      <c r="J1690" s="5">
        <f t="shared" si="78"/>
        <v>0</v>
      </c>
      <c r="K1690">
        <f>_xlfn.XLOOKUP(sales[[#This Row],[orders_id]],orders!B:B,orders!E:E, 0)</f>
        <v>16.600000000000001</v>
      </c>
      <c r="L1690" s="6">
        <f t="shared" si="79"/>
        <v>-85.43</v>
      </c>
      <c r="M1690" s="5">
        <f t="shared" si="80"/>
        <v>-6.0289343683839105</v>
      </c>
      <c r="N1690" t="str">
        <f>_xlfn.XLOOKUP(sales[[#This Row],[products_id]],product!A:A,product!B:B,0)</f>
        <v>Beauté &amp; Hygiène</v>
      </c>
      <c r="O1690" t="str">
        <f>_xlfn.XLOOKUP(sales[[#This Row],[products_id]],product!A:A,product!C:C,0)</f>
        <v>Hygiène</v>
      </c>
    </row>
    <row r="1691" spans="1:15" x14ac:dyDescent="0.25">
      <c r="A1691" s="1">
        <v>44471</v>
      </c>
      <c r="B1691">
        <v>1003524</v>
      </c>
      <c r="C1691">
        <v>117756</v>
      </c>
      <c r="D1691">
        <v>0</v>
      </c>
      <c r="F1691" t="s">
        <v>702</v>
      </c>
      <c r="G1691">
        <v>72.349999999999994</v>
      </c>
      <c r="H1691">
        <v>72.349999999999994</v>
      </c>
      <c r="I1691">
        <v>8</v>
      </c>
      <c r="J1691" s="5">
        <f t="shared" si="78"/>
        <v>0</v>
      </c>
      <c r="K1691">
        <f>_xlfn.XLOOKUP(sales[[#This Row],[orders_id]],orders!B:B,orders!E:E, 0)</f>
        <v>50.18</v>
      </c>
      <c r="L1691" s="6">
        <f t="shared" si="79"/>
        <v>-329.09000000000003</v>
      </c>
      <c r="M1691" s="5">
        <f t="shared" si="80"/>
        <v>-4.5485832757429172</v>
      </c>
      <c r="N1691" t="str">
        <f>_xlfn.XLOOKUP(sales[[#This Row],[products_id]],product!A:A,product!B:B,0)</f>
        <v>Enfant</v>
      </c>
      <c r="O1691" t="str">
        <f>_xlfn.XLOOKUP(sales[[#This Row],[products_id]],product!A:A,product!C:C,0)</f>
        <v>Couches écologiques</v>
      </c>
    </row>
    <row r="1692" spans="1:15" x14ac:dyDescent="0.25">
      <c r="A1692" s="1">
        <v>44471</v>
      </c>
      <c r="B1692">
        <v>1003525</v>
      </c>
      <c r="C1692">
        <v>78448</v>
      </c>
      <c r="D1692">
        <v>0</v>
      </c>
      <c r="F1692" t="s">
        <v>710</v>
      </c>
      <c r="G1692">
        <v>3.23</v>
      </c>
      <c r="H1692">
        <v>3.23</v>
      </c>
      <c r="I1692">
        <v>1</v>
      </c>
      <c r="J1692" s="5">
        <f t="shared" si="78"/>
        <v>0</v>
      </c>
      <c r="K1692">
        <f>_xlfn.XLOOKUP(sales[[#This Row],[orders_id]],orders!B:B,orders!E:E, 0)</f>
        <v>51.5</v>
      </c>
      <c r="L1692" s="6">
        <f t="shared" si="79"/>
        <v>-48.27</v>
      </c>
      <c r="M1692" s="5">
        <f t="shared" si="80"/>
        <v>-14.944272445820435</v>
      </c>
      <c r="N1692" t="str">
        <f>_xlfn.XLOOKUP(sales[[#This Row],[products_id]],product!A:A,product!B:B,0)</f>
        <v>Enfant</v>
      </c>
      <c r="O1692" t="str">
        <f>_xlfn.XLOOKUP(sales[[#This Row],[products_id]],product!A:A,product!C:C,0)</f>
        <v>Repas Bébé</v>
      </c>
    </row>
    <row r="1693" spans="1:15" x14ac:dyDescent="0.25">
      <c r="A1693" s="1">
        <v>44471</v>
      </c>
      <c r="B1693">
        <v>1003525</v>
      </c>
      <c r="C1693">
        <v>117893</v>
      </c>
      <c r="D1693">
        <v>0</v>
      </c>
      <c r="F1693" t="s">
        <v>710</v>
      </c>
      <c r="G1693">
        <v>20.13</v>
      </c>
      <c r="H1693">
        <v>20.13</v>
      </c>
      <c r="I1693">
        <v>1</v>
      </c>
      <c r="J1693" s="5">
        <f t="shared" si="78"/>
        <v>0</v>
      </c>
      <c r="K1693">
        <f>_xlfn.XLOOKUP(sales[[#This Row],[orders_id]],orders!B:B,orders!E:E, 0)</f>
        <v>51.5</v>
      </c>
      <c r="L1693" s="6">
        <f t="shared" si="79"/>
        <v>-31.37</v>
      </c>
      <c r="M1693" s="5">
        <f t="shared" si="80"/>
        <v>-1.5583705911574766</v>
      </c>
      <c r="N1693" t="str">
        <f>_xlfn.XLOOKUP(sales[[#This Row],[products_id]],product!A:A,product!B:B,0)</f>
        <v>Enfant</v>
      </c>
      <c r="O1693" t="str">
        <f>_xlfn.XLOOKUP(sales[[#This Row],[products_id]],product!A:A,product!C:C,0)</f>
        <v>Repas Bébé</v>
      </c>
    </row>
    <row r="1694" spans="1:15" x14ac:dyDescent="0.25">
      <c r="A1694" s="1">
        <v>44471</v>
      </c>
      <c r="B1694">
        <v>1003525</v>
      </c>
      <c r="C1694">
        <v>127016</v>
      </c>
      <c r="D1694">
        <v>0</v>
      </c>
      <c r="E1694" t="s">
        <v>707</v>
      </c>
      <c r="F1694" t="s">
        <v>710</v>
      </c>
      <c r="G1694">
        <v>8.5733333333333306</v>
      </c>
      <c r="H1694">
        <v>6.43</v>
      </c>
      <c r="I1694">
        <v>2</v>
      </c>
      <c r="J1694" s="5">
        <f t="shared" si="78"/>
        <v>0.25</v>
      </c>
      <c r="K1694">
        <f>_xlfn.XLOOKUP(sales[[#This Row],[orders_id]],orders!B:B,orders!E:E, 0)</f>
        <v>51.5</v>
      </c>
      <c r="L1694" s="6">
        <f t="shared" si="79"/>
        <v>-96.57</v>
      </c>
      <c r="M1694" s="5">
        <f t="shared" si="80"/>
        <v>-15.018662519440124</v>
      </c>
      <c r="N1694" t="str">
        <f>_xlfn.XLOOKUP(sales[[#This Row],[products_id]],product!A:A,product!B:B,0)</f>
        <v>Beauté &amp; Hygiène</v>
      </c>
      <c r="O1694" t="str">
        <f>_xlfn.XLOOKUP(sales[[#This Row],[products_id]],product!A:A,product!C:C,0)</f>
        <v>Hygiène Bébé, soin maternité</v>
      </c>
    </row>
    <row r="1695" spans="1:15" x14ac:dyDescent="0.25">
      <c r="A1695" s="1">
        <v>44471</v>
      </c>
      <c r="B1695">
        <v>1003525</v>
      </c>
      <c r="C1695">
        <v>81128</v>
      </c>
      <c r="D1695">
        <v>0</v>
      </c>
      <c r="F1695" t="s">
        <v>710</v>
      </c>
      <c r="G1695">
        <v>9.6199999999999992</v>
      </c>
      <c r="H1695">
        <v>9.6199999999999992</v>
      </c>
      <c r="I1695">
        <v>3</v>
      </c>
      <c r="J1695" s="5">
        <f t="shared" si="78"/>
        <v>0</v>
      </c>
      <c r="K1695">
        <f>_xlfn.XLOOKUP(sales[[#This Row],[orders_id]],orders!B:B,orders!E:E, 0)</f>
        <v>51.5</v>
      </c>
      <c r="L1695" s="6">
        <f t="shared" si="79"/>
        <v>-144.88</v>
      </c>
      <c r="M1695" s="5">
        <f t="shared" si="80"/>
        <v>-15.06029106029106</v>
      </c>
      <c r="N1695" t="str">
        <f>_xlfn.XLOOKUP(sales[[#This Row],[products_id]],product!A:A,product!B:B,0)</f>
        <v>Beauté &amp; Hygiène</v>
      </c>
      <c r="O1695" t="str">
        <f>_xlfn.XLOOKUP(sales[[#This Row],[products_id]],product!A:A,product!C:C,0)</f>
        <v>Hygiène Bébé, soin maternité</v>
      </c>
    </row>
    <row r="1696" spans="1:15" x14ac:dyDescent="0.25">
      <c r="A1696" s="1">
        <v>44471</v>
      </c>
      <c r="B1696">
        <v>1003525</v>
      </c>
      <c r="C1696">
        <v>102550</v>
      </c>
      <c r="D1696">
        <v>0</v>
      </c>
      <c r="F1696" t="s">
        <v>710</v>
      </c>
      <c r="G1696">
        <v>35.31</v>
      </c>
      <c r="H1696">
        <v>35.31</v>
      </c>
      <c r="I1696">
        <v>4</v>
      </c>
      <c r="J1696" s="5">
        <f t="shared" si="78"/>
        <v>0</v>
      </c>
      <c r="K1696">
        <f>_xlfn.XLOOKUP(sales[[#This Row],[orders_id]],orders!B:B,orders!E:E, 0)</f>
        <v>51.5</v>
      </c>
      <c r="L1696" s="6">
        <f t="shared" si="79"/>
        <v>-170.69</v>
      </c>
      <c r="M1696" s="5">
        <f t="shared" si="80"/>
        <v>-4.8340413480600395</v>
      </c>
      <c r="N1696" t="str">
        <f>_xlfn.XLOOKUP(sales[[#This Row],[products_id]],product!A:A,product!B:B,0)</f>
        <v>Enfant</v>
      </c>
      <c r="O1696" t="str">
        <f>_xlfn.XLOOKUP(sales[[#This Row],[products_id]],product!A:A,product!C:C,0)</f>
        <v>Couches écologiques</v>
      </c>
    </row>
    <row r="1697" spans="1:15" x14ac:dyDescent="0.25">
      <c r="A1697" s="1">
        <v>44471</v>
      </c>
      <c r="B1697">
        <v>1003526</v>
      </c>
      <c r="C1697">
        <v>43944</v>
      </c>
      <c r="D1697">
        <v>0</v>
      </c>
      <c r="G1697">
        <v>16.54</v>
      </c>
      <c r="H1697">
        <v>16.54</v>
      </c>
      <c r="I1697">
        <v>1</v>
      </c>
      <c r="J1697" s="5">
        <f t="shared" si="78"/>
        <v>0</v>
      </c>
      <c r="K1697">
        <f>_xlfn.XLOOKUP(sales[[#This Row],[orders_id]],orders!B:B,orders!E:E, 0)</f>
        <v>45.12</v>
      </c>
      <c r="L1697" s="6">
        <f t="shared" si="79"/>
        <v>-28.58</v>
      </c>
      <c r="M1697" s="5">
        <f t="shared" si="80"/>
        <v>-1.7279322853688028</v>
      </c>
      <c r="N1697" t="str">
        <f>_xlfn.XLOOKUP(sales[[#This Row],[products_id]],product!A:A,product!B:B,0)</f>
        <v>Enfant</v>
      </c>
      <c r="O1697" t="str">
        <f>_xlfn.XLOOKUP(sales[[#This Row],[products_id]],product!A:A,product!C:C,0)</f>
        <v>Couches écologiques</v>
      </c>
    </row>
    <row r="1698" spans="1:15" x14ac:dyDescent="0.25">
      <c r="A1698" s="1">
        <v>44471</v>
      </c>
      <c r="B1698">
        <v>1003526</v>
      </c>
      <c r="C1698">
        <v>89581</v>
      </c>
      <c r="D1698">
        <v>0</v>
      </c>
      <c r="G1698">
        <v>3.39</v>
      </c>
      <c r="H1698">
        <v>3.39</v>
      </c>
      <c r="I1698">
        <v>1</v>
      </c>
      <c r="J1698" s="5">
        <f t="shared" si="78"/>
        <v>0</v>
      </c>
      <c r="K1698">
        <f>_xlfn.XLOOKUP(sales[[#This Row],[orders_id]],orders!B:B,orders!E:E, 0)</f>
        <v>45.12</v>
      </c>
      <c r="L1698" s="6">
        <f t="shared" si="79"/>
        <v>-41.73</v>
      </c>
      <c r="M1698" s="5">
        <f t="shared" si="80"/>
        <v>-12.309734513274336</v>
      </c>
      <c r="N1698" t="str">
        <f>_xlfn.XLOOKUP(sales[[#This Row],[products_id]],product!A:A,product!B:B,0)</f>
        <v>Epicerie salée</v>
      </c>
      <c r="O1698" t="str">
        <f>_xlfn.XLOOKUP(sales[[#This Row],[products_id]],product!A:A,product!C:C,0)</f>
        <v>Légumes et conserves</v>
      </c>
    </row>
    <row r="1699" spans="1:15" x14ac:dyDescent="0.25">
      <c r="A1699" s="1">
        <v>44471</v>
      </c>
      <c r="B1699">
        <v>1003526</v>
      </c>
      <c r="C1699">
        <v>110565</v>
      </c>
      <c r="D1699">
        <v>0</v>
      </c>
      <c r="G1699">
        <v>1.76</v>
      </c>
      <c r="H1699">
        <v>1.76</v>
      </c>
      <c r="I1699">
        <v>1</v>
      </c>
      <c r="J1699" s="5">
        <f t="shared" si="78"/>
        <v>0</v>
      </c>
      <c r="K1699">
        <f>_xlfn.XLOOKUP(sales[[#This Row],[orders_id]],orders!B:B,orders!E:E, 0)</f>
        <v>45.12</v>
      </c>
      <c r="L1699" s="6">
        <f t="shared" si="79"/>
        <v>-43.36</v>
      </c>
      <c r="M1699" s="5">
        <f t="shared" si="80"/>
        <v>-24.636363636363637</v>
      </c>
      <c r="N1699" t="str">
        <f>_xlfn.XLOOKUP(sales[[#This Row],[products_id]],product!A:A,product!B:B,0)</f>
        <v>Epicerie sucrée</v>
      </c>
      <c r="O1699" t="str">
        <f>_xlfn.XLOOKUP(sales[[#This Row],[products_id]],product!A:A,product!C:C,0)</f>
        <v>Céréales petit déjeuner</v>
      </c>
    </row>
    <row r="1700" spans="1:15" x14ac:dyDescent="0.25">
      <c r="A1700" s="1">
        <v>44471</v>
      </c>
      <c r="B1700">
        <v>1003526</v>
      </c>
      <c r="C1700">
        <v>119086</v>
      </c>
      <c r="D1700">
        <v>0</v>
      </c>
      <c r="G1700">
        <v>2.04</v>
      </c>
      <c r="H1700">
        <v>2.04</v>
      </c>
      <c r="I1700">
        <v>1</v>
      </c>
      <c r="J1700" s="5">
        <f t="shared" si="78"/>
        <v>0</v>
      </c>
      <c r="K1700">
        <f>_xlfn.XLOOKUP(sales[[#This Row],[orders_id]],orders!B:B,orders!E:E, 0)</f>
        <v>45.12</v>
      </c>
      <c r="L1700" s="6">
        <f t="shared" si="79"/>
        <v>-43.08</v>
      </c>
      <c r="M1700" s="5">
        <f t="shared" si="80"/>
        <v>-21.117647058823529</v>
      </c>
      <c r="N1700" t="str">
        <f>_xlfn.XLOOKUP(sales[[#This Row],[products_id]],product!A:A,product!B:B,0)</f>
        <v>Alimentation Bébé</v>
      </c>
      <c r="O1700" t="str">
        <f>_xlfn.XLOOKUP(sales[[#This Row],[products_id]],product!A:A,product!C:C,0)</f>
        <v>Petits pots légumes bébé</v>
      </c>
    </row>
    <row r="1701" spans="1:15" x14ac:dyDescent="0.25">
      <c r="A1701" s="1">
        <v>44471</v>
      </c>
      <c r="B1701">
        <v>1003526</v>
      </c>
      <c r="C1701">
        <v>80199</v>
      </c>
      <c r="D1701">
        <v>0</v>
      </c>
      <c r="G1701">
        <v>1.66</v>
      </c>
      <c r="H1701">
        <v>1.66</v>
      </c>
      <c r="I1701">
        <v>1</v>
      </c>
      <c r="J1701" s="5">
        <f t="shared" si="78"/>
        <v>0</v>
      </c>
      <c r="K1701">
        <f>_xlfn.XLOOKUP(sales[[#This Row],[orders_id]],orders!B:B,orders!E:E, 0)</f>
        <v>45.12</v>
      </c>
      <c r="L1701" s="6">
        <f t="shared" si="79"/>
        <v>-43.46</v>
      </c>
      <c r="M1701" s="5">
        <f t="shared" si="80"/>
        <v>-26.180722891566266</v>
      </c>
      <c r="N1701" t="str">
        <f>_xlfn.XLOOKUP(sales[[#This Row],[products_id]],product!A:A,product!B:B,0)</f>
        <v>Boisson</v>
      </c>
      <c r="O1701" t="str">
        <f>_xlfn.XLOOKUP(sales[[#This Row],[products_id]],product!A:A,product!C:C,0)</f>
        <v>Boisson végétale</v>
      </c>
    </row>
    <row r="1702" spans="1:15" x14ac:dyDescent="0.25">
      <c r="A1702" s="1">
        <v>44471</v>
      </c>
      <c r="B1702">
        <v>1003526</v>
      </c>
      <c r="C1702">
        <v>107304</v>
      </c>
      <c r="D1702">
        <v>0</v>
      </c>
      <c r="G1702">
        <v>4.41</v>
      </c>
      <c r="H1702">
        <v>4.41</v>
      </c>
      <c r="I1702">
        <v>1</v>
      </c>
      <c r="J1702" s="5">
        <f t="shared" si="78"/>
        <v>0</v>
      </c>
      <c r="K1702">
        <f>_xlfn.XLOOKUP(sales[[#This Row],[orders_id]],orders!B:B,orders!E:E, 0)</f>
        <v>45.12</v>
      </c>
      <c r="L1702" s="6">
        <f t="shared" si="79"/>
        <v>-40.709999999999994</v>
      </c>
      <c r="M1702" s="5">
        <f t="shared" si="80"/>
        <v>-9.2312925170068016</v>
      </c>
      <c r="N1702" t="str">
        <f>_xlfn.XLOOKUP(sales[[#This Row],[products_id]],product!A:A,product!B:B,0)</f>
        <v>Epicerie sucrée</v>
      </c>
      <c r="O1702" t="str">
        <f>_xlfn.XLOOKUP(sales[[#This Row],[products_id]],product!A:A,product!C:C,0)</f>
        <v>Compote et dessert</v>
      </c>
    </row>
    <row r="1703" spans="1:15" x14ac:dyDescent="0.25">
      <c r="A1703" s="1">
        <v>44471</v>
      </c>
      <c r="B1703">
        <v>1003526</v>
      </c>
      <c r="C1703">
        <v>108083</v>
      </c>
      <c r="D1703">
        <v>0</v>
      </c>
      <c r="G1703">
        <v>2.09</v>
      </c>
      <c r="H1703">
        <v>2.09</v>
      </c>
      <c r="I1703">
        <v>1</v>
      </c>
      <c r="J1703" s="5">
        <f t="shared" si="78"/>
        <v>0</v>
      </c>
      <c r="K1703">
        <f>_xlfn.XLOOKUP(sales[[#This Row],[orders_id]],orders!B:B,orders!E:E, 0)</f>
        <v>45.12</v>
      </c>
      <c r="L1703" s="6">
        <f t="shared" si="79"/>
        <v>-43.03</v>
      </c>
      <c r="M1703" s="5">
        <f t="shared" si="80"/>
        <v>-20.588516746411486</v>
      </c>
      <c r="N1703" t="str">
        <f>_xlfn.XLOOKUP(sales[[#This Row],[products_id]],product!A:A,product!B:B,0)</f>
        <v>Alimentation Bébé</v>
      </c>
      <c r="O1703" t="str">
        <f>_xlfn.XLOOKUP(sales[[#This Row],[products_id]],product!A:A,product!C:C,0)</f>
        <v>Petits pots légumes bébé</v>
      </c>
    </row>
    <row r="1704" spans="1:15" x14ac:dyDescent="0.25">
      <c r="A1704" s="1">
        <v>44471</v>
      </c>
      <c r="B1704">
        <v>1003526</v>
      </c>
      <c r="C1704">
        <v>79421</v>
      </c>
      <c r="D1704">
        <v>0</v>
      </c>
      <c r="G1704">
        <v>2.09</v>
      </c>
      <c r="H1704">
        <v>2.09</v>
      </c>
      <c r="I1704">
        <v>1</v>
      </c>
      <c r="J1704" s="5">
        <f t="shared" si="78"/>
        <v>0</v>
      </c>
      <c r="K1704">
        <f>_xlfn.XLOOKUP(sales[[#This Row],[orders_id]],orders!B:B,orders!E:E, 0)</f>
        <v>45.12</v>
      </c>
      <c r="L1704" s="6">
        <f t="shared" si="79"/>
        <v>-43.03</v>
      </c>
      <c r="M1704" s="5">
        <f t="shared" si="80"/>
        <v>-20.588516746411486</v>
      </c>
      <c r="N1704" t="str">
        <f>_xlfn.XLOOKUP(sales[[#This Row],[products_id]],product!A:A,product!B:B,0)</f>
        <v>Alimentation Bébé</v>
      </c>
      <c r="O1704" t="str">
        <f>_xlfn.XLOOKUP(sales[[#This Row],[products_id]],product!A:A,product!C:C,0)</f>
        <v>Petits pots bébé du midi</v>
      </c>
    </row>
    <row r="1705" spans="1:15" x14ac:dyDescent="0.25">
      <c r="A1705" s="1">
        <v>44471</v>
      </c>
      <c r="B1705">
        <v>1003526</v>
      </c>
      <c r="C1705">
        <v>109289</v>
      </c>
      <c r="D1705">
        <v>0</v>
      </c>
      <c r="G1705">
        <v>20.260000000000002</v>
      </c>
      <c r="H1705">
        <v>20.260000000000002</v>
      </c>
      <c r="I1705">
        <v>1</v>
      </c>
      <c r="J1705" s="5">
        <f t="shared" si="78"/>
        <v>0</v>
      </c>
      <c r="K1705">
        <f>_xlfn.XLOOKUP(sales[[#This Row],[orders_id]],orders!B:B,orders!E:E, 0)</f>
        <v>45.12</v>
      </c>
      <c r="L1705" s="6">
        <f t="shared" si="79"/>
        <v>-24.859999999999996</v>
      </c>
      <c r="M1705" s="5">
        <f t="shared" si="80"/>
        <v>-1.2270483711747282</v>
      </c>
      <c r="N1705" t="str">
        <f>_xlfn.XLOOKUP(sales[[#This Row],[products_id]],product!A:A,product!B:B,0)</f>
        <v>Alimentation Bébé</v>
      </c>
      <c r="O1705" t="str">
        <f>_xlfn.XLOOKUP(sales[[#This Row],[products_id]],product!A:A,product!C:C,0)</f>
        <v>Lait infantile bio</v>
      </c>
    </row>
    <row r="1706" spans="1:15" x14ac:dyDescent="0.25">
      <c r="A1706" s="1">
        <v>44471</v>
      </c>
      <c r="B1706">
        <v>1003526</v>
      </c>
      <c r="C1706">
        <v>9644</v>
      </c>
      <c r="D1706">
        <v>0</v>
      </c>
      <c r="G1706">
        <v>1.99</v>
      </c>
      <c r="H1706">
        <v>1.99</v>
      </c>
      <c r="I1706">
        <v>1</v>
      </c>
      <c r="J1706" s="5">
        <f t="shared" si="78"/>
        <v>0</v>
      </c>
      <c r="K1706">
        <f>_xlfn.XLOOKUP(sales[[#This Row],[orders_id]],orders!B:B,orders!E:E, 0)</f>
        <v>45.12</v>
      </c>
      <c r="L1706" s="6">
        <f t="shared" si="79"/>
        <v>-43.129999999999995</v>
      </c>
      <c r="M1706" s="5">
        <f t="shared" si="80"/>
        <v>-21.673366834170853</v>
      </c>
      <c r="N1706" t="str">
        <f>_xlfn.XLOOKUP(sales[[#This Row],[products_id]],product!A:A,product!B:B,0)</f>
        <v>Alimentation Bébé</v>
      </c>
      <c r="O1706" t="str">
        <f>_xlfn.XLOOKUP(sales[[#This Row],[products_id]],product!A:A,product!C:C,0)</f>
        <v>Petits pots légumes bébé</v>
      </c>
    </row>
    <row r="1707" spans="1:15" x14ac:dyDescent="0.25">
      <c r="A1707" s="1">
        <v>44471</v>
      </c>
      <c r="B1707">
        <v>1003526</v>
      </c>
      <c r="C1707">
        <v>128344</v>
      </c>
      <c r="D1707">
        <v>0</v>
      </c>
      <c r="G1707">
        <v>2.74</v>
      </c>
      <c r="H1707">
        <v>2.74</v>
      </c>
      <c r="I1707">
        <v>1</v>
      </c>
      <c r="J1707" s="5">
        <f t="shared" si="78"/>
        <v>0</v>
      </c>
      <c r="K1707">
        <f>_xlfn.XLOOKUP(sales[[#This Row],[orders_id]],orders!B:B,orders!E:E, 0)</f>
        <v>45.12</v>
      </c>
      <c r="L1707" s="6">
        <f t="shared" si="79"/>
        <v>-42.379999999999995</v>
      </c>
      <c r="M1707" s="5">
        <f t="shared" si="80"/>
        <v>-15.46715328467153</v>
      </c>
      <c r="N1707" t="str">
        <f>_xlfn.XLOOKUP(sales[[#This Row],[products_id]],product!A:A,product!B:B,0)</f>
        <v>Alimentation Bébé</v>
      </c>
      <c r="O1707" t="str">
        <f>_xlfn.XLOOKUP(sales[[#This Row],[products_id]],product!A:A,product!C:C,0)</f>
        <v>Petits pots bébé du midi</v>
      </c>
    </row>
    <row r="1708" spans="1:15" x14ac:dyDescent="0.25">
      <c r="A1708" s="1">
        <v>44471</v>
      </c>
      <c r="B1708">
        <v>1003526</v>
      </c>
      <c r="C1708">
        <v>5779</v>
      </c>
      <c r="D1708">
        <v>0</v>
      </c>
      <c r="G1708">
        <v>1.55</v>
      </c>
      <c r="H1708">
        <v>1.55</v>
      </c>
      <c r="I1708">
        <v>2</v>
      </c>
      <c r="J1708" s="5">
        <f t="shared" si="78"/>
        <v>0</v>
      </c>
      <c r="K1708">
        <f>_xlfn.XLOOKUP(sales[[#This Row],[orders_id]],orders!B:B,orders!E:E, 0)</f>
        <v>45.12</v>
      </c>
      <c r="L1708" s="6">
        <f t="shared" si="79"/>
        <v>-88.69</v>
      </c>
      <c r="M1708" s="5">
        <f t="shared" si="80"/>
        <v>-57.219354838709677</v>
      </c>
      <c r="N1708" t="str">
        <f>_xlfn.XLOOKUP(sales[[#This Row],[products_id]],product!A:A,product!B:B,0)</f>
        <v>Epicerie salée</v>
      </c>
      <c r="O1708" t="str">
        <f>_xlfn.XLOOKUP(sales[[#This Row],[products_id]],product!A:A,product!C:C,0)</f>
        <v>Légumes et conserves</v>
      </c>
    </row>
    <row r="1709" spans="1:15" x14ac:dyDescent="0.25">
      <c r="A1709" s="1">
        <v>44471</v>
      </c>
      <c r="B1709">
        <v>1003526</v>
      </c>
      <c r="C1709">
        <v>12053</v>
      </c>
      <c r="D1709">
        <v>0</v>
      </c>
      <c r="G1709">
        <v>2.61</v>
      </c>
      <c r="H1709">
        <v>2.61</v>
      </c>
      <c r="I1709">
        <v>2</v>
      </c>
      <c r="J1709" s="5">
        <f t="shared" si="78"/>
        <v>0</v>
      </c>
      <c r="K1709">
        <f>_xlfn.XLOOKUP(sales[[#This Row],[orders_id]],orders!B:B,orders!E:E, 0)</f>
        <v>45.12</v>
      </c>
      <c r="L1709" s="6">
        <f t="shared" si="79"/>
        <v>-87.63</v>
      </c>
      <c r="M1709" s="5">
        <f t="shared" si="80"/>
        <v>-33.574712643678161</v>
      </c>
      <c r="N1709" t="str">
        <f>_xlfn.XLOOKUP(sales[[#This Row],[products_id]],product!A:A,product!B:B,0)</f>
        <v>Epicerie salée</v>
      </c>
      <c r="O1709" t="str">
        <f>_xlfn.XLOOKUP(sales[[#This Row],[products_id]],product!A:A,product!C:C,0)</f>
        <v>Légumes et conserves</v>
      </c>
    </row>
    <row r="1710" spans="1:15" x14ac:dyDescent="0.25">
      <c r="A1710" s="1">
        <v>44471</v>
      </c>
      <c r="B1710">
        <v>1003527</v>
      </c>
      <c r="C1710">
        <v>93893</v>
      </c>
      <c r="D1710">
        <v>0</v>
      </c>
      <c r="E1710" t="s">
        <v>701</v>
      </c>
      <c r="F1710" t="s">
        <v>699</v>
      </c>
      <c r="G1710">
        <v>8.4111111111111097</v>
      </c>
      <c r="H1710">
        <v>7.57</v>
      </c>
      <c r="I1710">
        <v>1</v>
      </c>
      <c r="J1710" s="5">
        <f t="shared" si="78"/>
        <v>0.1</v>
      </c>
      <c r="K1710">
        <f>_xlfn.XLOOKUP(sales[[#This Row],[orders_id]],orders!B:B,orders!E:E, 0)</f>
        <v>21.76</v>
      </c>
      <c r="L1710" s="6">
        <f t="shared" si="79"/>
        <v>-14.190000000000001</v>
      </c>
      <c r="M1710" s="5">
        <f t="shared" si="80"/>
        <v>-1.8745046235138707</v>
      </c>
      <c r="N1710" t="str">
        <f>_xlfn.XLOOKUP(sales[[#This Row],[products_id]],product!A:A,product!B:B,0)</f>
        <v>Beauté &amp; Hygiène</v>
      </c>
      <c r="O1710" t="str">
        <f>_xlfn.XLOOKUP(sales[[#This Row],[products_id]],product!A:A,product!C:C,0)</f>
        <v>Maquillage</v>
      </c>
    </row>
    <row r="1711" spans="1:15" x14ac:dyDescent="0.25">
      <c r="A1711" s="1">
        <v>44471</v>
      </c>
      <c r="B1711">
        <v>1003527</v>
      </c>
      <c r="C1711">
        <v>85944</v>
      </c>
      <c r="D1711">
        <v>0</v>
      </c>
      <c r="F1711" t="s">
        <v>699</v>
      </c>
      <c r="G1711">
        <v>9.66</v>
      </c>
      <c r="H1711">
        <v>9.66</v>
      </c>
      <c r="I1711">
        <v>1</v>
      </c>
      <c r="J1711" s="5">
        <f t="shared" si="78"/>
        <v>0</v>
      </c>
      <c r="K1711">
        <f>_xlfn.XLOOKUP(sales[[#This Row],[orders_id]],orders!B:B,orders!E:E, 0)</f>
        <v>21.76</v>
      </c>
      <c r="L1711" s="6">
        <f t="shared" si="79"/>
        <v>-12.100000000000001</v>
      </c>
      <c r="M1711" s="5">
        <f t="shared" si="80"/>
        <v>-1.2525879917184266</v>
      </c>
      <c r="N1711" t="str">
        <f>_xlfn.XLOOKUP(sales[[#This Row],[products_id]],product!A:A,product!B:B,0)</f>
        <v>Beauté &amp; Hygiène</v>
      </c>
      <c r="O1711" t="str">
        <f>_xlfn.XLOOKUP(sales[[#This Row],[products_id]],product!A:A,product!C:C,0)</f>
        <v>Soins du visage</v>
      </c>
    </row>
    <row r="1712" spans="1:15" x14ac:dyDescent="0.25">
      <c r="A1712" s="1">
        <v>44471</v>
      </c>
      <c r="B1712">
        <v>1003527</v>
      </c>
      <c r="C1712">
        <v>118270</v>
      </c>
      <c r="D1712">
        <v>0</v>
      </c>
      <c r="F1712" t="s">
        <v>699</v>
      </c>
      <c r="G1712">
        <v>5.62</v>
      </c>
      <c r="H1712">
        <v>5.62</v>
      </c>
      <c r="I1712">
        <v>1</v>
      </c>
      <c r="J1712" s="5">
        <f t="shared" si="78"/>
        <v>0</v>
      </c>
      <c r="K1712">
        <f>_xlfn.XLOOKUP(sales[[#This Row],[orders_id]],orders!B:B,orders!E:E, 0)</f>
        <v>21.76</v>
      </c>
      <c r="L1712" s="6">
        <f t="shared" si="79"/>
        <v>-16.14</v>
      </c>
      <c r="M1712" s="5">
        <f t="shared" si="80"/>
        <v>-2.8718861209964412</v>
      </c>
      <c r="N1712" t="str">
        <f>_xlfn.XLOOKUP(sales[[#This Row],[products_id]],product!A:A,product!B:B,0)</f>
        <v>Beauté &amp; Hygiène</v>
      </c>
      <c r="O1712" t="str">
        <f>_xlfn.XLOOKUP(sales[[#This Row],[products_id]],product!A:A,product!C:C,0)</f>
        <v>Soins du visage</v>
      </c>
    </row>
    <row r="1713" spans="1:15" x14ac:dyDescent="0.25">
      <c r="A1713" s="1">
        <v>44471</v>
      </c>
      <c r="B1713">
        <v>1003527</v>
      </c>
      <c r="C1713">
        <v>118271</v>
      </c>
      <c r="D1713">
        <v>0</v>
      </c>
      <c r="F1713" t="s">
        <v>699</v>
      </c>
      <c r="G1713">
        <v>5.41</v>
      </c>
      <c r="H1713">
        <v>5.41</v>
      </c>
      <c r="I1713">
        <v>1</v>
      </c>
      <c r="J1713" s="5">
        <f t="shared" si="78"/>
        <v>0</v>
      </c>
      <c r="K1713">
        <f>_xlfn.XLOOKUP(sales[[#This Row],[orders_id]],orders!B:B,orders!E:E, 0)</f>
        <v>21.76</v>
      </c>
      <c r="L1713" s="6">
        <f t="shared" si="79"/>
        <v>-16.350000000000001</v>
      </c>
      <c r="M1713" s="5">
        <f t="shared" si="80"/>
        <v>-3.0221811460258783</v>
      </c>
      <c r="N1713" t="str">
        <f>_xlfn.XLOOKUP(sales[[#This Row],[products_id]],product!A:A,product!B:B,0)</f>
        <v>Beauté &amp; Hygiène</v>
      </c>
      <c r="O1713" t="str">
        <f>_xlfn.XLOOKUP(sales[[#This Row],[products_id]],product!A:A,product!C:C,0)</f>
        <v>Soins du visage</v>
      </c>
    </row>
    <row r="1714" spans="1:15" x14ac:dyDescent="0.25">
      <c r="A1714" s="1">
        <v>44471</v>
      </c>
      <c r="B1714">
        <v>1003527</v>
      </c>
      <c r="C1714">
        <v>29585</v>
      </c>
      <c r="D1714">
        <v>0</v>
      </c>
      <c r="F1714" t="s">
        <v>699</v>
      </c>
      <c r="G1714">
        <v>4.7</v>
      </c>
      <c r="H1714">
        <v>4.7</v>
      </c>
      <c r="I1714">
        <v>1</v>
      </c>
      <c r="J1714" s="5">
        <f t="shared" si="78"/>
        <v>0</v>
      </c>
      <c r="K1714">
        <f>_xlfn.XLOOKUP(sales[[#This Row],[orders_id]],orders!B:B,orders!E:E, 0)</f>
        <v>21.76</v>
      </c>
      <c r="L1714" s="6">
        <f t="shared" si="79"/>
        <v>-17.060000000000002</v>
      </c>
      <c r="M1714" s="5">
        <f t="shared" si="80"/>
        <v>-3.6297872340425537</v>
      </c>
      <c r="N1714" t="str">
        <f>_xlfn.XLOOKUP(sales[[#This Row],[products_id]],product!A:A,product!B:B,0)</f>
        <v>Beauté &amp; Hygiène</v>
      </c>
      <c r="O1714" t="str">
        <f>_xlfn.XLOOKUP(sales[[#This Row],[products_id]],product!A:A,product!C:C,0)</f>
        <v>Maquillage</v>
      </c>
    </row>
    <row r="1715" spans="1:15" x14ac:dyDescent="0.25">
      <c r="A1715" s="1">
        <v>44471</v>
      </c>
      <c r="B1715">
        <v>1003528</v>
      </c>
      <c r="C1715">
        <v>103592</v>
      </c>
      <c r="D1715">
        <v>0</v>
      </c>
      <c r="E1715" t="s">
        <v>700</v>
      </c>
      <c r="G1715">
        <v>124.042857142857</v>
      </c>
      <c r="H1715">
        <v>86.83</v>
      </c>
      <c r="I1715">
        <v>8</v>
      </c>
      <c r="J1715" s="5">
        <f t="shared" si="78"/>
        <v>0.3</v>
      </c>
      <c r="K1715">
        <f>_xlfn.XLOOKUP(sales[[#This Row],[orders_id]],orders!B:B,orders!E:E, 0)</f>
        <v>80.37</v>
      </c>
      <c r="L1715" s="6">
        <f t="shared" si="79"/>
        <v>-556.13</v>
      </c>
      <c r="M1715" s="5">
        <f t="shared" si="80"/>
        <v>-6.4048140043763677</v>
      </c>
      <c r="N1715" t="str">
        <f>_xlfn.XLOOKUP(sales[[#This Row],[products_id]],product!A:A,product!B:B,0)</f>
        <v>Enfant</v>
      </c>
      <c r="O1715" t="str">
        <f>_xlfn.XLOOKUP(sales[[#This Row],[products_id]],product!A:A,product!C:C,0)</f>
        <v>Couches écologiques</v>
      </c>
    </row>
    <row r="1716" spans="1:15" x14ac:dyDescent="0.25">
      <c r="A1716" s="1">
        <v>44471</v>
      </c>
      <c r="B1716">
        <v>1003530</v>
      </c>
      <c r="C1716">
        <v>29642</v>
      </c>
      <c r="D1716">
        <v>0</v>
      </c>
      <c r="F1716" t="s">
        <v>702</v>
      </c>
      <c r="G1716">
        <v>4.0999999999999996</v>
      </c>
      <c r="H1716">
        <v>4.0999999999999996</v>
      </c>
      <c r="I1716">
        <v>1</v>
      </c>
      <c r="J1716" s="5">
        <f t="shared" si="78"/>
        <v>0</v>
      </c>
      <c r="K1716">
        <f>_xlfn.XLOOKUP(sales[[#This Row],[orders_id]],orders!B:B,orders!E:E, 0)</f>
        <v>39.479999999999997</v>
      </c>
      <c r="L1716" s="6">
        <f t="shared" si="79"/>
        <v>-35.379999999999995</v>
      </c>
      <c r="M1716" s="5">
        <f t="shared" si="80"/>
        <v>-8.6292682926829265</v>
      </c>
      <c r="N1716" t="str">
        <f>_xlfn.XLOOKUP(sales[[#This Row],[products_id]],product!A:A,product!B:B,0)</f>
        <v>Beauté &amp; Hygiène</v>
      </c>
      <c r="O1716" t="str">
        <f>_xlfn.XLOOKUP(sales[[#This Row],[products_id]],product!A:A,product!C:C,0)</f>
        <v>Soins du visage</v>
      </c>
    </row>
    <row r="1717" spans="1:15" x14ac:dyDescent="0.25">
      <c r="A1717" s="1">
        <v>44471</v>
      </c>
      <c r="B1717">
        <v>1003530</v>
      </c>
      <c r="C1717">
        <v>46896</v>
      </c>
      <c r="D1717">
        <v>0</v>
      </c>
      <c r="F1717" t="s">
        <v>702</v>
      </c>
      <c r="G1717">
        <v>4.87</v>
      </c>
      <c r="H1717">
        <v>4.87</v>
      </c>
      <c r="I1717">
        <v>1</v>
      </c>
      <c r="J1717" s="5">
        <f t="shared" si="78"/>
        <v>0</v>
      </c>
      <c r="K1717">
        <f>_xlfn.XLOOKUP(sales[[#This Row],[orders_id]],orders!B:B,orders!E:E, 0)</f>
        <v>39.479999999999997</v>
      </c>
      <c r="L1717" s="6">
        <f t="shared" si="79"/>
        <v>-34.61</v>
      </c>
      <c r="M1717" s="5">
        <f t="shared" si="80"/>
        <v>-7.1067761806981515</v>
      </c>
      <c r="N1717" t="str">
        <f>_xlfn.XLOOKUP(sales[[#This Row],[products_id]],product!A:A,product!B:B,0)</f>
        <v>Alimentation Bébé</v>
      </c>
      <c r="O1717" t="str">
        <f>_xlfn.XLOOKUP(sales[[#This Row],[products_id]],product!A:A,product!C:C,0)</f>
        <v>Huiles bébé, huiles enfant bio</v>
      </c>
    </row>
    <row r="1718" spans="1:15" x14ac:dyDescent="0.25">
      <c r="A1718" s="1">
        <v>44471</v>
      </c>
      <c r="B1718">
        <v>1003530</v>
      </c>
      <c r="C1718">
        <v>110334</v>
      </c>
      <c r="D1718">
        <v>0</v>
      </c>
      <c r="E1718" t="s">
        <v>700</v>
      </c>
      <c r="F1718" t="s">
        <v>702</v>
      </c>
      <c r="G1718">
        <v>10.4571428571428</v>
      </c>
      <c r="H1718">
        <v>7.32</v>
      </c>
      <c r="I1718">
        <v>1</v>
      </c>
      <c r="J1718" s="5">
        <f t="shared" si="78"/>
        <v>0.3</v>
      </c>
      <c r="K1718">
        <f>_xlfn.XLOOKUP(sales[[#This Row],[orders_id]],orders!B:B,orders!E:E, 0)</f>
        <v>39.479999999999997</v>
      </c>
      <c r="L1718" s="6">
        <f t="shared" si="79"/>
        <v>-32.159999999999997</v>
      </c>
      <c r="M1718" s="5">
        <f t="shared" si="80"/>
        <v>-4.3934426229508192</v>
      </c>
      <c r="N1718" t="str">
        <f>_xlfn.XLOOKUP(sales[[#This Row],[products_id]],product!A:A,product!B:B,0)</f>
        <v>Enfant</v>
      </c>
      <c r="O1718" t="str">
        <f>_xlfn.XLOOKUP(sales[[#This Row],[products_id]],product!A:A,product!C:C,0)</f>
        <v>Couches écologiques</v>
      </c>
    </row>
    <row r="1719" spans="1:15" x14ac:dyDescent="0.25">
      <c r="A1719" s="1">
        <v>44471</v>
      </c>
      <c r="B1719">
        <v>1003530</v>
      </c>
      <c r="C1719">
        <v>29585</v>
      </c>
      <c r="D1719">
        <v>0</v>
      </c>
      <c r="F1719" t="s">
        <v>702</v>
      </c>
      <c r="G1719">
        <v>9.41</v>
      </c>
      <c r="H1719">
        <v>9.41</v>
      </c>
      <c r="I1719">
        <v>2</v>
      </c>
      <c r="J1719" s="5">
        <f t="shared" si="78"/>
        <v>0</v>
      </c>
      <c r="K1719">
        <f>_xlfn.XLOOKUP(sales[[#This Row],[orders_id]],orders!B:B,orders!E:E, 0)</f>
        <v>39.479999999999997</v>
      </c>
      <c r="L1719" s="6">
        <f t="shared" si="79"/>
        <v>-69.55</v>
      </c>
      <c r="M1719" s="5">
        <f t="shared" si="80"/>
        <v>-7.3910733262486712</v>
      </c>
      <c r="N1719" t="str">
        <f>_xlfn.XLOOKUP(sales[[#This Row],[products_id]],product!A:A,product!B:B,0)</f>
        <v>Beauté &amp; Hygiène</v>
      </c>
      <c r="O1719" t="str">
        <f>_xlfn.XLOOKUP(sales[[#This Row],[products_id]],product!A:A,product!C:C,0)</f>
        <v>Maquillage</v>
      </c>
    </row>
    <row r="1720" spans="1:15" x14ac:dyDescent="0.25">
      <c r="A1720" s="1">
        <v>44471</v>
      </c>
      <c r="B1720">
        <v>1003530</v>
      </c>
      <c r="C1720">
        <v>30501</v>
      </c>
      <c r="D1720">
        <v>0</v>
      </c>
      <c r="F1720" t="s">
        <v>702</v>
      </c>
      <c r="G1720">
        <v>18.82</v>
      </c>
      <c r="H1720">
        <v>18.82</v>
      </c>
      <c r="I1720">
        <v>2</v>
      </c>
      <c r="J1720" s="5">
        <f t="shared" si="78"/>
        <v>0</v>
      </c>
      <c r="K1720">
        <f>_xlfn.XLOOKUP(sales[[#This Row],[orders_id]],orders!B:B,orders!E:E, 0)</f>
        <v>39.479999999999997</v>
      </c>
      <c r="L1720" s="6">
        <f t="shared" si="79"/>
        <v>-60.139999999999993</v>
      </c>
      <c r="M1720" s="5">
        <f t="shared" si="80"/>
        <v>-3.1955366631243356</v>
      </c>
      <c r="N1720" t="str">
        <f>_xlfn.XLOOKUP(sales[[#This Row],[products_id]],product!A:A,product!B:B,0)</f>
        <v>Beauté &amp; Hygiène</v>
      </c>
      <c r="O1720" t="str">
        <f>_xlfn.XLOOKUP(sales[[#This Row],[products_id]],product!A:A,product!C:C,0)</f>
        <v>Hygiène Bébé, soin maternité</v>
      </c>
    </row>
    <row r="1721" spans="1:15" x14ac:dyDescent="0.25">
      <c r="A1721" s="1">
        <v>44471</v>
      </c>
      <c r="B1721">
        <v>1003530</v>
      </c>
      <c r="C1721">
        <v>83102</v>
      </c>
      <c r="D1721">
        <v>0</v>
      </c>
      <c r="F1721" t="s">
        <v>702</v>
      </c>
      <c r="G1721">
        <v>6.46</v>
      </c>
      <c r="H1721">
        <v>6.46</v>
      </c>
      <c r="I1721">
        <v>2</v>
      </c>
      <c r="J1721" s="5">
        <f t="shared" si="78"/>
        <v>0</v>
      </c>
      <c r="K1721">
        <f>_xlfn.XLOOKUP(sales[[#This Row],[orders_id]],orders!B:B,orders!E:E, 0)</f>
        <v>39.479999999999997</v>
      </c>
      <c r="L1721" s="6">
        <f t="shared" si="79"/>
        <v>-72.5</v>
      </c>
      <c r="M1721" s="5">
        <f t="shared" si="80"/>
        <v>-11.222910216718267</v>
      </c>
      <c r="N1721" t="str">
        <f>_xlfn.XLOOKUP(sales[[#This Row],[products_id]],product!A:A,product!B:B,0)</f>
        <v>Beauté &amp; Hygiène</v>
      </c>
      <c r="O1721" t="str">
        <f>_xlfn.XLOOKUP(sales[[#This Row],[products_id]],product!A:A,product!C:C,0)</f>
        <v>Soins du visage</v>
      </c>
    </row>
    <row r="1722" spans="1:15" x14ac:dyDescent="0.25">
      <c r="A1722" s="1">
        <v>44471</v>
      </c>
      <c r="B1722">
        <v>1003531</v>
      </c>
      <c r="C1722">
        <v>112731</v>
      </c>
      <c r="D1722">
        <v>0</v>
      </c>
      <c r="E1722" t="s">
        <v>701</v>
      </c>
      <c r="G1722">
        <v>6.7666666666666604</v>
      </c>
      <c r="H1722">
        <v>6.09</v>
      </c>
      <c r="I1722">
        <v>1</v>
      </c>
      <c r="J1722" s="5">
        <f t="shared" si="78"/>
        <v>0.1</v>
      </c>
      <c r="K1722">
        <f>_xlfn.XLOOKUP(sales[[#This Row],[orders_id]],orders!B:B,orders!E:E, 0)</f>
        <v>13.26</v>
      </c>
      <c r="L1722" s="6">
        <f t="shared" si="79"/>
        <v>-7.17</v>
      </c>
      <c r="M1722" s="5">
        <f t="shared" si="80"/>
        <v>-1.1773399014778325</v>
      </c>
      <c r="N1722" t="str">
        <f>_xlfn.XLOOKUP(sales[[#This Row],[products_id]],product!A:A,product!B:B,0)</f>
        <v>Epicerie sucrée</v>
      </c>
      <c r="O1722" t="str">
        <f>_xlfn.XLOOKUP(sales[[#This Row],[products_id]],product!A:A,product!C:C,0)</f>
        <v>Pâte à tartiner</v>
      </c>
    </row>
    <row r="1723" spans="1:15" x14ac:dyDescent="0.25">
      <c r="A1723" s="1">
        <v>44471</v>
      </c>
      <c r="B1723">
        <v>1003531</v>
      </c>
      <c r="C1723">
        <v>117270</v>
      </c>
      <c r="D1723">
        <v>0</v>
      </c>
      <c r="G1723">
        <v>14.08</v>
      </c>
      <c r="H1723">
        <v>14.08</v>
      </c>
      <c r="I1723">
        <v>2</v>
      </c>
      <c r="J1723" s="5">
        <f t="shared" si="78"/>
        <v>0</v>
      </c>
      <c r="K1723">
        <f>_xlfn.XLOOKUP(sales[[#This Row],[orders_id]],orders!B:B,orders!E:E, 0)</f>
        <v>13.26</v>
      </c>
      <c r="L1723" s="6">
        <f t="shared" si="79"/>
        <v>-12.44</v>
      </c>
      <c r="M1723" s="5">
        <f t="shared" si="80"/>
        <v>-0.88352272727272718</v>
      </c>
      <c r="N1723" t="str">
        <f>_xlfn.XLOOKUP(sales[[#This Row],[products_id]],product!A:A,product!B:B,0)</f>
        <v>Beauté &amp; Hygiène</v>
      </c>
      <c r="O1723" t="str">
        <f>_xlfn.XLOOKUP(sales[[#This Row],[products_id]],product!A:A,product!C:C,0)</f>
        <v>Soins des cheveux</v>
      </c>
    </row>
    <row r="1724" spans="1:15" x14ac:dyDescent="0.25">
      <c r="A1724" s="1">
        <v>44471</v>
      </c>
      <c r="B1724">
        <v>1003532</v>
      </c>
      <c r="C1724">
        <v>102275</v>
      </c>
      <c r="D1724">
        <v>0</v>
      </c>
      <c r="G1724">
        <v>34.299999999999997</v>
      </c>
      <c r="H1724">
        <v>34.299999999999997</v>
      </c>
      <c r="I1724">
        <v>4</v>
      </c>
      <c r="J1724" s="5">
        <f t="shared" si="78"/>
        <v>0</v>
      </c>
      <c r="K1724">
        <f>_xlfn.XLOOKUP(sales[[#This Row],[orders_id]],orders!B:B,orders!E:E, 0)</f>
        <v>57.88</v>
      </c>
      <c r="L1724" s="6">
        <f t="shared" si="79"/>
        <v>-197.22000000000003</v>
      </c>
      <c r="M1724" s="5">
        <f t="shared" si="80"/>
        <v>-5.7498542274052493</v>
      </c>
      <c r="N1724" t="str">
        <f>_xlfn.XLOOKUP(sales[[#This Row],[products_id]],product!A:A,product!B:B,0)</f>
        <v>Enfant</v>
      </c>
      <c r="O1724" t="str">
        <f>_xlfn.XLOOKUP(sales[[#This Row],[products_id]],product!A:A,product!C:C,0)</f>
        <v>Couches écologiques</v>
      </c>
    </row>
    <row r="1725" spans="1:15" x14ac:dyDescent="0.25">
      <c r="A1725" s="1">
        <v>44471</v>
      </c>
      <c r="B1725">
        <v>1003532</v>
      </c>
      <c r="C1725">
        <v>102272</v>
      </c>
      <c r="D1725">
        <v>0</v>
      </c>
      <c r="G1725">
        <v>34.299999999999997</v>
      </c>
      <c r="H1725">
        <v>34.299999999999997</v>
      </c>
      <c r="I1725">
        <v>4</v>
      </c>
      <c r="J1725" s="5">
        <f t="shared" si="78"/>
        <v>0</v>
      </c>
      <c r="K1725">
        <f>_xlfn.XLOOKUP(sales[[#This Row],[orders_id]],orders!B:B,orders!E:E, 0)</f>
        <v>57.88</v>
      </c>
      <c r="L1725" s="6">
        <f t="shared" si="79"/>
        <v>-197.22000000000003</v>
      </c>
      <c r="M1725" s="5">
        <f t="shared" si="80"/>
        <v>-5.7498542274052493</v>
      </c>
      <c r="N1725" t="str">
        <f>_xlfn.XLOOKUP(sales[[#This Row],[products_id]],product!A:A,product!B:B,0)</f>
        <v>Enfant</v>
      </c>
      <c r="O1725" t="str">
        <f>_xlfn.XLOOKUP(sales[[#This Row],[products_id]],product!A:A,product!C:C,0)</f>
        <v>Couches écologiques</v>
      </c>
    </row>
    <row r="1726" spans="1:15" x14ac:dyDescent="0.25">
      <c r="A1726" s="1">
        <v>44471</v>
      </c>
      <c r="B1726">
        <v>1003533</v>
      </c>
      <c r="C1726">
        <v>14715</v>
      </c>
      <c r="D1726">
        <v>0</v>
      </c>
      <c r="G1726">
        <v>10.68</v>
      </c>
      <c r="H1726">
        <v>10.68</v>
      </c>
      <c r="I1726">
        <v>2</v>
      </c>
      <c r="J1726" s="5">
        <f t="shared" si="78"/>
        <v>0</v>
      </c>
      <c r="K1726">
        <f>_xlfn.XLOOKUP(sales[[#This Row],[orders_id]],orders!B:B,orders!E:E, 0)</f>
        <v>8.24</v>
      </c>
      <c r="L1726" s="6">
        <f t="shared" si="79"/>
        <v>-5.8000000000000007</v>
      </c>
      <c r="M1726" s="5">
        <f t="shared" si="80"/>
        <v>-0.54307116104868924</v>
      </c>
      <c r="N1726" t="str">
        <f>_xlfn.XLOOKUP(sales[[#This Row],[products_id]],product!A:A,product!B:B,0)</f>
        <v>Maison</v>
      </c>
      <c r="O1726" t="str">
        <f>_xlfn.XLOOKUP(sales[[#This Row],[products_id]],product!A:A,product!C:C,0)</f>
        <v>Ustensiles de cuisine</v>
      </c>
    </row>
    <row r="1727" spans="1:15" x14ac:dyDescent="0.25">
      <c r="A1727" s="1">
        <v>44471</v>
      </c>
      <c r="B1727">
        <v>1003534</v>
      </c>
      <c r="C1727">
        <v>111469</v>
      </c>
      <c r="D1727">
        <v>0</v>
      </c>
      <c r="F1727" t="s">
        <v>702</v>
      </c>
      <c r="G1727">
        <v>12.04</v>
      </c>
      <c r="H1727">
        <v>12.04</v>
      </c>
      <c r="I1727">
        <v>1</v>
      </c>
      <c r="J1727" s="5">
        <f t="shared" si="78"/>
        <v>0</v>
      </c>
      <c r="K1727">
        <f>_xlfn.XLOOKUP(sales[[#This Row],[orders_id]],orders!B:B,orders!E:E, 0)</f>
        <v>50.01</v>
      </c>
      <c r="L1727" s="6">
        <f t="shared" si="79"/>
        <v>-37.97</v>
      </c>
      <c r="M1727" s="5">
        <f t="shared" si="80"/>
        <v>-3.153654485049834</v>
      </c>
      <c r="N1727" t="str">
        <f>_xlfn.XLOOKUP(sales[[#This Row],[products_id]],product!A:A,product!B:B,0)</f>
        <v>Beauté &amp; Hygiène</v>
      </c>
      <c r="O1727" t="str">
        <f>_xlfn.XLOOKUP(sales[[#This Row],[products_id]],product!A:A,product!C:C,0)</f>
        <v>Soins du visage</v>
      </c>
    </row>
    <row r="1728" spans="1:15" x14ac:dyDescent="0.25">
      <c r="A1728" s="1">
        <v>44471</v>
      </c>
      <c r="B1728">
        <v>1003534</v>
      </c>
      <c r="C1728">
        <v>100247</v>
      </c>
      <c r="D1728">
        <v>0</v>
      </c>
      <c r="F1728" t="s">
        <v>702</v>
      </c>
      <c r="G1728">
        <v>4.08</v>
      </c>
      <c r="H1728">
        <v>4.08</v>
      </c>
      <c r="I1728">
        <v>1</v>
      </c>
      <c r="J1728" s="5">
        <f t="shared" si="78"/>
        <v>0</v>
      </c>
      <c r="K1728">
        <f>_xlfn.XLOOKUP(sales[[#This Row],[orders_id]],orders!B:B,orders!E:E, 0)</f>
        <v>50.01</v>
      </c>
      <c r="L1728" s="6">
        <f t="shared" si="79"/>
        <v>-45.93</v>
      </c>
      <c r="M1728" s="5">
        <f t="shared" si="80"/>
        <v>-11.257352941176471</v>
      </c>
      <c r="N1728" t="str">
        <f>_xlfn.XLOOKUP(sales[[#This Row],[products_id]],product!A:A,product!B:B,0)</f>
        <v>Beauté &amp; Hygiène</v>
      </c>
      <c r="O1728" t="str">
        <f>_xlfn.XLOOKUP(sales[[#This Row],[products_id]],product!A:A,product!C:C,0)</f>
        <v>Douche et Bain</v>
      </c>
    </row>
    <row r="1729" spans="1:15" x14ac:dyDescent="0.25">
      <c r="A1729" s="1">
        <v>44471</v>
      </c>
      <c r="B1729">
        <v>1003534</v>
      </c>
      <c r="C1729">
        <v>107881</v>
      </c>
      <c r="D1729">
        <v>0</v>
      </c>
      <c r="F1729" t="s">
        <v>702</v>
      </c>
      <c r="G1729">
        <v>40.299999999999997</v>
      </c>
      <c r="H1729">
        <v>40.299999999999997</v>
      </c>
      <c r="I1729">
        <v>1</v>
      </c>
      <c r="J1729" s="5">
        <f t="shared" si="78"/>
        <v>0</v>
      </c>
      <c r="K1729">
        <f>_xlfn.XLOOKUP(sales[[#This Row],[orders_id]],orders!B:B,orders!E:E, 0)</f>
        <v>50.01</v>
      </c>
      <c r="L1729" s="6">
        <f t="shared" si="79"/>
        <v>-9.7100000000000009</v>
      </c>
      <c r="M1729" s="5">
        <f t="shared" si="80"/>
        <v>-0.24094292803970227</v>
      </c>
      <c r="N1729" t="str">
        <f>_xlfn.XLOOKUP(sales[[#This Row],[products_id]],product!A:A,product!B:B,0)</f>
        <v>Beauté &amp; Hygiène</v>
      </c>
      <c r="O1729" t="str">
        <f>_xlfn.XLOOKUP(sales[[#This Row],[products_id]],product!A:A,product!C:C,0)</f>
        <v>Soins du visage</v>
      </c>
    </row>
    <row r="1730" spans="1:15" x14ac:dyDescent="0.25">
      <c r="A1730" s="1">
        <v>44471</v>
      </c>
      <c r="B1730">
        <v>1003534</v>
      </c>
      <c r="C1730">
        <v>107878</v>
      </c>
      <c r="D1730">
        <v>0</v>
      </c>
      <c r="F1730" t="s">
        <v>702</v>
      </c>
      <c r="G1730">
        <v>21.02</v>
      </c>
      <c r="H1730">
        <v>21.02</v>
      </c>
      <c r="I1730">
        <v>1</v>
      </c>
      <c r="J1730" s="5">
        <f t="shared" ref="J1730:J1793" si="81" xml:space="preserve"> ROUND((G1730-H1730)/G1730,2)</f>
        <v>0</v>
      </c>
      <c r="K1730">
        <f>_xlfn.XLOOKUP(sales[[#This Row],[orders_id]],orders!B:B,orders!E:E, 0)</f>
        <v>50.01</v>
      </c>
      <c r="L1730" s="6">
        <f t="shared" ref="L1730:L1793" si="82">H1730-(K1730*I1730)</f>
        <v>-28.99</v>
      </c>
      <c r="M1730" s="5">
        <f t="shared" ref="M1730:M1793" si="83">L1730/H1730</f>
        <v>-1.3791627021883919</v>
      </c>
      <c r="N1730" t="str">
        <f>_xlfn.XLOOKUP(sales[[#This Row],[products_id]],product!A:A,product!B:B,0)</f>
        <v>Beauté &amp; Hygiène</v>
      </c>
      <c r="O1730" t="str">
        <f>_xlfn.XLOOKUP(sales[[#This Row],[products_id]],product!A:A,product!C:C,0)</f>
        <v>Soins du visage</v>
      </c>
    </row>
    <row r="1731" spans="1:15" x14ac:dyDescent="0.25">
      <c r="A1731" s="1">
        <v>44471</v>
      </c>
      <c r="B1731">
        <v>1003535</v>
      </c>
      <c r="C1731">
        <v>82134</v>
      </c>
      <c r="D1731">
        <v>0</v>
      </c>
      <c r="G1731">
        <v>9.5399999999999991</v>
      </c>
      <c r="H1731">
        <v>9.5399999999999991</v>
      </c>
      <c r="I1731">
        <v>1</v>
      </c>
      <c r="J1731" s="5">
        <f t="shared" si="81"/>
        <v>0</v>
      </c>
      <c r="K1731">
        <f>_xlfn.XLOOKUP(sales[[#This Row],[orders_id]],orders!B:B,orders!E:E, 0)</f>
        <v>19.64</v>
      </c>
      <c r="L1731" s="6">
        <f t="shared" si="82"/>
        <v>-10.100000000000001</v>
      </c>
      <c r="M1731" s="5">
        <f t="shared" si="83"/>
        <v>-1.058700209643606</v>
      </c>
      <c r="N1731" t="str">
        <f>_xlfn.XLOOKUP(sales[[#This Row],[products_id]],product!A:A,product!B:B,0)</f>
        <v>Maison</v>
      </c>
      <c r="O1731" t="str">
        <f>_xlfn.XLOOKUP(sales[[#This Row],[products_id]],product!A:A,product!C:C,0)</f>
        <v>Entretien</v>
      </c>
    </row>
    <row r="1732" spans="1:15" x14ac:dyDescent="0.25">
      <c r="A1732" s="1">
        <v>44471</v>
      </c>
      <c r="B1732">
        <v>1003535</v>
      </c>
      <c r="C1732">
        <v>96441</v>
      </c>
      <c r="D1732">
        <v>0</v>
      </c>
      <c r="G1732">
        <v>4.3499999999999996</v>
      </c>
      <c r="H1732">
        <v>4.3499999999999996</v>
      </c>
      <c r="I1732">
        <v>1</v>
      </c>
      <c r="J1732" s="5">
        <f t="shared" si="81"/>
        <v>0</v>
      </c>
      <c r="K1732">
        <f>_xlfn.XLOOKUP(sales[[#This Row],[orders_id]],orders!B:B,orders!E:E, 0)</f>
        <v>19.64</v>
      </c>
      <c r="L1732" s="6">
        <f t="shared" si="82"/>
        <v>-15.290000000000001</v>
      </c>
      <c r="M1732" s="5">
        <f t="shared" si="83"/>
        <v>-3.5149425287356326</v>
      </c>
      <c r="N1732" t="str">
        <f>_xlfn.XLOOKUP(sales[[#This Row],[products_id]],product!A:A,product!B:B,0)</f>
        <v>Maison</v>
      </c>
      <c r="O1732" t="str">
        <f>_xlfn.XLOOKUP(sales[[#This Row],[products_id]],product!A:A,product!C:C,0)</f>
        <v>Entretien</v>
      </c>
    </row>
    <row r="1733" spans="1:15" x14ac:dyDescent="0.25">
      <c r="A1733" s="1">
        <v>44471</v>
      </c>
      <c r="B1733">
        <v>1003535</v>
      </c>
      <c r="C1733">
        <v>46441</v>
      </c>
      <c r="D1733">
        <v>0</v>
      </c>
      <c r="G1733">
        <v>5.2</v>
      </c>
      <c r="H1733">
        <v>5.2</v>
      </c>
      <c r="I1733">
        <v>1</v>
      </c>
      <c r="J1733" s="5">
        <f t="shared" si="81"/>
        <v>0</v>
      </c>
      <c r="K1733">
        <f>_xlfn.XLOOKUP(sales[[#This Row],[orders_id]],orders!B:B,orders!E:E, 0)</f>
        <v>19.64</v>
      </c>
      <c r="L1733" s="6">
        <f t="shared" si="82"/>
        <v>-14.440000000000001</v>
      </c>
      <c r="M1733" s="5">
        <f t="shared" si="83"/>
        <v>-2.7769230769230773</v>
      </c>
      <c r="N1733" t="str">
        <f>_xlfn.XLOOKUP(sales[[#This Row],[products_id]],product!A:A,product!B:B,0)</f>
        <v>Maison</v>
      </c>
      <c r="O1733" t="str">
        <f>_xlfn.XLOOKUP(sales[[#This Row],[products_id]],product!A:A,product!C:C,0)</f>
        <v>Entretien</v>
      </c>
    </row>
    <row r="1734" spans="1:15" x14ac:dyDescent="0.25">
      <c r="A1734" s="1">
        <v>44471</v>
      </c>
      <c r="B1734">
        <v>1003535</v>
      </c>
      <c r="C1734">
        <v>46440</v>
      </c>
      <c r="D1734">
        <v>0</v>
      </c>
      <c r="G1734">
        <v>4.49</v>
      </c>
      <c r="H1734">
        <v>4.49</v>
      </c>
      <c r="I1734">
        <v>1</v>
      </c>
      <c r="J1734" s="5">
        <f t="shared" si="81"/>
        <v>0</v>
      </c>
      <c r="K1734">
        <f>_xlfn.XLOOKUP(sales[[#This Row],[orders_id]],orders!B:B,orders!E:E, 0)</f>
        <v>19.64</v>
      </c>
      <c r="L1734" s="6">
        <f t="shared" si="82"/>
        <v>-15.15</v>
      </c>
      <c r="M1734" s="5">
        <f t="shared" si="83"/>
        <v>-3.3741648106904232</v>
      </c>
      <c r="N1734" t="str">
        <f>_xlfn.XLOOKUP(sales[[#This Row],[products_id]],product!A:A,product!B:B,0)</f>
        <v>Maison</v>
      </c>
      <c r="O1734" t="str">
        <f>_xlfn.XLOOKUP(sales[[#This Row],[products_id]],product!A:A,product!C:C,0)</f>
        <v>Entretien</v>
      </c>
    </row>
    <row r="1735" spans="1:15" x14ac:dyDescent="0.25">
      <c r="A1735" s="1">
        <v>44471</v>
      </c>
      <c r="B1735">
        <v>1003535</v>
      </c>
      <c r="C1735">
        <v>5905</v>
      </c>
      <c r="D1735">
        <v>0</v>
      </c>
      <c r="G1735">
        <v>6.17</v>
      </c>
      <c r="H1735">
        <v>6.17</v>
      </c>
      <c r="I1735">
        <v>2</v>
      </c>
      <c r="J1735" s="5">
        <f t="shared" si="81"/>
        <v>0</v>
      </c>
      <c r="K1735">
        <f>_xlfn.XLOOKUP(sales[[#This Row],[orders_id]],orders!B:B,orders!E:E, 0)</f>
        <v>19.64</v>
      </c>
      <c r="L1735" s="6">
        <f t="shared" si="82"/>
        <v>-33.11</v>
      </c>
      <c r="M1735" s="5">
        <f t="shared" si="83"/>
        <v>-5.3662884927066452</v>
      </c>
      <c r="N1735" t="str">
        <f>_xlfn.XLOOKUP(sales[[#This Row],[products_id]],product!A:A,product!B:B,0)</f>
        <v>Maison</v>
      </c>
      <c r="O1735" t="str">
        <f>_xlfn.XLOOKUP(sales[[#This Row],[products_id]],product!A:A,product!C:C,0)</f>
        <v>Entretien</v>
      </c>
    </row>
    <row r="1736" spans="1:15" x14ac:dyDescent="0.25">
      <c r="A1736" s="1">
        <v>44471</v>
      </c>
      <c r="B1736">
        <v>1003536</v>
      </c>
      <c r="C1736">
        <v>79316</v>
      </c>
      <c r="D1736">
        <v>0</v>
      </c>
      <c r="G1736">
        <v>8</v>
      </c>
      <c r="H1736">
        <v>8</v>
      </c>
      <c r="I1736">
        <v>1</v>
      </c>
      <c r="J1736" s="5">
        <f t="shared" si="81"/>
        <v>0</v>
      </c>
      <c r="K1736">
        <f>_xlfn.XLOOKUP(sales[[#This Row],[orders_id]],orders!B:B,orders!E:E, 0)</f>
        <v>45.4</v>
      </c>
      <c r="L1736" s="6">
        <f t="shared" si="82"/>
        <v>-37.4</v>
      </c>
      <c r="M1736" s="5">
        <f t="shared" si="83"/>
        <v>-4.6749999999999998</v>
      </c>
      <c r="N1736" t="str">
        <f>_xlfn.XLOOKUP(sales[[#This Row],[products_id]],product!A:A,product!B:B,0)</f>
        <v>Beauté &amp; Hygiène</v>
      </c>
      <c r="O1736" t="str">
        <f>_xlfn.XLOOKUP(sales[[#This Row],[products_id]],product!A:A,product!C:C,0)</f>
        <v>Soins des cheveux</v>
      </c>
    </row>
    <row r="1737" spans="1:15" x14ac:dyDescent="0.25">
      <c r="A1737" s="1">
        <v>44471</v>
      </c>
      <c r="B1737">
        <v>1003536</v>
      </c>
      <c r="C1737">
        <v>118150</v>
      </c>
      <c r="D1737">
        <v>0</v>
      </c>
      <c r="G1737">
        <v>1.69</v>
      </c>
      <c r="H1737">
        <v>1.69</v>
      </c>
      <c r="I1737">
        <v>1</v>
      </c>
      <c r="J1737" s="5">
        <f t="shared" si="81"/>
        <v>0</v>
      </c>
      <c r="K1737">
        <f>_xlfn.XLOOKUP(sales[[#This Row],[orders_id]],orders!B:B,orders!E:E, 0)</f>
        <v>45.4</v>
      </c>
      <c r="L1737" s="6">
        <f t="shared" si="82"/>
        <v>-43.71</v>
      </c>
      <c r="M1737" s="5">
        <f t="shared" si="83"/>
        <v>-25.863905325443788</v>
      </c>
      <c r="N1737" t="str">
        <f>_xlfn.XLOOKUP(sales[[#This Row],[products_id]],product!A:A,product!B:B,0)</f>
        <v>Beauté &amp; Hygiène</v>
      </c>
      <c r="O1737" t="str">
        <f>_xlfn.XLOOKUP(sales[[#This Row],[products_id]],product!A:A,product!C:C,0)</f>
        <v>Hygiène</v>
      </c>
    </row>
    <row r="1738" spans="1:15" x14ac:dyDescent="0.25">
      <c r="A1738" s="1">
        <v>44471</v>
      </c>
      <c r="B1738">
        <v>1003536</v>
      </c>
      <c r="C1738">
        <v>72511</v>
      </c>
      <c r="D1738">
        <v>0</v>
      </c>
      <c r="G1738">
        <v>3.4</v>
      </c>
      <c r="H1738">
        <v>3.4</v>
      </c>
      <c r="I1738">
        <v>1</v>
      </c>
      <c r="J1738" s="5">
        <f t="shared" si="81"/>
        <v>0</v>
      </c>
      <c r="K1738">
        <f>_xlfn.XLOOKUP(sales[[#This Row],[orders_id]],orders!B:B,orders!E:E, 0)</f>
        <v>45.4</v>
      </c>
      <c r="L1738" s="6">
        <f t="shared" si="82"/>
        <v>-42</v>
      </c>
      <c r="M1738" s="5">
        <f t="shared" si="83"/>
        <v>-12.352941176470589</v>
      </c>
      <c r="N1738" t="str">
        <f>_xlfn.XLOOKUP(sales[[#This Row],[products_id]],product!A:A,product!B:B,0)</f>
        <v>Beauté &amp; Hygiène</v>
      </c>
      <c r="O1738" t="str">
        <f>_xlfn.XLOOKUP(sales[[#This Row],[products_id]],product!A:A,product!C:C,0)</f>
        <v>Hygiène</v>
      </c>
    </row>
    <row r="1739" spans="1:15" x14ac:dyDescent="0.25">
      <c r="A1739" s="1">
        <v>44471</v>
      </c>
      <c r="B1739">
        <v>1003536</v>
      </c>
      <c r="C1739">
        <v>46989</v>
      </c>
      <c r="D1739">
        <v>0</v>
      </c>
      <c r="G1739">
        <v>4.8</v>
      </c>
      <c r="H1739">
        <v>4.8</v>
      </c>
      <c r="I1739">
        <v>1</v>
      </c>
      <c r="J1739" s="5">
        <f t="shared" si="81"/>
        <v>0</v>
      </c>
      <c r="K1739">
        <f>_xlfn.XLOOKUP(sales[[#This Row],[orders_id]],orders!B:B,orders!E:E, 0)</f>
        <v>45.4</v>
      </c>
      <c r="L1739" s="6">
        <f t="shared" si="82"/>
        <v>-40.6</v>
      </c>
      <c r="M1739" s="5">
        <f t="shared" si="83"/>
        <v>-8.4583333333333339</v>
      </c>
      <c r="N1739" t="str">
        <f>_xlfn.XLOOKUP(sales[[#This Row],[products_id]],product!A:A,product!B:B,0)</f>
        <v>Beauté &amp; Hygiène</v>
      </c>
      <c r="O1739" t="str">
        <f>_xlfn.XLOOKUP(sales[[#This Row],[products_id]],product!A:A,product!C:C,0)</f>
        <v>Soins des cheveux</v>
      </c>
    </row>
    <row r="1740" spans="1:15" x14ac:dyDescent="0.25">
      <c r="A1740" s="1">
        <v>44471</v>
      </c>
      <c r="B1740">
        <v>1003536</v>
      </c>
      <c r="C1740">
        <v>111716</v>
      </c>
      <c r="D1740">
        <v>0</v>
      </c>
      <c r="G1740">
        <v>1.2</v>
      </c>
      <c r="H1740">
        <v>1.2</v>
      </c>
      <c r="I1740">
        <v>1</v>
      </c>
      <c r="J1740" s="5">
        <f t="shared" si="81"/>
        <v>0</v>
      </c>
      <c r="K1740">
        <f>_xlfn.XLOOKUP(sales[[#This Row],[orders_id]],orders!B:B,orders!E:E, 0)</f>
        <v>45.4</v>
      </c>
      <c r="L1740" s="6">
        <f t="shared" si="82"/>
        <v>-44.199999999999996</v>
      </c>
      <c r="M1740" s="5">
        <f t="shared" si="83"/>
        <v>-36.833333333333329</v>
      </c>
      <c r="N1740" t="str">
        <f>_xlfn.XLOOKUP(sales[[#This Row],[products_id]],product!A:A,product!B:B,0)</f>
        <v>Beauté &amp; Hygiène</v>
      </c>
      <c r="O1740" t="str">
        <f>_xlfn.XLOOKUP(sales[[#This Row],[products_id]],product!A:A,product!C:C,0)</f>
        <v>Hygiène</v>
      </c>
    </row>
    <row r="1741" spans="1:15" x14ac:dyDescent="0.25">
      <c r="A1741" s="1">
        <v>44471</v>
      </c>
      <c r="B1741">
        <v>1003536</v>
      </c>
      <c r="C1741">
        <v>70065</v>
      </c>
      <c r="D1741">
        <v>0</v>
      </c>
      <c r="E1741" t="s">
        <v>701</v>
      </c>
      <c r="G1741">
        <v>5.98888888888888</v>
      </c>
      <c r="H1741">
        <v>5.39</v>
      </c>
      <c r="I1741">
        <v>1</v>
      </c>
      <c r="J1741" s="5">
        <f t="shared" si="81"/>
        <v>0.1</v>
      </c>
      <c r="K1741">
        <f>_xlfn.XLOOKUP(sales[[#This Row],[orders_id]],orders!B:B,orders!E:E, 0)</f>
        <v>45.4</v>
      </c>
      <c r="L1741" s="6">
        <f t="shared" si="82"/>
        <v>-40.01</v>
      </c>
      <c r="M1741" s="5">
        <f t="shared" si="83"/>
        <v>-7.4230055658627085</v>
      </c>
      <c r="N1741" t="str">
        <f>_xlfn.XLOOKUP(sales[[#This Row],[products_id]],product!A:A,product!B:B,0)</f>
        <v>Beauté &amp; Hygiène</v>
      </c>
      <c r="O1741" t="str">
        <f>_xlfn.XLOOKUP(sales[[#This Row],[products_id]],product!A:A,product!C:C,0)</f>
        <v>Hygiène</v>
      </c>
    </row>
    <row r="1742" spans="1:15" x14ac:dyDescent="0.25">
      <c r="A1742" s="1">
        <v>44471</v>
      </c>
      <c r="B1742">
        <v>1003536</v>
      </c>
      <c r="C1742">
        <v>29538</v>
      </c>
      <c r="D1742">
        <v>0</v>
      </c>
      <c r="G1742">
        <v>2.2999999999999998</v>
      </c>
      <c r="H1742">
        <v>2.2999999999999998</v>
      </c>
      <c r="I1742">
        <v>1</v>
      </c>
      <c r="J1742" s="5">
        <f t="shared" si="81"/>
        <v>0</v>
      </c>
      <c r="K1742">
        <f>_xlfn.XLOOKUP(sales[[#This Row],[orders_id]],orders!B:B,orders!E:E, 0)</f>
        <v>45.4</v>
      </c>
      <c r="L1742" s="6">
        <f t="shared" si="82"/>
        <v>-43.1</v>
      </c>
      <c r="M1742" s="5">
        <f t="shared" si="83"/>
        <v>-18.739130434782609</v>
      </c>
      <c r="N1742" t="str">
        <f>_xlfn.XLOOKUP(sales[[#This Row],[products_id]],product!A:A,product!B:B,0)</f>
        <v>Beauté &amp; Hygiène</v>
      </c>
      <c r="O1742" t="str">
        <f>_xlfn.XLOOKUP(sales[[#This Row],[products_id]],product!A:A,product!C:C,0)</f>
        <v>Maquillage</v>
      </c>
    </row>
    <row r="1743" spans="1:15" x14ac:dyDescent="0.25">
      <c r="A1743" s="1">
        <v>44471</v>
      </c>
      <c r="B1743">
        <v>1003536</v>
      </c>
      <c r="C1743">
        <v>9706</v>
      </c>
      <c r="D1743">
        <v>0</v>
      </c>
      <c r="G1743">
        <v>8.0500000000000007</v>
      </c>
      <c r="H1743">
        <v>8.0500000000000007</v>
      </c>
      <c r="I1743">
        <v>1</v>
      </c>
      <c r="J1743" s="5">
        <f t="shared" si="81"/>
        <v>0</v>
      </c>
      <c r="K1743">
        <f>_xlfn.XLOOKUP(sales[[#This Row],[orders_id]],orders!B:B,orders!E:E, 0)</f>
        <v>45.4</v>
      </c>
      <c r="L1743" s="6">
        <f t="shared" si="82"/>
        <v>-37.349999999999994</v>
      </c>
      <c r="M1743" s="5">
        <f t="shared" si="83"/>
        <v>-4.6397515527950297</v>
      </c>
      <c r="N1743" t="str">
        <f>_xlfn.XLOOKUP(sales[[#This Row],[products_id]],product!A:A,product!B:B,0)</f>
        <v>Beauté &amp; Hygiène</v>
      </c>
      <c r="O1743" t="str">
        <f>_xlfn.XLOOKUP(sales[[#This Row],[products_id]],product!A:A,product!C:C,0)</f>
        <v>Soins du corps</v>
      </c>
    </row>
    <row r="1744" spans="1:15" x14ac:dyDescent="0.25">
      <c r="A1744" s="1">
        <v>44471</v>
      </c>
      <c r="B1744">
        <v>1003536</v>
      </c>
      <c r="C1744">
        <v>80131</v>
      </c>
      <c r="D1744">
        <v>0</v>
      </c>
      <c r="G1744">
        <v>12.09</v>
      </c>
      <c r="H1744">
        <v>12.09</v>
      </c>
      <c r="I1744">
        <v>1</v>
      </c>
      <c r="J1744" s="5">
        <f t="shared" si="81"/>
        <v>0</v>
      </c>
      <c r="K1744">
        <f>_xlfn.XLOOKUP(sales[[#This Row],[orders_id]],orders!B:B,orders!E:E, 0)</f>
        <v>45.4</v>
      </c>
      <c r="L1744" s="6">
        <f t="shared" si="82"/>
        <v>-33.31</v>
      </c>
      <c r="M1744" s="5">
        <f t="shared" si="83"/>
        <v>-2.7551695616211749</v>
      </c>
      <c r="N1744" t="str">
        <f>_xlfn.XLOOKUP(sales[[#This Row],[products_id]],product!A:A,product!B:B,0)</f>
        <v>Santé &amp; Bien-être</v>
      </c>
      <c r="O1744" t="str">
        <f>_xlfn.XLOOKUP(sales[[#This Row],[products_id]],product!A:A,product!C:C,0)</f>
        <v>Résistance et vitalité</v>
      </c>
    </row>
    <row r="1745" spans="1:15" x14ac:dyDescent="0.25">
      <c r="A1745" s="1">
        <v>44471</v>
      </c>
      <c r="B1745">
        <v>1003536</v>
      </c>
      <c r="C1745">
        <v>82464</v>
      </c>
      <c r="D1745">
        <v>0</v>
      </c>
      <c r="G1745">
        <v>4.4400000000000004</v>
      </c>
      <c r="H1745">
        <v>4.4400000000000004</v>
      </c>
      <c r="I1745">
        <v>1</v>
      </c>
      <c r="J1745" s="5">
        <f t="shared" si="81"/>
        <v>0</v>
      </c>
      <c r="K1745">
        <f>_xlfn.XLOOKUP(sales[[#This Row],[orders_id]],orders!B:B,orders!E:E, 0)</f>
        <v>45.4</v>
      </c>
      <c r="L1745" s="6">
        <f t="shared" si="82"/>
        <v>-40.96</v>
      </c>
      <c r="M1745" s="5">
        <f t="shared" si="83"/>
        <v>-9.2252252252252251</v>
      </c>
      <c r="N1745" t="str">
        <f>_xlfn.XLOOKUP(sales[[#This Row],[products_id]],product!A:A,product!B:B,0)</f>
        <v>Beauté &amp; Hygiène</v>
      </c>
      <c r="O1745" t="str">
        <f>_xlfn.XLOOKUP(sales[[#This Row],[products_id]],product!A:A,product!C:C,0)</f>
        <v>Hygiène</v>
      </c>
    </row>
    <row r="1746" spans="1:15" x14ac:dyDescent="0.25">
      <c r="A1746" s="1">
        <v>44471</v>
      </c>
      <c r="B1746">
        <v>1003536</v>
      </c>
      <c r="C1746">
        <v>79318</v>
      </c>
      <c r="D1746">
        <v>0</v>
      </c>
      <c r="G1746">
        <v>5.95</v>
      </c>
      <c r="H1746">
        <v>5.95</v>
      </c>
      <c r="I1746">
        <v>1</v>
      </c>
      <c r="J1746" s="5">
        <f t="shared" si="81"/>
        <v>0</v>
      </c>
      <c r="K1746">
        <f>_xlfn.XLOOKUP(sales[[#This Row],[orders_id]],orders!B:B,orders!E:E, 0)</f>
        <v>45.4</v>
      </c>
      <c r="L1746" s="6">
        <f t="shared" si="82"/>
        <v>-39.449999999999996</v>
      </c>
      <c r="M1746" s="5">
        <f t="shared" si="83"/>
        <v>-6.6302521008403348</v>
      </c>
      <c r="N1746" t="str">
        <f>_xlfn.XLOOKUP(sales[[#This Row],[products_id]],product!A:A,product!B:B,0)</f>
        <v>Beauté &amp; Hygiène</v>
      </c>
      <c r="O1746" t="str">
        <f>_xlfn.XLOOKUP(sales[[#This Row],[products_id]],product!A:A,product!C:C,0)</f>
        <v>Hygiène</v>
      </c>
    </row>
    <row r="1747" spans="1:15" x14ac:dyDescent="0.25">
      <c r="A1747" s="1">
        <v>44471</v>
      </c>
      <c r="B1747">
        <v>1003536</v>
      </c>
      <c r="C1747">
        <v>49108</v>
      </c>
      <c r="D1747">
        <v>0</v>
      </c>
      <c r="G1747">
        <v>3.98</v>
      </c>
      <c r="H1747">
        <v>3.98</v>
      </c>
      <c r="I1747">
        <v>1</v>
      </c>
      <c r="J1747" s="5">
        <f t="shared" si="81"/>
        <v>0</v>
      </c>
      <c r="K1747">
        <f>_xlfn.XLOOKUP(sales[[#This Row],[orders_id]],orders!B:B,orders!E:E, 0)</f>
        <v>45.4</v>
      </c>
      <c r="L1747" s="6">
        <f t="shared" si="82"/>
        <v>-41.42</v>
      </c>
      <c r="M1747" s="5">
        <f t="shared" si="83"/>
        <v>-10.407035175879397</v>
      </c>
      <c r="N1747" t="str">
        <f>_xlfn.XLOOKUP(sales[[#This Row],[products_id]],product!A:A,product!B:B,0)</f>
        <v>Beauté &amp; Hygiène</v>
      </c>
      <c r="O1747" t="str">
        <f>_xlfn.XLOOKUP(sales[[#This Row],[products_id]],product!A:A,product!C:C,0)</f>
        <v>Maquillage</v>
      </c>
    </row>
    <row r="1748" spans="1:15" x14ac:dyDescent="0.25">
      <c r="A1748" s="1">
        <v>44471</v>
      </c>
      <c r="B1748">
        <v>1003536</v>
      </c>
      <c r="C1748">
        <v>118930</v>
      </c>
      <c r="D1748">
        <v>0</v>
      </c>
      <c r="G1748">
        <v>6.47</v>
      </c>
      <c r="H1748">
        <v>6.47</v>
      </c>
      <c r="I1748">
        <v>1</v>
      </c>
      <c r="J1748" s="5">
        <f t="shared" si="81"/>
        <v>0</v>
      </c>
      <c r="K1748">
        <f>_xlfn.XLOOKUP(sales[[#This Row],[orders_id]],orders!B:B,orders!E:E, 0)</f>
        <v>45.4</v>
      </c>
      <c r="L1748" s="6">
        <f t="shared" si="82"/>
        <v>-38.93</v>
      </c>
      <c r="M1748" s="5">
        <f t="shared" si="83"/>
        <v>-6.0170015455950541</v>
      </c>
      <c r="N1748" t="str">
        <f>_xlfn.XLOOKUP(sales[[#This Row],[products_id]],product!A:A,product!B:B,0)</f>
        <v>Beauté &amp; Hygiène</v>
      </c>
      <c r="O1748" t="str">
        <f>_xlfn.XLOOKUP(sales[[#This Row],[products_id]],product!A:A,product!C:C,0)</f>
        <v>Soins du visage</v>
      </c>
    </row>
    <row r="1749" spans="1:15" x14ac:dyDescent="0.25">
      <c r="A1749" s="1">
        <v>44471</v>
      </c>
      <c r="B1749">
        <v>1003537</v>
      </c>
      <c r="C1749">
        <v>120541</v>
      </c>
      <c r="D1749">
        <v>0</v>
      </c>
      <c r="F1749" t="s">
        <v>702</v>
      </c>
      <c r="G1749">
        <v>6.28</v>
      </c>
      <c r="H1749">
        <v>6.28</v>
      </c>
      <c r="I1749">
        <v>1</v>
      </c>
      <c r="J1749" s="5">
        <f t="shared" si="81"/>
        <v>0</v>
      </c>
      <c r="K1749">
        <f>_xlfn.XLOOKUP(sales[[#This Row],[orders_id]],orders!B:B,orders!E:E, 0)</f>
        <v>34.770000000000003</v>
      </c>
      <c r="L1749" s="6">
        <f t="shared" si="82"/>
        <v>-28.490000000000002</v>
      </c>
      <c r="M1749" s="5">
        <f t="shared" si="83"/>
        <v>-4.5366242038216562</v>
      </c>
      <c r="N1749" t="str">
        <f>_xlfn.XLOOKUP(sales[[#This Row],[products_id]],product!A:A,product!B:B,0)</f>
        <v>Epicerie salée</v>
      </c>
      <c r="O1749" t="str">
        <f>_xlfn.XLOOKUP(sales[[#This Row],[products_id]],product!A:A,product!C:C,0)</f>
        <v>Légumineuses et céréales</v>
      </c>
    </row>
    <row r="1750" spans="1:15" x14ac:dyDescent="0.25">
      <c r="A1750" s="1">
        <v>44471</v>
      </c>
      <c r="B1750">
        <v>1003537</v>
      </c>
      <c r="C1750">
        <v>120390</v>
      </c>
      <c r="D1750">
        <v>0</v>
      </c>
      <c r="F1750" t="s">
        <v>702</v>
      </c>
      <c r="G1750">
        <v>3.19</v>
      </c>
      <c r="H1750">
        <v>3.19</v>
      </c>
      <c r="I1750">
        <v>1</v>
      </c>
      <c r="J1750" s="5">
        <f t="shared" si="81"/>
        <v>0</v>
      </c>
      <c r="K1750">
        <f>_xlfn.XLOOKUP(sales[[#This Row],[orders_id]],orders!B:B,orders!E:E, 0)</f>
        <v>34.770000000000003</v>
      </c>
      <c r="L1750" s="6">
        <f t="shared" si="82"/>
        <v>-31.580000000000002</v>
      </c>
      <c r="M1750" s="5">
        <f t="shared" si="83"/>
        <v>-9.8996865203761768</v>
      </c>
      <c r="N1750" t="str">
        <f>_xlfn.XLOOKUP(sales[[#This Row],[products_id]],product!A:A,product!B:B,0)</f>
        <v>Epicerie salée</v>
      </c>
      <c r="O1750" t="str">
        <f>_xlfn.XLOOKUP(sales[[#This Row],[products_id]],product!A:A,product!C:C,0)</f>
        <v>Légumineuses et céréales</v>
      </c>
    </row>
    <row r="1751" spans="1:15" x14ac:dyDescent="0.25">
      <c r="A1751" s="1">
        <v>44471</v>
      </c>
      <c r="B1751">
        <v>1003537</v>
      </c>
      <c r="C1751">
        <v>89774</v>
      </c>
      <c r="D1751">
        <v>0</v>
      </c>
      <c r="F1751" t="s">
        <v>702</v>
      </c>
      <c r="G1751">
        <v>11.8</v>
      </c>
      <c r="H1751">
        <v>11.8</v>
      </c>
      <c r="I1751">
        <v>2</v>
      </c>
      <c r="J1751" s="5">
        <f t="shared" si="81"/>
        <v>0</v>
      </c>
      <c r="K1751">
        <f>_xlfn.XLOOKUP(sales[[#This Row],[orders_id]],orders!B:B,orders!E:E, 0)</f>
        <v>34.770000000000003</v>
      </c>
      <c r="L1751" s="6">
        <f t="shared" si="82"/>
        <v>-57.740000000000009</v>
      </c>
      <c r="M1751" s="5">
        <f t="shared" si="83"/>
        <v>-4.8932203389830518</v>
      </c>
      <c r="N1751" t="str">
        <f>_xlfn.XLOOKUP(sales[[#This Row],[products_id]],product!A:A,product!B:B,0)</f>
        <v>Epicerie salée</v>
      </c>
      <c r="O1751" t="str">
        <f>_xlfn.XLOOKUP(sales[[#This Row],[products_id]],product!A:A,product!C:C,0)</f>
        <v>Légumineuses et céréales</v>
      </c>
    </row>
    <row r="1752" spans="1:15" x14ac:dyDescent="0.25">
      <c r="A1752" s="1">
        <v>44471</v>
      </c>
      <c r="B1752">
        <v>1003537</v>
      </c>
      <c r="C1752">
        <v>90873</v>
      </c>
      <c r="D1752">
        <v>0</v>
      </c>
      <c r="F1752" t="s">
        <v>702</v>
      </c>
      <c r="G1752">
        <v>38.29</v>
      </c>
      <c r="H1752">
        <v>38.29</v>
      </c>
      <c r="I1752">
        <v>11</v>
      </c>
      <c r="J1752" s="5">
        <f t="shared" si="81"/>
        <v>0</v>
      </c>
      <c r="K1752">
        <f>_xlfn.XLOOKUP(sales[[#This Row],[orders_id]],orders!B:B,orders!E:E, 0)</f>
        <v>34.770000000000003</v>
      </c>
      <c r="L1752" s="6">
        <f t="shared" si="82"/>
        <v>-344.18</v>
      </c>
      <c r="M1752" s="5">
        <f t="shared" si="83"/>
        <v>-8.9887699138156183</v>
      </c>
      <c r="N1752" t="str">
        <f>_xlfn.XLOOKUP(sales[[#This Row],[products_id]],product!A:A,product!B:B,0)</f>
        <v>Epicerie salée</v>
      </c>
      <c r="O1752" t="str">
        <f>_xlfn.XLOOKUP(sales[[#This Row],[products_id]],product!A:A,product!C:C,0)</f>
        <v>Farine, son, fécule</v>
      </c>
    </row>
    <row r="1753" spans="1:15" x14ac:dyDescent="0.25">
      <c r="A1753" s="1">
        <v>44471</v>
      </c>
      <c r="B1753">
        <v>1003538</v>
      </c>
      <c r="C1753">
        <v>117615</v>
      </c>
      <c r="D1753">
        <v>0</v>
      </c>
      <c r="F1753" t="s">
        <v>699</v>
      </c>
      <c r="G1753">
        <v>6.75</v>
      </c>
      <c r="H1753">
        <v>6.75</v>
      </c>
      <c r="I1753">
        <v>1</v>
      </c>
      <c r="J1753" s="5">
        <f t="shared" si="81"/>
        <v>0</v>
      </c>
      <c r="K1753">
        <f>_xlfn.XLOOKUP(sales[[#This Row],[orders_id]],orders!B:B,orders!E:E, 0)</f>
        <v>23.61</v>
      </c>
      <c r="L1753" s="6">
        <f t="shared" si="82"/>
        <v>-16.86</v>
      </c>
      <c r="M1753" s="5">
        <f t="shared" si="83"/>
        <v>-2.4977777777777779</v>
      </c>
      <c r="N1753" t="str">
        <f>_xlfn.XLOOKUP(sales[[#This Row],[products_id]],product!A:A,product!B:B,0)</f>
        <v>Beauté &amp; Hygiène</v>
      </c>
      <c r="O1753" t="str">
        <f>_xlfn.XLOOKUP(sales[[#This Row],[products_id]],product!A:A,product!C:C,0)</f>
        <v>Soins du visage</v>
      </c>
    </row>
    <row r="1754" spans="1:15" x14ac:dyDescent="0.25">
      <c r="A1754" s="1">
        <v>44471</v>
      </c>
      <c r="B1754">
        <v>1003538</v>
      </c>
      <c r="C1754">
        <v>111617</v>
      </c>
      <c r="D1754">
        <v>0</v>
      </c>
      <c r="F1754" t="s">
        <v>699</v>
      </c>
      <c r="G1754">
        <v>5.58</v>
      </c>
      <c r="H1754">
        <v>5.58</v>
      </c>
      <c r="I1754">
        <v>1</v>
      </c>
      <c r="J1754" s="5">
        <f t="shared" si="81"/>
        <v>0</v>
      </c>
      <c r="K1754">
        <f>_xlfn.XLOOKUP(sales[[#This Row],[orders_id]],orders!B:B,orders!E:E, 0)</f>
        <v>23.61</v>
      </c>
      <c r="L1754" s="6">
        <f t="shared" si="82"/>
        <v>-18.03</v>
      </c>
      <c r="M1754" s="5">
        <f t="shared" si="83"/>
        <v>-3.231182795698925</v>
      </c>
      <c r="N1754" t="str">
        <f>_xlfn.XLOOKUP(sales[[#This Row],[products_id]],product!A:A,product!B:B,0)</f>
        <v>Beauté &amp; Hygiène</v>
      </c>
      <c r="O1754" t="str">
        <f>_xlfn.XLOOKUP(sales[[#This Row],[products_id]],product!A:A,product!C:C,0)</f>
        <v>Maquillage</v>
      </c>
    </row>
    <row r="1755" spans="1:15" x14ac:dyDescent="0.25">
      <c r="A1755" s="1">
        <v>44471</v>
      </c>
      <c r="B1755">
        <v>1003538</v>
      </c>
      <c r="C1755">
        <v>122643</v>
      </c>
      <c r="D1755">
        <v>0</v>
      </c>
      <c r="F1755" t="s">
        <v>699</v>
      </c>
      <c r="G1755">
        <v>4.8499999999999996</v>
      </c>
      <c r="H1755">
        <v>4.8499999999999996</v>
      </c>
      <c r="I1755">
        <v>1</v>
      </c>
      <c r="J1755" s="5">
        <f t="shared" si="81"/>
        <v>0</v>
      </c>
      <c r="K1755">
        <f>_xlfn.XLOOKUP(sales[[#This Row],[orders_id]],orders!B:B,orders!E:E, 0)</f>
        <v>23.61</v>
      </c>
      <c r="L1755" s="6">
        <f t="shared" si="82"/>
        <v>-18.759999999999998</v>
      </c>
      <c r="M1755" s="5">
        <f t="shared" si="83"/>
        <v>-3.8680412371134021</v>
      </c>
      <c r="N1755" t="str">
        <f>_xlfn.XLOOKUP(sales[[#This Row],[products_id]],product!A:A,product!B:B,0)</f>
        <v>Beauté &amp; Hygiène</v>
      </c>
      <c r="O1755" t="str">
        <f>_xlfn.XLOOKUP(sales[[#This Row],[products_id]],product!A:A,product!C:C,0)</f>
        <v>Douche et Bain</v>
      </c>
    </row>
    <row r="1756" spans="1:15" x14ac:dyDescent="0.25">
      <c r="A1756" s="1">
        <v>44471</v>
      </c>
      <c r="B1756">
        <v>1003538</v>
      </c>
      <c r="C1756">
        <v>89155</v>
      </c>
      <c r="D1756">
        <v>0</v>
      </c>
      <c r="F1756" t="s">
        <v>699</v>
      </c>
      <c r="G1756">
        <v>3.49</v>
      </c>
      <c r="H1756">
        <v>3.49</v>
      </c>
      <c r="I1756">
        <v>1</v>
      </c>
      <c r="J1756" s="5">
        <f t="shared" si="81"/>
        <v>0</v>
      </c>
      <c r="K1756">
        <f>_xlfn.XLOOKUP(sales[[#This Row],[orders_id]],orders!B:B,orders!E:E, 0)</f>
        <v>23.61</v>
      </c>
      <c r="L1756" s="6">
        <f t="shared" si="82"/>
        <v>-20.119999999999997</v>
      </c>
      <c r="M1756" s="5">
        <f t="shared" si="83"/>
        <v>-5.7650429799426925</v>
      </c>
      <c r="N1756" t="str">
        <f>_xlfn.XLOOKUP(sales[[#This Row],[products_id]],product!A:A,product!B:B,0)</f>
        <v>Beauté &amp; Hygiène</v>
      </c>
      <c r="O1756" t="str">
        <f>_xlfn.XLOOKUP(sales[[#This Row],[products_id]],product!A:A,product!C:C,0)</f>
        <v>Maquillage</v>
      </c>
    </row>
    <row r="1757" spans="1:15" x14ac:dyDescent="0.25">
      <c r="A1757" s="1">
        <v>44471</v>
      </c>
      <c r="B1757">
        <v>1003538</v>
      </c>
      <c r="C1757">
        <v>100327</v>
      </c>
      <c r="D1757">
        <v>0</v>
      </c>
      <c r="E1757" t="s">
        <v>698</v>
      </c>
      <c r="F1757" t="s">
        <v>699</v>
      </c>
      <c r="G1757">
        <v>7.5333333333333297</v>
      </c>
      <c r="H1757">
        <v>5.65</v>
      </c>
      <c r="I1757">
        <v>2</v>
      </c>
      <c r="J1757" s="5">
        <f t="shared" si="81"/>
        <v>0.25</v>
      </c>
      <c r="K1757">
        <f>_xlfn.XLOOKUP(sales[[#This Row],[orders_id]],orders!B:B,orders!E:E, 0)</f>
        <v>23.61</v>
      </c>
      <c r="L1757" s="6">
        <f t="shared" si="82"/>
        <v>-41.57</v>
      </c>
      <c r="M1757" s="5">
        <f t="shared" si="83"/>
        <v>-7.3575221238938049</v>
      </c>
      <c r="N1757" t="str">
        <f>_xlfn.XLOOKUP(sales[[#This Row],[products_id]],product!A:A,product!B:B,0)</f>
        <v>Boisson</v>
      </c>
      <c r="O1757" t="str">
        <f>_xlfn.XLOOKUP(sales[[#This Row],[products_id]],product!A:A,product!C:C,0)</f>
        <v>Thé bio</v>
      </c>
    </row>
    <row r="1758" spans="1:15" x14ac:dyDescent="0.25">
      <c r="A1758" s="1">
        <v>44471</v>
      </c>
      <c r="B1758">
        <v>1003538</v>
      </c>
      <c r="C1758">
        <v>116770</v>
      </c>
      <c r="D1758">
        <v>0</v>
      </c>
      <c r="F1758" t="s">
        <v>699</v>
      </c>
      <c r="G1758">
        <v>7.84</v>
      </c>
      <c r="H1758">
        <v>7.84</v>
      </c>
      <c r="I1758">
        <v>2</v>
      </c>
      <c r="J1758" s="5">
        <f t="shared" si="81"/>
        <v>0</v>
      </c>
      <c r="K1758">
        <f>_xlfn.XLOOKUP(sales[[#This Row],[orders_id]],orders!B:B,orders!E:E, 0)</f>
        <v>23.61</v>
      </c>
      <c r="L1758" s="6">
        <f t="shared" si="82"/>
        <v>-39.379999999999995</v>
      </c>
      <c r="M1758" s="5">
        <f t="shared" si="83"/>
        <v>-5.0229591836734686</v>
      </c>
      <c r="N1758" t="str">
        <f>_xlfn.XLOOKUP(sales[[#This Row],[products_id]],product!A:A,product!B:B,0)</f>
        <v>Beauté &amp; Hygiène</v>
      </c>
      <c r="O1758" t="str">
        <f>_xlfn.XLOOKUP(sales[[#This Row],[products_id]],product!A:A,product!C:C,0)</f>
        <v>Soins des cheveux</v>
      </c>
    </row>
    <row r="1759" spans="1:15" x14ac:dyDescent="0.25">
      <c r="A1759" s="1">
        <v>44471</v>
      </c>
      <c r="B1759">
        <v>1003539</v>
      </c>
      <c r="C1759">
        <v>70292</v>
      </c>
      <c r="D1759">
        <v>0</v>
      </c>
      <c r="G1759">
        <v>6.27</v>
      </c>
      <c r="H1759">
        <v>6.27</v>
      </c>
      <c r="I1759">
        <v>1</v>
      </c>
      <c r="J1759" s="5">
        <f t="shared" si="81"/>
        <v>0</v>
      </c>
      <c r="K1759">
        <f>_xlfn.XLOOKUP(sales[[#This Row],[orders_id]],orders!B:B,orders!E:E, 0)</f>
        <v>29.69</v>
      </c>
      <c r="L1759" s="6">
        <f t="shared" si="82"/>
        <v>-23.42</v>
      </c>
      <c r="M1759" s="5">
        <f t="shared" si="83"/>
        <v>-3.7352472089314199</v>
      </c>
      <c r="N1759" t="str">
        <f>_xlfn.XLOOKUP(sales[[#This Row],[products_id]],product!A:A,product!B:B,0)</f>
        <v>Epicerie sucrée</v>
      </c>
      <c r="O1759" t="str">
        <f>_xlfn.XLOOKUP(sales[[#This Row],[products_id]],product!A:A,product!C:C,0)</f>
        <v>Compote et dessert</v>
      </c>
    </row>
    <row r="1760" spans="1:15" x14ac:dyDescent="0.25">
      <c r="A1760" s="1">
        <v>44471</v>
      </c>
      <c r="B1760">
        <v>1003539</v>
      </c>
      <c r="C1760">
        <v>70442</v>
      </c>
      <c r="D1760">
        <v>0</v>
      </c>
      <c r="G1760">
        <v>4.09</v>
      </c>
      <c r="H1760">
        <v>4.09</v>
      </c>
      <c r="I1760">
        <v>1</v>
      </c>
      <c r="J1760" s="5">
        <f t="shared" si="81"/>
        <v>0</v>
      </c>
      <c r="K1760">
        <f>_xlfn.XLOOKUP(sales[[#This Row],[orders_id]],orders!B:B,orders!E:E, 0)</f>
        <v>29.69</v>
      </c>
      <c r="L1760" s="6">
        <f t="shared" si="82"/>
        <v>-25.6</v>
      </c>
      <c r="M1760" s="5">
        <f t="shared" si="83"/>
        <v>-6.2591687041564796</v>
      </c>
      <c r="N1760" t="str">
        <f>_xlfn.XLOOKUP(sales[[#This Row],[products_id]],product!A:A,product!B:B,0)</f>
        <v>Epicerie sucrée</v>
      </c>
      <c r="O1760" t="str">
        <f>_xlfn.XLOOKUP(sales[[#This Row],[products_id]],product!A:A,product!C:C,0)</f>
        <v>Compote et dessert</v>
      </c>
    </row>
    <row r="1761" spans="1:15" x14ac:dyDescent="0.25">
      <c r="A1761" s="1">
        <v>44471</v>
      </c>
      <c r="B1761">
        <v>1003539</v>
      </c>
      <c r="C1761">
        <v>119280</v>
      </c>
      <c r="D1761">
        <v>0</v>
      </c>
      <c r="G1761">
        <v>3.68</v>
      </c>
      <c r="H1761">
        <v>3.68</v>
      </c>
      <c r="I1761">
        <v>1</v>
      </c>
      <c r="J1761" s="5">
        <f t="shared" si="81"/>
        <v>0</v>
      </c>
      <c r="K1761">
        <f>_xlfn.XLOOKUP(sales[[#This Row],[orders_id]],orders!B:B,orders!E:E, 0)</f>
        <v>29.69</v>
      </c>
      <c r="L1761" s="6">
        <f t="shared" si="82"/>
        <v>-26.01</v>
      </c>
      <c r="M1761" s="5">
        <f t="shared" si="83"/>
        <v>-7.0679347826086953</v>
      </c>
      <c r="N1761" t="str">
        <f>_xlfn.XLOOKUP(sales[[#This Row],[products_id]],product!A:A,product!B:B,0)</f>
        <v>Epicerie sucrée</v>
      </c>
      <c r="O1761" t="str">
        <f>_xlfn.XLOOKUP(sales[[#This Row],[products_id]],product!A:A,product!C:C,0)</f>
        <v>Compote et dessert</v>
      </c>
    </row>
    <row r="1762" spans="1:15" x14ac:dyDescent="0.25">
      <c r="A1762" s="1">
        <v>44471</v>
      </c>
      <c r="B1762">
        <v>1003539</v>
      </c>
      <c r="C1762">
        <v>110342</v>
      </c>
      <c r="D1762">
        <v>0</v>
      </c>
      <c r="E1762" t="s">
        <v>700</v>
      </c>
      <c r="G1762">
        <v>20.9142857142857</v>
      </c>
      <c r="H1762">
        <v>14.64</v>
      </c>
      <c r="I1762">
        <v>2</v>
      </c>
      <c r="J1762" s="5">
        <f t="shared" si="81"/>
        <v>0.3</v>
      </c>
      <c r="K1762">
        <f>_xlfn.XLOOKUP(sales[[#This Row],[orders_id]],orders!B:B,orders!E:E, 0)</f>
        <v>29.69</v>
      </c>
      <c r="L1762" s="6">
        <f t="shared" si="82"/>
        <v>-44.74</v>
      </c>
      <c r="M1762" s="5">
        <f t="shared" si="83"/>
        <v>-3.0560109289617485</v>
      </c>
      <c r="N1762" t="str">
        <f>_xlfn.XLOOKUP(sales[[#This Row],[products_id]],product!A:A,product!B:B,0)</f>
        <v>Enfant</v>
      </c>
      <c r="O1762" t="str">
        <f>_xlfn.XLOOKUP(sales[[#This Row],[products_id]],product!A:A,product!C:C,0)</f>
        <v>Couches écologiques</v>
      </c>
    </row>
    <row r="1763" spans="1:15" x14ac:dyDescent="0.25">
      <c r="A1763" s="1">
        <v>44471</v>
      </c>
      <c r="B1763">
        <v>1003539</v>
      </c>
      <c r="C1763">
        <v>90007</v>
      </c>
      <c r="D1763">
        <v>0</v>
      </c>
      <c r="G1763">
        <v>12.21</v>
      </c>
      <c r="H1763">
        <v>12.21</v>
      </c>
      <c r="I1763">
        <v>3</v>
      </c>
      <c r="J1763" s="5">
        <f t="shared" si="81"/>
        <v>0</v>
      </c>
      <c r="K1763">
        <f>_xlfn.XLOOKUP(sales[[#This Row],[orders_id]],orders!B:B,orders!E:E, 0)</f>
        <v>29.69</v>
      </c>
      <c r="L1763" s="6">
        <f t="shared" si="82"/>
        <v>-76.860000000000014</v>
      </c>
      <c r="M1763" s="5">
        <f t="shared" si="83"/>
        <v>-6.2948402948402959</v>
      </c>
      <c r="N1763" t="str">
        <f>_xlfn.XLOOKUP(sales[[#This Row],[products_id]],product!A:A,product!B:B,0)</f>
        <v>Epicerie sucrée</v>
      </c>
      <c r="O1763" t="str">
        <f>_xlfn.XLOOKUP(sales[[#This Row],[products_id]],product!A:A,product!C:C,0)</f>
        <v>Compote et dessert</v>
      </c>
    </row>
    <row r="1764" spans="1:15" x14ac:dyDescent="0.25">
      <c r="A1764" s="1">
        <v>44471</v>
      </c>
      <c r="B1764">
        <v>1003540</v>
      </c>
      <c r="C1764">
        <v>109312</v>
      </c>
      <c r="D1764">
        <v>0</v>
      </c>
      <c r="F1764" t="s">
        <v>702</v>
      </c>
      <c r="G1764">
        <v>2.68</v>
      </c>
      <c r="H1764">
        <v>2.68</v>
      </c>
      <c r="I1764">
        <v>1</v>
      </c>
      <c r="J1764" s="5">
        <f t="shared" si="81"/>
        <v>0</v>
      </c>
      <c r="K1764">
        <f>_xlfn.XLOOKUP(sales[[#This Row],[orders_id]],orders!B:B,orders!E:E, 0)</f>
        <v>43.92</v>
      </c>
      <c r="L1764" s="6">
        <f t="shared" si="82"/>
        <v>-41.24</v>
      </c>
      <c r="M1764" s="5">
        <f t="shared" si="83"/>
        <v>-15.388059701492537</v>
      </c>
      <c r="N1764" t="str">
        <f>_xlfn.XLOOKUP(sales[[#This Row],[products_id]],product!A:A,product!B:B,0)</f>
        <v>Epicerie sucrée</v>
      </c>
      <c r="O1764" t="str">
        <f>_xlfn.XLOOKUP(sales[[#This Row],[products_id]],product!A:A,product!C:C,0)</f>
        <v>Fruits secs</v>
      </c>
    </row>
    <row r="1765" spans="1:15" x14ac:dyDescent="0.25">
      <c r="A1765" s="1">
        <v>44471</v>
      </c>
      <c r="B1765">
        <v>1003540</v>
      </c>
      <c r="C1765">
        <v>113920</v>
      </c>
      <c r="D1765">
        <v>0</v>
      </c>
      <c r="F1765" t="s">
        <v>702</v>
      </c>
      <c r="G1765">
        <v>3.45</v>
      </c>
      <c r="H1765">
        <v>3.45</v>
      </c>
      <c r="I1765">
        <v>1</v>
      </c>
      <c r="J1765" s="5">
        <f t="shared" si="81"/>
        <v>0</v>
      </c>
      <c r="K1765">
        <f>_xlfn.XLOOKUP(sales[[#This Row],[orders_id]],orders!B:B,orders!E:E, 0)</f>
        <v>43.92</v>
      </c>
      <c r="L1765" s="6">
        <f t="shared" si="82"/>
        <v>-40.47</v>
      </c>
      <c r="M1765" s="5">
        <f t="shared" si="83"/>
        <v>-11.730434782608695</v>
      </c>
      <c r="N1765" t="str">
        <f>_xlfn.XLOOKUP(sales[[#This Row],[products_id]],product!A:A,product!B:B,0)</f>
        <v>Maison</v>
      </c>
      <c r="O1765" t="str">
        <f>_xlfn.XLOOKUP(sales[[#This Row],[products_id]],product!A:A,product!C:C,0)</f>
        <v>Entretien</v>
      </c>
    </row>
    <row r="1766" spans="1:15" x14ac:dyDescent="0.25">
      <c r="A1766" s="1">
        <v>44471</v>
      </c>
      <c r="B1766">
        <v>1003540</v>
      </c>
      <c r="C1766">
        <v>118226</v>
      </c>
      <c r="D1766">
        <v>0</v>
      </c>
      <c r="F1766" t="s">
        <v>702</v>
      </c>
      <c r="G1766">
        <v>2.34</v>
      </c>
      <c r="H1766">
        <v>2.34</v>
      </c>
      <c r="I1766">
        <v>1</v>
      </c>
      <c r="J1766" s="5">
        <f t="shared" si="81"/>
        <v>0</v>
      </c>
      <c r="K1766">
        <f>_xlfn.XLOOKUP(sales[[#This Row],[orders_id]],orders!B:B,orders!E:E, 0)</f>
        <v>43.92</v>
      </c>
      <c r="L1766" s="6">
        <f t="shared" si="82"/>
        <v>-41.58</v>
      </c>
      <c r="M1766" s="5">
        <f t="shared" si="83"/>
        <v>-17.76923076923077</v>
      </c>
      <c r="N1766" t="str">
        <f>_xlfn.XLOOKUP(sales[[#This Row],[products_id]],product!A:A,product!B:B,0)</f>
        <v>Boisson</v>
      </c>
      <c r="O1766" t="str">
        <f>_xlfn.XLOOKUP(sales[[#This Row],[products_id]],product!A:A,product!C:C,0)</f>
        <v>Café</v>
      </c>
    </row>
    <row r="1767" spans="1:15" x14ac:dyDescent="0.25">
      <c r="A1767" s="1">
        <v>44471</v>
      </c>
      <c r="B1767">
        <v>1003540</v>
      </c>
      <c r="C1767">
        <v>99399</v>
      </c>
      <c r="D1767">
        <v>0</v>
      </c>
      <c r="F1767" t="s">
        <v>702</v>
      </c>
      <c r="G1767">
        <v>2.2200000000000002</v>
      </c>
      <c r="H1767">
        <v>2.2200000000000002</v>
      </c>
      <c r="I1767">
        <v>1</v>
      </c>
      <c r="J1767" s="5">
        <f t="shared" si="81"/>
        <v>0</v>
      </c>
      <c r="K1767">
        <f>_xlfn.XLOOKUP(sales[[#This Row],[orders_id]],orders!B:B,orders!E:E, 0)</f>
        <v>43.92</v>
      </c>
      <c r="L1767" s="6">
        <f t="shared" si="82"/>
        <v>-41.7</v>
      </c>
      <c r="M1767" s="5">
        <f t="shared" si="83"/>
        <v>-18.783783783783782</v>
      </c>
      <c r="N1767" t="str">
        <f>_xlfn.XLOOKUP(sales[[#This Row],[products_id]],product!A:A,product!B:B,0)</f>
        <v>Maison</v>
      </c>
      <c r="O1767" t="str">
        <f>_xlfn.XLOOKUP(sales[[#This Row],[products_id]],product!A:A,product!C:C,0)</f>
        <v>Décoration</v>
      </c>
    </row>
    <row r="1768" spans="1:15" x14ac:dyDescent="0.25">
      <c r="A1768" s="1">
        <v>44471</v>
      </c>
      <c r="B1768">
        <v>1003540</v>
      </c>
      <c r="C1768">
        <v>99392</v>
      </c>
      <c r="D1768">
        <v>0</v>
      </c>
      <c r="F1768" t="s">
        <v>702</v>
      </c>
      <c r="G1768">
        <v>2.2200000000000002</v>
      </c>
      <c r="H1768">
        <v>2.2200000000000002</v>
      </c>
      <c r="I1768">
        <v>1</v>
      </c>
      <c r="J1768" s="5">
        <f t="shared" si="81"/>
        <v>0</v>
      </c>
      <c r="K1768">
        <f>_xlfn.XLOOKUP(sales[[#This Row],[orders_id]],orders!B:B,orders!E:E, 0)</f>
        <v>43.92</v>
      </c>
      <c r="L1768" s="6">
        <f t="shared" si="82"/>
        <v>-41.7</v>
      </c>
      <c r="M1768" s="5">
        <f t="shared" si="83"/>
        <v>-18.783783783783782</v>
      </c>
      <c r="N1768" t="str">
        <f>_xlfn.XLOOKUP(sales[[#This Row],[products_id]],product!A:A,product!B:B,0)</f>
        <v>Maison</v>
      </c>
      <c r="O1768" t="str">
        <f>_xlfn.XLOOKUP(sales[[#This Row],[products_id]],product!A:A,product!C:C,0)</f>
        <v>Décoration</v>
      </c>
    </row>
    <row r="1769" spans="1:15" x14ac:dyDescent="0.25">
      <c r="A1769" s="1">
        <v>44471</v>
      </c>
      <c r="B1769">
        <v>1003540</v>
      </c>
      <c r="C1769">
        <v>77454</v>
      </c>
      <c r="D1769">
        <v>0</v>
      </c>
      <c r="E1769" t="s">
        <v>701</v>
      </c>
      <c r="F1769" t="s">
        <v>702</v>
      </c>
      <c r="G1769">
        <v>2.31111111111111</v>
      </c>
      <c r="H1769">
        <v>2.08</v>
      </c>
      <c r="I1769">
        <v>1</v>
      </c>
      <c r="J1769" s="5">
        <f t="shared" si="81"/>
        <v>0.1</v>
      </c>
      <c r="K1769">
        <f>_xlfn.XLOOKUP(sales[[#This Row],[orders_id]],orders!B:B,orders!E:E, 0)</f>
        <v>43.92</v>
      </c>
      <c r="L1769" s="6">
        <f t="shared" si="82"/>
        <v>-41.84</v>
      </c>
      <c r="M1769" s="5">
        <f t="shared" si="83"/>
        <v>-20.115384615384617</v>
      </c>
      <c r="N1769" t="str">
        <f>_xlfn.XLOOKUP(sales[[#This Row],[products_id]],product!A:A,product!B:B,0)</f>
        <v>Epicerie salée</v>
      </c>
      <c r="O1769" t="str">
        <f>_xlfn.XLOOKUP(sales[[#This Row],[products_id]],product!A:A,product!C:C,0)</f>
        <v>Pâtes bio</v>
      </c>
    </row>
    <row r="1770" spans="1:15" x14ac:dyDescent="0.25">
      <c r="A1770" s="1">
        <v>44471</v>
      </c>
      <c r="B1770">
        <v>1003540</v>
      </c>
      <c r="C1770">
        <v>109308</v>
      </c>
      <c r="D1770">
        <v>0</v>
      </c>
      <c r="F1770" t="s">
        <v>702</v>
      </c>
      <c r="G1770">
        <v>8.17</v>
      </c>
      <c r="H1770">
        <v>8.17</v>
      </c>
      <c r="I1770">
        <v>1</v>
      </c>
      <c r="J1770" s="5">
        <f t="shared" si="81"/>
        <v>0</v>
      </c>
      <c r="K1770">
        <f>_xlfn.XLOOKUP(sales[[#This Row],[orders_id]],orders!B:B,orders!E:E, 0)</f>
        <v>43.92</v>
      </c>
      <c r="L1770" s="6">
        <f t="shared" si="82"/>
        <v>-35.75</v>
      </c>
      <c r="M1770" s="5">
        <f t="shared" si="83"/>
        <v>-4.3757649938800487</v>
      </c>
      <c r="N1770" t="str">
        <f>_xlfn.XLOOKUP(sales[[#This Row],[products_id]],product!A:A,product!B:B,0)</f>
        <v>Epicerie sucrée</v>
      </c>
      <c r="O1770" t="str">
        <f>_xlfn.XLOOKUP(sales[[#This Row],[products_id]],product!A:A,product!C:C,0)</f>
        <v>Fruits secs</v>
      </c>
    </row>
    <row r="1771" spans="1:15" x14ac:dyDescent="0.25">
      <c r="A1771" s="1">
        <v>44471</v>
      </c>
      <c r="B1771">
        <v>1003540</v>
      </c>
      <c r="C1771">
        <v>110577</v>
      </c>
      <c r="D1771">
        <v>0</v>
      </c>
      <c r="F1771" t="s">
        <v>702</v>
      </c>
      <c r="G1771">
        <v>2.42</v>
      </c>
      <c r="H1771">
        <v>2.42</v>
      </c>
      <c r="I1771">
        <v>2</v>
      </c>
      <c r="J1771" s="5">
        <f t="shared" si="81"/>
        <v>0</v>
      </c>
      <c r="K1771">
        <f>_xlfn.XLOOKUP(sales[[#This Row],[orders_id]],orders!B:B,orders!E:E, 0)</f>
        <v>43.92</v>
      </c>
      <c r="L1771" s="6">
        <f t="shared" si="82"/>
        <v>-85.42</v>
      </c>
      <c r="M1771" s="5">
        <f t="shared" si="83"/>
        <v>-35.29752066115703</v>
      </c>
      <c r="N1771" t="str">
        <f>_xlfn.XLOOKUP(sales[[#This Row],[products_id]],product!A:A,product!B:B,0)</f>
        <v>Epicerie salée</v>
      </c>
      <c r="O1771" t="str">
        <f>_xlfn.XLOOKUP(sales[[#This Row],[products_id]],product!A:A,product!C:C,0)</f>
        <v>Pâtes bio</v>
      </c>
    </row>
    <row r="1772" spans="1:15" x14ac:dyDescent="0.25">
      <c r="A1772" s="1">
        <v>44471</v>
      </c>
      <c r="B1772">
        <v>1003540</v>
      </c>
      <c r="C1772">
        <v>80299</v>
      </c>
      <c r="D1772">
        <v>0</v>
      </c>
      <c r="E1772" t="s">
        <v>704</v>
      </c>
      <c r="F1772" t="s">
        <v>702</v>
      </c>
      <c r="G1772">
        <v>13.34</v>
      </c>
      <c r="H1772">
        <v>6.67</v>
      </c>
      <c r="I1772">
        <v>2</v>
      </c>
      <c r="J1772" s="5">
        <f t="shared" si="81"/>
        <v>0.5</v>
      </c>
      <c r="K1772">
        <f>_xlfn.XLOOKUP(sales[[#This Row],[orders_id]],orders!B:B,orders!E:E, 0)</f>
        <v>43.92</v>
      </c>
      <c r="L1772" s="6">
        <f t="shared" si="82"/>
        <v>-81.17</v>
      </c>
      <c r="M1772" s="5">
        <f t="shared" si="83"/>
        <v>-12.169415292353824</v>
      </c>
      <c r="N1772" t="str">
        <f>_xlfn.XLOOKUP(sales[[#This Row],[products_id]],product!A:A,product!B:B,0)</f>
        <v>Epicerie sucrée</v>
      </c>
      <c r="O1772" t="str">
        <f>_xlfn.XLOOKUP(sales[[#This Row],[products_id]],product!A:A,product!C:C,0)</f>
        <v>Fruits secs</v>
      </c>
    </row>
    <row r="1773" spans="1:15" x14ac:dyDescent="0.25">
      <c r="A1773" s="1">
        <v>44471</v>
      </c>
      <c r="B1773">
        <v>1003540</v>
      </c>
      <c r="C1773">
        <v>112194</v>
      </c>
      <c r="D1773">
        <v>0</v>
      </c>
      <c r="F1773" t="s">
        <v>702</v>
      </c>
      <c r="G1773">
        <v>4.2300000000000004</v>
      </c>
      <c r="H1773">
        <v>4.2300000000000004</v>
      </c>
      <c r="I1773">
        <v>2</v>
      </c>
      <c r="J1773" s="5">
        <f t="shared" si="81"/>
        <v>0</v>
      </c>
      <c r="K1773">
        <f>_xlfn.XLOOKUP(sales[[#This Row],[orders_id]],orders!B:B,orders!E:E, 0)</f>
        <v>43.92</v>
      </c>
      <c r="L1773" s="6">
        <f t="shared" si="82"/>
        <v>-83.61</v>
      </c>
      <c r="M1773" s="5">
        <f t="shared" si="83"/>
        <v>-19.765957446808507</v>
      </c>
      <c r="N1773" t="str">
        <f>_xlfn.XLOOKUP(sales[[#This Row],[products_id]],product!A:A,product!B:B,0)</f>
        <v>Epicerie salée</v>
      </c>
      <c r="O1773" t="str">
        <f>_xlfn.XLOOKUP(sales[[#This Row],[products_id]],product!A:A,product!C:C,0)</f>
        <v>Graines et oléagineux</v>
      </c>
    </row>
    <row r="1774" spans="1:15" x14ac:dyDescent="0.25">
      <c r="A1774" s="1">
        <v>44471</v>
      </c>
      <c r="B1774">
        <v>1003540</v>
      </c>
      <c r="C1774">
        <v>10572</v>
      </c>
      <c r="D1774">
        <v>0</v>
      </c>
      <c r="F1774" t="s">
        <v>702</v>
      </c>
      <c r="G1774">
        <v>19.149999999999999</v>
      </c>
      <c r="H1774">
        <v>19.149999999999999</v>
      </c>
      <c r="I1774">
        <v>6</v>
      </c>
      <c r="J1774" s="5">
        <f t="shared" si="81"/>
        <v>0</v>
      </c>
      <c r="K1774">
        <f>_xlfn.XLOOKUP(sales[[#This Row],[orders_id]],orders!B:B,orders!E:E, 0)</f>
        <v>43.92</v>
      </c>
      <c r="L1774" s="6">
        <f t="shared" si="82"/>
        <v>-244.36999999999998</v>
      </c>
      <c r="M1774" s="5">
        <f t="shared" si="83"/>
        <v>-12.760835509138381</v>
      </c>
      <c r="N1774" t="str">
        <f>_xlfn.XLOOKUP(sales[[#This Row],[products_id]],product!A:A,product!B:B,0)</f>
        <v>Epicerie sucrée</v>
      </c>
      <c r="O1774" t="str">
        <f>_xlfn.XLOOKUP(sales[[#This Row],[products_id]],product!A:A,product!C:C,0)</f>
        <v>Purée de fruits secs</v>
      </c>
    </row>
    <row r="1775" spans="1:15" x14ac:dyDescent="0.25">
      <c r="A1775" s="1">
        <v>44471</v>
      </c>
      <c r="B1775">
        <v>1003541</v>
      </c>
      <c r="C1775">
        <v>78338</v>
      </c>
      <c r="D1775">
        <v>0</v>
      </c>
      <c r="G1775">
        <v>19</v>
      </c>
      <c r="H1775">
        <v>19</v>
      </c>
      <c r="I1775">
        <v>1</v>
      </c>
      <c r="J1775" s="5">
        <f t="shared" si="81"/>
        <v>0</v>
      </c>
      <c r="K1775">
        <f>_xlfn.XLOOKUP(sales[[#This Row],[orders_id]],orders!B:B,orders!E:E, 0)</f>
        <v>24.97</v>
      </c>
      <c r="L1775" s="6">
        <f t="shared" si="82"/>
        <v>-5.9699999999999989</v>
      </c>
      <c r="M1775" s="5">
        <f t="shared" si="83"/>
        <v>-0.31421052631578944</v>
      </c>
      <c r="N1775" t="str">
        <f>_xlfn.XLOOKUP(sales[[#This Row],[products_id]],product!A:A,product!B:B,0)</f>
        <v>Maison</v>
      </c>
      <c r="O1775" t="str">
        <f>_xlfn.XLOOKUP(sales[[#This Row],[products_id]],product!A:A,product!C:C,0)</f>
        <v>Entretien</v>
      </c>
    </row>
    <row r="1776" spans="1:15" x14ac:dyDescent="0.25">
      <c r="A1776" s="1">
        <v>44471</v>
      </c>
      <c r="B1776">
        <v>1003541</v>
      </c>
      <c r="C1776">
        <v>9469</v>
      </c>
      <c r="D1776">
        <v>0</v>
      </c>
      <c r="E1776" t="s">
        <v>698</v>
      </c>
      <c r="G1776">
        <v>2.77647058823529</v>
      </c>
      <c r="H1776">
        <v>2.36</v>
      </c>
      <c r="I1776">
        <v>1</v>
      </c>
      <c r="J1776" s="5">
        <f t="shared" si="81"/>
        <v>0.15</v>
      </c>
      <c r="K1776">
        <f>_xlfn.XLOOKUP(sales[[#This Row],[orders_id]],orders!B:B,orders!E:E, 0)</f>
        <v>24.97</v>
      </c>
      <c r="L1776" s="6">
        <f t="shared" si="82"/>
        <v>-22.61</v>
      </c>
      <c r="M1776" s="5">
        <f t="shared" si="83"/>
        <v>-9.5805084745762716</v>
      </c>
      <c r="N1776" t="str">
        <f>_xlfn.XLOOKUP(sales[[#This Row],[products_id]],product!A:A,product!B:B,0)</f>
        <v>Maison</v>
      </c>
      <c r="O1776" t="str">
        <f>_xlfn.XLOOKUP(sales[[#This Row],[products_id]],product!A:A,product!C:C,0)</f>
        <v>Entretien</v>
      </c>
    </row>
    <row r="1777" spans="1:15" x14ac:dyDescent="0.25">
      <c r="A1777" s="1">
        <v>44471</v>
      </c>
      <c r="B1777">
        <v>1003541</v>
      </c>
      <c r="C1777">
        <v>1587</v>
      </c>
      <c r="D1777">
        <v>0</v>
      </c>
      <c r="G1777">
        <v>2.3199999999999998</v>
      </c>
      <c r="H1777">
        <v>2.3199999999999998</v>
      </c>
      <c r="I1777">
        <v>1</v>
      </c>
      <c r="J1777" s="5">
        <f t="shared" si="81"/>
        <v>0</v>
      </c>
      <c r="K1777">
        <f>_xlfn.XLOOKUP(sales[[#This Row],[orders_id]],orders!B:B,orders!E:E, 0)</f>
        <v>24.97</v>
      </c>
      <c r="L1777" s="6">
        <f t="shared" si="82"/>
        <v>-22.65</v>
      </c>
      <c r="M1777" s="5">
        <f t="shared" si="83"/>
        <v>-9.762931034482758</v>
      </c>
      <c r="N1777" t="str">
        <f>_xlfn.XLOOKUP(sales[[#This Row],[products_id]],product!A:A,product!B:B,0)</f>
        <v>Maison</v>
      </c>
      <c r="O1777" t="str">
        <f>_xlfn.XLOOKUP(sales[[#This Row],[products_id]],product!A:A,product!C:C,0)</f>
        <v>Entretien</v>
      </c>
    </row>
    <row r="1778" spans="1:15" x14ac:dyDescent="0.25">
      <c r="A1778" s="1">
        <v>44471</v>
      </c>
      <c r="B1778">
        <v>1003541</v>
      </c>
      <c r="C1778">
        <v>73260</v>
      </c>
      <c r="D1778">
        <v>0</v>
      </c>
      <c r="G1778">
        <v>5.52</v>
      </c>
      <c r="H1778">
        <v>5.52</v>
      </c>
      <c r="I1778">
        <v>3</v>
      </c>
      <c r="J1778" s="5">
        <f t="shared" si="81"/>
        <v>0</v>
      </c>
      <c r="K1778">
        <f>_xlfn.XLOOKUP(sales[[#This Row],[orders_id]],orders!B:B,orders!E:E, 0)</f>
        <v>24.97</v>
      </c>
      <c r="L1778" s="6">
        <f t="shared" si="82"/>
        <v>-69.39</v>
      </c>
      <c r="M1778" s="5">
        <f t="shared" si="83"/>
        <v>-12.570652173913045</v>
      </c>
      <c r="N1778" t="str">
        <f>_xlfn.XLOOKUP(sales[[#This Row],[products_id]],product!A:A,product!B:B,0)</f>
        <v>Beauté &amp; Hygiène</v>
      </c>
      <c r="O1778" t="str">
        <f>_xlfn.XLOOKUP(sales[[#This Row],[products_id]],product!A:A,product!C:C,0)</f>
        <v>Hygiène</v>
      </c>
    </row>
    <row r="1779" spans="1:15" x14ac:dyDescent="0.25">
      <c r="A1779" s="1">
        <v>44471</v>
      </c>
      <c r="B1779">
        <v>1003541</v>
      </c>
      <c r="C1779">
        <v>113094</v>
      </c>
      <c r="D1779">
        <v>0</v>
      </c>
      <c r="G1779">
        <v>10.44</v>
      </c>
      <c r="H1779">
        <v>10.44</v>
      </c>
      <c r="I1779">
        <v>6</v>
      </c>
      <c r="J1779" s="5">
        <f t="shared" si="81"/>
        <v>0</v>
      </c>
      <c r="K1779">
        <f>_xlfn.XLOOKUP(sales[[#This Row],[orders_id]],orders!B:B,orders!E:E, 0)</f>
        <v>24.97</v>
      </c>
      <c r="L1779" s="6">
        <f t="shared" si="82"/>
        <v>-139.38</v>
      </c>
      <c r="M1779" s="5">
        <f t="shared" si="83"/>
        <v>-13.350574712643679</v>
      </c>
      <c r="N1779" t="str">
        <f>_xlfn.XLOOKUP(sales[[#This Row],[products_id]],product!A:A,product!B:B,0)</f>
        <v>Epicerie salée</v>
      </c>
      <c r="O1779" t="str">
        <f>_xlfn.XLOOKUP(sales[[#This Row],[products_id]],product!A:A,product!C:C,0)</f>
        <v>Farine, son, fécule</v>
      </c>
    </row>
    <row r="1780" spans="1:15" x14ac:dyDescent="0.25">
      <c r="A1780" s="1">
        <v>44471</v>
      </c>
      <c r="B1780">
        <v>1003542</v>
      </c>
      <c r="C1780">
        <v>19776</v>
      </c>
      <c r="D1780">
        <v>0</v>
      </c>
      <c r="F1780" t="s">
        <v>702</v>
      </c>
      <c r="G1780">
        <v>2.25</v>
      </c>
      <c r="H1780">
        <v>2.25</v>
      </c>
      <c r="I1780">
        <v>1</v>
      </c>
      <c r="J1780" s="5">
        <f t="shared" si="81"/>
        <v>0</v>
      </c>
      <c r="K1780">
        <f>_xlfn.XLOOKUP(sales[[#This Row],[orders_id]],orders!B:B,orders!E:E, 0)</f>
        <v>124.9</v>
      </c>
      <c r="L1780" s="6">
        <f t="shared" si="82"/>
        <v>-122.65</v>
      </c>
      <c r="M1780" s="5">
        <f t="shared" si="83"/>
        <v>-54.511111111111113</v>
      </c>
      <c r="N1780" t="str">
        <f>_xlfn.XLOOKUP(sales[[#This Row],[products_id]],product!A:A,product!B:B,0)</f>
        <v>Boisson</v>
      </c>
      <c r="O1780" t="str">
        <f>_xlfn.XLOOKUP(sales[[#This Row],[products_id]],product!A:A,product!C:C,0)</f>
        <v>Jus de légumes</v>
      </c>
    </row>
    <row r="1781" spans="1:15" x14ac:dyDescent="0.25">
      <c r="A1781" s="1">
        <v>44471</v>
      </c>
      <c r="B1781">
        <v>1003542</v>
      </c>
      <c r="C1781">
        <v>76589</v>
      </c>
      <c r="D1781">
        <v>0</v>
      </c>
      <c r="E1781" t="s">
        <v>698</v>
      </c>
      <c r="F1781" t="s">
        <v>702</v>
      </c>
      <c r="G1781">
        <v>3</v>
      </c>
      <c r="H1781">
        <v>2.5499999999999998</v>
      </c>
      <c r="I1781">
        <v>1</v>
      </c>
      <c r="J1781" s="5">
        <f t="shared" si="81"/>
        <v>0.15</v>
      </c>
      <c r="K1781">
        <f>_xlfn.XLOOKUP(sales[[#This Row],[orders_id]],orders!B:B,orders!E:E, 0)</f>
        <v>124.9</v>
      </c>
      <c r="L1781" s="6">
        <f t="shared" si="82"/>
        <v>-122.35000000000001</v>
      </c>
      <c r="M1781" s="5">
        <f t="shared" si="83"/>
        <v>-47.980392156862749</v>
      </c>
      <c r="N1781" t="str">
        <f>_xlfn.XLOOKUP(sales[[#This Row],[products_id]],product!A:A,product!B:B,0)</f>
        <v>Epicerie salée</v>
      </c>
      <c r="O1781" t="str">
        <f>_xlfn.XLOOKUP(sales[[#This Row],[products_id]],product!A:A,product!C:C,0)</f>
        <v>Légumineuses et céréales</v>
      </c>
    </row>
    <row r="1782" spans="1:15" x14ac:dyDescent="0.25">
      <c r="A1782" s="1">
        <v>44471</v>
      </c>
      <c r="B1782">
        <v>1003542</v>
      </c>
      <c r="C1782">
        <v>79919</v>
      </c>
      <c r="D1782">
        <v>0</v>
      </c>
      <c r="F1782" t="s">
        <v>702</v>
      </c>
      <c r="G1782">
        <v>6.26</v>
      </c>
      <c r="H1782">
        <v>6.26</v>
      </c>
      <c r="I1782">
        <v>1</v>
      </c>
      <c r="J1782" s="5">
        <f t="shared" si="81"/>
        <v>0</v>
      </c>
      <c r="K1782">
        <f>_xlfn.XLOOKUP(sales[[#This Row],[orders_id]],orders!B:B,orders!E:E, 0)</f>
        <v>124.9</v>
      </c>
      <c r="L1782" s="6">
        <f t="shared" si="82"/>
        <v>-118.64</v>
      </c>
      <c r="M1782" s="5">
        <f t="shared" si="83"/>
        <v>-18.952076677316295</v>
      </c>
      <c r="N1782" t="str">
        <f>_xlfn.XLOOKUP(sales[[#This Row],[products_id]],product!A:A,product!B:B,0)</f>
        <v>Beauté &amp; Hygiène</v>
      </c>
      <c r="O1782" t="str">
        <f>_xlfn.XLOOKUP(sales[[#This Row],[products_id]],product!A:A,product!C:C,0)</f>
        <v>Soins des cheveux</v>
      </c>
    </row>
    <row r="1783" spans="1:15" x14ac:dyDescent="0.25">
      <c r="A1783" s="1">
        <v>44471</v>
      </c>
      <c r="B1783">
        <v>1003542</v>
      </c>
      <c r="C1783">
        <v>86655</v>
      </c>
      <c r="D1783">
        <v>0</v>
      </c>
      <c r="F1783" t="s">
        <v>702</v>
      </c>
      <c r="G1783">
        <v>13.27</v>
      </c>
      <c r="H1783">
        <v>13.27</v>
      </c>
      <c r="I1783">
        <v>1</v>
      </c>
      <c r="J1783" s="5">
        <f t="shared" si="81"/>
        <v>0</v>
      </c>
      <c r="K1783">
        <f>_xlfn.XLOOKUP(sales[[#This Row],[orders_id]],orders!B:B,orders!E:E, 0)</f>
        <v>124.9</v>
      </c>
      <c r="L1783" s="6">
        <f t="shared" si="82"/>
        <v>-111.63000000000001</v>
      </c>
      <c r="M1783" s="5">
        <f t="shared" si="83"/>
        <v>-8.4122079879427289</v>
      </c>
      <c r="N1783" t="str">
        <f>_xlfn.XLOOKUP(sales[[#This Row],[products_id]],product!A:A,product!B:B,0)</f>
        <v>Epicerie salée</v>
      </c>
      <c r="O1783" t="str">
        <f>_xlfn.XLOOKUP(sales[[#This Row],[products_id]],product!A:A,product!C:C,0)</f>
        <v>Sel, épices, aide culinaire</v>
      </c>
    </row>
    <row r="1784" spans="1:15" x14ac:dyDescent="0.25">
      <c r="A1784" s="1">
        <v>44471</v>
      </c>
      <c r="B1784">
        <v>1003542</v>
      </c>
      <c r="C1784">
        <v>9516</v>
      </c>
      <c r="D1784">
        <v>0</v>
      </c>
      <c r="F1784" t="s">
        <v>702</v>
      </c>
      <c r="G1784">
        <v>2.39</v>
      </c>
      <c r="H1784">
        <v>2.39</v>
      </c>
      <c r="I1784">
        <v>1</v>
      </c>
      <c r="J1784" s="5">
        <f t="shared" si="81"/>
        <v>0</v>
      </c>
      <c r="K1784">
        <f>_xlfn.XLOOKUP(sales[[#This Row],[orders_id]],orders!B:B,orders!E:E, 0)</f>
        <v>124.9</v>
      </c>
      <c r="L1784" s="6">
        <f t="shared" si="82"/>
        <v>-122.51</v>
      </c>
      <c r="M1784" s="5">
        <f t="shared" si="83"/>
        <v>-51.25941422594142</v>
      </c>
      <c r="N1784" t="str">
        <f>_xlfn.XLOOKUP(sales[[#This Row],[products_id]],product!A:A,product!B:B,0)</f>
        <v>Epicerie salée</v>
      </c>
      <c r="O1784" t="str">
        <f>_xlfn.XLOOKUP(sales[[#This Row],[products_id]],product!A:A,product!C:C,0)</f>
        <v>Sel, épices, aide culinaire</v>
      </c>
    </row>
    <row r="1785" spans="1:15" x14ac:dyDescent="0.25">
      <c r="A1785" s="1">
        <v>44471</v>
      </c>
      <c r="B1785">
        <v>1003542</v>
      </c>
      <c r="C1785">
        <v>109985</v>
      </c>
      <c r="D1785">
        <v>0</v>
      </c>
      <c r="E1785" t="s">
        <v>711</v>
      </c>
      <c r="F1785" t="s">
        <v>702</v>
      </c>
      <c r="G1785">
        <v>2.4</v>
      </c>
      <c r="H1785">
        <v>1.8</v>
      </c>
      <c r="I1785">
        <v>1</v>
      </c>
      <c r="J1785" s="5">
        <f t="shared" si="81"/>
        <v>0.25</v>
      </c>
      <c r="K1785">
        <f>_xlfn.XLOOKUP(sales[[#This Row],[orders_id]],orders!B:B,orders!E:E, 0)</f>
        <v>124.9</v>
      </c>
      <c r="L1785" s="6">
        <f t="shared" si="82"/>
        <v>-123.10000000000001</v>
      </c>
      <c r="M1785" s="5">
        <f t="shared" si="83"/>
        <v>-68.388888888888886</v>
      </c>
      <c r="N1785" t="str">
        <f>_xlfn.XLOOKUP(sales[[#This Row],[products_id]],product!A:A,product!B:B,0)</f>
        <v>Beauté &amp; Hygiène</v>
      </c>
      <c r="O1785" t="str">
        <f>_xlfn.XLOOKUP(sales[[#This Row],[products_id]],product!A:A,product!C:C,0)</f>
        <v>Hygiène Bébé, soin maternité</v>
      </c>
    </row>
    <row r="1786" spans="1:15" x14ac:dyDescent="0.25">
      <c r="A1786" s="1">
        <v>44471</v>
      </c>
      <c r="B1786">
        <v>1003542</v>
      </c>
      <c r="C1786">
        <v>86454</v>
      </c>
      <c r="D1786">
        <v>0</v>
      </c>
      <c r="F1786" t="s">
        <v>702</v>
      </c>
      <c r="G1786">
        <v>4.0599999999999996</v>
      </c>
      <c r="H1786">
        <v>4.0599999999999996</v>
      </c>
      <c r="I1786">
        <v>1</v>
      </c>
      <c r="J1786" s="5">
        <f t="shared" si="81"/>
        <v>0</v>
      </c>
      <c r="K1786">
        <f>_xlfn.XLOOKUP(sales[[#This Row],[orders_id]],orders!B:B,orders!E:E, 0)</f>
        <v>124.9</v>
      </c>
      <c r="L1786" s="6">
        <f t="shared" si="82"/>
        <v>-120.84</v>
      </c>
      <c r="M1786" s="5">
        <f t="shared" si="83"/>
        <v>-29.763546798029559</v>
      </c>
      <c r="N1786" t="str">
        <f>_xlfn.XLOOKUP(sales[[#This Row],[products_id]],product!A:A,product!B:B,0)</f>
        <v>Epicerie salée</v>
      </c>
      <c r="O1786" t="str">
        <f>_xlfn.XLOOKUP(sales[[#This Row],[products_id]],product!A:A,product!C:C,0)</f>
        <v>Sauces et coulis</v>
      </c>
    </row>
    <row r="1787" spans="1:15" x14ac:dyDescent="0.25">
      <c r="A1787" s="1">
        <v>44471</v>
      </c>
      <c r="B1787">
        <v>1003542</v>
      </c>
      <c r="C1787">
        <v>88594</v>
      </c>
      <c r="D1787">
        <v>0</v>
      </c>
      <c r="E1787" t="s">
        <v>701</v>
      </c>
      <c r="F1787" t="s">
        <v>702</v>
      </c>
      <c r="G1787">
        <v>2.74444444444444</v>
      </c>
      <c r="H1787">
        <v>2.4700000000000002</v>
      </c>
      <c r="I1787">
        <v>1</v>
      </c>
      <c r="J1787" s="5">
        <f t="shared" si="81"/>
        <v>0.1</v>
      </c>
      <c r="K1787">
        <f>_xlfn.XLOOKUP(sales[[#This Row],[orders_id]],orders!B:B,orders!E:E, 0)</f>
        <v>124.9</v>
      </c>
      <c r="L1787" s="6">
        <f t="shared" si="82"/>
        <v>-122.43</v>
      </c>
      <c r="M1787" s="5">
        <f t="shared" si="83"/>
        <v>-49.5668016194332</v>
      </c>
      <c r="N1787" t="str">
        <f>_xlfn.XLOOKUP(sales[[#This Row],[products_id]],product!A:A,product!B:B,0)</f>
        <v>Epicerie salée</v>
      </c>
      <c r="O1787" t="str">
        <f>_xlfn.XLOOKUP(sales[[#This Row],[products_id]],product!A:A,product!C:C,0)</f>
        <v>Condiments, vinaigres</v>
      </c>
    </row>
    <row r="1788" spans="1:15" x14ac:dyDescent="0.25">
      <c r="A1788" s="1">
        <v>44471</v>
      </c>
      <c r="B1788">
        <v>1003542</v>
      </c>
      <c r="C1788">
        <v>44730</v>
      </c>
      <c r="D1788">
        <v>0</v>
      </c>
      <c r="F1788" t="s">
        <v>702</v>
      </c>
      <c r="G1788">
        <v>4.59</v>
      </c>
      <c r="H1788">
        <v>4.59</v>
      </c>
      <c r="I1788">
        <v>1</v>
      </c>
      <c r="J1788" s="5">
        <f t="shared" si="81"/>
        <v>0</v>
      </c>
      <c r="K1788">
        <f>_xlfn.XLOOKUP(sales[[#This Row],[orders_id]],orders!B:B,orders!E:E, 0)</f>
        <v>124.9</v>
      </c>
      <c r="L1788" s="6">
        <f t="shared" si="82"/>
        <v>-120.31</v>
      </c>
      <c r="M1788" s="5">
        <f t="shared" si="83"/>
        <v>-26.21132897603486</v>
      </c>
      <c r="N1788" t="str">
        <f>_xlfn.XLOOKUP(sales[[#This Row],[products_id]],product!A:A,product!B:B,0)</f>
        <v>Epicerie sucrée</v>
      </c>
      <c r="O1788" t="str">
        <f>_xlfn.XLOOKUP(sales[[#This Row],[products_id]],product!A:A,product!C:C,0)</f>
        <v>Fruits secs</v>
      </c>
    </row>
    <row r="1789" spans="1:15" x14ac:dyDescent="0.25">
      <c r="A1789" s="1">
        <v>44471</v>
      </c>
      <c r="B1789">
        <v>1003542</v>
      </c>
      <c r="C1789">
        <v>121576</v>
      </c>
      <c r="D1789">
        <v>0</v>
      </c>
      <c r="F1789" t="s">
        <v>702</v>
      </c>
      <c r="G1789">
        <v>7.34</v>
      </c>
      <c r="H1789">
        <v>7.34</v>
      </c>
      <c r="I1789">
        <v>1</v>
      </c>
      <c r="J1789" s="5">
        <f t="shared" si="81"/>
        <v>0</v>
      </c>
      <c r="K1789">
        <f>_xlfn.XLOOKUP(sales[[#This Row],[orders_id]],orders!B:B,orders!E:E, 0)</f>
        <v>124.9</v>
      </c>
      <c r="L1789" s="6">
        <f t="shared" si="82"/>
        <v>-117.56</v>
      </c>
      <c r="M1789" s="5">
        <f t="shared" si="83"/>
        <v>-16.016348773841962</v>
      </c>
      <c r="N1789" t="str">
        <f>_xlfn.XLOOKUP(sales[[#This Row],[products_id]],product!A:A,product!B:B,0)</f>
        <v>Epicerie sucrée</v>
      </c>
      <c r="O1789" t="str">
        <f>_xlfn.XLOOKUP(sales[[#This Row],[products_id]],product!A:A,product!C:C,0)</f>
        <v>Fruits secs</v>
      </c>
    </row>
    <row r="1790" spans="1:15" x14ac:dyDescent="0.25">
      <c r="A1790" s="1">
        <v>44471</v>
      </c>
      <c r="B1790">
        <v>1003542</v>
      </c>
      <c r="C1790">
        <v>10540</v>
      </c>
      <c r="D1790">
        <v>0</v>
      </c>
      <c r="E1790" t="s">
        <v>701</v>
      </c>
      <c r="F1790" t="s">
        <v>702</v>
      </c>
      <c r="G1790">
        <v>7.1</v>
      </c>
      <c r="H1790">
        <v>6.39</v>
      </c>
      <c r="I1790">
        <v>1</v>
      </c>
      <c r="J1790" s="5">
        <f t="shared" si="81"/>
        <v>0.1</v>
      </c>
      <c r="K1790">
        <f>_xlfn.XLOOKUP(sales[[#This Row],[orders_id]],orders!B:B,orders!E:E, 0)</f>
        <v>124.9</v>
      </c>
      <c r="L1790" s="6">
        <f t="shared" si="82"/>
        <v>-118.51</v>
      </c>
      <c r="M1790" s="5">
        <f t="shared" si="83"/>
        <v>-18.546165884194053</v>
      </c>
      <c r="N1790" t="str">
        <f>_xlfn.XLOOKUP(sales[[#This Row],[products_id]],product!A:A,product!B:B,0)</f>
        <v>Epicerie sucrée</v>
      </c>
      <c r="O1790" t="str">
        <f>_xlfn.XLOOKUP(sales[[#This Row],[products_id]],product!A:A,product!C:C,0)</f>
        <v>Fruits secs</v>
      </c>
    </row>
    <row r="1791" spans="1:15" x14ac:dyDescent="0.25">
      <c r="A1791" s="1">
        <v>44471</v>
      </c>
      <c r="B1791">
        <v>1003542</v>
      </c>
      <c r="C1791">
        <v>8530</v>
      </c>
      <c r="D1791">
        <v>0</v>
      </c>
      <c r="F1791" t="s">
        <v>702</v>
      </c>
      <c r="G1791">
        <v>38.630000000000003</v>
      </c>
      <c r="H1791">
        <v>38.630000000000003</v>
      </c>
      <c r="I1791">
        <v>1</v>
      </c>
      <c r="J1791" s="5">
        <f t="shared" si="81"/>
        <v>0</v>
      </c>
      <c r="K1791">
        <f>_xlfn.XLOOKUP(sales[[#This Row],[orders_id]],orders!B:B,orders!E:E, 0)</f>
        <v>124.9</v>
      </c>
      <c r="L1791" s="6">
        <f t="shared" si="82"/>
        <v>-86.27000000000001</v>
      </c>
      <c r="M1791" s="5">
        <f t="shared" si="83"/>
        <v>-2.2332384157390632</v>
      </c>
      <c r="N1791" t="str">
        <f>_xlfn.XLOOKUP(sales[[#This Row],[products_id]],product!A:A,product!B:B,0)</f>
        <v>Santé &amp; Bien-être</v>
      </c>
      <c r="O1791" t="str">
        <f>_xlfn.XLOOKUP(sales[[#This Row],[products_id]],product!A:A,product!C:C,0)</f>
        <v>Produits de la ruche</v>
      </c>
    </row>
    <row r="1792" spans="1:15" x14ac:dyDescent="0.25">
      <c r="A1792" s="1">
        <v>44471</v>
      </c>
      <c r="B1792">
        <v>1003542</v>
      </c>
      <c r="C1792">
        <v>10538</v>
      </c>
      <c r="D1792">
        <v>0</v>
      </c>
      <c r="F1792" t="s">
        <v>702</v>
      </c>
      <c r="G1792">
        <v>3.68</v>
      </c>
      <c r="H1792">
        <v>3.68</v>
      </c>
      <c r="I1792">
        <v>1</v>
      </c>
      <c r="J1792" s="5">
        <f t="shared" si="81"/>
        <v>0</v>
      </c>
      <c r="K1792">
        <f>_xlfn.XLOOKUP(sales[[#This Row],[orders_id]],orders!B:B,orders!E:E, 0)</f>
        <v>124.9</v>
      </c>
      <c r="L1792" s="6">
        <f t="shared" si="82"/>
        <v>-121.22</v>
      </c>
      <c r="M1792" s="5">
        <f t="shared" si="83"/>
        <v>-32.940217391304344</v>
      </c>
      <c r="N1792" t="str">
        <f>_xlfn.XLOOKUP(sales[[#This Row],[products_id]],product!A:A,product!B:B,0)</f>
        <v>Epicerie sucrée</v>
      </c>
      <c r="O1792" t="str">
        <f>_xlfn.XLOOKUP(sales[[#This Row],[products_id]],product!A:A,product!C:C,0)</f>
        <v>Fruits secs</v>
      </c>
    </row>
    <row r="1793" spans="1:15" x14ac:dyDescent="0.25">
      <c r="A1793" s="1">
        <v>44471</v>
      </c>
      <c r="B1793">
        <v>1003542</v>
      </c>
      <c r="C1793">
        <v>93899</v>
      </c>
      <c r="D1793">
        <v>0</v>
      </c>
      <c r="F1793" t="s">
        <v>702</v>
      </c>
      <c r="G1793">
        <v>2.31</v>
      </c>
      <c r="H1793">
        <v>2.31</v>
      </c>
      <c r="I1793">
        <v>1</v>
      </c>
      <c r="J1793" s="5">
        <f t="shared" si="81"/>
        <v>0</v>
      </c>
      <c r="K1793">
        <f>_xlfn.XLOOKUP(sales[[#This Row],[orders_id]],orders!B:B,orders!E:E, 0)</f>
        <v>124.9</v>
      </c>
      <c r="L1793" s="6">
        <f t="shared" si="82"/>
        <v>-122.59</v>
      </c>
      <c r="M1793" s="5">
        <f t="shared" si="83"/>
        <v>-53.069264069264072</v>
      </c>
      <c r="N1793" t="str">
        <f>_xlfn.XLOOKUP(sales[[#This Row],[products_id]],product!A:A,product!B:B,0)</f>
        <v>Beauté &amp; Hygiène</v>
      </c>
      <c r="O1793" t="str">
        <f>_xlfn.XLOOKUP(sales[[#This Row],[products_id]],product!A:A,product!C:C,0)</f>
        <v>Soins du corps</v>
      </c>
    </row>
    <row r="1794" spans="1:15" x14ac:dyDescent="0.25">
      <c r="A1794" s="1">
        <v>44471</v>
      </c>
      <c r="B1794">
        <v>1003542</v>
      </c>
      <c r="C1794">
        <v>79917</v>
      </c>
      <c r="D1794">
        <v>0</v>
      </c>
      <c r="F1794" t="s">
        <v>702</v>
      </c>
      <c r="G1794">
        <v>5.13</v>
      </c>
      <c r="H1794">
        <v>5.13</v>
      </c>
      <c r="I1794">
        <v>1</v>
      </c>
      <c r="J1794" s="5">
        <f t="shared" ref="J1794:J1857" si="84" xml:space="preserve"> ROUND((G1794-H1794)/G1794,2)</f>
        <v>0</v>
      </c>
      <c r="K1794">
        <f>_xlfn.XLOOKUP(sales[[#This Row],[orders_id]],orders!B:B,orders!E:E, 0)</f>
        <v>124.9</v>
      </c>
      <c r="L1794" s="6">
        <f t="shared" ref="L1794:L1857" si="85">H1794-(K1794*I1794)</f>
        <v>-119.77000000000001</v>
      </c>
      <c r="M1794" s="5">
        <f t="shared" ref="M1794:M1857" si="86">L1794/H1794</f>
        <v>-23.346978557504876</v>
      </c>
      <c r="N1794" t="str">
        <f>_xlfn.XLOOKUP(sales[[#This Row],[products_id]],product!A:A,product!B:B,0)</f>
        <v>Beauté &amp; Hygiène</v>
      </c>
      <c r="O1794" t="str">
        <f>_xlfn.XLOOKUP(sales[[#This Row],[products_id]],product!A:A,product!C:C,0)</f>
        <v>Soins des cheveux</v>
      </c>
    </row>
    <row r="1795" spans="1:15" x14ac:dyDescent="0.25">
      <c r="A1795" s="1">
        <v>44471</v>
      </c>
      <c r="B1795">
        <v>1003542</v>
      </c>
      <c r="C1795">
        <v>139289</v>
      </c>
      <c r="D1795">
        <v>0</v>
      </c>
      <c r="F1795" t="s">
        <v>702</v>
      </c>
      <c r="G1795">
        <v>2.3199999999999998</v>
      </c>
      <c r="H1795">
        <v>2.3199999999999998</v>
      </c>
      <c r="I1795">
        <v>1</v>
      </c>
      <c r="J1795" s="5">
        <f t="shared" si="84"/>
        <v>0</v>
      </c>
      <c r="K1795">
        <f>_xlfn.XLOOKUP(sales[[#This Row],[orders_id]],orders!B:B,orders!E:E, 0)</f>
        <v>124.9</v>
      </c>
      <c r="L1795" s="6">
        <f t="shared" si="85"/>
        <v>-122.58000000000001</v>
      </c>
      <c r="M1795" s="5">
        <f t="shared" si="86"/>
        <v>-52.836206896551737</v>
      </c>
      <c r="N1795" t="str">
        <f>_xlfn.XLOOKUP(sales[[#This Row],[products_id]],product!A:A,product!B:B,0)</f>
        <v>Epicerie sucrée</v>
      </c>
      <c r="O1795" t="str">
        <f>_xlfn.XLOOKUP(sales[[#This Row],[products_id]],product!A:A,product!C:C,0)</f>
        <v>Chocolat bio</v>
      </c>
    </row>
    <row r="1796" spans="1:15" x14ac:dyDescent="0.25">
      <c r="A1796" s="1">
        <v>44471</v>
      </c>
      <c r="B1796">
        <v>1003542</v>
      </c>
      <c r="C1796">
        <v>47175</v>
      </c>
      <c r="D1796">
        <v>0</v>
      </c>
      <c r="F1796" t="s">
        <v>702</v>
      </c>
      <c r="G1796">
        <v>13.3</v>
      </c>
      <c r="H1796">
        <v>13.3</v>
      </c>
      <c r="I1796">
        <v>1</v>
      </c>
      <c r="J1796" s="5">
        <f t="shared" si="84"/>
        <v>0</v>
      </c>
      <c r="K1796">
        <f>_xlfn.XLOOKUP(sales[[#This Row],[orders_id]],orders!B:B,orders!E:E, 0)</f>
        <v>124.9</v>
      </c>
      <c r="L1796" s="6">
        <f t="shared" si="85"/>
        <v>-111.60000000000001</v>
      </c>
      <c r="M1796" s="5">
        <f t="shared" si="86"/>
        <v>-8.3909774436090228</v>
      </c>
      <c r="N1796" t="str">
        <f>_xlfn.XLOOKUP(sales[[#This Row],[products_id]],product!A:A,product!B:B,0)</f>
        <v>Maison</v>
      </c>
      <c r="O1796" t="str">
        <f>_xlfn.XLOOKUP(sales[[#This Row],[products_id]],product!A:A,product!C:C,0)</f>
        <v>Entretien</v>
      </c>
    </row>
    <row r="1797" spans="1:15" x14ac:dyDescent="0.25">
      <c r="A1797" s="1">
        <v>44471</v>
      </c>
      <c r="B1797">
        <v>1003542</v>
      </c>
      <c r="C1797">
        <v>122347</v>
      </c>
      <c r="D1797">
        <v>0</v>
      </c>
      <c r="F1797" t="s">
        <v>702</v>
      </c>
      <c r="G1797">
        <v>1.35</v>
      </c>
      <c r="H1797">
        <v>1.35</v>
      </c>
      <c r="I1797">
        <v>1</v>
      </c>
      <c r="J1797" s="5">
        <f t="shared" si="84"/>
        <v>0</v>
      </c>
      <c r="K1797">
        <f>_xlfn.XLOOKUP(sales[[#This Row],[orders_id]],orders!B:B,orders!E:E, 0)</f>
        <v>124.9</v>
      </c>
      <c r="L1797" s="6">
        <f t="shared" si="85"/>
        <v>-123.55000000000001</v>
      </c>
      <c r="M1797" s="5">
        <f t="shared" si="86"/>
        <v>-91.518518518518519</v>
      </c>
      <c r="N1797" t="str">
        <f>_xlfn.XLOOKUP(sales[[#This Row],[products_id]],product!A:A,product!B:B,0)</f>
        <v>Epicerie salée</v>
      </c>
      <c r="O1797" t="str">
        <f>_xlfn.XLOOKUP(sales[[#This Row],[products_id]],product!A:A,product!C:C,0)</f>
        <v>Pâtes bio</v>
      </c>
    </row>
    <row r="1798" spans="1:15" x14ac:dyDescent="0.25">
      <c r="A1798" s="1">
        <v>44471</v>
      </c>
      <c r="B1798">
        <v>1003542</v>
      </c>
      <c r="C1798">
        <v>122348</v>
      </c>
      <c r="D1798">
        <v>0</v>
      </c>
      <c r="F1798" t="s">
        <v>702</v>
      </c>
      <c r="G1798">
        <v>1.35</v>
      </c>
      <c r="H1798">
        <v>1.35</v>
      </c>
      <c r="I1798">
        <v>1</v>
      </c>
      <c r="J1798" s="5">
        <f t="shared" si="84"/>
        <v>0</v>
      </c>
      <c r="K1798">
        <f>_xlfn.XLOOKUP(sales[[#This Row],[orders_id]],orders!B:B,orders!E:E, 0)</f>
        <v>124.9</v>
      </c>
      <c r="L1798" s="6">
        <f t="shared" si="85"/>
        <v>-123.55000000000001</v>
      </c>
      <c r="M1798" s="5">
        <f t="shared" si="86"/>
        <v>-91.518518518518519</v>
      </c>
      <c r="N1798" t="str">
        <f>_xlfn.XLOOKUP(sales[[#This Row],[products_id]],product!A:A,product!B:B,0)</f>
        <v>Epicerie salée</v>
      </c>
      <c r="O1798" t="str">
        <f>_xlfn.XLOOKUP(sales[[#This Row],[products_id]],product!A:A,product!C:C,0)</f>
        <v>Pâtes bio</v>
      </c>
    </row>
    <row r="1799" spans="1:15" x14ac:dyDescent="0.25">
      <c r="A1799" s="1">
        <v>44471</v>
      </c>
      <c r="B1799">
        <v>1003542</v>
      </c>
      <c r="C1799">
        <v>17644</v>
      </c>
      <c r="D1799">
        <v>0</v>
      </c>
      <c r="F1799" t="s">
        <v>702</v>
      </c>
      <c r="G1799">
        <v>4.16</v>
      </c>
      <c r="H1799">
        <v>4.16</v>
      </c>
      <c r="I1799">
        <v>1</v>
      </c>
      <c r="J1799" s="5">
        <f t="shared" si="84"/>
        <v>0</v>
      </c>
      <c r="K1799">
        <f>_xlfn.XLOOKUP(sales[[#This Row],[orders_id]],orders!B:B,orders!E:E, 0)</f>
        <v>124.9</v>
      </c>
      <c r="L1799" s="6">
        <f t="shared" si="85"/>
        <v>-120.74000000000001</v>
      </c>
      <c r="M1799" s="5">
        <f t="shared" si="86"/>
        <v>-29.024038461538463</v>
      </c>
      <c r="N1799" t="str">
        <f>_xlfn.XLOOKUP(sales[[#This Row],[products_id]],product!A:A,product!B:B,0)</f>
        <v>Beauté &amp; Hygiène</v>
      </c>
      <c r="O1799" t="str">
        <f>_xlfn.XLOOKUP(sales[[#This Row],[products_id]],product!A:A,product!C:C,0)</f>
        <v>Soins du visage</v>
      </c>
    </row>
    <row r="1800" spans="1:15" x14ac:dyDescent="0.25">
      <c r="A1800" s="1">
        <v>44471</v>
      </c>
      <c r="B1800">
        <v>1003542</v>
      </c>
      <c r="C1800">
        <v>23668</v>
      </c>
      <c r="D1800">
        <v>0</v>
      </c>
      <c r="F1800" t="s">
        <v>702</v>
      </c>
      <c r="G1800">
        <v>0.77</v>
      </c>
      <c r="H1800">
        <v>0.77</v>
      </c>
      <c r="I1800">
        <v>1</v>
      </c>
      <c r="J1800" s="5">
        <f t="shared" si="84"/>
        <v>0</v>
      </c>
      <c r="K1800">
        <f>_xlfn.XLOOKUP(sales[[#This Row],[orders_id]],orders!B:B,orders!E:E, 0)</f>
        <v>124.9</v>
      </c>
      <c r="L1800" s="6">
        <f t="shared" si="85"/>
        <v>-124.13000000000001</v>
      </c>
      <c r="M1800" s="5">
        <f t="shared" si="86"/>
        <v>-161.20779220779221</v>
      </c>
      <c r="N1800" t="str">
        <f>_xlfn.XLOOKUP(sales[[#This Row],[products_id]],product!A:A,product!B:B,0)</f>
        <v>Epicerie salée</v>
      </c>
      <c r="O1800" t="str">
        <f>_xlfn.XLOOKUP(sales[[#This Row],[products_id]],product!A:A,product!C:C,0)</f>
        <v>Sauces et coulis</v>
      </c>
    </row>
    <row r="1801" spans="1:15" x14ac:dyDescent="0.25">
      <c r="A1801" s="1">
        <v>44471</v>
      </c>
      <c r="B1801">
        <v>1003542</v>
      </c>
      <c r="C1801">
        <v>79299</v>
      </c>
      <c r="D1801">
        <v>0</v>
      </c>
      <c r="E1801" t="s">
        <v>698</v>
      </c>
      <c r="F1801" t="s">
        <v>702</v>
      </c>
      <c r="G1801">
        <v>3.70588235294117</v>
      </c>
      <c r="H1801">
        <v>3.15</v>
      </c>
      <c r="I1801">
        <v>1</v>
      </c>
      <c r="J1801" s="5">
        <f t="shared" si="84"/>
        <v>0.15</v>
      </c>
      <c r="K1801">
        <f>_xlfn.XLOOKUP(sales[[#This Row],[orders_id]],orders!B:B,orders!E:E, 0)</f>
        <v>124.9</v>
      </c>
      <c r="L1801" s="6">
        <f t="shared" si="85"/>
        <v>-121.75</v>
      </c>
      <c r="M1801" s="5">
        <f t="shared" si="86"/>
        <v>-38.650793650793652</v>
      </c>
      <c r="N1801" t="str">
        <f>_xlfn.XLOOKUP(sales[[#This Row],[products_id]],product!A:A,product!B:B,0)</f>
        <v>Boisson</v>
      </c>
      <c r="O1801" t="str">
        <f>_xlfn.XLOOKUP(sales[[#This Row],[products_id]],product!A:A,product!C:C,0)</f>
        <v>Jus de légumes</v>
      </c>
    </row>
    <row r="1802" spans="1:15" x14ac:dyDescent="0.25">
      <c r="A1802" s="1">
        <v>44471</v>
      </c>
      <c r="B1802">
        <v>1003542</v>
      </c>
      <c r="C1802">
        <v>7253</v>
      </c>
      <c r="D1802">
        <v>0</v>
      </c>
      <c r="F1802" t="s">
        <v>702</v>
      </c>
      <c r="G1802">
        <v>1.98</v>
      </c>
      <c r="H1802">
        <v>1.98</v>
      </c>
      <c r="I1802">
        <v>1</v>
      </c>
      <c r="J1802" s="5">
        <f t="shared" si="84"/>
        <v>0</v>
      </c>
      <c r="K1802">
        <f>_xlfn.XLOOKUP(sales[[#This Row],[orders_id]],orders!B:B,orders!E:E, 0)</f>
        <v>124.9</v>
      </c>
      <c r="L1802" s="6">
        <f t="shared" si="85"/>
        <v>-122.92</v>
      </c>
      <c r="M1802" s="5">
        <f t="shared" si="86"/>
        <v>-62.080808080808083</v>
      </c>
      <c r="N1802" t="str">
        <f>_xlfn.XLOOKUP(sales[[#This Row],[products_id]],product!A:A,product!B:B,0)</f>
        <v>Beauté &amp; Hygiène</v>
      </c>
      <c r="O1802" t="str">
        <f>_xlfn.XLOOKUP(sales[[#This Row],[products_id]],product!A:A,product!C:C,0)</f>
        <v>Hygiène</v>
      </c>
    </row>
    <row r="1803" spans="1:15" x14ac:dyDescent="0.25">
      <c r="A1803" s="1">
        <v>44471</v>
      </c>
      <c r="B1803">
        <v>1003542</v>
      </c>
      <c r="C1803">
        <v>180843</v>
      </c>
      <c r="D1803">
        <v>0</v>
      </c>
      <c r="F1803" t="s">
        <v>702</v>
      </c>
      <c r="G1803">
        <v>3.34</v>
      </c>
      <c r="H1803">
        <v>3.34</v>
      </c>
      <c r="I1803">
        <v>1</v>
      </c>
      <c r="J1803" s="5">
        <f t="shared" si="84"/>
        <v>0</v>
      </c>
      <c r="K1803">
        <f>_xlfn.XLOOKUP(sales[[#This Row],[orders_id]],orders!B:B,orders!E:E, 0)</f>
        <v>124.9</v>
      </c>
      <c r="L1803" s="6">
        <f t="shared" si="85"/>
        <v>-121.56</v>
      </c>
      <c r="M1803" s="5">
        <f t="shared" si="86"/>
        <v>-36.395209580838326</v>
      </c>
      <c r="N1803" t="str">
        <f>_xlfn.XLOOKUP(sales[[#This Row],[products_id]],product!A:A,product!B:B,0)</f>
        <v>Epicerie sucrée</v>
      </c>
      <c r="O1803" t="str">
        <f>_xlfn.XLOOKUP(sales[[#This Row],[products_id]],product!A:A,product!C:C,0)</f>
        <v>Chocolat bio</v>
      </c>
    </row>
    <row r="1804" spans="1:15" x14ac:dyDescent="0.25">
      <c r="A1804" s="1">
        <v>44471</v>
      </c>
      <c r="B1804">
        <v>1003542</v>
      </c>
      <c r="C1804">
        <v>107160</v>
      </c>
      <c r="D1804">
        <v>0</v>
      </c>
      <c r="F1804" t="s">
        <v>702</v>
      </c>
      <c r="G1804">
        <v>1.92</v>
      </c>
      <c r="H1804">
        <v>1.92</v>
      </c>
      <c r="I1804">
        <v>1</v>
      </c>
      <c r="J1804" s="5">
        <f t="shared" si="84"/>
        <v>0</v>
      </c>
      <c r="K1804">
        <f>_xlfn.XLOOKUP(sales[[#This Row],[orders_id]],orders!B:B,orders!E:E, 0)</f>
        <v>124.9</v>
      </c>
      <c r="L1804" s="6">
        <f t="shared" si="85"/>
        <v>-122.98</v>
      </c>
      <c r="M1804" s="5">
        <f t="shared" si="86"/>
        <v>-64.052083333333343</v>
      </c>
      <c r="N1804" t="str">
        <f>_xlfn.XLOOKUP(sales[[#This Row],[products_id]],product!A:A,product!B:B,0)</f>
        <v>Epicerie salée</v>
      </c>
      <c r="O1804" t="str">
        <f>_xlfn.XLOOKUP(sales[[#This Row],[products_id]],product!A:A,product!C:C,0)</f>
        <v>Apéritifs bio</v>
      </c>
    </row>
    <row r="1805" spans="1:15" x14ac:dyDescent="0.25">
      <c r="A1805" s="1">
        <v>44471</v>
      </c>
      <c r="B1805">
        <v>1003542</v>
      </c>
      <c r="C1805">
        <v>106541</v>
      </c>
      <c r="D1805">
        <v>0</v>
      </c>
      <c r="F1805" t="s">
        <v>702</v>
      </c>
      <c r="G1805">
        <v>3.72</v>
      </c>
      <c r="H1805">
        <v>3.72</v>
      </c>
      <c r="I1805">
        <v>1</v>
      </c>
      <c r="J1805" s="5">
        <f t="shared" si="84"/>
        <v>0</v>
      </c>
      <c r="K1805">
        <f>_xlfn.XLOOKUP(sales[[#This Row],[orders_id]],orders!B:B,orders!E:E, 0)</f>
        <v>124.9</v>
      </c>
      <c r="L1805" s="6">
        <f t="shared" si="85"/>
        <v>-121.18</v>
      </c>
      <c r="M1805" s="5">
        <f t="shared" si="86"/>
        <v>-32.575268817204304</v>
      </c>
      <c r="N1805" t="str">
        <f>_xlfn.XLOOKUP(sales[[#This Row],[products_id]],product!A:A,product!B:B,0)</f>
        <v>Epicerie sucrée</v>
      </c>
      <c r="O1805" t="str">
        <f>_xlfn.XLOOKUP(sales[[#This Row],[products_id]],product!A:A,product!C:C,0)</f>
        <v>Chocolat bio</v>
      </c>
    </row>
    <row r="1806" spans="1:15" x14ac:dyDescent="0.25">
      <c r="A1806" s="1">
        <v>44471</v>
      </c>
      <c r="B1806">
        <v>1003542</v>
      </c>
      <c r="C1806">
        <v>110576</v>
      </c>
      <c r="D1806">
        <v>0</v>
      </c>
      <c r="F1806" t="s">
        <v>702</v>
      </c>
      <c r="G1806">
        <v>2.85</v>
      </c>
      <c r="H1806">
        <v>2.85</v>
      </c>
      <c r="I1806">
        <v>1</v>
      </c>
      <c r="J1806" s="5">
        <f t="shared" si="84"/>
        <v>0</v>
      </c>
      <c r="K1806">
        <f>_xlfn.XLOOKUP(sales[[#This Row],[orders_id]],orders!B:B,orders!E:E, 0)</f>
        <v>124.9</v>
      </c>
      <c r="L1806" s="6">
        <f t="shared" si="85"/>
        <v>-122.05000000000001</v>
      </c>
      <c r="M1806" s="5">
        <f t="shared" si="86"/>
        <v>-42.824561403508774</v>
      </c>
      <c r="N1806" t="str">
        <f>_xlfn.XLOOKUP(sales[[#This Row],[products_id]],product!A:A,product!B:B,0)</f>
        <v>Epicerie salée</v>
      </c>
      <c r="O1806" t="str">
        <f>_xlfn.XLOOKUP(sales[[#This Row],[products_id]],product!A:A,product!C:C,0)</f>
        <v>Graines et oléagineux</v>
      </c>
    </row>
    <row r="1807" spans="1:15" x14ac:dyDescent="0.25">
      <c r="A1807" s="1">
        <v>44471</v>
      </c>
      <c r="B1807">
        <v>1003542</v>
      </c>
      <c r="C1807">
        <v>7360</v>
      </c>
      <c r="D1807">
        <v>0</v>
      </c>
      <c r="F1807" t="s">
        <v>702</v>
      </c>
      <c r="G1807">
        <v>1.74</v>
      </c>
      <c r="H1807">
        <v>1.74</v>
      </c>
      <c r="I1807">
        <v>1</v>
      </c>
      <c r="J1807" s="5">
        <f t="shared" si="84"/>
        <v>0</v>
      </c>
      <c r="K1807">
        <f>_xlfn.XLOOKUP(sales[[#This Row],[orders_id]],orders!B:B,orders!E:E, 0)</f>
        <v>124.9</v>
      </c>
      <c r="L1807" s="6">
        <f t="shared" si="85"/>
        <v>-123.16000000000001</v>
      </c>
      <c r="M1807" s="5">
        <f t="shared" si="86"/>
        <v>-70.781609195402311</v>
      </c>
      <c r="N1807" t="str">
        <f>_xlfn.XLOOKUP(sales[[#This Row],[products_id]],product!A:A,product!B:B,0)</f>
        <v>Beauté &amp; Hygiène</v>
      </c>
      <c r="O1807" t="str">
        <f>_xlfn.XLOOKUP(sales[[#This Row],[products_id]],product!A:A,product!C:C,0)</f>
        <v>Soins du corps</v>
      </c>
    </row>
    <row r="1808" spans="1:15" x14ac:dyDescent="0.25">
      <c r="A1808" s="1">
        <v>44471</v>
      </c>
      <c r="B1808">
        <v>1003542</v>
      </c>
      <c r="C1808">
        <v>10522</v>
      </c>
      <c r="D1808">
        <v>0</v>
      </c>
      <c r="E1808" t="s">
        <v>701</v>
      </c>
      <c r="F1808" t="s">
        <v>702</v>
      </c>
      <c r="G1808">
        <v>6.9666666666666597</v>
      </c>
      <c r="H1808">
        <v>6.27</v>
      </c>
      <c r="I1808">
        <v>1</v>
      </c>
      <c r="J1808" s="5">
        <f t="shared" si="84"/>
        <v>0.1</v>
      </c>
      <c r="K1808">
        <f>_xlfn.XLOOKUP(sales[[#This Row],[orders_id]],orders!B:B,orders!E:E, 0)</f>
        <v>124.9</v>
      </c>
      <c r="L1808" s="6">
        <f t="shared" si="85"/>
        <v>-118.63000000000001</v>
      </c>
      <c r="M1808" s="5">
        <f t="shared" si="86"/>
        <v>-18.920255183413079</v>
      </c>
      <c r="N1808" t="str">
        <f>_xlfn.XLOOKUP(sales[[#This Row],[products_id]],product!A:A,product!B:B,0)</f>
        <v>Epicerie sucrée</v>
      </c>
      <c r="O1808" t="str">
        <f>_xlfn.XLOOKUP(sales[[#This Row],[products_id]],product!A:A,product!C:C,0)</f>
        <v>Fruits secs</v>
      </c>
    </row>
    <row r="1809" spans="1:15" x14ac:dyDescent="0.25">
      <c r="A1809" s="1">
        <v>44471</v>
      </c>
      <c r="B1809">
        <v>1003542</v>
      </c>
      <c r="C1809">
        <v>103236</v>
      </c>
      <c r="D1809">
        <v>0</v>
      </c>
      <c r="F1809" t="s">
        <v>702</v>
      </c>
      <c r="G1809">
        <v>8.2100000000000009</v>
      </c>
      <c r="H1809">
        <v>8.2100000000000009</v>
      </c>
      <c r="I1809">
        <v>1</v>
      </c>
      <c r="J1809" s="5">
        <f t="shared" si="84"/>
        <v>0</v>
      </c>
      <c r="K1809">
        <f>_xlfn.XLOOKUP(sales[[#This Row],[orders_id]],orders!B:B,orders!E:E, 0)</f>
        <v>124.9</v>
      </c>
      <c r="L1809" s="6">
        <f t="shared" si="85"/>
        <v>-116.69</v>
      </c>
      <c r="M1809" s="5">
        <f t="shared" si="86"/>
        <v>-14.213154689403165</v>
      </c>
      <c r="N1809" t="str">
        <f>_xlfn.XLOOKUP(sales[[#This Row],[products_id]],product!A:A,product!B:B,0)</f>
        <v>Beauté &amp; Hygiène</v>
      </c>
      <c r="O1809" t="str">
        <f>_xlfn.XLOOKUP(sales[[#This Row],[products_id]],product!A:A,product!C:C,0)</f>
        <v>Soins du corps</v>
      </c>
    </row>
    <row r="1810" spans="1:15" x14ac:dyDescent="0.25">
      <c r="A1810" s="1">
        <v>44471</v>
      </c>
      <c r="B1810">
        <v>1003542</v>
      </c>
      <c r="C1810">
        <v>79948</v>
      </c>
      <c r="D1810">
        <v>0</v>
      </c>
      <c r="F1810" t="s">
        <v>702</v>
      </c>
      <c r="G1810">
        <v>3.12</v>
      </c>
      <c r="H1810">
        <v>3.12</v>
      </c>
      <c r="I1810">
        <v>1</v>
      </c>
      <c r="J1810" s="5">
        <f t="shared" si="84"/>
        <v>0</v>
      </c>
      <c r="K1810">
        <f>_xlfn.XLOOKUP(sales[[#This Row],[orders_id]],orders!B:B,orders!E:E, 0)</f>
        <v>124.9</v>
      </c>
      <c r="L1810" s="6">
        <f t="shared" si="85"/>
        <v>-121.78</v>
      </c>
      <c r="M1810" s="5">
        <f t="shared" si="86"/>
        <v>-39.032051282051285</v>
      </c>
      <c r="N1810" t="str">
        <f>_xlfn.XLOOKUP(sales[[#This Row],[products_id]],product!A:A,product!B:B,0)</f>
        <v>Boisson</v>
      </c>
      <c r="O1810" t="str">
        <f>_xlfn.XLOOKUP(sales[[#This Row],[products_id]],product!A:A,product!C:C,0)</f>
        <v>Jus de légumes</v>
      </c>
    </row>
    <row r="1811" spans="1:15" x14ac:dyDescent="0.25">
      <c r="A1811" s="1">
        <v>44471</v>
      </c>
      <c r="B1811">
        <v>1003542</v>
      </c>
      <c r="C1811">
        <v>103230</v>
      </c>
      <c r="D1811">
        <v>0</v>
      </c>
      <c r="E1811" t="s">
        <v>701</v>
      </c>
      <c r="F1811" t="s">
        <v>702</v>
      </c>
      <c r="G1811">
        <v>8.9684210526315695</v>
      </c>
      <c r="H1811">
        <v>8.52</v>
      </c>
      <c r="I1811">
        <v>1</v>
      </c>
      <c r="J1811" s="5">
        <f t="shared" si="84"/>
        <v>0.05</v>
      </c>
      <c r="K1811">
        <f>_xlfn.XLOOKUP(sales[[#This Row],[orders_id]],orders!B:B,orders!E:E, 0)</f>
        <v>124.9</v>
      </c>
      <c r="L1811" s="6">
        <f t="shared" si="85"/>
        <v>-116.38000000000001</v>
      </c>
      <c r="M1811" s="5">
        <f t="shared" si="86"/>
        <v>-13.659624413145542</v>
      </c>
      <c r="N1811" t="str">
        <f>_xlfn.XLOOKUP(sales[[#This Row],[products_id]],product!A:A,product!B:B,0)</f>
        <v>Beauté &amp; Hygiène</v>
      </c>
      <c r="O1811" t="str">
        <f>_xlfn.XLOOKUP(sales[[#This Row],[products_id]],product!A:A,product!C:C,0)</f>
        <v>Soins du corps</v>
      </c>
    </row>
    <row r="1812" spans="1:15" x14ac:dyDescent="0.25">
      <c r="A1812" s="1">
        <v>44471</v>
      </c>
      <c r="B1812">
        <v>1003542</v>
      </c>
      <c r="C1812">
        <v>109999</v>
      </c>
      <c r="D1812">
        <v>0</v>
      </c>
      <c r="F1812" t="s">
        <v>702</v>
      </c>
      <c r="G1812">
        <v>5.33</v>
      </c>
      <c r="H1812">
        <v>5.33</v>
      </c>
      <c r="I1812">
        <v>2</v>
      </c>
      <c r="J1812" s="5">
        <f t="shared" si="84"/>
        <v>0</v>
      </c>
      <c r="K1812">
        <f>_xlfn.XLOOKUP(sales[[#This Row],[orders_id]],orders!B:B,orders!E:E, 0)</f>
        <v>124.9</v>
      </c>
      <c r="L1812" s="6">
        <f t="shared" si="85"/>
        <v>-244.47</v>
      </c>
      <c r="M1812" s="5">
        <f t="shared" si="86"/>
        <v>-45.866791744840526</v>
      </c>
      <c r="N1812" t="str">
        <f>_xlfn.XLOOKUP(sales[[#This Row],[products_id]],product!A:A,product!B:B,0)</f>
        <v>Beauté &amp; Hygiène</v>
      </c>
      <c r="O1812" t="str">
        <f>_xlfn.XLOOKUP(sales[[#This Row],[products_id]],product!A:A,product!C:C,0)</f>
        <v>Hygiène</v>
      </c>
    </row>
    <row r="1813" spans="1:15" x14ac:dyDescent="0.25">
      <c r="A1813" s="1">
        <v>44471</v>
      </c>
      <c r="B1813">
        <v>1003542</v>
      </c>
      <c r="C1813">
        <v>83853</v>
      </c>
      <c r="D1813">
        <v>0</v>
      </c>
      <c r="E1813" t="s">
        <v>701</v>
      </c>
      <c r="F1813" t="s">
        <v>702</v>
      </c>
      <c r="G1813">
        <v>4.0999999999999996</v>
      </c>
      <c r="H1813">
        <v>3.69</v>
      </c>
      <c r="I1813">
        <v>2</v>
      </c>
      <c r="J1813" s="5">
        <f t="shared" si="84"/>
        <v>0.1</v>
      </c>
      <c r="K1813">
        <f>_xlfn.XLOOKUP(sales[[#This Row],[orders_id]],orders!B:B,orders!E:E, 0)</f>
        <v>124.9</v>
      </c>
      <c r="L1813" s="6">
        <f t="shared" si="85"/>
        <v>-246.11</v>
      </c>
      <c r="M1813" s="5">
        <f t="shared" si="86"/>
        <v>-66.696476964769658</v>
      </c>
      <c r="N1813" t="str">
        <f>_xlfn.XLOOKUP(sales[[#This Row],[products_id]],product!A:A,product!B:B,0)</f>
        <v>Boisson</v>
      </c>
      <c r="O1813" t="str">
        <f>_xlfn.XLOOKUP(sales[[#This Row],[products_id]],product!A:A,product!C:C,0)</f>
        <v>Jus de légumes</v>
      </c>
    </row>
    <row r="1814" spans="1:15" x14ac:dyDescent="0.25">
      <c r="A1814" s="1">
        <v>44471</v>
      </c>
      <c r="B1814">
        <v>1003542</v>
      </c>
      <c r="C1814">
        <v>47508</v>
      </c>
      <c r="D1814">
        <v>0</v>
      </c>
      <c r="F1814" t="s">
        <v>702</v>
      </c>
      <c r="G1814">
        <v>8.01</v>
      </c>
      <c r="H1814">
        <v>8.01</v>
      </c>
      <c r="I1814">
        <v>2</v>
      </c>
      <c r="J1814" s="5">
        <f t="shared" si="84"/>
        <v>0</v>
      </c>
      <c r="K1814">
        <f>_xlfn.XLOOKUP(sales[[#This Row],[orders_id]],orders!B:B,orders!E:E, 0)</f>
        <v>124.9</v>
      </c>
      <c r="L1814" s="6">
        <f t="shared" si="85"/>
        <v>-241.79000000000002</v>
      </c>
      <c r="M1814" s="5">
        <f t="shared" si="86"/>
        <v>-30.186017478152312</v>
      </c>
      <c r="N1814" t="str">
        <f>_xlfn.XLOOKUP(sales[[#This Row],[products_id]],product!A:A,product!B:B,0)</f>
        <v>Boisson</v>
      </c>
      <c r="O1814" t="str">
        <f>_xlfn.XLOOKUP(sales[[#This Row],[products_id]],product!A:A,product!C:C,0)</f>
        <v>Boisson végétale</v>
      </c>
    </row>
    <row r="1815" spans="1:15" x14ac:dyDescent="0.25">
      <c r="A1815" s="1">
        <v>44471</v>
      </c>
      <c r="B1815">
        <v>1003543</v>
      </c>
      <c r="C1815">
        <v>111876</v>
      </c>
      <c r="D1815">
        <v>0</v>
      </c>
      <c r="G1815">
        <v>32.369999999999997</v>
      </c>
      <c r="H1815">
        <v>32.369999999999997</v>
      </c>
      <c r="I1815">
        <v>1</v>
      </c>
      <c r="J1815" s="5">
        <f t="shared" si="84"/>
        <v>0</v>
      </c>
      <c r="K1815">
        <f>_xlfn.XLOOKUP(sales[[#This Row],[orders_id]],orders!B:B,orders!E:E, 0)</f>
        <v>21.74</v>
      </c>
      <c r="L1815" s="6">
        <f t="shared" si="85"/>
        <v>10.629999999999999</v>
      </c>
      <c r="M1815" s="5">
        <f t="shared" si="86"/>
        <v>0.32839048501699103</v>
      </c>
      <c r="N1815" t="str">
        <f>_xlfn.XLOOKUP(sales[[#This Row],[products_id]],product!A:A,product!B:B,0)</f>
        <v>Enfant</v>
      </c>
      <c r="O1815" t="str">
        <f>_xlfn.XLOOKUP(sales[[#This Row],[products_id]],product!A:A,product!C:C,0)</f>
        <v>Jouets écologiques</v>
      </c>
    </row>
    <row r="1816" spans="1:15" x14ac:dyDescent="0.25">
      <c r="A1816" s="1">
        <v>44471</v>
      </c>
      <c r="B1816">
        <v>1003544</v>
      </c>
      <c r="C1816">
        <v>82393</v>
      </c>
      <c r="D1816">
        <v>0</v>
      </c>
      <c r="E1816" t="s">
        <v>698</v>
      </c>
      <c r="G1816">
        <v>3.9222222222222198</v>
      </c>
      <c r="H1816">
        <v>3.53</v>
      </c>
      <c r="I1816">
        <v>1</v>
      </c>
      <c r="J1816" s="5">
        <f t="shared" si="84"/>
        <v>0.1</v>
      </c>
      <c r="K1816">
        <f>_xlfn.XLOOKUP(sales[[#This Row],[orders_id]],orders!B:B,orders!E:E, 0)</f>
        <v>35.82</v>
      </c>
      <c r="L1816" s="6">
        <f t="shared" si="85"/>
        <v>-32.29</v>
      </c>
      <c r="M1816" s="5">
        <f t="shared" si="86"/>
        <v>-9.1473087818696879</v>
      </c>
      <c r="N1816" t="str">
        <f>_xlfn.XLOOKUP(sales[[#This Row],[products_id]],product!A:A,product!B:B,0)</f>
        <v>Epicerie salée</v>
      </c>
      <c r="O1816" t="str">
        <f>_xlfn.XLOOKUP(sales[[#This Row],[products_id]],product!A:A,product!C:C,0)</f>
        <v>Farine, son, fécule</v>
      </c>
    </row>
    <row r="1817" spans="1:15" x14ac:dyDescent="0.25">
      <c r="A1817" s="1">
        <v>44471</v>
      </c>
      <c r="B1817">
        <v>1003544</v>
      </c>
      <c r="C1817">
        <v>76363</v>
      </c>
      <c r="D1817">
        <v>0</v>
      </c>
      <c r="G1817">
        <v>2.52</v>
      </c>
      <c r="H1817">
        <v>2.52</v>
      </c>
      <c r="I1817">
        <v>1</v>
      </c>
      <c r="J1817" s="5">
        <f t="shared" si="84"/>
        <v>0</v>
      </c>
      <c r="K1817">
        <f>_xlfn.XLOOKUP(sales[[#This Row],[orders_id]],orders!B:B,orders!E:E, 0)</f>
        <v>35.82</v>
      </c>
      <c r="L1817" s="6">
        <f t="shared" si="85"/>
        <v>-33.299999999999997</v>
      </c>
      <c r="M1817" s="5">
        <f t="shared" si="86"/>
        <v>-13.214285714285714</v>
      </c>
      <c r="N1817" t="str">
        <f>_xlfn.XLOOKUP(sales[[#This Row],[products_id]],product!A:A,product!B:B,0)</f>
        <v>Epicerie salée</v>
      </c>
      <c r="O1817" t="str">
        <f>_xlfn.XLOOKUP(sales[[#This Row],[products_id]],product!A:A,product!C:C,0)</f>
        <v>Farine, son, fécule</v>
      </c>
    </row>
    <row r="1818" spans="1:15" x14ac:dyDescent="0.25">
      <c r="A1818" s="1">
        <v>44471</v>
      </c>
      <c r="B1818">
        <v>1003544</v>
      </c>
      <c r="C1818">
        <v>87128</v>
      </c>
      <c r="D1818">
        <v>0</v>
      </c>
      <c r="E1818" t="s">
        <v>701</v>
      </c>
      <c r="G1818">
        <v>2.6111111111111098</v>
      </c>
      <c r="H1818">
        <v>2.35</v>
      </c>
      <c r="I1818">
        <v>1</v>
      </c>
      <c r="J1818" s="5">
        <f t="shared" si="84"/>
        <v>0.1</v>
      </c>
      <c r="K1818">
        <f>_xlfn.XLOOKUP(sales[[#This Row],[orders_id]],orders!B:B,orders!E:E, 0)</f>
        <v>35.82</v>
      </c>
      <c r="L1818" s="6">
        <f t="shared" si="85"/>
        <v>-33.47</v>
      </c>
      <c r="M1818" s="5">
        <f t="shared" si="86"/>
        <v>-14.24255319148936</v>
      </c>
      <c r="N1818" t="str">
        <f>_xlfn.XLOOKUP(sales[[#This Row],[products_id]],product!A:A,product!B:B,0)</f>
        <v>Epicerie salée</v>
      </c>
      <c r="O1818" t="str">
        <f>_xlfn.XLOOKUP(sales[[#This Row],[products_id]],product!A:A,product!C:C,0)</f>
        <v>Farine, son, fécule</v>
      </c>
    </row>
    <row r="1819" spans="1:15" x14ac:dyDescent="0.25">
      <c r="A1819" s="1">
        <v>44471</v>
      </c>
      <c r="B1819">
        <v>1003544</v>
      </c>
      <c r="C1819">
        <v>73946</v>
      </c>
      <c r="D1819">
        <v>0</v>
      </c>
      <c r="G1819">
        <v>6.09</v>
      </c>
      <c r="H1819">
        <v>6.09</v>
      </c>
      <c r="I1819">
        <v>1</v>
      </c>
      <c r="J1819" s="5">
        <f t="shared" si="84"/>
        <v>0</v>
      </c>
      <c r="K1819">
        <f>_xlfn.XLOOKUP(sales[[#This Row],[orders_id]],orders!B:B,orders!E:E, 0)</f>
        <v>35.82</v>
      </c>
      <c r="L1819" s="6">
        <f t="shared" si="85"/>
        <v>-29.73</v>
      </c>
      <c r="M1819" s="5">
        <f t="shared" si="86"/>
        <v>-4.8817733990147785</v>
      </c>
      <c r="N1819" t="str">
        <f>_xlfn.XLOOKUP(sales[[#This Row],[products_id]],product!A:A,product!B:B,0)</f>
        <v>Epicerie salée</v>
      </c>
      <c r="O1819" t="str">
        <f>_xlfn.XLOOKUP(sales[[#This Row],[products_id]],product!A:A,product!C:C,0)</f>
        <v>Farine, son, fécule</v>
      </c>
    </row>
    <row r="1820" spans="1:15" x14ac:dyDescent="0.25">
      <c r="A1820" s="1">
        <v>44471</v>
      </c>
      <c r="B1820">
        <v>1003544</v>
      </c>
      <c r="C1820">
        <v>202592</v>
      </c>
      <c r="D1820">
        <v>0</v>
      </c>
      <c r="G1820">
        <v>6.38</v>
      </c>
      <c r="H1820">
        <v>6.38</v>
      </c>
      <c r="I1820">
        <v>1</v>
      </c>
      <c r="J1820" s="5">
        <f t="shared" si="84"/>
        <v>0</v>
      </c>
      <c r="K1820">
        <f>_xlfn.XLOOKUP(sales[[#This Row],[orders_id]],orders!B:B,orders!E:E, 0)</f>
        <v>35.82</v>
      </c>
      <c r="L1820" s="6">
        <f t="shared" si="85"/>
        <v>-29.44</v>
      </c>
      <c r="M1820" s="5">
        <f t="shared" si="86"/>
        <v>-4.6144200626959249</v>
      </c>
      <c r="N1820" t="str">
        <f>_xlfn.XLOOKUP(sales[[#This Row],[products_id]],product!A:A,product!B:B,0)</f>
        <v>Epicerie salée</v>
      </c>
      <c r="O1820" t="str">
        <f>_xlfn.XLOOKUP(sales[[#This Row],[products_id]],product!A:A,product!C:C,0)</f>
        <v>Farine, son, fécule</v>
      </c>
    </row>
    <row r="1821" spans="1:15" x14ac:dyDescent="0.25">
      <c r="A1821" s="1">
        <v>44471</v>
      </c>
      <c r="B1821">
        <v>1003544</v>
      </c>
      <c r="C1821">
        <v>9205</v>
      </c>
      <c r="D1821">
        <v>0</v>
      </c>
      <c r="G1821">
        <v>2.2200000000000002</v>
      </c>
      <c r="H1821">
        <v>2.2200000000000002</v>
      </c>
      <c r="I1821">
        <v>1</v>
      </c>
      <c r="J1821" s="5">
        <f t="shared" si="84"/>
        <v>0</v>
      </c>
      <c r="K1821">
        <f>_xlfn.XLOOKUP(sales[[#This Row],[orders_id]],orders!B:B,orders!E:E, 0)</f>
        <v>35.82</v>
      </c>
      <c r="L1821" s="6">
        <f t="shared" si="85"/>
        <v>-33.6</v>
      </c>
      <c r="M1821" s="5">
        <f t="shared" si="86"/>
        <v>-15.135135135135135</v>
      </c>
      <c r="N1821" t="str">
        <f>_xlfn.XLOOKUP(sales[[#This Row],[products_id]],product!A:A,product!B:B,0)</f>
        <v>Epicerie salée</v>
      </c>
      <c r="O1821" t="str">
        <f>_xlfn.XLOOKUP(sales[[#This Row],[products_id]],product!A:A,product!C:C,0)</f>
        <v>Farine, son, fécule</v>
      </c>
    </row>
    <row r="1822" spans="1:15" x14ac:dyDescent="0.25">
      <c r="A1822" s="1">
        <v>44471</v>
      </c>
      <c r="B1822">
        <v>1003544</v>
      </c>
      <c r="C1822">
        <v>68305</v>
      </c>
      <c r="D1822">
        <v>0</v>
      </c>
      <c r="G1822">
        <v>4.57</v>
      </c>
      <c r="H1822">
        <v>4.57</v>
      </c>
      <c r="I1822">
        <v>2</v>
      </c>
      <c r="J1822" s="5">
        <f t="shared" si="84"/>
        <v>0</v>
      </c>
      <c r="K1822">
        <f>_xlfn.XLOOKUP(sales[[#This Row],[orders_id]],orders!B:B,orders!E:E, 0)</f>
        <v>35.82</v>
      </c>
      <c r="L1822" s="6">
        <f t="shared" si="85"/>
        <v>-67.069999999999993</v>
      </c>
      <c r="M1822" s="5">
        <f t="shared" si="86"/>
        <v>-14.676148796498904</v>
      </c>
      <c r="N1822" t="str">
        <f>_xlfn.XLOOKUP(sales[[#This Row],[products_id]],product!A:A,product!B:B,0)</f>
        <v>Epicerie salée</v>
      </c>
      <c r="O1822" t="str">
        <f>_xlfn.XLOOKUP(sales[[#This Row],[products_id]],product!A:A,product!C:C,0)</f>
        <v>Farine, son, fécule</v>
      </c>
    </row>
    <row r="1823" spans="1:15" x14ac:dyDescent="0.25">
      <c r="A1823" s="1">
        <v>44471</v>
      </c>
      <c r="B1823">
        <v>1003544</v>
      </c>
      <c r="C1823">
        <v>113096</v>
      </c>
      <c r="D1823">
        <v>0</v>
      </c>
      <c r="G1823">
        <v>6.57</v>
      </c>
      <c r="H1823">
        <v>6.57</v>
      </c>
      <c r="I1823">
        <v>2</v>
      </c>
      <c r="J1823" s="5">
        <f t="shared" si="84"/>
        <v>0</v>
      </c>
      <c r="K1823">
        <f>_xlfn.XLOOKUP(sales[[#This Row],[orders_id]],orders!B:B,orders!E:E, 0)</f>
        <v>35.82</v>
      </c>
      <c r="L1823" s="6">
        <f t="shared" si="85"/>
        <v>-65.069999999999993</v>
      </c>
      <c r="M1823" s="5">
        <f t="shared" si="86"/>
        <v>-9.9041095890410951</v>
      </c>
      <c r="N1823" t="str">
        <f>_xlfn.XLOOKUP(sales[[#This Row],[products_id]],product!A:A,product!B:B,0)</f>
        <v>Epicerie salée</v>
      </c>
      <c r="O1823" t="str">
        <f>_xlfn.XLOOKUP(sales[[#This Row],[products_id]],product!A:A,product!C:C,0)</f>
        <v>Farine, son, fécule</v>
      </c>
    </row>
    <row r="1824" spans="1:15" x14ac:dyDescent="0.25">
      <c r="A1824" s="1">
        <v>44471</v>
      </c>
      <c r="B1824">
        <v>1003544</v>
      </c>
      <c r="C1824">
        <v>76364</v>
      </c>
      <c r="D1824">
        <v>0</v>
      </c>
      <c r="G1824">
        <v>2.06</v>
      </c>
      <c r="H1824">
        <v>2.06</v>
      </c>
      <c r="I1824">
        <v>2</v>
      </c>
      <c r="J1824" s="5">
        <f t="shared" si="84"/>
        <v>0</v>
      </c>
      <c r="K1824">
        <f>_xlfn.XLOOKUP(sales[[#This Row],[orders_id]],orders!B:B,orders!E:E, 0)</f>
        <v>35.82</v>
      </c>
      <c r="L1824" s="6">
        <f t="shared" si="85"/>
        <v>-69.58</v>
      </c>
      <c r="M1824" s="5">
        <f t="shared" si="86"/>
        <v>-33.776699029126213</v>
      </c>
      <c r="N1824" t="str">
        <f>_xlfn.XLOOKUP(sales[[#This Row],[products_id]],product!A:A,product!B:B,0)</f>
        <v>Epicerie salée</v>
      </c>
      <c r="O1824" t="str">
        <f>_xlfn.XLOOKUP(sales[[#This Row],[products_id]],product!A:A,product!C:C,0)</f>
        <v>Farine, son, fécule</v>
      </c>
    </row>
    <row r="1825" spans="1:15" x14ac:dyDescent="0.25">
      <c r="A1825" s="1">
        <v>44471</v>
      </c>
      <c r="B1825">
        <v>1003544</v>
      </c>
      <c r="C1825">
        <v>79152</v>
      </c>
      <c r="D1825">
        <v>0</v>
      </c>
      <c r="E1825" t="s">
        <v>701</v>
      </c>
      <c r="G1825">
        <v>19.3333333333333</v>
      </c>
      <c r="H1825">
        <v>17.399999999999999</v>
      </c>
      <c r="I1825">
        <v>4</v>
      </c>
      <c r="J1825" s="5">
        <f t="shared" si="84"/>
        <v>0.1</v>
      </c>
      <c r="K1825">
        <f>_xlfn.XLOOKUP(sales[[#This Row],[orders_id]],orders!B:B,orders!E:E, 0)</f>
        <v>35.82</v>
      </c>
      <c r="L1825" s="6">
        <f t="shared" si="85"/>
        <v>-125.88</v>
      </c>
      <c r="M1825" s="5">
        <f t="shared" si="86"/>
        <v>-7.2344827586206897</v>
      </c>
      <c r="N1825" t="str">
        <f>_xlfn.XLOOKUP(sales[[#This Row],[products_id]],product!A:A,product!B:B,0)</f>
        <v>Epicerie salée</v>
      </c>
      <c r="O1825" t="str">
        <f>_xlfn.XLOOKUP(sales[[#This Row],[products_id]],product!A:A,product!C:C,0)</f>
        <v>Farine, son, fécule</v>
      </c>
    </row>
    <row r="1826" spans="1:15" x14ac:dyDescent="0.25">
      <c r="A1826" s="1">
        <v>44471</v>
      </c>
      <c r="B1826">
        <v>1003545</v>
      </c>
      <c r="C1826">
        <v>77602</v>
      </c>
      <c r="D1826">
        <v>0</v>
      </c>
      <c r="F1826" t="s">
        <v>702</v>
      </c>
      <c r="G1826">
        <v>1.63</v>
      </c>
      <c r="H1826">
        <v>1.63</v>
      </c>
      <c r="I1826">
        <v>1</v>
      </c>
      <c r="J1826" s="5">
        <f t="shared" si="84"/>
        <v>0</v>
      </c>
      <c r="K1826">
        <f>_xlfn.XLOOKUP(sales[[#This Row],[orders_id]],orders!B:B,orders!E:E, 0)</f>
        <v>40.15</v>
      </c>
      <c r="L1826" s="6">
        <f t="shared" si="85"/>
        <v>-38.519999999999996</v>
      </c>
      <c r="M1826" s="5">
        <f t="shared" si="86"/>
        <v>-23.631901840490798</v>
      </c>
      <c r="N1826" t="str">
        <f>_xlfn.XLOOKUP(sales[[#This Row],[products_id]],product!A:A,product!B:B,0)</f>
        <v>Epicerie sucrée</v>
      </c>
      <c r="O1826" t="str">
        <f>_xlfn.XLOOKUP(sales[[#This Row],[products_id]],product!A:A,product!C:C,0)</f>
        <v>Aide à la pâtisserie</v>
      </c>
    </row>
    <row r="1827" spans="1:15" x14ac:dyDescent="0.25">
      <c r="A1827" s="1">
        <v>44471</v>
      </c>
      <c r="B1827">
        <v>1003545</v>
      </c>
      <c r="C1827">
        <v>118884</v>
      </c>
      <c r="D1827">
        <v>0</v>
      </c>
      <c r="F1827" t="s">
        <v>702</v>
      </c>
      <c r="G1827">
        <v>3.39</v>
      </c>
      <c r="H1827">
        <v>3.39</v>
      </c>
      <c r="I1827">
        <v>1</v>
      </c>
      <c r="J1827" s="5">
        <f t="shared" si="84"/>
        <v>0</v>
      </c>
      <c r="K1827">
        <f>_xlfn.XLOOKUP(sales[[#This Row],[orders_id]],orders!B:B,orders!E:E, 0)</f>
        <v>40.15</v>
      </c>
      <c r="L1827" s="6">
        <f t="shared" si="85"/>
        <v>-36.76</v>
      </c>
      <c r="M1827" s="5">
        <f t="shared" si="86"/>
        <v>-10.843657817109143</v>
      </c>
      <c r="N1827" t="str">
        <f>_xlfn.XLOOKUP(sales[[#This Row],[products_id]],product!A:A,product!B:B,0)</f>
        <v>Epicerie salée</v>
      </c>
      <c r="O1827" t="str">
        <f>_xlfn.XLOOKUP(sales[[#This Row],[products_id]],product!A:A,product!C:C,0)</f>
        <v>Farine, son, fécule</v>
      </c>
    </row>
    <row r="1828" spans="1:15" x14ac:dyDescent="0.25">
      <c r="A1828" s="1">
        <v>44471</v>
      </c>
      <c r="B1828">
        <v>1003545</v>
      </c>
      <c r="C1828">
        <v>76363</v>
      </c>
      <c r="D1828">
        <v>0</v>
      </c>
      <c r="F1828" t="s">
        <v>702</v>
      </c>
      <c r="G1828">
        <v>2.52</v>
      </c>
      <c r="H1828">
        <v>2.52</v>
      </c>
      <c r="I1828">
        <v>1</v>
      </c>
      <c r="J1828" s="5">
        <f t="shared" si="84"/>
        <v>0</v>
      </c>
      <c r="K1828">
        <f>_xlfn.XLOOKUP(sales[[#This Row],[orders_id]],orders!B:B,orders!E:E, 0)</f>
        <v>40.15</v>
      </c>
      <c r="L1828" s="6">
        <f t="shared" si="85"/>
        <v>-37.629999999999995</v>
      </c>
      <c r="M1828" s="5">
        <f t="shared" si="86"/>
        <v>-14.93253968253968</v>
      </c>
      <c r="N1828" t="str">
        <f>_xlfn.XLOOKUP(sales[[#This Row],[products_id]],product!A:A,product!B:B,0)</f>
        <v>Epicerie salée</v>
      </c>
      <c r="O1828" t="str">
        <f>_xlfn.XLOOKUP(sales[[#This Row],[products_id]],product!A:A,product!C:C,0)</f>
        <v>Farine, son, fécule</v>
      </c>
    </row>
    <row r="1829" spans="1:15" x14ac:dyDescent="0.25">
      <c r="A1829" s="1">
        <v>44471</v>
      </c>
      <c r="B1829">
        <v>1003545</v>
      </c>
      <c r="C1829">
        <v>76297</v>
      </c>
      <c r="D1829">
        <v>0</v>
      </c>
      <c r="E1829" t="s">
        <v>701</v>
      </c>
      <c r="F1829" t="s">
        <v>702</v>
      </c>
      <c r="G1829">
        <v>3.4</v>
      </c>
      <c r="H1829">
        <v>3.06</v>
      </c>
      <c r="I1829">
        <v>1</v>
      </c>
      <c r="J1829" s="5">
        <f t="shared" si="84"/>
        <v>0.1</v>
      </c>
      <c r="K1829">
        <f>_xlfn.XLOOKUP(sales[[#This Row],[orders_id]],orders!B:B,orders!E:E, 0)</f>
        <v>40.15</v>
      </c>
      <c r="L1829" s="6">
        <f t="shared" si="85"/>
        <v>-37.089999999999996</v>
      </c>
      <c r="M1829" s="5">
        <f t="shared" si="86"/>
        <v>-12.120915032679736</v>
      </c>
      <c r="N1829" t="str">
        <f>_xlfn.XLOOKUP(sales[[#This Row],[products_id]],product!A:A,product!B:B,0)</f>
        <v>Epicerie salée</v>
      </c>
      <c r="O1829" t="str">
        <f>_xlfn.XLOOKUP(sales[[#This Row],[products_id]],product!A:A,product!C:C,0)</f>
        <v>Légumineuses et céréales</v>
      </c>
    </row>
    <row r="1830" spans="1:15" x14ac:dyDescent="0.25">
      <c r="A1830" s="1">
        <v>44471</v>
      </c>
      <c r="B1830">
        <v>1003545</v>
      </c>
      <c r="C1830">
        <v>18115</v>
      </c>
      <c r="D1830">
        <v>0</v>
      </c>
      <c r="F1830" t="s">
        <v>702</v>
      </c>
      <c r="G1830">
        <v>3.79</v>
      </c>
      <c r="H1830">
        <v>3.79</v>
      </c>
      <c r="I1830">
        <v>1</v>
      </c>
      <c r="J1830" s="5">
        <f t="shared" si="84"/>
        <v>0</v>
      </c>
      <c r="K1830">
        <f>_xlfn.XLOOKUP(sales[[#This Row],[orders_id]],orders!B:B,orders!E:E, 0)</f>
        <v>40.15</v>
      </c>
      <c r="L1830" s="6">
        <f t="shared" si="85"/>
        <v>-36.36</v>
      </c>
      <c r="M1830" s="5">
        <f t="shared" si="86"/>
        <v>-9.5936675461741423</v>
      </c>
      <c r="N1830" t="str">
        <f>_xlfn.XLOOKUP(sales[[#This Row],[products_id]],product!A:A,product!B:B,0)</f>
        <v>Epicerie sucrée</v>
      </c>
      <c r="O1830" t="str">
        <f>_xlfn.XLOOKUP(sales[[#This Row],[products_id]],product!A:A,product!C:C,0)</f>
        <v>Purée de fruits secs</v>
      </c>
    </row>
    <row r="1831" spans="1:15" x14ac:dyDescent="0.25">
      <c r="A1831" s="1">
        <v>44471</v>
      </c>
      <c r="B1831">
        <v>1003545</v>
      </c>
      <c r="C1831">
        <v>29117</v>
      </c>
      <c r="D1831">
        <v>0</v>
      </c>
      <c r="F1831" t="s">
        <v>702</v>
      </c>
      <c r="G1831">
        <v>2.42</v>
      </c>
      <c r="H1831">
        <v>2.42</v>
      </c>
      <c r="I1831">
        <v>1</v>
      </c>
      <c r="J1831" s="5">
        <f t="shared" si="84"/>
        <v>0</v>
      </c>
      <c r="K1831">
        <f>_xlfn.XLOOKUP(sales[[#This Row],[orders_id]],orders!B:B,orders!E:E, 0)</f>
        <v>40.15</v>
      </c>
      <c r="L1831" s="6">
        <f t="shared" si="85"/>
        <v>-37.729999999999997</v>
      </c>
      <c r="M1831" s="5">
        <f t="shared" si="86"/>
        <v>-15.59090909090909</v>
      </c>
      <c r="N1831" t="str">
        <f>_xlfn.XLOOKUP(sales[[#This Row],[products_id]],product!A:A,product!B:B,0)</f>
        <v>Epicerie salée</v>
      </c>
      <c r="O1831" t="str">
        <f>_xlfn.XLOOKUP(sales[[#This Row],[products_id]],product!A:A,product!C:C,0)</f>
        <v>Farine, son, fécule</v>
      </c>
    </row>
    <row r="1832" spans="1:15" x14ac:dyDescent="0.25">
      <c r="A1832" s="1">
        <v>44471</v>
      </c>
      <c r="B1832">
        <v>1003545</v>
      </c>
      <c r="C1832">
        <v>73946</v>
      </c>
      <c r="D1832">
        <v>0</v>
      </c>
      <c r="F1832" t="s">
        <v>702</v>
      </c>
      <c r="G1832">
        <v>6.09</v>
      </c>
      <c r="H1832">
        <v>6.09</v>
      </c>
      <c r="I1832">
        <v>1</v>
      </c>
      <c r="J1832" s="5">
        <f t="shared" si="84"/>
        <v>0</v>
      </c>
      <c r="K1832">
        <f>_xlfn.XLOOKUP(sales[[#This Row],[orders_id]],orders!B:B,orders!E:E, 0)</f>
        <v>40.15</v>
      </c>
      <c r="L1832" s="6">
        <f t="shared" si="85"/>
        <v>-34.06</v>
      </c>
      <c r="M1832" s="5">
        <f t="shared" si="86"/>
        <v>-5.5927750410509036</v>
      </c>
      <c r="N1832" t="str">
        <f>_xlfn.XLOOKUP(sales[[#This Row],[products_id]],product!A:A,product!B:B,0)</f>
        <v>Epicerie salée</v>
      </c>
      <c r="O1832" t="str">
        <f>_xlfn.XLOOKUP(sales[[#This Row],[products_id]],product!A:A,product!C:C,0)</f>
        <v>Farine, son, fécule</v>
      </c>
    </row>
    <row r="1833" spans="1:15" x14ac:dyDescent="0.25">
      <c r="A1833" s="1">
        <v>44471</v>
      </c>
      <c r="B1833">
        <v>1003545</v>
      </c>
      <c r="C1833">
        <v>73951</v>
      </c>
      <c r="D1833">
        <v>0</v>
      </c>
      <c r="F1833" t="s">
        <v>702</v>
      </c>
      <c r="G1833">
        <v>1.84</v>
      </c>
      <c r="H1833">
        <v>1.84</v>
      </c>
      <c r="I1833">
        <v>1</v>
      </c>
      <c r="J1833" s="5">
        <f t="shared" si="84"/>
        <v>0</v>
      </c>
      <c r="K1833">
        <f>_xlfn.XLOOKUP(sales[[#This Row],[orders_id]],orders!B:B,orders!E:E, 0)</f>
        <v>40.15</v>
      </c>
      <c r="L1833" s="6">
        <f t="shared" si="85"/>
        <v>-38.309999999999995</v>
      </c>
      <c r="M1833" s="5">
        <f t="shared" si="86"/>
        <v>-20.820652173913039</v>
      </c>
      <c r="N1833" t="str">
        <f>_xlfn.XLOOKUP(sales[[#This Row],[products_id]],product!A:A,product!B:B,0)</f>
        <v>Epicerie salée</v>
      </c>
      <c r="O1833" t="str">
        <f>_xlfn.XLOOKUP(sales[[#This Row],[products_id]],product!A:A,product!C:C,0)</f>
        <v>Farine, son, fécule</v>
      </c>
    </row>
    <row r="1834" spans="1:15" x14ac:dyDescent="0.25">
      <c r="A1834" s="1">
        <v>44471</v>
      </c>
      <c r="B1834">
        <v>1003545</v>
      </c>
      <c r="C1834">
        <v>12005</v>
      </c>
      <c r="D1834">
        <v>0</v>
      </c>
      <c r="F1834" t="s">
        <v>702</v>
      </c>
      <c r="G1834">
        <v>2.4500000000000002</v>
      </c>
      <c r="H1834">
        <v>2.4500000000000002</v>
      </c>
      <c r="I1834">
        <v>1</v>
      </c>
      <c r="J1834" s="5">
        <f t="shared" si="84"/>
        <v>0</v>
      </c>
      <c r="K1834">
        <f>_xlfn.XLOOKUP(sales[[#This Row],[orders_id]],orders!B:B,orders!E:E, 0)</f>
        <v>40.15</v>
      </c>
      <c r="L1834" s="6">
        <f t="shared" si="85"/>
        <v>-37.699999999999996</v>
      </c>
      <c r="M1834" s="5">
        <f t="shared" si="86"/>
        <v>-15.387755102040813</v>
      </c>
      <c r="N1834" t="str">
        <f>_xlfn.XLOOKUP(sales[[#This Row],[products_id]],product!A:A,product!B:B,0)</f>
        <v>Epicerie sucrée</v>
      </c>
      <c r="O1834" t="str">
        <f>_xlfn.XLOOKUP(sales[[#This Row],[products_id]],product!A:A,product!C:C,0)</f>
        <v>Aide à la pâtisserie</v>
      </c>
    </row>
    <row r="1835" spans="1:15" x14ac:dyDescent="0.25">
      <c r="A1835" s="1">
        <v>44471</v>
      </c>
      <c r="B1835">
        <v>1003545</v>
      </c>
      <c r="C1835">
        <v>76360</v>
      </c>
      <c r="D1835">
        <v>0</v>
      </c>
      <c r="E1835" t="s">
        <v>701</v>
      </c>
      <c r="F1835" t="s">
        <v>702</v>
      </c>
      <c r="G1835">
        <v>2.17777777777777</v>
      </c>
      <c r="H1835">
        <v>1.96</v>
      </c>
      <c r="I1835">
        <v>1</v>
      </c>
      <c r="J1835" s="5">
        <f t="shared" si="84"/>
        <v>0.1</v>
      </c>
      <c r="K1835">
        <f>_xlfn.XLOOKUP(sales[[#This Row],[orders_id]],orders!B:B,orders!E:E, 0)</f>
        <v>40.15</v>
      </c>
      <c r="L1835" s="6">
        <f t="shared" si="85"/>
        <v>-38.19</v>
      </c>
      <c r="M1835" s="5">
        <f t="shared" si="86"/>
        <v>-19.48469387755102</v>
      </c>
      <c r="N1835" t="str">
        <f>_xlfn.XLOOKUP(sales[[#This Row],[products_id]],product!A:A,product!B:B,0)</f>
        <v>Epicerie salée</v>
      </c>
      <c r="O1835" t="str">
        <f>_xlfn.XLOOKUP(sales[[#This Row],[products_id]],product!A:A,product!C:C,0)</f>
        <v>Farine, son, fécule</v>
      </c>
    </row>
    <row r="1836" spans="1:15" x14ac:dyDescent="0.25">
      <c r="A1836" s="1">
        <v>44471</v>
      </c>
      <c r="B1836">
        <v>1003545</v>
      </c>
      <c r="C1836">
        <v>122139</v>
      </c>
      <c r="D1836">
        <v>0</v>
      </c>
      <c r="F1836" t="s">
        <v>702</v>
      </c>
      <c r="G1836">
        <v>8.41</v>
      </c>
      <c r="H1836">
        <v>8.41</v>
      </c>
      <c r="I1836">
        <v>2</v>
      </c>
      <c r="J1836" s="5">
        <f t="shared" si="84"/>
        <v>0</v>
      </c>
      <c r="K1836">
        <f>_xlfn.XLOOKUP(sales[[#This Row],[orders_id]],orders!B:B,orders!E:E, 0)</f>
        <v>40.15</v>
      </c>
      <c r="L1836" s="6">
        <f t="shared" si="85"/>
        <v>-71.89</v>
      </c>
      <c r="M1836" s="5">
        <f t="shared" si="86"/>
        <v>-8.5481569560047568</v>
      </c>
      <c r="N1836" t="str">
        <f>_xlfn.XLOOKUP(sales[[#This Row],[products_id]],product!A:A,product!B:B,0)</f>
        <v>Epicerie salée</v>
      </c>
      <c r="O1836" t="str">
        <f>_xlfn.XLOOKUP(sales[[#This Row],[products_id]],product!A:A,product!C:C,0)</f>
        <v>Farine, son, fécule</v>
      </c>
    </row>
    <row r="1837" spans="1:15" x14ac:dyDescent="0.25">
      <c r="A1837" s="1">
        <v>44471</v>
      </c>
      <c r="B1837">
        <v>1003545</v>
      </c>
      <c r="C1837">
        <v>90792</v>
      </c>
      <c r="D1837">
        <v>0</v>
      </c>
      <c r="F1837" t="s">
        <v>702</v>
      </c>
      <c r="G1837">
        <v>5.94</v>
      </c>
      <c r="H1837">
        <v>5.94</v>
      </c>
      <c r="I1837">
        <v>2</v>
      </c>
      <c r="J1837" s="5">
        <f t="shared" si="84"/>
        <v>0</v>
      </c>
      <c r="K1837">
        <f>_xlfn.XLOOKUP(sales[[#This Row],[orders_id]],orders!B:B,orders!E:E, 0)</f>
        <v>40.15</v>
      </c>
      <c r="L1837" s="6">
        <f t="shared" si="85"/>
        <v>-74.36</v>
      </c>
      <c r="M1837" s="5">
        <f t="shared" si="86"/>
        <v>-12.518518518518517</v>
      </c>
      <c r="N1837" t="str">
        <f>_xlfn.XLOOKUP(sales[[#This Row],[products_id]],product!A:A,product!B:B,0)</f>
        <v>Epicerie sucrée</v>
      </c>
      <c r="O1837" t="str">
        <f>_xlfn.XLOOKUP(sales[[#This Row],[products_id]],product!A:A,product!C:C,0)</f>
        <v>Céréales petit déjeuner</v>
      </c>
    </row>
    <row r="1838" spans="1:15" x14ac:dyDescent="0.25">
      <c r="A1838" s="1">
        <v>44471</v>
      </c>
      <c r="B1838">
        <v>1003545</v>
      </c>
      <c r="C1838">
        <v>77444</v>
      </c>
      <c r="D1838">
        <v>0</v>
      </c>
      <c r="F1838" t="s">
        <v>702</v>
      </c>
      <c r="G1838">
        <v>3.85</v>
      </c>
      <c r="H1838">
        <v>3.85</v>
      </c>
      <c r="I1838">
        <v>2</v>
      </c>
      <c r="J1838" s="5">
        <f t="shared" si="84"/>
        <v>0</v>
      </c>
      <c r="K1838">
        <f>_xlfn.XLOOKUP(sales[[#This Row],[orders_id]],orders!B:B,orders!E:E, 0)</f>
        <v>40.15</v>
      </c>
      <c r="L1838" s="6">
        <f t="shared" si="85"/>
        <v>-76.45</v>
      </c>
      <c r="M1838" s="5">
        <f t="shared" si="86"/>
        <v>-19.857142857142858</v>
      </c>
      <c r="N1838" t="str">
        <f>_xlfn.XLOOKUP(sales[[#This Row],[products_id]],product!A:A,product!B:B,0)</f>
        <v>Epicerie salée</v>
      </c>
      <c r="O1838" t="str">
        <f>_xlfn.XLOOKUP(sales[[#This Row],[products_id]],product!A:A,product!C:C,0)</f>
        <v>Farine, son, fécule</v>
      </c>
    </row>
    <row r="1839" spans="1:15" x14ac:dyDescent="0.25">
      <c r="A1839" s="1">
        <v>44471</v>
      </c>
      <c r="B1839">
        <v>1003545</v>
      </c>
      <c r="C1839">
        <v>110573</v>
      </c>
      <c r="D1839">
        <v>0</v>
      </c>
      <c r="F1839" t="s">
        <v>702</v>
      </c>
      <c r="G1839">
        <v>3.85</v>
      </c>
      <c r="H1839">
        <v>3.85</v>
      </c>
      <c r="I1839">
        <v>2</v>
      </c>
      <c r="J1839" s="5">
        <f t="shared" si="84"/>
        <v>0</v>
      </c>
      <c r="K1839">
        <f>_xlfn.XLOOKUP(sales[[#This Row],[orders_id]],orders!B:B,orders!E:E, 0)</f>
        <v>40.15</v>
      </c>
      <c r="L1839" s="6">
        <f t="shared" si="85"/>
        <v>-76.45</v>
      </c>
      <c r="M1839" s="5">
        <f t="shared" si="86"/>
        <v>-19.857142857142858</v>
      </c>
      <c r="N1839" t="str">
        <f>_xlfn.XLOOKUP(sales[[#This Row],[products_id]],product!A:A,product!B:B,0)</f>
        <v>Epicerie salée</v>
      </c>
      <c r="O1839" t="str">
        <f>_xlfn.XLOOKUP(sales[[#This Row],[products_id]],product!A:A,product!C:C,0)</f>
        <v>Riz bio</v>
      </c>
    </row>
    <row r="1840" spans="1:15" x14ac:dyDescent="0.25">
      <c r="A1840" s="1">
        <v>44471</v>
      </c>
      <c r="B1840">
        <v>1003545</v>
      </c>
      <c r="C1840">
        <v>82368</v>
      </c>
      <c r="D1840">
        <v>0</v>
      </c>
      <c r="E1840" t="s">
        <v>704</v>
      </c>
      <c r="F1840" t="s">
        <v>702</v>
      </c>
      <c r="G1840">
        <v>4.96</v>
      </c>
      <c r="H1840">
        <v>2.48</v>
      </c>
      <c r="I1840">
        <v>2</v>
      </c>
      <c r="J1840" s="5">
        <f t="shared" si="84"/>
        <v>0.5</v>
      </c>
      <c r="K1840">
        <f>_xlfn.XLOOKUP(sales[[#This Row],[orders_id]],orders!B:B,orders!E:E, 0)</f>
        <v>40.15</v>
      </c>
      <c r="L1840" s="6">
        <f t="shared" si="85"/>
        <v>-77.819999999999993</v>
      </c>
      <c r="M1840" s="5">
        <f t="shared" si="86"/>
        <v>-31.379032258064512</v>
      </c>
      <c r="N1840" t="str">
        <f>_xlfn.XLOOKUP(sales[[#This Row],[products_id]],product!A:A,product!B:B,0)</f>
        <v>Epicerie salée</v>
      </c>
      <c r="O1840" t="str">
        <f>_xlfn.XLOOKUP(sales[[#This Row],[products_id]],product!A:A,product!C:C,0)</f>
        <v>Farine, son, fécule</v>
      </c>
    </row>
    <row r="1841" spans="1:15" x14ac:dyDescent="0.25">
      <c r="A1841" s="1">
        <v>44471</v>
      </c>
      <c r="B1841">
        <v>1003545</v>
      </c>
      <c r="C1841">
        <v>88268</v>
      </c>
      <c r="D1841">
        <v>0</v>
      </c>
      <c r="F1841" t="s">
        <v>702</v>
      </c>
      <c r="G1841">
        <v>3.18</v>
      </c>
      <c r="H1841">
        <v>3.18</v>
      </c>
      <c r="I1841">
        <v>3</v>
      </c>
      <c r="J1841" s="5">
        <f t="shared" si="84"/>
        <v>0</v>
      </c>
      <c r="K1841">
        <f>_xlfn.XLOOKUP(sales[[#This Row],[orders_id]],orders!B:B,orders!E:E, 0)</f>
        <v>40.15</v>
      </c>
      <c r="L1841" s="6">
        <f t="shared" si="85"/>
        <v>-117.26999999999998</v>
      </c>
      <c r="M1841" s="5">
        <f t="shared" si="86"/>
        <v>-36.877358490566031</v>
      </c>
      <c r="N1841" t="str">
        <f>_xlfn.XLOOKUP(sales[[#This Row],[products_id]],product!A:A,product!B:B,0)</f>
        <v>Epicerie salée</v>
      </c>
      <c r="O1841" t="str">
        <f>_xlfn.XLOOKUP(sales[[#This Row],[products_id]],product!A:A,product!C:C,0)</f>
        <v>Farine, son, fécule</v>
      </c>
    </row>
    <row r="1842" spans="1:15" x14ac:dyDescent="0.25">
      <c r="A1842" s="1">
        <v>44471</v>
      </c>
      <c r="B1842">
        <v>1003546</v>
      </c>
      <c r="C1842">
        <v>70611</v>
      </c>
      <c r="D1842">
        <v>0</v>
      </c>
      <c r="G1842">
        <v>21.15</v>
      </c>
      <c r="H1842">
        <v>21.15</v>
      </c>
      <c r="I1842">
        <v>2</v>
      </c>
      <c r="J1842" s="5">
        <f t="shared" si="84"/>
        <v>0</v>
      </c>
      <c r="K1842">
        <f>_xlfn.XLOOKUP(sales[[#This Row],[orders_id]],orders!B:B,orders!E:E, 0)</f>
        <v>11.59</v>
      </c>
      <c r="L1842" s="6">
        <f t="shared" si="85"/>
        <v>-2.0300000000000011</v>
      </c>
      <c r="M1842" s="5">
        <f t="shared" si="86"/>
        <v>-9.5981087470449228E-2</v>
      </c>
      <c r="N1842" t="str">
        <f>_xlfn.XLOOKUP(sales[[#This Row],[products_id]],product!A:A,product!B:B,0)</f>
        <v>Santé &amp; Bien-être</v>
      </c>
      <c r="O1842" t="str">
        <f>_xlfn.XLOOKUP(sales[[#This Row],[products_id]],product!A:A,product!C:C,0)</f>
        <v>Compléments alimentaires</v>
      </c>
    </row>
    <row r="1843" spans="1:15" x14ac:dyDescent="0.25">
      <c r="A1843" s="1">
        <v>44471</v>
      </c>
      <c r="B1843">
        <v>1003547</v>
      </c>
      <c r="C1843">
        <v>91236</v>
      </c>
      <c r="D1843">
        <v>0</v>
      </c>
      <c r="E1843" t="s">
        <v>701</v>
      </c>
      <c r="G1843">
        <v>33.011111111111099</v>
      </c>
      <c r="H1843">
        <v>29.71</v>
      </c>
      <c r="I1843">
        <v>1</v>
      </c>
      <c r="J1843" s="5">
        <f t="shared" si="84"/>
        <v>0.1</v>
      </c>
      <c r="K1843">
        <f>_xlfn.XLOOKUP(sales[[#This Row],[orders_id]],orders!B:B,orders!E:E, 0)</f>
        <v>19.88</v>
      </c>
      <c r="L1843" s="6">
        <f t="shared" si="85"/>
        <v>9.8300000000000018</v>
      </c>
      <c r="M1843" s="5">
        <f t="shared" si="86"/>
        <v>0.33086502860989569</v>
      </c>
      <c r="N1843" t="str">
        <f>_xlfn.XLOOKUP(sales[[#This Row],[products_id]],product!A:A,product!B:B,0)</f>
        <v>Santé &amp; Bien-être</v>
      </c>
      <c r="O1843" t="str">
        <f>_xlfn.XLOOKUP(sales[[#This Row],[products_id]],product!A:A,product!C:C,0)</f>
        <v>Digestion, transit, flore</v>
      </c>
    </row>
    <row r="1844" spans="1:15" x14ac:dyDescent="0.25">
      <c r="A1844" s="1">
        <v>44471</v>
      </c>
      <c r="B1844">
        <v>1003547</v>
      </c>
      <c r="C1844">
        <v>69112</v>
      </c>
      <c r="D1844">
        <v>0</v>
      </c>
      <c r="G1844">
        <v>4.99</v>
      </c>
      <c r="H1844">
        <v>4.99</v>
      </c>
      <c r="I1844">
        <v>2</v>
      </c>
      <c r="J1844" s="5">
        <f t="shared" si="84"/>
        <v>0</v>
      </c>
      <c r="K1844">
        <f>_xlfn.XLOOKUP(sales[[#This Row],[orders_id]],orders!B:B,orders!E:E, 0)</f>
        <v>19.88</v>
      </c>
      <c r="L1844" s="6">
        <f t="shared" si="85"/>
        <v>-34.769999999999996</v>
      </c>
      <c r="M1844" s="5">
        <f t="shared" si="86"/>
        <v>-6.9679358717434861</v>
      </c>
      <c r="N1844" t="str">
        <f>_xlfn.XLOOKUP(sales[[#This Row],[products_id]],product!A:A,product!B:B,0)</f>
        <v>Boisson</v>
      </c>
      <c r="O1844" t="str">
        <f>_xlfn.XLOOKUP(sales[[#This Row],[products_id]],product!A:A,product!C:C,0)</f>
        <v>Tisane, Infusion</v>
      </c>
    </row>
    <row r="1845" spans="1:15" x14ac:dyDescent="0.25">
      <c r="A1845" s="1">
        <v>44471</v>
      </c>
      <c r="B1845">
        <v>1003548</v>
      </c>
      <c r="C1845">
        <v>106779</v>
      </c>
      <c r="D1845">
        <v>0</v>
      </c>
      <c r="G1845">
        <v>1.1399999999999999</v>
      </c>
      <c r="H1845">
        <v>1.1399999999999999</v>
      </c>
      <c r="I1845">
        <v>1</v>
      </c>
      <c r="J1845" s="5">
        <f t="shared" si="84"/>
        <v>0</v>
      </c>
      <c r="K1845">
        <f>_xlfn.XLOOKUP(sales[[#This Row],[orders_id]],orders!B:B,orders!E:E, 0)</f>
        <v>25.08</v>
      </c>
      <c r="L1845" s="6">
        <f t="shared" si="85"/>
        <v>-23.939999999999998</v>
      </c>
      <c r="M1845" s="5">
        <f t="shared" si="86"/>
        <v>-21</v>
      </c>
      <c r="N1845" t="str">
        <f>_xlfn.XLOOKUP(sales[[#This Row],[products_id]],product!A:A,product!B:B,0)</f>
        <v>Beauté &amp; Hygiène</v>
      </c>
      <c r="O1845" t="str">
        <f>_xlfn.XLOOKUP(sales[[#This Row],[products_id]],product!A:A,product!C:C,0)</f>
        <v>Hygiène</v>
      </c>
    </row>
    <row r="1846" spans="1:15" x14ac:dyDescent="0.25">
      <c r="A1846" s="1">
        <v>44471</v>
      </c>
      <c r="B1846">
        <v>1003548</v>
      </c>
      <c r="C1846">
        <v>109178</v>
      </c>
      <c r="D1846">
        <v>0</v>
      </c>
      <c r="G1846">
        <v>26.13</v>
      </c>
      <c r="H1846">
        <v>26.13</v>
      </c>
      <c r="I1846">
        <v>1</v>
      </c>
      <c r="J1846" s="5">
        <f t="shared" si="84"/>
        <v>0</v>
      </c>
      <c r="K1846">
        <f>_xlfn.XLOOKUP(sales[[#This Row],[orders_id]],orders!B:B,orders!E:E, 0)</f>
        <v>25.08</v>
      </c>
      <c r="L1846" s="6">
        <f t="shared" si="85"/>
        <v>1.0500000000000007</v>
      </c>
      <c r="M1846" s="5">
        <f t="shared" si="86"/>
        <v>4.0183696900114842E-2</v>
      </c>
      <c r="N1846" t="str">
        <f>_xlfn.XLOOKUP(sales[[#This Row],[products_id]],product!A:A,product!B:B,0)</f>
        <v>Maison</v>
      </c>
      <c r="O1846" t="str">
        <f>_xlfn.XLOOKUP(sales[[#This Row],[products_id]],product!A:A,product!C:C,0)</f>
        <v>Entretien</v>
      </c>
    </row>
    <row r="1847" spans="1:15" x14ac:dyDescent="0.25">
      <c r="A1847" s="1">
        <v>44471</v>
      </c>
      <c r="B1847">
        <v>1003548</v>
      </c>
      <c r="C1847">
        <v>80809</v>
      </c>
      <c r="D1847">
        <v>0</v>
      </c>
      <c r="G1847">
        <v>3.07</v>
      </c>
      <c r="H1847">
        <v>3.07</v>
      </c>
      <c r="I1847">
        <v>2</v>
      </c>
      <c r="J1847" s="5">
        <f t="shared" si="84"/>
        <v>0</v>
      </c>
      <c r="K1847">
        <f>_xlfn.XLOOKUP(sales[[#This Row],[orders_id]],orders!B:B,orders!E:E, 0)</f>
        <v>25.08</v>
      </c>
      <c r="L1847" s="6">
        <f t="shared" si="85"/>
        <v>-47.089999999999996</v>
      </c>
      <c r="M1847" s="5">
        <f t="shared" si="86"/>
        <v>-15.338762214983714</v>
      </c>
      <c r="N1847" t="str">
        <f>_xlfn.XLOOKUP(sales[[#This Row],[products_id]],product!A:A,product!B:B,0)</f>
        <v>Maison</v>
      </c>
      <c r="O1847" t="str">
        <f>_xlfn.XLOOKUP(sales[[#This Row],[products_id]],product!A:A,product!C:C,0)</f>
        <v>Entretien</v>
      </c>
    </row>
    <row r="1848" spans="1:15" x14ac:dyDescent="0.25">
      <c r="A1848" s="1">
        <v>44471</v>
      </c>
      <c r="B1848">
        <v>1003548</v>
      </c>
      <c r="C1848">
        <v>106785</v>
      </c>
      <c r="D1848">
        <v>0</v>
      </c>
      <c r="G1848">
        <v>4.1100000000000003</v>
      </c>
      <c r="H1848">
        <v>4.1100000000000003</v>
      </c>
      <c r="I1848">
        <v>4</v>
      </c>
      <c r="J1848" s="5">
        <f t="shared" si="84"/>
        <v>0</v>
      </c>
      <c r="K1848">
        <f>_xlfn.XLOOKUP(sales[[#This Row],[orders_id]],orders!B:B,orders!E:E, 0)</f>
        <v>25.08</v>
      </c>
      <c r="L1848" s="6">
        <f t="shared" si="85"/>
        <v>-96.21</v>
      </c>
      <c r="M1848" s="5">
        <f t="shared" si="86"/>
        <v>-23.408759124087588</v>
      </c>
      <c r="N1848" t="str">
        <f>_xlfn.XLOOKUP(sales[[#This Row],[products_id]],product!A:A,product!B:B,0)</f>
        <v>Beauté &amp; Hygiène</v>
      </c>
      <c r="O1848" t="str">
        <f>_xlfn.XLOOKUP(sales[[#This Row],[products_id]],product!A:A,product!C:C,0)</f>
        <v>Hygiène</v>
      </c>
    </row>
    <row r="1849" spans="1:15" x14ac:dyDescent="0.25">
      <c r="A1849" s="1">
        <v>44471</v>
      </c>
      <c r="B1849">
        <v>1003549</v>
      </c>
      <c r="C1849">
        <v>109307</v>
      </c>
      <c r="D1849">
        <v>0</v>
      </c>
      <c r="G1849">
        <v>18.489999999999998</v>
      </c>
      <c r="H1849">
        <v>18.489999999999998</v>
      </c>
      <c r="I1849">
        <v>2</v>
      </c>
      <c r="J1849" s="5">
        <f t="shared" si="84"/>
        <v>0</v>
      </c>
      <c r="K1849">
        <f>_xlfn.XLOOKUP(sales[[#This Row],[orders_id]],orders!B:B,orders!E:E, 0)</f>
        <v>49.64</v>
      </c>
      <c r="L1849" s="6">
        <f t="shared" si="85"/>
        <v>-80.790000000000006</v>
      </c>
      <c r="M1849" s="5">
        <f t="shared" si="86"/>
        <v>-4.3693888588426182</v>
      </c>
      <c r="N1849" t="str">
        <f>_xlfn.XLOOKUP(sales[[#This Row],[products_id]],product!A:A,product!B:B,0)</f>
        <v>Epicerie sucrée</v>
      </c>
      <c r="O1849" t="str">
        <f>_xlfn.XLOOKUP(sales[[#This Row],[products_id]],product!A:A,product!C:C,0)</f>
        <v>Fruits secs</v>
      </c>
    </row>
    <row r="1850" spans="1:15" x14ac:dyDescent="0.25">
      <c r="A1850" s="1">
        <v>44471</v>
      </c>
      <c r="B1850">
        <v>1003549</v>
      </c>
      <c r="C1850">
        <v>80305</v>
      </c>
      <c r="D1850">
        <v>0</v>
      </c>
      <c r="G1850">
        <v>62.72</v>
      </c>
      <c r="H1850">
        <v>62.72</v>
      </c>
      <c r="I1850">
        <v>10</v>
      </c>
      <c r="J1850" s="5">
        <f t="shared" si="84"/>
        <v>0</v>
      </c>
      <c r="K1850">
        <f>_xlfn.XLOOKUP(sales[[#This Row],[orders_id]],orders!B:B,orders!E:E, 0)</f>
        <v>49.64</v>
      </c>
      <c r="L1850" s="6">
        <f t="shared" si="85"/>
        <v>-433.67999999999995</v>
      </c>
      <c r="M1850" s="5">
        <f t="shared" si="86"/>
        <v>-6.9145408163265296</v>
      </c>
      <c r="N1850" t="str">
        <f>_xlfn.XLOOKUP(sales[[#This Row],[products_id]],product!A:A,product!B:B,0)</f>
        <v>Epicerie sucrée</v>
      </c>
      <c r="O1850" t="str">
        <f>_xlfn.XLOOKUP(sales[[#This Row],[products_id]],product!A:A,product!C:C,0)</f>
        <v>Fruits secs</v>
      </c>
    </row>
    <row r="1851" spans="1:15" x14ac:dyDescent="0.25">
      <c r="A1851" s="1">
        <v>44471</v>
      </c>
      <c r="B1851">
        <v>1003550</v>
      </c>
      <c r="C1851">
        <v>5554</v>
      </c>
      <c r="D1851">
        <v>0</v>
      </c>
      <c r="E1851" t="s">
        <v>701</v>
      </c>
      <c r="F1851" t="s">
        <v>702</v>
      </c>
      <c r="G1851">
        <v>4</v>
      </c>
      <c r="H1851">
        <v>3.6</v>
      </c>
      <c r="I1851">
        <v>1</v>
      </c>
      <c r="J1851" s="5">
        <f t="shared" si="84"/>
        <v>0.1</v>
      </c>
      <c r="K1851">
        <f>_xlfn.XLOOKUP(sales[[#This Row],[orders_id]],orders!B:B,orders!E:E, 0)</f>
        <v>35.92</v>
      </c>
      <c r="L1851" s="6">
        <f t="shared" si="85"/>
        <v>-32.32</v>
      </c>
      <c r="M1851" s="5">
        <f t="shared" si="86"/>
        <v>-8.9777777777777779</v>
      </c>
      <c r="N1851" t="str">
        <f>_xlfn.XLOOKUP(sales[[#This Row],[products_id]],product!A:A,product!B:B,0)</f>
        <v>Epicerie salée</v>
      </c>
      <c r="O1851" t="str">
        <f>_xlfn.XLOOKUP(sales[[#This Row],[products_id]],product!A:A,product!C:C,0)</f>
        <v>Légumineuses et céréales</v>
      </c>
    </row>
    <row r="1852" spans="1:15" x14ac:dyDescent="0.25">
      <c r="A1852" s="1">
        <v>44471</v>
      </c>
      <c r="B1852">
        <v>1003550</v>
      </c>
      <c r="C1852">
        <v>102698</v>
      </c>
      <c r="D1852">
        <v>0</v>
      </c>
      <c r="E1852" t="s">
        <v>701</v>
      </c>
      <c r="F1852" t="s">
        <v>702</v>
      </c>
      <c r="G1852">
        <v>3.8777777777777702</v>
      </c>
      <c r="H1852">
        <v>3.49</v>
      </c>
      <c r="I1852">
        <v>1</v>
      </c>
      <c r="J1852" s="5">
        <f t="shared" si="84"/>
        <v>0.1</v>
      </c>
      <c r="K1852">
        <f>_xlfn.XLOOKUP(sales[[#This Row],[orders_id]],orders!B:B,orders!E:E, 0)</f>
        <v>35.92</v>
      </c>
      <c r="L1852" s="6">
        <f t="shared" si="85"/>
        <v>-32.43</v>
      </c>
      <c r="M1852" s="5">
        <f t="shared" si="86"/>
        <v>-9.2922636103151852</v>
      </c>
      <c r="N1852" t="str">
        <f>_xlfn.XLOOKUP(sales[[#This Row],[products_id]],product!A:A,product!B:B,0)</f>
        <v>Epicerie salée</v>
      </c>
      <c r="O1852" t="str">
        <f>_xlfn.XLOOKUP(sales[[#This Row],[products_id]],product!A:A,product!C:C,0)</f>
        <v>Légumineuses et céréales</v>
      </c>
    </row>
    <row r="1853" spans="1:15" x14ac:dyDescent="0.25">
      <c r="A1853" s="1">
        <v>44471</v>
      </c>
      <c r="B1853">
        <v>1003550</v>
      </c>
      <c r="C1853">
        <v>73946</v>
      </c>
      <c r="D1853">
        <v>0</v>
      </c>
      <c r="F1853" t="s">
        <v>702</v>
      </c>
      <c r="G1853">
        <v>6.09</v>
      </c>
      <c r="H1853">
        <v>6.09</v>
      </c>
      <c r="I1853">
        <v>1</v>
      </c>
      <c r="J1853" s="5">
        <f t="shared" si="84"/>
        <v>0</v>
      </c>
      <c r="K1853">
        <f>_xlfn.XLOOKUP(sales[[#This Row],[orders_id]],orders!B:B,orders!E:E, 0)</f>
        <v>35.92</v>
      </c>
      <c r="L1853" s="6">
        <f t="shared" si="85"/>
        <v>-29.830000000000002</v>
      </c>
      <c r="M1853" s="5">
        <f t="shared" si="86"/>
        <v>-4.8981937602627266</v>
      </c>
      <c r="N1853" t="str">
        <f>_xlfn.XLOOKUP(sales[[#This Row],[products_id]],product!A:A,product!B:B,0)</f>
        <v>Epicerie salée</v>
      </c>
      <c r="O1853" t="str">
        <f>_xlfn.XLOOKUP(sales[[#This Row],[products_id]],product!A:A,product!C:C,0)</f>
        <v>Farine, son, fécule</v>
      </c>
    </row>
    <row r="1854" spans="1:15" x14ac:dyDescent="0.25">
      <c r="A1854" s="1">
        <v>44471</v>
      </c>
      <c r="B1854">
        <v>1003550</v>
      </c>
      <c r="C1854">
        <v>87964</v>
      </c>
      <c r="D1854">
        <v>0</v>
      </c>
      <c r="F1854" t="s">
        <v>702</v>
      </c>
      <c r="G1854">
        <v>16.73</v>
      </c>
      <c r="H1854">
        <v>16.73</v>
      </c>
      <c r="I1854">
        <v>1</v>
      </c>
      <c r="J1854" s="5">
        <f t="shared" si="84"/>
        <v>0</v>
      </c>
      <c r="K1854">
        <f>_xlfn.XLOOKUP(sales[[#This Row],[orders_id]],orders!B:B,orders!E:E, 0)</f>
        <v>35.92</v>
      </c>
      <c r="L1854" s="6">
        <f t="shared" si="85"/>
        <v>-19.190000000000001</v>
      </c>
      <c r="M1854" s="5">
        <f t="shared" si="86"/>
        <v>-1.147041243275553</v>
      </c>
      <c r="N1854" t="str">
        <f>_xlfn.XLOOKUP(sales[[#This Row],[products_id]],product!A:A,product!B:B,0)</f>
        <v>Santé &amp; Bien-être</v>
      </c>
      <c r="O1854" t="str">
        <f>_xlfn.XLOOKUP(sales[[#This Row],[products_id]],product!A:A,product!C:C,0)</f>
        <v>Vitamines, minéraux</v>
      </c>
    </row>
    <row r="1855" spans="1:15" x14ac:dyDescent="0.25">
      <c r="A1855" s="1">
        <v>44471</v>
      </c>
      <c r="B1855">
        <v>1003550</v>
      </c>
      <c r="C1855">
        <v>92791</v>
      </c>
      <c r="D1855">
        <v>0</v>
      </c>
      <c r="F1855" t="s">
        <v>702</v>
      </c>
      <c r="G1855">
        <v>2.4500000000000002</v>
      </c>
      <c r="H1855">
        <v>2.4500000000000002</v>
      </c>
      <c r="I1855">
        <v>1</v>
      </c>
      <c r="J1855" s="5">
        <f t="shared" si="84"/>
        <v>0</v>
      </c>
      <c r="K1855">
        <f>_xlfn.XLOOKUP(sales[[#This Row],[orders_id]],orders!B:B,orders!E:E, 0)</f>
        <v>35.92</v>
      </c>
      <c r="L1855" s="6">
        <f t="shared" si="85"/>
        <v>-33.47</v>
      </c>
      <c r="M1855" s="5">
        <f t="shared" si="86"/>
        <v>-13.661224489795917</v>
      </c>
      <c r="N1855" t="str">
        <f>_xlfn.XLOOKUP(sales[[#This Row],[products_id]],product!A:A,product!B:B,0)</f>
        <v>Beauté &amp; Hygiène</v>
      </c>
      <c r="O1855" t="str">
        <f>_xlfn.XLOOKUP(sales[[#This Row],[products_id]],product!A:A,product!C:C,0)</f>
        <v>Soins à l'Argile</v>
      </c>
    </row>
    <row r="1856" spans="1:15" x14ac:dyDescent="0.25">
      <c r="A1856" s="1">
        <v>44471</v>
      </c>
      <c r="B1856">
        <v>1003550</v>
      </c>
      <c r="C1856">
        <v>113739</v>
      </c>
      <c r="D1856">
        <v>0</v>
      </c>
      <c r="F1856" t="s">
        <v>702</v>
      </c>
      <c r="G1856">
        <v>3.48</v>
      </c>
      <c r="H1856">
        <v>3.48</v>
      </c>
      <c r="I1856">
        <v>1</v>
      </c>
      <c r="J1856" s="5">
        <f t="shared" si="84"/>
        <v>0</v>
      </c>
      <c r="K1856">
        <f>_xlfn.XLOOKUP(sales[[#This Row],[orders_id]],orders!B:B,orders!E:E, 0)</f>
        <v>35.92</v>
      </c>
      <c r="L1856" s="6">
        <f t="shared" si="85"/>
        <v>-32.440000000000005</v>
      </c>
      <c r="M1856" s="5">
        <f t="shared" si="86"/>
        <v>-9.3218390804597711</v>
      </c>
      <c r="N1856" t="str">
        <f>_xlfn.XLOOKUP(sales[[#This Row],[products_id]],product!A:A,product!B:B,0)</f>
        <v>Epicerie salée</v>
      </c>
      <c r="O1856" t="str">
        <f>_xlfn.XLOOKUP(sales[[#This Row],[products_id]],product!A:A,product!C:C,0)</f>
        <v>Légumineuses et céréales</v>
      </c>
    </row>
    <row r="1857" spans="1:15" x14ac:dyDescent="0.25">
      <c r="A1857" s="1">
        <v>44471</v>
      </c>
      <c r="B1857">
        <v>1003550</v>
      </c>
      <c r="C1857">
        <v>99270</v>
      </c>
      <c r="D1857">
        <v>0</v>
      </c>
      <c r="F1857" t="s">
        <v>702</v>
      </c>
      <c r="G1857">
        <v>11.55</v>
      </c>
      <c r="H1857">
        <v>11.55</v>
      </c>
      <c r="I1857">
        <v>2</v>
      </c>
      <c r="J1857" s="5">
        <f t="shared" si="84"/>
        <v>0</v>
      </c>
      <c r="K1857">
        <f>_xlfn.XLOOKUP(sales[[#This Row],[orders_id]],orders!B:B,orders!E:E, 0)</f>
        <v>35.92</v>
      </c>
      <c r="L1857" s="6">
        <f t="shared" si="85"/>
        <v>-60.290000000000006</v>
      </c>
      <c r="M1857" s="5">
        <f t="shared" si="86"/>
        <v>-5.2199134199134205</v>
      </c>
      <c r="N1857" t="str">
        <f>_xlfn.XLOOKUP(sales[[#This Row],[products_id]],product!A:A,product!B:B,0)</f>
        <v>Maison</v>
      </c>
      <c r="O1857" t="str">
        <f>_xlfn.XLOOKUP(sales[[#This Row],[products_id]],product!A:A,product!C:C,0)</f>
        <v>Entretien</v>
      </c>
    </row>
    <row r="1858" spans="1:15" x14ac:dyDescent="0.25">
      <c r="A1858" s="1">
        <v>44471</v>
      </c>
      <c r="B1858">
        <v>1003550</v>
      </c>
      <c r="C1858">
        <v>110689</v>
      </c>
      <c r="D1858">
        <v>0</v>
      </c>
      <c r="F1858" t="s">
        <v>702</v>
      </c>
      <c r="G1858">
        <v>5.59</v>
      </c>
      <c r="H1858">
        <v>5.59</v>
      </c>
      <c r="I1858">
        <v>3</v>
      </c>
      <c r="J1858" s="5">
        <f t="shared" ref="J1858:J1921" si="87" xml:space="preserve"> ROUND((G1858-H1858)/G1858,2)</f>
        <v>0</v>
      </c>
      <c r="K1858">
        <f>_xlfn.XLOOKUP(sales[[#This Row],[orders_id]],orders!B:B,orders!E:E, 0)</f>
        <v>35.92</v>
      </c>
      <c r="L1858" s="6">
        <f t="shared" ref="L1858:L1921" si="88">H1858-(K1858*I1858)</f>
        <v>-102.17</v>
      </c>
      <c r="M1858" s="5">
        <f t="shared" ref="M1858:M1921" si="89">L1858/H1858</f>
        <v>-18.277280858676207</v>
      </c>
      <c r="N1858" t="str">
        <f>_xlfn.XLOOKUP(sales[[#This Row],[products_id]],product!A:A,product!B:B,0)</f>
        <v>Beauté &amp; Hygiène</v>
      </c>
      <c r="O1858" t="str">
        <f>_xlfn.XLOOKUP(sales[[#This Row],[products_id]],product!A:A,product!C:C,0)</f>
        <v>Douche et Bain</v>
      </c>
    </row>
    <row r="1859" spans="1:15" x14ac:dyDescent="0.25">
      <c r="A1859" s="1">
        <v>44471</v>
      </c>
      <c r="B1859">
        <v>1003551</v>
      </c>
      <c r="C1859">
        <v>46896</v>
      </c>
      <c r="D1859">
        <v>0</v>
      </c>
      <c r="G1859">
        <v>4.87</v>
      </c>
      <c r="H1859">
        <v>4.87</v>
      </c>
      <c r="I1859">
        <v>1</v>
      </c>
      <c r="J1859" s="5">
        <f t="shared" si="87"/>
        <v>0</v>
      </c>
      <c r="K1859">
        <f>_xlfn.XLOOKUP(sales[[#This Row],[orders_id]],orders!B:B,orders!E:E, 0)</f>
        <v>62.44</v>
      </c>
      <c r="L1859" s="6">
        <f t="shared" si="88"/>
        <v>-57.57</v>
      </c>
      <c r="M1859" s="5">
        <f t="shared" si="89"/>
        <v>-11.821355236139631</v>
      </c>
      <c r="N1859" t="str">
        <f>_xlfn.XLOOKUP(sales[[#This Row],[products_id]],product!A:A,product!B:B,0)</f>
        <v>Alimentation Bébé</v>
      </c>
      <c r="O1859" t="str">
        <f>_xlfn.XLOOKUP(sales[[#This Row],[products_id]],product!A:A,product!C:C,0)</f>
        <v>Huiles bébé, huiles enfant bio</v>
      </c>
    </row>
    <row r="1860" spans="1:15" x14ac:dyDescent="0.25">
      <c r="A1860" s="1">
        <v>44471</v>
      </c>
      <c r="B1860">
        <v>1003551</v>
      </c>
      <c r="C1860">
        <v>118242</v>
      </c>
      <c r="D1860">
        <v>0</v>
      </c>
      <c r="E1860" t="s">
        <v>706</v>
      </c>
      <c r="G1860">
        <v>16.533333333333299</v>
      </c>
      <c r="H1860">
        <v>12.4</v>
      </c>
      <c r="I1860">
        <v>1</v>
      </c>
      <c r="J1860" s="5">
        <f t="shared" si="87"/>
        <v>0.25</v>
      </c>
      <c r="K1860">
        <f>_xlfn.XLOOKUP(sales[[#This Row],[orders_id]],orders!B:B,orders!E:E, 0)</f>
        <v>62.44</v>
      </c>
      <c r="L1860" s="6">
        <f t="shared" si="88"/>
        <v>-50.04</v>
      </c>
      <c r="M1860" s="5">
        <f t="shared" si="89"/>
        <v>-4.0354838709677416</v>
      </c>
      <c r="N1860" t="str">
        <f>_xlfn.XLOOKUP(sales[[#This Row],[products_id]],product!A:A,product!B:B,0)</f>
        <v>Enfant</v>
      </c>
      <c r="O1860" t="str">
        <f>_xlfn.XLOOKUP(sales[[#This Row],[products_id]],product!A:A,product!C:C,0)</f>
        <v>Couches écologiques</v>
      </c>
    </row>
    <row r="1861" spans="1:15" x14ac:dyDescent="0.25">
      <c r="A1861" s="1">
        <v>44471</v>
      </c>
      <c r="B1861">
        <v>1003551</v>
      </c>
      <c r="C1861">
        <v>101299</v>
      </c>
      <c r="D1861">
        <v>0</v>
      </c>
      <c r="E1861" t="s">
        <v>706</v>
      </c>
      <c r="G1861">
        <v>16.533333333333299</v>
      </c>
      <c r="H1861">
        <v>12.4</v>
      </c>
      <c r="I1861">
        <v>1</v>
      </c>
      <c r="J1861" s="5">
        <f t="shared" si="87"/>
        <v>0.25</v>
      </c>
      <c r="K1861">
        <f>_xlfn.XLOOKUP(sales[[#This Row],[orders_id]],orders!B:B,orders!E:E, 0)</f>
        <v>62.44</v>
      </c>
      <c r="L1861" s="6">
        <f t="shared" si="88"/>
        <v>-50.04</v>
      </c>
      <c r="M1861" s="5">
        <f t="shared" si="89"/>
        <v>-4.0354838709677416</v>
      </c>
      <c r="N1861" t="str">
        <f>_xlfn.XLOOKUP(sales[[#This Row],[products_id]],product!A:A,product!B:B,0)</f>
        <v>Enfant</v>
      </c>
      <c r="O1861" t="str">
        <f>_xlfn.XLOOKUP(sales[[#This Row],[products_id]],product!A:A,product!C:C,0)</f>
        <v>Couches écologiques</v>
      </c>
    </row>
    <row r="1862" spans="1:15" x14ac:dyDescent="0.25">
      <c r="A1862" s="1">
        <v>44471</v>
      </c>
      <c r="B1862">
        <v>1003551</v>
      </c>
      <c r="C1862">
        <v>109966</v>
      </c>
      <c r="D1862">
        <v>0</v>
      </c>
      <c r="E1862" t="s">
        <v>711</v>
      </c>
      <c r="G1862">
        <v>6.9066666666666601</v>
      </c>
      <c r="H1862">
        <v>5.18</v>
      </c>
      <c r="I1862">
        <v>1</v>
      </c>
      <c r="J1862" s="5">
        <f t="shared" si="87"/>
        <v>0.25</v>
      </c>
      <c r="K1862">
        <f>_xlfn.XLOOKUP(sales[[#This Row],[orders_id]],orders!B:B,orders!E:E, 0)</f>
        <v>62.44</v>
      </c>
      <c r="L1862" s="6">
        <f t="shared" si="88"/>
        <v>-57.26</v>
      </c>
      <c r="M1862" s="5">
        <f t="shared" si="89"/>
        <v>-11.054054054054054</v>
      </c>
      <c r="N1862" t="str">
        <f>_xlfn.XLOOKUP(sales[[#This Row],[products_id]],product!A:A,product!B:B,0)</f>
        <v>Beauté &amp; Hygiène</v>
      </c>
      <c r="O1862" t="str">
        <f>_xlfn.XLOOKUP(sales[[#This Row],[products_id]],product!A:A,product!C:C,0)</f>
        <v>Hygiène Bébé, soin maternité</v>
      </c>
    </row>
    <row r="1863" spans="1:15" x14ac:dyDescent="0.25">
      <c r="A1863" s="1">
        <v>44471</v>
      </c>
      <c r="B1863">
        <v>1003551</v>
      </c>
      <c r="C1863">
        <v>110334</v>
      </c>
      <c r="D1863">
        <v>0</v>
      </c>
      <c r="E1863" t="s">
        <v>700</v>
      </c>
      <c r="G1863">
        <v>10.4571428571428</v>
      </c>
      <c r="H1863">
        <v>7.32</v>
      </c>
      <c r="I1863">
        <v>1</v>
      </c>
      <c r="J1863" s="5">
        <f t="shared" si="87"/>
        <v>0.3</v>
      </c>
      <c r="K1863">
        <f>_xlfn.XLOOKUP(sales[[#This Row],[orders_id]],orders!B:B,orders!E:E, 0)</f>
        <v>62.44</v>
      </c>
      <c r="L1863" s="6">
        <f t="shared" si="88"/>
        <v>-55.12</v>
      </c>
      <c r="M1863" s="5">
        <f t="shared" si="89"/>
        <v>-7.5300546448087422</v>
      </c>
      <c r="N1863" t="str">
        <f>_xlfn.XLOOKUP(sales[[#This Row],[products_id]],product!A:A,product!B:B,0)</f>
        <v>Enfant</v>
      </c>
      <c r="O1863" t="str">
        <f>_xlfn.XLOOKUP(sales[[#This Row],[products_id]],product!A:A,product!C:C,0)</f>
        <v>Couches écologiques</v>
      </c>
    </row>
    <row r="1864" spans="1:15" x14ac:dyDescent="0.25">
      <c r="A1864" s="1">
        <v>44471</v>
      </c>
      <c r="B1864">
        <v>1003551</v>
      </c>
      <c r="C1864">
        <v>122248</v>
      </c>
      <c r="D1864">
        <v>0</v>
      </c>
      <c r="G1864">
        <v>9.8699999999999992</v>
      </c>
      <c r="H1864">
        <v>9.8699999999999992</v>
      </c>
      <c r="I1864">
        <v>2</v>
      </c>
      <c r="J1864" s="5">
        <f t="shared" si="87"/>
        <v>0</v>
      </c>
      <c r="K1864">
        <f>_xlfn.XLOOKUP(sales[[#This Row],[orders_id]],orders!B:B,orders!E:E, 0)</f>
        <v>62.44</v>
      </c>
      <c r="L1864" s="6">
        <f t="shared" si="88"/>
        <v>-115.00999999999999</v>
      </c>
      <c r="M1864" s="5">
        <f t="shared" si="89"/>
        <v>-11.652482269503546</v>
      </c>
      <c r="N1864" t="str">
        <f>_xlfn.XLOOKUP(sales[[#This Row],[products_id]],product!A:A,product!B:B,0)</f>
        <v>Beauté &amp; Hygiène</v>
      </c>
      <c r="O1864" t="str">
        <f>_xlfn.XLOOKUP(sales[[#This Row],[products_id]],product!A:A,product!C:C,0)</f>
        <v>Hygiène Bébé, soin maternité</v>
      </c>
    </row>
    <row r="1865" spans="1:15" x14ac:dyDescent="0.25">
      <c r="A1865" s="1">
        <v>44471</v>
      </c>
      <c r="B1865">
        <v>1003551</v>
      </c>
      <c r="C1865">
        <v>110394</v>
      </c>
      <c r="D1865">
        <v>0</v>
      </c>
      <c r="G1865">
        <v>6.42</v>
      </c>
      <c r="H1865">
        <v>6.42</v>
      </c>
      <c r="I1865">
        <v>3</v>
      </c>
      <c r="J1865" s="5">
        <f t="shared" si="87"/>
        <v>0</v>
      </c>
      <c r="K1865">
        <f>_xlfn.XLOOKUP(sales[[#This Row],[orders_id]],orders!B:B,orders!E:E, 0)</f>
        <v>62.44</v>
      </c>
      <c r="L1865" s="6">
        <f t="shared" si="88"/>
        <v>-180.9</v>
      </c>
      <c r="M1865" s="5">
        <f t="shared" si="89"/>
        <v>-28.177570093457945</v>
      </c>
      <c r="N1865" t="str">
        <f>_xlfn.XLOOKUP(sales[[#This Row],[products_id]],product!A:A,product!B:B,0)</f>
        <v>Beauté &amp; Hygiène</v>
      </c>
      <c r="O1865" t="str">
        <f>_xlfn.XLOOKUP(sales[[#This Row],[products_id]],product!A:A,product!C:C,0)</f>
        <v>Hygiène</v>
      </c>
    </row>
    <row r="1866" spans="1:15" x14ac:dyDescent="0.25">
      <c r="A1866" s="1">
        <v>44471</v>
      </c>
      <c r="B1866">
        <v>1003551</v>
      </c>
      <c r="C1866">
        <v>127016</v>
      </c>
      <c r="D1866">
        <v>0</v>
      </c>
      <c r="E1866" t="s">
        <v>707</v>
      </c>
      <c r="G1866">
        <v>12.8666666666666</v>
      </c>
      <c r="H1866">
        <v>9.65</v>
      </c>
      <c r="I1866">
        <v>3</v>
      </c>
      <c r="J1866" s="5">
        <f t="shared" si="87"/>
        <v>0.25</v>
      </c>
      <c r="K1866">
        <f>_xlfn.XLOOKUP(sales[[#This Row],[orders_id]],orders!B:B,orders!E:E, 0)</f>
        <v>62.44</v>
      </c>
      <c r="L1866" s="6">
        <f t="shared" si="88"/>
        <v>-177.67</v>
      </c>
      <c r="M1866" s="5">
        <f t="shared" si="89"/>
        <v>-18.411398963730569</v>
      </c>
      <c r="N1866" t="str">
        <f>_xlfn.XLOOKUP(sales[[#This Row],[products_id]],product!A:A,product!B:B,0)</f>
        <v>Beauté &amp; Hygiène</v>
      </c>
      <c r="O1866" t="str">
        <f>_xlfn.XLOOKUP(sales[[#This Row],[products_id]],product!A:A,product!C:C,0)</f>
        <v>Hygiène Bébé, soin maternité</v>
      </c>
    </row>
    <row r="1867" spans="1:15" x14ac:dyDescent="0.25">
      <c r="A1867" s="1">
        <v>44471</v>
      </c>
      <c r="B1867">
        <v>1003551</v>
      </c>
      <c r="C1867">
        <v>109984</v>
      </c>
      <c r="D1867">
        <v>0</v>
      </c>
      <c r="E1867" t="s">
        <v>711</v>
      </c>
      <c r="G1867">
        <v>7.2133333333333303</v>
      </c>
      <c r="H1867">
        <v>5.41</v>
      </c>
      <c r="I1867">
        <v>3</v>
      </c>
      <c r="J1867" s="5">
        <f t="shared" si="87"/>
        <v>0.25</v>
      </c>
      <c r="K1867">
        <f>_xlfn.XLOOKUP(sales[[#This Row],[orders_id]],orders!B:B,orders!E:E, 0)</f>
        <v>62.44</v>
      </c>
      <c r="L1867" s="6">
        <f t="shared" si="88"/>
        <v>-181.91</v>
      </c>
      <c r="M1867" s="5">
        <f t="shared" si="89"/>
        <v>-33.624768946395562</v>
      </c>
      <c r="N1867" t="str">
        <f>_xlfn.XLOOKUP(sales[[#This Row],[products_id]],product!A:A,product!B:B,0)</f>
        <v>Beauté &amp; Hygiène</v>
      </c>
      <c r="O1867" t="str">
        <f>_xlfn.XLOOKUP(sales[[#This Row],[products_id]],product!A:A,product!C:C,0)</f>
        <v>Hygiène Bébé, soin maternité</v>
      </c>
    </row>
    <row r="1868" spans="1:15" x14ac:dyDescent="0.25">
      <c r="A1868" s="1">
        <v>44471</v>
      </c>
      <c r="B1868">
        <v>1003552</v>
      </c>
      <c r="C1868">
        <v>80696</v>
      </c>
      <c r="D1868">
        <v>0</v>
      </c>
      <c r="G1868">
        <v>12.08</v>
      </c>
      <c r="H1868">
        <v>12.08</v>
      </c>
      <c r="I1868">
        <v>1</v>
      </c>
      <c r="J1868" s="5">
        <f t="shared" si="87"/>
        <v>0</v>
      </c>
      <c r="K1868">
        <f>_xlfn.XLOOKUP(sales[[#This Row],[orders_id]],orders!B:B,orders!E:E, 0)</f>
        <v>79.13</v>
      </c>
      <c r="L1868" s="6">
        <f t="shared" si="88"/>
        <v>-67.05</v>
      </c>
      <c r="M1868" s="5">
        <f t="shared" si="89"/>
        <v>-5.5504966887417213</v>
      </c>
      <c r="N1868" t="str">
        <f>_xlfn.XLOOKUP(sales[[#This Row],[products_id]],product!A:A,product!B:B,0)</f>
        <v>Beauté &amp; Hygiène</v>
      </c>
      <c r="O1868" t="str">
        <f>_xlfn.XLOOKUP(sales[[#This Row],[products_id]],product!A:A,product!C:C,0)</f>
        <v>Hygiène Bébé, soin maternité</v>
      </c>
    </row>
    <row r="1869" spans="1:15" x14ac:dyDescent="0.25">
      <c r="A1869" s="1">
        <v>44471</v>
      </c>
      <c r="B1869">
        <v>1003552</v>
      </c>
      <c r="C1869">
        <v>103626</v>
      </c>
      <c r="D1869">
        <v>0</v>
      </c>
      <c r="G1869">
        <v>3.28</v>
      </c>
      <c r="H1869">
        <v>3.28</v>
      </c>
      <c r="I1869">
        <v>1</v>
      </c>
      <c r="J1869" s="5">
        <f t="shared" si="87"/>
        <v>0</v>
      </c>
      <c r="K1869">
        <f>_xlfn.XLOOKUP(sales[[#This Row],[orders_id]],orders!B:B,orders!E:E, 0)</f>
        <v>79.13</v>
      </c>
      <c r="L1869" s="6">
        <f t="shared" si="88"/>
        <v>-75.849999999999994</v>
      </c>
      <c r="M1869" s="5">
        <f t="shared" si="89"/>
        <v>-23.125</v>
      </c>
      <c r="N1869" t="str">
        <f>_xlfn.XLOOKUP(sales[[#This Row],[products_id]],product!A:A,product!B:B,0)</f>
        <v>Beauté &amp; Hygiène</v>
      </c>
      <c r="O1869" t="str">
        <f>_xlfn.XLOOKUP(sales[[#This Row],[products_id]],product!A:A,product!C:C,0)</f>
        <v>Hygiène Bébé, soin maternité</v>
      </c>
    </row>
    <row r="1870" spans="1:15" x14ac:dyDescent="0.25">
      <c r="A1870" s="1">
        <v>44471</v>
      </c>
      <c r="B1870">
        <v>1003552</v>
      </c>
      <c r="C1870">
        <v>11720</v>
      </c>
      <c r="D1870">
        <v>0</v>
      </c>
      <c r="G1870">
        <v>12.41</v>
      </c>
      <c r="H1870">
        <v>12.41</v>
      </c>
      <c r="I1870">
        <v>1</v>
      </c>
      <c r="J1870" s="5">
        <f t="shared" si="87"/>
        <v>0</v>
      </c>
      <c r="K1870">
        <f>_xlfn.XLOOKUP(sales[[#This Row],[orders_id]],orders!B:B,orders!E:E, 0)</f>
        <v>79.13</v>
      </c>
      <c r="L1870" s="6">
        <f t="shared" si="88"/>
        <v>-66.72</v>
      </c>
      <c r="M1870" s="5">
        <f t="shared" si="89"/>
        <v>-5.3763094278807415</v>
      </c>
      <c r="N1870" t="str">
        <f>_xlfn.XLOOKUP(sales[[#This Row],[products_id]],product!A:A,product!B:B,0)</f>
        <v>Beauté &amp; Hygiène</v>
      </c>
      <c r="O1870" t="str">
        <f>_xlfn.XLOOKUP(sales[[#This Row],[products_id]],product!A:A,product!C:C,0)</f>
        <v>Soins du visage</v>
      </c>
    </row>
    <row r="1871" spans="1:15" x14ac:dyDescent="0.25">
      <c r="A1871" s="1">
        <v>44471</v>
      </c>
      <c r="B1871">
        <v>1003552</v>
      </c>
      <c r="C1871">
        <v>11721</v>
      </c>
      <c r="D1871">
        <v>0</v>
      </c>
      <c r="G1871">
        <v>10.43</v>
      </c>
      <c r="H1871">
        <v>10.43</v>
      </c>
      <c r="I1871">
        <v>1</v>
      </c>
      <c r="J1871" s="5">
        <f t="shared" si="87"/>
        <v>0</v>
      </c>
      <c r="K1871">
        <f>_xlfn.XLOOKUP(sales[[#This Row],[orders_id]],orders!B:B,orders!E:E, 0)</f>
        <v>79.13</v>
      </c>
      <c r="L1871" s="6">
        <f t="shared" si="88"/>
        <v>-68.699999999999989</v>
      </c>
      <c r="M1871" s="5">
        <f t="shared" si="89"/>
        <v>-6.5867689357622234</v>
      </c>
      <c r="N1871" t="str">
        <f>_xlfn.XLOOKUP(sales[[#This Row],[products_id]],product!A:A,product!B:B,0)</f>
        <v>Beauté &amp; Hygiène</v>
      </c>
      <c r="O1871" t="str">
        <f>_xlfn.XLOOKUP(sales[[#This Row],[products_id]],product!A:A,product!C:C,0)</f>
        <v>Soins du visage</v>
      </c>
    </row>
    <row r="1872" spans="1:15" x14ac:dyDescent="0.25">
      <c r="A1872" s="1">
        <v>44471</v>
      </c>
      <c r="B1872">
        <v>1003552</v>
      </c>
      <c r="C1872">
        <v>70589</v>
      </c>
      <c r="D1872">
        <v>0</v>
      </c>
      <c r="G1872">
        <v>7.36</v>
      </c>
      <c r="H1872">
        <v>7.36</v>
      </c>
      <c r="I1872">
        <v>1</v>
      </c>
      <c r="J1872" s="5">
        <f t="shared" si="87"/>
        <v>0</v>
      </c>
      <c r="K1872">
        <f>_xlfn.XLOOKUP(sales[[#This Row],[orders_id]],orders!B:B,orders!E:E, 0)</f>
        <v>79.13</v>
      </c>
      <c r="L1872" s="6">
        <f t="shared" si="88"/>
        <v>-71.77</v>
      </c>
      <c r="M1872" s="5">
        <f t="shared" si="89"/>
        <v>-9.7513586956521738</v>
      </c>
      <c r="N1872" t="str">
        <f>_xlfn.XLOOKUP(sales[[#This Row],[products_id]],product!A:A,product!B:B,0)</f>
        <v>Beauté &amp; Hygiène</v>
      </c>
      <c r="O1872" t="str">
        <f>_xlfn.XLOOKUP(sales[[#This Row],[products_id]],product!A:A,product!C:C,0)</f>
        <v>Soins du visage</v>
      </c>
    </row>
    <row r="1873" spans="1:15" x14ac:dyDescent="0.25">
      <c r="A1873" s="1">
        <v>44471</v>
      </c>
      <c r="B1873">
        <v>1003552</v>
      </c>
      <c r="C1873">
        <v>46896</v>
      </c>
      <c r="D1873">
        <v>0</v>
      </c>
      <c r="G1873">
        <v>4.87</v>
      </c>
      <c r="H1873">
        <v>4.87</v>
      </c>
      <c r="I1873">
        <v>1</v>
      </c>
      <c r="J1873" s="5">
        <f t="shared" si="87"/>
        <v>0</v>
      </c>
      <c r="K1873">
        <f>_xlfn.XLOOKUP(sales[[#This Row],[orders_id]],orders!B:B,orders!E:E, 0)</f>
        <v>79.13</v>
      </c>
      <c r="L1873" s="6">
        <f t="shared" si="88"/>
        <v>-74.259999999999991</v>
      </c>
      <c r="M1873" s="5">
        <f t="shared" si="89"/>
        <v>-15.248459958932235</v>
      </c>
      <c r="N1873" t="str">
        <f>_xlfn.XLOOKUP(sales[[#This Row],[products_id]],product!A:A,product!B:B,0)</f>
        <v>Alimentation Bébé</v>
      </c>
      <c r="O1873" t="str">
        <f>_xlfn.XLOOKUP(sales[[#This Row],[products_id]],product!A:A,product!C:C,0)</f>
        <v>Huiles bébé, huiles enfant bio</v>
      </c>
    </row>
    <row r="1874" spans="1:15" x14ac:dyDescent="0.25">
      <c r="A1874" s="1">
        <v>44471</v>
      </c>
      <c r="B1874">
        <v>1003552</v>
      </c>
      <c r="C1874">
        <v>79921</v>
      </c>
      <c r="D1874">
        <v>0</v>
      </c>
      <c r="G1874">
        <v>8.7799999999999994</v>
      </c>
      <c r="H1874">
        <v>8.7799999999999994</v>
      </c>
      <c r="I1874">
        <v>1</v>
      </c>
      <c r="J1874" s="5">
        <f t="shared" si="87"/>
        <v>0</v>
      </c>
      <c r="K1874">
        <f>_xlfn.XLOOKUP(sales[[#This Row],[orders_id]],orders!B:B,orders!E:E, 0)</f>
        <v>79.13</v>
      </c>
      <c r="L1874" s="6">
        <f t="shared" si="88"/>
        <v>-70.349999999999994</v>
      </c>
      <c r="M1874" s="5">
        <f t="shared" si="89"/>
        <v>-8.0125284738040996</v>
      </c>
      <c r="N1874" t="str">
        <f>_xlfn.XLOOKUP(sales[[#This Row],[products_id]],product!A:A,product!B:B,0)</f>
        <v>Beauté &amp; Hygiène</v>
      </c>
      <c r="O1874" t="str">
        <f>_xlfn.XLOOKUP(sales[[#This Row],[products_id]],product!A:A,product!C:C,0)</f>
        <v>Soins des cheveux</v>
      </c>
    </row>
    <row r="1875" spans="1:15" x14ac:dyDescent="0.25">
      <c r="A1875" s="1">
        <v>44471</v>
      </c>
      <c r="B1875">
        <v>1003552</v>
      </c>
      <c r="C1875">
        <v>82196</v>
      </c>
      <c r="D1875">
        <v>0</v>
      </c>
      <c r="G1875">
        <v>9.59</v>
      </c>
      <c r="H1875">
        <v>9.59</v>
      </c>
      <c r="I1875">
        <v>1</v>
      </c>
      <c r="J1875" s="5">
        <f t="shared" si="87"/>
        <v>0</v>
      </c>
      <c r="K1875">
        <f>_xlfn.XLOOKUP(sales[[#This Row],[orders_id]],orders!B:B,orders!E:E, 0)</f>
        <v>79.13</v>
      </c>
      <c r="L1875" s="6">
        <f t="shared" si="88"/>
        <v>-69.539999999999992</v>
      </c>
      <c r="M1875" s="5">
        <f t="shared" si="89"/>
        <v>-7.2513034410844623</v>
      </c>
      <c r="N1875" t="str">
        <f>_xlfn.XLOOKUP(sales[[#This Row],[products_id]],product!A:A,product!B:B,0)</f>
        <v>Epicerie salée</v>
      </c>
      <c r="O1875" t="str">
        <f>_xlfn.XLOOKUP(sales[[#This Row],[products_id]],product!A:A,product!C:C,0)</f>
        <v>Huiles alimentaires bio</v>
      </c>
    </row>
    <row r="1876" spans="1:15" x14ac:dyDescent="0.25">
      <c r="A1876" s="1">
        <v>44471</v>
      </c>
      <c r="B1876">
        <v>1003552</v>
      </c>
      <c r="C1876">
        <v>101489</v>
      </c>
      <c r="D1876">
        <v>0</v>
      </c>
      <c r="G1876">
        <v>4.33</v>
      </c>
      <c r="H1876">
        <v>4.33</v>
      </c>
      <c r="I1876">
        <v>2</v>
      </c>
      <c r="J1876" s="5">
        <f t="shared" si="87"/>
        <v>0</v>
      </c>
      <c r="K1876">
        <f>_xlfn.XLOOKUP(sales[[#This Row],[orders_id]],orders!B:B,orders!E:E, 0)</f>
        <v>79.13</v>
      </c>
      <c r="L1876" s="6">
        <f t="shared" si="88"/>
        <v>-153.92999999999998</v>
      </c>
      <c r="M1876" s="5">
        <f t="shared" si="89"/>
        <v>-35.549653579676672</v>
      </c>
      <c r="N1876" t="str">
        <f>_xlfn.XLOOKUP(sales[[#This Row],[products_id]],product!A:A,product!B:B,0)</f>
        <v>Beauté &amp; Hygiène</v>
      </c>
      <c r="O1876" t="str">
        <f>_xlfn.XLOOKUP(sales[[#This Row],[products_id]],product!A:A,product!C:C,0)</f>
        <v>Hygiène</v>
      </c>
    </row>
    <row r="1877" spans="1:15" x14ac:dyDescent="0.25">
      <c r="A1877" s="1">
        <v>44471</v>
      </c>
      <c r="B1877">
        <v>1003552</v>
      </c>
      <c r="C1877">
        <v>28595</v>
      </c>
      <c r="D1877">
        <v>0</v>
      </c>
      <c r="G1877">
        <v>6.21</v>
      </c>
      <c r="H1877">
        <v>6.21</v>
      </c>
      <c r="I1877">
        <v>2</v>
      </c>
      <c r="J1877" s="5">
        <f t="shared" si="87"/>
        <v>0</v>
      </c>
      <c r="K1877">
        <f>_xlfn.XLOOKUP(sales[[#This Row],[orders_id]],orders!B:B,orders!E:E, 0)</f>
        <v>79.13</v>
      </c>
      <c r="L1877" s="6">
        <f t="shared" si="88"/>
        <v>-152.04999999999998</v>
      </c>
      <c r="M1877" s="5">
        <f t="shared" si="89"/>
        <v>-24.484702093397743</v>
      </c>
      <c r="N1877" t="str">
        <f>_xlfn.XLOOKUP(sales[[#This Row],[products_id]],product!A:A,product!B:B,0)</f>
        <v>Maison</v>
      </c>
      <c r="O1877" t="str">
        <f>_xlfn.XLOOKUP(sales[[#This Row],[products_id]],product!A:A,product!C:C,0)</f>
        <v>Entretien</v>
      </c>
    </row>
    <row r="1878" spans="1:15" x14ac:dyDescent="0.25">
      <c r="A1878" s="1">
        <v>44471</v>
      </c>
      <c r="B1878">
        <v>1003552</v>
      </c>
      <c r="C1878">
        <v>79669</v>
      </c>
      <c r="D1878">
        <v>0</v>
      </c>
      <c r="G1878">
        <v>6.23</v>
      </c>
      <c r="H1878">
        <v>6.23</v>
      </c>
      <c r="I1878">
        <v>2</v>
      </c>
      <c r="J1878" s="5">
        <f t="shared" si="87"/>
        <v>0</v>
      </c>
      <c r="K1878">
        <f>_xlfn.XLOOKUP(sales[[#This Row],[orders_id]],orders!B:B,orders!E:E, 0)</f>
        <v>79.13</v>
      </c>
      <c r="L1878" s="6">
        <f t="shared" si="88"/>
        <v>-152.03</v>
      </c>
      <c r="M1878" s="5">
        <f t="shared" si="89"/>
        <v>-24.402889245585872</v>
      </c>
      <c r="N1878" t="str">
        <f>_xlfn.XLOOKUP(sales[[#This Row],[products_id]],product!A:A,product!B:B,0)</f>
        <v>Beauté &amp; Hygiène</v>
      </c>
      <c r="O1878" t="str">
        <f>_xlfn.XLOOKUP(sales[[#This Row],[products_id]],product!A:A,product!C:C,0)</f>
        <v>Douche et Bain</v>
      </c>
    </row>
    <row r="1879" spans="1:15" x14ac:dyDescent="0.25">
      <c r="A1879" s="1">
        <v>44471</v>
      </c>
      <c r="B1879">
        <v>1003552</v>
      </c>
      <c r="C1879">
        <v>87800</v>
      </c>
      <c r="D1879">
        <v>0</v>
      </c>
      <c r="G1879">
        <v>9.6</v>
      </c>
      <c r="H1879">
        <v>9.6</v>
      </c>
      <c r="I1879">
        <v>3</v>
      </c>
      <c r="J1879" s="5">
        <f t="shared" si="87"/>
        <v>0</v>
      </c>
      <c r="K1879">
        <f>_xlfn.XLOOKUP(sales[[#This Row],[orders_id]],orders!B:B,orders!E:E, 0)</f>
        <v>79.13</v>
      </c>
      <c r="L1879" s="6">
        <f t="shared" si="88"/>
        <v>-227.79</v>
      </c>
      <c r="M1879" s="5">
        <f t="shared" si="89"/>
        <v>-23.728124999999999</v>
      </c>
      <c r="N1879" t="str">
        <f>_xlfn.XLOOKUP(sales[[#This Row],[products_id]],product!A:A,product!B:B,0)</f>
        <v>Beauté &amp; Hygiène</v>
      </c>
      <c r="O1879" t="str">
        <f>_xlfn.XLOOKUP(sales[[#This Row],[products_id]],product!A:A,product!C:C,0)</f>
        <v>Douche et Bain</v>
      </c>
    </row>
    <row r="1880" spans="1:15" x14ac:dyDescent="0.25">
      <c r="A1880" s="1">
        <v>44471</v>
      </c>
      <c r="B1880">
        <v>1003552</v>
      </c>
      <c r="C1880">
        <v>101534</v>
      </c>
      <c r="D1880">
        <v>0</v>
      </c>
      <c r="G1880">
        <v>7.16</v>
      </c>
      <c r="H1880">
        <v>7.16</v>
      </c>
      <c r="I1880">
        <v>3</v>
      </c>
      <c r="J1880" s="5">
        <f t="shared" si="87"/>
        <v>0</v>
      </c>
      <c r="K1880">
        <f>_xlfn.XLOOKUP(sales[[#This Row],[orders_id]],orders!B:B,orders!E:E, 0)</f>
        <v>79.13</v>
      </c>
      <c r="L1880" s="6">
        <f t="shared" si="88"/>
        <v>-230.23</v>
      </c>
      <c r="M1880" s="5">
        <f t="shared" si="89"/>
        <v>-32.155027932960891</v>
      </c>
      <c r="N1880" t="str">
        <f>_xlfn.XLOOKUP(sales[[#This Row],[products_id]],product!A:A,product!B:B,0)</f>
        <v>Beauté &amp; Hygiène</v>
      </c>
      <c r="O1880" t="str">
        <f>_xlfn.XLOOKUP(sales[[#This Row],[products_id]],product!A:A,product!C:C,0)</f>
        <v>Hygiène</v>
      </c>
    </row>
    <row r="1881" spans="1:15" x14ac:dyDescent="0.25">
      <c r="A1881" s="1">
        <v>44471</v>
      </c>
      <c r="B1881">
        <v>1003552</v>
      </c>
      <c r="C1881">
        <v>79810</v>
      </c>
      <c r="D1881">
        <v>0</v>
      </c>
      <c r="G1881">
        <v>11.06</v>
      </c>
      <c r="H1881">
        <v>11.06</v>
      </c>
      <c r="I1881">
        <v>5</v>
      </c>
      <c r="J1881" s="5">
        <f t="shared" si="87"/>
        <v>0</v>
      </c>
      <c r="K1881">
        <f>_xlfn.XLOOKUP(sales[[#This Row],[orders_id]],orders!B:B,orders!E:E, 0)</f>
        <v>79.13</v>
      </c>
      <c r="L1881" s="6">
        <f t="shared" si="88"/>
        <v>-384.59</v>
      </c>
      <c r="M1881" s="5">
        <f t="shared" si="89"/>
        <v>-34.773056057866178</v>
      </c>
      <c r="N1881" t="str">
        <f>_xlfn.XLOOKUP(sales[[#This Row],[products_id]],product!A:A,product!B:B,0)</f>
        <v>Beauté &amp; Hygiène</v>
      </c>
      <c r="O1881" t="str">
        <f>_xlfn.XLOOKUP(sales[[#This Row],[products_id]],product!A:A,product!C:C,0)</f>
        <v>Douche et Bain</v>
      </c>
    </row>
    <row r="1882" spans="1:15" x14ac:dyDescent="0.25">
      <c r="A1882" s="1">
        <v>44471</v>
      </c>
      <c r="B1882">
        <v>1003553</v>
      </c>
      <c r="C1882">
        <v>13349</v>
      </c>
      <c r="D1882">
        <v>0</v>
      </c>
      <c r="F1882" t="s">
        <v>699</v>
      </c>
      <c r="G1882">
        <v>2.25</v>
      </c>
      <c r="H1882">
        <v>2.25</v>
      </c>
      <c r="I1882">
        <v>1</v>
      </c>
      <c r="J1882" s="5">
        <f t="shared" si="87"/>
        <v>0</v>
      </c>
      <c r="K1882">
        <f>_xlfn.XLOOKUP(sales[[#This Row],[orders_id]],orders!B:B,orders!E:E, 0)</f>
        <v>33.090000000000003</v>
      </c>
      <c r="L1882" s="6">
        <f t="shared" si="88"/>
        <v>-30.840000000000003</v>
      </c>
      <c r="M1882" s="5">
        <f t="shared" si="89"/>
        <v>-13.706666666666669</v>
      </c>
      <c r="N1882" t="str">
        <f>_xlfn.XLOOKUP(sales[[#This Row],[products_id]],product!A:A,product!B:B,0)</f>
        <v>Maison</v>
      </c>
      <c r="O1882" t="str">
        <f>_xlfn.XLOOKUP(sales[[#This Row],[products_id]],product!A:A,product!C:C,0)</f>
        <v>Entretien</v>
      </c>
    </row>
    <row r="1883" spans="1:15" x14ac:dyDescent="0.25">
      <c r="A1883" s="1">
        <v>44471</v>
      </c>
      <c r="B1883">
        <v>1003553</v>
      </c>
      <c r="C1883">
        <v>122774</v>
      </c>
      <c r="D1883">
        <v>0</v>
      </c>
      <c r="F1883" t="s">
        <v>699</v>
      </c>
      <c r="G1883">
        <v>4.7699999999999996</v>
      </c>
      <c r="H1883">
        <v>4.7699999999999996</v>
      </c>
      <c r="I1883">
        <v>1</v>
      </c>
      <c r="J1883" s="5">
        <f t="shared" si="87"/>
        <v>0</v>
      </c>
      <c r="K1883">
        <f>_xlfn.XLOOKUP(sales[[#This Row],[orders_id]],orders!B:B,orders!E:E, 0)</f>
        <v>33.090000000000003</v>
      </c>
      <c r="L1883" s="6">
        <f t="shared" si="88"/>
        <v>-28.320000000000004</v>
      </c>
      <c r="M1883" s="5">
        <f t="shared" si="89"/>
        <v>-5.9371069182389951</v>
      </c>
      <c r="N1883" t="str">
        <f>_xlfn.XLOOKUP(sales[[#This Row],[products_id]],product!A:A,product!B:B,0)</f>
        <v>Beauté &amp; Hygiène</v>
      </c>
      <c r="O1883" t="str">
        <f>_xlfn.XLOOKUP(sales[[#This Row],[products_id]],product!A:A,product!C:C,0)</f>
        <v>Douche et Bain</v>
      </c>
    </row>
    <row r="1884" spans="1:15" x14ac:dyDescent="0.25">
      <c r="A1884" s="1">
        <v>44471</v>
      </c>
      <c r="B1884">
        <v>1003553</v>
      </c>
      <c r="C1884">
        <v>122760</v>
      </c>
      <c r="D1884">
        <v>0</v>
      </c>
      <c r="F1884" t="s">
        <v>699</v>
      </c>
      <c r="G1884">
        <v>4.7699999999999996</v>
      </c>
      <c r="H1884">
        <v>4.7699999999999996</v>
      </c>
      <c r="I1884">
        <v>1</v>
      </c>
      <c r="J1884" s="5">
        <f t="shared" si="87"/>
        <v>0</v>
      </c>
      <c r="K1884">
        <f>_xlfn.XLOOKUP(sales[[#This Row],[orders_id]],orders!B:B,orders!E:E, 0)</f>
        <v>33.090000000000003</v>
      </c>
      <c r="L1884" s="6">
        <f t="shared" si="88"/>
        <v>-28.320000000000004</v>
      </c>
      <c r="M1884" s="5">
        <f t="shared" si="89"/>
        <v>-5.9371069182389951</v>
      </c>
      <c r="N1884" t="str">
        <f>_xlfn.XLOOKUP(sales[[#This Row],[products_id]],product!A:A,product!B:B,0)</f>
        <v>Beauté &amp; Hygiène</v>
      </c>
      <c r="O1884" t="str">
        <f>_xlfn.XLOOKUP(sales[[#This Row],[products_id]],product!A:A,product!C:C,0)</f>
        <v>Douche et Bain</v>
      </c>
    </row>
    <row r="1885" spans="1:15" x14ac:dyDescent="0.25">
      <c r="A1885" s="1">
        <v>44471</v>
      </c>
      <c r="B1885">
        <v>1003553</v>
      </c>
      <c r="C1885">
        <v>121068</v>
      </c>
      <c r="D1885">
        <v>0</v>
      </c>
      <c r="E1885" t="s">
        <v>715</v>
      </c>
      <c r="F1885" t="s">
        <v>699</v>
      </c>
      <c r="G1885">
        <v>12.670588235294099</v>
      </c>
      <c r="H1885">
        <v>10.77</v>
      </c>
      <c r="I1885">
        <v>1</v>
      </c>
      <c r="J1885" s="5">
        <f t="shared" si="87"/>
        <v>0.15</v>
      </c>
      <c r="K1885">
        <f>_xlfn.XLOOKUP(sales[[#This Row],[orders_id]],orders!B:B,orders!E:E, 0)</f>
        <v>33.090000000000003</v>
      </c>
      <c r="L1885" s="6">
        <f t="shared" si="88"/>
        <v>-22.320000000000004</v>
      </c>
      <c r="M1885" s="5">
        <f t="shared" si="89"/>
        <v>-2.072423398328691</v>
      </c>
      <c r="N1885" t="str">
        <f>_xlfn.XLOOKUP(sales[[#This Row],[products_id]],product!A:A,product!B:B,0)</f>
        <v>Maison</v>
      </c>
      <c r="O1885" t="str">
        <f>_xlfn.XLOOKUP(sales[[#This Row],[products_id]],product!A:A,product!C:C,0)</f>
        <v>Entretien</v>
      </c>
    </row>
    <row r="1886" spans="1:15" x14ac:dyDescent="0.25">
      <c r="A1886" s="1">
        <v>44471</v>
      </c>
      <c r="B1886">
        <v>1003553</v>
      </c>
      <c r="C1886">
        <v>86808</v>
      </c>
      <c r="D1886">
        <v>0</v>
      </c>
      <c r="F1886" t="s">
        <v>699</v>
      </c>
      <c r="G1886">
        <v>6.35</v>
      </c>
      <c r="H1886">
        <v>6.35</v>
      </c>
      <c r="I1886">
        <v>1</v>
      </c>
      <c r="J1886" s="5">
        <f t="shared" si="87"/>
        <v>0</v>
      </c>
      <c r="K1886">
        <f>_xlfn.XLOOKUP(sales[[#This Row],[orders_id]],orders!B:B,orders!E:E, 0)</f>
        <v>33.090000000000003</v>
      </c>
      <c r="L1886" s="6">
        <f t="shared" si="88"/>
        <v>-26.740000000000002</v>
      </c>
      <c r="M1886" s="5">
        <f t="shared" si="89"/>
        <v>-4.2110236220472448</v>
      </c>
      <c r="N1886" t="str">
        <f>_xlfn.XLOOKUP(sales[[#This Row],[products_id]],product!A:A,product!B:B,0)</f>
        <v>Maison</v>
      </c>
      <c r="O1886" t="str">
        <f>_xlfn.XLOOKUP(sales[[#This Row],[products_id]],product!A:A,product!C:C,0)</f>
        <v>Entretien</v>
      </c>
    </row>
    <row r="1887" spans="1:15" x14ac:dyDescent="0.25">
      <c r="A1887" s="1">
        <v>44471</v>
      </c>
      <c r="B1887">
        <v>1003553</v>
      </c>
      <c r="C1887">
        <v>120781</v>
      </c>
      <c r="D1887">
        <v>0</v>
      </c>
      <c r="F1887" t="s">
        <v>699</v>
      </c>
      <c r="G1887">
        <v>4.6100000000000003</v>
      </c>
      <c r="H1887">
        <v>4.6100000000000003</v>
      </c>
      <c r="I1887">
        <v>1</v>
      </c>
      <c r="J1887" s="5">
        <f t="shared" si="87"/>
        <v>0</v>
      </c>
      <c r="K1887">
        <f>_xlfn.XLOOKUP(sales[[#This Row],[orders_id]],orders!B:B,orders!E:E, 0)</f>
        <v>33.090000000000003</v>
      </c>
      <c r="L1887" s="6">
        <f t="shared" si="88"/>
        <v>-28.480000000000004</v>
      </c>
      <c r="M1887" s="5">
        <f t="shared" si="89"/>
        <v>-6.1778741865509765</v>
      </c>
      <c r="N1887" t="str">
        <f>_xlfn.XLOOKUP(sales[[#This Row],[products_id]],product!A:A,product!B:B,0)</f>
        <v>Beauté &amp; Hygiène</v>
      </c>
      <c r="O1887" t="str">
        <f>_xlfn.XLOOKUP(sales[[#This Row],[products_id]],product!A:A,product!C:C,0)</f>
        <v>Soins des cheveux</v>
      </c>
    </row>
    <row r="1888" spans="1:15" x14ac:dyDescent="0.25">
      <c r="A1888" s="1">
        <v>44471</v>
      </c>
      <c r="B1888">
        <v>1003553</v>
      </c>
      <c r="C1888">
        <v>86523</v>
      </c>
      <c r="D1888">
        <v>0</v>
      </c>
      <c r="F1888" t="s">
        <v>699</v>
      </c>
      <c r="G1888">
        <v>1.59</v>
      </c>
      <c r="H1888">
        <v>1.59</v>
      </c>
      <c r="I1888">
        <v>1</v>
      </c>
      <c r="J1888" s="5">
        <f t="shared" si="87"/>
        <v>0</v>
      </c>
      <c r="K1888">
        <f>_xlfn.XLOOKUP(sales[[#This Row],[orders_id]],orders!B:B,orders!E:E, 0)</f>
        <v>33.090000000000003</v>
      </c>
      <c r="L1888" s="6">
        <f t="shared" si="88"/>
        <v>-31.500000000000004</v>
      </c>
      <c r="M1888" s="5">
        <f t="shared" si="89"/>
        <v>-19.811320754716981</v>
      </c>
      <c r="N1888" t="str">
        <f>_xlfn.XLOOKUP(sales[[#This Row],[products_id]],product!A:A,product!B:B,0)</f>
        <v>Maison</v>
      </c>
      <c r="O1888" t="str">
        <f>_xlfn.XLOOKUP(sales[[#This Row],[products_id]],product!A:A,product!C:C,0)</f>
        <v>Entretien</v>
      </c>
    </row>
    <row r="1889" spans="1:15" x14ac:dyDescent="0.25">
      <c r="A1889" s="1">
        <v>44471</v>
      </c>
      <c r="B1889">
        <v>1003553</v>
      </c>
      <c r="C1889">
        <v>28897</v>
      </c>
      <c r="D1889">
        <v>0</v>
      </c>
      <c r="F1889" t="s">
        <v>699</v>
      </c>
      <c r="G1889">
        <v>1.98</v>
      </c>
      <c r="H1889">
        <v>1.98</v>
      </c>
      <c r="I1889">
        <v>1</v>
      </c>
      <c r="J1889" s="5">
        <f t="shared" si="87"/>
        <v>0</v>
      </c>
      <c r="K1889">
        <f>_xlfn.XLOOKUP(sales[[#This Row],[orders_id]],orders!B:B,orders!E:E, 0)</f>
        <v>33.090000000000003</v>
      </c>
      <c r="L1889" s="6">
        <f t="shared" si="88"/>
        <v>-31.110000000000003</v>
      </c>
      <c r="M1889" s="5">
        <f t="shared" si="89"/>
        <v>-15.712121212121215</v>
      </c>
      <c r="N1889" t="str">
        <f>_xlfn.XLOOKUP(sales[[#This Row],[products_id]],product!A:A,product!B:B,0)</f>
        <v>Maison</v>
      </c>
      <c r="O1889" t="str">
        <f>_xlfn.XLOOKUP(sales[[#This Row],[products_id]],product!A:A,product!C:C,0)</f>
        <v>Entretien</v>
      </c>
    </row>
    <row r="1890" spans="1:15" x14ac:dyDescent="0.25">
      <c r="A1890" s="1">
        <v>44471</v>
      </c>
      <c r="B1890">
        <v>1003553</v>
      </c>
      <c r="C1890">
        <v>11296</v>
      </c>
      <c r="D1890">
        <v>0</v>
      </c>
      <c r="F1890" t="s">
        <v>699</v>
      </c>
      <c r="G1890">
        <v>7.19</v>
      </c>
      <c r="H1890">
        <v>7.19</v>
      </c>
      <c r="I1890">
        <v>1</v>
      </c>
      <c r="J1890" s="5">
        <f t="shared" si="87"/>
        <v>0</v>
      </c>
      <c r="K1890">
        <f>_xlfn.XLOOKUP(sales[[#This Row],[orders_id]],orders!B:B,orders!E:E, 0)</f>
        <v>33.090000000000003</v>
      </c>
      <c r="L1890" s="6">
        <f t="shared" si="88"/>
        <v>-25.900000000000002</v>
      </c>
      <c r="M1890" s="5">
        <f t="shared" si="89"/>
        <v>-3.6022253129346313</v>
      </c>
      <c r="N1890" t="str">
        <f>_xlfn.XLOOKUP(sales[[#This Row],[products_id]],product!A:A,product!B:B,0)</f>
        <v>Beauté &amp; Hygiène</v>
      </c>
      <c r="O1890" t="str">
        <f>_xlfn.XLOOKUP(sales[[#This Row],[products_id]],product!A:A,product!C:C,0)</f>
        <v>Douche et Bain</v>
      </c>
    </row>
    <row r="1891" spans="1:15" x14ac:dyDescent="0.25">
      <c r="A1891" s="1">
        <v>44471</v>
      </c>
      <c r="B1891">
        <v>1003553</v>
      </c>
      <c r="C1891">
        <v>86524</v>
      </c>
      <c r="D1891">
        <v>0</v>
      </c>
      <c r="F1891" t="s">
        <v>699</v>
      </c>
      <c r="G1891">
        <v>1.06</v>
      </c>
      <c r="H1891">
        <v>1.06</v>
      </c>
      <c r="I1891">
        <v>1</v>
      </c>
      <c r="J1891" s="5">
        <f t="shared" si="87"/>
        <v>0</v>
      </c>
      <c r="K1891">
        <f>_xlfn.XLOOKUP(sales[[#This Row],[orders_id]],orders!B:B,orders!E:E, 0)</f>
        <v>33.090000000000003</v>
      </c>
      <c r="L1891" s="6">
        <f t="shared" si="88"/>
        <v>-32.03</v>
      </c>
      <c r="M1891" s="5">
        <f t="shared" si="89"/>
        <v>-30.216981132075471</v>
      </c>
      <c r="N1891" t="str">
        <f>_xlfn.XLOOKUP(sales[[#This Row],[products_id]],product!A:A,product!B:B,0)</f>
        <v>Maison</v>
      </c>
      <c r="O1891" t="str">
        <f>_xlfn.XLOOKUP(sales[[#This Row],[products_id]],product!A:A,product!C:C,0)</f>
        <v>Entretien</v>
      </c>
    </row>
    <row r="1892" spans="1:15" x14ac:dyDescent="0.25">
      <c r="A1892" s="1">
        <v>44471</v>
      </c>
      <c r="B1892">
        <v>1003553</v>
      </c>
      <c r="C1892">
        <v>5905</v>
      </c>
      <c r="D1892">
        <v>0</v>
      </c>
      <c r="F1892" t="s">
        <v>699</v>
      </c>
      <c r="G1892">
        <v>6.17</v>
      </c>
      <c r="H1892">
        <v>6.17</v>
      </c>
      <c r="I1892">
        <v>2</v>
      </c>
      <c r="J1892" s="5">
        <f t="shared" si="87"/>
        <v>0</v>
      </c>
      <c r="K1892">
        <f>_xlfn.XLOOKUP(sales[[#This Row],[orders_id]],orders!B:B,orders!E:E, 0)</f>
        <v>33.090000000000003</v>
      </c>
      <c r="L1892" s="6">
        <f t="shared" si="88"/>
        <v>-60.010000000000005</v>
      </c>
      <c r="M1892" s="5">
        <f t="shared" si="89"/>
        <v>-9.7260940032414922</v>
      </c>
      <c r="N1892" t="str">
        <f>_xlfn.XLOOKUP(sales[[#This Row],[products_id]],product!A:A,product!B:B,0)</f>
        <v>Maison</v>
      </c>
      <c r="O1892" t="str">
        <f>_xlfn.XLOOKUP(sales[[#This Row],[products_id]],product!A:A,product!C:C,0)</f>
        <v>Entretien</v>
      </c>
    </row>
    <row r="1893" spans="1:15" x14ac:dyDescent="0.25">
      <c r="A1893" s="1">
        <v>44471</v>
      </c>
      <c r="B1893">
        <v>1003554</v>
      </c>
      <c r="C1893">
        <v>76363</v>
      </c>
      <c r="D1893">
        <v>0</v>
      </c>
      <c r="F1893" t="s">
        <v>699</v>
      </c>
      <c r="G1893">
        <v>2.52</v>
      </c>
      <c r="H1893">
        <v>2.52</v>
      </c>
      <c r="I1893">
        <v>1</v>
      </c>
      <c r="J1893" s="5">
        <f t="shared" si="87"/>
        <v>0</v>
      </c>
      <c r="K1893">
        <f>_xlfn.XLOOKUP(sales[[#This Row],[orders_id]],orders!B:B,orders!E:E, 0)</f>
        <v>26.49</v>
      </c>
      <c r="L1893" s="6">
        <f t="shared" si="88"/>
        <v>-23.97</v>
      </c>
      <c r="M1893" s="5">
        <f t="shared" si="89"/>
        <v>-9.511904761904761</v>
      </c>
      <c r="N1893" t="str">
        <f>_xlfn.XLOOKUP(sales[[#This Row],[products_id]],product!A:A,product!B:B,0)</f>
        <v>Epicerie salée</v>
      </c>
      <c r="O1893" t="str">
        <f>_xlfn.XLOOKUP(sales[[#This Row],[products_id]],product!A:A,product!C:C,0)</f>
        <v>Farine, son, fécule</v>
      </c>
    </row>
    <row r="1894" spans="1:15" x14ac:dyDescent="0.25">
      <c r="A1894" s="1">
        <v>44471</v>
      </c>
      <c r="B1894">
        <v>1003554</v>
      </c>
      <c r="C1894">
        <v>44115</v>
      </c>
      <c r="D1894">
        <v>0</v>
      </c>
      <c r="F1894" t="s">
        <v>699</v>
      </c>
      <c r="G1894">
        <v>1.2</v>
      </c>
      <c r="H1894">
        <v>1.2</v>
      </c>
      <c r="I1894">
        <v>1</v>
      </c>
      <c r="J1894" s="5">
        <f t="shared" si="87"/>
        <v>0</v>
      </c>
      <c r="K1894">
        <f>_xlfn.XLOOKUP(sales[[#This Row],[orders_id]],orders!B:B,orders!E:E, 0)</f>
        <v>26.49</v>
      </c>
      <c r="L1894" s="6">
        <f t="shared" si="88"/>
        <v>-25.29</v>
      </c>
      <c r="M1894" s="5">
        <f t="shared" si="89"/>
        <v>-21.074999999999999</v>
      </c>
      <c r="N1894" t="str">
        <f>_xlfn.XLOOKUP(sales[[#This Row],[products_id]],product!A:A,product!B:B,0)</f>
        <v>Epicerie salée</v>
      </c>
      <c r="O1894" t="str">
        <f>_xlfn.XLOOKUP(sales[[#This Row],[products_id]],product!A:A,product!C:C,0)</f>
        <v>Pâtes bio</v>
      </c>
    </row>
    <row r="1895" spans="1:15" x14ac:dyDescent="0.25">
      <c r="A1895" s="1">
        <v>44471</v>
      </c>
      <c r="B1895">
        <v>1003554</v>
      </c>
      <c r="C1895">
        <v>119239</v>
      </c>
      <c r="D1895">
        <v>0</v>
      </c>
      <c r="F1895" t="s">
        <v>699</v>
      </c>
      <c r="G1895">
        <v>2.66</v>
      </c>
      <c r="H1895">
        <v>2.66</v>
      </c>
      <c r="I1895">
        <v>1</v>
      </c>
      <c r="J1895" s="5">
        <f t="shared" si="87"/>
        <v>0</v>
      </c>
      <c r="K1895">
        <f>_xlfn.XLOOKUP(sales[[#This Row],[orders_id]],orders!B:B,orders!E:E, 0)</f>
        <v>26.49</v>
      </c>
      <c r="L1895" s="6">
        <f t="shared" si="88"/>
        <v>-23.83</v>
      </c>
      <c r="M1895" s="5">
        <f t="shared" si="89"/>
        <v>-8.958646616541353</v>
      </c>
      <c r="N1895" t="str">
        <f>_xlfn.XLOOKUP(sales[[#This Row],[products_id]],product!A:A,product!B:B,0)</f>
        <v>Epicerie salée</v>
      </c>
      <c r="O1895" t="str">
        <f>_xlfn.XLOOKUP(sales[[#This Row],[products_id]],product!A:A,product!C:C,0)</f>
        <v>Farine, son, fécule</v>
      </c>
    </row>
    <row r="1896" spans="1:15" x14ac:dyDescent="0.25">
      <c r="A1896" s="1">
        <v>44471</v>
      </c>
      <c r="B1896">
        <v>1003554</v>
      </c>
      <c r="C1896">
        <v>79152</v>
      </c>
      <c r="D1896">
        <v>0</v>
      </c>
      <c r="E1896" t="s">
        <v>701</v>
      </c>
      <c r="F1896" t="s">
        <v>699</v>
      </c>
      <c r="G1896">
        <v>4.8333333333333304</v>
      </c>
      <c r="H1896">
        <v>4.3499999999999996</v>
      </c>
      <c r="I1896">
        <v>1</v>
      </c>
      <c r="J1896" s="5">
        <f t="shared" si="87"/>
        <v>0.1</v>
      </c>
      <c r="K1896">
        <f>_xlfn.XLOOKUP(sales[[#This Row],[orders_id]],orders!B:B,orders!E:E, 0)</f>
        <v>26.49</v>
      </c>
      <c r="L1896" s="6">
        <f t="shared" si="88"/>
        <v>-22.14</v>
      </c>
      <c r="M1896" s="5">
        <f t="shared" si="89"/>
        <v>-5.0896551724137939</v>
      </c>
      <c r="N1896" t="str">
        <f>_xlfn.XLOOKUP(sales[[#This Row],[products_id]],product!A:A,product!B:B,0)</f>
        <v>Epicerie salée</v>
      </c>
      <c r="O1896" t="str">
        <f>_xlfn.XLOOKUP(sales[[#This Row],[products_id]],product!A:A,product!C:C,0)</f>
        <v>Farine, son, fécule</v>
      </c>
    </row>
    <row r="1897" spans="1:15" x14ac:dyDescent="0.25">
      <c r="A1897" s="1">
        <v>44471</v>
      </c>
      <c r="B1897">
        <v>1003554</v>
      </c>
      <c r="C1897">
        <v>102344</v>
      </c>
      <c r="D1897">
        <v>0</v>
      </c>
      <c r="F1897" t="s">
        <v>699</v>
      </c>
      <c r="G1897">
        <v>2.67</v>
      </c>
      <c r="H1897">
        <v>2.67</v>
      </c>
      <c r="I1897">
        <v>1</v>
      </c>
      <c r="J1897" s="5">
        <f t="shared" si="87"/>
        <v>0</v>
      </c>
      <c r="K1897">
        <f>_xlfn.XLOOKUP(sales[[#This Row],[orders_id]],orders!B:B,orders!E:E, 0)</f>
        <v>26.49</v>
      </c>
      <c r="L1897" s="6">
        <f t="shared" si="88"/>
        <v>-23.82</v>
      </c>
      <c r="M1897" s="5">
        <f t="shared" si="89"/>
        <v>-8.9213483146067425</v>
      </c>
      <c r="N1897" t="str">
        <f>_xlfn.XLOOKUP(sales[[#This Row],[products_id]],product!A:A,product!B:B,0)</f>
        <v>Boisson</v>
      </c>
      <c r="O1897" t="str">
        <f>_xlfn.XLOOKUP(sales[[#This Row],[products_id]],product!A:A,product!C:C,0)</f>
        <v>Boisson végétale</v>
      </c>
    </row>
    <row r="1898" spans="1:15" x14ac:dyDescent="0.25">
      <c r="A1898" s="1">
        <v>44471</v>
      </c>
      <c r="B1898">
        <v>1003554</v>
      </c>
      <c r="C1898">
        <v>44037</v>
      </c>
      <c r="D1898">
        <v>0</v>
      </c>
      <c r="F1898" t="s">
        <v>699</v>
      </c>
      <c r="G1898">
        <v>1.1499999999999999</v>
      </c>
      <c r="H1898">
        <v>1.1499999999999999</v>
      </c>
      <c r="I1898">
        <v>1</v>
      </c>
      <c r="J1898" s="5">
        <f t="shared" si="87"/>
        <v>0</v>
      </c>
      <c r="K1898">
        <f>_xlfn.XLOOKUP(sales[[#This Row],[orders_id]],orders!B:B,orders!E:E, 0)</f>
        <v>26.49</v>
      </c>
      <c r="L1898" s="6">
        <f t="shared" si="88"/>
        <v>-25.34</v>
      </c>
      <c r="M1898" s="5">
        <f t="shared" si="89"/>
        <v>-22.034782608695654</v>
      </c>
      <c r="N1898" t="str">
        <f>_xlfn.XLOOKUP(sales[[#This Row],[products_id]],product!A:A,product!B:B,0)</f>
        <v>Epicerie salée</v>
      </c>
      <c r="O1898" t="str">
        <f>_xlfn.XLOOKUP(sales[[#This Row],[products_id]],product!A:A,product!C:C,0)</f>
        <v>Sauces et coulis</v>
      </c>
    </row>
    <row r="1899" spans="1:15" x14ac:dyDescent="0.25">
      <c r="A1899" s="1">
        <v>44471</v>
      </c>
      <c r="B1899">
        <v>1003554</v>
      </c>
      <c r="C1899">
        <v>80199</v>
      </c>
      <c r="D1899">
        <v>0</v>
      </c>
      <c r="F1899" t="s">
        <v>699</v>
      </c>
      <c r="G1899">
        <v>1.66</v>
      </c>
      <c r="H1899">
        <v>1.66</v>
      </c>
      <c r="I1899">
        <v>1</v>
      </c>
      <c r="J1899" s="5">
        <f t="shared" si="87"/>
        <v>0</v>
      </c>
      <c r="K1899">
        <f>_xlfn.XLOOKUP(sales[[#This Row],[orders_id]],orders!B:B,orders!E:E, 0)</f>
        <v>26.49</v>
      </c>
      <c r="L1899" s="6">
        <f t="shared" si="88"/>
        <v>-24.83</v>
      </c>
      <c r="M1899" s="5">
        <f t="shared" si="89"/>
        <v>-14.957831325301205</v>
      </c>
      <c r="N1899" t="str">
        <f>_xlfn.XLOOKUP(sales[[#This Row],[products_id]],product!A:A,product!B:B,0)</f>
        <v>Boisson</v>
      </c>
      <c r="O1899" t="str">
        <f>_xlfn.XLOOKUP(sales[[#This Row],[products_id]],product!A:A,product!C:C,0)</f>
        <v>Boisson végétale</v>
      </c>
    </row>
    <row r="1900" spans="1:15" x14ac:dyDescent="0.25">
      <c r="A1900" s="1">
        <v>44471</v>
      </c>
      <c r="B1900">
        <v>1003554</v>
      </c>
      <c r="C1900">
        <v>76365</v>
      </c>
      <c r="D1900">
        <v>0</v>
      </c>
      <c r="F1900" t="s">
        <v>699</v>
      </c>
      <c r="G1900">
        <v>2.08</v>
      </c>
      <c r="H1900">
        <v>2.08</v>
      </c>
      <c r="I1900">
        <v>1</v>
      </c>
      <c r="J1900" s="5">
        <f t="shared" si="87"/>
        <v>0</v>
      </c>
      <c r="K1900">
        <f>_xlfn.XLOOKUP(sales[[#This Row],[orders_id]],orders!B:B,orders!E:E, 0)</f>
        <v>26.49</v>
      </c>
      <c r="L1900" s="6">
        <f t="shared" si="88"/>
        <v>-24.409999999999997</v>
      </c>
      <c r="M1900" s="5">
        <f t="shared" si="89"/>
        <v>-11.735576923076922</v>
      </c>
      <c r="N1900" t="str">
        <f>_xlfn.XLOOKUP(sales[[#This Row],[products_id]],product!A:A,product!B:B,0)</f>
        <v>Epicerie salée</v>
      </c>
      <c r="O1900" t="str">
        <f>_xlfn.XLOOKUP(sales[[#This Row],[products_id]],product!A:A,product!C:C,0)</f>
        <v>Farine, son, fécule</v>
      </c>
    </row>
    <row r="1901" spans="1:15" x14ac:dyDescent="0.25">
      <c r="A1901" s="1">
        <v>44471</v>
      </c>
      <c r="B1901">
        <v>1003554</v>
      </c>
      <c r="C1901">
        <v>76366</v>
      </c>
      <c r="D1901">
        <v>0</v>
      </c>
      <c r="E1901" t="s">
        <v>701</v>
      </c>
      <c r="F1901" t="s">
        <v>699</v>
      </c>
      <c r="G1901">
        <v>2.88888888888888</v>
      </c>
      <c r="H1901">
        <v>2.6</v>
      </c>
      <c r="I1901">
        <v>1</v>
      </c>
      <c r="J1901" s="5">
        <f t="shared" si="87"/>
        <v>0.1</v>
      </c>
      <c r="K1901">
        <f>_xlfn.XLOOKUP(sales[[#This Row],[orders_id]],orders!B:B,orders!E:E, 0)</f>
        <v>26.49</v>
      </c>
      <c r="L1901" s="6">
        <f t="shared" si="88"/>
        <v>-23.889999999999997</v>
      </c>
      <c r="M1901" s="5">
        <f t="shared" si="89"/>
        <v>-9.1884615384615369</v>
      </c>
      <c r="N1901" t="str">
        <f>_xlfn.XLOOKUP(sales[[#This Row],[products_id]],product!A:A,product!B:B,0)</f>
        <v>Epicerie salée</v>
      </c>
      <c r="O1901" t="str">
        <f>_xlfn.XLOOKUP(sales[[#This Row],[products_id]],product!A:A,product!C:C,0)</f>
        <v>Farine, son, fécule</v>
      </c>
    </row>
    <row r="1902" spans="1:15" x14ac:dyDescent="0.25">
      <c r="A1902" s="1">
        <v>44471</v>
      </c>
      <c r="B1902">
        <v>1003554</v>
      </c>
      <c r="C1902">
        <v>5710</v>
      </c>
      <c r="D1902">
        <v>0</v>
      </c>
      <c r="F1902" t="s">
        <v>699</v>
      </c>
      <c r="G1902">
        <v>5.94</v>
      </c>
      <c r="H1902">
        <v>5.94</v>
      </c>
      <c r="I1902">
        <v>2</v>
      </c>
      <c r="J1902" s="5">
        <f t="shared" si="87"/>
        <v>0</v>
      </c>
      <c r="K1902">
        <f>_xlfn.XLOOKUP(sales[[#This Row],[orders_id]],orders!B:B,orders!E:E, 0)</f>
        <v>26.49</v>
      </c>
      <c r="L1902" s="6">
        <f t="shared" si="88"/>
        <v>-47.04</v>
      </c>
      <c r="M1902" s="5">
        <f t="shared" si="89"/>
        <v>-7.9191919191919187</v>
      </c>
      <c r="N1902" t="str">
        <f>_xlfn.XLOOKUP(sales[[#This Row],[products_id]],product!A:A,product!B:B,0)</f>
        <v>Epicerie salée</v>
      </c>
      <c r="O1902" t="str">
        <f>_xlfn.XLOOKUP(sales[[#This Row],[products_id]],product!A:A,product!C:C,0)</f>
        <v>Farine, son, fécule</v>
      </c>
    </row>
    <row r="1903" spans="1:15" x14ac:dyDescent="0.25">
      <c r="A1903" s="1">
        <v>44471</v>
      </c>
      <c r="B1903">
        <v>1003554</v>
      </c>
      <c r="C1903">
        <v>44707</v>
      </c>
      <c r="D1903">
        <v>0</v>
      </c>
      <c r="F1903" t="s">
        <v>699</v>
      </c>
      <c r="G1903">
        <v>4.72</v>
      </c>
      <c r="H1903">
        <v>4.72</v>
      </c>
      <c r="I1903">
        <v>2</v>
      </c>
      <c r="J1903" s="5">
        <f t="shared" si="87"/>
        <v>0</v>
      </c>
      <c r="K1903">
        <f>_xlfn.XLOOKUP(sales[[#This Row],[orders_id]],orders!B:B,orders!E:E, 0)</f>
        <v>26.49</v>
      </c>
      <c r="L1903" s="6">
        <f t="shared" si="88"/>
        <v>-48.26</v>
      </c>
      <c r="M1903" s="5">
        <f t="shared" si="89"/>
        <v>-10.224576271186441</v>
      </c>
      <c r="N1903" t="str">
        <f>_xlfn.XLOOKUP(sales[[#This Row],[products_id]],product!A:A,product!B:B,0)</f>
        <v>Epicerie sucrée</v>
      </c>
      <c r="O1903" t="str">
        <f>_xlfn.XLOOKUP(sales[[#This Row],[products_id]],product!A:A,product!C:C,0)</f>
        <v>Fruits secs</v>
      </c>
    </row>
    <row r="1904" spans="1:15" x14ac:dyDescent="0.25">
      <c r="A1904" s="1">
        <v>44471</v>
      </c>
      <c r="B1904">
        <v>1003554</v>
      </c>
      <c r="C1904">
        <v>88268</v>
      </c>
      <c r="D1904">
        <v>0</v>
      </c>
      <c r="F1904" t="s">
        <v>699</v>
      </c>
      <c r="G1904">
        <v>2.12</v>
      </c>
      <c r="H1904">
        <v>2.12</v>
      </c>
      <c r="I1904">
        <v>2</v>
      </c>
      <c r="J1904" s="5">
        <f t="shared" si="87"/>
        <v>0</v>
      </c>
      <c r="K1904">
        <f>_xlfn.XLOOKUP(sales[[#This Row],[orders_id]],orders!B:B,orders!E:E, 0)</f>
        <v>26.49</v>
      </c>
      <c r="L1904" s="6">
        <f t="shared" si="88"/>
        <v>-50.86</v>
      </c>
      <c r="M1904" s="5">
        <f t="shared" si="89"/>
        <v>-23.990566037735846</v>
      </c>
      <c r="N1904" t="str">
        <f>_xlfn.XLOOKUP(sales[[#This Row],[products_id]],product!A:A,product!B:B,0)</f>
        <v>Epicerie salée</v>
      </c>
      <c r="O1904" t="str">
        <f>_xlfn.XLOOKUP(sales[[#This Row],[products_id]],product!A:A,product!C:C,0)</f>
        <v>Farine, son, fécule</v>
      </c>
    </row>
    <row r="1905" spans="1:15" x14ac:dyDescent="0.25">
      <c r="A1905" s="1">
        <v>44471</v>
      </c>
      <c r="B1905">
        <v>1003554</v>
      </c>
      <c r="C1905">
        <v>164931</v>
      </c>
      <c r="D1905">
        <v>0</v>
      </c>
      <c r="F1905" t="s">
        <v>699</v>
      </c>
      <c r="G1905">
        <v>5.43</v>
      </c>
      <c r="H1905">
        <v>5.43</v>
      </c>
      <c r="I1905">
        <v>3</v>
      </c>
      <c r="J1905" s="5">
        <f t="shared" si="87"/>
        <v>0</v>
      </c>
      <c r="K1905">
        <f>_xlfn.XLOOKUP(sales[[#This Row],[orders_id]],orders!B:B,orders!E:E, 0)</f>
        <v>26.49</v>
      </c>
      <c r="L1905" s="6">
        <f t="shared" si="88"/>
        <v>-74.039999999999992</v>
      </c>
      <c r="M1905" s="5">
        <f t="shared" si="89"/>
        <v>-13.635359116022098</v>
      </c>
      <c r="N1905" t="str">
        <f>_xlfn.XLOOKUP(sales[[#This Row],[products_id]],product!A:A,product!B:B,0)</f>
        <v>Epicerie sucrée</v>
      </c>
      <c r="O1905" t="str">
        <f>_xlfn.XLOOKUP(sales[[#This Row],[products_id]],product!A:A,product!C:C,0)</f>
        <v>Chocolat bio</v>
      </c>
    </row>
    <row r="1906" spans="1:15" x14ac:dyDescent="0.25">
      <c r="A1906" s="1">
        <v>44471</v>
      </c>
      <c r="B1906">
        <v>1003555</v>
      </c>
      <c r="C1906">
        <v>116816</v>
      </c>
      <c r="D1906">
        <v>0</v>
      </c>
      <c r="G1906">
        <v>43.72</v>
      </c>
      <c r="H1906">
        <v>43.72</v>
      </c>
      <c r="I1906">
        <v>6</v>
      </c>
      <c r="J1906" s="5">
        <f t="shared" si="87"/>
        <v>0</v>
      </c>
      <c r="K1906">
        <f>_xlfn.XLOOKUP(sales[[#This Row],[orders_id]],orders!B:B,orders!E:E, 0)</f>
        <v>36.79</v>
      </c>
      <c r="L1906" s="6">
        <f t="shared" si="88"/>
        <v>-177.02</v>
      </c>
      <c r="M1906" s="5">
        <f t="shared" si="89"/>
        <v>-4.0489478499542546</v>
      </c>
      <c r="N1906" t="str">
        <f>_xlfn.XLOOKUP(sales[[#This Row],[products_id]],product!A:A,product!B:B,0)</f>
        <v>Alimentation Bébé</v>
      </c>
      <c r="O1906" t="str">
        <f>_xlfn.XLOOKUP(sales[[#This Row],[products_id]],product!A:A,product!C:C,0)</f>
        <v>Lait infantile bio</v>
      </c>
    </row>
    <row r="1907" spans="1:15" x14ac:dyDescent="0.25">
      <c r="A1907" s="1">
        <v>44471</v>
      </c>
      <c r="B1907">
        <v>1003557</v>
      </c>
      <c r="C1907">
        <v>121887</v>
      </c>
      <c r="D1907">
        <v>0</v>
      </c>
      <c r="G1907">
        <v>48.02</v>
      </c>
      <c r="H1907">
        <v>48.02</v>
      </c>
      <c r="I1907">
        <v>6</v>
      </c>
      <c r="J1907" s="5">
        <f t="shared" si="87"/>
        <v>0</v>
      </c>
      <c r="K1907">
        <f>_xlfn.XLOOKUP(sales[[#This Row],[orders_id]],orders!B:B,orders!E:E, 0)</f>
        <v>35.229999999999997</v>
      </c>
      <c r="L1907" s="6">
        <f t="shared" si="88"/>
        <v>-163.35999999999999</v>
      </c>
      <c r="M1907" s="5">
        <f t="shared" si="89"/>
        <v>-3.4019158683881709</v>
      </c>
      <c r="N1907" t="str">
        <f>_xlfn.XLOOKUP(sales[[#This Row],[products_id]],product!A:A,product!B:B,0)</f>
        <v>Beauté &amp; Hygiène</v>
      </c>
      <c r="O1907" t="str">
        <f>_xlfn.XLOOKUP(sales[[#This Row],[products_id]],product!A:A,product!C:C,0)</f>
        <v>Soins des cheveux</v>
      </c>
    </row>
    <row r="1908" spans="1:15" x14ac:dyDescent="0.25">
      <c r="A1908" s="1">
        <v>44471</v>
      </c>
      <c r="B1908">
        <v>1003558</v>
      </c>
      <c r="C1908">
        <v>116454</v>
      </c>
      <c r="D1908">
        <v>0</v>
      </c>
      <c r="G1908">
        <v>8</v>
      </c>
      <c r="H1908">
        <v>8</v>
      </c>
      <c r="I1908">
        <v>1</v>
      </c>
      <c r="J1908" s="5">
        <f t="shared" si="87"/>
        <v>0</v>
      </c>
      <c r="K1908">
        <f>_xlfn.XLOOKUP(sales[[#This Row],[orders_id]],orders!B:B,orders!E:E, 0)</f>
        <v>84.05</v>
      </c>
      <c r="L1908" s="6">
        <f t="shared" si="88"/>
        <v>-76.05</v>
      </c>
      <c r="M1908" s="5">
        <f t="shared" si="89"/>
        <v>-9.5062499999999996</v>
      </c>
      <c r="N1908" t="str">
        <f>_xlfn.XLOOKUP(sales[[#This Row],[products_id]],product!A:A,product!B:B,0)</f>
        <v>Maison</v>
      </c>
      <c r="O1908" t="str">
        <f>_xlfn.XLOOKUP(sales[[#This Row],[products_id]],product!A:A,product!C:C,0)</f>
        <v>Entretien</v>
      </c>
    </row>
    <row r="1909" spans="1:15" x14ac:dyDescent="0.25">
      <c r="A1909" s="1">
        <v>44471</v>
      </c>
      <c r="B1909">
        <v>1003558</v>
      </c>
      <c r="C1909">
        <v>76046</v>
      </c>
      <c r="D1909">
        <v>0</v>
      </c>
      <c r="E1909" t="s">
        <v>701</v>
      </c>
      <c r="G1909">
        <v>8.5333333333333297</v>
      </c>
      <c r="H1909">
        <v>7.68</v>
      </c>
      <c r="I1909">
        <v>1</v>
      </c>
      <c r="J1909" s="5">
        <f t="shared" si="87"/>
        <v>0.1</v>
      </c>
      <c r="K1909">
        <f>_xlfn.XLOOKUP(sales[[#This Row],[orders_id]],orders!B:B,orders!E:E, 0)</f>
        <v>84.05</v>
      </c>
      <c r="L1909" s="6">
        <f t="shared" si="88"/>
        <v>-76.37</v>
      </c>
      <c r="M1909" s="5">
        <f t="shared" si="89"/>
        <v>-9.9440104166666679</v>
      </c>
      <c r="N1909" t="str">
        <f>_xlfn.XLOOKUP(sales[[#This Row],[products_id]],product!A:A,product!B:B,0)</f>
        <v>Epicerie sucrée</v>
      </c>
      <c r="O1909" t="str">
        <f>_xlfn.XLOOKUP(sales[[#This Row],[products_id]],product!A:A,product!C:C,0)</f>
        <v>Fruits secs</v>
      </c>
    </row>
    <row r="1910" spans="1:15" x14ac:dyDescent="0.25">
      <c r="A1910" s="1">
        <v>44471</v>
      </c>
      <c r="B1910">
        <v>1003558</v>
      </c>
      <c r="C1910">
        <v>113607</v>
      </c>
      <c r="D1910">
        <v>0</v>
      </c>
      <c r="E1910" t="s">
        <v>701</v>
      </c>
      <c r="G1910">
        <v>11.0444444444444</v>
      </c>
      <c r="H1910">
        <v>9.94</v>
      </c>
      <c r="I1910">
        <v>1</v>
      </c>
      <c r="J1910" s="5">
        <f t="shared" si="87"/>
        <v>0.1</v>
      </c>
      <c r="K1910">
        <f>_xlfn.XLOOKUP(sales[[#This Row],[orders_id]],orders!B:B,orders!E:E, 0)</f>
        <v>84.05</v>
      </c>
      <c r="L1910" s="6">
        <f t="shared" si="88"/>
        <v>-74.11</v>
      </c>
      <c r="M1910" s="5">
        <f t="shared" si="89"/>
        <v>-7.4557344064386317</v>
      </c>
      <c r="N1910" t="str">
        <f>_xlfn.XLOOKUP(sales[[#This Row],[products_id]],product!A:A,product!B:B,0)</f>
        <v>Maison</v>
      </c>
      <c r="O1910" t="str">
        <f>_xlfn.XLOOKUP(sales[[#This Row],[products_id]],product!A:A,product!C:C,0)</f>
        <v>Entretien</v>
      </c>
    </row>
    <row r="1911" spans="1:15" x14ac:dyDescent="0.25">
      <c r="A1911" s="1">
        <v>44471</v>
      </c>
      <c r="B1911">
        <v>1003558</v>
      </c>
      <c r="C1911">
        <v>113605</v>
      </c>
      <c r="D1911">
        <v>0</v>
      </c>
      <c r="E1911" t="s">
        <v>701</v>
      </c>
      <c r="G1911">
        <v>11.0444444444444</v>
      </c>
      <c r="H1911">
        <v>9.94</v>
      </c>
      <c r="I1911">
        <v>1</v>
      </c>
      <c r="J1911" s="5">
        <f t="shared" si="87"/>
        <v>0.1</v>
      </c>
      <c r="K1911">
        <f>_xlfn.XLOOKUP(sales[[#This Row],[orders_id]],orders!B:B,orders!E:E, 0)</f>
        <v>84.05</v>
      </c>
      <c r="L1911" s="6">
        <f t="shared" si="88"/>
        <v>-74.11</v>
      </c>
      <c r="M1911" s="5">
        <f t="shared" si="89"/>
        <v>-7.4557344064386317</v>
      </c>
      <c r="N1911" t="str">
        <f>_xlfn.XLOOKUP(sales[[#This Row],[products_id]],product!A:A,product!B:B,0)</f>
        <v>Maison</v>
      </c>
      <c r="O1911" t="str">
        <f>_xlfn.XLOOKUP(sales[[#This Row],[products_id]],product!A:A,product!C:C,0)</f>
        <v>Entretien</v>
      </c>
    </row>
    <row r="1912" spans="1:15" x14ac:dyDescent="0.25">
      <c r="A1912" s="1">
        <v>44471</v>
      </c>
      <c r="B1912">
        <v>1003558</v>
      </c>
      <c r="C1912">
        <v>117147</v>
      </c>
      <c r="D1912">
        <v>0</v>
      </c>
      <c r="G1912">
        <v>8.07</v>
      </c>
      <c r="H1912">
        <v>8.07</v>
      </c>
      <c r="I1912">
        <v>1</v>
      </c>
      <c r="J1912" s="5">
        <f t="shared" si="87"/>
        <v>0</v>
      </c>
      <c r="K1912">
        <f>_xlfn.XLOOKUP(sales[[#This Row],[orders_id]],orders!B:B,orders!E:E, 0)</f>
        <v>84.05</v>
      </c>
      <c r="L1912" s="6">
        <f t="shared" si="88"/>
        <v>-75.97999999999999</v>
      </c>
      <c r="M1912" s="5">
        <f t="shared" si="89"/>
        <v>-9.4151177199504321</v>
      </c>
      <c r="N1912" t="str">
        <f>_xlfn.XLOOKUP(sales[[#This Row],[products_id]],product!A:A,product!B:B,0)</f>
        <v>Beauté &amp; Hygiène</v>
      </c>
      <c r="O1912" t="str">
        <f>_xlfn.XLOOKUP(sales[[#This Row],[products_id]],product!A:A,product!C:C,0)</f>
        <v>Douche et Bain</v>
      </c>
    </row>
    <row r="1913" spans="1:15" x14ac:dyDescent="0.25">
      <c r="A1913" s="1">
        <v>44471</v>
      </c>
      <c r="B1913">
        <v>1003558</v>
      </c>
      <c r="C1913">
        <v>77792</v>
      </c>
      <c r="D1913">
        <v>0</v>
      </c>
      <c r="G1913">
        <v>13.84</v>
      </c>
      <c r="H1913">
        <v>13.84</v>
      </c>
      <c r="I1913">
        <v>1</v>
      </c>
      <c r="J1913" s="5">
        <f t="shared" si="87"/>
        <v>0</v>
      </c>
      <c r="K1913">
        <f>_xlfn.XLOOKUP(sales[[#This Row],[orders_id]],orders!B:B,orders!E:E, 0)</f>
        <v>84.05</v>
      </c>
      <c r="L1913" s="6">
        <f t="shared" si="88"/>
        <v>-70.209999999999994</v>
      </c>
      <c r="M1913" s="5">
        <f t="shared" si="89"/>
        <v>-5.0729768786127165</v>
      </c>
      <c r="N1913" t="str">
        <f>_xlfn.XLOOKUP(sales[[#This Row],[products_id]],product!A:A,product!B:B,0)</f>
        <v>Epicerie sucrée</v>
      </c>
      <c r="O1913" t="str">
        <f>_xlfn.XLOOKUP(sales[[#This Row],[products_id]],product!A:A,product!C:C,0)</f>
        <v>Fruits secs</v>
      </c>
    </row>
    <row r="1914" spans="1:15" x14ac:dyDescent="0.25">
      <c r="A1914" s="1">
        <v>44471</v>
      </c>
      <c r="B1914">
        <v>1003558</v>
      </c>
      <c r="C1914">
        <v>80998</v>
      </c>
      <c r="D1914">
        <v>0</v>
      </c>
      <c r="E1914" t="s">
        <v>703</v>
      </c>
      <c r="G1914">
        <v>27.488888888888798</v>
      </c>
      <c r="H1914">
        <v>24.74</v>
      </c>
      <c r="I1914">
        <v>1</v>
      </c>
      <c r="J1914" s="5">
        <f t="shared" si="87"/>
        <v>0.1</v>
      </c>
      <c r="K1914">
        <f>_xlfn.XLOOKUP(sales[[#This Row],[orders_id]],orders!B:B,orders!E:E, 0)</f>
        <v>84.05</v>
      </c>
      <c r="L1914" s="6">
        <f t="shared" si="88"/>
        <v>-59.31</v>
      </c>
      <c r="M1914" s="5">
        <f t="shared" si="89"/>
        <v>-2.3973322554567504</v>
      </c>
      <c r="N1914" t="str">
        <f>_xlfn.XLOOKUP(sales[[#This Row],[products_id]],product!A:A,product!B:B,0)</f>
        <v>Santé &amp; Bien-être</v>
      </c>
      <c r="O1914" t="str">
        <f>_xlfn.XLOOKUP(sales[[#This Row],[products_id]],product!A:A,product!C:C,0)</f>
        <v>Résistance et vitalité</v>
      </c>
    </row>
    <row r="1915" spans="1:15" x14ac:dyDescent="0.25">
      <c r="A1915" s="1">
        <v>44471</v>
      </c>
      <c r="B1915">
        <v>1003558</v>
      </c>
      <c r="C1915">
        <v>87193</v>
      </c>
      <c r="D1915">
        <v>0</v>
      </c>
      <c r="G1915">
        <v>6.97</v>
      </c>
      <c r="H1915">
        <v>6.97</v>
      </c>
      <c r="I1915">
        <v>1</v>
      </c>
      <c r="J1915" s="5">
        <f t="shared" si="87"/>
        <v>0</v>
      </c>
      <c r="K1915">
        <f>_xlfn.XLOOKUP(sales[[#This Row],[orders_id]],orders!B:B,orders!E:E, 0)</f>
        <v>84.05</v>
      </c>
      <c r="L1915" s="6">
        <f t="shared" si="88"/>
        <v>-77.08</v>
      </c>
      <c r="M1915" s="5">
        <f t="shared" si="89"/>
        <v>-11.058823529411764</v>
      </c>
      <c r="N1915" t="str">
        <f>_xlfn.XLOOKUP(sales[[#This Row],[products_id]],product!A:A,product!B:B,0)</f>
        <v>Epicerie sucrée</v>
      </c>
      <c r="O1915" t="str">
        <f>_xlfn.XLOOKUP(sales[[#This Row],[products_id]],product!A:A,product!C:C,0)</f>
        <v>Fruits secs</v>
      </c>
    </row>
    <row r="1916" spans="1:15" x14ac:dyDescent="0.25">
      <c r="A1916" s="1">
        <v>44471</v>
      </c>
      <c r="B1916">
        <v>1003558</v>
      </c>
      <c r="C1916">
        <v>87072</v>
      </c>
      <c r="D1916">
        <v>0</v>
      </c>
      <c r="E1916" t="s">
        <v>701</v>
      </c>
      <c r="G1916">
        <v>14.677777777777701</v>
      </c>
      <c r="H1916">
        <v>13.21</v>
      </c>
      <c r="I1916">
        <v>2</v>
      </c>
      <c r="J1916" s="5">
        <f t="shared" si="87"/>
        <v>0.1</v>
      </c>
      <c r="K1916">
        <f>_xlfn.XLOOKUP(sales[[#This Row],[orders_id]],orders!B:B,orders!E:E, 0)</f>
        <v>84.05</v>
      </c>
      <c r="L1916" s="6">
        <f t="shared" si="88"/>
        <v>-154.88999999999999</v>
      </c>
      <c r="M1916" s="5">
        <f t="shared" si="89"/>
        <v>-11.725208175624525</v>
      </c>
      <c r="N1916" t="str">
        <f>_xlfn.XLOOKUP(sales[[#This Row],[products_id]],product!A:A,product!B:B,0)</f>
        <v>Epicerie sucrée</v>
      </c>
      <c r="O1916" t="str">
        <f>_xlfn.XLOOKUP(sales[[#This Row],[products_id]],product!A:A,product!C:C,0)</f>
        <v>Fruits secs</v>
      </c>
    </row>
    <row r="1917" spans="1:15" x14ac:dyDescent="0.25">
      <c r="A1917" s="1">
        <v>44471</v>
      </c>
      <c r="B1917">
        <v>1003558</v>
      </c>
      <c r="C1917">
        <v>109381</v>
      </c>
      <c r="D1917">
        <v>0</v>
      </c>
      <c r="G1917">
        <v>8.57</v>
      </c>
      <c r="H1917">
        <v>8.57</v>
      </c>
      <c r="I1917">
        <v>4</v>
      </c>
      <c r="J1917" s="5">
        <f t="shared" si="87"/>
        <v>0</v>
      </c>
      <c r="K1917">
        <f>_xlfn.XLOOKUP(sales[[#This Row],[orders_id]],orders!B:B,orders!E:E, 0)</f>
        <v>84.05</v>
      </c>
      <c r="L1917" s="6">
        <f t="shared" si="88"/>
        <v>-327.63</v>
      </c>
      <c r="M1917" s="5">
        <f t="shared" si="89"/>
        <v>-38.229871645274208</v>
      </c>
      <c r="N1917" t="str">
        <f>_xlfn.XLOOKUP(sales[[#This Row],[products_id]],product!A:A,product!B:B,0)</f>
        <v>Beauté &amp; Hygiène</v>
      </c>
      <c r="O1917" t="str">
        <f>_xlfn.XLOOKUP(sales[[#This Row],[products_id]],product!A:A,product!C:C,0)</f>
        <v>Hygiène</v>
      </c>
    </row>
    <row r="1918" spans="1:15" x14ac:dyDescent="0.25">
      <c r="A1918" s="1">
        <v>44471</v>
      </c>
      <c r="B1918">
        <v>1003558</v>
      </c>
      <c r="C1918">
        <v>5538</v>
      </c>
      <c r="D1918">
        <v>0</v>
      </c>
      <c r="G1918">
        <v>15.54</v>
      </c>
      <c r="H1918">
        <v>15.54</v>
      </c>
      <c r="I1918">
        <v>8</v>
      </c>
      <c r="J1918" s="5">
        <f t="shared" si="87"/>
        <v>0</v>
      </c>
      <c r="K1918">
        <f>_xlfn.XLOOKUP(sales[[#This Row],[orders_id]],orders!B:B,orders!E:E, 0)</f>
        <v>84.05</v>
      </c>
      <c r="L1918" s="6">
        <f t="shared" si="88"/>
        <v>-656.86</v>
      </c>
      <c r="M1918" s="5">
        <f t="shared" si="89"/>
        <v>-42.26898326898327</v>
      </c>
      <c r="N1918" t="str">
        <f>_xlfn.XLOOKUP(sales[[#This Row],[products_id]],product!A:A,product!B:B,0)</f>
        <v>Epicerie sucrée</v>
      </c>
      <c r="O1918" t="str">
        <f>_xlfn.XLOOKUP(sales[[#This Row],[products_id]],product!A:A,product!C:C,0)</f>
        <v>Céréales petit déjeuner</v>
      </c>
    </row>
    <row r="1919" spans="1:15" x14ac:dyDescent="0.25">
      <c r="A1919" s="1">
        <v>44471</v>
      </c>
      <c r="B1919">
        <v>1003559</v>
      </c>
      <c r="C1919">
        <v>84660</v>
      </c>
      <c r="D1919">
        <v>0</v>
      </c>
      <c r="F1919" t="s">
        <v>702</v>
      </c>
      <c r="G1919">
        <v>2.15</v>
      </c>
      <c r="H1919">
        <v>2.15</v>
      </c>
      <c r="I1919">
        <v>1</v>
      </c>
      <c r="J1919" s="5">
        <f t="shared" si="87"/>
        <v>0</v>
      </c>
      <c r="K1919">
        <f>_xlfn.XLOOKUP(sales[[#This Row],[orders_id]],orders!B:B,orders!E:E, 0)</f>
        <v>51.2</v>
      </c>
      <c r="L1919" s="6">
        <f t="shared" si="88"/>
        <v>-49.050000000000004</v>
      </c>
      <c r="M1919" s="5">
        <f t="shared" si="89"/>
        <v>-22.813953488372096</v>
      </c>
      <c r="N1919" t="str">
        <f>_xlfn.XLOOKUP(sales[[#This Row],[products_id]],product!A:A,product!B:B,0)</f>
        <v>Extérieur</v>
      </c>
      <c r="O1919" t="str">
        <f>_xlfn.XLOOKUP(sales[[#This Row],[products_id]],product!A:A,product!C:C,0)</f>
        <v>Graines à semer Bio</v>
      </c>
    </row>
    <row r="1920" spans="1:15" x14ac:dyDescent="0.25">
      <c r="A1920" s="1">
        <v>44471</v>
      </c>
      <c r="B1920">
        <v>1003559</v>
      </c>
      <c r="C1920">
        <v>5070</v>
      </c>
      <c r="D1920">
        <v>0</v>
      </c>
      <c r="F1920" t="s">
        <v>702</v>
      </c>
      <c r="G1920">
        <v>2.15</v>
      </c>
      <c r="H1920">
        <v>2.15</v>
      </c>
      <c r="I1920">
        <v>1</v>
      </c>
      <c r="J1920" s="5">
        <f t="shared" si="87"/>
        <v>0</v>
      </c>
      <c r="K1920">
        <f>_xlfn.XLOOKUP(sales[[#This Row],[orders_id]],orders!B:B,orders!E:E, 0)</f>
        <v>51.2</v>
      </c>
      <c r="L1920" s="6">
        <f t="shared" si="88"/>
        <v>-49.050000000000004</v>
      </c>
      <c r="M1920" s="5">
        <f t="shared" si="89"/>
        <v>-22.813953488372096</v>
      </c>
      <c r="N1920" t="str">
        <f>_xlfn.XLOOKUP(sales[[#This Row],[products_id]],product!A:A,product!B:B,0)</f>
        <v>Extérieur</v>
      </c>
      <c r="O1920" t="str">
        <f>_xlfn.XLOOKUP(sales[[#This Row],[products_id]],product!A:A,product!C:C,0)</f>
        <v>Graines à semer Bio</v>
      </c>
    </row>
    <row r="1921" spans="1:15" x14ac:dyDescent="0.25">
      <c r="A1921" s="1">
        <v>44471</v>
      </c>
      <c r="B1921">
        <v>1003559</v>
      </c>
      <c r="C1921">
        <v>5068</v>
      </c>
      <c r="D1921">
        <v>0</v>
      </c>
      <c r="F1921" t="s">
        <v>702</v>
      </c>
      <c r="G1921">
        <v>2.15</v>
      </c>
      <c r="H1921">
        <v>2.15</v>
      </c>
      <c r="I1921">
        <v>1</v>
      </c>
      <c r="J1921" s="5">
        <f t="shared" si="87"/>
        <v>0</v>
      </c>
      <c r="K1921">
        <f>_xlfn.XLOOKUP(sales[[#This Row],[orders_id]],orders!B:B,orders!E:E, 0)</f>
        <v>51.2</v>
      </c>
      <c r="L1921" s="6">
        <f t="shared" si="88"/>
        <v>-49.050000000000004</v>
      </c>
      <c r="M1921" s="5">
        <f t="shared" si="89"/>
        <v>-22.813953488372096</v>
      </c>
      <c r="N1921" t="str">
        <f>_xlfn.XLOOKUP(sales[[#This Row],[products_id]],product!A:A,product!B:B,0)</f>
        <v>Extérieur</v>
      </c>
      <c r="O1921" t="str">
        <f>_xlfn.XLOOKUP(sales[[#This Row],[products_id]],product!A:A,product!C:C,0)</f>
        <v>Graines à semer Bio</v>
      </c>
    </row>
    <row r="1922" spans="1:15" x14ac:dyDescent="0.25">
      <c r="A1922" s="1">
        <v>44471</v>
      </c>
      <c r="B1922">
        <v>1003559</v>
      </c>
      <c r="C1922">
        <v>87231</v>
      </c>
      <c r="D1922">
        <v>0</v>
      </c>
      <c r="F1922" t="s">
        <v>702</v>
      </c>
      <c r="G1922">
        <v>1.64</v>
      </c>
      <c r="H1922">
        <v>1.64</v>
      </c>
      <c r="I1922">
        <v>1</v>
      </c>
      <c r="J1922" s="5">
        <f t="shared" ref="J1922:J1985" si="90" xml:space="preserve"> ROUND((G1922-H1922)/G1922,2)</f>
        <v>0</v>
      </c>
      <c r="K1922">
        <f>_xlfn.XLOOKUP(sales[[#This Row],[orders_id]],orders!B:B,orders!E:E, 0)</f>
        <v>51.2</v>
      </c>
      <c r="L1922" s="6">
        <f t="shared" ref="L1922:L1985" si="91">H1922-(K1922*I1922)</f>
        <v>-49.56</v>
      </c>
      <c r="M1922" s="5">
        <f t="shared" ref="M1922:M1985" si="92">L1922/H1922</f>
        <v>-30.219512195121954</v>
      </c>
      <c r="N1922" t="str">
        <f>_xlfn.XLOOKUP(sales[[#This Row],[products_id]],product!A:A,product!B:B,0)</f>
        <v>Epicerie salée</v>
      </c>
      <c r="O1922" t="str">
        <f>_xlfn.XLOOKUP(sales[[#This Row],[products_id]],product!A:A,product!C:C,0)</f>
        <v>Légumineuses et céréales</v>
      </c>
    </row>
    <row r="1923" spans="1:15" x14ac:dyDescent="0.25">
      <c r="A1923" s="1">
        <v>44471</v>
      </c>
      <c r="B1923">
        <v>1003559</v>
      </c>
      <c r="C1923">
        <v>68939</v>
      </c>
      <c r="D1923">
        <v>0</v>
      </c>
      <c r="E1923" t="s">
        <v>698</v>
      </c>
      <c r="F1923" t="s">
        <v>702</v>
      </c>
      <c r="G1923">
        <v>3.12222222222222</v>
      </c>
      <c r="H1923">
        <v>2.81</v>
      </c>
      <c r="I1923">
        <v>1</v>
      </c>
      <c r="J1923" s="5">
        <f t="shared" si="90"/>
        <v>0.1</v>
      </c>
      <c r="K1923">
        <f>_xlfn.XLOOKUP(sales[[#This Row],[orders_id]],orders!B:B,orders!E:E, 0)</f>
        <v>51.2</v>
      </c>
      <c r="L1923" s="6">
        <f t="shared" si="91"/>
        <v>-48.39</v>
      </c>
      <c r="M1923" s="5">
        <f t="shared" si="92"/>
        <v>-17.220640569395016</v>
      </c>
      <c r="N1923" t="str">
        <f>_xlfn.XLOOKUP(sales[[#This Row],[products_id]],product!A:A,product!B:B,0)</f>
        <v>Boisson</v>
      </c>
      <c r="O1923" t="str">
        <f>_xlfn.XLOOKUP(sales[[#This Row],[products_id]],product!A:A,product!C:C,0)</f>
        <v>Tisane, Infusion</v>
      </c>
    </row>
    <row r="1924" spans="1:15" x14ac:dyDescent="0.25">
      <c r="A1924" s="1">
        <v>44471</v>
      </c>
      <c r="B1924">
        <v>1003559</v>
      </c>
      <c r="C1924">
        <v>81043</v>
      </c>
      <c r="D1924">
        <v>0</v>
      </c>
      <c r="F1924" t="s">
        <v>702</v>
      </c>
      <c r="G1924">
        <v>1.81</v>
      </c>
      <c r="H1924">
        <v>1.81</v>
      </c>
      <c r="I1924">
        <v>1</v>
      </c>
      <c r="J1924" s="5">
        <f t="shared" si="90"/>
        <v>0</v>
      </c>
      <c r="K1924">
        <f>_xlfn.XLOOKUP(sales[[#This Row],[orders_id]],orders!B:B,orders!E:E, 0)</f>
        <v>51.2</v>
      </c>
      <c r="L1924" s="6">
        <f t="shared" si="91"/>
        <v>-49.39</v>
      </c>
      <c r="M1924" s="5">
        <f t="shared" si="92"/>
        <v>-27.287292817679557</v>
      </c>
      <c r="N1924" t="str">
        <f>_xlfn.XLOOKUP(sales[[#This Row],[products_id]],product!A:A,product!B:B,0)</f>
        <v>Boisson</v>
      </c>
      <c r="O1924" t="str">
        <f>_xlfn.XLOOKUP(sales[[#This Row],[products_id]],product!A:A,product!C:C,0)</f>
        <v>Tisane, Infusion</v>
      </c>
    </row>
    <row r="1925" spans="1:15" x14ac:dyDescent="0.25">
      <c r="A1925" s="1">
        <v>44471</v>
      </c>
      <c r="B1925">
        <v>1003559</v>
      </c>
      <c r="C1925">
        <v>5599</v>
      </c>
      <c r="D1925">
        <v>0</v>
      </c>
      <c r="F1925" t="s">
        <v>702</v>
      </c>
      <c r="G1925">
        <v>3.75</v>
      </c>
      <c r="H1925">
        <v>3.75</v>
      </c>
      <c r="I1925">
        <v>2</v>
      </c>
      <c r="J1925" s="5">
        <f t="shared" si="90"/>
        <v>0</v>
      </c>
      <c r="K1925">
        <f>_xlfn.XLOOKUP(sales[[#This Row],[orders_id]],orders!B:B,orders!E:E, 0)</f>
        <v>51.2</v>
      </c>
      <c r="L1925" s="6">
        <f t="shared" si="91"/>
        <v>-98.65</v>
      </c>
      <c r="M1925" s="5">
        <f t="shared" si="92"/>
        <v>-26.306666666666668</v>
      </c>
      <c r="N1925" t="str">
        <f>_xlfn.XLOOKUP(sales[[#This Row],[products_id]],product!A:A,product!B:B,0)</f>
        <v>Epicerie salée</v>
      </c>
      <c r="O1925" t="str">
        <f>_xlfn.XLOOKUP(sales[[#This Row],[products_id]],product!A:A,product!C:C,0)</f>
        <v>Légumineuses et céréales</v>
      </c>
    </row>
    <row r="1926" spans="1:15" x14ac:dyDescent="0.25">
      <c r="A1926" s="1">
        <v>44471</v>
      </c>
      <c r="B1926">
        <v>1003559</v>
      </c>
      <c r="C1926">
        <v>103588</v>
      </c>
      <c r="D1926">
        <v>0</v>
      </c>
      <c r="E1926" t="s">
        <v>700</v>
      </c>
      <c r="F1926" t="s">
        <v>702</v>
      </c>
      <c r="G1926">
        <v>62.028571428571396</v>
      </c>
      <c r="H1926">
        <v>43.42</v>
      </c>
      <c r="I1926">
        <v>4</v>
      </c>
      <c r="J1926" s="5">
        <f t="shared" si="90"/>
        <v>0.3</v>
      </c>
      <c r="K1926">
        <f>_xlfn.XLOOKUP(sales[[#This Row],[orders_id]],orders!B:B,orders!E:E, 0)</f>
        <v>51.2</v>
      </c>
      <c r="L1926" s="6">
        <f t="shared" si="91"/>
        <v>-161.38</v>
      </c>
      <c r="M1926" s="5">
        <f t="shared" si="92"/>
        <v>-3.7167204053431595</v>
      </c>
      <c r="N1926" t="str">
        <f>_xlfn.XLOOKUP(sales[[#This Row],[products_id]],product!A:A,product!B:B,0)</f>
        <v>Enfant</v>
      </c>
      <c r="O1926" t="str">
        <f>_xlfn.XLOOKUP(sales[[#This Row],[products_id]],product!A:A,product!C:C,0)</f>
        <v>Couches écologiques</v>
      </c>
    </row>
    <row r="1927" spans="1:15" x14ac:dyDescent="0.25">
      <c r="A1927" s="1">
        <v>44471</v>
      </c>
      <c r="B1927">
        <v>1003560</v>
      </c>
      <c r="C1927">
        <v>104510</v>
      </c>
      <c r="D1927">
        <v>0</v>
      </c>
      <c r="G1927">
        <v>8.6999999999999993</v>
      </c>
      <c r="H1927">
        <v>8.6999999999999993</v>
      </c>
      <c r="I1927">
        <v>1</v>
      </c>
      <c r="J1927" s="5">
        <f t="shared" si="90"/>
        <v>0</v>
      </c>
      <c r="K1927">
        <f>_xlfn.XLOOKUP(sales[[#This Row],[orders_id]],orders!B:B,orders!E:E, 0)</f>
        <v>8.01</v>
      </c>
      <c r="L1927" s="6">
        <f t="shared" si="91"/>
        <v>0.6899999999999995</v>
      </c>
      <c r="M1927" s="5">
        <f t="shared" si="92"/>
        <v>7.9310344827586157E-2</v>
      </c>
      <c r="N1927" t="str">
        <f>_xlfn.XLOOKUP(sales[[#This Row],[products_id]],product!A:A,product!B:B,0)</f>
        <v>Enfant</v>
      </c>
      <c r="O1927" t="str">
        <f>_xlfn.XLOOKUP(sales[[#This Row],[products_id]],product!A:A,product!C:C,0)</f>
        <v>Jouets écologiques</v>
      </c>
    </row>
    <row r="1928" spans="1:15" x14ac:dyDescent="0.25">
      <c r="A1928" s="1">
        <v>44471</v>
      </c>
      <c r="B1928">
        <v>1003560</v>
      </c>
      <c r="C1928">
        <v>99360</v>
      </c>
      <c r="D1928">
        <v>0</v>
      </c>
      <c r="G1928">
        <v>4.45</v>
      </c>
      <c r="H1928">
        <v>4.45</v>
      </c>
      <c r="I1928">
        <v>1</v>
      </c>
      <c r="J1928" s="5">
        <f t="shared" si="90"/>
        <v>0</v>
      </c>
      <c r="K1928">
        <f>_xlfn.XLOOKUP(sales[[#This Row],[orders_id]],orders!B:B,orders!E:E, 0)</f>
        <v>8.01</v>
      </c>
      <c r="L1928" s="6">
        <f t="shared" si="91"/>
        <v>-3.5599999999999996</v>
      </c>
      <c r="M1928" s="5">
        <f t="shared" si="92"/>
        <v>-0.79999999999999993</v>
      </c>
      <c r="N1928" t="str">
        <f>_xlfn.XLOOKUP(sales[[#This Row],[products_id]],product!A:A,product!B:B,0)</f>
        <v>Maison</v>
      </c>
      <c r="O1928" t="str">
        <f>_xlfn.XLOOKUP(sales[[#This Row],[products_id]],product!A:A,product!C:C,0)</f>
        <v>Entretien</v>
      </c>
    </row>
    <row r="1929" spans="1:15" x14ac:dyDescent="0.25">
      <c r="A1929" s="1">
        <v>44471</v>
      </c>
      <c r="B1929">
        <v>1003561</v>
      </c>
      <c r="C1929">
        <v>103588</v>
      </c>
      <c r="D1929">
        <v>0</v>
      </c>
      <c r="E1929" t="s">
        <v>700</v>
      </c>
      <c r="G1929">
        <v>62.028571428571396</v>
      </c>
      <c r="H1929">
        <v>43.42</v>
      </c>
      <c r="I1929">
        <v>4</v>
      </c>
      <c r="J1929" s="5">
        <f t="shared" si="90"/>
        <v>0.3</v>
      </c>
      <c r="K1929">
        <f>_xlfn.XLOOKUP(sales[[#This Row],[orders_id]],orders!B:B,orders!E:E, 0)</f>
        <v>40.19</v>
      </c>
      <c r="L1929" s="6">
        <f t="shared" si="91"/>
        <v>-117.33999999999999</v>
      </c>
      <c r="M1929" s="5">
        <f t="shared" si="92"/>
        <v>-2.7024412713035466</v>
      </c>
      <c r="N1929" t="str">
        <f>_xlfn.XLOOKUP(sales[[#This Row],[products_id]],product!A:A,product!B:B,0)</f>
        <v>Enfant</v>
      </c>
      <c r="O1929" t="str">
        <f>_xlfn.XLOOKUP(sales[[#This Row],[products_id]],product!A:A,product!C:C,0)</f>
        <v>Couches écologiques</v>
      </c>
    </row>
    <row r="1930" spans="1:15" x14ac:dyDescent="0.25">
      <c r="A1930" s="1">
        <v>44471</v>
      </c>
      <c r="B1930">
        <v>1003562</v>
      </c>
      <c r="C1930">
        <v>70585</v>
      </c>
      <c r="D1930">
        <v>0</v>
      </c>
      <c r="E1930" t="s">
        <v>719</v>
      </c>
      <c r="G1930">
        <v>2.56</v>
      </c>
      <c r="H1930">
        <v>1.28</v>
      </c>
      <c r="I1930">
        <v>1</v>
      </c>
      <c r="J1930" s="5">
        <f t="shared" si="90"/>
        <v>0.5</v>
      </c>
      <c r="K1930">
        <f>_xlfn.XLOOKUP(sales[[#This Row],[orders_id]],orders!B:B,orders!E:E, 0)</f>
        <v>84.57</v>
      </c>
      <c r="L1930" s="6">
        <f t="shared" si="91"/>
        <v>-83.289999999999992</v>
      </c>
      <c r="M1930" s="5">
        <f t="shared" si="92"/>
        <v>-65.070312499999986</v>
      </c>
      <c r="N1930" t="str">
        <f>_xlfn.XLOOKUP(sales[[#This Row],[products_id]],product!A:A,product!B:B,0)</f>
        <v>Alimentation Bébé</v>
      </c>
      <c r="O1930" t="str">
        <f>_xlfn.XLOOKUP(sales[[#This Row],[products_id]],product!A:A,product!C:C,0)</f>
        <v>Petits pots fruits bébé</v>
      </c>
    </row>
    <row r="1931" spans="1:15" x14ac:dyDescent="0.25">
      <c r="A1931" s="1">
        <v>44471</v>
      </c>
      <c r="B1931">
        <v>1003562</v>
      </c>
      <c r="C1931">
        <v>4301</v>
      </c>
      <c r="D1931">
        <v>0</v>
      </c>
      <c r="G1931">
        <v>4.3</v>
      </c>
      <c r="H1931">
        <v>4.3</v>
      </c>
      <c r="I1931">
        <v>2</v>
      </c>
      <c r="J1931" s="5">
        <f t="shared" si="90"/>
        <v>0</v>
      </c>
      <c r="K1931">
        <f>_xlfn.XLOOKUP(sales[[#This Row],[orders_id]],orders!B:B,orders!E:E, 0)</f>
        <v>84.57</v>
      </c>
      <c r="L1931" s="6">
        <f t="shared" si="91"/>
        <v>-164.83999999999997</v>
      </c>
      <c r="M1931" s="5">
        <f t="shared" si="92"/>
        <v>-38.334883720930229</v>
      </c>
      <c r="N1931" t="str">
        <f>_xlfn.XLOOKUP(sales[[#This Row],[products_id]],product!A:A,product!B:B,0)</f>
        <v>Alimentation Bébé</v>
      </c>
      <c r="O1931" t="str">
        <f>_xlfn.XLOOKUP(sales[[#This Row],[products_id]],product!A:A,product!C:C,0)</f>
        <v>Petits pots bébé du soir</v>
      </c>
    </row>
    <row r="1932" spans="1:15" x14ac:dyDescent="0.25">
      <c r="A1932" s="1">
        <v>44471</v>
      </c>
      <c r="B1932">
        <v>1003562</v>
      </c>
      <c r="C1932">
        <v>4298</v>
      </c>
      <c r="D1932">
        <v>0</v>
      </c>
      <c r="G1932">
        <v>4.5599999999999996</v>
      </c>
      <c r="H1932">
        <v>4.5599999999999996</v>
      </c>
      <c r="I1932">
        <v>2</v>
      </c>
      <c r="J1932" s="5">
        <f t="shared" si="90"/>
        <v>0</v>
      </c>
      <c r="K1932">
        <f>_xlfn.XLOOKUP(sales[[#This Row],[orders_id]],orders!B:B,orders!E:E, 0)</f>
        <v>84.57</v>
      </c>
      <c r="L1932" s="6">
        <f t="shared" si="91"/>
        <v>-164.57999999999998</v>
      </c>
      <c r="M1932" s="5">
        <f t="shared" si="92"/>
        <v>-36.092105263157897</v>
      </c>
      <c r="N1932" t="str">
        <f>_xlfn.XLOOKUP(sales[[#This Row],[products_id]],product!A:A,product!B:B,0)</f>
        <v>Alimentation Bébé</v>
      </c>
      <c r="O1932" t="str">
        <f>_xlfn.XLOOKUP(sales[[#This Row],[products_id]],product!A:A,product!C:C,0)</f>
        <v>Petits pots bébé du soir</v>
      </c>
    </row>
    <row r="1933" spans="1:15" x14ac:dyDescent="0.25">
      <c r="A1933" s="1">
        <v>44471</v>
      </c>
      <c r="B1933">
        <v>1003562</v>
      </c>
      <c r="C1933">
        <v>127016</v>
      </c>
      <c r="D1933">
        <v>0</v>
      </c>
      <c r="E1933" t="s">
        <v>707</v>
      </c>
      <c r="G1933">
        <v>17.146666666666601</v>
      </c>
      <c r="H1933">
        <v>12.86</v>
      </c>
      <c r="I1933">
        <v>4</v>
      </c>
      <c r="J1933" s="5">
        <f t="shared" si="90"/>
        <v>0.25</v>
      </c>
      <c r="K1933">
        <f>_xlfn.XLOOKUP(sales[[#This Row],[orders_id]],orders!B:B,orders!E:E, 0)</f>
        <v>84.57</v>
      </c>
      <c r="L1933" s="6">
        <f t="shared" si="91"/>
        <v>-325.41999999999996</v>
      </c>
      <c r="M1933" s="5">
        <f t="shared" si="92"/>
        <v>-25.304821150855364</v>
      </c>
      <c r="N1933" t="str">
        <f>_xlfn.XLOOKUP(sales[[#This Row],[products_id]],product!A:A,product!B:B,0)</f>
        <v>Beauté &amp; Hygiène</v>
      </c>
      <c r="O1933" t="str">
        <f>_xlfn.XLOOKUP(sales[[#This Row],[products_id]],product!A:A,product!C:C,0)</f>
        <v>Hygiène Bébé, soin maternité</v>
      </c>
    </row>
    <row r="1934" spans="1:15" x14ac:dyDescent="0.25">
      <c r="A1934" s="1">
        <v>44471</v>
      </c>
      <c r="B1934">
        <v>1003562</v>
      </c>
      <c r="C1934">
        <v>101299</v>
      </c>
      <c r="D1934">
        <v>0</v>
      </c>
      <c r="E1934" t="s">
        <v>706</v>
      </c>
      <c r="G1934">
        <v>98.226666666666603</v>
      </c>
      <c r="H1934">
        <v>73.67</v>
      </c>
      <c r="I1934">
        <v>6</v>
      </c>
      <c r="J1934" s="5">
        <f t="shared" si="90"/>
        <v>0.25</v>
      </c>
      <c r="K1934">
        <f>_xlfn.XLOOKUP(sales[[#This Row],[orders_id]],orders!B:B,orders!E:E, 0)</f>
        <v>84.57</v>
      </c>
      <c r="L1934" s="6">
        <f t="shared" si="91"/>
        <v>-433.74999999999994</v>
      </c>
      <c r="M1934" s="5">
        <f t="shared" si="92"/>
        <v>-5.8877426360798149</v>
      </c>
      <c r="N1934" t="str">
        <f>_xlfn.XLOOKUP(sales[[#This Row],[products_id]],product!A:A,product!B:B,0)</f>
        <v>Enfant</v>
      </c>
      <c r="O1934" t="str">
        <f>_xlfn.XLOOKUP(sales[[#This Row],[products_id]],product!A:A,product!C:C,0)</f>
        <v>Couches écologiques</v>
      </c>
    </row>
    <row r="1935" spans="1:15" x14ac:dyDescent="0.25">
      <c r="A1935" s="1">
        <v>44471</v>
      </c>
      <c r="B1935">
        <v>1003563</v>
      </c>
      <c r="C1935">
        <v>105475</v>
      </c>
      <c r="D1935">
        <v>0</v>
      </c>
      <c r="G1935">
        <v>10.02</v>
      </c>
      <c r="H1935">
        <v>10.02</v>
      </c>
      <c r="I1935">
        <v>1</v>
      </c>
      <c r="J1935" s="5">
        <f t="shared" si="90"/>
        <v>0</v>
      </c>
      <c r="K1935">
        <f>_xlfn.XLOOKUP(sales[[#This Row],[orders_id]],orders!B:B,orders!E:E, 0)</f>
        <v>38.72</v>
      </c>
      <c r="L1935" s="6">
        <f t="shared" si="91"/>
        <v>-28.7</v>
      </c>
      <c r="M1935" s="5">
        <f t="shared" si="92"/>
        <v>-2.8642714570858283</v>
      </c>
      <c r="N1935" t="str">
        <f>_xlfn.XLOOKUP(sales[[#This Row],[products_id]],product!A:A,product!B:B,0)</f>
        <v>Santé &amp; Bien-être</v>
      </c>
      <c r="O1935" t="str">
        <f>_xlfn.XLOOKUP(sales[[#This Row],[products_id]],product!A:A,product!C:C,0)</f>
        <v>Vitamines, minéraux</v>
      </c>
    </row>
    <row r="1936" spans="1:15" x14ac:dyDescent="0.25">
      <c r="A1936" s="1">
        <v>44471</v>
      </c>
      <c r="B1936">
        <v>1003563</v>
      </c>
      <c r="C1936">
        <v>6521</v>
      </c>
      <c r="D1936">
        <v>0</v>
      </c>
      <c r="G1936">
        <v>8.81</v>
      </c>
      <c r="H1936">
        <v>8.81</v>
      </c>
      <c r="I1936">
        <v>1</v>
      </c>
      <c r="J1936" s="5">
        <f t="shared" si="90"/>
        <v>0</v>
      </c>
      <c r="K1936">
        <f>_xlfn.XLOOKUP(sales[[#This Row],[orders_id]],orders!B:B,orders!E:E, 0)</f>
        <v>38.72</v>
      </c>
      <c r="L1936" s="6">
        <f t="shared" si="91"/>
        <v>-29.909999999999997</v>
      </c>
      <c r="M1936" s="5">
        <f t="shared" si="92"/>
        <v>-3.3950056753688984</v>
      </c>
      <c r="N1936" t="str">
        <f>_xlfn.XLOOKUP(sales[[#This Row],[products_id]],product!A:A,product!B:B,0)</f>
        <v>Beauté &amp; Hygiène</v>
      </c>
      <c r="O1936" t="str">
        <f>_xlfn.XLOOKUP(sales[[#This Row],[products_id]],product!A:A,product!C:C,0)</f>
        <v>Douche et Bain</v>
      </c>
    </row>
    <row r="1937" spans="1:15" x14ac:dyDescent="0.25">
      <c r="A1937" s="1">
        <v>44471</v>
      </c>
      <c r="B1937">
        <v>1003563</v>
      </c>
      <c r="C1937">
        <v>201751</v>
      </c>
      <c r="D1937">
        <v>0</v>
      </c>
      <c r="G1937">
        <v>9.1</v>
      </c>
      <c r="H1937">
        <v>9.1</v>
      </c>
      <c r="I1937">
        <v>1</v>
      </c>
      <c r="J1937" s="5">
        <f t="shared" si="90"/>
        <v>0</v>
      </c>
      <c r="K1937">
        <f>_xlfn.XLOOKUP(sales[[#This Row],[orders_id]],orders!B:B,orders!E:E, 0)</f>
        <v>38.72</v>
      </c>
      <c r="L1937" s="6">
        <f t="shared" si="91"/>
        <v>-29.619999999999997</v>
      </c>
      <c r="M1937" s="5">
        <f t="shared" si="92"/>
        <v>-3.2549450549450549</v>
      </c>
      <c r="N1937" t="str">
        <f>_xlfn.XLOOKUP(sales[[#This Row],[products_id]],product!A:A,product!B:B,0)</f>
        <v>Santé &amp; Bien-être</v>
      </c>
      <c r="O1937" t="str">
        <f>_xlfn.XLOOKUP(sales[[#This Row],[products_id]],product!A:A,product!C:C,0)</f>
        <v>Vitamines, minéraux</v>
      </c>
    </row>
    <row r="1938" spans="1:15" x14ac:dyDescent="0.25">
      <c r="A1938" s="1">
        <v>44471</v>
      </c>
      <c r="B1938">
        <v>1003563</v>
      </c>
      <c r="C1938">
        <v>73442</v>
      </c>
      <c r="D1938">
        <v>0</v>
      </c>
      <c r="G1938">
        <v>2.69</v>
      </c>
      <c r="H1938">
        <v>2.69</v>
      </c>
      <c r="I1938">
        <v>1</v>
      </c>
      <c r="J1938" s="5">
        <f t="shared" si="90"/>
        <v>0</v>
      </c>
      <c r="K1938">
        <f>_xlfn.XLOOKUP(sales[[#This Row],[orders_id]],orders!B:B,orders!E:E, 0)</f>
        <v>38.72</v>
      </c>
      <c r="L1938" s="6">
        <f t="shared" si="91"/>
        <v>-36.03</v>
      </c>
      <c r="M1938" s="5">
        <f t="shared" si="92"/>
        <v>-13.394052044609666</v>
      </c>
      <c r="N1938" t="str">
        <f>_xlfn.XLOOKUP(sales[[#This Row],[products_id]],product!A:A,product!B:B,0)</f>
        <v>Santé &amp; Bien-être</v>
      </c>
      <c r="O1938" t="str">
        <f>_xlfn.XLOOKUP(sales[[#This Row],[products_id]],product!A:A,product!C:C,0)</f>
        <v>Vitamines, minéraux</v>
      </c>
    </row>
    <row r="1939" spans="1:15" x14ac:dyDescent="0.25">
      <c r="A1939" s="1">
        <v>44471</v>
      </c>
      <c r="B1939">
        <v>1003563</v>
      </c>
      <c r="C1939">
        <v>72319</v>
      </c>
      <c r="D1939">
        <v>0</v>
      </c>
      <c r="G1939">
        <v>8.65</v>
      </c>
      <c r="H1939">
        <v>8.65</v>
      </c>
      <c r="I1939">
        <v>1</v>
      </c>
      <c r="J1939" s="5">
        <f t="shared" si="90"/>
        <v>0</v>
      </c>
      <c r="K1939">
        <f>_xlfn.XLOOKUP(sales[[#This Row],[orders_id]],orders!B:B,orders!E:E, 0)</f>
        <v>38.72</v>
      </c>
      <c r="L1939" s="6">
        <f t="shared" si="91"/>
        <v>-30.07</v>
      </c>
      <c r="M1939" s="5">
        <f t="shared" si="92"/>
        <v>-3.4763005780346821</v>
      </c>
      <c r="N1939" t="str">
        <f>_xlfn.XLOOKUP(sales[[#This Row],[products_id]],product!A:A,product!B:B,0)</f>
        <v>Beauté &amp; Hygiène</v>
      </c>
      <c r="O1939" t="str">
        <f>_xlfn.XLOOKUP(sales[[#This Row],[products_id]],product!A:A,product!C:C,0)</f>
        <v>Douche et Bain</v>
      </c>
    </row>
    <row r="1940" spans="1:15" x14ac:dyDescent="0.25">
      <c r="A1940" s="1">
        <v>44471</v>
      </c>
      <c r="B1940">
        <v>1003563</v>
      </c>
      <c r="C1940">
        <v>117613</v>
      </c>
      <c r="D1940">
        <v>0</v>
      </c>
      <c r="E1940" t="s">
        <v>701</v>
      </c>
      <c r="G1940">
        <v>8.2777777777777697</v>
      </c>
      <c r="H1940">
        <v>7.45</v>
      </c>
      <c r="I1940">
        <v>1</v>
      </c>
      <c r="J1940" s="5">
        <f t="shared" si="90"/>
        <v>0.1</v>
      </c>
      <c r="K1940">
        <f>_xlfn.XLOOKUP(sales[[#This Row],[orders_id]],orders!B:B,orders!E:E, 0)</f>
        <v>38.72</v>
      </c>
      <c r="L1940" s="6">
        <f t="shared" si="91"/>
        <v>-31.27</v>
      </c>
      <c r="M1940" s="5">
        <f t="shared" si="92"/>
        <v>-4.1973154362416105</v>
      </c>
      <c r="N1940" t="str">
        <f>_xlfn.XLOOKUP(sales[[#This Row],[products_id]],product!A:A,product!B:B,0)</f>
        <v>Santé &amp; Bien-être</v>
      </c>
      <c r="O1940" t="str">
        <f>_xlfn.XLOOKUP(sales[[#This Row],[products_id]],product!A:A,product!C:C,0)</f>
        <v>Vitamines, minéraux</v>
      </c>
    </row>
    <row r="1941" spans="1:15" x14ac:dyDescent="0.25">
      <c r="A1941" s="1">
        <v>44471</v>
      </c>
      <c r="B1941">
        <v>1003563</v>
      </c>
      <c r="C1941">
        <v>108895</v>
      </c>
      <c r="D1941">
        <v>0</v>
      </c>
      <c r="G1941">
        <v>5.0999999999999996</v>
      </c>
      <c r="H1941">
        <v>5.0999999999999996</v>
      </c>
      <c r="I1941">
        <v>2</v>
      </c>
      <c r="J1941" s="5">
        <f t="shared" si="90"/>
        <v>0</v>
      </c>
      <c r="K1941">
        <f>_xlfn.XLOOKUP(sales[[#This Row],[orders_id]],orders!B:B,orders!E:E, 0)</f>
        <v>38.72</v>
      </c>
      <c r="L1941" s="6">
        <f t="shared" si="91"/>
        <v>-72.34</v>
      </c>
      <c r="M1941" s="5">
        <f t="shared" si="92"/>
        <v>-14.184313725490197</v>
      </c>
      <c r="N1941" t="str">
        <f>_xlfn.XLOOKUP(sales[[#This Row],[products_id]],product!A:A,product!B:B,0)</f>
        <v>Beauté &amp; Hygiène</v>
      </c>
      <c r="O1941" t="str">
        <f>_xlfn.XLOOKUP(sales[[#This Row],[products_id]],product!A:A,product!C:C,0)</f>
        <v>Hygiène</v>
      </c>
    </row>
    <row r="1942" spans="1:15" x14ac:dyDescent="0.25">
      <c r="A1942" s="1">
        <v>44471</v>
      </c>
      <c r="B1942">
        <v>1003563</v>
      </c>
      <c r="C1942">
        <v>108840</v>
      </c>
      <c r="D1942">
        <v>0</v>
      </c>
      <c r="E1942" t="s">
        <v>703</v>
      </c>
      <c r="G1942">
        <v>9.7439024390243905</v>
      </c>
      <c r="H1942">
        <v>7.99</v>
      </c>
      <c r="I1942">
        <v>2</v>
      </c>
      <c r="J1942" s="5">
        <f t="shared" si="90"/>
        <v>0.18</v>
      </c>
      <c r="K1942">
        <f>_xlfn.XLOOKUP(sales[[#This Row],[orders_id]],orders!B:B,orders!E:E, 0)</f>
        <v>38.72</v>
      </c>
      <c r="L1942" s="6">
        <f t="shared" si="91"/>
        <v>-69.45</v>
      </c>
      <c r="M1942" s="5">
        <f t="shared" si="92"/>
        <v>-8.6921151439299127</v>
      </c>
      <c r="N1942" t="str">
        <f>_xlfn.XLOOKUP(sales[[#This Row],[products_id]],product!A:A,product!B:B,0)</f>
        <v>Santé &amp; Bien-être</v>
      </c>
      <c r="O1942" t="str">
        <f>_xlfn.XLOOKUP(sales[[#This Row],[products_id]],product!A:A,product!C:C,0)</f>
        <v>Vitamines, minéraux</v>
      </c>
    </row>
    <row r="1943" spans="1:15" x14ac:dyDescent="0.25">
      <c r="A1943" s="1">
        <v>44471</v>
      </c>
      <c r="B1943">
        <v>1003564</v>
      </c>
      <c r="C1943">
        <v>12914</v>
      </c>
      <c r="D1943">
        <v>0</v>
      </c>
      <c r="F1943" t="s">
        <v>702</v>
      </c>
      <c r="G1943">
        <v>3.25</v>
      </c>
      <c r="H1943">
        <v>3.25</v>
      </c>
      <c r="I1943">
        <v>1</v>
      </c>
      <c r="J1943" s="5">
        <f t="shared" si="90"/>
        <v>0</v>
      </c>
      <c r="K1943">
        <f>_xlfn.XLOOKUP(sales[[#This Row],[orders_id]],orders!B:B,orders!E:E, 0)</f>
        <v>63.15</v>
      </c>
      <c r="L1943" s="6">
        <f t="shared" si="91"/>
        <v>-59.9</v>
      </c>
      <c r="M1943" s="5">
        <f t="shared" si="92"/>
        <v>-18.430769230769229</v>
      </c>
      <c r="N1943" t="str">
        <f>_xlfn.XLOOKUP(sales[[#This Row],[products_id]],product!A:A,product!B:B,0)</f>
        <v>Epicerie sucrée</v>
      </c>
      <c r="O1943" t="str">
        <f>_xlfn.XLOOKUP(sales[[#This Row],[products_id]],product!A:A,product!C:C,0)</f>
        <v>Miel et confiture</v>
      </c>
    </row>
    <row r="1944" spans="1:15" x14ac:dyDescent="0.25">
      <c r="A1944" s="1">
        <v>44471</v>
      </c>
      <c r="B1944">
        <v>1003564</v>
      </c>
      <c r="C1944">
        <v>81235</v>
      </c>
      <c r="D1944">
        <v>0</v>
      </c>
      <c r="F1944" t="s">
        <v>702</v>
      </c>
      <c r="G1944">
        <v>6.5</v>
      </c>
      <c r="H1944">
        <v>6.5</v>
      </c>
      <c r="I1944">
        <v>1</v>
      </c>
      <c r="J1944" s="5">
        <f t="shared" si="90"/>
        <v>0</v>
      </c>
      <c r="K1944">
        <f>_xlfn.XLOOKUP(sales[[#This Row],[orders_id]],orders!B:B,orders!E:E, 0)</f>
        <v>63.15</v>
      </c>
      <c r="L1944" s="6">
        <f t="shared" si="91"/>
        <v>-56.65</v>
      </c>
      <c r="M1944" s="5">
        <f t="shared" si="92"/>
        <v>-8.7153846153846146</v>
      </c>
      <c r="N1944" t="str">
        <f>_xlfn.XLOOKUP(sales[[#This Row],[products_id]],product!A:A,product!B:B,0)</f>
        <v>Epicerie sucrée</v>
      </c>
      <c r="O1944" t="str">
        <f>_xlfn.XLOOKUP(sales[[#This Row],[products_id]],product!A:A,product!C:C,0)</f>
        <v>Pâte à tartiner</v>
      </c>
    </row>
    <row r="1945" spans="1:15" x14ac:dyDescent="0.25">
      <c r="A1945" s="1">
        <v>44471</v>
      </c>
      <c r="B1945">
        <v>1003564</v>
      </c>
      <c r="C1945">
        <v>83948</v>
      </c>
      <c r="D1945">
        <v>0</v>
      </c>
      <c r="F1945" t="s">
        <v>702</v>
      </c>
      <c r="G1945">
        <v>1.5</v>
      </c>
      <c r="H1945">
        <v>1.5</v>
      </c>
      <c r="I1945">
        <v>1</v>
      </c>
      <c r="J1945" s="5">
        <f t="shared" si="90"/>
        <v>0</v>
      </c>
      <c r="K1945">
        <f>_xlfn.XLOOKUP(sales[[#This Row],[orders_id]],orders!B:B,orders!E:E, 0)</f>
        <v>63.15</v>
      </c>
      <c r="L1945" s="6">
        <f t="shared" si="91"/>
        <v>-61.65</v>
      </c>
      <c r="M1945" s="5">
        <f t="shared" si="92"/>
        <v>-41.1</v>
      </c>
      <c r="N1945" t="str">
        <f>_xlfn.XLOOKUP(sales[[#This Row],[products_id]],product!A:A,product!B:B,0)</f>
        <v>Epicerie salée</v>
      </c>
      <c r="O1945" t="str">
        <f>_xlfn.XLOOKUP(sales[[#This Row],[products_id]],product!A:A,product!C:C,0)</f>
        <v>Légumes et conserves</v>
      </c>
    </row>
    <row r="1946" spans="1:15" x14ac:dyDescent="0.25">
      <c r="A1946" s="1">
        <v>44471</v>
      </c>
      <c r="B1946">
        <v>1003564</v>
      </c>
      <c r="C1946">
        <v>113960</v>
      </c>
      <c r="D1946">
        <v>0</v>
      </c>
      <c r="F1946" t="s">
        <v>702</v>
      </c>
      <c r="G1946">
        <v>2.13</v>
      </c>
      <c r="H1946">
        <v>2.13</v>
      </c>
      <c r="I1946">
        <v>1</v>
      </c>
      <c r="J1946" s="5">
        <f t="shared" si="90"/>
        <v>0</v>
      </c>
      <c r="K1946">
        <f>_xlfn.XLOOKUP(sales[[#This Row],[orders_id]],orders!B:B,orders!E:E, 0)</f>
        <v>63.15</v>
      </c>
      <c r="L1946" s="6">
        <f t="shared" si="91"/>
        <v>-61.019999999999996</v>
      </c>
      <c r="M1946" s="5">
        <f t="shared" si="92"/>
        <v>-28.64788732394366</v>
      </c>
      <c r="N1946" t="str">
        <f>_xlfn.XLOOKUP(sales[[#This Row],[products_id]],product!A:A,product!B:B,0)</f>
        <v>Epicerie salée</v>
      </c>
      <c r="O1946" t="str">
        <f>_xlfn.XLOOKUP(sales[[#This Row],[products_id]],product!A:A,product!C:C,0)</f>
        <v>Légumes et conserves</v>
      </c>
    </row>
    <row r="1947" spans="1:15" x14ac:dyDescent="0.25">
      <c r="A1947" s="1">
        <v>44471</v>
      </c>
      <c r="B1947">
        <v>1003564</v>
      </c>
      <c r="C1947">
        <v>10561</v>
      </c>
      <c r="D1947">
        <v>0</v>
      </c>
      <c r="F1947" t="s">
        <v>702</v>
      </c>
      <c r="G1947">
        <v>7.07</v>
      </c>
      <c r="H1947">
        <v>7.07</v>
      </c>
      <c r="I1947">
        <v>1</v>
      </c>
      <c r="J1947" s="5">
        <f t="shared" si="90"/>
        <v>0</v>
      </c>
      <c r="K1947">
        <f>_xlfn.XLOOKUP(sales[[#This Row],[orders_id]],orders!B:B,orders!E:E, 0)</f>
        <v>63.15</v>
      </c>
      <c r="L1947" s="6">
        <f t="shared" si="91"/>
        <v>-56.08</v>
      </c>
      <c r="M1947" s="5">
        <f t="shared" si="92"/>
        <v>-7.9321074964639315</v>
      </c>
      <c r="N1947" t="str">
        <f>_xlfn.XLOOKUP(sales[[#This Row],[products_id]],product!A:A,product!B:B,0)</f>
        <v>Epicerie sucrée</v>
      </c>
      <c r="O1947" t="str">
        <f>_xlfn.XLOOKUP(sales[[#This Row],[products_id]],product!A:A,product!C:C,0)</f>
        <v>Pâte à tartiner</v>
      </c>
    </row>
    <row r="1948" spans="1:15" x14ac:dyDescent="0.25">
      <c r="A1948" s="1">
        <v>44471</v>
      </c>
      <c r="B1948">
        <v>1003564</v>
      </c>
      <c r="C1948">
        <v>24055</v>
      </c>
      <c r="D1948">
        <v>0</v>
      </c>
      <c r="F1948" t="s">
        <v>702</v>
      </c>
      <c r="G1948">
        <v>17.28</v>
      </c>
      <c r="H1948">
        <v>17.28</v>
      </c>
      <c r="I1948">
        <v>1</v>
      </c>
      <c r="J1948" s="5">
        <f t="shared" si="90"/>
        <v>0</v>
      </c>
      <c r="K1948">
        <f>_xlfn.XLOOKUP(sales[[#This Row],[orders_id]],orders!B:B,orders!E:E, 0)</f>
        <v>63.15</v>
      </c>
      <c r="L1948" s="6">
        <f t="shared" si="91"/>
        <v>-45.87</v>
      </c>
      <c r="M1948" s="5">
        <f t="shared" si="92"/>
        <v>-2.6545138888888884</v>
      </c>
      <c r="N1948" t="str">
        <f>_xlfn.XLOOKUP(sales[[#This Row],[products_id]],product!A:A,product!B:B,0)</f>
        <v>Epicerie sucrée</v>
      </c>
      <c r="O1948" t="str">
        <f>_xlfn.XLOOKUP(sales[[#This Row],[products_id]],product!A:A,product!C:C,0)</f>
        <v>Pâte à tartiner</v>
      </c>
    </row>
    <row r="1949" spans="1:15" x14ac:dyDescent="0.25">
      <c r="A1949" s="1">
        <v>44471</v>
      </c>
      <c r="B1949">
        <v>1003564</v>
      </c>
      <c r="C1949">
        <v>12917</v>
      </c>
      <c r="D1949">
        <v>0</v>
      </c>
      <c r="F1949" t="s">
        <v>702</v>
      </c>
      <c r="G1949">
        <v>2.79</v>
      </c>
      <c r="H1949">
        <v>2.79</v>
      </c>
      <c r="I1949">
        <v>1</v>
      </c>
      <c r="J1949" s="5">
        <f t="shared" si="90"/>
        <v>0</v>
      </c>
      <c r="K1949">
        <f>_xlfn.XLOOKUP(sales[[#This Row],[orders_id]],orders!B:B,orders!E:E, 0)</f>
        <v>63.15</v>
      </c>
      <c r="L1949" s="6">
        <f t="shared" si="91"/>
        <v>-60.36</v>
      </c>
      <c r="M1949" s="5">
        <f t="shared" si="92"/>
        <v>-21.634408602150536</v>
      </c>
      <c r="N1949" t="str">
        <f>_xlfn.XLOOKUP(sales[[#This Row],[products_id]],product!A:A,product!B:B,0)</f>
        <v>Epicerie sucrée</v>
      </c>
      <c r="O1949" t="str">
        <f>_xlfn.XLOOKUP(sales[[#This Row],[products_id]],product!A:A,product!C:C,0)</f>
        <v>Miel et confiture</v>
      </c>
    </row>
    <row r="1950" spans="1:15" x14ac:dyDescent="0.25">
      <c r="A1950" s="1">
        <v>44471</v>
      </c>
      <c r="B1950">
        <v>1003564</v>
      </c>
      <c r="C1950">
        <v>12918</v>
      </c>
      <c r="D1950">
        <v>0</v>
      </c>
      <c r="E1950" t="s">
        <v>701</v>
      </c>
      <c r="F1950" t="s">
        <v>702</v>
      </c>
      <c r="G1950">
        <v>3.43333333333333</v>
      </c>
      <c r="H1950">
        <v>3.09</v>
      </c>
      <c r="I1950">
        <v>1</v>
      </c>
      <c r="J1950" s="5">
        <f t="shared" si="90"/>
        <v>0.1</v>
      </c>
      <c r="K1950">
        <f>_xlfn.XLOOKUP(sales[[#This Row],[orders_id]],orders!B:B,orders!E:E, 0)</f>
        <v>63.15</v>
      </c>
      <c r="L1950" s="6">
        <f t="shared" si="91"/>
        <v>-60.06</v>
      </c>
      <c r="M1950" s="5">
        <f t="shared" si="92"/>
        <v>-19.436893203883496</v>
      </c>
      <c r="N1950" t="str">
        <f>_xlfn.XLOOKUP(sales[[#This Row],[products_id]],product!A:A,product!B:B,0)</f>
        <v>Epicerie sucrée</v>
      </c>
      <c r="O1950" t="str">
        <f>_xlfn.XLOOKUP(sales[[#This Row],[products_id]],product!A:A,product!C:C,0)</f>
        <v>Miel et confiture</v>
      </c>
    </row>
    <row r="1951" spans="1:15" x14ac:dyDescent="0.25">
      <c r="A1951" s="1">
        <v>44471</v>
      </c>
      <c r="B1951">
        <v>1003564</v>
      </c>
      <c r="C1951">
        <v>129493</v>
      </c>
      <c r="D1951">
        <v>0</v>
      </c>
      <c r="F1951" t="s">
        <v>702</v>
      </c>
      <c r="G1951">
        <v>4.3899999999999997</v>
      </c>
      <c r="H1951">
        <v>4.3899999999999997</v>
      </c>
      <c r="I1951">
        <v>1</v>
      </c>
      <c r="J1951" s="5">
        <f t="shared" si="90"/>
        <v>0</v>
      </c>
      <c r="K1951">
        <f>_xlfn.XLOOKUP(sales[[#This Row],[orders_id]],orders!B:B,orders!E:E, 0)</f>
        <v>63.15</v>
      </c>
      <c r="L1951" s="6">
        <f t="shared" si="91"/>
        <v>-58.76</v>
      </c>
      <c r="M1951" s="5">
        <f t="shared" si="92"/>
        <v>-13.38496583143508</v>
      </c>
      <c r="N1951" t="str">
        <f>_xlfn.XLOOKUP(sales[[#This Row],[products_id]],product!A:A,product!B:B,0)</f>
        <v>Epicerie sucrée</v>
      </c>
      <c r="O1951" t="str">
        <f>_xlfn.XLOOKUP(sales[[#This Row],[products_id]],product!A:A,product!C:C,0)</f>
        <v>Miel et confiture</v>
      </c>
    </row>
    <row r="1952" spans="1:15" x14ac:dyDescent="0.25">
      <c r="A1952" s="1">
        <v>44471</v>
      </c>
      <c r="B1952">
        <v>1003564</v>
      </c>
      <c r="C1952">
        <v>81194</v>
      </c>
      <c r="D1952">
        <v>0</v>
      </c>
      <c r="F1952" t="s">
        <v>702</v>
      </c>
      <c r="G1952">
        <v>3.11</v>
      </c>
      <c r="H1952">
        <v>3.11</v>
      </c>
      <c r="I1952">
        <v>1</v>
      </c>
      <c r="J1952" s="5">
        <f t="shared" si="90"/>
        <v>0</v>
      </c>
      <c r="K1952">
        <f>_xlfn.XLOOKUP(sales[[#This Row],[orders_id]],orders!B:B,orders!E:E, 0)</f>
        <v>63.15</v>
      </c>
      <c r="L1952" s="6">
        <f t="shared" si="91"/>
        <v>-60.04</v>
      </c>
      <c r="M1952" s="5">
        <f t="shared" si="92"/>
        <v>-19.305466237942124</v>
      </c>
      <c r="N1952" t="str">
        <f>_xlfn.XLOOKUP(sales[[#This Row],[products_id]],product!A:A,product!B:B,0)</f>
        <v>Epicerie sucrée</v>
      </c>
      <c r="O1952" t="str">
        <f>_xlfn.XLOOKUP(sales[[#This Row],[products_id]],product!A:A,product!C:C,0)</f>
        <v>Miel et confiture</v>
      </c>
    </row>
    <row r="1953" spans="1:15" x14ac:dyDescent="0.25">
      <c r="A1953" s="1">
        <v>44471</v>
      </c>
      <c r="B1953">
        <v>1003564</v>
      </c>
      <c r="C1953">
        <v>90294</v>
      </c>
      <c r="D1953">
        <v>0</v>
      </c>
      <c r="F1953" t="s">
        <v>702</v>
      </c>
      <c r="G1953">
        <v>38.590000000000003</v>
      </c>
      <c r="H1953">
        <v>38.590000000000003</v>
      </c>
      <c r="I1953">
        <v>6</v>
      </c>
      <c r="J1953" s="5">
        <f t="shared" si="90"/>
        <v>0</v>
      </c>
      <c r="K1953">
        <f>_xlfn.XLOOKUP(sales[[#This Row],[orders_id]],orders!B:B,orders!E:E, 0)</f>
        <v>63.15</v>
      </c>
      <c r="L1953" s="6">
        <f t="shared" si="91"/>
        <v>-340.30999999999995</v>
      </c>
      <c r="M1953" s="5">
        <f t="shared" si="92"/>
        <v>-8.8186058564394898</v>
      </c>
      <c r="N1953" t="str">
        <f>_xlfn.XLOOKUP(sales[[#This Row],[products_id]],product!A:A,product!B:B,0)</f>
        <v>Epicerie sucrée</v>
      </c>
      <c r="O1953" t="str">
        <f>_xlfn.XLOOKUP(sales[[#This Row],[products_id]],product!A:A,product!C:C,0)</f>
        <v>Pâte à tartiner</v>
      </c>
    </row>
    <row r="1954" spans="1:15" x14ac:dyDescent="0.25">
      <c r="A1954" s="1">
        <v>44471</v>
      </c>
      <c r="B1954">
        <v>1003565</v>
      </c>
      <c r="C1954">
        <v>14401</v>
      </c>
      <c r="D1954">
        <v>0</v>
      </c>
      <c r="G1954">
        <v>6.25</v>
      </c>
      <c r="H1954">
        <v>6.25</v>
      </c>
      <c r="I1954">
        <v>1</v>
      </c>
      <c r="J1954" s="5">
        <f t="shared" si="90"/>
        <v>0</v>
      </c>
      <c r="K1954">
        <f>_xlfn.XLOOKUP(sales[[#This Row],[orders_id]],orders!B:B,orders!E:E, 0)</f>
        <v>87.09</v>
      </c>
      <c r="L1954" s="6">
        <f t="shared" si="91"/>
        <v>-80.84</v>
      </c>
      <c r="M1954" s="5">
        <f t="shared" si="92"/>
        <v>-12.9344</v>
      </c>
      <c r="N1954" t="str">
        <f>_xlfn.XLOOKUP(sales[[#This Row],[products_id]],product!A:A,product!B:B,0)</f>
        <v>Alimentation Bébé</v>
      </c>
      <c r="O1954" t="str">
        <f>_xlfn.XLOOKUP(sales[[#This Row],[products_id]],product!A:A,product!C:C,0)</f>
        <v>Lait infantile bio</v>
      </c>
    </row>
    <row r="1955" spans="1:15" x14ac:dyDescent="0.25">
      <c r="A1955" s="1">
        <v>44471</v>
      </c>
      <c r="B1955">
        <v>1003565</v>
      </c>
      <c r="C1955">
        <v>80091</v>
      </c>
      <c r="D1955">
        <v>0</v>
      </c>
      <c r="G1955">
        <v>1.94</v>
      </c>
      <c r="H1955">
        <v>1.94</v>
      </c>
      <c r="I1955">
        <v>1</v>
      </c>
      <c r="J1955" s="5">
        <f t="shared" si="90"/>
        <v>0</v>
      </c>
      <c r="K1955">
        <f>_xlfn.XLOOKUP(sales[[#This Row],[orders_id]],orders!B:B,orders!E:E, 0)</f>
        <v>87.09</v>
      </c>
      <c r="L1955" s="6">
        <f t="shared" si="91"/>
        <v>-85.15</v>
      </c>
      <c r="M1955" s="5">
        <f t="shared" si="92"/>
        <v>-43.891752577319593</v>
      </c>
      <c r="N1955" t="str">
        <f>_xlfn.XLOOKUP(sales[[#This Row],[products_id]],product!A:A,product!B:B,0)</f>
        <v>Epicerie sucrée</v>
      </c>
      <c r="O1955" t="str">
        <f>_xlfn.XLOOKUP(sales[[#This Row],[products_id]],product!A:A,product!C:C,0)</f>
        <v>Biscuits, Gâteaux</v>
      </c>
    </row>
    <row r="1956" spans="1:15" x14ac:dyDescent="0.25">
      <c r="A1956" s="1">
        <v>44471</v>
      </c>
      <c r="B1956">
        <v>1003565</v>
      </c>
      <c r="C1956">
        <v>115763</v>
      </c>
      <c r="D1956">
        <v>0</v>
      </c>
      <c r="E1956" t="s">
        <v>701</v>
      </c>
      <c r="G1956">
        <v>2.1333333333333302</v>
      </c>
      <c r="H1956">
        <v>1.92</v>
      </c>
      <c r="I1956">
        <v>1</v>
      </c>
      <c r="J1956" s="5">
        <f t="shared" si="90"/>
        <v>0.1</v>
      </c>
      <c r="K1956">
        <f>_xlfn.XLOOKUP(sales[[#This Row],[orders_id]],orders!B:B,orders!E:E, 0)</f>
        <v>87.09</v>
      </c>
      <c r="L1956" s="6">
        <f t="shared" si="91"/>
        <v>-85.17</v>
      </c>
      <c r="M1956" s="5">
        <f t="shared" si="92"/>
        <v>-44.359375</v>
      </c>
      <c r="N1956" t="str">
        <f>_xlfn.XLOOKUP(sales[[#This Row],[products_id]],product!A:A,product!B:B,0)</f>
        <v>Epicerie salée</v>
      </c>
      <c r="O1956" t="str">
        <f>_xlfn.XLOOKUP(sales[[#This Row],[products_id]],product!A:A,product!C:C,0)</f>
        <v>Légumes et conserves</v>
      </c>
    </row>
    <row r="1957" spans="1:15" x14ac:dyDescent="0.25">
      <c r="A1957" s="1">
        <v>44471</v>
      </c>
      <c r="B1957">
        <v>1003565</v>
      </c>
      <c r="C1957">
        <v>118166</v>
      </c>
      <c r="D1957">
        <v>0</v>
      </c>
      <c r="G1957">
        <v>3.64</v>
      </c>
      <c r="H1957">
        <v>3.64</v>
      </c>
      <c r="I1957">
        <v>1</v>
      </c>
      <c r="J1957" s="5">
        <f t="shared" si="90"/>
        <v>0</v>
      </c>
      <c r="K1957">
        <f>_xlfn.XLOOKUP(sales[[#This Row],[orders_id]],orders!B:B,orders!E:E, 0)</f>
        <v>87.09</v>
      </c>
      <c r="L1957" s="6">
        <f t="shared" si="91"/>
        <v>-83.45</v>
      </c>
      <c r="M1957" s="5">
        <f t="shared" si="92"/>
        <v>-22.925824175824175</v>
      </c>
      <c r="N1957" t="str">
        <f>_xlfn.XLOOKUP(sales[[#This Row],[products_id]],product!A:A,product!B:B,0)</f>
        <v>Beauté &amp; Hygiène</v>
      </c>
      <c r="O1957" t="str">
        <f>_xlfn.XLOOKUP(sales[[#This Row],[products_id]],product!A:A,product!C:C,0)</f>
        <v>Douche et Bain</v>
      </c>
    </row>
    <row r="1958" spans="1:15" x14ac:dyDescent="0.25">
      <c r="A1958" s="1">
        <v>44471</v>
      </c>
      <c r="B1958">
        <v>1003565</v>
      </c>
      <c r="C1958">
        <v>9650</v>
      </c>
      <c r="D1958">
        <v>0</v>
      </c>
      <c r="G1958">
        <v>2.52</v>
      </c>
      <c r="H1958">
        <v>2.52</v>
      </c>
      <c r="I1958">
        <v>1</v>
      </c>
      <c r="J1958" s="5">
        <f t="shared" si="90"/>
        <v>0</v>
      </c>
      <c r="K1958">
        <f>_xlfn.XLOOKUP(sales[[#This Row],[orders_id]],orders!B:B,orders!E:E, 0)</f>
        <v>87.09</v>
      </c>
      <c r="L1958" s="6">
        <f t="shared" si="91"/>
        <v>-84.570000000000007</v>
      </c>
      <c r="M1958" s="5">
        <f t="shared" si="92"/>
        <v>-33.55952380952381</v>
      </c>
      <c r="N1958" t="str">
        <f>_xlfn.XLOOKUP(sales[[#This Row],[products_id]],product!A:A,product!B:B,0)</f>
        <v>Alimentation Bébé</v>
      </c>
      <c r="O1958" t="str">
        <f>_xlfn.XLOOKUP(sales[[#This Row],[products_id]],product!A:A,product!C:C,0)</f>
        <v>Petits pots bébé du midi</v>
      </c>
    </row>
    <row r="1959" spans="1:15" x14ac:dyDescent="0.25">
      <c r="A1959" s="1">
        <v>44471</v>
      </c>
      <c r="B1959">
        <v>1003565</v>
      </c>
      <c r="C1959">
        <v>80411</v>
      </c>
      <c r="D1959">
        <v>0</v>
      </c>
      <c r="G1959">
        <v>1.51</v>
      </c>
      <c r="H1959">
        <v>1.51</v>
      </c>
      <c r="I1959">
        <v>1</v>
      </c>
      <c r="J1959" s="5">
        <f t="shared" si="90"/>
        <v>0</v>
      </c>
      <c r="K1959">
        <f>_xlfn.XLOOKUP(sales[[#This Row],[orders_id]],orders!B:B,orders!E:E, 0)</f>
        <v>87.09</v>
      </c>
      <c r="L1959" s="6">
        <f t="shared" si="91"/>
        <v>-85.58</v>
      </c>
      <c r="M1959" s="5">
        <f t="shared" si="92"/>
        <v>-56.675496688741717</v>
      </c>
      <c r="N1959" t="str">
        <f>_xlfn.XLOOKUP(sales[[#This Row],[products_id]],product!A:A,product!B:B,0)</f>
        <v>Epicerie salée</v>
      </c>
      <c r="O1959" t="str">
        <f>_xlfn.XLOOKUP(sales[[#This Row],[products_id]],product!A:A,product!C:C,0)</f>
        <v>Sauces et coulis</v>
      </c>
    </row>
    <row r="1960" spans="1:15" x14ac:dyDescent="0.25">
      <c r="A1960" s="1">
        <v>44471</v>
      </c>
      <c r="B1960">
        <v>1003565</v>
      </c>
      <c r="C1960">
        <v>118305</v>
      </c>
      <c r="D1960">
        <v>0</v>
      </c>
      <c r="G1960">
        <v>3.15</v>
      </c>
      <c r="H1960">
        <v>3.15</v>
      </c>
      <c r="I1960">
        <v>1</v>
      </c>
      <c r="J1960" s="5">
        <f t="shared" si="90"/>
        <v>0</v>
      </c>
      <c r="K1960">
        <f>_xlfn.XLOOKUP(sales[[#This Row],[orders_id]],orders!B:B,orders!E:E, 0)</f>
        <v>87.09</v>
      </c>
      <c r="L1960" s="6">
        <f t="shared" si="91"/>
        <v>-83.94</v>
      </c>
      <c r="M1960" s="5">
        <f t="shared" si="92"/>
        <v>-26.647619047619049</v>
      </c>
      <c r="N1960" t="str">
        <f>_xlfn.XLOOKUP(sales[[#This Row],[products_id]],product!A:A,product!B:B,0)</f>
        <v>Epicerie salée</v>
      </c>
      <c r="O1960" t="str">
        <f>_xlfn.XLOOKUP(sales[[#This Row],[products_id]],product!A:A,product!C:C,0)</f>
        <v>Pâtes bio</v>
      </c>
    </row>
    <row r="1961" spans="1:15" x14ac:dyDescent="0.25">
      <c r="A1961" s="1">
        <v>44471</v>
      </c>
      <c r="B1961">
        <v>1003565</v>
      </c>
      <c r="C1961">
        <v>100395</v>
      </c>
      <c r="D1961">
        <v>0</v>
      </c>
      <c r="E1961" t="s">
        <v>701</v>
      </c>
      <c r="G1961">
        <v>2.3222222222222202</v>
      </c>
      <c r="H1961">
        <v>2.09</v>
      </c>
      <c r="I1961">
        <v>1</v>
      </c>
      <c r="J1961" s="5">
        <f t="shared" si="90"/>
        <v>0.1</v>
      </c>
      <c r="K1961">
        <f>_xlfn.XLOOKUP(sales[[#This Row],[orders_id]],orders!B:B,orders!E:E, 0)</f>
        <v>87.09</v>
      </c>
      <c r="L1961" s="6">
        <f t="shared" si="91"/>
        <v>-85</v>
      </c>
      <c r="M1961" s="5">
        <f t="shared" si="92"/>
        <v>-40.669856459330148</v>
      </c>
      <c r="N1961" t="str">
        <f>_xlfn.XLOOKUP(sales[[#This Row],[products_id]],product!A:A,product!B:B,0)</f>
        <v>Epicerie salée</v>
      </c>
      <c r="O1961" t="str">
        <f>_xlfn.XLOOKUP(sales[[#This Row],[products_id]],product!A:A,product!C:C,0)</f>
        <v>Sauces et coulis</v>
      </c>
    </row>
    <row r="1962" spans="1:15" x14ac:dyDescent="0.25">
      <c r="A1962" s="1">
        <v>44471</v>
      </c>
      <c r="B1962">
        <v>1003565</v>
      </c>
      <c r="C1962">
        <v>81724</v>
      </c>
      <c r="D1962">
        <v>0</v>
      </c>
      <c r="G1962">
        <v>4.0999999999999996</v>
      </c>
      <c r="H1962">
        <v>4.0999999999999996</v>
      </c>
      <c r="I1962">
        <v>1</v>
      </c>
      <c r="J1962" s="5">
        <f t="shared" si="90"/>
        <v>0</v>
      </c>
      <c r="K1962">
        <f>_xlfn.XLOOKUP(sales[[#This Row],[orders_id]],orders!B:B,orders!E:E, 0)</f>
        <v>87.09</v>
      </c>
      <c r="L1962" s="6">
        <f t="shared" si="91"/>
        <v>-82.990000000000009</v>
      </c>
      <c r="M1962" s="5">
        <f t="shared" si="92"/>
        <v>-20.241463414634151</v>
      </c>
      <c r="N1962" t="str">
        <f>_xlfn.XLOOKUP(sales[[#This Row],[products_id]],product!A:A,product!B:B,0)</f>
        <v>Epicerie sucrée</v>
      </c>
      <c r="O1962" t="str">
        <f>_xlfn.XLOOKUP(sales[[#This Row],[products_id]],product!A:A,product!C:C,0)</f>
        <v>Compote et dessert</v>
      </c>
    </row>
    <row r="1963" spans="1:15" x14ac:dyDescent="0.25">
      <c r="A1963" s="1">
        <v>44471</v>
      </c>
      <c r="B1963">
        <v>1003565</v>
      </c>
      <c r="C1963">
        <v>47380</v>
      </c>
      <c r="D1963">
        <v>0</v>
      </c>
      <c r="G1963">
        <v>2.2000000000000002</v>
      </c>
      <c r="H1963">
        <v>2.2000000000000002</v>
      </c>
      <c r="I1963">
        <v>1</v>
      </c>
      <c r="J1963" s="5">
        <f t="shared" si="90"/>
        <v>0</v>
      </c>
      <c r="K1963">
        <f>_xlfn.XLOOKUP(sales[[#This Row],[orders_id]],orders!B:B,orders!E:E, 0)</f>
        <v>87.09</v>
      </c>
      <c r="L1963" s="6">
        <f t="shared" si="91"/>
        <v>-84.89</v>
      </c>
      <c r="M1963" s="5">
        <f t="shared" si="92"/>
        <v>-38.586363636363636</v>
      </c>
      <c r="N1963" t="str">
        <f>_xlfn.XLOOKUP(sales[[#This Row],[products_id]],product!A:A,product!B:B,0)</f>
        <v>Epicerie sucrée</v>
      </c>
      <c r="O1963" t="str">
        <f>_xlfn.XLOOKUP(sales[[#This Row],[products_id]],product!A:A,product!C:C,0)</f>
        <v>Biscuits, Gâteaux</v>
      </c>
    </row>
    <row r="1964" spans="1:15" x14ac:dyDescent="0.25">
      <c r="A1964" s="1">
        <v>44471</v>
      </c>
      <c r="B1964">
        <v>1003565</v>
      </c>
      <c r="C1964">
        <v>117681</v>
      </c>
      <c r="D1964">
        <v>0</v>
      </c>
      <c r="G1964">
        <v>12.57</v>
      </c>
      <c r="H1964">
        <v>12.57</v>
      </c>
      <c r="I1964">
        <v>1</v>
      </c>
      <c r="J1964" s="5">
        <f t="shared" si="90"/>
        <v>0</v>
      </c>
      <c r="K1964">
        <f>_xlfn.XLOOKUP(sales[[#This Row],[orders_id]],orders!B:B,orders!E:E, 0)</f>
        <v>87.09</v>
      </c>
      <c r="L1964" s="6">
        <f t="shared" si="91"/>
        <v>-74.52000000000001</v>
      </c>
      <c r="M1964" s="5">
        <f t="shared" si="92"/>
        <v>-5.9284009546539389</v>
      </c>
      <c r="N1964" t="str">
        <f>_xlfn.XLOOKUP(sales[[#This Row],[products_id]],product!A:A,product!B:B,0)</f>
        <v>Alimentation Bébé</v>
      </c>
      <c r="O1964" t="str">
        <f>_xlfn.XLOOKUP(sales[[#This Row],[products_id]],product!A:A,product!C:C,0)</f>
        <v>Lait infantile bio</v>
      </c>
    </row>
    <row r="1965" spans="1:15" x14ac:dyDescent="0.25">
      <c r="A1965" s="1">
        <v>44471</v>
      </c>
      <c r="B1965">
        <v>1003565</v>
      </c>
      <c r="C1965">
        <v>89588</v>
      </c>
      <c r="D1965">
        <v>0</v>
      </c>
      <c r="G1965">
        <v>3.09</v>
      </c>
      <c r="H1965">
        <v>3.09</v>
      </c>
      <c r="I1965">
        <v>1</v>
      </c>
      <c r="J1965" s="5">
        <f t="shared" si="90"/>
        <v>0</v>
      </c>
      <c r="K1965">
        <f>_xlfn.XLOOKUP(sales[[#This Row],[orders_id]],orders!B:B,orders!E:E, 0)</f>
        <v>87.09</v>
      </c>
      <c r="L1965" s="6">
        <f t="shared" si="91"/>
        <v>-84</v>
      </c>
      <c r="M1965" s="5">
        <f t="shared" si="92"/>
        <v>-27.184466019417478</v>
      </c>
      <c r="N1965" t="str">
        <f>_xlfn.XLOOKUP(sales[[#This Row],[products_id]],product!A:A,product!B:B,0)</f>
        <v>Epicerie salée</v>
      </c>
      <c r="O1965" t="str">
        <f>_xlfn.XLOOKUP(sales[[#This Row],[products_id]],product!A:A,product!C:C,0)</f>
        <v>Légumes et conserves</v>
      </c>
    </row>
    <row r="1966" spans="1:15" x14ac:dyDescent="0.25">
      <c r="A1966" s="1">
        <v>44471</v>
      </c>
      <c r="B1966">
        <v>1003565</v>
      </c>
      <c r="C1966">
        <v>60380</v>
      </c>
      <c r="D1966">
        <v>0</v>
      </c>
      <c r="E1966" t="s">
        <v>701</v>
      </c>
      <c r="G1966">
        <v>2.17777777777777</v>
      </c>
      <c r="H1966">
        <v>1.96</v>
      </c>
      <c r="I1966">
        <v>1</v>
      </c>
      <c r="J1966" s="5">
        <f t="shared" si="90"/>
        <v>0.1</v>
      </c>
      <c r="K1966">
        <f>_xlfn.XLOOKUP(sales[[#This Row],[orders_id]],orders!B:B,orders!E:E, 0)</f>
        <v>87.09</v>
      </c>
      <c r="L1966" s="6">
        <f t="shared" si="91"/>
        <v>-85.13000000000001</v>
      </c>
      <c r="M1966" s="5">
        <f t="shared" si="92"/>
        <v>-43.433673469387763</v>
      </c>
      <c r="N1966" t="str">
        <f>_xlfn.XLOOKUP(sales[[#This Row],[products_id]],product!A:A,product!B:B,0)</f>
        <v>Epicerie salée</v>
      </c>
      <c r="O1966" t="str">
        <f>_xlfn.XLOOKUP(sales[[#This Row],[products_id]],product!A:A,product!C:C,0)</f>
        <v>Pâtes bio</v>
      </c>
    </row>
    <row r="1967" spans="1:15" x14ac:dyDescent="0.25">
      <c r="A1967" s="1">
        <v>44471</v>
      </c>
      <c r="B1967">
        <v>1003565</v>
      </c>
      <c r="C1967">
        <v>84211</v>
      </c>
      <c r="D1967">
        <v>0</v>
      </c>
      <c r="G1967">
        <v>4.24</v>
      </c>
      <c r="H1967">
        <v>4.24</v>
      </c>
      <c r="I1967">
        <v>1</v>
      </c>
      <c r="J1967" s="5">
        <f t="shared" si="90"/>
        <v>0</v>
      </c>
      <c r="K1967">
        <f>_xlfn.XLOOKUP(sales[[#This Row],[orders_id]],orders!B:B,orders!E:E, 0)</f>
        <v>87.09</v>
      </c>
      <c r="L1967" s="6">
        <f t="shared" si="91"/>
        <v>-82.850000000000009</v>
      </c>
      <c r="M1967" s="5">
        <f t="shared" si="92"/>
        <v>-19.540094339622641</v>
      </c>
      <c r="N1967" t="str">
        <f>_xlfn.XLOOKUP(sales[[#This Row],[products_id]],product!A:A,product!B:B,0)</f>
        <v>Epicerie sucrée</v>
      </c>
      <c r="O1967" t="str">
        <f>_xlfn.XLOOKUP(sales[[#This Row],[products_id]],product!A:A,product!C:C,0)</f>
        <v>Céréales petit déjeuner</v>
      </c>
    </row>
    <row r="1968" spans="1:15" x14ac:dyDescent="0.25">
      <c r="A1968" s="1">
        <v>44471</v>
      </c>
      <c r="B1968">
        <v>1003565</v>
      </c>
      <c r="C1968">
        <v>121475</v>
      </c>
      <c r="D1968">
        <v>0</v>
      </c>
      <c r="G1968">
        <v>1.65</v>
      </c>
      <c r="H1968">
        <v>1.65</v>
      </c>
      <c r="I1968">
        <v>2</v>
      </c>
      <c r="J1968" s="5">
        <f t="shared" si="90"/>
        <v>0</v>
      </c>
      <c r="K1968">
        <f>_xlfn.XLOOKUP(sales[[#This Row],[orders_id]],orders!B:B,orders!E:E, 0)</f>
        <v>87.09</v>
      </c>
      <c r="L1968" s="6">
        <f t="shared" si="91"/>
        <v>-172.53</v>
      </c>
      <c r="M1968" s="5">
        <f t="shared" si="92"/>
        <v>-104.56363636363638</v>
      </c>
      <c r="N1968" t="str">
        <f>_xlfn.XLOOKUP(sales[[#This Row],[products_id]],product!A:A,product!B:B,0)</f>
        <v>Epicerie salée</v>
      </c>
      <c r="O1968" t="str">
        <f>_xlfn.XLOOKUP(sales[[#This Row],[products_id]],product!A:A,product!C:C,0)</f>
        <v>Légumes et conserves</v>
      </c>
    </row>
    <row r="1969" spans="1:15" x14ac:dyDescent="0.25">
      <c r="A1969" s="1">
        <v>44471</v>
      </c>
      <c r="B1969">
        <v>1003565</v>
      </c>
      <c r="C1969">
        <v>43944</v>
      </c>
      <c r="D1969">
        <v>0</v>
      </c>
      <c r="G1969">
        <v>49.12</v>
      </c>
      <c r="H1969">
        <v>49.12</v>
      </c>
      <c r="I1969">
        <v>3</v>
      </c>
      <c r="J1969" s="5">
        <f t="shared" si="90"/>
        <v>0</v>
      </c>
      <c r="K1969">
        <f>_xlfn.XLOOKUP(sales[[#This Row],[orders_id]],orders!B:B,orders!E:E, 0)</f>
        <v>87.09</v>
      </c>
      <c r="L1969" s="6">
        <f t="shared" si="91"/>
        <v>-212.14999999999998</v>
      </c>
      <c r="M1969" s="5">
        <f t="shared" si="92"/>
        <v>-4.319014657980456</v>
      </c>
      <c r="N1969" t="str">
        <f>_xlfn.XLOOKUP(sales[[#This Row],[products_id]],product!A:A,product!B:B,0)</f>
        <v>Enfant</v>
      </c>
      <c r="O1969" t="str">
        <f>_xlfn.XLOOKUP(sales[[#This Row],[products_id]],product!A:A,product!C:C,0)</f>
        <v>Couches écologiques</v>
      </c>
    </row>
    <row r="1970" spans="1:15" x14ac:dyDescent="0.25">
      <c r="A1970" s="1">
        <v>44471</v>
      </c>
      <c r="B1970">
        <v>1003565</v>
      </c>
      <c r="C1970">
        <v>84202</v>
      </c>
      <c r="D1970">
        <v>0</v>
      </c>
      <c r="G1970">
        <v>10.62</v>
      </c>
      <c r="H1970">
        <v>10.62</v>
      </c>
      <c r="I1970">
        <v>4</v>
      </c>
      <c r="J1970" s="5">
        <f t="shared" si="90"/>
        <v>0</v>
      </c>
      <c r="K1970">
        <f>_xlfn.XLOOKUP(sales[[#This Row],[orders_id]],orders!B:B,orders!E:E, 0)</f>
        <v>87.09</v>
      </c>
      <c r="L1970" s="6">
        <f t="shared" si="91"/>
        <v>-337.74</v>
      </c>
      <c r="M1970" s="5">
        <f t="shared" si="92"/>
        <v>-31.802259887005654</v>
      </c>
      <c r="N1970" t="str">
        <f>_xlfn.XLOOKUP(sales[[#This Row],[products_id]],product!A:A,product!B:B,0)</f>
        <v>Epicerie sucrée</v>
      </c>
      <c r="O1970" t="str">
        <f>_xlfn.XLOOKUP(sales[[#This Row],[products_id]],product!A:A,product!C:C,0)</f>
        <v>Céréales petit déjeuner</v>
      </c>
    </row>
    <row r="1971" spans="1:15" x14ac:dyDescent="0.25">
      <c r="A1971" s="1">
        <v>44471</v>
      </c>
      <c r="B1971">
        <v>1003565</v>
      </c>
      <c r="C1971">
        <v>45879</v>
      </c>
      <c r="D1971">
        <v>0</v>
      </c>
      <c r="G1971">
        <v>11.55</v>
      </c>
      <c r="H1971">
        <v>11.55</v>
      </c>
      <c r="I1971">
        <v>4</v>
      </c>
      <c r="J1971" s="5">
        <f t="shared" si="90"/>
        <v>0</v>
      </c>
      <c r="K1971">
        <f>_xlfn.XLOOKUP(sales[[#This Row],[orders_id]],orders!B:B,orders!E:E, 0)</f>
        <v>87.09</v>
      </c>
      <c r="L1971" s="6">
        <f t="shared" si="91"/>
        <v>-336.81</v>
      </c>
      <c r="M1971" s="5">
        <f t="shared" si="92"/>
        <v>-29.161038961038958</v>
      </c>
      <c r="N1971" t="str">
        <f>_xlfn.XLOOKUP(sales[[#This Row],[products_id]],product!A:A,product!B:B,0)</f>
        <v>Epicerie salée</v>
      </c>
      <c r="O1971" t="str">
        <f>_xlfn.XLOOKUP(sales[[#This Row],[products_id]],product!A:A,product!C:C,0)</f>
        <v>Riz bio</v>
      </c>
    </row>
    <row r="1972" spans="1:15" x14ac:dyDescent="0.25">
      <c r="A1972" s="1">
        <v>44471</v>
      </c>
      <c r="B1972">
        <v>1003566</v>
      </c>
      <c r="C1972">
        <v>199951</v>
      </c>
      <c r="D1972">
        <v>0</v>
      </c>
      <c r="G1972">
        <v>26.16</v>
      </c>
      <c r="H1972">
        <v>26.16</v>
      </c>
      <c r="I1972">
        <v>2</v>
      </c>
      <c r="J1972" s="5">
        <f t="shared" si="90"/>
        <v>0</v>
      </c>
      <c r="K1972">
        <f>_xlfn.XLOOKUP(sales[[#This Row],[orders_id]],orders!B:B,orders!E:E, 0)</f>
        <v>131.94</v>
      </c>
      <c r="L1972" s="6">
        <f t="shared" si="91"/>
        <v>-237.72</v>
      </c>
      <c r="M1972" s="5">
        <f t="shared" si="92"/>
        <v>-9.0871559633027523</v>
      </c>
      <c r="N1972" t="str">
        <f>_xlfn.XLOOKUP(sales[[#This Row],[products_id]],product!A:A,product!B:B,0)</f>
        <v>Enfant</v>
      </c>
      <c r="O1972" t="str">
        <f>_xlfn.XLOOKUP(sales[[#This Row],[products_id]],product!A:A,product!C:C,0)</f>
        <v>Jouets écologiques</v>
      </c>
    </row>
    <row r="1973" spans="1:15" x14ac:dyDescent="0.25">
      <c r="A1973" s="1">
        <v>44471</v>
      </c>
      <c r="B1973">
        <v>1003566</v>
      </c>
      <c r="C1973">
        <v>199950</v>
      </c>
      <c r="D1973">
        <v>0</v>
      </c>
      <c r="G1973">
        <v>157.33000000000001</v>
      </c>
      <c r="H1973">
        <v>157.33000000000001</v>
      </c>
      <c r="I1973">
        <v>2</v>
      </c>
      <c r="J1973" s="5">
        <f t="shared" si="90"/>
        <v>0</v>
      </c>
      <c r="K1973">
        <f>_xlfn.XLOOKUP(sales[[#This Row],[orders_id]],orders!B:B,orders!E:E, 0)</f>
        <v>131.94</v>
      </c>
      <c r="L1973" s="6">
        <f t="shared" si="91"/>
        <v>-106.54999999999998</v>
      </c>
      <c r="M1973" s="5">
        <f t="shared" si="92"/>
        <v>-0.67723892455348611</v>
      </c>
      <c r="N1973" t="str">
        <f>_xlfn.XLOOKUP(sales[[#This Row],[products_id]],product!A:A,product!B:B,0)</f>
        <v>Enfant</v>
      </c>
      <c r="O1973" t="str">
        <f>_xlfn.XLOOKUP(sales[[#This Row],[products_id]],product!A:A,product!C:C,0)</f>
        <v>Jouets écologiques</v>
      </c>
    </row>
    <row r="1974" spans="1:15" x14ac:dyDescent="0.25">
      <c r="A1974" s="1">
        <v>44471</v>
      </c>
      <c r="B1974">
        <v>1003567</v>
      </c>
      <c r="C1974">
        <v>77611</v>
      </c>
      <c r="D1974">
        <v>0</v>
      </c>
      <c r="G1974">
        <v>3.25</v>
      </c>
      <c r="H1974">
        <v>3.25</v>
      </c>
      <c r="I1974">
        <v>1</v>
      </c>
      <c r="J1974" s="5">
        <f t="shared" si="90"/>
        <v>0</v>
      </c>
      <c r="K1974">
        <f>_xlfn.XLOOKUP(sales[[#This Row],[orders_id]],orders!B:B,orders!E:E, 0)</f>
        <v>79.88</v>
      </c>
      <c r="L1974" s="6">
        <f t="shared" si="91"/>
        <v>-76.63</v>
      </c>
      <c r="M1974" s="5">
        <f t="shared" si="92"/>
        <v>-23.578461538461536</v>
      </c>
      <c r="N1974" t="str">
        <f>_xlfn.XLOOKUP(sales[[#This Row],[products_id]],product!A:A,product!B:B,0)</f>
        <v>Epicerie sucrée</v>
      </c>
      <c r="O1974" t="str">
        <f>_xlfn.XLOOKUP(sales[[#This Row],[products_id]],product!A:A,product!C:C,0)</f>
        <v>Aide à la pâtisserie</v>
      </c>
    </row>
    <row r="1975" spans="1:15" x14ac:dyDescent="0.25">
      <c r="A1975" s="1">
        <v>44471</v>
      </c>
      <c r="B1975">
        <v>1003567</v>
      </c>
      <c r="C1975">
        <v>103647</v>
      </c>
      <c r="D1975">
        <v>0</v>
      </c>
      <c r="G1975">
        <v>1.25</v>
      </c>
      <c r="H1975">
        <v>1.25</v>
      </c>
      <c r="I1975">
        <v>1</v>
      </c>
      <c r="J1975" s="5">
        <f t="shared" si="90"/>
        <v>0</v>
      </c>
      <c r="K1975">
        <f>_xlfn.XLOOKUP(sales[[#This Row],[orders_id]],orders!B:B,orders!E:E, 0)</f>
        <v>79.88</v>
      </c>
      <c r="L1975" s="6">
        <f t="shared" si="91"/>
        <v>-78.63</v>
      </c>
      <c r="M1975" s="5">
        <f t="shared" si="92"/>
        <v>-62.903999999999996</v>
      </c>
      <c r="N1975" t="str">
        <f>_xlfn.XLOOKUP(sales[[#This Row],[products_id]],product!A:A,product!B:B,0)</f>
        <v>Beauté &amp; Hygiène</v>
      </c>
      <c r="O1975" t="str">
        <f>_xlfn.XLOOKUP(sales[[#This Row],[products_id]],product!A:A,product!C:C,0)</f>
        <v>Hygiène</v>
      </c>
    </row>
    <row r="1976" spans="1:15" x14ac:dyDescent="0.25">
      <c r="A1976" s="1">
        <v>44471</v>
      </c>
      <c r="B1976">
        <v>1003567</v>
      </c>
      <c r="C1976">
        <v>118150</v>
      </c>
      <c r="D1976">
        <v>0</v>
      </c>
      <c r="G1976">
        <v>1.69</v>
      </c>
      <c r="H1976">
        <v>1.69</v>
      </c>
      <c r="I1976">
        <v>1</v>
      </c>
      <c r="J1976" s="5">
        <f t="shared" si="90"/>
        <v>0</v>
      </c>
      <c r="K1976">
        <f>_xlfn.XLOOKUP(sales[[#This Row],[orders_id]],orders!B:B,orders!E:E, 0)</f>
        <v>79.88</v>
      </c>
      <c r="L1976" s="6">
        <f t="shared" si="91"/>
        <v>-78.19</v>
      </c>
      <c r="M1976" s="5">
        <f t="shared" si="92"/>
        <v>-46.26627218934911</v>
      </c>
      <c r="N1976" t="str">
        <f>_xlfn.XLOOKUP(sales[[#This Row],[products_id]],product!A:A,product!B:B,0)</f>
        <v>Beauté &amp; Hygiène</v>
      </c>
      <c r="O1976" t="str">
        <f>_xlfn.XLOOKUP(sales[[#This Row],[products_id]],product!A:A,product!C:C,0)</f>
        <v>Hygiène</v>
      </c>
    </row>
    <row r="1977" spans="1:15" x14ac:dyDescent="0.25">
      <c r="A1977" s="1">
        <v>44471</v>
      </c>
      <c r="B1977">
        <v>1003567</v>
      </c>
      <c r="C1977">
        <v>80185</v>
      </c>
      <c r="D1977">
        <v>0</v>
      </c>
      <c r="E1977" t="s">
        <v>701</v>
      </c>
      <c r="G1977">
        <v>2.5473684210526302</v>
      </c>
      <c r="H1977">
        <v>2.42</v>
      </c>
      <c r="I1977">
        <v>1</v>
      </c>
      <c r="J1977" s="5">
        <f t="shared" si="90"/>
        <v>0.05</v>
      </c>
      <c r="K1977">
        <f>_xlfn.XLOOKUP(sales[[#This Row],[orders_id]],orders!B:B,orders!E:E, 0)</f>
        <v>79.88</v>
      </c>
      <c r="L1977" s="6">
        <f t="shared" si="91"/>
        <v>-77.459999999999994</v>
      </c>
      <c r="M1977" s="5">
        <f t="shared" si="92"/>
        <v>-32.008264462809919</v>
      </c>
      <c r="N1977" t="str">
        <f>_xlfn.XLOOKUP(sales[[#This Row],[products_id]],product!A:A,product!B:B,0)</f>
        <v>Epicerie salée</v>
      </c>
      <c r="O1977" t="str">
        <f>_xlfn.XLOOKUP(sales[[#This Row],[products_id]],product!A:A,product!C:C,0)</f>
        <v>Apéritifs bio</v>
      </c>
    </row>
    <row r="1978" spans="1:15" x14ac:dyDescent="0.25">
      <c r="A1978" s="1">
        <v>44471</v>
      </c>
      <c r="B1978">
        <v>1003567</v>
      </c>
      <c r="C1978">
        <v>81485</v>
      </c>
      <c r="D1978">
        <v>0</v>
      </c>
      <c r="E1978" t="s">
        <v>698</v>
      </c>
      <c r="G1978">
        <v>2.2588235294117598</v>
      </c>
      <c r="H1978">
        <v>1.92</v>
      </c>
      <c r="I1978">
        <v>1</v>
      </c>
      <c r="J1978" s="5">
        <f t="shared" si="90"/>
        <v>0.15</v>
      </c>
      <c r="K1978">
        <f>_xlfn.XLOOKUP(sales[[#This Row],[orders_id]],orders!B:B,orders!E:E, 0)</f>
        <v>79.88</v>
      </c>
      <c r="L1978" s="6">
        <f t="shared" si="91"/>
        <v>-77.959999999999994</v>
      </c>
      <c r="M1978" s="5">
        <f t="shared" si="92"/>
        <v>-40.604166666666664</v>
      </c>
      <c r="N1978" t="str">
        <f>_xlfn.XLOOKUP(sales[[#This Row],[products_id]],product!A:A,product!B:B,0)</f>
        <v>Epicerie sucrée</v>
      </c>
      <c r="O1978" t="str">
        <f>_xlfn.XLOOKUP(sales[[#This Row],[products_id]],product!A:A,product!C:C,0)</f>
        <v>Biscuits, Gâteaux</v>
      </c>
    </row>
    <row r="1979" spans="1:15" x14ac:dyDescent="0.25">
      <c r="A1979" s="1">
        <v>44471</v>
      </c>
      <c r="B1979">
        <v>1003567</v>
      </c>
      <c r="C1979">
        <v>79819</v>
      </c>
      <c r="D1979">
        <v>0</v>
      </c>
      <c r="G1979">
        <v>5.77</v>
      </c>
      <c r="H1979">
        <v>5.77</v>
      </c>
      <c r="I1979">
        <v>1</v>
      </c>
      <c r="J1979" s="5">
        <f t="shared" si="90"/>
        <v>0</v>
      </c>
      <c r="K1979">
        <f>_xlfn.XLOOKUP(sales[[#This Row],[orders_id]],orders!B:B,orders!E:E, 0)</f>
        <v>79.88</v>
      </c>
      <c r="L1979" s="6">
        <f t="shared" si="91"/>
        <v>-74.11</v>
      </c>
      <c r="M1979" s="5">
        <f t="shared" si="92"/>
        <v>-12.844020797227037</v>
      </c>
      <c r="N1979" t="str">
        <f>_xlfn.XLOOKUP(sales[[#This Row],[products_id]],product!A:A,product!B:B,0)</f>
        <v>Beauté &amp; Hygiène</v>
      </c>
      <c r="O1979" t="str">
        <f>_xlfn.XLOOKUP(sales[[#This Row],[products_id]],product!A:A,product!C:C,0)</f>
        <v>Douche et Bain</v>
      </c>
    </row>
    <row r="1980" spans="1:15" x14ac:dyDescent="0.25">
      <c r="A1980" s="1">
        <v>44471</v>
      </c>
      <c r="B1980">
        <v>1003567</v>
      </c>
      <c r="C1980">
        <v>119288</v>
      </c>
      <c r="D1980">
        <v>0</v>
      </c>
      <c r="E1980" t="s">
        <v>719</v>
      </c>
      <c r="G1980">
        <v>3.14</v>
      </c>
      <c r="H1980">
        <v>1.57</v>
      </c>
      <c r="I1980">
        <v>1</v>
      </c>
      <c r="J1980" s="5">
        <f t="shared" si="90"/>
        <v>0.5</v>
      </c>
      <c r="K1980">
        <f>_xlfn.XLOOKUP(sales[[#This Row],[orders_id]],orders!B:B,orders!E:E, 0)</f>
        <v>79.88</v>
      </c>
      <c r="L1980" s="6">
        <f t="shared" si="91"/>
        <v>-78.31</v>
      </c>
      <c r="M1980" s="5">
        <f t="shared" si="92"/>
        <v>-49.878980891719742</v>
      </c>
      <c r="N1980" t="str">
        <f>_xlfn.XLOOKUP(sales[[#This Row],[products_id]],product!A:A,product!B:B,0)</f>
        <v>Epicerie sucrée</v>
      </c>
      <c r="O1980" t="str">
        <f>_xlfn.XLOOKUP(sales[[#This Row],[products_id]],product!A:A,product!C:C,0)</f>
        <v>Compote et dessert</v>
      </c>
    </row>
    <row r="1981" spans="1:15" x14ac:dyDescent="0.25">
      <c r="A1981" s="1">
        <v>44471</v>
      </c>
      <c r="B1981">
        <v>1003567</v>
      </c>
      <c r="C1981">
        <v>164928</v>
      </c>
      <c r="D1981">
        <v>0</v>
      </c>
      <c r="G1981">
        <v>1.57</v>
      </c>
      <c r="H1981">
        <v>1.57</v>
      </c>
      <c r="I1981">
        <v>1</v>
      </c>
      <c r="J1981" s="5">
        <f t="shared" si="90"/>
        <v>0</v>
      </c>
      <c r="K1981">
        <f>_xlfn.XLOOKUP(sales[[#This Row],[orders_id]],orders!B:B,orders!E:E, 0)</f>
        <v>79.88</v>
      </c>
      <c r="L1981" s="6">
        <f t="shared" si="91"/>
        <v>-78.31</v>
      </c>
      <c r="M1981" s="5">
        <f t="shared" si="92"/>
        <v>-49.878980891719742</v>
      </c>
      <c r="N1981" t="str">
        <f>_xlfn.XLOOKUP(sales[[#This Row],[products_id]],product!A:A,product!B:B,0)</f>
        <v>Epicerie sucrée</v>
      </c>
      <c r="O1981" t="str">
        <f>_xlfn.XLOOKUP(sales[[#This Row],[products_id]],product!A:A,product!C:C,0)</f>
        <v>Chocolat bio</v>
      </c>
    </row>
    <row r="1982" spans="1:15" x14ac:dyDescent="0.25">
      <c r="A1982" s="1">
        <v>44471</v>
      </c>
      <c r="B1982">
        <v>1003567</v>
      </c>
      <c r="C1982">
        <v>158482</v>
      </c>
      <c r="D1982">
        <v>0</v>
      </c>
      <c r="G1982">
        <v>3.02</v>
      </c>
      <c r="H1982">
        <v>3.02</v>
      </c>
      <c r="I1982">
        <v>1</v>
      </c>
      <c r="J1982" s="5">
        <f t="shared" si="90"/>
        <v>0</v>
      </c>
      <c r="K1982">
        <f>_xlfn.XLOOKUP(sales[[#This Row],[orders_id]],orders!B:B,orders!E:E, 0)</f>
        <v>79.88</v>
      </c>
      <c r="L1982" s="6">
        <f t="shared" si="91"/>
        <v>-76.86</v>
      </c>
      <c r="M1982" s="5">
        <f t="shared" si="92"/>
        <v>-25.450331125827816</v>
      </c>
      <c r="N1982" t="str">
        <f>_xlfn.XLOOKUP(sales[[#This Row],[products_id]],product!A:A,product!B:B,0)</f>
        <v>Beauté &amp; Hygiène</v>
      </c>
      <c r="O1982" t="str">
        <f>_xlfn.XLOOKUP(sales[[#This Row],[products_id]],product!A:A,product!C:C,0)</f>
        <v>Hygiène</v>
      </c>
    </row>
    <row r="1983" spans="1:15" x14ac:dyDescent="0.25">
      <c r="A1983" s="1">
        <v>44471</v>
      </c>
      <c r="B1983">
        <v>1003567</v>
      </c>
      <c r="C1983">
        <v>101323</v>
      </c>
      <c r="D1983">
        <v>0</v>
      </c>
      <c r="E1983" t="s">
        <v>711</v>
      </c>
      <c r="G1983">
        <v>1.0133333333333301</v>
      </c>
      <c r="H1983">
        <v>0.76</v>
      </c>
      <c r="I1983">
        <v>1</v>
      </c>
      <c r="J1983" s="5">
        <f t="shared" si="90"/>
        <v>0.25</v>
      </c>
      <c r="K1983">
        <f>_xlfn.XLOOKUP(sales[[#This Row],[orders_id]],orders!B:B,orders!E:E, 0)</f>
        <v>79.88</v>
      </c>
      <c r="L1983" s="6">
        <f t="shared" si="91"/>
        <v>-79.11999999999999</v>
      </c>
      <c r="M1983" s="5">
        <f t="shared" si="92"/>
        <v>-104.10526315789473</v>
      </c>
      <c r="N1983" t="str">
        <f>_xlfn.XLOOKUP(sales[[#This Row],[products_id]],product!A:A,product!B:B,0)</f>
        <v>Beauté &amp; Hygiène</v>
      </c>
      <c r="O1983" t="str">
        <f>_xlfn.XLOOKUP(sales[[#This Row],[products_id]],product!A:A,product!C:C,0)</f>
        <v>Hygiène</v>
      </c>
    </row>
    <row r="1984" spans="1:15" x14ac:dyDescent="0.25">
      <c r="A1984" s="1">
        <v>44471</v>
      </c>
      <c r="B1984">
        <v>1003567</v>
      </c>
      <c r="C1984">
        <v>121495</v>
      </c>
      <c r="D1984">
        <v>0</v>
      </c>
      <c r="G1984">
        <v>2.42</v>
      </c>
      <c r="H1984">
        <v>2.42</v>
      </c>
      <c r="I1984">
        <v>1</v>
      </c>
      <c r="J1984" s="5">
        <f t="shared" si="90"/>
        <v>0</v>
      </c>
      <c r="K1984">
        <f>_xlfn.XLOOKUP(sales[[#This Row],[orders_id]],orders!B:B,orders!E:E, 0)</f>
        <v>79.88</v>
      </c>
      <c r="L1984" s="6">
        <f t="shared" si="91"/>
        <v>-77.459999999999994</v>
      </c>
      <c r="M1984" s="5">
        <f t="shared" si="92"/>
        <v>-32.008264462809919</v>
      </c>
      <c r="N1984" t="str">
        <f>_xlfn.XLOOKUP(sales[[#This Row],[products_id]],product!A:A,product!B:B,0)</f>
        <v>Epicerie salée</v>
      </c>
      <c r="O1984" t="str">
        <f>_xlfn.XLOOKUP(sales[[#This Row],[products_id]],product!A:A,product!C:C,0)</f>
        <v>Sauces et coulis</v>
      </c>
    </row>
    <row r="1985" spans="1:15" x14ac:dyDescent="0.25">
      <c r="A1985" s="1">
        <v>44471</v>
      </c>
      <c r="B1985">
        <v>1003567</v>
      </c>
      <c r="C1985">
        <v>120946</v>
      </c>
      <c r="D1985">
        <v>0</v>
      </c>
      <c r="G1985">
        <v>1.46</v>
      </c>
      <c r="H1985">
        <v>1.46</v>
      </c>
      <c r="I1985">
        <v>1</v>
      </c>
      <c r="J1985" s="5">
        <f t="shared" si="90"/>
        <v>0</v>
      </c>
      <c r="K1985">
        <f>_xlfn.XLOOKUP(sales[[#This Row],[orders_id]],orders!B:B,orders!E:E, 0)</f>
        <v>79.88</v>
      </c>
      <c r="L1985" s="6">
        <f t="shared" si="91"/>
        <v>-78.42</v>
      </c>
      <c r="M1985" s="5">
        <f t="shared" si="92"/>
        <v>-53.712328767123289</v>
      </c>
      <c r="N1985" t="str">
        <f>_xlfn.XLOOKUP(sales[[#This Row],[products_id]],product!A:A,product!B:B,0)</f>
        <v>Boisson</v>
      </c>
      <c r="O1985" t="str">
        <f>_xlfn.XLOOKUP(sales[[#This Row],[products_id]],product!A:A,product!C:C,0)</f>
        <v>Thé Glacé</v>
      </c>
    </row>
    <row r="1986" spans="1:15" x14ac:dyDescent="0.25">
      <c r="A1986" s="1">
        <v>44471</v>
      </c>
      <c r="B1986">
        <v>1003567</v>
      </c>
      <c r="C1986">
        <v>71228</v>
      </c>
      <c r="D1986">
        <v>0</v>
      </c>
      <c r="G1986">
        <v>1.46</v>
      </c>
      <c r="H1986">
        <v>1.46</v>
      </c>
      <c r="I1986">
        <v>1</v>
      </c>
      <c r="J1986" s="5">
        <f t="shared" ref="J1986:J2049" si="93" xml:space="preserve"> ROUND((G1986-H1986)/G1986,2)</f>
        <v>0</v>
      </c>
      <c r="K1986">
        <f>_xlfn.XLOOKUP(sales[[#This Row],[orders_id]],orders!B:B,orders!E:E, 0)</f>
        <v>79.88</v>
      </c>
      <c r="L1986" s="6">
        <f t="shared" ref="L1986:L2049" si="94">H1986-(K1986*I1986)</f>
        <v>-78.42</v>
      </c>
      <c r="M1986" s="5">
        <f t="shared" ref="M1986:M2049" si="95">L1986/H1986</f>
        <v>-53.712328767123289</v>
      </c>
      <c r="N1986" t="str">
        <f>_xlfn.XLOOKUP(sales[[#This Row],[products_id]],product!A:A,product!B:B,0)</f>
        <v>Epicerie sucrée</v>
      </c>
      <c r="O1986" t="str">
        <f>_xlfn.XLOOKUP(sales[[#This Row],[products_id]],product!A:A,product!C:C,0)</f>
        <v>Tartines et biscottes</v>
      </c>
    </row>
    <row r="1987" spans="1:15" x14ac:dyDescent="0.25">
      <c r="A1987" s="1">
        <v>44471</v>
      </c>
      <c r="B1987">
        <v>1003567</v>
      </c>
      <c r="C1987">
        <v>539</v>
      </c>
      <c r="D1987">
        <v>0</v>
      </c>
      <c r="G1987">
        <v>1.46</v>
      </c>
      <c r="H1987">
        <v>1.46</v>
      </c>
      <c r="I1987">
        <v>1</v>
      </c>
      <c r="J1987" s="5">
        <f t="shared" si="93"/>
        <v>0</v>
      </c>
      <c r="K1987">
        <f>_xlfn.XLOOKUP(sales[[#This Row],[orders_id]],orders!B:B,orders!E:E, 0)</f>
        <v>79.88</v>
      </c>
      <c r="L1987" s="6">
        <f t="shared" si="94"/>
        <v>-78.42</v>
      </c>
      <c r="M1987" s="5">
        <f t="shared" si="95"/>
        <v>-53.712328767123289</v>
      </c>
      <c r="N1987" t="str">
        <f>_xlfn.XLOOKUP(sales[[#This Row],[products_id]],product!A:A,product!B:B,0)</f>
        <v>Beauté &amp; Hygiène</v>
      </c>
      <c r="O1987" t="str">
        <f>_xlfn.XLOOKUP(sales[[#This Row],[products_id]],product!A:A,product!C:C,0)</f>
        <v>Hygiène</v>
      </c>
    </row>
    <row r="1988" spans="1:15" x14ac:dyDescent="0.25">
      <c r="A1988" s="1">
        <v>44471</v>
      </c>
      <c r="B1988">
        <v>1003567</v>
      </c>
      <c r="C1988">
        <v>120875</v>
      </c>
      <c r="D1988">
        <v>0</v>
      </c>
      <c r="E1988" t="s">
        <v>701</v>
      </c>
      <c r="G1988">
        <v>3.0888888888888801</v>
      </c>
      <c r="H1988">
        <v>2.78</v>
      </c>
      <c r="I1988">
        <v>1</v>
      </c>
      <c r="J1988" s="5">
        <f t="shared" si="93"/>
        <v>0.1</v>
      </c>
      <c r="K1988">
        <f>_xlfn.XLOOKUP(sales[[#This Row],[orders_id]],orders!B:B,orders!E:E, 0)</f>
        <v>79.88</v>
      </c>
      <c r="L1988" s="6">
        <f t="shared" si="94"/>
        <v>-77.099999999999994</v>
      </c>
      <c r="M1988" s="5">
        <f t="shared" si="95"/>
        <v>-27.733812949640289</v>
      </c>
      <c r="N1988" t="str">
        <f>_xlfn.XLOOKUP(sales[[#This Row],[products_id]],product!A:A,product!B:B,0)</f>
        <v>Epicerie salée</v>
      </c>
      <c r="O1988" t="str">
        <f>_xlfn.XLOOKUP(sales[[#This Row],[products_id]],product!A:A,product!C:C,0)</f>
        <v>Apéritifs bio</v>
      </c>
    </row>
    <row r="1989" spans="1:15" x14ac:dyDescent="0.25">
      <c r="A1989" s="1">
        <v>44471</v>
      </c>
      <c r="B1989">
        <v>1003567</v>
      </c>
      <c r="C1989">
        <v>80184</v>
      </c>
      <c r="D1989">
        <v>0</v>
      </c>
      <c r="G1989">
        <v>2.5499999999999998</v>
      </c>
      <c r="H1989">
        <v>2.5499999999999998</v>
      </c>
      <c r="I1989">
        <v>1</v>
      </c>
      <c r="J1989" s="5">
        <f t="shared" si="93"/>
        <v>0</v>
      </c>
      <c r="K1989">
        <f>_xlfn.XLOOKUP(sales[[#This Row],[orders_id]],orders!B:B,orders!E:E, 0)</f>
        <v>79.88</v>
      </c>
      <c r="L1989" s="6">
        <f t="shared" si="94"/>
        <v>-77.33</v>
      </c>
      <c r="M1989" s="5">
        <f t="shared" si="95"/>
        <v>-30.325490196078434</v>
      </c>
      <c r="N1989" t="str">
        <f>_xlfn.XLOOKUP(sales[[#This Row],[products_id]],product!A:A,product!B:B,0)</f>
        <v>Epicerie salée</v>
      </c>
      <c r="O1989" t="str">
        <f>_xlfn.XLOOKUP(sales[[#This Row],[products_id]],product!A:A,product!C:C,0)</f>
        <v>Apéritifs bio</v>
      </c>
    </row>
    <row r="1990" spans="1:15" x14ac:dyDescent="0.25">
      <c r="A1990" s="1">
        <v>44471</v>
      </c>
      <c r="B1990">
        <v>1003567</v>
      </c>
      <c r="C1990">
        <v>80109</v>
      </c>
      <c r="D1990">
        <v>0</v>
      </c>
      <c r="E1990" t="s">
        <v>704</v>
      </c>
      <c r="G1990">
        <v>4.4124999999999996</v>
      </c>
      <c r="H1990">
        <v>3.53</v>
      </c>
      <c r="I1990">
        <v>1</v>
      </c>
      <c r="J1990" s="5">
        <f t="shared" si="93"/>
        <v>0.2</v>
      </c>
      <c r="K1990">
        <f>_xlfn.XLOOKUP(sales[[#This Row],[orders_id]],orders!B:B,orders!E:E, 0)</f>
        <v>79.88</v>
      </c>
      <c r="L1990" s="6">
        <f t="shared" si="94"/>
        <v>-76.349999999999994</v>
      </c>
      <c r="M1990" s="5">
        <f t="shared" si="95"/>
        <v>-21.628895184135978</v>
      </c>
      <c r="N1990" t="str">
        <f>_xlfn.XLOOKUP(sales[[#This Row],[products_id]],product!A:A,product!B:B,0)</f>
        <v>Epicerie sucrée</v>
      </c>
      <c r="O1990" t="str">
        <f>_xlfn.XLOOKUP(sales[[#This Row],[products_id]],product!A:A,product!C:C,0)</f>
        <v>Biscuits, Gâteaux</v>
      </c>
    </row>
    <row r="1991" spans="1:15" x14ac:dyDescent="0.25">
      <c r="A1991" s="1">
        <v>44471</v>
      </c>
      <c r="B1991">
        <v>1003567</v>
      </c>
      <c r="C1991">
        <v>120733</v>
      </c>
      <c r="D1991">
        <v>0</v>
      </c>
      <c r="G1991">
        <v>5.13</v>
      </c>
      <c r="H1991">
        <v>5.13</v>
      </c>
      <c r="I1991">
        <v>1</v>
      </c>
      <c r="J1991" s="5">
        <f t="shared" si="93"/>
        <v>0</v>
      </c>
      <c r="K1991">
        <f>_xlfn.XLOOKUP(sales[[#This Row],[orders_id]],orders!B:B,orders!E:E, 0)</f>
        <v>79.88</v>
      </c>
      <c r="L1991" s="6">
        <f t="shared" si="94"/>
        <v>-74.75</v>
      </c>
      <c r="M1991" s="5">
        <f t="shared" si="95"/>
        <v>-14.571150097465887</v>
      </c>
      <c r="N1991" t="str">
        <f>_xlfn.XLOOKUP(sales[[#This Row],[products_id]],product!A:A,product!B:B,0)</f>
        <v>Santé &amp; Bien-être</v>
      </c>
      <c r="O1991" t="str">
        <f>_xlfn.XLOOKUP(sales[[#This Row],[products_id]],product!A:A,product!C:C,0)</f>
        <v>Nez - Gorge - Oreille</v>
      </c>
    </row>
    <row r="1992" spans="1:15" x14ac:dyDescent="0.25">
      <c r="A1992" s="1">
        <v>44471</v>
      </c>
      <c r="B1992">
        <v>1003567</v>
      </c>
      <c r="C1992">
        <v>47381</v>
      </c>
      <c r="D1992">
        <v>0</v>
      </c>
      <c r="G1992">
        <v>2.2000000000000002</v>
      </c>
      <c r="H1992">
        <v>2.2000000000000002</v>
      </c>
      <c r="I1992">
        <v>1</v>
      </c>
      <c r="J1992" s="5">
        <f t="shared" si="93"/>
        <v>0</v>
      </c>
      <c r="K1992">
        <f>_xlfn.XLOOKUP(sales[[#This Row],[orders_id]],orders!B:B,orders!E:E, 0)</f>
        <v>79.88</v>
      </c>
      <c r="L1992" s="6">
        <f t="shared" si="94"/>
        <v>-77.679999999999993</v>
      </c>
      <c r="M1992" s="5">
        <f t="shared" si="95"/>
        <v>-35.309090909090905</v>
      </c>
      <c r="N1992" t="str">
        <f>_xlfn.XLOOKUP(sales[[#This Row],[products_id]],product!A:A,product!B:B,0)</f>
        <v>Epicerie sucrée</v>
      </c>
      <c r="O1992" t="str">
        <f>_xlfn.XLOOKUP(sales[[#This Row],[products_id]],product!A:A,product!C:C,0)</f>
        <v>Biscuits, Gâteaux</v>
      </c>
    </row>
    <row r="1993" spans="1:15" x14ac:dyDescent="0.25">
      <c r="A1993" s="1">
        <v>44471</v>
      </c>
      <c r="B1993">
        <v>1003567</v>
      </c>
      <c r="C1993">
        <v>112082</v>
      </c>
      <c r="D1993">
        <v>0</v>
      </c>
      <c r="E1993" t="s">
        <v>698</v>
      </c>
      <c r="G1993">
        <v>0.97777777777777697</v>
      </c>
      <c r="H1993">
        <v>0.88</v>
      </c>
      <c r="I1993">
        <v>1</v>
      </c>
      <c r="J1993" s="5">
        <f t="shared" si="93"/>
        <v>0.1</v>
      </c>
      <c r="K1993">
        <f>_xlfn.XLOOKUP(sales[[#This Row],[orders_id]],orders!B:B,orders!E:E, 0)</f>
        <v>79.88</v>
      </c>
      <c r="L1993" s="6">
        <f t="shared" si="94"/>
        <v>-79</v>
      </c>
      <c r="M1993" s="5">
        <f t="shared" si="95"/>
        <v>-89.772727272727266</v>
      </c>
      <c r="N1993" t="str">
        <f>_xlfn.XLOOKUP(sales[[#This Row],[products_id]],product!A:A,product!B:B,0)</f>
        <v>Epicerie sucrée</v>
      </c>
      <c r="O1993" t="str">
        <f>_xlfn.XLOOKUP(sales[[#This Row],[products_id]],product!A:A,product!C:C,0)</f>
        <v>Aide à la pâtisserie</v>
      </c>
    </row>
    <row r="1994" spans="1:15" x14ac:dyDescent="0.25">
      <c r="A1994" s="1">
        <v>44471</v>
      </c>
      <c r="B1994">
        <v>1003567</v>
      </c>
      <c r="C1994">
        <v>126579</v>
      </c>
      <c r="D1994">
        <v>0</v>
      </c>
      <c r="G1994">
        <v>1.73</v>
      </c>
      <c r="H1994">
        <v>1.73</v>
      </c>
      <c r="I1994">
        <v>1</v>
      </c>
      <c r="J1994" s="5">
        <f t="shared" si="93"/>
        <v>0</v>
      </c>
      <c r="K1994">
        <f>_xlfn.XLOOKUP(sales[[#This Row],[orders_id]],orders!B:B,orders!E:E, 0)</f>
        <v>79.88</v>
      </c>
      <c r="L1994" s="6">
        <f t="shared" si="94"/>
        <v>-78.149999999999991</v>
      </c>
      <c r="M1994" s="5">
        <f t="shared" si="95"/>
        <v>-45.173410404624271</v>
      </c>
      <c r="N1994" t="str">
        <f>_xlfn.XLOOKUP(sales[[#This Row],[products_id]],product!A:A,product!B:B,0)</f>
        <v>Epicerie salée</v>
      </c>
      <c r="O1994" t="str">
        <f>_xlfn.XLOOKUP(sales[[#This Row],[products_id]],product!A:A,product!C:C,0)</f>
        <v>Pâtes bio</v>
      </c>
    </row>
    <row r="1995" spans="1:15" x14ac:dyDescent="0.25">
      <c r="A1995" s="1">
        <v>44471</v>
      </c>
      <c r="B1995">
        <v>1003567</v>
      </c>
      <c r="C1995">
        <v>86469</v>
      </c>
      <c r="D1995">
        <v>0</v>
      </c>
      <c r="E1995" t="s">
        <v>701</v>
      </c>
      <c r="G1995">
        <v>2.0444444444444398</v>
      </c>
      <c r="H1995">
        <v>1.84</v>
      </c>
      <c r="I1995">
        <v>1</v>
      </c>
      <c r="J1995" s="5">
        <f t="shared" si="93"/>
        <v>0.1</v>
      </c>
      <c r="K1995">
        <f>_xlfn.XLOOKUP(sales[[#This Row],[orders_id]],orders!B:B,orders!E:E, 0)</f>
        <v>79.88</v>
      </c>
      <c r="L1995" s="6">
        <f t="shared" si="94"/>
        <v>-78.039999999999992</v>
      </c>
      <c r="M1995" s="5">
        <f t="shared" si="95"/>
        <v>-42.41304347826086</v>
      </c>
      <c r="N1995" t="str">
        <f>_xlfn.XLOOKUP(sales[[#This Row],[products_id]],product!A:A,product!B:B,0)</f>
        <v>Epicerie salée</v>
      </c>
      <c r="O1995" t="str">
        <f>_xlfn.XLOOKUP(sales[[#This Row],[products_id]],product!A:A,product!C:C,0)</f>
        <v>Sauces et coulis</v>
      </c>
    </row>
    <row r="1996" spans="1:15" x14ac:dyDescent="0.25">
      <c r="A1996" s="1">
        <v>44471</v>
      </c>
      <c r="B1996">
        <v>1003567</v>
      </c>
      <c r="C1996">
        <v>86479</v>
      </c>
      <c r="D1996">
        <v>0</v>
      </c>
      <c r="G1996">
        <v>1.67</v>
      </c>
      <c r="H1996">
        <v>1.67</v>
      </c>
      <c r="I1996">
        <v>1</v>
      </c>
      <c r="J1996" s="5">
        <f t="shared" si="93"/>
        <v>0</v>
      </c>
      <c r="K1996">
        <f>_xlfn.XLOOKUP(sales[[#This Row],[orders_id]],orders!B:B,orders!E:E, 0)</f>
        <v>79.88</v>
      </c>
      <c r="L1996" s="6">
        <f t="shared" si="94"/>
        <v>-78.209999999999994</v>
      </c>
      <c r="M1996" s="5">
        <f t="shared" si="95"/>
        <v>-46.832335329341319</v>
      </c>
      <c r="N1996" t="str">
        <f>_xlfn.XLOOKUP(sales[[#This Row],[products_id]],product!A:A,product!B:B,0)</f>
        <v>Epicerie salée</v>
      </c>
      <c r="O1996" t="str">
        <f>_xlfn.XLOOKUP(sales[[#This Row],[products_id]],product!A:A,product!C:C,0)</f>
        <v>Sauces et coulis</v>
      </c>
    </row>
    <row r="1997" spans="1:15" x14ac:dyDescent="0.25">
      <c r="A1997" s="1">
        <v>44471</v>
      </c>
      <c r="B1997">
        <v>1003567</v>
      </c>
      <c r="C1997">
        <v>73259</v>
      </c>
      <c r="D1997">
        <v>0</v>
      </c>
      <c r="G1997">
        <v>2.2200000000000002</v>
      </c>
      <c r="H1997">
        <v>2.2200000000000002</v>
      </c>
      <c r="I1997">
        <v>1</v>
      </c>
      <c r="J1997" s="5">
        <f t="shared" si="93"/>
        <v>0</v>
      </c>
      <c r="K1997">
        <f>_xlfn.XLOOKUP(sales[[#This Row],[orders_id]],orders!B:B,orders!E:E, 0)</f>
        <v>79.88</v>
      </c>
      <c r="L1997" s="6">
        <f t="shared" si="94"/>
        <v>-77.66</v>
      </c>
      <c r="M1997" s="5">
        <f t="shared" si="95"/>
        <v>-34.981981981981974</v>
      </c>
      <c r="N1997" t="str">
        <f>_xlfn.XLOOKUP(sales[[#This Row],[products_id]],product!A:A,product!B:B,0)</f>
        <v>Beauté &amp; Hygiène</v>
      </c>
      <c r="O1997" t="str">
        <f>_xlfn.XLOOKUP(sales[[#This Row],[products_id]],product!A:A,product!C:C,0)</f>
        <v>Hygiène</v>
      </c>
    </row>
    <row r="1998" spans="1:15" x14ac:dyDescent="0.25">
      <c r="A1998" s="1">
        <v>44471</v>
      </c>
      <c r="B1998">
        <v>1003567</v>
      </c>
      <c r="C1998">
        <v>110000</v>
      </c>
      <c r="D1998">
        <v>0</v>
      </c>
      <c r="G1998">
        <v>2.72</v>
      </c>
      <c r="H1998">
        <v>2.72</v>
      </c>
      <c r="I1998">
        <v>1</v>
      </c>
      <c r="J1998" s="5">
        <f t="shared" si="93"/>
        <v>0</v>
      </c>
      <c r="K1998">
        <f>_xlfn.XLOOKUP(sales[[#This Row],[orders_id]],orders!B:B,orders!E:E, 0)</f>
        <v>79.88</v>
      </c>
      <c r="L1998" s="6">
        <f t="shared" si="94"/>
        <v>-77.16</v>
      </c>
      <c r="M1998" s="5">
        <f t="shared" si="95"/>
        <v>-28.367647058823525</v>
      </c>
      <c r="N1998" t="str">
        <f>_xlfn.XLOOKUP(sales[[#This Row],[products_id]],product!A:A,product!B:B,0)</f>
        <v>Beauté &amp; Hygiène</v>
      </c>
      <c r="O1998" t="str">
        <f>_xlfn.XLOOKUP(sales[[#This Row],[products_id]],product!A:A,product!C:C,0)</f>
        <v>Hygiène</v>
      </c>
    </row>
    <row r="1999" spans="1:15" x14ac:dyDescent="0.25">
      <c r="A1999" s="1">
        <v>44471</v>
      </c>
      <c r="B1999">
        <v>1003567</v>
      </c>
      <c r="C1999">
        <v>80186</v>
      </c>
      <c r="D1999">
        <v>0</v>
      </c>
      <c r="G1999">
        <v>2.72</v>
      </c>
      <c r="H1999">
        <v>2.72</v>
      </c>
      <c r="I1999">
        <v>1</v>
      </c>
      <c r="J1999" s="5">
        <f t="shared" si="93"/>
        <v>0</v>
      </c>
      <c r="K1999">
        <f>_xlfn.XLOOKUP(sales[[#This Row],[orders_id]],orders!B:B,orders!E:E, 0)</f>
        <v>79.88</v>
      </c>
      <c r="L1999" s="6">
        <f t="shared" si="94"/>
        <v>-77.16</v>
      </c>
      <c r="M1999" s="5">
        <f t="shared" si="95"/>
        <v>-28.367647058823525</v>
      </c>
      <c r="N1999" t="str">
        <f>_xlfn.XLOOKUP(sales[[#This Row],[products_id]],product!A:A,product!B:B,0)</f>
        <v>Epicerie salée</v>
      </c>
      <c r="O1999" t="str">
        <f>_xlfn.XLOOKUP(sales[[#This Row],[products_id]],product!A:A,product!C:C,0)</f>
        <v>Apéritifs bio</v>
      </c>
    </row>
    <row r="2000" spans="1:15" x14ac:dyDescent="0.25">
      <c r="A2000" s="1">
        <v>44471</v>
      </c>
      <c r="B2000">
        <v>1003567</v>
      </c>
      <c r="C2000">
        <v>2795</v>
      </c>
      <c r="D2000">
        <v>0</v>
      </c>
      <c r="G2000">
        <v>3.97</v>
      </c>
      <c r="H2000">
        <v>3.97</v>
      </c>
      <c r="I2000">
        <v>1</v>
      </c>
      <c r="J2000" s="5">
        <f t="shared" si="93"/>
        <v>0</v>
      </c>
      <c r="K2000">
        <f>_xlfn.XLOOKUP(sales[[#This Row],[orders_id]],orders!B:B,orders!E:E, 0)</f>
        <v>79.88</v>
      </c>
      <c r="L2000" s="6">
        <f t="shared" si="94"/>
        <v>-75.91</v>
      </c>
      <c r="M2000" s="5">
        <f t="shared" si="95"/>
        <v>-19.120906801007553</v>
      </c>
      <c r="N2000" t="str">
        <f>_xlfn.XLOOKUP(sales[[#This Row],[products_id]],product!A:A,product!B:B,0)</f>
        <v>Maison</v>
      </c>
      <c r="O2000" t="str">
        <f>_xlfn.XLOOKUP(sales[[#This Row],[products_id]],product!A:A,product!C:C,0)</f>
        <v>Entretien</v>
      </c>
    </row>
    <row r="2001" spans="1:15" x14ac:dyDescent="0.25">
      <c r="A2001" s="1">
        <v>44471</v>
      </c>
      <c r="B2001">
        <v>1003567</v>
      </c>
      <c r="C2001">
        <v>121686</v>
      </c>
      <c r="D2001">
        <v>0</v>
      </c>
      <c r="G2001">
        <v>2.1</v>
      </c>
      <c r="H2001">
        <v>2.1</v>
      </c>
      <c r="I2001">
        <v>1</v>
      </c>
      <c r="J2001" s="5">
        <f t="shared" si="93"/>
        <v>0</v>
      </c>
      <c r="K2001">
        <f>_xlfn.XLOOKUP(sales[[#This Row],[orders_id]],orders!B:B,orders!E:E, 0)</f>
        <v>79.88</v>
      </c>
      <c r="L2001" s="6">
        <f t="shared" si="94"/>
        <v>-77.78</v>
      </c>
      <c r="M2001" s="5">
        <f t="shared" si="95"/>
        <v>-37.038095238095238</v>
      </c>
      <c r="N2001" t="str">
        <f>_xlfn.XLOOKUP(sales[[#This Row],[products_id]],product!A:A,product!B:B,0)</f>
        <v>Epicerie sucrée</v>
      </c>
      <c r="O2001" t="str">
        <f>_xlfn.XLOOKUP(sales[[#This Row],[products_id]],product!A:A,product!C:C,0)</f>
        <v>Biscuits, Gâteaux</v>
      </c>
    </row>
    <row r="2002" spans="1:15" x14ac:dyDescent="0.25">
      <c r="A2002" s="1">
        <v>44471</v>
      </c>
      <c r="B2002">
        <v>1003567</v>
      </c>
      <c r="C2002">
        <v>113932</v>
      </c>
      <c r="D2002">
        <v>0</v>
      </c>
      <c r="G2002">
        <v>2.6</v>
      </c>
      <c r="H2002">
        <v>2.6</v>
      </c>
      <c r="I2002">
        <v>1</v>
      </c>
      <c r="J2002" s="5">
        <f t="shared" si="93"/>
        <v>0</v>
      </c>
      <c r="K2002">
        <f>_xlfn.XLOOKUP(sales[[#This Row],[orders_id]],orders!B:B,orders!E:E, 0)</f>
        <v>79.88</v>
      </c>
      <c r="L2002" s="6">
        <f t="shared" si="94"/>
        <v>-77.28</v>
      </c>
      <c r="M2002" s="5">
        <f t="shared" si="95"/>
        <v>-29.723076923076924</v>
      </c>
      <c r="N2002" t="str">
        <f>_xlfn.XLOOKUP(sales[[#This Row],[products_id]],product!A:A,product!B:B,0)</f>
        <v>Epicerie salée</v>
      </c>
      <c r="O2002" t="str">
        <f>_xlfn.XLOOKUP(sales[[#This Row],[products_id]],product!A:A,product!C:C,0)</f>
        <v>Apéritifs bio</v>
      </c>
    </row>
    <row r="2003" spans="1:15" x14ac:dyDescent="0.25">
      <c r="A2003" s="1">
        <v>44471</v>
      </c>
      <c r="B2003">
        <v>1003567</v>
      </c>
      <c r="C2003">
        <v>122230</v>
      </c>
      <c r="D2003">
        <v>0</v>
      </c>
      <c r="G2003">
        <v>2.6</v>
      </c>
      <c r="H2003">
        <v>2.6</v>
      </c>
      <c r="I2003">
        <v>1</v>
      </c>
      <c r="J2003" s="5">
        <f t="shared" si="93"/>
        <v>0</v>
      </c>
      <c r="K2003">
        <f>_xlfn.XLOOKUP(sales[[#This Row],[orders_id]],orders!B:B,orders!E:E, 0)</f>
        <v>79.88</v>
      </c>
      <c r="L2003" s="6">
        <f t="shared" si="94"/>
        <v>-77.28</v>
      </c>
      <c r="M2003" s="5">
        <f t="shared" si="95"/>
        <v>-29.723076923076924</v>
      </c>
      <c r="N2003" t="str">
        <f>_xlfn.XLOOKUP(sales[[#This Row],[products_id]],product!A:A,product!B:B,0)</f>
        <v>Epicerie sucrée</v>
      </c>
      <c r="O2003" t="str">
        <f>_xlfn.XLOOKUP(sales[[#This Row],[products_id]],product!A:A,product!C:C,0)</f>
        <v>Compote et dessert</v>
      </c>
    </row>
    <row r="2004" spans="1:15" x14ac:dyDescent="0.25">
      <c r="A2004" s="1">
        <v>44471</v>
      </c>
      <c r="B2004">
        <v>1003567</v>
      </c>
      <c r="C2004">
        <v>197150</v>
      </c>
      <c r="D2004">
        <v>0</v>
      </c>
      <c r="G2004">
        <v>1.55</v>
      </c>
      <c r="H2004">
        <v>1.55</v>
      </c>
      <c r="I2004">
        <v>1</v>
      </c>
      <c r="J2004" s="5">
        <f t="shared" si="93"/>
        <v>0</v>
      </c>
      <c r="K2004">
        <f>_xlfn.XLOOKUP(sales[[#This Row],[orders_id]],orders!B:B,orders!E:E, 0)</f>
        <v>79.88</v>
      </c>
      <c r="L2004" s="6">
        <f t="shared" si="94"/>
        <v>-78.33</v>
      </c>
      <c r="M2004" s="5">
        <f t="shared" si="95"/>
        <v>-50.535483870967738</v>
      </c>
      <c r="N2004" t="str">
        <f>_xlfn.XLOOKUP(sales[[#This Row],[products_id]],product!A:A,product!B:B,0)</f>
        <v>Epicerie salée</v>
      </c>
      <c r="O2004" t="str">
        <f>_xlfn.XLOOKUP(sales[[#This Row],[products_id]],product!A:A,product!C:C,0)</f>
        <v>Apéritifs bio</v>
      </c>
    </row>
    <row r="2005" spans="1:15" x14ac:dyDescent="0.25">
      <c r="A2005" s="1">
        <v>44471</v>
      </c>
      <c r="B2005">
        <v>1003567</v>
      </c>
      <c r="C2005">
        <v>76824</v>
      </c>
      <c r="D2005">
        <v>0</v>
      </c>
      <c r="G2005">
        <v>1.8</v>
      </c>
      <c r="H2005">
        <v>1.8</v>
      </c>
      <c r="I2005">
        <v>1</v>
      </c>
      <c r="J2005" s="5">
        <f t="shared" si="93"/>
        <v>0</v>
      </c>
      <c r="K2005">
        <f>_xlfn.XLOOKUP(sales[[#This Row],[orders_id]],orders!B:B,orders!E:E, 0)</f>
        <v>79.88</v>
      </c>
      <c r="L2005" s="6">
        <f t="shared" si="94"/>
        <v>-78.08</v>
      </c>
      <c r="M2005" s="5">
        <f t="shared" si="95"/>
        <v>-43.377777777777773</v>
      </c>
      <c r="N2005" t="str">
        <f>_xlfn.XLOOKUP(sales[[#This Row],[products_id]],product!A:A,product!B:B,0)</f>
        <v>Epicerie sucrée</v>
      </c>
      <c r="O2005" t="str">
        <f>_xlfn.XLOOKUP(sales[[#This Row],[products_id]],product!A:A,product!C:C,0)</f>
        <v>Chocolat bio</v>
      </c>
    </row>
    <row r="2006" spans="1:15" x14ac:dyDescent="0.25">
      <c r="A2006" s="1">
        <v>44471</v>
      </c>
      <c r="B2006">
        <v>1003567</v>
      </c>
      <c r="C2006">
        <v>86478</v>
      </c>
      <c r="D2006">
        <v>0</v>
      </c>
      <c r="E2006" t="s">
        <v>698</v>
      </c>
      <c r="G2006">
        <v>1.9294117647058799</v>
      </c>
      <c r="H2006">
        <v>1.64</v>
      </c>
      <c r="I2006">
        <v>1</v>
      </c>
      <c r="J2006" s="5">
        <f t="shared" si="93"/>
        <v>0.15</v>
      </c>
      <c r="K2006">
        <f>_xlfn.XLOOKUP(sales[[#This Row],[orders_id]],orders!B:B,orders!E:E, 0)</f>
        <v>79.88</v>
      </c>
      <c r="L2006" s="6">
        <f t="shared" si="94"/>
        <v>-78.239999999999995</v>
      </c>
      <c r="M2006" s="5">
        <f t="shared" si="95"/>
        <v>-47.707317073170728</v>
      </c>
      <c r="N2006" t="str">
        <f>_xlfn.XLOOKUP(sales[[#This Row],[products_id]],product!A:A,product!B:B,0)</f>
        <v>Epicerie salée</v>
      </c>
      <c r="O2006" t="str">
        <f>_xlfn.XLOOKUP(sales[[#This Row],[products_id]],product!A:A,product!C:C,0)</f>
        <v>Sauces et coulis</v>
      </c>
    </row>
    <row r="2007" spans="1:15" x14ac:dyDescent="0.25">
      <c r="A2007" s="1">
        <v>44471</v>
      </c>
      <c r="B2007">
        <v>1003567</v>
      </c>
      <c r="C2007">
        <v>108897</v>
      </c>
      <c r="D2007">
        <v>0</v>
      </c>
      <c r="G2007">
        <v>1.93</v>
      </c>
      <c r="H2007">
        <v>1.93</v>
      </c>
      <c r="I2007">
        <v>1</v>
      </c>
      <c r="J2007" s="5">
        <f t="shared" si="93"/>
        <v>0</v>
      </c>
      <c r="K2007">
        <f>_xlfn.XLOOKUP(sales[[#This Row],[orders_id]],orders!B:B,orders!E:E, 0)</f>
        <v>79.88</v>
      </c>
      <c r="L2007" s="6">
        <f t="shared" si="94"/>
        <v>-77.949999999999989</v>
      </c>
      <c r="M2007" s="5">
        <f t="shared" si="95"/>
        <v>-40.388601036269428</v>
      </c>
      <c r="N2007" t="str">
        <f>_xlfn.XLOOKUP(sales[[#This Row],[products_id]],product!A:A,product!B:B,0)</f>
        <v>Beauté &amp; Hygiène</v>
      </c>
      <c r="O2007" t="str">
        <f>_xlfn.XLOOKUP(sales[[#This Row],[products_id]],product!A:A,product!C:C,0)</f>
        <v>Hygiène</v>
      </c>
    </row>
    <row r="2008" spans="1:15" x14ac:dyDescent="0.25">
      <c r="A2008" s="1">
        <v>44471</v>
      </c>
      <c r="B2008">
        <v>1003567</v>
      </c>
      <c r="C2008">
        <v>77481</v>
      </c>
      <c r="D2008">
        <v>0</v>
      </c>
      <c r="G2008">
        <v>3.24</v>
      </c>
      <c r="H2008">
        <v>3.24</v>
      </c>
      <c r="I2008">
        <v>1</v>
      </c>
      <c r="J2008" s="5">
        <f t="shared" si="93"/>
        <v>0</v>
      </c>
      <c r="K2008">
        <f>_xlfn.XLOOKUP(sales[[#This Row],[orders_id]],orders!B:B,orders!E:E, 0)</f>
        <v>79.88</v>
      </c>
      <c r="L2008" s="6">
        <f t="shared" si="94"/>
        <v>-76.64</v>
      </c>
      <c r="M2008" s="5">
        <f t="shared" si="95"/>
        <v>-23.654320987654319</v>
      </c>
      <c r="N2008" t="str">
        <f>_xlfn.XLOOKUP(sales[[#This Row],[products_id]],product!A:A,product!B:B,0)</f>
        <v>Epicerie sucrée</v>
      </c>
      <c r="O2008" t="str">
        <f>_xlfn.XLOOKUP(sales[[#This Row],[products_id]],product!A:A,product!C:C,0)</f>
        <v>Sucre et édulcorant</v>
      </c>
    </row>
    <row r="2009" spans="1:15" x14ac:dyDescent="0.25">
      <c r="A2009" s="1">
        <v>44471</v>
      </c>
      <c r="B2009">
        <v>1003567</v>
      </c>
      <c r="C2009">
        <v>79011</v>
      </c>
      <c r="D2009">
        <v>0</v>
      </c>
      <c r="G2009">
        <v>3.14</v>
      </c>
      <c r="H2009">
        <v>3.14</v>
      </c>
      <c r="I2009">
        <v>2</v>
      </c>
      <c r="J2009" s="5">
        <f t="shared" si="93"/>
        <v>0</v>
      </c>
      <c r="K2009">
        <f>_xlfn.XLOOKUP(sales[[#This Row],[orders_id]],orders!B:B,orders!E:E, 0)</f>
        <v>79.88</v>
      </c>
      <c r="L2009" s="6">
        <f t="shared" si="94"/>
        <v>-156.62</v>
      </c>
      <c r="M2009" s="5">
        <f t="shared" si="95"/>
        <v>-49.878980891719742</v>
      </c>
      <c r="N2009" t="str">
        <f>_xlfn.XLOOKUP(sales[[#This Row],[products_id]],product!A:A,product!B:B,0)</f>
        <v>Epicerie salée</v>
      </c>
      <c r="O2009" t="str">
        <f>_xlfn.XLOOKUP(sales[[#This Row],[products_id]],product!A:A,product!C:C,0)</f>
        <v>Sauces et coulis</v>
      </c>
    </row>
    <row r="2010" spans="1:15" x14ac:dyDescent="0.25">
      <c r="A2010" s="1">
        <v>44471</v>
      </c>
      <c r="B2010">
        <v>1003567</v>
      </c>
      <c r="C2010">
        <v>108802</v>
      </c>
      <c r="D2010">
        <v>0</v>
      </c>
      <c r="G2010">
        <v>3.4</v>
      </c>
      <c r="H2010">
        <v>3.4</v>
      </c>
      <c r="I2010">
        <v>2</v>
      </c>
      <c r="J2010" s="5">
        <f t="shared" si="93"/>
        <v>0</v>
      </c>
      <c r="K2010">
        <f>_xlfn.XLOOKUP(sales[[#This Row],[orders_id]],orders!B:B,orders!E:E, 0)</f>
        <v>79.88</v>
      </c>
      <c r="L2010" s="6">
        <f t="shared" si="94"/>
        <v>-156.35999999999999</v>
      </c>
      <c r="M2010" s="5">
        <f t="shared" si="95"/>
        <v>-45.988235294117644</v>
      </c>
      <c r="N2010" t="str">
        <f>_xlfn.XLOOKUP(sales[[#This Row],[products_id]],product!A:A,product!B:B,0)</f>
        <v>Beauté &amp; Hygiène</v>
      </c>
      <c r="O2010" t="str">
        <f>_xlfn.XLOOKUP(sales[[#This Row],[products_id]],product!A:A,product!C:C,0)</f>
        <v>Hygiène</v>
      </c>
    </row>
    <row r="2011" spans="1:15" x14ac:dyDescent="0.25">
      <c r="A2011" s="1">
        <v>44471</v>
      </c>
      <c r="B2011">
        <v>1003567</v>
      </c>
      <c r="C2011">
        <v>73925</v>
      </c>
      <c r="D2011">
        <v>0</v>
      </c>
      <c r="E2011" t="s">
        <v>701</v>
      </c>
      <c r="G2011">
        <v>5.4111111111111097</v>
      </c>
      <c r="H2011">
        <v>4.87</v>
      </c>
      <c r="I2011">
        <v>2</v>
      </c>
      <c r="J2011" s="5">
        <f t="shared" si="93"/>
        <v>0.1</v>
      </c>
      <c r="K2011">
        <f>_xlfn.XLOOKUP(sales[[#This Row],[orders_id]],orders!B:B,orders!E:E, 0)</f>
        <v>79.88</v>
      </c>
      <c r="L2011" s="6">
        <f t="shared" si="94"/>
        <v>-154.88999999999999</v>
      </c>
      <c r="M2011" s="5">
        <f t="shared" si="95"/>
        <v>-31.804928131416833</v>
      </c>
      <c r="N2011" t="str">
        <f>_xlfn.XLOOKUP(sales[[#This Row],[products_id]],product!A:A,product!B:B,0)</f>
        <v>Epicerie salée</v>
      </c>
      <c r="O2011" t="str">
        <f>_xlfn.XLOOKUP(sales[[#This Row],[products_id]],product!A:A,product!C:C,0)</f>
        <v>Farine, son, fécule</v>
      </c>
    </row>
    <row r="2012" spans="1:15" x14ac:dyDescent="0.25">
      <c r="A2012" s="1">
        <v>44471</v>
      </c>
      <c r="B2012">
        <v>1003567</v>
      </c>
      <c r="C2012">
        <v>106707</v>
      </c>
      <c r="D2012">
        <v>0</v>
      </c>
      <c r="E2012" t="s">
        <v>701</v>
      </c>
      <c r="G2012">
        <v>5.0842105263157897</v>
      </c>
      <c r="H2012">
        <v>4.83</v>
      </c>
      <c r="I2012">
        <v>2</v>
      </c>
      <c r="J2012" s="5">
        <f t="shared" si="93"/>
        <v>0.05</v>
      </c>
      <c r="K2012">
        <f>_xlfn.XLOOKUP(sales[[#This Row],[orders_id]],orders!B:B,orders!E:E, 0)</f>
        <v>79.88</v>
      </c>
      <c r="L2012" s="6">
        <f t="shared" si="94"/>
        <v>-154.92999999999998</v>
      </c>
      <c r="M2012" s="5">
        <f t="shared" si="95"/>
        <v>-32.076604554865419</v>
      </c>
      <c r="N2012" t="str">
        <f>_xlfn.XLOOKUP(sales[[#This Row],[products_id]],product!A:A,product!B:B,0)</f>
        <v>Epicerie salée</v>
      </c>
      <c r="O2012" t="str">
        <f>_xlfn.XLOOKUP(sales[[#This Row],[products_id]],product!A:A,product!C:C,0)</f>
        <v>Apéritifs bio</v>
      </c>
    </row>
    <row r="2013" spans="1:15" x14ac:dyDescent="0.25">
      <c r="A2013" s="1">
        <v>44471</v>
      </c>
      <c r="B2013">
        <v>1003567</v>
      </c>
      <c r="C2013">
        <v>20053</v>
      </c>
      <c r="D2013">
        <v>0</v>
      </c>
      <c r="G2013">
        <v>5.94</v>
      </c>
      <c r="H2013">
        <v>5.94</v>
      </c>
      <c r="I2013">
        <v>2</v>
      </c>
      <c r="J2013" s="5">
        <f t="shared" si="93"/>
        <v>0</v>
      </c>
      <c r="K2013">
        <f>_xlfn.XLOOKUP(sales[[#This Row],[orders_id]],orders!B:B,orders!E:E, 0)</f>
        <v>79.88</v>
      </c>
      <c r="L2013" s="6">
        <f t="shared" si="94"/>
        <v>-153.82</v>
      </c>
      <c r="M2013" s="5">
        <f t="shared" si="95"/>
        <v>-25.895622895622893</v>
      </c>
      <c r="N2013" t="str">
        <f>_xlfn.XLOOKUP(sales[[#This Row],[products_id]],product!A:A,product!B:B,0)</f>
        <v>Maison</v>
      </c>
      <c r="O2013" t="str">
        <f>_xlfn.XLOOKUP(sales[[#This Row],[products_id]],product!A:A,product!C:C,0)</f>
        <v>Entretien</v>
      </c>
    </row>
    <row r="2014" spans="1:15" x14ac:dyDescent="0.25">
      <c r="A2014" s="1">
        <v>44471</v>
      </c>
      <c r="B2014">
        <v>1003567</v>
      </c>
      <c r="C2014">
        <v>100015</v>
      </c>
      <c r="D2014">
        <v>0</v>
      </c>
      <c r="G2014">
        <v>9.15</v>
      </c>
      <c r="H2014">
        <v>9.15</v>
      </c>
      <c r="I2014">
        <v>2</v>
      </c>
      <c r="J2014" s="5">
        <f t="shared" si="93"/>
        <v>0</v>
      </c>
      <c r="K2014">
        <f>_xlfn.XLOOKUP(sales[[#This Row],[orders_id]],orders!B:B,orders!E:E, 0)</f>
        <v>79.88</v>
      </c>
      <c r="L2014" s="6">
        <f t="shared" si="94"/>
        <v>-150.60999999999999</v>
      </c>
      <c r="M2014" s="5">
        <f t="shared" si="95"/>
        <v>-16.460109289617485</v>
      </c>
      <c r="N2014" t="str">
        <f>_xlfn.XLOOKUP(sales[[#This Row],[products_id]],product!A:A,product!B:B,0)</f>
        <v>Epicerie salée</v>
      </c>
      <c r="O2014" t="str">
        <f>_xlfn.XLOOKUP(sales[[#This Row],[products_id]],product!A:A,product!C:C,0)</f>
        <v>Légumineuses et céréales</v>
      </c>
    </row>
    <row r="2015" spans="1:15" x14ac:dyDescent="0.25">
      <c r="A2015" s="1">
        <v>44471</v>
      </c>
      <c r="B2015">
        <v>1003568</v>
      </c>
      <c r="C2015">
        <v>122659</v>
      </c>
      <c r="D2015">
        <v>0</v>
      </c>
      <c r="F2015" t="s">
        <v>708</v>
      </c>
      <c r="G2015">
        <v>4.83</v>
      </c>
      <c r="H2015">
        <v>4.83</v>
      </c>
      <c r="I2015">
        <v>1</v>
      </c>
      <c r="J2015" s="5">
        <f t="shared" si="93"/>
        <v>0</v>
      </c>
      <c r="K2015">
        <f>_xlfn.XLOOKUP(sales[[#This Row],[orders_id]],orders!B:B,orders!E:E, 0)</f>
        <v>71.42</v>
      </c>
      <c r="L2015" s="6">
        <f t="shared" si="94"/>
        <v>-66.59</v>
      </c>
      <c r="M2015" s="5">
        <f t="shared" si="95"/>
        <v>-13.786749482401657</v>
      </c>
      <c r="N2015" t="str">
        <f>_xlfn.XLOOKUP(sales[[#This Row],[products_id]],product!A:A,product!B:B,0)</f>
        <v>Epicerie sucrée</v>
      </c>
      <c r="O2015" t="str">
        <f>_xlfn.XLOOKUP(sales[[#This Row],[products_id]],product!A:A,product!C:C,0)</f>
        <v>Biscuits, Gâteaux</v>
      </c>
    </row>
    <row r="2016" spans="1:15" x14ac:dyDescent="0.25">
      <c r="A2016" s="1">
        <v>44471</v>
      </c>
      <c r="B2016">
        <v>1003568</v>
      </c>
      <c r="C2016">
        <v>98867</v>
      </c>
      <c r="D2016">
        <v>0</v>
      </c>
      <c r="F2016" t="s">
        <v>708</v>
      </c>
      <c r="G2016">
        <v>5.0999999999999996</v>
      </c>
      <c r="H2016">
        <v>5.0999999999999996</v>
      </c>
      <c r="I2016">
        <v>1</v>
      </c>
      <c r="J2016" s="5">
        <f t="shared" si="93"/>
        <v>0</v>
      </c>
      <c r="K2016">
        <f>_xlfn.XLOOKUP(sales[[#This Row],[orders_id]],orders!B:B,orders!E:E, 0)</f>
        <v>71.42</v>
      </c>
      <c r="L2016" s="6">
        <f t="shared" si="94"/>
        <v>-66.320000000000007</v>
      </c>
      <c r="M2016" s="5">
        <f t="shared" si="95"/>
        <v>-13.003921568627453</v>
      </c>
      <c r="N2016" t="str">
        <f>_xlfn.XLOOKUP(sales[[#This Row],[products_id]],product!A:A,product!B:B,0)</f>
        <v>Boisson</v>
      </c>
      <c r="O2016" t="str">
        <f>_xlfn.XLOOKUP(sales[[#This Row],[products_id]],product!A:A,product!C:C,0)</f>
        <v>Café</v>
      </c>
    </row>
    <row r="2017" spans="1:15" x14ac:dyDescent="0.25">
      <c r="A2017" s="1">
        <v>44471</v>
      </c>
      <c r="B2017">
        <v>1003568</v>
      </c>
      <c r="C2017">
        <v>112799</v>
      </c>
      <c r="D2017">
        <v>0</v>
      </c>
      <c r="F2017" t="s">
        <v>708</v>
      </c>
      <c r="G2017">
        <v>5.0999999999999996</v>
      </c>
      <c r="H2017">
        <v>5.0999999999999996</v>
      </c>
      <c r="I2017">
        <v>1</v>
      </c>
      <c r="J2017" s="5">
        <f t="shared" si="93"/>
        <v>0</v>
      </c>
      <c r="K2017">
        <f>_xlfn.XLOOKUP(sales[[#This Row],[orders_id]],orders!B:B,orders!E:E, 0)</f>
        <v>71.42</v>
      </c>
      <c r="L2017" s="6">
        <f t="shared" si="94"/>
        <v>-66.320000000000007</v>
      </c>
      <c r="M2017" s="5">
        <f t="shared" si="95"/>
        <v>-13.003921568627453</v>
      </c>
      <c r="N2017" t="str">
        <f>_xlfn.XLOOKUP(sales[[#This Row],[products_id]],product!A:A,product!B:B,0)</f>
        <v>Epicerie sucrée</v>
      </c>
      <c r="O2017" t="str">
        <f>_xlfn.XLOOKUP(sales[[#This Row],[products_id]],product!A:A,product!C:C,0)</f>
        <v>Biscuits, Gâteaux</v>
      </c>
    </row>
    <row r="2018" spans="1:15" x14ac:dyDescent="0.25">
      <c r="A2018" s="1">
        <v>44471</v>
      </c>
      <c r="B2018">
        <v>1003568</v>
      </c>
      <c r="C2018">
        <v>116408</v>
      </c>
      <c r="D2018">
        <v>0</v>
      </c>
      <c r="F2018" t="s">
        <v>708</v>
      </c>
      <c r="G2018">
        <v>3.93</v>
      </c>
      <c r="H2018">
        <v>3.93</v>
      </c>
      <c r="I2018">
        <v>1</v>
      </c>
      <c r="J2018" s="5">
        <f t="shared" si="93"/>
        <v>0</v>
      </c>
      <c r="K2018">
        <f>_xlfn.XLOOKUP(sales[[#This Row],[orders_id]],orders!B:B,orders!E:E, 0)</f>
        <v>71.42</v>
      </c>
      <c r="L2018" s="6">
        <f t="shared" si="94"/>
        <v>-67.489999999999995</v>
      </c>
      <c r="M2018" s="5">
        <f t="shared" si="95"/>
        <v>-17.173027989821882</v>
      </c>
      <c r="N2018" t="str">
        <f>_xlfn.XLOOKUP(sales[[#This Row],[products_id]],product!A:A,product!B:B,0)</f>
        <v>Epicerie sucrée</v>
      </c>
      <c r="O2018" t="str">
        <f>_xlfn.XLOOKUP(sales[[#This Row],[products_id]],product!A:A,product!C:C,0)</f>
        <v>Biscuits, Gâteaux</v>
      </c>
    </row>
    <row r="2019" spans="1:15" x14ac:dyDescent="0.25">
      <c r="A2019" s="1">
        <v>44471</v>
      </c>
      <c r="B2019">
        <v>1003568</v>
      </c>
      <c r="C2019">
        <v>98186</v>
      </c>
      <c r="D2019">
        <v>0</v>
      </c>
      <c r="F2019" t="s">
        <v>708</v>
      </c>
      <c r="G2019">
        <v>6.86</v>
      </c>
      <c r="H2019">
        <v>6.86</v>
      </c>
      <c r="I2019">
        <v>1</v>
      </c>
      <c r="J2019" s="5">
        <f t="shared" si="93"/>
        <v>0</v>
      </c>
      <c r="K2019">
        <f>_xlfn.XLOOKUP(sales[[#This Row],[orders_id]],orders!B:B,orders!E:E, 0)</f>
        <v>71.42</v>
      </c>
      <c r="L2019" s="6">
        <f t="shared" si="94"/>
        <v>-64.56</v>
      </c>
      <c r="M2019" s="5">
        <f t="shared" si="95"/>
        <v>-9.4110787172011658</v>
      </c>
      <c r="N2019" t="str">
        <f>_xlfn.XLOOKUP(sales[[#This Row],[products_id]],product!A:A,product!B:B,0)</f>
        <v>Boisson</v>
      </c>
      <c r="O2019" t="str">
        <f>_xlfn.XLOOKUP(sales[[#This Row],[products_id]],product!A:A,product!C:C,0)</f>
        <v>Vin Bio</v>
      </c>
    </row>
    <row r="2020" spans="1:15" x14ac:dyDescent="0.25">
      <c r="A2020" s="1">
        <v>44471</v>
      </c>
      <c r="B2020">
        <v>1003568</v>
      </c>
      <c r="C2020">
        <v>114382</v>
      </c>
      <c r="D2020">
        <v>0</v>
      </c>
      <c r="F2020" t="s">
        <v>708</v>
      </c>
      <c r="G2020">
        <v>13.72</v>
      </c>
      <c r="H2020">
        <v>13.72</v>
      </c>
      <c r="I2020">
        <v>1</v>
      </c>
      <c r="J2020" s="5">
        <f t="shared" si="93"/>
        <v>0</v>
      </c>
      <c r="K2020">
        <f>_xlfn.XLOOKUP(sales[[#This Row],[orders_id]],orders!B:B,orders!E:E, 0)</f>
        <v>71.42</v>
      </c>
      <c r="L2020" s="6">
        <f t="shared" si="94"/>
        <v>-57.7</v>
      </c>
      <c r="M2020" s="5">
        <f t="shared" si="95"/>
        <v>-4.2055393586005829</v>
      </c>
      <c r="N2020" t="str">
        <f>_xlfn.XLOOKUP(sales[[#This Row],[products_id]],product!A:A,product!B:B,0)</f>
        <v>Boisson</v>
      </c>
      <c r="O2020" t="str">
        <f>_xlfn.XLOOKUP(sales[[#This Row],[products_id]],product!A:A,product!C:C,0)</f>
        <v>Vin Bio</v>
      </c>
    </row>
    <row r="2021" spans="1:15" x14ac:dyDescent="0.25">
      <c r="A2021" s="1">
        <v>44471</v>
      </c>
      <c r="B2021">
        <v>1003568</v>
      </c>
      <c r="C2021">
        <v>116410</v>
      </c>
      <c r="D2021">
        <v>0</v>
      </c>
      <c r="E2021" t="s">
        <v>701</v>
      </c>
      <c r="F2021" t="s">
        <v>708</v>
      </c>
      <c r="G2021">
        <v>3.93333333333333</v>
      </c>
      <c r="H2021">
        <v>3.54</v>
      </c>
      <c r="I2021">
        <v>1</v>
      </c>
      <c r="J2021" s="5">
        <f t="shared" si="93"/>
        <v>0.1</v>
      </c>
      <c r="K2021">
        <f>_xlfn.XLOOKUP(sales[[#This Row],[orders_id]],orders!B:B,orders!E:E, 0)</f>
        <v>71.42</v>
      </c>
      <c r="L2021" s="6">
        <f t="shared" si="94"/>
        <v>-67.88</v>
      </c>
      <c r="M2021" s="5">
        <f t="shared" si="95"/>
        <v>-19.175141242937851</v>
      </c>
      <c r="N2021" t="str">
        <f>_xlfn.XLOOKUP(sales[[#This Row],[products_id]],product!A:A,product!B:B,0)</f>
        <v>Epicerie sucrée</v>
      </c>
      <c r="O2021" t="str">
        <f>_xlfn.XLOOKUP(sales[[#This Row],[products_id]],product!A:A,product!C:C,0)</f>
        <v>Biscuits, Gâteaux</v>
      </c>
    </row>
    <row r="2022" spans="1:15" x14ac:dyDescent="0.25">
      <c r="A2022" s="1">
        <v>44471</v>
      </c>
      <c r="B2022">
        <v>1003568</v>
      </c>
      <c r="C2022">
        <v>98129</v>
      </c>
      <c r="D2022">
        <v>0</v>
      </c>
      <c r="F2022" t="s">
        <v>708</v>
      </c>
      <c r="G2022">
        <v>12.01</v>
      </c>
      <c r="H2022">
        <v>12.01</v>
      </c>
      <c r="I2022">
        <v>1</v>
      </c>
      <c r="J2022" s="5">
        <f t="shared" si="93"/>
        <v>0</v>
      </c>
      <c r="K2022">
        <f>_xlfn.XLOOKUP(sales[[#This Row],[orders_id]],orders!B:B,orders!E:E, 0)</f>
        <v>71.42</v>
      </c>
      <c r="L2022" s="6">
        <f t="shared" si="94"/>
        <v>-59.410000000000004</v>
      </c>
      <c r="M2022" s="5">
        <f t="shared" si="95"/>
        <v>-4.946711074104913</v>
      </c>
      <c r="N2022" t="str">
        <f>_xlfn.XLOOKUP(sales[[#This Row],[products_id]],product!A:A,product!B:B,0)</f>
        <v>Boisson</v>
      </c>
      <c r="O2022" t="str">
        <f>_xlfn.XLOOKUP(sales[[#This Row],[products_id]],product!A:A,product!C:C,0)</f>
        <v>Vin Bio</v>
      </c>
    </row>
    <row r="2023" spans="1:15" x14ac:dyDescent="0.25">
      <c r="A2023" s="1">
        <v>44471</v>
      </c>
      <c r="B2023">
        <v>1003568</v>
      </c>
      <c r="C2023">
        <v>80220</v>
      </c>
      <c r="D2023">
        <v>0</v>
      </c>
      <c r="E2023" t="s">
        <v>704</v>
      </c>
      <c r="F2023" t="s">
        <v>708</v>
      </c>
      <c r="G2023">
        <v>4.2749999999999897</v>
      </c>
      <c r="H2023">
        <v>3.42</v>
      </c>
      <c r="I2023">
        <v>1</v>
      </c>
      <c r="J2023" s="5">
        <f t="shared" si="93"/>
        <v>0.2</v>
      </c>
      <c r="K2023">
        <f>_xlfn.XLOOKUP(sales[[#This Row],[orders_id]],orders!B:B,orders!E:E, 0)</f>
        <v>71.42</v>
      </c>
      <c r="L2023" s="6">
        <f t="shared" si="94"/>
        <v>-68</v>
      </c>
      <c r="M2023" s="5">
        <f t="shared" si="95"/>
        <v>-19.883040935672515</v>
      </c>
      <c r="N2023" t="str">
        <f>_xlfn.XLOOKUP(sales[[#This Row],[products_id]],product!A:A,product!B:B,0)</f>
        <v>Epicerie sucrée</v>
      </c>
      <c r="O2023" t="str">
        <f>_xlfn.XLOOKUP(sales[[#This Row],[products_id]],product!A:A,product!C:C,0)</f>
        <v>Biscuits, Gâteaux</v>
      </c>
    </row>
    <row r="2024" spans="1:15" x14ac:dyDescent="0.25">
      <c r="A2024" s="1">
        <v>44471</v>
      </c>
      <c r="B2024">
        <v>1003568</v>
      </c>
      <c r="C2024">
        <v>83592</v>
      </c>
      <c r="D2024">
        <v>0</v>
      </c>
      <c r="E2024" t="s">
        <v>704</v>
      </c>
      <c r="F2024" t="s">
        <v>708</v>
      </c>
      <c r="G2024">
        <v>5.7749999999999897</v>
      </c>
      <c r="H2024">
        <v>4.62</v>
      </c>
      <c r="I2024">
        <v>1</v>
      </c>
      <c r="J2024" s="5">
        <f t="shared" si="93"/>
        <v>0.2</v>
      </c>
      <c r="K2024">
        <f>_xlfn.XLOOKUP(sales[[#This Row],[orders_id]],orders!B:B,orders!E:E, 0)</f>
        <v>71.42</v>
      </c>
      <c r="L2024" s="6">
        <f t="shared" si="94"/>
        <v>-66.8</v>
      </c>
      <c r="M2024" s="5">
        <f t="shared" si="95"/>
        <v>-14.458874458874458</v>
      </c>
      <c r="N2024" t="str">
        <f>_xlfn.XLOOKUP(sales[[#This Row],[products_id]],product!A:A,product!B:B,0)</f>
        <v>Epicerie sucrée</v>
      </c>
      <c r="O2024" t="str">
        <f>_xlfn.XLOOKUP(sales[[#This Row],[products_id]],product!A:A,product!C:C,0)</f>
        <v>Biscuits, Gâteaux</v>
      </c>
    </row>
    <row r="2025" spans="1:15" x14ac:dyDescent="0.25">
      <c r="A2025" s="1">
        <v>44471</v>
      </c>
      <c r="B2025">
        <v>1003568</v>
      </c>
      <c r="C2025">
        <v>72852</v>
      </c>
      <c r="D2025">
        <v>0</v>
      </c>
      <c r="F2025" t="s">
        <v>708</v>
      </c>
      <c r="G2025">
        <v>4.66</v>
      </c>
      <c r="H2025">
        <v>4.66</v>
      </c>
      <c r="I2025">
        <v>1</v>
      </c>
      <c r="J2025" s="5">
        <f t="shared" si="93"/>
        <v>0</v>
      </c>
      <c r="K2025">
        <f>_xlfn.XLOOKUP(sales[[#This Row],[orders_id]],orders!B:B,orders!E:E, 0)</f>
        <v>71.42</v>
      </c>
      <c r="L2025" s="6">
        <f t="shared" si="94"/>
        <v>-66.760000000000005</v>
      </c>
      <c r="M2025" s="5">
        <f t="shared" si="95"/>
        <v>-14.32618025751073</v>
      </c>
      <c r="N2025" t="str">
        <f>_xlfn.XLOOKUP(sales[[#This Row],[products_id]],product!A:A,product!B:B,0)</f>
        <v>Epicerie sucrée</v>
      </c>
      <c r="O2025" t="str">
        <f>_xlfn.XLOOKUP(sales[[#This Row],[products_id]],product!A:A,product!C:C,0)</f>
        <v>Biscuits, Gâteaux</v>
      </c>
    </row>
    <row r="2026" spans="1:15" x14ac:dyDescent="0.25">
      <c r="A2026" s="1">
        <v>44471</v>
      </c>
      <c r="B2026">
        <v>1003568</v>
      </c>
      <c r="C2026">
        <v>69552</v>
      </c>
      <c r="D2026">
        <v>0</v>
      </c>
      <c r="E2026" t="s">
        <v>701</v>
      </c>
      <c r="F2026" t="s">
        <v>708</v>
      </c>
      <c r="G2026">
        <v>3.0222222222222199</v>
      </c>
      <c r="H2026">
        <v>2.72</v>
      </c>
      <c r="I2026">
        <v>1</v>
      </c>
      <c r="J2026" s="5">
        <f t="shared" si="93"/>
        <v>0.1</v>
      </c>
      <c r="K2026">
        <f>_xlfn.XLOOKUP(sales[[#This Row],[orders_id]],orders!B:B,orders!E:E, 0)</f>
        <v>71.42</v>
      </c>
      <c r="L2026" s="6">
        <f t="shared" si="94"/>
        <v>-68.7</v>
      </c>
      <c r="M2026" s="5">
        <f t="shared" si="95"/>
        <v>-25.257352941176471</v>
      </c>
      <c r="N2026" t="str">
        <f>_xlfn.XLOOKUP(sales[[#This Row],[products_id]],product!A:A,product!B:B,0)</f>
        <v>Epicerie sucrée</v>
      </c>
      <c r="O2026" t="str">
        <f>_xlfn.XLOOKUP(sales[[#This Row],[products_id]],product!A:A,product!C:C,0)</f>
        <v>Tartines et biscottes</v>
      </c>
    </row>
    <row r="2027" spans="1:15" x14ac:dyDescent="0.25">
      <c r="A2027" s="1">
        <v>44471</v>
      </c>
      <c r="B2027">
        <v>1003568</v>
      </c>
      <c r="C2027">
        <v>112547</v>
      </c>
      <c r="D2027">
        <v>0</v>
      </c>
      <c r="F2027" t="s">
        <v>708</v>
      </c>
      <c r="G2027">
        <v>16.37</v>
      </c>
      <c r="H2027">
        <v>16.37</v>
      </c>
      <c r="I2027">
        <v>2</v>
      </c>
      <c r="J2027" s="5">
        <f t="shared" si="93"/>
        <v>0</v>
      </c>
      <c r="K2027">
        <f>_xlfn.XLOOKUP(sales[[#This Row],[orders_id]],orders!B:B,orders!E:E, 0)</f>
        <v>71.42</v>
      </c>
      <c r="L2027" s="6">
        <f t="shared" si="94"/>
        <v>-126.47</v>
      </c>
      <c r="M2027" s="5">
        <f t="shared" si="95"/>
        <v>-7.7257177764202805</v>
      </c>
      <c r="N2027" t="str">
        <f>_xlfn.XLOOKUP(sales[[#This Row],[products_id]],product!A:A,product!B:B,0)</f>
        <v>Boisson</v>
      </c>
      <c r="O2027" t="str">
        <f>_xlfn.XLOOKUP(sales[[#This Row],[products_id]],product!A:A,product!C:C,0)</f>
        <v>Vin Bio</v>
      </c>
    </row>
    <row r="2028" spans="1:15" x14ac:dyDescent="0.25">
      <c r="A2028" s="1">
        <v>44471</v>
      </c>
      <c r="B2028">
        <v>1003568</v>
      </c>
      <c r="C2028">
        <v>120504</v>
      </c>
      <c r="D2028">
        <v>0</v>
      </c>
      <c r="F2028" t="s">
        <v>708</v>
      </c>
      <c r="G2028">
        <v>13.72</v>
      </c>
      <c r="H2028">
        <v>13.72</v>
      </c>
      <c r="I2028">
        <v>2</v>
      </c>
      <c r="J2028" s="5">
        <f t="shared" si="93"/>
        <v>0</v>
      </c>
      <c r="K2028">
        <f>_xlfn.XLOOKUP(sales[[#This Row],[orders_id]],orders!B:B,orders!E:E, 0)</f>
        <v>71.42</v>
      </c>
      <c r="L2028" s="6">
        <f t="shared" si="94"/>
        <v>-129.12</v>
      </c>
      <c r="M2028" s="5">
        <f t="shared" si="95"/>
        <v>-9.4110787172011658</v>
      </c>
      <c r="N2028" t="str">
        <f>_xlfn.XLOOKUP(sales[[#This Row],[products_id]],product!A:A,product!B:B,0)</f>
        <v>Boisson</v>
      </c>
      <c r="O2028" t="str">
        <f>_xlfn.XLOOKUP(sales[[#This Row],[products_id]],product!A:A,product!C:C,0)</f>
        <v>Vin Bio</v>
      </c>
    </row>
    <row r="2029" spans="1:15" x14ac:dyDescent="0.25">
      <c r="A2029" s="1">
        <v>44471</v>
      </c>
      <c r="B2029">
        <v>1003568</v>
      </c>
      <c r="C2029">
        <v>80400</v>
      </c>
      <c r="D2029">
        <v>0</v>
      </c>
      <c r="E2029" t="s">
        <v>704</v>
      </c>
      <c r="F2029" t="s">
        <v>708</v>
      </c>
      <c r="G2029">
        <v>8.6750000000000007</v>
      </c>
      <c r="H2029">
        <v>6.94</v>
      </c>
      <c r="I2029">
        <v>2</v>
      </c>
      <c r="J2029" s="5">
        <f t="shared" si="93"/>
        <v>0.2</v>
      </c>
      <c r="K2029">
        <f>_xlfn.XLOOKUP(sales[[#This Row],[orders_id]],orders!B:B,orders!E:E, 0)</f>
        <v>71.42</v>
      </c>
      <c r="L2029" s="6">
        <f t="shared" si="94"/>
        <v>-135.9</v>
      </c>
      <c r="M2029" s="5">
        <f t="shared" si="95"/>
        <v>-19.582132564841498</v>
      </c>
      <c r="N2029" t="str">
        <f>_xlfn.XLOOKUP(sales[[#This Row],[products_id]],product!A:A,product!B:B,0)</f>
        <v>Epicerie sucrée</v>
      </c>
      <c r="O2029" t="str">
        <f>_xlfn.XLOOKUP(sales[[#This Row],[products_id]],product!A:A,product!C:C,0)</f>
        <v>Biscuits, Gâteaux</v>
      </c>
    </row>
    <row r="2030" spans="1:15" x14ac:dyDescent="0.25">
      <c r="A2030" s="1">
        <v>44471</v>
      </c>
      <c r="B2030">
        <v>1003569</v>
      </c>
      <c r="C2030">
        <v>4338</v>
      </c>
      <c r="D2030">
        <v>0</v>
      </c>
      <c r="G2030">
        <v>4.51</v>
      </c>
      <c r="H2030">
        <v>4.51</v>
      </c>
      <c r="I2030">
        <v>1</v>
      </c>
      <c r="J2030" s="5">
        <f t="shared" si="93"/>
        <v>0</v>
      </c>
      <c r="K2030">
        <f>_xlfn.XLOOKUP(sales[[#This Row],[orders_id]],orders!B:B,orders!E:E, 0)</f>
        <v>64.349999999999994</v>
      </c>
      <c r="L2030" s="6">
        <f t="shared" si="94"/>
        <v>-59.839999999999996</v>
      </c>
      <c r="M2030" s="5">
        <f t="shared" si="95"/>
        <v>-13.268292682926829</v>
      </c>
      <c r="N2030" t="str">
        <f>_xlfn.XLOOKUP(sales[[#This Row],[products_id]],product!A:A,product!B:B,0)</f>
        <v>Alimentation Bébé</v>
      </c>
      <c r="O2030" t="str">
        <f>_xlfn.XLOOKUP(sales[[#This Row],[products_id]],product!A:A,product!C:C,0)</f>
        <v>Petits pots bébé du midi</v>
      </c>
    </row>
    <row r="2031" spans="1:15" x14ac:dyDescent="0.25">
      <c r="A2031" s="1">
        <v>44471</v>
      </c>
      <c r="B2031">
        <v>1003569</v>
      </c>
      <c r="C2031">
        <v>9652</v>
      </c>
      <c r="D2031">
        <v>0</v>
      </c>
      <c r="G2031">
        <v>2.52</v>
      </c>
      <c r="H2031">
        <v>2.52</v>
      </c>
      <c r="I2031">
        <v>1</v>
      </c>
      <c r="J2031" s="5">
        <f t="shared" si="93"/>
        <v>0</v>
      </c>
      <c r="K2031">
        <f>_xlfn.XLOOKUP(sales[[#This Row],[orders_id]],orders!B:B,orders!E:E, 0)</f>
        <v>64.349999999999994</v>
      </c>
      <c r="L2031" s="6">
        <f t="shared" si="94"/>
        <v>-61.829999999999991</v>
      </c>
      <c r="M2031" s="5">
        <f t="shared" si="95"/>
        <v>-24.535714285714281</v>
      </c>
      <c r="N2031" t="str">
        <f>_xlfn.XLOOKUP(sales[[#This Row],[products_id]],product!A:A,product!B:B,0)</f>
        <v>Alimentation Bébé</v>
      </c>
      <c r="O2031" t="str">
        <f>_xlfn.XLOOKUP(sales[[#This Row],[products_id]],product!A:A,product!C:C,0)</f>
        <v>Petits pots bébé du midi</v>
      </c>
    </row>
    <row r="2032" spans="1:15" x14ac:dyDescent="0.25">
      <c r="A2032" s="1">
        <v>44471</v>
      </c>
      <c r="B2032">
        <v>1003569</v>
      </c>
      <c r="C2032">
        <v>139305</v>
      </c>
      <c r="D2032">
        <v>0</v>
      </c>
      <c r="G2032">
        <v>2.29</v>
      </c>
      <c r="H2032">
        <v>2.29</v>
      </c>
      <c r="I2032">
        <v>1</v>
      </c>
      <c r="J2032" s="5">
        <f t="shared" si="93"/>
        <v>0</v>
      </c>
      <c r="K2032">
        <f>_xlfn.XLOOKUP(sales[[#This Row],[orders_id]],orders!B:B,orders!E:E, 0)</f>
        <v>64.349999999999994</v>
      </c>
      <c r="L2032" s="6">
        <f t="shared" si="94"/>
        <v>-62.059999999999995</v>
      </c>
      <c r="M2032" s="5">
        <f t="shared" si="95"/>
        <v>-27.100436681222703</v>
      </c>
      <c r="N2032" t="str">
        <f>_xlfn.XLOOKUP(sales[[#This Row],[products_id]],product!A:A,product!B:B,0)</f>
        <v>Alimentation Bébé</v>
      </c>
      <c r="O2032" t="str">
        <f>_xlfn.XLOOKUP(sales[[#This Row],[products_id]],product!A:A,product!C:C,0)</f>
        <v>Petits pots bébé du midi</v>
      </c>
    </row>
    <row r="2033" spans="1:15" x14ac:dyDescent="0.25">
      <c r="A2033" s="1">
        <v>44471</v>
      </c>
      <c r="B2033">
        <v>1003569</v>
      </c>
      <c r="C2033">
        <v>70575</v>
      </c>
      <c r="D2033">
        <v>0</v>
      </c>
      <c r="G2033">
        <v>2.1800000000000002</v>
      </c>
      <c r="H2033">
        <v>2.1800000000000002</v>
      </c>
      <c r="I2033">
        <v>1</v>
      </c>
      <c r="J2033" s="5">
        <f t="shared" si="93"/>
        <v>0</v>
      </c>
      <c r="K2033">
        <f>_xlfn.XLOOKUP(sales[[#This Row],[orders_id]],orders!B:B,orders!E:E, 0)</f>
        <v>64.349999999999994</v>
      </c>
      <c r="L2033" s="6">
        <f t="shared" si="94"/>
        <v>-62.169999999999995</v>
      </c>
      <c r="M2033" s="5">
        <f t="shared" si="95"/>
        <v>-28.518348623853207</v>
      </c>
      <c r="N2033" t="str">
        <f>_xlfn.XLOOKUP(sales[[#This Row],[products_id]],product!A:A,product!B:B,0)</f>
        <v>Alimentation Bébé</v>
      </c>
      <c r="O2033" t="str">
        <f>_xlfn.XLOOKUP(sales[[#This Row],[products_id]],product!A:A,product!C:C,0)</f>
        <v>Petits pots bébé du midi</v>
      </c>
    </row>
    <row r="2034" spans="1:15" x14ac:dyDescent="0.25">
      <c r="A2034" s="1">
        <v>44471</v>
      </c>
      <c r="B2034">
        <v>1003569</v>
      </c>
      <c r="C2034">
        <v>128343</v>
      </c>
      <c r="D2034">
        <v>0</v>
      </c>
      <c r="G2034">
        <v>4.18</v>
      </c>
      <c r="H2034">
        <v>4.18</v>
      </c>
      <c r="I2034">
        <v>1</v>
      </c>
      <c r="J2034" s="5">
        <f t="shared" si="93"/>
        <v>0</v>
      </c>
      <c r="K2034">
        <f>_xlfn.XLOOKUP(sales[[#This Row],[orders_id]],orders!B:B,orders!E:E, 0)</f>
        <v>64.349999999999994</v>
      </c>
      <c r="L2034" s="6">
        <f t="shared" si="94"/>
        <v>-60.169999999999995</v>
      </c>
      <c r="M2034" s="5">
        <f t="shared" si="95"/>
        <v>-14.394736842105264</v>
      </c>
      <c r="N2034" t="str">
        <f>_xlfn.XLOOKUP(sales[[#This Row],[products_id]],product!A:A,product!B:B,0)</f>
        <v>Alimentation Bébé</v>
      </c>
      <c r="O2034" t="str">
        <f>_xlfn.XLOOKUP(sales[[#This Row],[products_id]],product!A:A,product!C:C,0)</f>
        <v>Petits pots bébé du midi</v>
      </c>
    </row>
    <row r="2035" spans="1:15" x14ac:dyDescent="0.25">
      <c r="A2035" s="1">
        <v>44471</v>
      </c>
      <c r="B2035">
        <v>1003569</v>
      </c>
      <c r="C2035">
        <v>128337</v>
      </c>
      <c r="D2035">
        <v>0</v>
      </c>
      <c r="G2035">
        <v>4.18</v>
      </c>
      <c r="H2035">
        <v>4.18</v>
      </c>
      <c r="I2035">
        <v>1</v>
      </c>
      <c r="J2035" s="5">
        <f t="shared" si="93"/>
        <v>0</v>
      </c>
      <c r="K2035">
        <f>_xlfn.XLOOKUP(sales[[#This Row],[orders_id]],orders!B:B,orders!E:E, 0)</f>
        <v>64.349999999999994</v>
      </c>
      <c r="L2035" s="6">
        <f t="shared" si="94"/>
        <v>-60.169999999999995</v>
      </c>
      <c r="M2035" s="5">
        <f t="shared" si="95"/>
        <v>-14.394736842105264</v>
      </c>
      <c r="N2035" t="str">
        <f>_xlfn.XLOOKUP(sales[[#This Row],[products_id]],product!A:A,product!B:B,0)</f>
        <v>Alimentation Bébé</v>
      </c>
      <c r="O2035" t="str">
        <f>_xlfn.XLOOKUP(sales[[#This Row],[products_id]],product!A:A,product!C:C,0)</f>
        <v>Petits pots bébé du midi</v>
      </c>
    </row>
    <row r="2036" spans="1:15" x14ac:dyDescent="0.25">
      <c r="A2036" s="1">
        <v>44471</v>
      </c>
      <c r="B2036">
        <v>1003569</v>
      </c>
      <c r="C2036">
        <v>112100</v>
      </c>
      <c r="D2036">
        <v>0</v>
      </c>
      <c r="G2036">
        <v>3.72</v>
      </c>
      <c r="H2036">
        <v>3.72</v>
      </c>
      <c r="I2036">
        <v>1</v>
      </c>
      <c r="J2036" s="5">
        <f t="shared" si="93"/>
        <v>0</v>
      </c>
      <c r="K2036">
        <f>_xlfn.XLOOKUP(sales[[#This Row],[orders_id]],orders!B:B,orders!E:E, 0)</f>
        <v>64.349999999999994</v>
      </c>
      <c r="L2036" s="6">
        <f t="shared" si="94"/>
        <v>-60.629999999999995</v>
      </c>
      <c r="M2036" s="5">
        <f t="shared" si="95"/>
        <v>-16.298387096774192</v>
      </c>
      <c r="N2036" t="str">
        <f>_xlfn.XLOOKUP(sales[[#This Row],[products_id]],product!A:A,product!B:B,0)</f>
        <v>Alimentation Bébé</v>
      </c>
      <c r="O2036" t="str">
        <f>_xlfn.XLOOKUP(sales[[#This Row],[products_id]],product!A:A,product!C:C,0)</f>
        <v>Petits pots bébé du midi</v>
      </c>
    </row>
    <row r="2037" spans="1:15" x14ac:dyDescent="0.25">
      <c r="A2037" s="1">
        <v>44471</v>
      </c>
      <c r="B2037">
        <v>1003569</v>
      </c>
      <c r="C2037">
        <v>79425</v>
      </c>
      <c r="D2037">
        <v>0</v>
      </c>
      <c r="G2037">
        <v>2.85</v>
      </c>
      <c r="H2037">
        <v>2.85</v>
      </c>
      <c r="I2037">
        <v>1</v>
      </c>
      <c r="J2037" s="5">
        <f t="shared" si="93"/>
        <v>0</v>
      </c>
      <c r="K2037">
        <f>_xlfn.XLOOKUP(sales[[#This Row],[orders_id]],orders!B:B,orders!E:E, 0)</f>
        <v>64.349999999999994</v>
      </c>
      <c r="L2037" s="6">
        <f t="shared" si="94"/>
        <v>-61.499999999999993</v>
      </c>
      <c r="M2037" s="5">
        <f t="shared" si="95"/>
        <v>-21.578947368421048</v>
      </c>
      <c r="N2037" t="str">
        <f>_xlfn.XLOOKUP(sales[[#This Row],[products_id]],product!A:A,product!B:B,0)</f>
        <v>Alimentation Bébé</v>
      </c>
      <c r="O2037" t="str">
        <f>_xlfn.XLOOKUP(sales[[#This Row],[products_id]],product!A:A,product!C:C,0)</f>
        <v>Petits pots bébé du midi</v>
      </c>
    </row>
    <row r="2038" spans="1:15" x14ac:dyDescent="0.25">
      <c r="A2038" s="1">
        <v>44471</v>
      </c>
      <c r="B2038">
        <v>1003569</v>
      </c>
      <c r="C2038">
        <v>79426</v>
      </c>
      <c r="D2038">
        <v>0</v>
      </c>
      <c r="G2038">
        <v>3.36</v>
      </c>
      <c r="H2038">
        <v>3.36</v>
      </c>
      <c r="I2038">
        <v>1</v>
      </c>
      <c r="J2038" s="5">
        <f t="shared" si="93"/>
        <v>0</v>
      </c>
      <c r="K2038">
        <f>_xlfn.XLOOKUP(sales[[#This Row],[orders_id]],orders!B:B,orders!E:E, 0)</f>
        <v>64.349999999999994</v>
      </c>
      <c r="L2038" s="6">
        <f t="shared" si="94"/>
        <v>-60.989999999999995</v>
      </c>
      <c r="M2038" s="5">
        <f t="shared" si="95"/>
        <v>-18.151785714285712</v>
      </c>
      <c r="N2038" t="str">
        <f>_xlfn.XLOOKUP(sales[[#This Row],[products_id]],product!A:A,product!B:B,0)</f>
        <v>Alimentation Bébé</v>
      </c>
      <c r="O2038" t="str">
        <f>_xlfn.XLOOKUP(sales[[#This Row],[products_id]],product!A:A,product!C:C,0)</f>
        <v>Petits pots bébé du midi</v>
      </c>
    </row>
    <row r="2039" spans="1:15" x14ac:dyDescent="0.25">
      <c r="A2039" s="1">
        <v>44471</v>
      </c>
      <c r="B2039">
        <v>1003569</v>
      </c>
      <c r="C2039">
        <v>119088</v>
      </c>
      <c r="D2039">
        <v>0</v>
      </c>
      <c r="G2039">
        <v>4.2300000000000004</v>
      </c>
      <c r="H2039">
        <v>4.2300000000000004</v>
      </c>
      <c r="I2039">
        <v>1</v>
      </c>
      <c r="J2039" s="5">
        <f t="shared" si="93"/>
        <v>0</v>
      </c>
      <c r="K2039">
        <f>_xlfn.XLOOKUP(sales[[#This Row],[orders_id]],orders!B:B,orders!E:E, 0)</f>
        <v>64.349999999999994</v>
      </c>
      <c r="L2039" s="6">
        <f t="shared" si="94"/>
        <v>-60.11999999999999</v>
      </c>
      <c r="M2039" s="5">
        <f t="shared" si="95"/>
        <v>-14.212765957446805</v>
      </c>
      <c r="N2039" t="str">
        <f>_xlfn.XLOOKUP(sales[[#This Row],[products_id]],product!A:A,product!B:B,0)</f>
        <v>Alimentation Bébé</v>
      </c>
      <c r="O2039" t="str">
        <f>_xlfn.XLOOKUP(sales[[#This Row],[products_id]],product!A:A,product!C:C,0)</f>
        <v>Céréales bio bébé</v>
      </c>
    </row>
    <row r="2040" spans="1:15" x14ac:dyDescent="0.25">
      <c r="A2040" s="1">
        <v>44471</v>
      </c>
      <c r="B2040">
        <v>1003569</v>
      </c>
      <c r="C2040">
        <v>4335</v>
      </c>
      <c r="D2040">
        <v>0</v>
      </c>
      <c r="G2040">
        <v>4.4800000000000004</v>
      </c>
      <c r="H2040">
        <v>4.4800000000000004</v>
      </c>
      <c r="I2040">
        <v>1</v>
      </c>
      <c r="J2040" s="5">
        <f t="shared" si="93"/>
        <v>0</v>
      </c>
      <c r="K2040">
        <f>_xlfn.XLOOKUP(sales[[#This Row],[orders_id]],orders!B:B,orders!E:E, 0)</f>
        <v>64.349999999999994</v>
      </c>
      <c r="L2040" s="6">
        <f t="shared" si="94"/>
        <v>-59.86999999999999</v>
      </c>
      <c r="M2040" s="5">
        <f t="shared" si="95"/>
        <v>-13.363839285714283</v>
      </c>
      <c r="N2040" t="str">
        <f>_xlfn.XLOOKUP(sales[[#This Row],[products_id]],product!A:A,product!B:B,0)</f>
        <v>Alimentation Bébé</v>
      </c>
      <c r="O2040" t="str">
        <f>_xlfn.XLOOKUP(sales[[#This Row],[products_id]],product!A:A,product!C:C,0)</f>
        <v>Petits pots bébé du midi</v>
      </c>
    </row>
    <row r="2041" spans="1:15" x14ac:dyDescent="0.25">
      <c r="A2041" s="1">
        <v>44471</v>
      </c>
      <c r="B2041">
        <v>1003569</v>
      </c>
      <c r="C2041">
        <v>79888</v>
      </c>
      <c r="D2041">
        <v>0</v>
      </c>
      <c r="G2041">
        <v>4.01</v>
      </c>
      <c r="H2041">
        <v>4.01</v>
      </c>
      <c r="I2041">
        <v>2</v>
      </c>
      <c r="J2041" s="5">
        <f t="shared" si="93"/>
        <v>0</v>
      </c>
      <c r="K2041">
        <f>_xlfn.XLOOKUP(sales[[#This Row],[orders_id]],orders!B:B,orders!E:E, 0)</f>
        <v>64.349999999999994</v>
      </c>
      <c r="L2041" s="6">
        <f t="shared" si="94"/>
        <v>-124.68999999999998</v>
      </c>
      <c r="M2041" s="5">
        <f t="shared" si="95"/>
        <v>-31.094763092269325</v>
      </c>
      <c r="N2041" t="str">
        <f>_xlfn.XLOOKUP(sales[[#This Row],[products_id]],product!A:A,product!B:B,0)</f>
        <v>Alimentation Bébé</v>
      </c>
      <c r="O2041" t="str">
        <f>_xlfn.XLOOKUP(sales[[#This Row],[products_id]],product!A:A,product!C:C,0)</f>
        <v>Petits pots bébé du midi</v>
      </c>
    </row>
    <row r="2042" spans="1:15" x14ac:dyDescent="0.25">
      <c r="A2042" s="1">
        <v>44471</v>
      </c>
      <c r="B2042">
        <v>1003569</v>
      </c>
      <c r="C2042">
        <v>99037</v>
      </c>
      <c r="D2042">
        <v>0</v>
      </c>
      <c r="G2042">
        <v>4.28</v>
      </c>
      <c r="H2042">
        <v>4.28</v>
      </c>
      <c r="I2042">
        <v>2</v>
      </c>
      <c r="J2042" s="5">
        <f t="shared" si="93"/>
        <v>0</v>
      </c>
      <c r="K2042">
        <f>_xlfn.XLOOKUP(sales[[#This Row],[orders_id]],orders!B:B,orders!E:E, 0)</f>
        <v>64.349999999999994</v>
      </c>
      <c r="L2042" s="6">
        <f t="shared" si="94"/>
        <v>-124.41999999999999</v>
      </c>
      <c r="M2042" s="5">
        <f t="shared" si="95"/>
        <v>-29.070093457943919</v>
      </c>
      <c r="N2042" t="str">
        <f>_xlfn.XLOOKUP(sales[[#This Row],[products_id]],product!A:A,product!B:B,0)</f>
        <v>Alimentation Bébé</v>
      </c>
      <c r="O2042" t="str">
        <f>_xlfn.XLOOKUP(sales[[#This Row],[products_id]],product!A:A,product!C:C,0)</f>
        <v>Petits pots bébé du midi</v>
      </c>
    </row>
    <row r="2043" spans="1:15" x14ac:dyDescent="0.25">
      <c r="A2043" s="1">
        <v>44471</v>
      </c>
      <c r="B2043">
        <v>1003569</v>
      </c>
      <c r="C2043">
        <v>99096</v>
      </c>
      <c r="D2043">
        <v>0</v>
      </c>
      <c r="G2043">
        <v>5.29</v>
      </c>
      <c r="H2043">
        <v>5.29</v>
      </c>
      <c r="I2043">
        <v>2</v>
      </c>
      <c r="J2043" s="5">
        <f t="shared" si="93"/>
        <v>0</v>
      </c>
      <c r="K2043">
        <f>_xlfn.XLOOKUP(sales[[#This Row],[orders_id]],orders!B:B,orders!E:E, 0)</f>
        <v>64.349999999999994</v>
      </c>
      <c r="L2043" s="6">
        <f t="shared" si="94"/>
        <v>-123.40999999999998</v>
      </c>
      <c r="M2043" s="5">
        <f t="shared" si="95"/>
        <v>-23.328922495274099</v>
      </c>
      <c r="N2043" t="str">
        <f>_xlfn.XLOOKUP(sales[[#This Row],[products_id]],product!A:A,product!B:B,0)</f>
        <v>Alimentation Bébé</v>
      </c>
      <c r="O2043" t="str">
        <f>_xlfn.XLOOKUP(sales[[#This Row],[products_id]],product!A:A,product!C:C,0)</f>
        <v>Petits pots bébé du midi</v>
      </c>
    </row>
    <row r="2044" spans="1:15" x14ac:dyDescent="0.25">
      <c r="A2044" s="1">
        <v>44471</v>
      </c>
      <c r="B2044">
        <v>1003569</v>
      </c>
      <c r="C2044">
        <v>108982</v>
      </c>
      <c r="D2044">
        <v>0</v>
      </c>
      <c r="G2044">
        <v>5.82</v>
      </c>
      <c r="H2044">
        <v>5.82</v>
      </c>
      <c r="I2044">
        <v>2</v>
      </c>
      <c r="J2044" s="5">
        <f t="shared" si="93"/>
        <v>0</v>
      </c>
      <c r="K2044">
        <f>_xlfn.XLOOKUP(sales[[#This Row],[orders_id]],orders!B:B,orders!E:E, 0)</f>
        <v>64.349999999999994</v>
      </c>
      <c r="L2044" s="6">
        <f t="shared" si="94"/>
        <v>-122.88</v>
      </c>
      <c r="M2044" s="5">
        <f t="shared" si="95"/>
        <v>-21.11340206185567</v>
      </c>
      <c r="N2044" t="str">
        <f>_xlfn.XLOOKUP(sales[[#This Row],[products_id]],product!A:A,product!B:B,0)</f>
        <v>Alimentation Bébé</v>
      </c>
      <c r="O2044" t="str">
        <f>_xlfn.XLOOKUP(sales[[#This Row],[products_id]],product!A:A,product!C:C,0)</f>
        <v>Petits pots bébé du midi</v>
      </c>
    </row>
    <row r="2045" spans="1:15" x14ac:dyDescent="0.25">
      <c r="A2045" s="1">
        <v>44471</v>
      </c>
      <c r="B2045">
        <v>1003569</v>
      </c>
      <c r="C2045">
        <v>68510</v>
      </c>
      <c r="D2045">
        <v>0</v>
      </c>
      <c r="E2045" t="s">
        <v>701</v>
      </c>
      <c r="G2045">
        <v>3.9789473684210499</v>
      </c>
      <c r="H2045">
        <v>3.78</v>
      </c>
      <c r="I2045">
        <v>2</v>
      </c>
      <c r="J2045" s="5">
        <f t="shared" si="93"/>
        <v>0.05</v>
      </c>
      <c r="K2045">
        <f>_xlfn.XLOOKUP(sales[[#This Row],[orders_id]],orders!B:B,orders!E:E, 0)</f>
        <v>64.349999999999994</v>
      </c>
      <c r="L2045" s="6">
        <f t="shared" si="94"/>
        <v>-124.91999999999999</v>
      </c>
      <c r="M2045" s="5">
        <f t="shared" si="95"/>
        <v>-33.047619047619044</v>
      </c>
      <c r="N2045" t="str">
        <f>_xlfn.XLOOKUP(sales[[#This Row],[products_id]],product!A:A,product!B:B,0)</f>
        <v>Alimentation Bébé</v>
      </c>
      <c r="O2045" t="str">
        <f>_xlfn.XLOOKUP(sales[[#This Row],[products_id]],product!A:A,product!C:C,0)</f>
        <v>Petits pots bébé du midi</v>
      </c>
    </row>
    <row r="2046" spans="1:15" x14ac:dyDescent="0.25">
      <c r="A2046" s="1">
        <v>44471</v>
      </c>
      <c r="B2046">
        <v>1003569</v>
      </c>
      <c r="C2046">
        <v>11069</v>
      </c>
      <c r="D2046">
        <v>0</v>
      </c>
      <c r="E2046" t="s">
        <v>701</v>
      </c>
      <c r="G2046">
        <v>4.9578947368420998</v>
      </c>
      <c r="H2046">
        <v>4.71</v>
      </c>
      <c r="I2046">
        <v>2</v>
      </c>
      <c r="J2046" s="5">
        <f t="shared" si="93"/>
        <v>0.05</v>
      </c>
      <c r="K2046">
        <f>_xlfn.XLOOKUP(sales[[#This Row],[orders_id]],orders!B:B,orders!E:E, 0)</f>
        <v>64.349999999999994</v>
      </c>
      <c r="L2046" s="6">
        <f t="shared" si="94"/>
        <v>-123.99</v>
      </c>
      <c r="M2046" s="5">
        <f t="shared" si="95"/>
        <v>-26.32484076433121</v>
      </c>
      <c r="N2046" t="str">
        <f>_xlfn.XLOOKUP(sales[[#This Row],[products_id]],product!A:A,product!B:B,0)</f>
        <v>Alimentation Bébé</v>
      </c>
      <c r="O2046" t="str">
        <f>_xlfn.XLOOKUP(sales[[#This Row],[products_id]],product!A:A,product!C:C,0)</f>
        <v>Petits pots bébé du midi</v>
      </c>
    </row>
    <row r="2047" spans="1:15" x14ac:dyDescent="0.25">
      <c r="A2047" s="1">
        <v>44471</v>
      </c>
      <c r="B2047">
        <v>1003569</v>
      </c>
      <c r="C2047">
        <v>11068</v>
      </c>
      <c r="D2047">
        <v>0</v>
      </c>
      <c r="G2047">
        <v>4.09</v>
      </c>
      <c r="H2047">
        <v>4.09</v>
      </c>
      <c r="I2047">
        <v>2</v>
      </c>
      <c r="J2047" s="5">
        <f t="shared" si="93"/>
        <v>0</v>
      </c>
      <c r="K2047">
        <f>_xlfn.XLOOKUP(sales[[#This Row],[orders_id]],orders!B:B,orders!E:E, 0)</f>
        <v>64.349999999999994</v>
      </c>
      <c r="L2047" s="6">
        <f t="shared" si="94"/>
        <v>-124.60999999999999</v>
      </c>
      <c r="M2047" s="5">
        <f t="shared" si="95"/>
        <v>-30.466992665036674</v>
      </c>
      <c r="N2047" t="str">
        <f>_xlfn.XLOOKUP(sales[[#This Row],[products_id]],product!A:A,product!B:B,0)</f>
        <v>Alimentation Bébé</v>
      </c>
      <c r="O2047" t="str">
        <f>_xlfn.XLOOKUP(sales[[#This Row],[products_id]],product!A:A,product!C:C,0)</f>
        <v>Petits pots bébé du midi</v>
      </c>
    </row>
    <row r="2048" spans="1:15" x14ac:dyDescent="0.25">
      <c r="A2048" s="1">
        <v>44471</v>
      </c>
      <c r="B2048">
        <v>1003569</v>
      </c>
      <c r="C2048">
        <v>46900</v>
      </c>
      <c r="D2048">
        <v>0</v>
      </c>
      <c r="E2048" t="s">
        <v>701</v>
      </c>
      <c r="G2048">
        <v>4.17777777777777</v>
      </c>
      <c r="H2048">
        <v>3.76</v>
      </c>
      <c r="I2048">
        <v>2</v>
      </c>
      <c r="J2048" s="5">
        <f t="shared" si="93"/>
        <v>0.1</v>
      </c>
      <c r="K2048">
        <f>_xlfn.XLOOKUP(sales[[#This Row],[orders_id]],orders!B:B,orders!E:E, 0)</f>
        <v>64.349999999999994</v>
      </c>
      <c r="L2048" s="6">
        <f t="shared" si="94"/>
        <v>-124.93999999999998</v>
      </c>
      <c r="M2048" s="5">
        <f t="shared" si="95"/>
        <v>-33.228723404255319</v>
      </c>
      <c r="N2048" t="str">
        <f>_xlfn.XLOOKUP(sales[[#This Row],[products_id]],product!A:A,product!B:B,0)</f>
        <v>Alimentation Bébé</v>
      </c>
      <c r="O2048" t="str">
        <f>_xlfn.XLOOKUP(sales[[#This Row],[products_id]],product!A:A,product!C:C,0)</f>
        <v>Petits pots bébé du midi</v>
      </c>
    </row>
    <row r="2049" spans="1:15" x14ac:dyDescent="0.25">
      <c r="A2049" s="1">
        <v>44471</v>
      </c>
      <c r="B2049">
        <v>1003569</v>
      </c>
      <c r="C2049">
        <v>108981</v>
      </c>
      <c r="D2049">
        <v>0</v>
      </c>
      <c r="G2049">
        <v>6.36</v>
      </c>
      <c r="H2049">
        <v>6.36</v>
      </c>
      <c r="I2049">
        <v>2</v>
      </c>
      <c r="J2049" s="5">
        <f t="shared" si="93"/>
        <v>0</v>
      </c>
      <c r="K2049">
        <f>_xlfn.XLOOKUP(sales[[#This Row],[orders_id]],orders!B:B,orders!E:E, 0)</f>
        <v>64.349999999999994</v>
      </c>
      <c r="L2049" s="6">
        <f t="shared" si="94"/>
        <v>-122.33999999999999</v>
      </c>
      <c r="M2049" s="5">
        <f t="shared" si="95"/>
        <v>-19.235849056603772</v>
      </c>
      <c r="N2049" t="str">
        <f>_xlfn.XLOOKUP(sales[[#This Row],[products_id]],product!A:A,product!B:B,0)</f>
        <v>Alimentation Bébé</v>
      </c>
      <c r="O2049" t="str">
        <f>_xlfn.XLOOKUP(sales[[#This Row],[products_id]],product!A:A,product!C:C,0)</f>
        <v>Petits pots bébé du midi</v>
      </c>
    </row>
    <row r="2050" spans="1:15" x14ac:dyDescent="0.25">
      <c r="A2050" s="1">
        <v>44471</v>
      </c>
      <c r="B2050">
        <v>1003569</v>
      </c>
      <c r="C2050">
        <v>44825</v>
      </c>
      <c r="D2050">
        <v>0</v>
      </c>
      <c r="G2050">
        <v>4.88</v>
      </c>
      <c r="H2050">
        <v>4.88</v>
      </c>
      <c r="I2050">
        <v>2</v>
      </c>
      <c r="J2050" s="5">
        <f t="shared" ref="J2050:J2113" si="96" xml:space="preserve"> ROUND((G2050-H2050)/G2050,2)</f>
        <v>0</v>
      </c>
      <c r="K2050">
        <f>_xlfn.XLOOKUP(sales[[#This Row],[orders_id]],orders!B:B,orders!E:E, 0)</f>
        <v>64.349999999999994</v>
      </c>
      <c r="L2050" s="6">
        <f t="shared" ref="L2050:L2113" si="97">H2050-(K2050*I2050)</f>
        <v>-123.82</v>
      </c>
      <c r="M2050" s="5">
        <f t="shared" ref="M2050:M2113" si="98">L2050/H2050</f>
        <v>-25.372950819672131</v>
      </c>
      <c r="N2050" t="str">
        <f>_xlfn.XLOOKUP(sales[[#This Row],[products_id]],product!A:A,product!B:B,0)</f>
        <v>Alimentation Bébé</v>
      </c>
      <c r="O2050" t="str">
        <f>_xlfn.XLOOKUP(sales[[#This Row],[products_id]],product!A:A,product!C:C,0)</f>
        <v>Petits pots bébé du midi</v>
      </c>
    </row>
    <row r="2051" spans="1:15" x14ac:dyDescent="0.25">
      <c r="A2051" s="1">
        <v>44471</v>
      </c>
      <c r="B2051">
        <v>1003569</v>
      </c>
      <c r="C2051">
        <v>79430</v>
      </c>
      <c r="D2051">
        <v>0</v>
      </c>
      <c r="G2051">
        <v>4.42</v>
      </c>
      <c r="H2051">
        <v>4.42</v>
      </c>
      <c r="I2051">
        <v>2</v>
      </c>
      <c r="J2051" s="5">
        <f t="shared" si="96"/>
        <v>0</v>
      </c>
      <c r="K2051">
        <f>_xlfn.XLOOKUP(sales[[#This Row],[orders_id]],orders!B:B,orders!E:E, 0)</f>
        <v>64.349999999999994</v>
      </c>
      <c r="L2051" s="6">
        <f t="shared" si="97"/>
        <v>-124.27999999999999</v>
      </c>
      <c r="M2051" s="5">
        <f t="shared" si="98"/>
        <v>-28.117647058823525</v>
      </c>
      <c r="N2051" t="str">
        <f>_xlfn.XLOOKUP(sales[[#This Row],[products_id]],product!A:A,product!B:B,0)</f>
        <v>Alimentation Bébé</v>
      </c>
      <c r="O2051" t="str">
        <f>_xlfn.XLOOKUP(sales[[#This Row],[products_id]],product!A:A,product!C:C,0)</f>
        <v>Petits pots bébé du midi</v>
      </c>
    </row>
    <row r="2052" spans="1:15" x14ac:dyDescent="0.25">
      <c r="A2052" s="1">
        <v>44471</v>
      </c>
      <c r="B2052">
        <v>1003569</v>
      </c>
      <c r="C2052">
        <v>44824</v>
      </c>
      <c r="D2052">
        <v>0</v>
      </c>
      <c r="G2052">
        <v>3.98</v>
      </c>
      <c r="H2052">
        <v>3.98</v>
      </c>
      <c r="I2052">
        <v>2</v>
      </c>
      <c r="J2052" s="5">
        <f t="shared" si="96"/>
        <v>0</v>
      </c>
      <c r="K2052">
        <f>_xlfn.XLOOKUP(sales[[#This Row],[orders_id]],orders!B:B,orders!E:E, 0)</f>
        <v>64.349999999999994</v>
      </c>
      <c r="L2052" s="6">
        <f t="shared" si="97"/>
        <v>-124.71999999999998</v>
      </c>
      <c r="M2052" s="5">
        <f t="shared" si="98"/>
        <v>-31.336683417085425</v>
      </c>
      <c r="N2052" t="str">
        <f>_xlfn.XLOOKUP(sales[[#This Row],[products_id]],product!A:A,product!B:B,0)</f>
        <v>Alimentation Bébé</v>
      </c>
      <c r="O2052" t="str">
        <f>_xlfn.XLOOKUP(sales[[#This Row],[products_id]],product!A:A,product!C:C,0)</f>
        <v>Petits pots bébé du midi</v>
      </c>
    </row>
    <row r="2053" spans="1:15" x14ac:dyDescent="0.25">
      <c r="A2053" s="1">
        <v>44471</v>
      </c>
      <c r="B2053">
        <v>1003570</v>
      </c>
      <c r="C2053">
        <v>76588</v>
      </c>
      <c r="D2053">
        <v>0</v>
      </c>
      <c r="G2053">
        <v>5.51</v>
      </c>
      <c r="H2053">
        <v>5.51</v>
      </c>
      <c r="I2053">
        <v>1</v>
      </c>
      <c r="J2053" s="5">
        <f t="shared" si="96"/>
        <v>0</v>
      </c>
      <c r="K2053">
        <f>_xlfn.XLOOKUP(sales[[#This Row],[orders_id]],orders!B:B,orders!E:E, 0)</f>
        <v>134.04</v>
      </c>
      <c r="L2053" s="6">
        <f t="shared" si="97"/>
        <v>-128.53</v>
      </c>
      <c r="M2053" s="5">
        <f t="shared" si="98"/>
        <v>-23.326678765880217</v>
      </c>
      <c r="N2053" t="str">
        <f>_xlfn.XLOOKUP(sales[[#This Row],[products_id]],product!A:A,product!B:B,0)</f>
        <v>Epicerie salée</v>
      </c>
      <c r="O2053" t="str">
        <f>_xlfn.XLOOKUP(sales[[#This Row],[products_id]],product!A:A,product!C:C,0)</f>
        <v>Légumineuses et céréales</v>
      </c>
    </row>
    <row r="2054" spans="1:15" x14ac:dyDescent="0.25">
      <c r="A2054" s="1">
        <v>44471</v>
      </c>
      <c r="B2054">
        <v>1003570</v>
      </c>
      <c r="C2054">
        <v>109309</v>
      </c>
      <c r="D2054">
        <v>0</v>
      </c>
      <c r="G2054">
        <v>8.27</v>
      </c>
      <c r="H2054">
        <v>8.27</v>
      </c>
      <c r="I2054">
        <v>1</v>
      </c>
      <c r="J2054" s="5">
        <f t="shared" si="96"/>
        <v>0</v>
      </c>
      <c r="K2054">
        <f>_xlfn.XLOOKUP(sales[[#This Row],[orders_id]],orders!B:B,orders!E:E, 0)</f>
        <v>134.04</v>
      </c>
      <c r="L2054" s="6">
        <f t="shared" si="97"/>
        <v>-125.77</v>
      </c>
      <c r="M2054" s="5">
        <f t="shared" si="98"/>
        <v>-15.207980652962515</v>
      </c>
      <c r="N2054" t="str">
        <f>_xlfn.XLOOKUP(sales[[#This Row],[products_id]],product!A:A,product!B:B,0)</f>
        <v>Epicerie sucrée</v>
      </c>
      <c r="O2054" t="str">
        <f>_xlfn.XLOOKUP(sales[[#This Row],[products_id]],product!A:A,product!C:C,0)</f>
        <v>Fruits secs</v>
      </c>
    </row>
    <row r="2055" spans="1:15" x14ac:dyDescent="0.25">
      <c r="A2055" s="1">
        <v>44471</v>
      </c>
      <c r="B2055">
        <v>1003570</v>
      </c>
      <c r="C2055">
        <v>76413</v>
      </c>
      <c r="D2055">
        <v>0</v>
      </c>
      <c r="G2055">
        <v>1.76</v>
      </c>
      <c r="H2055">
        <v>1.76</v>
      </c>
      <c r="I2055">
        <v>1</v>
      </c>
      <c r="J2055" s="5">
        <f t="shared" si="96"/>
        <v>0</v>
      </c>
      <c r="K2055">
        <f>_xlfn.XLOOKUP(sales[[#This Row],[orders_id]],orders!B:B,orders!E:E, 0)</f>
        <v>134.04</v>
      </c>
      <c r="L2055" s="6">
        <f t="shared" si="97"/>
        <v>-132.28</v>
      </c>
      <c r="M2055" s="5">
        <f t="shared" si="98"/>
        <v>-75.159090909090907</v>
      </c>
      <c r="N2055" t="str">
        <f>_xlfn.XLOOKUP(sales[[#This Row],[products_id]],product!A:A,product!B:B,0)</f>
        <v>Epicerie sucrée</v>
      </c>
      <c r="O2055" t="str">
        <f>_xlfn.XLOOKUP(sales[[#This Row],[products_id]],product!A:A,product!C:C,0)</f>
        <v>Céréales petit déjeuner</v>
      </c>
    </row>
    <row r="2056" spans="1:15" x14ac:dyDescent="0.25">
      <c r="A2056" s="1">
        <v>44471</v>
      </c>
      <c r="B2056">
        <v>1003570</v>
      </c>
      <c r="C2056">
        <v>12500</v>
      </c>
      <c r="D2056">
        <v>0</v>
      </c>
      <c r="G2056">
        <v>2.93</v>
      </c>
      <c r="H2056">
        <v>2.93</v>
      </c>
      <c r="I2056">
        <v>1</v>
      </c>
      <c r="J2056" s="5">
        <f t="shared" si="96"/>
        <v>0</v>
      </c>
      <c r="K2056">
        <f>_xlfn.XLOOKUP(sales[[#This Row],[orders_id]],orders!B:B,orders!E:E, 0)</f>
        <v>134.04</v>
      </c>
      <c r="L2056" s="6">
        <f t="shared" si="97"/>
        <v>-131.10999999999999</v>
      </c>
      <c r="M2056" s="5">
        <f t="shared" si="98"/>
        <v>-44.747440273037533</v>
      </c>
      <c r="N2056" t="str">
        <f>_xlfn.XLOOKUP(sales[[#This Row],[products_id]],product!A:A,product!B:B,0)</f>
        <v>Epicerie salée</v>
      </c>
      <c r="O2056" t="str">
        <f>_xlfn.XLOOKUP(sales[[#This Row],[products_id]],product!A:A,product!C:C,0)</f>
        <v>Sel, épices, aide culinaire</v>
      </c>
    </row>
    <row r="2057" spans="1:15" x14ac:dyDescent="0.25">
      <c r="A2057" s="1">
        <v>44471</v>
      </c>
      <c r="B2057">
        <v>1003570</v>
      </c>
      <c r="C2057">
        <v>7999</v>
      </c>
      <c r="D2057">
        <v>0</v>
      </c>
      <c r="G2057">
        <v>3.94</v>
      </c>
      <c r="H2057">
        <v>3.94</v>
      </c>
      <c r="I2057">
        <v>1</v>
      </c>
      <c r="J2057" s="5">
        <f t="shared" si="96"/>
        <v>0</v>
      </c>
      <c r="K2057">
        <f>_xlfn.XLOOKUP(sales[[#This Row],[orders_id]],orders!B:B,orders!E:E, 0)</f>
        <v>134.04</v>
      </c>
      <c r="L2057" s="6">
        <f t="shared" si="97"/>
        <v>-130.1</v>
      </c>
      <c r="M2057" s="5">
        <f t="shared" si="98"/>
        <v>-33.020304568527919</v>
      </c>
      <c r="N2057" t="str">
        <f>_xlfn.XLOOKUP(sales[[#This Row],[products_id]],product!A:A,product!B:B,0)</f>
        <v>Maison</v>
      </c>
      <c r="O2057" t="str">
        <f>_xlfn.XLOOKUP(sales[[#This Row],[products_id]],product!A:A,product!C:C,0)</f>
        <v>Entretien</v>
      </c>
    </row>
    <row r="2058" spans="1:15" x14ac:dyDescent="0.25">
      <c r="A2058" s="1">
        <v>44471</v>
      </c>
      <c r="B2058">
        <v>1003570</v>
      </c>
      <c r="C2058">
        <v>79485</v>
      </c>
      <c r="D2058">
        <v>0</v>
      </c>
      <c r="G2058">
        <v>9.26</v>
      </c>
      <c r="H2058">
        <v>9.26</v>
      </c>
      <c r="I2058">
        <v>1</v>
      </c>
      <c r="J2058" s="5">
        <f t="shared" si="96"/>
        <v>0</v>
      </c>
      <c r="K2058">
        <f>_xlfn.XLOOKUP(sales[[#This Row],[orders_id]],orders!B:B,orders!E:E, 0)</f>
        <v>134.04</v>
      </c>
      <c r="L2058" s="6">
        <f t="shared" si="97"/>
        <v>-124.77999999999999</v>
      </c>
      <c r="M2058" s="5">
        <f t="shared" si="98"/>
        <v>-13.475161987041036</v>
      </c>
      <c r="N2058" t="str">
        <f>_xlfn.XLOOKUP(sales[[#This Row],[products_id]],product!A:A,product!B:B,0)</f>
        <v>Maison</v>
      </c>
      <c r="O2058" t="str">
        <f>_xlfn.XLOOKUP(sales[[#This Row],[products_id]],product!A:A,product!C:C,0)</f>
        <v>Entretien</v>
      </c>
    </row>
    <row r="2059" spans="1:15" x14ac:dyDescent="0.25">
      <c r="A2059" s="1">
        <v>44471</v>
      </c>
      <c r="B2059">
        <v>1003570</v>
      </c>
      <c r="C2059">
        <v>1587</v>
      </c>
      <c r="D2059">
        <v>0</v>
      </c>
      <c r="G2059">
        <v>2.3199999999999998</v>
      </c>
      <c r="H2059">
        <v>2.3199999999999998</v>
      </c>
      <c r="I2059">
        <v>1</v>
      </c>
      <c r="J2059" s="5">
        <f t="shared" si="96"/>
        <v>0</v>
      </c>
      <c r="K2059">
        <f>_xlfn.XLOOKUP(sales[[#This Row],[orders_id]],orders!B:B,orders!E:E, 0)</f>
        <v>134.04</v>
      </c>
      <c r="L2059" s="6">
        <f t="shared" si="97"/>
        <v>-131.72</v>
      </c>
      <c r="M2059" s="5">
        <f t="shared" si="98"/>
        <v>-56.775862068965523</v>
      </c>
      <c r="N2059" t="str">
        <f>_xlfn.XLOOKUP(sales[[#This Row],[products_id]],product!A:A,product!B:B,0)</f>
        <v>Maison</v>
      </c>
      <c r="O2059" t="str">
        <f>_xlfn.XLOOKUP(sales[[#This Row],[products_id]],product!A:A,product!C:C,0)</f>
        <v>Entretien</v>
      </c>
    </row>
    <row r="2060" spans="1:15" x14ac:dyDescent="0.25">
      <c r="A2060" s="1">
        <v>44471</v>
      </c>
      <c r="B2060">
        <v>1003570</v>
      </c>
      <c r="C2060">
        <v>9562</v>
      </c>
      <c r="D2060">
        <v>0</v>
      </c>
      <c r="G2060">
        <v>9.57</v>
      </c>
      <c r="H2060">
        <v>9.57</v>
      </c>
      <c r="I2060">
        <v>1</v>
      </c>
      <c r="J2060" s="5">
        <f t="shared" si="96"/>
        <v>0</v>
      </c>
      <c r="K2060">
        <f>_xlfn.XLOOKUP(sales[[#This Row],[orders_id]],orders!B:B,orders!E:E, 0)</f>
        <v>134.04</v>
      </c>
      <c r="L2060" s="6">
        <f t="shared" si="97"/>
        <v>-124.47</v>
      </c>
      <c r="M2060" s="5">
        <f t="shared" si="98"/>
        <v>-13.006269592476489</v>
      </c>
      <c r="N2060" t="str">
        <f>_xlfn.XLOOKUP(sales[[#This Row],[products_id]],product!A:A,product!B:B,0)</f>
        <v>Epicerie salée</v>
      </c>
      <c r="O2060" t="str">
        <f>_xlfn.XLOOKUP(sales[[#This Row],[products_id]],product!A:A,product!C:C,0)</f>
        <v>Sel, épices, aide culinaire</v>
      </c>
    </row>
    <row r="2061" spans="1:15" x14ac:dyDescent="0.25">
      <c r="A2061" s="1">
        <v>44471</v>
      </c>
      <c r="B2061">
        <v>1003570</v>
      </c>
      <c r="C2061">
        <v>112246</v>
      </c>
      <c r="D2061">
        <v>0</v>
      </c>
      <c r="G2061">
        <v>1.73</v>
      </c>
      <c r="H2061">
        <v>1.73</v>
      </c>
      <c r="I2061">
        <v>1</v>
      </c>
      <c r="J2061" s="5">
        <f t="shared" si="96"/>
        <v>0</v>
      </c>
      <c r="K2061">
        <f>_xlfn.XLOOKUP(sales[[#This Row],[orders_id]],orders!B:B,orders!E:E, 0)</f>
        <v>134.04</v>
      </c>
      <c r="L2061" s="6">
        <f t="shared" si="97"/>
        <v>-132.31</v>
      </c>
      <c r="M2061" s="5">
        <f t="shared" si="98"/>
        <v>-76.479768786127167</v>
      </c>
      <c r="N2061" t="str">
        <f>_xlfn.XLOOKUP(sales[[#This Row],[products_id]],product!A:A,product!B:B,0)</f>
        <v>Epicerie salée</v>
      </c>
      <c r="O2061" t="str">
        <f>_xlfn.XLOOKUP(sales[[#This Row],[products_id]],product!A:A,product!C:C,0)</f>
        <v>Sel, épices, aide culinaire</v>
      </c>
    </row>
    <row r="2062" spans="1:15" x14ac:dyDescent="0.25">
      <c r="A2062" s="1">
        <v>44471</v>
      </c>
      <c r="B2062">
        <v>1003570</v>
      </c>
      <c r="C2062">
        <v>86169</v>
      </c>
      <c r="D2062">
        <v>0</v>
      </c>
      <c r="G2062">
        <v>4.68</v>
      </c>
      <c r="H2062">
        <v>4.68</v>
      </c>
      <c r="I2062">
        <v>1</v>
      </c>
      <c r="J2062" s="5">
        <f t="shared" si="96"/>
        <v>0</v>
      </c>
      <c r="K2062">
        <f>_xlfn.XLOOKUP(sales[[#This Row],[orders_id]],orders!B:B,orders!E:E, 0)</f>
        <v>134.04</v>
      </c>
      <c r="L2062" s="6">
        <f t="shared" si="97"/>
        <v>-129.35999999999999</v>
      </c>
      <c r="M2062" s="5">
        <f t="shared" si="98"/>
        <v>-27.641025641025639</v>
      </c>
      <c r="N2062" t="str">
        <f>_xlfn.XLOOKUP(sales[[#This Row],[products_id]],product!A:A,product!B:B,0)</f>
        <v>Epicerie salée</v>
      </c>
      <c r="O2062" t="str">
        <f>_xlfn.XLOOKUP(sales[[#This Row],[products_id]],product!A:A,product!C:C,0)</f>
        <v>Condiments, vinaigres</v>
      </c>
    </row>
    <row r="2063" spans="1:15" x14ac:dyDescent="0.25">
      <c r="A2063" s="1">
        <v>44471</v>
      </c>
      <c r="B2063">
        <v>1003570</v>
      </c>
      <c r="C2063">
        <v>5770</v>
      </c>
      <c r="D2063">
        <v>0</v>
      </c>
      <c r="G2063">
        <v>3.85</v>
      </c>
      <c r="H2063">
        <v>3.85</v>
      </c>
      <c r="I2063">
        <v>1</v>
      </c>
      <c r="J2063" s="5">
        <f t="shared" si="96"/>
        <v>0</v>
      </c>
      <c r="K2063">
        <f>_xlfn.XLOOKUP(sales[[#This Row],[orders_id]],orders!B:B,orders!E:E, 0)</f>
        <v>134.04</v>
      </c>
      <c r="L2063" s="6">
        <f t="shared" si="97"/>
        <v>-130.19</v>
      </c>
      <c r="M2063" s="5">
        <f t="shared" si="98"/>
        <v>-33.815584415584411</v>
      </c>
      <c r="N2063" t="str">
        <f>_xlfn.XLOOKUP(sales[[#This Row],[products_id]],product!A:A,product!B:B,0)</f>
        <v>Epicerie sucrée</v>
      </c>
      <c r="O2063" t="str">
        <f>_xlfn.XLOOKUP(sales[[#This Row],[products_id]],product!A:A,product!C:C,0)</f>
        <v>Céréales petit déjeuner</v>
      </c>
    </row>
    <row r="2064" spans="1:15" x14ac:dyDescent="0.25">
      <c r="A2064" s="1">
        <v>44471</v>
      </c>
      <c r="B2064">
        <v>1003570</v>
      </c>
      <c r="C2064">
        <v>11002</v>
      </c>
      <c r="D2064">
        <v>0</v>
      </c>
      <c r="G2064">
        <v>4.2</v>
      </c>
      <c r="H2064">
        <v>4.2</v>
      </c>
      <c r="I2064">
        <v>1</v>
      </c>
      <c r="J2064" s="5">
        <f t="shared" si="96"/>
        <v>0</v>
      </c>
      <c r="K2064">
        <f>_xlfn.XLOOKUP(sales[[#This Row],[orders_id]],orders!B:B,orders!E:E, 0)</f>
        <v>134.04</v>
      </c>
      <c r="L2064" s="6">
        <f t="shared" si="97"/>
        <v>-129.84</v>
      </c>
      <c r="M2064" s="5">
        <f t="shared" si="98"/>
        <v>-30.914285714285715</v>
      </c>
      <c r="N2064" t="str">
        <f>_xlfn.XLOOKUP(sales[[#This Row],[products_id]],product!A:A,product!B:B,0)</f>
        <v>Beauté &amp; Hygiène</v>
      </c>
      <c r="O2064" t="str">
        <f>_xlfn.XLOOKUP(sales[[#This Row],[products_id]],product!A:A,product!C:C,0)</f>
        <v>Soins des cheveux</v>
      </c>
    </row>
    <row r="2065" spans="1:15" x14ac:dyDescent="0.25">
      <c r="A2065" s="1">
        <v>44471</v>
      </c>
      <c r="B2065">
        <v>1003570</v>
      </c>
      <c r="C2065">
        <v>102734</v>
      </c>
      <c r="D2065">
        <v>0</v>
      </c>
      <c r="G2065">
        <v>3.48</v>
      </c>
      <c r="H2065">
        <v>3.48</v>
      </c>
      <c r="I2065">
        <v>1</v>
      </c>
      <c r="J2065" s="5">
        <f t="shared" si="96"/>
        <v>0</v>
      </c>
      <c r="K2065">
        <f>_xlfn.XLOOKUP(sales[[#This Row],[orders_id]],orders!B:B,orders!E:E, 0)</f>
        <v>134.04</v>
      </c>
      <c r="L2065" s="6">
        <f t="shared" si="97"/>
        <v>-130.56</v>
      </c>
      <c r="M2065" s="5">
        <f t="shared" si="98"/>
        <v>-37.517241379310349</v>
      </c>
      <c r="N2065" t="str">
        <f>_xlfn.XLOOKUP(sales[[#This Row],[products_id]],product!A:A,product!B:B,0)</f>
        <v>Maison</v>
      </c>
      <c r="O2065" t="str">
        <f>_xlfn.XLOOKUP(sales[[#This Row],[products_id]],product!A:A,product!C:C,0)</f>
        <v>Entretien</v>
      </c>
    </row>
    <row r="2066" spans="1:15" x14ac:dyDescent="0.25">
      <c r="A2066" s="1">
        <v>44471</v>
      </c>
      <c r="B2066">
        <v>1003570</v>
      </c>
      <c r="C2066">
        <v>72818</v>
      </c>
      <c r="D2066">
        <v>0</v>
      </c>
      <c r="G2066">
        <v>1.93</v>
      </c>
      <c r="H2066">
        <v>1.93</v>
      </c>
      <c r="I2066">
        <v>1</v>
      </c>
      <c r="J2066" s="5">
        <f t="shared" si="96"/>
        <v>0</v>
      </c>
      <c r="K2066">
        <f>_xlfn.XLOOKUP(sales[[#This Row],[orders_id]],orders!B:B,orders!E:E, 0)</f>
        <v>134.04</v>
      </c>
      <c r="L2066" s="6">
        <f t="shared" si="97"/>
        <v>-132.10999999999999</v>
      </c>
      <c r="M2066" s="5">
        <f t="shared" si="98"/>
        <v>-68.45077720207253</v>
      </c>
      <c r="N2066" t="str">
        <f>_xlfn.XLOOKUP(sales[[#This Row],[products_id]],product!A:A,product!B:B,0)</f>
        <v>Maison</v>
      </c>
      <c r="O2066" t="str">
        <f>_xlfn.XLOOKUP(sales[[#This Row],[products_id]],product!A:A,product!C:C,0)</f>
        <v>Entretien</v>
      </c>
    </row>
    <row r="2067" spans="1:15" x14ac:dyDescent="0.25">
      <c r="A2067" s="1">
        <v>44471</v>
      </c>
      <c r="B2067">
        <v>1003570</v>
      </c>
      <c r="C2067">
        <v>77432</v>
      </c>
      <c r="D2067">
        <v>0</v>
      </c>
      <c r="E2067" t="s">
        <v>701</v>
      </c>
      <c r="G2067">
        <v>2.9444444444444402</v>
      </c>
      <c r="H2067">
        <v>2.65</v>
      </c>
      <c r="I2067">
        <v>1</v>
      </c>
      <c r="J2067" s="5">
        <f t="shared" si="96"/>
        <v>0.1</v>
      </c>
      <c r="K2067">
        <f>_xlfn.XLOOKUP(sales[[#This Row],[orders_id]],orders!B:B,orders!E:E, 0)</f>
        <v>134.04</v>
      </c>
      <c r="L2067" s="6">
        <f t="shared" si="97"/>
        <v>-131.38999999999999</v>
      </c>
      <c r="M2067" s="5">
        <f t="shared" si="98"/>
        <v>-49.581132075471693</v>
      </c>
      <c r="N2067" t="str">
        <f>_xlfn.XLOOKUP(sales[[#This Row],[products_id]],product!A:A,product!B:B,0)</f>
        <v>Epicerie salée</v>
      </c>
      <c r="O2067" t="str">
        <f>_xlfn.XLOOKUP(sales[[#This Row],[products_id]],product!A:A,product!C:C,0)</f>
        <v>Sel, épices, aide culinaire</v>
      </c>
    </row>
    <row r="2068" spans="1:15" x14ac:dyDescent="0.25">
      <c r="A2068" s="1">
        <v>44471</v>
      </c>
      <c r="B2068">
        <v>1003570</v>
      </c>
      <c r="C2068">
        <v>119249</v>
      </c>
      <c r="D2068">
        <v>0</v>
      </c>
      <c r="G2068">
        <v>4.74</v>
      </c>
      <c r="H2068">
        <v>4.74</v>
      </c>
      <c r="I2068">
        <v>1</v>
      </c>
      <c r="J2068" s="5">
        <f t="shared" si="96"/>
        <v>0</v>
      </c>
      <c r="K2068">
        <f>_xlfn.XLOOKUP(sales[[#This Row],[orders_id]],orders!B:B,orders!E:E, 0)</f>
        <v>134.04</v>
      </c>
      <c r="L2068" s="6">
        <f t="shared" si="97"/>
        <v>-129.29999999999998</v>
      </c>
      <c r="M2068" s="5">
        <f t="shared" si="98"/>
        <v>-27.278481012658222</v>
      </c>
      <c r="N2068" t="str">
        <f>_xlfn.XLOOKUP(sales[[#This Row],[products_id]],product!A:A,product!B:B,0)</f>
        <v>Epicerie salée</v>
      </c>
      <c r="O2068" t="str">
        <f>_xlfn.XLOOKUP(sales[[#This Row],[products_id]],product!A:A,product!C:C,0)</f>
        <v>Sel, épices, aide culinaire</v>
      </c>
    </row>
    <row r="2069" spans="1:15" x14ac:dyDescent="0.25">
      <c r="A2069" s="1">
        <v>44471</v>
      </c>
      <c r="B2069">
        <v>1003570</v>
      </c>
      <c r="C2069">
        <v>5586</v>
      </c>
      <c r="D2069">
        <v>0</v>
      </c>
      <c r="E2069" t="s">
        <v>701</v>
      </c>
      <c r="G2069">
        <v>4.8333333333333304</v>
      </c>
      <c r="H2069">
        <v>4.3499999999999996</v>
      </c>
      <c r="I2069">
        <v>2</v>
      </c>
      <c r="J2069" s="5">
        <f t="shared" si="96"/>
        <v>0.1</v>
      </c>
      <c r="K2069">
        <f>_xlfn.XLOOKUP(sales[[#This Row],[orders_id]],orders!B:B,orders!E:E, 0)</f>
        <v>134.04</v>
      </c>
      <c r="L2069" s="6">
        <f t="shared" si="97"/>
        <v>-263.72999999999996</v>
      </c>
      <c r="M2069" s="5">
        <f t="shared" si="98"/>
        <v>-60.627586206896545</v>
      </c>
      <c r="N2069" t="str">
        <f>_xlfn.XLOOKUP(sales[[#This Row],[products_id]],product!A:A,product!B:B,0)</f>
        <v>Epicerie salée</v>
      </c>
      <c r="O2069" t="str">
        <f>_xlfn.XLOOKUP(sales[[#This Row],[products_id]],product!A:A,product!C:C,0)</f>
        <v>Légumineuses et céréales</v>
      </c>
    </row>
    <row r="2070" spans="1:15" x14ac:dyDescent="0.25">
      <c r="A2070" s="1">
        <v>44471</v>
      </c>
      <c r="B2070">
        <v>1003570</v>
      </c>
      <c r="C2070">
        <v>80802</v>
      </c>
      <c r="D2070">
        <v>0</v>
      </c>
      <c r="G2070">
        <v>2.68</v>
      </c>
      <c r="H2070">
        <v>2.68</v>
      </c>
      <c r="I2070">
        <v>2</v>
      </c>
      <c r="J2070" s="5">
        <f t="shared" si="96"/>
        <v>0</v>
      </c>
      <c r="K2070">
        <f>_xlfn.XLOOKUP(sales[[#This Row],[orders_id]],orders!B:B,orders!E:E, 0)</f>
        <v>134.04</v>
      </c>
      <c r="L2070" s="6">
        <f t="shared" si="97"/>
        <v>-265.39999999999998</v>
      </c>
      <c r="M2070" s="5">
        <f t="shared" si="98"/>
        <v>-99.029850746268636</v>
      </c>
      <c r="N2070" t="str">
        <f>_xlfn.XLOOKUP(sales[[#This Row],[products_id]],product!A:A,product!B:B,0)</f>
        <v>Beauté &amp; Hygiène</v>
      </c>
      <c r="O2070" t="str">
        <f>_xlfn.XLOOKUP(sales[[#This Row],[products_id]],product!A:A,product!C:C,0)</f>
        <v>Hygiène</v>
      </c>
    </row>
    <row r="2071" spans="1:15" x14ac:dyDescent="0.25">
      <c r="A2071" s="1">
        <v>44471</v>
      </c>
      <c r="B2071">
        <v>1003570</v>
      </c>
      <c r="C2071">
        <v>164638</v>
      </c>
      <c r="D2071">
        <v>0</v>
      </c>
      <c r="G2071">
        <v>5.41</v>
      </c>
      <c r="H2071">
        <v>5.41</v>
      </c>
      <c r="I2071">
        <v>2</v>
      </c>
      <c r="J2071" s="5">
        <f t="shared" si="96"/>
        <v>0</v>
      </c>
      <c r="K2071">
        <f>_xlfn.XLOOKUP(sales[[#This Row],[orders_id]],orders!B:B,orders!E:E, 0)</f>
        <v>134.04</v>
      </c>
      <c r="L2071" s="6">
        <f t="shared" si="97"/>
        <v>-262.66999999999996</v>
      </c>
      <c r="M2071" s="5">
        <f t="shared" si="98"/>
        <v>-48.55268022181145</v>
      </c>
      <c r="N2071" t="str">
        <f>_xlfn.XLOOKUP(sales[[#This Row],[products_id]],product!A:A,product!B:B,0)</f>
        <v>Epicerie salée</v>
      </c>
      <c r="O2071" t="str">
        <f>_xlfn.XLOOKUP(sales[[#This Row],[products_id]],product!A:A,product!C:C,0)</f>
        <v>Sel, épices, aide culinaire</v>
      </c>
    </row>
    <row r="2072" spans="1:15" x14ac:dyDescent="0.25">
      <c r="A2072" s="1">
        <v>44471</v>
      </c>
      <c r="B2072">
        <v>1003570</v>
      </c>
      <c r="C2072">
        <v>76035</v>
      </c>
      <c r="D2072">
        <v>0</v>
      </c>
      <c r="G2072">
        <v>11.79</v>
      </c>
      <c r="H2072">
        <v>11.79</v>
      </c>
      <c r="I2072">
        <v>4</v>
      </c>
      <c r="J2072" s="5">
        <f t="shared" si="96"/>
        <v>0</v>
      </c>
      <c r="K2072">
        <f>_xlfn.XLOOKUP(sales[[#This Row],[orders_id]],orders!B:B,orders!E:E, 0)</f>
        <v>134.04</v>
      </c>
      <c r="L2072" s="6">
        <f t="shared" si="97"/>
        <v>-524.37</v>
      </c>
      <c r="M2072" s="5">
        <f t="shared" si="98"/>
        <v>-44.475826972010182</v>
      </c>
      <c r="N2072" t="str">
        <f>_xlfn.XLOOKUP(sales[[#This Row],[products_id]],product!A:A,product!B:B,0)</f>
        <v>Epicerie salée</v>
      </c>
      <c r="O2072" t="str">
        <f>_xlfn.XLOOKUP(sales[[#This Row],[products_id]],product!A:A,product!C:C,0)</f>
        <v>Sel, épices, aide culinaire</v>
      </c>
    </row>
    <row r="2073" spans="1:15" x14ac:dyDescent="0.25">
      <c r="A2073" s="1">
        <v>44471</v>
      </c>
      <c r="B2073">
        <v>1003570</v>
      </c>
      <c r="C2073">
        <v>44117</v>
      </c>
      <c r="D2073">
        <v>0</v>
      </c>
      <c r="G2073">
        <v>4.8099999999999996</v>
      </c>
      <c r="H2073">
        <v>4.8099999999999996</v>
      </c>
      <c r="I2073">
        <v>4</v>
      </c>
      <c r="J2073" s="5">
        <f t="shared" si="96"/>
        <v>0</v>
      </c>
      <c r="K2073">
        <f>_xlfn.XLOOKUP(sales[[#This Row],[orders_id]],orders!B:B,orders!E:E, 0)</f>
        <v>134.04</v>
      </c>
      <c r="L2073" s="6">
        <f t="shared" si="97"/>
        <v>-531.35</v>
      </c>
      <c r="M2073" s="5">
        <f t="shared" si="98"/>
        <v>-110.46777546777548</v>
      </c>
      <c r="N2073" t="str">
        <f>_xlfn.XLOOKUP(sales[[#This Row],[products_id]],product!A:A,product!B:B,0)</f>
        <v>Epicerie salée</v>
      </c>
      <c r="O2073" t="str">
        <f>_xlfn.XLOOKUP(sales[[#This Row],[products_id]],product!A:A,product!C:C,0)</f>
        <v>Pâtes bio</v>
      </c>
    </row>
    <row r="2074" spans="1:15" x14ac:dyDescent="0.25">
      <c r="A2074" s="1">
        <v>44471</v>
      </c>
      <c r="B2074">
        <v>1003570</v>
      </c>
      <c r="C2074">
        <v>120798</v>
      </c>
      <c r="D2074">
        <v>0</v>
      </c>
      <c r="G2074">
        <v>7.75</v>
      </c>
      <c r="H2074">
        <v>7.75</v>
      </c>
      <c r="I2074">
        <v>5</v>
      </c>
      <c r="J2074" s="5">
        <f t="shared" si="96"/>
        <v>0</v>
      </c>
      <c r="K2074">
        <f>_xlfn.XLOOKUP(sales[[#This Row],[orders_id]],orders!B:B,orders!E:E, 0)</f>
        <v>134.04</v>
      </c>
      <c r="L2074" s="6">
        <f t="shared" si="97"/>
        <v>-662.44999999999993</v>
      </c>
      <c r="M2074" s="5">
        <f t="shared" si="98"/>
        <v>-85.477419354838702</v>
      </c>
      <c r="N2074" t="str">
        <f>_xlfn.XLOOKUP(sales[[#This Row],[products_id]],product!A:A,product!B:B,0)</f>
        <v>Epicerie salée</v>
      </c>
      <c r="O2074" t="str">
        <f>_xlfn.XLOOKUP(sales[[#This Row],[products_id]],product!A:A,product!C:C,0)</f>
        <v>Sauces et coulis</v>
      </c>
    </row>
    <row r="2075" spans="1:15" x14ac:dyDescent="0.25">
      <c r="A2075" s="1">
        <v>44471</v>
      </c>
      <c r="B2075">
        <v>1003570</v>
      </c>
      <c r="C2075">
        <v>68296</v>
      </c>
      <c r="D2075">
        <v>0</v>
      </c>
      <c r="G2075">
        <v>11.6</v>
      </c>
      <c r="H2075">
        <v>11.6</v>
      </c>
      <c r="I2075">
        <v>5</v>
      </c>
      <c r="J2075" s="5">
        <f t="shared" si="96"/>
        <v>0</v>
      </c>
      <c r="K2075">
        <f>_xlfn.XLOOKUP(sales[[#This Row],[orders_id]],orders!B:B,orders!E:E, 0)</f>
        <v>134.04</v>
      </c>
      <c r="L2075" s="6">
        <f t="shared" si="97"/>
        <v>-658.59999999999991</v>
      </c>
      <c r="M2075" s="5">
        <f t="shared" si="98"/>
        <v>-56.775862068965509</v>
      </c>
      <c r="N2075" t="str">
        <f>_xlfn.XLOOKUP(sales[[#This Row],[products_id]],product!A:A,product!B:B,0)</f>
        <v>Epicerie salée</v>
      </c>
      <c r="O2075" t="str">
        <f>_xlfn.XLOOKUP(sales[[#This Row],[products_id]],product!A:A,product!C:C,0)</f>
        <v>Farine, son, fécule</v>
      </c>
    </row>
    <row r="2076" spans="1:15" x14ac:dyDescent="0.25">
      <c r="A2076" s="1">
        <v>44471</v>
      </c>
      <c r="B2076">
        <v>1003570</v>
      </c>
      <c r="C2076">
        <v>45917</v>
      </c>
      <c r="D2076">
        <v>0</v>
      </c>
      <c r="E2076" t="s">
        <v>698</v>
      </c>
      <c r="G2076">
        <v>13.4117647058823</v>
      </c>
      <c r="H2076">
        <v>11.4</v>
      </c>
      <c r="I2076">
        <v>5</v>
      </c>
      <c r="J2076" s="5">
        <f t="shared" si="96"/>
        <v>0.15</v>
      </c>
      <c r="K2076">
        <f>_xlfn.XLOOKUP(sales[[#This Row],[orders_id]],orders!B:B,orders!E:E, 0)</f>
        <v>134.04</v>
      </c>
      <c r="L2076" s="6">
        <f t="shared" si="97"/>
        <v>-658.8</v>
      </c>
      <c r="M2076" s="5">
        <f t="shared" si="98"/>
        <v>-57.78947368421052</v>
      </c>
      <c r="N2076" t="str">
        <f>_xlfn.XLOOKUP(sales[[#This Row],[products_id]],product!A:A,product!B:B,0)</f>
        <v>Epicerie salée</v>
      </c>
      <c r="O2076" t="str">
        <f>_xlfn.XLOOKUP(sales[[#This Row],[products_id]],product!A:A,product!C:C,0)</f>
        <v>Sauces et coulis</v>
      </c>
    </row>
    <row r="2077" spans="1:15" x14ac:dyDescent="0.25">
      <c r="A2077" s="1">
        <v>44471</v>
      </c>
      <c r="B2077">
        <v>1003570</v>
      </c>
      <c r="C2077">
        <v>44120</v>
      </c>
      <c r="D2077">
        <v>0</v>
      </c>
      <c r="G2077">
        <v>7.98</v>
      </c>
      <c r="H2077">
        <v>7.98</v>
      </c>
      <c r="I2077">
        <v>5</v>
      </c>
      <c r="J2077" s="5">
        <f t="shared" si="96"/>
        <v>0</v>
      </c>
      <c r="K2077">
        <f>_xlfn.XLOOKUP(sales[[#This Row],[orders_id]],orders!B:B,orders!E:E, 0)</f>
        <v>134.04</v>
      </c>
      <c r="L2077" s="6">
        <f t="shared" si="97"/>
        <v>-662.21999999999991</v>
      </c>
      <c r="M2077" s="5">
        <f t="shared" si="98"/>
        <v>-82.984962406015029</v>
      </c>
      <c r="N2077" t="str">
        <f>_xlfn.XLOOKUP(sales[[#This Row],[products_id]],product!A:A,product!B:B,0)</f>
        <v>Epicerie salée</v>
      </c>
      <c r="O2077" t="str">
        <f>_xlfn.XLOOKUP(sales[[#This Row],[products_id]],product!A:A,product!C:C,0)</f>
        <v>Pâtes bio</v>
      </c>
    </row>
    <row r="2078" spans="1:15" x14ac:dyDescent="0.25">
      <c r="A2078" s="1">
        <v>44471</v>
      </c>
      <c r="B2078">
        <v>1003570</v>
      </c>
      <c r="C2078">
        <v>72831</v>
      </c>
      <c r="D2078">
        <v>0</v>
      </c>
      <c r="G2078">
        <v>25.78</v>
      </c>
      <c r="H2078">
        <v>25.78</v>
      </c>
      <c r="I2078">
        <v>8</v>
      </c>
      <c r="J2078" s="5">
        <f t="shared" si="96"/>
        <v>0</v>
      </c>
      <c r="K2078">
        <f>_xlfn.XLOOKUP(sales[[#This Row],[orders_id]],orders!B:B,orders!E:E, 0)</f>
        <v>134.04</v>
      </c>
      <c r="L2078" s="6">
        <f t="shared" si="97"/>
        <v>-1046.54</v>
      </c>
      <c r="M2078" s="5">
        <f t="shared" si="98"/>
        <v>-40.595034910783546</v>
      </c>
      <c r="N2078" t="str">
        <f>_xlfn.XLOOKUP(sales[[#This Row],[products_id]],product!A:A,product!B:B,0)</f>
        <v>Boisson</v>
      </c>
      <c r="O2078" t="str">
        <f>_xlfn.XLOOKUP(sales[[#This Row],[products_id]],product!A:A,product!C:C,0)</f>
        <v>Vin Bio</v>
      </c>
    </row>
    <row r="2079" spans="1:15" x14ac:dyDescent="0.25">
      <c r="A2079" s="1">
        <v>44471</v>
      </c>
      <c r="B2079">
        <v>1003570</v>
      </c>
      <c r="C2079">
        <v>90909</v>
      </c>
      <c r="D2079">
        <v>0</v>
      </c>
      <c r="G2079">
        <v>19.579999999999998</v>
      </c>
      <c r="H2079">
        <v>19.579999999999998</v>
      </c>
      <c r="I2079">
        <v>10</v>
      </c>
      <c r="J2079" s="5">
        <f t="shared" si="96"/>
        <v>0</v>
      </c>
      <c r="K2079">
        <f>_xlfn.XLOOKUP(sales[[#This Row],[orders_id]],orders!B:B,orders!E:E, 0)</f>
        <v>134.04</v>
      </c>
      <c r="L2079" s="6">
        <f t="shared" si="97"/>
        <v>-1320.82</v>
      </c>
      <c r="M2079" s="5">
        <f t="shared" si="98"/>
        <v>-67.45760980592442</v>
      </c>
      <c r="N2079" t="str">
        <f>_xlfn.XLOOKUP(sales[[#This Row],[products_id]],product!A:A,product!B:B,0)</f>
        <v>Epicerie salée</v>
      </c>
      <c r="O2079" t="str">
        <f>_xlfn.XLOOKUP(sales[[#This Row],[products_id]],product!A:A,product!C:C,0)</f>
        <v>Légumineuses et céréales</v>
      </c>
    </row>
    <row r="2080" spans="1:15" x14ac:dyDescent="0.25">
      <c r="A2080" s="1">
        <v>44471</v>
      </c>
      <c r="B2080">
        <v>1003570</v>
      </c>
      <c r="C2080">
        <v>90820</v>
      </c>
      <c r="D2080">
        <v>0</v>
      </c>
      <c r="G2080">
        <v>20.3</v>
      </c>
      <c r="H2080">
        <v>20.3</v>
      </c>
      <c r="I2080">
        <v>10</v>
      </c>
      <c r="J2080" s="5">
        <f t="shared" si="96"/>
        <v>0</v>
      </c>
      <c r="K2080">
        <f>_xlfn.XLOOKUP(sales[[#This Row],[orders_id]],orders!B:B,orders!E:E, 0)</f>
        <v>134.04</v>
      </c>
      <c r="L2080" s="6">
        <f t="shared" si="97"/>
        <v>-1320.1</v>
      </c>
      <c r="M2080" s="5">
        <f t="shared" si="98"/>
        <v>-65.029556650246292</v>
      </c>
      <c r="N2080" t="str">
        <f>_xlfn.XLOOKUP(sales[[#This Row],[products_id]],product!A:A,product!B:B,0)</f>
        <v>Epicerie salée</v>
      </c>
      <c r="O2080" t="str">
        <f>_xlfn.XLOOKUP(sales[[#This Row],[products_id]],product!A:A,product!C:C,0)</f>
        <v>Légumineuses et céréales</v>
      </c>
    </row>
    <row r="2081" spans="1:15" x14ac:dyDescent="0.25">
      <c r="A2081" s="1">
        <v>44471</v>
      </c>
      <c r="B2081">
        <v>1003571</v>
      </c>
      <c r="C2081">
        <v>110187</v>
      </c>
      <c r="D2081">
        <v>0</v>
      </c>
      <c r="G2081">
        <v>13.58</v>
      </c>
      <c r="H2081">
        <v>13.58</v>
      </c>
      <c r="I2081">
        <v>2</v>
      </c>
      <c r="J2081" s="5">
        <f t="shared" si="96"/>
        <v>0</v>
      </c>
      <c r="K2081">
        <f>_xlfn.XLOOKUP(sales[[#This Row],[orders_id]],orders!B:B,orders!E:E, 0)</f>
        <v>26.68</v>
      </c>
      <c r="L2081" s="6">
        <f t="shared" si="97"/>
        <v>-39.78</v>
      </c>
      <c r="M2081" s="5">
        <f t="shared" si="98"/>
        <v>-2.9293078055964656</v>
      </c>
      <c r="N2081" t="str">
        <f>_xlfn.XLOOKUP(sales[[#This Row],[products_id]],product!A:A,product!B:B,0)</f>
        <v>Beauté &amp; Hygiène</v>
      </c>
      <c r="O2081" t="str">
        <f>_xlfn.XLOOKUP(sales[[#This Row],[products_id]],product!A:A,product!C:C,0)</f>
        <v>Douche et Bain</v>
      </c>
    </row>
    <row r="2082" spans="1:15" x14ac:dyDescent="0.25">
      <c r="A2082" s="1">
        <v>44471</v>
      </c>
      <c r="B2082">
        <v>1003571</v>
      </c>
      <c r="C2082">
        <v>75809</v>
      </c>
      <c r="D2082">
        <v>0</v>
      </c>
      <c r="G2082">
        <v>9.6999999999999993</v>
      </c>
      <c r="H2082">
        <v>9.6999999999999993</v>
      </c>
      <c r="I2082">
        <v>2</v>
      </c>
      <c r="J2082" s="5">
        <f t="shared" si="96"/>
        <v>0</v>
      </c>
      <c r="K2082">
        <f>_xlfn.XLOOKUP(sales[[#This Row],[orders_id]],orders!B:B,orders!E:E, 0)</f>
        <v>26.68</v>
      </c>
      <c r="L2082" s="6">
        <f t="shared" si="97"/>
        <v>-43.66</v>
      </c>
      <c r="M2082" s="5">
        <f t="shared" si="98"/>
        <v>-4.5010309278350515</v>
      </c>
      <c r="N2082" t="str">
        <f>_xlfn.XLOOKUP(sales[[#This Row],[products_id]],product!A:A,product!B:B,0)</f>
        <v>Beauté &amp; Hygiène</v>
      </c>
      <c r="O2082" t="str">
        <f>_xlfn.XLOOKUP(sales[[#This Row],[products_id]],product!A:A,product!C:C,0)</f>
        <v>Hygiène</v>
      </c>
    </row>
    <row r="2083" spans="1:15" x14ac:dyDescent="0.25">
      <c r="A2083" s="1">
        <v>44471</v>
      </c>
      <c r="B2083">
        <v>1003571</v>
      </c>
      <c r="C2083">
        <v>118329</v>
      </c>
      <c r="D2083">
        <v>0</v>
      </c>
      <c r="E2083" t="s">
        <v>715</v>
      </c>
      <c r="G2083">
        <v>19.399999999999999</v>
      </c>
      <c r="H2083">
        <v>16.489999999999998</v>
      </c>
      <c r="I2083">
        <v>4</v>
      </c>
      <c r="J2083" s="5">
        <f t="shared" si="96"/>
        <v>0.15</v>
      </c>
      <c r="K2083">
        <f>_xlfn.XLOOKUP(sales[[#This Row],[orders_id]],orders!B:B,orders!E:E, 0)</f>
        <v>26.68</v>
      </c>
      <c r="L2083" s="6">
        <f t="shared" si="97"/>
        <v>-90.23</v>
      </c>
      <c r="M2083" s="5">
        <f t="shared" si="98"/>
        <v>-5.4718010915706499</v>
      </c>
      <c r="N2083" t="str">
        <f>_xlfn.XLOOKUP(sales[[#This Row],[products_id]],product!A:A,product!B:B,0)</f>
        <v>Maison</v>
      </c>
      <c r="O2083" t="str">
        <f>_xlfn.XLOOKUP(sales[[#This Row],[products_id]],product!A:A,product!C:C,0)</f>
        <v>Salle de bains</v>
      </c>
    </row>
    <row r="2084" spans="1:15" x14ac:dyDescent="0.25">
      <c r="A2084" s="1">
        <v>44471</v>
      </c>
      <c r="B2084">
        <v>1003572</v>
      </c>
      <c r="C2084">
        <v>118012</v>
      </c>
      <c r="D2084">
        <v>0</v>
      </c>
      <c r="F2084" t="s">
        <v>702</v>
      </c>
      <c r="G2084">
        <v>8.08</v>
      </c>
      <c r="H2084">
        <v>8.08</v>
      </c>
      <c r="I2084">
        <v>1</v>
      </c>
      <c r="J2084" s="5">
        <f t="shared" si="96"/>
        <v>0</v>
      </c>
      <c r="K2084">
        <f>_xlfn.XLOOKUP(sales[[#This Row],[orders_id]],orders!B:B,orders!E:E, 0)</f>
        <v>36.9</v>
      </c>
      <c r="L2084" s="6">
        <f t="shared" si="97"/>
        <v>-28.82</v>
      </c>
      <c r="M2084" s="5">
        <f t="shared" si="98"/>
        <v>-3.5668316831683167</v>
      </c>
      <c r="N2084" t="str">
        <f>_xlfn.XLOOKUP(sales[[#This Row],[products_id]],product!A:A,product!B:B,0)</f>
        <v>Beauté &amp; Hygiène</v>
      </c>
      <c r="O2084" t="str">
        <f>_xlfn.XLOOKUP(sales[[#This Row],[products_id]],product!A:A,product!C:C,0)</f>
        <v>Soins des cheveux</v>
      </c>
    </row>
    <row r="2085" spans="1:15" x14ac:dyDescent="0.25">
      <c r="A2085" s="1">
        <v>44471</v>
      </c>
      <c r="B2085">
        <v>1003572</v>
      </c>
      <c r="C2085">
        <v>79103</v>
      </c>
      <c r="D2085">
        <v>0</v>
      </c>
      <c r="F2085" t="s">
        <v>702</v>
      </c>
      <c r="G2085">
        <v>3.15</v>
      </c>
      <c r="H2085">
        <v>3.15</v>
      </c>
      <c r="I2085">
        <v>1</v>
      </c>
      <c r="J2085" s="5">
        <f t="shared" si="96"/>
        <v>0</v>
      </c>
      <c r="K2085">
        <f>_xlfn.XLOOKUP(sales[[#This Row],[orders_id]],orders!B:B,orders!E:E, 0)</f>
        <v>36.9</v>
      </c>
      <c r="L2085" s="6">
        <f t="shared" si="97"/>
        <v>-33.75</v>
      </c>
      <c r="M2085" s="5">
        <f t="shared" si="98"/>
        <v>-10.714285714285715</v>
      </c>
      <c r="N2085" t="str">
        <f>_xlfn.XLOOKUP(sales[[#This Row],[products_id]],product!A:A,product!B:B,0)</f>
        <v>Beauté &amp; Hygiène</v>
      </c>
      <c r="O2085" t="str">
        <f>_xlfn.XLOOKUP(sales[[#This Row],[products_id]],product!A:A,product!C:C,0)</f>
        <v>Douche et Bain</v>
      </c>
    </row>
    <row r="2086" spans="1:15" x14ac:dyDescent="0.25">
      <c r="A2086" s="1">
        <v>44471</v>
      </c>
      <c r="B2086">
        <v>1003572</v>
      </c>
      <c r="C2086">
        <v>90931</v>
      </c>
      <c r="D2086">
        <v>0</v>
      </c>
      <c r="F2086" t="s">
        <v>702</v>
      </c>
      <c r="G2086">
        <v>3.28</v>
      </c>
      <c r="H2086">
        <v>3.28</v>
      </c>
      <c r="I2086">
        <v>2</v>
      </c>
      <c r="J2086" s="5">
        <f t="shared" si="96"/>
        <v>0</v>
      </c>
      <c r="K2086">
        <f>_xlfn.XLOOKUP(sales[[#This Row],[orders_id]],orders!B:B,orders!E:E, 0)</f>
        <v>36.9</v>
      </c>
      <c r="L2086" s="6">
        <f t="shared" si="97"/>
        <v>-70.52</v>
      </c>
      <c r="M2086" s="5">
        <f t="shared" si="98"/>
        <v>-21.5</v>
      </c>
      <c r="N2086" t="str">
        <f>_xlfn.XLOOKUP(sales[[#This Row],[products_id]],product!A:A,product!B:B,0)</f>
        <v>Epicerie salée</v>
      </c>
      <c r="O2086" t="str">
        <f>_xlfn.XLOOKUP(sales[[#This Row],[products_id]],product!A:A,product!C:C,0)</f>
        <v>Farine, son, fécule</v>
      </c>
    </row>
    <row r="2087" spans="1:15" x14ac:dyDescent="0.25">
      <c r="A2087" s="1">
        <v>44471</v>
      </c>
      <c r="B2087">
        <v>1003572</v>
      </c>
      <c r="C2087">
        <v>106297</v>
      </c>
      <c r="D2087">
        <v>0</v>
      </c>
      <c r="E2087" t="s">
        <v>701</v>
      </c>
      <c r="F2087" t="s">
        <v>702</v>
      </c>
      <c r="G2087">
        <v>23.244444444444401</v>
      </c>
      <c r="H2087">
        <v>20.92</v>
      </c>
      <c r="I2087">
        <v>4</v>
      </c>
      <c r="J2087" s="5">
        <f t="shared" si="96"/>
        <v>0.1</v>
      </c>
      <c r="K2087">
        <f>_xlfn.XLOOKUP(sales[[#This Row],[orders_id]],orders!B:B,orders!E:E, 0)</f>
        <v>36.9</v>
      </c>
      <c r="L2087" s="6">
        <f t="shared" si="97"/>
        <v>-126.67999999999999</v>
      </c>
      <c r="M2087" s="5">
        <f t="shared" si="98"/>
        <v>-6.0554493307839383</v>
      </c>
      <c r="N2087" t="str">
        <f>_xlfn.XLOOKUP(sales[[#This Row],[products_id]],product!A:A,product!B:B,0)</f>
        <v>Enfant</v>
      </c>
      <c r="O2087" t="str">
        <f>_xlfn.XLOOKUP(sales[[#This Row],[products_id]],product!A:A,product!C:C,0)</f>
        <v>Couches écologiques</v>
      </c>
    </row>
    <row r="2088" spans="1:15" x14ac:dyDescent="0.25">
      <c r="A2088" s="1">
        <v>44471</v>
      </c>
      <c r="B2088">
        <v>1003572</v>
      </c>
      <c r="C2088">
        <v>121500</v>
      </c>
      <c r="D2088">
        <v>0</v>
      </c>
      <c r="F2088" t="s">
        <v>702</v>
      </c>
      <c r="G2088">
        <v>18.82</v>
      </c>
      <c r="H2088">
        <v>18.82</v>
      </c>
      <c r="I2088">
        <v>15</v>
      </c>
      <c r="J2088" s="5">
        <f t="shared" si="96"/>
        <v>0</v>
      </c>
      <c r="K2088">
        <f>_xlfn.XLOOKUP(sales[[#This Row],[orders_id]],orders!B:B,orders!E:E, 0)</f>
        <v>36.9</v>
      </c>
      <c r="L2088" s="6">
        <f t="shared" si="97"/>
        <v>-534.67999999999995</v>
      </c>
      <c r="M2088" s="5">
        <f t="shared" si="98"/>
        <v>-28.410201912858657</v>
      </c>
      <c r="N2088" t="str">
        <f>_xlfn.XLOOKUP(sales[[#This Row],[products_id]],product!A:A,product!B:B,0)</f>
        <v>Epicerie salée</v>
      </c>
      <c r="O2088" t="str">
        <f>_xlfn.XLOOKUP(sales[[#This Row],[products_id]],product!A:A,product!C:C,0)</f>
        <v>Sauces et coulis</v>
      </c>
    </row>
    <row r="2089" spans="1:15" x14ac:dyDescent="0.25">
      <c r="A2089" s="1">
        <v>44471</v>
      </c>
      <c r="B2089">
        <v>1003573</v>
      </c>
      <c r="C2089">
        <v>103663</v>
      </c>
      <c r="D2089">
        <v>0</v>
      </c>
      <c r="F2089" t="s">
        <v>702</v>
      </c>
      <c r="G2089">
        <v>14.16</v>
      </c>
      <c r="H2089">
        <v>14.16</v>
      </c>
      <c r="I2089">
        <v>1</v>
      </c>
      <c r="J2089" s="5">
        <f t="shared" si="96"/>
        <v>0</v>
      </c>
      <c r="K2089">
        <f>_xlfn.XLOOKUP(sales[[#This Row],[orders_id]],orders!B:B,orders!E:E, 0)</f>
        <v>37.32</v>
      </c>
      <c r="L2089" s="6">
        <f t="shared" si="97"/>
        <v>-23.16</v>
      </c>
      <c r="M2089" s="5">
        <f t="shared" si="98"/>
        <v>-1.6355932203389831</v>
      </c>
      <c r="N2089" t="str">
        <f>_xlfn.XLOOKUP(sales[[#This Row],[products_id]],product!A:A,product!B:B,0)</f>
        <v>Santé &amp; Bien-être</v>
      </c>
      <c r="O2089" t="str">
        <f>_xlfn.XLOOKUP(sales[[#This Row],[products_id]],product!A:A,product!C:C,0)</f>
        <v>Digestion, transit, flore</v>
      </c>
    </row>
    <row r="2090" spans="1:15" x14ac:dyDescent="0.25">
      <c r="A2090" s="1">
        <v>44471</v>
      </c>
      <c r="B2090">
        <v>1003573</v>
      </c>
      <c r="C2090">
        <v>103665</v>
      </c>
      <c r="D2090">
        <v>0</v>
      </c>
      <c r="F2090" t="s">
        <v>702</v>
      </c>
      <c r="G2090">
        <v>14.16</v>
      </c>
      <c r="H2090">
        <v>14.16</v>
      </c>
      <c r="I2090">
        <v>1</v>
      </c>
      <c r="J2090" s="5">
        <f t="shared" si="96"/>
        <v>0</v>
      </c>
      <c r="K2090">
        <f>_xlfn.XLOOKUP(sales[[#This Row],[orders_id]],orders!B:B,orders!E:E, 0)</f>
        <v>37.32</v>
      </c>
      <c r="L2090" s="6">
        <f t="shared" si="97"/>
        <v>-23.16</v>
      </c>
      <c r="M2090" s="5">
        <f t="shared" si="98"/>
        <v>-1.6355932203389831</v>
      </c>
      <c r="N2090" t="str">
        <f>_xlfn.XLOOKUP(sales[[#This Row],[products_id]],product!A:A,product!B:B,0)</f>
        <v>Santé &amp; Bien-être</v>
      </c>
      <c r="O2090" t="str">
        <f>_xlfn.XLOOKUP(sales[[#This Row],[products_id]],product!A:A,product!C:C,0)</f>
        <v>Digestion, transit, flore</v>
      </c>
    </row>
    <row r="2091" spans="1:15" x14ac:dyDescent="0.25">
      <c r="A2091" s="1">
        <v>44471</v>
      </c>
      <c r="B2091">
        <v>1003573</v>
      </c>
      <c r="C2091">
        <v>24203</v>
      </c>
      <c r="D2091">
        <v>0</v>
      </c>
      <c r="F2091" t="s">
        <v>702</v>
      </c>
      <c r="G2091">
        <v>12.38</v>
      </c>
      <c r="H2091">
        <v>12.38</v>
      </c>
      <c r="I2091">
        <v>4</v>
      </c>
      <c r="J2091" s="5">
        <f t="shared" si="96"/>
        <v>0</v>
      </c>
      <c r="K2091">
        <f>_xlfn.XLOOKUP(sales[[#This Row],[orders_id]],orders!B:B,orders!E:E, 0)</f>
        <v>37.32</v>
      </c>
      <c r="L2091" s="6">
        <f t="shared" si="97"/>
        <v>-136.9</v>
      </c>
      <c r="M2091" s="5">
        <f t="shared" si="98"/>
        <v>-11.05815831987076</v>
      </c>
      <c r="N2091" t="str">
        <f>_xlfn.XLOOKUP(sales[[#This Row],[products_id]],product!A:A,product!B:B,0)</f>
        <v>Epicerie salée</v>
      </c>
      <c r="O2091" t="str">
        <f>_xlfn.XLOOKUP(sales[[#This Row],[products_id]],product!A:A,product!C:C,0)</f>
        <v>Sel, épices, aide culinaire</v>
      </c>
    </row>
    <row r="2092" spans="1:15" x14ac:dyDescent="0.25">
      <c r="A2092" s="1">
        <v>44471</v>
      </c>
      <c r="B2092">
        <v>1003573</v>
      </c>
      <c r="C2092">
        <v>18115</v>
      </c>
      <c r="D2092">
        <v>0</v>
      </c>
      <c r="F2092" t="s">
        <v>702</v>
      </c>
      <c r="G2092">
        <v>15.17</v>
      </c>
      <c r="H2092">
        <v>15.17</v>
      </c>
      <c r="I2092">
        <v>4</v>
      </c>
      <c r="J2092" s="5">
        <f t="shared" si="96"/>
        <v>0</v>
      </c>
      <c r="K2092">
        <f>_xlfn.XLOOKUP(sales[[#This Row],[orders_id]],orders!B:B,orders!E:E, 0)</f>
        <v>37.32</v>
      </c>
      <c r="L2092" s="6">
        <f t="shared" si="97"/>
        <v>-134.11000000000001</v>
      </c>
      <c r="M2092" s="5">
        <f t="shared" si="98"/>
        <v>-8.8404746209624268</v>
      </c>
      <c r="N2092" t="str">
        <f>_xlfn.XLOOKUP(sales[[#This Row],[products_id]],product!A:A,product!B:B,0)</f>
        <v>Epicerie sucrée</v>
      </c>
      <c r="O2092" t="str">
        <f>_xlfn.XLOOKUP(sales[[#This Row],[products_id]],product!A:A,product!C:C,0)</f>
        <v>Purée de fruits secs</v>
      </c>
    </row>
    <row r="2093" spans="1:15" x14ac:dyDescent="0.25">
      <c r="A2093" s="1">
        <v>44471</v>
      </c>
      <c r="B2093">
        <v>1003574</v>
      </c>
      <c r="C2093">
        <v>70495</v>
      </c>
      <c r="D2093">
        <v>0</v>
      </c>
      <c r="F2093" t="s">
        <v>699</v>
      </c>
      <c r="G2093">
        <v>13.04</v>
      </c>
      <c r="H2093">
        <v>13.04</v>
      </c>
      <c r="I2093">
        <v>1</v>
      </c>
      <c r="J2093" s="5">
        <f t="shared" si="96"/>
        <v>0</v>
      </c>
      <c r="K2093">
        <f>_xlfn.XLOOKUP(sales[[#This Row],[orders_id]],orders!B:B,orders!E:E, 0)</f>
        <v>18.989999999999998</v>
      </c>
      <c r="L2093" s="6">
        <f t="shared" si="97"/>
        <v>-5.9499999999999993</v>
      </c>
      <c r="M2093" s="5">
        <f t="shared" si="98"/>
        <v>-0.45628834355828218</v>
      </c>
      <c r="N2093" t="str">
        <f>_xlfn.XLOOKUP(sales[[#This Row],[products_id]],product!A:A,product!B:B,0)</f>
        <v>Enfant</v>
      </c>
      <c r="O2093" t="str">
        <f>_xlfn.XLOOKUP(sales[[#This Row],[products_id]],product!A:A,product!C:C,0)</f>
        <v>Repas Bébé</v>
      </c>
    </row>
    <row r="2094" spans="1:15" x14ac:dyDescent="0.25">
      <c r="A2094" s="1">
        <v>44471</v>
      </c>
      <c r="B2094">
        <v>1003574</v>
      </c>
      <c r="C2094">
        <v>103599</v>
      </c>
      <c r="D2094">
        <v>0</v>
      </c>
      <c r="F2094" t="s">
        <v>699</v>
      </c>
      <c r="G2094">
        <v>2.14</v>
      </c>
      <c r="H2094">
        <v>2.14</v>
      </c>
      <c r="I2094">
        <v>1</v>
      </c>
      <c r="J2094" s="5">
        <f t="shared" si="96"/>
        <v>0</v>
      </c>
      <c r="K2094">
        <f>_xlfn.XLOOKUP(sales[[#This Row],[orders_id]],orders!B:B,orders!E:E, 0)</f>
        <v>18.989999999999998</v>
      </c>
      <c r="L2094" s="6">
        <f t="shared" si="97"/>
        <v>-16.849999999999998</v>
      </c>
      <c r="M2094" s="5">
        <f t="shared" si="98"/>
        <v>-7.8738317757009328</v>
      </c>
      <c r="N2094" t="str">
        <f>_xlfn.XLOOKUP(sales[[#This Row],[products_id]],product!A:A,product!B:B,0)</f>
        <v>Beauté &amp; Hygiène</v>
      </c>
      <c r="O2094" t="str">
        <f>_xlfn.XLOOKUP(sales[[#This Row],[products_id]],product!A:A,product!C:C,0)</f>
        <v>Hygiène</v>
      </c>
    </row>
    <row r="2095" spans="1:15" x14ac:dyDescent="0.25">
      <c r="A2095" s="1">
        <v>44471</v>
      </c>
      <c r="B2095">
        <v>1003574</v>
      </c>
      <c r="C2095">
        <v>118250</v>
      </c>
      <c r="D2095">
        <v>0</v>
      </c>
      <c r="F2095" t="s">
        <v>699</v>
      </c>
      <c r="G2095">
        <v>19.239999999999998</v>
      </c>
      <c r="H2095">
        <v>19.239999999999998</v>
      </c>
      <c r="I2095">
        <v>3</v>
      </c>
      <c r="J2095" s="5">
        <f t="shared" si="96"/>
        <v>0</v>
      </c>
      <c r="K2095">
        <f>_xlfn.XLOOKUP(sales[[#This Row],[orders_id]],orders!B:B,orders!E:E, 0)</f>
        <v>18.989999999999998</v>
      </c>
      <c r="L2095" s="6">
        <f t="shared" si="97"/>
        <v>-37.730000000000004</v>
      </c>
      <c r="M2095" s="5">
        <f t="shared" si="98"/>
        <v>-1.9610187110187114</v>
      </c>
      <c r="N2095" t="str">
        <f>_xlfn.XLOOKUP(sales[[#This Row],[products_id]],product!A:A,product!B:B,0)</f>
        <v>Maison</v>
      </c>
      <c r="O2095" t="str">
        <f>_xlfn.XLOOKUP(sales[[#This Row],[products_id]],product!A:A,product!C:C,0)</f>
        <v>Entretien</v>
      </c>
    </row>
    <row r="2096" spans="1:15" x14ac:dyDescent="0.25">
      <c r="A2096" s="1">
        <v>44471</v>
      </c>
      <c r="B2096">
        <v>1003575</v>
      </c>
      <c r="C2096">
        <v>103073</v>
      </c>
      <c r="D2096">
        <v>0</v>
      </c>
      <c r="G2096">
        <v>2.88</v>
      </c>
      <c r="H2096">
        <v>2.88</v>
      </c>
      <c r="I2096">
        <v>1</v>
      </c>
      <c r="J2096" s="5">
        <f t="shared" si="96"/>
        <v>0</v>
      </c>
      <c r="K2096">
        <f>_xlfn.XLOOKUP(sales[[#This Row],[orders_id]],orders!B:B,orders!E:E, 0)</f>
        <v>3.13</v>
      </c>
      <c r="L2096" s="6">
        <f t="shared" si="97"/>
        <v>-0.25</v>
      </c>
      <c r="M2096" s="5">
        <f t="shared" si="98"/>
        <v>-8.6805555555555552E-2</v>
      </c>
      <c r="N2096" t="str">
        <f>_xlfn.XLOOKUP(sales[[#This Row],[products_id]],product!A:A,product!B:B,0)</f>
        <v>Epicerie sucrée</v>
      </c>
      <c r="O2096" t="str">
        <f>_xlfn.XLOOKUP(sales[[#This Row],[products_id]],product!A:A,product!C:C,0)</f>
        <v>Céréales petit déjeuner</v>
      </c>
    </row>
    <row r="2097" spans="1:15" x14ac:dyDescent="0.25">
      <c r="A2097" s="1">
        <v>44471</v>
      </c>
      <c r="B2097">
        <v>1003575</v>
      </c>
      <c r="C2097">
        <v>19337</v>
      </c>
      <c r="D2097">
        <v>0</v>
      </c>
      <c r="G2097">
        <v>1.95</v>
      </c>
      <c r="H2097">
        <v>1.95</v>
      </c>
      <c r="I2097">
        <v>1</v>
      </c>
      <c r="J2097" s="5">
        <f t="shared" si="96"/>
        <v>0</v>
      </c>
      <c r="K2097">
        <f>_xlfn.XLOOKUP(sales[[#This Row],[orders_id]],orders!B:B,orders!E:E, 0)</f>
        <v>3.13</v>
      </c>
      <c r="L2097" s="6">
        <f t="shared" si="97"/>
        <v>-1.18</v>
      </c>
      <c r="M2097" s="5">
        <f t="shared" si="98"/>
        <v>-0.60512820512820509</v>
      </c>
      <c r="N2097" t="str">
        <f>_xlfn.XLOOKUP(sales[[#This Row],[products_id]],product!A:A,product!B:B,0)</f>
        <v>Epicerie sucrée</v>
      </c>
      <c r="O2097" t="str">
        <f>_xlfn.XLOOKUP(sales[[#This Row],[products_id]],product!A:A,product!C:C,0)</f>
        <v>Céréales petit déjeuner</v>
      </c>
    </row>
    <row r="2098" spans="1:15" x14ac:dyDescent="0.25">
      <c r="A2098" s="1">
        <v>44471</v>
      </c>
      <c r="B2098">
        <v>1003576</v>
      </c>
      <c r="C2098">
        <v>5588</v>
      </c>
      <c r="D2098">
        <v>0</v>
      </c>
      <c r="G2098">
        <v>4.8099999999999996</v>
      </c>
      <c r="H2098">
        <v>4.8099999999999996</v>
      </c>
      <c r="I2098">
        <v>1</v>
      </c>
      <c r="J2098" s="5">
        <f t="shared" si="96"/>
        <v>0</v>
      </c>
      <c r="K2098">
        <f>_xlfn.XLOOKUP(sales[[#This Row],[orders_id]],orders!B:B,orders!E:E, 0)</f>
        <v>118.7</v>
      </c>
      <c r="L2098" s="6">
        <f t="shared" si="97"/>
        <v>-113.89</v>
      </c>
      <c r="M2098" s="5">
        <f t="shared" si="98"/>
        <v>-23.677754677754681</v>
      </c>
      <c r="N2098" t="str">
        <f>_xlfn.XLOOKUP(sales[[#This Row],[products_id]],product!A:A,product!B:B,0)</f>
        <v>Epicerie salée</v>
      </c>
      <c r="O2098" t="str">
        <f>_xlfn.XLOOKUP(sales[[#This Row],[products_id]],product!A:A,product!C:C,0)</f>
        <v>Légumineuses et céréales</v>
      </c>
    </row>
    <row r="2099" spans="1:15" x14ac:dyDescent="0.25">
      <c r="A2099" s="1">
        <v>44471</v>
      </c>
      <c r="B2099">
        <v>1003576</v>
      </c>
      <c r="C2099">
        <v>90906</v>
      </c>
      <c r="D2099">
        <v>0</v>
      </c>
      <c r="E2099" t="s">
        <v>698</v>
      </c>
      <c r="G2099">
        <v>3.2840909090908998</v>
      </c>
      <c r="H2099">
        <v>2.89</v>
      </c>
      <c r="I2099">
        <v>1</v>
      </c>
      <c r="J2099" s="5">
        <f t="shared" si="96"/>
        <v>0.12</v>
      </c>
      <c r="K2099">
        <f>_xlfn.XLOOKUP(sales[[#This Row],[orders_id]],orders!B:B,orders!E:E, 0)</f>
        <v>118.7</v>
      </c>
      <c r="L2099" s="6">
        <f t="shared" si="97"/>
        <v>-115.81</v>
      </c>
      <c r="M2099" s="5">
        <f t="shared" si="98"/>
        <v>-40.072664359861591</v>
      </c>
      <c r="N2099" t="str">
        <f>_xlfn.XLOOKUP(sales[[#This Row],[products_id]],product!A:A,product!B:B,0)</f>
        <v>Epicerie salée</v>
      </c>
      <c r="O2099" t="str">
        <f>_xlfn.XLOOKUP(sales[[#This Row],[products_id]],product!A:A,product!C:C,0)</f>
        <v>Farine, son, fécule</v>
      </c>
    </row>
    <row r="2100" spans="1:15" x14ac:dyDescent="0.25">
      <c r="A2100" s="1">
        <v>44471</v>
      </c>
      <c r="B2100">
        <v>1003576</v>
      </c>
      <c r="C2100">
        <v>5600</v>
      </c>
      <c r="D2100">
        <v>0</v>
      </c>
      <c r="E2100" t="s">
        <v>701</v>
      </c>
      <c r="G2100">
        <v>2.5444444444444398</v>
      </c>
      <c r="H2100">
        <v>2.29</v>
      </c>
      <c r="I2100">
        <v>1</v>
      </c>
      <c r="J2100" s="5">
        <f t="shared" si="96"/>
        <v>0.1</v>
      </c>
      <c r="K2100">
        <f>_xlfn.XLOOKUP(sales[[#This Row],[orders_id]],orders!B:B,orders!E:E, 0)</f>
        <v>118.7</v>
      </c>
      <c r="L2100" s="6">
        <f t="shared" si="97"/>
        <v>-116.41</v>
      </c>
      <c r="M2100" s="5">
        <f t="shared" si="98"/>
        <v>-50.834061135371179</v>
      </c>
      <c r="N2100" t="str">
        <f>_xlfn.XLOOKUP(sales[[#This Row],[products_id]],product!A:A,product!B:B,0)</f>
        <v>Epicerie salée</v>
      </c>
      <c r="O2100" t="str">
        <f>_xlfn.XLOOKUP(sales[[#This Row],[products_id]],product!A:A,product!C:C,0)</f>
        <v>Légumineuses et céréales</v>
      </c>
    </row>
    <row r="2101" spans="1:15" x14ac:dyDescent="0.25">
      <c r="A2101" s="1">
        <v>44471</v>
      </c>
      <c r="B2101">
        <v>1003576</v>
      </c>
      <c r="C2101">
        <v>122846</v>
      </c>
      <c r="D2101">
        <v>0</v>
      </c>
      <c r="E2101" t="s">
        <v>701</v>
      </c>
      <c r="G2101">
        <v>4.3555555555555499</v>
      </c>
      <c r="H2101">
        <v>3.92</v>
      </c>
      <c r="I2101">
        <v>1</v>
      </c>
      <c r="J2101" s="5">
        <f t="shared" si="96"/>
        <v>0.1</v>
      </c>
      <c r="K2101">
        <f>_xlfn.XLOOKUP(sales[[#This Row],[orders_id]],orders!B:B,orders!E:E, 0)</f>
        <v>118.7</v>
      </c>
      <c r="L2101" s="6">
        <f t="shared" si="97"/>
        <v>-114.78</v>
      </c>
      <c r="M2101" s="5">
        <f t="shared" si="98"/>
        <v>-29.280612244897959</v>
      </c>
      <c r="N2101" t="str">
        <f>_xlfn.XLOOKUP(sales[[#This Row],[products_id]],product!A:A,product!B:B,0)</f>
        <v>Epicerie salée</v>
      </c>
      <c r="O2101" t="str">
        <f>_xlfn.XLOOKUP(sales[[#This Row],[products_id]],product!A:A,product!C:C,0)</f>
        <v>Légumineuses et céréales</v>
      </c>
    </row>
    <row r="2102" spans="1:15" x14ac:dyDescent="0.25">
      <c r="A2102" s="1">
        <v>44471</v>
      </c>
      <c r="B2102">
        <v>1003576</v>
      </c>
      <c r="C2102">
        <v>5584</v>
      </c>
      <c r="D2102">
        <v>0</v>
      </c>
      <c r="G2102">
        <v>4.74</v>
      </c>
      <c r="H2102">
        <v>4.74</v>
      </c>
      <c r="I2102">
        <v>1</v>
      </c>
      <c r="J2102" s="5">
        <f t="shared" si="96"/>
        <v>0</v>
      </c>
      <c r="K2102">
        <f>_xlfn.XLOOKUP(sales[[#This Row],[orders_id]],orders!B:B,orders!E:E, 0)</f>
        <v>118.7</v>
      </c>
      <c r="L2102" s="6">
        <f t="shared" si="97"/>
        <v>-113.96000000000001</v>
      </c>
      <c r="M2102" s="5">
        <f t="shared" si="98"/>
        <v>-24.042194092827003</v>
      </c>
      <c r="N2102" t="str">
        <f>_xlfn.XLOOKUP(sales[[#This Row],[products_id]],product!A:A,product!B:B,0)</f>
        <v>Epicerie salée</v>
      </c>
      <c r="O2102" t="str">
        <f>_xlfn.XLOOKUP(sales[[#This Row],[products_id]],product!A:A,product!C:C,0)</f>
        <v>Légumineuses et céréales</v>
      </c>
    </row>
    <row r="2103" spans="1:15" x14ac:dyDescent="0.25">
      <c r="A2103" s="1">
        <v>44471</v>
      </c>
      <c r="B2103">
        <v>1003576</v>
      </c>
      <c r="C2103">
        <v>90883</v>
      </c>
      <c r="D2103">
        <v>0</v>
      </c>
      <c r="G2103">
        <v>7.83</v>
      </c>
      <c r="H2103">
        <v>7.83</v>
      </c>
      <c r="I2103">
        <v>3</v>
      </c>
      <c r="J2103" s="5">
        <f t="shared" si="96"/>
        <v>0</v>
      </c>
      <c r="K2103">
        <f>_xlfn.XLOOKUP(sales[[#This Row],[orders_id]],orders!B:B,orders!E:E, 0)</f>
        <v>118.7</v>
      </c>
      <c r="L2103" s="6">
        <f t="shared" si="97"/>
        <v>-348.27000000000004</v>
      </c>
      <c r="M2103" s="5">
        <f t="shared" si="98"/>
        <v>-44.47892720306514</v>
      </c>
      <c r="N2103" t="str">
        <f>_xlfn.XLOOKUP(sales[[#This Row],[products_id]],product!A:A,product!B:B,0)</f>
        <v>Epicerie salée</v>
      </c>
      <c r="O2103" t="str">
        <f>_xlfn.XLOOKUP(sales[[#This Row],[products_id]],product!A:A,product!C:C,0)</f>
        <v>Farine, son, fécule</v>
      </c>
    </row>
    <row r="2104" spans="1:15" x14ac:dyDescent="0.25">
      <c r="A2104" s="1">
        <v>44471</v>
      </c>
      <c r="B2104">
        <v>1003576</v>
      </c>
      <c r="C2104">
        <v>103590</v>
      </c>
      <c r="D2104">
        <v>0</v>
      </c>
      <c r="E2104" t="s">
        <v>700</v>
      </c>
      <c r="G2104">
        <v>124.042857142857</v>
      </c>
      <c r="H2104">
        <v>86.83</v>
      </c>
      <c r="I2104">
        <v>8</v>
      </c>
      <c r="J2104" s="5">
        <f t="shared" si="96"/>
        <v>0.3</v>
      </c>
      <c r="K2104">
        <f>_xlfn.XLOOKUP(sales[[#This Row],[orders_id]],orders!B:B,orders!E:E, 0)</f>
        <v>118.7</v>
      </c>
      <c r="L2104" s="6">
        <f t="shared" si="97"/>
        <v>-862.77</v>
      </c>
      <c r="M2104" s="5">
        <f t="shared" si="98"/>
        <v>-9.9363123344466207</v>
      </c>
      <c r="N2104" t="str">
        <f>_xlfn.XLOOKUP(sales[[#This Row],[products_id]],product!A:A,product!B:B,0)</f>
        <v>Enfant</v>
      </c>
      <c r="O2104" t="str">
        <f>_xlfn.XLOOKUP(sales[[#This Row],[products_id]],product!A:A,product!C:C,0)</f>
        <v>Couches écologiques</v>
      </c>
    </row>
    <row r="2105" spans="1:15" x14ac:dyDescent="0.25">
      <c r="A2105" s="1">
        <v>44471</v>
      </c>
      <c r="B2105">
        <v>1003576</v>
      </c>
      <c r="C2105">
        <v>111605</v>
      </c>
      <c r="D2105">
        <v>0</v>
      </c>
      <c r="E2105" t="s">
        <v>704</v>
      </c>
      <c r="G2105">
        <v>27.814285714285699</v>
      </c>
      <c r="H2105">
        <v>19.47</v>
      </c>
      <c r="I2105">
        <v>15</v>
      </c>
      <c r="J2105" s="5">
        <f t="shared" si="96"/>
        <v>0.3</v>
      </c>
      <c r="K2105">
        <f>_xlfn.XLOOKUP(sales[[#This Row],[orders_id]],orders!B:B,orders!E:E, 0)</f>
        <v>118.7</v>
      </c>
      <c r="L2105" s="6">
        <f t="shared" si="97"/>
        <v>-1761.03</v>
      </c>
      <c r="M2105" s="5">
        <f t="shared" si="98"/>
        <v>-90.448382126348235</v>
      </c>
      <c r="N2105" t="str">
        <f>_xlfn.XLOOKUP(sales[[#This Row],[products_id]],product!A:A,product!B:B,0)</f>
        <v>Boisson</v>
      </c>
      <c r="O2105" t="str">
        <f>_xlfn.XLOOKUP(sales[[#This Row],[products_id]],product!A:A,product!C:C,0)</f>
        <v>Lait de vache et chèvre</v>
      </c>
    </row>
    <row r="2106" spans="1:15" x14ac:dyDescent="0.25">
      <c r="A2106" s="1">
        <v>44471</v>
      </c>
      <c r="B2106">
        <v>1003577</v>
      </c>
      <c r="C2106">
        <v>117967</v>
      </c>
      <c r="D2106">
        <v>0</v>
      </c>
      <c r="F2106" t="s">
        <v>699</v>
      </c>
      <c r="G2106">
        <v>13.58</v>
      </c>
      <c r="H2106">
        <v>13.58</v>
      </c>
      <c r="I2106">
        <v>1</v>
      </c>
      <c r="J2106" s="5">
        <f t="shared" si="96"/>
        <v>0</v>
      </c>
      <c r="K2106">
        <f>_xlfn.XLOOKUP(sales[[#This Row],[orders_id]],orders!B:B,orders!E:E, 0)</f>
        <v>34.659999999999997</v>
      </c>
      <c r="L2106" s="6">
        <f t="shared" si="97"/>
        <v>-21.08</v>
      </c>
      <c r="M2106" s="5">
        <f t="shared" si="98"/>
        <v>-1.552282768777614</v>
      </c>
      <c r="N2106" t="str">
        <f>_xlfn.XLOOKUP(sales[[#This Row],[products_id]],product!A:A,product!B:B,0)</f>
        <v>Beauté &amp; Hygiène</v>
      </c>
      <c r="O2106" t="str">
        <f>_xlfn.XLOOKUP(sales[[#This Row],[products_id]],product!A:A,product!C:C,0)</f>
        <v>Soins des cheveux</v>
      </c>
    </row>
    <row r="2107" spans="1:15" x14ac:dyDescent="0.25">
      <c r="A2107" s="1">
        <v>44471</v>
      </c>
      <c r="B2107">
        <v>1003577</v>
      </c>
      <c r="C2107">
        <v>111204</v>
      </c>
      <c r="D2107">
        <v>0</v>
      </c>
      <c r="E2107" t="s">
        <v>701</v>
      </c>
      <c r="F2107" t="s">
        <v>699</v>
      </c>
      <c r="G2107">
        <v>5.9111111111111097</v>
      </c>
      <c r="H2107">
        <v>5.32</v>
      </c>
      <c r="I2107">
        <v>1</v>
      </c>
      <c r="J2107" s="5">
        <f t="shared" si="96"/>
        <v>0.1</v>
      </c>
      <c r="K2107">
        <f>_xlfn.XLOOKUP(sales[[#This Row],[orders_id]],orders!B:B,orders!E:E, 0)</f>
        <v>34.659999999999997</v>
      </c>
      <c r="L2107" s="6">
        <f t="shared" si="97"/>
        <v>-29.339999999999996</v>
      </c>
      <c r="M2107" s="5">
        <f t="shared" si="98"/>
        <v>-5.5150375939849612</v>
      </c>
      <c r="N2107" t="str">
        <f>_xlfn.XLOOKUP(sales[[#This Row],[products_id]],product!A:A,product!B:B,0)</f>
        <v>Beauté &amp; Hygiène</v>
      </c>
      <c r="O2107" t="str">
        <f>_xlfn.XLOOKUP(sales[[#This Row],[products_id]],product!A:A,product!C:C,0)</f>
        <v>Hygiène Bébé, soin maternité</v>
      </c>
    </row>
    <row r="2108" spans="1:15" x14ac:dyDescent="0.25">
      <c r="A2108" s="1">
        <v>44471</v>
      </c>
      <c r="B2108">
        <v>1003577</v>
      </c>
      <c r="C2108">
        <v>122026</v>
      </c>
      <c r="D2108">
        <v>0</v>
      </c>
      <c r="E2108" t="s">
        <v>700</v>
      </c>
      <c r="F2108" t="s">
        <v>699</v>
      </c>
      <c r="G2108">
        <v>10.0142857142857</v>
      </c>
      <c r="H2108">
        <v>7.01</v>
      </c>
      <c r="I2108">
        <v>1</v>
      </c>
      <c r="J2108" s="5">
        <f t="shared" si="96"/>
        <v>0.3</v>
      </c>
      <c r="K2108">
        <f>_xlfn.XLOOKUP(sales[[#This Row],[orders_id]],orders!B:B,orders!E:E, 0)</f>
        <v>34.659999999999997</v>
      </c>
      <c r="L2108" s="6">
        <f t="shared" si="97"/>
        <v>-27.65</v>
      </c>
      <c r="M2108" s="5">
        <f t="shared" si="98"/>
        <v>-3.9443651925820258</v>
      </c>
      <c r="N2108" t="str">
        <f>_xlfn.XLOOKUP(sales[[#This Row],[products_id]],product!A:A,product!B:B,0)</f>
        <v>Enfant</v>
      </c>
      <c r="O2108" t="str">
        <f>_xlfn.XLOOKUP(sales[[#This Row],[products_id]],product!A:A,product!C:C,0)</f>
        <v>Couches écologiques</v>
      </c>
    </row>
    <row r="2109" spans="1:15" x14ac:dyDescent="0.25">
      <c r="A2109" s="1">
        <v>44471</v>
      </c>
      <c r="B2109">
        <v>1003577</v>
      </c>
      <c r="C2109">
        <v>122029</v>
      </c>
      <c r="D2109">
        <v>0</v>
      </c>
      <c r="E2109" t="s">
        <v>700</v>
      </c>
      <c r="F2109" t="s">
        <v>699</v>
      </c>
      <c r="G2109">
        <v>12.6857142857142</v>
      </c>
      <c r="H2109">
        <v>8.8800000000000008</v>
      </c>
      <c r="I2109">
        <v>1</v>
      </c>
      <c r="J2109" s="5">
        <f t="shared" si="96"/>
        <v>0.3</v>
      </c>
      <c r="K2109">
        <f>_xlfn.XLOOKUP(sales[[#This Row],[orders_id]],orders!B:B,orders!E:E, 0)</f>
        <v>34.659999999999997</v>
      </c>
      <c r="L2109" s="6">
        <f t="shared" si="97"/>
        <v>-25.779999999999994</v>
      </c>
      <c r="M2109" s="5">
        <f t="shared" si="98"/>
        <v>-2.903153153153152</v>
      </c>
      <c r="N2109" t="str">
        <f>_xlfn.XLOOKUP(sales[[#This Row],[products_id]],product!A:A,product!B:B,0)</f>
        <v>Enfant</v>
      </c>
      <c r="O2109" t="str">
        <f>_xlfn.XLOOKUP(sales[[#This Row],[products_id]],product!A:A,product!C:C,0)</f>
        <v>Couches écologiques</v>
      </c>
    </row>
    <row r="2110" spans="1:15" x14ac:dyDescent="0.25">
      <c r="A2110" s="1">
        <v>44471</v>
      </c>
      <c r="B2110">
        <v>1003577</v>
      </c>
      <c r="C2110">
        <v>110409</v>
      </c>
      <c r="D2110">
        <v>0</v>
      </c>
      <c r="F2110" t="s">
        <v>699</v>
      </c>
      <c r="G2110">
        <v>9.58</v>
      </c>
      <c r="H2110">
        <v>9.58</v>
      </c>
      <c r="I2110">
        <v>3</v>
      </c>
      <c r="J2110" s="5">
        <f t="shared" si="96"/>
        <v>0</v>
      </c>
      <c r="K2110">
        <f>_xlfn.XLOOKUP(sales[[#This Row],[orders_id]],orders!B:B,orders!E:E, 0)</f>
        <v>34.659999999999997</v>
      </c>
      <c r="L2110" s="6">
        <f t="shared" si="97"/>
        <v>-94.399999999999991</v>
      </c>
      <c r="M2110" s="5">
        <f t="shared" si="98"/>
        <v>-9.853862212943632</v>
      </c>
      <c r="N2110" t="str">
        <f>_xlfn.XLOOKUP(sales[[#This Row],[products_id]],product!A:A,product!B:B,0)</f>
        <v>Beauté &amp; Hygiène</v>
      </c>
      <c r="O2110" t="str">
        <f>_xlfn.XLOOKUP(sales[[#This Row],[products_id]],product!A:A,product!C:C,0)</f>
        <v>Hygiène</v>
      </c>
    </row>
    <row r="2111" spans="1:15" x14ac:dyDescent="0.25">
      <c r="A2111" s="1">
        <v>44471</v>
      </c>
      <c r="B2111">
        <v>1003577</v>
      </c>
      <c r="C2111">
        <v>101323</v>
      </c>
      <c r="D2111">
        <v>0</v>
      </c>
      <c r="E2111" t="s">
        <v>711</v>
      </c>
      <c r="F2111" t="s">
        <v>699</v>
      </c>
      <c r="G2111">
        <v>3.0266666666666602</v>
      </c>
      <c r="H2111">
        <v>2.27</v>
      </c>
      <c r="I2111">
        <v>3</v>
      </c>
      <c r="J2111" s="5">
        <f t="shared" si="96"/>
        <v>0.25</v>
      </c>
      <c r="K2111">
        <f>_xlfn.XLOOKUP(sales[[#This Row],[orders_id]],orders!B:B,orders!E:E, 0)</f>
        <v>34.659999999999997</v>
      </c>
      <c r="L2111" s="6">
        <f t="shared" si="97"/>
        <v>-101.71</v>
      </c>
      <c r="M2111" s="5">
        <f t="shared" si="98"/>
        <v>-44.806167400881051</v>
      </c>
      <c r="N2111" t="str">
        <f>_xlfn.XLOOKUP(sales[[#This Row],[products_id]],product!A:A,product!B:B,0)</f>
        <v>Beauté &amp; Hygiène</v>
      </c>
      <c r="O2111" t="str">
        <f>_xlfn.XLOOKUP(sales[[#This Row],[products_id]],product!A:A,product!C:C,0)</f>
        <v>Hygiène</v>
      </c>
    </row>
    <row r="2112" spans="1:15" x14ac:dyDescent="0.25">
      <c r="A2112" s="1">
        <v>44471</v>
      </c>
      <c r="B2112">
        <v>1003578</v>
      </c>
      <c r="C2112">
        <v>149615</v>
      </c>
      <c r="D2112">
        <v>0</v>
      </c>
      <c r="F2112" t="s">
        <v>702</v>
      </c>
      <c r="G2112">
        <v>4.8099999999999996</v>
      </c>
      <c r="H2112">
        <v>4.8099999999999996</v>
      </c>
      <c r="I2112">
        <v>1</v>
      </c>
      <c r="J2112" s="5">
        <f t="shared" si="96"/>
        <v>0</v>
      </c>
      <c r="K2112">
        <f>_xlfn.XLOOKUP(sales[[#This Row],[orders_id]],orders!B:B,orders!E:E, 0)</f>
        <v>39.020000000000003</v>
      </c>
      <c r="L2112" s="6">
        <f t="shared" si="97"/>
        <v>-34.21</v>
      </c>
      <c r="M2112" s="5">
        <f t="shared" si="98"/>
        <v>-7.1122661122661128</v>
      </c>
      <c r="N2112" t="str">
        <f>_xlfn.XLOOKUP(sales[[#This Row],[products_id]],product!A:A,product!B:B,0)</f>
        <v>Beauté &amp; Hygiène</v>
      </c>
      <c r="O2112" t="str">
        <f>_xlfn.XLOOKUP(sales[[#This Row],[products_id]],product!A:A,product!C:C,0)</f>
        <v>Douche et Bain</v>
      </c>
    </row>
    <row r="2113" spans="1:15" x14ac:dyDescent="0.25">
      <c r="A2113" s="1">
        <v>44471</v>
      </c>
      <c r="B2113">
        <v>1003578</v>
      </c>
      <c r="C2113">
        <v>17644</v>
      </c>
      <c r="D2113">
        <v>0</v>
      </c>
      <c r="F2113" t="s">
        <v>702</v>
      </c>
      <c r="G2113">
        <v>4.16</v>
      </c>
      <c r="H2113">
        <v>4.16</v>
      </c>
      <c r="I2113">
        <v>1</v>
      </c>
      <c r="J2113" s="5">
        <f t="shared" si="96"/>
        <v>0</v>
      </c>
      <c r="K2113">
        <f>_xlfn.XLOOKUP(sales[[#This Row],[orders_id]],orders!B:B,orders!E:E, 0)</f>
        <v>39.020000000000003</v>
      </c>
      <c r="L2113" s="6">
        <f t="shared" si="97"/>
        <v>-34.86</v>
      </c>
      <c r="M2113" s="5">
        <f t="shared" si="98"/>
        <v>-8.3798076923076916</v>
      </c>
      <c r="N2113" t="str">
        <f>_xlfn.XLOOKUP(sales[[#This Row],[products_id]],product!A:A,product!B:B,0)</f>
        <v>Beauté &amp; Hygiène</v>
      </c>
      <c r="O2113" t="str">
        <f>_xlfn.XLOOKUP(sales[[#This Row],[products_id]],product!A:A,product!C:C,0)</f>
        <v>Soins du visage</v>
      </c>
    </row>
    <row r="2114" spans="1:15" x14ac:dyDescent="0.25">
      <c r="A2114" s="1">
        <v>44471</v>
      </c>
      <c r="B2114">
        <v>1003578</v>
      </c>
      <c r="C2114">
        <v>21820</v>
      </c>
      <c r="D2114">
        <v>0</v>
      </c>
      <c r="F2114" t="s">
        <v>702</v>
      </c>
      <c r="G2114">
        <v>7.16</v>
      </c>
      <c r="H2114">
        <v>7.16</v>
      </c>
      <c r="I2114">
        <v>1</v>
      </c>
      <c r="J2114" s="5">
        <f t="shared" ref="J2114:J2177" si="99" xml:space="preserve"> ROUND((G2114-H2114)/G2114,2)</f>
        <v>0</v>
      </c>
      <c r="K2114">
        <f>_xlfn.XLOOKUP(sales[[#This Row],[orders_id]],orders!B:B,orders!E:E, 0)</f>
        <v>39.020000000000003</v>
      </c>
      <c r="L2114" s="6">
        <f t="shared" ref="L2114:L2177" si="100">H2114-(K2114*I2114)</f>
        <v>-31.860000000000003</v>
      </c>
      <c r="M2114" s="5">
        <f t="shared" ref="M2114:M2177" si="101">L2114/H2114</f>
        <v>-4.4497206703910619</v>
      </c>
      <c r="N2114" t="str">
        <f>_xlfn.XLOOKUP(sales[[#This Row],[products_id]],product!A:A,product!B:B,0)</f>
        <v>Beauté &amp; Hygiène</v>
      </c>
      <c r="O2114" t="str">
        <f>_xlfn.XLOOKUP(sales[[#This Row],[products_id]],product!A:A,product!C:C,0)</f>
        <v>Douche et Bain</v>
      </c>
    </row>
    <row r="2115" spans="1:15" x14ac:dyDescent="0.25">
      <c r="A2115" s="1">
        <v>44471</v>
      </c>
      <c r="B2115">
        <v>1003578</v>
      </c>
      <c r="C2115">
        <v>29585</v>
      </c>
      <c r="D2115">
        <v>0</v>
      </c>
      <c r="F2115" t="s">
        <v>702</v>
      </c>
      <c r="G2115">
        <v>4.7</v>
      </c>
      <c r="H2115">
        <v>4.7</v>
      </c>
      <c r="I2115">
        <v>1</v>
      </c>
      <c r="J2115" s="5">
        <f t="shared" si="99"/>
        <v>0</v>
      </c>
      <c r="K2115">
        <f>_xlfn.XLOOKUP(sales[[#This Row],[orders_id]],orders!B:B,orders!E:E, 0)</f>
        <v>39.020000000000003</v>
      </c>
      <c r="L2115" s="6">
        <f t="shared" si="100"/>
        <v>-34.32</v>
      </c>
      <c r="M2115" s="5">
        <f t="shared" si="101"/>
        <v>-7.3021276595744675</v>
      </c>
      <c r="N2115" t="str">
        <f>_xlfn.XLOOKUP(sales[[#This Row],[products_id]],product!A:A,product!B:B,0)</f>
        <v>Beauté &amp; Hygiène</v>
      </c>
      <c r="O2115" t="str">
        <f>_xlfn.XLOOKUP(sales[[#This Row],[products_id]],product!A:A,product!C:C,0)</f>
        <v>Maquillage</v>
      </c>
    </row>
    <row r="2116" spans="1:15" x14ac:dyDescent="0.25">
      <c r="A2116" s="1">
        <v>44471</v>
      </c>
      <c r="B2116">
        <v>1003578</v>
      </c>
      <c r="C2116">
        <v>49108</v>
      </c>
      <c r="D2116">
        <v>0</v>
      </c>
      <c r="F2116" t="s">
        <v>702</v>
      </c>
      <c r="G2116">
        <v>3.98</v>
      </c>
      <c r="H2116">
        <v>3.98</v>
      </c>
      <c r="I2116">
        <v>1</v>
      </c>
      <c r="J2116" s="5">
        <f t="shared" si="99"/>
        <v>0</v>
      </c>
      <c r="K2116">
        <f>_xlfn.XLOOKUP(sales[[#This Row],[orders_id]],orders!B:B,orders!E:E, 0)</f>
        <v>39.020000000000003</v>
      </c>
      <c r="L2116" s="6">
        <f t="shared" si="100"/>
        <v>-35.040000000000006</v>
      </c>
      <c r="M2116" s="5">
        <f t="shared" si="101"/>
        <v>-8.8040201005025143</v>
      </c>
      <c r="N2116" t="str">
        <f>_xlfn.XLOOKUP(sales[[#This Row],[products_id]],product!A:A,product!B:B,0)</f>
        <v>Beauté &amp; Hygiène</v>
      </c>
      <c r="O2116" t="str">
        <f>_xlfn.XLOOKUP(sales[[#This Row],[products_id]],product!A:A,product!C:C,0)</f>
        <v>Maquillage</v>
      </c>
    </row>
    <row r="2117" spans="1:15" x14ac:dyDescent="0.25">
      <c r="A2117" s="1">
        <v>44471</v>
      </c>
      <c r="B2117">
        <v>1003578</v>
      </c>
      <c r="C2117">
        <v>117394</v>
      </c>
      <c r="D2117">
        <v>0</v>
      </c>
      <c r="F2117" t="s">
        <v>702</v>
      </c>
      <c r="G2117">
        <v>8.44</v>
      </c>
      <c r="H2117">
        <v>8.44</v>
      </c>
      <c r="I2117">
        <v>1</v>
      </c>
      <c r="J2117" s="5">
        <f t="shared" si="99"/>
        <v>0</v>
      </c>
      <c r="K2117">
        <f>_xlfn.XLOOKUP(sales[[#This Row],[orders_id]],orders!B:B,orders!E:E, 0)</f>
        <v>39.020000000000003</v>
      </c>
      <c r="L2117" s="6">
        <f t="shared" si="100"/>
        <v>-30.580000000000005</v>
      </c>
      <c r="M2117" s="5">
        <f t="shared" si="101"/>
        <v>-3.6232227488151669</v>
      </c>
      <c r="N2117" t="str">
        <f>_xlfn.XLOOKUP(sales[[#This Row],[products_id]],product!A:A,product!B:B,0)</f>
        <v>Beauté &amp; Hygiène</v>
      </c>
      <c r="O2117" t="str">
        <f>_xlfn.XLOOKUP(sales[[#This Row],[products_id]],product!A:A,product!C:C,0)</f>
        <v>Hygiène Bébé, soin maternité</v>
      </c>
    </row>
    <row r="2118" spans="1:15" x14ac:dyDescent="0.25">
      <c r="A2118" s="1">
        <v>44471</v>
      </c>
      <c r="B2118">
        <v>1003578</v>
      </c>
      <c r="C2118">
        <v>79315</v>
      </c>
      <c r="D2118">
        <v>0</v>
      </c>
      <c r="F2118" t="s">
        <v>702</v>
      </c>
      <c r="G2118">
        <v>13.64</v>
      </c>
      <c r="H2118">
        <v>13.64</v>
      </c>
      <c r="I2118">
        <v>2</v>
      </c>
      <c r="J2118" s="5">
        <f t="shared" si="99"/>
        <v>0</v>
      </c>
      <c r="K2118">
        <f>_xlfn.XLOOKUP(sales[[#This Row],[orders_id]],orders!B:B,orders!E:E, 0)</f>
        <v>39.020000000000003</v>
      </c>
      <c r="L2118" s="6">
        <f t="shared" si="100"/>
        <v>-64.400000000000006</v>
      </c>
      <c r="M2118" s="5">
        <f t="shared" si="101"/>
        <v>-4.7214076246334313</v>
      </c>
      <c r="N2118" t="str">
        <f>_xlfn.XLOOKUP(sales[[#This Row],[products_id]],product!A:A,product!B:B,0)</f>
        <v>Beauté &amp; Hygiène</v>
      </c>
      <c r="O2118" t="str">
        <f>_xlfn.XLOOKUP(sales[[#This Row],[products_id]],product!A:A,product!C:C,0)</f>
        <v>Soins des cheveux</v>
      </c>
    </row>
    <row r="2119" spans="1:15" x14ac:dyDescent="0.25">
      <c r="A2119" s="1">
        <v>44471</v>
      </c>
      <c r="B2119">
        <v>1003578</v>
      </c>
      <c r="C2119">
        <v>29485</v>
      </c>
      <c r="D2119">
        <v>0</v>
      </c>
      <c r="F2119" t="s">
        <v>702</v>
      </c>
      <c r="G2119">
        <v>7.87</v>
      </c>
      <c r="H2119">
        <v>7.87</v>
      </c>
      <c r="I2119">
        <v>2</v>
      </c>
      <c r="J2119" s="5">
        <f t="shared" si="99"/>
        <v>0</v>
      </c>
      <c r="K2119">
        <f>_xlfn.XLOOKUP(sales[[#This Row],[orders_id]],orders!B:B,orders!E:E, 0)</f>
        <v>39.020000000000003</v>
      </c>
      <c r="L2119" s="6">
        <f t="shared" si="100"/>
        <v>-70.17</v>
      </c>
      <c r="M2119" s="5">
        <f t="shared" si="101"/>
        <v>-8.9161372299872941</v>
      </c>
      <c r="N2119" t="str">
        <f>_xlfn.XLOOKUP(sales[[#This Row],[products_id]],product!A:A,product!B:B,0)</f>
        <v>Beauté &amp; Hygiène</v>
      </c>
      <c r="O2119" t="str">
        <f>_xlfn.XLOOKUP(sales[[#This Row],[products_id]],product!A:A,product!C:C,0)</f>
        <v>Maquillage</v>
      </c>
    </row>
    <row r="2120" spans="1:15" x14ac:dyDescent="0.25">
      <c r="A2120" s="1">
        <v>44471</v>
      </c>
      <c r="B2120">
        <v>1003579</v>
      </c>
      <c r="C2120">
        <v>89463</v>
      </c>
      <c r="D2120">
        <v>0</v>
      </c>
      <c r="G2120">
        <v>19.16</v>
      </c>
      <c r="H2120">
        <v>19.16</v>
      </c>
      <c r="I2120">
        <v>1</v>
      </c>
      <c r="J2120" s="5">
        <f t="shared" si="99"/>
        <v>0</v>
      </c>
      <c r="K2120">
        <f>_xlfn.XLOOKUP(sales[[#This Row],[orders_id]],orders!B:B,orders!E:E, 0)</f>
        <v>14.38</v>
      </c>
      <c r="L2120" s="6">
        <f t="shared" si="100"/>
        <v>4.7799999999999994</v>
      </c>
      <c r="M2120" s="5">
        <f t="shared" si="101"/>
        <v>0.24947807933194152</v>
      </c>
      <c r="N2120" t="str">
        <f>_xlfn.XLOOKUP(sales[[#This Row],[products_id]],product!A:A,product!B:B,0)</f>
        <v>Enfant</v>
      </c>
      <c r="O2120" t="str">
        <f>_xlfn.XLOOKUP(sales[[#This Row],[products_id]],product!A:A,product!C:C,0)</f>
        <v>Repas Bébé</v>
      </c>
    </row>
    <row r="2121" spans="1:15" x14ac:dyDescent="0.25">
      <c r="A2121" s="1">
        <v>44471</v>
      </c>
      <c r="B2121">
        <v>1003580</v>
      </c>
      <c r="C2121">
        <v>63864</v>
      </c>
      <c r="D2121">
        <v>0</v>
      </c>
      <c r="E2121" t="s">
        <v>698</v>
      </c>
      <c r="F2121" t="s">
        <v>699</v>
      </c>
      <c r="G2121">
        <v>5</v>
      </c>
      <c r="H2121">
        <v>4.25</v>
      </c>
      <c r="I2121">
        <v>1</v>
      </c>
      <c r="J2121" s="5">
        <f t="shared" si="99"/>
        <v>0.15</v>
      </c>
      <c r="K2121">
        <f>_xlfn.XLOOKUP(sales[[#This Row],[orders_id]],orders!B:B,orders!E:E, 0)</f>
        <v>25.86</v>
      </c>
      <c r="L2121" s="6">
        <f t="shared" si="100"/>
        <v>-21.61</v>
      </c>
      <c r="M2121" s="5">
        <f t="shared" si="101"/>
        <v>-5.0847058823529414</v>
      </c>
      <c r="N2121" t="str">
        <f>_xlfn.XLOOKUP(sales[[#This Row],[products_id]],product!A:A,product!B:B,0)</f>
        <v>Epicerie sucrée</v>
      </c>
      <c r="O2121" t="str">
        <f>_xlfn.XLOOKUP(sales[[#This Row],[products_id]],product!A:A,product!C:C,0)</f>
        <v>Chocolat bio</v>
      </c>
    </row>
    <row r="2122" spans="1:15" x14ac:dyDescent="0.25">
      <c r="A2122" s="1">
        <v>44471</v>
      </c>
      <c r="B2122">
        <v>1003580</v>
      </c>
      <c r="C2122">
        <v>95413</v>
      </c>
      <c r="D2122">
        <v>0</v>
      </c>
      <c r="E2122" t="s">
        <v>698</v>
      </c>
      <c r="F2122" t="s">
        <v>699</v>
      </c>
      <c r="G2122">
        <v>1.3555555555555501</v>
      </c>
      <c r="H2122">
        <v>1.22</v>
      </c>
      <c r="I2122">
        <v>1</v>
      </c>
      <c r="J2122" s="5">
        <f t="shared" si="99"/>
        <v>0.1</v>
      </c>
      <c r="K2122">
        <f>_xlfn.XLOOKUP(sales[[#This Row],[orders_id]],orders!B:B,orders!E:E, 0)</f>
        <v>25.86</v>
      </c>
      <c r="L2122" s="6">
        <f t="shared" si="100"/>
        <v>-24.64</v>
      </c>
      <c r="M2122" s="5">
        <f t="shared" si="101"/>
        <v>-20.196721311475411</v>
      </c>
      <c r="N2122" t="str">
        <f>_xlfn.XLOOKUP(sales[[#This Row],[products_id]],product!A:A,product!B:B,0)</f>
        <v>Epicerie salée</v>
      </c>
      <c r="O2122" t="str">
        <f>_xlfn.XLOOKUP(sales[[#This Row],[products_id]],product!A:A,product!C:C,0)</f>
        <v>Sauces et coulis</v>
      </c>
    </row>
    <row r="2123" spans="1:15" x14ac:dyDescent="0.25">
      <c r="A2123" s="1">
        <v>44471</v>
      </c>
      <c r="B2123">
        <v>1003580</v>
      </c>
      <c r="C2123">
        <v>9513</v>
      </c>
      <c r="D2123">
        <v>0</v>
      </c>
      <c r="F2123" t="s">
        <v>699</v>
      </c>
      <c r="G2123">
        <v>2.76</v>
      </c>
      <c r="H2123">
        <v>2.76</v>
      </c>
      <c r="I2123">
        <v>1</v>
      </c>
      <c r="J2123" s="5">
        <f t="shared" si="99"/>
        <v>0</v>
      </c>
      <c r="K2123">
        <f>_xlfn.XLOOKUP(sales[[#This Row],[orders_id]],orders!B:B,orders!E:E, 0)</f>
        <v>25.86</v>
      </c>
      <c r="L2123" s="6">
        <f t="shared" si="100"/>
        <v>-23.1</v>
      </c>
      <c r="M2123" s="5">
        <f t="shared" si="101"/>
        <v>-8.3695652173913047</v>
      </c>
      <c r="N2123" t="str">
        <f>_xlfn.XLOOKUP(sales[[#This Row],[products_id]],product!A:A,product!B:B,0)</f>
        <v>Epicerie salée</v>
      </c>
      <c r="O2123" t="str">
        <f>_xlfn.XLOOKUP(sales[[#This Row],[products_id]],product!A:A,product!C:C,0)</f>
        <v>Sel, épices, aide culinaire</v>
      </c>
    </row>
    <row r="2124" spans="1:15" x14ac:dyDescent="0.25">
      <c r="A2124" s="1">
        <v>44471</v>
      </c>
      <c r="B2124">
        <v>1003580</v>
      </c>
      <c r="C2124">
        <v>128210</v>
      </c>
      <c r="D2124">
        <v>0</v>
      </c>
      <c r="E2124" t="s">
        <v>698</v>
      </c>
      <c r="F2124" t="s">
        <v>699</v>
      </c>
      <c r="G2124">
        <v>4.2705882352941096</v>
      </c>
      <c r="H2124">
        <v>3.63</v>
      </c>
      <c r="I2124">
        <v>1</v>
      </c>
      <c r="J2124" s="5">
        <f t="shared" si="99"/>
        <v>0.15</v>
      </c>
      <c r="K2124">
        <f>_xlfn.XLOOKUP(sales[[#This Row],[orders_id]],orders!B:B,orders!E:E, 0)</f>
        <v>25.86</v>
      </c>
      <c r="L2124" s="6">
        <f t="shared" si="100"/>
        <v>-22.23</v>
      </c>
      <c r="M2124" s="5">
        <f t="shared" si="101"/>
        <v>-6.123966942148761</v>
      </c>
      <c r="N2124" t="str">
        <f>_xlfn.XLOOKUP(sales[[#This Row],[products_id]],product!A:A,product!B:B,0)</f>
        <v>Epicerie sucrée</v>
      </c>
      <c r="O2124" t="str">
        <f>_xlfn.XLOOKUP(sales[[#This Row],[products_id]],product!A:A,product!C:C,0)</f>
        <v>Sucre et édulcorant</v>
      </c>
    </row>
    <row r="2125" spans="1:15" x14ac:dyDescent="0.25">
      <c r="A2125" s="1">
        <v>44471</v>
      </c>
      <c r="B2125">
        <v>1003580</v>
      </c>
      <c r="C2125">
        <v>81172</v>
      </c>
      <c r="D2125">
        <v>0</v>
      </c>
      <c r="F2125" t="s">
        <v>699</v>
      </c>
      <c r="G2125">
        <v>2.02</v>
      </c>
      <c r="H2125">
        <v>2.02</v>
      </c>
      <c r="I2125">
        <v>1</v>
      </c>
      <c r="J2125" s="5">
        <f t="shared" si="99"/>
        <v>0</v>
      </c>
      <c r="K2125">
        <f>_xlfn.XLOOKUP(sales[[#This Row],[orders_id]],orders!B:B,orders!E:E, 0)</f>
        <v>25.86</v>
      </c>
      <c r="L2125" s="6">
        <f t="shared" si="100"/>
        <v>-23.84</v>
      </c>
      <c r="M2125" s="5">
        <f t="shared" si="101"/>
        <v>-11.801980198019802</v>
      </c>
      <c r="N2125" t="str">
        <f>_xlfn.XLOOKUP(sales[[#This Row],[products_id]],product!A:A,product!B:B,0)</f>
        <v>Epicerie sucrée</v>
      </c>
      <c r="O2125" t="str">
        <f>_xlfn.XLOOKUP(sales[[#This Row],[products_id]],product!A:A,product!C:C,0)</f>
        <v>Céréales petit déjeuner</v>
      </c>
    </row>
    <row r="2126" spans="1:15" x14ac:dyDescent="0.25">
      <c r="A2126" s="1">
        <v>44471</v>
      </c>
      <c r="B2126">
        <v>1003580</v>
      </c>
      <c r="C2126">
        <v>78400</v>
      </c>
      <c r="D2126">
        <v>0</v>
      </c>
      <c r="E2126" t="s">
        <v>701</v>
      </c>
      <c r="F2126" t="s">
        <v>699</v>
      </c>
      <c r="G2126">
        <v>3.6111111111111098</v>
      </c>
      <c r="H2126">
        <v>3.25</v>
      </c>
      <c r="I2126">
        <v>1</v>
      </c>
      <c r="J2126" s="5">
        <f t="shared" si="99"/>
        <v>0.1</v>
      </c>
      <c r="K2126">
        <f>_xlfn.XLOOKUP(sales[[#This Row],[orders_id]],orders!B:B,orders!E:E, 0)</f>
        <v>25.86</v>
      </c>
      <c r="L2126" s="6">
        <f t="shared" si="100"/>
        <v>-22.61</v>
      </c>
      <c r="M2126" s="5">
        <f t="shared" si="101"/>
        <v>-6.9569230769230765</v>
      </c>
      <c r="N2126" t="str">
        <f>_xlfn.XLOOKUP(sales[[#This Row],[products_id]],product!A:A,product!B:B,0)</f>
        <v>Epicerie sucrée</v>
      </c>
      <c r="O2126" t="str">
        <f>_xlfn.XLOOKUP(sales[[#This Row],[products_id]],product!A:A,product!C:C,0)</f>
        <v>Fruits secs</v>
      </c>
    </row>
    <row r="2127" spans="1:15" x14ac:dyDescent="0.25">
      <c r="A2127" s="1">
        <v>44471</v>
      </c>
      <c r="B2127">
        <v>1003580</v>
      </c>
      <c r="C2127">
        <v>29117</v>
      </c>
      <c r="D2127">
        <v>0</v>
      </c>
      <c r="F2127" t="s">
        <v>699</v>
      </c>
      <c r="G2127">
        <v>2.42</v>
      </c>
      <c r="H2127">
        <v>2.42</v>
      </c>
      <c r="I2127">
        <v>1</v>
      </c>
      <c r="J2127" s="5">
        <f t="shared" si="99"/>
        <v>0</v>
      </c>
      <c r="K2127">
        <f>_xlfn.XLOOKUP(sales[[#This Row],[orders_id]],orders!B:B,orders!E:E, 0)</f>
        <v>25.86</v>
      </c>
      <c r="L2127" s="6">
        <f t="shared" si="100"/>
        <v>-23.439999999999998</v>
      </c>
      <c r="M2127" s="5">
        <f t="shared" si="101"/>
        <v>-9.6859504132231393</v>
      </c>
      <c r="N2127" t="str">
        <f>_xlfn.XLOOKUP(sales[[#This Row],[products_id]],product!A:A,product!B:B,0)</f>
        <v>Epicerie salée</v>
      </c>
      <c r="O2127" t="str">
        <f>_xlfn.XLOOKUP(sales[[#This Row],[products_id]],product!A:A,product!C:C,0)</f>
        <v>Farine, son, fécule</v>
      </c>
    </row>
    <row r="2128" spans="1:15" x14ac:dyDescent="0.25">
      <c r="A2128" s="1">
        <v>44471</v>
      </c>
      <c r="B2128">
        <v>1003580</v>
      </c>
      <c r="C2128">
        <v>20389</v>
      </c>
      <c r="D2128">
        <v>0</v>
      </c>
      <c r="E2128" t="s">
        <v>701</v>
      </c>
      <c r="F2128" t="s">
        <v>699</v>
      </c>
      <c r="G2128">
        <v>3.12222222222222</v>
      </c>
      <c r="H2128">
        <v>2.81</v>
      </c>
      <c r="I2128">
        <v>1</v>
      </c>
      <c r="J2128" s="5">
        <f t="shared" si="99"/>
        <v>0.1</v>
      </c>
      <c r="K2128">
        <f>_xlfn.XLOOKUP(sales[[#This Row],[orders_id]],orders!B:B,orders!E:E, 0)</f>
        <v>25.86</v>
      </c>
      <c r="L2128" s="6">
        <f t="shared" si="100"/>
        <v>-23.05</v>
      </c>
      <c r="M2128" s="5">
        <f t="shared" si="101"/>
        <v>-8.2028469750889688</v>
      </c>
      <c r="N2128" t="str">
        <f>_xlfn.XLOOKUP(sales[[#This Row],[products_id]],product!A:A,product!B:B,0)</f>
        <v>Epicerie salée</v>
      </c>
      <c r="O2128" t="str">
        <f>_xlfn.XLOOKUP(sales[[#This Row],[products_id]],product!A:A,product!C:C,0)</f>
        <v>Farine, son, fécule</v>
      </c>
    </row>
    <row r="2129" spans="1:15" x14ac:dyDescent="0.25">
      <c r="A2129" s="1">
        <v>44471</v>
      </c>
      <c r="B2129">
        <v>1003580</v>
      </c>
      <c r="C2129">
        <v>73945</v>
      </c>
      <c r="D2129">
        <v>0</v>
      </c>
      <c r="F2129" t="s">
        <v>699</v>
      </c>
      <c r="G2129">
        <v>2.71</v>
      </c>
      <c r="H2129">
        <v>2.71</v>
      </c>
      <c r="I2129">
        <v>1</v>
      </c>
      <c r="J2129" s="5">
        <f t="shared" si="99"/>
        <v>0</v>
      </c>
      <c r="K2129">
        <f>_xlfn.XLOOKUP(sales[[#This Row],[orders_id]],orders!B:B,orders!E:E, 0)</f>
        <v>25.86</v>
      </c>
      <c r="L2129" s="6">
        <f t="shared" si="100"/>
        <v>-23.15</v>
      </c>
      <c r="M2129" s="5">
        <f t="shared" si="101"/>
        <v>-8.5424354243542435</v>
      </c>
      <c r="N2129" t="str">
        <f>_xlfn.XLOOKUP(sales[[#This Row],[products_id]],product!A:A,product!B:B,0)</f>
        <v>Epicerie salée</v>
      </c>
      <c r="O2129" t="str">
        <f>_xlfn.XLOOKUP(sales[[#This Row],[products_id]],product!A:A,product!C:C,0)</f>
        <v>Farine, son, fécule</v>
      </c>
    </row>
    <row r="2130" spans="1:15" x14ac:dyDescent="0.25">
      <c r="A2130" s="1">
        <v>44471</v>
      </c>
      <c r="B2130">
        <v>1003580</v>
      </c>
      <c r="C2130">
        <v>116636</v>
      </c>
      <c r="D2130">
        <v>0</v>
      </c>
      <c r="F2130" t="s">
        <v>699</v>
      </c>
      <c r="G2130">
        <v>6.92</v>
      </c>
      <c r="H2130">
        <v>6.92</v>
      </c>
      <c r="I2130">
        <v>1</v>
      </c>
      <c r="J2130" s="5">
        <f t="shared" si="99"/>
        <v>0</v>
      </c>
      <c r="K2130">
        <f>_xlfn.XLOOKUP(sales[[#This Row],[orders_id]],orders!B:B,orders!E:E, 0)</f>
        <v>25.86</v>
      </c>
      <c r="L2130" s="6">
        <f t="shared" si="100"/>
        <v>-18.939999999999998</v>
      </c>
      <c r="M2130" s="5">
        <f t="shared" si="101"/>
        <v>-2.7369942196531789</v>
      </c>
      <c r="N2130" t="str">
        <f>_xlfn.XLOOKUP(sales[[#This Row],[products_id]],product!A:A,product!B:B,0)</f>
        <v>Epicerie sucrée</v>
      </c>
      <c r="O2130" t="str">
        <f>_xlfn.XLOOKUP(sales[[#This Row],[products_id]],product!A:A,product!C:C,0)</f>
        <v>Sucre et édulcorant</v>
      </c>
    </row>
    <row r="2131" spans="1:15" x14ac:dyDescent="0.25">
      <c r="A2131" s="1">
        <v>44471</v>
      </c>
      <c r="B2131">
        <v>1003580</v>
      </c>
      <c r="C2131">
        <v>82368</v>
      </c>
      <c r="D2131">
        <v>0</v>
      </c>
      <c r="E2131" t="s">
        <v>704</v>
      </c>
      <c r="F2131" t="s">
        <v>699</v>
      </c>
      <c r="G2131">
        <v>2.48</v>
      </c>
      <c r="H2131">
        <v>1.24</v>
      </c>
      <c r="I2131">
        <v>1</v>
      </c>
      <c r="J2131" s="5">
        <f t="shared" si="99"/>
        <v>0.5</v>
      </c>
      <c r="K2131">
        <f>_xlfn.XLOOKUP(sales[[#This Row],[orders_id]],orders!B:B,orders!E:E, 0)</f>
        <v>25.86</v>
      </c>
      <c r="L2131" s="6">
        <f t="shared" si="100"/>
        <v>-24.62</v>
      </c>
      <c r="M2131" s="5">
        <f t="shared" si="101"/>
        <v>-19.85483870967742</v>
      </c>
      <c r="N2131" t="str">
        <f>_xlfn.XLOOKUP(sales[[#This Row],[products_id]],product!A:A,product!B:B,0)</f>
        <v>Epicerie salée</v>
      </c>
      <c r="O2131" t="str">
        <f>_xlfn.XLOOKUP(sales[[#This Row],[products_id]],product!A:A,product!C:C,0)</f>
        <v>Farine, son, fécule</v>
      </c>
    </row>
    <row r="2132" spans="1:15" x14ac:dyDescent="0.25">
      <c r="A2132" s="1">
        <v>44471</v>
      </c>
      <c r="B2132">
        <v>1003580</v>
      </c>
      <c r="C2132">
        <v>112194</v>
      </c>
      <c r="D2132">
        <v>0</v>
      </c>
      <c r="F2132" t="s">
        <v>699</v>
      </c>
      <c r="G2132">
        <v>2.12</v>
      </c>
      <c r="H2132">
        <v>2.12</v>
      </c>
      <c r="I2132">
        <v>1</v>
      </c>
      <c r="J2132" s="5">
        <f t="shared" si="99"/>
        <v>0</v>
      </c>
      <c r="K2132">
        <f>_xlfn.XLOOKUP(sales[[#This Row],[orders_id]],orders!B:B,orders!E:E, 0)</f>
        <v>25.86</v>
      </c>
      <c r="L2132" s="6">
        <f t="shared" si="100"/>
        <v>-23.74</v>
      </c>
      <c r="M2132" s="5">
        <f t="shared" si="101"/>
        <v>-11.198113207547168</v>
      </c>
      <c r="N2132" t="str">
        <f>_xlfn.XLOOKUP(sales[[#This Row],[products_id]],product!A:A,product!B:B,0)</f>
        <v>Epicerie salée</v>
      </c>
      <c r="O2132" t="str">
        <f>_xlfn.XLOOKUP(sales[[#This Row],[products_id]],product!A:A,product!C:C,0)</f>
        <v>Graines et oléagineux</v>
      </c>
    </row>
    <row r="2133" spans="1:15" x14ac:dyDescent="0.25">
      <c r="A2133" s="1">
        <v>44471</v>
      </c>
      <c r="B2133">
        <v>1003580</v>
      </c>
      <c r="C2133">
        <v>121979</v>
      </c>
      <c r="D2133">
        <v>0</v>
      </c>
      <c r="F2133" t="s">
        <v>699</v>
      </c>
      <c r="G2133">
        <v>3.12</v>
      </c>
      <c r="H2133">
        <v>3.12</v>
      </c>
      <c r="I2133">
        <v>1</v>
      </c>
      <c r="J2133" s="5">
        <f t="shared" si="99"/>
        <v>0</v>
      </c>
      <c r="K2133">
        <f>_xlfn.XLOOKUP(sales[[#This Row],[orders_id]],orders!B:B,orders!E:E, 0)</f>
        <v>25.86</v>
      </c>
      <c r="L2133" s="6">
        <f t="shared" si="100"/>
        <v>-22.74</v>
      </c>
      <c r="M2133" s="5">
        <f t="shared" si="101"/>
        <v>-7.2884615384615374</v>
      </c>
      <c r="N2133" t="str">
        <f>_xlfn.XLOOKUP(sales[[#This Row],[products_id]],product!A:A,product!B:B,0)</f>
        <v>Boisson</v>
      </c>
      <c r="O2133" t="str">
        <f>_xlfn.XLOOKUP(sales[[#This Row],[products_id]],product!A:A,product!C:C,0)</f>
        <v>Tisane, Infusion</v>
      </c>
    </row>
    <row r="2134" spans="1:15" x14ac:dyDescent="0.25">
      <c r="A2134" s="1">
        <v>44471</v>
      </c>
      <c r="B2134">
        <v>1003581</v>
      </c>
      <c r="C2134">
        <v>122775</v>
      </c>
      <c r="D2134">
        <v>0</v>
      </c>
      <c r="F2134" t="s">
        <v>699</v>
      </c>
      <c r="G2134">
        <v>4.7699999999999996</v>
      </c>
      <c r="H2134">
        <v>4.7699999999999996</v>
      </c>
      <c r="I2134">
        <v>1</v>
      </c>
      <c r="J2134" s="5">
        <f t="shared" si="99"/>
        <v>0</v>
      </c>
      <c r="K2134">
        <f>_xlfn.XLOOKUP(sales[[#This Row],[orders_id]],orders!B:B,orders!E:E, 0)</f>
        <v>43.38</v>
      </c>
      <c r="L2134" s="6">
        <f t="shared" si="100"/>
        <v>-38.61</v>
      </c>
      <c r="M2134" s="5">
        <f t="shared" si="101"/>
        <v>-8.0943396226415096</v>
      </c>
      <c r="N2134" t="str">
        <f>_xlfn.XLOOKUP(sales[[#This Row],[products_id]],product!A:A,product!B:B,0)</f>
        <v>Beauté &amp; Hygiène</v>
      </c>
      <c r="O2134" t="str">
        <f>_xlfn.XLOOKUP(sales[[#This Row],[products_id]],product!A:A,product!C:C,0)</f>
        <v>Douche et Bain</v>
      </c>
    </row>
    <row r="2135" spans="1:15" x14ac:dyDescent="0.25">
      <c r="A2135" s="1">
        <v>44471</v>
      </c>
      <c r="B2135">
        <v>1003581</v>
      </c>
      <c r="C2135">
        <v>121112</v>
      </c>
      <c r="D2135">
        <v>0</v>
      </c>
      <c r="F2135" t="s">
        <v>699</v>
      </c>
      <c r="G2135">
        <v>13.04</v>
      </c>
      <c r="H2135">
        <v>13.04</v>
      </c>
      <c r="I2135">
        <v>1</v>
      </c>
      <c r="J2135" s="5">
        <f t="shared" si="99"/>
        <v>0</v>
      </c>
      <c r="K2135">
        <f>_xlfn.XLOOKUP(sales[[#This Row],[orders_id]],orders!B:B,orders!E:E, 0)</f>
        <v>43.38</v>
      </c>
      <c r="L2135" s="6">
        <f t="shared" si="100"/>
        <v>-30.340000000000003</v>
      </c>
      <c r="M2135" s="5">
        <f t="shared" si="101"/>
        <v>-2.3266871165644174</v>
      </c>
      <c r="N2135" t="str">
        <f>_xlfn.XLOOKUP(sales[[#This Row],[products_id]],product!A:A,product!B:B,0)</f>
        <v>Enfant</v>
      </c>
      <c r="O2135" t="str">
        <f>_xlfn.XLOOKUP(sales[[#This Row],[products_id]],product!A:A,product!C:C,0)</f>
        <v>Hygiène Change et Soins</v>
      </c>
    </row>
    <row r="2136" spans="1:15" x14ac:dyDescent="0.25">
      <c r="A2136" s="1">
        <v>44471</v>
      </c>
      <c r="B2136">
        <v>1003581</v>
      </c>
      <c r="C2136">
        <v>158467</v>
      </c>
      <c r="D2136">
        <v>0</v>
      </c>
      <c r="E2136" t="s">
        <v>715</v>
      </c>
      <c r="F2136" t="s">
        <v>699</v>
      </c>
      <c r="G2136">
        <v>2.0235294117647</v>
      </c>
      <c r="H2136">
        <v>1.72</v>
      </c>
      <c r="I2136">
        <v>1</v>
      </c>
      <c r="J2136" s="5">
        <f t="shared" si="99"/>
        <v>0.15</v>
      </c>
      <c r="K2136">
        <f>_xlfn.XLOOKUP(sales[[#This Row],[orders_id]],orders!B:B,orders!E:E, 0)</f>
        <v>43.38</v>
      </c>
      <c r="L2136" s="6">
        <f t="shared" si="100"/>
        <v>-41.660000000000004</v>
      </c>
      <c r="M2136" s="5">
        <f t="shared" si="101"/>
        <v>-24.220930232558143</v>
      </c>
      <c r="N2136" t="str">
        <f>_xlfn.XLOOKUP(sales[[#This Row],[products_id]],product!A:A,product!B:B,0)</f>
        <v>Beauté &amp; Hygiène</v>
      </c>
      <c r="O2136" t="str">
        <f>_xlfn.XLOOKUP(sales[[#This Row],[products_id]],product!A:A,product!C:C,0)</f>
        <v>Hygiène</v>
      </c>
    </row>
    <row r="2137" spans="1:15" x14ac:dyDescent="0.25">
      <c r="A2137" s="1">
        <v>44471</v>
      </c>
      <c r="B2137">
        <v>1003581</v>
      </c>
      <c r="C2137">
        <v>122782</v>
      </c>
      <c r="D2137">
        <v>0</v>
      </c>
      <c r="F2137" t="s">
        <v>699</v>
      </c>
      <c r="G2137">
        <v>5.33</v>
      </c>
      <c r="H2137">
        <v>5.33</v>
      </c>
      <c r="I2137">
        <v>1</v>
      </c>
      <c r="J2137" s="5">
        <f t="shared" si="99"/>
        <v>0</v>
      </c>
      <c r="K2137">
        <f>_xlfn.XLOOKUP(sales[[#This Row],[orders_id]],orders!B:B,orders!E:E, 0)</f>
        <v>43.38</v>
      </c>
      <c r="L2137" s="6">
        <f t="shared" si="100"/>
        <v>-38.050000000000004</v>
      </c>
      <c r="M2137" s="5">
        <f t="shared" si="101"/>
        <v>-7.1388367729831153</v>
      </c>
      <c r="N2137" t="str">
        <f>_xlfn.XLOOKUP(sales[[#This Row],[products_id]],product!A:A,product!B:B,0)</f>
        <v>Beauté &amp; Hygiène</v>
      </c>
      <c r="O2137" t="str">
        <f>_xlfn.XLOOKUP(sales[[#This Row],[products_id]],product!A:A,product!C:C,0)</f>
        <v>Douche et Bain</v>
      </c>
    </row>
    <row r="2138" spans="1:15" x14ac:dyDescent="0.25">
      <c r="A2138" s="1">
        <v>44471</v>
      </c>
      <c r="B2138">
        <v>1003581</v>
      </c>
      <c r="C2138">
        <v>21320</v>
      </c>
      <c r="D2138">
        <v>0</v>
      </c>
      <c r="F2138" t="s">
        <v>699</v>
      </c>
      <c r="G2138">
        <v>5.09</v>
      </c>
      <c r="H2138">
        <v>5.09</v>
      </c>
      <c r="I2138">
        <v>1</v>
      </c>
      <c r="J2138" s="5">
        <f t="shared" si="99"/>
        <v>0</v>
      </c>
      <c r="K2138">
        <f>_xlfn.XLOOKUP(sales[[#This Row],[orders_id]],orders!B:B,orders!E:E, 0)</f>
        <v>43.38</v>
      </c>
      <c r="L2138" s="6">
        <f t="shared" si="100"/>
        <v>-38.290000000000006</v>
      </c>
      <c r="M2138" s="5">
        <f t="shared" si="101"/>
        <v>-7.5225933202357576</v>
      </c>
      <c r="N2138" t="str">
        <f>_xlfn.XLOOKUP(sales[[#This Row],[products_id]],product!A:A,product!B:B,0)</f>
        <v>Beauté &amp; Hygiène</v>
      </c>
      <c r="O2138" t="str">
        <f>_xlfn.XLOOKUP(sales[[#This Row],[products_id]],product!A:A,product!C:C,0)</f>
        <v>Douche et Bain</v>
      </c>
    </row>
    <row r="2139" spans="1:15" x14ac:dyDescent="0.25">
      <c r="A2139" s="1">
        <v>44471</v>
      </c>
      <c r="B2139">
        <v>1003581</v>
      </c>
      <c r="C2139">
        <v>46896</v>
      </c>
      <c r="D2139">
        <v>0</v>
      </c>
      <c r="F2139" t="s">
        <v>699</v>
      </c>
      <c r="G2139">
        <v>4.87</v>
      </c>
      <c r="H2139">
        <v>4.87</v>
      </c>
      <c r="I2139">
        <v>1</v>
      </c>
      <c r="J2139" s="5">
        <f t="shared" si="99"/>
        <v>0</v>
      </c>
      <c r="K2139">
        <f>_xlfn.XLOOKUP(sales[[#This Row],[orders_id]],orders!B:B,orders!E:E, 0)</f>
        <v>43.38</v>
      </c>
      <c r="L2139" s="6">
        <f t="shared" si="100"/>
        <v>-38.510000000000005</v>
      </c>
      <c r="M2139" s="5">
        <f t="shared" si="101"/>
        <v>-7.9075975359342925</v>
      </c>
      <c r="N2139" t="str">
        <f>_xlfn.XLOOKUP(sales[[#This Row],[products_id]],product!A:A,product!B:B,0)</f>
        <v>Alimentation Bébé</v>
      </c>
      <c r="O2139" t="str">
        <f>_xlfn.XLOOKUP(sales[[#This Row],[products_id]],product!A:A,product!C:C,0)</f>
        <v>Huiles bébé, huiles enfant bio</v>
      </c>
    </row>
    <row r="2140" spans="1:15" x14ac:dyDescent="0.25">
      <c r="A2140" s="1">
        <v>44471</v>
      </c>
      <c r="B2140">
        <v>1003581</v>
      </c>
      <c r="C2140">
        <v>158464</v>
      </c>
      <c r="D2140">
        <v>0</v>
      </c>
      <c r="F2140" t="s">
        <v>699</v>
      </c>
      <c r="G2140">
        <v>3.23</v>
      </c>
      <c r="H2140">
        <v>3.23</v>
      </c>
      <c r="I2140">
        <v>1</v>
      </c>
      <c r="J2140" s="5">
        <f t="shared" si="99"/>
        <v>0</v>
      </c>
      <c r="K2140">
        <f>_xlfn.XLOOKUP(sales[[#This Row],[orders_id]],orders!B:B,orders!E:E, 0)</f>
        <v>43.38</v>
      </c>
      <c r="L2140" s="6">
        <f t="shared" si="100"/>
        <v>-40.150000000000006</v>
      </c>
      <c r="M2140" s="5">
        <f t="shared" si="101"/>
        <v>-12.430340557275544</v>
      </c>
      <c r="N2140" t="str">
        <f>_xlfn.XLOOKUP(sales[[#This Row],[products_id]],product!A:A,product!B:B,0)</f>
        <v>Beauté &amp; Hygiène</v>
      </c>
      <c r="O2140" t="str">
        <f>_xlfn.XLOOKUP(sales[[#This Row],[products_id]],product!A:A,product!C:C,0)</f>
        <v>Hygiène</v>
      </c>
    </row>
    <row r="2141" spans="1:15" x14ac:dyDescent="0.25">
      <c r="A2141" s="1">
        <v>44471</v>
      </c>
      <c r="B2141">
        <v>1003581</v>
      </c>
      <c r="C2141">
        <v>82452</v>
      </c>
      <c r="D2141">
        <v>0</v>
      </c>
      <c r="E2141" t="s">
        <v>701</v>
      </c>
      <c r="F2141" t="s">
        <v>699</v>
      </c>
      <c r="G2141">
        <v>6.3</v>
      </c>
      <c r="H2141">
        <v>5.67</v>
      </c>
      <c r="I2141">
        <v>2</v>
      </c>
      <c r="J2141" s="5">
        <f t="shared" si="99"/>
        <v>0.1</v>
      </c>
      <c r="K2141">
        <f>_xlfn.XLOOKUP(sales[[#This Row],[orders_id]],orders!B:B,orders!E:E, 0)</f>
        <v>43.38</v>
      </c>
      <c r="L2141" s="6">
        <f t="shared" si="100"/>
        <v>-81.09</v>
      </c>
      <c r="M2141" s="5">
        <f t="shared" si="101"/>
        <v>-14.301587301587302</v>
      </c>
      <c r="N2141" t="str">
        <f>_xlfn.XLOOKUP(sales[[#This Row],[products_id]],product!A:A,product!B:B,0)</f>
        <v>Beauté &amp; Hygiène</v>
      </c>
      <c r="O2141" t="str">
        <f>_xlfn.XLOOKUP(sales[[#This Row],[products_id]],product!A:A,product!C:C,0)</f>
        <v>Douche et Bain</v>
      </c>
    </row>
    <row r="2142" spans="1:15" x14ac:dyDescent="0.25">
      <c r="A2142" s="1">
        <v>44471</v>
      </c>
      <c r="B2142">
        <v>1003581</v>
      </c>
      <c r="C2142">
        <v>109966</v>
      </c>
      <c r="D2142">
        <v>0</v>
      </c>
      <c r="E2142" t="s">
        <v>711</v>
      </c>
      <c r="F2142" t="s">
        <v>699</v>
      </c>
      <c r="G2142">
        <v>13.8266666666666</v>
      </c>
      <c r="H2142">
        <v>10.37</v>
      </c>
      <c r="I2142">
        <v>2</v>
      </c>
      <c r="J2142" s="5">
        <f t="shared" si="99"/>
        <v>0.25</v>
      </c>
      <c r="K2142">
        <f>_xlfn.XLOOKUP(sales[[#This Row],[orders_id]],orders!B:B,orders!E:E, 0)</f>
        <v>43.38</v>
      </c>
      <c r="L2142" s="6">
        <f t="shared" si="100"/>
        <v>-76.39</v>
      </c>
      <c r="M2142" s="5">
        <f t="shared" si="101"/>
        <v>-7.3664416586306656</v>
      </c>
      <c r="N2142" t="str">
        <f>_xlfn.XLOOKUP(sales[[#This Row],[products_id]],product!A:A,product!B:B,0)</f>
        <v>Beauté &amp; Hygiène</v>
      </c>
      <c r="O2142" t="str">
        <f>_xlfn.XLOOKUP(sales[[#This Row],[products_id]],product!A:A,product!C:C,0)</f>
        <v>Hygiène Bébé, soin maternité</v>
      </c>
    </row>
    <row r="2143" spans="1:15" x14ac:dyDescent="0.25">
      <c r="A2143" s="1">
        <v>44471</v>
      </c>
      <c r="B2143">
        <v>1003581</v>
      </c>
      <c r="C2143">
        <v>128409</v>
      </c>
      <c r="D2143">
        <v>0</v>
      </c>
      <c r="F2143" t="s">
        <v>699</v>
      </c>
      <c r="G2143">
        <v>8.58</v>
      </c>
      <c r="H2143">
        <v>8.58</v>
      </c>
      <c r="I2143">
        <v>4</v>
      </c>
      <c r="J2143" s="5">
        <f t="shared" si="99"/>
        <v>0</v>
      </c>
      <c r="K2143">
        <f>_xlfn.XLOOKUP(sales[[#This Row],[orders_id]],orders!B:B,orders!E:E, 0)</f>
        <v>43.38</v>
      </c>
      <c r="L2143" s="6">
        <f t="shared" si="100"/>
        <v>-164.94</v>
      </c>
      <c r="M2143" s="5">
        <f t="shared" si="101"/>
        <v>-19.223776223776223</v>
      </c>
      <c r="N2143" t="str">
        <f>_xlfn.XLOOKUP(sales[[#This Row],[products_id]],product!A:A,product!B:B,0)</f>
        <v>Beauté &amp; Hygiène</v>
      </c>
      <c r="O2143" t="str">
        <f>_xlfn.XLOOKUP(sales[[#This Row],[products_id]],product!A:A,product!C:C,0)</f>
        <v>Hygiène Bébé, soin maternité</v>
      </c>
    </row>
    <row r="2144" spans="1:15" x14ac:dyDescent="0.25">
      <c r="A2144" s="1">
        <v>44471</v>
      </c>
      <c r="B2144">
        <v>1003582</v>
      </c>
      <c r="C2144">
        <v>76466</v>
      </c>
      <c r="D2144">
        <v>0</v>
      </c>
      <c r="G2144">
        <v>3.77</v>
      </c>
      <c r="H2144">
        <v>3.77</v>
      </c>
      <c r="I2144">
        <v>1</v>
      </c>
      <c r="J2144" s="5">
        <f t="shared" si="99"/>
        <v>0</v>
      </c>
      <c r="K2144">
        <f>_xlfn.XLOOKUP(sales[[#This Row],[orders_id]],orders!B:B,orders!E:E, 0)</f>
        <v>26.78</v>
      </c>
      <c r="L2144" s="6">
        <f t="shared" si="100"/>
        <v>-23.01</v>
      </c>
      <c r="M2144" s="5">
        <f t="shared" si="101"/>
        <v>-6.1034482758620694</v>
      </c>
      <c r="N2144" t="str">
        <f>_xlfn.XLOOKUP(sales[[#This Row],[products_id]],product!A:A,product!B:B,0)</f>
        <v>Epicerie salée</v>
      </c>
      <c r="O2144" t="str">
        <f>_xlfn.XLOOKUP(sales[[#This Row],[products_id]],product!A:A,product!C:C,0)</f>
        <v>Graines et oléagineux</v>
      </c>
    </row>
    <row r="2145" spans="1:15" x14ac:dyDescent="0.25">
      <c r="A2145" s="1">
        <v>44471</v>
      </c>
      <c r="B2145">
        <v>1003582</v>
      </c>
      <c r="C2145">
        <v>110566</v>
      </c>
      <c r="D2145">
        <v>0</v>
      </c>
      <c r="G2145">
        <v>1.83</v>
      </c>
      <c r="H2145">
        <v>1.83</v>
      </c>
      <c r="I2145">
        <v>1</v>
      </c>
      <c r="J2145" s="5">
        <f t="shared" si="99"/>
        <v>0</v>
      </c>
      <c r="K2145">
        <f>_xlfn.XLOOKUP(sales[[#This Row],[orders_id]],orders!B:B,orders!E:E, 0)</f>
        <v>26.78</v>
      </c>
      <c r="L2145" s="6">
        <f t="shared" si="100"/>
        <v>-24.950000000000003</v>
      </c>
      <c r="M2145" s="5">
        <f t="shared" si="101"/>
        <v>-13.633879781420767</v>
      </c>
      <c r="N2145" t="str">
        <f>_xlfn.XLOOKUP(sales[[#This Row],[products_id]],product!A:A,product!B:B,0)</f>
        <v>Epicerie salée</v>
      </c>
      <c r="O2145" t="str">
        <f>_xlfn.XLOOKUP(sales[[#This Row],[products_id]],product!A:A,product!C:C,0)</f>
        <v>Graines et oléagineux</v>
      </c>
    </row>
    <row r="2146" spans="1:15" x14ac:dyDescent="0.25">
      <c r="A2146" s="1">
        <v>44471</v>
      </c>
      <c r="B2146">
        <v>1003582</v>
      </c>
      <c r="C2146">
        <v>82371</v>
      </c>
      <c r="D2146">
        <v>0</v>
      </c>
      <c r="G2146">
        <v>2.06</v>
      </c>
      <c r="H2146">
        <v>2.06</v>
      </c>
      <c r="I2146">
        <v>1</v>
      </c>
      <c r="J2146" s="5">
        <f t="shared" si="99"/>
        <v>0</v>
      </c>
      <c r="K2146">
        <f>_xlfn.XLOOKUP(sales[[#This Row],[orders_id]],orders!B:B,orders!E:E, 0)</f>
        <v>26.78</v>
      </c>
      <c r="L2146" s="6">
        <f t="shared" si="100"/>
        <v>-24.720000000000002</v>
      </c>
      <c r="M2146" s="5">
        <f t="shared" si="101"/>
        <v>-12</v>
      </c>
      <c r="N2146" t="str">
        <f>_xlfn.XLOOKUP(sales[[#This Row],[products_id]],product!A:A,product!B:B,0)</f>
        <v>Epicerie salée</v>
      </c>
      <c r="O2146" t="str">
        <f>_xlfn.XLOOKUP(sales[[#This Row],[products_id]],product!A:A,product!C:C,0)</f>
        <v>Sel, épices, aide culinaire</v>
      </c>
    </row>
    <row r="2147" spans="1:15" x14ac:dyDescent="0.25">
      <c r="A2147" s="1">
        <v>44471</v>
      </c>
      <c r="B2147">
        <v>1003582</v>
      </c>
      <c r="C2147">
        <v>112194</v>
      </c>
      <c r="D2147">
        <v>0</v>
      </c>
      <c r="G2147">
        <v>2.12</v>
      </c>
      <c r="H2147">
        <v>2.12</v>
      </c>
      <c r="I2147">
        <v>1</v>
      </c>
      <c r="J2147" s="5">
        <f t="shared" si="99"/>
        <v>0</v>
      </c>
      <c r="K2147">
        <f>_xlfn.XLOOKUP(sales[[#This Row],[orders_id]],orders!B:B,orders!E:E, 0)</f>
        <v>26.78</v>
      </c>
      <c r="L2147" s="6">
        <f t="shared" si="100"/>
        <v>-24.66</v>
      </c>
      <c r="M2147" s="5">
        <f t="shared" si="101"/>
        <v>-11.632075471698112</v>
      </c>
      <c r="N2147" t="str">
        <f>_xlfn.XLOOKUP(sales[[#This Row],[products_id]],product!A:A,product!B:B,0)</f>
        <v>Epicerie salée</v>
      </c>
      <c r="O2147" t="str">
        <f>_xlfn.XLOOKUP(sales[[#This Row],[products_id]],product!A:A,product!C:C,0)</f>
        <v>Graines et oléagineux</v>
      </c>
    </row>
    <row r="2148" spans="1:15" x14ac:dyDescent="0.25">
      <c r="A2148" s="1">
        <v>44471</v>
      </c>
      <c r="B2148">
        <v>1003582</v>
      </c>
      <c r="C2148">
        <v>118590</v>
      </c>
      <c r="D2148">
        <v>0</v>
      </c>
      <c r="G2148">
        <v>4.25</v>
      </c>
      <c r="H2148">
        <v>4.25</v>
      </c>
      <c r="I2148">
        <v>2</v>
      </c>
      <c r="J2148" s="5">
        <f t="shared" si="99"/>
        <v>0</v>
      </c>
      <c r="K2148">
        <f>_xlfn.XLOOKUP(sales[[#This Row],[orders_id]],orders!B:B,orders!E:E, 0)</f>
        <v>26.78</v>
      </c>
      <c r="L2148" s="6">
        <f t="shared" si="100"/>
        <v>-49.31</v>
      </c>
      <c r="M2148" s="5">
        <f t="shared" si="101"/>
        <v>-11.602352941176472</v>
      </c>
      <c r="N2148" t="str">
        <f>_xlfn.XLOOKUP(sales[[#This Row],[products_id]],product!A:A,product!B:B,0)</f>
        <v>Epicerie salée</v>
      </c>
      <c r="O2148" t="str">
        <f>_xlfn.XLOOKUP(sales[[#This Row],[products_id]],product!A:A,product!C:C,0)</f>
        <v>Apéritifs bio</v>
      </c>
    </row>
    <row r="2149" spans="1:15" x14ac:dyDescent="0.25">
      <c r="A2149" s="1">
        <v>44471</v>
      </c>
      <c r="B2149">
        <v>1003582</v>
      </c>
      <c r="C2149">
        <v>8698</v>
      </c>
      <c r="D2149">
        <v>0</v>
      </c>
      <c r="E2149" t="s">
        <v>698</v>
      </c>
      <c r="G2149">
        <v>6.2941176470588198</v>
      </c>
      <c r="H2149">
        <v>5.35</v>
      </c>
      <c r="I2149">
        <v>2</v>
      </c>
      <c r="J2149" s="5">
        <f t="shared" si="99"/>
        <v>0.15</v>
      </c>
      <c r="K2149">
        <f>_xlfn.XLOOKUP(sales[[#This Row],[orders_id]],orders!B:B,orders!E:E, 0)</f>
        <v>26.78</v>
      </c>
      <c r="L2149" s="6">
        <f t="shared" si="100"/>
        <v>-48.21</v>
      </c>
      <c r="M2149" s="5">
        <f t="shared" si="101"/>
        <v>-9.0112149532710291</v>
      </c>
      <c r="N2149" t="str">
        <f>_xlfn.XLOOKUP(sales[[#This Row],[products_id]],product!A:A,product!B:B,0)</f>
        <v>Epicerie sucrée</v>
      </c>
      <c r="O2149" t="str">
        <f>_xlfn.XLOOKUP(sales[[#This Row],[products_id]],product!A:A,product!C:C,0)</f>
        <v>Tartines et biscottes</v>
      </c>
    </row>
    <row r="2150" spans="1:15" x14ac:dyDescent="0.25">
      <c r="A2150" s="1">
        <v>44471</v>
      </c>
      <c r="B2150">
        <v>1003582</v>
      </c>
      <c r="C2150">
        <v>86488</v>
      </c>
      <c r="D2150">
        <v>0</v>
      </c>
      <c r="E2150" t="s">
        <v>698</v>
      </c>
      <c r="G2150">
        <v>4.3294117647058803</v>
      </c>
      <c r="H2150">
        <v>3.68</v>
      </c>
      <c r="I2150">
        <v>2</v>
      </c>
      <c r="J2150" s="5">
        <f t="shared" si="99"/>
        <v>0.15</v>
      </c>
      <c r="K2150">
        <f>_xlfn.XLOOKUP(sales[[#This Row],[orders_id]],orders!B:B,orders!E:E, 0)</f>
        <v>26.78</v>
      </c>
      <c r="L2150" s="6">
        <f t="shared" si="100"/>
        <v>-49.88</v>
      </c>
      <c r="M2150" s="5">
        <f t="shared" si="101"/>
        <v>-13.554347826086957</v>
      </c>
      <c r="N2150" t="str">
        <f>_xlfn.XLOOKUP(sales[[#This Row],[products_id]],product!A:A,product!B:B,0)</f>
        <v>Epicerie sucrée</v>
      </c>
      <c r="O2150" t="str">
        <f>_xlfn.XLOOKUP(sales[[#This Row],[products_id]],product!A:A,product!C:C,0)</f>
        <v>Biscuits, Gâteaux</v>
      </c>
    </row>
    <row r="2151" spans="1:15" x14ac:dyDescent="0.25">
      <c r="A2151" s="1">
        <v>44471</v>
      </c>
      <c r="B2151">
        <v>1003582</v>
      </c>
      <c r="C2151">
        <v>95951</v>
      </c>
      <c r="D2151">
        <v>0</v>
      </c>
      <c r="G2151">
        <v>2.91</v>
      </c>
      <c r="H2151">
        <v>2.91</v>
      </c>
      <c r="I2151">
        <v>3</v>
      </c>
      <c r="J2151" s="5">
        <f t="shared" si="99"/>
        <v>0</v>
      </c>
      <c r="K2151">
        <f>_xlfn.XLOOKUP(sales[[#This Row],[orders_id]],orders!B:B,orders!E:E, 0)</f>
        <v>26.78</v>
      </c>
      <c r="L2151" s="6">
        <f t="shared" si="100"/>
        <v>-77.430000000000007</v>
      </c>
      <c r="M2151" s="5">
        <f t="shared" si="101"/>
        <v>-26.608247422680414</v>
      </c>
      <c r="N2151" t="str">
        <f>_xlfn.XLOOKUP(sales[[#This Row],[products_id]],product!A:A,product!B:B,0)</f>
        <v>Epicerie sucrée</v>
      </c>
      <c r="O2151" t="str">
        <f>_xlfn.XLOOKUP(sales[[#This Row],[products_id]],product!A:A,product!C:C,0)</f>
        <v>Biscuits, Gâteaux</v>
      </c>
    </row>
    <row r="2152" spans="1:15" x14ac:dyDescent="0.25">
      <c r="A2152" s="1">
        <v>44471</v>
      </c>
      <c r="B2152">
        <v>1003582</v>
      </c>
      <c r="C2152">
        <v>8696</v>
      </c>
      <c r="D2152">
        <v>0</v>
      </c>
      <c r="G2152">
        <v>11.98</v>
      </c>
      <c r="H2152">
        <v>11.98</v>
      </c>
      <c r="I2152">
        <v>3</v>
      </c>
      <c r="J2152" s="5">
        <f t="shared" si="99"/>
        <v>0</v>
      </c>
      <c r="K2152">
        <f>_xlfn.XLOOKUP(sales[[#This Row],[orders_id]],orders!B:B,orders!E:E, 0)</f>
        <v>26.78</v>
      </c>
      <c r="L2152" s="6">
        <f t="shared" si="100"/>
        <v>-68.36</v>
      </c>
      <c r="M2152" s="5">
        <f t="shared" si="101"/>
        <v>-5.7061769616026705</v>
      </c>
      <c r="N2152" t="str">
        <f>_xlfn.XLOOKUP(sales[[#This Row],[products_id]],product!A:A,product!B:B,0)</f>
        <v>Epicerie sucrée</v>
      </c>
      <c r="O2152" t="str">
        <f>_xlfn.XLOOKUP(sales[[#This Row],[products_id]],product!A:A,product!C:C,0)</f>
        <v>Tartines et biscottes</v>
      </c>
    </row>
    <row r="2153" spans="1:15" x14ac:dyDescent="0.25">
      <c r="A2153" s="1">
        <v>44471</v>
      </c>
      <c r="B2153">
        <v>1003583</v>
      </c>
      <c r="C2153">
        <v>101298</v>
      </c>
      <c r="D2153">
        <v>0</v>
      </c>
      <c r="E2153" t="s">
        <v>706</v>
      </c>
      <c r="F2153" t="s">
        <v>702</v>
      </c>
      <c r="G2153">
        <v>98.226666666666603</v>
      </c>
      <c r="H2153">
        <v>73.67</v>
      </c>
      <c r="I2153">
        <v>6</v>
      </c>
      <c r="J2153" s="5">
        <f t="shared" si="99"/>
        <v>0.25</v>
      </c>
      <c r="K2153">
        <f>_xlfn.XLOOKUP(sales[[#This Row],[orders_id]],orders!B:B,orders!E:E, 0)</f>
        <v>64.3</v>
      </c>
      <c r="L2153" s="6">
        <f t="shared" si="100"/>
        <v>-312.12999999999994</v>
      </c>
      <c r="M2153" s="5">
        <f t="shared" si="101"/>
        <v>-4.236867110085516</v>
      </c>
      <c r="N2153" t="str">
        <f>_xlfn.XLOOKUP(sales[[#This Row],[products_id]],product!A:A,product!B:B,0)</f>
        <v>Enfant</v>
      </c>
      <c r="O2153" t="str">
        <f>_xlfn.XLOOKUP(sales[[#This Row],[products_id]],product!A:A,product!C:C,0)</f>
        <v>Couches écologiques</v>
      </c>
    </row>
    <row r="2154" spans="1:15" x14ac:dyDescent="0.25">
      <c r="A2154" s="1">
        <v>44471</v>
      </c>
      <c r="B2154">
        <v>1003584</v>
      </c>
      <c r="C2154">
        <v>187317</v>
      </c>
      <c r="D2154">
        <v>0</v>
      </c>
      <c r="G2154">
        <v>3.38</v>
      </c>
      <c r="H2154">
        <v>3.38</v>
      </c>
      <c r="I2154">
        <v>1</v>
      </c>
      <c r="J2154" s="5">
        <f t="shared" si="99"/>
        <v>0</v>
      </c>
      <c r="K2154">
        <f>_xlfn.XLOOKUP(sales[[#This Row],[orders_id]],orders!B:B,orders!E:E, 0)</f>
        <v>70.09</v>
      </c>
      <c r="L2154" s="6">
        <f t="shared" si="100"/>
        <v>-66.710000000000008</v>
      </c>
      <c r="M2154" s="5">
        <f t="shared" si="101"/>
        <v>-19.736686390532547</v>
      </c>
      <c r="N2154" t="str">
        <f>_xlfn.XLOOKUP(sales[[#This Row],[products_id]],product!A:A,product!B:B,0)</f>
        <v>Epicerie salée</v>
      </c>
      <c r="O2154" t="str">
        <f>_xlfn.XLOOKUP(sales[[#This Row],[products_id]],product!A:A,product!C:C,0)</f>
        <v>Poisson, viande, pâtés</v>
      </c>
    </row>
    <row r="2155" spans="1:15" x14ac:dyDescent="0.25">
      <c r="A2155" s="1">
        <v>44471</v>
      </c>
      <c r="B2155">
        <v>1003584</v>
      </c>
      <c r="C2155">
        <v>80091</v>
      </c>
      <c r="D2155">
        <v>0</v>
      </c>
      <c r="G2155">
        <v>1.94</v>
      </c>
      <c r="H2155">
        <v>1.94</v>
      </c>
      <c r="I2155">
        <v>1</v>
      </c>
      <c r="J2155" s="5">
        <f t="shared" si="99"/>
        <v>0</v>
      </c>
      <c r="K2155">
        <f>_xlfn.XLOOKUP(sales[[#This Row],[orders_id]],orders!B:B,orders!E:E, 0)</f>
        <v>70.09</v>
      </c>
      <c r="L2155" s="6">
        <f t="shared" si="100"/>
        <v>-68.150000000000006</v>
      </c>
      <c r="M2155" s="5">
        <f t="shared" si="101"/>
        <v>-35.128865979381445</v>
      </c>
      <c r="N2155" t="str">
        <f>_xlfn.XLOOKUP(sales[[#This Row],[products_id]],product!A:A,product!B:B,0)</f>
        <v>Epicerie sucrée</v>
      </c>
      <c r="O2155" t="str">
        <f>_xlfn.XLOOKUP(sales[[#This Row],[products_id]],product!A:A,product!C:C,0)</f>
        <v>Biscuits, Gâteaux</v>
      </c>
    </row>
    <row r="2156" spans="1:15" x14ac:dyDescent="0.25">
      <c r="A2156" s="1">
        <v>44471</v>
      </c>
      <c r="B2156">
        <v>1003584</v>
      </c>
      <c r="C2156">
        <v>76046</v>
      </c>
      <c r="D2156">
        <v>0</v>
      </c>
      <c r="E2156" t="s">
        <v>701</v>
      </c>
      <c r="G2156">
        <v>8.5333333333333297</v>
      </c>
      <c r="H2156">
        <v>7.68</v>
      </c>
      <c r="I2156">
        <v>1</v>
      </c>
      <c r="J2156" s="5">
        <f t="shared" si="99"/>
        <v>0.1</v>
      </c>
      <c r="K2156">
        <f>_xlfn.XLOOKUP(sales[[#This Row],[orders_id]],orders!B:B,orders!E:E, 0)</f>
        <v>70.09</v>
      </c>
      <c r="L2156" s="6">
        <f t="shared" si="100"/>
        <v>-62.410000000000004</v>
      </c>
      <c r="M2156" s="5">
        <f t="shared" si="101"/>
        <v>-8.1263020833333339</v>
      </c>
      <c r="N2156" t="str">
        <f>_xlfn.XLOOKUP(sales[[#This Row],[products_id]],product!A:A,product!B:B,0)</f>
        <v>Epicerie sucrée</v>
      </c>
      <c r="O2156" t="str">
        <f>_xlfn.XLOOKUP(sales[[#This Row],[products_id]],product!A:A,product!C:C,0)</f>
        <v>Fruits secs</v>
      </c>
    </row>
    <row r="2157" spans="1:15" x14ac:dyDescent="0.25">
      <c r="A2157" s="1">
        <v>44471</v>
      </c>
      <c r="B2157">
        <v>1003584</v>
      </c>
      <c r="C2157">
        <v>86477</v>
      </c>
      <c r="D2157">
        <v>0</v>
      </c>
      <c r="G2157">
        <v>2.0099999999999998</v>
      </c>
      <c r="H2157">
        <v>2.0099999999999998</v>
      </c>
      <c r="I2157">
        <v>1</v>
      </c>
      <c r="J2157" s="5">
        <f t="shared" si="99"/>
        <v>0</v>
      </c>
      <c r="K2157">
        <f>_xlfn.XLOOKUP(sales[[#This Row],[orders_id]],orders!B:B,orders!E:E, 0)</f>
        <v>70.09</v>
      </c>
      <c r="L2157" s="6">
        <f t="shared" si="100"/>
        <v>-68.08</v>
      </c>
      <c r="M2157" s="5">
        <f t="shared" si="101"/>
        <v>-33.870646766169159</v>
      </c>
      <c r="N2157" t="str">
        <f>_xlfn.XLOOKUP(sales[[#This Row],[products_id]],product!A:A,product!B:B,0)</f>
        <v>Epicerie salée</v>
      </c>
      <c r="O2157" t="str">
        <f>_xlfn.XLOOKUP(sales[[#This Row],[products_id]],product!A:A,product!C:C,0)</f>
        <v>Sauces et coulis</v>
      </c>
    </row>
    <row r="2158" spans="1:15" x14ac:dyDescent="0.25">
      <c r="A2158" s="1">
        <v>44471</v>
      </c>
      <c r="B2158">
        <v>1003584</v>
      </c>
      <c r="C2158">
        <v>115750</v>
      </c>
      <c r="D2158">
        <v>0</v>
      </c>
      <c r="G2158">
        <v>0.91</v>
      </c>
      <c r="H2158">
        <v>0.91</v>
      </c>
      <c r="I2158">
        <v>1</v>
      </c>
      <c r="J2158" s="5">
        <f t="shared" si="99"/>
        <v>0</v>
      </c>
      <c r="K2158">
        <f>_xlfn.XLOOKUP(sales[[#This Row],[orders_id]],orders!B:B,orders!E:E, 0)</f>
        <v>70.09</v>
      </c>
      <c r="L2158" s="6">
        <f t="shared" si="100"/>
        <v>-69.180000000000007</v>
      </c>
      <c r="M2158" s="5">
        <f t="shared" si="101"/>
        <v>-76.021978021978029</v>
      </c>
      <c r="N2158" t="str">
        <f>_xlfn.XLOOKUP(sales[[#This Row],[products_id]],product!A:A,product!B:B,0)</f>
        <v>Epicerie salée</v>
      </c>
      <c r="O2158" t="str">
        <f>_xlfn.XLOOKUP(sales[[#This Row],[products_id]],product!A:A,product!C:C,0)</f>
        <v>Légumes et conserves</v>
      </c>
    </row>
    <row r="2159" spans="1:15" x14ac:dyDescent="0.25">
      <c r="A2159" s="1">
        <v>44471</v>
      </c>
      <c r="B2159">
        <v>1003584</v>
      </c>
      <c r="C2159">
        <v>16049</v>
      </c>
      <c r="D2159">
        <v>0</v>
      </c>
      <c r="G2159">
        <v>3.16</v>
      </c>
      <c r="H2159">
        <v>3.16</v>
      </c>
      <c r="I2159">
        <v>1</v>
      </c>
      <c r="J2159" s="5">
        <f t="shared" si="99"/>
        <v>0</v>
      </c>
      <c r="K2159">
        <f>_xlfn.XLOOKUP(sales[[#This Row],[orders_id]],orders!B:B,orders!E:E, 0)</f>
        <v>70.09</v>
      </c>
      <c r="L2159" s="6">
        <f t="shared" si="100"/>
        <v>-66.930000000000007</v>
      </c>
      <c r="M2159" s="5">
        <f t="shared" si="101"/>
        <v>-21.180379746835445</v>
      </c>
      <c r="N2159" t="str">
        <f>_xlfn.XLOOKUP(sales[[#This Row],[products_id]],product!A:A,product!B:B,0)</f>
        <v>Maison</v>
      </c>
      <c r="O2159" t="str">
        <f>_xlfn.XLOOKUP(sales[[#This Row],[products_id]],product!A:A,product!C:C,0)</f>
        <v>Conservation</v>
      </c>
    </row>
    <row r="2160" spans="1:15" x14ac:dyDescent="0.25">
      <c r="A2160" s="1">
        <v>44471</v>
      </c>
      <c r="B2160">
        <v>1003584</v>
      </c>
      <c r="C2160">
        <v>21032</v>
      </c>
      <c r="D2160">
        <v>0</v>
      </c>
      <c r="E2160" t="s">
        <v>701</v>
      </c>
      <c r="G2160">
        <v>8.8222222222222193</v>
      </c>
      <c r="H2160">
        <v>7.94</v>
      </c>
      <c r="I2160">
        <v>1</v>
      </c>
      <c r="J2160" s="5">
        <f t="shared" si="99"/>
        <v>0.1</v>
      </c>
      <c r="K2160">
        <f>_xlfn.XLOOKUP(sales[[#This Row],[orders_id]],orders!B:B,orders!E:E, 0)</f>
        <v>70.09</v>
      </c>
      <c r="L2160" s="6">
        <f t="shared" si="100"/>
        <v>-62.150000000000006</v>
      </c>
      <c r="M2160" s="5">
        <f t="shared" si="101"/>
        <v>-7.827455919395466</v>
      </c>
      <c r="N2160" t="str">
        <f>_xlfn.XLOOKUP(sales[[#This Row],[products_id]],product!A:A,product!B:B,0)</f>
        <v>Epicerie sucrée</v>
      </c>
      <c r="O2160" t="str">
        <f>_xlfn.XLOOKUP(sales[[#This Row],[products_id]],product!A:A,product!C:C,0)</f>
        <v>Chocolat bio</v>
      </c>
    </row>
    <row r="2161" spans="1:15" x14ac:dyDescent="0.25">
      <c r="A2161" s="1">
        <v>44471</v>
      </c>
      <c r="B2161">
        <v>1003584</v>
      </c>
      <c r="C2161">
        <v>77223</v>
      </c>
      <c r="D2161">
        <v>0</v>
      </c>
      <c r="G2161">
        <v>2.54</v>
      </c>
      <c r="H2161">
        <v>2.54</v>
      </c>
      <c r="I2161">
        <v>1</v>
      </c>
      <c r="J2161" s="5">
        <f t="shared" si="99"/>
        <v>0</v>
      </c>
      <c r="K2161">
        <f>_xlfn.XLOOKUP(sales[[#This Row],[orders_id]],orders!B:B,orders!E:E, 0)</f>
        <v>70.09</v>
      </c>
      <c r="L2161" s="6">
        <f t="shared" si="100"/>
        <v>-67.55</v>
      </c>
      <c r="M2161" s="5">
        <f t="shared" si="101"/>
        <v>-26.594488188976378</v>
      </c>
      <c r="N2161" t="str">
        <f>_xlfn.XLOOKUP(sales[[#This Row],[products_id]],product!A:A,product!B:B,0)</f>
        <v>Epicerie salée</v>
      </c>
      <c r="O2161" t="str">
        <f>_xlfn.XLOOKUP(sales[[#This Row],[products_id]],product!A:A,product!C:C,0)</f>
        <v>Poisson, viande, pâtés</v>
      </c>
    </row>
    <row r="2162" spans="1:15" x14ac:dyDescent="0.25">
      <c r="A2162" s="1">
        <v>44471</v>
      </c>
      <c r="B2162">
        <v>1003584</v>
      </c>
      <c r="C2162">
        <v>107325</v>
      </c>
      <c r="D2162">
        <v>0</v>
      </c>
      <c r="G2162">
        <v>3.43</v>
      </c>
      <c r="H2162">
        <v>3.43</v>
      </c>
      <c r="I2162">
        <v>1</v>
      </c>
      <c r="J2162" s="5">
        <f t="shared" si="99"/>
        <v>0</v>
      </c>
      <c r="K2162">
        <f>_xlfn.XLOOKUP(sales[[#This Row],[orders_id]],orders!B:B,orders!E:E, 0)</f>
        <v>70.09</v>
      </c>
      <c r="L2162" s="6">
        <f t="shared" si="100"/>
        <v>-66.66</v>
      </c>
      <c r="M2162" s="5">
        <f t="shared" si="101"/>
        <v>-19.434402332361515</v>
      </c>
      <c r="N2162" t="str">
        <f>_xlfn.XLOOKUP(sales[[#This Row],[products_id]],product!A:A,product!B:B,0)</f>
        <v>Epicerie salée</v>
      </c>
      <c r="O2162" t="str">
        <f>_xlfn.XLOOKUP(sales[[#This Row],[products_id]],product!A:A,product!C:C,0)</f>
        <v>Légumes et conserves</v>
      </c>
    </row>
    <row r="2163" spans="1:15" x14ac:dyDescent="0.25">
      <c r="A2163" s="1">
        <v>44471</v>
      </c>
      <c r="B2163">
        <v>1003584</v>
      </c>
      <c r="C2163">
        <v>87044</v>
      </c>
      <c r="D2163">
        <v>0</v>
      </c>
      <c r="G2163">
        <v>12.47</v>
      </c>
      <c r="H2163">
        <v>12.47</v>
      </c>
      <c r="I2163">
        <v>1</v>
      </c>
      <c r="J2163" s="5">
        <f t="shared" si="99"/>
        <v>0</v>
      </c>
      <c r="K2163">
        <f>_xlfn.XLOOKUP(sales[[#This Row],[orders_id]],orders!B:B,orders!E:E, 0)</f>
        <v>70.09</v>
      </c>
      <c r="L2163" s="6">
        <f t="shared" si="100"/>
        <v>-57.620000000000005</v>
      </c>
      <c r="M2163" s="5">
        <f t="shared" si="101"/>
        <v>-4.6206896551724137</v>
      </c>
      <c r="N2163" t="str">
        <f>_xlfn.XLOOKUP(sales[[#This Row],[products_id]],product!A:A,product!B:B,0)</f>
        <v>Epicerie salée</v>
      </c>
      <c r="O2163" t="str">
        <f>_xlfn.XLOOKUP(sales[[#This Row],[products_id]],product!A:A,product!C:C,0)</f>
        <v>Légumes et conserves</v>
      </c>
    </row>
    <row r="2164" spans="1:15" x14ac:dyDescent="0.25">
      <c r="A2164" s="1">
        <v>44471</v>
      </c>
      <c r="B2164">
        <v>1003584</v>
      </c>
      <c r="C2164">
        <v>72129</v>
      </c>
      <c r="D2164">
        <v>0</v>
      </c>
      <c r="E2164" t="s">
        <v>701</v>
      </c>
      <c r="G2164">
        <v>9.6111111111111107</v>
      </c>
      <c r="H2164">
        <v>8.65</v>
      </c>
      <c r="I2164">
        <v>1</v>
      </c>
      <c r="J2164" s="5">
        <f t="shared" si="99"/>
        <v>0.1</v>
      </c>
      <c r="K2164">
        <f>_xlfn.XLOOKUP(sales[[#This Row],[orders_id]],orders!B:B,orders!E:E, 0)</f>
        <v>70.09</v>
      </c>
      <c r="L2164" s="6">
        <f t="shared" si="100"/>
        <v>-61.440000000000005</v>
      </c>
      <c r="M2164" s="5">
        <f t="shared" si="101"/>
        <v>-7.1028901734104046</v>
      </c>
      <c r="N2164" t="str">
        <f>_xlfn.XLOOKUP(sales[[#This Row],[products_id]],product!A:A,product!B:B,0)</f>
        <v>Epicerie sucrée</v>
      </c>
      <c r="O2164" t="str">
        <f>_xlfn.XLOOKUP(sales[[#This Row],[products_id]],product!A:A,product!C:C,0)</f>
        <v>Chocolat bio</v>
      </c>
    </row>
    <row r="2165" spans="1:15" x14ac:dyDescent="0.25">
      <c r="A2165" s="1">
        <v>44471</v>
      </c>
      <c r="B2165">
        <v>1003584</v>
      </c>
      <c r="C2165">
        <v>122798</v>
      </c>
      <c r="D2165">
        <v>0</v>
      </c>
      <c r="G2165">
        <v>4.16</v>
      </c>
      <c r="H2165">
        <v>4.16</v>
      </c>
      <c r="I2165">
        <v>1</v>
      </c>
      <c r="J2165" s="5">
        <f t="shared" si="99"/>
        <v>0</v>
      </c>
      <c r="K2165">
        <f>_xlfn.XLOOKUP(sales[[#This Row],[orders_id]],orders!B:B,orders!E:E, 0)</f>
        <v>70.09</v>
      </c>
      <c r="L2165" s="6">
        <f t="shared" si="100"/>
        <v>-65.930000000000007</v>
      </c>
      <c r="M2165" s="5">
        <f t="shared" si="101"/>
        <v>-15.848557692307693</v>
      </c>
      <c r="N2165" t="str">
        <f>_xlfn.XLOOKUP(sales[[#This Row],[products_id]],product!A:A,product!B:B,0)</f>
        <v>Epicerie salée</v>
      </c>
      <c r="O2165" t="str">
        <f>_xlfn.XLOOKUP(sales[[#This Row],[products_id]],product!A:A,product!C:C,0)</f>
        <v>Poisson, viande, pâtés</v>
      </c>
    </row>
    <row r="2166" spans="1:15" x14ac:dyDescent="0.25">
      <c r="A2166" s="1">
        <v>44471</v>
      </c>
      <c r="B2166">
        <v>1003584</v>
      </c>
      <c r="C2166">
        <v>86169</v>
      </c>
      <c r="D2166">
        <v>0</v>
      </c>
      <c r="G2166">
        <v>4.68</v>
      </c>
      <c r="H2166">
        <v>4.68</v>
      </c>
      <c r="I2166">
        <v>1</v>
      </c>
      <c r="J2166" s="5">
        <f t="shared" si="99"/>
        <v>0</v>
      </c>
      <c r="K2166">
        <f>_xlfn.XLOOKUP(sales[[#This Row],[orders_id]],orders!B:B,orders!E:E, 0)</f>
        <v>70.09</v>
      </c>
      <c r="L2166" s="6">
        <f t="shared" si="100"/>
        <v>-65.41</v>
      </c>
      <c r="M2166" s="5">
        <f t="shared" si="101"/>
        <v>-13.976495726495727</v>
      </c>
      <c r="N2166" t="str">
        <f>_xlfn.XLOOKUP(sales[[#This Row],[products_id]],product!A:A,product!B:B,0)</f>
        <v>Epicerie salée</v>
      </c>
      <c r="O2166" t="str">
        <f>_xlfn.XLOOKUP(sales[[#This Row],[products_id]],product!A:A,product!C:C,0)</f>
        <v>Condiments, vinaigres</v>
      </c>
    </row>
    <row r="2167" spans="1:15" x14ac:dyDescent="0.25">
      <c r="A2167" s="1">
        <v>44471</v>
      </c>
      <c r="B2167">
        <v>1003584</v>
      </c>
      <c r="C2167">
        <v>115754</v>
      </c>
      <c r="D2167">
        <v>0</v>
      </c>
      <c r="E2167" t="s">
        <v>701</v>
      </c>
      <c r="G2167">
        <v>1.1555555555555499</v>
      </c>
      <c r="H2167">
        <v>1.04</v>
      </c>
      <c r="I2167">
        <v>1</v>
      </c>
      <c r="J2167" s="5">
        <f t="shared" si="99"/>
        <v>0.1</v>
      </c>
      <c r="K2167">
        <f>_xlfn.XLOOKUP(sales[[#This Row],[orders_id]],orders!B:B,orders!E:E, 0)</f>
        <v>70.09</v>
      </c>
      <c r="L2167" s="6">
        <f t="shared" si="100"/>
        <v>-69.05</v>
      </c>
      <c r="M2167" s="5">
        <f t="shared" si="101"/>
        <v>-66.394230769230759</v>
      </c>
      <c r="N2167" t="str">
        <f>_xlfn.XLOOKUP(sales[[#This Row],[products_id]],product!A:A,product!B:B,0)</f>
        <v>Epicerie salée</v>
      </c>
      <c r="O2167" t="str">
        <f>_xlfn.XLOOKUP(sales[[#This Row],[products_id]],product!A:A,product!C:C,0)</f>
        <v>Légumes et conserves</v>
      </c>
    </row>
    <row r="2168" spans="1:15" x14ac:dyDescent="0.25">
      <c r="A2168" s="1">
        <v>44471</v>
      </c>
      <c r="B2168">
        <v>1003584</v>
      </c>
      <c r="C2168">
        <v>69138</v>
      </c>
      <c r="D2168">
        <v>0</v>
      </c>
      <c r="G2168">
        <v>6.71</v>
      </c>
      <c r="H2168">
        <v>6.71</v>
      </c>
      <c r="I2168">
        <v>1</v>
      </c>
      <c r="J2168" s="5">
        <f t="shared" si="99"/>
        <v>0</v>
      </c>
      <c r="K2168">
        <f>_xlfn.XLOOKUP(sales[[#This Row],[orders_id]],orders!B:B,orders!E:E, 0)</f>
        <v>70.09</v>
      </c>
      <c r="L2168" s="6">
        <f t="shared" si="100"/>
        <v>-63.38</v>
      </c>
      <c r="M2168" s="5">
        <f t="shared" si="101"/>
        <v>-9.4456035767511182</v>
      </c>
      <c r="N2168" t="str">
        <f>_xlfn.XLOOKUP(sales[[#This Row],[products_id]],product!A:A,product!B:B,0)</f>
        <v>Boisson</v>
      </c>
      <c r="O2168" t="str">
        <f>_xlfn.XLOOKUP(sales[[#This Row],[products_id]],product!A:A,product!C:C,0)</f>
        <v>Café</v>
      </c>
    </row>
    <row r="2169" spans="1:15" x14ac:dyDescent="0.25">
      <c r="A2169" s="1">
        <v>44471</v>
      </c>
      <c r="B2169">
        <v>1003584</v>
      </c>
      <c r="C2169">
        <v>19822</v>
      </c>
      <c r="D2169">
        <v>0</v>
      </c>
      <c r="G2169">
        <v>3.36</v>
      </c>
      <c r="H2169">
        <v>3.36</v>
      </c>
      <c r="I2169">
        <v>1</v>
      </c>
      <c r="J2169" s="5">
        <f t="shared" si="99"/>
        <v>0</v>
      </c>
      <c r="K2169">
        <f>_xlfn.XLOOKUP(sales[[#This Row],[orders_id]],orders!B:B,orders!E:E, 0)</f>
        <v>70.09</v>
      </c>
      <c r="L2169" s="6">
        <f t="shared" si="100"/>
        <v>-66.73</v>
      </c>
      <c r="M2169" s="5">
        <f t="shared" si="101"/>
        <v>-19.860119047619051</v>
      </c>
      <c r="N2169" t="str">
        <f>_xlfn.XLOOKUP(sales[[#This Row],[products_id]],product!A:A,product!B:B,0)</f>
        <v>Epicerie salée</v>
      </c>
      <c r="O2169" t="str">
        <f>_xlfn.XLOOKUP(sales[[#This Row],[products_id]],product!A:A,product!C:C,0)</f>
        <v>Condiments, vinaigres</v>
      </c>
    </row>
    <row r="2170" spans="1:15" x14ac:dyDescent="0.25">
      <c r="A2170" s="1">
        <v>44471</v>
      </c>
      <c r="B2170">
        <v>1003584</v>
      </c>
      <c r="C2170">
        <v>9158</v>
      </c>
      <c r="D2170">
        <v>0</v>
      </c>
      <c r="G2170">
        <v>1.93</v>
      </c>
      <c r="H2170">
        <v>1.93</v>
      </c>
      <c r="I2170">
        <v>1</v>
      </c>
      <c r="J2170" s="5">
        <f t="shared" si="99"/>
        <v>0</v>
      </c>
      <c r="K2170">
        <f>_xlfn.XLOOKUP(sales[[#This Row],[orders_id]],orders!B:B,orders!E:E, 0)</f>
        <v>70.09</v>
      </c>
      <c r="L2170" s="6">
        <f t="shared" si="100"/>
        <v>-68.16</v>
      </c>
      <c r="M2170" s="5">
        <f t="shared" si="101"/>
        <v>-35.316062176165801</v>
      </c>
      <c r="N2170" t="str">
        <f>_xlfn.XLOOKUP(sales[[#This Row],[products_id]],product!A:A,product!B:B,0)</f>
        <v>Epicerie sucrée</v>
      </c>
      <c r="O2170" t="str">
        <f>_xlfn.XLOOKUP(sales[[#This Row],[products_id]],product!A:A,product!C:C,0)</f>
        <v>Biscuits, Gâteaux</v>
      </c>
    </row>
    <row r="2171" spans="1:15" x14ac:dyDescent="0.25">
      <c r="A2171" s="1">
        <v>44471</v>
      </c>
      <c r="B2171">
        <v>1003584</v>
      </c>
      <c r="C2171">
        <v>46773</v>
      </c>
      <c r="D2171">
        <v>0</v>
      </c>
      <c r="E2171" t="s">
        <v>701</v>
      </c>
      <c r="G2171">
        <v>2.9444444444444402</v>
      </c>
      <c r="H2171">
        <v>2.65</v>
      </c>
      <c r="I2171">
        <v>1</v>
      </c>
      <c r="J2171" s="5">
        <f t="shared" si="99"/>
        <v>0.1</v>
      </c>
      <c r="K2171">
        <f>_xlfn.XLOOKUP(sales[[#This Row],[orders_id]],orders!B:B,orders!E:E, 0)</f>
        <v>70.09</v>
      </c>
      <c r="L2171" s="6">
        <f t="shared" si="100"/>
        <v>-67.44</v>
      </c>
      <c r="M2171" s="5">
        <f t="shared" si="101"/>
        <v>-25.449056603773585</v>
      </c>
      <c r="N2171" t="str">
        <f>_xlfn.XLOOKUP(sales[[#This Row],[products_id]],product!A:A,product!B:B,0)</f>
        <v>Epicerie salée</v>
      </c>
      <c r="O2171" t="str">
        <f>_xlfn.XLOOKUP(sales[[#This Row],[products_id]],product!A:A,product!C:C,0)</f>
        <v>Sel, épices, aide culinaire</v>
      </c>
    </row>
    <row r="2172" spans="1:15" x14ac:dyDescent="0.25">
      <c r="A2172" s="1">
        <v>44471</v>
      </c>
      <c r="B2172">
        <v>1003584</v>
      </c>
      <c r="C2172">
        <v>24162</v>
      </c>
      <c r="D2172">
        <v>0</v>
      </c>
      <c r="G2172">
        <v>4.7300000000000004</v>
      </c>
      <c r="H2172">
        <v>4.7300000000000004</v>
      </c>
      <c r="I2172">
        <v>1</v>
      </c>
      <c r="J2172" s="5">
        <f t="shared" si="99"/>
        <v>0</v>
      </c>
      <c r="K2172">
        <f>_xlfn.XLOOKUP(sales[[#This Row],[orders_id]],orders!B:B,orders!E:E, 0)</f>
        <v>70.09</v>
      </c>
      <c r="L2172" s="6">
        <f t="shared" si="100"/>
        <v>-65.36</v>
      </c>
      <c r="M2172" s="5">
        <f t="shared" si="101"/>
        <v>-13.818181818181817</v>
      </c>
      <c r="N2172" t="str">
        <f>_xlfn.XLOOKUP(sales[[#This Row],[products_id]],product!A:A,product!B:B,0)</f>
        <v>Epicerie salée</v>
      </c>
      <c r="O2172" t="str">
        <f>_xlfn.XLOOKUP(sales[[#This Row],[products_id]],product!A:A,product!C:C,0)</f>
        <v>Condiments, vinaigres</v>
      </c>
    </row>
    <row r="2173" spans="1:15" x14ac:dyDescent="0.25">
      <c r="A2173" s="1">
        <v>44471</v>
      </c>
      <c r="B2173">
        <v>1003584</v>
      </c>
      <c r="C2173">
        <v>115761</v>
      </c>
      <c r="D2173">
        <v>0</v>
      </c>
      <c r="G2173">
        <v>1.31</v>
      </c>
      <c r="H2173">
        <v>1.31</v>
      </c>
      <c r="I2173">
        <v>1</v>
      </c>
      <c r="J2173" s="5">
        <f t="shared" si="99"/>
        <v>0</v>
      </c>
      <c r="K2173">
        <f>_xlfn.XLOOKUP(sales[[#This Row],[orders_id]],orders!B:B,orders!E:E, 0)</f>
        <v>70.09</v>
      </c>
      <c r="L2173" s="6">
        <f t="shared" si="100"/>
        <v>-68.78</v>
      </c>
      <c r="M2173" s="5">
        <f t="shared" si="101"/>
        <v>-52.503816793893129</v>
      </c>
      <c r="N2173" t="str">
        <f>_xlfn.XLOOKUP(sales[[#This Row],[products_id]],product!A:A,product!B:B,0)</f>
        <v>Epicerie salée</v>
      </c>
      <c r="O2173" t="str">
        <f>_xlfn.XLOOKUP(sales[[#This Row],[products_id]],product!A:A,product!C:C,0)</f>
        <v>Légumes et conserves</v>
      </c>
    </row>
    <row r="2174" spans="1:15" x14ac:dyDescent="0.25">
      <c r="A2174" s="1">
        <v>44471</v>
      </c>
      <c r="B2174">
        <v>1003584</v>
      </c>
      <c r="C2174">
        <v>3425</v>
      </c>
      <c r="D2174">
        <v>0</v>
      </c>
      <c r="G2174">
        <v>12.28</v>
      </c>
      <c r="H2174">
        <v>12.28</v>
      </c>
      <c r="I2174">
        <v>2</v>
      </c>
      <c r="J2174" s="5">
        <f t="shared" si="99"/>
        <v>0</v>
      </c>
      <c r="K2174">
        <f>_xlfn.XLOOKUP(sales[[#This Row],[orders_id]],orders!B:B,orders!E:E, 0)</f>
        <v>70.09</v>
      </c>
      <c r="L2174" s="6">
        <f t="shared" si="100"/>
        <v>-127.9</v>
      </c>
      <c r="M2174" s="5">
        <f t="shared" si="101"/>
        <v>-10.415309446254073</v>
      </c>
      <c r="N2174" t="str">
        <f>_xlfn.XLOOKUP(sales[[#This Row],[products_id]],product!A:A,product!B:B,0)</f>
        <v>Boisson</v>
      </c>
      <c r="O2174" t="str">
        <f>_xlfn.XLOOKUP(sales[[#This Row],[products_id]],product!A:A,product!C:C,0)</f>
        <v>Thé bio</v>
      </c>
    </row>
    <row r="2175" spans="1:15" x14ac:dyDescent="0.25">
      <c r="A2175" s="1">
        <v>44471</v>
      </c>
      <c r="B2175">
        <v>1003584</v>
      </c>
      <c r="C2175">
        <v>116181</v>
      </c>
      <c r="D2175">
        <v>0</v>
      </c>
      <c r="G2175">
        <v>3.45</v>
      </c>
      <c r="H2175">
        <v>3.45</v>
      </c>
      <c r="I2175">
        <v>2</v>
      </c>
      <c r="J2175" s="5">
        <f t="shared" si="99"/>
        <v>0</v>
      </c>
      <c r="K2175">
        <f>_xlfn.XLOOKUP(sales[[#This Row],[orders_id]],orders!B:B,orders!E:E, 0)</f>
        <v>70.09</v>
      </c>
      <c r="L2175" s="6">
        <f t="shared" si="100"/>
        <v>-136.73000000000002</v>
      </c>
      <c r="M2175" s="5">
        <f t="shared" si="101"/>
        <v>-39.631884057971021</v>
      </c>
      <c r="N2175" t="str">
        <f>_xlfn.XLOOKUP(sales[[#This Row],[products_id]],product!A:A,product!B:B,0)</f>
        <v>Epicerie salée</v>
      </c>
      <c r="O2175" t="str">
        <f>_xlfn.XLOOKUP(sales[[#This Row],[products_id]],product!A:A,product!C:C,0)</f>
        <v>Sauces et coulis</v>
      </c>
    </row>
    <row r="2176" spans="1:15" x14ac:dyDescent="0.25">
      <c r="A2176" s="1">
        <v>44471</v>
      </c>
      <c r="B2176">
        <v>1003585</v>
      </c>
      <c r="C2176">
        <v>27534</v>
      </c>
      <c r="D2176">
        <v>0</v>
      </c>
      <c r="G2176">
        <v>4.04</v>
      </c>
      <c r="H2176">
        <v>4.04</v>
      </c>
      <c r="I2176">
        <v>1</v>
      </c>
      <c r="J2176" s="5">
        <f t="shared" si="99"/>
        <v>0</v>
      </c>
      <c r="K2176">
        <f>_xlfn.XLOOKUP(sales[[#This Row],[orders_id]],orders!B:B,orders!E:E, 0)</f>
        <v>29.85</v>
      </c>
      <c r="L2176" s="6">
        <f t="shared" si="100"/>
        <v>-25.810000000000002</v>
      </c>
      <c r="M2176" s="5">
        <f t="shared" si="101"/>
        <v>-6.3886138613861387</v>
      </c>
      <c r="N2176" t="str">
        <f>_xlfn.XLOOKUP(sales[[#This Row],[products_id]],product!A:A,product!B:B,0)</f>
        <v>Beauté &amp; Hygiène</v>
      </c>
      <c r="O2176" t="str">
        <f>_xlfn.XLOOKUP(sales[[#This Row],[products_id]],product!A:A,product!C:C,0)</f>
        <v>Soins Homme</v>
      </c>
    </row>
    <row r="2177" spans="1:15" x14ac:dyDescent="0.25">
      <c r="A2177" s="1">
        <v>44471</v>
      </c>
      <c r="B2177">
        <v>1003585</v>
      </c>
      <c r="C2177">
        <v>109531</v>
      </c>
      <c r="D2177">
        <v>0</v>
      </c>
      <c r="E2177" t="s">
        <v>715</v>
      </c>
      <c r="G2177">
        <v>2.82499999999999</v>
      </c>
      <c r="H2177">
        <v>2.2599999999999998</v>
      </c>
      <c r="I2177">
        <v>1</v>
      </c>
      <c r="J2177" s="5">
        <f t="shared" si="99"/>
        <v>0.2</v>
      </c>
      <c r="K2177">
        <f>_xlfn.XLOOKUP(sales[[#This Row],[orders_id]],orders!B:B,orders!E:E, 0)</f>
        <v>29.85</v>
      </c>
      <c r="L2177" s="6">
        <f t="shared" si="100"/>
        <v>-27.590000000000003</v>
      </c>
      <c r="M2177" s="5">
        <f t="shared" si="101"/>
        <v>-12.207964601769914</v>
      </c>
      <c r="N2177" t="str">
        <f>_xlfn.XLOOKUP(sales[[#This Row],[products_id]],product!A:A,product!B:B,0)</f>
        <v>Beauté &amp; Hygiène</v>
      </c>
      <c r="O2177" t="str">
        <f>_xlfn.XLOOKUP(sales[[#This Row],[products_id]],product!A:A,product!C:C,0)</f>
        <v>Hygiène</v>
      </c>
    </row>
    <row r="2178" spans="1:15" x14ac:dyDescent="0.25">
      <c r="A2178" s="1">
        <v>44471</v>
      </c>
      <c r="B2178">
        <v>1003585</v>
      </c>
      <c r="C2178">
        <v>19812</v>
      </c>
      <c r="D2178">
        <v>0</v>
      </c>
      <c r="G2178">
        <v>4.78</v>
      </c>
      <c r="H2178">
        <v>4.78</v>
      </c>
      <c r="I2178">
        <v>2</v>
      </c>
      <c r="J2178" s="5">
        <f t="shared" ref="J2178:J2241" si="102" xml:space="preserve"> ROUND((G2178-H2178)/G2178,2)</f>
        <v>0</v>
      </c>
      <c r="K2178">
        <f>_xlfn.XLOOKUP(sales[[#This Row],[orders_id]],orders!B:B,orders!E:E, 0)</f>
        <v>29.85</v>
      </c>
      <c r="L2178" s="6">
        <f t="shared" ref="L2178:L2241" si="103">H2178-(K2178*I2178)</f>
        <v>-54.92</v>
      </c>
      <c r="M2178" s="5">
        <f t="shared" ref="M2178:M2241" si="104">L2178/H2178</f>
        <v>-11.489539748953975</v>
      </c>
      <c r="N2178" t="str">
        <f>_xlfn.XLOOKUP(sales[[#This Row],[products_id]],product!A:A,product!B:B,0)</f>
        <v>Boisson</v>
      </c>
      <c r="O2178" t="str">
        <f>_xlfn.XLOOKUP(sales[[#This Row],[products_id]],product!A:A,product!C:C,0)</f>
        <v>Soda</v>
      </c>
    </row>
    <row r="2179" spans="1:15" x14ac:dyDescent="0.25">
      <c r="A2179" s="1">
        <v>44471</v>
      </c>
      <c r="B2179">
        <v>1003585</v>
      </c>
      <c r="C2179">
        <v>96238</v>
      </c>
      <c r="D2179">
        <v>0</v>
      </c>
      <c r="G2179">
        <v>30.4</v>
      </c>
      <c r="H2179">
        <v>30.4</v>
      </c>
      <c r="I2179">
        <v>4</v>
      </c>
      <c r="J2179" s="5">
        <f t="shared" si="102"/>
        <v>0</v>
      </c>
      <c r="K2179">
        <f>_xlfn.XLOOKUP(sales[[#This Row],[orders_id]],orders!B:B,orders!E:E, 0)</f>
        <v>29.85</v>
      </c>
      <c r="L2179" s="6">
        <f t="shared" si="103"/>
        <v>-89</v>
      </c>
      <c r="M2179" s="5">
        <f t="shared" si="104"/>
        <v>-2.9276315789473686</v>
      </c>
      <c r="N2179" t="str">
        <f>_xlfn.XLOOKUP(sales[[#This Row],[products_id]],product!A:A,product!B:B,0)</f>
        <v>Maison</v>
      </c>
      <c r="O2179" t="str">
        <f>_xlfn.XLOOKUP(sales[[#This Row],[products_id]],product!A:A,product!C:C,0)</f>
        <v>Carafes filtrantes et Fontaines</v>
      </c>
    </row>
    <row r="2180" spans="1:15" x14ac:dyDescent="0.25">
      <c r="A2180" s="1">
        <v>44471</v>
      </c>
      <c r="B2180">
        <v>1003586</v>
      </c>
      <c r="C2180">
        <v>109206</v>
      </c>
      <c r="D2180">
        <v>0</v>
      </c>
      <c r="G2180">
        <v>4.3099999999999996</v>
      </c>
      <c r="H2180">
        <v>4.3099999999999996</v>
      </c>
      <c r="I2180">
        <v>1</v>
      </c>
      <c r="J2180" s="5">
        <f t="shared" si="102"/>
        <v>0</v>
      </c>
      <c r="K2180">
        <f>_xlfn.XLOOKUP(sales[[#This Row],[orders_id]],orders!B:B,orders!E:E, 0)</f>
        <v>4.0999999999999996</v>
      </c>
      <c r="L2180" s="6">
        <f t="shared" si="103"/>
        <v>0.20999999999999996</v>
      </c>
      <c r="M2180" s="5">
        <f t="shared" si="104"/>
        <v>4.8723897911832945E-2</v>
      </c>
      <c r="N2180" t="str">
        <f>_xlfn.XLOOKUP(sales[[#This Row],[products_id]],product!A:A,product!B:B,0)</f>
        <v>Maison</v>
      </c>
      <c r="O2180" t="str">
        <f>_xlfn.XLOOKUP(sales[[#This Row],[products_id]],product!A:A,product!C:C,0)</f>
        <v>Entretien</v>
      </c>
    </row>
    <row r="2181" spans="1:15" x14ac:dyDescent="0.25">
      <c r="A2181" s="1">
        <v>44471</v>
      </c>
      <c r="B2181">
        <v>1003586</v>
      </c>
      <c r="C2181">
        <v>100446</v>
      </c>
      <c r="D2181">
        <v>0</v>
      </c>
      <c r="E2181" t="s">
        <v>701</v>
      </c>
      <c r="G2181">
        <v>4.36666666666666</v>
      </c>
      <c r="H2181">
        <v>3.93</v>
      </c>
      <c r="I2181">
        <v>2</v>
      </c>
      <c r="J2181" s="5">
        <f t="shared" si="102"/>
        <v>0.1</v>
      </c>
      <c r="K2181">
        <f>_xlfn.XLOOKUP(sales[[#This Row],[orders_id]],orders!B:B,orders!E:E, 0)</f>
        <v>4.0999999999999996</v>
      </c>
      <c r="L2181" s="6">
        <f t="shared" si="103"/>
        <v>-4.2699999999999996</v>
      </c>
      <c r="M2181" s="5">
        <f t="shared" si="104"/>
        <v>-1.0865139949109412</v>
      </c>
      <c r="N2181" t="str">
        <f>_xlfn.XLOOKUP(sales[[#This Row],[products_id]],product!A:A,product!B:B,0)</f>
        <v>Maison</v>
      </c>
      <c r="O2181" t="str">
        <f>_xlfn.XLOOKUP(sales[[#This Row],[products_id]],product!A:A,product!C:C,0)</f>
        <v>Salle de bains</v>
      </c>
    </row>
    <row r="2182" spans="1:15" x14ac:dyDescent="0.25">
      <c r="A2182" s="1">
        <v>44471</v>
      </c>
      <c r="B2182">
        <v>1003588</v>
      </c>
      <c r="C2182">
        <v>110219</v>
      </c>
      <c r="D2182">
        <v>0</v>
      </c>
      <c r="G2182">
        <v>23.48</v>
      </c>
      <c r="H2182">
        <v>23.48</v>
      </c>
      <c r="I2182">
        <v>1</v>
      </c>
      <c r="J2182" s="5">
        <f t="shared" si="102"/>
        <v>0</v>
      </c>
      <c r="K2182">
        <f>_xlfn.XLOOKUP(sales[[#This Row],[orders_id]],orders!B:B,orders!E:E, 0)</f>
        <v>83.23</v>
      </c>
      <c r="L2182" s="6">
        <f t="shared" si="103"/>
        <v>-59.75</v>
      </c>
      <c r="M2182" s="5">
        <f t="shared" si="104"/>
        <v>-2.5447189097103919</v>
      </c>
      <c r="N2182" t="str">
        <f>_xlfn.XLOOKUP(sales[[#This Row],[products_id]],product!A:A,product!B:B,0)</f>
        <v>Alimentation Bébé</v>
      </c>
      <c r="O2182" t="str">
        <f>_xlfn.XLOOKUP(sales[[#This Row],[products_id]],product!A:A,product!C:C,0)</f>
        <v>Préparation lait de chèvre bébé</v>
      </c>
    </row>
    <row r="2183" spans="1:15" x14ac:dyDescent="0.25">
      <c r="A2183" s="1">
        <v>44471</v>
      </c>
      <c r="B2183">
        <v>1003588</v>
      </c>
      <c r="C2183">
        <v>110219</v>
      </c>
      <c r="D2183">
        <v>0</v>
      </c>
      <c r="G2183">
        <v>69.73</v>
      </c>
      <c r="H2183">
        <v>69.73</v>
      </c>
      <c r="I2183">
        <v>3</v>
      </c>
      <c r="J2183" s="5">
        <f t="shared" si="102"/>
        <v>0</v>
      </c>
      <c r="K2183">
        <f>_xlfn.XLOOKUP(sales[[#This Row],[orders_id]],orders!B:B,orders!E:E, 0)</f>
        <v>83.23</v>
      </c>
      <c r="L2183" s="6">
        <f t="shared" si="103"/>
        <v>-179.95999999999998</v>
      </c>
      <c r="M2183" s="5">
        <f t="shared" si="104"/>
        <v>-2.5808117022802235</v>
      </c>
      <c r="N2183" t="str">
        <f>_xlfn.XLOOKUP(sales[[#This Row],[products_id]],product!A:A,product!B:B,0)</f>
        <v>Alimentation Bébé</v>
      </c>
      <c r="O2183" t="str">
        <f>_xlfn.XLOOKUP(sales[[#This Row],[products_id]],product!A:A,product!C:C,0)</f>
        <v>Préparation lait de chèvre bébé</v>
      </c>
    </row>
    <row r="2184" spans="1:15" x14ac:dyDescent="0.25">
      <c r="A2184" s="1">
        <v>44471</v>
      </c>
      <c r="B2184">
        <v>1003589</v>
      </c>
      <c r="C2184">
        <v>129373</v>
      </c>
      <c r="D2184">
        <v>0</v>
      </c>
      <c r="G2184">
        <v>5.25</v>
      </c>
      <c r="H2184">
        <v>5.25</v>
      </c>
      <c r="I2184">
        <v>1</v>
      </c>
      <c r="J2184" s="5">
        <f t="shared" si="102"/>
        <v>0</v>
      </c>
      <c r="K2184">
        <f>_xlfn.XLOOKUP(sales[[#This Row],[orders_id]],orders!B:B,orders!E:E, 0)</f>
        <v>43.22</v>
      </c>
      <c r="L2184" s="6">
        <f t="shared" si="103"/>
        <v>-37.97</v>
      </c>
      <c r="M2184" s="5">
        <f t="shared" si="104"/>
        <v>-7.2323809523809519</v>
      </c>
      <c r="N2184" t="str">
        <f>_xlfn.XLOOKUP(sales[[#This Row],[products_id]],product!A:A,product!B:B,0)</f>
        <v>Beauté &amp; Hygiène</v>
      </c>
      <c r="O2184" t="str">
        <f>_xlfn.XLOOKUP(sales[[#This Row],[products_id]],product!A:A,product!C:C,0)</f>
        <v>Hygiène Bébé, soin maternité</v>
      </c>
    </row>
    <row r="2185" spans="1:15" x14ac:dyDescent="0.25">
      <c r="A2185" s="1">
        <v>44471</v>
      </c>
      <c r="B2185">
        <v>1003589</v>
      </c>
      <c r="C2185">
        <v>76874</v>
      </c>
      <c r="D2185">
        <v>0</v>
      </c>
      <c r="G2185">
        <v>7.07</v>
      </c>
      <c r="H2185">
        <v>7.07</v>
      </c>
      <c r="I2185">
        <v>1</v>
      </c>
      <c r="J2185" s="5">
        <f t="shared" si="102"/>
        <v>0</v>
      </c>
      <c r="K2185">
        <f>_xlfn.XLOOKUP(sales[[#This Row],[orders_id]],orders!B:B,orders!E:E, 0)</f>
        <v>43.22</v>
      </c>
      <c r="L2185" s="6">
        <f t="shared" si="103"/>
        <v>-36.15</v>
      </c>
      <c r="M2185" s="5">
        <f t="shared" si="104"/>
        <v>-5.1131541725601126</v>
      </c>
      <c r="N2185" t="str">
        <f>_xlfn.XLOOKUP(sales[[#This Row],[products_id]],product!A:A,product!B:B,0)</f>
        <v>Santé &amp; Bien-être</v>
      </c>
      <c r="O2185" t="str">
        <f>_xlfn.XLOOKUP(sales[[#This Row],[products_id]],product!A:A,product!C:C,0)</f>
        <v>Nez - Gorge - Oreille</v>
      </c>
    </row>
    <row r="2186" spans="1:15" x14ac:dyDescent="0.25">
      <c r="A2186" s="1">
        <v>44471</v>
      </c>
      <c r="B2186">
        <v>1003589</v>
      </c>
      <c r="C2186">
        <v>82820</v>
      </c>
      <c r="D2186">
        <v>0</v>
      </c>
      <c r="G2186">
        <v>7.82</v>
      </c>
      <c r="H2186">
        <v>7.82</v>
      </c>
      <c r="I2186">
        <v>1</v>
      </c>
      <c r="J2186" s="5">
        <f t="shared" si="102"/>
        <v>0</v>
      </c>
      <c r="K2186">
        <f>_xlfn.XLOOKUP(sales[[#This Row],[orders_id]],orders!B:B,orders!E:E, 0)</f>
        <v>43.22</v>
      </c>
      <c r="L2186" s="6">
        <f t="shared" si="103"/>
        <v>-35.4</v>
      </c>
      <c r="M2186" s="5">
        <f t="shared" si="104"/>
        <v>-4.5268542199488486</v>
      </c>
      <c r="N2186" t="str">
        <f>_xlfn.XLOOKUP(sales[[#This Row],[products_id]],product!A:A,product!B:B,0)</f>
        <v>Santé &amp; Bien-être</v>
      </c>
      <c r="O2186" t="str">
        <f>_xlfn.XLOOKUP(sales[[#This Row],[products_id]],product!A:A,product!C:C,0)</f>
        <v>Résistance et vitalité</v>
      </c>
    </row>
    <row r="2187" spans="1:15" x14ac:dyDescent="0.25">
      <c r="A2187" s="1">
        <v>44471</v>
      </c>
      <c r="B2187">
        <v>1003589</v>
      </c>
      <c r="C2187">
        <v>110002</v>
      </c>
      <c r="D2187">
        <v>0</v>
      </c>
      <c r="G2187">
        <v>2.67</v>
      </c>
      <c r="H2187">
        <v>2.67</v>
      </c>
      <c r="I2187">
        <v>1</v>
      </c>
      <c r="J2187" s="5">
        <f t="shared" si="102"/>
        <v>0</v>
      </c>
      <c r="K2187">
        <f>_xlfn.XLOOKUP(sales[[#This Row],[orders_id]],orders!B:B,orders!E:E, 0)</f>
        <v>43.22</v>
      </c>
      <c r="L2187" s="6">
        <f t="shared" si="103"/>
        <v>-40.549999999999997</v>
      </c>
      <c r="M2187" s="5">
        <f t="shared" si="104"/>
        <v>-15.187265917602996</v>
      </c>
      <c r="N2187" t="str">
        <f>_xlfn.XLOOKUP(sales[[#This Row],[products_id]],product!A:A,product!B:B,0)</f>
        <v>Beauté &amp; Hygiène</v>
      </c>
      <c r="O2187" t="str">
        <f>_xlfn.XLOOKUP(sales[[#This Row],[products_id]],product!A:A,product!C:C,0)</f>
        <v>Hygiène</v>
      </c>
    </row>
    <row r="2188" spans="1:15" x14ac:dyDescent="0.25">
      <c r="A2188" s="1">
        <v>44471</v>
      </c>
      <c r="B2188">
        <v>1003589</v>
      </c>
      <c r="C2188">
        <v>111791</v>
      </c>
      <c r="D2188">
        <v>0</v>
      </c>
      <c r="G2188">
        <v>2.93</v>
      </c>
      <c r="H2188">
        <v>2.93</v>
      </c>
      <c r="I2188">
        <v>1</v>
      </c>
      <c r="J2188" s="5">
        <f t="shared" si="102"/>
        <v>0</v>
      </c>
      <c r="K2188">
        <f>_xlfn.XLOOKUP(sales[[#This Row],[orders_id]],orders!B:B,orders!E:E, 0)</f>
        <v>43.22</v>
      </c>
      <c r="L2188" s="6">
        <f t="shared" si="103"/>
        <v>-40.29</v>
      </c>
      <c r="M2188" s="5">
        <f t="shared" si="104"/>
        <v>-13.750853242320819</v>
      </c>
      <c r="N2188" t="str">
        <f>_xlfn.XLOOKUP(sales[[#This Row],[products_id]],product!A:A,product!B:B,0)</f>
        <v>Boisson</v>
      </c>
      <c r="O2188" t="str">
        <f>_xlfn.XLOOKUP(sales[[#This Row],[products_id]],product!A:A,product!C:C,0)</f>
        <v>Kombucha</v>
      </c>
    </row>
    <row r="2189" spans="1:15" x14ac:dyDescent="0.25">
      <c r="A2189" s="1">
        <v>44471</v>
      </c>
      <c r="B2189">
        <v>1003589</v>
      </c>
      <c r="C2189">
        <v>11408</v>
      </c>
      <c r="D2189">
        <v>0</v>
      </c>
      <c r="G2189">
        <v>7.63</v>
      </c>
      <c r="H2189">
        <v>7.63</v>
      </c>
      <c r="I2189">
        <v>1</v>
      </c>
      <c r="J2189" s="5">
        <f t="shared" si="102"/>
        <v>0</v>
      </c>
      <c r="K2189">
        <f>_xlfn.XLOOKUP(sales[[#This Row],[orders_id]],orders!B:B,orders!E:E, 0)</f>
        <v>43.22</v>
      </c>
      <c r="L2189" s="6">
        <f t="shared" si="103"/>
        <v>-35.589999999999996</v>
      </c>
      <c r="M2189" s="5">
        <f t="shared" si="104"/>
        <v>-4.6644823066841408</v>
      </c>
      <c r="N2189" t="str">
        <f>_xlfn.XLOOKUP(sales[[#This Row],[products_id]],product!A:A,product!B:B,0)</f>
        <v>Santé &amp; Bien-être</v>
      </c>
      <c r="O2189" t="str">
        <f>_xlfn.XLOOKUP(sales[[#This Row],[products_id]],product!A:A,product!C:C,0)</f>
        <v>Nez - Gorge - Oreille</v>
      </c>
    </row>
    <row r="2190" spans="1:15" x14ac:dyDescent="0.25">
      <c r="A2190" s="1">
        <v>44471</v>
      </c>
      <c r="B2190">
        <v>1003589</v>
      </c>
      <c r="C2190">
        <v>69114</v>
      </c>
      <c r="D2190">
        <v>0</v>
      </c>
      <c r="G2190">
        <v>2.46</v>
      </c>
      <c r="H2190">
        <v>2.46</v>
      </c>
      <c r="I2190">
        <v>1</v>
      </c>
      <c r="J2190" s="5">
        <f t="shared" si="102"/>
        <v>0</v>
      </c>
      <c r="K2190">
        <f>_xlfn.XLOOKUP(sales[[#This Row],[orders_id]],orders!B:B,orders!E:E, 0)</f>
        <v>43.22</v>
      </c>
      <c r="L2190" s="6">
        <f t="shared" si="103"/>
        <v>-40.76</v>
      </c>
      <c r="M2190" s="5">
        <f t="shared" si="104"/>
        <v>-16.569105691056912</v>
      </c>
      <c r="N2190" t="str">
        <f>_xlfn.XLOOKUP(sales[[#This Row],[products_id]],product!A:A,product!B:B,0)</f>
        <v>Boisson</v>
      </c>
      <c r="O2190" t="str">
        <f>_xlfn.XLOOKUP(sales[[#This Row],[products_id]],product!A:A,product!C:C,0)</f>
        <v>Tisane, Infusion</v>
      </c>
    </row>
    <row r="2191" spans="1:15" x14ac:dyDescent="0.25">
      <c r="A2191" s="1">
        <v>44471</v>
      </c>
      <c r="B2191">
        <v>1003589</v>
      </c>
      <c r="C2191">
        <v>68938</v>
      </c>
      <c r="D2191">
        <v>0</v>
      </c>
      <c r="G2191">
        <v>2.46</v>
      </c>
      <c r="H2191">
        <v>2.46</v>
      </c>
      <c r="I2191">
        <v>1</v>
      </c>
      <c r="J2191" s="5">
        <f t="shared" si="102"/>
        <v>0</v>
      </c>
      <c r="K2191">
        <f>_xlfn.XLOOKUP(sales[[#This Row],[orders_id]],orders!B:B,orders!E:E, 0)</f>
        <v>43.22</v>
      </c>
      <c r="L2191" s="6">
        <f t="shared" si="103"/>
        <v>-40.76</v>
      </c>
      <c r="M2191" s="5">
        <f t="shared" si="104"/>
        <v>-16.569105691056912</v>
      </c>
      <c r="N2191" t="str">
        <f>_xlfn.XLOOKUP(sales[[#This Row],[products_id]],product!A:A,product!B:B,0)</f>
        <v>Boisson</v>
      </c>
      <c r="O2191" t="str">
        <f>_xlfn.XLOOKUP(sales[[#This Row],[products_id]],product!A:A,product!C:C,0)</f>
        <v>Tisane, Infusion</v>
      </c>
    </row>
    <row r="2192" spans="1:15" x14ac:dyDescent="0.25">
      <c r="A2192" s="1">
        <v>44471</v>
      </c>
      <c r="B2192">
        <v>1003589</v>
      </c>
      <c r="C2192">
        <v>120996</v>
      </c>
      <c r="D2192">
        <v>0</v>
      </c>
      <c r="G2192">
        <v>2.71</v>
      </c>
      <c r="H2192">
        <v>2.71</v>
      </c>
      <c r="I2192">
        <v>1</v>
      </c>
      <c r="J2192" s="5">
        <f t="shared" si="102"/>
        <v>0</v>
      </c>
      <c r="K2192">
        <f>_xlfn.XLOOKUP(sales[[#This Row],[orders_id]],orders!B:B,orders!E:E, 0)</f>
        <v>43.22</v>
      </c>
      <c r="L2192" s="6">
        <f t="shared" si="103"/>
        <v>-40.51</v>
      </c>
      <c r="M2192" s="5">
        <f t="shared" si="104"/>
        <v>-14.948339483394834</v>
      </c>
      <c r="N2192" t="str">
        <f>_xlfn.XLOOKUP(sales[[#This Row],[products_id]],product!A:A,product!B:B,0)</f>
        <v>Beauté &amp; Hygiène</v>
      </c>
      <c r="O2192" t="str">
        <f>_xlfn.XLOOKUP(sales[[#This Row],[products_id]],product!A:A,product!C:C,0)</f>
        <v>Hygiène</v>
      </c>
    </row>
    <row r="2193" spans="1:15" x14ac:dyDescent="0.25">
      <c r="A2193" s="1">
        <v>44471</v>
      </c>
      <c r="B2193">
        <v>1003589</v>
      </c>
      <c r="C2193">
        <v>11458</v>
      </c>
      <c r="D2193">
        <v>0</v>
      </c>
      <c r="G2193">
        <v>9.15</v>
      </c>
      <c r="H2193">
        <v>9.15</v>
      </c>
      <c r="I2193">
        <v>1</v>
      </c>
      <c r="J2193" s="5">
        <f t="shared" si="102"/>
        <v>0</v>
      </c>
      <c r="K2193">
        <f>_xlfn.XLOOKUP(sales[[#This Row],[orders_id]],orders!B:B,orders!E:E, 0)</f>
        <v>43.22</v>
      </c>
      <c r="L2193" s="6">
        <f t="shared" si="103"/>
        <v>-34.07</v>
      </c>
      <c r="M2193" s="5">
        <f t="shared" si="104"/>
        <v>-3.7234972677595626</v>
      </c>
      <c r="N2193" t="str">
        <f>_xlfn.XLOOKUP(sales[[#This Row],[products_id]],product!A:A,product!B:B,0)</f>
        <v>Santé &amp; Bien-être</v>
      </c>
      <c r="O2193" t="str">
        <f>_xlfn.XLOOKUP(sales[[#This Row],[products_id]],product!A:A,product!C:C,0)</f>
        <v>Nez - Gorge - Oreille</v>
      </c>
    </row>
    <row r="2194" spans="1:15" x14ac:dyDescent="0.25">
      <c r="A2194" s="1">
        <v>44471</v>
      </c>
      <c r="B2194">
        <v>1003589</v>
      </c>
      <c r="C2194">
        <v>66998</v>
      </c>
      <c r="D2194">
        <v>0</v>
      </c>
      <c r="G2194">
        <v>12.77</v>
      </c>
      <c r="H2194">
        <v>12.77</v>
      </c>
      <c r="I2194">
        <v>2</v>
      </c>
      <c r="J2194" s="5">
        <f t="shared" si="102"/>
        <v>0</v>
      </c>
      <c r="K2194">
        <f>_xlfn.XLOOKUP(sales[[#This Row],[orders_id]],orders!B:B,orders!E:E, 0)</f>
        <v>43.22</v>
      </c>
      <c r="L2194" s="6">
        <f t="shared" si="103"/>
        <v>-73.67</v>
      </c>
      <c r="M2194" s="5">
        <f t="shared" si="104"/>
        <v>-5.7689898198903684</v>
      </c>
      <c r="N2194" t="str">
        <f>_xlfn.XLOOKUP(sales[[#This Row],[products_id]],product!A:A,product!B:B,0)</f>
        <v>Beauté &amp; Hygiène</v>
      </c>
      <c r="O2194" t="str">
        <f>_xlfn.XLOOKUP(sales[[#This Row],[products_id]],product!A:A,product!C:C,0)</f>
        <v>Hygiène Bébé, soin maternité</v>
      </c>
    </row>
    <row r="2195" spans="1:15" x14ac:dyDescent="0.25">
      <c r="A2195" s="1">
        <v>44471</v>
      </c>
      <c r="B2195">
        <v>1003590</v>
      </c>
      <c r="C2195">
        <v>81235</v>
      </c>
      <c r="D2195">
        <v>0</v>
      </c>
      <c r="F2195" t="s">
        <v>699</v>
      </c>
      <c r="G2195">
        <v>6.5</v>
      </c>
      <c r="H2195">
        <v>6.5</v>
      </c>
      <c r="I2195">
        <v>1</v>
      </c>
      <c r="J2195" s="5">
        <f t="shared" si="102"/>
        <v>0</v>
      </c>
      <c r="K2195">
        <f>_xlfn.XLOOKUP(sales[[#This Row],[orders_id]],orders!B:B,orders!E:E, 0)</f>
        <v>64.56</v>
      </c>
      <c r="L2195" s="6">
        <f t="shared" si="103"/>
        <v>-58.06</v>
      </c>
      <c r="M2195" s="5">
        <f t="shared" si="104"/>
        <v>-8.9323076923076918</v>
      </c>
      <c r="N2195" t="str">
        <f>_xlfn.XLOOKUP(sales[[#This Row],[products_id]],product!A:A,product!B:B,0)</f>
        <v>Epicerie sucrée</v>
      </c>
      <c r="O2195" t="str">
        <f>_xlfn.XLOOKUP(sales[[#This Row],[products_id]],product!A:A,product!C:C,0)</f>
        <v>Pâte à tartiner</v>
      </c>
    </row>
    <row r="2196" spans="1:15" x14ac:dyDescent="0.25">
      <c r="A2196" s="1">
        <v>44471</v>
      </c>
      <c r="B2196">
        <v>1003590</v>
      </c>
      <c r="C2196">
        <v>70677</v>
      </c>
      <c r="D2196">
        <v>0</v>
      </c>
      <c r="E2196" t="s">
        <v>701</v>
      </c>
      <c r="F2196" t="s">
        <v>699</v>
      </c>
      <c r="G2196">
        <v>22.877777777777698</v>
      </c>
      <c r="H2196">
        <v>20.59</v>
      </c>
      <c r="I2196">
        <v>1</v>
      </c>
      <c r="J2196" s="5">
        <f t="shared" si="102"/>
        <v>0.1</v>
      </c>
      <c r="K2196">
        <f>_xlfn.XLOOKUP(sales[[#This Row],[orders_id]],orders!B:B,orders!E:E, 0)</f>
        <v>64.56</v>
      </c>
      <c r="L2196" s="6">
        <f t="shared" si="103"/>
        <v>-43.97</v>
      </c>
      <c r="M2196" s="5">
        <f t="shared" si="104"/>
        <v>-2.1355026711996112</v>
      </c>
      <c r="N2196" t="str">
        <f>_xlfn.XLOOKUP(sales[[#This Row],[products_id]],product!A:A,product!B:B,0)</f>
        <v>Maison</v>
      </c>
      <c r="O2196" t="str">
        <f>_xlfn.XLOOKUP(sales[[#This Row],[products_id]],product!A:A,product!C:C,0)</f>
        <v>Ustensiles de cuisine</v>
      </c>
    </row>
    <row r="2197" spans="1:15" x14ac:dyDescent="0.25">
      <c r="A2197" s="1">
        <v>44471</v>
      </c>
      <c r="B2197">
        <v>1003590</v>
      </c>
      <c r="C2197">
        <v>24074</v>
      </c>
      <c r="D2197">
        <v>0</v>
      </c>
      <c r="F2197" t="s">
        <v>699</v>
      </c>
      <c r="G2197">
        <v>13.83</v>
      </c>
      <c r="H2197">
        <v>13.83</v>
      </c>
      <c r="I2197">
        <v>1</v>
      </c>
      <c r="J2197" s="5">
        <f t="shared" si="102"/>
        <v>0</v>
      </c>
      <c r="K2197">
        <f>_xlfn.XLOOKUP(sales[[#This Row],[orders_id]],orders!B:B,orders!E:E, 0)</f>
        <v>64.56</v>
      </c>
      <c r="L2197" s="6">
        <f t="shared" si="103"/>
        <v>-50.730000000000004</v>
      </c>
      <c r="M2197" s="5">
        <f t="shared" si="104"/>
        <v>-3.6681127982646422</v>
      </c>
      <c r="N2197" t="str">
        <f>_xlfn.XLOOKUP(sales[[#This Row],[products_id]],product!A:A,product!B:B,0)</f>
        <v>Epicerie sucrée</v>
      </c>
      <c r="O2197" t="str">
        <f>_xlfn.XLOOKUP(sales[[#This Row],[products_id]],product!A:A,product!C:C,0)</f>
        <v>Purée de fruits secs</v>
      </c>
    </row>
    <row r="2198" spans="1:15" x14ac:dyDescent="0.25">
      <c r="A2198" s="1">
        <v>44471</v>
      </c>
      <c r="B2198">
        <v>1003590</v>
      </c>
      <c r="C2198">
        <v>5869</v>
      </c>
      <c r="D2198">
        <v>0</v>
      </c>
      <c r="F2198" t="s">
        <v>699</v>
      </c>
      <c r="G2198">
        <v>2.85</v>
      </c>
      <c r="H2198">
        <v>2.85</v>
      </c>
      <c r="I2198">
        <v>1</v>
      </c>
      <c r="J2198" s="5">
        <f t="shared" si="102"/>
        <v>0</v>
      </c>
      <c r="K2198">
        <f>_xlfn.XLOOKUP(sales[[#This Row],[orders_id]],orders!B:B,orders!E:E, 0)</f>
        <v>64.56</v>
      </c>
      <c r="L2198" s="6">
        <f t="shared" si="103"/>
        <v>-61.71</v>
      </c>
      <c r="M2198" s="5">
        <f t="shared" si="104"/>
        <v>-21.652631578947368</v>
      </c>
      <c r="N2198" t="str">
        <f>_xlfn.XLOOKUP(sales[[#This Row],[products_id]],product!A:A,product!B:B,0)</f>
        <v>Maison</v>
      </c>
      <c r="O2198" t="str">
        <f>_xlfn.XLOOKUP(sales[[#This Row],[products_id]],product!A:A,product!C:C,0)</f>
        <v>Entretien</v>
      </c>
    </row>
    <row r="2199" spans="1:15" x14ac:dyDescent="0.25">
      <c r="A2199" s="1">
        <v>44471</v>
      </c>
      <c r="B2199">
        <v>1003590</v>
      </c>
      <c r="C2199">
        <v>43810</v>
      </c>
      <c r="D2199">
        <v>0</v>
      </c>
      <c r="E2199" t="s">
        <v>701</v>
      </c>
      <c r="F2199" t="s">
        <v>699</v>
      </c>
      <c r="G2199">
        <v>9.8444444444444397</v>
      </c>
      <c r="H2199">
        <v>8.86</v>
      </c>
      <c r="I2199">
        <v>2</v>
      </c>
      <c r="J2199" s="5">
        <f t="shared" si="102"/>
        <v>0.1</v>
      </c>
      <c r="K2199">
        <f>_xlfn.XLOOKUP(sales[[#This Row],[orders_id]],orders!B:B,orders!E:E, 0)</f>
        <v>64.56</v>
      </c>
      <c r="L2199" s="6">
        <f t="shared" si="103"/>
        <v>-120.26</v>
      </c>
      <c r="M2199" s="5">
        <f t="shared" si="104"/>
        <v>-13.573363431151243</v>
      </c>
      <c r="N2199" t="str">
        <f>_xlfn.XLOOKUP(sales[[#This Row],[products_id]],product!A:A,product!B:B,0)</f>
        <v>Epicerie sucrée</v>
      </c>
      <c r="O2199" t="str">
        <f>_xlfn.XLOOKUP(sales[[#This Row],[products_id]],product!A:A,product!C:C,0)</f>
        <v>Chocolat bio</v>
      </c>
    </row>
    <row r="2200" spans="1:15" x14ac:dyDescent="0.25">
      <c r="A2200" s="1">
        <v>44471</v>
      </c>
      <c r="B2200">
        <v>1003590</v>
      </c>
      <c r="C2200">
        <v>109308</v>
      </c>
      <c r="D2200">
        <v>0</v>
      </c>
      <c r="F2200" t="s">
        <v>699</v>
      </c>
      <c r="G2200">
        <v>16.329999999999998</v>
      </c>
      <c r="H2200">
        <v>16.329999999999998</v>
      </c>
      <c r="I2200">
        <v>2</v>
      </c>
      <c r="J2200" s="5">
        <f t="shared" si="102"/>
        <v>0</v>
      </c>
      <c r="K2200">
        <f>_xlfn.XLOOKUP(sales[[#This Row],[orders_id]],orders!B:B,orders!E:E, 0)</f>
        <v>64.56</v>
      </c>
      <c r="L2200" s="6">
        <f t="shared" si="103"/>
        <v>-112.79</v>
      </c>
      <c r="M2200" s="5">
        <f t="shared" si="104"/>
        <v>-6.9069197795468478</v>
      </c>
      <c r="N2200" t="str">
        <f>_xlfn.XLOOKUP(sales[[#This Row],[products_id]],product!A:A,product!B:B,0)</f>
        <v>Epicerie sucrée</v>
      </c>
      <c r="O2200" t="str">
        <f>_xlfn.XLOOKUP(sales[[#This Row],[products_id]],product!A:A,product!C:C,0)</f>
        <v>Fruits secs</v>
      </c>
    </row>
    <row r="2201" spans="1:15" x14ac:dyDescent="0.25">
      <c r="A2201" s="1">
        <v>44471</v>
      </c>
      <c r="B2201">
        <v>1003590</v>
      </c>
      <c r="C2201">
        <v>109309</v>
      </c>
      <c r="D2201">
        <v>0</v>
      </c>
      <c r="F2201" t="s">
        <v>699</v>
      </c>
      <c r="G2201">
        <v>16.53</v>
      </c>
      <c r="H2201">
        <v>16.53</v>
      </c>
      <c r="I2201">
        <v>2</v>
      </c>
      <c r="J2201" s="5">
        <f t="shared" si="102"/>
        <v>0</v>
      </c>
      <c r="K2201">
        <f>_xlfn.XLOOKUP(sales[[#This Row],[orders_id]],orders!B:B,orders!E:E, 0)</f>
        <v>64.56</v>
      </c>
      <c r="L2201" s="6">
        <f t="shared" si="103"/>
        <v>-112.59</v>
      </c>
      <c r="M2201" s="5">
        <f t="shared" si="104"/>
        <v>-6.8112522686025407</v>
      </c>
      <c r="N2201" t="str">
        <f>_xlfn.XLOOKUP(sales[[#This Row],[products_id]],product!A:A,product!B:B,0)</f>
        <v>Epicerie sucrée</v>
      </c>
      <c r="O2201" t="str">
        <f>_xlfn.XLOOKUP(sales[[#This Row],[products_id]],product!A:A,product!C:C,0)</f>
        <v>Fruits secs</v>
      </c>
    </row>
    <row r="2202" spans="1:15" x14ac:dyDescent="0.25">
      <c r="A2202" s="1">
        <v>44471</v>
      </c>
      <c r="B2202">
        <v>1003590</v>
      </c>
      <c r="C2202">
        <v>108350</v>
      </c>
      <c r="D2202">
        <v>0</v>
      </c>
      <c r="F2202" t="s">
        <v>699</v>
      </c>
      <c r="G2202">
        <v>8.59</v>
      </c>
      <c r="H2202">
        <v>8.59</v>
      </c>
      <c r="I2202">
        <v>2</v>
      </c>
      <c r="J2202" s="5">
        <f t="shared" si="102"/>
        <v>0</v>
      </c>
      <c r="K2202">
        <f>_xlfn.XLOOKUP(sales[[#This Row],[orders_id]],orders!B:B,orders!E:E, 0)</f>
        <v>64.56</v>
      </c>
      <c r="L2202" s="6">
        <f t="shared" si="103"/>
        <v>-120.53</v>
      </c>
      <c r="M2202" s="5">
        <f t="shared" si="104"/>
        <v>-14.031431897555297</v>
      </c>
      <c r="N2202" t="str">
        <f>_xlfn.XLOOKUP(sales[[#This Row],[products_id]],product!A:A,product!B:B,0)</f>
        <v>Epicerie salée</v>
      </c>
      <c r="O2202" t="str">
        <f>_xlfn.XLOOKUP(sales[[#This Row],[products_id]],product!A:A,product!C:C,0)</f>
        <v>Sel, épices, aide culinaire</v>
      </c>
    </row>
    <row r="2203" spans="1:15" x14ac:dyDescent="0.25">
      <c r="A2203" s="1">
        <v>44471</v>
      </c>
      <c r="B2203">
        <v>1003591</v>
      </c>
      <c r="C2203">
        <v>4492</v>
      </c>
      <c r="D2203">
        <v>0</v>
      </c>
      <c r="G2203">
        <v>39.19</v>
      </c>
      <c r="H2203">
        <v>39.19</v>
      </c>
      <c r="I2203">
        <v>5</v>
      </c>
      <c r="J2203" s="5">
        <f t="shared" si="102"/>
        <v>0</v>
      </c>
      <c r="K2203">
        <f>_xlfn.XLOOKUP(sales[[#This Row],[orders_id]],orders!B:B,orders!E:E, 0)</f>
        <v>26.6</v>
      </c>
      <c r="L2203" s="6">
        <f t="shared" si="103"/>
        <v>-93.81</v>
      </c>
      <c r="M2203" s="5">
        <f t="shared" si="104"/>
        <v>-2.3937228884919626</v>
      </c>
      <c r="N2203" t="str">
        <f>_xlfn.XLOOKUP(sales[[#This Row],[products_id]],product!A:A,product!B:B,0)</f>
        <v>Beauté &amp; Hygiène</v>
      </c>
      <c r="O2203" t="str">
        <f>_xlfn.XLOOKUP(sales[[#This Row],[products_id]],product!A:A,product!C:C,0)</f>
        <v>Hygiène</v>
      </c>
    </row>
    <row r="2204" spans="1:15" x14ac:dyDescent="0.25">
      <c r="A2204" s="1">
        <v>44471</v>
      </c>
      <c r="B2204">
        <v>1003592</v>
      </c>
      <c r="C2204">
        <v>82464</v>
      </c>
      <c r="D2204">
        <v>0</v>
      </c>
      <c r="F2204" t="s">
        <v>699</v>
      </c>
      <c r="G2204">
        <v>4.4400000000000004</v>
      </c>
      <c r="H2204">
        <v>4.4400000000000004</v>
      </c>
      <c r="I2204">
        <v>1</v>
      </c>
      <c r="J2204" s="5">
        <f t="shared" si="102"/>
        <v>0</v>
      </c>
      <c r="K2204">
        <f>_xlfn.XLOOKUP(sales[[#This Row],[orders_id]],orders!B:B,orders!E:E, 0)</f>
        <v>21.15</v>
      </c>
      <c r="L2204" s="6">
        <f t="shared" si="103"/>
        <v>-16.709999999999997</v>
      </c>
      <c r="M2204" s="5">
        <f t="shared" si="104"/>
        <v>-3.7635135135135127</v>
      </c>
      <c r="N2204" t="str">
        <f>_xlfn.XLOOKUP(sales[[#This Row],[products_id]],product!A:A,product!B:B,0)</f>
        <v>Beauté &amp; Hygiène</v>
      </c>
      <c r="O2204" t="str">
        <f>_xlfn.XLOOKUP(sales[[#This Row],[products_id]],product!A:A,product!C:C,0)</f>
        <v>Hygiène</v>
      </c>
    </row>
    <row r="2205" spans="1:15" x14ac:dyDescent="0.25">
      <c r="A2205" s="1">
        <v>44471</v>
      </c>
      <c r="B2205">
        <v>1003592</v>
      </c>
      <c r="C2205">
        <v>181263</v>
      </c>
      <c r="D2205">
        <v>0</v>
      </c>
      <c r="F2205" t="s">
        <v>699</v>
      </c>
      <c r="G2205">
        <v>27.63</v>
      </c>
      <c r="H2205">
        <v>27.63</v>
      </c>
      <c r="I2205">
        <v>1</v>
      </c>
      <c r="J2205" s="5">
        <f t="shared" si="102"/>
        <v>0</v>
      </c>
      <c r="K2205">
        <f>_xlfn.XLOOKUP(sales[[#This Row],[orders_id]],orders!B:B,orders!E:E, 0)</f>
        <v>21.15</v>
      </c>
      <c r="L2205" s="6">
        <f t="shared" si="103"/>
        <v>6.48</v>
      </c>
      <c r="M2205" s="5">
        <f t="shared" si="104"/>
        <v>0.23452768729641696</v>
      </c>
      <c r="N2205" t="str">
        <f>_xlfn.XLOOKUP(sales[[#This Row],[products_id]],product!A:A,product!B:B,0)</f>
        <v>Maison</v>
      </c>
      <c r="O2205" t="str">
        <f>_xlfn.XLOOKUP(sales[[#This Row],[products_id]],product!A:A,product!C:C,0)</f>
        <v>Conservation</v>
      </c>
    </row>
    <row r="2206" spans="1:15" x14ac:dyDescent="0.25">
      <c r="A2206" s="1">
        <v>44471</v>
      </c>
      <c r="B2206">
        <v>1003593</v>
      </c>
      <c r="C2206">
        <v>79819</v>
      </c>
      <c r="D2206">
        <v>0</v>
      </c>
      <c r="F2206" t="s">
        <v>708</v>
      </c>
      <c r="G2206">
        <v>5.77</v>
      </c>
      <c r="H2206">
        <v>5.77</v>
      </c>
      <c r="I2206">
        <v>1</v>
      </c>
      <c r="J2206" s="5">
        <f t="shared" si="102"/>
        <v>0</v>
      </c>
      <c r="K2206">
        <f>_xlfn.XLOOKUP(sales[[#This Row],[orders_id]],orders!B:B,orders!E:E, 0)</f>
        <v>74.400000000000006</v>
      </c>
      <c r="L2206" s="6">
        <f t="shared" si="103"/>
        <v>-68.63000000000001</v>
      </c>
      <c r="M2206" s="5">
        <f t="shared" si="104"/>
        <v>-11.894280762564994</v>
      </c>
      <c r="N2206" t="str">
        <f>_xlfn.XLOOKUP(sales[[#This Row],[products_id]],product!A:A,product!B:B,0)</f>
        <v>Beauté &amp; Hygiène</v>
      </c>
      <c r="O2206" t="str">
        <f>_xlfn.XLOOKUP(sales[[#This Row],[products_id]],product!A:A,product!C:C,0)</f>
        <v>Douche et Bain</v>
      </c>
    </row>
    <row r="2207" spans="1:15" x14ac:dyDescent="0.25">
      <c r="A2207" s="1">
        <v>44471</v>
      </c>
      <c r="B2207">
        <v>1003593</v>
      </c>
      <c r="C2207">
        <v>99039</v>
      </c>
      <c r="D2207">
        <v>0</v>
      </c>
      <c r="F2207" t="s">
        <v>708</v>
      </c>
      <c r="G2207">
        <v>2.89</v>
      </c>
      <c r="H2207">
        <v>2.89</v>
      </c>
      <c r="I2207">
        <v>1</v>
      </c>
      <c r="J2207" s="5">
        <f t="shared" si="102"/>
        <v>0</v>
      </c>
      <c r="K2207">
        <f>_xlfn.XLOOKUP(sales[[#This Row],[orders_id]],orders!B:B,orders!E:E, 0)</f>
        <v>74.400000000000006</v>
      </c>
      <c r="L2207" s="6">
        <f t="shared" si="103"/>
        <v>-71.510000000000005</v>
      </c>
      <c r="M2207" s="5">
        <f t="shared" si="104"/>
        <v>-24.743944636678201</v>
      </c>
      <c r="N2207" t="str">
        <f>_xlfn.XLOOKUP(sales[[#This Row],[products_id]],product!A:A,product!B:B,0)</f>
        <v>Alimentation Bébé</v>
      </c>
      <c r="O2207" t="str">
        <f>_xlfn.XLOOKUP(sales[[#This Row],[products_id]],product!A:A,product!C:C,0)</f>
        <v>Petits pots fruits bébé</v>
      </c>
    </row>
    <row r="2208" spans="1:15" x14ac:dyDescent="0.25">
      <c r="A2208" s="1">
        <v>44471</v>
      </c>
      <c r="B2208">
        <v>1003593</v>
      </c>
      <c r="C2208">
        <v>42008</v>
      </c>
      <c r="D2208">
        <v>0</v>
      </c>
      <c r="F2208" t="s">
        <v>708</v>
      </c>
      <c r="G2208">
        <v>2.89</v>
      </c>
      <c r="H2208">
        <v>2.89</v>
      </c>
      <c r="I2208">
        <v>1</v>
      </c>
      <c r="J2208" s="5">
        <f t="shared" si="102"/>
        <v>0</v>
      </c>
      <c r="K2208">
        <f>_xlfn.XLOOKUP(sales[[#This Row],[orders_id]],orders!B:B,orders!E:E, 0)</f>
        <v>74.400000000000006</v>
      </c>
      <c r="L2208" s="6">
        <f t="shared" si="103"/>
        <v>-71.510000000000005</v>
      </c>
      <c r="M2208" s="5">
        <f t="shared" si="104"/>
        <v>-24.743944636678201</v>
      </c>
      <c r="N2208" t="str">
        <f>_xlfn.XLOOKUP(sales[[#This Row],[products_id]],product!A:A,product!B:B,0)</f>
        <v>Alimentation Bébé</v>
      </c>
      <c r="O2208" t="str">
        <f>_xlfn.XLOOKUP(sales[[#This Row],[products_id]],product!A:A,product!C:C,0)</f>
        <v>Petits pots fruits bébé</v>
      </c>
    </row>
    <row r="2209" spans="1:15" x14ac:dyDescent="0.25">
      <c r="A2209" s="1">
        <v>44471</v>
      </c>
      <c r="B2209">
        <v>1003593</v>
      </c>
      <c r="C2209">
        <v>79365</v>
      </c>
      <c r="D2209">
        <v>0</v>
      </c>
      <c r="F2209" t="s">
        <v>708</v>
      </c>
      <c r="G2209">
        <v>3.68</v>
      </c>
      <c r="H2209">
        <v>3.68</v>
      </c>
      <c r="I2209">
        <v>1</v>
      </c>
      <c r="J2209" s="5">
        <f t="shared" si="102"/>
        <v>0</v>
      </c>
      <c r="K2209">
        <f>_xlfn.XLOOKUP(sales[[#This Row],[orders_id]],orders!B:B,orders!E:E, 0)</f>
        <v>74.400000000000006</v>
      </c>
      <c r="L2209" s="6">
        <f t="shared" si="103"/>
        <v>-70.72</v>
      </c>
      <c r="M2209" s="5">
        <f t="shared" si="104"/>
        <v>-19.217391304347824</v>
      </c>
      <c r="N2209" t="str">
        <f>_xlfn.XLOOKUP(sales[[#This Row],[products_id]],product!A:A,product!B:B,0)</f>
        <v>Beauté &amp; Hygiène</v>
      </c>
      <c r="O2209" t="str">
        <f>_xlfn.XLOOKUP(sales[[#This Row],[products_id]],product!A:A,product!C:C,0)</f>
        <v>Hygiène</v>
      </c>
    </row>
    <row r="2210" spans="1:15" x14ac:dyDescent="0.25">
      <c r="A2210" s="1">
        <v>44471</v>
      </c>
      <c r="B2210">
        <v>1003593</v>
      </c>
      <c r="C2210">
        <v>80252</v>
      </c>
      <c r="D2210">
        <v>0</v>
      </c>
      <c r="F2210" t="s">
        <v>708</v>
      </c>
      <c r="G2210">
        <v>2.06</v>
      </c>
      <c r="H2210">
        <v>2.06</v>
      </c>
      <c r="I2210">
        <v>1</v>
      </c>
      <c r="J2210" s="5">
        <f t="shared" si="102"/>
        <v>0</v>
      </c>
      <c r="K2210">
        <f>_xlfn.XLOOKUP(sales[[#This Row],[orders_id]],orders!B:B,orders!E:E, 0)</f>
        <v>74.400000000000006</v>
      </c>
      <c r="L2210" s="6">
        <f t="shared" si="103"/>
        <v>-72.34</v>
      </c>
      <c r="M2210" s="5">
        <f t="shared" si="104"/>
        <v>-35.116504854368934</v>
      </c>
      <c r="N2210" t="str">
        <f>_xlfn.XLOOKUP(sales[[#This Row],[products_id]],product!A:A,product!B:B,0)</f>
        <v>Epicerie salée</v>
      </c>
      <c r="O2210" t="str">
        <f>_xlfn.XLOOKUP(sales[[#This Row],[products_id]],product!A:A,product!C:C,0)</f>
        <v>Sel, épices, aide culinaire</v>
      </c>
    </row>
    <row r="2211" spans="1:15" x14ac:dyDescent="0.25">
      <c r="A2211" s="1">
        <v>44471</v>
      </c>
      <c r="B2211">
        <v>1003593</v>
      </c>
      <c r="C2211">
        <v>128339</v>
      </c>
      <c r="D2211">
        <v>0</v>
      </c>
      <c r="E2211" t="s">
        <v>719</v>
      </c>
      <c r="F2211" t="s">
        <v>708</v>
      </c>
      <c r="G2211">
        <v>4.12</v>
      </c>
      <c r="H2211">
        <v>2.06</v>
      </c>
      <c r="I2211">
        <v>1</v>
      </c>
      <c r="J2211" s="5">
        <f t="shared" si="102"/>
        <v>0.5</v>
      </c>
      <c r="K2211">
        <f>_xlfn.XLOOKUP(sales[[#This Row],[orders_id]],orders!B:B,orders!E:E, 0)</f>
        <v>74.400000000000006</v>
      </c>
      <c r="L2211" s="6">
        <f t="shared" si="103"/>
        <v>-72.34</v>
      </c>
      <c r="M2211" s="5">
        <f t="shared" si="104"/>
        <v>-35.116504854368934</v>
      </c>
      <c r="N2211" t="str">
        <f>_xlfn.XLOOKUP(sales[[#This Row],[products_id]],product!A:A,product!B:B,0)</f>
        <v>Alimentation Bébé</v>
      </c>
      <c r="O2211" t="str">
        <f>_xlfn.XLOOKUP(sales[[#This Row],[products_id]],product!A:A,product!C:C,0)</f>
        <v>Petits pots fruits bébé</v>
      </c>
    </row>
    <row r="2212" spans="1:15" x14ac:dyDescent="0.25">
      <c r="A2212" s="1">
        <v>44471</v>
      </c>
      <c r="B2212">
        <v>1003593</v>
      </c>
      <c r="C2212">
        <v>79805</v>
      </c>
      <c r="D2212">
        <v>0</v>
      </c>
      <c r="F2212" t="s">
        <v>708</v>
      </c>
      <c r="G2212">
        <v>6.63</v>
      </c>
      <c r="H2212">
        <v>6.63</v>
      </c>
      <c r="I2212">
        <v>1</v>
      </c>
      <c r="J2212" s="5">
        <f t="shared" si="102"/>
        <v>0</v>
      </c>
      <c r="K2212">
        <f>_xlfn.XLOOKUP(sales[[#This Row],[orders_id]],orders!B:B,orders!E:E, 0)</f>
        <v>74.400000000000006</v>
      </c>
      <c r="L2212" s="6">
        <f t="shared" si="103"/>
        <v>-67.77000000000001</v>
      </c>
      <c r="M2212" s="5">
        <f t="shared" si="104"/>
        <v>-10.221719457013576</v>
      </c>
      <c r="N2212" t="str">
        <f>_xlfn.XLOOKUP(sales[[#This Row],[products_id]],product!A:A,product!B:B,0)</f>
        <v>Beauté &amp; Hygiène</v>
      </c>
      <c r="O2212" t="str">
        <f>_xlfn.XLOOKUP(sales[[#This Row],[products_id]],product!A:A,product!C:C,0)</f>
        <v>Soins des cheveux</v>
      </c>
    </row>
    <row r="2213" spans="1:15" x14ac:dyDescent="0.25">
      <c r="A2213" s="1">
        <v>44471</v>
      </c>
      <c r="B2213">
        <v>1003593</v>
      </c>
      <c r="C2213">
        <v>47431</v>
      </c>
      <c r="D2213">
        <v>0</v>
      </c>
      <c r="F2213" t="s">
        <v>708</v>
      </c>
      <c r="G2213">
        <v>4.4000000000000004</v>
      </c>
      <c r="H2213">
        <v>4.4000000000000004</v>
      </c>
      <c r="I2213">
        <v>1</v>
      </c>
      <c r="J2213" s="5">
        <f t="shared" si="102"/>
        <v>0</v>
      </c>
      <c r="K2213">
        <f>_xlfn.XLOOKUP(sales[[#This Row],[orders_id]],orders!B:B,orders!E:E, 0)</f>
        <v>74.400000000000006</v>
      </c>
      <c r="L2213" s="6">
        <f t="shared" si="103"/>
        <v>-70</v>
      </c>
      <c r="M2213" s="5">
        <f t="shared" si="104"/>
        <v>-15.909090909090908</v>
      </c>
      <c r="N2213" t="str">
        <f>_xlfn.XLOOKUP(sales[[#This Row],[products_id]],product!A:A,product!B:B,0)</f>
        <v>Boisson</v>
      </c>
      <c r="O2213" t="str">
        <f>_xlfn.XLOOKUP(sales[[#This Row],[products_id]],product!A:A,product!C:C,0)</f>
        <v>Sirop</v>
      </c>
    </row>
    <row r="2214" spans="1:15" x14ac:dyDescent="0.25">
      <c r="A2214" s="1">
        <v>44471</v>
      </c>
      <c r="B2214">
        <v>1003593</v>
      </c>
      <c r="C2214">
        <v>88628</v>
      </c>
      <c r="D2214">
        <v>0</v>
      </c>
      <c r="F2214" t="s">
        <v>708</v>
      </c>
      <c r="G2214">
        <v>2.08</v>
      </c>
      <c r="H2214">
        <v>2.08</v>
      </c>
      <c r="I2214">
        <v>1</v>
      </c>
      <c r="J2214" s="5">
        <f t="shared" si="102"/>
        <v>0</v>
      </c>
      <c r="K2214">
        <f>_xlfn.XLOOKUP(sales[[#This Row],[orders_id]],orders!B:B,orders!E:E, 0)</f>
        <v>74.400000000000006</v>
      </c>
      <c r="L2214" s="6">
        <f t="shared" si="103"/>
        <v>-72.320000000000007</v>
      </c>
      <c r="M2214" s="5">
        <f t="shared" si="104"/>
        <v>-34.769230769230774</v>
      </c>
      <c r="N2214" t="str">
        <f>_xlfn.XLOOKUP(sales[[#This Row],[products_id]],product!A:A,product!B:B,0)</f>
        <v>Epicerie salée</v>
      </c>
      <c r="O2214" t="str">
        <f>_xlfn.XLOOKUP(sales[[#This Row],[products_id]],product!A:A,product!C:C,0)</f>
        <v>Sel, épices, aide culinaire</v>
      </c>
    </row>
    <row r="2215" spans="1:15" x14ac:dyDescent="0.25">
      <c r="A2215" s="1">
        <v>44471</v>
      </c>
      <c r="B2215">
        <v>1003593</v>
      </c>
      <c r="C2215">
        <v>41979</v>
      </c>
      <c r="D2215">
        <v>0</v>
      </c>
      <c r="F2215" t="s">
        <v>708</v>
      </c>
      <c r="G2215">
        <v>2.48</v>
      </c>
      <c r="H2215">
        <v>2.48</v>
      </c>
      <c r="I2215">
        <v>1</v>
      </c>
      <c r="J2215" s="5">
        <f t="shared" si="102"/>
        <v>0</v>
      </c>
      <c r="K2215">
        <f>_xlfn.XLOOKUP(sales[[#This Row],[orders_id]],orders!B:B,orders!E:E, 0)</f>
        <v>74.400000000000006</v>
      </c>
      <c r="L2215" s="6">
        <f t="shared" si="103"/>
        <v>-71.92</v>
      </c>
      <c r="M2215" s="5">
        <f t="shared" si="104"/>
        <v>-29</v>
      </c>
      <c r="N2215" t="str">
        <f>_xlfn.XLOOKUP(sales[[#This Row],[products_id]],product!A:A,product!B:B,0)</f>
        <v>Alimentation Bébé</v>
      </c>
      <c r="O2215" t="str">
        <f>_xlfn.XLOOKUP(sales[[#This Row],[products_id]],product!A:A,product!C:C,0)</f>
        <v>Petits pots bébé du soir</v>
      </c>
    </row>
    <row r="2216" spans="1:15" x14ac:dyDescent="0.25">
      <c r="A2216" s="1">
        <v>44471</v>
      </c>
      <c r="B2216">
        <v>1003593</v>
      </c>
      <c r="C2216">
        <v>128338</v>
      </c>
      <c r="D2216">
        <v>0</v>
      </c>
      <c r="E2216" t="s">
        <v>719</v>
      </c>
      <c r="F2216" t="s">
        <v>708</v>
      </c>
      <c r="G2216">
        <v>4.72</v>
      </c>
      <c r="H2216">
        <v>2.36</v>
      </c>
      <c r="I2216">
        <v>1</v>
      </c>
      <c r="J2216" s="5">
        <f t="shared" si="102"/>
        <v>0.5</v>
      </c>
      <c r="K2216">
        <f>_xlfn.XLOOKUP(sales[[#This Row],[orders_id]],orders!B:B,orders!E:E, 0)</f>
        <v>74.400000000000006</v>
      </c>
      <c r="L2216" s="6">
        <f t="shared" si="103"/>
        <v>-72.040000000000006</v>
      </c>
      <c r="M2216" s="5">
        <f t="shared" si="104"/>
        <v>-30.525423728813564</v>
      </c>
      <c r="N2216" t="str">
        <f>_xlfn.XLOOKUP(sales[[#This Row],[products_id]],product!A:A,product!B:B,0)</f>
        <v>Alimentation Bébé</v>
      </c>
      <c r="O2216" t="str">
        <f>_xlfn.XLOOKUP(sales[[#This Row],[products_id]],product!A:A,product!C:C,0)</f>
        <v>Petits pots fruits bébé</v>
      </c>
    </row>
    <row r="2217" spans="1:15" x14ac:dyDescent="0.25">
      <c r="A2217" s="1">
        <v>44471</v>
      </c>
      <c r="B2217">
        <v>1003593</v>
      </c>
      <c r="C2217">
        <v>12041</v>
      </c>
      <c r="D2217">
        <v>0</v>
      </c>
      <c r="F2217" t="s">
        <v>708</v>
      </c>
      <c r="G2217">
        <v>9.27</v>
      </c>
      <c r="H2217">
        <v>9.27</v>
      </c>
      <c r="I2217">
        <v>2</v>
      </c>
      <c r="J2217" s="5">
        <f t="shared" si="102"/>
        <v>0</v>
      </c>
      <c r="K2217">
        <f>_xlfn.XLOOKUP(sales[[#This Row],[orders_id]],orders!B:B,orders!E:E, 0)</f>
        <v>74.400000000000006</v>
      </c>
      <c r="L2217" s="6">
        <f t="shared" si="103"/>
        <v>-139.53</v>
      </c>
      <c r="M2217" s="5">
        <f t="shared" si="104"/>
        <v>-15.051779935275082</v>
      </c>
      <c r="N2217" t="str">
        <f>_xlfn.XLOOKUP(sales[[#This Row],[products_id]],product!A:A,product!B:B,0)</f>
        <v>Epicerie sucrée</v>
      </c>
      <c r="O2217" t="str">
        <f>_xlfn.XLOOKUP(sales[[#This Row],[products_id]],product!A:A,product!C:C,0)</f>
        <v>Sucre et édulcorant</v>
      </c>
    </row>
    <row r="2218" spans="1:15" x14ac:dyDescent="0.25">
      <c r="A2218" s="1">
        <v>44471</v>
      </c>
      <c r="B2218">
        <v>1003593</v>
      </c>
      <c r="C2218">
        <v>47049</v>
      </c>
      <c r="D2218">
        <v>0</v>
      </c>
      <c r="F2218" t="s">
        <v>708</v>
      </c>
      <c r="G2218">
        <v>4.47</v>
      </c>
      <c r="H2218">
        <v>4.47</v>
      </c>
      <c r="I2218">
        <v>2</v>
      </c>
      <c r="J2218" s="5">
        <f t="shared" si="102"/>
        <v>0</v>
      </c>
      <c r="K2218">
        <f>_xlfn.XLOOKUP(sales[[#This Row],[orders_id]],orders!B:B,orders!E:E, 0)</f>
        <v>74.400000000000006</v>
      </c>
      <c r="L2218" s="6">
        <f t="shared" si="103"/>
        <v>-144.33000000000001</v>
      </c>
      <c r="M2218" s="5">
        <f t="shared" si="104"/>
        <v>-32.288590604026851</v>
      </c>
      <c r="N2218" t="str">
        <f>_xlfn.XLOOKUP(sales[[#This Row],[products_id]],product!A:A,product!B:B,0)</f>
        <v>Epicerie sucrée</v>
      </c>
      <c r="O2218" t="str">
        <f>_xlfn.XLOOKUP(sales[[#This Row],[products_id]],product!A:A,product!C:C,0)</f>
        <v>Biscuits, Gâteaux</v>
      </c>
    </row>
    <row r="2219" spans="1:15" x14ac:dyDescent="0.25">
      <c r="A2219" s="1">
        <v>44471</v>
      </c>
      <c r="B2219">
        <v>1003593</v>
      </c>
      <c r="C2219">
        <v>77481</v>
      </c>
      <c r="D2219">
        <v>0</v>
      </c>
      <c r="F2219" t="s">
        <v>708</v>
      </c>
      <c r="G2219">
        <v>6.49</v>
      </c>
      <c r="H2219">
        <v>6.49</v>
      </c>
      <c r="I2219">
        <v>2</v>
      </c>
      <c r="J2219" s="5">
        <f t="shared" si="102"/>
        <v>0</v>
      </c>
      <c r="K2219">
        <f>_xlfn.XLOOKUP(sales[[#This Row],[orders_id]],orders!B:B,orders!E:E, 0)</f>
        <v>74.400000000000006</v>
      </c>
      <c r="L2219" s="6">
        <f t="shared" si="103"/>
        <v>-142.31</v>
      </c>
      <c r="M2219" s="5">
        <f t="shared" si="104"/>
        <v>-21.927580893682588</v>
      </c>
      <c r="N2219" t="str">
        <f>_xlfn.XLOOKUP(sales[[#This Row],[products_id]],product!A:A,product!B:B,0)</f>
        <v>Epicerie sucrée</v>
      </c>
      <c r="O2219" t="str">
        <f>_xlfn.XLOOKUP(sales[[#This Row],[products_id]],product!A:A,product!C:C,0)</f>
        <v>Sucre et édulcorant</v>
      </c>
    </row>
    <row r="2220" spans="1:15" x14ac:dyDescent="0.25">
      <c r="A2220" s="1">
        <v>44471</v>
      </c>
      <c r="B2220">
        <v>1003593</v>
      </c>
      <c r="C2220">
        <v>10569</v>
      </c>
      <c r="D2220">
        <v>0</v>
      </c>
      <c r="F2220" t="s">
        <v>708</v>
      </c>
      <c r="G2220">
        <v>38.46</v>
      </c>
      <c r="H2220">
        <v>38.46</v>
      </c>
      <c r="I2220">
        <v>5</v>
      </c>
      <c r="J2220" s="5">
        <f t="shared" si="102"/>
        <v>0</v>
      </c>
      <c r="K2220">
        <f>_xlfn.XLOOKUP(sales[[#This Row],[orders_id]],orders!B:B,orders!E:E, 0)</f>
        <v>74.400000000000006</v>
      </c>
      <c r="L2220" s="6">
        <f t="shared" si="103"/>
        <v>-333.54</v>
      </c>
      <c r="M2220" s="5">
        <f t="shared" si="104"/>
        <v>-8.6723868954758192</v>
      </c>
      <c r="N2220" t="str">
        <f>_xlfn.XLOOKUP(sales[[#This Row],[products_id]],product!A:A,product!B:B,0)</f>
        <v>Epicerie sucrée</v>
      </c>
      <c r="O2220" t="str">
        <f>_xlfn.XLOOKUP(sales[[#This Row],[products_id]],product!A:A,product!C:C,0)</f>
        <v>Purée de fruits secs</v>
      </c>
    </row>
    <row r="2221" spans="1:15" x14ac:dyDescent="0.25">
      <c r="A2221" s="1">
        <v>44471</v>
      </c>
      <c r="B2221">
        <v>1003594</v>
      </c>
      <c r="C2221">
        <v>11065</v>
      </c>
      <c r="D2221">
        <v>0</v>
      </c>
      <c r="E2221" t="s">
        <v>701</v>
      </c>
      <c r="F2221" t="s">
        <v>699</v>
      </c>
      <c r="G2221">
        <v>2.7111111111111099</v>
      </c>
      <c r="H2221">
        <v>2.44</v>
      </c>
      <c r="I2221">
        <v>1</v>
      </c>
      <c r="J2221" s="5">
        <f t="shared" si="102"/>
        <v>0.1</v>
      </c>
      <c r="K2221">
        <f>_xlfn.XLOOKUP(sales[[#This Row],[orders_id]],orders!B:B,orders!E:E, 0)</f>
        <v>42.73</v>
      </c>
      <c r="L2221" s="6">
        <f t="shared" si="103"/>
        <v>-40.29</v>
      </c>
      <c r="M2221" s="5">
        <f t="shared" si="104"/>
        <v>-16.512295081967213</v>
      </c>
      <c r="N2221" t="str">
        <f>_xlfn.XLOOKUP(sales[[#This Row],[products_id]],product!A:A,product!B:B,0)</f>
        <v>Alimentation Bébé</v>
      </c>
      <c r="O2221" t="str">
        <f>_xlfn.XLOOKUP(sales[[#This Row],[products_id]],product!A:A,product!C:C,0)</f>
        <v>Petits pots bébé du soir</v>
      </c>
    </row>
    <row r="2222" spans="1:15" x14ac:dyDescent="0.25">
      <c r="A2222" s="1">
        <v>44471</v>
      </c>
      <c r="B2222">
        <v>1003594</v>
      </c>
      <c r="C2222">
        <v>79888</v>
      </c>
      <c r="D2222">
        <v>0</v>
      </c>
      <c r="F2222" t="s">
        <v>699</v>
      </c>
      <c r="G2222">
        <v>2.0099999999999998</v>
      </c>
      <c r="H2222">
        <v>2.0099999999999998</v>
      </c>
      <c r="I2222">
        <v>1</v>
      </c>
      <c r="J2222" s="5">
        <f t="shared" si="102"/>
        <v>0</v>
      </c>
      <c r="K2222">
        <f>_xlfn.XLOOKUP(sales[[#This Row],[orders_id]],orders!B:B,orders!E:E, 0)</f>
        <v>42.73</v>
      </c>
      <c r="L2222" s="6">
        <f t="shared" si="103"/>
        <v>-40.72</v>
      </c>
      <c r="M2222" s="5">
        <f t="shared" si="104"/>
        <v>-20.258706467661693</v>
      </c>
      <c r="N2222" t="str">
        <f>_xlfn.XLOOKUP(sales[[#This Row],[products_id]],product!A:A,product!B:B,0)</f>
        <v>Alimentation Bébé</v>
      </c>
      <c r="O2222" t="str">
        <f>_xlfn.XLOOKUP(sales[[#This Row],[products_id]],product!A:A,product!C:C,0)</f>
        <v>Petits pots bébé du midi</v>
      </c>
    </row>
    <row r="2223" spans="1:15" x14ac:dyDescent="0.25">
      <c r="A2223" s="1">
        <v>44471</v>
      </c>
      <c r="B2223">
        <v>1003594</v>
      </c>
      <c r="C2223">
        <v>99037</v>
      </c>
      <c r="D2223">
        <v>0</v>
      </c>
      <c r="F2223" t="s">
        <v>699</v>
      </c>
      <c r="G2223">
        <v>2.14</v>
      </c>
      <c r="H2223">
        <v>2.14</v>
      </c>
      <c r="I2223">
        <v>1</v>
      </c>
      <c r="J2223" s="5">
        <f t="shared" si="102"/>
        <v>0</v>
      </c>
      <c r="K2223">
        <f>_xlfn.XLOOKUP(sales[[#This Row],[orders_id]],orders!B:B,orders!E:E, 0)</f>
        <v>42.73</v>
      </c>
      <c r="L2223" s="6">
        <f t="shared" si="103"/>
        <v>-40.589999999999996</v>
      </c>
      <c r="M2223" s="5">
        <f t="shared" si="104"/>
        <v>-18.967289719626166</v>
      </c>
      <c r="N2223" t="str">
        <f>_xlfn.XLOOKUP(sales[[#This Row],[products_id]],product!A:A,product!B:B,0)</f>
        <v>Alimentation Bébé</v>
      </c>
      <c r="O2223" t="str">
        <f>_xlfn.XLOOKUP(sales[[#This Row],[products_id]],product!A:A,product!C:C,0)</f>
        <v>Petits pots bébé du midi</v>
      </c>
    </row>
    <row r="2224" spans="1:15" x14ac:dyDescent="0.25">
      <c r="A2224" s="1">
        <v>44471</v>
      </c>
      <c r="B2224">
        <v>1003594</v>
      </c>
      <c r="C2224">
        <v>99096</v>
      </c>
      <c r="D2224">
        <v>0</v>
      </c>
      <c r="F2224" t="s">
        <v>699</v>
      </c>
      <c r="G2224">
        <v>2.65</v>
      </c>
      <c r="H2224">
        <v>2.65</v>
      </c>
      <c r="I2224">
        <v>1</v>
      </c>
      <c r="J2224" s="5">
        <f t="shared" si="102"/>
        <v>0</v>
      </c>
      <c r="K2224">
        <f>_xlfn.XLOOKUP(sales[[#This Row],[orders_id]],orders!B:B,orders!E:E, 0)</f>
        <v>42.73</v>
      </c>
      <c r="L2224" s="6">
        <f t="shared" si="103"/>
        <v>-40.08</v>
      </c>
      <c r="M2224" s="5">
        <f t="shared" si="104"/>
        <v>-15.124528301886793</v>
      </c>
      <c r="N2224" t="str">
        <f>_xlfn.XLOOKUP(sales[[#This Row],[products_id]],product!A:A,product!B:B,0)</f>
        <v>Alimentation Bébé</v>
      </c>
      <c r="O2224" t="str">
        <f>_xlfn.XLOOKUP(sales[[#This Row],[products_id]],product!A:A,product!C:C,0)</f>
        <v>Petits pots bébé du midi</v>
      </c>
    </row>
    <row r="2225" spans="1:15" x14ac:dyDescent="0.25">
      <c r="A2225" s="1">
        <v>44471</v>
      </c>
      <c r="B2225">
        <v>1003594</v>
      </c>
      <c r="C2225">
        <v>70429</v>
      </c>
      <c r="D2225">
        <v>0</v>
      </c>
      <c r="F2225" t="s">
        <v>699</v>
      </c>
      <c r="G2225">
        <v>2.2799999999999998</v>
      </c>
      <c r="H2225">
        <v>2.2799999999999998</v>
      </c>
      <c r="I2225">
        <v>1</v>
      </c>
      <c r="J2225" s="5">
        <f t="shared" si="102"/>
        <v>0</v>
      </c>
      <c r="K2225">
        <f>_xlfn.XLOOKUP(sales[[#This Row],[orders_id]],orders!B:B,orders!E:E, 0)</f>
        <v>42.73</v>
      </c>
      <c r="L2225" s="6">
        <f t="shared" si="103"/>
        <v>-40.449999999999996</v>
      </c>
      <c r="M2225" s="5">
        <f t="shared" si="104"/>
        <v>-17.741228070175438</v>
      </c>
      <c r="N2225" t="str">
        <f>_xlfn.XLOOKUP(sales[[#This Row],[products_id]],product!A:A,product!B:B,0)</f>
        <v>Alimentation Bébé</v>
      </c>
      <c r="O2225" t="str">
        <f>_xlfn.XLOOKUP(sales[[#This Row],[products_id]],product!A:A,product!C:C,0)</f>
        <v>Petits pots bébé du midi</v>
      </c>
    </row>
    <row r="2226" spans="1:15" x14ac:dyDescent="0.25">
      <c r="A2226" s="1">
        <v>44471</v>
      </c>
      <c r="B2226">
        <v>1003594</v>
      </c>
      <c r="C2226">
        <v>44825</v>
      </c>
      <c r="D2226">
        <v>0</v>
      </c>
      <c r="F2226" t="s">
        <v>699</v>
      </c>
      <c r="G2226">
        <v>2.44</v>
      </c>
      <c r="H2226">
        <v>2.44</v>
      </c>
      <c r="I2226">
        <v>1</v>
      </c>
      <c r="J2226" s="5">
        <f t="shared" si="102"/>
        <v>0</v>
      </c>
      <c r="K2226">
        <f>_xlfn.XLOOKUP(sales[[#This Row],[orders_id]],orders!B:B,orders!E:E, 0)</f>
        <v>42.73</v>
      </c>
      <c r="L2226" s="6">
        <f t="shared" si="103"/>
        <v>-40.29</v>
      </c>
      <c r="M2226" s="5">
        <f t="shared" si="104"/>
        <v>-16.512295081967213</v>
      </c>
      <c r="N2226" t="str">
        <f>_xlfn.XLOOKUP(sales[[#This Row],[products_id]],product!A:A,product!B:B,0)</f>
        <v>Alimentation Bébé</v>
      </c>
      <c r="O2226" t="str">
        <f>_xlfn.XLOOKUP(sales[[#This Row],[products_id]],product!A:A,product!C:C,0)</f>
        <v>Petits pots bébé du midi</v>
      </c>
    </row>
    <row r="2227" spans="1:15" x14ac:dyDescent="0.25">
      <c r="A2227" s="1">
        <v>44471</v>
      </c>
      <c r="B2227">
        <v>1003594</v>
      </c>
      <c r="C2227">
        <v>17812</v>
      </c>
      <c r="D2227">
        <v>0</v>
      </c>
      <c r="F2227" t="s">
        <v>699</v>
      </c>
      <c r="G2227">
        <v>2.57</v>
      </c>
      <c r="H2227">
        <v>2.57</v>
      </c>
      <c r="I2227">
        <v>1</v>
      </c>
      <c r="J2227" s="5">
        <f t="shared" si="102"/>
        <v>0</v>
      </c>
      <c r="K2227">
        <f>_xlfn.XLOOKUP(sales[[#This Row],[orders_id]],orders!B:B,orders!E:E, 0)</f>
        <v>42.73</v>
      </c>
      <c r="L2227" s="6">
        <f t="shared" si="103"/>
        <v>-40.159999999999997</v>
      </c>
      <c r="M2227" s="5">
        <f t="shared" si="104"/>
        <v>-15.626459143968871</v>
      </c>
      <c r="N2227" t="str">
        <f>_xlfn.XLOOKUP(sales[[#This Row],[products_id]],product!A:A,product!B:B,0)</f>
        <v>Alimentation Bébé</v>
      </c>
      <c r="O2227" t="str">
        <f>_xlfn.XLOOKUP(sales[[#This Row],[products_id]],product!A:A,product!C:C,0)</f>
        <v>Petits pots bébé du midi</v>
      </c>
    </row>
    <row r="2228" spans="1:15" x14ac:dyDescent="0.25">
      <c r="A2228" s="1">
        <v>44471</v>
      </c>
      <c r="B2228">
        <v>1003594</v>
      </c>
      <c r="C2228">
        <v>99038</v>
      </c>
      <c r="D2228">
        <v>0</v>
      </c>
      <c r="F2228" t="s">
        <v>699</v>
      </c>
      <c r="G2228">
        <v>2.57</v>
      </c>
      <c r="H2228">
        <v>2.57</v>
      </c>
      <c r="I2228">
        <v>1</v>
      </c>
      <c r="J2228" s="5">
        <f t="shared" si="102"/>
        <v>0</v>
      </c>
      <c r="K2228">
        <f>_xlfn.XLOOKUP(sales[[#This Row],[orders_id]],orders!B:B,orders!E:E, 0)</f>
        <v>42.73</v>
      </c>
      <c r="L2228" s="6">
        <f t="shared" si="103"/>
        <v>-40.159999999999997</v>
      </c>
      <c r="M2228" s="5">
        <f t="shared" si="104"/>
        <v>-15.626459143968871</v>
      </c>
      <c r="N2228" t="str">
        <f>_xlfn.XLOOKUP(sales[[#This Row],[products_id]],product!A:A,product!B:B,0)</f>
        <v>Alimentation Bébé</v>
      </c>
      <c r="O2228" t="str">
        <f>_xlfn.XLOOKUP(sales[[#This Row],[products_id]],product!A:A,product!C:C,0)</f>
        <v>Petits pots bébé du midi</v>
      </c>
    </row>
    <row r="2229" spans="1:15" x14ac:dyDescent="0.25">
      <c r="A2229" s="1">
        <v>44471</v>
      </c>
      <c r="B2229">
        <v>1003594</v>
      </c>
      <c r="C2229">
        <v>79427</v>
      </c>
      <c r="D2229">
        <v>0</v>
      </c>
      <c r="F2229" t="s">
        <v>699</v>
      </c>
      <c r="G2229">
        <v>2.21</v>
      </c>
      <c r="H2229">
        <v>2.21</v>
      </c>
      <c r="I2229">
        <v>1</v>
      </c>
      <c r="J2229" s="5">
        <f t="shared" si="102"/>
        <v>0</v>
      </c>
      <c r="K2229">
        <f>_xlfn.XLOOKUP(sales[[#This Row],[orders_id]],orders!B:B,orders!E:E, 0)</f>
        <v>42.73</v>
      </c>
      <c r="L2229" s="6">
        <f t="shared" si="103"/>
        <v>-40.519999999999996</v>
      </c>
      <c r="M2229" s="5">
        <f t="shared" si="104"/>
        <v>-18.334841628959275</v>
      </c>
      <c r="N2229" t="str">
        <f>_xlfn.XLOOKUP(sales[[#This Row],[products_id]],product!A:A,product!B:B,0)</f>
        <v>Alimentation Bébé</v>
      </c>
      <c r="O2229" t="str">
        <f>_xlfn.XLOOKUP(sales[[#This Row],[products_id]],product!A:A,product!C:C,0)</f>
        <v>Petits pots bébé du soir</v>
      </c>
    </row>
    <row r="2230" spans="1:15" x14ac:dyDescent="0.25">
      <c r="A2230" s="1">
        <v>44471</v>
      </c>
      <c r="B2230">
        <v>1003594</v>
      </c>
      <c r="C2230">
        <v>79430</v>
      </c>
      <c r="D2230">
        <v>0</v>
      </c>
      <c r="F2230" t="s">
        <v>699</v>
      </c>
      <c r="G2230">
        <v>2.21</v>
      </c>
      <c r="H2230">
        <v>2.21</v>
      </c>
      <c r="I2230">
        <v>1</v>
      </c>
      <c r="J2230" s="5">
        <f t="shared" si="102"/>
        <v>0</v>
      </c>
      <c r="K2230">
        <f>_xlfn.XLOOKUP(sales[[#This Row],[orders_id]],orders!B:B,orders!E:E, 0)</f>
        <v>42.73</v>
      </c>
      <c r="L2230" s="6">
        <f t="shared" si="103"/>
        <v>-40.519999999999996</v>
      </c>
      <c r="M2230" s="5">
        <f t="shared" si="104"/>
        <v>-18.334841628959275</v>
      </c>
      <c r="N2230" t="str">
        <f>_xlfn.XLOOKUP(sales[[#This Row],[products_id]],product!A:A,product!B:B,0)</f>
        <v>Alimentation Bébé</v>
      </c>
      <c r="O2230" t="str">
        <f>_xlfn.XLOOKUP(sales[[#This Row],[products_id]],product!A:A,product!C:C,0)</f>
        <v>Petits pots bébé du midi</v>
      </c>
    </row>
    <row r="2231" spans="1:15" x14ac:dyDescent="0.25">
      <c r="A2231" s="1">
        <v>44471</v>
      </c>
      <c r="B2231">
        <v>1003594</v>
      </c>
      <c r="C2231">
        <v>44827</v>
      </c>
      <c r="D2231">
        <v>0</v>
      </c>
      <c r="F2231" t="s">
        <v>699</v>
      </c>
      <c r="G2231">
        <v>2.1</v>
      </c>
      <c r="H2231">
        <v>2.1</v>
      </c>
      <c r="I2231">
        <v>1</v>
      </c>
      <c r="J2231" s="5">
        <f t="shared" si="102"/>
        <v>0</v>
      </c>
      <c r="K2231">
        <f>_xlfn.XLOOKUP(sales[[#This Row],[orders_id]],orders!B:B,orders!E:E, 0)</f>
        <v>42.73</v>
      </c>
      <c r="L2231" s="6">
        <f t="shared" si="103"/>
        <v>-40.629999999999995</v>
      </c>
      <c r="M2231" s="5">
        <f t="shared" si="104"/>
        <v>-19.347619047619045</v>
      </c>
      <c r="N2231" t="str">
        <f>_xlfn.XLOOKUP(sales[[#This Row],[products_id]],product!A:A,product!B:B,0)</f>
        <v>Alimentation Bébé</v>
      </c>
      <c r="O2231" t="str">
        <f>_xlfn.XLOOKUP(sales[[#This Row],[products_id]],product!A:A,product!C:C,0)</f>
        <v>Petits pots bébé du soir</v>
      </c>
    </row>
    <row r="2232" spans="1:15" x14ac:dyDescent="0.25">
      <c r="A2232" s="1">
        <v>44471</v>
      </c>
      <c r="B2232">
        <v>1003594</v>
      </c>
      <c r="C2232">
        <v>44824</v>
      </c>
      <c r="D2232">
        <v>0</v>
      </c>
      <c r="F2232" t="s">
        <v>699</v>
      </c>
      <c r="G2232">
        <v>1.99</v>
      </c>
      <c r="H2232">
        <v>1.99</v>
      </c>
      <c r="I2232">
        <v>1</v>
      </c>
      <c r="J2232" s="5">
        <f t="shared" si="102"/>
        <v>0</v>
      </c>
      <c r="K2232">
        <f>_xlfn.XLOOKUP(sales[[#This Row],[orders_id]],orders!B:B,orders!E:E, 0)</f>
        <v>42.73</v>
      </c>
      <c r="L2232" s="6">
        <f t="shared" si="103"/>
        <v>-40.739999999999995</v>
      </c>
      <c r="M2232" s="5">
        <f t="shared" si="104"/>
        <v>-20.472361809045225</v>
      </c>
      <c r="N2232" t="str">
        <f>_xlfn.XLOOKUP(sales[[#This Row],[products_id]],product!A:A,product!B:B,0)</f>
        <v>Alimentation Bébé</v>
      </c>
      <c r="O2232" t="str">
        <f>_xlfn.XLOOKUP(sales[[#This Row],[products_id]],product!A:A,product!C:C,0)</f>
        <v>Petits pots bébé du midi</v>
      </c>
    </row>
    <row r="2233" spans="1:15" x14ac:dyDescent="0.25">
      <c r="A2233" s="1">
        <v>44471</v>
      </c>
      <c r="B2233">
        <v>1003594</v>
      </c>
      <c r="C2233">
        <v>79882</v>
      </c>
      <c r="D2233">
        <v>0</v>
      </c>
      <c r="F2233" t="s">
        <v>699</v>
      </c>
      <c r="G2233">
        <v>2.4900000000000002</v>
      </c>
      <c r="H2233">
        <v>2.4900000000000002</v>
      </c>
      <c r="I2233">
        <v>1</v>
      </c>
      <c r="J2233" s="5">
        <f t="shared" si="102"/>
        <v>0</v>
      </c>
      <c r="K2233">
        <f>_xlfn.XLOOKUP(sales[[#This Row],[orders_id]],orders!B:B,orders!E:E, 0)</f>
        <v>42.73</v>
      </c>
      <c r="L2233" s="6">
        <f t="shared" si="103"/>
        <v>-40.239999999999995</v>
      </c>
      <c r="M2233" s="5">
        <f t="shared" si="104"/>
        <v>-16.160642570281119</v>
      </c>
      <c r="N2233" t="str">
        <f>_xlfn.XLOOKUP(sales[[#This Row],[products_id]],product!A:A,product!B:B,0)</f>
        <v>Alimentation Bébé</v>
      </c>
      <c r="O2233" t="str">
        <f>_xlfn.XLOOKUP(sales[[#This Row],[products_id]],product!A:A,product!C:C,0)</f>
        <v>Petits pots bébé du soir</v>
      </c>
    </row>
    <row r="2234" spans="1:15" x14ac:dyDescent="0.25">
      <c r="A2234" s="1">
        <v>44471</v>
      </c>
      <c r="B2234">
        <v>1003594</v>
      </c>
      <c r="C2234">
        <v>17065</v>
      </c>
      <c r="D2234">
        <v>0</v>
      </c>
      <c r="F2234" t="s">
        <v>699</v>
      </c>
      <c r="G2234">
        <v>3.88</v>
      </c>
      <c r="H2234">
        <v>3.88</v>
      </c>
      <c r="I2234">
        <v>2</v>
      </c>
      <c r="J2234" s="5">
        <f t="shared" si="102"/>
        <v>0</v>
      </c>
      <c r="K2234">
        <f>_xlfn.XLOOKUP(sales[[#This Row],[orders_id]],orders!B:B,orders!E:E, 0)</f>
        <v>42.73</v>
      </c>
      <c r="L2234" s="6">
        <f t="shared" si="103"/>
        <v>-81.58</v>
      </c>
      <c r="M2234" s="5">
        <f t="shared" si="104"/>
        <v>-21.02577319587629</v>
      </c>
      <c r="N2234" t="str">
        <f>_xlfn.XLOOKUP(sales[[#This Row],[products_id]],product!A:A,product!B:B,0)</f>
        <v>Alimentation Bébé</v>
      </c>
      <c r="O2234" t="str">
        <f>_xlfn.XLOOKUP(sales[[#This Row],[products_id]],product!A:A,product!C:C,0)</f>
        <v>Petits pots bébé du soir</v>
      </c>
    </row>
    <row r="2235" spans="1:15" x14ac:dyDescent="0.25">
      <c r="A2235" s="1">
        <v>44471</v>
      </c>
      <c r="B2235">
        <v>1003594</v>
      </c>
      <c r="C2235">
        <v>122213</v>
      </c>
      <c r="D2235">
        <v>0</v>
      </c>
      <c r="F2235" t="s">
        <v>699</v>
      </c>
      <c r="G2235">
        <v>3.88</v>
      </c>
      <c r="H2235">
        <v>3.88</v>
      </c>
      <c r="I2235">
        <v>2</v>
      </c>
      <c r="J2235" s="5">
        <f t="shared" si="102"/>
        <v>0</v>
      </c>
      <c r="K2235">
        <f>_xlfn.XLOOKUP(sales[[#This Row],[orders_id]],orders!B:B,orders!E:E, 0)</f>
        <v>42.73</v>
      </c>
      <c r="L2235" s="6">
        <f t="shared" si="103"/>
        <v>-81.58</v>
      </c>
      <c r="M2235" s="5">
        <f t="shared" si="104"/>
        <v>-21.02577319587629</v>
      </c>
      <c r="N2235" t="str">
        <f>_xlfn.XLOOKUP(sales[[#This Row],[products_id]],product!A:A,product!B:B,0)</f>
        <v>Alimentation Bébé</v>
      </c>
      <c r="O2235" t="str">
        <f>_xlfn.XLOOKUP(sales[[#This Row],[products_id]],product!A:A,product!C:C,0)</f>
        <v>Petits pots bébé du soir</v>
      </c>
    </row>
    <row r="2236" spans="1:15" x14ac:dyDescent="0.25">
      <c r="A2236" s="1">
        <v>44471</v>
      </c>
      <c r="B2236">
        <v>1003594</v>
      </c>
      <c r="C2236">
        <v>79885</v>
      </c>
      <c r="D2236">
        <v>0</v>
      </c>
      <c r="F2236" t="s">
        <v>699</v>
      </c>
      <c r="G2236">
        <v>4.01</v>
      </c>
      <c r="H2236">
        <v>4.01</v>
      </c>
      <c r="I2236">
        <v>2</v>
      </c>
      <c r="J2236" s="5">
        <f t="shared" si="102"/>
        <v>0</v>
      </c>
      <c r="K2236">
        <f>_xlfn.XLOOKUP(sales[[#This Row],[orders_id]],orders!B:B,orders!E:E, 0)</f>
        <v>42.73</v>
      </c>
      <c r="L2236" s="6">
        <f t="shared" si="103"/>
        <v>-81.449999999999989</v>
      </c>
      <c r="M2236" s="5">
        <f t="shared" si="104"/>
        <v>-20.311720698254362</v>
      </c>
      <c r="N2236" t="str">
        <f>_xlfn.XLOOKUP(sales[[#This Row],[products_id]],product!A:A,product!B:B,0)</f>
        <v>Alimentation Bébé</v>
      </c>
      <c r="O2236" t="str">
        <f>_xlfn.XLOOKUP(sales[[#This Row],[products_id]],product!A:A,product!C:C,0)</f>
        <v>Petits pots bébé du soir</v>
      </c>
    </row>
    <row r="2237" spans="1:15" x14ac:dyDescent="0.25">
      <c r="A2237" s="1">
        <v>44471</v>
      </c>
      <c r="B2237">
        <v>1003594</v>
      </c>
      <c r="C2237">
        <v>4298</v>
      </c>
      <c r="D2237">
        <v>0</v>
      </c>
      <c r="F2237" t="s">
        <v>699</v>
      </c>
      <c r="G2237">
        <v>4.5599999999999996</v>
      </c>
      <c r="H2237">
        <v>4.5599999999999996</v>
      </c>
      <c r="I2237">
        <v>2</v>
      </c>
      <c r="J2237" s="5">
        <f t="shared" si="102"/>
        <v>0</v>
      </c>
      <c r="K2237">
        <f>_xlfn.XLOOKUP(sales[[#This Row],[orders_id]],orders!B:B,orders!E:E, 0)</f>
        <v>42.73</v>
      </c>
      <c r="L2237" s="6">
        <f t="shared" si="103"/>
        <v>-80.899999999999991</v>
      </c>
      <c r="M2237" s="5">
        <f t="shared" si="104"/>
        <v>-17.741228070175438</v>
      </c>
      <c r="N2237" t="str">
        <f>_xlfn.XLOOKUP(sales[[#This Row],[products_id]],product!A:A,product!B:B,0)</f>
        <v>Alimentation Bébé</v>
      </c>
      <c r="O2237" t="str">
        <f>_xlfn.XLOOKUP(sales[[#This Row],[products_id]],product!A:A,product!C:C,0)</f>
        <v>Petits pots bébé du soir</v>
      </c>
    </row>
    <row r="2238" spans="1:15" x14ac:dyDescent="0.25">
      <c r="A2238" s="1">
        <v>44471</v>
      </c>
      <c r="B2238">
        <v>1003594</v>
      </c>
      <c r="C2238">
        <v>11068</v>
      </c>
      <c r="D2238">
        <v>0</v>
      </c>
      <c r="F2238" t="s">
        <v>699</v>
      </c>
      <c r="G2238">
        <v>4.09</v>
      </c>
      <c r="H2238">
        <v>4.09</v>
      </c>
      <c r="I2238">
        <v>2</v>
      </c>
      <c r="J2238" s="5">
        <f t="shared" si="102"/>
        <v>0</v>
      </c>
      <c r="K2238">
        <f>_xlfn.XLOOKUP(sales[[#This Row],[orders_id]],orders!B:B,orders!E:E, 0)</f>
        <v>42.73</v>
      </c>
      <c r="L2238" s="6">
        <f t="shared" si="103"/>
        <v>-81.36999999999999</v>
      </c>
      <c r="M2238" s="5">
        <f t="shared" si="104"/>
        <v>-19.894865525672369</v>
      </c>
      <c r="N2238" t="str">
        <f>_xlfn.XLOOKUP(sales[[#This Row],[products_id]],product!A:A,product!B:B,0)</f>
        <v>Alimentation Bébé</v>
      </c>
      <c r="O2238" t="str">
        <f>_xlfn.XLOOKUP(sales[[#This Row],[products_id]],product!A:A,product!C:C,0)</f>
        <v>Petits pots bébé du midi</v>
      </c>
    </row>
    <row r="2239" spans="1:15" x14ac:dyDescent="0.25">
      <c r="A2239" s="1">
        <v>44471</v>
      </c>
      <c r="B2239">
        <v>1003594</v>
      </c>
      <c r="C2239">
        <v>44828</v>
      </c>
      <c r="D2239">
        <v>0</v>
      </c>
      <c r="F2239" t="s">
        <v>699</v>
      </c>
      <c r="G2239">
        <v>3.34</v>
      </c>
      <c r="H2239">
        <v>3.34</v>
      </c>
      <c r="I2239">
        <v>2</v>
      </c>
      <c r="J2239" s="5">
        <f t="shared" si="102"/>
        <v>0</v>
      </c>
      <c r="K2239">
        <f>_xlfn.XLOOKUP(sales[[#This Row],[orders_id]],orders!B:B,orders!E:E, 0)</f>
        <v>42.73</v>
      </c>
      <c r="L2239" s="6">
        <f t="shared" si="103"/>
        <v>-82.11999999999999</v>
      </c>
      <c r="M2239" s="5">
        <f t="shared" si="104"/>
        <v>-24.586826347305387</v>
      </c>
      <c r="N2239" t="str">
        <f>_xlfn.XLOOKUP(sales[[#This Row],[products_id]],product!A:A,product!B:B,0)</f>
        <v>Alimentation Bébé</v>
      </c>
      <c r="O2239" t="str">
        <f>_xlfn.XLOOKUP(sales[[#This Row],[products_id]],product!A:A,product!C:C,0)</f>
        <v>Petits pots bébé du soir</v>
      </c>
    </row>
    <row r="2240" spans="1:15" x14ac:dyDescent="0.25">
      <c r="A2240" s="1">
        <v>44471</v>
      </c>
      <c r="B2240">
        <v>1003594</v>
      </c>
      <c r="C2240">
        <v>4905</v>
      </c>
      <c r="D2240">
        <v>0</v>
      </c>
      <c r="F2240" t="s">
        <v>699</v>
      </c>
      <c r="G2240">
        <v>3.36</v>
      </c>
      <c r="H2240">
        <v>3.36</v>
      </c>
      <c r="I2240">
        <v>2</v>
      </c>
      <c r="J2240" s="5">
        <f t="shared" si="102"/>
        <v>0</v>
      </c>
      <c r="K2240">
        <f>_xlfn.XLOOKUP(sales[[#This Row],[orders_id]],orders!B:B,orders!E:E, 0)</f>
        <v>42.73</v>
      </c>
      <c r="L2240" s="6">
        <f t="shared" si="103"/>
        <v>-82.1</v>
      </c>
      <c r="M2240" s="5">
        <f t="shared" si="104"/>
        <v>-24.43452380952381</v>
      </c>
      <c r="N2240" t="str">
        <f>_xlfn.XLOOKUP(sales[[#This Row],[products_id]],product!A:A,product!B:B,0)</f>
        <v>Alimentation Bébé</v>
      </c>
      <c r="O2240" t="str">
        <f>_xlfn.XLOOKUP(sales[[#This Row],[products_id]],product!A:A,product!C:C,0)</f>
        <v>Petits pots bébé du soir</v>
      </c>
    </row>
    <row r="2241" spans="1:15" x14ac:dyDescent="0.25">
      <c r="A2241" s="1">
        <v>44471</v>
      </c>
      <c r="B2241">
        <v>1003594</v>
      </c>
      <c r="C2241">
        <v>68509</v>
      </c>
      <c r="D2241">
        <v>0</v>
      </c>
      <c r="F2241" t="s">
        <v>699</v>
      </c>
      <c r="G2241">
        <v>6.14</v>
      </c>
      <c r="H2241">
        <v>6.14</v>
      </c>
      <c r="I2241">
        <v>3</v>
      </c>
      <c r="J2241" s="5">
        <f t="shared" si="102"/>
        <v>0</v>
      </c>
      <c r="K2241">
        <f>_xlfn.XLOOKUP(sales[[#This Row],[orders_id]],orders!B:B,orders!E:E, 0)</f>
        <v>42.73</v>
      </c>
      <c r="L2241" s="6">
        <f t="shared" si="103"/>
        <v>-122.05</v>
      </c>
      <c r="M2241" s="5">
        <f t="shared" si="104"/>
        <v>-19.877850162866451</v>
      </c>
      <c r="N2241" t="str">
        <f>_xlfn.XLOOKUP(sales[[#This Row],[products_id]],product!A:A,product!B:B,0)</f>
        <v>Alimentation Bébé</v>
      </c>
      <c r="O2241" t="str">
        <f>_xlfn.XLOOKUP(sales[[#This Row],[products_id]],product!A:A,product!C:C,0)</f>
        <v>Petits pots bébé du soir</v>
      </c>
    </row>
    <row r="2242" spans="1:15" x14ac:dyDescent="0.25">
      <c r="A2242" s="1">
        <v>44471</v>
      </c>
      <c r="B2242">
        <v>1003595</v>
      </c>
      <c r="C2242">
        <v>102089</v>
      </c>
      <c r="D2242">
        <v>0</v>
      </c>
      <c r="G2242">
        <v>3.63</v>
      </c>
      <c r="H2242">
        <v>3.63</v>
      </c>
      <c r="I2242">
        <v>1</v>
      </c>
      <c r="J2242" s="5">
        <f t="shared" ref="J2242:J2305" si="105" xml:space="preserve"> ROUND((G2242-H2242)/G2242,2)</f>
        <v>0</v>
      </c>
      <c r="K2242">
        <f>_xlfn.XLOOKUP(sales[[#This Row],[orders_id]],orders!B:B,orders!E:E, 0)</f>
        <v>11.46</v>
      </c>
      <c r="L2242" s="6">
        <f t="shared" ref="L2242:L2305" si="106">H2242-(K2242*I2242)</f>
        <v>-7.830000000000001</v>
      </c>
      <c r="M2242" s="5">
        <f t="shared" ref="M2242:M2305" si="107">L2242/H2242</f>
        <v>-2.1570247933884299</v>
      </c>
      <c r="N2242" t="str">
        <f>_xlfn.XLOOKUP(sales[[#This Row],[products_id]],product!A:A,product!B:B,0)</f>
        <v>Beauté &amp; Hygiène</v>
      </c>
      <c r="O2242" t="str">
        <f>_xlfn.XLOOKUP(sales[[#This Row],[products_id]],product!A:A,product!C:C,0)</f>
        <v>Cosmétique maison DIY</v>
      </c>
    </row>
    <row r="2243" spans="1:15" x14ac:dyDescent="0.25">
      <c r="A2243" s="1">
        <v>44471</v>
      </c>
      <c r="B2243">
        <v>1003595</v>
      </c>
      <c r="C2243">
        <v>80484</v>
      </c>
      <c r="D2243">
        <v>0</v>
      </c>
      <c r="E2243" t="s">
        <v>701</v>
      </c>
      <c r="G2243">
        <v>2.8</v>
      </c>
      <c r="H2243">
        <v>2.52</v>
      </c>
      <c r="I2243">
        <v>1</v>
      </c>
      <c r="J2243" s="5">
        <f t="shared" si="105"/>
        <v>0.1</v>
      </c>
      <c r="K2243">
        <f>_xlfn.XLOOKUP(sales[[#This Row],[orders_id]],orders!B:B,orders!E:E, 0)</f>
        <v>11.46</v>
      </c>
      <c r="L2243" s="6">
        <f t="shared" si="106"/>
        <v>-8.9400000000000013</v>
      </c>
      <c r="M2243" s="5">
        <f t="shared" si="107"/>
        <v>-3.5476190476190479</v>
      </c>
      <c r="N2243" t="str">
        <f>_xlfn.XLOOKUP(sales[[#This Row],[products_id]],product!A:A,product!B:B,0)</f>
        <v>Maison</v>
      </c>
      <c r="O2243" t="str">
        <f>_xlfn.XLOOKUP(sales[[#This Row],[products_id]],product!A:A,product!C:C,0)</f>
        <v>Décoration</v>
      </c>
    </row>
    <row r="2244" spans="1:15" x14ac:dyDescent="0.25">
      <c r="A2244" s="1">
        <v>44471</v>
      </c>
      <c r="B2244">
        <v>1003595</v>
      </c>
      <c r="C2244">
        <v>114175</v>
      </c>
      <c r="D2244">
        <v>0</v>
      </c>
      <c r="G2244">
        <v>2.83</v>
      </c>
      <c r="H2244">
        <v>2.83</v>
      </c>
      <c r="I2244">
        <v>1</v>
      </c>
      <c r="J2244" s="5">
        <f t="shared" si="105"/>
        <v>0</v>
      </c>
      <c r="K2244">
        <f>_xlfn.XLOOKUP(sales[[#This Row],[orders_id]],orders!B:B,orders!E:E, 0)</f>
        <v>11.46</v>
      </c>
      <c r="L2244" s="6">
        <f t="shared" si="106"/>
        <v>-8.6300000000000008</v>
      </c>
      <c r="M2244" s="5">
        <f t="shared" si="107"/>
        <v>-3.0494699646643113</v>
      </c>
      <c r="N2244" t="str">
        <f>_xlfn.XLOOKUP(sales[[#This Row],[products_id]],product!A:A,product!B:B,0)</f>
        <v>Beauté &amp; Hygiène</v>
      </c>
      <c r="O2244" t="str">
        <f>_xlfn.XLOOKUP(sales[[#This Row],[products_id]],product!A:A,product!C:C,0)</f>
        <v>Cosmétique maison DIY</v>
      </c>
    </row>
    <row r="2245" spans="1:15" x14ac:dyDescent="0.25">
      <c r="A2245" s="1">
        <v>44471</v>
      </c>
      <c r="B2245">
        <v>1003595</v>
      </c>
      <c r="C2245">
        <v>29601</v>
      </c>
      <c r="D2245">
        <v>0</v>
      </c>
      <c r="G2245">
        <v>6.95</v>
      </c>
      <c r="H2245">
        <v>6.95</v>
      </c>
      <c r="I2245">
        <v>1</v>
      </c>
      <c r="J2245" s="5">
        <f t="shared" si="105"/>
        <v>0</v>
      </c>
      <c r="K2245">
        <f>_xlfn.XLOOKUP(sales[[#This Row],[orders_id]],orders!B:B,orders!E:E, 0)</f>
        <v>11.46</v>
      </c>
      <c r="L2245" s="6">
        <f t="shared" si="106"/>
        <v>-4.5100000000000007</v>
      </c>
      <c r="M2245" s="5">
        <f t="shared" si="107"/>
        <v>-0.64892086330935261</v>
      </c>
      <c r="N2245" t="str">
        <f>_xlfn.XLOOKUP(sales[[#This Row],[products_id]],product!A:A,product!B:B,0)</f>
        <v>Santé &amp; Bien-être</v>
      </c>
      <c r="O2245" t="str">
        <f>_xlfn.XLOOKUP(sales[[#This Row],[products_id]],product!A:A,product!C:C,0)</f>
        <v>Aromathérapie</v>
      </c>
    </row>
    <row r="2246" spans="1:15" x14ac:dyDescent="0.25">
      <c r="A2246" s="1">
        <v>44471</v>
      </c>
      <c r="B2246">
        <v>1003596</v>
      </c>
      <c r="C2246">
        <v>108802</v>
      </c>
      <c r="D2246">
        <v>0</v>
      </c>
      <c r="F2246" t="s">
        <v>702</v>
      </c>
      <c r="G2246">
        <v>1.7</v>
      </c>
      <c r="H2246">
        <v>1.7</v>
      </c>
      <c r="I2246">
        <v>1</v>
      </c>
      <c r="J2246" s="5">
        <f t="shared" si="105"/>
        <v>0</v>
      </c>
      <c r="K2246">
        <f>_xlfn.XLOOKUP(sales[[#This Row],[orders_id]],orders!B:B,orders!E:E, 0)</f>
        <v>43.13</v>
      </c>
      <c r="L2246" s="6">
        <f t="shared" si="106"/>
        <v>-41.43</v>
      </c>
      <c r="M2246" s="5">
        <f t="shared" si="107"/>
        <v>-24.370588235294118</v>
      </c>
      <c r="N2246" t="str">
        <f>_xlfn.XLOOKUP(sales[[#This Row],[products_id]],product!A:A,product!B:B,0)</f>
        <v>Beauté &amp; Hygiène</v>
      </c>
      <c r="O2246" t="str">
        <f>_xlfn.XLOOKUP(sales[[#This Row],[products_id]],product!A:A,product!C:C,0)</f>
        <v>Hygiène</v>
      </c>
    </row>
    <row r="2247" spans="1:15" x14ac:dyDescent="0.25">
      <c r="A2247" s="1">
        <v>44471</v>
      </c>
      <c r="B2247">
        <v>1003596</v>
      </c>
      <c r="C2247">
        <v>110283</v>
      </c>
      <c r="D2247">
        <v>0</v>
      </c>
      <c r="F2247" t="s">
        <v>702</v>
      </c>
      <c r="G2247">
        <v>6.72</v>
      </c>
      <c r="H2247">
        <v>6.72</v>
      </c>
      <c r="I2247">
        <v>1</v>
      </c>
      <c r="J2247" s="5">
        <f t="shared" si="105"/>
        <v>0</v>
      </c>
      <c r="K2247">
        <f>_xlfn.XLOOKUP(sales[[#This Row],[orders_id]],orders!B:B,orders!E:E, 0)</f>
        <v>43.13</v>
      </c>
      <c r="L2247" s="6">
        <f t="shared" si="106"/>
        <v>-36.410000000000004</v>
      </c>
      <c r="M2247" s="5">
        <f t="shared" si="107"/>
        <v>-5.4181547619047628</v>
      </c>
      <c r="N2247" t="str">
        <f>_xlfn.XLOOKUP(sales[[#This Row],[products_id]],product!A:A,product!B:B,0)</f>
        <v>Beauté &amp; Hygiène</v>
      </c>
      <c r="O2247" t="str">
        <f>_xlfn.XLOOKUP(sales[[#This Row],[products_id]],product!A:A,product!C:C,0)</f>
        <v>Soins des cheveux</v>
      </c>
    </row>
    <row r="2248" spans="1:15" x14ac:dyDescent="0.25">
      <c r="A2248" s="1">
        <v>44471</v>
      </c>
      <c r="B2248">
        <v>1003596</v>
      </c>
      <c r="C2248">
        <v>108897</v>
      </c>
      <c r="D2248">
        <v>0</v>
      </c>
      <c r="F2248" t="s">
        <v>702</v>
      </c>
      <c r="G2248">
        <v>1.93</v>
      </c>
      <c r="H2248">
        <v>1.93</v>
      </c>
      <c r="I2248">
        <v>1</v>
      </c>
      <c r="J2248" s="5">
        <f t="shared" si="105"/>
        <v>0</v>
      </c>
      <c r="K2248">
        <f>_xlfn.XLOOKUP(sales[[#This Row],[orders_id]],orders!B:B,orders!E:E, 0)</f>
        <v>43.13</v>
      </c>
      <c r="L2248" s="6">
        <f t="shared" si="106"/>
        <v>-41.2</v>
      </c>
      <c r="M2248" s="5">
        <f t="shared" si="107"/>
        <v>-21.347150259067359</v>
      </c>
      <c r="N2248" t="str">
        <f>_xlfn.XLOOKUP(sales[[#This Row],[products_id]],product!A:A,product!B:B,0)</f>
        <v>Beauté &amp; Hygiène</v>
      </c>
      <c r="O2248" t="str">
        <f>_xlfn.XLOOKUP(sales[[#This Row],[products_id]],product!A:A,product!C:C,0)</f>
        <v>Hygiène</v>
      </c>
    </row>
    <row r="2249" spans="1:15" x14ac:dyDescent="0.25">
      <c r="A2249" s="1">
        <v>44471</v>
      </c>
      <c r="B2249">
        <v>1003596</v>
      </c>
      <c r="C2249">
        <v>109985</v>
      </c>
      <c r="D2249">
        <v>0</v>
      </c>
      <c r="E2249" t="s">
        <v>711</v>
      </c>
      <c r="F2249" t="s">
        <v>702</v>
      </c>
      <c r="G2249">
        <v>4.8133333333333299</v>
      </c>
      <c r="H2249">
        <v>3.61</v>
      </c>
      <c r="I2249">
        <v>2</v>
      </c>
      <c r="J2249" s="5">
        <f t="shared" si="105"/>
        <v>0.25</v>
      </c>
      <c r="K2249">
        <f>_xlfn.XLOOKUP(sales[[#This Row],[orders_id]],orders!B:B,orders!E:E, 0)</f>
        <v>43.13</v>
      </c>
      <c r="L2249" s="6">
        <f t="shared" si="106"/>
        <v>-82.65</v>
      </c>
      <c r="M2249" s="5">
        <f t="shared" si="107"/>
        <v>-22.894736842105267</v>
      </c>
      <c r="N2249" t="str">
        <f>_xlfn.XLOOKUP(sales[[#This Row],[products_id]],product!A:A,product!B:B,0)</f>
        <v>Beauté &amp; Hygiène</v>
      </c>
      <c r="O2249" t="str">
        <f>_xlfn.XLOOKUP(sales[[#This Row],[products_id]],product!A:A,product!C:C,0)</f>
        <v>Hygiène Bébé, soin maternité</v>
      </c>
    </row>
    <row r="2250" spans="1:15" x14ac:dyDescent="0.25">
      <c r="A2250" s="1">
        <v>44471</v>
      </c>
      <c r="B2250">
        <v>1003596</v>
      </c>
      <c r="C2250">
        <v>112365</v>
      </c>
      <c r="D2250">
        <v>0</v>
      </c>
      <c r="F2250" t="s">
        <v>702</v>
      </c>
      <c r="G2250">
        <v>6.17</v>
      </c>
      <c r="H2250">
        <v>6.17</v>
      </c>
      <c r="I2250">
        <v>2</v>
      </c>
      <c r="J2250" s="5">
        <f t="shared" si="105"/>
        <v>0</v>
      </c>
      <c r="K2250">
        <f>_xlfn.XLOOKUP(sales[[#This Row],[orders_id]],orders!B:B,orders!E:E, 0)</f>
        <v>43.13</v>
      </c>
      <c r="L2250" s="6">
        <f t="shared" si="106"/>
        <v>-80.09</v>
      </c>
      <c r="M2250" s="5">
        <f t="shared" si="107"/>
        <v>-12.980551053484604</v>
      </c>
      <c r="N2250" t="str">
        <f>_xlfn.XLOOKUP(sales[[#This Row],[products_id]],product!A:A,product!B:B,0)</f>
        <v>Beauté &amp; Hygiène</v>
      </c>
      <c r="O2250" t="str">
        <f>_xlfn.XLOOKUP(sales[[#This Row],[products_id]],product!A:A,product!C:C,0)</f>
        <v>Hygiène Bébé, soin maternité</v>
      </c>
    </row>
    <row r="2251" spans="1:15" x14ac:dyDescent="0.25">
      <c r="A2251" s="1">
        <v>44471</v>
      </c>
      <c r="B2251">
        <v>1003596</v>
      </c>
      <c r="C2251">
        <v>103588</v>
      </c>
      <c r="D2251">
        <v>0</v>
      </c>
      <c r="E2251" t="s">
        <v>700</v>
      </c>
      <c r="F2251" t="s">
        <v>702</v>
      </c>
      <c r="G2251">
        <v>46.985714285714202</v>
      </c>
      <c r="H2251">
        <v>32.89</v>
      </c>
      <c r="I2251">
        <v>3</v>
      </c>
      <c r="J2251" s="5">
        <f t="shared" si="105"/>
        <v>0.3</v>
      </c>
      <c r="K2251">
        <f>_xlfn.XLOOKUP(sales[[#This Row],[orders_id]],orders!B:B,orders!E:E, 0)</f>
        <v>43.13</v>
      </c>
      <c r="L2251" s="6">
        <f t="shared" si="106"/>
        <v>-96.500000000000014</v>
      </c>
      <c r="M2251" s="5">
        <f t="shared" si="107"/>
        <v>-2.9340224992398909</v>
      </c>
      <c r="N2251" t="str">
        <f>_xlfn.XLOOKUP(sales[[#This Row],[products_id]],product!A:A,product!B:B,0)</f>
        <v>Enfant</v>
      </c>
      <c r="O2251" t="str">
        <f>_xlfn.XLOOKUP(sales[[#This Row],[products_id]],product!A:A,product!C:C,0)</f>
        <v>Couches écologiques</v>
      </c>
    </row>
    <row r="2252" spans="1:15" x14ac:dyDescent="0.25">
      <c r="A2252" s="1">
        <v>44471</v>
      </c>
      <c r="B2252">
        <v>1003597</v>
      </c>
      <c r="C2252">
        <v>73946</v>
      </c>
      <c r="D2252">
        <v>0</v>
      </c>
      <c r="G2252">
        <v>6.09</v>
      </c>
      <c r="H2252">
        <v>6.09</v>
      </c>
      <c r="I2252">
        <v>1</v>
      </c>
      <c r="J2252" s="5">
        <f t="shared" si="105"/>
        <v>0</v>
      </c>
      <c r="K2252">
        <f>_xlfn.XLOOKUP(sales[[#This Row],[orders_id]],orders!B:B,orders!E:E, 0)</f>
        <v>97.69</v>
      </c>
      <c r="L2252" s="6">
        <f t="shared" si="106"/>
        <v>-91.6</v>
      </c>
      <c r="M2252" s="5">
        <f t="shared" si="107"/>
        <v>-15.041050903119869</v>
      </c>
      <c r="N2252" t="str">
        <f>_xlfn.XLOOKUP(sales[[#This Row],[products_id]],product!A:A,product!B:B,0)</f>
        <v>Epicerie salée</v>
      </c>
      <c r="O2252" t="str">
        <f>_xlfn.XLOOKUP(sales[[#This Row],[products_id]],product!A:A,product!C:C,0)</f>
        <v>Farine, son, fécule</v>
      </c>
    </row>
    <row r="2253" spans="1:15" x14ac:dyDescent="0.25">
      <c r="A2253" s="1">
        <v>44471</v>
      </c>
      <c r="B2253">
        <v>1003597</v>
      </c>
      <c r="C2253">
        <v>83599</v>
      </c>
      <c r="D2253">
        <v>0</v>
      </c>
      <c r="E2253" t="s">
        <v>701</v>
      </c>
      <c r="G2253">
        <v>5.6</v>
      </c>
      <c r="H2253">
        <v>5.04</v>
      </c>
      <c r="I2253">
        <v>1</v>
      </c>
      <c r="J2253" s="5">
        <f t="shared" si="105"/>
        <v>0.1</v>
      </c>
      <c r="K2253">
        <f>_xlfn.XLOOKUP(sales[[#This Row],[orders_id]],orders!B:B,orders!E:E, 0)</f>
        <v>97.69</v>
      </c>
      <c r="L2253" s="6">
        <f t="shared" si="106"/>
        <v>-92.649999999999991</v>
      </c>
      <c r="M2253" s="5">
        <f t="shared" si="107"/>
        <v>-18.382936507936506</v>
      </c>
      <c r="N2253" t="str">
        <f>_xlfn.XLOOKUP(sales[[#This Row],[products_id]],product!A:A,product!B:B,0)</f>
        <v>Epicerie salée</v>
      </c>
      <c r="O2253" t="str">
        <f>_xlfn.XLOOKUP(sales[[#This Row],[products_id]],product!A:A,product!C:C,0)</f>
        <v>Pâtes bio</v>
      </c>
    </row>
    <row r="2254" spans="1:15" x14ac:dyDescent="0.25">
      <c r="A2254" s="1">
        <v>44471</v>
      </c>
      <c r="B2254">
        <v>1003597</v>
      </c>
      <c r="C2254">
        <v>109311</v>
      </c>
      <c r="D2254">
        <v>0</v>
      </c>
      <c r="G2254">
        <v>8.1300000000000008</v>
      </c>
      <c r="H2254">
        <v>8.1300000000000008</v>
      </c>
      <c r="I2254">
        <v>1</v>
      </c>
      <c r="J2254" s="5">
        <f t="shared" si="105"/>
        <v>0</v>
      </c>
      <c r="K2254">
        <f>_xlfn.XLOOKUP(sales[[#This Row],[orders_id]],orders!B:B,orders!E:E, 0)</f>
        <v>97.69</v>
      </c>
      <c r="L2254" s="6">
        <f t="shared" si="106"/>
        <v>-89.56</v>
      </c>
      <c r="M2254" s="5">
        <f t="shared" si="107"/>
        <v>-11.015990159901598</v>
      </c>
      <c r="N2254" t="str">
        <f>_xlfn.XLOOKUP(sales[[#This Row],[products_id]],product!A:A,product!B:B,0)</f>
        <v>Epicerie sucrée</v>
      </c>
      <c r="O2254" t="str">
        <f>_xlfn.XLOOKUP(sales[[#This Row],[products_id]],product!A:A,product!C:C,0)</f>
        <v>Fruits secs</v>
      </c>
    </row>
    <row r="2255" spans="1:15" x14ac:dyDescent="0.25">
      <c r="A2255" s="1">
        <v>44471</v>
      </c>
      <c r="B2255">
        <v>1003597</v>
      </c>
      <c r="C2255">
        <v>76363</v>
      </c>
      <c r="D2255">
        <v>0</v>
      </c>
      <c r="G2255">
        <v>5.04</v>
      </c>
      <c r="H2255">
        <v>5.04</v>
      </c>
      <c r="I2255">
        <v>2</v>
      </c>
      <c r="J2255" s="5">
        <f t="shared" si="105"/>
        <v>0</v>
      </c>
      <c r="K2255">
        <f>_xlfn.XLOOKUP(sales[[#This Row],[orders_id]],orders!B:B,orders!E:E, 0)</f>
        <v>97.69</v>
      </c>
      <c r="L2255" s="6">
        <f t="shared" si="106"/>
        <v>-190.34</v>
      </c>
      <c r="M2255" s="5">
        <f t="shared" si="107"/>
        <v>-37.765873015873019</v>
      </c>
      <c r="N2255" t="str">
        <f>_xlfn.XLOOKUP(sales[[#This Row],[products_id]],product!A:A,product!B:B,0)</f>
        <v>Epicerie salée</v>
      </c>
      <c r="O2255" t="str">
        <f>_xlfn.XLOOKUP(sales[[#This Row],[products_id]],product!A:A,product!C:C,0)</f>
        <v>Farine, son, fécule</v>
      </c>
    </row>
    <row r="2256" spans="1:15" x14ac:dyDescent="0.25">
      <c r="A2256" s="1">
        <v>44471</v>
      </c>
      <c r="B2256">
        <v>1003597</v>
      </c>
      <c r="C2256">
        <v>79152</v>
      </c>
      <c r="D2256">
        <v>0</v>
      </c>
      <c r="E2256" t="s">
        <v>701</v>
      </c>
      <c r="G2256">
        <v>9.6666666666666607</v>
      </c>
      <c r="H2256">
        <v>8.6999999999999993</v>
      </c>
      <c r="I2256">
        <v>2</v>
      </c>
      <c r="J2256" s="5">
        <f t="shared" si="105"/>
        <v>0.1</v>
      </c>
      <c r="K2256">
        <f>_xlfn.XLOOKUP(sales[[#This Row],[orders_id]],orders!B:B,orders!E:E, 0)</f>
        <v>97.69</v>
      </c>
      <c r="L2256" s="6">
        <f t="shared" si="106"/>
        <v>-186.68</v>
      </c>
      <c r="M2256" s="5">
        <f t="shared" si="107"/>
        <v>-21.457471264367818</v>
      </c>
      <c r="N2256" t="str">
        <f>_xlfn.XLOOKUP(sales[[#This Row],[products_id]],product!A:A,product!B:B,0)</f>
        <v>Epicerie salée</v>
      </c>
      <c r="O2256" t="str">
        <f>_xlfn.XLOOKUP(sales[[#This Row],[products_id]],product!A:A,product!C:C,0)</f>
        <v>Farine, son, fécule</v>
      </c>
    </row>
    <row r="2257" spans="1:15" x14ac:dyDescent="0.25">
      <c r="A2257" s="1">
        <v>44471</v>
      </c>
      <c r="B2257">
        <v>1003597</v>
      </c>
      <c r="C2257">
        <v>76365</v>
      </c>
      <c r="D2257">
        <v>0</v>
      </c>
      <c r="G2257">
        <v>4.16</v>
      </c>
      <c r="H2257">
        <v>4.16</v>
      </c>
      <c r="I2257">
        <v>2</v>
      </c>
      <c r="J2257" s="5">
        <f t="shared" si="105"/>
        <v>0</v>
      </c>
      <c r="K2257">
        <f>_xlfn.XLOOKUP(sales[[#This Row],[orders_id]],orders!B:B,orders!E:E, 0)</f>
        <v>97.69</v>
      </c>
      <c r="L2257" s="6">
        <f t="shared" si="106"/>
        <v>-191.22</v>
      </c>
      <c r="M2257" s="5">
        <f t="shared" si="107"/>
        <v>-45.966346153846153</v>
      </c>
      <c r="N2257" t="str">
        <f>_xlfn.XLOOKUP(sales[[#This Row],[products_id]],product!A:A,product!B:B,0)</f>
        <v>Epicerie salée</v>
      </c>
      <c r="O2257" t="str">
        <f>_xlfn.XLOOKUP(sales[[#This Row],[products_id]],product!A:A,product!C:C,0)</f>
        <v>Farine, son, fécule</v>
      </c>
    </row>
    <row r="2258" spans="1:15" x14ac:dyDescent="0.25">
      <c r="A2258" s="1">
        <v>44471</v>
      </c>
      <c r="B2258">
        <v>1003597</v>
      </c>
      <c r="C2258">
        <v>45952</v>
      </c>
      <c r="D2258">
        <v>0</v>
      </c>
      <c r="G2258">
        <v>7.94</v>
      </c>
      <c r="H2258">
        <v>7.94</v>
      </c>
      <c r="I2258">
        <v>2</v>
      </c>
      <c r="J2258" s="5">
        <f t="shared" si="105"/>
        <v>0</v>
      </c>
      <c r="K2258">
        <f>_xlfn.XLOOKUP(sales[[#This Row],[orders_id]],orders!B:B,orders!E:E, 0)</f>
        <v>97.69</v>
      </c>
      <c r="L2258" s="6">
        <f t="shared" si="106"/>
        <v>-187.44</v>
      </c>
      <c r="M2258" s="5">
        <f t="shared" si="107"/>
        <v>-23.607052896725438</v>
      </c>
      <c r="N2258" t="str">
        <f>_xlfn.XLOOKUP(sales[[#This Row],[products_id]],product!A:A,product!B:B,0)</f>
        <v>Epicerie salée</v>
      </c>
      <c r="O2258" t="str">
        <f>_xlfn.XLOOKUP(sales[[#This Row],[products_id]],product!A:A,product!C:C,0)</f>
        <v>Pâtes bio</v>
      </c>
    </row>
    <row r="2259" spans="1:15" x14ac:dyDescent="0.25">
      <c r="A2259" s="1">
        <v>44471</v>
      </c>
      <c r="B2259">
        <v>1003597</v>
      </c>
      <c r="C2259">
        <v>69578</v>
      </c>
      <c r="D2259">
        <v>0</v>
      </c>
      <c r="E2259" t="s">
        <v>704</v>
      </c>
      <c r="G2259">
        <v>5.6941176470588202</v>
      </c>
      <c r="H2259">
        <v>4.84</v>
      </c>
      <c r="I2259">
        <v>2</v>
      </c>
      <c r="J2259" s="5">
        <f t="shared" si="105"/>
        <v>0.15</v>
      </c>
      <c r="K2259">
        <f>_xlfn.XLOOKUP(sales[[#This Row],[orders_id]],orders!B:B,orders!E:E, 0)</f>
        <v>97.69</v>
      </c>
      <c r="L2259" s="6">
        <f t="shared" si="106"/>
        <v>-190.54</v>
      </c>
      <c r="M2259" s="5">
        <f t="shared" si="107"/>
        <v>-39.367768595041319</v>
      </c>
      <c r="N2259" t="str">
        <f>_xlfn.XLOOKUP(sales[[#This Row],[products_id]],product!A:A,product!B:B,0)</f>
        <v>Epicerie salée</v>
      </c>
      <c r="O2259" t="str">
        <f>_xlfn.XLOOKUP(sales[[#This Row],[products_id]],product!A:A,product!C:C,0)</f>
        <v>Farine, son, fécule</v>
      </c>
    </row>
    <row r="2260" spans="1:15" x14ac:dyDescent="0.25">
      <c r="A2260" s="1">
        <v>44471</v>
      </c>
      <c r="B2260">
        <v>1003597</v>
      </c>
      <c r="C2260">
        <v>87128</v>
      </c>
      <c r="D2260">
        <v>0</v>
      </c>
      <c r="E2260" t="s">
        <v>701</v>
      </c>
      <c r="G2260">
        <v>10.4444444444444</v>
      </c>
      <c r="H2260">
        <v>9.4</v>
      </c>
      <c r="I2260">
        <v>4</v>
      </c>
      <c r="J2260" s="5">
        <f t="shared" si="105"/>
        <v>0.1</v>
      </c>
      <c r="K2260">
        <f>_xlfn.XLOOKUP(sales[[#This Row],[orders_id]],orders!B:B,orders!E:E, 0)</f>
        <v>97.69</v>
      </c>
      <c r="L2260" s="6">
        <f t="shared" si="106"/>
        <v>-381.36</v>
      </c>
      <c r="M2260" s="5">
        <f t="shared" si="107"/>
        <v>-40.57021276595745</v>
      </c>
      <c r="N2260" t="str">
        <f>_xlfn.XLOOKUP(sales[[#This Row],[products_id]],product!A:A,product!B:B,0)</f>
        <v>Epicerie salée</v>
      </c>
      <c r="O2260" t="str">
        <f>_xlfn.XLOOKUP(sales[[#This Row],[products_id]],product!A:A,product!C:C,0)</f>
        <v>Farine, son, fécule</v>
      </c>
    </row>
    <row r="2261" spans="1:15" x14ac:dyDescent="0.25">
      <c r="A2261" s="1">
        <v>44471</v>
      </c>
      <c r="B2261">
        <v>1003597</v>
      </c>
      <c r="C2261">
        <v>5526</v>
      </c>
      <c r="D2261">
        <v>0</v>
      </c>
      <c r="G2261">
        <v>18.559999999999999</v>
      </c>
      <c r="H2261">
        <v>18.559999999999999</v>
      </c>
      <c r="I2261">
        <v>4</v>
      </c>
      <c r="J2261" s="5">
        <f t="shared" si="105"/>
        <v>0</v>
      </c>
      <c r="K2261">
        <f>_xlfn.XLOOKUP(sales[[#This Row],[orders_id]],orders!B:B,orders!E:E, 0)</f>
        <v>97.69</v>
      </c>
      <c r="L2261" s="6">
        <f t="shared" si="106"/>
        <v>-372.2</v>
      </c>
      <c r="M2261" s="5">
        <f t="shared" si="107"/>
        <v>-20.053879310344829</v>
      </c>
      <c r="N2261" t="str">
        <f>_xlfn.XLOOKUP(sales[[#This Row],[products_id]],product!A:A,product!B:B,0)</f>
        <v>Epicerie salée</v>
      </c>
      <c r="O2261" t="str">
        <f>_xlfn.XLOOKUP(sales[[#This Row],[products_id]],product!A:A,product!C:C,0)</f>
        <v>Riz bio</v>
      </c>
    </row>
    <row r="2262" spans="1:15" x14ac:dyDescent="0.25">
      <c r="A2262" s="1">
        <v>44471</v>
      </c>
      <c r="B2262">
        <v>1003597</v>
      </c>
      <c r="C2262">
        <v>82368</v>
      </c>
      <c r="D2262">
        <v>0</v>
      </c>
      <c r="E2262" t="s">
        <v>704</v>
      </c>
      <c r="G2262">
        <v>9.9</v>
      </c>
      <c r="H2262">
        <v>4.95</v>
      </c>
      <c r="I2262">
        <v>4</v>
      </c>
      <c r="J2262" s="5">
        <f t="shared" si="105"/>
        <v>0.5</v>
      </c>
      <c r="K2262">
        <f>_xlfn.XLOOKUP(sales[[#This Row],[orders_id]],orders!B:B,orders!E:E, 0)</f>
        <v>97.69</v>
      </c>
      <c r="L2262" s="6">
        <f t="shared" si="106"/>
        <v>-385.81</v>
      </c>
      <c r="M2262" s="5">
        <f t="shared" si="107"/>
        <v>-77.941414141414143</v>
      </c>
      <c r="N2262" t="str">
        <f>_xlfn.XLOOKUP(sales[[#This Row],[products_id]],product!A:A,product!B:B,0)</f>
        <v>Epicerie salée</v>
      </c>
      <c r="O2262" t="str">
        <f>_xlfn.XLOOKUP(sales[[#This Row],[products_id]],product!A:A,product!C:C,0)</f>
        <v>Farine, son, fécule</v>
      </c>
    </row>
    <row r="2263" spans="1:15" x14ac:dyDescent="0.25">
      <c r="A2263" s="1">
        <v>44471</v>
      </c>
      <c r="B2263">
        <v>1003597</v>
      </c>
      <c r="C2263">
        <v>115133</v>
      </c>
      <c r="D2263">
        <v>0</v>
      </c>
      <c r="E2263" t="s">
        <v>698</v>
      </c>
      <c r="G2263">
        <v>24.544444444444402</v>
      </c>
      <c r="H2263">
        <v>22.09</v>
      </c>
      <c r="I2263">
        <v>8</v>
      </c>
      <c r="J2263" s="5">
        <f t="shared" si="105"/>
        <v>0.1</v>
      </c>
      <c r="K2263">
        <f>_xlfn.XLOOKUP(sales[[#This Row],[orders_id]],orders!B:B,orders!E:E, 0)</f>
        <v>97.69</v>
      </c>
      <c r="L2263" s="6">
        <f t="shared" si="106"/>
        <v>-759.43</v>
      </c>
      <c r="M2263" s="5">
        <f t="shared" si="107"/>
        <v>-34.378904481665913</v>
      </c>
      <c r="N2263" t="str">
        <f>_xlfn.XLOOKUP(sales[[#This Row],[products_id]],product!A:A,product!B:B,0)</f>
        <v>Epicerie sucrée</v>
      </c>
      <c r="O2263" t="str">
        <f>_xlfn.XLOOKUP(sales[[#This Row],[products_id]],product!A:A,product!C:C,0)</f>
        <v>Aide à la pâtisserie</v>
      </c>
    </row>
    <row r="2264" spans="1:15" x14ac:dyDescent="0.25">
      <c r="A2264" s="1">
        <v>44471</v>
      </c>
      <c r="B2264">
        <v>1003597</v>
      </c>
      <c r="C2264">
        <v>90929</v>
      </c>
      <c r="D2264">
        <v>0</v>
      </c>
      <c r="G2264">
        <v>18.87</v>
      </c>
      <c r="H2264">
        <v>18.87</v>
      </c>
      <c r="I2264">
        <v>10</v>
      </c>
      <c r="J2264" s="5">
        <f t="shared" si="105"/>
        <v>0</v>
      </c>
      <c r="K2264">
        <f>_xlfn.XLOOKUP(sales[[#This Row],[orders_id]],orders!B:B,orders!E:E, 0)</f>
        <v>97.69</v>
      </c>
      <c r="L2264" s="6">
        <f t="shared" si="106"/>
        <v>-958.03</v>
      </c>
      <c r="M2264" s="5">
        <f t="shared" si="107"/>
        <v>-50.770005299417058</v>
      </c>
      <c r="N2264" t="str">
        <f>_xlfn.XLOOKUP(sales[[#This Row],[products_id]],product!A:A,product!B:B,0)</f>
        <v>Epicerie salée</v>
      </c>
      <c r="O2264" t="str">
        <f>_xlfn.XLOOKUP(sales[[#This Row],[products_id]],product!A:A,product!C:C,0)</f>
        <v>Farine, son, fécule</v>
      </c>
    </row>
    <row r="2265" spans="1:15" x14ac:dyDescent="0.25">
      <c r="A2265" s="1">
        <v>44471</v>
      </c>
      <c r="B2265">
        <v>1003598</v>
      </c>
      <c r="C2265">
        <v>87839</v>
      </c>
      <c r="D2265">
        <v>0</v>
      </c>
      <c r="G2265">
        <v>8.81</v>
      </c>
      <c r="H2265">
        <v>8.81</v>
      </c>
      <c r="I2265">
        <v>1</v>
      </c>
      <c r="J2265" s="5">
        <f t="shared" si="105"/>
        <v>0</v>
      </c>
      <c r="K2265">
        <f>_xlfn.XLOOKUP(sales[[#This Row],[orders_id]],orders!B:B,orders!E:E, 0)</f>
        <v>29.75</v>
      </c>
      <c r="L2265" s="6">
        <f t="shared" si="106"/>
        <v>-20.939999999999998</v>
      </c>
      <c r="M2265" s="5">
        <f t="shared" si="107"/>
        <v>-2.3768444948921674</v>
      </c>
      <c r="N2265" t="str">
        <f>_xlfn.XLOOKUP(sales[[#This Row],[products_id]],product!A:A,product!B:B,0)</f>
        <v>Beauté &amp; Hygiène</v>
      </c>
      <c r="O2265" t="str">
        <f>_xlfn.XLOOKUP(sales[[#This Row],[products_id]],product!A:A,product!C:C,0)</f>
        <v>Douche et Bain</v>
      </c>
    </row>
    <row r="2266" spans="1:15" x14ac:dyDescent="0.25">
      <c r="A2266" s="1">
        <v>44471</v>
      </c>
      <c r="B2266">
        <v>1003598</v>
      </c>
      <c r="C2266">
        <v>117445</v>
      </c>
      <c r="D2266">
        <v>0</v>
      </c>
      <c r="G2266">
        <v>9.3000000000000007</v>
      </c>
      <c r="H2266">
        <v>9.3000000000000007</v>
      </c>
      <c r="I2266">
        <v>1</v>
      </c>
      <c r="J2266" s="5">
        <f t="shared" si="105"/>
        <v>0</v>
      </c>
      <c r="K2266">
        <f>_xlfn.XLOOKUP(sales[[#This Row],[orders_id]],orders!B:B,orders!E:E, 0)</f>
        <v>29.75</v>
      </c>
      <c r="L2266" s="6">
        <f t="shared" si="106"/>
        <v>-20.45</v>
      </c>
      <c r="M2266" s="5">
        <f t="shared" si="107"/>
        <v>-2.1989247311827955</v>
      </c>
      <c r="N2266" t="str">
        <f>_xlfn.XLOOKUP(sales[[#This Row],[products_id]],product!A:A,product!B:B,0)</f>
        <v>Beauté &amp; Hygiène</v>
      </c>
      <c r="O2266" t="str">
        <f>_xlfn.XLOOKUP(sales[[#This Row],[products_id]],product!A:A,product!C:C,0)</f>
        <v>Soins des cheveux</v>
      </c>
    </row>
    <row r="2267" spans="1:15" x14ac:dyDescent="0.25">
      <c r="A2267" s="1">
        <v>44471</v>
      </c>
      <c r="B2267">
        <v>1003598</v>
      </c>
      <c r="C2267">
        <v>89130</v>
      </c>
      <c r="D2267">
        <v>0</v>
      </c>
      <c r="G2267">
        <v>3.98</v>
      </c>
      <c r="H2267">
        <v>3.98</v>
      </c>
      <c r="I2267">
        <v>1</v>
      </c>
      <c r="J2267" s="5">
        <f t="shared" si="105"/>
        <v>0</v>
      </c>
      <c r="K2267">
        <f>_xlfn.XLOOKUP(sales[[#This Row],[orders_id]],orders!B:B,orders!E:E, 0)</f>
        <v>29.75</v>
      </c>
      <c r="L2267" s="6">
        <f t="shared" si="106"/>
        <v>-25.77</v>
      </c>
      <c r="M2267" s="5">
        <f t="shared" si="107"/>
        <v>-6.474874371859296</v>
      </c>
      <c r="N2267" t="str">
        <f>_xlfn.XLOOKUP(sales[[#This Row],[products_id]],product!A:A,product!B:B,0)</f>
        <v>Beauté &amp; Hygiène</v>
      </c>
      <c r="O2267" t="str">
        <f>_xlfn.XLOOKUP(sales[[#This Row],[products_id]],product!A:A,product!C:C,0)</f>
        <v>Maquillage</v>
      </c>
    </row>
    <row r="2268" spans="1:15" x14ac:dyDescent="0.25">
      <c r="A2268" s="1">
        <v>44471</v>
      </c>
      <c r="B2268">
        <v>1003598</v>
      </c>
      <c r="C2268">
        <v>6026</v>
      </c>
      <c r="D2268">
        <v>0</v>
      </c>
      <c r="G2268">
        <v>10.93</v>
      </c>
      <c r="H2268">
        <v>10.93</v>
      </c>
      <c r="I2268">
        <v>2</v>
      </c>
      <c r="J2268" s="5">
        <f t="shared" si="105"/>
        <v>0</v>
      </c>
      <c r="K2268">
        <f>_xlfn.XLOOKUP(sales[[#This Row],[orders_id]],orders!B:B,orders!E:E, 0)</f>
        <v>29.75</v>
      </c>
      <c r="L2268" s="6">
        <f t="shared" si="106"/>
        <v>-48.57</v>
      </c>
      <c r="M2268" s="5">
        <f t="shared" si="107"/>
        <v>-4.4437328453796887</v>
      </c>
      <c r="N2268" t="str">
        <f>_xlfn.XLOOKUP(sales[[#This Row],[products_id]],product!A:A,product!B:B,0)</f>
        <v>Boisson</v>
      </c>
      <c r="O2268" t="str">
        <f>_xlfn.XLOOKUP(sales[[#This Row],[products_id]],product!A:A,product!C:C,0)</f>
        <v>Sirop</v>
      </c>
    </row>
    <row r="2269" spans="1:15" x14ac:dyDescent="0.25">
      <c r="A2269" s="1">
        <v>44471</v>
      </c>
      <c r="B2269">
        <v>1003598</v>
      </c>
      <c r="C2269">
        <v>47431</v>
      </c>
      <c r="D2269">
        <v>0</v>
      </c>
      <c r="G2269">
        <v>8.8000000000000007</v>
      </c>
      <c r="H2269">
        <v>8.8000000000000007</v>
      </c>
      <c r="I2269">
        <v>2</v>
      </c>
      <c r="J2269" s="5">
        <f t="shared" si="105"/>
        <v>0</v>
      </c>
      <c r="K2269">
        <f>_xlfn.XLOOKUP(sales[[#This Row],[orders_id]],orders!B:B,orders!E:E, 0)</f>
        <v>29.75</v>
      </c>
      <c r="L2269" s="6">
        <f t="shared" si="106"/>
        <v>-50.7</v>
      </c>
      <c r="M2269" s="5">
        <f t="shared" si="107"/>
        <v>-5.7613636363636358</v>
      </c>
      <c r="N2269" t="str">
        <f>_xlfn.XLOOKUP(sales[[#This Row],[products_id]],product!A:A,product!B:B,0)</f>
        <v>Boisson</v>
      </c>
      <c r="O2269" t="str">
        <f>_xlfn.XLOOKUP(sales[[#This Row],[products_id]],product!A:A,product!C:C,0)</f>
        <v>Sirop</v>
      </c>
    </row>
    <row r="2270" spans="1:15" x14ac:dyDescent="0.25">
      <c r="A2270" s="1">
        <v>44471</v>
      </c>
      <c r="B2270">
        <v>1003599</v>
      </c>
      <c r="C2270">
        <v>129432</v>
      </c>
      <c r="D2270">
        <v>0</v>
      </c>
      <c r="G2270">
        <v>27.04</v>
      </c>
      <c r="H2270">
        <v>27.04</v>
      </c>
      <c r="I2270">
        <v>1</v>
      </c>
      <c r="J2270" s="5">
        <f t="shared" si="105"/>
        <v>0</v>
      </c>
      <c r="K2270">
        <f>_xlfn.XLOOKUP(sales[[#This Row],[orders_id]],orders!B:B,orders!E:E, 0)</f>
        <v>17.54</v>
      </c>
      <c r="L2270" s="6">
        <f t="shared" si="106"/>
        <v>9.5</v>
      </c>
      <c r="M2270" s="5">
        <f t="shared" si="107"/>
        <v>0.35133136094674555</v>
      </c>
      <c r="N2270" t="str">
        <f>_xlfn.XLOOKUP(sales[[#This Row],[products_id]],product!A:A,product!B:B,0)</f>
        <v>Enfant</v>
      </c>
      <c r="O2270" t="str">
        <f>_xlfn.XLOOKUP(sales[[#This Row],[products_id]],product!A:A,product!C:C,0)</f>
        <v>Jouets écologiques</v>
      </c>
    </row>
    <row r="2271" spans="1:15" x14ac:dyDescent="0.25">
      <c r="A2271" s="1">
        <v>44471</v>
      </c>
      <c r="B2271">
        <v>1003601</v>
      </c>
      <c r="C2271">
        <v>109971</v>
      </c>
      <c r="D2271">
        <v>0</v>
      </c>
      <c r="E2271" t="s">
        <v>711</v>
      </c>
      <c r="F2271" t="s">
        <v>702</v>
      </c>
      <c r="G2271">
        <v>35.866666666666603</v>
      </c>
      <c r="H2271">
        <v>26.9</v>
      </c>
      <c r="I2271">
        <v>6</v>
      </c>
      <c r="J2271" s="5">
        <f t="shared" si="105"/>
        <v>0.25</v>
      </c>
      <c r="K2271">
        <f>_xlfn.XLOOKUP(sales[[#This Row],[orders_id]],orders!B:B,orders!E:E, 0)</f>
        <v>68.319999999999993</v>
      </c>
      <c r="L2271" s="6">
        <f t="shared" si="106"/>
        <v>-383.02</v>
      </c>
      <c r="M2271" s="5">
        <f t="shared" si="107"/>
        <v>-14.238661710037174</v>
      </c>
      <c r="N2271" t="str">
        <f>_xlfn.XLOOKUP(sales[[#This Row],[products_id]],product!A:A,product!B:B,0)</f>
        <v>Beauté &amp; Hygiène</v>
      </c>
      <c r="O2271" t="str">
        <f>_xlfn.XLOOKUP(sales[[#This Row],[products_id]],product!A:A,product!C:C,0)</f>
        <v>Hygiène Bébé, soin maternité</v>
      </c>
    </row>
    <row r="2272" spans="1:15" x14ac:dyDescent="0.25">
      <c r="A2272" s="1">
        <v>44471</v>
      </c>
      <c r="B2272">
        <v>1003601</v>
      </c>
      <c r="C2272">
        <v>109966</v>
      </c>
      <c r="D2272">
        <v>0</v>
      </c>
      <c r="E2272" t="s">
        <v>711</v>
      </c>
      <c r="F2272" t="s">
        <v>702</v>
      </c>
      <c r="G2272">
        <v>54.746666666666599</v>
      </c>
      <c r="H2272">
        <v>41.06</v>
      </c>
      <c r="I2272">
        <v>8</v>
      </c>
      <c r="J2272" s="5">
        <f t="shared" si="105"/>
        <v>0.25</v>
      </c>
      <c r="K2272">
        <f>_xlfn.XLOOKUP(sales[[#This Row],[orders_id]],orders!B:B,orders!E:E, 0)</f>
        <v>68.319999999999993</v>
      </c>
      <c r="L2272" s="6">
        <f t="shared" si="106"/>
        <v>-505.49999999999994</v>
      </c>
      <c r="M2272" s="5">
        <f t="shared" si="107"/>
        <v>-12.311251826595225</v>
      </c>
      <c r="N2272" t="str">
        <f>_xlfn.XLOOKUP(sales[[#This Row],[products_id]],product!A:A,product!B:B,0)</f>
        <v>Beauté &amp; Hygiène</v>
      </c>
      <c r="O2272" t="str">
        <f>_xlfn.XLOOKUP(sales[[#This Row],[products_id]],product!A:A,product!C:C,0)</f>
        <v>Hygiène Bébé, soin maternité</v>
      </c>
    </row>
    <row r="2273" spans="1:15" x14ac:dyDescent="0.25">
      <c r="A2273" s="1">
        <v>44471</v>
      </c>
      <c r="B2273">
        <v>1003602</v>
      </c>
      <c r="C2273">
        <v>87839</v>
      </c>
      <c r="D2273">
        <v>0</v>
      </c>
      <c r="G2273">
        <v>8.81</v>
      </c>
      <c r="H2273">
        <v>8.81</v>
      </c>
      <c r="I2273">
        <v>1</v>
      </c>
      <c r="J2273" s="5">
        <f t="shared" si="105"/>
        <v>0</v>
      </c>
      <c r="K2273">
        <f>_xlfn.XLOOKUP(sales[[#This Row],[orders_id]],orders!B:B,orders!E:E, 0)</f>
        <v>128.32</v>
      </c>
      <c r="L2273" s="6">
        <f t="shared" si="106"/>
        <v>-119.50999999999999</v>
      </c>
      <c r="M2273" s="5">
        <f t="shared" si="107"/>
        <v>-13.565266742338251</v>
      </c>
      <c r="N2273" t="str">
        <f>_xlfn.XLOOKUP(sales[[#This Row],[products_id]],product!A:A,product!B:B,0)</f>
        <v>Beauté &amp; Hygiène</v>
      </c>
      <c r="O2273" t="str">
        <f>_xlfn.XLOOKUP(sales[[#This Row],[products_id]],product!A:A,product!C:C,0)</f>
        <v>Douche et Bain</v>
      </c>
    </row>
    <row r="2274" spans="1:15" x14ac:dyDescent="0.25">
      <c r="A2274" s="1">
        <v>44471</v>
      </c>
      <c r="B2274">
        <v>1003602</v>
      </c>
      <c r="C2274">
        <v>1297</v>
      </c>
      <c r="D2274">
        <v>0</v>
      </c>
      <c r="G2274">
        <v>6.82</v>
      </c>
      <c r="H2274">
        <v>6.82</v>
      </c>
      <c r="I2274">
        <v>1</v>
      </c>
      <c r="J2274" s="5">
        <f t="shared" si="105"/>
        <v>0</v>
      </c>
      <c r="K2274">
        <f>_xlfn.XLOOKUP(sales[[#This Row],[orders_id]],orders!B:B,orders!E:E, 0)</f>
        <v>128.32</v>
      </c>
      <c r="L2274" s="6">
        <f t="shared" si="106"/>
        <v>-121.5</v>
      </c>
      <c r="M2274" s="5">
        <f t="shared" si="107"/>
        <v>-17.815249266862168</v>
      </c>
      <c r="N2274" t="str">
        <f>_xlfn.XLOOKUP(sales[[#This Row],[products_id]],product!A:A,product!B:B,0)</f>
        <v>Beauté &amp; Hygiène</v>
      </c>
      <c r="O2274" t="str">
        <f>_xlfn.XLOOKUP(sales[[#This Row],[products_id]],product!A:A,product!C:C,0)</f>
        <v>Soins des cheveux</v>
      </c>
    </row>
    <row r="2275" spans="1:15" x14ac:dyDescent="0.25">
      <c r="A2275" s="1">
        <v>44471</v>
      </c>
      <c r="B2275">
        <v>1003602</v>
      </c>
      <c r="C2275">
        <v>118299</v>
      </c>
      <c r="D2275">
        <v>0</v>
      </c>
      <c r="E2275" t="s">
        <v>701</v>
      </c>
      <c r="G2275">
        <v>10.422222222222199</v>
      </c>
      <c r="H2275">
        <v>9.3800000000000008</v>
      </c>
      <c r="I2275">
        <v>1</v>
      </c>
      <c r="J2275" s="5">
        <f t="shared" si="105"/>
        <v>0.1</v>
      </c>
      <c r="K2275">
        <f>_xlfn.XLOOKUP(sales[[#This Row],[orders_id]],orders!B:B,orders!E:E, 0)</f>
        <v>128.32</v>
      </c>
      <c r="L2275" s="6">
        <f t="shared" si="106"/>
        <v>-118.94</v>
      </c>
      <c r="M2275" s="5">
        <f t="shared" si="107"/>
        <v>-12.680170575692962</v>
      </c>
      <c r="N2275" t="str">
        <f>_xlfn.XLOOKUP(sales[[#This Row],[products_id]],product!A:A,product!B:B,0)</f>
        <v>Beauté &amp; Hygiène</v>
      </c>
      <c r="O2275" t="str">
        <f>_xlfn.XLOOKUP(sales[[#This Row],[products_id]],product!A:A,product!C:C,0)</f>
        <v>Douche et Bain</v>
      </c>
    </row>
    <row r="2276" spans="1:15" x14ac:dyDescent="0.25">
      <c r="A2276" s="1">
        <v>44471</v>
      </c>
      <c r="B2276">
        <v>1003602</v>
      </c>
      <c r="C2276">
        <v>109483</v>
      </c>
      <c r="D2276">
        <v>0</v>
      </c>
      <c r="E2276" t="s">
        <v>701</v>
      </c>
      <c r="G2276">
        <v>3.19999999999999</v>
      </c>
      <c r="H2276">
        <v>2.88</v>
      </c>
      <c r="I2276">
        <v>1</v>
      </c>
      <c r="J2276" s="5">
        <f t="shared" si="105"/>
        <v>0.1</v>
      </c>
      <c r="K2276">
        <f>_xlfn.XLOOKUP(sales[[#This Row],[orders_id]],orders!B:B,orders!E:E, 0)</f>
        <v>128.32</v>
      </c>
      <c r="L2276" s="6">
        <f t="shared" si="106"/>
        <v>-125.44</v>
      </c>
      <c r="M2276" s="5">
        <f t="shared" si="107"/>
        <v>-43.555555555555557</v>
      </c>
      <c r="N2276" t="str">
        <f>_xlfn.XLOOKUP(sales[[#This Row],[products_id]],product!A:A,product!B:B,0)</f>
        <v>Epicerie sucrée</v>
      </c>
      <c r="O2276" t="str">
        <f>_xlfn.XLOOKUP(sales[[#This Row],[products_id]],product!A:A,product!C:C,0)</f>
        <v>Confiserie Bio</v>
      </c>
    </row>
    <row r="2277" spans="1:15" x14ac:dyDescent="0.25">
      <c r="A2277" s="1">
        <v>44471</v>
      </c>
      <c r="B2277">
        <v>1003602</v>
      </c>
      <c r="C2277">
        <v>72319</v>
      </c>
      <c r="D2277">
        <v>0</v>
      </c>
      <c r="G2277">
        <v>8.65</v>
      </c>
      <c r="H2277">
        <v>8.65</v>
      </c>
      <c r="I2277">
        <v>1</v>
      </c>
      <c r="J2277" s="5">
        <f t="shared" si="105"/>
        <v>0</v>
      </c>
      <c r="K2277">
        <f>_xlfn.XLOOKUP(sales[[#This Row],[orders_id]],orders!B:B,orders!E:E, 0)</f>
        <v>128.32</v>
      </c>
      <c r="L2277" s="6">
        <f t="shared" si="106"/>
        <v>-119.66999999999999</v>
      </c>
      <c r="M2277" s="5">
        <f t="shared" si="107"/>
        <v>-13.834682080924853</v>
      </c>
      <c r="N2277" t="str">
        <f>_xlfn.XLOOKUP(sales[[#This Row],[products_id]],product!A:A,product!B:B,0)</f>
        <v>Beauté &amp; Hygiène</v>
      </c>
      <c r="O2277" t="str">
        <f>_xlfn.XLOOKUP(sales[[#This Row],[products_id]],product!A:A,product!C:C,0)</f>
        <v>Douche et Bain</v>
      </c>
    </row>
    <row r="2278" spans="1:15" x14ac:dyDescent="0.25">
      <c r="A2278" s="1">
        <v>44471</v>
      </c>
      <c r="B2278">
        <v>1003602</v>
      </c>
      <c r="C2278">
        <v>45597</v>
      </c>
      <c r="D2278">
        <v>0</v>
      </c>
      <c r="G2278">
        <v>8.65</v>
      </c>
      <c r="H2278">
        <v>8.65</v>
      </c>
      <c r="I2278">
        <v>1</v>
      </c>
      <c r="J2278" s="5">
        <f t="shared" si="105"/>
        <v>0</v>
      </c>
      <c r="K2278">
        <f>_xlfn.XLOOKUP(sales[[#This Row],[orders_id]],orders!B:B,orders!E:E, 0)</f>
        <v>128.32</v>
      </c>
      <c r="L2278" s="6">
        <f t="shared" si="106"/>
        <v>-119.66999999999999</v>
      </c>
      <c r="M2278" s="5">
        <f t="shared" si="107"/>
        <v>-13.834682080924853</v>
      </c>
      <c r="N2278" t="str">
        <f>_xlfn.XLOOKUP(sales[[#This Row],[products_id]],product!A:A,product!B:B,0)</f>
        <v>Beauté &amp; Hygiène</v>
      </c>
      <c r="O2278" t="str">
        <f>_xlfn.XLOOKUP(sales[[#This Row],[products_id]],product!A:A,product!C:C,0)</f>
        <v>Douche et Bain</v>
      </c>
    </row>
    <row r="2279" spans="1:15" x14ac:dyDescent="0.25">
      <c r="A2279" s="1">
        <v>44471</v>
      </c>
      <c r="B2279">
        <v>1003602</v>
      </c>
      <c r="C2279">
        <v>45594</v>
      </c>
      <c r="D2279">
        <v>0</v>
      </c>
      <c r="G2279">
        <v>8.65</v>
      </c>
      <c r="H2279">
        <v>8.65</v>
      </c>
      <c r="I2279">
        <v>1</v>
      </c>
      <c r="J2279" s="5">
        <f t="shared" si="105"/>
        <v>0</v>
      </c>
      <c r="K2279">
        <f>_xlfn.XLOOKUP(sales[[#This Row],[orders_id]],orders!B:B,orders!E:E, 0)</f>
        <v>128.32</v>
      </c>
      <c r="L2279" s="6">
        <f t="shared" si="106"/>
        <v>-119.66999999999999</v>
      </c>
      <c r="M2279" s="5">
        <f t="shared" si="107"/>
        <v>-13.834682080924853</v>
      </c>
      <c r="N2279" t="str">
        <f>_xlfn.XLOOKUP(sales[[#This Row],[products_id]],product!A:A,product!B:B,0)</f>
        <v>Beauté &amp; Hygiène</v>
      </c>
      <c r="O2279" t="str">
        <f>_xlfn.XLOOKUP(sales[[#This Row],[products_id]],product!A:A,product!C:C,0)</f>
        <v>Douche et Bain</v>
      </c>
    </row>
    <row r="2280" spans="1:15" x14ac:dyDescent="0.25">
      <c r="A2280" s="1">
        <v>44471</v>
      </c>
      <c r="B2280">
        <v>1003602</v>
      </c>
      <c r="C2280">
        <v>9138</v>
      </c>
      <c r="D2280">
        <v>0</v>
      </c>
      <c r="G2280">
        <v>1.37</v>
      </c>
      <c r="H2280">
        <v>1.37</v>
      </c>
      <c r="I2280">
        <v>1</v>
      </c>
      <c r="J2280" s="5">
        <f t="shared" si="105"/>
        <v>0</v>
      </c>
      <c r="K2280">
        <f>_xlfn.XLOOKUP(sales[[#This Row],[orders_id]],orders!B:B,orders!E:E, 0)</f>
        <v>128.32</v>
      </c>
      <c r="L2280" s="6">
        <f t="shared" si="106"/>
        <v>-126.94999999999999</v>
      </c>
      <c r="M2280" s="5">
        <f t="shared" si="107"/>
        <v>-92.664233576642317</v>
      </c>
      <c r="N2280" t="str">
        <f>_xlfn.XLOOKUP(sales[[#This Row],[products_id]],product!A:A,product!B:B,0)</f>
        <v>Epicerie sucrée</v>
      </c>
      <c r="O2280" t="str">
        <f>_xlfn.XLOOKUP(sales[[#This Row],[products_id]],product!A:A,product!C:C,0)</f>
        <v>Confiserie Bio</v>
      </c>
    </row>
    <row r="2281" spans="1:15" x14ac:dyDescent="0.25">
      <c r="A2281" s="1">
        <v>44471</v>
      </c>
      <c r="B2281">
        <v>1003602</v>
      </c>
      <c r="C2281">
        <v>103604</v>
      </c>
      <c r="D2281">
        <v>0</v>
      </c>
      <c r="G2281">
        <v>14.5</v>
      </c>
      <c r="H2281">
        <v>14.5</v>
      </c>
      <c r="I2281">
        <v>6</v>
      </c>
      <c r="J2281" s="5">
        <f t="shared" si="105"/>
        <v>0</v>
      </c>
      <c r="K2281">
        <f>_xlfn.XLOOKUP(sales[[#This Row],[orders_id]],orders!B:B,orders!E:E, 0)</f>
        <v>128.32</v>
      </c>
      <c r="L2281" s="6">
        <f t="shared" si="106"/>
        <v>-755.42</v>
      </c>
      <c r="M2281" s="5">
        <f t="shared" si="107"/>
        <v>-52.097931034482755</v>
      </c>
      <c r="N2281" t="str">
        <f>_xlfn.XLOOKUP(sales[[#This Row],[products_id]],product!A:A,product!B:B,0)</f>
        <v>Beauté &amp; Hygiène</v>
      </c>
      <c r="O2281" t="str">
        <f>_xlfn.XLOOKUP(sales[[#This Row],[products_id]],product!A:A,product!C:C,0)</f>
        <v>Hygiène Bébé, soin maternité</v>
      </c>
    </row>
    <row r="2282" spans="1:15" x14ac:dyDescent="0.25">
      <c r="A2282" s="1">
        <v>44471</v>
      </c>
      <c r="B2282">
        <v>1003602</v>
      </c>
      <c r="C2282">
        <v>103592</v>
      </c>
      <c r="D2282">
        <v>0</v>
      </c>
      <c r="E2282" t="s">
        <v>700</v>
      </c>
      <c r="G2282">
        <v>124.042857142857</v>
      </c>
      <c r="H2282">
        <v>86.83</v>
      </c>
      <c r="I2282">
        <v>8</v>
      </c>
      <c r="J2282" s="5">
        <f t="shared" si="105"/>
        <v>0.3</v>
      </c>
      <c r="K2282">
        <f>_xlfn.XLOOKUP(sales[[#This Row],[orders_id]],orders!B:B,orders!E:E, 0)</f>
        <v>128.32</v>
      </c>
      <c r="L2282" s="6">
        <f t="shared" si="106"/>
        <v>-939.7299999999999</v>
      </c>
      <c r="M2282" s="5">
        <f t="shared" si="107"/>
        <v>-10.822641944028561</v>
      </c>
      <c r="N2282" t="str">
        <f>_xlfn.XLOOKUP(sales[[#This Row],[products_id]],product!A:A,product!B:B,0)</f>
        <v>Enfant</v>
      </c>
      <c r="O2282" t="str">
        <f>_xlfn.XLOOKUP(sales[[#This Row],[products_id]],product!A:A,product!C:C,0)</f>
        <v>Couches écologiques</v>
      </c>
    </row>
    <row r="2283" spans="1:15" x14ac:dyDescent="0.25">
      <c r="A2283" s="1">
        <v>44471</v>
      </c>
      <c r="B2283">
        <v>1003603</v>
      </c>
      <c r="C2283">
        <v>90669</v>
      </c>
      <c r="D2283">
        <v>0</v>
      </c>
      <c r="G2283">
        <v>3</v>
      </c>
      <c r="H2283">
        <v>3</v>
      </c>
      <c r="I2283">
        <v>1</v>
      </c>
      <c r="J2283" s="5">
        <f t="shared" si="105"/>
        <v>0</v>
      </c>
      <c r="K2283">
        <f>_xlfn.XLOOKUP(sales[[#This Row],[orders_id]],orders!B:B,orders!E:E, 0)</f>
        <v>38.369999999999997</v>
      </c>
      <c r="L2283" s="6">
        <f t="shared" si="106"/>
        <v>-35.369999999999997</v>
      </c>
      <c r="M2283" s="5">
        <f t="shared" si="107"/>
        <v>-11.79</v>
      </c>
      <c r="N2283" t="str">
        <f>_xlfn.XLOOKUP(sales[[#This Row],[products_id]],product!A:A,product!B:B,0)</f>
        <v>Epicerie salée</v>
      </c>
      <c r="O2283" t="str">
        <f>_xlfn.XLOOKUP(sales[[#This Row],[products_id]],product!A:A,product!C:C,0)</f>
        <v>Légumineuses et céréales</v>
      </c>
    </row>
    <row r="2284" spans="1:15" x14ac:dyDescent="0.25">
      <c r="A2284" s="1">
        <v>44471</v>
      </c>
      <c r="B2284">
        <v>1003603</v>
      </c>
      <c r="C2284">
        <v>194741</v>
      </c>
      <c r="D2284">
        <v>0</v>
      </c>
      <c r="G2284">
        <v>3.38</v>
      </c>
      <c r="H2284">
        <v>3.38</v>
      </c>
      <c r="I2284">
        <v>1</v>
      </c>
      <c r="J2284" s="5">
        <f t="shared" si="105"/>
        <v>0</v>
      </c>
      <c r="K2284">
        <f>_xlfn.XLOOKUP(sales[[#This Row],[orders_id]],orders!B:B,orders!E:E, 0)</f>
        <v>38.369999999999997</v>
      </c>
      <c r="L2284" s="6">
        <f t="shared" si="106"/>
        <v>-34.989999999999995</v>
      </c>
      <c r="M2284" s="5">
        <f t="shared" si="107"/>
        <v>-10.352071005917159</v>
      </c>
      <c r="N2284" t="str">
        <f>_xlfn.XLOOKUP(sales[[#This Row],[products_id]],product!A:A,product!B:B,0)</f>
        <v>Epicerie salée</v>
      </c>
      <c r="O2284" t="str">
        <f>_xlfn.XLOOKUP(sales[[#This Row],[products_id]],product!A:A,product!C:C,0)</f>
        <v>Condiments, vinaigres</v>
      </c>
    </row>
    <row r="2285" spans="1:15" x14ac:dyDescent="0.25">
      <c r="A2285" s="1">
        <v>44471</v>
      </c>
      <c r="B2285">
        <v>1003603</v>
      </c>
      <c r="C2285">
        <v>121709</v>
      </c>
      <c r="D2285">
        <v>0</v>
      </c>
      <c r="G2285">
        <v>7.79</v>
      </c>
      <c r="H2285">
        <v>7.79</v>
      </c>
      <c r="I2285">
        <v>1</v>
      </c>
      <c r="J2285" s="5">
        <f t="shared" si="105"/>
        <v>0</v>
      </c>
      <c r="K2285">
        <f>_xlfn.XLOOKUP(sales[[#This Row],[orders_id]],orders!B:B,orders!E:E, 0)</f>
        <v>38.369999999999997</v>
      </c>
      <c r="L2285" s="6">
        <f t="shared" si="106"/>
        <v>-30.58</v>
      </c>
      <c r="M2285" s="5">
        <f t="shared" si="107"/>
        <v>-3.9255455712451859</v>
      </c>
      <c r="N2285" t="str">
        <f>_xlfn.XLOOKUP(sales[[#This Row],[products_id]],product!A:A,product!B:B,0)</f>
        <v>Epicerie sucrée</v>
      </c>
      <c r="O2285" t="str">
        <f>_xlfn.XLOOKUP(sales[[#This Row],[products_id]],product!A:A,product!C:C,0)</f>
        <v>Sucre et édulcorant</v>
      </c>
    </row>
    <row r="2286" spans="1:15" x14ac:dyDescent="0.25">
      <c r="A2286" s="1">
        <v>44471</v>
      </c>
      <c r="B2286">
        <v>1003603</v>
      </c>
      <c r="C2286">
        <v>77601</v>
      </c>
      <c r="D2286">
        <v>0</v>
      </c>
      <c r="G2286">
        <v>4.55</v>
      </c>
      <c r="H2286">
        <v>4.55</v>
      </c>
      <c r="I2286">
        <v>1</v>
      </c>
      <c r="J2286" s="5">
        <f t="shared" si="105"/>
        <v>0</v>
      </c>
      <c r="K2286">
        <f>_xlfn.XLOOKUP(sales[[#This Row],[orders_id]],orders!B:B,orders!E:E, 0)</f>
        <v>38.369999999999997</v>
      </c>
      <c r="L2286" s="6">
        <f t="shared" si="106"/>
        <v>-33.82</v>
      </c>
      <c r="M2286" s="5">
        <f t="shared" si="107"/>
        <v>-7.4329670329670332</v>
      </c>
      <c r="N2286" t="str">
        <f>_xlfn.XLOOKUP(sales[[#This Row],[products_id]],product!A:A,product!B:B,0)</f>
        <v>Epicerie sucrée</v>
      </c>
      <c r="O2286" t="str">
        <f>_xlfn.XLOOKUP(sales[[#This Row],[products_id]],product!A:A,product!C:C,0)</f>
        <v>Aide à la pâtisserie</v>
      </c>
    </row>
    <row r="2287" spans="1:15" x14ac:dyDescent="0.25">
      <c r="A2287" s="1">
        <v>44471</v>
      </c>
      <c r="B2287">
        <v>1003603</v>
      </c>
      <c r="C2287">
        <v>68403</v>
      </c>
      <c r="D2287">
        <v>0</v>
      </c>
      <c r="G2287">
        <v>1.89</v>
      </c>
      <c r="H2287">
        <v>1.89</v>
      </c>
      <c r="I2287">
        <v>1</v>
      </c>
      <c r="J2287" s="5">
        <f t="shared" si="105"/>
        <v>0</v>
      </c>
      <c r="K2287">
        <f>_xlfn.XLOOKUP(sales[[#This Row],[orders_id]],orders!B:B,orders!E:E, 0)</f>
        <v>38.369999999999997</v>
      </c>
      <c r="L2287" s="6">
        <f t="shared" si="106"/>
        <v>-36.479999999999997</v>
      </c>
      <c r="M2287" s="5">
        <f t="shared" si="107"/>
        <v>-19.301587301587301</v>
      </c>
      <c r="N2287" t="str">
        <f>_xlfn.XLOOKUP(sales[[#This Row],[products_id]],product!A:A,product!B:B,0)</f>
        <v>Epicerie salée</v>
      </c>
      <c r="O2287" t="str">
        <f>_xlfn.XLOOKUP(sales[[#This Row],[products_id]],product!A:A,product!C:C,0)</f>
        <v>Légumineuses et céréales</v>
      </c>
    </row>
    <row r="2288" spans="1:15" x14ac:dyDescent="0.25">
      <c r="A2288" s="1">
        <v>44471</v>
      </c>
      <c r="B2288">
        <v>1003603</v>
      </c>
      <c r="C2288">
        <v>68374</v>
      </c>
      <c r="D2288">
        <v>0</v>
      </c>
      <c r="G2288">
        <v>2.16</v>
      </c>
      <c r="H2288">
        <v>2.16</v>
      </c>
      <c r="I2288">
        <v>1</v>
      </c>
      <c r="J2288" s="5">
        <f t="shared" si="105"/>
        <v>0</v>
      </c>
      <c r="K2288">
        <f>_xlfn.XLOOKUP(sales[[#This Row],[orders_id]],orders!B:B,orders!E:E, 0)</f>
        <v>38.369999999999997</v>
      </c>
      <c r="L2288" s="6">
        <f t="shared" si="106"/>
        <v>-36.209999999999994</v>
      </c>
      <c r="M2288" s="5">
        <f t="shared" si="107"/>
        <v>-16.763888888888886</v>
      </c>
      <c r="N2288" t="str">
        <f>_xlfn.XLOOKUP(sales[[#This Row],[products_id]],product!A:A,product!B:B,0)</f>
        <v>Epicerie salée</v>
      </c>
      <c r="O2288" t="str">
        <f>_xlfn.XLOOKUP(sales[[#This Row],[products_id]],product!A:A,product!C:C,0)</f>
        <v>Farine, son, fécule</v>
      </c>
    </row>
    <row r="2289" spans="1:15" x14ac:dyDescent="0.25">
      <c r="A2289" s="1">
        <v>44471</v>
      </c>
      <c r="B2289">
        <v>1003603</v>
      </c>
      <c r="C2289">
        <v>5531</v>
      </c>
      <c r="D2289">
        <v>0</v>
      </c>
      <c r="G2289">
        <v>2.66</v>
      </c>
      <c r="H2289">
        <v>2.66</v>
      </c>
      <c r="I2289">
        <v>1</v>
      </c>
      <c r="J2289" s="5">
        <f t="shared" si="105"/>
        <v>0</v>
      </c>
      <c r="K2289">
        <f>_xlfn.XLOOKUP(sales[[#This Row],[orders_id]],orders!B:B,orders!E:E, 0)</f>
        <v>38.369999999999997</v>
      </c>
      <c r="L2289" s="6">
        <f t="shared" si="106"/>
        <v>-35.709999999999994</v>
      </c>
      <c r="M2289" s="5">
        <f t="shared" si="107"/>
        <v>-13.424812030075184</v>
      </c>
      <c r="N2289" t="str">
        <f>_xlfn.XLOOKUP(sales[[#This Row],[products_id]],product!A:A,product!B:B,0)</f>
        <v>Epicerie salée</v>
      </c>
      <c r="O2289" t="str">
        <f>_xlfn.XLOOKUP(sales[[#This Row],[products_id]],product!A:A,product!C:C,0)</f>
        <v>Riz bio</v>
      </c>
    </row>
    <row r="2290" spans="1:15" x14ac:dyDescent="0.25">
      <c r="A2290" s="1">
        <v>44471</v>
      </c>
      <c r="B2290">
        <v>1003603</v>
      </c>
      <c r="C2290">
        <v>68329</v>
      </c>
      <c r="D2290">
        <v>0</v>
      </c>
      <c r="G2290">
        <v>1.0900000000000001</v>
      </c>
      <c r="H2290">
        <v>1.0900000000000001</v>
      </c>
      <c r="I2290">
        <v>1</v>
      </c>
      <c r="J2290" s="5">
        <f t="shared" si="105"/>
        <v>0</v>
      </c>
      <c r="K2290">
        <f>_xlfn.XLOOKUP(sales[[#This Row],[orders_id]],orders!B:B,orders!E:E, 0)</f>
        <v>38.369999999999997</v>
      </c>
      <c r="L2290" s="6">
        <f t="shared" si="106"/>
        <v>-37.279999999999994</v>
      </c>
      <c r="M2290" s="5">
        <f t="shared" si="107"/>
        <v>-34.201834862385311</v>
      </c>
      <c r="N2290" t="str">
        <f>_xlfn.XLOOKUP(sales[[#This Row],[products_id]],product!A:A,product!B:B,0)</f>
        <v>Epicerie salée</v>
      </c>
      <c r="O2290" t="str">
        <f>_xlfn.XLOOKUP(sales[[#This Row],[products_id]],product!A:A,product!C:C,0)</f>
        <v>Graines et oléagineux</v>
      </c>
    </row>
    <row r="2291" spans="1:15" x14ac:dyDescent="0.25">
      <c r="A2291" s="1">
        <v>44471</v>
      </c>
      <c r="B2291">
        <v>1003603</v>
      </c>
      <c r="C2291">
        <v>115133</v>
      </c>
      <c r="D2291">
        <v>0</v>
      </c>
      <c r="E2291" t="s">
        <v>698</v>
      </c>
      <c r="G2291">
        <v>3.0666666666666602</v>
      </c>
      <c r="H2291">
        <v>2.76</v>
      </c>
      <c r="I2291">
        <v>1</v>
      </c>
      <c r="J2291" s="5">
        <f t="shared" si="105"/>
        <v>0.1</v>
      </c>
      <c r="K2291">
        <f>_xlfn.XLOOKUP(sales[[#This Row],[orders_id]],orders!B:B,orders!E:E, 0)</f>
        <v>38.369999999999997</v>
      </c>
      <c r="L2291" s="6">
        <f t="shared" si="106"/>
        <v>-35.61</v>
      </c>
      <c r="M2291" s="5">
        <f t="shared" si="107"/>
        <v>-12.902173913043478</v>
      </c>
      <c r="N2291" t="str">
        <f>_xlfn.XLOOKUP(sales[[#This Row],[products_id]],product!A:A,product!B:B,0)</f>
        <v>Epicerie sucrée</v>
      </c>
      <c r="O2291" t="str">
        <f>_xlfn.XLOOKUP(sales[[#This Row],[products_id]],product!A:A,product!C:C,0)</f>
        <v>Aide à la pâtisserie</v>
      </c>
    </row>
    <row r="2292" spans="1:15" x14ac:dyDescent="0.25">
      <c r="A2292" s="1">
        <v>44471</v>
      </c>
      <c r="B2292">
        <v>1003603</v>
      </c>
      <c r="C2292">
        <v>77441</v>
      </c>
      <c r="D2292">
        <v>0</v>
      </c>
      <c r="G2292">
        <v>2.7</v>
      </c>
      <c r="H2292">
        <v>2.7</v>
      </c>
      <c r="I2292">
        <v>1</v>
      </c>
      <c r="J2292" s="5">
        <f t="shared" si="105"/>
        <v>0</v>
      </c>
      <c r="K2292">
        <f>_xlfn.XLOOKUP(sales[[#This Row],[orders_id]],orders!B:B,orders!E:E, 0)</f>
        <v>38.369999999999997</v>
      </c>
      <c r="L2292" s="6">
        <f t="shared" si="106"/>
        <v>-35.669999999999995</v>
      </c>
      <c r="M2292" s="5">
        <f t="shared" si="107"/>
        <v>-13.211111111111109</v>
      </c>
      <c r="N2292" t="str">
        <f>_xlfn.XLOOKUP(sales[[#This Row],[products_id]],product!A:A,product!B:B,0)</f>
        <v>Epicerie sucrée</v>
      </c>
      <c r="O2292" t="str">
        <f>_xlfn.XLOOKUP(sales[[#This Row],[products_id]],product!A:A,product!C:C,0)</f>
        <v>Sucre et édulcorant</v>
      </c>
    </row>
    <row r="2293" spans="1:15" x14ac:dyDescent="0.25">
      <c r="A2293" s="1">
        <v>44471</v>
      </c>
      <c r="B2293">
        <v>1003603</v>
      </c>
      <c r="C2293">
        <v>112082</v>
      </c>
      <c r="D2293">
        <v>0</v>
      </c>
      <c r="E2293" t="s">
        <v>698</v>
      </c>
      <c r="G2293">
        <v>0.97777777777777697</v>
      </c>
      <c r="H2293">
        <v>0.88</v>
      </c>
      <c r="I2293">
        <v>1</v>
      </c>
      <c r="J2293" s="5">
        <f t="shared" si="105"/>
        <v>0.1</v>
      </c>
      <c r="K2293">
        <f>_xlfn.XLOOKUP(sales[[#This Row],[orders_id]],orders!B:B,orders!E:E, 0)</f>
        <v>38.369999999999997</v>
      </c>
      <c r="L2293" s="6">
        <f t="shared" si="106"/>
        <v>-37.489999999999995</v>
      </c>
      <c r="M2293" s="5">
        <f t="shared" si="107"/>
        <v>-42.60227272727272</v>
      </c>
      <c r="N2293" t="str">
        <f>_xlfn.XLOOKUP(sales[[#This Row],[products_id]],product!A:A,product!B:B,0)</f>
        <v>Epicerie sucrée</v>
      </c>
      <c r="O2293" t="str">
        <f>_xlfn.XLOOKUP(sales[[#This Row],[products_id]],product!A:A,product!C:C,0)</f>
        <v>Aide à la pâtisserie</v>
      </c>
    </row>
    <row r="2294" spans="1:15" x14ac:dyDescent="0.25">
      <c r="A2294" s="1">
        <v>44471</v>
      </c>
      <c r="B2294">
        <v>1003603</v>
      </c>
      <c r="C2294">
        <v>109185</v>
      </c>
      <c r="D2294">
        <v>0</v>
      </c>
      <c r="G2294">
        <v>9.67</v>
      </c>
      <c r="H2294">
        <v>9.67</v>
      </c>
      <c r="I2294">
        <v>1</v>
      </c>
      <c r="J2294" s="5">
        <f t="shared" si="105"/>
        <v>0</v>
      </c>
      <c r="K2294">
        <f>_xlfn.XLOOKUP(sales[[#This Row],[orders_id]],orders!B:B,orders!E:E, 0)</f>
        <v>38.369999999999997</v>
      </c>
      <c r="L2294" s="6">
        <f t="shared" si="106"/>
        <v>-28.699999999999996</v>
      </c>
      <c r="M2294" s="5">
        <f t="shared" si="107"/>
        <v>-2.9679420889348496</v>
      </c>
      <c r="N2294" t="str">
        <f>_xlfn.XLOOKUP(sales[[#This Row],[products_id]],product!A:A,product!B:B,0)</f>
        <v>Epicerie salée</v>
      </c>
      <c r="O2294" t="str">
        <f>_xlfn.XLOOKUP(sales[[#This Row],[products_id]],product!A:A,product!C:C,0)</f>
        <v>Huiles alimentaires bio</v>
      </c>
    </row>
    <row r="2295" spans="1:15" x14ac:dyDescent="0.25">
      <c r="A2295" s="1">
        <v>44471</v>
      </c>
      <c r="B2295">
        <v>1003603</v>
      </c>
      <c r="C2295">
        <v>119431</v>
      </c>
      <c r="D2295">
        <v>0</v>
      </c>
      <c r="G2295">
        <v>2.98</v>
      </c>
      <c r="H2295">
        <v>2.98</v>
      </c>
      <c r="I2295">
        <v>1</v>
      </c>
      <c r="J2295" s="5">
        <f t="shared" si="105"/>
        <v>0</v>
      </c>
      <c r="K2295">
        <f>_xlfn.XLOOKUP(sales[[#This Row],[orders_id]],orders!B:B,orders!E:E, 0)</f>
        <v>38.369999999999997</v>
      </c>
      <c r="L2295" s="6">
        <f t="shared" si="106"/>
        <v>-35.39</v>
      </c>
      <c r="M2295" s="5">
        <f t="shared" si="107"/>
        <v>-11.875838926174497</v>
      </c>
      <c r="N2295" t="str">
        <f>_xlfn.XLOOKUP(sales[[#This Row],[products_id]],product!A:A,product!B:B,0)</f>
        <v>Alimentation Bébé</v>
      </c>
      <c r="O2295" t="str">
        <f>_xlfn.XLOOKUP(sales[[#This Row],[products_id]],product!A:A,product!C:C,0)</f>
        <v>Céréales bio bébé</v>
      </c>
    </row>
    <row r="2296" spans="1:15" x14ac:dyDescent="0.25">
      <c r="A2296" s="1">
        <v>44471</v>
      </c>
      <c r="B2296">
        <v>1003603</v>
      </c>
      <c r="C2296">
        <v>71420</v>
      </c>
      <c r="D2296">
        <v>0</v>
      </c>
      <c r="G2296">
        <v>3.48</v>
      </c>
      <c r="H2296">
        <v>3.48</v>
      </c>
      <c r="I2296">
        <v>1</v>
      </c>
      <c r="J2296" s="5">
        <f t="shared" si="105"/>
        <v>0</v>
      </c>
      <c r="K2296">
        <f>_xlfn.XLOOKUP(sales[[#This Row],[orders_id]],orders!B:B,orders!E:E, 0)</f>
        <v>38.369999999999997</v>
      </c>
      <c r="L2296" s="6">
        <f t="shared" si="106"/>
        <v>-34.89</v>
      </c>
      <c r="M2296" s="5">
        <f t="shared" si="107"/>
        <v>-10.025862068965518</v>
      </c>
      <c r="N2296" t="str">
        <f>_xlfn.XLOOKUP(sales[[#This Row],[products_id]],product!A:A,product!B:B,0)</f>
        <v>Epicerie salée</v>
      </c>
      <c r="O2296" t="str">
        <f>_xlfn.XLOOKUP(sales[[#This Row],[products_id]],product!A:A,product!C:C,0)</f>
        <v>Huiles alimentaires bio</v>
      </c>
    </row>
    <row r="2297" spans="1:15" x14ac:dyDescent="0.25">
      <c r="A2297" s="1">
        <v>44471</v>
      </c>
      <c r="B2297">
        <v>1003603</v>
      </c>
      <c r="C2297">
        <v>68413</v>
      </c>
      <c r="D2297">
        <v>0</v>
      </c>
      <c r="G2297">
        <v>2.11</v>
      </c>
      <c r="H2297">
        <v>2.11</v>
      </c>
      <c r="I2297">
        <v>1</v>
      </c>
      <c r="J2297" s="5">
        <f t="shared" si="105"/>
        <v>0</v>
      </c>
      <c r="K2297">
        <f>_xlfn.XLOOKUP(sales[[#This Row],[orders_id]],orders!B:B,orders!E:E, 0)</f>
        <v>38.369999999999997</v>
      </c>
      <c r="L2297" s="6">
        <f t="shared" si="106"/>
        <v>-36.26</v>
      </c>
      <c r="M2297" s="5">
        <f t="shared" si="107"/>
        <v>-17.18483412322275</v>
      </c>
      <c r="N2297" t="str">
        <f>_xlfn.XLOOKUP(sales[[#This Row],[products_id]],product!A:A,product!B:B,0)</f>
        <v>Epicerie sucrée</v>
      </c>
      <c r="O2297" t="str">
        <f>_xlfn.XLOOKUP(sales[[#This Row],[products_id]],product!A:A,product!C:C,0)</f>
        <v>Céréales petit déjeuner</v>
      </c>
    </row>
    <row r="2298" spans="1:15" x14ac:dyDescent="0.25">
      <c r="A2298" s="1">
        <v>44471</v>
      </c>
      <c r="B2298">
        <v>1003603</v>
      </c>
      <c r="C2298">
        <v>158667</v>
      </c>
      <c r="D2298">
        <v>0</v>
      </c>
      <c r="G2298">
        <v>3.99</v>
      </c>
      <c r="H2298">
        <v>3.99</v>
      </c>
      <c r="I2298">
        <v>1</v>
      </c>
      <c r="J2298" s="5">
        <f t="shared" si="105"/>
        <v>0</v>
      </c>
      <c r="K2298">
        <f>_xlfn.XLOOKUP(sales[[#This Row],[orders_id]],orders!B:B,orders!E:E, 0)</f>
        <v>38.369999999999997</v>
      </c>
      <c r="L2298" s="6">
        <f t="shared" si="106"/>
        <v>-34.379999999999995</v>
      </c>
      <c r="M2298" s="5">
        <f t="shared" si="107"/>
        <v>-8.6165413533834574</v>
      </c>
      <c r="N2298" t="str">
        <f>_xlfn.XLOOKUP(sales[[#This Row],[products_id]],product!A:A,product!B:B,0)</f>
        <v>Epicerie sucrée</v>
      </c>
      <c r="O2298" t="str">
        <f>_xlfn.XLOOKUP(sales[[#This Row],[products_id]],product!A:A,product!C:C,0)</f>
        <v>Céréales petit déjeuner</v>
      </c>
    </row>
    <row r="2299" spans="1:15" x14ac:dyDescent="0.25">
      <c r="A2299" s="1">
        <v>44471</v>
      </c>
      <c r="B2299">
        <v>1003604</v>
      </c>
      <c r="C2299">
        <v>200582</v>
      </c>
      <c r="D2299">
        <v>0</v>
      </c>
      <c r="G2299">
        <v>7.84</v>
      </c>
      <c r="H2299">
        <v>7.84</v>
      </c>
      <c r="I2299">
        <v>1</v>
      </c>
      <c r="J2299" s="5">
        <f t="shared" si="105"/>
        <v>0</v>
      </c>
      <c r="K2299">
        <f>_xlfn.XLOOKUP(sales[[#This Row],[orders_id]],orders!B:B,orders!E:E, 0)</f>
        <v>32.700000000000003</v>
      </c>
      <c r="L2299" s="6">
        <f t="shared" si="106"/>
        <v>-24.860000000000003</v>
      </c>
      <c r="M2299" s="5">
        <f t="shared" si="107"/>
        <v>-3.170918367346939</v>
      </c>
      <c r="N2299" t="str">
        <f>_xlfn.XLOOKUP(sales[[#This Row],[products_id]],product!A:A,product!B:B,0)</f>
        <v>Beauté &amp; Hygiène</v>
      </c>
      <c r="O2299" t="str">
        <f>_xlfn.XLOOKUP(sales[[#This Row],[products_id]],product!A:A,product!C:C,0)</f>
        <v>Soins des cheveux</v>
      </c>
    </row>
    <row r="2300" spans="1:15" x14ac:dyDescent="0.25">
      <c r="A2300" s="1">
        <v>44471</v>
      </c>
      <c r="B2300">
        <v>1003604</v>
      </c>
      <c r="C2300">
        <v>187346</v>
      </c>
      <c r="D2300">
        <v>0</v>
      </c>
      <c r="G2300">
        <v>10.43</v>
      </c>
      <c r="H2300">
        <v>10.43</v>
      </c>
      <c r="I2300">
        <v>1</v>
      </c>
      <c r="J2300" s="5">
        <f t="shared" si="105"/>
        <v>0</v>
      </c>
      <c r="K2300">
        <f>_xlfn.XLOOKUP(sales[[#This Row],[orders_id]],orders!B:B,orders!E:E, 0)</f>
        <v>32.700000000000003</v>
      </c>
      <c r="L2300" s="6">
        <f t="shared" si="106"/>
        <v>-22.270000000000003</v>
      </c>
      <c r="M2300" s="5">
        <f t="shared" si="107"/>
        <v>-2.1351869606903167</v>
      </c>
      <c r="N2300" t="str">
        <f>_xlfn.XLOOKUP(sales[[#This Row],[products_id]],product!A:A,product!B:B,0)</f>
        <v>Beauté &amp; Hygiène</v>
      </c>
      <c r="O2300" t="str">
        <f>_xlfn.XLOOKUP(sales[[#This Row],[products_id]],product!A:A,product!C:C,0)</f>
        <v>Soins des cheveux</v>
      </c>
    </row>
    <row r="2301" spans="1:15" x14ac:dyDescent="0.25">
      <c r="A2301" s="1">
        <v>44471</v>
      </c>
      <c r="B2301">
        <v>1003604</v>
      </c>
      <c r="C2301">
        <v>117150</v>
      </c>
      <c r="D2301">
        <v>0</v>
      </c>
      <c r="G2301">
        <v>8.07</v>
      </c>
      <c r="H2301">
        <v>8.07</v>
      </c>
      <c r="I2301">
        <v>1</v>
      </c>
      <c r="J2301" s="5">
        <f t="shared" si="105"/>
        <v>0</v>
      </c>
      <c r="K2301">
        <f>_xlfn.XLOOKUP(sales[[#This Row],[orders_id]],orders!B:B,orders!E:E, 0)</f>
        <v>32.700000000000003</v>
      </c>
      <c r="L2301" s="6">
        <f t="shared" si="106"/>
        <v>-24.630000000000003</v>
      </c>
      <c r="M2301" s="5">
        <f t="shared" si="107"/>
        <v>-3.0520446096654279</v>
      </c>
      <c r="N2301" t="str">
        <f>_xlfn.XLOOKUP(sales[[#This Row],[products_id]],product!A:A,product!B:B,0)</f>
        <v>Beauté &amp; Hygiène</v>
      </c>
      <c r="O2301" t="str">
        <f>_xlfn.XLOOKUP(sales[[#This Row],[products_id]],product!A:A,product!C:C,0)</f>
        <v>Douche et Bain</v>
      </c>
    </row>
    <row r="2302" spans="1:15" x14ac:dyDescent="0.25">
      <c r="A2302" s="1">
        <v>44471</v>
      </c>
      <c r="B2302">
        <v>1003604</v>
      </c>
      <c r="C2302">
        <v>200581</v>
      </c>
      <c r="D2302">
        <v>0</v>
      </c>
      <c r="G2302">
        <v>6.46</v>
      </c>
      <c r="H2302">
        <v>6.46</v>
      </c>
      <c r="I2302">
        <v>1</v>
      </c>
      <c r="J2302" s="5">
        <f t="shared" si="105"/>
        <v>0</v>
      </c>
      <c r="K2302">
        <f>_xlfn.XLOOKUP(sales[[#This Row],[orders_id]],orders!B:B,orders!E:E, 0)</f>
        <v>32.700000000000003</v>
      </c>
      <c r="L2302" s="6">
        <f t="shared" si="106"/>
        <v>-26.240000000000002</v>
      </c>
      <c r="M2302" s="5">
        <f t="shared" si="107"/>
        <v>-4.0619195046439636</v>
      </c>
      <c r="N2302" t="str">
        <f>_xlfn.XLOOKUP(sales[[#This Row],[products_id]],product!A:A,product!B:B,0)</f>
        <v>Beauté &amp; Hygiène</v>
      </c>
      <c r="O2302" t="str">
        <f>_xlfn.XLOOKUP(sales[[#This Row],[products_id]],product!A:A,product!C:C,0)</f>
        <v>Soins des cheveux</v>
      </c>
    </row>
    <row r="2303" spans="1:15" x14ac:dyDescent="0.25">
      <c r="A2303" s="1">
        <v>44471</v>
      </c>
      <c r="B2303">
        <v>1003604</v>
      </c>
      <c r="C2303">
        <v>79818</v>
      </c>
      <c r="D2303">
        <v>0</v>
      </c>
      <c r="G2303">
        <v>17.14</v>
      </c>
      <c r="H2303">
        <v>17.14</v>
      </c>
      <c r="I2303">
        <v>3</v>
      </c>
      <c r="J2303" s="5">
        <f t="shared" si="105"/>
        <v>0</v>
      </c>
      <c r="K2303">
        <f>_xlfn.XLOOKUP(sales[[#This Row],[orders_id]],orders!B:B,orders!E:E, 0)</f>
        <v>32.700000000000003</v>
      </c>
      <c r="L2303" s="6">
        <f t="shared" si="106"/>
        <v>-80.960000000000008</v>
      </c>
      <c r="M2303" s="5">
        <f t="shared" si="107"/>
        <v>-4.7234539089848315</v>
      </c>
      <c r="N2303" t="str">
        <f>_xlfn.XLOOKUP(sales[[#This Row],[products_id]],product!A:A,product!B:B,0)</f>
        <v>Beauté &amp; Hygiène</v>
      </c>
      <c r="O2303" t="str">
        <f>_xlfn.XLOOKUP(sales[[#This Row],[products_id]],product!A:A,product!C:C,0)</f>
        <v>Douche et Bain</v>
      </c>
    </row>
    <row r="2304" spans="1:15" x14ac:dyDescent="0.25">
      <c r="A2304" s="1">
        <v>44471</v>
      </c>
      <c r="B2304">
        <v>1003605</v>
      </c>
      <c r="C2304">
        <v>139299</v>
      </c>
      <c r="D2304">
        <v>0</v>
      </c>
      <c r="G2304">
        <v>4.7300000000000004</v>
      </c>
      <c r="H2304">
        <v>4.7300000000000004</v>
      </c>
      <c r="I2304">
        <v>2</v>
      </c>
      <c r="J2304" s="5">
        <f t="shared" si="105"/>
        <v>0</v>
      </c>
      <c r="K2304">
        <f>_xlfn.XLOOKUP(sales[[#This Row],[orders_id]],orders!B:B,orders!E:E, 0)</f>
        <v>32.159999999999997</v>
      </c>
      <c r="L2304" s="6">
        <f t="shared" si="106"/>
        <v>-59.589999999999989</v>
      </c>
      <c r="M2304" s="5">
        <f t="shared" si="107"/>
        <v>-12.598308668076106</v>
      </c>
      <c r="N2304" t="str">
        <f>_xlfn.XLOOKUP(sales[[#This Row],[products_id]],product!A:A,product!B:B,0)</f>
        <v>Alimentation Bébé</v>
      </c>
      <c r="O2304" t="str">
        <f>_xlfn.XLOOKUP(sales[[#This Row],[products_id]],product!A:A,product!C:C,0)</f>
        <v>Goûters &amp; biscuits bio bébé</v>
      </c>
    </row>
    <row r="2305" spans="1:15" x14ac:dyDescent="0.25">
      <c r="A2305" s="1">
        <v>44471</v>
      </c>
      <c r="B2305">
        <v>1003605</v>
      </c>
      <c r="C2305">
        <v>114935</v>
      </c>
      <c r="D2305">
        <v>0</v>
      </c>
      <c r="G2305">
        <v>3.88</v>
      </c>
      <c r="H2305">
        <v>3.88</v>
      </c>
      <c r="I2305">
        <v>3</v>
      </c>
      <c r="J2305" s="5">
        <f t="shared" si="105"/>
        <v>0</v>
      </c>
      <c r="K2305">
        <f>_xlfn.XLOOKUP(sales[[#This Row],[orders_id]],orders!B:B,orders!E:E, 0)</f>
        <v>32.159999999999997</v>
      </c>
      <c r="L2305" s="6">
        <f t="shared" si="106"/>
        <v>-92.6</v>
      </c>
      <c r="M2305" s="5">
        <f t="shared" si="107"/>
        <v>-23.865979381443299</v>
      </c>
      <c r="N2305" t="str">
        <f>_xlfn.XLOOKUP(sales[[#This Row],[products_id]],product!A:A,product!B:B,0)</f>
        <v>Alimentation Bébé</v>
      </c>
      <c r="O2305" t="str">
        <f>_xlfn.XLOOKUP(sales[[#This Row],[products_id]],product!A:A,product!C:C,0)</f>
        <v>Petits pots fruits bébé</v>
      </c>
    </row>
    <row r="2306" spans="1:15" x14ac:dyDescent="0.25">
      <c r="A2306" s="1">
        <v>44471</v>
      </c>
      <c r="B2306">
        <v>1003605</v>
      </c>
      <c r="C2306">
        <v>114936</v>
      </c>
      <c r="D2306">
        <v>0</v>
      </c>
      <c r="G2306">
        <v>3.88</v>
      </c>
      <c r="H2306">
        <v>3.88</v>
      </c>
      <c r="I2306">
        <v>3</v>
      </c>
      <c r="J2306" s="5">
        <f t="shared" ref="J2306:J2369" si="108" xml:space="preserve"> ROUND((G2306-H2306)/G2306,2)</f>
        <v>0</v>
      </c>
      <c r="K2306">
        <f>_xlfn.XLOOKUP(sales[[#This Row],[orders_id]],orders!B:B,orders!E:E, 0)</f>
        <v>32.159999999999997</v>
      </c>
      <c r="L2306" s="6">
        <f t="shared" ref="L2306:L2369" si="109">H2306-(K2306*I2306)</f>
        <v>-92.6</v>
      </c>
      <c r="M2306" s="5">
        <f t="shared" ref="M2306:M2369" si="110">L2306/H2306</f>
        <v>-23.865979381443299</v>
      </c>
      <c r="N2306" t="str">
        <f>_xlfn.XLOOKUP(sales[[#This Row],[products_id]],product!A:A,product!B:B,0)</f>
        <v>Alimentation Bébé</v>
      </c>
      <c r="O2306" t="str">
        <f>_xlfn.XLOOKUP(sales[[#This Row],[products_id]],product!A:A,product!C:C,0)</f>
        <v>Petits pots fruits bébé</v>
      </c>
    </row>
    <row r="2307" spans="1:15" x14ac:dyDescent="0.25">
      <c r="A2307" s="1">
        <v>44471</v>
      </c>
      <c r="B2307">
        <v>1003605</v>
      </c>
      <c r="C2307">
        <v>110770</v>
      </c>
      <c r="D2307">
        <v>0</v>
      </c>
      <c r="G2307">
        <v>3.79</v>
      </c>
      <c r="H2307">
        <v>3.79</v>
      </c>
      <c r="I2307">
        <v>3</v>
      </c>
      <c r="J2307" s="5">
        <f t="shared" si="108"/>
        <v>0</v>
      </c>
      <c r="K2307">
        <f>_xlfn.XLOOKUP(sales[[#This Row],[orders_id]],orders!B:B,orders!E:E, 0)</f>
        <v>32.159999999999997</v>
      </c>
      <c r="L2307" s="6">
        <f t="shared" si="109"/>
        <v>-92.689999999999984</v>
      </c>
      <c r="M2307" s="5">
        <f t="shared" si="110"/>
        <v>-24.456464379947224</v>
      </c>
      <c r="N2307" t="str">
        <f>_xlfn.XLOOKUP(sales[[#This Row],[products_id]],product!A:A,product!B:B,0)</f>
        <v>Alimentation Bébé</v>
      </c>
      <c r="O2307" t="str">
        <f>_xlfn.XLOOKUP(sales[[#This Row],[products_id]],product!A:A,product!C:C,0)</f>
        <v>Petits pots fruits bébé</v>
      </c>
    </row>
    <row r="2308" spans="1:15" x14ac:dyDescent="0.25">
      <c r="A2308" s="1">
        <v>44471</v>
      </c>
      <c r="B2308">
        <v>1003605</v>
      </c>
      <c r="C2308">
        <v>110764</v>
      </c>
      <c r="D2308">
        <v>0</v>
      </c>
      <c r="G2308">
        <v>3.79</v>
      </c>
      <c r="H2308">
        <v>3.79</v>
      </c>
      <c r="I2308">
        <v>3</v>
      </c>
      <c r="J2308" s="5">
        <f t="shared" si="108"/>
        <v>0</v>
      </c>
      <c r="K2308">
        <f>_xlfn.XLOOKUP(sales[[#This Row],[orders_id]],orders!B:B,orders!E:E, 0)</f>
        <v>32.159999999999997</v>
      </c>
      <c r="L2308" s="6">
        <f t="shared" si="109"/>
        <v>-92.689999999999984</v>
      </c>
      <c r="M2308" s="5">
        <f t="shared" si="110"/>
        <v>-24.456464379947224</v>
      </c>
      <c r="N2308" t="str">
        <f>_xlfn.XLOOKUP(sales[[#This Row],[products_id]],product!A:A,product!B:B,0)</f>
        <v>Alimentation Bébé</v>
      </c>
      <c r="O2308" t="str">
        <f>_xlfn.XLOOKUP(sales[[#This Row],[products_id]],product!A:A,product!C:C,0)</f>
        <v>Petits pots fruits bébé</v>
      </c>
    </row>
    <row r="2309" spans="1:15" x14ac:dyDescent="0.25">
      <c r="A2309" s="1">
        <v>44471</v>
      </c>
      <c r="B2309">
        <v>1003605</v>
      </c>
      <c r="C2309">
        <v>112317</v>
      </c>
      <c r="D2309">
        <v>0</v>
      </c>
      <c r="G2309">
        <v>3.79</v>
      </c>
      <c r="H2309">
        <v>3.79</v>
      </c>
      <c r="I2309">
        <v>3</v>
      </c>
      <c r="J2309" s="5">
        <f t="shared" si="108"/>
        <v>0</v>
      </c>
      <c r="K2309">
        <f>_xlfn.XLOOKUP(sales[[#This Row],[orders_id]],orders!B:B,orders!E:E, 0)</f>
        <v>32.159999999999997</v>
      </c>
      <c r="L2309" s="6">
        <f t="shared" si="109"/>
        <v>-92.689999999999984</v>
      </c>
      <c r="M2309" s="5">
        <f t="shared" si="110"/>
        <v>-24.456464379947224</v>
      </c>
      <c r="N2309" t="str">
        <f>_xlfn.XLOOKUP(sales[[#This Row],[products_id]],product!A:A,product!B:B,0)</f>
        <v>Alimentation Bébé</v>
      </c>
      <c r="O2309" t="str">
        <f>_xlfn.XLOOKUP(sales[[#This Row],[products_id]],product!A:A,product!C:C,0)</f>
        <v>Petits pots fruits bébé</v>
      </c>
    </row>
    <row r="2310" spans="1:15" x14ac:dyDescent="0.25">
      <c r="A2310" s="1">
        <v>44471</v>
      </c>
      <c r="B2310">
        <v>1003605</v>
      </c>
      <c r="C2310">
        <v>112320</v>
      </c>
      <c r="D2310">
        <v>0</v>
      </c>
      <c r="G2310">
        <v>3.85</v>
      </c>
      <c r="H2310">
        <v>3.85</v>
      </c>
      <c r="I2310">
        <v>3</v>
      </c>
      <c r="J2310" s="5">
        <f t="shared" si="108"/>
        <v>0</v>
      </c>
      <c r="K2310">
        <f>_xlfn.XLOOKUP(sales[[#This Row],[orders_id]],orders!B:B,orders!E:E, 0)</f>
        <v>32.159999999999997</v>
      </c>
      <c r="L2310" s="6">
        <f t="shared" si="109"/>
        <v>-92.63</v>
      </c>
      <c r="M2310" s="5">
        <f t="shared" si="110"/>
        <v>-24.059740259740259</v>
      </c>
      <c r="N2310" t="str">
        <f>_xlfn.XLOOKUP(sales[[#This Row],[products_id]],product!A:A,product!B:B,0)</f>
        <v>Alimentation Bébé</v>
      </c>
      <c r="O2310" t="str">
        <f>_xlfn.XLOOKUP(sales[[#This Row],[products_id]],product!A:A,product!C:C,0)</f>
        <v>Petits pots fruits bébé</v>
      </c>
    </row>
    <row r="2311" spans="1:15" x14ac:dyDescent="0.25">
      <c r="A2311" s="1">
        <v>44471</v>
      </c>
      <c r="B2311">
        <v>1003605</v>
      </c>
      <c r="C2311">
        <v>112322</v>
      </c>
      <c r="D2311">
        <v>0</v>
      </c>
      <c r="G2311">
        <v>3.85</v>
      </c>
      <c r="H2311">
        <v>3.85</v>
      </c>
      <c r="I2311">
        <v>3</v>
      </c>
      <c r="J2311" s="5">
        <f t="shared" si="108"/>
        <v>0</v>
      </c>
      <c r="K2311">
        <f>_xlfn.XLOOKUP(sales[[#This Row],[orders_id]],orders!B:B,orders!E:E, 0)</f>
        <v>32.159999999999997</v>
      </c>
      <c r="L2311" s="6">
        <f t="shared" si="109"/>
        <v>-92.63</v>
      </c>
      <c r="M2311" s="5">
        <f t="shared" si="110"/>
        <v>-24.059740259740259</v>
      </c>
      <c r="N2311" t="str">
        <f>_xlfn.XLOOKUP(sales[[#This Row],[products_id]],product!A:A,product!B:B,0)</f>
        <v>Alimentation Bébé</v>
      </c>
      <c r="O2311" t="str">
        <f>_xlfn.XLOOKUP(sales[[#This Row],[products_id]],product!A:A,product!C:C,0)</f>
        <v>Petits pots fruits bébé</v>
      </c>
    </row>
    <row r="2312" spans="1:15" x14ac:dyDescent="0.25">
      <c r="A2312" s="1">
        <v>44471</v>
      </c>
      <c r="B2312">
        <v>1003605</v>
      </c>
      <c r="C2312">
        <v>112321</v>
      </c>
      <c r="D2312">
        <v>0</v>
      </c>
      <c r="G2312">
        <v>3.85</v>
      </c>
      <c r="H2312">
        <v>3.85</v>
      </c>
      <c r="I2312">
        <v>3</v>
      </c>
      <c r="J2312" s="5">
        <f t="shared" si="108"/>
        <v>0</v>
      </c>
      <c r="K2312">
        <f>_xlfn.XLOOKUP(sales[[#This Row],[orders_id]],orders!B:B,orders!E:E, 0)</f>
        <v>32.159999999999997</v>
      </c>
      <c r="L2312" s="6">
        <f t="shared" si="109"/>
        <v>-92.63</v>
      </c>
      <c r="M2312" s="5">
        <f t="shared" si="110"/>
        <v>-24.059740259740259</v>
      </c>
      <c r="N2312" t="str">
        <f>_xlfn.XLOOKUP(sales[[#This Row],[products_id]],product!A:A,product!B:B,0)</f>
        <v>Alimentation Bébé</v>
      </c>
      <c r="O2312" t="str">
        <f>_xlfn.XLOOKUP(sales[[#This Row],[products_id]],product!A:A,product!C:C,0)</f>
        <v>Petits pots fruits bébé</v>
      </c>
    </row>
    <row r="2313" spans="1:15" x14ac:dyDescent="0.25">
      <c r="A2313" s="1">
        <v>44471</v>
      </c>
      <c r="B2313">
        <v>1003605</v>
      </c>
      <c r="C2313">
        <v>112319</v>
      </c>
      <c r="D2313">
        <v>0</v>
      </c>
      <c r="G2313">
        <v>3.85</v>
      </c>
      <c r="H2313">
        <v>3.85</v>
      </c>
      <c r="I2313">
        <v>3</v>
      </c>
      <c r="J2313" s="5">
        <f t="shared" si="108"/>
        <v>0</v>
      </c>
      <c r="K2313">
        <f>_xlfn.XLOOKUP(sales[[#This Row],[orders_id]],orders!B:B,orders!E:E, 0)</f>
        <v>32.159999999999997</v>
      </c>
      <c r="L2313" s="6">
        <f t="shared" si="109"/>
        <v>-92.63</v>
      </c>
      <c r="M2313" s="5">
        <f t="shared" si="110"/>
        <v>-24.059740259740259</v>
      </c>
      <c r="N2313" t="str">
        <f>_xlfn.XLOOKUP(sales[[#This Row],[products_id]],product!A:A,product!B:B,0)</f>
        <v>Alimentation Bébé</v>
      </c>
      <c r="O2313" t="str">
        <f>_xlfn.XLOOKUP(sales[[#This Row],[products_id]],product!A:A,product!C:C,0)</f>
        <v>Petits pots fruits bébé</v>
      </c>
    </row>
    <row r="2314" spans="1:15" x14ac:dyDescent="0.25">
      <c r="A2314" s="1">
        <v>44471</v>
      </c>
      <c r="B2314">
        <v>1003605</v>
      </c>
      <c r="C2314">
        <v>112318</v>
      </c>
      <c r="D2314">
        <v>0</v>
      </c>
      <c r="G2314">
        <v>3.85</v>
      </c>
      <c r="H2314">
        <v>3.85</v>
      </c>
      <c r="I2314">
        <v>3</v>
      </c>
      <c r="J2314" s="5">
        <f t="shared" si="108"/>
        <v>0</v>
      </c>
      <c r="K2314">
        <f>_xlfn.XLOOKUP(sales[[#This Row],[orders_id]],orders!B:B,orders!E:E, 0)</f>
        <v>32.159999999999997</v>
      </c>
      <c r="L2314" s="6">
        <f t="shared" si="109"/>
        <v>-92.63</v>
      </c>
      <c r="M2314" s="5">
        <f t="shared" si="110"/>
        <v>-24.059740259740259</v>
      </c>
      <c r="N2314" t="str">
        <f>_xlfn.XLOOKUP(sales[[#This Row],[products_id]],product!A:A,product!B:B,0)</f>
        <v>Alimentation Bébé</v>
      </c>
      <c r="O2314" t="str">
        <f>_xlfn.XLOOKUP(sales[[#This Row],[products_id]],product!A:A,product!C:C,0)</f>
        <v>Petits pots fruits bébé</v>
      </c>
    </row>
    <row r="2315" spans="1:15" x14ac:dyDescent="0.25">
      <c r="A2315" s="1">
        <v>44471</v>
      </c>
      <c r="B2315">
        <v>1003605</v>
      </c>
      <c r="C2315">
        <v>112471</v>
      </c>
      <c r="D2315">
        <v>0</v>
      </c>
      <c r="G2315">
        <v>3.85</v>
      </c>
      <c r="H2315">
        <v>3.85</v>
      </c>
      <c r="I2315">
        <v>3</v>
      </c>
      <c r="J2315" s="5">
        <f t="shared" si="108"/>
        <v>0</v>
      </c>
      <c r="K2315">
        <f>_xlfn.XLOOKUP(sales[[#This Row],[orders_id]],orders!B:B,orders!E:E, 0)</f>
        <v>32.159999999999997</v>
      </c>
      <c r="L2315" s="6">
        <f t="shared" si="109"/>
        <v>-92.63</v>
      </c>
      <c r="M2315" s="5">
        <f t="shared" si="110"/>
        <v>-24.059740259740259</v>
      </c>
      <c r="N2315" t="str">
        <f>_xlfn.XLOOKUP(sales[[#This Row],[products_id]],product!A:A,product!B:B,0)</f>
        <v>Alimentation Bébé</v>
      </c>
      <c r="O2315" t="str">
        <f>_xlfn.XLOOKUP(sales[[#This Row],[products_id]],product!A:A,product!C:C,0)</f>
        <v>Petits pots fruits bébé</v>
      </c>
    </row>
    <row r="2316" spans="1:15" x14ac:dyDescent="0.25">
      <c r="A2316" s="1">
        <v>44471</v>
      </c>
      <c r="B2316">
        <v>1003605</v>
      </c>
      <c r="C2316">
        <v>112473</v>
      </c>
      <c r="D2316">
        <v>0</v>
      </c>
      <c r="G2316">
        <v>3.85</v>
      </c>
      <c r="H2316">
        <v>3.85</v>
      </c>
      <c r="I2316">
        <v>3</v>
      </c>
      <c r="J2316" s="5">
        <f t="shared" si="108"/>
        <v>0</v>
      </c>
      <c r="K2316">
        <f>_xlfn.XLOOKUP(sales[[#This Row],[orders_id]],orders!B:B,orders!E:E, 0)</f>
        <v>32.159999999999997</v>
      </c>
      <c r="L2316" s="6">
        <f t="shared" si="109"/>
        <v>-92.63</v>
      </c>
      <c r="M2316" s="5">
        <f t="shared" si="110"/>
        <v>-24.059740259740259</v>
      </c>
      <c r="N2316" t="str">
        <f>_xlfn.XLOOKUP(sales[[#This Row],[products_id]],product!A:A,product!B:B,0)</f>
        <v>Alimentation Bébé</v>
      </c>
      <c r="O2316" t="str">
        <f>_xlfn.XLOOKUP(sales[[#This Row],[products_id]],product!A:A,product!C:C,0)</f>
        <v>Petits pots fruits bébé</v>
      </c>
    </row>
    <row r="2317" spans="1:15" x14ac:dyDescent="0.25">
      <c r="A2317" s="1">
        <v>44471</v>
      </c>
      <c r="B2317">
        <v>1003606</v>
      </c>
      <c r="C2317">
        <v>14527</v>
      </c>
      <c r="D2317">
        <v>0</v>
      </c>
      <c r="G2317">
        <v>19.04</v>
      </c>
      <c r="H2317">
        <v>19.04</v>
      </c>
      <c r="I2317">
        <v>1</v>
      </c>
      <c r="J2317" s="5">
        <f t="shared" si="108"/>
        <v>0</v>
      </c>
      <c r="K2317">
        <f>_xlfn.XLOOKUP(sales[[#This Row],[orders_id]],orders!B:B,orders!E:E, 0)</f>
        <v>84.36</v>
      </c>
      <c r="L2317" s="6">
        <f t="shared" si="109"/>
        <v>-65.319999999999993</v>
      </c>
      <c r="M2317" s="5">
        <f t="shared" si="110"/>
        <v>-3.4306722689075628</v>
      </c>
      <c r="N2317" t="str">
        <f>_xlfn.XLOOKUP(sales[[#This Row],[products_id]],product!A:A,product!B:B,0)</f>
        <v>Beauté &amp; Hygiène</v>
      </c>
      <c r="O2317" t="str">
        <f>_xlfn.XLOOKUP(sales[[#This Row],[products_id]],product!A:A,product!C:C,0)</f>
        <v>Soins Homme</v>
      </c>
    </row>
    <row r="2318" spans="1:15" x14ac:dyDescent="0.25">
      <c r="A2318" s="1">
        <v>44471</v>
      </c>
      <c r="B2318">
        <v>1003606</v>
      </c>
      <c r="C2318">
        <v>9472</v>
      </c>
      <c r="D2318">
        <v>0</v>
      </c>
      <c r="G2318">
        <v>2.76</v>
      </c>
      <c r="H2318">
        <v>2.76</v>
      </c>
      <c r="I2318">
        <v>1</v>
      </c>
      <c r="J2318" s="5">
        <f t="shared" si="108"/>
        <v>0</v>
      </c>
      <c r="K2318">
        <f>_xlfn.XLOOKUP(sales[[#This Row],[orders_id]],orders!B:B,orders!E:E, 0)</f>
        <v>84.36</v>
      </c>
      <c r="L2318" s="6">
        <f t="shared" si="109"/>
        <v>-81.599999999999994</v>
      </c>
      <c r="M2318" s="5">
        <f t="shared" si="110"/>
        <v>-29.565217391304348</v>
      </c>
      <c r="N2318" t="str">
        <f>_xlfn.XLOOKUP(sales[[#This Row],[products_id]],product!A:A,product!B:B,0)</f>
        <v>Maison</v>
      </c>
      <c r="O2318" t="str">
        <f>_xlfn.XLOOKUP(sales[[#This Row],[products_id]],product!A:A,product!C:C,0)</f>
        <v>Entretien</v>
      </c>
    </row>
    <row r="2319" spans="1:15" x14ac:dyDescent="0.25">
      <c r="A2319" s="1">
        <v>44471</v>
      </c>
      <c r="B2319">
        <v>1003606</v>
      </c>
      <c r="C2319">
        <v>48642</v>
      </c>
      <c r="D2319">
        <v>0</v>
      </c>
      <c r="G2319">
        <v>22.2</v>
      </c>
      <c r="H2319">
        <v>22.2</v>
      </c>
      <c r="I2319">
        <v>1</v>
      </c>
      <c r="J2319" s="5">
        <f t="shared" si="108"/>
        <v>0</v>
      </c>
      <c r="K2319">
        <f>_xlfn.XLOOKUP(sales[[#This Row],[orders_id]],orders!B:B,orders!E:E, 0)</f>
        <v>84.36</v>
      </c>
      <c r="L2319" s="6">
        <f t="shared" si="109"/>
        <v>-62.16</v>
      </c>
      <c r="M2319" s="5">
        <f t="shared" si="110"/>
        <v>-2.8</v>
      </c>
      <c r="N2319" t="str">
        <f>_xlfn.XLOOKUP(sales[[#This Row],[products_id]],product!A:A,product!B:B,0)</f>
        <v>Epicerie sucrée</v>
      </c>
      <c r="O2319" t="str">
        <f>_xlfn.XLOOKUP(sales[[#This Row],[products_id]],product!A:A,product!C:C,0)</f>
        <v>Barre de céréales, pâte d'amande</v>
      </c>
    </row>
    <row r="2320" spans="1:15" x14ac:dyDescent="0.25">
      <c r="A2320" s="1">
        <v>44471</v>
      </c>
      <c r="B2320">
        <v>1003606</v>
      </c>
      <c r="C2320">
        <v>44739</v>
      </c>
      <c r="D2320">
        <v>0</v>
      </c>
      <c r="G2320">
        <v>3.55</v>
      </c>
      <c r="H2320">
        <v>3.55</v>
      </c>
      <c r="I2320">
        <v>1</v>
      </c>
      <c r="J2320" s="5">
        <f t="shared" si="108"/>
        <v>0</v>
      </c>
      <c r="K2320">
        <f>_xlfn.XLOOKUP(sales[[#This Row],[orders_id]],orders!B:B,orders!E:E, 0)</f>
        <v>84.36</v>
      </c>
      <c r="L2320" s="6">
        <f t="shared" si="109"/>
        <v>-80.81</v>
      </c>
      <c r="M2320" s="5">
        <f t="shared" si="110"/>
        <v>-22.763380281690143</v>
      </c>
      <c r="N2320" t="str">
        <f>_xlfn.XLOOKUP(sales[[#This Row],[products_id]],product!A:A,product!B:B,0)</f>
        <v>Maison</v>
      </c>
      <c r="O2320" t="str">
        <f>_xlfn.XLOOKUP(sales[[#This Row],[products_id]],product!A:A,product!C:C,0)</f>
        <v>Entretien</v>
      </c>
    </row>
    <row r="2321" spans="1:15" x14ac:dyDescent="0.25">
      <c r="A2321" s="1">
        <v>44471</v>
      </c>
      <c r="B2321">
        <v>1003606</v>
      </c>
      <c r="C2321">
        <v>23074</v>
      </c>
      <c r="D2321">
        <v>0</v>
      </c>
      <c r="G2321">
        <v>7.19</v>
      </c>
      <c r="H2321">
        <v>7.19</v>
      </c>
      <c r="I2321">
        <v>1</v>
      </c>
      <c r="J2321" s="5">
        <f t="shared" si="108"/>
        <v>0</v>
      </c>
      <c r="K2321">
        <f>_xlfn.XLOOKUP(sales[[#This Row],[orders_id]],orders!B:B,orders!E:E, 0)</f>
        <v>84.36</v>
      </c>
      <c r="L2321" s="6">
        <f t="shared" si="109"/>
        <v>-77.17</v>
      </c>
      <c r="M2321" s="5">
        <f t="shared" si="110"/>
        <v>-10.732962447844228</v>
      </c>
      <c r="N2321" t="str">
        <f>_xlfn.XLOOKUP(sales[[#This Row],[products_id]],product!A:A,product!B:B,0)</f>
        <v>Beauté &amp; Hygiène</v>
      </c>
      <c r="O2321" t="str">
        <f>_xlfn.XLOOKUP(sales[[#This Row],[products_id]],product!A:A,product!C:C,0)</f>
        <v>Soins Homme</v>
      </c>
    </row>
    <row r="2322" spans="1:15" x14ac:dyDescent="0.25">
      <c r="A2322" s="1">
        <v>44471</v>
      </c>
      <c r="B2322">
        <v>1003606</v>
      </c>
      <c r="C2322">
        <v>72818</v>
      </c>
      <c r="D2322">
        <v>0</v>
      </c>
      <c r="G2322">
        <v>1.93</v>
      </c>
      <c r="H2322">
        <v>1.93</v>
      </c>
      <c r="I2322">
        <v>1</v>
      </c>
      <c r="J2322" s="5">
        <f t="shared" si="108"/>
        <v>0</v>
      </c>
      <c r="K2322">
        <f>_xlfn.XLOOKUP(sales[[#This Row],[orders_id]],orders!B:B,orders!E:E, 0)</f>
        <v>84.36</v>
      </c>
      <c r="L2322" s="6">
        <f t="shared" si="109"/>
        <v>-82.429999999999993</v>
      </c>
      <c r="M2322" s="5">
        <f t="shared" si="110"/>
        <v>-42.709844559585491</v>
      </c>
      <c r="N2322" t="str">
        <f>_xlfn.XLOOKUP(sales[[#This Row],[products_id]],product!A:A,product!B:B,0)</f>
        <v>Maison</v>
      </c>
      <c r="O2322" t="str">
        <f>_xlfn.XLOOKUP(sales[[#This Row],[products_id]],product!A:A,product!C:C,0)</f>
        <v>Entretien</v>
      </c>
    </row>
    <row r="2323" spans="1:15" x14ac:dyDescent="0.25">
      <c r="A2323" s="1">
        <v>44471</v>
      </c>
      <c r="B2323">
        <v>1003606</v>
      </c>
      <c r="C2323">
        <v>23073</v>
      </c>
      <c r="D2323">
        <v>0</v>
      </c>
      <c r="G2323">
        <v>7.24</v>
      </c>
      <c r="H2323">
        <v>7.24</v>
      </c>
      <c r="I2323">
        <v>1</v>
      </c>
      <c r="J2323" s="5">
        <f t="shared" si="108"/>
        <v>0</v>
      </c>
      <c r="K2323">
        <f>_xlfn.XLOOKUP(sales[[#This Row],[orders_id]],orders!B:B,orders!E:E, 0)</f>
        <v>84.36</v>
      </c>
      <c r="L2323" s="6">
        <f t="shared" si="109"/>
        <v>-77.12</v>
      </c>
      <c r="M2323" s="5">
        <f t="shared" si="110"/>
        <v>-10.651933701657459</v>
      </c>
      <c r="N2323" t="str">
        <f>_xlfn.XLOOKUP(sales[[#This Row],[products_id]],product!A:A,product!B:B,0)</f>
        <v>Beauté &amp; Hygiène</v>
      </c>
      <c r="O2323" t="str">
        <f>_xlfn.XLOOKUP(sales[[#This Row],[products_id]],product!A:A,product!C:C,0)</f>
        <v>Hygiène</v>
      </c>
    </row>
    <row r="2324" spans="1:15" x14ac:dyDescent="0.25">
      <c r="A2324" s="1">
        <v>44471</v>
      </c>
      <c r="B2324">
        <v>1003606</v>
      </c>
      <c r="C2324">
        <v>114656</v>
      </c>
      <c r="D2324">
        <v>0</v>
      </c>
      <c r="G2324">
        <v>6.13</v>
      </c>
      <c r="H2324">
        <v>6.13</v>
      </c>
      <c r="I2324">
        <v>2</v>
      </c>
      <c r="J2324" s="5">
        <f t="shared" si="108"/>
        <v>0</v>
      </c>
      <c r="K2324">
        <f>_xlfn.XLOOKUP(sales[[#This Row],[orders_id]],orders!B:B,orders!E:E, 0)</f>
        <v>84.36</v>
      </c>
      <c r="L2324" s="6">
        <f t="shared" si="109"/>
        <v>-162.59</v>
      </c>
      <c r="M2324" s="5">
        <f t="shared" si="110"/>
        <v>-26.523654159869494</v>
      </c>
      <c r="N2324" t="str">
        <f>_xlfn.XLOOKUP(sales[[#This Row],[products_id]],product!A:A,product!B:B,0)</f>
        <v>Epicerie sucrée</v>
      </c>
      <c r="O2324" t="str">
        <f>_xlfn.XLOOKUP(sales[[#This Row],[products_id]],product!A:A,product!C:C,0)</f>
        <v>Biscuits, Gâteaux</v>
      </c>
    </row>
    <row r="2325" spans="1:15" x14ac:dyDescent="0.25">
      <c r="A2325" s="1">
        <v>44471</v>
      </c>
      <c r="B2325">
        <v>1003606</v>
      </c>
      <c r="C2325">
        <v>77253</v>
      </c>
      <c r="D2325">
        <v>0</v>
      </c>
      <c r="G2325">
        <v>3.24</v>
      </c>
      <c r="H2325">
        <v>3.24</v>
      </c>
      <c r="I2325">
        <v>2</v>
      </c>
      <c r="J2325" s="5">
        <f t="shared" si="108"/>
        <v>0</v>
      </c>
      <c r="K2325">
        <f>_xlfn.XLOOKUP(sales[[#This Row],[orders_id]],orders!B:B,orders!E:E, 0)</f>
        <v>84.36</v>
      </c>
      <c r="L2325" s="6">
        <f t="shared" si="109"/>
        <v>-165.48</v>
      </c>
      <c r="M2325" s="5">
        <f t="shared" si="110"/>
        <v>-51.074074074074069</v>
      </c>
      <c r="N2325" t="str">
        <f>_xlfn.XLOOKUP(sales[[#This Row],[products_id]],product!A:A,product!B:B,0)</f>
        <v>Epicerie salée</v>
      </c>
      <c r="O2325" t="str">
        <f>_xlfn.XLOOKUP(sales[[#This Row],[products_id]],product!A:A,product!C:C,0)</f>
        <v>Légumineuses et céréales</v>
      </c>
    </row>
    <row r="2326" spans="1:15" x14ac:dyDescent="0.25">
      <c r="A2326" s="1">
        <v>44471</v>
      </c>
      <c r="B2326">
        <v>1003606</v>
      </c>
      <c r="C2326">
        <v>121568</v>
      </c>
      <c r="D2326">
        <v>0</v>
      </c>
      <c r="G2326">
        <v>46.82</v>
      </c>
      <c r="H2326">
        <v>46.82</v>
      </c>
      <c r="I2326">
        <v>4</v>
      </c>
      <c r="J2326" s="5">
        <f t="shared" si="108"/>
        <v>0</v>
      </c>
      <c r="K2326">
        <f>_xlfn.XLOOKUP(sales[[#This Row],[orders_id]],orders!B:B,orders!E:E, 0)</f>
        <v>84.36</v>
      </c>
      <c r="L2326" s="6">
        <f t="shared" si="109"/>
        <v>-290.62</v>
      </c>
      <c r="M2326" s="5">
        <f t="shared" si="110"/>
        <v>-6.2071764203331909</v>
      </c>
      <c r="N2326" t="str">
        <f>_xlfn.XLOOKUP(sales[[#This Row],[products_id]],product!A:A,product!B:B,0)</f>
        <v>Epicerie sucrée</v>
      </c>
      <c r="O2326" t="str">
        <f>_xlfn.XLOOKUP(sales[[#This Row],[products_id]],product!A:A,product!C:C,0)</f>
        <v>Fruits secs</v>
      </c>
    </row>
    <row r="2327" spans="1:15" x14ac:dyDescent="0.25">
      <c r="A2327" s="1">
        <v>44471</v>
      </c>
      <c r="B2327">
        <v>1003606</v>
      </c>
      <c r="C2327">
        <v>112190</v>
      </c>
      <c r="D2327">
        <v>0</v>
      </c>
      <c r="G2327">
        <v>15.28</v>
      </c>
      <c r="H2327">
        <v>15.28</v>
      </c>
      <c r="I2327">
        <v>4</v>
      </c>
      <c r="J2327" s="5">
        <f t="shared" si="108"/>
        <v>0</v>
      </c>
      <c r="K2327">
        <f>_xlfn.XLOOKUP(sales[[#This Row],[orders_id]],orders!B:B,orders!E:E, 0)</f>
        <v>84.36</v>
      </c>
      <c r="L2327" s="6">
        <f t="shared" si="109"/>
        <v>-322.16000000000003</v>
      </c>
      <c r="M2327" s="5">
        <f t="shared" si="110"/>
        <v>-21.083769633507856</v>
      </c>
      <c r="N2327" t="str">
        <f>_xlfn.XLOOKUP(sales[[#This Row],[products_id]],product!A:A,product!B:B,0)</f>
        <v>Epicerie salée</v>
      </c>
      <c r="O2327" t="str">
        <f>_xlfn.XLOOKUP(sales[[#This Row],[products_id]],product!A:A,product!C:C,0)</f>
        <v>Sel, épices, aide culinaire</v>
      </c>
    </row>
    <row r="2328" spans="1:15" x14ac:dyDescent="0.25">
      <c r="A2328" s="1">
        <v>44471</v>
      </c>
      <c r="B2328">
        <v>1003607</v>
      </c>
      <c r="C2328">
        <v>91954</v>
      </c>
      <c r="D2328">
        <v>0</v>
      </c>
      <c r="F2328" t="s">
        <v>699</v>
      </c>
      <c r="G2328">
        <v>23.54</v>
      </c>
      <c r="H2328">
        <v>23.54</v>
      </c>
      <c r="I2328">
        <v>1</v>
      </c>
      <c r="J2328" s="5">
        <f t="shared" si="108"/>
        <v>0</v>
      </c>
      <c r="K2328">
        <f>_xlfn.XLOOKUP(sales[[#This Row],[orders_id]],orders!B:B,orders!E:E, 0)</f>
        <v>26.14</v>
      </c>
      <c r="L2328" s="6">
        <f t="shared" si="109"/>
        <v>-2.6000000000000014</v>
      </c>
      <c r="M2328" s="5">
        <f t="shared" si="110"/>
        <v>-0.11045029736618528</v>
      </c>
      <c r="N2328" t="str">
        <f>_xlfn.XLOOKUP(sales[[#This Row],[products_id]],product!A:A,product!B:B,0)</f>
        <v>Enfant</v>
      </c>
      <c r="O2328" t="str">
        <f>_xlfn.XLOOKUP(sales[[#This Row],[products_id]],product!A:A,product!C:C,0)</f>
        <v>Jouets écologiques</v>
      </c>
    </row>
    <row r="2329" spans="1:15" x14ac:dyDescent="0.25">
      <c r="A2329" s="1">
        <v>44471</v>
      </c>
      <c r="B2329">
        <v>1003607</v>
      </c>
      <c r="C2329">
        <v>113407</v>
      </c>
      <c r="D2329">
        <v>0</v>
      </c>
      <c r="E2329" t="s">
        <v>701</v>
      </c>
      <c r="F2329" t="s">
        <v>699</v>
      </c>
      <c r="G2329">
        <v>9.5333333333333297</v>
      </c>
      <c r="H2329">
        <v>8.58</v>
      </c>
      <c r="I2329">
        <v>1</v>
      </c>
      <c r="J2329" s="5">
        <f t="shared" si="108"/>
        <v>0.1</v>
      </c>
      <c r="K2329">
        <f>_xlfn.XLOOKUP(sales[[#This Row],[orders_id]],orders!B:B,orders!E:E, 0)</f>
        <v>26.14</v>
      </c>
      <c r="L2329" s="6">
        <f t="shared" si="109"/>
        <v>-17.560000000000002</v>
      </c>
      <c r="M2329" s="5">
        <f t="shared" si="110"/>
        <v>-2.0466200466200468</v>
      </c>
      <c r="N2329" t="str">
        <f>_xlfn.XLOOKUP(sales[[#This Row],[products_id]],product!A:A,product!B:B,0)</f>
        <v>Enfant</v>
      </c>
      <c r="O2329" t="str">
        <f>_xlfn.XLOOKUP(sales[[#This Row],[products_id]],product!A:A,product!C:C,0)</f>
        <v>Loisirs Créatifs</v>
      </c>
    </row>
    <row r="2330" spans="1:15" x14ac:dyDescent="0.25">
      <c r="A2330" s="1">
        <v>44471</v>
      </c>
      <c r="B2330">
        <v>1003607</v>
      </c>
      <c r="C2330">
        <v>113626</v>
      </c>
      <c r="D2330">
        <v>0</v>
      </c>
      <c r="F2330" t="s">
        <v>699</v>
      </c>
      <c r="G2330">
        <v>8.9</v>
      </c>
      <c r="H2330">
        <v>8.9</v>
      </c>
      <c r="I2330">
        <v>1</v>
      </c>
      <c r="J2330" s="5">
        <f t="shared" si="108"/>
        <v>0</v>
      </c>
      <c r="K2330">
        <f>_xlfn.XLOOKUP(sales[[#This Row],[orders_id]],orders!B:B,orders!E:E, 0)</f>
        <v>26.14</v>
      </c>
      <c r="L2330" s="6">
        <f t="shared" si="109"/>
        <v>-17.240000000000002</v>
      </c>
      <c r="M2330" s="5">
        <f t="shared" si="110"/>
        <v>-1.9370786516853935</v>
      </c>
      <c r="N2330" t="str">
        <f>_xlfn.XLOOKUP(sales[[#This Row],[products_id]],product!A:A,product!B:B,0)</f>
        <v>Enfant</v>
      </c>
      <c r="O2330" t="str">
        <f>_xlfn.XLOOKUP(sales[[#This Row],[products_id]],product!A:A,product!C:C,0)</f>
        <v>Jouets écologiques</v>
      </c>
    </row>
    <row r="2331" spans="1:15" x14ac:dyDescent="0.25">
      <c r="A2331" s="1">
        <v>44471</v>
      </c>
      <c r="B2331">
        <v>1003608</v>
      </c>
      <c r="C2331">
        <v>182790</v>
      </c>
      <c r="D2331">
        <v>0</v>
      </c>
      <c r="G2331">
        <v>14.03</v>
      </c>
      <c r="H2331">
        <v>14.03</v>
      </c>
      <c r="I2331">
        <v>5</v>
      </c>
      <c r="J2331" s="5">
        <f t="shared" si="108"/>
        <v>0</v>
      </c>
      <c r="K2331">
        <f>_xlfn.XLOOKUP(sales[[#This Row],[orders_id]],orders!B:B,orders!E:E, 0)</f>
        <v>9.15</v>
      </c>
      <c r="L2331" s="6">
        <f t="shared" si="109"/>
        <v>-31.72</v>
      </c>
      <c r="M2331" s="5">
        <f t="shared" si="110"/>
        <v>-2.2608695652173911</v>
      </c>
      <c r="N2331" t="str">
        <f>_xlfn.XLOOKUP(sales[[#This Row],[products_id]],product!A:A,product!B:B,0)</f>
        <v>Epicerie salée</v>
      </c>
      <c r="O2331" t="str">
        <f>_xlfn.XLOOKUP(sales[[#This Row],[products_id]],product!A:A,product!C:C,0)</f>
        <v>Pâtes bio</v>
      </c>
    </row>
    <row r="2332" spans="1:15" x14ac:dyDescent="0.25">
      <c r="A2332" s="1">
        <v>44471</v>
      </c>
      <c r="B2332">
        <v>1003609</v>
      </c>
      <c r="C2332">
        <v>101325</v>
      </c>
      <c r="D2332">
        <v>0</v>
      </c>
      <c r="E2332" t="s">
        <v>711</v>
      </c>
      <c r="G2332">
        <v>7.7733333333333299</v>
      </c>
      <c r="H2332">
        <v>5.83</v>
      </c>
      <c r="I2332">
        <v>3</v>
      </c>
      <c r="J2332" s="5">
        <f t="shared" si="108"/>
        <v>0.25</v>
      </c>
      <c r="K2332">
        <f>_xlfn.XLOOKUP(sales[[#This Row],[orders_id]],orders!B:B,orders!E:E, 0)</f>
        <v>43.48</v>
      </c>
      <c r="L2332" s="6">
        <f t="shared" si="109"/>
        <v>-124.61</v>
      </c>
      <c r="M2332" s="5">
        <f t="shared" si="110"/>
        <v>-21.373927958833619</v>
      </c>
      <c r="N2332" t="str">
        <f>_xlfn.XLOOKUP(sales[[#This Row],[products_id]],product!A:A,product!B:B,0)</f>
        <v>Beauté &amp; Hygiène</v>
      </c>
      <c r="O2332" t="str">
        <f>_xlfn.XLOOKUP(sales[[#This Row],[products_id]],product!A:A,product!C:C,0)</f>
        <v>Hygiène Bébé, soin maternité</v>
      </c>
    </row>
    <row r="2333" spans="1:15" x14ac:dyDescent="0.25">
      <c r="A2333" s="1">
        <v>44471</v>
      </c>
      <c r="B2333">
        <v>1003609</v>
      </c>
      <c r="C2333">
        <v>109985</v>
      </c>
      <c r="D2333">
        <v>0</v>
      </c>
      <c r="E2333" t="s">
        <v>711</v>
      </c>
      <c r="G2333">
        <v>7.1466666666666603</v>
      </c>
      <c r="H2333">
        <v>5.36</v>
      </c>
      <c r="I2333">
        <v>3</v>
      </c>
      <c r="J2333" s="5">
        <f t="shared" si="108"/>
        <v>0.25</v>
      </c>
      <c r="K2333">
        <f>_xlfn.XLOOKUP(sales[[#This Row],[orders_id]],orders!B:B,orders!E:E, 0)</f>
        <v>43.48</v>
      </c>
      <c r="L2333" s="6">
        <f t="shared" si="109"/>
        <v>-125.08</v>
      </c>
      <c r="M2333" s="5">
        <f t="shared" si="110"/>
        <v>-23.335820895522385</v>
      </c>
      <c r="N2333" t="str">
        <f>_xlfn.XLOOKUP(sales[[#This Row],[products_id]],product!A:A,product!B:B,0)</f>
        <v>Beauté &amp; Hygiène</v>
      </c>
      <c r="O2333" t="str">
        <f>_xlfn.XLOOKUP(sales[[#This Row],[products_id]],product!A:A,product!C:C,0)</f>
        <v>Hygiène Bébé, soin maternité</v>
      </c>
    </row>
    <row r="2334" spans="1:15" x14ac:dyDescent="0.25">
      <c r="A2334" s="1">
        <v>44471</v>
      </c>
      <c r="B2334">
        <v>1003609</v>
      </c>
      <c r="C2334">
        <v>101296</v>
      </c>
      <c r="D2334">
        <v>0</v>
      </c>
      <c r="E2334" t="s">
        <v>706</v>
      </c>
      <c r="G2334">
        <v>43.919999999999902</v>
      </c>
      <c r="H2334">
        <v>32.94</v>
      </c>
      <c r="I2334">
        <v>3</v>
      </c>
      <c r="J2334" s="5">
        <f t="shared" si="108"/>
        <v>0.25</v>
      </c>
      <c r="K2334">
        <f>_xlfn.XLOOKUP(sales[[#This Row],[orders_id]],orders!B:B,orders!E:E, 0)</f>
        <v>43.48</v>
      </c>
      <c r="L2334" s="6">
        <f t="shared" si="109"/>
        <v>-97.5</v>
      </c>
      <c r="M2334" s="5">
        <f t="shared" si="110"/>
        <v>-2.9599271402550094</v>
      </c>
      <c r="N2334" t="str">
        <f>_xlfn.XLOOKUP(sales[[#This Row],[products_id]],product!A:A,product!B:B,0)</f>
        <v>Enfant</v>
      </c>
      <c r="O2334" t="str">
        <f>_xlfn.XLOOKUP(sales[[#This Row],[products_id]],product!A:A,product!C:C,0)</f>
        <v>Couches écologiques</v>
      </c>
    </row>
    <row r="2335" spans="1:15" x14ac:dyDescent="0.25">
      <c r="A2335" s="1">
        <v>44471</v>
      </c>
      <c r="B2335">
        <v>1003610</v>
      </c>
      <c r="C2335">
        <v>80054</v>
      </c>
      <c r="D2335">
        <v>0</v>
      </c>
      <c r="G2335">
        <v>2.88</v>
      </c>
      <c r="H2335">
        <v>2.88</v>
      </c>
      <c r="I2335">
        <v>1</v>
      </c>
      <c r="J2335" s="5">
        <f t="shared" si="108"/>
        <v>0</v>
      </c>
      <c r="K2335">
        <f>_xlfn.XLOOKUP(sales[[#This Row],[orders_id]],orders!B:B,orders!E:E, 0)</f>
        <v>19.72</v>
      </c>
      <c r="L2335" s="6">
        <f t="shared" si="109"/>
        <v>-16.84</v>
      </c>
      <c r="M2335" s="5">
        <f t="shared" si="110"/>
        <v>-5.8472222222222223</v>
      </c>
      <c r="N2335" t="str">
        <f>_xlfn.XLOOKUP(sales[[#This Row],[products_id]],product!A:A,product!B:B,0)</f>
        <v>Boisson</v>
      </c>
      <c r="O2335" t="str">
        <f>_xlfn.XLOOKUP(sales[[#This Row],[products_id]],product!A:A,product!C:C,0)</f>
        <v>Tisane, Infusion</v>
      </c>
    </row>
    <row r="2336" spans="1:15" x14ac:dyDescent="0.25">
      <c r="A2336" s="1">
        <v>44471</v>
      </c>
      <c r="B2336">
        <v>1003610</v>
      </c>
      <c r="C2336">
        <v>70206</v>
      </c>
      <c r="D2336">
        <v>0</v>
      </c>
      <c r="G2336">
        <v>4.78</v>
      </c>
      <c r="H2336">
        <v>4.78</v>
      </c>
      <c r="I2336">
        <v>1</v>
      </c>
      <c r="J2336" s="5">
        <f t="shared" si="108"/>
        <v>0</v>
      </c>
      <c r="K2336">
        <f>_xlfn.XLOOKUP(sales[[#This Row],[orders_id]],orders!B:B,orders!E:E, 0)</f>
        <v>19.72</v>
      </c>
      <c r="L2336" s="6">
        <f t="shared" si="109"/>
        <v>-14.939999999999998</v>
      </c>
      <c r="M2336" s="5">
        <f t="shared" si="110"/>
        <v>-3.1255230125523008</v>
      </c>
      <c r="N2336" t="str">
        <f>_xlfn.XLOOKUP(sales[[#This Row],[products_id]],product!A:A,product!B:B,0)</f>
        <v>Epicerie sucrée</v>
      </c>
      <c r="O2336" t="str">
        <f>_xlfn.XLOOKUP(sales[[#This Row],[products_id]],product!A:A,product!C:C,0)</f>
        <v>Compote et dessert</v>
      </c>
    </row>
    <row r="2337" spans="1:15" x14ac:dyDescent="0.25">
      <c r="A2337" s="1">
        <v>44471</v>
      </c>
      <c r="B2337">
        <v>1003610</v>
      </c>
      <c r="C2337">
        <v>81501</v>
      </c>
      <c r="D2337">
        <v>0</v>
      </c>
      <c r="G2337">
        <v>8.2200000000000006</v>
      </c>
      <c r="H2337">
        <v>8.2200000000000006</v>
      </c>
      <c r="I2337">
        <v>1</v>
      </c>
      <c r="J2337" s="5">
        <f t="shared" si="108"/>
        <v>0</v>
      </c>
      <c r="K2337">
        <f>_xlfn.XLOOKUP(sales[[#This Row],[orders_id]],orders!B:B,orders!E:E, 0)</f>
        <v>19.72</v>
      </c>
      <c r="L2337" s="6">
        <f t="shared" si="109"/>
        <v>-11.499999999999998</v>
      </c>
      <c r="M2337" s="5">
        <f t="shared" si="110"/>
        <v>-1.3990267639902674</v>
      </c>
      <c r="N2337" t="str">
        <f>_xlfn.XLOOKUP(sales[[#This Row],[products_id]],product!A:A,product!B:B,0)</f>
        <v>Epicerie salée</v>
      </c>
      <c r="O2337" t="str">
        <f>_xlfn.XLOOKUP(sales[[#This Row],[products_id]],product!A:A,product!C:C,0)</f>
        <v>Sel, épices, aide culinaire</v>
      </c>
    </row>
    <row r="2338" spans="1:15" x14ac:dyDescent="0.25">
      <c r="A2338" s="1">
        <v>44471</v>
      </c>
      <c r="B2338">
        <v>1003610</v>
      </c>
      <c r="C2338">
        <v>80089</v>
      </c>
      <c r="D2338">
        <v>0</v>
      </c>
      <c r="G2338">
        <v>3.72</v>
      </c>
      <c r="H2338">
        <v>3.72</v>
      </c>
      <c r="I2338">
        <v>1</v>
      </c>
      <c r="J2338" s="5">
        <f t="shared" si="108"/>
        <v>0</v>
      </c>
      <c r="K2338">
        <f>_xlfn.XLOOKUP(sales[[#This Row],[orders_id]],orders!B:B,orders!E:E, 0)</f>
        <v>19.72</v>
      </c>
      <c r="L2338" s="6">
        <f t="shared" si="109"/>
        <v>-15.999999999999998</v>
      </c>
      <c r="M2338" s="5">
        <f t="shared" si="110"/>
        <v>-4.301075268817204</v>
      </c>
      <c r="N2338" t="str">
        <f>_xlfn.XLOOKUP(sales[[#This Row],[products_id]],product!A:A,product!B:B,0)</f>
        <v>Epicerie sucrée</v>
      </c>
      <c r="O2338" t="str">
        <f>_xlfn.XLOOKUP(sales[[#This Row],[products_id]],product!A:A,product!C:C,0)</f>
        <v>Biscuits, Gâteaux</v>
      </c>
    </row>
    <row r="2339" spans="1:15" x14ac:dyDescent="0.25">
      <c r="A2339" s="1">
        <v>44471</v>
      </c>
      <c r="B2339">
        <v>1003610</v>
      </c>
      <c r="C2339">
        <v>107256</v>
      </c>
      <c r="D2339">
        <v>0</v>
      </c>
      <c r="G2339">
        <v>7.31</v>
      </c>
      <c r="H2339">
        <v>7.31</v>
      </c>
      <c r="I2339">
        <v>3</v>
      </c>
      <c r="J2339" s="5">
        <f t="shared" si="108"/>
        <v>0</v>
      </c>
      <c r="K2339">
        <f>_xlfn.XLOOKUP(sales[[#This Row],[orders_id]],orders!B:B,orders!E:E, 0)</f>
        <v>19.72</v>
      </c>
      <c r="L2339" s="6">
        <f t="shared" si="109"/>
        <v>-51.849999999999994</v>
      </c>
      <c r="M2339" s="5">
        <f t="shared" si="110"/>
        <v>-7.0930232558139528</v>
      </c>
      <c r="N2339" t="str">
        <f>_xlfn.XLOOKUP(sales[[#This Row],[products_id]],product!A:A,product!B:B,0)</f>
        <v>Epicerie salée</v>
      </c>
      <c r="O2339" t="str">
        <f>_xlfn.XLOOKUP(sales[[#This Row],[products_id]],product!A:A,product!C:C,0)</f>
        <v>Plats cuisinés</v>
      </c>
    </row>
    <row r="2340" spans="1:15" x14ac:dyDescent="0.25">
      <c r="A2340" s="1">
        <v>44471</v>
      </c>
      <c r="B2340">
        <v>1003611</v>
      </c>
      <c r="C2340">
        <v>102816</v>
      </c>
      <c r="D2340">
        <v>0</v>
      </c>
      <c r="E2340" t="s">
        <v>701</v>
      </c>
      <c r="F2340" t="s">
        <v>699</v>
      </c>
      <c r="G2340">
        <v>48.033333333333303</v>
      </c>
      <c r="H2340">
        <v>43.23</v>
      </c>
      <c r="I2340">
        <v>1</v>
      </c>
      <c r="J2340" s="5">
        <f t="shared" si="108"/>
        <v>0.1</v>
      </c>
      <c r="K2340">
        <f>_xlfn.XLOOKUP(sales[[#This Row],[orders_id]],orders!B:B,orders!E:E, 0)</f>
        <v>28.25</v>
      </c>
      <c r="L2340" s="6">
        <f t="shared" si="109"/>
        <v>14.979999999999997</v>
      </c>
      <c r="M2340" s="5">
        <f t="shared" si="110"/>
        <v>0.34651862132778161</v>
      </c>
      <c r="N2340" t="str">
        <f>_xlfn.XLOOKUP(sales[[#This Row],[products_id]],product!A:A,product!B:B,0)</f>
        <v>Enfant</v>
      </c>
      <c r="O2340" t="str">
        <f>_xlfn.XLOOKUP(sales[[#This Row],[products_id]],product!A:A,product!C:C,0)</f>
        <v>Veilleuses &amp; réveils</v>
      </c>
    </row>
    <row r="2341" spans="1:15" x14ac:dyDescent="0.25">
      <c r="A2341" s="1">
        <v>44471</v>
      </c>
      <c r="B2341">
        <v>1003613</v>
      </c>
      <c r="C2341">
        <v>76363</v>
      </c>
      <c r="D2341">
        <v>0</v>
      </c>
      <c r="F2341" t="s">
        <v>702</v>
      </c>
      <c r="G2341">
        <v>5.04</v>
      </c>
      <c r="H2341">
        <v>5.04</v>
      </c>
      <c r="I2341">
        <v>2</v>
      </c>
      <c r="J2341" s="5">
        <f t="shared" si="108"/>
        <v>0</v>
      </c>
      <c r="K2341">
        <f>_xlfn.XLOOKUP(sales[[#This Row],[orders_id]],orders!B:B,orders!E:E, 0)</f>
        <v>38.47</v>
      </c>
      <c r="L2341" s="6">
        <f t="shared" si="109"/>
        <v>-71.899999999999991</v>
      </c>
      <c r="M2341" s="5">
        <f t="shared" si="110"/>
        <v>-14.265873015873014</v>
      </c>
      <c r="N2341" t="str">
        <f>_xlfn.XLOOKUP(sales[[#This Row],[products_id]],product!A:A,product!B:B,0)</f>
        <v>Epicerie salée</v>
      </c>
      <c r="O2341" t="str">
        <f>_xlfn.XLOOKUP(sales[[#This Row],[products_id]],product!A:A,product!C:C,0)</f>
        <v>Farine, son, fécule</v>
      </c>
    </row>
    <row r="2342" spans="1:15" x14ac:dyDescent="0.25">
      <c r="A2342" s="1">
        <v>44471</v>
      </c>
      <c r="B2342">
        <v>1003613</v>
      </c>
      <c r="C2342">
        <v>76601</v>
      </c>
      <c r="D2342">
        <v>0</v>
      </c>
      <c r="F2342" t="s">
        <v>702</v>
      </c>
      <c r="G2342">
        <v>3.9</v>
      </c>
      <c r="H2342">
        <v>3.9</v>
      </c>
      <c r="I2342">
        <v>2</v>
      </c>
      <c r="J2342" s="5">
        <f t="shared" si="108"/>
        <v>0</v>
      </c>
      <c r="K2342">
        <f>_xlfn.XLOOKUP(sales[[#This Row],[orders_id]],orders!B:B,orders!E:E, 0)</f>
        <v>38.47</v>
      </c>
      <c r="L2342" s="6">
        <f t="shared" si="109"/>
        <v>-73.039999999999992</v>
      </c>
      <c r="M2342" s="5">
        <f t="shared" si="110"/>
        <v>-18.728205128205126</v>
      </c>
      <c r="N2342" t="str">
        <f>_xlfn.XLOOKUP(sales[[#This Row],[products_id]],product!A:A,product!B:B,0)</f>
        <v>Epicerie salée</v>
      </c>
      <c r="O2342" t="str">
        <f>_xlfn.XLOOKUP(sales[[#This Row],[products_id]],product!A:A,product!C:C,0)</f>
        <v>Légumineuses et céréales</v>
      </c>
    </row>
    <row r="2343" spans="1:15" x14ac:dyDescent="0.25">
      <c r="A2343" s="1">
        <v>44471</v>
      </c>
      <c r="B2343">
        <v>1003613</v>
      </c>
      <c r="C2343">
        <v>73951</v>
      </c>
      <c r="D2343">
        <v>0</v>
      </c>
      <c r="F2343" t="s">
        <v>702</v>
      </c>
      <c r="G2343">
        <v>3.67</v>
      </c>
      <c r="H2343">
        <v>3.67</v>
      </c>
      <c r="I2343">
        <v>2</v>
      </c>
      <c r="J2343" s="5">
        <f t="shared" si="108"/>
        <v>0</v>
      </c>
      <c r="K2343">
        <f>_xlfn.XLOOKUP(sales[[#This Row],[orders_id]],orders!B:B,orders!E:E, 0)</f>
        <v>38.47</v>
      </c>
      <c r="L2343" s="6">
        <f t="shared" si="109"/>
        <v>-73.27</v>
      </c>
      <c r="M2343" s="5">
        <f t="shared" si="110"/>
        <v>-19.964577656675747</v>
      </c>
      <c r="N2343" t="str">
        <f>_xlfn.XLOOKUP(sales[[#This Row],[products_id]],product!A:A,product!B:B,0)</f>
        <v>Epicerie salée</v>
      </c>
      <c r="O2343" t="str">
        <f>_xlfn.XLOOKUP(sales[[#This Row],[products_id]],product!A:A,product!C:C,0)</f>
        <v>Farine, son, fécule</v>
      </c>
    </row>
    <row r="2344" spans="1:15" x14ac:dyDescent="0.25">
      <c r="A2344" s="1">
        <v>44471</v>
      </c>
      <c r="B2344">
        <v>1003613</v>
      </c>
      <c r="C2344">
        <v>5601</v>
      </c>
      <c r="D2344">
        <v>0</v>
      </c>
      <c r="F2344" t="s">
        <v>702</v>
      </c>
      <c r="G2344">
        <v>6.34</v>
      </c>
      <c r="H2344">
        <v>6.34</v>
      </c>
      <c r="I2344">
        <v>2</v>
      </c>
      <c r="J2344" s="5">
        <f t="shared" si="108"/>
        <v>0</v>
      </c>
      <c r="K2344">
        <f>_xlfn.XLOOKUP(sales[[#This Row],[orders_id]],orders!B:B,orders!E:E, 0)</f>
        <v>38.47</v>
      </c>
      <c r="L2344" s="6">
        <f t="shared" si="109"/>
        <v>-70.599999999999994</v>
      </c>
      <c r="M2344" s="5">
        <f t="shared" si="110"/>
        <v>-11.135646687697161</v>
      </c>
      <c r="N2344" t="str">
        <f>_xlfn.XLOOKUP(sales[[#This Row],[products_id]],product!A:A,product!B:B,0)</f>
        <v>Epicerie salée</v>
      </c>
      <c r="O2344" t="str">
        <f>_xlfn.XLOOKUP(sales[[#This Row],[products_id]],product!A:A,product!C:C,0)</f>
        <v>Légumineuses et céréales</v>
      </c>
    </row>
    <row r="2345" spans="1:15" x14ac:dyDescent="0.25">
      <c r="A2345" s="1">
        <v>44471</v>
      </c>
      <c r="B2345">
        <v>1003613</v>
      </c>
      <c r="C2345">
        <v>102720</v>
      </c>
      <c r="D2345">
        <v>0</v>
      </c>
      <c r="F2345" t="s">
        <v>702</v>
      </c>
      <c r="G2345">
        <v>16.649999999999999</v>
      </c>
      <c r="H2345">
        <v>16.649999999999999</v>
      </c>
      <c r="I2345">
        <v>4</v>
      </c>
      <c r="J2345" s="5">
        <f t="shared" si="108"/>
        <v>0</v>
      </c>
      <c r="K2345">
        <f>_xlfn.XLOOKUP(sales[[#This Row],[orders_id]],orders!B:B,orders!E:E, 0)</f>
        <v>38.47</v>
      </c>
      <c r="L2345" s="6">
        <f t="shared" si="109"/>
        <v>-137.22999999999999</v>
      </c>
      <c r="M2345" s="5">
        <f t="shared" si="110"/>
        <v>-8.2420420420420424</v>
      </c>
      <c r="N2345" t="str">
        <f>_xlfn.XLOOKUP(sales[[#This Row],[products_id]],product!A:A,product!B:B,0)</f>
        <v>Epicerie salée</v>
      </c>
      <c r="O2345" t="str">
        <f>_xlfn.XLOOKUP(sales[[#This Row],[products_id]],product!A:A,product!C:C,0)</f>
        <v>Légumineuses et céréales</v>
      </c>
    </row>
    <row r="2346" spans="1:15" x14ac:dyDescent="0.25">
      <c r="A2346" s="1">
        <v>44471</v>
      </c>
      <c r="B2346">
        <v>1003613</v>
      </c>
      <c r="C2346">
        <v>114946</v>
      </c>
      <c r="D2346">
        <v>0</v>
      </c>
      <c r="F2346" t="s">
        <v>702</v>
      </c>
      <c r="G2346">
        <v>11.83</v>
      </c>
      <c r="H2346">
        <v>11.83</v>
      </c>
      <c r="I2346">
        <v>5</v>
      </c>
      <c r="J2346" s="5">
        <f t="shared" si="108"/>
        <v>0</v>
      </c>
      <c r="K2346">
        <f>_xlfn.XLOOKUP(sales[[#This Row],[orders_id]],orders!B:B,orders!E:E, 0)</f>
        <v>38.47</v>
      </c>
      <c r="L2346" s="6">
        <f t="shared" si="109"/>
        <v>-180.51999999999998</v>
      </c>
      <c r="M2346" s="5">
        <f t="shared" si="110"/>
        <v>-15.259509721048181</v>
      </c>
      <c r="N2346" t="str">
        <f>_xlfn.XLOOKUP(sales[[#This Row],[products_id]],product!A:A,product!B:B,0)</f>
        <v>Epicerie salée</v>
      </c>
      <c r="O2346" t="str">
        <f>_xlfn.XLOOKUP(sales[[#This Row],[products_id]],product!A:A,product!C:C,0)</f>
        <v>Condiments, vinaigres</v>
      </c>
    </row>
    <row r="2347" spans="1:15" x14ac:dyDescent="0.25">
      <c r="A2347" s="1">
        <v>44471</v>
      </c>
      <c r="B2347">
        <v>1003613</v>
      </c>
      <c r="C2347">
        <v>91264</v>
      </c>
      <c r="D2347">
        <v>0</v>
      </c>
      <c r="F2347" t="s">
        <v>702</v>
      </c>
      <c r="G2347">
        <v>11.93</v>
      </c>
      <c r="H2347">
        <v>11.93</v>
      </c>
      <c r="I2347">
        <v>5</v>
      </c>
      <c r="J2347" s="5">
        <f t="shared" si="108"/>
        <v>0</v>
      </c>
      <c r="K2347">
        <f>_xlfn.XLOOKUP(sales[[#This Row],[orders_id]],orders!B:B,orders!E:E, 0)</f>
        <v>38.47</v>
      </c>
      <c r="L2347" s="6">
        <f t="shared" si="109"/>
        <v>-180.42</v>
      </c>
      <c r="M2347" s="5">
        <f t="shared" si="110"/>
        <v>-15.123218776194467</v>
      </c>
      <c r="N2347" t="str">
        <f>_xlfn.XLOOKUP(sales[[#This Row],[products_id]],product!A:A,product!B:B,0)</f>
        <v>Epicerie salée</v>
      </c>
      <c r="O2347" t="str">
        <f>_xlfn.XLOOKUP(sales[[#This Row],[products_id]],product!A:A,product!C:C,0)</f>
        <v>Riz bio</v>
      </c>
    </row>
    <row r="2348" spans="1:15" x14ac:dyDescent="0.25">
      <c r="A2348" s="1">
        <v>44471</v>
      </c>
      <c r="B2348">
        <v>1003614</v>
      </c>
      <c r="C2348">
        <v>119824</v>
      </c>
      <c r="D2348">
        <v>0</v>
      </c>
      <c r="G2348">
        <v>17.48</v>
      </c>
      <c r="H2348">
        <v>17.48</v>
      </c>
      <c r="I2348">
        <v>1</v>
      </c>
      <c r="J2348" s="5">
        <f t="shared" si="108"/>
        <v>0</v>
      </c>
      <c r="K2348">
        <f>_xlfn.XLOOKUP(sales[[#This Row],[orders_id]],orders!B:B,orders!E:E, 0)</f>
        <v>9.15</v>
      </c>
      <c r="L2348" s="6">
        <f t="shared" si="109"/>
        <v>8.33</v>
      </c>
      <c r="M2348" s="5">
        <f t="shared" si="110"/>
        <v>0.47654462242562928</v>
      </c>
      <c r="N2348" t="str">
        <f>_xlfn.XLOOKUP(sales[[#This Row],[products_id]],product!A:A,product!B:B,0)</f>
        <v>Boisson</v>
      </c>
      <c r="O2348" t="str">
        <f>_xlfn.XLOOKUP(sales[[#This Row],[products_id]],product!A:A,product!C:C,0)</f>
        <v>Thé bio</v>
      </c>
    </row>
    <row r="2349" spans="1:15" x14ac:dyDescent="0.25">
      <c r="A2349" s="1">
        <v>44471</v>
      </c>
      <c r="B2349">
        <v>1003615</v>
      </c>
      <c r="C2349">
        <v>5485</v>
      </c>
      <c r="D2349">
        <v>0</v>
      </c>
      <c r="F2349" t="s">
        <v>702</v>
      </c>
      <c r="G2349">
        <v>59.94</v>
      </c>
      <c r="H2349">
        <v>59.94</v>
      </c>
      <c r="I2349">
        <v>8</v>
      </c>
      <c r="J2349" s="5">
        <f t="shared" si="108"/>
        <v>0</v>
      </c>
      <c r="K2349">
        <f>_xlfn.XLOOKUP(sales[[#This Row],[orders_id]],orders!B:B,orders!E:E, 0)</f>
        <v>38.56</v>
      </c>
      <c r="L2349" s="6">
        <f t="shared" si="109"/>
        <v>-248.54000000000002</v>
      </c>
      <c r="M2349" s="5">
        <f t="shared" si="110"/>
        <v>-4.1464798131464802</v>
      </c>
      <c r="N2349" t="str">
        <f>_xlfn.XLOOKUP(sales[[#This Row],[products_id]],product!A:A,product!B:B,0)</f>
        <v>Epicerie salée</v>
      </c>
      <c r="O2349" t="str">
        <f>_xlfn.XLOOKUP(sales[[#This Row],[products_id]],product!A:A,product!C:C,0)</f>
        <v>Légumineuses et céréales</v>
      </c>
    </row>
    <row r="2350" spans="1:15" x14ac:dyDescent="0.25">
      <c r="A2350" s="1">
        <v>44471</v>
      </c>
      <c r="B2350">
        <v>1003616</v>
      </c>
      <c r="C2350">
        <v>47514</v>
      </c>
      <c r="D2350">
        <v>0</v>
      </c>
      <c r="F2350" t="s">
        <v>699</v>
      </c>
      <c r="G2350">
        <v>7.29</v>
      </c>
      <c r="H2350">
        <v>7.29</v>
      </c>
      <c r="I2350">
        <v>1</v>
      </c>
      <c r="J2350" s="5">
        <f t="shared" si="108"/>
        <v>0</v>
      </c>
      <c r="K2350">
        <f>_xlfn.XLOOKUP(sales[[#This Row],[orders_id]],orders!B:B,orders!E:E, 0)</f>
        <v>50.32</v>
      </c>
      <c r="L2350" s="6">
        <f t="shared" si="109"/>
        <v>-43.03</v>
      </c>
      <c r="M2350" s="5">
        <f t="shared" si="110"/>
        <v>-5.9026063100137174</v>
      </c>
      <c r="N2350" t="str">
        <f>_xlfn.XLOOKUP(sales[[#This Row],[products_id]],product!A:A,product!B:B,0)</f>
        <v>Epicerie sucrée</v>
      </c>
      <c r="O2350" t="str">
        <f>_xlfn.XLOOKUP(sales[[#This Row],[products_id]],product!A:A,product!C:C,0)</f>
        <v>Purée de fruits secs</v>
      </c>
    </row>
    <row r="2351" spans="1:15" x14ac:dyDescent="0.25">
      <c r="A2351" s="1">
        <v>44471</v>
      </c>
      <c r="B2351">
        <v>1003616</v>
      </c>
      <c r="C2351">
        <v>5807</v>
      </c>
      <c r="D2351">
        <v>0</v>
      </c>
      <c r="F2351" t="s">
        <v>699</v>
      </c>
      <c r="G2351">
        <v>5.3</v>
      </c>
      <c r="H2351">
        <v>5.3</v>
      </c>
      <c r="I2351">
        <v>1</v>
      </c>
      <c r="J2351" s="5">
        <f t="shared" si="108"/>
        <v>0</v>
      </c>
      <c r="K2351">
        <f>_xlfn.XLOOKUP(sales[[#This Row],[orders_id]],orders!B:B,orders!E:E, 0)</f>
        <v>50.32</v>
      </c>
      <c r="L2351" s="6">
        <f t="shared" si="109"/>
        <v>-45.02</v>
      </c>
      <c r="M2351" s="5">
        <f t="shared" si="110"/>
        <v>-8.49433962264151</v>
      </c>
      <c r="N2351" t="str">
        <f>_xlfn.XLOOKUP(sales[[#This Row],[products_id]],product!A:A,product!B:B,0)</f>
        <v>Epicerie sucrée</v>
      </c>
      <c r="O2351" t="str">
        <f>_xlfn.XLOOKUP(sales[[#This Row],[products_id]],product!A:A,product!C:C,0)</f>
        <v>Aide à la pâtisserie</v>
      </c>
    </row>
    <row r="2352" spans="1:15" x14ac:dyDescent="0.25">
      <c r="A2352" s="1">
        <v>44471</v>
      </c>
      <c r="B2352">
        <v>1003616</v>
      </c>
      <c r="C2352">
        <v>119239</v>
      </c>
      <c r="D2352">
        <v>0</v>
      </c>
      <c r="F2352" t="s">
        <v>699</v>
      </c>
      <c r="G2352">
        <v>2.66</v>
      </c>
      <c r="H2352">
        <v>2.66</v>
      </c>
      <c r="I2352">
        <v>1</v>
      </c>
      <c r="J2352" s="5">
        <f t="shared" si="108"/>
        <v>0</v>
      </c>
      <c r="K2352">
        <f>_xlfn.XLOOKUP(sales[[#This Row],[orders_id]],orders!B:B,orders!E:E, 0)</f>
        <v>50.32</v>
      </c>
      <c r="L2352" s="6">
        <f t="shared" si="109"/>
        <v>-47.66</v>
      </c>
      <c r="M2352" s="5">
        <f t="shared" si="110"/>
        <v>-17.917293233082706</v>
      </c>
      <c r="N2352" t="str">
        <f>_xlfn.XLOOKUP(sales[[#This Row],[products_id]],product!A:A,product!B:B,0)</f>
        <v>Epicerie salée</v>
      </c>
      <c r="O2352" t="str">
        <f>_xlfn.XLOOKUP(sales[[#This Row],[products_id]],product!A:A,product!C:C,0)</f>
        <v>Farine, son, fécule</v>
      </c>
    </row>
    <row r="2353" spans="1:15" x14ac:dyDescent="0.25">
      <c r="A2353" s="1">
        <v>44471</v>
      </c>
      <c r="B2353">
        <v>1003616</v>
      </c>
      <c r="C2353">
        <v>18115</v>
      </c>
      <c r="D2353">
        <v>0</v>
      </c>
      <c r="F2353" t="s">
        <v>699</v>
      </c>
      <c r="G2353">
        <v>3.79</v>
      </c>
      <c r="H2353">
        <v>3.79</v>
      </c>
      <c r="I2353">
        <v>1</v>
      </c>
      <c r="J2353" s="5">
        <f t="shared" si="108"/>
        <v>0</v>
      </c>
      <c r="K2353">
        <f>_xlfn.XLOOKUP(sales[[#This Row],[orders_id]],orders!B:B,orders!E:E, 0)</f>
        <v>50.32</v>
      </c>
      <c r="L2353" s="6">
        <f t="shared" si="109"/>
        <v>-46.53</v>
      </c>
      <c r="M2353" s="5">
        <f t="shared" si="110"/>
        <v>-12.277044854881266</v>
      </c>
      <c r="N2353" t="str">
        <f>_xlfn.XLOOKUP(sales[[#This Row],[products_id]],product!A:A,product!B:B,0)</f>
        <v>Epicerie sucrée</v>
      </c>
      <c r="O2353" t="str">
        <f>_xlfn.XLOOKUP(sales[[#This Row],[products_id]],product!A:A,product!C:C,0)</f>
        <v>Purée de fruits secs</v>
      </c>
    </row>
    <row r="2354" spans="1:15" x14ac:dyDescent="0.25">
      <c r="A2354" s="1">
        <v>44471</v>
      </c>
      <c r="B2354">
        <v>1003616</v>
      </c>
      <c r="C2354">
        <v>72247</v>
      </c>
      <c r="D2354">
        <v>0</v>
      </c>
      <c r="E2354" t="s">
        <v>701</v>
      </c>
      <c r="F2354" t="s">
        <v>699</v>
      </c>
      <c r="G2354">
        <v>11.1666666666666</v>
      </c>
      <c r="H2354">
        <v>10.050000000000001</v>
      </c>
      <c r="I2354">
        <v>1</v>
      </c>
      <c r="J2354" s="5">
        <f t="shared" si="108"/>
        <v>0.1</v>
      </c>
      <c r="K2354">
        <f>_xlfn.XLOOKUP(sales[[#This Row],[orders_id]],orders!B:B,orders!E:E, 0)</f>
        <v>50.32</v>
      </c>
      <c r="L2354" s="6">
        <f t="shared" si="109"/>
        <v>-40.269999999999996</v>
      </c>
      <c r="M2354" s="5">
        <f t="shared" si="110"/>
        <v>-4.0069651741293528</v>
      </c>
      <c r="N2354" t="str">
        <f>_xlfn.XLOOKUP(sales[[#This Row],[products_id]],product!A:A,product!B:B,0)</f>
        <v>Epicerie salée</v>
      </c>
      <c r="O2354" t="str">
        <f>_xlfn.XLOOKUP(sales[[#This Row],[products_id]],product!A:A,product!C:C,0)</f>
        <v>Graines et oléagineux</v>
      </c>
    </row>
    <row r="2355" spans="1:15" x14ac:dyDescent="0.25">
      <c r="A2355" s="1">
        <v>44471</v>
      </c>
      <c r="B2355">
        <v>1003616</v>
      </c>
      <c r="C2355">
        <v>46482</v>
      </c>
      <c r="D2355">
        <v>0</v>
      </c>
      <c r="F2355" t="s">
        <v>699</v>
      </c>
      <c r="G2355">
        <v>3.67</v>
      </c>
      <c r="H2355">
        <v>3.67</v>
      </c>
      <c r="I2355">
        <v>1</v>
      </c>
      <c r="J2355" s="5">
        <f t="shared" si="108"/>
        <v>0</v>
      </c>
      <c r="K2355">
        <f>_xlfn.XLOOKUP(sales[[#This Row],[orders_id]],orders!B:B,orders!E:E, 0)</f>
        <v>50.32</v>
      </c>
      <c r="L2355" s="6">
        <f t="shared" si="109"/>
        <v>-46.65</v>
      </c>
      <c r="M2355" s="5">
        <f t="shared" si="110"/>
        <v>-12.71117166212534</v>
      </c>
      <c r="N2355" t="str">
        <f>_xlfn.XLOOKUP(sales[[#This Row],[products_id]],product!A:A,product!B:B,0)</f>
        <v>Epicerie salée</v>
      </c>
      <c r="O2355" t="str">
        <f>_xlfn.XLOOKUP(sales[[#This Row],[products_id]],product!A:A,product!C:C,0)</f>
        <v>Sel, épices, aide culinaire</v>
      </c>
    </row>
    <row r="2356" spans="1:15" x14ac:dyDescent="0.25">
      <c r="A2356" s="1">
        <v>44471</v>
      </c>
      <c r="B2356">
        <v>1003616</v>
      </c>
      <c r="C2356">
        <v>76671</v>
      </c>
      <c r="D2356">
        <v>0</v>
      </c>
      <c r="E2356" t="s">
        <v>701</v>
      </c>
      <c r="F2356" t="s">
        <v>699</v>
      </c>
      <c r="G2356">
        <v>1.5444444444444401</v>
      </c>
      <c r="H2356">
        <v>1.39</v>
      </c>
      <c r="I2356">
        <v>1</v>
      </c>
      <c r="J2356" s="5">
        <f t="shared" si="108"/>
        <v>0.1</v>
      </c>
      <c r="K2356">
        <f>_xlfn.XLOOKUP(sales[[#This Row],[orders_id]],orders!B:B,orders!E:E, 0)</f>
        <v>50.32</v>
      </c>
      <c r="L2356" s="6">
        <f t="shared" si="109"/>
        <v>-48.93</v>
      </c>
      <c r="M2356" s="5">
        <f t="shared" si="110"/>
        <v>-35.201438848920866</v>
      </c>
      <c r="N2356" t="str">
        <f>_xlfn.XLOOKUP(sales[[#This Row],[products_id]],product!A:A,product!B:B,0)</f>
        <v>Epicerie salée</v>
      </c>
      <c r="O2356" t="str">
        <f>_xlfn.XLOOKUP(sales[[#This Row],[products_id]],product!A:A,product!C:C,0)</f>
        <v>Légumineuses et céréales</v>
      </c>
    </row>
    <row r="2357" spans="1:15" x14ac:dyDescent="0.25">
      <c r="A2357" s="1">
        <v>44471</v>
      </c>
      <c r="B2357">
        <v>1003616</v>
      </c>
      <c r="C2357">
        <v>91355</v>
      </c>
      <c r="D2357">
        <v>0</v>
      </c>
      <c r="F2357" t="s">
        <v>699</v>
      </c>
      <c r="G2357">
        <v>1.53</v>
      </c>
      <c r="H2357">
        <v>1.53</v>
      </c>
      <c r="I2357">
        <v>1</v>
      </c>
      <c r="J2357" s="5">
        <f t="shared" si="108"/>
        <v>0</v>
      </c>
      <c r="K2357">
        <f>_xlfn.XLOOKUP(sales[[#This Row],[orders_id]],orders!B:B,orders!E:E, 0)</f>
        <v>50.32</v>
      </c>
      <c r="L2357" s="6">
        <f t="shared" si="109"/>
        <v>-48.79</v>
      </c>
      <c r="M2357" s="5">
        <f t="shared" si="110"/>
        <v>-31.888888888888889</v>
      </c>
      <c r="N2357" t="str">
        <f>_xlfn.XLOOKUP(sales[[#This Row],[products_id]],product!A:A,product!B:B,0)</f>
        <v>Epicerie salée</v>
      </c>
      <c r="O2357" t="str">
        <f>_xlfn.XLOOKUP(sales[[#This Row],[products_id]],product!A:A,product!C:C,0)</f>
        <v>Légumineuses et céréales</v>
      </c>
    </row>
    <row r="2358" spans="1:15" x14ac:dyDescent="0.25">
      <c r="A2358" s="1">
        <v>44471</v>
      </c>
      <c r="B2358">
        <v>1003616</v>
      </c>
      <c r="C2358">
        <v>158661</v>
      </c>
      <c r="D2358">
        <v>0</v>
      </c>
      <c r="F2358" t="s">
        <v>699</v>
      </c>
      <c r="G2358">
        <v>11.51</v>
      </c>
      <c r="H2358">
        <v>11.51</v>
      </c>
      <c r="I2358">
        <v>1</v>
      </c>
      <c r="J2358" s="5">
        <f t="shared" si="108"/>
        <v>0</v>
      </c>
      <c r="K2358">
        <f>_xlfn.XLOOKUP(sales[[#This Row],[orders_id]],orders!B:B,orders!E:E, 0)</f>
        <v>50.32</v>
      </c>
      <c r="L2358" s="6">
        <f t="shared" si="109"/>
        <v>-38.81</v>
      </c>
      <c r="M2358" s="5">
        <f t="shared" si="110"/>
        <v>-3.3718505647263251</v>
      </c>
      <c r="N2358" t="str">
        <f>_xlfn.XLOOKUP(sales[[#This Row],[products_id]],product!A:A,product!B:B,0)</f>
        <v>Epicerie salée</v>
      </c>
      <c r="O2358" t="str">
        <f>_xlfn.XLOOKUP(sales[[#This Row],[products_id]],product!A:A,product!C:C,0)</f>
        <v>Huiles alimentaires bio</v>
      </c>
    </row>
    <row r="2359" spans="1:15" x14ac:dyDescent="0.25">
      <c r="A2359" s="1">
        <v>44471</v>
      </c>
      <c r="B2359">
        <v>1003616</v>
      </c>
      <c r="C2359">
        <v>90923</v>
      </c>
      <c r="D2359">
        <v>0</v>
      </c>
      <c r="E2359" t="s">
        <v>698</v>
      </c>
      <c r="F2359" t="s">
        <v>699</v>
      </c>
      <c r="G2359">
        <v>4.0113636363636296</v>
      </c>
      <c r="H2359">
        <v>3.53</v>
      </c>
      <c r="I2359">
        <v>1</v>
      </c>
      <c r="J2359" s="5">
        <f t="shared" si="108"/>
        <v>0.12</v>
      </c>
      <c r="K2359">
        <f>_xlfn.XLOOKUP(sales[[#This Row],[orders_id]],orders!B:B,orders!E:E, 0)</f>
        <v>50.32</v>
      </c>
      <c r="L2359" s="6">
        <f t="shared" si="109"/>
        <v>-46.79</v>
      </c>
      <c r="M2359" s="5">
        <f t="shared" si="110"/>
        <v>-13.254957507082153</v>
      </c>
      <c r="N2359" t="str">
        <f>_xlfn.XLOOKUP(sales[[#This Row],[products_id]],product!A:A,product!B:B,0)</f>
        <v>Epicerie salée</v>
      </c>
      <c r="O2359" t="str">
        <f>_xlfn.XLOOKUP(sales[[#This Row],[products_id]],product!A:A,product!C:C,0)</f>
        <v>Farine, son, fécule</v>
      </c>
    </row>
    <row r="2360" spans="1:15" x14ac:dyDescent="0.25">
      <c r="A2360" s="1">
        <v>44471</v>
      </c>
      <c r="B2360">
        <v>1003616</v>
      </c>
      <c r="C2360">
        <v>76365</v>
      </c>
      <c r="D2360">
        <v>0</v>
      </c>
      <c r="F2360" t="s">
        <v>699</v>
      </c>
      <c r="G2360">
        <v>2.08</v>
      </c>
      <c r="H2360">
        <v>2.08</v>
      </c>
      <c r="I2360">
        <v>1</v>
      </c>
      <c r="J2360" s="5">
        <f t="shared" si="108"/>
        <v>0</v>
      </c>
      <c r="K2360">
        <f>_xlfn.XLOOKUP(sales[[#This Row],[orders_id]],orders!B:B,orders!E:E, 0)</f>
        <v>50.32</v>
      </c>
      <c r="L2360" s="6">
        <f t="shared" si="109"/>
        <v>-48.24</v>
      </c>
      <c r="M2360" s="5">
        <f t="shared" si="110"/>
        <v>-23.192307692307693</v>
      </c>
      <c r="N2360" t="str">
        <f>_xlfn.XLOOKUP(sales[[#This Row],[products_id]],product!A:A,product!B:B,0)</f>
        <v>Epicerie salée</v>
      </c>
      <c r="O2360" t="str">
        <f>_xlfn.XLOOKUP(sales[[#This Row],[products_id]],product!A:A,product!C:C,0)</f>
        <v>Farine, son, fécule</v>
      </c>
    </row>
    <row r="2361" spans="1:15" x14ac:dyDescent="0.25">
      <c r="A2361" s="1">
        <v>44471</v>
      </c>
      <c r="B2361">
        <v>1003616</v>
      </c>
      <c r="C2361">
        <v>117148</v>
      </c>
      <c r="D2361">
        <v>0</v>
      </c>
      <c r="F2361" t="s">
        <v>699</v>
      </c>
      <c r="G2361">
        <v>2.08</v>
      </c>
      <c r="H2361">
        <v>2.08</v>
      </c>
      <c r="I2361">
        <v>1</v>
      </c>
      <c r="J2361" s="5">
        <f t="shared" si="108"/>
        <v>0</v>
      </c>
      <c r="K2361">
        <f>_xlfn.XLOOKUP(sales[[#This Row],[orders_id]],orders!B:B,orders!E:E, 0)</f>
        <v>50.32</v>
      </c>
      <c r="L2361" s="6">
        <f t="shared" si="109"/>
        <v>-48.24</v>
      </c>
      <c r="M2361" s="5">
        <f t="shared" si="110"/>
        <v>-23.192307692307693</v>
      </c>
      <c r="N2361" t="str">
        <f>_xlfn.XLOOKUP(sales[[#This Row],[products_id]],product!A:A,product!B:B,0)</f>
        <v>Epicerie salée</v>
      </c>
      <c r="O2361" t="str">
        <f>_xlfn.XLOOKUP(sales[[#This Row],[products_id]],product!A:A,product!C:C,0)</f>
        <v>Légumineuses et céréales</v>
      </c>
    </row>
    <row r="2362" spans="1:15" x14ac:dyDescent="0.25">
      <c r="A2362" s="1">
        <v>44471</v>
      </c>
      <c r="B2362">
        <v>1003616</v>
      </c>
      <c r="C2362">
        <v>9205</v>
      </c>
      <c r="D2362">
        <v>0</v>
      </c>
      <c r="F2362" t="s">
        <v>699</v>
      </c>
      <c r="G2362">
        <v>2.2200000000000002</v>
      </c>
      <c r="H2362">
        <v>2.2200000000000002</v>
      </c>
      <c r="I2362">
        <v>1</v>
      </c>
      <c r="J2362" s="5">
        <f t="shared" si="108"/>
        <v>0</v>
      </c>
      <c r="K2362">
        <f>_xlfn.XLOOKUP(sales[[#This Row],[orders_id]],orders!B:B,orders!E:E, 0)</f>
        <v>50.32</v>
      </c>
      <c r="L2362" s="6">
        <f t="shared" si="109"/>
        <v>-48.1</v>
      </c>
      <c r="M2362" s="5">
        <f t="shared" si="110"/>
        <v>-21.666666666666664</v>
      </c>
      <c r="N2362" t="str">
        <f>_xlfn.XLOOKUP(sales[[#This Row],[products_id]],product!A:A,product!B:B,0)</f>
        <v>Epicerie salée</v>
      </c>
      <c r="O2362" t="str">
        <f>_xlfn.XLOOKUP(sales[[#This Row],[products_id]],product!A:A,product!C:C,0)</f>
        <v>Farine, son, fécule</v>
      </c>
    </row>
    <row r="2363" spans="1:15" x14ac:dyDescent="0.25">
      <c r="A2363" s="1">
        <v>44471</v>
      </c>
      <c r="B2363">
        <v>1003616</v>
      </c>
      <c r="C2363">
        <v>117218</v>
      </c>
      <c r="D2363">
        <v>0</v>
      </c>
      <c r="F2363" t="s">
        <v>699</v>
      </c>
      <c r="G2363">
        <v>3.24</v>
      </c>
      <c r="H2363">
        <v>3.24</v>
      </c>
      <c r="I2363">
        <v>1</v>
      </c>
      <c r="J2363" s="5">
        <f t="shared" si="108"/>
        <v>0</v>
      </c>
      <c r="K2363">
        <f>_xlfn.XLOOKUP(sales[[#This Row],[orders_id]],orders!B:B,orders!E:E, 0)</f>
        <v>50.32</v>
      </c>
      <c r="L2363" s="6">
        <f t="shared" si="109"/>
        <v>-47.08</v>
      </c>
      <c r="M2363" s="5">
        <f t="shared" si="110"/>
        <v>-14.530864197530862</v>
      </c>
      <c r="N2363" t="str">
        <f>_xlfn.XLOOKUP(sales[[#This Row],[products_id]],product!A:A,product!B:B,0)</f>
        <v>Epicerie sucrée</v>
      </c>
      <c r="O2363" t="str">
        <f>_xlfn.XLOOKUP(sales[[#This Row],[products_id]],product!A:A,product!C:C,0)</f>
        <v>Céréales petit déjeuner</v>
      </c>
    </row>
    <row r="2364" spans="1:15" x14ac:dyDescent="0.25">
      <c r="A2364" s="1">
        <v>44471</v>
      </c>
      <c r="B2364">
        <v>1003616</v>
      </c>
      <c r="C2364">
        <v>112194</v>
      </c>
      <c r="D2364">
        <v>0</v>
      </c>
      <c r="F2364" t="s">
        <v>699</v>
      </c>
      <c r="G2364">
        <v>2.12</v>
      </c>
      <c r="H2364">
        <v>2.12</v>
      </c>
      <c r="I2364">
        <v>1</v>
      </c>
      <c r="J2364" s="5">
        <f t="shared" si="108"/>
        <v>0</v>
      </c>
      <c r="K2364">
        <f>_xlfn.XLOOKUP(sales[[#This Row],[orders_id]],orders!B:B,orders!E:E, 0)</f>
        <v>50.32</v>
      </c>
      <c r="L2364" s="6">
        <f t="shared" si="109"/>
        <v>-48.2</v>
      </c>
      <c r="M2364" s="5">
        <f t="shared" si="110"/>
        <v>-22.735849056603772</v>
      </c>
      <c r="N2364" t="str">
        <f>_xlfn.XLOOKUP(sales[[#This Row],[products_id]],product!A:A,product!B:B,0)</f>
        <v>Epicerie salée</v>
      </c>
      <c r="O2364" t="str">
        <f>_xlfn.XLOOKUP(sales[[#This Row],[products_id]],product!A:A,product!C:C,0)</f>
        <v>Graines et oléagineux</v>
      </c>
    </row>
    <row r="2365" spans="1:15" x14ac:dyDescent="0.25">
      <c r="A2365" s="1">
        <v>44471</v>
      </c>
      <c r="B2365">
        <v>1003616</v>
      </c>
      <c r="C2365">
        <v>88268</v>
      </c>
      <c r="D2365">
        <v>0</v>
      </c>
      <c r="F2365" t="s">
        <v>699</v>
      </c>
      <c r="G2365">
        <v>1.06</v>
      </c>
      <c r="H2365">
        <v>1.06</v>
      </c>
      <c r="I2365">
        <v>1</v>
      </c>
      <c r="J2365" s="5">
        <f t="shared" si="108"/>
        <v>0</v>
      </c>
      <c r="K2365">
        <f>_xlfn.XLOOKUP(sales[[#This Row],[orders_id]],orders!B:B,orders!E:E, 0)</f>
        <v>50.32</v>
      </c>
      <c r="L2365" s="6">
        <f t="shared" si="109"/>
        <v>-49.26</v>
      </c>
      <c r="M2365" s="5">
        <f t="shared" si="110"/>
        <v>-46.471698113207545</v>
      </c>
      <c r="N2365" t="str">
        <f>_xlfn.XLOOKUP(sales[[#This Row],[products_id]],product!A:A,product!B:B,0)</f>
        <v>Epicerie salée</v>
      </c>
      <c r="O2365" t="str">
        <f>_xlfn.XLOOKUP(sales[[#This Row],[products_id]],product!A:A,product!C:C,0)</f>
        <v>Farine, son, fécule</v>
      </c>
    </row>
    <row r="2366" spans="1:15" x14ac:dyDescent="0.25">
      <c r="A2366" s="1">
        <v>44471</v>
      </c>
      <c r="B2366">
        <v>1003616</v>
      </c>
      <c r="C2366">
        <v>77326</v>
      </c>
      <c r="D2366">
        <v>0</v>
      </c>
      <c r="F2366" t="s">
        <v>699</v>
      </c>
      <c r="G2366">
        <v>8.4700000000000006</v>
      </c>
      <c r="H2366">
        <v>8.4700000000000006</v>
      </c>
      <c r="I2366">
        <v>3</v>
      </c>
      <c r="J2366" s="5">
        <f t="shared" si="108"/>
        <v>0</v>
      </c>
      <c r="K2366">
        <f>_xlfn.XLOOKUP(sales[[#This Row],[orders_id]],orders!B:B,orders!E:E, 0)</f>
        <v>50.32</v>
      </c>
      <c r="L2366" s="6">
        <f t="shared" si="109"/>
        <v>-142.49</v>
      </c>
      <c r="M2366" s="5">
        <f t="shared" si="110"/>
        <v>-16.822904368358913</v>
      </c>
      <c r="N2366" t="str">
        <f>_xlfn.XLOOKUP(sales[[#This Row],[products_id]],product!A:A,product!B:B,0)</f>
        <v>Epicerie salée</v>
      </c>
      <c r="O2366" t="str">
        <f>_xlfn.XLOOKUP(sales[[#This Row],[products_id]],product!A:A,product!C:C,0)</f>
        <v>Riz bio</v>
      </c>
    </row>
    <row r="2367" spans="1:15" x14ac:dyDescent="0.25">
      <c r="A2367" s="1">
        <v>44471</v>
      </c>
      <c r="B2367">
        <v>1003617</v>
      </c>
      <c r="C2367">
        <v>117748</v>
      </c>
      <c r="D2367">
        <v>0</v>
      </c>
      <c r="G2367">
        <v>13.54</v>
      </c>
      <c r="H2367">
        <v>13.54</v>
      </c>
      <c r="I2367">
        <v>1</v>
      </c>
      <c r="J2367" s="5">
        <f t="shared" si="108"/>
        <v>0</v>
      </c>
      <c r="K2367">
        <f>_xlfn.XLOOKUP(sales[[#This Row],[orders_id]],orders!B:B,orders!E:E, 0)</f>
        <v>41.19</v>
      </c>
      <c r="L2367" s="6">
        <f t="shared" si="109"/>
        <v>-27.65</v>
      </c>
      <c r="M2367" s="5">
        <f t="shared" si="110"/>
        <v>-2.0420974889217134</v>
      </c>
      <c r="N2367" t="str">
        <f>_xlfn.XLOOKUP(sales[[#This Row],[products_id]],product!A:A,product!B:B,0)</f>
        <v>Beauté &amp; Hygiène</v>
      </c>
      <c r="O2367" t="str">
        <f>_xlfn.XLOOKUP(sales[[#This Row],[products_id]],product!A:A,product!C:C,0)</f>
        <v>Soins des cheveux</v>
      </c>
    </row>
    <row r="2368" spans="1:15" x14ac:dyDescent="0.25">
      <c r="A2368" s="1">
        <v>44471</v>
      </c>
      <c r="B2368">
        <v>1003617</v>
      </c>
      <c r="C2368">
        <v>121616</v>
      </c>
      <c r="D2368">
        <v>0</v>
      </c>
      <c r="G2368">
        <v>3.39</v>
      </c>
      <c r="H2368">
        <v>3.39</v>
      </c>
      <c r="I2368">
        <v>1</v>
      </c>
      <c r="J2368" s="5">
        <f t="shared" si="108"/>
        <v>0</v>
      </c>
      <c r="K2368">
        <f>_xlfn.XLOOKUP(sales[[#This Row],[orders_id]],orders!B:B,orders!E:E, 0)</f>
        <v>41.19</v>
      </c>
      <c r="L2368" s="6">
        <f t="shared" si="109"/>
        <v>-37.799999999999997</v>
      </c>
      <c r="M2368" s="5">
        <f t="shared" si="110"/>
        <v>-11.150442477876105</v>
      </c>
      <c r="N2368" t="str">
        <f>_xlfn.XLOOKUP(sales[[#This Row],[products_id]],product!A:A,product!B:B,0)</f>
        <v>Beauté &amp; Hygiène</v>
      </c>
      <c r="O2368" t="str">
        <f>_xlfn.XLOOKUP(sales[[#This Row],[products_id]],product!A:A,product!C:C,0)</f>
        <v>Hygiène</v>
      </c>
    </row>
    <row r="2369" spans="1:15" x14ac:dyDescent="0.25">
      <c r="A2369" s="1">
        <v>44471</v>
      </c>
      <c r="B2369">
        <v>1003617</v>
      </c>
      <c r="C2369">
        <v>188351</v>
      </c>
      <c r="D2369">
        <v>0</v>
      </c>
      <c r="G2369">
        <v>6.87</v>
      </c>
      <c r="H2369">
        <v>6.87</v>
      </c>
      <c r="I2369">
        <v>1</v>
      </c>
      <c r="J2369" s="5">
        <f t="shared" si="108"/>
        <v>0</v>
      </c>
      <c r="K2369">
        <f>_xlfn.XLOOKUP(sales[[#This Row],[orders_id]],orders!B:B,orders!E:E, 0)</f>
        <v>41.19</v>
      </c>
      <c r="L2369" s="6">
        <f t="shared" si="109"/>
        <v>-34.32</v>
      </c>
      <c r="M2369" s="5">
        <f t="shared" si="110"/>
        <v>-4.9956331877729259</v>
      </c>
      <c r="N2369" t="str">
        <f>_xlfn.XLOOKUP(sales[[#This Row],[products_id]],product!A:A,product!B:B,0)</f>
        <v>Santé &amp; Bien-être</v>
      </c>
      <c r="O2369" t="str">
        <f>_xlfn.XLOOKUP(sales[[#This Row],[products_id]],product!A:A,product!C:C,0)</f>
        <v>Résistance et vitalité</v>
      </c>
    </row>
    <row r="2370" spans="1:15" x14ac:dyDescent="0.25">
      <c r="A2370" s="1">
        <v>44471</v>
      </c>
      <c r="B2370">
        <v>1003617</v>
      </c>
      <c r="C2370">
        <v>188368</v>
      </c>
      <c r="D2370">
        <v>0</v>
      </c>
      <c r="G2370">
        <v>6.87</v>
      </c>
      <c r="H2370">
        <v>6.87</v>
      </c>
      <c r="I2370">
        <v>1</v>
      </c>
      <c r="J2370" s="5">
        <f t="shared" ref="J2370:J2433" si="111" xml:space="preserve"> ROUND((G2370-H2370)/G2370,2)</f>
        <v>0</v>
      </c>
      <c r="K2370">
        <f>_xlfn.XLOOKUP(sales[[#This Row],[orders_id]],orders!B:B,orders!E:E, 0)</f>
        <v>41.19</v>
      </c>
      <c r="L2370" s="6">
        <f t="shared" ref="L2370:L2433" si="112">H2370-(K2370*I2370)</f>
        <v>-34.32</v>
      </c>
      <c r="M2370" s="5">
        <f t="shared" ref="M2370:M2433" si="113">L2370/H2370</f>
        <v>-4.9956331877729259</v>
      </c>
      <c r="N2370" t="str">
        <f>_xlfn.XLOOKUP(sales[[#This Row],[products_id]],product!A:A,product!B:B,0)</f>
        <v>Beauté &amp; Hygiène</v>
      </c>
      <c r="O2370" t="str">
        <f>_xlfn.XLOOKUP(sales[[#This Row],[products_id]],product!A:A,product!C:C,0)</f>
        <v>Soins des cheveux</v>
      </c>
    </row>
    <row r="2371" spans="1:15" x14ac:dyDescent="0.25">
      <c r="A2371" s="1">
        <v>44471</v>
      </c>
      <c r="B2371">
        <v>1003617</v>
      </c>
      <c r="C2371">
        <v>188352</v>
      </c>
      <c r="D2371">
        <v>0</v>
      </c>
      <c r="G2371">
        <v>8.49</v>
      </c>
      <c r="H2371">
        <v>8.49</v>
      </c>
      <c r="I2371">
        <v>1</v>
      </c>
      <c r="J2371" s="5">
        <f t="shared" si="111"/>
        <v>0</v>
      </c>
      <c r="K2371">
        <f>_xlfn.XLOOKUP(sales[[#This Row],[orders_id]],orders!B:B,orders!E:E, 0)</f>
        <v>41.19</v>
      </c>
      <c r="L2371" s="6">
        <f t="shared" si="112"/>
        <v>-32.699999999999996</v>
      </c>
      <c r="M2371" s="5">
        <f t="shared" si="113"/>
        <v>-3.8515901060070665</v>
      </c>
      <c r="N2371" t="str">
        <f>_xlfn.XLOOKUP(sales[[#This Row],[products_id]],product!A:A,product!B:B,0)</f>
        <v>Santé &amp; Bien-être</v>
      </c>
      <c r="O2371" t="str">
        <f>_xlfn.XLOOKUP(sales[[#This Row],[products_id]],product!A:A,product!C:C,0)</f>
        <v>Produits de la ruche</v>
      </c>
    </row>
    <row r="2372" spans="1:15" x14ac:dyDescent="0.25">
      <c r="A2372" s="1">
        <v>44471</v>
      </c>
      <c r="B2372">
        <v>1003617</v>
      </c>
      <c r="C2372">
        <v>44533</v>
      </c>
      <c r="D2372">
        <v>0</v>
      </c>
      <c r="G2372">
        <v>6.55</v>
      </c>
      <c r="H2372">
        <v>6.55</v>
      </c>
      <c r="I2372">
        <v>3</v>
      </c>
      <c r="J2372" s="5">
        <f t="shared" si="111"/>
        <v>0</v>
      </c>
      <c r="K2372">
        <f>_xlfn.XLOOKUP(sales[[#This Row],[orders_id]],orders!B:B,orders!E:E, 0)</f>
        <v>41.19</v>
      </c>
      <c r="L2372" s="6">
        <f t="shared" si="112"/>
        <v>-117.02</v>
      </c>
      <c r="M2372" s="5">
        <f t="shared" si="113"/>
        <v>-17.865648854961833</v>
      </c>
      <c r="N2372" t="str">
        <f>_xlfn.XLOOKUP(sales[[#This Row],[products_id]],product!A:A,product!B:B,0)</f>
        <v>Beauté &amp; Hygiène</v>
      </c>
      <c r="O2372" t="str">
        <f>_xlfn.XLOOKUP(sales[[#This Row],[products_id]],product!A:A,product!C:C,0)</f>
        <v>Hygiène</v>
      </c>
    </row>
    <row r="2373" spans="1:15" x14ac:dyDescent="0.25">
      <c r="A2373" s="1">
        <v>44471</v>
      </c>
      <c r="B2373">
        <v>1003617</v>
      </c>
      <c r="C2373">
        <v>101565</v>
      </c>
      <c r="D2373">
        <v>0</v>
      </c>
      <c r="G2373">
        <v>10.83</v>
      </c>
      <c r="H2373">
        <v>10.83</v>
      </c>
      <c r="I2373">
        <v>4</v>
      </c>
      <c r="J2373" s="5">
        <f t="shared" si="111"/>
        <v>0</v>
      </c>
      <c r="K2373">
        <f>_xlfn.XLOOKUP(sales[[#This Row],[orders_id]],orders!B:B,orders!E:E, 0)</f>
        <v>41.19</v>
      </c>
      <c r="L2373" s="6">
        <f t="shared" si="112"/>
        <v>-153.92999999999998</v>
      </c>
      <c r="M2373" s="5">
        <f t="shared" si="113"/>
        <v>-14.213296398891965</v>
      </c>
      <c r="N2373" t="str">
        <f>_xlfn.XLOOKUP(sales[[#This Row],[products_id]],product!A:A,product!B:B,0)</f>
        <v>Beauté &amp; Hygiène</v>
      </c>
      <c r="O2373" t="str">
        <f>_xlfn.XLOOKUP(sales[[#This Row],[products_id]],product!A:A,product!C:C,0)</f>
        <v>Hygiène</v>
      </c>
    </row>
    <row r="2374" spans="1:15" x14ac:dyDescent="0.25">
      <c r="A2374" s="1">
        <v>44471</v>
      </c>
      <c r="B2374">
        <v>1003617</v>
      </c>
      <c r="C2374">
        <v>101563</v>
      </c>
      <c r="D2374">
        <v>0</v>
      </c>
      <c r="G2374">
        <v>10.83</v>
      </c>
      <c r="H2374">
        <v>10.83</v>
      </c>
      <c r="I2374">
        <v>4</v>
      </c>
      <c r="J2374" s="5">
        <f t="shared" si="111"/>
        <v>0</v>
      </c>
      <c r="K2374">
        <f>_xlfn.XLOOKUP(sales[[#This Row],[orders_id]],orders!B:B,orders!E:E, 0)</f>
        <v>41.19</v>
      </c>
      <c r="L2374" s="6">
        <f t="shared" si="112"/>
        <v>-153.92999999999998</v>
      </c>
      <c r="M2374" s="5">
        <f t="shared" si="113"/>
        <v>-14.213296398891965</v>
      </c>
      <c r="N2374" t="str">
        <f>_xlfn.XLOOKUP(sales[[#This Row],[products_id]],product!A:A,product!B:B,0)</f>
        <v>Beauté &amp; Hygiène</v>
      </c>
      <c r="O2374" t="str">
        <f>_xlfn.XLOOKUP(sales[[#This Row],[products_id]],product!A:A,product!C:C,0)</f>
        <v>Hygiène</v>
      </c>
    </row>
    <row r="2375" spans="1:15" x14ac:dyDescent="0.25">
      <c r="A2375" s="1">
        <v>44471</v>
      </c>
      <c r="B2375">
        <v>1003618</v>
      </c>
      <c r="C2375">
        <v>182193</v>
      </c>
      <c r="D2375">
        <v>0</v>
      </c>
      <c r="F2375" t="s">
        <v>699</v>
      </c>
      <c r="G2375">
        <v>5.54</v>
      </c>
      <c r="H2375">
        <v>5.54</v>
      </c>
      <c r="I2375">
        <v>1</v>
      </c>
      <c r="J2375" s="5">
        <f t="shared" si="111"/>
        <v>0</v>
      </c>
      <c r="K2375">
        <f>_xlfn.XLOOKUP(sales[[#This Row],[orders_id]],orders!B:B,orders!E:E, 0)</f>
        <v>24</v>
      </c>
      <c r="L2375" s="6">
        <f t="shared" si="112"/>
        <v>-18.46</v>
      </c>
      <c r="M2375" s="5">
        <f t="shared" si="113"/>
        <v>-3.3321299638989172</v>
      </c>
      <c r="N2375" t="str">
        <f>_xlfn.XLOOKUP(sales[[#This Row],[products_id]],product!A:A,product!B:B,0)</f>
        <v>Beauté &amp; Hygiène</v>
      </c>
      <c r="O2375" t="str">
        <f>_xlfn.XLOOKUP(sales[[#This Row],[products_id]],product!A:A,product!C:C,0)</f>
        <v>Soins des cheveux</v>
      </c>
    </row>
    <row r="2376" spans="1:15" x14ac:dyDescent="0.25">
      <c r="A2376" s="1">
        <v>44471</v>
      </c>
      <c r="B2376">
        <v>1003618</v>
      </c>
      <c r="C2376">
        <v>147256</v>
      </c>
      <c r="D2376">
        <v>0</v>
      </c>
      <c r="F2376" t="s">
        <v>699</v>
      </c>
      <c r="G2376">
        <v>4.5599999999999996</v>
      </c>
      <c r="H2376">
        <v>4.5599999999999996</v>
      </c>
      <c r="I2376">
        <v>1</v>
      </c>
      <c r="J2376" s="5">
        <f t="shared" si="111"/>
        <v>0</v>
      </c>
      <c r="K2376">
        <f>_xlfn.XLOOKUP(sales[[#This Row],[orders_id]],orders!B:B,orders!E:E, 0)</f>
        <v>24</v>
      </c>
      <c r="L2376" s="6">
        <f t="shared" si="112"/>
        <v>-19.440000000000001</v>
      </c>
      <c r="M2376" s="5">
        <f t="shared" si="113"/>
        <v>-4.2631578947368425</v>
      </c>
      <c r="N2376" t="str">
        <f>_xlfn.XLOOKUP(sales[[#This Row],[products_id]],product!A:A,product!B:B,0)</f>
        <v>Beauté &amp; Hygiène</v>
      </c>
      <c r="O2376" t="str">
        <f>_xlfn.XLOOKUP(sales[[#This Row],[products_id]],product!A:A,product!C:C,0)</f>
        <v>Soins des cheveux</v>
      </c>
    </row>
    <row r="2377" spans="1:15" x14ac:dyDescent="0.25">
      <c r="A2377" s="1">
        <v>44471</v>
      </c>
      <c r="B2377">
        <v>1003618</v>
      </c>
      <c r="C2377">
        <v>147255</v>
      </c>
      <c r="D2377">
        <v>0</v>
      </c>
      <c r="F2377" t="s">
        <v>699</v>
      </c>
      <c r="G2377">
        <v>4.5599999999999996</v>
      </c>
      <c r="H2377">
        <v>4.5599999999999996</v>
      </c>
      <c r="I2377">
        <v>1</v>
      </c>
      <c r="J2377" s="5">
        <f t="shared" si="111"/>
        <v>0</v>
      </c>
      <c r="K2377">
        <f>_xlfn.XLOOKUP(sales[[#This Row],[orders_id]],orders!B:B,orders!E:E, 0)</f>
        <v>24</v>
      </c>
      <c r="L2377" s="6">
        <f t="shared" si="112"/>
        <v>-19.440000000000001</v>
      </c>
      <c r="M2377" s="5">
        <f t="shared" si="113"/>
        <v>-4.2631578947368425</v>
      </c>
      <c r="N2377" t="str">
        <f>_xlfn.XLOOKUP(sales[[#This Row],[products_id]],product!A:A,product!B:B,0)</f>
        <v>Beauté &amp; Hygiène</v>
      </c>
      <c r="O2377" t="str">
        <f>_xlfn.XLOOKUP(sales[[#This Row],[products_id]],product!A:A,product!C:C,0)</f>
        <v>Soins des cheveux</v>
      </c>
    </row>
    <row r="2378" spans="1:15" x14ac:dyDescent="0.25">
      <c r="A2378" s="1">
        <v>44471</v>
      </c>
      <c r="B2378">
        <v>1003618</v>
      </c>
      <c r="C2378">
        <v>182194</v>
      </c>
      <c r="D2378">
        <v>0</v>
      </c>
      <c r="F2378" t="s">
        <v>699</v>
      </c>
      <c r="G2378">
        <v>5.33</v>
      </c>
      <c r="H2378">
        <v>5.33</v>
      </c>
      <c r="I2378">
        <v>1</v>
      </c>
      <c r="J2378" s="5">
        <f t="shared" si="111"/>
        <v>0</v>
      </c>
      <c r="K2378">
        <f>_xlfn.XLOOKUP(sales[[#This Row],[orders_id]],orders!B:B,orders!E:E, 0)</f>
        <v>24</v>
      </c>
      <c r="L2378" s="6">
        <f t="shared" si="112"/>
        <v>-18.670000000000002</v>
      </c>
      <c r="M2378" s="5">
        <f t="shared" si="113"/>
        <v>-3.5028142589118203</v>
      </c>
      <c r="N2378" t="str">
        <f>_xlfn.XLOOKUP(sales[[#This Row],[products_id]],product!A:A,product!B:B,0)</f>
        <v>Beauté &amp; Hygiène</v>
      </c>
      <c r="O2378" t="str">
        <f>_xlfn.XLOOKUP(sales[[#This Row],[products_id]],product!A:A,product!C:C,0)</f>
        <v>Soins des cheveux</v>
      </c>
    </row>
    <row r="2379" spans="1:15" x14ac:dyDescent="0.25">
      <c r="A2379" s="1">
        <v>44471</v>
      </c>
      <c r="B2379">
        <v>1003618</v>
      </c>
      <c r="C2379">
        <v>46979</v>
      </c>
      <c r="D2379">
        <v>0</v>
      </c>
      <c r="F2379" t="s">
        <v>699</v>
      </c>
      <c r="G2379">
        <v>6.94</v>
      </c>
      <c r="H2379">
        <v>6.94</v>
      </c>
      <c r="I2379">
        <v>1</v>
      </c>
      <c r="J2379" s="5">
        <f t="shared" si="111"/>
        <v>0</v>
      </c>
      <c r="K2379">
        <f>_xlfn.XLOOKUP(sales[[#This Row],[orders_id]],orders!B:B,orders!E:E, 0)</f>
        <v>24</v>
      </c>
      <c r="L2379" s="6">
        <f t="shared" si="112"/>
        <v>-17.059999999999999</v>
      </c>
      <c r="M2379" s="5">
        <f t="shared" si="113"/>
        <v>-2.4582132564841497</v>
      </c>
      <c r="N2379" t="str">
        <f>_xlfn.XLOOKUP(sales[[#This Row],[products_id]],product!A:A,product!B:B,0)</f>
        <v>Beauté &amp; Hygiène</v>
      </c>
      <c r="O2379" t="str">
        <f>_xlfn.XLOOKUP(sales[[#This Row],[products_id]],product!A:A,product!C:C,0)</f>
        <v>Soins des cheveux</v>
      </c>
    </row>
    <row r="2380" spans="1:15" x14ac:dyDescent="0.25">
      <c r="A2380" s="1">
        <v>44471</v>
      </c>
      <c r="B2380">
        <v>1003618</v>
      </c>
      <c r="C2380">
        <v>120692</v>
      </c>
      <c r="D2380">
        <v>0</v>
      </c>
      <c r="E2380" t="s">
        <v>701</v>
      </c>
      <c r="F2380" t="s">
        <v>699</v>
      </c>
      <c r="G2380">
        <v>7.2777777777777697</v>
      </c>
      <c r="H2380">
        <v>6.55</v>
      </c>
      <c r="I2380">
        <v>1</v>
      </c>
      <c r="J2380" s="5">
        <f t="shared" si="111"/>
        <v>0.1</v>
      </c>
      <c r="K2380">
        <f>_xlfn.XLOOKUP(sales[[#This Row],[orders_id]],orders!B:B,orders!E:E, 0)</f>
        <v>24</v>
      </c>
      <c r="L2380" s="6">
        <f t="shared" si="112"/>
        <v>-17.45</v>
      </c>
      <c r="M2380" s="5">
        <f t="shared" si="113"/>
        <v>-2.66412213740458</v>
      </c>
      <c r="N2380" t="str">
        <f>_xlfn.XLOOKUP(sales[[#This Row],[products_id]],product!A:A,product!B:B,0)</f>
        <v>Beauté &amp; Hygiène</v>
      </c>
      <c r="O2380" t="str">
        <f>_xlfn.XLOOKUP(sales[[#This Row],[products_id]],product!A:A,product!C:C,0)</f>
        <v>Soins des cheveux</v>
      </c>
    </row>
    <row r="2381" spans="1:15" x14ac:dyDescent="0.25">
      <c r="A2381" s="1">
        <v>44471</v>
      </c>
      <c r="B2381">
        <v>1003619</v>
      </c>
      <c r="C2381">
        <v>47388</v>
      </c>
      <c r="D2381">
        <v>0</v>
      </c>
      <c r="F2381" t="s">
        <v>699</v>
      </c>
      <c r="G2381">
        <v>2.77</v>
      </c>
      <c r="H2381">
        <v>2.77</v>
      </c>
      <c r="I2381">
        <v>1</v>
      </c>
      <c r="J2381" s="5">
        <f t="shared" si="111"/>
        <v>0</v>
      </c>
      <c r="K2381">
        <f>_xlfn.XLOOKUP(sales[[#This Row],[orders_id]],orders!B:B,orders!E:E, 0)</f>
        <v>25.39</v>
      </c>
      <c r="L2381" s="6">
        <f t="shared" si="112"/>
        <v>-22.62</v>
      </c>
      <c r="M2381" s="5">
        <f t="shared" si="113"/>
        <v>-8.1660649819494591</v>
      </c>
      <c r="N2381" t="str">
        <f>_xlfn.XLOOKUP(sales[[#This Row],[products_id]],product!A:A,product!B:B,0)</f>
        <v>Epicerie sucrée</v>
      </c>
      <c r="O2381" t="str">
        <f>_xlfn.XLOOKUP(sales[[#This Row],[products_id]],product!A:A,product!C:C,0)</f>
        <v>Barre de céréales, pâte d'amande</v>
      </c>
    </row>
    <row r="2382" spans="1:15" x14ac:dyDescent="0.25">
      <c r="A2382" s="1">
        <v>44471</v>
      </c>
      <c r="B2382">
        <v>1003619</v>
      </c>
      <c r="C2382">
        <v>181989</v>
      </c>
      <c r="D2382">
        <v>0</v>
      </c>
      <c r="F2382" t="s">
        <v>699</v>
      </c>
      <c r="G2382">
        <v>13.08</v>
      </c>
      <c r="H2382">
        <v>13.08</v>
      </c>
      <c r="I2382">
        <v>1</v>
      </c>
      <c r="J2382" s="5">
        <f t="shared" si="111"/>
        <v>0</v>
      </c>
      <c r="K2382">
        <f>_xlfn.XLOOKUP(sales[[#This Row],[orders_id]],orders!B:B,orders!E:E, 0)</f>
        <v>25.39</v>
      </c>
      <c r="L2382" s="6">
        <f t="shared" si="112"/>
        <v>-12.31</v>
      </c>
      <c r="M2382" s="5">
        <f t="shared" si="113"/>
        <v>-0.94113149847094801</v>
      </c>
      <c r="N2382" t="str">
        <f>_xlfn.XLOOKUP(sales[[#This Row],[products_id]],product!A:A,product!B:B,0)</f>
        <v>Enfant</v>
      </c>
      <c r="O2382" t="str">
        <f>_xlfn.XLOOKUP(sales[[#This Row],[products_id]],product!A:A,product!C:C,0)</f>
        <v>Allaitement</v>
      </c>
    </row>
    <row r="2383" spans="1:15" x14ac:dyDescent="0.25">
      <c r="A2383" s="1">
        <v>44471</v>
      </c>
      <c r="B2383">
        <v>1003619</v>
      </c>
      <c r="C2383">
        <v>103604</v>
      </c>
      <c r="D2383">
        <v>0</v>
      </c>
      <c r="F2383" t="s">
        <v>699</v>
      </c>
      <c r="G2383">
        <v>2.44</v>
      </c>
      <c r="H2383">
        <v>2.44</v>
      </c>
      <c r="I2383">
        <v>1</v>
      </c>
      <c r="J2383" s="5">
        <f t="shared" si="111"/>
        <v>0</v>
      </c>
      <c r="K2383">
        <f>_xlfn.XLOOKUP(sales[[#This Row],[orders_id]],orders!B:B,orders!E:E, 0)</f>
        <v>25.39</v>
      </c>
      <c r="L2383" s="6">
        <f t="shared" si="112"/>
        <v>-22.95</v>
      </c>
      <c r="M2383" s="5">
        <f t="shared" si="113"/>
        <v>-9.4057377049180335</v>
      </c>
      <c r="N2383" t="str">
        <f>_xlfn.XLOOKUP(sales[[#This Row],[products_id]],product!A:A,product!B:B,0)</f>
        <v>Beauté &amp; Hygiène</v>
      </c>
      <c r="O2383" t="str">
        <f>_xlfn.XLOOKUP(sales[[#This Row],[products_id]],product!A:A,product!C:C,0)</f>
        <v>Hygiène Bébé, soin maternité</v>
      </c>
    </row>
    <row r="2384" spans="1:15" x14ac:dyDescent="0.25">
      <c r="A2384" s="1">
        <v>44471</v>
      </c>
      <c r="B2384">
        <v>1003619</v>
      </c>
      <c r="C2384">
        <v>85734</v>
      </c>
      <c r="D2384">
        <v>0</v>
      </c>
      <c r="F2384" t="s">
        <v>699</v>
      </c>
      <c r="G2384">
        <v>5.18</v>
      </c>
      <c r="H2384">
        <v>5.18</v>
      </c>
      <c r="I2384">
        <v>1</v>
      </c>
      <c r="J2384" s="5">
        <f t="shared" si="111"/>
        <v>0</v>
      </c>
      <c r="K2384">
        <f>_xlfn.XLOOKUP(sales[[#This Row],[orders_id]],orders!B:B,orders!E:E, 0)</f>
        <v>25.39</v>
      </c>
      <c r="L2384" s="6">
        <f t="shared" si="112"/>
        <v>-20.21</v>
      </c>
      <c r="M2384" s="5">
        <f t="shared" si="113"/>
        <v>-3.9015444015444021</v>
      </c>
      <c r="N2384" t="str">
        <f>_xlfn.XLOOKUP(sales[[#This Row],[products_id]],product!A:A,product!B:B,0)</f>
        <v>Beauté &amp; Hygiène</v>
      </c>
      <c r="O2384" t="str">
        <f>_xlfn.XLOOKUP(sales[[#This Row],[products_id]],product!A:A,product!C:C,0)</f>
        <v>Hygiène Bébé, soin maternité</v>
      </c>
    </row>
    <row r="2385" spans="1:15" x14ac:dyDescent="0.25">
      <c r="A2385" s="1">
        <v>44471</v>
      </c>
      <c r="B2385">
        <v>1003619</v>
      </c>
      <c r="C2385">
        <v>109273</v>
      </c>
      <c r="D2385">
        <v>0</v>
      </c>
      <c r="E2385" t="s">
        <v>703</v>
      </c>
      <c r="F2385" t="s">
        <v>699</v>
      </c>
      <c r="G2385">
        <v>7.4666666666666597</v>
      </c>
      <c r="H2385">
        <v>6.72</v>
      </c>
      <c r="I2385">
        <v>2</v>
      </c>
      <c r="J2385" s="5">
        <f t="shared" si="111"/>
        <v>0.1</v>
      </c>
      <c r="K2385">
        <f>_xlfn.XLOOKUP(sales[[#This Row],[orders_id]],orders!B:B,orders!E:E, 0)</f>
        <v>25.39</v>
      </c>
      <c r="L2385" s="6">
        <f t="shared" si="112"/>
        <v>-44.06</v>
      </c>
      <c r="M2385" s="5">
        <f t="shared" si="113"/>
        <v>-6.5565476190476195</v>
      </c>
      <c r="N2385" t="str">
        <f>_xlfn.XLOOKUP(sales[[#This Row],[products_id]],product!A:A,product!B:B,0)</f>
        <v>Beauté &amp; Hygiène</v>
      </c>
      <c r="O2385" t="str">
        <f>_xlfn.XLOOKUP(sales[[#This Row],[products_id]],product!A:A,product!C:C,0)</f>
        <v>Hygiène</v>
      </c>
    </row>
    <row r="2386" spans="1:15" x14ac:dyDescent="0.25">
      <c r="A2386" s="1">
        <v>44471</v>
      </c>
      <c r="B2386">
        <v>1003619</v>
      </c>
      <c r="C2386">
        <v>85159</v>
      </c>
      <c r="D2386">
        <v>0</v>
      </c>
      <c r="F2386" t="s">
        <v>699</v>
      </c>
      <c r="G2386">
        <v>8.06</v>
      </c>
      <c r="H2386">
        <v>8.06</v>
      </c>
      <c r="I2386">
        <v>3</v>
      </c>
      <c r="J2386" s="5">
        <f t="shared" si="111"/>
        <v>0</v>
      </c>
      <c r="K2386">
        <f>_xlfn.XLOOKUP(sales[[#This Row],[orders_id]],orders!B:B,orders!E:E, 0)</f>
        <v>25.39</v>
      </c>
      <c r="L2386" s="6">
        <f t="shared" si="112"/>
        <v>-68.11</v>
      </c>
      <c r="M2386" s="5">
        <f t="shared" si="113"/>
        <v>-8.4503722084367237</v>
      </c>
      <c r="N2386" t="str">
        <f>_xlfn.XLOOKUP(sales[[#This Row],[products_id]],product!A:A,product!B:B,0)</f>
        <v>Beauté &amp; Hygiène</v>
      </c>
      <c r="O2386" t="str">
        <f>_xlfn.XLOOKUP(sales[[#This Row],[products_id]],product!A:A,product!C:C,0)</f>
        <v>Hygiène Bébé, soin maternité</v>
      </c>
    </row>
    <row r="2387" spans="1:15" x14ac:dyDescent="0.25">
      <c r="A2387" s="1">
        <v>44471</v>
      </c>
      <c r="B2387">
        <v>1003620</v>
      </c>
      <c r="C2387">
        <v>43944</v>
      </c>
      <c r="D2387">
        <v>0</v>
      </c>
      <c r="G2387">
        <v>16.54</v>
      </c>
      <c r="H2387">
        <v>16.54</v>
      </c>
      <c r="I2387">
        <v>1</v>
      </c>
      <c r="J2387" s="5">
        <f t="shared" si="111"/>
        <v>0</v>
      </c>
      <c r="K2387">
        <f>_xlfn.XLOOKUP(sales[[#This Row],[orders_id]],orders!B:B,orders!E:E, 0)</f>
        <v>49.62</v>
      </c>
      <c r="L2387" s="6">
        <f t="shared" si="112"/>
        <v>-33.08</v>
      </c>
      <c r="M2387" s="5">
        <f t="shared" si="113"/>
        <v>-2</v>
      </c>
      <c r="N2387" t="str">
        <f>_xlfn.XLOOKUP(sales[[#This Row],[products_id]],product!A:A,product!B:B,0)</f>
        <v>Enfant</v>
      </c>
      <c r="O2387" t="str">
        <f>_xlfn.XLOOKUP(sales[[#This Row],[products_id]],product!A:A,product!C:C,0)</f>
        <v>Couches écologiques</v>
      </c>
    </row>
    <row r="2388" spans="1:15" x14ac:dyDescent="0.25">
      <c r="A2388" s="1">
        <v>44471</v>
      </c>
      <c r="B2388">
        <v>1003620</v>
      </c>
      <c r="C2388">
        <v>101325</v>
      </c>
      <c r="D2388">
        <v>0</v>
      </c>
      <c r="E2388" t="s">
        <v>711</v>
      </c>
      <c r="G2388">
        <v>7.7733333333333299</v>
      </c>
      <c r="H2388">
        <v>5.83</v>
      </c>
      <c r="I2388">
        <v>3</v>
      </c>
      <c r="J2388" s="5">
        <f t="shared" si="111"/>
        <v>0.25</v>
      </c>
      <c r="K2388">
        <f>_xlfn.XLOOKUP(sales[[#This Row],[orders_id]],orders!B:B,orders!E:E, 0)</f>
        <v>49.62</v>
      </c>
      <c r="L2388" s="6">
        <f t="shared" si="112"/>
        <v>-143.02999999999997</v>
      </c>
      <c r="M2388" s="5">
        <f t="shared" si="113"/>
        <v>-24.533447684391074</v>
      </c>
      <c r="N2388" t="str">
        <f>_xlfn.XLOOKUP(sales[[#This Row],[products_id]],product!A:A,product!B:B,0)</f>
        <v>Beauté &amp; Hygiène</v>
      </c>
      <c r="O2388" t="str">
        <f>_xlfn.XLOOKUP(sales[[#This Row],[products_id]],product!A:A,product!C:C,0)</f>
        <v>Hygiène Bébé, soin maternité</v>
      </c>
    </row>
    <row r="2389" spans="1:15" x14ac:dyDescent="0.25">
      <c r="A2389" s="1">
        <v>44471</v>
      </c>
      <c r="B2389">
        <v>1003620</v>
      </c>
      <c r="C2389">
        <v>101298</v>
      </c>
      <c r="D2389">
        <v>0</v>
      </c>
      <c r="E2389" t="s">
        <v>706</v>
      </c>
      <c r="G2389">
        <v>49.12</v>
      </c>
      <c r="H2389">
        <v>36.840000000000003</v>
      </c>
      <c r="I2389">
        <v>3</v>
      </c>
      <c r="J2389" s="5">
        <f t="shared" si="111"/>
        <v>0.25</v>
      </c>
      <c r="K2389">
        <f>_xlfn.XLOOKUP(sales[[#This Row],[orders_id]],orders!B:B,orders!E:E, 0)</f>
        <v>49.62</v>
      </c>
      <c r="L2389" s="6">
        <f t="shared" si="112"/>
        <v>-112.01999999999998</v>
      </c>
      <c r="M2389" s="5">
        <f t="shared" si="113"/>
        <v>-3.0407166123778495</v>
      </c>
      <c r="N2389" t="str">
        <f>_xlfn.XLOOKUP(sales[[#This Row],[products_id]],product!A:A,product!B:B,0)</f>
        <v>Enfant</v>
      </c>
      <c r="O2389" t="str">
        <f>_xlfn.XLOOKUP(sales[[#This Row],[products_id]],product!A:A,product!C:C,0)</f>
        <v>Couches écologiques</v>
      </c>
    </row>
    <row r="2390" spans="1:15" x14ac:dyDescent="0.25">
      <c r="A2390" s="1">
        <v>44471</v>
      </c>
      <c r="B2390">
        <v>1003621</v>
      </c>
      <c r="C2390">
        <v>108892</v>
      </c>
      <c r="D2390">
        <v>0</v>
      </c>
      <c r="G2390">
        <v>2.5</v>
      </c>
      <c r="H2390">
        <v>2.5</v>
      </c>
      <c r="I2390">
        <v>1</v>
      </c>
      <c r="J2390" s="5">
        <f t="shared" si="111"/>
        <v>0</v>
      </c>
      <c r="K2390">
        <f>_xlfn.XLOOKUP(sales[[#This Row],[orders_id]],orders!B:B,orders!E:E, 0)</f>
        <v>78.91</v>
      </c>
      <c r="L2390" s="6">
        <f t="shared" si="112"/>
        <v>-76.41</v>
      </c>
      <c r="M2390" s="5">
        <f t="shared" si="113"/>
        <v>-30.564</v>
      </c>
      <c r="N2390" t="str">
        <f>_xlfn.XLOOKUP(sales[[#This Row],[products_id]],product!A:A,product!B:B,0)</f>
        <v>Beauté &amp; Hygiène</v>
      </c>
      <c r="O2390" t="str">
        <f>_xlfn.XLOOKUP(sales[[#This Row],[products_id]],product!A:A,product!C:C,0)</f>
        <v>Hygiène</v>
      </c>
    </row>
    <row r="2391" spans="1:15" x14ac:dyDescent="0.25">
      <c r="A2391" s="1">
        <v>44471</v>
      </c>
      <c r="B2391">
        <v>1003621</v>
      </c>
      <c r="C2391">
        <v>103595</v>
      </c>
      <c r="D2391">
        <v>0</v>
      </c>
      <c r="E2391" t="s">
        <v>700</v>
      </c>
      <c r="G2391">
        <v>15.6571428571428</v>
      </c>
      <c r="H2391">
        <v>10.96</v>
      </c>
      <c r="I2391">
        <v>1</v>
      </c>
      <c r="J2391" s="5">
        <f t="shared" si="111"/>
        <v>0.3</v>
      </c>
      <c r="K2391">
        <f>_xlfn.XLOOKUP(sales[[#This Row],[orders_id]],orders!B:B,orders!E:E, 0)</f>
        <v>78.91</v>
      </c>
      <c r="L2391" s="6">
        <f t="shared" si="112"/>
        <v>-67.949999999999989</v>
      </c>
      <c r="M2391" s="5">
        <f t="shared" si="113"/>
        <v>-6.1998175182481736</v>
      </c>
      <c r="N2391" t="str">
        <f>_xlfn.XLOOKUP(sales[[#This Row],[products_id]],product!A:A,product!B:B,0)</f>
        <v>Enfant</v>
      </c>
      <c r="O2391" t="str">
        <f>_xlfn.XLOOKUP(sales[[#This Row],[products_id]],product!A:A,product!C:C,0)</f>
        <v>Couches écologiques</v>
      </c>
    </row>
    <row r="2392" spans="1:15" x14ac:dyDescent="0.25">
      <c r="A2392" s="1">
        <v>44471</v>
      </c>
      <c r="B2392">
        <v>1003621</v>
      </c>
      <c r="C2392">
        <v>114941</v>
      </c>
      <c r="D2392">
        <v>0</v>
      </c>
      <c r="E2392" t="s">
        <v>701</v>
      </c>
      <c r="G2392">
        <v>4.8777777777777702</v>
      </c>
      <c r="H2392">
        <v>4.3899999999999997</v>
      </c>
      <c r="I2392">
        <v>1</v>
      </c>
      <c r="J2392" s="5">
        <f t="shared" si="111"/>
        <v>0.1</v>
      </c>
      <c r="K2392">
        <f>_xlfn.XLOOKUP(sales[[#This Row],[orders_id]],orders!B:B,orders!E:E, 0)</f>
        <v>78.91</v>
      </c>
      <c r="L2392" s="6">
        <f t="shared" si="112"/>
        <v>-74.52</v>
      </c>
      <c r="M2392" s="5">
        <f t="shared" si="113"/>
        <v>-16.974943052391801</v>
      </c>
      <c r="N2392" t="str">
        <f>_xlfn.XLOOKUP(sales[[#This Row],[products_id]],product!A:A,product!B:B,0)</f>
        <v>Epicerie salée</v>
      </c>
      <c r="O2392" t="str">
        <f>_xlfn.XLOOKUP(sales[[#This Row],[products_id]],product!A:A,product!C:C,0)</f>
        <v>Pâtes bio</v>
      </c>
    </row>
    <row r="2393" spans="1:15" x14ac:dyDescent="0.25">
      <c r="A2393" s="1">
        <v>44471</v>
      </c>
      <c r="B2393">
        <v>1003621</v>
      </c>
      <c r="C2393">
        <v>159617</v>
      </c>
      <c r="D2393">
        <v>0</v>
      </c>
      <c r="G2393">
        <v>2.81</v>
      </c>
      <c r="H2393">
        <v>2.81</v>
      </c>
      <c r="I2393">
        <v>1</v>
      </c>
      <c r="J2393" s="5">
        <f t="shared" si="111"/>
        <v>0</v>
      </c>
      <c r="K2393">
        <f>_xlfn.XLOOKUP(sales[[#This Row],[orders_id]],orders!B:B,orders!E:E, 0)</f>
        <v>78.91</v>
      </c>
      <c r="L2393" s="6">
        <f t="shared" si="112"/>
        <v>-76.099999999999994</v>
      </c>
      <c r="M2393" s="5">
        <f t="shared" si="113"/>
        <v>-27.081850533807827</v>
      </c>
      <c r="N2393" t="str">
        <f>_xlfn.XLOOKUP(sales[[#This Row],[products_id]],product!A:A,product!B:B,0)</f>
        <v>Epicerie salée</v>
      </c>
      <c r="O2393" t="str">
        <f>_xlfn.XLOOKUP(sales[[#This Row],[products_id]],product!A:A,product!C:C,0)</f>
        <v>Plats cuisinés</v>
      </c>
    </row>
    <row r="2394" spans="1:15" x14ac:dyDescent="0.25">
      <c r="A2394" s="1">
        <v>44471</v>
      </c>
      <c r="B2394">
        <v>1003621</v>
      </c>
      <c r="C2394">
        <v>122374</v>
      </c>
      <c r="D2394">
        <v>0</v>
      </c>
      <c r="G2394">
        <v>5.66</v>
      </c>
      <c r="H2394">
        <v>5.66</v>
      </c>
      <c r="I2394">
        <v>1</v>
      </c>
      <c r="J2394" s="5">
        <f t="shared" si="111"/>
        <v>0</v>
      </c>
      <c r="K2394">
        <f>_xlfn.XLOOKUP(sales[[#This Row],[orders_id]],orders!B:B,orders!E:E, 0)</f>
        <v>78.91</v>
      </c>
      <c r="L2394" s="6">
        <f t="shared" si="112"/>
        <v>-73.25</v>
      </c>
      <c r="M2394" s="5">
        <f t="shared" si="113"/>
        <v>-12.941696113074205</v>
      </c>
      <c r="N2394" t="str">
        <f>_xlfn.XLOOKUP(sales[[#This Row],[products_id]],product!A:A,product!B:B,0)</f>
        <v>Beauté &amp; Hygiène</v>
      </c>
      <c r="O2394" t="str">
        <f>_xlfn.XLOOKUP(sales[[#This Row],[products_id]],product!A:A,product!C:C,0)</f>
        <v>Douche et Bain</v>
      </c>
    </row>
    <row r="2395" spans="1:15" x14ac:dyDescent="0.25">
      <c r="A2395" s="1">
        <v>44471</v>
      </c>
      <c r="B2395">
        <v>1003621</v>
      </c>
      <c r="C2395">
        <v>116277</v>
      </c>
      <c r="D2395">
        <v>0</v>
      </c>
      <c r="G2395">
        <v>5.66</v>
      </c>
      <c r="H2395">
        <v>5.66</v>
      </c>
      <c r="I2395">
        <v>1</v>
      </c>
      <c r="J2395" s="5">
        <f t="shared" si="111"/>
        <v>0</v>
      </c>
      <c r="K2395">
        <f>_xlfn.XLOOKUP(sales[[#This Row],[orders_id]],orders!B:B,orders!E:E, 0)</f>
        <v>78.91</v>
      </c>
      <c r="L2395" s="6">
        <f t="shared" si="112"/>
        <v>-73.25</v>
      </c>
      <c r="M2395" s="5">
        <f t="shared" si="113"/>
        <v>-12.941696113074205</v>
      </c>
      <c r="N2395" t="str">
        <f>_xlfn.XLOOKUP(sales[[#This Row],[products_id]],product!A:A,product!B:B,0)</f>
        <v>Santé &amp; Bien-être</v>
      </c>
      <c r="O2395" t="str">
        <f>_xlfn.XLOOKUP(sales[[#This Row],[products_id]],product!A:A,product!C:C,0)</f>
        <v>Nez - Gorge - Oreille</v>
      </c>
    </row>
    <row r="2396" spans="1:15" x14ac:dyDescent="0.25">
      <c r="A2396" s="1">
        <v>44471</v>
      </c>
      <c r="B2396">
        <v>1003621</v>
      </c>
      <c r="C2396">
        <v>111009</v>
      </c>
      <c r="D2396">
        <v>0</v>
      </c>
      <c r="G2396">
        <v>8.32</v>
      </c>
      <c r="H2396">
        <v>8.32</v>
      </c>
      <c r="I2396">
        <v>1</v>
      </c>
      <c r="J2396" s="5">
        <f t="shared" si="111"/>
        <v>0</v>
      </c>
      <c r="K2396">
        <f>_xlfn.XLOOKUP(sales[[#This Row],[orders_id]],orders!B:B,orders!E:E, 0)</f>
        <v>78.91</v>
      </c>
      <c r="L2396" s="6">
        <f t="shared" si="112"/>
        <v>-70.59</v>
      </c>
      <c r="M2396" s="5">
        <f t="shared" si="113"/>
        <v>-8.484375</v>
      </c>
      <c r="N2396" t="str">
        <f>_xlfn.XLOOKUP(sales[[#This Row],[products_id]],product!A:A,product!B:B,0)</f>
        <v>Beauté &amp; Hygiène</v>
      </c>
      <c r="O2396" t="str">
        <f>_xlfn.XLOOKUP(sales[[#This Row],[products_id]],product!A:A,product!C:C,0)</f>
        <v>Hygiène Bébé, soin maternité</v>
      </c>
    </row>
    <row r="2397" spans="1:15" x14ac:dyDescent="0.25">
      <c r="A2397" s="1">
        <v>44471</v>
      </c>
      <c r="B2397">
        <v>1003621</v>
      </c>
      <c r="C2397">
        <v>10572</v>
      </c>
      <c r="D2397">
        <v>0</v>
      </c>
      <c r="G2397">
        <v>3.22</v>
      </c>
      <c r="H2397">
        <v>3.22</v>
      </c>
      <c r="I2397">
        <v>1</v>
      </c>
      <c r="J2397" s="5">
        <f t="shared" si="111"/>
        <v>0</v>
      </c>
      <c r="K2397">
        <f>_xlfn.XLOOKUP(sales[[#This Row],[orders_id]],orders!B:B,orders!E:E, 0)</f>
        <v>78.91</v>
      </c>
      <c r="L2397" s="6">
        <f t="shared" si="112"/>
        <v>-75.69</v>
      </c>
      <c r="M2397" s="5">
        <f t="shared" si="113"/>
        <v>-23.506211180124222</v>
      </c>
      <c r="N2397" t="str">
        <f>_xlfn.XLOOKUP(sales[[#This Row],[products_id]],product!A:A,product!B:B,0)</f>
        <v>Epicerie sucrée</v>
      </c>
      <c r="O2397" t="str">
        <f>_xlfn.XLOOKUP(sales[[#This Row],[products_id]],product!A:A,product!C:C,0)</f>
        <v>Purée de fruits secs</v>
      </c>
    </row>
    <row r="2398" spans="1:15" x14ac:dyDescent="0.25">
      <c r="A2398" s="1">
        <v>44471</v>
      </c>
      <c r="B2398">
        <v>1003621</v>
      </c>
      <c r="C2398">
        <v>11002</v>
      </c>
      <c r="D2398">
        <v>0</v>
      </c>
      <c r="G2398">
        <v>4.2</v>
      </c>
      <c r="H2398">
        <v>4.2</v>
      </c>
      <c r="I2398">
        <v>1</v>
      </c>
      <c r="J2398" s="5">
        <f t="shared" si="111"/>
        <v>0</v>
      </c>
      <c r="K2398">
        <f>_xlfn.XLOOKUP(sales[[#This Row],[orders_id]],orders!B:B,orders!E:E, 0)</f>
        <v>78.91</v>
      </c>
      <c r="L2398" s="6">
        <f t="shared" si="112"/>
        <v>-74.709999999999994</v>
      </c>
      <c r="M2398" s="5">
        <f t="shared" si="113"/>
        <v>-17.788095238095234</v>
      </c>
      <c r="N2398" t="str">
        <f>_xlfn.XLOOKUP(sales[[#This Row],[products_id]],product!A:A,product!B:B,0)</f>
        <v>Beauté &amp; Hygiène</v>
      </c>
      <c r="O2398" t="str">
        <f>_xlfn.XLOOKUP(sales[[#This Row],[products_id]],product!A:A,product!C:C,0)</f>
        <v>Soins des cheveux</v>
      </c>
    </row>
    <row r="2399" spans="1:15" x14ac:dyDescent="0.25">
      <c r="A2399" s="1">
        <v>44471</v>
      </c>
      <c r="B2399">
        <v>1003621</v>
      </c>
      <c r="C2399">
        <v>121695</v>
      </c>
      <c r="D2399">
        <v>0</v>
      </c>
      <c r="G2399">
        <v>2.15</v>
      </c>
      <c r="H2399">
        <v>2.15</v>
      </c>
      <c r="I2399">
        <v>2</v>
      </c>
      <c r="J2399" s="5">
        <f t="shared" si="111"/>
        <v>0</v>
      </c>
      <c r="K2399">
        <f>_xlfn.XLOOKUP(sales[[#This Row],[orders_id]],orders!B:B,orders!E:E, 0)</f>
        <v>78.91</v>
      </c>
      <c r="L2399" s="6">
        <f t="shared" si="112"/>
        <v>-155.66999999999999</v>
      </c>
      <c r="M2399" s="5">
        <f t="shared" si="113"/>
        <v>-72.404651162790699</v>
      </c>
      <c r="N2399" t="str">
        <f>_xlfn.XLOOKUP(sales[[#This Row],[products_id]],product!A:A,product!B:B,0)</f>
        <v>Boisson</v>
      </c>
      <c r="O2399" t="str">
        <f>_xlfn.XLOOKUP(sales[[#This Row],[products_id]],product!A:A,product!C:C,0)</f>
        <v>Boisson végétale</v>
      </c>
    </row>
    <row r="2400" spans="1:15" x14ac:dyDescent="0.25">
      <c r="A2400" s="1">
        <v>44471</v>
      </c>
      <c r="B2400">
        <v>1003621</v>
      </c>
      <c r="C2400">
        <v>88268</v>
      </c>
      <c r="D2400">
        <v>0</v>
      </c>
      <c r="G2400">
        <v>2.12</v>
      </c>
      <c r="H2400">
        <v>2.12</v>
      </c>
      <c r="I2400">
        <v>2</v>
      </c>
      <c r="J2400" s="5">
        <f t="shared" si="111"/>
        <v>0</v>
      </c>
      <c r="K2400">
        <f>_xlfn.XLOOKUP(sales[[#This Row],[orders_id]],orders!B:B,orders!E:E, 0)</f>
        <v>78.91</v>
      </c>
      <c r="L2400" s="6">
        <f t="shared" si="112"/>
        <v>-155.69999999999999</v>
      </c>
      <c r="M2400" s="5">
        <f t="shared" si="113"/>
        <v>-73.443396226415089</v>
      </c>
      <c r="N2400" t="str">
        <f>_xlfn.XLOOKUP(sales[[#This Row],[products_id]],product!A:A,product!B:B,0)</f>
        <v>Epicerie salée</v>
      </c>
      <c r="O2400" t="str">
        <f>_xlfn.XLOOKUP(sales[[#This Row],[products_id]],product!A:A,product!C:C,0)</f>
        <v>Farine, son, fécule</v>
      </c>
    </row>
    <row r="2401" spans="1:15" x14ac:dyDescent="0.25">
      <c r="A2401" s="1">
        <v>44471</v>
      </c>
      <c r="B2401">
        <v>1003621</v>
      </c>
      <c r="C2401">
        <v>103592</v>
      </c>
      <c r="D2401">
        <v>0</v>
      </c>
      <c r="E2401" t="s">
        <v>700</v>
      </c>
      <c r="G2401">
        <v>62.028571428571396</v>
      </c>
      <c r="H2401">
        <v>43.42</v>
      </c>
      <c r="I2401">
        <v>4</v>
      </c>
      <c r="J2401" s="5">
        <f t="shared" si="111"/>
        <v>0.3</v>
      </c>
      <c r="K2401">
        <f>_xlfn.XLOOKUP(sales[[#This Row],[orders_id]],orders!B:B,orders!E:E, 0)</f>
        <v>78.91</v>
      </c>
      <c r="L2401" s="6">
        <f t="shared" si="112"/>
        <v>-272.21999999999997</v>
      </c>
      <c r="M2401" s="5">
        <f t="shared" si="113"/>
        <v>-6.2694610778443103</v>
      </c>
      <c r="N2401" t="str">
        <f>_xlfn.XLOOKUP(sales[[#This Row],[products_id]],product!A:A,product!B:B,0)</f>
        <v>Enfant</v>
      </c>
      <c r="O2401" t="str">
        <f>_xlfn.XLOOKUP(sales[[#This Row],[products_id]],product!A:A,product!C:C,0)</f>
        <v>Couches écologiques</v>
      </c>
    </row>
    <row r="2402" spans="1:15" x14ac:dyDescent="0.25">
      <c r="A2402" s="1">
        <v>44471</v>
      </c>
      <c r="B2402">
        <v>1003622</v>
      </c>
      <c r="C2402">
        <v>71326</v>
      </c>
      <c r="D2402">
        <v>0</v>
      </c>
      <c r="G2402">
        <v>22.5</v>
      </c>
      <c r="H2402">
        <v>22.5</v>
      </c>
      <c r="I2402">
        <v>1</v>
      </c>
      <c r="J2402" s="5">
        <f t="shared" si="111"/>
        <v>0</v>
      </c>
      <c r="K2402">
        <f>_xlfn.XLOOKUP(sales[[#This Row],[orders_id]],orders!B:B,orders!E:E, 0)</f>
        <v>40.83</v>
      </c>
      <c r="L2402" s="6">
        <f t="shared" si="112"/>
        <v>-18.329999999999998</v>
      </c>
      <c r="M2402" s="5">
        <f t="shared" si="113"/>
        <v>-0.81466666666666654</v>
      </c>
      <c r="N2402" t="str">
        <f>_xlfn.XLOOKUP(sales[[#This Row],[products_id]],product!A:A,product!B:B,0)</f>
        <v>Maison</v>
      </c>
      <c r="O2402" t="str">
        <f>_xlfn.XLOOKUP(sales[[#This Row],[products_id]],product!A:A,product!C:C,0)</f>
        <v>Entretien</v>
      </c>
    </row>
    <row r="2403" spans="1:15" x14ac:dyDescent="0.25">
      <c r="A2403" s="1">
        <v>44471</v>
      </c>
      <c r="B2403">
        <v>1003622</v>
      </c>
      <c r="C2403">
        <v>102305</v>
      </c>
      <c r="D2403">
        <v>0</v>
      </c>
      <c r="G2403">
        <v>16.54</v>
      </c>
      <c r="H2403">
        <v>16.54</v>
      </c>
      <c r="I2403">
        <v>1</v>
      </c>
      <c r="J2403" s="5">
        <f t="shared" si="111"/>
        <v>0</v>
      </c>
      <c r="K2403">
        <f>_xlfn.XLOOKUP(sales[[#This Row],[orders_id]],orders!B:B,orders!E:E, 0)</f>
        <v>40.83</v>
      </c>
      <c r="L2403" s="6">
        <f t="shared" si="112"/>
        <v>-24.29</v>
      </c>
      <c r="M2403" s="5">
        <f t="shared" si="113"/>
        <v>-1.4685610640870617</v>
      </c>
      <c r="N2403" t="str">
        <f>_xlfn.XLOOKUP(sales[[#This Row],[products_id]],product!A:A,product!B:B,0)</f>
        <v>Enfant</v>
      </c>
      <c r="O2403" t="str">
        <f>_xlfn.XLOOKUP(sales[[#This Row],[products_id]],product!A:A,product!C:C,0)</f>
        <v>Couches écologiques</v>
      </c>
    </row>
    <row r="2404" spans="1:15" x14ac:dyDescent="0.25">
      <c r="A2404" s="1">
        <v>44471</v>
      </c>
      <c r="B2404">
        <v>1003622</v>
      </c>
      <c r="C2404">
        <v>85156</v>
      </c>
      <c r="D2404">
        <v>0</v>
      </c>
      <c r="G2404">
        <v>3.41</v>
      </c>
      <c r="H2404">
        <v>3.41</v>
      </c>
      <c r="I2404">
        <v>1</v>
      </c>
      <c r="J2404" s="5">
        <f t="shared" si="111"/>
        <v>0</v>
      </c>
      <c r="K2404">
        <f>_xlfn.XLOOKUP(sales[[#This Row],[orders_id]],orders!B:B,orders!E:E, 0)</f>
        <v>40.83</v>
      </c>
      <c r="L2404" s="6">
        <f t="shared" si="112"/>
        <v>-37.42</v>
      </c>
      <c r="M2404" s="5">
        <f t="shared" si="113"/>
        <v>-10.973607038123168</v>
      </c>
      <c r="N2404" t="str">
        <f>_xlfn.XLOOKUP(sales[[#This Row],[products_id]],product!A:A,product!B:B,0)</f>
        <v>Beauté &amp; Hygiène</v>
      </c>
      <c r="O2404" t="str">
        <f>_xlfn.XLOOKUP(sales[[#This Row],[products_id]],product!A:A,product!C:C,0)</f>
        <v>Hygiène Bébé, soin maternité</v>
      </c>
    </row>
    <row r="2405" spans="1:15" x14ac:dyDescent="0.25">
      <c r="A2405" s="1">
        <v>44471</v>
      </c>
      <c r="B2405">
        <v>1003622</v>
      </c>
      <c r="C2405">
        <v>15556</v>
      </c>
      <c r="D2405">
        <v>0</v>
      </c>
      <c r="G2405">
        <v>22.36</v>
      </c>
      <c r="H2405">
        <v>22.36</v>
      </c>
      <c r="I2405">
        <v>10</v>
      </c>
      <c r="J2405" s="5">
        <f t="shared" si="111"/>
        <v>0</v>
      </c>
      <c r="K2405">
        <f>_xlfn.XLOOKUP(sales[[#This Row],[orders_id]],orders!B:B,orders!E:E, 0)</f>
        <v>40.83</v>
      </c>
      <c r="L2405" s="6">
        <f t="shared" si="112"/>
        <v>-385.93999999999994</v>
      </c>
      <c r="M2405" s="5">
        <f t="shared" si="113"/>
        <v>-17.260286225402503</v>
      </c>
      <c r="N2405" t="str">
        <f>_xlfn.XLOOKUP(sales[[#This Row],[products_id]],product!A:A,product!B:B,0)</f>
        <v>Enfant</v>
      </c>
      <c r="O2405" t="str">
        <f>_xlfn.XLOOKUP(sales[[#This Row],[products_id]],product!A:A,product!C:C,0)</f>
        <v>Couches écologiques</v>
      </c>
    </row>
    <row r="2406" spans="1:15" x14ac:dyDescent="0.25">
      <c r="A2406" s="1">
        <v>44471</v>
      </c>
      <c r="B2406">
        <v>1003623</v>
      </c>
      <c r="C2406">
        <v>109308</v>
      </c>
      <c r="D2406">
        <v>0</v>
      </c>
      <c r="G2406">
        <v>16.329999999999998</v>
      </c>
      <c r="H2406">
        <v>16.329999999999998</v>
      </c>
      <c r="I2406">
        <v>2</v>
      </c>
      <c r="J2406" s="5">
        <f t="shared" si="111"/>
        <v>0</v>
      </c>
      <c r="K2406">
        <f>_xlfn.XLOOKUP(sales[[#This Row],[orders_id]],orders!B:B,orders!E:E, 0)</f>
        <v>61.38</v>
      </c>
      <c r="L2406" s="6">
        <f t="shared" si="112"/>
        <v>-106.43</v>
      </c>
      <c r="M2406" s="5">
        <f t="shared" si="113"/>
        <v>-6.5174525413349675</v>
      </c>
      <c r="N2406" t="str">
        <f>_xlfn.XLOOKUP(sales[[#This Row],[products_id]],product!A:A,product!B:B,0)</f>
        <v>Epicerie sucrée</v>
      </c>
      <c r="O2406" t="str">
        <f>_xlfn.XLOOKUP(sales[[#This Row],[products_id]],product!A:A,product!C:C,0)</f>
        <v>Fruits secs</v>
      </c>
    </row>
    <row r="2407" spans="1:15" x14ac:dyDescent="0.25">
      <c r="A2407" s="1">
        <v>44471</v>
      </c>
      <c r="B2407">
        <v>1003623</v>
      </c>
      <c r="C2407">
        <v>104171</v>
      </c>
      <c r="D2407">
        <v>0</v>
      </c>
      <c r="G2407">
        <v>7.29</v>
      </c>
      <c r="H2407">
        <v>7.29</v>
      </c>
      <c r="I2407">
        <v>3</v>
      </c>
      <c r="J2407" s="5">
        <f t="shared" si="111"/>
        <v>0</v>
      </c>
      <c r="K2407">
        <f>_xlfn.XLOOKUP(sales[[#This Row],[orders_id]],orders!B:B,orders!E:E, 0)</f>
        <v>61.38</v>
      </c>
      <c r="L2407" s="6">
        <f t="shared" si="112"/>
        <v>-176.85000000000002</v>
      </c>
      <c r="M2407" s="5">
        <f t="shared" si="113"/>
        <v>-24.259259259259263</v>
      </c>
      <c r="N2407" t="str">
        <f>_xlfn.XLOOKUP(sales[[#This Row],[products_id]],product!A:A,product!B:B,0)</f>
        <v>Epicerie sucrée</v>
      </c>
      <c r="O2407" t="str">
        <f>_xlfn.XLOOKUP(sales[[#This Row],[products_id]],product!A:A,product!C:C,0)</f>
        <v>Fruits secs</v>
      </c>
    </row>
    <row r="2408" spans="1:15" x14ac:dyDescent="0.25">
      <c r="A2408" s="1">
        <v>44471</v>
      </c>
      <c r="B2408">
        <v>1003623</v>
      </c>
      <c r="C2408">
        <v>95063</v>
      </c>
      <c r="D2408">
        <v>0</v>
      </c>
      <c r="E2408" t="s">
        <v>703</v>
      </c>
      <c r="G2408">
        <v>16.905882352941099</v>
      </c>
      <c r="H2408">
        <v>14.37</v>
      </c>
      <c r="I2408">
        <v>5</v>
      </c>
      <c r="J2408" s="5">
        <f t="shared" si="111"/>
        <v>0.15</v>
      </c>
      <c r="K2408">
        <f>_xlfn.XLOOKUP(sales[[#This Row],[orders_id]],orders!B:B,orders!E:E, 0)</f>
        <v>61.38</v>
      </c>
      <c r="L2408" s="6">
        <f t="shared" si="112"/>
        <v>-292.53000000000003</v>
      </c>
      <c r="M2408" s="5">
        <f t="shared" si="113"/>
        <v>-20.356993736951985</v>
      </c>
      <c r="N2408" t="str">
        <f>_xlfn.XLOOKUP(sales[[#This Row],[products_id]],product!A:A,product!B:B,0)</f>
        <v>Epicerie sucrée</v>
      </c>
      <c r="O2408" t="str">
        <f>_xlfn.XLOOKUP(sales[[#This Row],[products_id]],product!A:A,product!C:C,0)</f>
        <v>Fruits secs</v>
      </c>
    </row>
    <row r="2409" spans="1:15" x14ac:dyDescent="0.25">
      <c r="A2409" s="1">
        <v>44471</v>
      </c>
      <c r="B2409">
        <v>1003623</v>
      </c>
      <c r="C2409">
        <v>78421</v>
      </c>
      <c r="D2409">
        <v>0</v>
      </c>
      <c r="G2409">
        <v>11.71</v>
      </c>
      <c r="H2409">
        <v>11.71</v>
      </c>
      <c r="I2409">
        <v>5</v>
      </c>
      <c r="J2409" s="5">
        <f t="shared" si="111"/>
        <v>0</v>
      </c>
      <c r="K2409">
        <f>_xlfn.XLOOKUP(sales[[#This Row],[orders_id]],orders!B:B,orders!E:E, 0)</f>
        <v>61.38</v>
      </c>
      <c r="L2409" s="6">
        <f t="shared" si="112"/>
        <v>-295.19000000000005</v>
      </c>
      <c r="M2409" s="5">
        <f t="shared" si="113"/>
        <v>-25.208368915456877</v>
      </c>
      <c r="N2409" t="str">
        <f>_xlfn.XLOOKUP(sales[[#This Row],[products_id]],product!A:A,product!B:B,0)</f>
        <v>Epicerie sucrée</v>
      </c>
      <c r="O2409" t="str">
        <f>_xlfn.XLOOKUP(sales[[#This Row],[products_id]],product!A:A,product!C:C,0)</f>
        <v>Fruits secs</v>
      </c>
    </row>
    <row r="2410" spans="1:15" x14ac:dyDescent="0.25">
      <c r="A2410" s="1">
        <v>44471</v>
      </c>
      <c r="B2410">
        <v>1003623</v>
      </c>
      <c r="C2410">
        <v>44730</v>
      </c>
      <c r="D2410">
        <v>0</v>
      </c>
      <c r="G2410">
        <v>27.52</v>
      </c>
      <c r="H2410">
        <v>27.52</v>
      </c>
      <c r="I2410">
        <v>6</v>
      </c>
      <c r="J2410" s="5">
        <f t="shared" si="111"/>
        <v>0</v>
      </c>
      <c r="K2410">
        <f>_xlfn.XLOOKUP(sales[[#This Row],[orders_id]],orders!B:B,orders!E:E, 0)</f>
        <v>61.38</v>
      </c>
      <c r="L2410" s="6">
        <f t="shared" si="112"/>
        <v>-340.76000000000005</v>
      </c>
      <c r="M2410" s="5">
        <f t="shared" si="113"/>
        <v>-12.382267441860467</v>
      </c>
      <c r="N2410" t="str">
        <f>_xlfn.XLOOKUP(sales[[#This Row],[products_id]],product!A:A,product!B:B,0)</f>
        <v>Epicerie sucrée</v>
      </c>
      <c r="O2410" t="str">
        <f>_xlfn.XLOOKUP(sales[[#This Row],[products_id]],product!A:A,product!C:C,0)</f>
        <v>Fruits secs</v>
      </c>
    </row>
    <row r="2411" spans="1:15" x14ac:dyDescent="0.25">
      <c r="A2411" s="1">
        <v>44471</v>
      </c>
      <c r="B2411">
        <v>1003624</v>
      </c>
      <c r="C2411">
        <v>7358</v>
      </c>
      <c r="D2411">
        <v>0</v>
      </c>
      <c r="F2411" t="s">
        <v>699</v>
      </c>
      <c r="G2411">
        <v>4.25</v>
      </c>
      <c r="H2411">
        <v>4.25</v>
      </c>
      <c r="I2411">
        <v>1</v>
      </c>
      <c r="J2411" s="5">
        <f t="shared" si="111"/>
        <v>0</v>
      </c>
      <c r="K2411">
        <f>_xlfn.XLOOKUP(sales[[#This Row],[orders_id]],orders!B:B,orders!E:E, 0)</f>
        <v>21.89</v>
      </c>
      <c r="L2411" s="6">
        <f t="shared" si="112"/>
        <v>-17.64</v>
      </c>
      <c r="M2411" s="5">
        <f t="shared" si="113"/>
        <v>-4.1505882352941175</v>
      </c>
      <c r="N2411" t="str">
        <f>_xlfn.XLOOKUP(sales[[#This Row],[products_id]],product!A:A,product!B:B,0)</f>
        <v>Maison</v>
      </c>
      <c r="O2411" t="str">
        <f>_xlfn.XLOOKUP(sales[[#This Row],[products_id]],product!A:A,product!C:C,0)</f>
        <v>Entretien</v>
      </c>
    </row>
    <row r="2412" spans="1:15" x14ac:dyDescent="0.25">
      <c r="A2412" s="1">
        <v>44471</v>
      </c>
      <c r="B2412">
        <v>1003624</v>
      </c>
      <c r="C2412">
        <v>102750</v>
      </c>
      <c r="D2412">
        <v>0</v>
      </c>
      <c r="F2412" t="s">
        <v>699</v>
      </c>
      <c r="G2412">
        <v>11.8</v>
      </c>
      <c r="H2412">
        <v>11.8</v>
      </c>
      <c r="I2412">
        <v>1</v>
      </c>
      <c r="J2412" s="5">
        <f t="shared" si="111"/>
        <v>0</v>
      </c>
      <c r="K2412">
        <f>_xlfn.XLOOKUP(sales[[#This Row],[orders_id]],orders!B:B,orders!E:E, 0)</f>
        <v>21.89</v>
      </c>
      <c r="L2412" s="6">
        <f t="shared" si="112"/>
        <v>-10.09</v>
      </c>
      <c r="M2412" s="5">
        <f t="shared" si="113"/>
        <v>-0.85508474576271176</v>
      </c>
      <c r="N2412" t="str">
        <f>_xlfn.XLOOKUP(sales[[#This Row],[products_id]],product!A:A,product!B:B,0)</f>
        <v>Maison</v>
      </c>
      <c r="O2412" t="str">
        <f>_xlfn.XLOOKUP(sales[[#This Row],[products_id]],product!A:A,product!C:C,0)</f>
        <v>Entretien</v>
      </c>
    </row>
    <row r="2413" spans="1:15" x14ac:dyDescent="0.25">
      <c r="A2413" s="1">
        <v>44471</v>
      </c>
      <c r="B2413">
        <v>1003624</v>
      </c>
      <c r="C2413">
        <v>90643</v>
      </c>
      <c r="D2413">
        <v>0</v>
      </c>
      <c r="F2413" t="s">
        <v>699</v>
      </c>
      <c r="G2413">
        <v>19.34</v>
      </c>
      <c r="H2413">
        <v>19.34</v>
      </c>
      <c r="I2413">
        <v>4</v>
      </c>
      <c r="J2413" s="5">
        <f t="shared" si="111"/>
        <v>0</v>
      </c>
      <c r="K2413">
        <f>_xlfn.XLOOKUP(sales[[#This Row],[orders_id]],orders!B:B,orders!E:E, 0)</f>
        <v>21.89</v>
      </c>
      <c r="L2413" s="6">
        <f t="shared" si="112"/>
        <v>-68.22</v>
      </c>
      <c r="M2413" s="5">
        <f t="shared" si="113"/>
        <v>-3.5274043433298861</v>
      </c>
      <c r="N2413" t="str">
        <f>_xlfn.XLOOKUP(sales[[#This Row],[products_id]],product!A:A,product!B:B,0)</f>
        <v>Epicerie salée</v>
      </c>
      <c r="O2413" t="str">
        <f>_xlfn.XLOOKUP(sales[[#This Row],[products_id]],product!A:A,product!C:C,0)</f>
        <v>Farine, son, fécule</v>
      </c>
    </row>
    <row r="2414" spans="1:15" x14ac:dyDescent="0.25">
      <c r="A2414" s="1">
        <v>44471</v>
      </c>
      <c r="B2414">
        <v>1003625</v>
      </c>
      <c r="C2414">
        <v>195737</v>
      </c>
      <c r="D2414">
        <v>0</v>
      </c>
      <c r="G2414">
        <v>4.0599999999999996</v>
      </c>
      <c r="H2414">
        <v>4.0599999999999996</v>
      </c>
      <c r="I2414">
        <v>1</v>
      </c>
      <c r="J2414" s="5">
        <f t="shared" si="111"/>
        <v>0</v>
      </c>
      <c r="K2414">
        <f>_xlfn.XLOOKUP(sales[[#This Row],[orders_id]],orders!B:B,orders!E:E, 0)</f>
        <v>58.46</v>
      </c>
      <c r="L2414" s="6">
        <f t="shared" si="112"/>
        <v>-54.4</v>
      </c>
      <c r="M2414" s="5">
        <f t="shared" si="113"/>
        <v>-13.399014778325125</v>
      </c>
      <c r="N2414" t="str">
        <f>_xlfn.XLOOKUP(sales[[#This Row],[products_id]],product!A:A,product!B:B,0)</f>
        <v>Epicerie salée</v>
      </c>
      <c r="O2414" t="str">
        <f>_xlfn.XLOOKUP(sales[[#This Row],[products_id]],product!A:A,product!C:C,0)</f>
        <v>Pâtes bio</v>
      </c>
    </row>
    <row r="2415" spans="1:15" x14ac:dyDescent="0.25">
      <c r="A2415" s="1">
        <v>44471</v>
      </c>
      <c r="B2415">
        <v>1003625</v>
      </c>
      <c r="C2415">
        <v>18115</v>
      </c>
      <c r="D2415">
        <v>0</v>
      </c>
      <c r="G2415">
        <v>3.79</v>
      </c>
      <c r="H2415">
        <v>3.79</v>
      </c>
      <c r="I2415">
        <v>1</v>
      </c>
      <c r="J2415" s="5">
        <f t="shared" si="111"/>
        <v>0</v>
      </c>
      <c r="K2415">
        <f>_xlfn.XLOOKUP(sales[[#This Row],[orders_id]],orders!B:B,orders!E:E, 0)</f>
        <v>58.46</v>
      </c>
      <c r="L2415" s="6">
        <f t="shared" si="112"/>
        <v>-54.67</v>
      </c>
      <c r="M2415" s="5">
        <f t="shared" si="113"/>
        <v>-14.424802110817943</v>
      </c>
      <c r="N2415" t="str">
        <f>_xlfn.XLOOKUP(sales[[#This Row],[products_id]],product!A:A,product!B:B,0)</f>
        <v>Epicerie sucrée</v>
      </c>
      <c r="O2415" t="str">
        <f>_xlfn.XLOOKUP(sales[[#This Row],[products_id]],product!A:A,product!C:C,0)</f>
        <v>Purée de fruits secs</v>
      </c>
    </row>
    <row r="2416" spans="1:15" x14ac:dyDescent="0.25">
      <c r="A2416" s="1">
        <v>44471</v>
      </c>
      <c r="B2416">
        <v>1003625</v>
      </c>
      <c r="C2416">
        <v>87404</v>
      </c>
      <c r="D2416">
        <v>0</v>
      </c>
      <c r="G2416">
        <v>3.07</v>
      </c>
      <c r="H2416">
        <v>3.07</v>
      </c>
      <c r="I2416">
        <v>1</v>
      </c>
      <c r="J2416" s="5">
        <f t="shared" si="111"/>
        <v>0</v>
      </c>
      <c r="K2416">
        <f>_xlfn.XLOOKUP(sales[[#This Row],[orders_id]],orders!B:B,orders!E:E, 0)</f>
        <v>58.46</v>
      </c>
      <c r="L2416" s="6">
        <f t="shared" si="112"/>
        <v>-55.39</v>
      </c>
      <c r="M2416" s="5">
        <f t="shared" si="113"/>
        <v>-18.042345276872965</v>
      </c>
      <c r="N2416" t="str">
        <f>_xlfn.XLOOKUP(sales[[#This Row],[products_id]],product!A:A,product!B:B,0)</f>
        <v>Epicerie sucrée</v>
      </c>
      <c r="O2416" t="str">
        <f>_xlfn.XLOOKUP(sales[[#This Row],[products_id]],product!A:A,product!C:C,0)</f>
        <v>Chocolat bio</v>
      </c>
    </row>
    <row r="2417" spans="1:15" x14ac:dyDescent="0.25">
      <c r="A2417" s="1">
        <v>44471</v>
      </c>
      <c r="B2417">
        <v>1003625</v>
      </c>
      <c r="C2417">
        <v>8871</v>
      </c>
      <c r="D2417">
        <v>0</v>
      </c>
      <c r="G2417">
        <v>5.9</v>
      </c>
      <c r="H2417">
        <v>5.9</v>
      </c>
      <c r="I2417">
        <v>1</v>
      </c>
      <c r="J2417" s="5">
        <f t="shared" si="111"/>
        <v>0</v>
      </c>
      <c r="K2417">
        <f>_xlfn.XLOOKUP(sales[[#This Row],[orders_id]],orders!B:B,orders!E:E, 0)</f>
        <v>58.46</v>
      </c>
      <c r="L2417" s="6">
        <f t="shared" si="112"/>
        <v>-52.56</v>
      </c>
      <c r="M2417" s="5">
        <f t="shared" si="113"/>
        <v>-8.9084745762711854</v>
      </c>
      <c r="N2417" t="str">
        <f>_xlfn.XLOOKUP(sales[[#This Row],[products_id]],product!A:A,product!B:B,0)</f>
        <v>Epicerie salée</v>
      </c>
      <c r="O2417" t="str">
        <f>_xlfn.XLOOKUP(sales[[#This Row],[products_id]],product!A:A,product!C:C,0)</f>
        <v>Légumes et conserves</v>
      </c>
    </row>
    <row r="2418" spans="1:15" x14ac:dyDescent="0.25">
      <c r="A2418" s="1">
        <v>44471</v>
      </c>
      <c r="B2418">
        <v>1003625</v>
      </c>
      <c r="C2418">
        <v>117866</v>
      </c>
      <c r="D2418">
        <v>0</v>
      </c>
      <c r="G2418">
        <v>27.63</v>
      </c>
      <c r="H2418">
        <v>27.63</v>
      </c>
      <c r="I2418">
        <v>1</v>
      </c>
      <c r="J2418" s="5">
        <f t="shared" si="111"/>
        <v>0</v>
      </c>
      <c r="K2418">
        <f>_xlfn.XLOOKUP(sales[[#This Row],[orders_id]],orders!B:B,orders!E:E, 0)</f>
        <v>58.46</v>
      </c>
      <c r="L2418" s="6">
        <f t="shared" si="112"/>
        <v>-30.830000000000002</v>
      </c>
      <c r="M2418" s="5">
        <f t="shared" si="113"/>
        <v>-1.1158161418747738</v>
      </c>
      <c r="N2418" t="str">
        <f>_xlfn.XLOOKUP(sales[[#This Row],[products_id]],product!A:A,product!B:B,0)</f>
        <v>Maison</v>
      </c>
      <c r="O2418" t="str">
        <f>_xlfn.XLOOKUP(sales[[#This Row],[products_id]],product!A:A,product!C:C,0)</f>
        <v>Conservation</v>
      </c>
    </row>
    <row r="2419" spans="1:15" x14ac:dyDescent="0.25">
      <c r="A2419" s="1">
        <v>44471</v>
      </c>
      <c r="B2419">
        <v>1003625</v>
      </c>
      <c r="C2419">
        <v>116274</v>
      </c>
      <c r="D2419">
        <v>0</v>
      </c>
      <c r="G2419">
        <v>3.86</v>
      </c>
      <c r="H2419">
        <v>3.86</v>
      </c>
      <c r="I2419">
        <v>1</v>
      </c>
      <c r="J2419" s="5">
        <f t="shared" si="111"/>
        <v>0</v>
      </c>
      <c r="K2419">
        <f>_xlfn.XLOOKUP(sales[[#This Row],[orders_id]],orders!B:B,orders!E:E, 0)</f>
        <v>58.46</v>
      </c>
      <c r="L2419" s="6">
        <f t="shared" si="112"/>
        <v>-54.6</v>
      </c>
      <c r="M2419" s="5">
        <f t="shared" si="113"/>
        <v>-14.145077720207254</v>
      </c>
      <c r="N2419" t="str">
        <f>_xlfn.XLOOKUP(sales[[#This Row],[products_id]],product!A:A,product!B:B,0)</f>
        <v>Epicerie salée</v>
      </c>
      <c r="O2419" t="str">
        <f>_xlfn.XLOOKUP(sales[[#This Row],[products_id]],product!A:A,product!C:C,0)</f>
        <v>Légumes et conserves</v>
      </c>
    </row>
    <row r="2420" spans="1:15" x14ac:dyDescent="0.25">
      <c r="A2420" s="1">
        <v>44471</v>
      </c>
      <c r="B2420">
        <v>1003625</v>
      </c>
      <c r="C2420">
        <v>121298</v>
      </c>
      <c r="D2420">
        <v>0</v>
      </c>
      <c r="E2420" t="s">
        <v>701</v>
      </c>
      <c r="G2420">
        <v>55.255555555555503</v>
      </c>
      <c r="H2420">
        <v>49.73</v>
      </c>
      <c r="I2420">
        <v>2</v>
      </c>
      <c r="J2420" s="5">
        <f t="shared" si="111"/>
        <v>0.1</v>
      </c>
      <c r="K2420">
        <f>_xlfn.XLOOKUP(sales[[#This Row],[orders_id]],orders!B:B,orders!E:E, 0)</f>
        <v>58.46</v>
      </c>
      <c r="L2420" s="6">
        <f t="shared" si="112"/>
        <v>-67.19</v>
      </c>
      <c r="M2420" s="5">
        <f t="shared" si="113"/>
        <v>-1.3510959179569677</v>
      </c>
      <c r="N2420" t="str">
        <f>_xlfn.XLOOKUP(sales[[#This Row],[products_id]],product!A:A,product!B:B,0)</f>
        <v>Maison</v>
      </c>
      <c r="O2420" t="str">
        <f>_xlfn.XLOOKUP(sales[[#This Row],[products_id]],product!A:A,product!C:C,0)</f>
        <v>Conservation</v>
      </c>
    </row>
    <row r="2421" spans="1:15" x14ac:dyDescent="0.25">
      <c r="A2421" s="1">
        <v>44471</v>
      </c>
      <c r="B2421">
        <v>1003626</v>
      </c>
      <c r="C2421">
        <v>46291</v>
      </c>
      <c r="D2421">
        <v>0</v>
      </c>
      <c r="E2421" t="s">
        <v>701</v>
      </c>
      <c r="G2421">
        <v>3.55555555555555</v>
      </c>
      <c r="H2421">
        <v>3.2</v>
      </c>
      <c r="I2421">
        <v>1</v>
      </c>
      <c r="J2421" s="5">
        <f t="shared" si="111"/>
        <v>0.1</v>
      </c>
      <c r="K2421">
        <f>_xlfn.XLOOKUP(sales[[#This Row],[orders_id]],orders!B:B,orders!E:E, 0)</f>
        <v>84.46</v>
      </c>
      <c r="L2421" s="6">
        <f t="shared" si="112"/>
        <v>-81.259999999999991</v>
      </c>
      <c r="M2421" s="5">
        <f t="shared" si="113"/>
        <v>-25.393749999999997</v>
      </c>
      <c r="N2421" t="str">
        <f>_xlfn.XLOOKUP(sales[[#This Row],[products_id]],product!A:A,product!B:B,0)</f>
        <v>Epicerie salée</v>
      </c>
      <c r="O2421" t="str">
        <f>_xlfn.XLOOKUP(sales[[#This Row],[products_id]],product!A:A,product!C:C,0)</f>
        <v>Pâtes bio</v>
      </c>
    </row>
    <row r="2422" spans="1:15" x14ac:dyDescent="0.25">
      <c r="A2422" s="1">
        <v>44471</v>
      </c>
      <c r="B2422">
        <v>1003626</v>
      </c>
      <c r="C2422">
        <v>119239</v>
      </c>
      <c r="D2422">
        <v>0</v>
      </c>
      <c r="G2422">
        <v>2.66</v>
      </c>
      <c r="H2422">
        <v>2.66</v>
      </c>
      <c r="I2422">
        <v>1</v>
      </c>
      <c r="J2422" s="5">
        <f t="shared" si="111"/>
        <v>0</v>
      </c>
      <c r="K2422">
        <f>_xlfn.XLOOKUP(sales[[#This Row],[orders_id]],orders!B:B,orders!E:E, 0)</f>
        <v>84.46</v>
      </c>
      <c r="L2422" s="6">
        <f t="shared" si="112"/>
        <v>-81.8</v>
      </c>
      <c r="M2422" s="5">
        <f t="shared" si="113"/>
        <v>-30.751879699248118</v>
      </c>
      <c r="N2422" t="str">
        <f>_xlfn.XLOOKUP(sales[[#This Row],[products_id]],product!A:A,product!B:B,0)</f>
        <v>Epicerie salée</v>
      </c>
      <c r="O2422" t="str">
        <f>_xlfn.XLOOKUP(sales[[#This Row],[products_id]],product!A:A,product!C:C,0)</f>
        <v>Farine, son, fécule</v>
      </c>
    </row>
    <row r="2423" spans="1:15" x14ac:dyDescent="0.25">
      <c r="A2423" s="1">
        <v>44471</v>
      </c>
      <c r="B2423">
        <v>1003626</v>
      </c>
      <c r="C2423">
        <v>120016</v>
      </c>
      <c r="D2423">
        <v>0</v>
      </c>
      <c r="E2423" t="s">
        <v>701</v>
      </c>
      <c r="G2423">
        <v>3.3578947368421002</v>
      </c>
      <c r="H2423">
        <v>3.19</v>
      </c>
      <c r="I2423">
        <v>1</v>
      </c>
      <c r="J2423" s="5">
        <f t="shared" si="111"/>
        <v>0.05</v>
      </c>
      <c r="K2423">
        <f>_xlfn.XLOOKUP(sales[[#This Row],[orders_id]],orders!B:B,orders!E:E, 0)</f>
        <v>84.46</v>
      </c>
      <c r="L2423" s="6">
        <f t="shared" si="112"/>
        <v>-81.27</v>
      </c>
      <c r="M2423" s="5">
        <f t="shared" si="113"/>
        <v>-25.476489028213166</v>
      </c>
      <c r="N2423" t="str">
        <f>_xlfn.XLOOKUP(sales[[#This Row],[products_id]],product!A:A,product!B:B,0)</f>
        <v>Epicerie salée</v>
      </c>
      <c r="O2423" t="str">
        <f>_xlfn.XLOOKUP(sales[[#This Row],[products_id]],product!A:A,product!C:C,0)</f>
        <v>Apéritifs bio</v>
      </c>
    </row>
    <row r="2424" spans="1:15" x14ac:dyDescent="0.25">
      <c r="A2424" s="1">
        <v>44471</v>
      </c>
      <c r="B2424">
        <v>1003626</v>
      </c>
      <c r="C2424">
        <v>109310</v>
      </c>
      <c r="D2424">
        <v>0</v>
      </c>
      <c r="G2424">
        <v>12.54</v>
      </c>
      <c r="H2424">
        <v>12.54</v>
      </c>
      <c r="I2424">
        <v>2</v>
      </c>
      <c r="J2424" s="5">
        <f t="shared" si="111"/>
        <v>0</v>
      </c>
      <c r="K2424">
        <f>_xlfn.XLOOKUP(sales[[#This Row],[orders_id]],orders!B:B,orders!E:E, 0)</f>
        <v>84.46</v>
      </c>
      <c r="L2424" s="6">
        <f t="shared" si="112"/>
        <v>-156.38</v>
      </c>
      <c r="M2424" s="5">
        <f t="shared" si="113"/>
        <v>-12.47049441786284</v>
      </c>
      <c r="N2424" t="str">
        <f>_xlfn.XLOOKUP(sales[[#This Row],[products_id]],product!A:A,product!B:B,0)</f>
        <v>Epicerie sucrée</v>
      </c>
      <c r="O2424" t="str">
        <f>_xlfn.XLOOKUP(sales[[#This Row],[products_id]],product!A:A,product!C:C,0)</f>
        <v>Fruits secs</v>
      </c>
    </row>
    <row r="2425" spans="1:15" x14ac:dyDescent="0.25">
      <c r="A2425" s="1">
        <v>44471</v>
      </c>
      <c r="B2425">
        <v>1003626</v>
      </c>
      <c r="C2425">
        <v>109308</v>
      </c>
      <c r="D2425">
        <v>0</v>
      </c>
      <c r="G2425">
        <v>16.329999999999998</v>
      </c>
      <c r="H2425">
        <v>16.329999999999998</v>
      </c>
      <c r="I2425">
        <v>2</v>
      </c>
      <c r="J2425" s="5">
        <f t="shared" si="111"/>
        <v>0</v>
      </c>
      <c r="K2425">
        <f>_xlfn.XLOOKUP(sales[[#This Row],[orders_id]],orders!B:B,orders!E:E, 0)</f>
        <v>84.46</v>
      </c>
      <c r="L2425" s="6">
        <f t="shared" si="112"/>
        <v>-152.58999999999997</v>
      </c>
      <c r="M2425" s="5">
        <f t="shared" si="113"/>
        <v>-9.3441518677281064</v>
      </c>
      <c r="N2425" t="str">
        <f>_xlfn.XLOOKUP(sales[[#This Row],[products_id]],product!A:A,product!B:B,0)</f>
        <v>Epicerie sucrée</v>
      </c>
      <c r="O2425" t="str">
        <f>_xlfn.XLOOKUP(sales[[#This Row],[products_id]],product!A:A,product!C:C,0)</f>
        <v>Fruits secs</v>
      </c>
    </row>
    <row r="2426" spans="1:15" x14ac:dyDescent="0.25">
      <c r="A2426" s="1">
        <v>44471</v>
      </c>
      <c r="B2426">
        <v>1003626</v>
      </c>
      <c r="C2426">
        <v>109309</v>
      </c>
      <c r="D2426">
        <v>0</v>
      </c>
      <c r="G2426">
        <v>16.53</v>
      </c>
      <c r="H2426">
        <v>16.53</v>
      </c>
      <c r="I2426">
        <v>2</v>
      </c>
      <c r="J2426" s="5">
        <f t="shared" si="111"/>
        <v>0</v>
      </c>
      <c r="K2426">
        <f>_xlfn.XLOOKUP(sales[[#This Row],[orders_id]],orders!B:B,orders!E:E, 0)</f>
        <v>84.46</v>
      </c>
      <c r="L2426" s="6">
        <f t="shared" si="112"/>
        <v>-152.38999999999999</v>
      </c>
      <c r="M2426" s="5">
        <f t="shared" si="113"/>
        <v>-9.2189957652752561</v>
      </c>
      <c r="N2426" t="str">
        <f>_xlfn.XLOOKUP(sales[[#This Row],[products_id]],product!A:A,product!B:B,0)</f>
        <v>Epicerie sucrée</v>
      </c>
      <c r="O2426" t="str">
        <f>_xlfn.XLOOKUP(sales[[#This Row],[products_id]],product!A:A,product!C:C,0)</f>
        <v>Fruits secs</v>
      </c>
    </row>
    <row r="2427" spans="1:15" x14ac:dyDescent="0.25">
      <c r="A2427" s="1">
        <v>44471</v>
      </c>
      <c r="B2427">
        <v>1003626</v>
      </c>
      <c r="C2427">
        <v>117148</v>
      </c>
      <c r="D2427">
        <v>0</v>
      </c>
      <c r="G2427">
        <v>4.16</v>
      </c>
      <c r="H2427">
        <v>4.16</v>
      </c>
      <c r="I2427">
        <v>2</v>
      </c>
      <c r="J2427" s="5">
        <f t="shared" si="111"/>
        <v>0</v>
      </c>
      <c r="K2427">
        <f>_xlfn.XLOOKUP(sales[[#This Row],[orders_id]],orders!B:B,orders!E:E, 0)</f>
        <v>84.46</v>
      </c>
      <c r="L2427" s="6">
        <f t="shared" si="112"/>
        <v>-164.76</v>
      </c>
      <c r="M2427" s="5">
        <f t="shared" si="113"/>
        <v>-39.605769230769226</v>
      </c>
      <c r="N2427" t="str">
        <f>_xlfn.XLOOKUP(sales[[#This Row],[products_id]],product!A:A,product!B:B,0)</f>
        <v>Epicerie salée</v>
      </c>
      <c r="O2427" t="str">
        <f>_xlfn.XLOOKUP(sales[[#This Row],[products_id]],product!A:A,product!C:C,0)</f>
        <v>Légumineuses et céréales</v>
      </c>
    </row>
    <row r="2428" spans="1:15" x14ac:dyDescent="0.25">
      <c r="A2428" s="1">
        <v>44471</v>
      </c>
      <c r="B2428">
        <v>1003626</v>
      </c>
      <c r="C2428">
        <v>6211</v>
      </c>
      <c r="D2428">
        <v>0</v>
      </c>
      <c r="G2428">
        <v>63.77</v>
      </c>
      <c r="H2428">
        <v>63.77</v>
      </c>
      <c r="I2428">
        <v>2</v>
      </c>
      <c r="J2428" s="5">
        <f t="shared" si="111"/>
        <v>0</v>
      </c>
      <c r="K2428">
        <f>_xlfn.XLOOKUP(sales[[#This Row],[orders_id]],orders!B:B,orders!E:E, 0)</f>
        <v>84.46</v>
      </c>
      <c r="L2428" s="6">
        <f t="shared" si="112"/>
        <v>-105.14999999999998</v>
      </c>
      <c r="M2428" s="5">
        <f t="shared" si="113"/>
        <v>-1.6488944644817307</v>
      </c>
      <c r="N2428" t="str">
        <f>_xlfn.XLOOKUP(sales[[#This Row],[products_id]],product!A:A,product!B:B,0)</f>
        <v>Boisson</v>
      </c>
      <c r="O2428" t="str">
        <f>_xlfn.XLOOKUP(sales[[#This Row],[products_id]],product!A:A,product!C:C,0)</f>
        <v>Boisson végétale</v>
      </c>
    </row>
    <row r="2429" spans="1:15" x14ac:dyDescent="0.25">
      <c r="A2429" s="1">
        <v>44471</v>
      </c>
      <c r="B2429">
        <v>1003627</v>
      </c>
      <c r="C2429">
        <v>80043</v>
      </c>
      <c r="D2429">
        <v>0</v>
      </c>
      <c r="E2429" t="s">
        <v>698</v>
      </c>
      <c r="F2429" t="s">
        <v>702</v>
      </c>
      <c r="G2429">
        <v>3.8133333333333299</v>
      </c>
      <c r="H2429">
        <v>2.86</v>
      </c>
      <c r="I2429">
        <v>1</v>
      </c>
      <c r="J2429" s="5">
        <f t="shared" si="111"/>
        <v>0.25</v>
      </c>
      <c r="K2429">
        <f>_xlfn.XLOOKUP(sales[[#This Row],[orders_id]],orders!B:B,orders!E:E, 0)</f>
        <v>34.020000000000003</v>
      </c>
      <c r="L2429" s="6">
        <f t="shared" si="112"/>
        <v>-31.160000000000004</v>
      </c>
      <c r="M2429" s="5">
        <f t="shared" si="113"/>
        <v>-10.895104895104897</v>
      </c>
      <c r="N2429" t="str">
        <f>_xlfn.XLOOKUP(sales[[#This Row],[products_id]],product!A:A,product!B:B,0)</f>
        <v>Boisson</v>
      </c>
      <c r="O2429" t="str">
        <f>_xlfn.XLOOKUP(sales[[#This Row],[products_id]],product!A:A,product!C:C,0)</f>
        <v>Tisane, Infusion</v>
      </c>
    </row>
    <row r="2430" spans="1:15" x14ac:dyDescent="0.25">
      <c r="A2430" s="1">
        <v>44471</v>
      </c>
      <c r="B2430">
        <v>1003627</v>
      </c>
      <c r="C2430">
        <v>85888</v>
      </c>
      <c r="D2430">
        <v>0</v>
      </c>
      <c r="F2430" t="s">
        <v>702</v>
      </c>
      <c r="G2430">
        <v>11.05</v>
      </c>
      <c r="H2430">
        <v>11.05</v>
      </c>
      <c r="I2430">
        <v>1</v>
      </c>
      <c r="J2430" s="5">
        <f t="shared" si="111"/>
        <v>0</v>
      </c>
      <c r="K2430">
        <f>_xlfn.XLOOKUP(sales[[#This Row],[orders_id]],orders!B:B,orders!E:E, 0)</f>
        <v>34.020000000000003</v>
      </c>
      <c r="L2430" s="6">
        <f t="shared" si="112"/>
        <v>-22.970000000000002</v>
      </c>
      <c r="M2430" s="5">
        <f t="shared" si="113"/>
        <v>-2.0787330316742083</v>
      </c>
      <c r="N2430" t="str">
        <f>_xlfn.XLOOKUP(sales[[#This Row],[products_id]],product!A:A,product!B:B,0)</f>
        <v>Maison</v>
      </c>
      <c r="O2430" t="str">
        <f>_xlfn.XLOOKUP(sales[[#This Row],[products_id]],product!A:A,product!C:C,0)</f>
        <v>Literie</v>
      </c>
    </row>
    <row r="2431" spans="1:15" x14ac:dyDescent="0.25">
      <c r="A2431" s="1">
        <v>44471</v>
      </c>
      <c r="B2431">
        <v>1003627</v>
      </c>
      <c r="C2431">
        <v>77824</v>
      </c>
      <c r="D2431">
        <v>0</v>
      </c>
      <c r="E2431" t="s">
        <v>701</v>
      </c>
      <c r="F2431" t="s">
        <v>702</v>
      </c>
      <c r="G2431">
        <v>22.922222222222199</v>
      </c>
      <c r="H2431">
        <v>20.63</v>
      </c>
      <c r="I2431">
        <v>1</v>
      </c>
      <c r="J2431" s="5">
        <f t="shared" si="111"/>
        <v>0.1</v>
      </c>
      <c r="K2431">
        <f>_xlfn.XLOOKUP(sales[[#This Row],[orders_id]],orders!B:B,orders!E:E, 0)</f>
        <v>34.020000000000003</v>
      </c>
      <c r="L2431" s="6">
        <f t="shared" si="112"/>
        <v>-13.390000000000004</v>
      </c>
      <c r="M2431" s="5">
        <f t="shared" si="113"/>
        <v>-0.6490547746000972</v>
      </c>
      <c r="N2431" t="str">
        <f>_xlfn.XLOOKUP(sales[[#This Row],[products_id]],product!A:A,product!B:B,0)</f>
        <v>Maison</v>
      </c>
      <c r="O2431" t="str">
        <f>_xlfn.XLOOKUP(sales[[#This Row],[products_id]],product!A:A,product!C:C,0)</f>
        <v>Literie</v>
      </c>
    </row>
    <row r="2432" spans="1:15" x14ac:dyDescent="0.25">
      <c r="A2432" s="1">
        <v>44471</v>
      </c>
      <c r="B2432">
        <v>1003627</v>
      </c>
      <c r="C2432">
        <v>69115</v>
      </c>
      <c r="D2432">
        <v>0</v>
      </c>
      <c r="F2432" t="s">
        <v>702</v>
      </c>
      <c r="G2432">
        <v>7.39</v>
      </c>
      <c r="H2432">
        <v>7.39</v>
      </c>
      <c r="I2432">
        <v>3</v>
      </c>
      <c r="J2432" s="5">
        <f t="shared" si="111"/>
        <v>0</v>
      </c>
      <c r="K2432">
        <f>_xlfn.XLOOKUP(sales[[#This Row],[orders_id]],orders!B:B,orders!E:E, 0)</f>
        <v>34.020000000000003</v>
      </c>
      <c r="L2432" s="6">
        <f t="shared" si="112"/>
        <v>-94.67</v>
      </c>
      <c r="M2432" s="5">
        <f t="shared" si="113"/>
        <v>-12.810554803788905</v>
      </c>
      <c r="N2432" t="str">
        <f>_xlfn.XLOOKUP(sales[[#This Row],[products_id]],product!A:A,product!B:B,0)</f>
        <v>Boisson</v>
      </c>
      <c r="O2432" t="str">
        <f>_xlfn.XLOOKUP(sales[[#This Row],[products_id]],product!A:A,product!C:C,0)</f>
        <v>Tisane, Infusion</v>
      </c>
    </row>
    <row r="2433" spans="1:15" x14ac:dyDescent="0.25">
      <c r="A2433" s="1">
        <v>44471</v>
      </c>
      <c r="B2433">
        <v>1003627</v>
      </c>
      <c r="C2433">
        <v>119239</v>
      </c>
      <c r="D2433">
        <v>0</v>
      </c>
      <c r="F2433" t="s">
        <v>702</v>
      </c>
      <c r="G2433">
        <v>10.63</v>
      </c>
      <c r="H2433">
        <v>10.63</v>
      </c>
      <c r="I2433">
        <v>4</v>
      </c>
      <c r="J2433" s="5">
        <f t="shared" si="111"/>
        <v>0</v>
      </c>
      <c r="K2433">
        <f>_xlfn.XLOOKUP(sales[[#This Row],[orders_id]],orders!B:B,orders!E:E, 0)</f>
        <v>34.020000000000003</v>
      </c>
      <c r="L2433" s="6">
        <f t="shared" si="112"/>
        <v>-125.45000000000002</v>
      </c>
      <c r="M2433" s="5">
        <f t="shared" si="113"/>
        <v>-11.801505174035748</v>
      </c>
      <c r="N2433" t="str">
        <f>_xlfn.XLOOKUP(sales[[#This Row],[products_id]],product!A:A,product!B:B,0)</f>
        <v>Epicerie salée</v>
      </c>
      <c r="O2433" t="str">
        <f>_xlfn.XLOOKUP(sales[[#This Row],[products_id]],product!A:A,product!C:C,0)</f>
        <v>Farine, son, fécule</v>
      </c>
    </row>
    <row r="2434" spans="1:15" x14ac:dyDescent="0.25">
      <c r="A2434" s="1">
        <v>44471</v>
      </c>
      <c r="B2434">
        <v>1003628</v>
      </c>
      <c r="C2434">
        <v>86691</v>
      </c>
      <c r="D2434">
        <v>0</v>
      </c>
      <c r="E2434" t="s">
        <v>703</v>
      </c>
      <c r="G2434">
        <v>41.588888888888803</v>
      </c>
      <c r="H2434">
        <v>37.43</v>
      </c>
      <c r="I2434">
        <v>3</v>
      </c>
      <c r="J2434" s="5">
        <f t="shared" ref="J2434:J2497" si="114" xml:space="preserve"> ROUND((G2434-H2434)/G2434,2)</f>
        <v>0.1</v>
      </c>
      <c r="K2434">
        <f>_xlfn.XLOOKUP(sales[[#This Row],[orders_id]],orders!B:B,orders!E:E, 0)</f>
        <v>57.56</v>
      </c>
      <c r="L2434" s="6">
        <f t="shared" ref="L2434:L2497" si="115">H2434-(K2434*I2434)</f>
        <v>-135.25</v>
      </c>
      <c r="M2434" s="5">
        <f t="shared" ref="M2434:M2497" si="116">L2434/H2434</f>
        <v>-3.6134117018434413</v>
      </c>
      <c r="N2434" t="str">
        <f>_xlfn.XLOOKUP(sales[[#This Row],[products_id]],product!A:A,product!B:B,0)</f>
        <v>Beauté &amp; Hygiène</v>
      </c>
      <c r="O2434" t="str">
        <f>_xlfn.XLOOKUP(sales[[#This Row],[products_id]],product!A:A,product!C:C,0)</f>
        <v>Hygiène</v>
      </c>
    </row>
    <row r="2435" spans="1:15" x14ac:dyDescent="0.25">
      <c r="A2435" s="1">
        <v>44471</v>
      </c>
      <c r="B2435">
        <v>1003628</v>
      </c>
      <c r="C2435">
        <v>117774</v>
      </c>
      <c r="D2435">
        <v>0</v>
      </c>
      <c r="G2435">
        <v>24.41</v>
      </c>
      <c r="H2435">
        <v>24.41</v>
      </c>
      <c r="I2435">
        <v>4</v>
      </c>
      <c r="J2435" s="5">
        <f t="shared" si="114"/>
        <v>0</v>
      </c>
      <c r="K2435">
        <f>_xlfn.XLOOKUP(sales[[#This Row],[orders_id]],orders!B:B,orders!E:E, 0)</f>
        <v>57.56</v>
      </c>
      <c r="L2435" s="6">
        <f t="shared" si="115"/>
        <v>-205.83</v>
      </c>
      <c r="M2435" s="5">
        <f t="shared" si="116"/>
        <v>-8.4321999180663667</v>
      </c>
      <c r="N2435" t="str">
        <f>_xlfn.XLOOKUP(sales[[#This Row],[products_id]],product!A:A,product!B:B,0)</f>
        <v>Beauté &amp; Hygiène</v>
      </c>
      <c r="O2435" t="str">
        <f>_xlfn.XLOOKUP(sales[[#This Row],[products_id]],product!A:A,product!C:C,0)</f>
        <v>Hygiène</v>
      </c>
    </row>
    <row r="2436" spans="1:15" x14ac:dyDescent="0.25">
      <c r="A2436" s="1">
        <v>44471</v>
      </c>
      <c r="B2436">
        <v>1003628</v>
      </c>
      <c r="C2436">
        <v>81128</v>
      </c>
      <c r="D2436">
        <v>0</v>
      </c>
      <c r="G2436">
        <v>19.23</v>
      </c>
      <c r="H2436">
        <v>19.23</v>
      </c>
      <c r="I2436">
        <v>6</v>
      </c>
      <c r="J2436" s="5">
        <f t="shared" si="114"/>
        <v>0</v>
      </c>
      <c r="K2436">
        <f>_xlfn.XLOOKUP(sales[[#This Row],[orders_id]],orders!B:B,orders!E:E, 0)</f>
        <v>57.56</v>
      </c>
      <c r="L2436" s="6">
        <f t="shared" si="115"/>
        <v>-326.13</v>
      </c>
      <c r="M2436" s="5">
        <f t="shared" si="116"/>
        <v>-16.959438377535101</v>
      </c>
      <c r="N2436" t="str">
        <f>_xlfn.XLOOKUP(sales[[#This Row],[products_id]],product!A:A,product!B:B,0)</f>
        <v>Beauté &amp; Hygiène</v>
      </c>
      <c r="O2436" t="str">
        <f>_xlfn.XLOOKUP(sales[[#This Row],[products_id]],product!A:A,product!C:C,0)</f>
        <v>Hygiène Bébé, soin maternité</v>
      </c>
    </row>
    <row r="2437" spans="1:15" x14ac:dyDescent="0.25">
      <c r="A2437" s="1">
        <v>44471</v>
      </c>
      <c r="B2437">
        <v>1003629</v>
      </c>
      <c r="C2437">
        <v>9561</v>
      </c>
      <c r="D2437">
        <v>0</v>
      </c>
      <c r="G2437">
        <v>9.27</v>
      </c>
      <c r="H2437">
        <v>9.27</v>
      </c>
      <c r="I2437">
        <v>1</v>
      </c>
      <c r="J2437" s="5">
        <f t="shared" si="114"/>
        <v>0</v>
      </c>
      <c r="K2437">
        <f>_xlfn.XLOOKUP(sales[[#This Row],[orders_id]],orders!B:B,orders!E:E, 0)</f>
        <v>32.08</v>
      </c>
      <c r="L2437" s="6">
        <f t="shared" si="115"/>
        <v>-22.81</v>
      </c>
      <c r="M2437" s="5">
        <f t="shared" si="116"/>
        <v>-2.4606256742179071</v>
      </c>
      <c r="N2437" t="str">
        <f>_xlfn.XLOOKUP(sales[[#This Row],[products_id]],product!A:A,product!B:B,0)</f>
        <v>Epicerie salée</v>
      </c>
      <c r="O2437" t="str">
        <f>_xlfn.XLOOKUP(sales[[#This Row],[products_id]],product!A:A,product!C:C,0)</f>
        <v>Sel, épices, aide culinaire</v>
      </c>
    </row>
    <row r="2438" spans="1:15" x14ac:dyDescent="0.25">
      <c r="A2438" s="1">
        <v>44471</v>
      </c>
      <c r="B2438">
        <v>1003629</v>
      </c>
      <c r="C2438">
        <v>28574</v>
      </c>
      <c r="D2438">
        <v>0</v>
      </c>
      <c r="E2438" t="s">
        <v>701</v>
      </c>
      <c r="G2438">
        <v>12.688888888888799</v>
      </c>
      <c r="H2438">
        <v>11.42</v>
      </c>
      <c r="I2438">
        <v>1</v>
      </c>
      <c r="J2438" s="5">
        <f t="shared" si="114"/>
        <v>0.1</v>
      </c>
      <c r="K2438">
        <f>_xlfn.XLOOKUP(sales[[#This Row],[orders_id]],orders!B:B,orders!E:E, 0)</f>
        <v>32.08</v>
      </c>
      <c r="L2438" s="6">
        <f t="shared" si="115"/>
        <v>-20.659999999999997</v>
      </c>
      <c r="M2438" s="5">
        <f t="shared" si="116"/>
        <v>-1.8091068301225917</v>
      </c>
      <c r="N2438" t="str">
        <f>_xlfn.XLOOKUP(sales[[#This Row],[products_id]],product!A:A,product!B:B,0)</f>
        <v>Maison</v>
      </c>
      <c r="O2438" t="str">
        <f>_xlfn.XLOOKUP(sales[[#This Row],[products_id]],product!A:A,product!C:C,0)</f>
        <v>Ustensiles de cuisine</v>
      </c>
    </row>
    <row r="2439" spans="1:15" x14ac:dyDescent="0.25">
      <c r="A2439" s="1">
        <v>44471</v>
      </c>
      <c r="B2439">
        <v>1003629</v>
      </c>
      <c r="C2439">
        <v>162441</v>
      </c>
      <c r="D2439">
        <v>0</v>
      </c>
      <c r="E2439" t="s">
        <v>701</v>
      </c>
      <c r="G2439">
        <v>12.3777777777777</v>
      </c>
      <c r="H2439">
        <v>11.14</v>
      </c>
      <c r="I2439">
        <v>1</v>
      </c>
      <c r="J2439" s="5">
        <f t="shared" si="114"/>
        <v>0.1</v>
      </c>
      <c r="K2439">
        <f>_xlfn.XLOOKUP(sales[[#This Row],[orders_id]],orders!B:B,orders!E:E, 0)</f>
        <v>32.08</v>
      </c>
      <c r="L2439" s="6">
        <f t="shared" si="115"/>
        <v>-20.939999999999998</v>
      </c>
      <c r="M2439" s="5">
        <f t="shared" si="116"/>
        <v>-1.8797127468581685</v>
      </c>
      <c r="N2439" t="str">
        <f>_xlfn.XLOOKUP(sales[[#This Row],[products_id]],product!A:A,product!B:B,0)</f>
        <v>Epicerie salée</v>
      </c>
      <c r="O2439" t="str">
        <f>_xlfn.XLOOKUP(sales[[#This Row],[products_id]],product!A:A,product!C:C,0)</f>
        <v>Huiles alimentaires bio</v>
      </c>
    </row>
    <row r="2440" spans="1:15" x14ac:dyDescent="0.25">
      <c r="A2440" s="1">
        <v>44471</v>
      </c>
      <c r="B2440">
        <v>1003629</v>
      </c>
      <c r="C2440">
        <v>82922</v>
      </c>
      <c r="D2440">
        <v>0</v>
      </c>
      <c r="G2440">
        <v>8.01</v>
      </c>
      <c r="H2440">
        <v>8.01</v>
      </c>
      <c r="I2440">
        <v>1</v>
      </c>
      <c r="J2440" s="5">
        <f t="shared" si="114"/>
        <v>0</v>
      </c>
      <c r="K2440">
        <f>_xlfn.XLOOKUP(sales[[#This Row],[orders_id]],orders!B:B,orders!E:E, 0)</f>
        <v>32.08</v>
      </c>
      <c r="L2440" s="6">
        <f t="shared" si="115"/>
        <v>-24.07</v>
      </c>
      <c r="M2440" s="5">
        <f t="shared" si="116"/>
        <v>-3.0049937578027466</v>
      </c>
      <c r="N2440" t="str">
        <f>_xlfn.XLOOKUP(sales[[#This Row],[products_id]],product!A:A,product!B:B,0)</f>
        <v>Boisson</v>
      </c>
      <c r="O2440" t="str">
        <f>_xlfn.XLOOKUP(sales[[#This Row],[products_id]],product!A:A,product!C:C,0)</f>
        <v>Sirop</v>
      </c>
    </row>
    <row r="2441" spans="1:15" x14ac:dyDescent="0.25">
      <c r="A2441" s="1">
        <v>44471</v>
      </c>
      <c r="B2441">
        <v>1003629</v>
      </c>
      <c r="C2441">
        <v>6026</v>
      </c>
      <c r="D2441">
        <v>0</v>
      </c>
      <c r="G2441">
        <v>5.47</v>
      </c>
      <c r="H2441">
        <v>5.47</v>
      </c>
      <c r="I2441">
        <v>1</v>
      </c>
      <c r="J2441" s="5">
        <f t="shared" si="114"/>
        <v>0</v>
      </c>
      <c r="K2441">
        <f>_xlfn.XLOOKUP(sales[[#This Row],[orders_id]],orders!B:B,orders!E:E, 0)</f>
        <v>32.08</v>
      </c>
      <c r="L2441" s="6">
        <f t="shared" si="115"/>
        <v>-26.61</v>
      </c>
      <c r="M2441" s="5">
        <f t="shared" si="116"/>
        <v>-4.864716636197441</v>
      </c>
      <c r="N2441" t="str">
        <f>_xlfn.XLOOKUP(sales[[#This Row],[products_id]],product!A:A,product!B:B,0)</f>
        <v>Boisson</v>
      </c>
      <c r="O2441" t="str">
        <f>_xlfn.XLOOKUP(sales[[#This Row],[products_id]],product!A:A,product!C:C,0)</f>
        <v>Sirop</v>
      </c>
    </row>
    <row r="2442" spans="1:15" x14ac:dyDescent="0.25">
      <c r="A2442" s="1">
        <v>44471</v>
      </c>
      <c r="B2442">
        <v>1003629</v>
      </c>
      <c r="C2442">
        <v>164631</v>
      </c>
      <c r="D2442">
        <v>0</v>
      </c>
      <c r="G2442">
        <v>3.58</v>
      </c>
      <c r="H2442">
        <v>3.58</v>
      </c>
      <c r="I2442">
        <v>2</v>
      </c>
      <c r="J2442" s="5">
        <f t="shared" si="114"/>
        <v>0</v>
      </c>
      <c r="K2442">
        <f>_xlfn.XLOOKUP(sales[[#This Row],[orders_id]],orders!B:B,orders!E:E, 0)</f>
        <v>32.08</v>
      </c>
      <c r="L2442" s="6">
        <f t="shared" si="115"/>
        <v>-60.58</v>
      </c>
      <c r="M2442" s="5">
        <f t="shared" si="116"/>
        <v>-16.921787709497206</v>
      </c>
      <c r="N2442" t="str">
        <f>_xlfn.XLOOKUP(sales[[#This Row],[products_id]],product!A:A,product!B:B,0)</f>
        <v>Epicerie salée</v>
      </c>
      <c r="O2442" t="str">
        <f>_xlfn.XLOOKUP(sales[[#This Row],[products_id]],product!A:A,product!C:C,0)</f>
        <v>Sel, épices, aide culinaire</v>
      </c>
    </row>
    <row r="2443" spans="1:15" x14ac:dyDescent="0.25">
      <c r="A2443" s="1">
        <v>44471</v>
      </c>
      <c r="B2443">
        <v>1003630</v>
      </c>
      <c r="C2443">
        <v>75678</v>
      </c>
      <c r="D2443">
        <v>0</v>
      </c>
      <c r="G2443">
        <v>22.57</v>
      </c>
      <c r="H2443">
        <v>22.57</v>
      </c>
      <c r="I2443">
        <v>2</v>
      </c>
      <c r="J2443" s="5">
        <f t="shared" si="114"/>
        <v>0</v>
      </c>
      <c r="K2443">
        <f>_xlfn.XLOOKUP(sales[[#This Row],[orders_id]],orders!B:B,orders!E:E, 0)</f>
        <v>12.86</v>
      </c>
      <c r="L2443" s="6">
        <f t="shared" si="115"/>
        <v>-3.1499999999999986</v>
      </c>
      <c r="M2443" s="5">
        <f t="shared" si="116"/>
        <v>-0.13956579530350016</v>
      </c>
      <c r="N2443" t="str">
        <f>_xlfn.XLOOKUP(sales[[#This Row],[products_id]],product!A:A,product!B:B,0)</f>
        <v>Enfant</v>
      </c>
      <c r="O2443" t="str">
        <f>_xlfn.XLOOKUP(sales[[#This Row],[products_id]],product!A:A,product!C:C,0)</f>
        <v>Allaitement</v>
      </c>
    </row>
    <row r="2444" spans="1:15" x14ac:dyDescent="0.25">
      <c r="A2444" s="1">
        <v>44471</v>
      </c>
      <c r="B2444">
        <v>1003632</v>
      </c>
      <c r="C2444">
        <v>42676</v>
      </c>
      <c r="D2444">
        <v>0</v>
      </c>
      <c r="G2444">
        <v>7.79</v>
      </c>
      <c r="H2444">
        <v>7.79</v>
      </c>
      <c r="I2444">
        <v>1</v>
      </c>
      <c r="J2444" s="5">
        <f t="shared" si="114"/>
        <v>0</v>
      </c>
      <c r="K2444">
        <f>_xlfn.XLOOKUP(sales[[#This Row],[orders_id]],orders!B:B,orders!E:E, 0)</f>
        <v>20.059999999999999</v>
      </c>
      <c r="L2444" s="6">
        <f t="shared" si="115"/>
        <v>-12.27</v>
      </c>
      <c r="M2444" s="5">
        <f t="shared" si="116"/>
        <v>-1.5750962772785622</v>
      </c>
      <c r="N2444" t="str">
        <f>_xlfn.XLOOKUP(sales[[#This Row],[products_id]],product!A:A,product!B:B,0)</f>
        <v>Epicerie sucrée</v>
      </c>
      <c r="O2444" t="str">
        <f>_xlfn.XLOOKUP(sales[[#This Row],[products_id]],product!A:A,product!C:C,0)</f>
        <v>Purée de fruits secs</v>
      </c>
    </row>
    <row r="2445" spans="1:15" x14ac:dyDescent="0.25">
      <c r="A2445" s="1">
        <v>44471</v>
      </c>
      <c r="B2445">
        <v>1003632</v>
      </c>
      <c r="C2445">
        <v>27639</v>
      </c>
      <c r="D2445">
        <v>0</v>
      </c>
      <c r="G2445">
        <v>24.15</v>
      </c>
      <c r="H2445">
        <v>24.15</v>
      </c>
      <c r="I2445">
        <v>1</v>
      </c>
      <c r="J2445" s="5">
        <f t="shared" si="114"/>
        <v>0</v>
      </c>
      <c r="K2445">
        <f>_xlfn.XLOOKUP(sales[[#This Row],[orders_id]],orders!B:B,orders!E:E, 0)</f>
        <v>20.059999999999999</v>
      </c>
      <c r="L2445" s="6">
        <f t="shared" si="115"/>
        <v>4.09</v>
      </c>
      <c r="M2445" s="5">
        <f t="shared" si="116"/>
        <v>0.16935817805383024</v>
      </c>
      <c r="N2445" t="str">
        <f>_xlfn.XLOOKUP(sales[[#This Row],[products_id]],product!A:A,product!B:B,0)</f>
        <v>Epicerie sucrée</v>
      </c>
      <c r="O2445" t="str">
        <f>_xlfn.XLOOKUP(sales[[#This Row],[products_id]],product!A:A,product!C:C,0)</f>
        <v>Purée de fruits secs</v>
      </c>
    </row>
    <row r="2446" spans="1:15" x14ac:dyDescent="0.25">
      <c r="A2446" s="1">
        <v>44471</v>
      </c>
      <c r="B2446">
        <v>1003633</v>
      </c>
      <c r="C2446">
        <v>84223</v>
      </c>
      <c r="D2446">
        <v>0</v>
      </c>
      <c r="G2446">
        <v>5.39</v>
      </c>
      <c r="H2446">
        <v>5.39</v>
      </c>
      <c r="I2446">
        <v>1</v>
      </c>
      <c r="J2446" s="5">
        <f t="shared" si="114"/>
        <v>0</v>
      </c>
      <c r="K2446">
        <f>_xlfn.XLOOKUP(sales[[#This Row],[orders_id]],orders!B:B,orders!E:E, 0)</f>
        <v>25.57</v>
      </c>
      <c r="L2446" s="6">
        <f t="shared" si="115"/>
        <v>-20.18</v>
      </c>
      <c r="M2446" s="5">
        <f t="shared" si="116"/>
        <v>-3.743970315398887</v>
      </c>
      <c r="N2446" t="str">
        <f>_xlfn.XLOOKUP(sales[[#This Row],[products_id]],product!A:A,product!B:B,0)</f>
        <v>Epicerie sucrée</v>
      </c>
      <c r="O2446" t="str">
        <f>_xlfn.XLOOKUP(sales[[#This Row],[products_id]],product!A:A,product!C:C,0)</f>
        <v>Céréales petit déjeuner</v>
      </c>
    </row>
    <row r="2447" spans="1:15" x14ac:dyDescent="0.25">
      <c r="A2447" s="1">
        <v>44471</v>
      </c>
      <c r="B2447">
        <v>1003633</v>
      </c>
      <c r="C2447">
        <v>119246</v>
      </c>
      <c r="D2447">
        <v>0</v>
      </c>
      <c r="G2447">
        <v>12.07</v>
      </c>
      <c r="H2447">
        <v>12.07</v>
      </c>
      <c r="I2447">
        <v>1</v>
      </c>
      <c r="J2447" s="5">
        <f t="shared" si="114"/>
        <v>0</v>
      </c>
      <c r="K2447">
        <f>_xlfn.XLOOKUP(sales[[#This Row],[orders_id]],orders!B:B,orders!E:E, 0)</f>
        <v>25.57</v>
      </c>
      <c r="L2447" s="6">
        <f t="shared" si="115"/>
        <v>-13.5</v>
      </c>
      <c r="M2447" s="5">
        <f t="shared" si="116"/>
        <v>-1.1184755592377795</v>
      </c>
      <c r="N2447" t="str">
        <f>_xlfn.XLOOKUP(sales[[#This Row],[products_id]],product!A:A,product!B:B,0)</f>
        <v>Epicerie sucrée</v>
      </c>
      <c r="O2447" t="str">
        <f>_xlfn.XLOOKUP(sales[[#This Row],[products_id]],product!A:A,product!C:C,0)</f>
        <v>Sucre et édulcorant</v>
      </c>
    </row>
    <row r="2448" spans="1:15" x14ac:dyDescent="0.25">
      <c r="A2448" s="1">
        <v>44471</v>
      </c>
      <c r="B2448">
        <v>1003633</v>
      </c>
      <c r="C2448">
        <v>91045</v>
      </c>
      <c r="D2448">
        <v>0</v>
      </c>
      <c r="E2448" t="s">
        <v>701</v>
      </c>
      <c r="G2448">
        <v>8.3555555555555507</v>
      </c>
      <c r="H2448">
        <v>7.52</v>
      </c>
      <c r="I2448">
        <v>2</v>
      </c>
      <c r="J2448" s="5">
        <f t="shared" si="114"/>
        <v>0.1</v>
      </c>
      <c r="K2448">
        <f>_xlfn.XLOOKUP(sales[[#This Row],[orders_id]],orders!B:B,orders!E:E, 0)</f>
        <v>25.57</v>
      </c>
      <c r="L2448" s="6">
        <f t="shared" si="115"/>
        <v>-43.620000000000005</v>
      </c>
      <c r="M2448" s="5">
        <f t="shared" si="116"/>
        <v>-5.8005319148936181</v>
      </c>
      <c r="N2448" t="str">
        <f>_xlfn.XLOOKUP(sales[[#This Row],[products_id]],product!A:A,product!B:B,0)</f>
        <v>Epicerie sucrée</v>
      </c>
      <c r="O2448" t="str">
        <f>_xlfn.XLOOKUP(sales[[#This Row],[products_id]],product!A:A,product!C:C,0)</f>
        <v>Céréales petit déjeuner</v>
      </c>
    </row>
    <row r="2449" spans="1:15" x14ac:dyDescent="0.25">
      <c r="A2449" s="1">
        <v>44471</v>
      </c>
      <c r="B2449">
        <v>1003633</v>
      </c>
      <c r="C2449">
        <v>91064</v>
      </c>
      <c r="D2449">
        <v>0</v>
      </c>
      <c r="G2449">
        <v>4.7300000000000004</v>
      </c>
      <c r="H2449">
        <v>4.7300000000000004</v>
      </c>
      <c r="I2449">
        <v>2</v>
      </c>
      <c r="J2449" s="5">
        <f t="shared" si="114"/>
        <v>0</v>
      </c>
      <c r="K2449">
        <f>_xlfn.XLOOKUP(sales[[#This Row],[orders_id]],orders!B:B,orders!E:E, 0)</f>
        <v>25.57</v>
      </c>
      <c r="L2449" s="6">
        <f t="shared" si="115"/>
        <v>-46.41</v>
      </c>
      <c r="M2449" s="5">
        <f t="shared" si="116"/>
        <v>-9.811839323467229</v>
      </c>
      <c r="N2449" t="str">
        <f>_xlfn.XLOOKUP(sales[[#This Row],[products_id]],product!A:A,product!B:B,0)</f>
        <v>Epicerie salée</v>
      </c>
      <c r="O2449" t="str">
        <f>_xlfn.XLOOKUP(sales[[#This Row],[products_id]],product!A:A,product!C:C,0)</f>
        <v>Graines et oléagineux</v>
      </c>
    </row>
    <row r="2450" spans="1:15" x14ac:dyDescent="0.25">
      <c r="A2450" s="1">
        <v>44471</v>
      </c>
      <c r="B2450">
        <v>1003633</v>
      </c>
      <c r="C2450">
        <v>68379</v>
      </c>
      <c r="D2450">
        <v>0</v>
      </c>
      <c r="G2450">
        <v>3.12</v>
      </c>
      <c r="H2450">
        <v>3.12</v>
      </c>
      <c r="I2450">
        <v>2</v>
      </c>
      <c r="J2450" s="5">
        <f t="shared" si="114"/>
        <v>0</v>
      </c>
      <c r="K2450">
        <f>_xlfn.XLOOKUP(sales[[#This Row],[orders_id]],orders!B:B,orders!E:E, 0)</f>
        <v>25.57</v>
      </c>
      <c r="L2450" s="6">
        <f t="shared" si="115"/>
        <v>-48.02</v>
      </c>
      <c r="M2450" s="5">
        <f t="shared" si="116"/>
        <v>-15.391025641025642</v>
      </c>
      <c r="N2450" t="str">
        <f>_xlfn.XLOOKUP(sales[[#This Row],[products_id]],product!A:A,product!B:B,0)</f>
        <v>Epicerie salée</v>
      </c>
      <c r="O2450" t="str">
        <f>_xlfn.XLOOKUP(sales[[#This Row],[products_id]],product!A:A,product!C:C,0)</f>
        <v>Graines et oléagineux</v>
      </c>
    </row>
    <row r="2451" spans="1:15" x14ac:dyDescent="0.25">
      <c r="A2451" s="1">
        <v>44471</v>
      </c>
      <c r="B2451">
        <v>1003633</v>
      </c>
      <c r="C2451">
        <v>83014</v>
      </c>
      <c r="D2451">
        <v>0</v>
      </c>
      <c r="G2451">
        <v>7.05</v>
      </c>
      <c r="H2451">
        <v>7.05</v>
      </c>
      <c r="I2451">
        <v>4</v>
      </c>
      <c r="J2451" s="5">
        <f t="shared" si="114"/>
        <v>0</v>
      </c>
      <c r="K2451">
        <f>_xlfn.XLOOKUP(sales[[#This Row],[orders_id]],orders!B:B,orders!E:E, 0)</f>
        <v>25.57</v>
      </c>
      <c r="L2451" s="6">
        <f t="shared" si="115"/>
        <v>-95.23</v>
      </c>
      <c r="M2451" s="5">
        <f t="shared" si="116"/>
        <v>-13.507801418439717</v>
      </c>
      <c r="N2451" t="str">
        <f>_xlfn.XLOOKUP(sales[[#This Row],[products_id]],product!A:A,product!B:B,0)</f>
        <v>Boisson</v>
      </c>
      <c r="O2451" t="str">
        <f>_xlfn.XLOOKUP(sales[[#This Row],[products_id]],product!A:A,product!C:C,0)</f>
        <v>Boisson végétale</v>
      </c>
    </row>
    <row r="2452" spans="1:15" x14ac:dyDescent="0.25">
      <c r="A2452" s="1">
        <v>44471</v>
      </c>
      <c r="B2452">
        <v>1003634</v>
      </c>
      <c r="C2452">
        <v>10856</v>
      </c>
      <c r="D2452">
        <v>0</v>
      </c>
      <c r="G2452">
        <v>39.5</v>
      </c>
      <c r="H2452">
        <v>39.5</v>
      </c>
      <c r="I2452">
        <v>1</v>
      </c>
      <c r="J2452" s="5">
        <f t="shared" si="114"/>
        <v>0</v>
      </c>
      <c r="K2452">
        <f>_xlfn.XLOOKUP(sales[[#This Row],[orders_id]],orders!B:B,orders!E:E, 0)</f>
        <v>51.85</v>
      </c>
      <c r="L2452" s="6">
        <f t="shared" si="115"/>
        <v>-12.350000000000001</v>
      </c>
      <c r="M2452" s="5">
        <f t="shared" si="116"/>
        <v>-0.31265822784810132</v>
      </c>
      <c r="N2452" t="str">
        <f>_xlfn.XLOOKUP(sales[[#This Row],[products_id]],product!A:A,product!B:B,0)</f>
        <v>Maison</v>
      </c>
      <c r="O2452" t="str">
        <f>_xlfn.XLOOKUP(sales[[#This Row],[products_id]],product!A:A,product!C:C,0)</f>
        <v>Carafes filtrantes et Fontaines</v>
      </c>
    </row>
    <row r="2453" spans="1:15" x14ac:dyDescent="0.25">
      <c r="A2453" s="1">
        <v>44471</v>
      </c>
      <c r="B2453">
        <v>1003634</v>
      </c>
      <c r="C2453">
        <v>11489</v>
      </c>
      <c r="D2453">
        <v>0</v>
      </c>
      <c r="G2453">
        <v>7.05</v>
      </c>
      <c r="H2453">
        <v>7.05</v>
      </c>
      <c r="I2453">
        <v>2</v>
      </c>
      <c r="J2453" s="5">
        <f t="shared" si="114"/>
        <v>0</v>
      </c>
      <c r="K2453">
        <f>_xlfn.XLOOKUP(sales[[#This Row],[orders_id]],orders!B:B,orders!E:E, 0)</f>
        <v>51.85</v>
      </c>
      <c r="L2453" s="6">
        <f t="shared" si="115"/>
        <v>-96.65</v>
      </c>
      <c r="M2453" s="5">
        <f t="shared" si="116"/>
        <v>-13.709219858156029</v>
      </c>
      <c r="N2453" t="str">
        <f>_xlfn.XLOOKUP(sales[[#This Row],[products_id]],product!A:A,product!B:B,0)</f>
        <v>Maison</v>
      </c>
      <c r="O2453" t="str">
        <f>_xlfn.XLOOKUP(sales[[#This Row],[products_id]],product!A:A,product!C:C,0)</f>
        <v>Entretien</v>
      </c>
    </row>
    <row r="2454" spans="1:15" x14ac:dyDescent="0.25">
      <c r="A2454" s="1">
        <v>44471</v>
      </c>
      <c r="B2454">
        <v>1003634</v>
      </c>
      <c r="C2454">
        <v>18136</v>
      </c>
      <c r="D2454">
        <v>0</v>
      </c>
      <c r="G2454">
        <v>24.8</v>
      </c>
      <c r="H2454">
        <v>24.8</v>
      </c>
      <c r="I2454">
        <v>4</v>
      </c>
      <c r="J2454" s="5">
        <f t="shared" si="114"/>
        <v>0</v>
      </c>
      <c r="K2454">
        <f>_xlfn.XLOOKUP(sales[[#This Row],[orders_id]],orders!B:B,orders!E:E, 0)</f>
        <v>51.85</v>
      </c>
      <c r="L2454" s="6">
        <f t="shared" si="115"/>
        <v>-182.6</v>
      </c>
      <c r="M2454" s="5">
        <f t="shared" si="116"/>
        <v>-7.3629032258064511</v>
      </c>
      <c r="N2454" t="str">
        <f>_xlfn.XLOOKUP(sales[[#This Row],[products_id]],product!A:A,product!B:B,0)</f>
        <v>Boisson</v>
      </c>
      <c r="O2454" t="str">
        <f>_xlfn.XLOOKUP(sales[[#This Row],[products_id]],product!A:A,product!C:C,0)</f>
        <v>Café</v>
      </c>
    </row>
    <row r="2455" spans="1:15" x14ac:dyDescent="0.25">
      <c r="A2455" s="1">
        <v>44471</v>
      </c>
      <c r="B2455">
        <v>1003635</v>
      </c>
      <c r="C2455">
        <v>45480</v>
      </c>
      <c r="D2455">
        <v>0</v>
      </c>
      <c r="G2455">
        <v>3.84</v>
      </c>
      <c r="H2455">
        <v>3.84</v>
      </c>
      <c r="I2455">
        <v>1</v>
      </c>
      <c r="J2455" s="5">
        <f t="shared" si="114"/>
        <v>0</v>
      </c>
      <c r="K2455">
        <f>_xlfn.XLOOKUP(sales[[#This Row],[orders_id]],orders!B:B,orders!E:E, 0)</f>
        <v>50.89</v>
      </c>
      <c r="L2455" s="6">
        <f t="shared" si="115"/>
        <v>-47.05</v>
      </c>
      <c r="M2455" s="5">
        <f t="shared" si="116"/>
        <v>-12.252604166666666</v>
      </c>
      <c r="N2455" t="str">
        <f>_xlfn.XLOOKUP(sales[[#This Row],[products_id]],product!A:A,product!B:B,0)</f>
        <v>Beauté &amp; Hygiène</v>
      </c>
      <c r="O2455" t="str">
        <f>_xlfn.XLOOKUP(sales[[#This Row],[products_id]],product!A:A,product!C:C,0)</f>
        <v>Soins à l'Argile</v>
      </c>
    </row>
    <row r="2456" spans="1:15" x14ac:dyDescent="0.25">
      <c r="A2456" s="1">
        <v>44471</v>
      </c>
      <c r="B2456">
        <v>1003635</v>
      </c>
      <c r="C2456">
        <v>106758</v>
      </c>
      <c r="D2456">
        <v>0</v>
      </c>
      <c r="G2456">
        <v>4.4400000000000004</v>
      </c>
      <c r="H2456">
        <v>4.4400000000000004</v>
      </c>
      <c r="I2456">
        <v>1</v>
      </c>
      <c r="J2456" s="5">
        <f t="shared" si="114"/>
        <v>0</v>
      </c>
      <c r="K2456">
        <f>_xlfn.XLOOKUP(sales[[#This Row],[orders_id]],orders!B:B,orders!E:E, 0)</f>
        <v>50.89</v>
      </c>
      <c r="L2456" s="6">
        <f t="shared" si="115"/>
        <v>-46.45</v>
      </c>
      <c r="M2456" s="5">
        <f t="shared" si="116"/>
        <v>-10.461711711711711</v>
      </c>
      <c r="N2456" t="str">
        <f>_xlfn.XLOOKUP(sales[[#This Row],[products_id]],product!A:A,product!B:B,0)</f>
        <v>Beauté &amp; Hygiène</v>
      </c>
      <c r="O2456" t="str">
        <f>_xlfn.XLOOKUP(sales[[#This Row],[products_id]],product!A:A,product!C:C,0)</f>
        <v>Hygiène</v>
      </c>
    </row>
    <row r="2457" spans="1:15" x14ac:dyDescent="0.25">
      <c r="A2457" s="1">
        <v>44471</v>
      </c>
      <c r="B2457">
        <v>1003635</v>
      </c>
      <c r="C2457">
        <v>10061</v>
      </c>
      <c r="D2457">
        <v>0</v>
      </c>
      <c r="E2457" t="s">
        <v>703</v>
      </c>
      <c r="G2457">
        <v>5.6555555555555497</v>
      </c>
      <c r="H2457">
        <v>5.09</v>
      </c>
      <c r="I2457">
        <v>1</v>
      </c>
      <c r="J2457" s="5">
        <f t="shared" si="114"/>
        <v>0.1</v>
      </c>
      <c r="K2457">
        <f>_xlfn.XLOOKUP(sales[[#This Row],[orders_id]],orders!B:B,orders!E:E, 0)</f>
        <v>50.89</v>
      </c>
      <c r="L2457" s="6">
        <f t="shared" si="115"/>
        <v>-45.8</v>
      </c>
      <c r="M2457" s="5">
        <f t="shared" si="116"/>
        <v>-8.9980353634577597</v>
      </c>
      <c r="N2457" t="str">
        <f>_xlfn.XLOOKUP(sales[[#This Row],[products_id]],product!A:A,product!B:B,0)</f>
        <v>Beauté &amp; Hygiène</v>
      </c>
      <c r="O2457" t="str">
        <f>_xlfn.XLOOKUP(sales[[#This Row],[products_id]],product!A:A,product!C:C,0)</f>
        <v>Soins à l'Argile</v>
      </c>
    </row>
    <row r="2458" spans="1:15" x14ac:dyDescent="0.25">
      <c r="A2458" s="1">
        <v>44471</v>
      </c>
      <c r="B2458">
        <v>1003635</v>
      </c>
      <c r="C2458">
        <v>83399</v>
      </c>
      <c r="D2458">
        <v>0</v>
      </c>
      <c r="E2458" t="s">
        <v>701</v>
      </c>
      <c r="G2458">
        <v>16.522222222222201</v>
      </c>
      <c r="H2458">
        <v>14.87</v>
      </c>
      <c r="I2458">
        <v>4</v>
      </c>
      <c r="J2458" s="5">
        <f t="shared" si="114"/>
        <v>0.1</v>
      </c>
      <c r="K2458">
        <f>_xlfn.XLOOKUP(sales[[#This Row],[orders_id]],orders!B:B,orders!E:E, 0)</f>
        <v>50.89</v>
      </c>
      <c r="L2458" s="6">
        <f t="shared" si="115"/>
        <v>-188.69</v>
      </c>
      <c r="M2458" s="5">
        <f t="shared" si="116"/>
        <v>-12.689307330195025</v>
      </c>
      <c r="N2458" t="str">
        <f>_xlfn.XLOOKUP(sales[[#This Row],[products_id]],product!A:A,product!B:B,0)</f>
        <v>Boisson</v>
      </c>
      <c r="O2458" t="str">
        <f>_xlfn.XLOOKUP(sales[[#This Row],[products_id]],product!A:A,product!C:C,0)</f>
        <v>Jus de légumes</v>
      </c>
    </row>
    <row r="2459" spans="1:15" x14ac:dyDescent="0.25">
      <c r="A2459" s="1">
        <v>44471</v>
      </c>
      <c r="B2459">
        <v>1003635</v>
      </c>
      <c r="C2459">
        <v>117116</v>
      </c>
      <c r="D2459">
        <v>0</v>
      </c>
      <c r="G2459">
        <v>11.13</v>
      </c>
      <c r="H2459">
        <v>11.13</v>
      </c>
      <c r="I2459">
        <v>4</v>
      </c>
      <c r="J2459" s="5">
        <f t="shared" si="114"/>
        <v>0</v>
      </c>
      <c r="K2459">
        <f>_xlfn.XLOOKUP(sales[[#This Row],[orders_id]],orders!B:B,orders!E:E, 0)</f>
        <v>50.89</v>
      </c>
      <c r="L2459" s="6">
        <f t="shared" si="115"/>
        <v>-192.43</v>
      </c>
      <c r="M2459" s="5">
        <f t="shared" si="116"/>
        <v>-17.289308176100629</v>
      </c>
      <c r="N2459" t="str">
        <f>_xlfn.XLOOKUP(sales[[#This Row],[products_id]],product!A:A,product!B:B,0)</f>
        <v>Boisson</v>
      </c>
      <c r="O2459" t="str">
        <f>_xlfn.XLOOKUP(sales[[#This Row],[products_id]],product!A:A,product!C:C,0)</f>
        <v>Jus de fruits</v>
      </c>
    </row>
    <row r="2460" spans="1:15" x14ac:dyDescent="0.25">
      <c r="A2460" s="1">
        <v>44471</v>
      </c>
      <c r="B2460">
        <v>1003635</v>
      </c>
      <c r="C2460">
        <v>86844</v>
      </c>
      <c r="D2460">
        <v>0</v>
      </c>
      <c r="G2460">
        <v>12.69</v>
      </c>
      <c r="H2460">
        <v>12.69</v>
      </c>
      <c r="I2460">
        <v>5</v>
      </c>
      <c r="J2460" s="5">
        <f t="shared" si="114"/>
        <v>0</v>
      </c>
      <c r="K2460">
        <f>_xlfn.XLOOKUP(sales[[#This Row],[orders_id]],orders!B:B,orders!E:E, 0)</f>
        <v>50.89</v>
      </c>
      <c r="L2460" s="6">
        <f t="shared" si="115"/>
        <v>-241.76</v>
      </c>
      <c r="M2460" s="5">
        <f t="shared" si="116"/>
        <v>-19.051221434200158</v>
      </c>
      <c r="N2460" t="str">
        <f>_xlfn.XLOOKUP(sales[[#This Row],[products_id]],product!A:A,product!B:B,0)</f>
        <v>Epicerie sucrée</v>
      </c>
      <c r="O2460" t="str">
        <f>_xlfn.XLOOKUP(sales[[#This Row],[products_id]],product!A:A,product!C:C,0)</f>
        <v>Fruits secs</v>
      </c>
    </row>
    <row r="2461" spans="1:15" x14ac:dyDescent="0.25">
      <c r="A2461" s="1">
        <v>44471</v>
      </c>
      <c r="B2461">
        <v>1003635</v>
      </c>
      <c r="C2461">
        <v>47508</v>
      </c>
      <c r="D2461">
        <v>0</v>
      </c>
      <c r="G2461">
        <v>23.8</v>
      </c>
      <c r="H2461">
        <v>23.8</v>
      </c>
      <c r="I2461">
        <v>6</v>
      </c>
      <c r="J2461" s="5">
        <f t="shared" si="114"/>
        <v>0</v>
      </c>
      <c r="K2461">
        <f>_xlfn.XLOOKUP(sales[[#This Row],[orders_id]],orders!B:B,orders!E:E, 0)</f>
        <v>50.89</v>
      </c>
      <c r="L2461" s="6">
        <f t="shared" si="115"/>
        <v>-281.54000000000002</v>
      </c>
      <c r="M2461" s="5">
        <f t="shared" si="116"/>
        <v>-11.829411764705883</v>
      </c>
      <c r="N2461" t="str">
        <f>_xlfn.XLOOKUP(sales[[#This Row],[products_id]],product!A:A,product!B:B,0)</f>
        <v>Boisson</v>
      </c>
      <c r="O2461" t="str">
        <f>_xlfn.XLOOKUP(sales[[#This Row],[products_id]],product!A:A,product!C:C,0)</f>
        <v>Boisson végétale</v>
      </c>
    </row>
    <row r="2462" spans="1:15" x14ac:dyDescent="0.25">
      <c r="A2462" s="1">
        <v>44471</v>
      </c>
      <c r="B2462">
        <v>1003636</v>
      </c>
      <c r="C2462">
        <v>107925</v>
      </c>
      <c r="D2462">
        <v>0</v>
      </c>
      <c r="E2462" t="s">
        <v>703</v>
      </c>
      <c r="G2462">
        <v>14.545454545454501</v>
      </c>
      <c r="H2462">
        <v>12.8</v>
      </c>
      <c r="I2462">
        <v>1</v>
      </c>
      <c r="J2462" s="5">
        <f t="shared" si="114"/>
        <v>0.12</v>
      </c>
      <c r="K2462">
        <f>_xlfn.XLOOKUP(sales[[#This Row],[orders_id]],orders!B:B,orders!E:E, 0)</f>
        <v>24.76</v>
      </c>
      <c r="L2462" s="6">
        <f t="shared" si="115"/>
        <v>-11.96</v>
      </c>
      <c r="M2462" s="5">
        <f t="shared" si="116"/>
        <v>-0.93437500000000007</v>
      </c>
      <c r="N2462" t="str">
        <f>_xlfn.XLOOKUP(sales[[#This Row],[products_id]],product!A:A,product!B:B,0)</f>
        <v>Santé &amp; Bien-être</v>
      </c>
      <c r="O2462" t="str">
        <f>_xlfn.XLOOKUP(sales[[#This Row],[products_id]],product!A:A,product!C:C,0)</f>
        <v>Compléments alimentaires</v>
      </c>
    </row>
    <row r="2463" spans="1:15" x14ac:dyDescent="0.25">
      <c r="A2463" s="1">
        <v>44471</v>
      </c>
      <c r="B2463">
        <v>1003636</v>
      </c>
      <c r="C2463">
        <v>94043</v>
      </c>
      <c r="D2463">
        <v>0</v>
      </c>
      <c r="G2463">
        <v>8.69</v>
      </c>
      <c r="H2463">
        <v>8.69</v>
      </c>
      <c r="I2463">
        <v>1</v>
      </c>
      <c r="J2463" s="5">
        <f t="shared" si="114"/>
        <v>0</v>
      </c>
      <c r="K2463">
        <f>_xlfn.XLOOKUP(sales[[#This Row],[orders_id]],orders!B:B,orders!E:E, 0)</f>
        <v>24.76</v>
      </c>
      <c r="L2463" s="6">
        <f t="shared" si="115"/>
        <v>-16.07</v>
      </c>
      <c r="M2463" s="5">
        <f t="shared" si="116"/>
        <v>-1.8492520138089761</v>
      </c>
      <c r="N2463" t="str">
        <f>_xlfn.XLOOKUP(sales[[#This Row],[products_id]],product!A:A,product!B:B,0)</f>
        <v>Santé &amp; Bien-être</v>
      </c>
      <c r="O2463" t="str">
        <f>_xlfn.XLOOKUP(sales[[#This Row],[products_id]],product!A:A,product!C:C,0)</f>
        <v>Résistance et vitalité</v>
      </c>
    </row>
    <row r="2464" spans="1:15" x14ac:dyDescent="0.25">
      <c r="A2464" s="1">
        <v>44471</v>
      </c>
      <c r="B2464">
        <v>1003636</v>
      </c>
      <c r="C2464">
        <v>89503</v>
      </c>
      <c r="D2464">
        <v>0</v>
      </c>
      <c r="G2464">
        <v>10.51</v>
      </c>
      <c r="H2464">
        <v>10.51</v>
      </c>
      <c r="I2464">
        <v>2</v>
      </c>
      <c r="J2464" s="5">
        <f t="shared" si="114"/>
        <v>0</v>
      </c>
      <c r="K2464">
        <f>_xlfn.XLOOKUP(sales[[#This Row],[orders_id]],orders!B:B,orders!E:E, 0)</f>
        <v>24.76</v>
      </c>
      <c r="L2464" s="6">
        <f t="shared" si="115"/>
        <v>-39.010000000000005</v>
      </c>
      <c r="M2464" s="5">
        <f t="shared" si="116"/>
        <v>-3.7117031398667941</v>
      </c>
      <c r="N2464" t="str">
        <f>_xlfn.XLOOKUP(sales[[#This Row],[products_id]],product!A:A,product!B:B,0)</f>
        <v>Beauté &amp; Hygiène</v>
      </c>
      <c r="O2464" t="str">
        <f>_xlfn.XLOOKUP(sales[[#This Row],[products_id]],product!A:A,product!C:C,0)</f>
        <v>Hygiène</v>
      </c>
    </row>
    <row r="2465" spans="1:15" x14ac:dyDescent="0.25">
      <c r="A2465" s="1">
        <v>44471</v>
      </c>
      <c r="B2465">
        <v>1003637</v>
      </c>
      <c r="C2465">
        <v>116670</v>
      </c>
      <c r="D2465">
        <v>0</v>
      </c>
      <c r="G2465">
        <v>3.8</v>
      </c>
      <c r="H2465">
        <v>3.8</v>
      </c>
      <c r="I2465">
        <v>1</v>
      </c>
      <c r="J2465" s="5">
        <f t="shared" si="114"/>
        <v>0</v>
      </c>
      <c r="K2465">
        <f>_xlfn.XLOOKUP(sales[[#This Row],[orders_id]],orders!B:B,orders!E:E, 0)</f>
        <v>2.35</v>
      </c>
      <c r="L2465" s="6">
        <f t="shared" si="115"/>
        <v>1.4499999999999997</v>
      </c>
      <c r="M2465" s="5">
        <f t="shared" si="116"/>
        <v>0.38157894736842102</v>
      </c>
      <c r="N2465" t="str">
        <f>_xlfn.XLOOKUP(sales[[#This Row],[products_id]],product!A:A,product!B:B,0)</f>
        <v>Beauté &amp; Hygiène</v>
      </c>
      <c r="O2465" t="str">
        <f>_xlfn.XLOOKUP(sales[[#This Row],[products_id]],product!A:A,product!C:C,0)</f>
        <v>Hygiène</v>
      </c>
    </row>
    <row r="2466" spans="1:15" x14ac:dyDescent="0.25">
      <c r="A2466" s="1">
        <v>44471</v>
      </c>
      <c r="B2466">
        <v>1003638</v>
      </c>
      <c r="C2466">
        <v>44531</v>
      </c>
      <c r="D2466">
        <v>0</v>
      </c>
      <c r="G2466">
        <v>8.49</v>
      </c>
      <c r="H2466">
        <v>8.49</v>
      </c>
      <c r="I2466">
        <v>1</v>
      </c>
      <c r="J2466" s="5">
        <f t="shared" si="114"/>
        <v>0</v>
      </c>
      <c r="K2466">
        <f>_xlfn.XLOOKUP(sales[[#This Row],[orders_id]],orders!B:B,orders!E:E, 0)</f>
        <v>33.590000000000003</v>
      </c>
      <c r="L2466" s="6">
        <f t="shared" si="115"/>
        <v>-25.1</v>
      </c>
      <c r="M2466" s="5">
        <f t="shared" si="116"/>
        <v>-2.9564193168433452</v>
      </c>
      <c r="N2466" t="str">
        <f>_xlfn.XLOOKUP(sales[[#This Row],[products_id]],product!A:A,product!B:B,0)</f>
        <v>Beauté &amp; Hygiène</v>
      </c>
      <c r="O2466" t="str">
        <f>_xlfn.XLOOKUP(sales[[#This Row],[products_id]],product!A:A,product!C:C,0)</f>
        <v>Soins des cheveux</v>
      </c>
    </row>
    <row r="2467" spans="1:15" x14ac:dyDescent="0.25">
      <c r="A2467" s="1">
        <v>44471</v>
      </c>
      <c r="B2467">
        <v>1003638</v>
      </c>
      <c r="C2467">
        <v>45630</v>
      </c>
      <c r="D2467">
        <v>0</v>
      </c>
      <c r="E2467" t="s">
        <v>701</v>
      </c>
      <c r="G2467">
        <v>6.8999999999999897</v>
      </c>
      <c r="H2467">
        <v>6.21</v>
      </c>
      <c r="I2467">
        <v>1</v>
      </c>
      <c r="J2467" s="5">
        <f t="shared" si="114"/>
        <v>0.1</v>
      </c>
      <c r="K2467">
        <f>_xlfn.XLOOKUP(sales[[#This Row],[orders_id]],orders!B:B,orders!E:E, 0)</f>
        <v>33.590000000000003</v>
      </c>
      <c r="L2467" s="6">
        <f t="shared" si="115"/>
        <v>-27.380000000000003</v>
      </c>
      <c r="M2467" s="5">
        <f t="shared" si="116"/>
        <v>-4.4090177133655395</v>
      </c>
      <c r="N2467" t="str">
        <f>_xlfn.XLOOKUP(sales[[#This Row],[products_id]],product!A:A,product!B:B,0)</f>
        <v>Santé &amp; Bien-être</v>
      </c>
      <c r="O2467" t="str">
        <f>_xlfn.XLOOKUP(sales[[#This Row],[products_id]],product!A:A,product!C:C,0)</f>
        <v>Compléments alimentaires</v>
      </c>
    </row>
    <row r="2468" spans="1:15" x14ac:dyDescent="0.25">
      <c r="A2468" s="1">
        <v>44471</v>
      </c>
      <c r="B2468">
        <v>1003638</v>
      </c>
      <c r="C2468">
        <v>70338</v>
      </c>
      <c r="D2468">
        <v>0</v>
      </c>
      <c r="G2468">
        <v>7.68</v>
      </c>
      <c r="H2468">
        <v>7.68</v>
      </c>
      <c r="I2468">
        <v>1</v>
      </c>
      <c r="J2468" s="5">
        <f t="shared" si="114"/>
        <v>0</v>
      </c>
      <c r="K2468">
        <f>_xlfn.XLOOKUP(sales[[#This Row],[orders_id]],orders!B:B,orders!E:E, 0)</f>
        <v>33.590000000000003</v>
      </c>
      <c r="L2468" s="6">
        <f t="shared" si="115"/>
        <v>-25.910000000000004</v>
      </c>
      <c r="M2468" s="5">
        <f t="shared" si="116"/>
        <v>-3.3736979166666674</v>
      </c>
      <c r="N2468" t="str">
        <f>_xlfn.XLOOKUP(sales[[#This Row],[products_id]],product!A:A,product!B:B,0)</f>
        <v>Beauté &amp; Hygiène</v>
      </c>
      <c r="O2468" t="str">
        <f>_xlfn.XLOOKUP(sales[[#This Row],[products_id]],product!A:A,product!C:C,0)</f>
        <v>Soins des cheveux</v>
      </c>
    </row>
    <row r="2469" spans="1:15" x14ac:dyDescent="0.25">
      <c r="A2469" s="1">
        <v>44471</v>
      </c>
      <c r="B2469">
        <v>1003638</v>
      </c>
      <c r="C2469">
        <v>29585</v>
      </c>
      <c r="D2469">
        <v>0</v>
      </c>
      <c r="G2469">
        <v>18.82</v>
      </c>
      <c r="H2469">
        <v>18.82</v>
      </c>
      <c r="I2469">
        <v>4</v>
      </c>
      <c r="J2469" s="5">
        <f t="shared" si="114"/>
        <v>0</v>
      </c>
      <c r="K2469">
        <f>_xlfn.XLOOKUP(sales[[#This Row],[orders_id]],orders!B:B,orders!E:E, 0)</f>
        <v>33.590000000000003</v>
      </c>
      <c r="L2469" s="6">
        <f t="shared" si="115"/>
        <v>-115.54000000000002</v>
      </c>
      <c r="M2469" s="5">
        <f t="shared" si="116"/>
        <v>-6.1392136025504795</v>
      </c>
      <c r="N2469" t="str">
        <f>_xlfn.XLOOKUP(sales[[#This Row],[products_id]],product!A:A,product!B:B,0)</f>
        <v>Beauté &amp; Hygiène</v>
      </c>
      <c r="O2469" t="str">
        <f>_xlfn.XLOOKUP(sales[[#This Row],[products_id]],product!A:A,product!C:C,0)</f>
        <v>Maquillage</v>
      </c>
    </row>
    <row r="2470" spans="1:15" x14ac:dyDescent="0.25">
      <c r="A2470" s="1">
        <v>44471</v>
      </c>
      <c r="B2470">
        <v>1003640</v>
      </c>
      <c r="C2470">
        <v>28533</v>
      </c>
      <c r="D2470">
        <v>0</v>
      </c>
      <c r="G2470">
        <v>6.02</v>
      </c>
      <c r="H2470">
        <v>6.02</v>
      </c>
      <c r="I2470">
        <v>1</v>
      </c>
      <c r="J2470" s="5">
        <f t="shared" si="114"/>
        <v>0</v>
      </c>
      <c r="K2470">
        <f>_xlfn.XLOOKUP(sales[[#This Row],[orders_id]],orders!B:B,orders!E:E, 0)</f>
        <v>91.69</v>
      </c>
      <c r="L2470" s="6">
        <f t="shared" si="115"/>
        <v>-85.67</v>
      </c>
      <c r="M2470" s="5">
        <f t="shared" si="116"/>
        <v>-14.230897009966778</v>
      </c>
      <c r="N2470" t="str">
        <f>_xlfn.XLOOKUP(sales[[#This Row],[products_id]],product!A:A,product!B:B,0)</f>
        <v>Epicerie sucrée</v>
      </c>
      <c r="O2470" t="str">
        <f>_xlfn.XLOOKUP(sales[[#This Row],[products_id]],product!A:A,product!C:C,0)</f>
        <v>Compote et dessert</v>
      </c>
    </row>
    <row r="2471" spans="1:15" x14ac:dyDescent="0.25">
      <c r="A2471" s="1">
        <v>44471</v>
      </c>
      <c r="B2471">
        <v>1003640</v>
      </c>
      <c r="C2471">
        <v>103458</v>
      </c>
      <c r="D2471">
        <v>0</v>
      </c>
      <c r="G2471">
        <v>6.27</v>
      </c>
      <c r="H2471">
        <v>6.27</v>
      </c>
      <c r="I2471">
        <v>1</v>
      </c>
      <c r="J2471" s="5">
        <f t="shared" si="114"/>
        <v>0</v>
      </c>
      <c r="K2471">
        <f>_xlfn.XLOOKUP(sales[[#This Row],[orders_id]],orders!B:B,orders!E:E, 0)</f>
        <v>91.69</v>
      </c>
      <c r="L2471" s="6">
        <f t="shared" si="115"/>
        <v>-85.42</v>
      </c>
      <c r="M2471" s="5">
        <f t="shared" si="116"/>
        <v>-13.623604465709731</v>
      </c>
      <c r="N2471" t="str">
        <f>_xlfn.XLOOKUP(sales[[#This Row],[products_id]],product!A:A,product!B:B,0)</f>
        <v>Epicerie sucrée</v>
      </c>
      <c r="O2471" t="str">
        <f>_xlfn.XLOOKUP(sales[[#This Row],[products_id]],product!A:A,product!C:C,0)</f>
        <v>Compote et dessert</v>
      </c>
    </row>
    <row r="2472" spans="1:15" x14ac:dyDescent="0.25">
      <c r="A2472" s="1">
        <v>44471</v>
      </c>
      <c r="B2472">
        <v>1003640</v>
      </c>
      <c r="C2472">
        <v>121350</v>
      </c>
      <c r="D2472">
        <v>0</v>
      </c>
      <c r="G2472">
        <v>3.9</v>
      </c>
      <c r="H2472">
        <v>3.9</v>
      </c>
      <c r="I2472">
        <v>1</v>
      </c>
      <c r="J2472" s="5">
        <f t="shared" si="114"/>
        <v>0</v>
      </c>
      <c r="K2472">
        <f>_xlfn.XLOOKUP(sales[[#This Row],[orders_id]],orders!B:B,orders!E:E, 0)</f>
        <v>91.69</v>
      </c>
      <c r="L2472" s="6">
        <f t="shared" si="115"/>
        <v>-87.789999999999992</v>
      </c>
      <c r="M2472" s="5">
        <f t="shared" si="116"/>
        <v>-22.51025641025641</v>
      </c>
      <c r="N2472" t="str">
        <f>_xlfn.XLOOKUP(sales[[#This Row],[products_id]],product!A:A,product!B:B,0)</f>
        <v>Epicerie sucrée</v>
      </c>
      <c r="O2472" t="str">
        <f>_xlfn.XLOOKUP(sales[[#This Row],[products_id]],product!A:A,product!C:C,0)</f>
        <v>Fruits secs</v>
      </c>
    </row>
    <row r="2473" spans="1:15" x14ac:dyDescent="0.25">
      <c r="A2473" s="1">
        <v>44471</v>
      </c>
      <c r="B2473">
        <v>1003640</v>
      </c>
      <c r="C2473">
        <v>128334</v>
      </c>
      <c r="D2473">
        <v>0</v>
      </c>
      <c r="G2473">
        <v>34.479999999999997</v>
      </c>
      <c r="H2473">
        <v>34.479999999999997</v>
      </c>
      <c r="I2473">
        <v>1</v>
      </c>
      <c r="J2473" s="5">
        <f t="shared" si="114"/>
        <v>0</v>
      </c>
      <c r="K2473">
        <f>_xlfn.XLOOKUP(sales[[#This Row],[orders_id]],orders!B:B,orders!E:E, 0)</f>
        <v>91.69</v>
      </c>
      <c r="L2473" s="6">
        <f t="shared" si="115"/>
        <v>-57.21</v>
      </c>
      <c r="M2473" s="5">
        <f t="shared" si="116"/>
        <v>-1.6592227378190256</v>
      </c>
      <c r="N2473" t="str">
        <f>_xlfn.XLOOKUP(sales[[#This Row],[products_id]],product!A:A,product!B:B,0)</f>
        <v>Santé &amp; Bien-être</v>
      </c>
      <c r="O2473" t="str">
        <f>_xlfn.XLOOKUP(sales[[#This Row],[products_id]],product!A:A,product!C:C,0)</f>
        <v>Compléments alimentaires</v>
      </c>
    </row>
    <row r="2474" spans="1:15" x14ac:dyDescent="0.25">
      <c r="A2474" s="1">
        <v>44471</v>
      </c>
      <c r="B2474">
        <v>1003640</v>
      </c>
      <c r="C2474">
        <v>47374</v>
      </c>
      <c r="D2474">
        <v>0</v>
      </c>
      <c r="E2474" t="s">
        <v>701</v>
      </c>
      <c r="G2474">
        <v>3.5333333333333301</v>
      </c>
      <c r="H2474">
        <v>3.18</v>
      </c>
      <c r="I2474">
        <v>1</v>
      </c>
      <c r="J2474" s="5">
        <f t="shared" si="114"/>
        <v>0.1</v>
      </c>
      <c r="K2474">
        <f>_xlfn.XLOOKUP(sales[[#This Row],[orders_id]],orders!B:B,orders!E:E, 0)</f>
        <v>91.69</v>
      </c>
      <c r="L2474" s="6">
        <f t="shared" si="115"/>
        <v>-88.509999999999991</v>
      </c>
      <c r="M2474" s="5">
        <f t="shared" si="116"/>
        <v>-27.833333333333329</v>
      </c>
      <c r="N2474" t="str">
        <f>_xlfn.XLOOKUP(sales[[#This Row],[products_id]],product!A:A,product!B:B,0)</f>
        <v>Epicerie sucrée</v>
      </c>
      <c r="O2474" t="str">
        <f>_xlfn.XLOOKUP(sales[[#This Row],[products_id]],product!A:A,product!C:C,0)</f>
        <v>Barre de céréales, pâte d'amande</v>
      </c>
    </row>
    <row r="2475" spans="1:15" x14ac:dyDescent="0.25">
      <c r="A2475" s="1">
        <v>44471</v>
      </c>
      <c r="B2475">
        <v>1003640</v>
      </c>
      <c r="C2475">
        <v>47389</v>
      </c>
      <c r="D2475">
        <v>0</v>
      </c>
      <c r="G2475">
        <v>2.68</v>
      </c>
      <c r="H2475">
        <v>2.68</v>
      </c>
      <c r="I2475">
        <v>1</v>
      </c>
      <c r="J2475" s="5">
        <f t="shared" si="114"/>
        <v>0</v>
      </c>
      <c r="K2475">
        <f>_xlfn.XLOOKUP(sales[[#This Row],[orders_id]],orders!B:B,orders!E:E, 0)</f>
        <v>91.69</v>
      </c>
      <c r="L2475" s="6">
        <f t="shared" si="115"/>
        <v>-89.009999999999991</v>
      </c>
      <c r="M2475" s="5">
        <f t="shared" si="116"/>
        <v>-33.212686567164177</v>
      </c>
      <c r="N2475" t="str">
        <f>_xlfn.XLOOKUP(sales[[#This Row],[products_id]],product!A:A,product!B:B,0)</f>
        <v>Epicerie sucrée</v>
      </c>
      <c r="O2475" t="str">
        <f>_xlfn.XLOOKUP(sales[[#This Row],[products_id]],product!A:A,product!C:C,0)</f>
        <v>Barre de céréales, pâte d'amande</v>
      </c>
    </row>
    <row r="2476" spans="1:15" x14ac:dyDescent="0.25">
      <c r="A2476" s="1">
        <v>44471</v>
      </c>
      <c r="B2476">
        <v>1003640</v>
      </c>
      <c r="C2476">
        <v>119276</v>
      </c>
      <c r="D2476">
        <v>0</v>
      </c>
      <c r="G2476">
        <v>3.68</v>
      </c>
      <c r="H2476">
        <v>3.68</v>
      </c>
      <c r="I2476">
        <v>1</v>
      </c>
      <c r="J2476" s="5">
        <f t="shared" si="114"/>
        <v>0</v>
      </c>
      <c r="K2476">
        <f>_xlfn.XLOOKUP(sales[[#This Row],[orders_id]],orders!B:B,orders!E:E, 0)</f>
        <v>91.69</v>
      </c>
      <c r="L2476" s="6">
        <f t="shared" si="115"/>
        <v>-88.009999999999991</v>
      </c>
      <c r="M2476" s="5">
        <f t="shared" si="116"/>
        <v>-23.915760869565215</v>
      </c>
      <c r="N2476" t="str">
        <f>_xlfn.XLOOKUP(sales[[#This Row],[products_id]],product!A:A,product!B:B,0)</f>
        <v>Epicerie sucrée</v>
      </c>
      <c r="O2476" t="str">
        <f>_xlfn.XLOOKUP(sales[[#This Row],[products_id]],product!A:A,product!C:C,0)</f>
        <v>Compote et dessert</v>
      </c>
    </row>
    <row r="2477" spans="1:15" x14ac:dyDescent="0.25">
      <c r="A2477" s="1">
        <v>44471</v>
      </c>
      <c r="B2477">
        <v>1003640</v>
      </c>
      <c r="C2477">
        <v>76044</v>
      </c>
      <c r="D2477">
        <v>0</v>
      </c>
      <c r="E2477" t="s">
        <v>701</v>
      </c>
      <c r="G2477">
        <v>4.6333333333333302</v>
      </c>
      <c r="H2477">
        <v>4.17</v>
      </c>
      <c r="I2477">
        <v>1</v>
      </c>
      <c r="J2477" s="5">
        <f t="shared" si="114"/>
        <v>0.1</v>
      </c>
      <c r="K2477">
        <f>_xlfn.XLOOKUP(sales[[#This Row],[orders_id]],orders!B:B,orders!E:E, 0)</f>
        <v>91.69</v>
      </c>
      <c r="L2477" s="6">
        <f t="shared" si="115"/>
        <v>-87.52</v>
      </c>
      <c r="M2477" s="5">
        <f t="shared" si="116"/>
        <v>-20.98800959232614</v>
      </c>
      <c r="N2477" t="str">
        <f>_xlfn.XLOOKUP(sales[[#This Row],[products_id]],product!A:A,product!B:B,0)</f>
        <v>Epicerie sucrée</v>
      </c>
      <c r="O2477" t="str">
        <f>_xlfn.XLOOKUP(sales[[#This Row],[products_id]],product!A:A,product!C:C,0)</f>
        <v>Fruits secs</v>
      </c>
    </row>
    <row r="2478" spans="1:15" x14ac:dyDescent="0.25">
      <c r="A2478" s="1">
        <v>44471</v>
      </c>
      <c r="B2478">
        <v>1003640</v>
      </c>
      <c r="C2478">
        <v>90006</v>
      </c>
      <c r="D2478">
        <v>0</v>
      </c>
      <c r="G2478">
        <v>7.15</v>
      </c>
      <c r="H2478">
        <v>7.15</v>
      </c>
      <c r="I2478">
        <v>1</v>
      </c>
      <c r="J2478" s="5">
        <f t="shared" si="114"/>
        <v>0</v>
      </c>
      <c r="K2478">
        <f>_xlfn.XLOOKUP(sales[[#This Row],[orders_id]],orders!B:B,orders!E:E, 0)</f>
        <v>91.69</v>
      </c>
      <c r="L2478" s="6">
        <f t="shared" si="115"/>
        <v>-84.539999999999992</v>
      </c>
      <c r="M2478" s="5">
        <f t="shared" si="116"/>
        <v>-11.823776223776223</v>
      </c>
      <c r="N2478" t="str">
        <f>_xlfn.XLOOKUP(sales[[#This Row],[products_id]],product!A:A,product!B:B,0)</f>
        <v>Epicerie sucrée</v>
      </c>
      <c r="O2478" t="str">
        <f>_xlfn.XLOOKUP(sales[[#This Row],[products_id]],product!A:A,product!C:C,0)</f>
        <v>Compote et dessert</v>
      </c>
    </row>
    <row r="2479" spans="1:15" x14ac:dyDescent="0.25">
      <c r="A2479" s="1">
        <v>44471</v>
      </c>
      <c r="B2479">
        <v>1003640</v>
      </c>
      <c r="C2479">
        <v>79958</v>
      </c>
      <c r="D2479">
        <v>0</v>
      </c>
      <c r="G2479">
        <v>3.21</v>
      </c>
      <c r="H2479">
        <v>3.21</v>
      </c>
      <c r="I2479">
        <v>1</v>
      </c>
      <c r="J2479" s="5">
        <f t="shared" si="114"/>
        <v>0</v>
      </c>
      <c r="K2479">
        <f>_xlfn.XLOOKUP(sales[[#This Row],[orders_id]],orders!B:B,orders!E:E, 0)</f>
        <v>91.69</v>
      </c>
      <c r="L2479" s="6">
        <f t="shared" si="115"/>
        <v>-88.48</v>
      </c>
      <c r="M2479" s="5">
        <f t="shared" si="116"/>
        <v>-27.563862928348911</v>
      </c>
      <c r="N2479" t="str">
        <f>_xlfn.XLOOKUP(sales[[#This Row],[products_id]],product!A:A,product!B:B,0)</f>
        <v>Epicerie sucrée</v>
      </c>
      <c r="O2479" t="str">
        <f>_xlfn.XLOOKUP(sales[[#This Row],[products_id]],product!A:A,product!C:C,0)</f>
        <v>Fruits secs</v>
      </c>
    </row>
    <row r="2480" spans="1:15" x14ac:dyDescent="0.25">
      <c r="A2480" s="1">
        <v>44471</v>
      </c>
      <c r="B2480">
        <v>1003640</v>
      </c>
      <c r="C2480">
        <v>87193</v>
      </c>
      <c r="D2480">
        <v>0</v>
      </c>
      <c r="G2480">
        <v>6.97</v>
      </c>
      <c r="H2480">
        <v>6.97</v>
      </c>
      <c r="I2480">
        <v>1</v>
      </c>
      <c r="J2480" s="5">
        <f t="shared" si="114"/>
        <v>0</v>
      </c>
      <c r="K2480">
        <f>_xlfn.XLOOKUP(sales[[#This Row],[orders_id]],orders!B:B,orders!E:E, 0)</f>
        <v>91.69</v>
      </c>
      <c r="L2480" s="6">
        <f t="shared" si="115"/>
        <v>-84.72</v>
      </c>
      <c r="M2480" s="5">
        <f t="shared" si="116"/>
        <v>-12.154949784791965</v>
      </c>
      <c r="N2480" t="str">
        <f>_xlfn.XLOOKUP(sales[[#This Row],[products_id]],product!A:A,product!B:B,0)</f>
        <v>Epicerie sucrée</v>
      </c>
      <c r="O2480" t="str">
        <f>_xlfn.XLOOKUP(sales[[#This Row],[products_id]],product!A:A,product!C:C,0)</f>
        <v>Fruits secs</v>
      </c>
    </row>
    <row r="2481" spans="1:15" x14ac:dyDescent="0.25">
      <c r="A2481" s="1">
        <v>44471</v>
      </c>
      <c r="B2481">
        <v>1003640</v>
      </c>
      <c r="C2481">
        <v>47386</v>
      </c>
      <c r="D2481">
        <v>0</v>
      </c>
      <c r="G2481">
        <v>6.5</v>
      </c>
      <c r="H2481">
        <v>6.5</v>
      </c>
      <c r="I2481">
        <v>2</v>
      </c>
      <c r="J2481" s="5">
        <f t="shared" si="114"/>
        <v>0</v>
      </c>
      <c r="K2481">
        <f>_xlfn.XLOOKUP(sales[[#This Row],[orders_id]],orders!B:B,orders!E:E, 0)</f>
        <v>91.69</v>
      </c>
      <c r="L2481" s="6">
        <f t="shared" si="115"/>
        <v>-176.88</v>
      </c>
      <c r="M2481" s="5">
        <f t="shared" si="116"/>
        <v>-27.212307692307693</v>
      </c>
      <c r="N2481" t="str">
        <f>_xlfn.XLOOKUP(sales[[#This Row],[products_id]],product!A:A,product!B:B,0)</f>
        <v>Epicerie sucrée</v>
      </c>
      <c r="O2481" t="str">
        <f>_xlfn.XLOOKUP(sales[[#This Row],[products_id]],product!A:A,product!C:C,0)</f>
        <v>Barre de céréales, pâte d'amande</v>
      </c>
    </row>
    <row r="2482" spans="1:15" x14ac:dyDescent="0.25">
      <c r="A2482" s="1">
        <v>44471</v>
      </c>
      <c r="B2482">
        <v>1003640</v>
      </c>
      <c r="C2482">
        <v>68623</v>
      </c>
      <c r="D2482">
        <v>0</v>
      </c>
      <c r="G2482">
        <v>31.35</v>
      </c>
      <c r="H2482">
        <v>31.35</v>
      </c>
      <c r="I2482">
        <v>2</v>
      </c>
      <c r="J2482" s="5">
        <f t="shared" si="114"/>
        <v>0</v>
      </c>
      <c r="K2482">
        <f>_xlfn.XLOOKUP(sales[[#This Row],[orders_id]],orders!B:B,orders!E:E, 0)</f>
        <v>91.69</v>
      </c>
      <c r="L2482" s="6">
        <f t="shared" si="115"/>
        <v>-152.03</v>
      </c>
      <c r="M2482" s="5">
        <f t="shared" si="116"/>
        <v>-4.849441786283891</v>
      </c>
      <c r="N2482" t="str">
        <f>_xlfn.XLOOKUP(sales[[#This Row],[products_id]],product!A:A,product!B:B,0)</f>
        <v>Santé &amp; Bien-être</v>
      </c>
      <c r="O2482" t="str">
        <f>_xlfn.XLOOKUP(sales[[#This Row],[products_id]],product!A:A,product!C:C,0)</f>
        <v>Digestion, transit, flore</v>
      </c>
    </row>
    <row r="2483" spans="1:15" x14ac:dyDescent="0.25">
      <c r="A2483" s="1">
        <v>44471</v>
      </c>
      <c r="B2483">
        <v>1003640</v>
      </c>
      <c r="C2483">
        <v>116391</v>
      </c>
      <c r="D2483">
        <v>0</v>
      </c>
      <c r="G2483">
        <v>15.05</v>
      </c>
      <c r="H2483">
        <v>15.05</v>
      </c>
      <c r="I2483">
        <v>4</v>
      </c>
      <c r="J2483" s="5">
        <f t="shared" si="114"/>
        <v>0</v>
      </c>
      <c r="K2483">
        <f>_xlfn.XLOOKUP(sales[[#This Row],[orders_id]],orders!B:B,orders!E:E, 0)</f>
        <v>91.69</v>
      </c>
      <c r="L2483" s="6">
        <f t="shared" si="115"/>
        <v>-351.71</v>
      </c>
      <c r="M2483" s="5">
        <f t="shared" si="116"/>
        <v>-23.36943521594684</v>
      </c>
      <c r="N2483" t="str">
        <f>_xlfn.XLOOKUP(sales[[#This Row],[products_id]],product!A:A,product!B:B,0)</f>
        <v>Epicerie sucrée</v>
      </c>
      <c r="O2483" t="str">
        <f>_xlfn.XLOOKUP(sales[[#This Row],[products_id]],product!A:A,product!C:C,0)</f>
        <v>Barre de céréales, pâte d'amande</v>
      </c>
    </row>
    <row r="2484" spans="1:15" x14ac:dyDescent="0.25">
      <c r="A2484" s="1">
        <v>44471</v>
      </c>
      <c r="B2484">
        <v>1003641</v>
      </c>
      <c r="C2484">
        <v>118215</v>
      </c>
      <c r="D2484">
        <v>0</v>
      </c>
      <c r="G2484">
        <v>16.5</v>
      </c>
      <c r="H2484">
        <v>16.5</v>
      </c>
      <c r="I2484">
        <v>1</v>
      </c>
      <c r="J2484" s="5">
        <f t="shared" si="114"/>
        <v>0</v>
      </c>
      <c r="K2484">
        <f>_xlfn.XLOOKUP(sales[[#This Row],[orders_id]],orders!B:B,orders!E:E, 0)</f>
        <v>95.05</v>
      </c>
      <c r="L2484" s="6">
        <f t="shared" si="115"/>
        <v>-78.55</v>
      </c>
      <c r="M2484" s="5">
        <f t="shared" si="116"/>
        <v>-4.7606060606060607</v>
      </c>
      <c r="N2484" t="str">
        <f>_xlfn.XLOOKUP(sales[[#This Row],[products_id]],product!A:A,product!B:B,0)</f>
        <v>Boisson</v>
      </c>
      <c r="O2484" t="str">
        <f>_xlfn.XLOOKUP(sales[[#This Row],[products_id]],product!A:A,product!C:C,0)</f>
        <v>Café</v>
      </c>
    </row>
    <row r="2485" spans="1:15" x14ac:dyDescent="0.25">
      <c r="A2485" s="1">
        <v>44471</v>
      </c>
      <c r="B2485">
        <v>1003641</v>
      </c>
      <c r="C2485">
        <v>159717</v>
      </c>
      <c r="D2485">
        <v>0</v>
      </c>
      <c r="G2485">
        <v>29.91</v>
      </c>
      <c r="H2485">
        <v>29.91</v>
      </c>
      <c r="I2485">
        <v>1</v>
      </c>
      <c r="J2485" s="5">
        <f t="shared" si="114"/>
        <v>0</v>
      </c>
      <c r="K2485">
        <f>_xlfn.XLOOKUP(sales[[#This Row],[orders_id]],orders!B:B,orders!E:E, 0)</f>
        <v>95.05</v>
      </c>
      <c r="L2485" s="6">
        <f t="shared" si="115"/>
        <v>-65.14</v>
      </c>
      <c r="M2485" s="5">
        <f t="shared" si="116"/>
        <v>-2.1778669341357406</v>
      </c>
      <c r="N2485" t="str">
        <f>_xlfn.XLOOKUP(sales[[#This Row],[products_id]],product!A:A,product!B:B,0)</f>
        <v>Beauté &amp; Hygiène</v>
      </c>
      <c r="O2485" t="str">
        <f>_xlfn.XLOOKUP(sales[[#This Row],[products_id]],product!A:A,product!C:C,0)</f>
        <v>Soins du visage</v>
      </c>
    </row>
    <row r="2486" spans="1:15" x14ac:dyDescent="0.25">
      <c r="A2486" s="1">
        <v>44471</v>
      </c>
      <c r="B2486">
        <v>1003641</v>
      </c>
      <c r="C2486">
        <v>118219</v>
      </c>
      <c r="D2486">
        <v>0</v>
      </c>
      <c r="G2486">
        <v>13.57</v>
      </c>
      <c r="H2486">
        <v>13.57</v>
      </c>
      <c r="I2486">
        <v>1</v>
      </c>
      <c r="J2486" s="5">
        <f t="shared" si="114"/>
        <v>0</v>
      </c>
      <c r="K2486">
        <f>_xlfn.XLOOKUP(sales[[#This Row],[orders_id]],orders!B:B,orders!E:E, 0)</f>
        <v>95.05</v>
      </c>
      <c r="L2486" s="6">
        <f t="shared" si="115"/>
        <v>-81.47999999999999</v>
      </c>
      <c r="M2486" s="5">
        <f t="shared" si="116"/>
        <v>-6.0044215180545315</v>
      </c>
      <c r="N2486" t="str">
        <f>_xlfn.XLOOKUP(sales[[#This Row],[products_id]],product!A:A,product!B:B,0)</f>
        <v>Boisson</v>
      </c>
      <c r="O2486" t="str">
        <f>_xlfn.XLOOKUP(sales[[#This Row],[products_id]],product!A:A,product!C:C,0)</f>
        <v>Café</v>
      </c>
    </row>
    <row r="2487" spans="1:15" x14ac:dyDescent="0.25">
      <c r="A2487" s="1">
        <v>44471</v>
      </c>
      <c r="B2487">
        <v>1003641</v>
      </c>
      <c r="C2487">
        <v>29819</v>
      </c>
      <c r="D2487">
        <v>0</v>
      </c>
      <c r="G2487">
        <v>20.14</v>
      </c>
      <c r="H2487">
        <v>20.14</v>
      </c>
      <c r="I2487">
        <v>1</v>
      </c>
      <c r="J2487" s="5">
        <f t="shared" si="114"/>
        <v>0</v>
      </c>
      <c r="K2487">
        <f>_xlfn.XLOOKUP(sales[[#This Row],[orders_id]],orders!B:B,orders!E:E, 0)</f>
        <v>95.05</v>
      </c>
      <c r="L2487" s="6">
        <f t="shared" si="115"/>
        <v>-74.91</v>
      </c>
      <c r="M2487" s="5">
        <f t="shared" si="116"/>
        <v>-3.7194637537239323</v>
      </c>
      <c r="N2487" t="str">
        <f>_xlfn.XLOOKUP(sales[[#This Row],[products_id]],product!A:A,product!B:B,0)</f>
        <v>Santé &amp; Bien-être</v>
      </c>
      <c r="O2487" t="str">
        <f>_xlfn.XLOOKUP(sales[[#This Row],[products_id]],product!A:A,product!C:C,0)</f>
        <v>Vitamines, minéraux</v>
      </c>
    </row>
    <row r="2488" spans="1:15" x14ac:dyDescent="0.25">
      <c r="A2488" s="1">
        <v>44471</v>
      </c>
      <c r="B2488">
        <v>1003641</v>
      </c>
      <c r="C2488">
        <v>79808</v>
      </c>
      <c r="D2488">
        <v>0</v>
      </c>
      <c r="G2488">
        <v>11.56</v>
      </c>
      <c r="H2488">
        <v>11.56</v>
      </c>
      <c r="I2488">
        <v>2</v>
      </c>
      <c r="J2488" s="5">
        <f t="shared" si="114"/>
        <v>0</v>
      </c>
      <c r="K2488">
        <f>_xlfn.XLOOKUP(sales[[#This Row],[orders_id]],orders!B:B,orders!E:E, 0)</f>
        <v>95.05</v>
      </c>
      <c r="L2488" s="6">
        <f t="shared" si="115"/>
        <v>-178.54</v>
      </c>
      <c r="M2488" s="5">
        <f t="shared" si="116"/>
        <v>-15.444636678200691</v>
      </c>
      <c r="N2488" t="str">
        <f>_xlfn.XLOOKUP(sales[[#This Row],[products_id]],product!A:A,product!B:B,0)</f>
        <v>Beauté &amp; Hygiène</v>
      </c>
      <c r="O2488" t="str">
        <f>_xlfn.XLOOKUP(sales[[#This Row],[products_id]],product!A:A,product!C:C,0)</f>
        <v>Soins des cheveux</v>
      </c>
    </row>
    <row r="2489" spans="1:15" x14ac:dyDescent="0.25">
      <c r="A2489" s="1">
        <v>44471</v>
      </c>
      <c r="B2489">
        <v>1003641</v>
      </c>
      <c r="C2489">
        <v>24074</v>
      </c>
      <c r="D2489">
        <v>0</v>
      </c>
      <c r="G2489">
        <v>41.07</v>
      </c>
      <c r="H2489">
        <v>41.07</v>
      </c>
      <c r="I2489">
        <v>3</v>
      </c>
      <c r="J2489" s="5">
        <f t="shared" si="114"/>
        <v>0</v>
      </c>
      <c r="K2489">
        <f>_xlfn.XLOOKUP(sales[[#This Row],[orders_id]],orders!B:B,orders!E:E, 0)</f>
        <v>95.05</v>
      </c>
      <c r="L2489" s="6">
        <f t="shared" si="115"/>
        <v>-244.07999999999998</v>
      </c>
      <c r="M2489" s="5">
        <f t="shared" si="116"/>
        <v>-5.9430241051862671</v>
      </c>
      <c r="N2489" t="str">
        <f>_xlfn.XLOOKUP(sales[[#This Row],[products_id]],product!A:A,product!B:B,0)</f>
        <v>Epicerie sucrée</v>
      </c>
      <c r="O2489" t="str">
        <f>_xlfn.XLOOKUP(sales[[#This Row],[products_id]],product!A:A,product!C:C,0)</f>
        <v>Purée de fruits secs</v>
      </c>
    </row>
    <row r="2490" spans="1:15" x14ac:dyDescent="0.25">
      <c r="A2490" s="1">
        <v>44471</v>
      </c>
      <c r="B2490">
        <v>1003642</v>
      </c>
      <c r="C2490">
        <v>29022</v>
      </c>
      <c r="D2490">
        <v>0</v>
      </c>
      <c r="F2490" t="s">
        <v>702</v>
      </c>
      <c r="G2490">
        <v>4</v>
      </c>
      <c r="H2490">
        <v>4</v>
      </c>
      <c r="I2490">
        <v>1</v>
      </c>
      <c r="J2490" s="5">
        <f t="shared" si="114"/>
        <v>0</v>
      </c>
      <c r="K2490">
        <f>_xlfn.XLOOKUP(sales[[#This Row],[orders_id]],orders!B:B,orders!E:E, 0)</f>
        <v>130.97999999999999</v>
      </c>
      <c r="L2490" s="6">
        <f t="shared" si="115"/>
        <v>-126.97999999999999</v>
      </c>
      <c r="M2490" s="5">
        <f t="shared" si="116"/>
        <v>-31.744999999999997</v>
      </c>
      <c r="N2490" t="str">
        <f>_xlfn.XLOOKUP(sales[[#This Row],[products_id]],product!A:A,product!B:B,0)</f>
        <v>Epicerie salée</v>
      </c>
      <c r="O2490" t="str">
        <f>_xlfn.XLOOKUP(sales[[#This Row],[products_id]],product!A:A,product!C:C,0)</f>
        <v>Plats cuisinés</v>
      </c>
    </row>
    <row r="2491" spans="1:15" x14ac:dyDescent="0.25">
      <c r="A2491" s="1">
        <v>44471</v>
      </c>
      <c r="B2491">
        <v>1003642</v>
      </c>
      <c r="C2491">
        <v>12047</v>
      </c>
      <c r="D2491">
        <v>0</v>
      </c>
      <c r="F2491" t="s">
        <v>702</v>
      </c>
      <c r="G2491">
        <v>1.25</v>
      </c>
      <c r="H2491">
        <v>1.25</v>
      </c>
      <c r="I2491">
        <v>1</v>
      </c>
      <c r="J2491" s="5">
        <f t="shared" si="114"/>
        <v>0</v>
      </c>
      <c r="K2491">
        <f>_xlfn.XLOOKUP(sales[[#This Row],[orders_id]],orders!B:B,orders!E:E, 0)</f>
        <v>130.97999999999999</v>
      </c>
      <c r="L2491" s="6">
        <f t="shared" si="115"/>
        <v>-129.72999999999999</v>
      </c>
      <c r="M2491" s="5">
        <f t="shared" si="116"/>
        <v>-103.78399999999999</v>
      </c>
      <c r="N2491" t="str">
        <f>_xlfn.XLOOKUP(sales[[#This Row],[products_id]],product!A:A,product!B:B,0)</f>
        <v>Epicerie salée</v>
      </c>
      <c r="O2491" t="str">
        <f>_xlfn.XLOOKUP(sales[[#This Row],[products_id]],product!A:A,product!C:C,0)</f>
        <v>Légumes et conserves</v>
      </c>
    </row>
    <row r="2492" spans="1:15" x14ac:dyDescent="0.25">
      <c r="A2492" s="1">
        <v>44471</v>
      </c>
      <c r="B2492">
        <v>1003642</v>
      </c>
      <c r="C2492">
        <v>95063</v>
      </c>
      <c r="D2492">
        <v>0</v>
      </c>
      <c r="E2492" t="s">
        <v>703</v>
      </c>
      <c r="F2492" t="s">
        <v>702</v>
      </c>
      <c r="G2492">
        <v>3.3764705882352901</v>
      </c>
      <c r="H2492">
        <v>2.87</v>
      </c>
      <c r="I2492">
        <v>1</v>
      </c>
      <c r="J2492" s="5">
        <f t="shared" si="114"/>
        <v>0.15</v>
      </c>
      <c r="K2492">
        <f>_xlfn.XLOOKUP(sales[[#This Row],[orders_id]],orders!B:B,orders!E:E, 0)</f>
        <v>130.97999999999999</v>
      </c>
      <c r="L2492" s="6">
        <f t="shared" si="115"/>
        <v>-128.10999999999999</v>
      </c>
      <c r="M2492" s="5">
        <f t="shared" si="116"/>
        <v>-44.637630662020896</v>
      </c>
      <c r="N2492" t="str">
        <f>_xlfn.XLOOKUP(sales[[#This Row],[products_id]],product!A:A,product!B:B,0)</f>
        <v>Epicerie sucrée</v>
      </c>
      <c r="O2492" t="str">
        <f>_xlfn.XLOOKUP(sales[[#This Row],[products_id]],product!A:A,product!C:C,0)</f>
        <v>Fruits secs</v>
      </c>
    </row>
    <row r="2493" spans="1:15" x14ac:dyDescent="0.25">
      <c r="A2493" s="1">
        <v>44471</v>
      </c>
      <c r="B2493">
        <v>1003642</v>
      </c>
      <c r="C2493">
        <v>111734</v>
      </c>
      <c r="D2493">
        <v>0</v>
      </c>
      <c r="F2493" t="s">
        <v>702</v>
      </c>
      <c r="G2493">
        <v>5.01</v>
      </c>
      <c r="H2493">
        <v>5.01</v>
      </c>
      <c r="I2493">
        <v>1</v>
      </c>
      <c r="J2493" s="5">
        <f t="shared" si="114"/>
        <v>0</v>
      </c>
      <c r="K2493">
        <f>_xlfn.XLOOKUP(sales[[#This Row],[orders_id]],orders!B:B,orders!E:E, 0)</f>
        <v>130.97999999999999</v>
      </c>
      <c r="L2493" s="6">
        <f t="shared" si="115"/>
        <v>-125.96999999999998</v>
      </c>
      <c r="M2493" s="5">
        <f t="shared" si="116"/>
        <v>-25.143712574850298</v>
      </c>
      <c r="N2493" t="str">
        <f>_xlfn.XLOOKUP(sales[[#This Row],[products_id]],product!A:A,product!B:B,0)</f>
        <v>Beauté &amp; Hygiène</v>
      </c>
      <c r="O2493" t="str">
        <f>_xlfn.XLOOKUP(sales[[#This Row],[products_id]],product!A:A,product!C:C,0)</f>
        <v>Hygiène</v>
      </c>
    </row>
    <row r="2494" spans="1:15" x14ac:dyDescent="0.25">
      <c r="A2494" s="1">
        <v>44471</v>
      </c>
      <c r="B2494">
        <v>1003642</v>
      </c>
      <c r="C2494">
        <v>76046</v>
      </c>
      <c r="D2494">
        <v>0</v>
      </c>
      <c r="E2494" t="s">
        <v>701</v>
      </c>
      <c r="F2494" t="s">
        <v>702</v>
      </c>
      <c r="G2494">
        <v>8.5333333333333297</v>
      </c>
      <c r="H2494">
        <v>7.68</v>
      </c>
      <c r="I2494">
        <v>1</v>
      </c>
      <c r="J2494" s="5">
        <f t="shared" si="114"/>
        <v>0.1</v>
      </c>
      <c r="K2494">
        <f>_xlfn.XLOOKUP(sales[[#This Row],[orders_id]],orders!B:B,orders!E:E, 0)</f>
        <v>130.97999999999999</v>
      </c>
      <c r="L2494" s="6">
        <f t="shared" si="115"/>
        <v>-123.29999999999998</v>
      </c>
      <c r="M2494" s="5">
        <f t="shared" si="116"/>
        <v>-16.0546875</v>
      </c>
      <c r="N2494" t="str">
        <f>_xlfn.XLOOKUP(sales[[#This Row],[products_id]],product!A:A,product!B:B,0)</f>
        <v>Epicerie sucrée</v>
      </c>
      <c r="O2494" t="str">
        <f>_xlfn.XLOOKUP(sales[[#This Row],[products_id]],product!A:A,product!C:C,0)</f>
        <v>Fruits secs</v>
      </c>
    </row>
    <row r="2495" spans="1:15" x14ac:dyDescent="0.25">
      <c r="A2495" s="1">
        <v>44471</v>
      </c>
      <c r="B2495">
        <v>1003642</v>
      </c>
      <c r="C2495">
        <v>109310</v>
      </c>
      <c r="D2495">
        <v>0</v>
      </c>
      <c r="F2495" t="s">
        <v>702</v>
      </c>
      <c r="G2495">
        <v>6.27</v>
      </c>
      <c r="H2495">
        <v>6.27</v>
      </c>
      <c r="I2495">
        <v>1</v>
      </c>
      <c r="J2495" s="5">
        <f t="shared" si="114"/>
        <v>0</v>
      </c>
      <c r="K2495">
        <f>_xlfn.XLOOKUP(sales[[#This Row],[orders_id]],orders!B:B,orders!E:E, 0)</f>
        <v>130.97999999999999</v>
      </c>
      <c r="L2495" s="6">
        <f t="shared" si="115"/>
        <v>-124.71</v>
      </c>
      <c r="M2495" s="5">
        <f t="shared" si="116"/>
        <v>-19.889952153110048</v>
      </c>
      <c r="N2495" t="str">
        <f>_xlfn.XLOOKUP(sales[[#This Row],[products_id]],product!A:A,product!B:B,0)</f>
        <v>Epicerie sucrée</v>
      </c>
      <c r="O2495" t="str">
        <f>_xlfn.XLOOKUP(sales[[#This Row],[products_id]],product!A:A,product!C:C,0)</f>
        <v>Fruits secs</v>
      </c>
    </row>
    <row r="2496" spans="1:15" x14ac:dyDescent="0.25">
      <c r="A2496" s="1">
        <v>44471</v>
      </c>
      <c r="B2496">
        <v>1003642</v>
      </c>
      <c r="C2496">
        <v>6045</v>
      </c>
      <c r="D2496">
        <v>0</v>
      </c>
      <c r="F2496" t="s">
        <v>702</v>
      </c>
      <c r="G2496">
        <v>6.52</v>
      </c>
      <c r="H2496">
        <v>6.52</v>
      </c>
      <c r="I2496">
        <v>1</v>
      </c>
      <c r="J2496" s="5">
        <f t="shared" si="114"/>
        <v>0</v>
      </c>
      <c r="K2496">
        <f>_xlfn.XLOOKUP(sales[[#This Row],[orders_id]],orders!B:B,orders!E:E, 0)</f>
        <v>130.97999999999999</v>
      </c>
      <c r="L2496" s="6">
        <f t="shared" si="115"/>
        <v>-124.46</v>
      </c>
      <c r="M2496" s="5">
        <f t="shared" si="116"/>
        <v>-19.088957055214724</v>
      </c>
      <c r="N2496" t="str">
        <f>_xlfn.XLOOKUP(sales[[#This Row],[products_id]],product!A:A,product!B:B,0)</f>
        <v>Boisson</v>
      </c>
      <c r="O2496" t="str">
        <f>_xlfn.XLOOKUP(sales[[#This Row],[products_id]],product!A:A,product!C:C,0)</f>
        <v>Sirop</v>
      </c>
    </row>
    <row r="2497" spans="1:15" x14ac:dyDescent="0.25">
      <c r="A2497" s="1">
        <v>44471</v>
      </c>
      <c r="B2497">
        <v>1003642</v>
      </c>
      <c r="C2497">
        <v>26276</v>
      </c>
      <c r="D2497">
        <v>0</v>
      </c>
      <c r="E2497" t="s">
        <v>698</v>
      </c>
      <c r="F2497" t="s">
        <v>702</v>
      </c>
      <c r="G2497">
        <v>3.8444444444444401</v>
      </c>
      <c r="H2497">
        <v>3.46</v>
      </c>
      <c r="I2497">
        <v>1</v>
      </c>
      <c r="J2497" s="5">
        <f t="shared" si="114"/>
        <v>0.1</v>
      </c>
      <c r="K2497">
        <f>_xlfn.XLOOKUP(sales[[#This Row],[orders_id]],orders!B:B,orders!E:E, 0)</f>
        <v>130.97999999999999</v>
      </c>
      <c r="L2497" s="6">
        <f t="shared" si="115"/>
        <v>-127.52</v>
      </c>
      <c r="M2497" s="5">
        <f t="shared" si="116"/>
        <v>-36.855491329479769</v>
      </c>
      <c r="N2497" t="str">
        <f>_xlfn.XLOOKUP(sales[[#This Row],[products_id]],product!A:A,product!B:B,0)</f>
        <v>Epicerie salée</v>
      </c>
      <c r="O2497" t="str">
        <f>_xlfn.XLOOKUP(sales[[#This Row],[products_id]],product!A:A,product!C:C,0)</f>
        <v>Plats cuisinés</v>
      </c>
    </row>
    <row r="2498" spans="1:15" x14ac:dyDescent="0.25">
      <c r="A2498" s="1">
        <v>44471</v>
      </c>
      <c r="B2498">
        <v>1003642</v>
      </c>
      <c r="C2498">
        <v>72131</v>
      </c>
      <c r="D2498">
        <v>0</v>
      </c>
      <c r="F2498" t="s">
        <v>702</v>
      </c>
      <c r="G2498">
        <v>1.26</v>
      </c>
      <c r="H2498">
        <v>1.26</v>
      </c>
      <c r="I2498">
        <v>1</v>
      </c>
      <c r="J2498" s="5">
        <f t="shared" ref="J2498:J2561" si="117" xml:space="preserve"> ROUND((G2498-H2498)/G2498,2)</f>
        <v>0</v>
      </c>
      <c r="K2498">
        <f>_xlfn.XLOOKUP(sales[[#This Row],[orders_id]],orders!B:B,orders!E:E, 0)</f>
        <v>130.97999999999999</v>
      </c>
      <c r="L2498" s="6">
        <f t="shared" ref="L2498:L2561" si="118">H2498-(K2498*I2498)</f>
        <v>-129.72</v>
      </c>
      <c r="M2498" s="5">
        <f t="shared" ref="M2498:M2561" si="119">L2498/H2498</f>
        <v>-102.95238095238095</v>
      </c>
      <c r="N2498" t="str">
        <f>_xlfn.XLOOKUP(sales[[#This Row],[products_id]],product!A:A,product!B:B,0)</f>
        <v>Epicerie salée</v>
      </c>
      <c r="O2498" t="str">
        <f>_xlfn.XLOOKUP(sales[[#This Row],[products_id]],product!A:A,product!C:C,0)</f>
        <v>Légumes et conserves</v>
      </c>
    </row>
    <row r="2499" spans="1:15" x14ac:dyDescent="0.25">
      <c r="A2499" s="1">
        <v>44471</v>
      </c>
      <c r="B2499">
        <v>1003642</v>
      </c>
      <c r="C2499">
        <v>129452</v>
      </c>
      <c r="D2499">
        <v>0</v>
      </c>
      <c r="F2499" t="s">
        <v>702</v>
      </c>
      <c r="G2499">
        <v>4.05</v>
      </c>
      <c r="H2499">
        <v>4.05</v>
      </c>
      <c r="I2499">
        <v>1</v>
      </c>
      <c r="J2499" s="5">
        <f t="shared" si="117"/>
        <v>0</v>
      </c>
      <c r="K2499">
        <f>_xlfn.XLOOKUP(sales[[#This Row],[orders_id]],orders!B:B,orders!E:E, 0)</f>
        <v>130.97999999999999</v>
      </c>
      <c r="L2499" s="6">
        <f t="shared" si="118"/>
        <v>-126.92999999999999</v>
      </c>
      <c r="M2499" s="5">
        <f t="shared" si="119"/>
        <v>-31.340740740740742</v>
      </c>
      <c r="N2499" t="str">
        <f>_xlfn.XLOOKUP(sales[[#This Row],[products_id]],product!A:A,product!B:B,0)</f>
        <v>Epicerie salée</v>
      </c>
      <c r="O2499" t="str">
        <f>_xlfn.XLOOKUP(sales[[#This Row],[products_id]],product!A:A,product!C:C,0)</f>
        <v>Huiles alimentaires bio</v>
      </c>
    </row>
    <row r="2500" spans="1:15" x14ac:dyDescent="0.25">
      <c r="A2500" s="1">
        <v>44471</v>
      </c>
      <c r="B2500">
        <v>1003642</v>
      </c>
      <c r="C2500">
        <v>44117</v>
      </c>
      <c r="D2500">
        <v>0</v>
      </c>
      <c r="F2500" t="s">
        <v>702</v>
      </c>
      <c r="G2500">
        <v>1.2</v>
      </c>
      <c r="H2500">
        <v>1.2</v>
      </c>
      <c r="I2500">
        <v>1</v>
      </c>
      <c r="J2500" s="5">
        <f t="shared" si="117"/>
        <v>0</v>
      </c>
      <c r="K2500">
        <f>_xlfn.XLOOKUP(sales[[#This Row],[orders_id]],orders!B:B,orders!E:E, 0)</f>
        <v>130.97999999999999</v>
      </c>
      <c r="L2500" s="6">
        <f t="shared" si="118"/>
        <v>-129.78</v>
      </c>
      <c r="M2500" s="5">
        <f t="shared" si="119"/>
        <v>-108.15</v>
      </c>
      <c r="N2500" t="str">
        <f>_xlfn.XLOOKUP(sales[[#This Row],[products_id]],product!A:A,product!B:B,0)</f>
        <v>Epicerie salée</v>
      </c>
      <c r="O2500" t="str">
        <f>_xlfn.XLOOKUP(sales[[#This Row],[products_id]],product!A:A,product!C:C,0)</f>
        <v>Pâtes bio</v>
      </c>
    </row>
    <row r="2501" spans="1:15" x14ac:dyDescent="0.25">
      <c r="A2501" s="1">
        <v>44471</v>
      </c>
      <c r="B2501">
        <v>1003642</v>
      </c>
      <c r="C2501">
        <v>85252</v>
      </c>
      <c r="D2501">
        <v>0</v>
      </c>
      <c r="E2501" t="s">
        <v>701</v>
      </c>
      <c r="F2501" t="s">
        <v>702</v>
      </c>
      <c r="G2501">
        <v>24.8888888888888</v>
      </c>
      <c r="H2501">
        <v>22.4</v>
      </c>
      <c r="I2501">
        <v>1</v>
      </c>
      <c r="J2501" s="5">
        <f t="shared" si="117"/>
        <v>0.1</v>
      </c>
      <c r="K2501">
        <f>_xlfn.XLOOKUP(sales[[#This Row],[orders_id]],orders!B:B,orders!E:E, 0)</f>
        <v>130.97999999999999</v>
      </c>
      <c r="L2501" s="6">
        <f t="shared" si="118"/>
        <v>-108.57999999999998</v>
      </c>
      <c r="M2501" s="5">
        <f t="shared" si="119"/>
        <v>-4.8473214285714281</v>
      </c>
      <c r="N2501" t="str">
        <f>_xlfn.XLOOKUP(sales[[#This Row],[products_id]],product!A:A,product!B:B,0)</f>
        <v>Extérieur</v>
      </c>
      <c r="O2501" t="str">
        <f>_xlfn.XLOOKUP(sales[[#This Row],[products_id]],product!A:A,product!C:C,0)</f>
        <v>Gourdes</v>
      </c>
    </row>
    <row r="2502" spans="1:15" x14ac:dyDescent="0.25">
      <c r="A2502" s="1">
        <v>44471</v>
      </c>
      <c r="B2502">
        <v>1003642</v>
      </c>
      <c r="C2502">
        <v>89633</v>
      </c>
      <c r="D2502">
        <v>0</v>
      </c>
      <c r="E2502" t="s">
        <v>698</v>
      </c>
      <c r="F2502" t="s">
        <v>702</v>
      </c>
      <c r="G2502">
        <v>1.7173913043478199</v>
      </c>
      <c r="H2502">
        <v>1.58</v>
      </c>
      <c r="I2502">
        <v>1</v>
      </c>
      <c r="J2502" s="5">
        <f t="shared" si="117"/>
        <v>0.08</v>
      </c>
      <c r="K2502">
        <f>_xlfn.XLOOKUP(sales[[#This Row],[orders_id]],orders!B:B,orders!E:E, 0)</f>
        <v>130.97999999999999</v>
      </c>
      <c r="L2502" s="6">
        <f t="shared" si="118"/>
        <v>-129.39999999999998</v>
      </c>
      <c r="M2502" s="5">
        <f t="shared" si="119"/>
        <v>-81.898734177215175</v>
      </c>
      <c r="N2502" t="str">
        <f>_xlfn.XLOOKUP(sales[[#This Row],[products_id]],product!A:A,product!B:B,0)</f>
        <v>Epicerie sucrée</v>
      </c>
      <c r="O2502" t="str">
        <f>_xlfn.XLOOKUP(sales[[#This Row],[products_id]],product!A:A,product!C:C,0)</f>
        <v>Fruits secs</v>
      </c>
    </row>
    <row r="2503" spans="1:15" x14ac:dyDescent="0.25">
      <c r="A2503" s="1">
        <v>44471</v>
      </c>
      <c r="B2503">
        <v>1003642</v>
      </c>
      <c r="C2503">
        <v>75825</v>
      </c>
      <c r="D2503">
        <v>0</v>
      </c>
      <c r="F2503" t="s">
        <v>702</v>
      </c>
      <c r="G2503">
        <v>8.1199999999999992</v>
      </c>
      <c r="H2503">
        <v>8.1199999999999992</v>
      </c>
      <c r="I2503">
        <v>1</v>
      </c>
      <c r="J2503" s="5">
        <f t="shared" si="117"/>
        <v>0</v>
      </c>
      <c r="K2503">
        <f>_xlfn.XLOOKUP(sales[[#This Row],[orders_id]],orders!B:B,orders!E:E, 0)</f>
        <v>130.97999999999999</v>
      </c>
      <c r="L2503" s="6">
        <f t="shared" si="118"/>
        <v>-122.85999999999999</v>
      </c>
      <c r="M2503" s="5">
        <f t="shared" si="119"/>
        <v>-15.130541871921181</v>
      </c>
      <c r="N2503" t="str">
        <f>_xlfn.XLOOKUP(sales[[#This Row],[products_id]],product!A:A,product!B:B,0)</f>
        <v>Beauté &amp; Hygiène</v>
      </c>
      <c r="O2503" t="str">
        <f>_xlfn.XLOOKUP(sales[[#This Row],[products_id]],product!A:A,product!C:C,0)</f>
        <v>Soins du visage</v>
      </c>
    </row>
    <row r="2504" spans="1:15" x14ac:dyDescent="0.25">
      <c r="A2504" s="1">
        <v>44471</v>
      </c>
      <c r="B2504">
        <v>1003642</v>
      </c>
      <c r="C2504">
        <v>7829</v>
      </c>
      <c r="D2504">
        <v>0</v>
      </c>
      <c r="F2504" t="s">
        <v>702</v>
      </c>
      <c r="G2504">
        <v>15.64</v>
      </c>
      <c r="H2504">
        <v>15.64</v>
      </c>
      <c r="I2504">
        <v>1</v>
      </c>
      <c r="J2504" s="5">
        <f t="shared" si="117"/>
        <v>0</v>
      </c>
      <c r="K2504">
        <f>_xlfn.XLOOKUP(sales[[#This Row],[orders_id]],orders!B:B,orders!E:E, 0)</f>
        <v>130.97999999999999</v>
      </c>
      <c r="L2504" s="6">
        <f t="shared" si="118"/>
        <v>-115.33999999999999</v>
      </c>
      <c r="M2504" s="5">
        <f t="shared" si="119"/>
        <v>-7.3746803069053701</v>
      </c>
      <c r="N2504" t="str">
        <f>_xlfn.XLOOKUP(sales[[#This Row],[products_id]],product!A:A,product!B:B,0)</f>
        <v>Beauté &amp; Hygiène</v>
      </c>
      <c r="O2504" t="str">
        <f>_xlfn.XLOOKUP(sales[[#This Row],[products_id]],product!A:A,product!C:C,0)</f>
        <v>Soins du visage</v>
      </c>
    </row>
    <row r="2505" spans="1:15" x14ac:dyDescent="0.25">
      <c r="A2505" s="1">
        <v>44471</v>
      </c>
      <c r="B2505">
        <v>1003642</v>
      </c>
      <c r="C2505">
        <v>76584</v>
      </c>
      <c r="D2505">
        <v>0</v>
      </c>
      <c r="F2505" t="s">
        <v>702</v>
      </c>
      <c r="G2505">
        <v>1.83</v>
      </c>
      <c r="H2505">
        <v>1.83</v>
      </c>
      <c r="I2505">
        <v>1</v>
      </c>
      <c r="J2505" s="5">
        <f t="shared" si="117"/>
        <v>0</v>
      </c>
      <c r="K2505">
        <f>_xlfn.XLOOKUP(sales[[#This Row],[orders_id]],orders!B:B,orders!E:E, 0)</f>
        <v>130.97999999999999</v>
      </c>
      <c r="L2505" s="6">
        <f t="shared" si="118"/>
        <v>-129.14999999999998</v>
      </c>
      <c r="M2505" s="5">
        <f t="shared" si="119"/>
        <v>-70.573770491803259</v>
      </c>
      <c r="N2505" t="str">
        <f>_xlfn.XLOOKUP(sales[[#This Row],[products_id]],product!A:A,product!B:B,0)</f>
        <v>Epicerie salée</v>
      </c>
      <c r="O2505" t="str">
        <f>_xlfn.XLOOKUP(sales[[#This Row],[products_id]],product!A:A,product!C:C,0)</f>
        <v>Légumineuses et céréales</v>
      </c>
    </row>
    <row r="2506" spans="1:15" x14ac:dyDescent="0.25">
      <c r="A2506" s="1">
        <v>44471</v>
      </c>
      <c r="B2506">
        <v>1003642</v>
      </c>
      <c r="C2506">
        <v>76455</v>
      </c>
      <c r="D2506">
        <v>0</v>
      </c>
      <c r="F2506" t="s">
        <v>702</v>
      </c>
      <c r="G2506">
        <v>2.17</v>
      </c>
      <c r="H2506">
        <v>2.17</v>
      </c>
      <c r="I2506">
        <v>1</v>
      </c>
      <c r="J2506" s="5">
        <f t="shared" si="117"/>
        <v>0</v>
      </c>
      <c r="K2506">
        <f>_xlfn.XLOOKUP(sales[[#This Row],[orders_id]],orders!B:B,orders!E:E, 0)</f>
        <v>130.97999999999999</v>
      </c>
      <c r="L2506" s="6">
        <f t="shared" si="118"/>
        <v>-128.81</v>
      </c>
      <c r="M2506" s="5">
        <f t="shared" si="119"/>
        <v>-59.359447004608299</v>
      </c>
      <c r="N2506" t="str">
        <f>_xlfn.XLOOKUP(sales[[#This Row],[products_id]],product!A:A,product!B:B,0)</f>
        <v>Epicerie salée</v>
      </c>
      <c r="O2506" t="str">
        <f>_xlfn.XLOOKUP(sales[[#This Row],[products_id]],product!A:A,product!C:C,0)</f>
        <v>Graines et oléagineux</v>
      </c>
    </row>
    <row r="2507" spans="1:15" x14ac:dyDescent="0.25">
      <c r="A2507" s="1">
        <v>44471</v>
      </c>
      <c r="B2507">
        <v>1003642</v>
      </c>
      <c r="C2507">
        <v>121576</v>
      </c>
      <c r="D2507">
        <v>0</v>
      </c>
      <c r="F2507" t="s">
        <v>702</v>
      </c>
      <c r="G2507">
        <v>7.34</v>
      </c>
      <c r="H2507">
        <v>7.34</v>
      </c>
      <c r="I2507">
        <v>1</v>
      </c>
      <c r="J2507" s="5">
        <f t="shared" si="117"/>
        <v>0</v>
      </c>
      <c r="K2507">
        <f>_xlfn.XLOOKUP(sales[[#This Row],[orders_id]],orders!B:B,orders!E:E, 0)</f>
        <v>130.97999999999999</v>
      </c>
      <c r="L2507" s="6">
        <f t="shared" si="118"/>
        <v>-123.63999999999999</v>
      </c>
      <c r="M2507" s="5">
        <f t="shared" si="119"/>
        <v>-16.844686648501362</v>
      </c>
      <c r="N2507" t="str">
        <f>_xlfn.XLOOKUP(sales[[#This Row],[products_id]],product!A:A,product!B:B,0)</f>
        <v>Epicerie sucrée</v>
      </c>
      <c r="O2507" t="str">
        <f>_xlfn.XLOOKUP(sales[[#This Row],[products_id]],product!A:A,product!C:C,0)</f>
        <v>Fruits secs</v>
      </c>
    </row>
    <row r="2508" spans="1:15" x14ac:dyDescent="0.25">
      <c r="A2508" s="1">
        <v>44471</v>
      </c>
      <c r="B2508">
        <v>1003642</v>
      </c>
      <c r="C2508">
        <v>113946</v>
      </c>
      <c r="D2508">
        <v>0</v>
      </c>
      <c r="E2508" t="s">
        <v>698</v>
      </c>
      <c r="F2508" t="s">
        <v>702</v>
      </c>
      <c r="G2508">
        <v>3.1764705882352899</v>
      </c>
      <c r="H2508">
        <v>2.7</v>
      </c>
      <c r="I2508">
        <v>1</v>
      </c>
      <c r="J2508" s="5">
        <f t="shared" si="117"/>
        <v>0.15</v>
      </c>
      <c r="K2508">
        <f>_xlfn.XLOOKUP(sales[[#This Row],[orders_id]],orders!B:B,orders!E:E, 0)</f>
        <v>130.97999999999999</v>
      </c>
      <c r="L2508" s="6">
        <f t="shared" si="118"/>
        <v>-128.28</v>
      </c>
      <c r="M2508" s="5">
        <f t="shared" si="119"/>
        <v>-47.511111111111106</v>
      </c>
      <c r="N2508" t="str">
        <f>_xlfn.XLOOKUP(sales[[#This Row],[products_id]],product!A:A,product!B:B,0)</f>
        <v>Epicerie salée</v>
      </c>
      <c r="O2508" t="str">
        <f>_xlfn.XLOOKUP(sales[[#This Row],[products_id]],product!A:A,product!C:C,0)</f>
        <v>Légumes et conserves</v>
      </c>
    </row>
    <row r="2509" spans="1:15" x14ac:dyDescent="0.25">
      <c r="A2509" s="1">
        <v>44471</v>
      </c>
      <c r="B2509">
        <v>1003642</v>
      </c>
      <c r="C2509">
        <v>129474</v>
      </c>
      <c r="D2509">
        <v>0</v>
      </c>
      <c r="F2509" t="s">
        <v>702</v>
      </c>
      <c r="G2509">
        <v>9.4700000000000006</v>
      </c>
      <c r="H2509">
        <v>9.4700000000000006</v>
      </c>
      <c r="I2509">
        <v>1</v>
      </c>
      <c r="J2509" s="5">
        <f t="shared" si="117"/>
        <v>0</v>
      </c>
      <c r="K2509">
        <f>_xlfn.XLOOKUP(sales[[#This Row],[orders_id]],orders!B:B,orders!E:E, 0)</f>
        <v>130.97999999999999</v>
      </c>
      <c r="L2509" s="6">
        <f t="shared" si="118"/>
        <v>-121.50999999999999</v>
      </c>
      <c r="M2509" s="5">
        <f t="shared" si="119"/>
        <v>-12.831045406546989</v>
      </c>
      <c r="N2509" t="str">
        <f>_xlfn.XLOOKUP(sales[[#This Row],[products_id]],product!A:A,product!B:B,0)</f>
        <v>Epicerie salée</v>
      </c>
      <c r="O2509" t="str">
        <f>_xlfn.XLOOKUP(sales[[#This Row],[products_id]],product!A:A,product!C:C,0)</f>
        <v>Huiles alimentaires bio</v>
      </c>
    </row>
    <row r="2510" spans="1:15" x14ac:dyDescent="0.25">
      <c r="A2510" s="1">
        <v>44471</v>
      </c>
      <c r="B2510">
        <v>1003642</v>
      </c>
      <c r="C2510">
        <v>80252</v>
      </c>
      <c r="D2510">
        <v>0</v>
      </c>
      <c r="F2510" t="s">
        <v>702</v>
      </c>
      <c r="G2510">
        <v>2.06</v>
      </c>
      <c r="H2510">
        <v>2.06</v>
      </c>
      <c r="I2510">
        <v>1</v>
      </c>
      <c r="J2510" s="5">
        <f t="shared" si="117"/>
        <v>0</v>
      </c>
      <c r="K2510">
        <f>_xlfn.XLOOKUP(sales[[#This Row],[orders_id]],orders!B:B,orders!E:E, 0)</f>
        <v>130.97999999999999</v>
      </c>
      <c r="L2510" s="6">
        <f t="shared" si="118"/>
        <v>-128.91999999999999</v>
      </c>
      <c r="M2510" s="5">
        <f t="shared" si="119"/>
        <v>-62.582524271844655</v>
      </c>
      <c r="N2510" t="str">
        <f>_xlfn.XLOOKUP(sales[[#This Row],[products_id]],product!A:A,product!B:B,0)</f>
        <v>Epicerie salée</v>
      </c>
      <c r="O2510" t="str">
        <f>_xlfn.XLOOKUP(sales[[#This Row],[products_id]],product!A:A,product!C:C,0)</f>
        <v>Sel, épices, aide culinaire</v>
      </c>
    </row>
    <row r="2511" spans="1:15" x14ac:dyDescent="0.25">
      <c r="A2511" s="1">
        <v>44471</v>
      </c>
      <c r="B2511">
        <v>1003642</v>
      </c>
      <c r="C2511">
        <v>119242</v>
      </c>
      <c r="D2511">
        <v>0</v>
      </c>
      <c r="F2511" t="s">
        <v>702</v>
      </c>
      <c r="G2511">
        <v>3.57</v>
      </c>
      <c r="H2511">
        <v>3.57</v>
      </c>
      <c r="I2511">
        <v>1</v>
      </c>
      <c r="J2511" s="5">
        <f t="shared" si="117"/>
        <v>0</v>
      </c>
      <c r="K2511">
        <f>_xlfn.XLOOKUP(sales[[#This Row],[orders_id]],orders!B:B,orders!E:E, 0)</f>
        <v>130.97999999999999</v>
      </c>
      <c r="L2511" s="6">
        <f t="shared" si="118"/>
        <v>-127.41</v>
      </c>
      <c r="M2511" s="5">
        <f t="shared" si="119"/>
        <v>-35.689075630252098</v>
      </c>
      <c r="N2511" t="str">
        <f>_xlfn.XLOOKUP(sales[[#This Row],[products_id]],product!A:A,product!B:B,0)</f>
        <v>Epicerie salée</v>
      </c>
      <c r="O2511" t="str">
        <f>_xlfn.XLOOKUP(sales[[#This Row],[products_id]],product!A:A,product!C:C,0)</f>
        <v>Légumineuses et céréales</v>
      </c>
    </row>
    <row r="2512" spans="1:15" x14ac:dyDescent="0.25">
      <c r="A2512" s="1">
        <v>44471</v>
      </c>
      <c r="B2512">
        <v>1003642</v>
      </c>
      <c r="C2512">
        <v>76035</v>
      </c>
      <c r="D2512">
        <v>0</v>
      </c>
      <c r="F2512" t="s">
        <v>702</v>
      </c>
      <c r="G2512">
        <v>2.95</v>
      </c>
      <c r="H2512">
        <v>2.95</v>
      </c>
      <c r="I2512">
        <v>1</v>
      </c>
      <c r="J2512" s="5">
        <f t="shared" si="117"/>
        <v>0</v>
      </c>
      <c r="K2512">
        <f>_xlfn.XLOOKUP(sales[[#This Row],[orders_id]],orders!B:B,orders!E:E, 0)</f>
        <v>130.97999999999999</v>
      </c>
      <c r="L2512" s="6">
        <f t="shared" si="118"/>
        <v>-128.03</v>
      </c>
      <c r="M2512" s="5">
        <f t="shared" si="119"/>
        <v>-43.4</v>
      </c>
      <c r="N2512" t="str">
        <f>_xlfn.XLOOKUP(sales[[#This Row],[products_id]],product!A:A,product!B:B,0)</f>
        <v>Epicerie salée</v>
      </c>
      <c r="O2512" t="str">
        <f>_xlfn.XLOOKUP(sales[[#This Row],[products_id]],product!A:A,product!C:C,0)</f>
        <v>Sel, épices, aide culinaire</v>
      </c>
    </row>
    <row r="2513" spans="1:15" x14ac:dyDescent="0.25">
      <c r="A2513" s="1">
        <v>44471</v>
      </c>
      <c r="B2513">
        <v>1003642</v>
      </c>
      <c r="C2513">
        <v>87242</v>
      </c>
      <c r="D2513">
        <v>0</v>
      </c>
      <c r="E2513" t="s">
        <v>701</v>
      </c>
      <c r="F2513" t="s">
        <v>702</v>
      </c>
      <c r="G2513">
        <v>5.8222222222222202</v>
      </c>
      <c r="H2513">
        <v>5.24</v>
      </c>
      <c r="I2513">
        <v>1</v>
      </c>
      <c r="J2513" s="5">
        <f t="shared" si="117"/>
        <v>0.1</v>
      </c>
      <c r="K2513">
        <f>_xlfn.XLOOKUP(sales[[#This Row],[orders_id]],orders!B:B,orders!E:E, 0)</f>
        <v>130.97999999999999</v>
      </c>
      <c r="L2513" s="6">
        <f t="shared" si="118"/>
        <v>-125.74</v>
      </c>
      <c r="M2513" s="5">
        <f t="shared" si="119"/>
        <v>-23.996183206106867</v>
      </c>
      <c r="N2513" t="str">
        <f>_xlfn.XLOOKUP(sales[[#This Row],[products_id]],product!A:A,product!B:B,0)</f>
        <v>Epicerie sucrée</v>
      </c>
      <c r="O2513" t="str">
        <f>_xlfn.XLOOKUP(sales[[#This Row],[products_id]],product!A:A,product!C:C,0)</f>
        <v>Fruits secs</v>
      </c>
    </row>
    <row r="2514" spans="1:15" x14ac:dyDescent="0.25">
      <c r="A2514" s="1">
        <v>44471</v>
      </c>
      <c r="B2514">
        <v>1003642</v>
      </c>
      <c r="C2514">
        <v>48502</v>
      </c>
      <c r="D2514">
        <v>0</v>
      </c>
      <c r="E2514" t="s">
        <v>701</v>
      </c>
      <c r="F2514" t="s">
        <v>702</v>
      </c>
      <c r="G2514">
        <v>1.9555555555555499</v>
      </c>
      <c r="H2514">
        <v>1.76</v>
      </c>
      <c r="I2514">
        <v>1</v>
      </c>
      <c r="J2514" s="5">
        <f t="shared" si="117"/>
        <v>0.1</v>
      </c>
      <c r="K2514">
        <f>_xlfn.XLOOKUP(sales[[#This Row],[orders_id]],orders!B:B,orders!E:E, 0)</f>
        <v>130.97999999999999</v>
      </c>
      <c r="L2514" s="6">
        <f t="shared" si="118"/>
        <v>-129.22</v>
      </c>
      <c r="M2514" s="5">
        <f t="shared" si="119"/>
        <v>-73.420454545454547</v>
      </c>
      <c r="N2514" t="str">
        <f>_xlfn.XLOOKUP(sales[[#This Row],[products_id]],product!A:A,product!B:B,0)</f>
        <v>Epicerie salée</v>
      </c>
      <c r="O2514" t="str">
        <f>_xlfn.XLOOKUP(sales[[#This Row],[products_id]],product!A:A,product!C:C,0)</f>
        <v>Sel, épices, aide culinaire</v>
      </c>
    </row>
    <row r="2515" spans="1:15" x14ac:dyDescent="0.25">
      <c r="A2515" s="1">
        <v>44471</v>
      </c>
      <c r="B2515">
        <v>1003642</v>
      </c>
      <c r="C2515">
        <v>5521</v>
      </c>
      <c r="D2515">
        <v>0</v>
      </c>
      <c r="E2515" t="s">
        <v>701</v>
      </c>
      <c r="F2515" t="s">
        <v>702</v>
      </c>
      <c r="G2515">
        <v>5.1666666666666599</v>
      </c>
      <c r="H2515">
        <v>4.6500000000000004</v>
      </c>
      <c r="I2515">
        <v>1</v>
      </c>
      <c r="J2515" s="5">
        <f t="shared" si="117"/>
        <v>0.1</v>
      </c>
      <c r="K2515">
        <f>_xlfn.XLOOKUP(sales[[#This Row],[orders_id]],orders!B:B,orders!E:E, 0)</f>
        <v>130.97999999999999</v>
      </c>
      <c r="L2515" s="6">
        <f t="shared" si="118"/>
        <v>-126.32999999999998</v>
      </c>
      <c r="M2515" s="5">
        <f t="shared" si="119"/>
        <v>-27.167741935483864</v>
      </c>
      <c r="N2515" t="str">
        <f>_xlfn.XLOOKUP(sales[[#This Row],[products_id]],product!A:A,product!B:B,0)</f>
        <v>Epicerie salée</v>
      </c>
      <c r="O2515" t="str">
        <f>_xlfn.XLOOKUP(sales[[#This Row],[products_id]],product!A:A,product!C:C,0)</f>
        <v>Riz bio</v>
      </c>
    </row>
    <row r="2516" spans="1:15" x14ac:dyDescent="0.25">
      <c r="A2516" s="1">
        <v>44471</v>
      </c>
      <c r="B2516">
        <v>1003642</v>
      </c>
      <c r="C2516">
        <v>78421</v>
      </c>
      <c r="D2516">
        <v>0</v>
      </c>
      <c r="F2516" t="s">
        <v>702</v>
      </c>
      <c r="G2516">
        <v>2.34</v>
      </c>
      <c r="H2516">
        <v>2.34</v>
      </c>
      <c r="I2516">
        <v>1</v>
      </c>
      <c r="J2516" s="5">
        <f t="shared" si="117"/>
        <v>0</v>
      </c>
      <c r="K2516">
        <f>_xlfn.XLOOKUP(sales[[#This Row],[orders_id]],orders!B:B,orders!E:E, 0)</f>
        <v>130.97999999999999</v>
      </c>
      <c r="L2516" s="6">
        <f t="shared" si="118"/>
        <v>-128.63999999999999</v>
      </c>
      <c r="M2516" s="5">
        <f t="shared" si="119"/>
        <v>-54.974358974358971</v>
      </c>
      <c r="N2516" t="str">
        <f>_xlfn.XLOOKUP(sales[[#This Row],[products_id]],product!A:A,product!B:B,0)</f>
        <v>Epicerie sucrée</v>
      </c>
      <c r="O2516" t="str">
        <f>_xlfn.XLOOKUP(sales[[#This Row],[products_id]],product!A:A,product!C:C,0)</f>
        <v>Fruits secs</v>
      </c>
    </row>
    <row r="2517" spans="1:15" x14ac:dyDescent="0.25">
      <c r="A2517" s="1">
        <v>44471</v>
      </c>
      <c r="B2517">
        <v>1003642</v>
      </c>
      <c r="C2517">
        <v>87421</v>
      </c>
      <c r="D2517">
        <v>0</v>
      </c>
      <c r="F2517" t="s">
        <v>702</v>
      </c>
      <c r="G2517">
        <v>2.6</v>
      </c>
      <c r="H2517">
        <v>2.6</v>
      </c>
      <c r="I2517">
        <v>1</v>
      </c>
      <c r="J2517" s="5">
        <f t="shared" si="117"/>
        <v>0</v>
      </c>
      <c r="K2517">
        <f>_xlfn.XLOOKUP(sales[[#This Row],[orders_id]],orders!B:B,orders!E:E, 0)</f>
        <v>130.97999999999999</v>
      </c>
      <c r="L2517" s="6">
        <f t="shared" si="118"/>
        <v>-128.38</v>
      </c>
      <c r="M2517" s="5">
        <f t="shared" si="119"/>
        <v>-49.37692307692307</v>
      </c>
      <c r="N2517" t="str">
        <f>_xlfn.XLOOKUP(sales[[#This Row],[products_id]],product!A:A,product!B:B,0)</f>
        <v>Epicerie salée</v>
      </c>
      <c r="O2517" t="str">
        <f>_xlfn.XLOOKUP(sales[[#This Row],[products_id]],product!A:A,product!C:C,0)</f>
        <v>Pâtes bio</v>
      </c>
    </row>
    <row r="2518" spans="1:15" x14ac:dyDescent="0.25">
      <c r="A2518" s="1">
        <v>44471</v>
      </c>
      <c r="B2518">
        <v>1003642</v>
      </c>
      <c r="C2518">
        <v>71397</v>
      </c>
      <c r="D2518">
        <v>0</v>
      </c>
      <c r="F2518" t="s">
        <v>702</v>
      </c>
      <c r="G2518">
        <v>3.98</v>
      </c>
      <c r="H2518">
        <v>3.98</v>
      </c>
      <c r="I2518">
        <v>1</v>
      </c>
      <c r="J2518" s="5">
        <f t="shared" si="117"/>
        <v>0</v>
      </c>
      <c r="K2518">
        <f>_xlfn.XLOOKUP(sales[[#This Row],[orders_id]],orders!B:B,orders!E:E, 0)</f>
        <v>130.97999999999999</v>
      </c>
      <c r="L2518" s="6">
        <f t="shared" si="118"/>
        <v>-126.99999999999999</v>
      </c>
      <c r="M2518" s="5">
        <f t="shared" si="119"/>
        <v>-31.909547738693465</v>
      </c>
      <c r="N2518" t="str">
        <f>_xlfn.XLOOKUP(sales[[#This Row],[products_id]],product!A:A,product!B:B,0)</f>
        <v>Epicerie salée</v>
      </c>
      <c r="O2518" t="str">
        <f>_xlfn.XLOOKUP(sales[[#This Row],[products_id]],product!A:A,product!C:C,0)</f>
        <v>Huiles alimentaires bio</v>
      </c>
    </row>
    <row r="2519" spans="1:15" x14ac:dyDescent="0.25">
      <c r="A2519" s="1">
        <v>44471</v>
      </c>
      <c r="B2519">
        <v>1003642</v>
      </c>
      <c r="C2519">
        <v>121578</v>
      </c>
      <c r="D2519">
        <v>0</v>
      </c>
      <c r="F2519" t="s">
        <v>702</v>
      </c>
      <c r="G2519">
        <v>6.46</v>
      </c>
      <c r="H2519">
        <v>6.46</v>
      </c>
      <c r="I2519">
        <v>1</v>
      </c>
      <c r="J2519" s="5">
        <f t="shared" si="117"/>
        <v>0</v>
      </c>
      <c r="K2519">
        <f>_xlfn.XLOOKUP(sales[[#This Row],[orders_id]],orders!B:B,orders!E:E, 0)</f>
        <v>130.97999999999999</v>
      </c>
      <c r="L2519" s="6">
        <f t="shared" si="118"/>
        <v>-124.52</v>
      </c>
      <c r="M2519" s="5">
        <f t="shared" si="119"/>
        <v>-19.275541795665635</v>
      </c>
      <c r="N2519" t="str">
        <f>_xlfn.XLOOKUP(sales[[#This Row],[products_id]],product!A:A,product!B:B,0)</f>
        <v>Epicerie sucrée</v>
      </c>
      <c r="O2519" t="str">
        <f>_xlfn.XLOOKUP(sales[[#This Row],[products_id]],product!A:A,product!C:C,0)</f>
        <v>Fruits secs</v>
      </c>
    </row>
    <row r="2520" spans="1:15" x14ac:dyDescent="0.25">
      <c r="A2520" s="1">
        <v>44471</v>
      </c>
      <c r="B2520">
        <v>1003642</v>
      </c>
      <c r="C2520">
        <v>7830</v>
      </c>
      <c r="D2520">
        <v>0</v>
      </c>
      <c r="F2520" t="s">
        <v>702</v>
      </c>
      <c r="G2520">
        <v>17.46</v>
      </c>
      <c r="H2520">
        <v>17.46</v>
      </c>
      <c r="I2520">
        <v>1</v>
      </c>
      <c r="J2520" s="5">
        <f t="shared" si="117"/>
        <v>0</v>
      </c>
      <c r="K2520">
        <f>_xlfn.XLOOKUP(sales[[#This Row],[orders_id]],orders!B:B,orders!E:E, 0)</f>
        <v>130.97999999999999</v>
      </c>
      <c r="L2520" s="6">
        <f t="shared" si="118"/>
        <v>-113.51999999999998</v>
      </c>
      <c r="M2520" s="5">
        <f t="shared" si="119"/>
        <v>-6.5017182130584175</v>
      </c>
      <c r="N2520" t="str">
        <f>_xlfn.XLOOKUP(sales[[#This Row],[products_id]],product!A:A,product!B:B,0)</f>
        <v>Beauté &amp; Hygiène</v>
      </c>
      <c r="O2520" t="str">
        <f>_xlfn.XLOOKUP(sales[[#This Row],[products_id]],product!A:A,product!C:C,0)</f>
        <v>Soins du visage</v>
      </c>
    </row>
    <row r="2521" spans="1:15" x14ac:dyDescent="0.25">
      <c r="A2521" s="1">
        <v>44471</v>
      </c>
      <c r="B2521">
        <v>1003642</v>
      </c>
      <c r="C2521">
        <v>12052</v>
      </c>
      <c r="D2521">
        <v>0</v>
      </c>
      <c r="F2521" t="s">
        <v>702</v>
      </c>
      <c r="G2521">
        <v>1.31</v>
      </c>
      <c r="H2521">
        <v>1.31</v>
      </c>
      <c r="I2521">
        <v>1</v>
      </c>
      <c r="J2521" s="5">
        <f t="shared" si="117"/>
        <v>0</v>
      </c>
      <c r="K2521">
        <f>_xlfn.XLOOKUP(sales[[#This Row],[orders_id]],orders!B:B,orders!E:E, 0)</f>
        <v>130.97999999999999</v>
      </c>
      <c r="L2521" s="6">
        <f t="shared" si="118"/>
        <v>-129.66999999999999</v>
      </c>
      <c r="M2521" s="5">
        <f t="shared" si="119"/>
        <v>-98.984732824427468</v>
      </c>
      <c r="N2521" t="str">
        <f>_xlfn.XLOOKUP(sales[[#This Row],[products_id]],product!A:A,product!B:B,0)</f>
        <v>Epicerie salée</v>
      </c>
      <c r="O2521" t="str">
        <f>_xlfn.XLOOKUP(sales[[#This Row],[products_id]],product!A:A,product!C:C,0)</f>
        <v>Légumes et conserves</v>
      </c>
    </row>
    <row r="2522" spans="1:15" x14ac:dyDescent="0.25">
      <c r="A2522" s="1">
        <v>44471</v>
      </c>
      <c r="B2522">
        <v>1003642</v>
      </c>
      <c r="C2522">
        <v>121568</v>
      </c>
      <c r="D2522">
        <v>0</v>
      </c>
      <c r="F2522" t="s">
        <v>702</v>
      </c>
      <c r="G2522">
        <v>23.41</v>
      </c>
      <c r="H2522">
        <v>23.41</v>
      </c>
      <c r="I2522">
        <v>2</v>
      </c>
      <c r="J2522" s="5">
        <f t="shared" si="117"/>
        <v>0</v>
      </c>
      <c r="K2522">
        <f>_xlfn.XLOOKUP(sales[[#This Row],[orders_id]],orders!B:B,orders!E:E, 0)</f>
        <v>130.97999999999999</v>
      </c>
      <c r="L2522" s="6">
        <f t="shared" si="118"/>
        <v>-238.54999999999998</v>
      </c>
      <c r="M2522" s="5">
        <f t="shared" si="119"/>
        <v>-10.190089705254165</v>
      </c>
      <c r="N2522" t="str">
        <f>_xlfn.XLOOKUP(sales[[#This Row],[products_id]],product!A:A,product!B:B,0)</f>
        <v>Epicerie sucrée</v>
      </c>
      <c r="O2522" t="str">
        <f>_xlfn.XLOOKUP(sales[[#This Row],[products_id]],product!A:A,product!C:C,0)</f>
        <v>Fruits secs</v>
      </c>
    </row>
    <row r="2523" spans="1:15" x14ac:dyDescent="0.25">
      <c r="A2523" s="1">
        <v>44471</v>
      </c>
      <c r="B2523">
        <v>1003644</v>
      </c>
      <c r="C2523">
        <v>79695</v>
      </c>
      <c r="D2523">
        <v>0</v>
      </c>
      <c r="F2523" t="s">
        <v>702</v>
      </c>
      <c r="G2523">
        <v>17.940000000000001</v>
      </c>
      <c r="H2523">
        <v>17.940000000000001</v>
      </c>
      <c r="I2523">
        <v>1</v>
      </c>
      <c r="J2523" s="5">
        <f t="shared" si="117"/>
        <v>0</v>
      </c>
      <c r="K2523">
        <f>_xlfn.XLOOKUP(sales[[#This Row],[orders_id]],orders!B:B,orders!E:E, 0)</f>
        <v>36.35</v>
      </c>
      <c r="L2523" s="6">
        <f t="shared" si="118"/>
        <v>-18.41</v>
      </c>
      <c r="M2523" s="5">
        <f t="shared" si="119"/>
        <v>-1.0261984392419174</v>
      </c>
      <c r="N2523" t="str">
        <f>_xlfn.XLOOKUP(sales[[#This Row],[products_id]],product!A:A,product!B:B,0)</f>
        <v>Extérieur</v>
      </c>
      <c r="O2523" t="str">
        <f>_xlfn.XLOOKUP(sales[[#This Row],[products_id]],product!A:A,product!C:C,0)</f>
        <v>Composteurs</v>
      </c>
    </row>
    <row r="2524" spans="1:15" x14ac:dyDescent="0.25">
      <c r="A2524" s="1">
        <v>44471</v>
      </c>
      <c r="B2524">
        <v>1003644</v>
      </c>
      <c r="C2524">
        <v>106532</v>
      </c>
      <c r="D2524">
        <v>0</v>
      </c>
      <c r="F2524" t="s">
        <v>702</v>
      </c>
      <c r="G2524">
        <v>14.51</v>
      </c>
      <c r="H2524">
        <v>14.51</v>
      </c>
      <c r="I2524">
        <v>1</v>
      </c>
      <c r="J2524" s="5">
        <f t="shared" si="117"/>
        <v>0</v>
      </c>
      <c r="K2524">
        <f>_xlfn.XLOOKUP(sales[[#This Row],[orders_id]],orders!B:B,orders!E:E, 0)</f>
        <v>36.35</v>
      </c>
      <c r="L2524" s="6">
        <f t="shared" si="118"/>
        <v>-21.840000000000003</v>
      </c>
      <c r="M2524" s="5">
        <f t="shared" si="119"/>
        <v>-1.5051688490696074</v>
      </c>
      <c r="N2524" t="str">
        <f>_xlfn.XLOOKUP(sales[[#This Row],[products_id]],product!A:A,product!B:B,0)</f>
        <v>Maison</v>
      </c>
      <c r="O2524" t="str">
        <f>_xlfn.XLOOKUP(sales[[#This Row],[products_id]],product!A:A,product!C:C,0)</f>
        <v>Mode</v>
      </c>
    </row>
    <row r="2525" spans="1:15" x14ac:dyDescent="0.25">
      <c r="A2525" s="1">
        <v>44471</v>
      </c>
      <c r="B2525">
        <v>1003644</v>
      </c>
      <c r="C2525">
        <v>111083</v>
      </c>
      <c r="D2525">
        <v>0</v>
      </c>
      <c r="F2525" t="s">
        <v>702</v>
      </c>
      <c r="G2525">
        <v>5.66</v>
      </c>
      <c r="H2525">
        <v>5.66</v>
      </c>
      <c r="I2525">
        <v>1</v>
      </c>
      <c r="J2525" s="5">
        <f t="shared" si="117"/>
        <v>0</v>
      </c>
      <c r="K2525">
        <f>_xlfn.XLOOKUP(sales[[#This Row],[orders_id]],orders!B:B,orders!E:E, 0)</f>
        <v>36.35</v>
      </c>
      <c r="L2525" s="6">
        <f t="shared" si="118"/>
        <v>-30.69</v>
      </c>
      <c r="M2525" s="5">
        <f t="shared" si="119"/>
        <v>-5.4222614840989403</v>
      </c>
      <c r="N2525" t="str">
        <f>_xlfn.XLOOKUP(sales[[#This Row],[products_id]],product!A:A,product!B:B,0)</f>
        <v>Beauté &amp; Hygiène</v>
      </c>
      <c r="O2525" t="str">
        <f>_xlfn.XLOOKUP(sales[[#This Row],[products_id]],product!A:A,product!C:C,0)</f>
        <v>Maquillage</v>
      </c>
    </row>
    <row r="2526" spans="1:15" x14ac:dyDescent="0.25">
      <c r="A2526" s="1">
        <v>44471</v>
      </c>
      <c r="B2526">
        <v>1003644</v>
      </c>
      <c r="C2526">
        <v>117677</v>
      </c>
      <c r="D2526">
        <v>0</v>
      </c>
      <c r="F2526" t="s">
        <v>702</v>
      </c>
      <c r="G2526">
        <v>14.38</v>
      </c>
      <c r="H2526">
        <v>14.38</v>
      </c>
      <c r="I2526">
        <v>1</v>
      </c>
      <c r="J2526" s="5">
        <f t="shared" si="117"/>
        <v>0</v>
      </c>
      <c r="K2526">
        <f>_xlfn.XLOOKUP(sales[[#This Row],[orders_id]],orders!B:B,orders!E:E, 0)</f>
        <v>36.35</v>
      </c>
      <c r="L2526" s="6">
        <f t="shared" si="118"/>
        <v>-21.97</v>
      </c>
      <c r="M2526" s="5">
        <f t="shared" si="119"/>
        <v>-1.5278164116828927</v>
      </c>
      <c r="N2526" t="str">
        <f>_xlfn.XLOOKUP(sales[[#This Row],[products_id]],product!A:A,product!B:B,0)</f>
        <v>Alimentation Bébé</v>
      </c>
      <c r="O2526" t="str">
        <f>_xlfn.XLOOKUP(sales[[#This Row],[products_id]],product!A:A,product!C:C,0)</f>
        <v>Lait infantile bio</v>
      </c>
    </row>
    <row r="2527" spans="1:15" x14ac:dyDescent="0.25">
      <c r="A2527" s="1">
        <v>44471</v>
      </c>
      <c r="B2527">
        <v>1003644</v>
      </c>
      <c r="C2527">
        <v>103656</v>
      </c>
      <c r="D2527">
        <v>0</v>
      </c>
      <c r="F2527" t="s">
        <v>702</v>
      </c>
      <c r="G2527">
        <v>1.05</v>
      </c>
      <c r="H2527">
        <v>1.05</v>
      </c>
      <c r="I2527">
        <v>1</v>
      </c>
      <c r="J2527" s="5">
        <f t="shared" si="117"/>
        <v>0</v>
      </c>
      <c r="K2527">
        <f>_xlfn.XLOOKUP(sales[[#This Row],[orders_id]],orders!B:B,orders!E:E, 0)</f>
        <v>36.35</v>
      </c>
      <c r="L2527" s="6">
        <f t="shared" si="118"/>
        <v>-35.300000000000004</v>
      </c>
      <c r="M2527" s="5">
        <f t="shared" si="119"/>
        <v>-33.61904761904762</v>
      </c>
      <c r="N2527" t="str">
        <f>_xlfn.XLOOKUP(sales[[#This Row],[products_id]],product!A:A,product!B:B,0)</f>
        <v>Beauté &amp; Hygiène</v>
      </c>
      <c r="O2527" t="str">
        <f>_xlfn.XLOOKUP(sales[[#This Row],[products_id]],product!A:A,product!C:C,0)</f>
        <v>Hygiène</v>
      </c>
    </row>
    <row r="2528" spans="1:15" x14ac:dyDescent="0.25">
      <c r="A2528" s="1">
        <v>44471</v>
      </c>
      <c r="B2528">
        <v>1003645</v>
      </c>
      <c r="C2528">
        <v>5686</v>
      </c>
      <c r="D2528">
        <v>0</v>
      </c>
      <c r="G2528">
        <v>2.89</v>
      </c>
      <c r="H2528">
        <v>2.89</v>
      </c>
      <c r="I2528">
        <v>1</v>
      </c>
      <c r="J2528" s="5">
        <f t="shared" si="117"/>
        <v>0</v>
      </c>
      <c r="K2528">
        <f>_xlfn.XLOOKUP(sales[[#This Row],[orders_id]],orders!B:B,orders!E:E, 0)</f>
        <v>34.49</v>
      </c>
      <c r="L2528" s="6">
        <f t="shared" si="118"/>
        <v>-31.6</v>
      </c>
      <c r="M2528" s="5">
        <f t="shared" si="119"/>
        <v>-10.934256055363322</v>
      </c>
      <c r="N2528" t="str">
        <f>_xlfn.XLOOKUP(sales[[#This Row],[products_id]],product!A:A,product!B:B,0)</f>
        <v>Epicerie salée</v>
      </c>
      <c r="O2528" t="str">
        <f>_xlfn.XLOOKUP(sales[[#This Row],[products_id]],product!A:A,product!C:C,0)</f>
        <v>Graines et oléagineux</v>
      </c>
    </row>
    <row r="2529" spans="1:15" x14ac:dyDescent="0.25">
      <c r="A2529" s="1">
        <v>44471</v>
      </c>
      <c r="B2529">
        <v>1003645</v>
      </c>
      <c r="C2529">
        <v>82501</v>
      </c>
      <c r="D2529">
        <v>0</v>
      </c>
      <c r="E2529" t="s">
        <v>701</v>
      </c>
      <c r="G2529">
        <v>21.455555555555499</v>
      </c>
      <c r="H2529">
        <v>19.309999999999999</v>
      </c>
      <c r="I2529">
        <v>1</v>
      </c>
      <c r="J2529" s="5">
        <f t="shared" si="117"/>
        <v>0.1</v>
      </c>
      <c r="K2529">
        <f>_xlfn.XLOOKUP(sales[[#This Row],[orders_id]],orders!B:B,orders!E:E, 0)</f>
        <v>34.49</v>
      </c>
      <c r="L2529" s="6">
        <f t="shared" si="118"/>
        <v>-15.180000000000003</v>
      </c>
      <c r="M2529" s="5">
        <f t="shared" si="119"/>
        <v>-0.78612118073537052</v>
      </c>
      <c r="N2529" t="str">
        <f>_xlfn.XLOOKUP(sales[[#This Row],[products_id]],product!A:A,product!B:B,0)</f>
        <v>Extérieur</v>
      </c>
      <c r="O2529" t="str">
        <f>_xlfn.XLOOKUP(sales[[#This Row],[products_id]],product!A:A,product!C:C,0)</f>
        <v>Gourdes</v>
      </c>
    </row>
    <row r="2530" spans="1:15" x14ac:dyDescent="0.25">
      <c r="A2530" s="1">
        <v>44471</v>
      </c>
      <c r="B2530">
        <v>1003645</v>
      </c>
      <c r="C2530">
        <v>80661</v>
      </c>
      <c r="D2530">
        <v>0</v>
      </c>
      <c r="G2530">
        <v>5.09</v>
      </c>
      <c r="H2530">
        <v>5.09</v>
      </c>
      <c r="I2530">
        <v>1</v>
      </c>
      <c r="J2530" s="5">
        <f t="shared" si="117"/>
        <v>0</v>
      </c>
      <c r="K2530">
        <f>_xlfn.XLOOKUP(sales[[#This Row],[orders_id]],orders!B:B,orders!E:E, 0)</f>
        <v>34.49</v>
      </c>
      <c r="L2530" s="6">
        <f t="shared" si="118"/>
        <v>-29.400000000000002</v>
      </c>
      <c r="M2530" s="5">
        <f t="shared" si="119"/>
        <v>-5.7760314341846763</v>
      </c>
      <c r="N2530" t="str">
        <f>_xlfn.XLOOKUP(sales[[#This Row],[products_id]],product!A:A,product!B:B,0)</f>
        <v>Beauté &amp; Hygiène</v>
      </c>
      <c r="O2530" t="str">
        <f>_xlfn.XLOOKUP(sales[[#This Row],[products_id]],product!A:A,product!C:C,0)</f>
        <v>Soins des cheveux</v>
      </c>
    </row>
    <row r="2531" spans="1:15" x14ac:dyDescent="0.25">
      <c r="A2531" s="1">
        <v>44471</v>
      </c>
      <c r="B2531">
        <v>1003645</v>
      </c>
      <c r="C2531">
        <v>14715</v>
      </c>
      <c r="D2531">
        <v>0</v>
      </c>
      <c r="G2531">
        <v>5.34</v>
      </c>
      <c r="H2531">
        <v>5.34</v>
      </c>
      <c r="I2531">
        <v>1</v>
      </c>
      <c r="J2531" s="5">
        <f t="shared" si="117"/>
        <v>0</v>
      </c>
      <c r="K2531">
        <f>_xlfn.XLOOKUP(sales[[#This Row],[orders_id]],orders!B:B,orders!E:E, 0)</f>
        <v>34.49</v>
      </c>
      <c r="L2531" s="6">
        <f t="shared" si="118"/>
        <v>-29.150000000000002</v>
      </c>
      <c r="M2531" s="5">
        <f t="shared" si="119"/>
        <v>-5.4588014981273414</v>
      </c>
      <c r="N2531" t="str">
        <f>_xlfn.XLOOKUP(sales[[#This Row],[products_id]],product!A:A,product!B:B,0)</f>
        <v>Maison</v>
      </c>
      <c r="O2531" t="str">
        <f>_xlfn.XLOOKUP(sales[[#This Row],[products_id]],product!A:A,product!C:C,0)</f>
        <v>Ustensiles de cuisine</v>
      </c>
    </row>
    <row r="2532" spans="1:15" x14ac:dyDescent="0.25">
      <c r="A2532" s="1">
        <v>44471</v>
      </c>
      <c r="B2532">
        <v>1003645</v>
      </c>
      <c r="C2532">
        <v>14709</v>
      </c>
      <c r="D2532">
        <v>0</v>
      </c>
      <c r="G2532">
        <v>1.4</v>
      </c>
      <c r="H2532">
        <v>1.4</v>
      </c>
      <c r="I2532">
        <v>1</v>
      </c>
      <c r="J2532" s="5">
        <f t="shared" si="117"/>
        <v>0</v>
      </c>
      <c r="K2532">
        <f>_xlfn.XLOOKUP(sales[[#This Row],[orders_id]],orders!B:B,orders!E:E, 0)</f>
        <v>34.49</v>
      </c>
      <c r="L2532" s="6">
        <f t="shared" si="118"/>
        <v>-33.090000000000003</v>
      </c>
      <c r="M2532" s="5">
        <f t="shared" si="119"/>
        <v>-23.63571428571429</v>
      </c>
      <c r="N2532" t="str">
        <f>_xlfn.XLOOKUP(sales[[#This Row],[products_id]],product!A:A,product!B:B,0)</f>
        <v>Epicerie salée</v>
      </c>
      <c r="O2532" t="str">
        <f>_xlfn.XLOOKUP(sales[[#This Row],[products_id]],product!A:A,product!C:C,0)</f>
        <v>Graines et oléagineux</v>
      </c>
    </row>
    <row r="2533" spans="1:15" x14ac:dyDescent="0.25">
      <c r="A2533" s="1">
        <v>44471</v>
      </c>
      <c r="B2533">
        <v>1003645</v>
      </c>
      <c r="C2533">
        <v>76035</v>
      </c>
      <c r="D2533">
        <v>0</v>
      </c>
      <c r="G2533">
        <v>2.95</v>
      </c>
      <c r="H2533">
        <v>2.95</v>
      </c>
      <c r="I2533">
        <v>1</v>
      </c>
      <c r="J2533" s="5">
        <f t="shared" si="117"/>
        <v>0</v>
      </c>
      <c r="K2533">
        <f>_xlfn.XLOOKUP(sales[[#This Row],[orders_id]],orders!B:B,orders!E:E, 0)</f>
        <v>34.49</v>
      </c>
      <c r="L2533" s="6">
        <f t="shared" si="118"/>
        <v>-31.540000000000003</v>
      </c>
      <c r="M2533" s="5">
        <f t="shared" si="119"/>
        <v>-10.691525423728814</v>
      </c>
      <c r="N2533" t="str">
        <f>_xlfn.XLOOKUP(sales[[#This Row],[products_id]],product!A:A,product!B:B,0)</f>
        <v>Epicerie salée</v>
      </c>
      <c r="O2533" t="str">
        <f>_xlfn.XLOOKUP(sales[[#This Row],[products_id]],product!A:A,product!C:C,0)</f>
        <v>Sel, épices, aide culinaire</v>
      </c>
    </row>
    <row r="2534" spans="1:15" x14ac:dyDescent="0.25">
      <c r="A2534" s="1">
        <v>44471</v>
      </c>
      <c r="B2534">
        <v>1003645</v>
      </c>
      <c r="C2534">
        <v>27509</v>
      </c>
      <c r="D2534">
        <v>0</v>
      </c>
      <c r="G2534">
        <v>7.44</v>
      </c>
      <c r="H2534">
        <v>7.44</v>
      </c>
      <c r="I2534">
        <v>1</v>
      </c>
      <c r="J2534" s="5">
        <f t="shared" si="117"/>
        <v>0</v>
      </c>
      <c r="K2534">
        <f>_xlfn.XLOOKUP(sales[[#This Row],[orders_id]],orders!B:B,orders!E:E, 0)</f>
        <v>34.49</v>
      </c>
      <c r="L2534" s="6">
        <f t="shared" si="118"/>
        <v>-27.05</v>
      </c>
      <c r="M2534" s="5">
        <f t="shared" si="119"/>
        <v>-3.635752688172043</v>
      </c>
      <c r="N2534" t="str">
        <f>_xlfn.XLOOKUP(sales[[#This Row],[products_id]],product!A:A,product!B:B,0)</f>
        <v>Beauté &amp; Hygiène</v>
      </c>
      <c r="O2534" t="str">
        <f>_xlfn.XLOOKUP(sales[[#This Row],[products_id]],product!A:A,product!C:C,0)</f>
        <v>Soins des cheveux</v>
      </c>
    </row>
    <row r="2535" spans="1:15" x14ac:dyDescent="0.25">
      <c r="A2535" s="1">
        <v>44471</v>
      </c>
      <c r="B2535">
        <v>1003645</v>
      </c>
      <c r="C2535">
        <v>103095</v>
      </c>
      <c r="D2535">
        <v>0</v>
      </c>
      <c r="G2535">
        <v>5.7</v>
      </c>
      <c r="H2535">
        <v>5.7</v>
      </c>
      <c r="I2535">
        <v>1</v>
      </c>
      <c r="J2535" s="5">
        <f t="shared" si="117"/>
        <v>0</v>
      </c>
      <c r="K2535">
        <f>_xlfn.XLOOKUP(sales[[#This Row],[orders_id]],orders!B:B,orders!E:E, 0)</f>
        <v>34.49</v>
      </c>
      <c r="L2535" s="6">
        <f t="shared" si="118"/>
        <v>-28.790000000000003</v>
      </c>
      <c r="M2535" s="5">
        <f t="shared" si="119"/>
        <v>-5.0508771929824565</v>
      </c>
      <c r="N2535" t="str">
        <f>_xlfn.XLOOKUP(sales[[#This Row],[products_id]],product!A:A,product!B:B,0)</f>
        <v>Epicerie salée</v>
      </c>
      <c r="O2535" t="str">
        <f>_xlfn.XLOOKUP(sales[[#This Row],[products_id]],product!A:A,product!C:C,0)</f>
        <v>Sel, épices, aide culinaire</v>
      </c>
    </row>
    <row r="2536" spans="1:15" x14ac:dyDescent="0.25">
      <c r="A2536" s="1">
        <v>44471</v>
      </c>
      <c r="B2536">
        <v>1003645</v>
      </c>
      <c r="C2536">
        <v>91058</v>
      </c>
      <c r="D2536">
        <v>0</v>
      </c>
      <c r="G2536">
        <v>2.37</v>
      </c>
      <c r="H2536">
        <v>2.37</v>
      </c>
      <c r="I2536">
        <v>1</v>
      </c>
      <c r="J2536" s="5">
        <f t="shared" si="117"/>
        <v>0</v>
      </c>
      <c r="K2536">
        <f>_xlfn.XLOOKUP(sales[[#This Row],[orders_id]],orders!B:B,orders!E:E, 0)</f>
        <v>34.49</v>
      </c>
      <c r="L2536" s="6">
        <f t="shared" si="118"/>
        <v>-32.120000000000005</v>
      </c>
      <c r="M2536" s="5">
        <f t="shared" si="119"/>
        <v>-13.552742616033756</v>
      </c>
      <c r="N2536" t="str">
        <f>_xlfn.XLOOKUP(sales[[#This Row],[products_id]],product!A:A,product!B:B,0)</f>
        <v>Epicerie salée</v>
      </c>
      <c r="O2536" t="str">
        <f>_xlfn.XLOOKUP(sales[[#This Row],[products_id]],product!A:A,product!C:C,0)</f>
        <v>Graines et oléagineux</v>
      </c>
    </row>
    <row r="2537" spans="1:15" x14ac:dyDescent="0.25">
      <c r="A2537" s="1">
        <v>44471</v>
      </c>
      <c r="B2537">
        <v>1003646</v>
      </c>
      <c r="C2537">
        <v>71242</v>
      </c>
      <c r="D2537">
        <v>0</v>
      </c>
      <c r="F2537" t="s">
        <v>699</v>
      </c>
      <c r="G2537">
        <v>3.88</v>
      </c>
      <c r="H2537">
        <v>3.88</v>
      </c>
      <c r="I2537">
        <v>1</v>
      </c>
      <c r="J2537" s="5">
        <f t="shared" si="117"/>
        <v>0</v>
      </c>
      <c r="K2537">
        <f>_xlfn.XLOOKUP(sales[[#This Row],[orders_id]],orders!B:B,orders!E:E, 0)</f>
        <v>23.35</v>
      </c>
      <c r="L2537" s="6">
        <f t="shared" si="118"/>
        <v>-19.470000000000002</v>
      </c>
      <c r="M2537" s="5">
        <f t="shared" si="119"/>
        <v>-5.0180412371134029</v>
      </c>
      <c r="N2537" t="str">
        <f>_xlfn.XLOOKUP(sales[[#This Row],[products_id]],product!A:A,product!B:B,0)</f>
        <v>Santé &amp; Bien-être</v>
      </c>
      <c r="O2537" t="str">
        <f>_xlfn.XLOOKUP(sales[[#This Row],[products_id]],product!A:A,product!C:C,0)</f>
        <v>Aromathérapie</v>
      </c>
    </row>
    <row r="2538" spans="1:15" x14ac:dyDescent="0.25">
      <c r="A2538" s="1">
        <v>44471</v>
      </c>
      <c r="B2538">
        <v>1003646</v>
      </c>
      <c r="C2538">
        <v>109310</v>
      </c>
      <c r="D2538">
        <v>0</v>
      </c>
      <c r="F2538" t="s">
        <v>699</v>
      </c>
      <c r="G2538">
        <v>6.27</v>
      </c>
      <c r="H2538">
        <v>6.27</v>
      </c>
      <c r="I2538">
        <v>1</v>
      </c>
      <c r="J2538" s="5">
        <f t="shared" si="117"/>
        <v>0</v>
      </c>
      <c r="K2538">
        <f>_xlfn.XLOOKUP(sales[[#This Row],[orders_id]],orders!B:B,orders!E:E, 0)</f>
        <v>23.35</v>
      </c>
      <c r="L2538" s="6">
        <f t="shared" si="118"/>
        <v>-17.080000000000002</v>
      </c>
      <c r="M2538" s="5">
        <f t="shared" si="119"/>
        <v>-2.724082934609251</v>
      </c>
      <c r="N2538" t="str">
        <f>_xlfn.XLOOKUP(sales[[#This Row],[products_id]],product!A:A,product!B:B,0)</f>
        <v>Epicerie sucrée</v>
      </c>
      <c r="O2538" t="str">
        <f>_xlfn.XLOOKUP(sales[[#This Row],[products_id]],product!A:A,product!C:C,0)</f>
        <v>Fruits secs</v>
      </c>
    </row>
    <row r="2539" spans="1:15" x14ac:dyDescent="0.25">
      <c r="A2539" s="1">
        <v>44471</v>
      </c>
      <c r="B2539">
        <v>1003646</v>
      </c>
      <c r="C2539">
        <v>79958</v>
      </c>
      <c r="D2539">
        <v>0</v>
      </c>
      <c r="F2539" t="s">
        <v>699</v>
      </c>
      <c r="G2539">
        <v>3.21</v>
      </c>
      <c r="H2539">
        <v>3.21</v>
      </c>
      <c r="I2539">
        <v>1</v>
      </c>
      <c r="J2539" s="5">
        <f t="shared" si="117"/>
        <v>0</v>
      </c>
      <c r="K2539">
        <f>_xlfn.XLOOKUP(sales[[#This Row],[orders_id]],orders!B:B,orders!E:E, 0)</f>
        <v>23.35</v>
      </c>
      <c r="L2539" s="6">
        <f t="shared" si="118"/>
        <v>-20.14</v>
      </c>
      <c r="M2539" s="5">
        <f t="shared" si="119"/>
        <v>-6.2741433021806854</v>
      </c>
      <c r="N2539" t="str">
        <f>_xlfn.XLOOKUP(sales[[#This Row],[products_id]],product!A:A,product!B:B,0)</f>
        <v>Epicerie sucrée</v>
      </c>
      <c r="O2539" t="str">
        <f>_xlfn.XLOOKUP(sales[[#This Row],[products_id]],product!A:A,product!C:C,0)</f>
        <v>Fruits secs</v>
      </c>
    </row>
    <row r="2540" spans="1:15" x14ac:dyDescent="0.25">
      <c r="A2540" s="1">
        <v>44471</v>
      </c>
      <c r="B2540">
        <v>1003646</v>
      </c>
      <c r="C2540">
        <v>77824</v>
      </c>
      <c r="D2540">
        <v>0</v>
      </c>
      <c r="E2540" t="s">
        <v>701</v>
      </c>
      <c r="F2540" t="s">
        <v>699</v>
      </c>
      <c r="G2540">
        <v>22.922222222222199</v>
      </c>
      <c r="H2540">
        <v>20.63</v>
      </c>
      <c r="I2540">
        <v>1</v>
      </c>
      <c r="J2540" s="5">
        <f t="shared" si="117"/>
        <v>0.1</v>
      </c>
      <c r="K2540">
        <f>_xlfn.XLOOKUP(sales[[#This Row],[orders_id]],orders!B:B,orders!E:E, 0)</f>
        <v>23.35</v>
      </c>
      <c r="L2540" s="6">
        <f t="shared" si="118"/>
        <v>-2.7200000000000024</v>
      </c>
      <c r="M2540" s="5">
        <f t="shared" si="119"/>
        <v>-0.13184682501211839</v>
      </c>
      <c r="N2540" t="str">
        <f>_xlfn.XLOOKUP(sales[[#This Row],[products_id]],product!A:A,product!B:B,0)</f>
        <v>Maison</v>
      </c>
      <c r="O2540" t="str">
        <f>_xlfn.XLOOKUP(sales[[#This Row],[products_id]],product!A:A,product!C:C,0)</f>
        <v>Literie</v>
      </c>
    </row>
    <row r="2541" spans="1:15" x14ac:dyDescent="0.25">
      <c r="A2541" s="1">
        <v>44471</v>
      </c>
      <c r="B2541">
        <v>1003647</v>
      </c>
      <c r="C2541">
        <v>117676</v>
      </c>
      <c r="D2541">
        <v>0</v>
      </c>
      <c r="G2541">
        <v>92.67</v>
      </c>
      <c r="H2541">
        <v>92.67</v>
      </c>
      <c r="I2541">
        <v>6</v>
      </c>
      <c r="J2541" s="5">
        <f t="shared" si="117"/>
        <v>0</v>
      </c>
      <c r="K2541">
        <f>_xlfn.XLOOKUP(sales[[#This Row],[orders_id]],orders!B:B,orders!E:E, 0)</f>
        <v>73.36</v>
      </c>
      <c r="L2541" s="6">
        <f t="shared" si="118"/>
        <v>-347.48999999999995</v>
      </c>
      <c r="M2541" s="5">
        <f t="shared" si="119"/>
        <v>-3.7497572029783095</v>
      </c>
      <c r="N2541" t="str">
        <f>_xlfn.XLOOKUP(sales[[#This Row],[products_id]],product!A:A,product!B:B,0)</f>
        <v>Alimentation Bébé</v>
      </c>
      <c r="O2541" t="str">
        <f>_xlfn.XLOOKUP(sales[[#This Row],[products_id]],product!A:A,product!C:C,0)</f>
        <v>Lait infantile bio</v>
      </c>
    </row>
    <row r="2542" spans="1:15" x14ac:dyDescent="0.25">
      <c r="A2542" s="1">
        <v>44471</v>
      </c>
      <c r="B2542">
        <v>1003648</v>
      </c>
      <c r="C2542">
        <v>103589</v>
      </c>
      <c r="D2542">
        <v>0</v>
      </c>
      <c r="E2542" t="s">
        <v>700</v>
      </c>
      <c r="F2542" t="s">
        <v>702</v>
      </c>
      <c r="G2542">
        <v>78.314285714285703</v>
      </c>
      <c r="H2542">
        <v>54.82</v>
      </c>
      <c r="I2542">
        <v>5</v>
      </c>
      <c r="J2542" s="5">
        <f t="shared" si="117"/>
        <v>0.3</v>
      </c>
      <c r="K2542">
        <f>_xlfn.XLOOKUP(sales[[#This Row],[orders_id]],orders!B:B,orders!E:E, 0)</f>
        <v>50.23</v>
      </c>
      <c r="L2542" s="6">
        <f t="shared" si="118"/>
        <v>-196.32999999999998</v>
      </c>
      <c r="M2542" s="5">
        <f t="shared" si="119"/>
        <v>-3.5813571689164534</v>
      </c>
      <c r="N2542" t="str">
        <f>_xlfn.XLOOKUP(sales[[#This Row],[products_id]],product!A:A,product!B:B,0)</f>
        <v>Enfant</v>
      </c>
      <c r="O2542" t="str">
        <f>_xlfn.XLOOKUP(sales[[#This Row],[products_id]],product!A:A,product!C:C,0)</f>
        <v>Couches écologiques</v>
      </c>
    </row>
    <row r="2543" spans="1:15" x14ac:dyDescent="0.25">
      <c r="A2543" s="1">
        <v>44471</v>
      </c>
      <c r="B2543">
        <v>1003649</v>
      </c>
      <c r="C2543">
        <v>26651</v>
      </c>
      <c r="D2543">
        <v>0</v>
      </c>
      <c r="G2543">
        <v>100.48</v>
      </c>
      <c r="H2543">
        <v>100.48</v>
      </c>
      <c r="I2543">
        <v>8</v>
      </c>
      <c r="J2543" s="5">
        <f t="shared" si="117"/>
        <v>0</v>
      </c>
      <c r="K2543">
        <f>_xlfn.XLOOKUP(sales[[#This Row],[orders_id]],orders!B:B,orders!E:E, 0)</f>
        <v>69.13</v>
      </c>
      <c r="L2543" s="6">
        <f t="shared" si="118"/>
        <v>-452.55999999999995</v>
      </c>
      <c r="M2543" s="5">
        <f t="shared" si="119"/>
        <v>-4.5039808917197446</v>
      </c>
      <c r="N2543" t="str">
        <f>_xlfn.XLOOKUP(sales[[#This Row],[products_id]],product!A:A,product!B:B,0)</f>
        <v>Enfant</v>
      </c>
      <c r="O2543" t="str">
        <f>_xlfn.XLOOKUP(sales[[#This Row],[products_id]],product!A:A,product!C:C,0)</f>
        <v>Couches écologiques</v>
      </c>
    </row>
    <row r="2544" spans="1:15" x14ac:dyDescent="0.25">
      <c r="A2544" s="1">
        <v>44471</v>
      </c>
      <c r="B2544">
        <v>1003650</v>
      </c>
      <c r="C2544">
        <v>116195</v>
      </c>
      <c r="D2544">
        <v>0</v>
      </c>
      <c r="G2544">
        <v>2</v>
      </c>
      <c r="H2544">
        <v>2</v>
      </c>
      <c r="I2544">
        <v>1</v>
      </c>
      <c r="J2544" s="5">
        <f t="shared" si="117"/>
        <v>0</v>
      </c>
      <c r="K2544">
        <f>_xlfn.XLOOKUP(sales[[#This Row],[orders_id]],orders!B:B,orders!E:E, 0)</f>
        <v>115.59</v>
      </c>
      <c r="L2544" s="6">
        <f t="shared" si="118"/>
        <v>-113.59</v>
      </c>
      <c r="M2544" s="5">
        <f t="shared" si="119"/>
        <v>-56.795000000000002</v>
      </c>
      <c r="N2544" t="str">
        <f>_xlfn.XLOOKUP(sales[[#This Row],[products_id]],product!A:A,product!B:B,0)</f>
        <v>Epicerie sucrée</v>
      </c>
      <c r="O2544" t="str">
        <f>_xlfn.XLOOKUP(sales[[#This Row],[products_id]],product!A:A,product!C:C,0)</f>
        <v>Compote et dessert</v>
      </c>
    </row>
    <row r="2545" spans="1:15" x14ac:dyDescent="0.25">
      <c r="A2545" s="1">
        <v>44471</v>
      </c>
      <c r="B2545">
        <v>1003650</v>
      </c>
      <c r="C2545">
        <v>43810</v>
      </c>
      <c r="D2545">
        <v>0</v>
      </c>
      <c r="E2545" t="s">
        <v>701</v>
      </c>
      <c r="G2545">
        <v>4.9222222222222198</v>
      </c>
      <c r="H2545">
        <v>4.43</v>
      </c>
      <c r="I2545">
        <v>1</v>
      </c>
      <c r="J2545" s="5">
        <f t="shared" si="117"/>
        <v>0.1</v>
      </c>
      <c r="K2545">
        <f>_xlfn.XLOOKUP(sales[[#This Row],[orders_id]],orders!B:B,orders!E:E, 0)</f>
        <v>115.59</v>
      </c>
      <c r="L2545" s="6">
        <f t="shared" si="118"/>
        <v>-111.16</v>
      </c>
      <c r="M2545" s="5">
        <f t="shared" si="119"/>
        <v>-25.092550790067722</v>
      </c>
      <c r="N2545" t="str">
        <f>_xlfn.XLOOKUP(sales[[#This Row],[products_id]],product!A:A,product!B:B,0)</f>
        <v>Epicerie sucrée</v>
      </c>
      <c r="O2545" t="str">
        <f>_xlfn.XLOOKUP(sales[[#This Row],[products_id]],product!A:A,product!C:C,0)</f>
        <v>Chocolat bio</v>
      </c>
    </row>
    <row r="2546" spans="1:15" x14ac:dyDescent="0.25">
      <c r="A2546" s="1">
        <v>44471</v>
      </c>
      <c r="B2546">
        <v>1003650</v>
      </c>
      <c r="C2546">
        <v>117931</v>
      </c>
      <c r="D2546">
        <v>0</v>
      </c>
      <c r="G2546">
        <v>4.8099999999999996</v>
      </c>
      <c r="H2546">
        <v>4.8099999999999996</v>
      </c>
      <c r="I2546">
        <v>1</v>
      </c>
      <c r="J2546" s="5">
        <f t="shared" si="117"/>
        <v>0</v>
      </c>
      <c r="K2546">
        <f>_xlfn.XLOOKUP(sales[[#This Row],[orders_id]],orders!B:B,orders!E:E, 0)</f>
        <v>115.59</v>
      </c>
      <c r="L2546" s="6">
        <f t="shared" si="118"/>
        <v>-110.78</v>
      </c>
      <c r="M2546" s="5">
        <f t="shared" si="119"/>
        <v>-23.031185031185032</v>
      </c>
      <c r="N2546" t="str">
        <f>_xlfn.XLOOKUP(sales[[#This Row],[products_id]],product!A:A,product!B:B,0)</f>
        <v>Beauté &amp; Hygiène</v>
      </c>
      <c r="O2546" t="str">
        <f>_xlfn.XLOOKUP(sales[[#This Row],[products_id]],product!A:A,product!C:C,0)</f>
        <v>Douche et Bain</v>
      </c>
    </row>
    <row r="2547" spans="1:15" x14ac:dyDescent="0.25">
      <c r="A2547" s="1">
        <v>44471</v>
      </c>
      <c r="B2547">
        <v>1003650</v>
      </c>
      <c r="C2547">
        <v>73187</v>
      </c>
      <c r="D2547">
        <v>0</v>
      </c>
      <c r="G2547">
        <v>18.53</v>
      </c>
      <c r="H2547">
        <v>18.53</v>
      </c>
      <c r="I2547">
        <v>1</v>
      </c>
      <c r="J2547" s="5">
        <f t="shared" si="117"/>
        <v>0</v>
      </c>
      <c r="K2547">
        <f>_xlfn.XLOOKUP(sales[[#This Row],[orders_id]],orders!B:B,orders!E:E, 0)</f>
        <v>115.59</v>
      </c>
      <c r="L2547" s="6">
        <f t="shared" si="118"/>
        <v>-97.06</v>
      </c>
      <c r="M2547" s="5">
        <f t="shared" si="119"/>
        <v>-5.2379924446842958</v>
      </c>
      <c r="N2547" t="str">
        <f>_xlfn.XLOOKUP(sales[[#This Row],[products_id]],product!A:A,product!B:B,0)</f>
        <v>Epicerie sucrée</v>
      </c>
      <c r="O2547" t="str">
        <f>_xlfn.XLOOKUP(sales[[#This Row],[products_id]],product!A:A,product!C:C,0)</f>
        <v>Sucre et édulcorant</v>
      </c>
    </row>
    <row r="2548" spans="1:15" x14ac:dyDescent="0.25">
      <c r="A2548" s="1">
        <v>44471</v>
      </c>
      <c r="B2548">
        <v>1003650</v>
      </c>
      <c r="C2548">
        <v>79780</v>
      </c>
      <c r="D2548">
        <v>0</v>
      </c>
      <c r="E2548" t="s">
        <v>698</v>
      </c>
      <c r="G2548">
        <v>3.8133333333333299</v>
      </c>
      <c r="H2548">
        <v>2.86</v>
      </c>
      <c r="I2548">
        <v>1</v>
      </c>
      <c r="J2548" s="5">
        <f t="shared" si="117"/>
        <v>0.25</v>
      </c>
      <c r="K2548">
        <f>_xlfn.XLOOKUP(sales[[#This Row],[orders_id]],orders!B:B,orders!E:E, 0)</f>
        <v>115.59</v>
      </c>
      <c r="L2548" s="6">
        <f t="shared" si="118"/>
        <v>-112.73</v>
      </c>
      <c r="M2548" s="5">
        <f t="shared" si="119"/>
        <v>-39.41608391608392</v>
      </c>
      <c r="N2548" t="str">
        <f>_xlfn.XLOOKUP(sales[[#This Row],[products_id]],product!A:A,product!B:B,0)</f>
        <v>Boisson</v>
      </c>
      <c r="O2548" t="str">
        <f>_xlfn.XLOOKUP(sales[[#This Row],[products_id]],product!A:A,product!C:C,0)</f>
        <v>Tisane, Infusion</v>
      </c>
    </row>
    <row r="2549" spans="1:15" x14ac:dyDescent="0.25">
      <c r="A2549" s="1">
        <v>44471</v>
      </c>
      <c r="B2549">
        <v>1003650</v>
      </c>
      <c r="C2549">
        <v>100323</v>
      </c>
      <c r="D2549">
        <v>0</v>
      </c>
      <c r="E2549" t="s">
        <v>698</v>
      </c>
      <c r="G2549">
        <v>3.8133333333333299</v>
      </c>
      <c r="H2549">
        <v>2.86</v>
      </c>
      <c r="I2549">
        <v>1</v>
      </c>
      <c r="J2549" s="5">
        <f t="shared" si="117"/>
        <v>0.25</v>
      </c>
      <c r="K2549">
        <f>_xlfn.XLOOKUP(sales[[#This Row],[orders_id]],orders!B:B,orders!E:E, 0)</f>
        <v>115.59</v>
      </c>
      <c r="L2549" s="6">
        <f t="shared" si="118"/>
        <v>-112.73</v>
      </c>
      <c r="M2549" s="5">
        <f t="shared" si="119"/>
        <v>-39.41608391608392</v>
      </c>
      <c r="N2549" t="str">
        <f>_xlfn.XLOOKUP(sales[[#This Row],[products_id]],product!A:A,product!B:B,0)</f>
        <v>Boisson</v>
      </c>
      <c r="O2549" t="str">
        <f>_xlfn.XLOOKUP(sales[[#This Row],[products_id]],product!A:A,product!C:C,0)</f>
        <v>Tisane, Infusion</v>
      </c>
    </row>
    <row r="2550" spans="1:15" x14ac:dyDescent="0.25">
      <c r="A2550" s="1">
        <v>44471</v>
      </c>
      <c r="B2550">
        <v>1003650</v>
      </c>
      <c r="C2550">
        <v>97980</v>
      </c>
      <c r="D2550">
        <v>0</v>
      </c>
      <c r="E2550" t="s">
        <v>701</v>
      </c>
      <c r="G2550">
        <v>22.033333333333299</v>
      </c>
      <c r="H2550">
        <v>19.829999999999998</v>
      </c>
      <c r="I2550">
        <v>1</v>
      </c>
      <c r="J2550" s="5">
        <f t="shared" si="117"/>
        <v>0.1</v>
      </c>
      <c r="K2550">
        <f>_xlfn.XLOOKUP(sales[[#This Row],[orders_id]],orders!B:B,orders!E:E, 0)</f>
        <v>115.59</v>
      </c>
      <c r="L2550" s="6">
        <f t="shared" si="118"/>
        <v>-95.76</v>
      </c>
      <c r="M2550" s="5">
        <f t="shared" si="119"/>
        <v>-4.8290468986384276</v>
      </c>
      <c r="N2550" t="str">
        <f>_xlfn.XLOOKUP(sales[[#This Row],[products_id]],product!A:A,product!B:B,0)</f>
        <v>Boisson</v>
      </c>
      <c r="O2550" t="str">
        <f>_xlfn.XLOOKUP(sales[[#This Row],[products_id]],product!A:A,product!C:C,0)</f>
        <v>Alcool</v>
      </c>
    </row>
    <row r="2551" spans="1:15" x14ac:dyDescent="0.25">
      <c r="A2551" s="1">
        <v>44471</v>
      </c>
      <c r="B2551">
        <v>1003650</v>
      </c>
      <c r="C2551">
        <v>124762</v>
      </c>
      <c r="D2551">
        <v>0</v>
      </c>
      <c r="E2551" t="s">
        <v>698</v>
      </c>
      <c r="G2551">
        <v>7.6333333333333302</v>
      </c>
      <c r="H2551">
        <v>6.87</v>
      </c>
      <c r="I2551">
        <v>1</v>
      </c>
      <c r="J2551" s="5">
        <f t="shared" si="117"/>
        <v>0.1</v>
      </c>
      <c r="K2551">
        <f>_xlfn.XLOOKUP(sales[[#This Row],[orders_id]],orders!B:B,orders!E:E, 0)</f>
        <v>115.59</v>
      </c>
      <c r="L2551" s="6">
        <f t="shared" si="118"/>
        <v>-108.72</v>
      </c>
      <c r="M2551" s="5">
        <f t="shared" si="119"/>
        <v>-15.825327510917029</v>
      </c>
      <c r="N2551" t="str">
        <f>_xlfn.XLOOKUP(sales[[#This Row],[products_id]],product!A:A,product!B:B,0)</f>
        <v>Epicerie salée</v>
      </c>
      <c r="O2551" t="str">
        <f>_xlfn.XLOOKUP(sales[[#This Row],[products_id]],product!A:A,product!C:C,0)</f>
        <v>Sel, épices, aide culinaire</v>
      </c>
    </row>
    <row r="2552" spans="1:15" x14ac:dyDescent="0.25">
      <c r="A2552" s="1">
        <v>44471</v>
      </c>
      <c r="B2552">
        <v>1003650</v>
      </c>
      <c r="C2552">
        <v>120188</v>
      </c>
      <c r="D2552">
        <v>0</v>
      </c>
      <c r="E2552" t="s">
        <v>698</v>
      </c>
      <c r="G2552">
        <v>9.3333333333333304</v>
      </c>
      <c r="H2552">
        <v>8.4</v>
      </c>
      <c r="I2552">
        <v>1</v>
      </c>
      <c r="J2552" s="5">
        <f t="shared" si="117"/>
        <v>0.1</v>
      </c>
      <c r="K2552">
        <f>_xlfn.XLOOKUP(sales[[#This Row],[orders_id]],orders!B:B,orders!E:E, 0)</f>
        <v>115.59</v>
      </c>
      <c r="L2552" s="6">
        <f t="shared" si="118"/>
        <v>-107.19</v>
      </c>
      <c r="M2552" s="5">
        <f t="shared" si="119"/>
        <v>-12.760714285714284</v>
      </c>
      <c r="N2552" t="str">
        <f>_xlfn.XLOOKUP(sales[[#This Row],[products_id]],product!A:A,product!B:B,0)</f>
        <v>Epicerie salée</v>
      </c>
      <c r="O2552" t="str">
        <f>_xlfn.XLOOKUP(sales[[#This Row],[products_id]],product!A:A,product!C:C,0)</f>
        <v>Plats cuisinés</v>
      </c>
    </row>
    <row r="2553" spans="1:15" x14ac:dyDescent="0.25">
      <c r="A2553" s="1">
        <v>44471</v>
      </c>
      <c r="B2553">
        <v>1003650</v>
      </c>
      <c r="C2553">
        <v>9727</v>
      </c>
      <c r="D2553">
        <v>0</v>
      </c>
      <c r="G2553">
        <v>6.23</v>
      </c>
      <c r="H2553">
        <v>6.23</v>
      </c>
      <c r="I2553">
        <v>1</v>
      </c>
      <c r="J2553" s="5">
        <f t="shared" si="117"/>
        <v>0</v>
      </c>
      <c r="K2553">
        <f>_xlfn.XLOOKUP(sales[[#This Row],[orders_id]],orders!B:B,orders!E:E, 0)</f>
        <v>115.59</v>
      </c>
      <c r="L2553" s="6">
        <f t="shared" si="118"/>
        <v>-109.36</v>
      </c>
      <c r="M2553" s="5">
        <f t="shared" si="119"/>
        <v>-17.553772070626003</v>
      </c>
      <c r="N2553" t="str">
        <f>_xlfn.XLOOKUP(sales[[#This Row],[products_id]],product!A:A,product!B:B,0)</f>
        <v>Beauté &amp; Hygiène</v>
      </c>
      <c r="O2553" t="str">
        <f>_xlfn.XLOOKUP(sales[[#This Row],[products_id]],product!A:A,product!C:C,0)</f>
        <v>Douche et Bain</v>
      </c>
    </row>
    <row r="2554" spans="1:15" x14ac:dyDescent="0.25">
      <c r="A2554" s="1">
        <v>44471</v>
      </c>
      <c r="B2554">
        <v>1003650</v>
      </c>
      <c r="C2554">
        <v>80040</v>
      </c>
      <c r="D2554">
        <v>0</v>
      </c>
      <c r="E2554" t="s">
        <v>698</v>
      </c>
      <c r="G2554">
        <v>2.86666666666666</v>
      </c>
      <c r="H2554">
        <v>2.15</v>
      </c>
      <c r="I2554">
        <v>1</v>
      </c>
      <c r="J2554" s="5">
        <f t="shared" si="117"/>
        <v>0.25</v>
      </c>
      <c r="K2554">
        <f>_xlfn.XLOOKUP(sales[[#This Row],[orders_id]],orders!B:B,orders!E:E, 0)</f>
        <v>115.59</v>
      </c>
      <c r="L2554" s="6">
        <f t="shared" si="118"/>
        <v>-113.44</v>
      </c>
      <c r="M2554" s="5">
        <f t="shared" si="119"/>
        <v>-52.762790697674419</v>
      </c>
      <c r="N2554" t="str">
        <f>_xlfn.XLOOKUP(sales[[#This Row],[products_id]],product!A:A,product!B:B,0)</f>
        <v>Boisson</v>
      </c>
      <c r="O2554" t="str">
        <f>_xlfn.XLOOKUP(sales[[#This Row],[products_id]],product!A:A,product!C:C,0)</f>
        <v>Tisane, Infusion</v>
      </c>
    </row>
    <row r="2555" spans="1:15" x14ac:dyDescent="0.25">
      <c r="A2555" s="1">
        <v>44471</v>
      </c>
      <c r="B2555">
        <v>1003650</v>
      </c>
      <c r="C2555">
        <v>124761</v>
      </c>
      <c r="D2555">
        <v>0</v>
      </c>
      <c r="E2555" t="s">
        <v>698</v>
      </c>
      <c r="G2555">
        <v>7.1555555555555497</v>
      </c>
      <c r="H2555">
        <v>6.44</v>
      </c>
      <c r="I2555">
        <v>1</v>
      </c>
      <c r="J2555" s="5">
        <f t="shared" si="117"/>
        <v>0.1</v>
      </c>
      <c r="K2555">
        <f>_xlfn.XLOOKUP(sales[[#This Row],[orders_id]],orders!B:B,orders!E:E, 0)</f>
        <v>115.59</v>
      </c>
      <c r="L2555" s="6">
        <f t="shared" si="118"/>
        <v>-109.15</v>
      </c>
      <c r="M2555" s="5">
        <f t="shared" si="119"/>
        <v>-16.948757763975156</v>
      </c>
      <c r="N2555" t="str">
        <f>_xlfn.XLOOKUP(sales[[#This Row],[products_id]],product!A:A,product!B:B,0)</f>
        <v>Epicerie salée</v>
      </c>
      <c r="O2555" t="str">
        <f>_xlfn.XLOOKUP(sales[[#This Row],[products_id]],product!A:A,product!C:C,0)</f>
        <v>Sel, épices, aide culinaire</v>
      </c>
    </row>
    <row r="2556" spans="1:15" x14ac:dyDescent="0.25">
      <c r="A2556" s="1">
        <v>44471</v>
      </c>
      <c r="B2556">
        <v>1003650</v>
      </c>
      <c r="C2556">
        <v>84203</v>
      </c>
      <c r="D2556">
        <v>0</v>
      </c>
      <c r="E2556" t="s">
        <v>698</v>
      </c>
      <c r="G2556">
        <v>12.5411764705882</v>
      </c>
      <c r="H2556">
        <v>10.66</v>
      </c>
      <c r="I2556">
        <v>3</v>
      </c>
      <c r="J2556" s="5">
        <f t="shared" si="117"/>
        <v>0.15</v>
      </c>
      <c r="K2556">
        <f>_xlfn.XLOOKUP(sales[[#This Row],[orders_id]],orders!B:B,orders!E:E, 0)</f>
        <v>115.59</v>
      </c>
      <c r="L2556" s="6">
        <f t="shared" si="118"/>
        <v>-336.10999999999996</v>
      </c>
      <c r="M2556" s="5">
        <f t="shared" si="119"/>
        <v>-31.530018761726076</v>
      </c>
      <c r="N2556" t="str">
        <f>_xlfn.XLOOKUP(sales[[#This Row],[products_id]],product!A:A,product!B:B,0)</f>
        <v>Epicerie sucrée</v>
      </c>
      <c r="O2556" t="str">
        <f>_xlfn.XLOOKUP(sales[[#This Row],[products_id]],product!A:A,product!C:C,0)</f>
        <v>Céréales petit déjeuner</v>
      </c>
    </row>
    <row r="2557" spans="1:15" x14ac:dyDescent="0.25">
      <c r="A2557" s="1">
        <v>44471</v>
      </c>
      <c r="B2557">
        <v>1003650</v>
      </c>
      <c r="C2557">
        <v>80546</v>
      </c>
      <c r="D2557">
        <v>0</v>
      </c>
      <c r="E2557" t="s">
        <v>698</v>
      </c>
      <c r="G2557">
        <v>19.349999999999898</v>
      </c>
      <c r="H2557">
        <v>15.48</v>
      </c>
      <c r="I2557">
        <v>3</v>
      </c>
      <c r="J2557" s="5">
        <f t="shared" si="117"/>
        <v>0.2</v>
      </c>
      <c r="K2557">
        <f>_xlfn.XLOOKUP(sales[[#This Row],[orders_id]],orders!B:B,orders!E:E, 0)</f>
        <v>115.59</v>
      </c>
      <c r="L2557" s="6">
        <f t="shared" si="118"/>
        <v>-331.28999999999996</v>
      </c>
      <c r="M2557" s="5">
        <f t="shared" si="119"/>
        <v>-21.401162790697672</v>
      </c>
      <c r="N2557" t="str">
        <f>_xlfn.XLOOKUP(sales[[#This Row],[products_id]],product!A:A,product!B:B,0)</f>
        <v>Epicerie sucrée</v>
      </c>
      <c r="O2557" t="str">
        <f>_xlfn.XLOOKUP(sales[[#This Row],[products_id]],product!A:A,product!C:C,0)</f>
        <v>Miel et confiture</v>
      </c>
    </row>
    <row r="2558" spans="1:15" x14ac:dyDescent="0.25">
      <c r="A2558" s="1">
        <v>44471</v>
      </c>
      <c r="B2558">
        <v>1003650</v>
      </c>
      <c r="C2558">
        <v>84234</v>
      </c>
      <c r="D2558">
        <v>0</v>
      </c>
      <c r="E2558" t="s">
        <v>698</v>
      </c>
      <c r="G2558">
        <v>9.9647058823529395</v>
      </c>
      <c r="H2558">
        <v>8.4700000000000006</v>
      </c>
      <c r="I2558">
        <v>3</v>
      </c>
      <c r="J2558" s="5">
        <f t="shared" si="117"/>
        <v>0.15</v>
      </c>
      <c r="K2558">
        <f>_xlfn.XLOOKUP(sales[[#This Row],[orders_id]],orders!B:B,orders!E:E, 0)</f>
        <v>115.59</v>
      </c>
      <c r="L2558" s="6">
        <f t="shared" si="118"/>
        <v>-338.29999999999995</v>
      </c>
      <c r="M2558" s="5">
        <f t="shared" si="119"/>
        <v>-39.940968122786295</v>
      </c>
      <c r="N2558" t="str">
        <f>_xlfn.XLOOKUP(sales[[#This Row],[products_id]],product!A:A,product!B:B,0)</f>
        <v>Epicerie sucrée</v>
      </c>
      <c r="O2558" t="str">
        <f>_xlfn.XLOOKUP(sales[[#This Row],[products_id]],product!A:A,product!C:C,0)</f>
        <v>Céréales petit déjeuner</v>
      </c>
    </row>
    <row r="2559" spans="1:15" x14ac:dyDescent="0.25">
      <c r="A2559" s="1">
        <v>44471</v>
      </c>
      <c r="B2559">
        <v>1003650</v>
      </c>
      <c r="C2559">
        <v>71772</v>
      </c>
      <c r="D2559">
        <v>0</v>
      </c>
      <c r="E2559" t="s">
        <v>698</v>
      </c>
      <c r="G2559">
        <v>31.488636363636299</v>
      </c>
      <c r="H2559">
        <v>27.71</v>
      </c>
      <c r="I2559">
        <v>4</v>
      </c>
      <c r="J2559" s="5">
        <f t="shared" si="117"/>
        <v>0.12</v>
      </c>
      <c r="K2559">
        <f>_xlfn.XLOOKUP(sales[[#This Row],[orders_id]],orders!B:B,orders!E:E, 0)</f>
        <v>115.59</v>
      </c>
      <c r="L2559" s="6">
        <f t="shared" si="118"/>
        <v>-434.65000000000003</v>
      </c>
      <c r="M2559" s="5">
        <f t="shared" si="119"/>
        <v>-15.685673042223025</v>
      </c>
      <c r="N2559" t="str">
        <f>_xlfn.XLOOKUP(sales[[#This Row],[products_id]],product!A:A,product!B:B,0)</f>
        <v>Epicerie sucrée</v>
      </c>
      <c r="O2559" t="str">
        <f>_xlfn.XLOOKUP(sales[[#This Row],[products_id]],product!A:A,product!C:C,0)</f>
        <v>Compote et dessert</v>
      </c>
    </row>
    <row r="2560" spans="1:15" x14ac:dyDescent="0.25">
      <c r="A2560" s="1">
        <v>44471</v>
      </c>
      <c r="B2560">
        <v>1003651</v>
      </c>
      <c r="C2560">
        <v>108207</v>
      </c>
      <c r="D2560">
        <v>0</v>
      </c>
      <c r="G2560">
        <v>36.75</v>
      </c>
      <c r="H2560">
        <v>36.75</v>
      </c>
      <c r="I2560">
        <v>1</v>
      </c>
      <c r="J2560" s="5">
        <f t="shared" si="117"/>
        <v>0</v>
      </c>
      <c r="K2560">
        <f>_xlfn.XLOOKUP(sales[[#This Row],[orders_id]],orders!B:B,orders!E:E, 0)</f>
        <v>21.89</v>
      </c>
      <c r="L2560" s="6">
        <f t="shared" si="118"/>
        <v>14.86</v>
      </c>
      <c r="M2560" s="5">
        <f t="shared" si="119"/>
        <v>0.40435374149659864</v>
      </c>
      <c r="N2560" t="str">
        <f>_xlfn.XLOOKUP(sales[[#This Row],[products_id]],product!A:A,product!B:B,0)</f>
        <v>Enfant</v>
      </c>
      <c r="O2560" t="str">
        <f>_xlfn.XLOOKUP(sales[[#This Row],[products_id]],product!A:A,product!C:C,0)</f>
        <v>Transport enfant</v>
      </c>
    </row>
    <row r="2561" spans="1:15" x14ac:dyDescent="0.25">
      <c r="A2561" s="1">
        <v>44471</v>
      </c>
      <c r="B2561">
        <v>1003652</v>
      </c>
      <c r="C2561">
        <v>119465</v>
      </c>
      <c r="D2561">
        <v>0</v>
      </c>
      <c r="G2561">
        <v>18.2</v>
      </c>
      <c r="H2561">
        <v>18.2</v>
      </c>
      <c r="I2561">
        <v>2</v>
      </c>
      <c r="J2561" s="5">
        <f t="shared" si="117"/>
        <v>0</v>
      </c>
      <c r="K2561">
        <f>_xlfn.XLOOKUP(sales[[#This Row],[orders_id]],orders!B:B,orders!E:E, 0)</f>
        <v>7.6</v>
      </c>
      <c r="L2561" s="6">
        <f t="shared" si="118"/>
        <v>3</v>
      </c>
      <c r="M2561" s="5">
        <f t="shared" si="119"/>
        <v>0.16483516483516483</v>
      </c>
      <c r="N2561" t="str">
        <f>_xlfn.XLOOKUP(sales[[#This Row],[products_id]],product!A:A,product!B:B,0)</f>
        <v>Santé &amp; Bien-être</v>
      </c>
      <c r="O2561" t="str">
        <f>_xlfn.XLOOKUP(sales[[#This Row],[products_id]],product!A:A,product!C:C,0)</f>
        <v>Parapharmacie</v>
      </c>
    </row>
    <row r="2562" spans="1:15" x14ac:dyDescent="0.25">
      <c r="A2562" s="1">
        <v>44471</v>
      </c>
      <c r="B2562">
        <v>1003653</v>
      </c>
      <c r="C2562">
        <v>7256</v>
      </c>
      <c r="D2562">
        <v>0</v>
      </c>
      <c r="F2562" t="s">
        <v>702</v>
      </c>
      <c r="G2562">
        <v>4.38</v>
      </c>
      <c r="H2562">
        <v>4.38</v>
      </c>
      <c r="I2562">
        <v>3</v>
      </c>
      <c r="J2562" s="5">
        <f t="shared" ref="J2562:J2625" si="120" xml:space="preserve"> ROUND((G2562-H2562)/G2562,2)</f>
        <v>0</v>
      </c>
      <c r="K2562">
        <f>_xlfn.XLOOKUP(sales[[#This Row],[orders_id]],orders!B:B,orders!E:E, 0)</f>
        <v>43.47</v>
      </c>
      <c r="L2562" s="6">
        <f t="shared" ref="L2562:L2625" si="121">H2562-(K2562*I2562)</f>
        <v>-126.03</v>
      </c>
      <c r="M2562" s="5">
        <f t="shared" ref="M2562:M2625" si="122">L2562/H2562</f>
        <v>-28.773972602739725</v>
      </c>
      <c r="N2562" t="str">
        <f>_xlfn.XLOOKUP(sales[[#This Row],[products_id]],product!A:A,product!B:B,0)</f>
        <v>Beauté &amp; Hygiène</v>
      </c>
      <c r="O2562" t="str">
        <f>_xlfn.XLOOKUP(sales[[#This Row],[products_id]],product!A:A,product!C:C,0)</f>
        <v>Hygiène</v>
      </c>
    </row>
    <row r="2563" spans="1:15" x14ac:dyDescent="0.25">
      <c r="A2563" s="1">
        <v>44471</v>
      </c>
      <c r="B2563">
        <v>1003653</v>
      </c>
      <c r="C2563">
        <v>98445</v>
      </c>
      <c r="D2563">
        <v>0</v>
      </c>
      <c r="E2563" t="s">
        <v>701</v>
      </c>
      <c r="F2563" t="s">
        <v>702</v>
      </c>
      <c r="G2563">
        <v>26.8888888888888</v>
      </c>
      <c r="H2563">
        <v>24.2</v>
      </c>
      <c r="I2563">
        <v>12</v>
      </c>
      <c r="J2563" s="5">
        <f t="shared" si="120"/>
        <v>0.1</v>
      </c>
      <c r="K2563">
        <f>_xlfn.XLOOKUP(sales[[#This Row],[orders_id]],orders!B:B,orders!E:E, 0)</f>
        <v>43.47</v>
      </c>
      <c r="L2563" s="6">
        <f t="shared" si="121"/>
        <v>-497.44</v>
      </c>
      <c r="M2563" s="5">
        <f t="shared" si="122"/>
        <v>-20.555371900826447</v>
      </c>
      <c r="N2563" t="str">
        <f>_xlfn.XLOOKUP(sales[[#This Row],[products_id]],product!A:A,product!B:B,0)</f>
        <v>Beauté &amp; Hygiène</v>
      </c>
      <c r="O2563" t="str">
        <f>_xlfn.XLOOKUP(sales[[#This Row],[products_id]],product!A:A,product!C:C,0)</f>
        <v>Hygiène</v>
      </c>
    </row>
    <row r="2564" spans="1:15" x14ac:dyDescent="0.25">
      <c r="A2564" s="1">
        <v>44471</v>
      </c>
      <c r="B2564">
        <v>1003653</v>
      </c>
      <c r="C2564">
        <v>7263</v>
      </c>
      <c r="D2564">
        <v>0</v>
      </c>
      <c r="F2564" t="s">
        <v>702</v>
      </c>
      <c r="G2564">
        <v>26.39</v>
      </c>
      <c r="H2564">
        <v>26.39</v>
      </c>
      <c r="I2564">
        <v>12</v>
      </c>
      <c r="J2564" s="5">
        <f t="shared" si="120"/>
        <v>0</v>
      </c>
      <c r="K2564">
        <f>_xlfn.XLOOKUP(sales[[#This Row],[orders_id]],orders!B:B,orders!E:E, 0)</f>
        <v>43.47</v>
      </c>
      <c r="L2564" s="6">
        <f t="shared" si="121"/>
        <v>-495.25</v>
      </c>
      <c r="M2564" s="5">
        <f t="shared" si="122"/>
        <v>-18.76657824933687</v>
      </c>
      <c r="N2564" t="str">
        <f>_xlfn.XLOOKUP(sales[[#This Row],[products_id]],product!A:A,product!B:B,0)</f>
        <v>Beauté &amp; Hygiène</v>
      </c>
      <c r="O2564" t="str">
        <f>_xlfn.XLOOKUP(sales[[#This Row],[products_id]],product!A:A,product!C:C,0)</f>
        <v>Hygiène</v>
      </c>
    </row>
    <row r="2565" spans="1:15" x14ac:dyDescent="0.25">
      <c r="A2565" s="1">
        <v>44471</v>
      </c>
      <c r="B2565">
        <v>1003654</v>
      </c>
      <c r="C2565">
        <v>121869</v>
      </c>
      <c r="D2565">
        <v>0</v>
      </c>
      <c r="F2565" t="s">
        <v>708</v>
      </c>
      <c r="G2565">
        <v>17.2</v>
      </c>
      <c r="H2565">
        <v>17.2</v>
      </c>
      <c r="I2565">
        <v>1</v>
      </c>
      <c r="J2565" s="5">
        <f t="shared" si="120"/>
        <v>0</v>
      </c>
      <c r="K2565">
        <f>_xlfn.XLOOKUP(sales[[#This Row],[orders_id]],orders!B:B,orders!E:E, 0)</f>
        <v>295.73</v>
      </c>
      <c r="L2565" s="6">
        <f t="shared" si="121"/>
        <v>-278.53000000000003</v>
      </c>
      <c r="M2565" s="5">
        <f t="shared" si="122"/>
        <v>-16.193604651162794</v>
      </c>
      <c r="N2565" t="str">
        <f>_xlfn.XLOOKUP(sales[[#This Row],[products_id]],product!A:A,product!B:B,0)</f>
        <v>Epicerie salée</v>
      </c>
      <c r="O2565" t="str">
        <f>_xlfn.XLOOKUP(sales[[#This Row],[products_id]],product!A:A,product!C:C,0)</f>
        <v>Huiles alimentaires bio</v>
      </c>
    </row>
    <row r="2566" spans="1:15" x14ac:dyDescent="0.25">
      <c r="A2566" s="1">
        <v>44471</v>
      </c>
      <c r="B2566">
        <v>1003654</v>
      </c>
      <c r="C2566">
        <v>104791</v>
      </c>
      <c r="D2566">
        <v>0</v>
      </c>
      <c r="F2566" t="s">
        <v>708</v>
      </c>
      <c r="G2566">
        <v>2.42</v>
      </c>
      <c r="H2566">
        <v>2.42</v>
      </c>
      <c r="I2566">
        <v>1</v>
      </c>
      <c r="J2566" s="5">
        <f t="shared" si="120"/>
        <v>0</v>
      </c>
      <c r="K2566">
        <f>_xlfn.XLOOKUP(sales[[#This Row],[orders_id]],orders!B:B,orders!E:E, 0)</f>
        <v>295.73</v>
      </c>
      <c r="L2566" s="6">
        <f t="shared" si="121"/>
        <v>-293.31</v>
      </c>
      <c r="M2566" s="5">
        <f t="shared" si="122"/>
        <v>-121.20247933884298</v>
      </c>
      <c r="N2566" t="str">
        <f>_xlfn.XLOOKUP(sales[[#This Row],[products_id]],product!A:A,product!B:B,0)</f>
        <v>Beauté &amp; Hygiène</v>
      </c>
      <c r="O2566" t="str">
        <f>_xlfn.XLOOKUP(sales[[#This Row],[products_id]],product!A:A,product!C:C,0)</f>
        <v>Hygiène</v>
      </c>
    </row>
    <row r="2567" spans="1:15" x14ac:dyDescent="0.25">
      <c r="A2567" s="1">
        <v>44471</v>
      </c>
      <c r="B2567">
        <v>1003654</v>
      </c>
      <c r="C2567">
        <v>9735</v>
      </c>
      <c r="D2567">
        <v>0</v>
      </c>
      <c r="F2567" t="s">
        <v>708</v>
      </c>
      <c r="G2567">
        <v>3.68</v>
      </c>
      <c r="H2567">
        <v>3.68</v>
      </c>
      <c r="I2567">
        <v>1</v>
      </c>
      <c r="J2567" s="5">
        <f t="shared" si="120"/>
        <v>0</v>
      </c>
      <c r="K2567">
        <f>_xlfn.XLOOKUP(sales[[#This Row],[orders_id]],orders!B:B,orders!E:E, 0)</f>
        <v>295.73</v>
      </c>
      <c r="L2567" s="6">
        <f t="shared" si="121"/>
        <v>-292.05</v>
      </c>
      <c r="M2567" s="5">
        <f t="shared" si="122"/>
        <v>-79.361413043478265</v>
      </c>
      <c r="N2567" t="str">
        <f>_xlfn.XLOOKUP(sales[[#This Row],[products_id]],product!A:A,product!B:B,0)</f>
        <v>Beauté &amp; Hygiène</v>
      </c>
      <c r="O2567" t="str">
        <f>_xlfn.XLOOKUP(sales[[#This Row],[products_id]],product!A:A,product!C:C,0)</f>
        <v>Hygiène</v>
      </c>
    </row>
    <row r="2568" spans="1:15" x14ac:dyDescent="0.25">
      <c r="A2568" s="1">
        <v>44471</v>
      </c>
      <c r="B2568">
        <v>1003654</v>
      </c>
      <c r="C2568">
        <v>45057</v>
      </c>
      <c r="D2568">
        <v>0</v>
      </c>
      <c r="E2568" t="s">
        <v>701</v>
      </c>
      <c r="F2568" t="s">
        <v>708</v>
      </c>
      <c r="G2568">
        <v>9.7777777777777697</v>
      </c>
      <c r="H2568">
        <v>8.8000000000000007</v>
      </c>
      <c r="I2568">
        <v>1</v>
      </c>
      <c r="J2568" s="5">
        <f t="shared" si="120"/>
        <v>0.1</v>
      </c>
      <c r="K2568">
        <f>_xlfn.XLOOKUP(sales[[#This Row],[orders_id]],orders!B:B,orders!E:E, 0)</f>
        <v>295.73</v>
      </c>
      <c r="L2568" s="6">
        <f t="shared" si="121"/>
        <v>-286.93</v>
      </c>
      <c r="M2568" s="5">
        <f t="shared" si="122"/>
        <v>-32.605681818181814</v>
      </c>
      <c r="N2568" t="str">
        <f>_xlfn.XLOOKUP(sales[[#This Row],[products_id]],product!A:A,product!B:B,0)</f>
        <v>Beauté &amp; Hygiène</v>
      </c>
      <c r="O2568" t="str">
        <f>_xlfn.XLOOKUP(sales[[#This Row],[products_id]],product!A:A,product!C:C,0)</f>
        <v>Soins des cheveux</v>
      </c>
    </row>
    <row r="2569" spans="1:15" x14ac:dyDescent="0.25">
      <c r="A2569" s="1">
        <v>44471</v>
      </c>
      <c r="B2569">
        <v>1003654</v>
      </c>
      <c r="C2569">
        <v>73175</v>
      </c>
      <c r="D2569">
        <v>0</v>
      </c>
      <c r="F2569" t="s">
        <v>708</v>
      </c>
      <c r="G2569">
        <v>35.11</v>
      </c>
      <c r="H2569">
        <v>35.11</v>
      </c>
      <c r="I2569">
        <v>2</v>
      </c>
      <c r="J2569" s="5">
        <f t="shared" si="120"/>
        <v>0</v>
      </c>
      <c r="K2569">
        <f>_xlfn.XLOOKUP(sales[[#This Row],[orders_id]],orders!B:B,orders!E:E, 0)</f>
        <v>295.73</v>
      </c>
      <c r="L2569" s="6">
        <f t="shared" si="121"/>
        <v>-556.35</v>
      </c>
      <c r="M2569" s="5">
        <f t="shared" si="122"/>
        <v>-15.845912845343207</v>
      </c>
      <c r="N2569" t="str">
        <f>_xlfn.XLOOKUP(sales[[#This Row],[products_id]],product!A:A,product!B:B,0)</f>
        <v>Epicerie sucrée</v>
      </c>
      <c r="O2569" t="str">
        <f>_xlfn.XLOOKUP(sales[[#This Row],[products_id]],product!A:A,product!C:C,0)</f>
        <v>Fruits secs</v>
      </c>
    </row>
    <row r="2570" spans="1:15" x14ac:dyDescent="0.25">
      <c r="A2570" s="1">
        <v>44471</v>
      </c>
      <c r="B2570">
        <v>1003654</v>
      </c>
      <c r="C2570">
        <v>5502</v>
      </c>
      <c r="D2570">
        <v>0</v>
      </c>
      <c r="F2570" t="s">
        <v>708</v>
      </c>
      <c r="G2570">
        <v>14.76</v>
      </c>
      <c r="H2570">
        <v>14.76</v>
      </c>
      <c r="I2570">
        <v>3</v>
      </c>
      <c r="J2570" s="5">
        <f t="shared" si="120"/>
        <v>0</v>
      </c>
      <c r="K2570">
        <f>_xlfn.XLOOKUP(sales[[#This Row],[orders_id]],orders!B:B,orders!E:E, 0)</f>
        <v>295.73</v>
      </c>
      <c r="L2570" s="6">
        <f t="shared" si="121"/>
        <v>-872.43000000000006</v>
      </c>
      <c r="M2570" s="5">
        <f t="shared" si="122"/>
        <v>-59.107723577235781</v>
      </c>
      <c r="N2570" t="str">
        <f>_xlfn.XLOOKUP(sales[[#This Row],[products_id]],product!A:A,product!B:B,0)</f>
        <v>Epicerie salée</v>
      </c>
      <c r="O2570" t="str">
        <f>_xlfn.XLOOKUP(sales[[#This Row],[products_id]],product!A:A,product!C:C,0)</f>
        <v>Légumineuses et céréales</v>
      </c>
    </row>
    <row r="2571" spans="1:15" x14ac:dyDescent="0.25">
      <c r="A2571" s="1">
        <v>44471</v>
      </c>
      <c r="B2571">
        <v>1003654</v>
      </c>
      <c r="C2571">
        <v>101298</v>
      </c>
      <c r="D2571">
        <v>0</v>
      </c>
      <c r="E2571" t="s">
        <v>706</v>
      </c>
      <c r="F2571" t="s">
        <v>708</v>
      </c>
      <c r="G2571">
        <v>49.12</v>
      </c>
      <c r="H2571">
        <v>36.840000000000003</v>
      </c>
      <c r="I2571">
        <v>3</v>
      </c>
      <c r="J2571" s="5">
        <f t="shared" si="120"/>
        <v>0.25</v>
      </c>
      <c r="K2571">
        <f>_xlfn.XLOOKUP(sales[[#This Row],[orders_id]],orders!B:B,orders!E:E, 0)</f>
        <v>295.73</v>
      </c>
      <c r="L2571" s="6">
        <f t="shared" si="121"/>
        <v>-850.35</v>
      </c>
      <c r="M2571" s="5">
        <f t="shared" si="122"/>
        <v>-23.082247557003257</v>
      </c>
      <c r="N2571" t="str">
        <f>_xlfn.XLOOKUP(sales[[#This Row],[products_id]],product!A:A,product!B:B,0)</f>
        <v>Enfant</v>
      </c>
      <c r="O2571" t="str">
        <f>_xlfn.XLOOKUP(sales[[#This Row],[products_id]],product!A:A,product!C:C,0)</f>
        <v>Couches écologiques</v>
      </c>
    </row>
    <row r="2572" spans="1:15" x14ac:dyDescent="0.25">
      <c r="A2572" s="1">
        <v>44471</v>
      </c>
      <c r="B2572">
        <v>1003654</v>
      </c>
      <c r="C2572">
        <v>101297</v>
      </c>
      <c r="D2572">
        <v>0</v>
      </c>
      <c r="E2572" t="s">
        <v>706</v>
      </c>
      <c r="F2572" t="s">
        <v>708</v>
      </c>
      <c r="G2572">
        <v>49.12</v>
      </c>
      <c r="H2572">
        <v>36.840000000000003</v>
      </c>
      <c r="I2572">
        <v>3</v>
      </c>
      <c r="J2572" s="5">
        <f t="shared" si="120"/>
        <v>0.25</v>
      </c>
      <c r="K2572">
        <f>_xlfn.XLOOKUP(sales[[#This Row],[orders_id]],orders!B:B,orders!E:E, 0)</f>
        <v>295.73</v>
      </c>
      <c r="L2572" s="6">
        <f t="shared" si="121"/>
        <v>-850.35</v>
      </c>
      <c r="M2572" s="5">
        <f t="shared" si="122"/>
        <v>-23.082247557003257</v>
      </c>
      <c r="N2572" t="str">
        <f>_xlfn.XLOOKUP(sales[[#This Row],[products_id]],product!A:A,product!B:B,0)</f>
        <v>Enfant</v>
      </c>
      <c r="O2572" t="str">
        <f>_xlfn.XLOOKUP(sales[[#This Row],[products_id]],product!A:A,product!C:C,0)</f>
        <v>Couches écologiques</v>
      </c>
    </row>
    <row r="2573" spans="1:15" x14ac:dyDescent="0.25">
      <c r="A2573" s="1">
        <v>44471</v>
      </c>
      <c r="B2573">
        <v>1003654</v>
      </c>
      <c r="C2573">
        <v>76212</v>
      </c>
      <c r="D2573">
        <v>0</v>
      </c>
      <c r="F2573" t="s">
        <v>708</v>
      </c>
      <c r="G2573">
        <v>10.59</v>
      </c>
      <c r="H2573">
        <v>10.59</v>
      </c>
      <c r="I2573">
        <v>3</v>
      </c>
      <c r="J2573" s="5">
        <f t="shared" si="120"/>
        <v>0</v>
      </c>
      <c r="K2573">
        <f>_xlfn.XLOOKUP(sales[[#This Row],[orders_id]],orders!B:B,orders!E:E, 0)</f>
        <v>295.73</v>
      </c>
      <c r="L2573" s="6">
        <f t="shared" si="121"/>
        <v>-876.6</v>
      </c>
      <c r="M2573" s="5">
        <f t="shared" si="122"/>
        <v>-82.776203966005667</v>
      </c>
      <c r="N2573" t="str">
        <f>_xlfn.XLOOKUP(sales[[#This Row],[products_id]],product!A:A,product!B:B,0)</f>
        <v>Epicerie salée</v>
      </c>
      <c r="O2573" t="str">
        <f>_xlfn.XLOOKUP(sales[[#This Row],[products_id]],product!A:A,product!C:C,0)</f>
        <v>Légumineuses et céréales</v>
      </c>
    </row>
    <row r="2574" spans="1:15" x14ac:dyDescent="0.25">
      <c r="A2574" s="1">
        <v>44471</v>
      </c>
      <c r="B2574">
        <v>1003654</v>
      </c>
      <c r="C2574">
        <v>115773</v>
      </c>
      <c r="D2574">
        <v>0</v>
      </c>
      <c r="F2574" t="s">
        <v>708</v>
      </c>
      <c r="G2574">
        <v>69.36</v>
      </c>
      <c r="H2574">
        <v>69.36</v>
      </c>
      <c r="I2574">
        <v>3</v>
      </c>
      <c r="J2574" s="5">
        <f t="shared" si="120"/>
        <v>0</v>
      </c>
      <c r="K2574">
        <f>_xlfn.XLOOKUP(sales[[#This Row],[orders_id]],orders!B:B,orders!E:E, 0)</f>
        <v>295.73</v>
      </c>
      <c r="L2574" s="6">
        <f t="shared" si="121"/>
        <v>-817.83</v>
      </c>
      <c r="M2574" s="5">
        <f t="shared" si="122"/>
        <v>-11.791089965397925</v>
      </c>
      <c r="N2574" t="str">
        <f>_xlfn.XLOOKUP(sales[[#This Row],[products_id]],product!A:A,product!B:B,0)</f>
        <v>Alimentation Bébé</v>
      </c>
      <c r="O2574" t="str">
        <f>_xlfn.XLOOKUP(sales[[#This Row],[products_id]],product!A:A,product!C:C,0)</f>
        <v>Préparation lait de chèvre bébé</v>
      </c>
    </row>
    <row r="2575" spans="1:15" x14ac:dyDescent="0.25">
      <c r="A2575" s="1">
        <v>44471</v>
      </c>
      <c r="B2575">
        <v>1003654</v>
      </c>
      <c r="C2575">
        <v>46330</v>
      </c>
      <c r="D2575">
        <v>0</v>
      </c>
      <c r="E2575" t="s">
        <v>701</v>
      </c>
      <c r="F2575" t="s">
        <v>708</v>
      </c>
      <c r="G2575">
        <v>6.0666666666666602</v>
      </c>
      <c r="H2575">
        <v>5.46</v>
      </c>
      <c r="I2575">
        <v>4</v>
      </c>
      <c r="J2575" s="5">
        <f t="shared" si="120"/>
        <v>0.1</v>
      </c>
      <c r="K2575">
        <f>_xlfn.XLOOKUP(sales[[#This Row],[orders_id]],orders!B:B,orders!E:E, 0)</f>
        <v>295.73</v>
      </c>
      <c r="L2575" s="6">
        <f t="shared" si="121"/>
        <v>-1177.46</v>
      </c>
      <c r="M2575" s="5">
        <f t="shared" si="122"/>
        <v>-215.65201465201466</v>
      </c>
      <c r="N2575" t="str">
        <f>_xlfn.XLOOKUP(sales[[#This Row],[products_id]],product!A:A,product!B:B,0)</f>
        <v>Epicerie salée</v>
      </c>
      <c r="O2575" t="str">
        <f>_xlfn.XLOOKUP(sales[[#This Row],[products_id]],product!A:A,product!C:C,0)</f>
        <v>Légumineuses et céréales</v>
      </c>
    </row>
    <row r="2576" spans="1:15" x14ac:dyDescent="0.25">
      <c r="A2576" s="1">
        <v>44471</v>
      </c>
      <c r="B2576">
        <v>1003654</v>
      </c>
      <c r="C2576">
        <v>77408</v>
      </c>
      <c r="D2576">
        <v>0</v>
      </c>
      <c r="E2576" t="s">
        <v>701</v>
      </c>
      <c r="F2576" t="s">
        <v>708</v>
      </c>
      <c r="G2576">
        <v>6.5666666666666602</v>
      </c>
      <c r="H2576">
        <v>5.91</v>
      </c>
      <c r="I2576">
        <v>4</v>
      </c>
      <c r="J2576" s="5">
        <f t="shared" si="120"/>
        <v>0.1</v>
      </c>
      <c r="K2576">
        <f>_xlfn.XLOOKUP(sales[[#This Row],[orders_id]],orders!B:B,orders!E:E, 0)</f>
        <v>295.73</v>
      </c>
      <c r="L2576" s="6">
        <f t="shared" si="121"/>
        <v>-1177.01</v>
      </c>
      <c r="M2576" s="5">
        <f t="shared" si="122"/>
        <v>-199.15566835871402</v>
      </c>
      <c r="N2576" t="str">
        <f>_xlfn.XLOOKUP(sales[[#This Row],[products_id]],product!A:A,product!B:B,0)</f>
        <v>Epicerie salée</v>
      </c>
      <c r="O2576" t="str">
        <f>_xlfn.XLOOKUP(sales[[#This Row],[products_id]],product!A:A,product!C:C,0)</f>
        <v>Légumineuses et céréales</v>
      </c>
    </row>
    <row r="2577" spans="1:15" x14ac:dyDescent="0.25">
      <c r="A2577" s="1">
        <v>44471</v>
      </c>
      <c r="B2577">
        <v>1003654</v>
      </c>
      <c r="C2577">
        <v>114255</v>
      </c>
      <c r="D2577">
        <v>0</v>
      </c>
      <c r="F2577" t="s">
        <v>708</v>
      </c>
      <c r="G2577">
        <v>92.11</v>
      </c>
      <c r="H2577">
        <v>92.11</v>
      </c>
      <c r="I2577">
        <v>4</v>
      </c>
      <c r="J2577" s="5">
        <f t="shared" si="120"/>
        <v>0</v>
      </c>
      <c r="K2577">
        <f>_xlfn.XLOOKUP(sales[[#This Row],[orders_id]],orders!B:B,orders!E:E, 0)</f>
        <v>295.73</v>
      </c>
      <c r="L2577" s="6">
        <f t="shared" si="121"/>
        <v>-1090.8100000000002</v>
      </c>
      <c r="M2577" s="5">
        <f t="shared" si="122"/>
        <v>-11.842470958636415</v>
      </c>
      <c r="N2577" t="str">
        <f>_xlfn.XLOOKUP(sales[[#This Row],[products_id]],product!A:A,product!B:B,0)</f>
        <v>Alimentation Bébé</v>
      </c>
      <c r="O2577" t="str">
        <f>_xlfn.XLOOKUP(sales[[#This Row],[products_id]],product!A:A,product!C:C,0)</f>
        <v>Préparation lait de chèvre bébé</v>
      </c>
    </row>
    <row r="2578" spans="1:15" x14ac:dyDescent="0.25">
      <c r="A2578" s="1">
        <v>44471</v>
      </c>
      <c r="B2578">
        <v>1003654</v>
      </c>
      <c r="C2578">
        <v>77293</v>
      </c>
      <c r="D2578">
        <v>0</v>
      </c>
      <c r="E2578" t="s">
        <v>698</v>
      </c>
      <c r="F2578" t="s">
        <v>708</v>
      </c>
      <c r="G2578">
        <v>18.105882352941101</v>
      </c>
      <c r="H2578">
        <v>15.39</v>
      </c>
      <c r="I2578">
        <v>5</v>
      </c>
      <c r="J2578" s="5">
        <f t="shared" si="120"/>
        <v>0.15</v>
      </c>
      <c r="K2578">
        <f>_xlfn.XLOOKUP(sales[[#This Row],[orders_id]],orders!B:B,orders!E:E, 0)</f>
        <v>295.73</v>
      </c>
      <c r="L2578" s="6">
        <f t="shared" si="121"/>
        <v>-1463.26</v>
      </c>
      <c r="M2578" s="5">
        <f t="shared" si="122"/>
        <v>-95.078622482131252</v>
      </c>
      <c r="N2578" t="str">
        <f>_xlfn.XLOOKUP(sales[[#This Row],[products_id]],product!A:A,product!B:B,0)</f>
        <v>Epicerie salée</v>
      </c>
      <c r="O2578" t="str">
        <f>_xlfn.XLOOKUP(sales[[#This Row],[products_id]],product!A:A,product!C:C,0)</f>
        <v>Légumineuses et céréales</v>
      </c>
    </row>
    <row r="2579" spans="1:15" x14ac:dyDescent="0.25">
      <c r="A2579" s="1">
        <v>44471</v>
      </c>
      <c r="B2579">
        <v>1003654</v>
      </c>
      <c r="C2579">
        <v>76282</v>
      </c>
      <c r="D2579">
        <v>0</v>
      </c>
      <c r="E2579" t="s">
        <v>701</v>
      </c>
      <c r="F2579" t="s">
        <v>708</v>
      </c>
      <c r="G2579">
        <v>11.3777777777777</v>
      </c>
      <c r="H2579">
        <v>10.24</v>
      </c>
      <c r="I2579">
        <v>6</v>
      </c>
      <c r="J2579" s="5">
        <f t="shared" si="120"/>
        <v>0.1</v>
      </c>
      <c r="K2579">
        <f>_xlfn.XLOOKUP(sales[[#This Row],[orders_id]],orders!B:B,orders!E:E, 0)</f>
        <v>295.73</v>
      </c>
      <c r="L2579" s="6">
        <f t="shared" si="121"/>
        <v>-1764.14</v>
      </c>
      <c r="M2579" s="5">
        <f t="shared" si="122"/>
        <v>-172.279296875</v>
      </c>
      <c r="N2579" t="str">
        <f>_xlfn.XLOOKUP(sales[[#This Row],[products_id]],product!A:A,product!B:B,0)</f>
        <v>Epicerie salée</v>
      </c>
      <c r="O2579" t="str">
        <f>_xlfn.XLOOKUP(sales[[#This Row],[products_id]],product!A:A,product!C:C,0)</f>
        <v>Légumineuses et céréales</v>
      </c>
    </row>
    <row r="2580" spans="1:15" x14ac:dyDescent="0.25">
      <c r="A2580" s="1">
        <v>44471</v>
      </c>
      <c r="B2580">
        <v>1003654</v>
      </c>
      <c r="C2580">
        <v>87171</v>
      </c>
      <c r="D2580">
        <v>0</v>
      </c>
      <c r="E2580" t="s">
        <v>701</v>
      </c>
      <c r="F2580" t="s">
        <v>708</v>
      </c>
      <c r="G2580">
        <v>24.966666666666601</v>
      </c>
      <c r="H2580">
        <v>22.47</v>
      </c>
      <c r="I2580">
        <v>6</v>
      </c>
      <c r="J2580" s="5">
        <f t="shared" si="120"/>
        <v>0.1</v>
      </c>
      <c r="K2580">
        <f>_xlfn.XLOOKUP(sales[[#This Row],[orders_id]],orders!B:B,orders!E:E, 0)</f>
        <v>295.73</v>
      </c>
      <c r="L2580" s="6">
        <f t="shared" si="121"/>
        <v>-1751.91</v>
      </c>
      <c r="M2580" s="5">
        <f t="shared" si="122"/>
        <v>-77.966622162883851</v>
      </c>
      <c r="N2580" t="str">
        <f>_xlfn.XLOOKUP(sales[[#This Row],[products_id]],product!A:A,product!B:B,0)</f>
        <v>Epicerie salée</v>
      </c>
      <c r="O2580" t="str">
        <f>_xlfn.XLOOKUP(sales[[#This Row],[products_id]],product!A:A,product!C:C,0)</f>
        <v>Légumineuses et céréales</v>
      </c>
    </row>
    <row r="2581" spans="1:15" x14ac:dyDescent="0.25">
      <c r="A2581" s="1">
        <v>44471</v>
      </c>
      <c r="B2581">
        <v>1003654</v>
      </c>
      <c r="C2581">
        <v>87285</v>
      </c>
      <c r="D2581">
        <v>0</v>
      </c>
      <c r="E2581" t="s">
        <v>701</v>
      </c>
      <c r="F2581" t="s">
        <v>708</v>
      </c>
      <c r="G2581">
        <v>24.377777777777698</v>
      </c>
      <c r="H2581">
        <v>21.94</v>
      </c>
      <c r="I2581">
        <v>10</v>
      </c>
      <c r="J2581" s="5">
        <f t="shared" si="120"/>
        <v>0.1</v>
      </c>
      <c r="K2581">
        <f>_xlfn.XLOOKUP(sales[[#This Row],[orders_id]],orders!B:B,orders!E:E, 0)</f>
        <v>295.73</v>
      </c>
      <c r="L2581" s="6">
        <f t="shared" si="121"/>
        <v>-2935.36</v>
      </c>
      <c r="M2581" s="5">
        <f t="shared" si="122"/>
        <v>-133.79033728350046</v>
      </c>
      <c r="N2581" t="str">
        <f>_xlfn.XLOOKUP(sales[[#This Row],[products_id]],product!A:A,product!B:B,0)</f>
        <v>Epicerie salée</v>
      </c>
      <c r="O2581" t="str">
        <f>_xlfn.XLOOKUP(sales[[#This Row],[products_id]],product!A:A,product!C:C,0)</f>
        <v>Riz bio</v>
      </c>
    </row>
    <row r="2582" spans="1:15" x14ac:dyDescent="0.25">
      <c r="A2582" s="1">
        <v>44471</v>
      </c>
      <c r="B2582">
        <v>1003655</v>
      </c>
      <c r="C2582">
        <v>109310</v>
      </c>
      <c r="D2582">
        <v>0</v>
      </c>
      <c r="F2582" t="s">
        <v>699</v>
      </c>
      <c r="G2582">
        <v>6.27</v>
      </c>
      <c r="H2582">
        <v>6.27</v>
      </c>
      <c r="I2582">
        <v>1</v>
      </c>
      <c r="J2582" s="5">
        <f t="shared" si="120"/>
        <v>0</v>
      </c>
      <c r="K2582">
        <f>_xlfn.XLOOKUP(sales[[#This Row],[orders_id]],orders!B:B,orders!E:E, 0)</f>
        <v>25.19</v>
      </c>
      <c r="L2582" s="6">
        <f t="shared" si="121"/>
        <v>-18.920000000000002</v>
      </c>
      <c r="M2582" s="5">
        <f t="shared" si="122"/>
        <v>-3.0175438596491233</v>
      </c>
      <c r="N2582" t="str">
        <f>_xlfn.XLOOKUP(sales[[#This Row],[products_id]],product!A:A,product!B:B,0)</f>
        <v>Epicerie sucrée</v>
      </c>
      <c r="O2582" t="str">
        <f>_xlfn.XLOOKUP(sales[[#This Row],[products_id]],product!A:A,product!C:C,0)</f>
        <v>Fruits secs</v>
      </c>
    </row>
    <row r="2583" spans="1:15" x14ac:dyDescent="0.25">
      <c r="A2583" s="1">
        <v>44471</v>
      </c>
      <c r="B2583">
        <v>1003655</v>
      </c>
      <c r="C2583">
        <v>107400</v>
      </c>
      <c r="D2583">
        <v>0</v>
      </c>
      <c r="F2583" t="s">
        <v>699</v>
      </c>
      <c r="G2583">
        <v>7.62</v>
      </c>
      <c r="H2583">
        <v>7.62</v>
      </c>
      <c r="I2583">
        <v>1</v>
      </c>
      <c r="J2583" s="5">
        <f t="shared" si="120"/>
        <v>0</v>
      </c>
      <c r="K2583">
        <f>_xlfn.XLOOKUP(sales[[#This Row],[orders_id]],orders!B:B,orders!E:E, 0)</f>
        <v>25.19</v>
      </c>
      <c r="L2583" s="6">
        <f t="shared" si="121"/>
        <v>-17.57</v>
      </c>
      <c r="M2583" s="5">
        <f t="shared" si="122"/>
        <v>-2.3057742782152233</v>
      </c>
      <c r="N2583" t="str">
        <f>_xlfn.XLOOKUP(sales[[#This Row],[products_id]],product!A:A,product!B:B,0)</f>
        <v>Epicerie sucrée</v>
      </c>
      <c r="O2583" t="str">
        <f>_xlfn.XLOOKUP(sales[[#This Row],[products_id]],product!A:A,product!C:C,0)</f>
        <v>Purée de fruits secs</v>
      </c>
    </row>
    <row r="2584" spans="1:15" x14ac:dyDescent="0.25">
      <c r="A2584" s="1">
        <v>44471</v>
      </c>
      <c r="B2584">
        <v>1003655</v>
      </c>
      <c r="C2584">
        <v>69238</v>
      </c>
      <c r="D2584">
        <v>0</v>
      </c>
      <c r="F2584" t="s">
        <v>699</v>
      </c>
      <c r="G2584">
        <v>4.42</v>
      </c>
      <c r="H2584">
        <v>4.42</v>
      </c>
      <c r="I2584">
        <v>1</v>
      </c>
      <c r="J2584" s="5">
        <f t="shared" si="120"/>
        <v>0</v>
      </c>
      <c r="K2584">
        <f>_xlfn.XLOOKUP(sales[[#This Row],[orders_id]],orders!B:B,orders!E:E, 0)</f>
        <v>25.19</v>
      </c>
      <c r="L2584" s="6">
        <f t="shared" si="121"/>
        <v>-20.770000000000003</v>
      </c>
      <c r="M2584" s="5">
        <f t="shared" si="122"/>
        <v>-4.6990950226244355</v>
      </c>
      <c r="N2584" t="str">
        <f>_xlfn.XLOOKUP(sales[[#This Row],[products_id]],product!A:A,product!B:B,0)</f>
        <v>Epicerie sucrée</v>
      </c>
      <c r="O2584" t="str">
        <f>_xlfn.XLOOKUP(sales[[#This Row],[products_id]],product!A:A,product!C:C,0)</f>
        <v>Céréales petit déjeuner</v>
      </c>
    </row>
    <row r="2585" spans="1:15" x14ac:dyDescent="0.25">
      <c r="A2585" s="1">
        <v>44471</v>
      </c>
      <c r="B2585">
        <v>1003655</v>
      </c>
      <c r="C2585">
        <v>10572</v>
      </c>
      <c r="D2585">
        <v>0</v>
      </c>
      <c r="F2585" t="s">
        <v>699</v>
      </c>
      <c r="G2585">
        <v>3.22</v>
      </c>
      <c r="H2585">
        <v>3.22</v>
      </c>
      <c r="I2585">
        <v>1</v>
      </c>
      <c r="J2585" s="5">
        <f t="shared" si="120"/>
        <v>0</v>
      </c>
      <c r="K2585">
        <f>_xlfn.XLOOKUP(sales[[#This Row],[orders_id]],orders!B:B,orders!E:E, 0)</f>
        <v>25.19</v>
      </c>
      <c r="L2585" s="6">
        <f t="shared" si="121"/>
        <v>-21.970000000000002</v>
      </c>
      <c r="M2585" s="5">
        <f t="shared" si="122"/>
        <v>-6.8229813664596275</v>
      </c>
      <c r="N2585" t="str">
        <f>_xlfn.XLOOKUP(sales[[#This Row],[products_id]],product!A:A,product!B:B,0)</f>
        <v>Epicerie sucrée</v>
      </c>
      <c r="O2585" t="str">
        <f>_xlfn.XLOOKUP(sales[[#This Row],[products_id]],product!A:A,product!C:C,0)</f>
        <v>Purée de fruits secs</v>
      </c>
    </row>
    <row r="2586" spans="1:15" x14ac:dyDescent="0.25">
      <c r="A2586" s="1">
        <v>44471</v>
      </c>
      <c r="B2586">
        <v>1003655</v>
      </c>
      <c r="C2586">
        <v>107406</v>
      </c>
      <c r="D2586">
        <v>0</v>
      </c>
      <c r="F2586" t="s">
        <v>699</v>
      </c>
      <c r="G2586">
        <v>9.15</v>
      </c>
      <c r="H2586">
        <v>9.15</v>
      </c>
      <c r="I2586">
        <v>1</v>
      </c>
      <c r="J2586" s="5">
        <f t="shared" si="120"/>
        <v>0</v>
      </c>
      <c r="K2586">
        <f>_xlfn.XLOOKUP(sales[[#This Row],[orders_id]],orders!B:B,orders!E:E, 0)</f>
        <v>25.19</v>
      </c>
      <c r="L2586" s="6">
        <f t="shared" si="121"/>
        <v>-16.04</v>
      </c>
      <c r="M2586" s="5">
        <f t="shared" si="122"/>
        <v>-1.7530054644808741</v>
      </c>
      <c r="N2586" t="str">
        <f>_xlfn.XLOOKUP(sales[[#This Row],[products_id]],product!A:A,product!B:B,0)</f>
        <v>Epicerie sucrée</v>
      </c>
      <c r="O2586" t="str">
        <f>_xlfn.XLOOKUP(sales[[#This Row],[products_id]],product!A:A,product!C:C,0)</f>
        <v>Purée de fruits secs</v>
      </c>
    </row>
    <row r="2587" spans="1:15" x14ac:dyDescent="0.25">
      <c r="A2587" s="1">
        <v>44471</v>
      </c>
      <c r="B2587">
        <v>1003655</v>
      </c>
      <c r="C2587">
        <v>107631</v>
      </c>
      <c r="D2587">
        <v>0</v>
      </c>
      <c r="E2587" t="s">
        <v>698</v>
      </c>
      <c r="F2587" t="s">
        <v>699</v>
      </c>
      <c r="G2587">
        <v>7.7096774193548301</v>
      </c>
      <c r="H2587">
        <v>7.17</v>
      </c>
      <c r="I2587">
        <v>1</v>
      </c>
      <c r="J2587" s="5">
        <f t="shared" si="120"/>
        <v>7.0000000000000007E-2</v>
      </c>
      <c r="K2587">
        <f>_xlfn.XLOOKUP(sales[[#This Row],[orders_id]],orders!B:B,orders!E:E, 0)</f>
        <v>25.19</v>
      </c>
      <c r="L2587" s="6">
        <f t="shared" si="121"/>
        <v>-18.020000000000003</v>
      </c>
      <c r="M2587" s="5">
        <f t="shared" si="122"/>
        <v>-2.5132496513249656</v>
      </c>
      <c r="N2587" t="str">
        <f>_xlfn.XLOOKUP(sales[[#This Row],[products_id]],product!A:A,product!B:B,0)</f>
        <v>Epicerie sucrée</v>
      </c>
      <c r="O2587" t="str">
        <f>_xlfn.XLOOKUP(sales[[#This Row],[products_id]],product!A:A,product!C:C,0)</f>
        <v>Purée de fruits secs</v>
      </c>
    </row>
    <row r="2588" spans="1:15" x14ac:dyDescent="0.25">
      <c r="A2588" s="1">
        <v>44471</v>
      </c>
      <c r="B2588">
        <v>1003656</v>
      </c>
      <c r="C2588">
        <v>194997</v>
      </c>
      <c r="D2588">
        <v>0</v>
      </c>
      <c r="F2588" t="s">
        <v>708</v>
      </c>
      <c r="G2588">
        <v>4.54</v>
      </c>
      <c r="H2588">
        <v>4.54</v>
      </c>
      <c r="I2588">
        <v>1</v>
      </c>
      <c r="J2588" s="5">
        <f t="shared" si="120"/>
        <v>0</v>
      </c>
      <c r="K2588">
        <f>_xlfn.XLOOKUP(sales[[#This Row],[orders_id]],orders!B:B,orders!E:E, 0)</f>
        <v>128.05000000000001</v>
      </c>
      <c r="L2588" s="6">
        <f t="shared" si="121"/>
        <v>-123.51</v>
      </c>
      <c r="M2588" s="5">
        <f t="shared" si="122"/>
        <v>-27.204845814977975</v>
      </c>
      <c r="N2588" t="str">
        <f>_xlfn.XLOOKUP(sales[[#This Row],[products_id]],product!A:A,product!B:B,0)</f>
        <v>Epicerie salée</v>
      </c>
      <c r="O2588" t="str">
        <f>_xlfn.XLOOKUP(sales[[#This Row],[products_id]],product!A:A,product!C:C,0)</f>
        <v>Sauces et coulis</v>
      </c>
    </row>
    <row r="2589" spans="1:15" x14ac:dyDescent="0.25">
      <c r="A2589" s="1">
        <v>44471</v>
      </c>
      <c r="B2589">
        <v>1003656</v>
      </c>
      <c r="C2589">
        <v>114961</v>
      </c>
      <c r="D2589">
        <v>0</v>
      </c>
      <c r="F2589" t="s">
        <v>708</v>
      </c>
      <c r="G2589">
        <v>9.57</v>
      </c>
      <c r="H2589">
        <v>9.57</v>
      </c>
      <c r="I2589">
        <v>1</v>
      </c>
      <c r="J2589" s="5">
        <f t="shared" si="120"/>
        <v>0</v>
      </c>
      <c r="K2589">
        <f>_xlfn.XLOOKUP(sales[[#This Row],[orders_id]],orders!B:B,orders!E:E, 0)</f>
        <v>128.05000000000001</v>
      </c>
      <c r="L2589" s="6">
        <f t="shared" si="121"/>
        <v>-118.48000000000002</v>
      </c>
      <c r="M2589" s="5">
        <f t="shared" si="122"/>
        <v>-12.380355276907002</v>
      </c>
      <c r="N2589" t="str">
        <f>_xlfn.XLOOKUP(sales[[#This Row],[products_id]],product!A:A,product!B:B,0)</f>
        <v>Epicerie sucrée</v>
      </c>
      <c r="O2589" t="str">
        <f>_xlfn.XLOOKUP(sales[[#This Row],[products_id]],product!A:A,product!C:C,0)</f>
        <v>Aide à la pâtisserie</v>
      </c>
    </row>
    <row r="2590" spans="1:15" x14ac:dyDescent="0.25">
      <c r="A2590" s="1">
        <v>44471</v>
      </c>
      <c r="B2590">
        <v>1003656</v>
      </c>
      <c r="C2590">
        <v>74453</v>
      </c>
      <c r="D2590">
        <v>0</v>
      </c>
      <c r="F2590" t="s">
        <v>708</v>
      </c>
      <c r="G2590">
        <v>11.22</v>
      </c>
      <c r="H2590">
        <v>11.22</v>
      </c>
      <c r="I2590">
        <v>2</v>
      </c>
      <c r="J2590" s="5">
        <f t="shared" si="120"/>
        <v>0</v>
      </c>
      <c r="K2590">
        <f>_xlfn.XLOOKUP(sales[[#This Row],[orders_id]],orders!B:B,orders!E:E, 0)</f>
        <v>128.05000000000001</v>
      </c>
      <c r="L2590" s="6">
        <f t="shared" si="121"/>
        <v>-244.88000000000002</v>
      </c>
      <c r="M2590" s="5">
        <f t="shared" si="122"/>
        <v>-21.825311942959004</v>
      </c>
      <c r="N2590" t="str">
        <f>_xlfn.XLOOKUP(sales[[#This Row],[products_id]],product!A:A,product!B:B,0)</f>
        <v>Epicerie salée</v>
      </c>
      <c r="O2590" t="str">
        <f>_xlfn.XLOOKUP(sales[[#This Row],[products_id]],product!A:A,product!C:C,0)</f>
        <v>Sel, épices, aide culinaire</v>
      </c>
    </row>
    <row r="2591" spans="1:15" x14ac:dyDescent="0.25">
      <c r="A2591" s="1">
        <v>44471</v>
      </c>
      <c r="B2591">
        <v>1003656</v>
      </c>
      <c r="C2591">
        <v>9471</v>
      </c>
      <c r="D2591">
        <v>0</v>
      </c>
      <c r="F2591" t="s">
        <v>708</v>
      </c>
      <c r="G2591">
        <v>10.050000000000001</v>
      </c>
      <c r="H2591">
        <v>10.050000000000001</v>
      </c>
      <c r="I2591">
        <v>2</v>
      </c>
      <c r="J2591" s="5">
        <f t="shared" si="120"/>
        <v>0</v>
      </c>
      <c r="K2591">
        <f>_xlfn.XLOOKUP(sales[[#This Row],[orders_id]],orders!B:B,orders!E:E, 0)</f>
        <v>128.05000000000001</v>
      </c>
      <c r="L2591" s="6">
        <f t="shared" si="121"/>
        <v>-246.05</v>
      </c>
      <c r="M2591" s="5">
        <f t="shared" si="122"/>
        <v>-24.482587064676615</v>
      </c>
      <c r="N2591" t="str">
        <f>_xlfn.XLOOKUP(sales[[#This Row],[products_id]],product!A:A,product!B:B,0)</f>
        <v>Maison</v>
      </c>
      <c r="O2591" t="str">
        <f>_xlfn.XLOOKUP(sales[[#This Row],[products_id]],product!A:A,product!C:C,0)</f>
        <v>Entretien</v>
      </c>
    </row>
    <row r="2592" spans="1:15" x14ac:dyDescent="0.25">
      <c r="A2592" s="1">
        <v>44471</v>
      </c>
      <c r="B2592">
        <v>1003656</v>
      </c>
      <c r="C2592">
        <v>77038</v>
      </c>
      <c r="D2592">
        <v>0</v>
      </c>
      <c r="F2592" t="s">
        <v>708</v>
      </c>
      <c r="G2592">
        <v>4.46</v>
      </c>
      <c r="H2592">
        <v>4.46</v>
      </c>
      <c r="I2592">
        <v>2</v>
      </c>
      <c r="J2592" s="5">
        <f t="shared" si="120"/>
        <v>0</v>
      </c>
      <c r="K2592">
        <f>_xlfn.XLOOKUP(sales[[#This Row],[orders_id]],orders!B:B,orders!E:E, 0)</f>
        <v>128.05000000000001</v>
      </c>
      <c r="L2592" s="6">
        <f t="shared" si="121"/>
        <v>-251.64000000000001</v>
      </c>
      <c r="M2592" s="5">
        <f t="shared" si="122"/>
        <v>-56.421524663677133</v>
      </c>
      <c r="N2592" t="str">
        <f>_xlfn.XLOOKUP(sales[[#This Row],[products_id]],product!A:A,product!B:B,0)</f>
        <v>Epicerie sucrée</v>
      </c>
      <c r="O2592" t="str">
        <f>_xlfn.XLOOKUP(sales[[#This Row],[products_id]],product!A:A,product!C:C,0)</f>
        <v>Confiserie Bio</v>
      </c>
    </row>
    <row r="2593" spans="1:15" x14ac:dyDescent="0.25">
      <c r="A2593" s="1">
        <v>44471</v>
      </c>
      <c r="B2593">
        <v>1003656</v>
      </c>
      <c r="C2593">
        <v>90924</v>
      </c>
      <c r="D2593">
        <v>0</v>
      </c>
      <c r="F2593" t="s">
        <v>708</v>
      </c>
      <c r="G2593">
        <v>10.220000000000001</v>
      </c>
      <c r="H2593">
        <v>10.220000000000001</v>
      </c>
      <c r="I2593">
        <v>3</v>
      </c>
      <c r="J2593" s="5">
        <f t="shared" si="120"/>
        <v>0</v>
      </c>
      <c r="K2593">
        <f>_xlfn.XLOOKUP(sales[[#This Row],[orders_id]],orders!B:B,orders!E:E, 0)</f>
        <v>128.05000000000001</v>
      </c>
      <c r="L2593" s="6">
        <f t="shared" si="121"/>
        <v>-373.93</v>
      </c>
      <c r="M2593" s="5">
        <f t="shared" si="122"/>
        <v>-36.588062622309195</v>
      </c>
      <c r="N2593" t="str">
        <f>_xlfn.XLOOKUP(sales[[#This Row],[products_id]],product!A:A,product!B:B,0)</f>
        <v>Epicerie salée</v>
      </c>
      <c r="O2593" t="str">
        <f>_xlfn.XLOOKUP(sales[[#This Row],[products_id]],product!A:A,product!C:C,0)</f>
        <v>Farine, son, fécule</v>
      </c>
    </row>
    <row r="2594" spans="1:15" x14ac:dyDescent="0.25">
      <c r="A2594" s="1">
        <v>44471</v>
      </c>
      <c r="B2594">
        <v>1003656</v>
      </c>
      <c r="C2594">
        <v>76372</v>
      </c>
      <c r="D2594">
        <v>0</v>
      </c>
      <c r="F2594" t="s">
        <v>708</v>
      </c>
      <c r="G2594">
        <v>12.67</v>
      </c>
      <c r="H2594">
        <v>12.67</v>
      </c>
      <c r="I2594">
        <v>3</v>
      </c>
      <c r="J2594" s="5">
        <f t="shared" si="120"/>
        <v>0</v>
      </c>
      <c r="K2594">
        <f>_xlfn.XLOOKUP(sales[[#This Row],[orders_id]],orders!B:B,orders!E:E, 0)</f>
        <v>128.05000000000001</v>
      </c>
      <c r="L2594" s="6">
        <f t="shared" si="121"/>
        <v>-371.48</v>
      </c>
      <c r="M2594" s="5">
        <f t="shared" si="122"/>
        <v>-29.319652722967643</v>
      </c>
      <c r="N2594" t="str">
        <f>_xlfn.XLOOKUP(sales[[#This Row],[products_id]],product!A:A,product!B:B,0)</f>
        <v>Epicerie salée</v>
      </c>
      <c r="O2594" t="str">
        <f>_xlfn.XLOOKUP(sales[[#This Row],[products_id]],product!A:A,product!C:C,0)</f>
        <v>Farine, son, fécule</v>
      </c>
    </row>
    <row r="2595" spans="1:15" x14ac:dyDescent="0.25">
      <c r="A2595" s="1">
        <v>44471</v>
      </c>
      <c r="B2595">
        <v>1003656</v>
      </c>
      <c r="C2595">
        <v>116746</v>
      </c>
      <c r="D2595">
        <v>0</v>
      </c>
      <c r="F2595" t="s">
        <v>708</v>
      </c>
      <c r="G2595">
        <v>17.149999999999999</v>
      </c>
      <c r="H2595">
        <v>17.149999999999999</v>
      </c>
      <c r="I2595">
        <v>5</v>
      </c>
      <c r="J2595" s="5">
        <f t="shared" si="120"/>
        <v>0</v>
      </c>
      <c r="K2595">
        <f>_xlfn.XLOOKUP(sales[[#This Row],[orders_id]],orders!B:B,orders!E:E, 0)</f>
        <v>128.05000000000001</v>
      </c>
      <c r="L2595" s="6">
        <f t="shared" si="121"/>
        <v>-623.1</v>
      </c>
      <c r="M2595" s="5">
        <f t="shared" si="122"/>
        <v>-36.332361516034993</v>
      </c>
      <c r="N2595" t="str">
        <f>_xlfn.XLOOKUP(sales[[#This Row],[products_id]],product!A:A,product!B:B,0)</f>
        <v>Epicerie sucrée</v>
      </c>
      <c r="O2595" t="str">
        <f>_xlfn.XLOOKUP(sales[[#This Row],[products_id]],product!A:A,product!C:C,0)</f>
        <v>Biscuits, Gâteaux</v>
      </c>
    </row>
    <row r="2596" spans="1:15" x14ac:dyDescent="0.25">
      <c r="A2596" s="1">
        <v>44471</v>
      </c>
      <c r="B2596">
        <v>1003656</v>
      </c>
      <c r="C2596">
        <v>84203</v>
      </c>
      <c r="D2596">
        <v>0</v>
      </c>
      <c r="E2596" t="s">
        <v>698</v>
      </c>
      <c r="F2596" t="s">
        <v>708</v>
      </c>
      <c r="G2596">
        <v>25.082352941176399</v>
      </c>
      <c r="H2596">
        <v>21.32</v>
      </c>
      <c r="I2596">
        <v>6</v>
      </c>
      <c r="J2596" s="5">
        <f t="shared" si="120"/>
        <v>0.15</v>
      </c>
      <c r="K2596">
        <f>_xlfn.XLOOKUP(sales[[#This Row],[orders_id]],orders!B:B,orders!E:E, 0)</f>
        <v>128.05000000000001</v>
      </c>
      <c r="L2596" s="6">
        <f t="shared" si="121"/>
        <v>-746.98</v>
      </c>
      <c r="M2596" s="5">
        <f t="shared" si="122"/>
        <v>-35.036585365853661</v>
      </c>
      <c r="N2596" t="str">
        <f>_xlfn.XLOOKUP(sales[[#This Row],[products_id]],product!A:A,product!B:B,0)</f>
        <v>Epicerie sucrée</v>
      </c>
      <c r="O2596" t="str">
        <f>_xlfn.XLOOKUP(sales[[#This Row],[products_id]],product!A:A,product!C:C,0)</f>
        <v>Céréales petit déjeuner</v>
      </c>
    </row>
    <row r="2597" spans="1:15" x14ac:dyDescent="0.25">
      <c r="A2597" s="1">
        <v>44471</v>
      </c>
      <c r="B2597">
        <v>1003656</v>
      </c>
      <c r="C2597">
        <v>158671</v>
      </c>
      <c r="D2597">
        <v>0</v>
      </c>
      <c r="F2597" t="s">
        <v>708</v>
      </c>
      <c r="G2597">
        <v>60.92</v>
      </c>
      <c r="H2597">
        <v>60.92</v>
      </c>
      <c r="I2597">
        <v>7</v>
      </c>
      <c r="J2597" s="5">
        <f t="shared" si="120"/>
        <v>0</v>
      </c>
      <c r="K2597">
        <f>_xlfn.XLOOKUP(sales[[#This Row],[orders_id]],orders!B:B,orders!E:E, 0)</f>
        <v>128.05000000000001</v>
      </c>
      <c r="L2597" s="6">
        <f t="shared" si="121"/>
        <v>-835.43000000000018</v>
      </c>
      <c r="M2597" s="5">
        <f t="shared" si="122"/>
        <v>-13.713558765594225</v>
      </c>
      <c r="N2597" t="str">
        <f>_xlfn.XLOOKUP(sales[[#This Row],[products_id]],product!A:A,product!B:B,0)</f>
        <v>Epicerie sucrée</v>
      </c>
      <c r="O2597" t="str">
        <f>_xlfn.XLOOKUP(sales[[#This Row],[products_id]],product!A:A,product!C:C,0)</f>
        <v>Tartines et biscottes</v>
      </c>
    </row>
    <row r="2598" spans="1:15" x14ac:dyDescent="0.25">
      <c r="A2598" s="1">
        <v>44471</v>
      </c>
      <c r="B2598">
        <v>1003656</v>
      </c>
      <c r="C2598">
        <v>75156</v>
      </c>
      <c r="D2598">
        <v>0</v>
      </c>
      <c r="E2598" t="s">
        <v>698</v>
      </c>
      <c r="F2598" t="s">
        <v>708</v>
      </c>
      <c r="G2598">
        <v>24.174999999999901</v>
      </c>
      <c r="H2598">
        <v>19.34</v>
      </c>
      <c r="I2598">
        <v>10</v>
      </c>
      <c r="J2598" s="5">
        <f t="shared" si="120"/>
        <v>0.2</v>
      </c>
      <c r="K2598">
        <f>_xlfn.XLOOKUP(sales[[#This Row],[orders_id]],orders!B:B,orders!E:E, 0)</f>
        <v>128.05000000000001</v>
      </c>
      <c r="L2598" s="6">
        <f t="shared" si="121"/>
        <v>-1261.1600000000001</v>
      </c>
      <c r="M2598" s="5">
        <f t="shared" si="122"/>
        <v>-65.209927611168567</v>
      </c>
      <c r="N2598" t="str">
        <f>_xlfn.XLOOKUP(sales[[#This Row],[products_id]],product!A:A,product!B:B,0)</f>
        <v>Epicerie salée</v>
      </c>
      <c r="O2598" t="str">
        <f>_xlfn.XLOOKUP(sales[[#This Row],[products_id]],product!A:A,product!C:C,0)</f>
        <v>Sauces et coulis</v>
      </c>
    </row>
    <row r="2599" spans="1:15" x14ac:dyDescent="0.25">
      <c r="A2599" s="1">
        <v>44471</v>
      </c>
      <c r="B2599">
        <v>1003657</v>
      </c>
      <c r="C2599">
        <v>82454</v>
      </c>
      <c r="D2599">
        <v>0</v>
      </c>
      <c r="G2599">
        <v>2.5</v>
      </c>
      <c r="H2599">
        <v>2.5</v>
      </c>
      <c r="I2599">
        <v>1</v>
      </c>
      <c r="J2599" s="5">
        <f t="shared" si="120"/>
        <v>0</v>
      </c>
      <c r="K2599">
        <f>_xlfn.XLOOKUP(sales[[#This Row],[orders_id]],orders!B:B,orders!E:E, 0)</f>
        <v>76.02</v>
      </c>
      <c r="L2599" s="6">
        <f t="shared" si="121"/>
        <v>-73.52</v>
      </c>
      <c r="M2599" s="5">
        <f t="shared" si="122"/>
        <v>-29.407999999999998</v>
      </c>
      <c r="N2599" t="str">
        <f>_xlfn.XLOOKUP(sales[[#This Row],[products_id]],product!A:A,product!B:B,0)</f>
        <v>Beauté &amp; Hygiène</v>
      </c>
      <c r="O2599" t="str">
        <f>_xlfn.XLOOKUP(sales[[#This Row],[products_id]],product!A:A,product!C:C,0)</f>
        <v>Douche et Bain</v>
      </c>
    </row>
    <row r="2600" spans="1:15" x14ac:dyDescent="0.25">
      <c r="A2600" s="1">
        <v>44471</v>
      </c>
      <c r="B2600">
        <v>1003657</v>
      </c>
      <c r="C2600">
        <v>91357</v>
      </c>
      <c r="D2600">
        <v>0</v>
      </c>
      <c r="G2600">
        <v>4.5999999999999996</v>
      </c>
      <c r="H2600">
        <v>4.5999999999999996</v>
      </c>
      <c r="I2600">
        <v>1</v>
      </c>
      <c r="J2600" s="5">
        <f t="shared" si="120"/>
        <v>0</v>
      </c>
      <c r="K2600">
        <f>_xlfn.XLOOKUP(sales[[#This Row],[orders_id]],orders!B:B,orders!E:E, 0)</f>
        <v>76.02</v>
      </c>
      <c r="L2600" s="6">
        <f t="shared" si="121"/>
        <v>-71.42</v>
      </c>
      <c r="M2600" s="5">
        <f t="shared" si="122"/>
        <v>-15.526086956521741</v>
      </c>
      <c r="N2600" t="str">
        <f>_xlfn.XLOOKUP(sales[[#This Row],[products_id]],product!A:A,product!B:B,0)</f>
        <v>Beauté &amp; Hygiène</v>
      </c>
      <c r="O2600" t="str">
        <f>_xlfn.XLOOKUP(sales[[#This Row],[products_id]],product!A:A,product!C:C,0)</f>
        <v>Hygiène Bébé, soin maternité</v>
      </c>
    </row>
    <row r="2601" spans="1:15" x14ac:dyDescent="0.25">
      <c r="A2601" s="1">
        <v>44471</v>
      </c>
      <c r="B2601">
        <v>1003657</v>
      </c>
      <c r="C2601">
        <v>9734</v>
      </c>
      <c r="D2601">
        <v>0</v>
      </c>
      <c r="G2601">
        <v>3.07</v>
      </c>
      <c r="H2601">
        <v>3.07</v>
      </c>
      <c r="I2601">
        <v>1</v>
      </c>
      <c r="J2601" s="5">
        <f t="shared" si="120"/>
        <v>0</v>
      </c>
      <c r="K2601">
        <f>_xlfn.XLOOKUP(sales[[#This Row],[orders_id]],orders!B:B,orders!E:E, 0)</f>
        <v>76.02</v>
      </c>
      <c r="L2601" s="6">
        <f t="shared" si="121"/>
        <v>-72.95</v>
      </c>
      <c r="M2601" s="5">
        <f t="shared" si="122"/>
        <v>-23.762214983713356</v>
      </c>
      <c r="N2601" t="str">
        <f>_xlfn.XLOOKUP(sales[[#This Row],[products_id]],product!A:A,product!B:B,0)</f>
        <v>Beauté &amp; Hygiène</v>
      </c>
      <c r="O2601" t="str">
        <f>_xlfn.XLOOKUP(sales[[#This Row],[products_id]],product!A:A,product!C:C,0)</f>
        <v>Douche et Bain</v>
      </c>
    </row>
    <row r="2602" spans="1:15" x14ac:dyDescent="0.25">
      <c r="A2602" s="1">
        <v>44471</v>
      </c>
      <c r="B2602">
        <v>1003657</v>
      </c>
      <c r="C2602">
        <v>43944</v>
      </c>
      <c r="D2602">
        <v>0</v>
      </c>
      <c r="G2602">
        <v>98.23</v>
      </c>
      <c r="H2602">
        <v>98.23</v>
      </c>
      <c r="I2602">
        <v>6</v>
      </c>
      <c r="J2602" s="5">
        <f t="shared" si="120"/>
        <v>0</v>
      </c>
      <c r="K2602">
        <f>_xlfn.XLOOKUP(sales[[#This Row],[orders_id]],orders!B:B,orders!E:E, 0)</f>
        <v>76.02</v>
      </c>
      <c r="L2602" s="6">
        <f t="shared" si="121"/>
        <v>-357.89</v>
      </c>
      <c r="M2602" s="5">
        <f t="shared" si="122"/>
        <v>-3.6433879670161864</v>
      </c>
      <c r="N2602" t="str">
        <f>_xlfn.XLOOKUP(sales[[#This Row],[products_id]],product!A:A,product!B:B,0)</f>
        <v>Enfant</v>
      </c>
      <c r="O2602" t="str">
        <f>_xlfn.XLOOKUP(sales[[#This Row],[products_id]],product!A:A,product!C:C,0)</f>
        <v>Couches écologiques</v>
      </c>
    </row>
    <row r="2603" spans="1:15" x14ac:dyDescent="0.25">
      <c r="A2603" s="1">
        <v>44471</v>
      </c>
      <c r="B2603">
        <v>1003658</v>
      </c>
      <c r="C2603">
        <v>117615</v>
      </c>
      <c r="D2603">
        <v>0</v>
      </c>
      <c r="G2603">
        <v>6.75</v>
      </c>
      <c r="H2603">
        <v>6.75</v>
      </c>
      <c r="I2603">
        <v>1</v>
      </c>
      <c r="J2603" s="5">
        <f t="shared" si="120"/>
        <v>0</v>
      </c>
      <c r="K2603">
        <f>_xlfn.XLOOKUP(sales[[#This Row],[orders_id]],orders!B:B,orders!E:E, 0)</f>
        <v>106.67</v>
      </c>
      <c r="L2603" s="6">
        <f t="shared" si="121"/>
        <v>-99.92</v>
      </c>
      <c r="M2603" s="5">
        <f t="shared" si="122"/>
        <v>-14.802962962962964</v>
      </c>
      <c r="N2603" t="str">
        <f>_xlfn.XLOOKUP(sales[[#This Row],[products_id]],product!A:A,product!B:B,0)</f>
        <v>Beauté &amp; Hygiène</v>
      </c>
      <c r="O2603" t="str">
        <f>_xlfn.XLOOKUP(sales[[#This Row],[products_id]],product!A:A,product!C:C,0)</f>
        <v>Soins du visage</v>
      </c>
    </row>
    <row r="2604" spans="1:15" x14ac:dyDescent="0.25">
      <c r="A2604" s="1">
        <v>44471</v>
      </c>
      <c r="B2604">
        <v>1003658</v>
      </c>
      <c r="C2604">
        <v>83042</v>
      </c>
      <c r="D2604">
        <v>0</v>
      </c>
      <c r="G2604">
        <v>3.16</v>
      </c>
      <c r="H2604">
        <v>3.16</v>
      </c>
      <c r="I2604">
        <v>1</v>
      </c>
      <c r="J2604" s="5">
        <f t="shared" si="120"/>
        <v>0</v>
      </c>
      <c r="K2604">
        <f>_xlfn.XLOOKUP(sales[[#This Row],[orders_id]],orders!B:B,orders!E:E, 0)</f>
        <v>106.67</v>
      </c>
      <c r="L2604" s="6">
        <f t="shared" si="121"/>
        <v>-103.51</v>
      </c>
      <c r="M2604" s="5">
        <f t="shared" si="122"/>
        <v>-32.756329113924053</v>
      </c>
      <c r="N2604" t="str">
        <f>_xlfn.XLOOKUP(sales[[#This Row],[products_id]],product!A:A,product!B:B,0)</f>
        <v>Epicerie sucrée</v>
      </c>
      <c r="O2604" t="str">
        <f>_xlfn.XLOOKUP(sales[[#This Row],[products_id]],product!A:A,product!C:C,0)</f>
        <v>Sucre et édulcorant</v>
      </c>
    </row>
    <row r="2605" spans="1:15" x14ac:dyDescent="0.25">
      <c r="A2605" s="1">
        <v>44471</v>
      </c>
      <c r="B2605">
        <v>1003658</v>
      </c>
      <c r="C2605">
        <v>92461</v>
      </c>
      <c r="D2605">
        <v>0</v>
      </c>
      <c r="G2605">
        <v>1.35</v>
      </c>
      <c r="H2605">
        <v>1.35</v>
      </c>
      <c r="I2605">
        <v>1</v>
      </c>
      <c r="J2605" s="5">
        <f t="shared" si="120"/>
        <v>0</v>
      </c>
      <c r="K2605">
        <f>_xlfn.XLOOKUP(sales[[#This Row],[orders_id]],orders!B:B,orders!E:E, 0)</f>
        <v>106.67</v>
      </c>
      <c r="L2605" s="6">
        <f t="shared" si="121"/>
        <v>-105.32000000000001</v>
      </c>
      <c r="M2605" s="5">
        <f t="shared" si="122"/>
        <v>-78.014814814814812</v>
      </c>
      <c r="N2605" t="str">
        <f>_xlfn.XLOOKUP(sales[[#This Row],[products_id]],product!A:A,product!B:B,0)</f>
        <v>Epicerie sucrée</v>
      </c>
      <c r="O2605" t="str">
        <f>_xlfn.XLOOKUP(sales[[#This Row],[products_id]],product!A:A,product!C:C,0)</f>
        <v>Chocolat bio</v>
      </c>
    </row>
    <row r="2606" spans="1:15" x14ac:dyDescent="0.25">
      <c r="A2606" s="1">
        <v>44471</v>
      </c>
      <c r="B2606">
        <v>1003658</v>
      </c>
      <c r="C2606">
        <v>90946</v>
      </c>
      <c r="D2606">
        <v>0</v>
      </c>
      <c r="G2606">
        <v>5.41</v>
      </c>
      <c r="H2606">
        <v>5.41</v>
      </c>
      <c r="I2606">
        <v>1</v>
      </c>
      <c r="J2606" s="5">
        <f t="shared" si="120"/>
        <v>0</v>
      </c>
      <c r="K2606">
        <f>_xlfn.XLOOKUP(sales[[#This Row],[orders_id]],orders!B:B,orders!E:E, 0)</f>
        <v>106.67</v>
      </c>
      <c r="L2606" s="6">
        <f t="shared" si="121"/>
        <v>-101.26</v>
      </c>
      <c r="M2606" s="5">
        <f t="shared" si="122"/>
        <v>-18.717190388170057</v>
      </c>
      <c r="N2606" t="str">
        <f>_xlfn.XLOOKUP(sales[[#This Row],[products_id]],product!A:A,product!B:B,0)</f>
        <v>Epicerie salée</v>
      </c>
      <c r="O2606" t="str">
        <f>_xlfn.XLOOKUP(sales[[#This Row],[products_id]],product!A:A,product!C:C,0)</f>
        <v>Farine, son, fécule</v>
      </c>
    </row>
    <row r="2607" spans="1:15" x14ac:dyDescent="0.25">
      <c r="A2607" s="1">
        <v>44471</v>
      </c>
      <c r="B2607">
        <v>1003658</v>
      </c>
      <c r="C2607">
        <v>95951</v>
      </c>
      <c r="D2607">
        <v>0</v>
      </c>
      <c r="G2607">
        <v>1.94</v>
      </c>
      <c r="H2607">
        <v>1.94</v>
      </c>
      <c r="I2607">
        <v>2</v>
      </c>
      <c r="J2607" s="5">
        <f t="shared" si="120"/>
        <v>0</v>
      </c>
      <c r="K2607">
        <f>_xlfn.XLOOKUP(sales[[#This Row],[orders_id]],orders!B:B,orders!E:E, 0)</f>
        <v>106.67</v>
      </c>
      <c r="L2607" s="6">
        <f t="shared" si="121"/>
        <v>-211.4</v>
      </c>
      <c r="M2607" s="5">
        <f t="shared" si="122"/>
        <v>-108.96907216494846</v>
      </c>
      <c r="N2607" t="str">
        <f>_xlfn.XLOOKUP(sales[[#This Row],[products_id]],product!A:A,product!B:B,0)</f>
        <v>Epicerie sucrée</v>
      </c>
      <c r="O2607" t="str">
        <f>_xlfn.XLOOKUP(sales[[#This Row],[products_id]],product!A:A,product!C:C,0)</f>
        <v>Biscuits, Gâteaux</v>
      </c>
    </row>
    <row r="2608" spans="1:15" x14ac:dyDescent="0.25">
      <c r="A2608" s="1">
        <v>44471</v>
      </c>
      <c r="B2608">
        <v>1003658</v>
      </c>
      <c r="C2608">
        <v>68713</v>
      </c>
      <c r="D2608">
        <v>0</v>
      </c>
      <c r="E2608" t="s">
        <v>703</v>
      </c>
      <c r="G2608">
        <v>9.5647058823529392</v>
      </c>
      <c r="H2608">
        <v>8.1300000000000008</v>
      </c>
      <c r="I2608">
        <v>2</v>
      </c>
      <c r="J2608" s="5">
        <f t="shared" si="120"/>
        <v>0.15</v>
      </c>
      <c r="K2608">
        <f>_xlfn.XLOOKUP(sales[[#This Row],[orders_id]],orders!B:B,orders!E:E, 0)</f>
        <v>106.67</v>
      </c>
      <c r="L2608" s="6">
        <f t="shared" si="121"/>
        <v>-205.21</v>
      </c>
      <c r="M2608" s="5">
        <f t="shared" si="122"/>
        <v>-25.241082410824106</v>
      </c>
      <c r="N2608" t="str">
        <f>_xlfn.XLOOKUP(sales[[#This Row],[products_id]],product!A:A,product!B:B,0)</f>
        <v>Epicerie sucrée</v>
      </c>
      <c r="O2608" t="str">
        <f>_xlfn.XLOOKUP(sales[[#This Row],[products_id]],product!A:A,product!C:C,0)</f>
        <v>Confiserie Bio</v>
      </c>
    </row>
    <row r="2609" spans="1:15" x14ac:dyDescent="0.25">
      <c r="A2609" s="1">
        <v>44471</v>
      </c>
      <c r="B2609">
        <v>1003658</v>
      </c>
      <c r="C2609">
        <v>27047</v>
      </c>
      <c r="D2609">
        <v>0</v>
      </c>
      <c r="E2609" t="s">
        <v>703</v>
      </c>
      <c r="G2609">
        <v>6.3647058823529399</v>
      </c>
      <c r="H2609">
        <v>5.41</v>
      </c>
      <c r="I2609">
        <v>2</v>
      </c>
      <c r="J2609" s="5">
        <f t="shared" si="120"/>
        <v>0.15</v>
      </c>
      <c r="K2609">
        <f>_xlfn.XLOOKUP(sales[[#This Row],[orders_id]],orders!B:B,orders!E:E, 0)</f>
        <v>106.67</v>
      </c>
      <c r="L2609" s="6">
        <f t="shared" si="121"/>
        <v>-207.93</v>
      </c>
      <c r="M2609" s="5">
        <f t="shared" si="122"/>
        <v>-38.434380776340113</v>
      </c>
      <c r="N2609" t="str">
        <f>_xlfn.XLOOKUP(sales[[#This Row],[products_id]],product!A:A,product!B:B,0)</f>
        <v>Epicerie sucrée</v>
      </c>
      <c r="O2609" t="str">
        <f>_xlfn.XLOOKUP(sales[[#This Row],[products_id]],product!A:A,product!C:C,0)</f>
        <v>Confiserie Bio</v>
      </c>
    </row>
    <row r="2610" spans="1:15" x14ac:dyDescent="0.25">
      <c r="A2610" s="1">
        <v>44471</v>
      </c>
      <c r="B2610">
        <v>1003658</v>
      </c>
      <c r="C2610">
        <v>68374</v>
      </c>
      <c r="D2610">
        <v>0</v>
      </c>
      <c r="G2610">
        <v>8.65</v>
      </c>
      <c r="H2610">
        <v>8.65</v>
      </c>
      <c r="I2610">
        <v>4</v>
      </c>
      <c r="J2610" s="5">
        <f t="shared" si="120"/>
        <v>0</v>
      </c>
      <c r="K2610">
        <f>_xlfn.XLOOKUP(sales[[#This Row],[orders_id]],orders!B:B,orders!E:E, 0)</f>
        <v>106.67</v>
      </c>
      <c r="L2610" s="6">
        <f t="shared" si="121"/>
        <v>-418.03000000000003</v>
      </c>
      <c r="M2610" s="5">
        <f t="shared" si="122"/>
        <v>-48.327167630057808</v>
      </c>
      <c r="N2610" t="str">
        <f>_xlfn.XLOOKUP(sales[[#This Row],[products_id]],product!A:A,product!B:B,0)</f>
        <v>Epicerie salée</v>
      </c>
      <c r="O2610" t="str">
        <f>_xlfn.XLOOKUP(sales[[#This Row],[products_id]],product!A:A,product!C:C,0)</f>
        <v>Farine, son, fécule</v>
      </c>
    </row>
    <row r="2611" spans="1:15" x14ac:dyDescent="0.25">
      <c r="A2611" s="1">
        <v>44471</v>
      </c>
      <c r="B2611">
        <v>1003658</v>
      </c>
      <c r="C2611">
        <v>119244</v>
      </c>
      <c r="D2611">
        <v>0</v>
      </c>
      <c r="G2611">
        <v>15.98</v>
      </c>
      <c r="H2611">
        <v>15.98</v>
      </c>
      <c r="I2611">
        <v>4</v>
      </c>
      <c r="J2611" s="5">
        <f t="shared" si="120"/>
        <v>0</v>
      </c>
      <c r="K2611">
        <f>_xlfn.XLOOKUP(sales[[#This Row],[orders_id]],orders!B:B,orders!E:E, 0)</f>
        <v>106.67</v>
      </c>
      <c r="L2611" s="6">
        <f t="shared" si="121"/>
        <v>-410.7</v>
      </c>
      <c r="M2611" s="5">
        <f t="shared" si="122"/>
        <v>-25.700876095118897</v>
      </c>
      <c r="N2611" t="str">
        <f>_xlfn.XLOOKUP(sales[[#This Row],[products_id]],product!A:A,product!B:B,0)</f>
        <v>Epicerie sucrée</v>
      </c>
      <c r="O2611" t="str">
        <f>_xlfn.XLOOKUP(sales[[#This Row],[products_id]],product!A:A,product!C:C,0)</f>
        <v>Sucre et édulcorant</v>
      </c>
    </row>
    <row r="2612" spans="1:15" x14ac:dyDescent="0.25">
      <c r="A2612" s="1">
        <v>44471</v>
      </c>
      <c r="B2612">
        <v>1003658</v>
      </c>
      <c r="C2612">
        <v>82393</v>
      </c>
      <c r="D2612">
        <v>0</v>
      </c>
      <c r="E2612" t="s">
        <v>698</v>
      </c>
      <c r="G2612">
        <v>19.622222222222199</v>
      </c>
      <c r="H2612">
        <v>17.66</v>
      </c>
      <c r="I2612">
        <v>5</v>
      </c>
      <c r="J2612" s="5">
        <f t="shared" si="120"/>
        <v>0.1</v>
      </c>
      <c r="K2612">
        <f>_xlfn.XLOOKUP(sales[[#This Row],[orders_id]],orders!B:B,orders!E:E, 0)</f>
        <v>106.67</v>
      </c>
      <c r="L2612" s="6">
        <f t="shared" si="121"/>
        <v>-515.69000000000005</v>
      </c>
      <c r="M2612" s="5">
        <f t="shared" si="122"/>
        <v>-29.201019252548136</v>
      </c>
      <c r="N2612" t="str">
        <f>_xlfn.XLOOKUP(sales[[#This Row],[products_id]],product!A:A,product!B:B,0)</f>
        <v>Epicerie salée</v>
      </c>
      <c r="O2612" t="str">
        <f>_xlfn.XLOOKUP(sales[[#This Row],[products_id]],product!A:A,product!C:C,0)</f>
        <v>Farine, son, fécule</v>
      </c>
    </row>
    <row r="2613" spans="1:15" x14ac:dyDescent="0.25">
      <c r="A2613" s="1">
        <v>44471</v>
      </c>
      <c r="B2613">
        <v>1003658</v>
      </c>
      <c r="C2613">
        <v>119254</v>
      </c>
      <c r="D2613">
        <v>0</v>
      </c>
      <c r="G2613">
        <v>47.72</v>
      </c>
      <c r="H2613">
        <v>47.72</v>
      </c>
      <c r="I2613">
        <v>10</v>
      </c>
      <c r="J2613" s="5">
        <f t="shared" si="120"/>
        <v>0</v>
      </c>
      <c r="K2613">
        <f>_xlfn.XLOOKUP(sales[[#This Row],[orders_id]],orders!B:B,orders!E:E, 0)</f>
        <v>106.67</v>
      </c>
      <c r="L2613" s="6">
        <f t="shared" si="121"/>
        <v>-1018.98</v>
      </c>
      <c r="M2613" s="5">
        <f t="shared" si="122"/>
        <v>-21.353310980720874</v>
      </c>
      <c r="N2613" t="str">
        <f>_xlfn.XLOOKUP(sales[[#This Row],[products_id]],product!A:A,product!B:B,0)</f>
        <v>Santé &amp; Bien-être</v>
      </c>
      <c r="O2613" t="str">
        <f>_xlfn.XLOOKUP(sales[[#This Row],[products_id]],product!A:A,product!C:C,0)</f>
        <v>Digestion, transit, flore</v>
      </c>
    </row>
    <row r="2614" spans="1:15" x14ac:dyDescent="0.25">
      <c r="A2614" s="1">
        <v>44471</v>
      </c>
      <c r="B2614">
        <v>1003658</v>
      </c>
      <c r="C2614">
        <v>90924</v>
      </c>
      <c r="D2614">
        <v>0</v>
      </c>
      <c r="G2614">
        <v>40.880000000000003</v>
      </c>
      <c r="H2614">
        <v>40.880000000000003</v>
      </c>
      <c r="I2614">
        <v>12</v>
      </c>
      <c r="J2614" s="5">
        <f t="shared" si="120"/>
        <v>0</v>
      </c>
      <c r="K2614">
        <f>_xlfn.XLOOKUP(sales[[#This Row],[orders_id]],orders!B:B,orders!E:E, 0)</f>
        <v>106.67</v>
      </c>
      <c r="L2614" s="6">
        <f t="shared" si="121"/>
        <v>-1239.1599999999999</v>
      </c>
      <c r="M2614" s="5">
        <f t="shared" si="122"/>
        <v>-30.31213307240704</v>
      </c>
      <c r="N2614" t="str">
        <f>_xlfn.XLOOKUP(sales[[#This Row],[products_id]],product!A:A,product!B:B,0)</f>
        <v>Epicerie salée</v>
      </c>
      <c r="O2614" t="str">
        <f>_xlfn.XLOOKUP(sales[[#This Row],[products_id]],product!A:A,product!C:C,0)</f>
        <v>Farine, son, fécule</v>
      </c>
    </row>
    <row r="2615" spans="1:15" x14ac:dyDescent="0.25">
      <c r="A2615" s="1">
        <v>44471</v>
      </c>
      <c r="B2615">
        <v>1003659</v>
      </c>
      <c r="C2615">
        <v>29022</v>
      </c>
      <c r="D2615">
        <v>0</v>
      </c>
      <c r="G2615">
        <v>4</v>
      </c>
      <c r="H2615">
        <v>4</v>
      </c>
      <c r="I2615">
        <v>1</v>
      </c>
      <c r="J2615" s="5">
        <f t="shared" si="120"/>
        <v>0</v>
      </c>
      <c r="K2615">
        <f>_xlfn.XLOOKUP(sales[[#This Row],[orders_id]],orders!B:B,orders!E:E, 0)</f>
        <v>65.819999999999993</v>
      </c>
      <c r="L2615" s="6">
        <f t="shared" si="121"/>
        <v>-61.819999999999993</v>
      </c>
      <c r="M2615" s="5">
        <f t="shared" si="122"/>
        <v>-15.454999999999998</v>
      </c>
      <c r="N2615" t="str">
        <f>_xlfn.XLOOKUP(sales[[#This Row],[products_id]],product!A:A,product!B:B,0)</f>
        <v>Epicerie salée</v>
      </c>
      <c r="O2615" t="str">
        <f>_xlfn.XLOOKUP(sales[[#This Row],[products_id]],product!A:A,product!C:C,0)</f>
        <v>Plats cuisinés</v>
      </c>
    </row>
    <row r="2616" spans="1:15" x14ac:dyDescent="0.25">
      <c r="A2616" s="1">
        <v>44471</v>
      </c>
      <c r="B2616">
        <v>1003659</v>
      </c>
      <c r="C2616">
        <v>43826</v>
      </c>
      <c r="D2616">
        <v>0</v>
      </c>
      <c r="G2616">
        <v>16.829999999999998</v>
      </c>
      <c r="H2616">
        <v>16.829999999999998</v>
      </c>
      <c r="I2616">
        <v>1</v>
      </c>
      <c r="J2616" s="5">
        <f t="shared" si="120"/>
        <v>0</v>
      </c>
      <c r="K2616">
        <f>_xlfn.XLOOKUP(sales[[#This Row],[orders_id]],orders!B:B,orders!E:E, 0)</f>
        <v>65.819999999999993</v>
      </c>
      <c r="L2616" s="6">
        <f t="shared" si="121"/>
        <v>-48.989999999999995</v>
      </c>
      <c r="M2616" s="5">
        <f t="shared" si="122"/>
        <v>-2.9108734402852048</v>
      </c>
      <c r="N2616" t="str">
        <f>_xlfn.XLOOKUP(sales[[#This Row],[products_id]],product!A:A,product!B:B,0)</f>
        <v>Santé &amp; Bien-être</v>
      </c>
      <c r="O2616" t="str">
        <f>_xlfn.XLOOKUP(sales[[#This Row],[products_id]],product!A:A,product!C:C,0)</f>
        <v>Résistance et vitalité</v>
      </c>
    </row>
    <row r="2617" spans="1:15" x14ac:dyDescent="0.25">
      <c r="A2617" s="1">
        <v>44471</v>
      </c>
      <c r="B2617">
        <v>1003659</v>
      </c>
      <c r="C2617">
        <v>7266</v>
      </c>
      <c r="D2617">
        <v>0</v>
      </c>
      <c r="E2617" t="s">
        <v>713</v>
      </c>
      <c r="G2617">
        <v>2.3444444444444401</v>
      </c>
      <c r="H2617">
        <v>2.11</v>
      </c>
      <c r="I2617">
        <v>1</v>
      </c>
      <c r="J2617" s="5">
        <f t="shared" si="120"/>
        <v>0.1</v>
      </c>
      <c r="K2617">
        <f>_xlfn.XLOOKUP(sales[[#This Row],[orders_id]],orders!B:B,orders!E:E, 0)</f>
        <v>65.819999999999993</v>
      </c>
      <c r="L2617" s="6">
        <f t="shared" si="121"/>
        <v>-63.709999999999994</v>
      </c>
      <c r="M2617" s="5">
        <f t="shared" si="122"/>
        <v>-30.194312796208528</v>
      </c>
      <c r="N2617" t="str">
        <f>_xlfn.XLOOKUP(sales[[#This Row],[products_id]],product!A:A,product!B:B,0)</f>
        <v>Beauté &amp; Hygiène</v>
      </c>
      <c r="O2617" t="str">
        <f>_xlfn.XLOOKUP(sales[[#This Row],[products_id]],product!A:A,product!C:C,0)</f>
        <v>Hygiène</v>
      </c>
    </row>
    <row r="2618" spans="1:15" x14ac:dyDescent="0.25">
      <c r="A2618" s="1">
        <v>44471</v>
      </c>
      <c r="B2618">
        <v>1003659</v>
      </c>
      <c r="C2618">
        <v>76466</v>
      </c>
      <c r="D2618">
        <v>0</v>
      </c>
      <c r="G2618">
        <v>3.77</v>
      </c>
      <c r="H2618">
        <v>3.77</v>
      </c>
      <c r="I2618">
        <v>1</v>
      </c>
      <c r="J2618" s="5">
        <f t="shared" si="120"/>
        <v>0</v>
      </c>
      <c r="K2618">
        <f>_xlfn.XLOOKUP(sales[[#This Row],[orders_id]],orders!B:B,orders!E:E, 0)</f>
        <v>65.819999999999993</v>
      </c>
      <c r="L2618" s="6">
        <f t="shared" si="121"/>
        <v>-62.04999999999999</v>
      </c>
      <c r="M2618" s="5">
        <f t="shared" si="122"/>
        <v>-16.45888594164456</v>
      </c>
      <c r="N2618" t="str">
        <f>_xlfn.XLOOKUP(sales[[#This Row],[products_id]],product!A:A,product!B:B,0)</f>
        <v>Epicerie salée</v>
      </c>
      <c r="O2618" t="str">
        <f>_xlfn.XLOOKUP(sales[[#This Row],[products_id]],product!A:A,product!C:C,0)</f>
        <v>Graines et oléagineux</v>
      </c>
    </row>
    <row r="2619" spans="1:15" x14ac:dyDescent="0.25">
      <c r="A2619" s="1">
        <v>44471</v>
      </c>
      <c r="B2619">
        <v>1003659</v>
      </c>
      <c r="C2619">
        <v>86480</v>
      </c>
      <c r="D2619">
        <v>0</v>
      </c>
      <c r="E2619" t="s">
        <v>701</v>
      </c>
      <c r="G2619">
        <v>1.8444444444444399</v>
      </c>
      <c r="H2619">
        <v>1.66</v>
      </c>
      <c r="I2619">
        <v>1</v>
      </c>
      <c r="J2619" s="5">
        <f t="shared" si="120"/>
        <v>0.1</v>
      </c>
      <c r="K2619">
        <f>_xlfn.XLOOKUP(sales[[#This Row],[orders_id]],orders!B:B,orders!E:E, 0)</f>
        <v>65.819999999999993</v>
      </c>
      <c r="L2619" s="6">
        <f t="shared" si="121"/>
        <v>-64.16</v>
      </c>
      <c r="M2619" s="5">
        <f t="shared" si="122"/>
        <v>-38.650602409638552</v>
      </c>
      <c r="N2619" t="str">
        <f>_xlfn.XLOOKUP(sales[[#This Row],[products_id]],product!A:A,product!B:B,0)</f>
        <v>Epicerie salée</v>
      </c>
      <c r="O2619" t="str">
        <f>_xlfn.XLOOKUP(sales[[#This Row],[products_id]],product!A:A,product!C:C,0)</f>
        <v>Sauces et coulis</v>
      </c>
    </row>
    <row r="2620" spans="1:15" x14ac:dyDescent="0.25">
      <c r="A2620" s="1">
        <v>44471</v>
      </c>
      <c r="B2620">
        <v>1003659</v>
      </c>
      <c r="C2620">
        <v>110566</v>
      </c>
      <c r="D2620">
        <v>0</v>
      </c>
      <c r="G2620">
        <v>1.83</v>
      </c>
      <c r="H2620">
        <v>1.83</v>
      </c>
      <c r="I2620">
        <v>1</v>
      </c>
      <c r="J2620" s="5">
        <f t="shared" si="120"/>
        <v>0</v>
      </c>
      <c r="K2620">
        <f>_xlfn.XLOOKUP(sales[[#This Row],[orders_id]],orders!B:B,orders!E:E, 0)</f>
        <v>65.819999999999993</v>
      </c>
      <c r="L2620" s="6">
        <f t="shared" si="121"/>
        <v>-63.989999999999995</v>
      </c>
      <c r="M2620" s="5">
        <f t="shared" si="122"/>
        <v>-34.967213114754095</v>
      </c>
      <c r="N2620" t="str">
        <f>_xlfn.XLOOKUP(sales[[#This Row],[products_id]],product!A:A,product!B:B,0)</f>
        <v>Epicerie salée</v>
      </c>
      <c r="O2620" t="str">
        <f>_xlfn.XLOOKUP(sales[[#This Row],[products_id]],product!A:A,product!C:C,0)</f>
        <v>Graines et oléagineux</v>
      </c>
    </row>
    <row r="2621" spans="1:15" x14ac:dyDescent="0.25">
      <c r="A2621" s="1">
        <v>44471</v>
      </c>
      <c r="B2621">
        <v>1003659</v>
      </c>
      <c r="C2621">
        <v>121479</v>
      </c>
      <c r="D2621">
        <v>0</v>
      </c>
      <c r="E2621" t="s">
        <v>701</v>
      </c>
      <c r="G2621">
        <v>1.8333333333333299</v>
      </c>
      <c r="H2621">
        <v>1.65</v>
      </c>
      <c r="I2621">
        <v>1</v>
      </c>
      <c r="J2621" s="5">
        <f t="shared" si="120"/>
        <v>0.1</v>
      </c>
      <c r="K2621">
        <f>_xlfn.XLOOKUP(sales[[#This Row],[orders_id]],orders!B:B,orders!E:E, 0)</f>
        <v>65.819999999999993</v>
      </c>
      <c r="L2621" s="6">
        <f t="shared" si="121"/>
        <v>-64.169999999999987</v>
      </c>
      <c r="M2621" s="5">
        <f t="shared" si="122"/>
        <v>-38.890909090909084</v>
      </c>
      <c r="N2621" t="str">
        <f>_xlfn.XLOOKUP(sales[[#This Row],[products_id]],product!A:A,product!B:B,0)</f>
        <v>Epicerie salée</v>
      </c>
      <c r="O2621" t="str">
        <f>_xlfn.XLOOKUP(sales[[#This Row],[products_id]],product!A:A,product!C:C,0)</f>
        <v>Sauces et coulis</v>
      </c>
    </row>
    <row r="2622" spans="1:15" x14ac:dyDescent="0.25">
      <c r="A2622" s="1">
        <v>44471</v>
      </c>
      <c r="B2622">
        <v>1003659</v>
      </c>
      <c r="C2622">
        <v>46482</v>
      </c>
      <c r="D2622">
        <v>0</v>
      </c>
      <c r="G2622">
        <v>3.67</v>
      </c>
      <c r="H2622">
        <v>3.67</v>
      </c>
      <c r="I2622">
        <v>1</v>
      </c>
      <c r="J2622" s="5">
        <f t="shared" si="120"/>
        <v>0</v>
      </c>
      <c r="K2622">
        <f>_xlfn.XLOOKUP(sales[[#This Row],[orders_id]],orders!B:B,orders!E:E, 0)</f>
        <v>65.819999999999993</v>
      </c>
      <c r="L2622" s="6">
        <f t="shared" si="121"/>
        <v>-62.149999999999991</v>
      </c>
      <c r="M2622" s="5">
        <f t="shared" si="122"/>
        <v>-16.934604904632149</v>
      </c>
      <c r="N2622" t="str">
        <f>_xlfn.XLOOKUP(sales[[#This Row],[products_id]],product!A:A,product!B:B,0)</f>
        <v>Epicerie salée</v>
      </c>
      <c r="O2622" t="str">
        <f>_xlfn.XLOOKUP(sales[[#This Row],[products_id]],product!A:A,product!C:C,0)</f>
        <v>Sel, épices, aide culinaire</v>
      </c>
    </row>
    <row r="2623" spans="1:15" x14ac:dyDescent="0.25">
      <c r="A2623" s="1">
        <v>44471</v>
      </c>
      <c r="B2623">
        <v>1003659</v>
      </c>
      <c r="C2623">
        <v>115766</v>
      </c>
      <c r="D2623">
        <v>0</v>
      </c>
      <c r="G2623">
        <v>2.56</v>
      </c>
      <c r="H2623">
        <v>2.56</v>
      </c>
      <c r="I2623">
        <v>1</v>
      </c>
      <c r="J2623" s="5">
        <f t="shared" si="120"/>
        <v>0</v>
      </c>
      <c r="K2623">
        <f>_xlfn.XLOOKUP(sales[[#This Row],[orders_id]],orders!B:B,orders!E:E, 0)</f>
        <v>65.819999999999993</v>
      </c>
      <c r="L2623" s="6">
        <f t="shared" si="121"/>
        <v>-63.259999999999991</v>
      </c>
      <c r="M2623" s="5">
        <f t="shared" si="122"/>
        <v>-24.710937499999996</v>
      </c>
      <c r="N2623" t="str">
        <f>_xlfn.XLOOKUP(sales[[#This Row],[products_id]],product!A:A,product!B:B,0)</f>
        <v>Epicerie salée</v>
      </c>
      <c r="O2623" t="str">
        <f>_xlfn.XLOOKUP(sales[[#This Row],[products_id]],product!A:A,product!C:C,0)</f>
        <v>Plats cuisinés</v>
      </c>
    </row>
    <row r="2624" spans="1:15" x14ac:dyDescent="0.25">
      <c r="A2624" s="1">
        <v>44471</v>
      </c>
      <c r="B2624">
        <v>1003659</v>
      </c>
      <c r="C2624">
        <v>70242</v>
      </c>
      <c r="D2624">
        <v>0</v>
      </c>
      <c r="E2624" t="s">
        <v>698</v>
      </c>
      <c r="G2624">
        <v>6.2888888888888799</v>
      </c>
      <c r="H2624">
        <v>5.66</v>
      </c>
      <c r="I2624">
        <v>1</v>
      </c>
      <c r="J2624" s="5">
        <f t="shared" si="120"/>
        <v>0.1</v>
      </c>
      <c r="K2624">
        <f>_xlfn.XLOOKUP(sales[[#This Row],[orders_id]],orders!B:B,orders!E:E, 0)</f>
        <v>65.819999999999993</v>
      </c>
      <c r="L2624" s="6">
        <f t="shared" si="121"/>
        <v>-60.16</v>
      </c>
      <c r="M2624" s="5">
        <f t="shared" si="122"/>
        <v>-10.628975265017667</v>
      </c>
      <c r="N2624" t="str">
        <f>_xlfn.XLOOKUP(sales[[#This Row],[products_id]],product!A:A,product!B:B,0)</f>
        <v>Epicerie salée</v>
      </c>
      <c r="O2624" t="str">
        <f>_xlfn.XLOOKUP(sales[[#This Row],[products_id]],product!A:A,product!C:C,0)</f>
        <v>Plats cuisinés</v>
      </c>
    </row>
    <row r="2625" spans="1:15" x14ac:dyDescent="0.25">
      <c r="A2625" s="1">
        <v>44471</v>
      </c>
      <c r="B2625">
        <v>1003659</v>
      </c>
      <c r="C2625">
        <v>100334</v>
      </c>
      <c r="D2625">
        <v>0</v>
      </c>
      <c r="E2625" t="s">
        <v>698</v>
      </c>
      <c r="G2625">
        <v>3.8133333333333299</v>
      </c>
      <c r="H2625">
        <v>2.86</v>
      </c>
      <c r="I2625">
        <v>1</v>
      </c>
      <c r="J2625" s="5">
        <f t="shared" si="120"/>
        <v>0.25</v>
      </c>
      <c r="K2625">
        <f>_xlfn.XLOOKUP(sales[[#This Row],[orders_id]],orders!B:B,orders!E:E, 0)</f>
        <v>65.819999999999993</v>
      </c>
      <c r="L2625" s="6">
        <f t="shared" si="121"/>
        <v>-62.959999999999994</v>
      </c>
      <c r="M2625" s="5">
        <f t="shared" si="122"/>
        <v>-22.013986013986013</v>
      </c>
      <c r="N2625" t="str">
        <f>_xlfn.XLOOKUP(sales[[#This Row],[products_id]],product!A:A,product!B:B,0)</f>
        <v>Boisson</v>
      </c>
      <c r="O2625" t="str">
        <f>_xlfn.XLOOKUP(sales[[#This Row],[products_id]],product!A:A,product!C:C,0)</f>
        <v>Tisane, Infusion</v>
      </c>
    </row>
    <row r="2626" spans="1:15" x14ac:dyDescent="0.25">
      <c r="A2626" s="1">
        <v>44471</v>
      </c>
      <c r="B2626">
        <v>1003659</v>
      </c>
      <c r="C2626">
        <v>45630</v>
      </c>
      <c r="D2626">
        <v>0</v>
      </c>
      <c r="E2626" t="s">
        <v>701</v>
      </c>
      <c r="G2626">
        <v>6.8999999999999897</v>
      </c>
      <c r="H2626">
        <v>6.21</v>
      </c>
      <c r="I2626">
        <v>1</v>
      </c>
      <c r="J2626" s="5">
        <f t="shared" ref="J2626:J2689" si="123" xml:space="preserve"> ROUND((G2626-H2626)/G2626,2)</f>
        <v>0.1</v>
      </c>
      <c r="K2626">
        <f>_xlfn.XLOOKUP(sales[[#This Row],[orders_id]],orders!B:B,orders!E:E, 0)</f>
        <v>65.819999999999993</v>
      </c>
      <c r="L2626" s="6">
        <f t="shared" ref="L2626:L2689" si="124">H2626-(K2626*I2626)</f>
        <v>-59.609999999999992</v>
      </c>
      <c r="M2626" s="5">
        <f t="shared" ref="M2626:M2689" si="125">L2626/H2626</f>
        <v>-9.5990338164251199</v>
      </c>
      <c r="N2626" t="str">
        <f>_xlfn.XLOOKUP(sales[[#This Row],[products_id]],product!A:A,product!B:B,0)</f>
        <v>Santé &amp; Bien-être</v>
      </c>
      <c r="O2626" t="str">
        <f>_xlfn.XLOOKUP(sales[[#This Row],[products_id]],product!A:A,product!C:C,0)</f>
        <v>Compléments alimentaires</v>
      </c>
    </row>
    <row r="2627" spans="1:15" x14ac:dyDescent="0.25">
      <c r="A2627" s="1">
        <v>44471</v>
      </c>
      <c r="B2627">
        <v>1003659</v>
      </c>
      <c r="C2627">
        <v>115733</v>
      </c>
      <c r="D2627">
        <v>0</v>
      </c>
      <c r="E2627" t="s">
        <v>701</v>
      </c>
      <c r="G2627">
        <v>1.81111111111111</v>
      </c>
      <c r="H2627">
        <v>1.63</v>
      </c>
      <c r="I2627">
        <v>1</v>
      </c>
      <c r="J2627" s="5">
        <f t="shared" si="123"/>
        <v>0.1</v>
      </c>
      <c r="K2627">
        <f>_xlfn.XLOOKUP(sales[[#This Row],[orders_id]],orders!B:B,orders!E:E, 0)</f>
        <v>65.819999999999993</v>
      </c>
      <c r="L2627" s="6">
        <f t="shared" si="124"/>
        <v>-64.19</v>
      </c>
      <c r="M2627" s="5">
        <f t="shared" si="125"/>
        <v>-39.380368098159508</v>
      </c>
      <c r="N2627" t="str">
        <f>_xlfn.XLOOKUP(sales[[#This Row],[products_id]],product!A:A,product!B:B,0)</f>
        <v>Boisson</v>
      </c>
      <c r="O2627" t="str">
        <f>_xlfn.XLOOKUP(sales[[#This Row],[products_id]],product!A:A,product!C:C,0)</f>
        <v>Jus de fruits</v>
      </c>
    </row>
    <row r="2628" spans="1:15" x14ac:dyDescent="0.25">
      <c r="A2628" s="1">
        <v>44471</v>
      </c>
      <c r="B2628">
        <v>1003659</v>
      </c>
      <c r="C2628">
        <v>142304</v>
      </c>
      <c r="D2628">
        <v>0</v>
      </c>
      <c r="G2628">
        <v>5.66</v>
      </c>
      <c r="H2628">
        <v>5.66</v>
      </c>
      <c r="I2628">
        <v>1</v>
      </c>
      <c r="J2628" s="5">
        <f t="shared" si="123"/>
        <v>0</v>
      </c>
      <c r="K2628">
        <f>_xlfn.XLOOKUP(sales[[#This Row],[orders_id]],orders!B:B,orders!E:E, 0)</f>
        <v>65.819999999999993</v>
      </c>
      <c r="L2628" s="6">
        <f t="shared" si="124"/>
        <v>-60.16</v>
      </c>
      <c r="M2628" s="5">
        <f t="shared" si="125"/>
        <v>-10.628975265017667</v>
      </c>
      <c r="N2628" t="str">
        <f>_xlfn.XLOOKUP(sales[[#This Row],[products_id]],product!A:A,product!B:B,0)</f>
        <v>Beauté &amp; Hygiène</v>
      </c>
      <c r="O2628" t="str">
        <f>_xlfn.XLOOKUP(sales[[#This Row],[products_id]],product!A:A,product!C:C,0)</f>
        <v>Soins du visage</v>
      </c>
    </row>
    <row r="2629" spans="1:15" x14ac:dyDescent="0.25">
      <c r="A2629" s="1">
        <v>44471</v>
      </c>
      <c r="B2629">
        <v>1003659</v>
      </c>
      <c r="C2629">
        <v>104162</v>
      </c>
      <c r="D2629">
        <v>0</v>
      </c>
      <c r="G2629">
        <v>9.65</v>
      </c>
      <c r="H2629">
        <v>9.65</v>
      </c>
      <c r="I2629">
        <v>1</v>
      </c>
      <c r="J2629" s="5">
        <f t="shared" si="123"/>
        <v>0</v>
      </c>
      <c r="K2629">
        <f>_xlfn.XLOOKUP(sales[[#This Row],[orders_id]],orders!B:B,orders!E:E, 0)</f>
        <v>65.819999999999993</v>
      </c>
      <c r="L2629" s="6">
        <f t="shared" si="124"/>
        <v>-56.169999999999995</v>
      </c>
      <c r="M2629" s="5">
        <f t="shared" si="125"/>
        <v>-5.8207253886010353</v>
      </c>
      <c r="N2629" t="str">
        <f>_xlfn.XLOOKUP(sales[[#This Row],[products_id]],product!A:A,product!B:B,0)</f>
        <v>Santé &amp; Bien-être</v>
      </c>
      <c r="O2629" t="str">
        <f>_xlfn.XLOOKUP(sales[[#This Row],[products_id]],product!A:A,product!C:C,0)</f>
        <v>Compléments alimentaires</v>
      </c>
    </row>
    <row r="2630" spans="1:15" x14ac:dyDescent="0.25">
      <c r="A2630" s="1">
        <v>44471</v>
      </c>
      <c r="B2630">
        <v>1003659</v>
      </c>
      <c r="C2630">
        <v>71376</v>
      </c>
      <c r="D2630">
        <v>0</v>
      </c>
      <c r="G2630">
        <v>5.7</v>
      </c>
      <c r="H2630">
        <v>5.7</v>
      </c>
      <c r="I2630">
        <v>1</v>
      </c>
      <c r="J2630" s="5">
        <f t="shared" si="123"/>
        <v>0</v>
      </c>
      <c r="K2630">
        <f>_xlfn.XLOOKUP(sales[[#This Row],[orders_id]],orders!B:B,orders!E:E, 0)</f>
        <v>65.819999999999993</v>
      </c>
      <c r="L2630" s="6">
        <f t="shared" si="124"/>
        <v>-60.11999999999999</v>
      </c>
      <c r="M2630" s="5">
        <f t="shared" si="125"/>
        <v>-10.54736842105263</v>
      </c>
      <c r="N2630" t="str">
        <f>_xlfn.XLOOKUP(sales[[#This Row],[products_id]],product!A:A,product!B:B,0)</f>
        <v>Epicerie salée</v>
      </c>
      <c r="O2630" t="str">
        <f>_xlfn.XLOOKUP(sales[[#This Row],[products_id]],product!A:A,product!C:C,0)</f>
        <v>Huiles alimentaires bio</v>
      </c>
    </row>
    <row r="2631" spans="1:15" x14ac:dyDescent="0.25">
      <c r="A2631" s="1">
        <v>44471</v>
      </c>
      <c r="B2631">
        <v>1003659</v>
      </c>
      <c r="C2631">
        <v>102709</v>
      </c>
      <c r="D2631">
        <v>0</v>
      </c>
      <c r="G2631">
        <v>2.4900000000000002</v>
      </c>
      <c r="H2631">
        <v>2.4900000000000002</v>
      </c>
      <c r="I2631">
        <v>1</v>
      </c>
      <c r="J2631" s="5">
        <f t="shared" si="123"/>
        <v>0</v>
      </c>
      <c r="K2631">
        <f>_xlfn.XLOOKUP(sales[[#This Row],[orders_id]],orders!B:B,orders!E:E, 0)</f>
        <v>65.819999999999993</v>
      </c>
      <c r="L2631" s="6">
        <f t="shared" si="124"/>
        <v>-63.329999999999991</v>
      </c>
      <c r="M2631" s="5">
        <f t="shared" si="125"/>
        <v>-25.433734939759031</v>
      </c>
      <c r="N2631" t="str">
        <f>_xlfn.XLOOKUP(sales[[#This Row],[products_id]],product!A:A,product!B:B,0)</f>
        <v>Epicerie salée</v>
      </c>
      <c r="O2631" t="str">
        <f>_xlfn.XLOOKUP(sales[[#This Row],[products_id]],product!A:A,product!C:C,0)</f>
        <v>Plats cuisinés</v>
      </c>
    </row>
    <row r="2632" spans="1:15" x14ac:dyDescent="0.25">
      <c r="A2632" s="1">
        <v>44471</v>
      </c>
      <c r="B2632">
        <v>1003659</v>
      </c>
      <c r="C2632">
        <v>112194</v>
      </c>
      <c r="D2632">
        <v>0</v>
      </c>
      <c r="G2632">
        <v>2.12</v>
      </c>
      <c r="H2632">
        <v>2.12</v>
      </c>
      <c r="I2632">
        <v>1</v>
      </c>
      <c r="J2632" s="5">
        <f t="shared" si="123"/>
        <v>0</v>
      </c>
      <c r="K2632">
        <f>_xlfn.XLOOKUP(sales[[#This Row],[orders_id]],orders!B:B,orders!E:E, 0)</f>
        <v>65.819999999999993</v>
      </c>
      <c r="L2632" s="6">
        <f t="shared" si="124"/>
        <v>-63.699999999999996</v>
      </c>
      <c r="M2632" s="5">
        <f t="shared" si="125"/>
        <v>-30.047169811320749</v>
      </c>
      <c r="N2632" t="str">
        <f>_xlfn.XLOOKUP(sales[[#This Row],[products_id]],product!A:A,product!B:B,0)</f>
        <v>Epicerie salée</v>
      </c>
      <c r="O2632" t="str">
        <f>_xlfn.XLOOKUP(sales[[#This Row],[products_id]],product!A:A,product!C:C,0)</f>
        <v>Graines et oléagineux</v>
      </c>
    </row>
    <row r="2633" spans="1:15" x14ac:dyDescent="0.25">
      <c r="A2633" s="1">
        <v>44471</v>
      </c>
      <c r="B2633">
        <v>1003659</v>
      </c>
      <c r="C2633">
        <v>111081</v>
      </c>
      <c r="D2633">
        <v>0</v>
      </c>
      <c r="E2633" t="s">
        <v>701</v>
      </c>
      <c r="G2633">
        <v>2.7888888888888799</v>
      </c>
      <c r="H2633">
        <v>2.5099999999999998</v>
      </c>
      <c r="I2633">
        <v>1</v>
      </c>
      <c r="J2633" s="5">
        <f t="shared" si="123"/>
        <v>0.1</v>
      </c>
      <c r="K2633">
        <f>_xlfn.XLOOKUP(sales[[#This Row],[orders_id]],orders!B:B,orders!E:E, 0)</f>
        <v>65.819999999999993</v>
      </c>
      <c r="L2633" s="6">
        <f t="shared" si="124"/>
        <v>-63.309999999999995</v>
      </c>
      <c r="M2633" s="5">
        <f t="shared" si="125"/>
        <v>-25.223107569721115</v>
      </c>
      <c r="N2633" t="str">
        <f>_xlfn.XLOOKUP(sales[[#This Row],[products_id]],product!A:A,product!B:B,0)</f>
        <v>Epicerie salée</v>
      </c>
      <c r="O2633" t="str">
        <f>_xlfn.XLOOKUP(sales[[#This Row],[products_id]],product!A:A,product!C:C,0)</f>
        <v>Plats cuisinés</v>
      </c>
    </row>
    <row r="2634" spans="1:15" x14ac:dyDescent="0.25">
      <c r="A2634" s="1">
        <v>44471</v>
      </c>
      <c r="B2634">
        <v>1003659</v>
      </c>
      <c r="C2634">
        <v>200360</v>
      </c>
      <c r="D2634">
        <v>0</v>
      </c>
      <c r="G2634">
        <v>4.8099999999999996</v>
      </c>
      <c r="H2634">
        <v>4.8099999999999996</v>
      </c>
      <c r="I2634">
        <v>2</v>
      </c>
      <c r="J2634" s="5">
        <f t="shared" si="123"/>
        <v>0</v>
      </c>
      <c r="K2634">
        <f>_xlfn.XLOOKUP(sales[[#This Row],[orders_id]],orders!B:B,orders!E:E, 0)</f>
        <v>65.819999999999993</v>
      </c>
      <c r="L2634" s="6">
        <f t="shared" si="124"/>
        <v>-126.82999999999998</v>
      </c>
      <c r="M2634" s="5">
        <f t="shared" si="125"/>
        <v>-26.367983367983367</v>
      </c>
      <c r="N2634" t="str">
        <f>_xlfn.XLOOKUP(sales[[#This Row],[products_id]],product!A:A,product!B:B,0)</f>
        <v>Extérieur</v>
      </c>
      <c r="O2634" t="str">
        <f>_xlfn.XLOOKUP(sales[[#This Row],[products_id]],product!A:A,product!C:C,0)</f>
        <v>Animalerie Bio</v>
      </c>
    </row>
    <row r="2635" spans="1:15" x14ac:dyDescent="0.25">
      <c r="A2635" s="1">
        <v>44471</v>
      </c>
      <c r="B2635">
        <v>1003659</v>
      </c>
      <c r="C2635">
        <v>200359</v>
      </c>
      <c r="D2635">
        <v>0</v>
      </c>
      <c r="G2635">
        <v>4.8099999999999996</v>
      </c>
      <c r="H2635">
        <v>4.8099999999999996</v>
      </c>
      <c r="I2635">
        <v>2</v>
      </c>
      <c r="J2635" s="5">
        <f t="shared" si="123"/>
        <v>0</v>
      </c>
      <c r="K2635">
        <f>_xlfn.XLOOKUP(sales[[#This Row],[orders_id]],orders!B:B,orders!E:E, 0)</f>
        <v>65.819999999999993</v>
      </c>
      <c r="L2635" s="6">
        <f t="shared" si="124"/>
        <v>-126.82999999999998</v>
      </c>
      <c r="M2635" s="5">
        <f t="shared" si="125"/>
        <v>-26.367983367983367</v>
      </c>
      <c r="N2635" t="str">
        <f>_xlfn.XLOOKUP(sales[[#This Row],[products_id]],product!A:A,product!B:B,0)</f>
        <v>Extérieur</v>
      </c>
      <c r="O2635" t="str">
        <f>_xlfn.XLOOKUP(sales[[#This Row],[products_id]],product!A:A,product!C:C,0)</f>
        <v>Animalerie Bio</v>
      </c>
    </row>
    <row r="2636" spans="1:15" x14ac:dyDescent="0.25">
      <c r="A2636" s="1">
        <v>44471</v>
      </c>
      <c r="B2636">
        <v>1003659</v>
      </c>
      <c r="C2636">
        <v>10259</v>
      </c>
      <c r="D2636">
        <v>0</v>
      </c>
      <c r="G2636">
        <v>9.52</v>
      </c>
      <c r="H2636">
        <v>9.52</v>
      </c>
      <c r="I2636">
        <v>7</v>
      </c>
      <c r="J2636" s="5">
        <f t="shared" si="123"/>
        <v>0</v>
      </c>
      <c r="K2636">
        <f>_xlfn.XLOOKUP(sales[[#This Row],[orders_id]],orders!B:B,orders!E:E, 0)</f>
        <v>65.819999999999993</v>
      </c>
      <c r="L2636" s="6">
        <f t="shared" si="124"/>
        <v>-451.21999999999997</v>
      </c>
      <c r="M2636" s="5">
        <f t="shared" si="125"/>
        <v>-47.397058823529413</v>
      </c>
      <c r="N2636" t="str">
        <f>_xlfn.XLOOKUP(sales[[#This Row],[products_id]],product!A:A,product!B:B,0)</f>
        <v>Extérieur</v>
      </c>
      <c r="O2636" t="str">
        <f>_xlfn.XLOOKUP(sales[[#This Row],[products_id]],product!A:A,product!C:C,0)</f>
        <v>Animalerie Bio</v>
      </c>
    </row>
    <row r="2637" spans="1:15" x14ac:dyDescent="0.25">
      <c r="A2637" s="1">
        <v>44471</v>
      </c>
      <c r="B2637">
        <v>1003660</v>
      </c>
      <c r="C2637">
        <v>47514</v>
      </c>
      <c r="D2637">
        <v>0</v>
      </c>
      <c r="G2637">
        <v>7.29</v>
      </c>
      <c r="H2637">
        <v>7.29</v>
      </c>
      <c r="I2637">
        <v>1</v>
      </c>
      <c r="J2637" s="5">
        <f t="shared" si="123"/>
        <v>0</v>
      </c>
      <c r="K2637">
        <f>_xlfn.XLOOKUP(sales[[#This Row],[orders_id]],orders!B:B,orders!E:E, 0)</f>
        <v>45.72</v>
      </c>
      <c r="L2637" s="6">
        <f t="shared" si="124"/>
        <v>-38.43</v>
      </c>
      <c r="M2637" s="5">
        <f t="shared" si="125"/>
        <v>-5.2716049382716053</v>
      </c>
      <c r="N2637" t="str">
        <f>_xlfn.XLOOKUP(sales[[#This Row],[products_id]],product!A:A,product!B:B,0)</f>
        <v>Epicerie sucrée</v>
      </c>
      <c r="O2637" t="str">
        <f>_xlfn.XLOOKUP(sales[[#This Row],[products_id]],product!A:A,product!C:C,0)</f>
        <v>Purée de fruits secs</v>
      </c>
    </row>
    <row r="2638" spans="1:15" x14ac:dyDescent="0.25">
      <c r="A2638" s="1">
        <v>44471</v>
      </c>
      <c r="B2638">
        <v>1003660</v>
      </c>
      <c r="C2638">
        <v>86417</v>
      </c>
      <c r="D2638">
        <v>0</v>
      </c>
      <c r="E2638" t="s">
        <v>701</v>
      </c>
      <c r="G2638">
        <v>3.1111111111111098</v>
      </c>
      <c r="H2638">
        <v>2.8</v>
      </c>
      <c r="I2638">
        <v>1</v>
      </c>
      <c r="J2638" s="5">
        <f t="shared" si="123"/>
        <v>0.1</v>
      </c>
      <c r="K2638">
        <f>_xlfn.XLOOKUP(sales[[#This Row],[orders_id]],orders!B:B,orders!E:E, 0)</f>
        <v>45.72</v>
      </c>
      <c r="L2638" s="6">
        <f t="shared" si="124"/>
        <v>-42.92</v>
      </c>
      <c r="M2638" s="5">
        <f t="shared" si="125"/>
        <v>-15.328571428571431</v>
      </c>
      <c r="N2638" t="str">
        <f>_xlfn.XLOOKUP(sales[[#This Row],[products_id]],product!A:A,product!B:B,0)</f>
        <v>Epicerie salée</v>
      </c>
      <c r="O2638" t="str">
        <f>_xlfn.XLOOKUP(sales[[#This Row],[products_id]],product!A:A,product!C:C,0)</f>
        <v>Sauces et coulis</v>
      </c>
    </row>
    <row r="2639" spans="1:15" x14ac:dyDescent="0.25">
      <c r="A2639" s="1">
        <v>44471</v>
      </c>
      <c r="B2639">
        <v>1003660</v>
      </c>
      <c r="C2639">
        <v>8857</v>
      </c>
      <c r="D2639">
        <v>0</v>
      </c>
      <c r="G2639">
        <v>3.16</v>
      </c>
      <c r="H2639">
        <v>3.16</v>
      </c>
      <c r="I2639">
        <v>1</v>
      </c>
      <c r="J2639" s="5">
        <f t="shared" si="123"/>
        <v>0</v>
      </c>
      <c r="K2639">
        <f>_xlfn.XLOOKUP(sales[[#This Row],[orders_id]],orders!B:B,orders!E:E, 0)</f>
        <v>45.72</v>
      </c>
      <c r="L2639" s="6">
        <f t="shared" si="124"/>
        <v>-42.56</v>
      </c>
      <c r="M2639" s="5">
        <f t="shared" si="125"/>
        <v>-13.468354430379748</v>
      </c>
      <c r="N2639" t="str">
        <f>_xlfn.XLOOKUP(sales[[#This Row],[products_id]],product!A:A,product!B:B,0)</f>
        <v>Epicerie salée</v>
      </c>
      <c r="O2639" t="str">
        <f>_xlfn.XLOOKUP(sales[[#This Row],[products_id]],product!A:A,product!C:C,0)</f>
        <v>Pâtes bio</v>
      </c>
    </row>
    <row r="2640" spans="1:15" x14ac:dyDescent="0.25">
      <c r="A2640" s="1">
        <v>44471</v>
      </c>
      <c r="B2640">
        <v>1003660</v>
      </c>
      <c r="C2640">
        <v>18115</v>
      </c>
      <c r="D2640">
        <v>0</v>
      </c>
      <c r="G2640">
        <v>3.79</v>
      </c>
      <c r="H2640">
        <v>3.79</v>
      </c>
      <c r="I2640">
        <v>1</v>
      </c>
      <c r="J2640" s="5">
        <f t="shared" si="123"/>
        <v>0</v>
      </c>
      <c r="K2640">
        <f>_xlfn.XLOOKUP(sales[[#This Row],[orders_id]],orders!B:B,orders!E:E, 0)</f>
        <v>45.72</v>
      </c>
      <c r="L2640" s="6">
        <f t="shared" si="124"/>
        <v>-41.93</v>
      </c>
      <c r="M2640" s="5">
        <f t="shared" si="125"/>
        <v>-11.063324538258575</v>
      </c>
      <c r="N2640" t="str">
        <f>_xlfn.XLOOKUP(sales[[#This Row],[products_id]],product!A:A,product!B:B,0)</f>
        <v>Epicerie sucrée</v>
      </c>
      <c r="O2640" t="str">
        <f>_xlfn.XLOOKUP(sales[[#This Row],[products_id]],product!A:A,product!C:C,0)</f>
        <v>Purée de fruits secs</v>
      </c>
    </row>
    <row r="2641" spans="1:15" x14ac:dyDescent="0.25">
      <c r="A2641" s="1">
        <v>44471</v>
      </c>
      <c r="B2641">
        <v>1003660</v>
      </c>
      <c r="C2641">
        <v>70419</v>
      </c>
      <c r="D2641">
        <v>0</v>
      </c>
      <c r="G2641">
        <v>3.17</v>
      </c>
      <c r="H2641">
        <v>3.17</v>
      </c>
      <c r="I2641">
        <v>1</v>
      </c>
      <c r="J2641" s="5">
        <f t="shared" si="123"/>
        <v>0</v>
      </c>
      <c r="K2641">
        <f>_xlfn.XLOOKUP(sales[[#This Row],[orders_id]],orders!B:B,orders!E:E, 0)</f>
        <v>45.72</v>
      </c>
      <c r="L2641" s="6">
        <f t="shared" si="124"/>
        <v>-42.55</v>
      </c>
      <c r="M2641" s="5">
        <f t="shared" si="125"/>
        <v>-13.422712933753942</v>
      </c>
      <c r="N2641" t="str">
        <f>_xlfn.XLOOKUP(sales[[#This Row],[products_id]],product!A:A,product!B:B,0)</f>
        <v>Alimentation Bébé</v>
      </c>
      <c r="O2641" t="str">
        <f>_xlfn.XLOOKUP(sales[[#This Row],[products_id]],product!A:A,product!C:C,0)</f>
        <v>Petits pots bébé du midi</v>
      </c>
    </row>
    <row r="2642" spans="1:15" x14ac:dyDescent="0.25">
      <c r="A2642" s="1">
        <v>44471</v>
      </c>
      <c r="B2642">
        <v>1003660</v>
      </c>
      <c r="C2642">
        <v>91357</v>
      </c>
      <c r="D2642">
        <v>0</v>
      </c>
      <c r="G2642">
        <v>4.5999999999999996</v>
      </c>
      <c r="H2642">
        <v>4.5999999999999996</v>
      </c>
      <c r="I2642">
        <v>1</v>
      </c>
      <c r="J2642" s="5">
        <f t="shared" si="123"/>
        <v>0</v>
      </c>
      <c r="K2642">
        <f>_xlfn.XLOOKUP(sales[[#This Row],[orders_id]],orders!B:B,orders!E:E, 0)</f>
        <v>45.72</v>
      </c>
      <c r="L2642" s="6">
        <f t="shared" si="124"/>
        <v>-41.12</v>
      </c>
      <c r="M2642" s="5">
        <f t="shared" si="125"/>
        <v>-8.9391304347826086</v>
      </c>
      <c r="N2642" t="str">
        <f>_xlfn.XLOOKUP(sales[[#This Row],[products_id]],product!A:A,product!B:B,0)</f>
        <v>Beauté &amp; Hygiène</v>
      </c>
      <c r="O2642" t="str">
        <f>_xlfn.XLOOKUP(sales[[#This Row],[products_id]],product!A:A,product!C:C,0)</f>
        <v>Hygiène Bébé, soin maternité</v>
      </c>
    </row>
    <row r="2643" spans="1:15" x14ac:dyDescent="0.25">
      <c r="A2643" s="1">
        <v>44471</v>
      </c>
      <c r="B2643">
        <v>1003660</v>
      </c>
      <c r="C2643">
        <v>115768</v>
      </c>
      <c r="D2643">
        <v>0</v>
      </c>
      <c r="G2643">
        <v>1.34</v>
      </c>
      <c r="H2643">
        <v>1.34</v>
      </c>
      <c r="I2643">
        <v>1</v>
      </c>
      <c r="J2643" s="5">
        <f t="shared" si="123"/>
        <v>0</v>
      </c>
      <c r="K2643">
        <f>_xlfn.XLOOKUP(sales[[#This Row],[orders_id]],orders!B:B,orders!E:E, 0)</f>
        <v>45.72</v>
      </c>
      <c r="L2643" s="6">
        <f t="shared" si="124"/>
        <v>-44.379999999999995</v>
      </c>
      <c r="M2643" s="5">
        <f t="shared" si="125"/>
        <v>-33.119402985074622</v>
      </c>
      <c r="N2643" t="str">
        <f>_xlfn.XLOOKUP(sales[[#This Row],[products_id]],product!A:A,product!B:B,0)</f>
        <v>Epicerie salée</v>
      </c>
      <c r="O2643" t="str">
        <f>_xlfn.XLOOKUP(sales[[#This Row],[products_id]],product!A:A,product!C:C,0)</f>
        <v>Légumes et conserves</v>
      </c>
    </row>
    <row r="2644" spans="1:15" x14ac:dyDescent="0.25">
      <c r="A2644" s="1">
        <v>44471</v>
      </c>
      <c r="B2644">
        <v>1003660</v>
      </c>
      <c r="C2644">
        <v>112230</v>
      </c>
      <c r="D2644">
        <v>0</v>
      </c>
      <c r="G2644">
        <v>3.19</v>
      </c>
      <c r="H2644">
        <v>3.19</v>
      </c>
      <c r="I2644">
        <v>1</v>
      </c>
      <c r="J2644" s="5">
        <f t="shared" si="123"/>
        <v>0</v>
      </c>
      <c r="K2644">
        <f>_xlfn.XLOOKUP(sales[[#This Row],[orders_id]],orders!B:B,orders!E:E, 0)</f>
        <v>45.72</v>
      </c>
      <c r="L2644" s="6">
        <f t="shared" si="124"/>
        <v>-42.53</v>
      </c>
      <c r="M2644" s="5">
        <f t="shared" si="125"/>
        <v>-13.332288401253919</v>
      </c>
      <c r="N2644" t="str">
        <f>_xlfn.XLOOKUP(sales[[#This Row],[products_id]],product!A:A,product!B:B,0)</f>
        <v>Epicerie salée</v>
      </c>
      <c r="O2644" t="str">
        <f>_xlfn.XLOOKUP(sales[[#This Row],[products_id]],product!A:A,product!C:C,0)</f>
        <v>Légumineuses et céréales</v>
      </c>
    </row>
    <row r="2645" spans="1:15" x14ac:dyDescent="0.25">
      <c r="A2645" s="1">
        <v>44471</v>
      </c>
      <c r="B2645">
        <v>1003660</v>
      </c>
      <c r="C2645">
        <v>70418</v>
      </c>
      <c r="D2645">
        <v>0</v>
      </c>
      <c r="G2645">
        <v>3.32</v>
      </c>
      <c r="H2645">
        <v>3.32</v>
      </c>
      <c r="I2645">
        <v>1</v>
      </c>
      <c r="J2645" s="5">
        <f t="shared" si="123"/>
        <v>0</v>
      </c>
      <c r="K2645">
        <f>_xlfn.XLOOKUP(sales[[#This Row],[orders_id]],orders!B:B,orders!E:E, 0)</f>
        <v>45.72</v>
      </c>
      <c r="L2645" s="6">
        <f t="shared" si="124"/>
        <v>-42.4</v>
      </c>
      <c r="M2645" s="5">
        <f t="shared" si="125"/>
        <v>-12.771084337349398</v>
      </c>
      <c r="N2645" t="str">
        <f>_xlfn.XLOOKUP(sales[[#This Row],[products_id]],product!A:A,product!B:B,0)</f>
        <v>Alimentation Bébé</v>
      </c>
      <c r="O2645" t="str">
        <f>_xlfn.XLOOKUP(sales[[#This Row],[products_id]],product!A:A,product!C:C,0)</f>
        <v>Petits pots bébé du midi</v>
      </c>
    </row>
    <row r="2646" spans="1:15" x14ac:dyDescent="0.25">
      <c r="A2646" s="1">
        <v>44471</v>
      </c>
      <c r="B2646">
        <v>1003660</v>
      </c>
      <c r="C2646">
        <v>76281</v>
      </c>
      <c r="D2646">
        <v>0</v>
      </c>
      <c r="E2646" t="s">
        <v>701</v>
      </c>
      <c r="G2646">
        <v>3.0444444444444398</v>
      </c>
      <c r="H2646">
        <v>2.74</v>
      </c>
      <c r="I2646">
        <v>1</v>
      </c>
      <c r="J2646" s="5">
        <f t="shared" si="123"/>
        <v>0.1</v>
      </c>
      <c r="K2646">
        <f>_xlfn.XLOOKUP(sales[[#This Row],[orders_id]],orders!B:B,orders!E:E, 0)</f>
        <v>45.72</v>
      </c>
      <c r="L2646" s="6">
        <f t="shared" si="124"/>
        <v>-42.98</v>
      </c>
      <c r="M2646" s="5">
        <f t="shared" si="125"/>
        <v>-15.686131386861312</v>
      </c>
      <c r="N2646" t="str">
        <f>_xlfn.XLOOKUP(sales[[#This Row],[products_id]],product!A:A,product!B:B,0)</f>
        <v>Epicerie salée</v>
      </c>
      <c r="O2646" t="str">
        <f>_xlfn.XLOOKUP(sales[[#This Row],[products_id]],product!A:A,product!C:C,0)</f>
        <v>Légumineuses et céréales</v>
      </c>
    </row>
    <row r="2647" spans="1:15" x14ac:dyDescent="0.25">
      <c r="A2647" s="1">
        <v>44471</v>
      </c>
      <c r="B2647">
        <v>1003660</v>
      </c>
      <c r="C2647">
        <v>21612</v>
      </c>
      <c r="D2647">
        <v>0</v>
      </c>
      <c r="E2647" t="s">
        <v>701</v>
      </c>
      <c r="G2647">
        <v>5.0111111111111102</v>
      </c>
      <c r="H2647">
        <v>4.51</v>
      </c>
      <c r="I2647">
        <v>1</v>
      </c>
      <c r="J2647" s="5">
        <f t="shared" si="123"/>
        <v>0.1</v>
      </c>
      <c r="K2647">
        <f>_xlfn.XLOOKUP(sales[[#This Row],[orders_id]],orders!B:B,orders!E:E, 0)</f>
        <v>45.72</v>
      </c>
      <c r="L2647" s="6">
        <f t="shared" si="124"/>
        <v>-41.21</v>
      </c>
      <c r="M2647" s="5">
        <f t="shared" si="125"/>
        <v>-9.1374722838137483</v>
      </c>
      <c r="N2647" t="str">
        <f>_xlfn.XLOOKUP(sales[[#This Row],[products_id]],product!A:A,product!B:B,0)</f>
        <v>Epicerie sucrée</v>
      </c>
      <c r="O2647" t="str">
        <f>_xlfn.XLOOKUP(sales[[#This Row],[products_id]],product!A:A,product!C:C,0)</f>
        <v>Miel et confiture</v>
      </c>
    </row>
    <row r="2648" spans="1:15" x14ac:dyDescent="0.25">
      <c r="A2648" s="1">
        <v>44471</v>
      </c>
      <c r="B2648">
        <v>1003660</v>
      </c>
      <c r="C2648">
        <v>113739</v>
      </c>
      <c r="D2648">
        <v>0</v>
      </c>
      <c r="G2648">
        <v>3.48</v>
      </c>
      <c r="H2648">
        <v>3.48</v>
      </c>
      <c r="I2648">
        <v>1</v>
      </c>
      <c r="J2648" s="5">
        <f t="shared" si="123"/>
        <v>0</v>
      </c>
      <c r="K2648">
        <f>_xlfn.XLOOKUP(sales[[#This Row],[orders_id]],orders!B:B,orders!E:E, 0)</f>
        <v>45.72</v>
      </c>
      <c r="L2648" s="6">
        <f t="shared" si="124"/>
        <v>-42.24</v>
      </c>
      <c r="M2648" s="5">
        <f t="shared" si="125"/>
        <v>-12.13793103448276</v>
      </c>
      <c r="N2648" t="str">
        <f>_xlfn.XLOOKUP(sales[[#This Row],[products_id]],product!A:A,product!B:B,0)</f>
        <v>Epicerie salée</v>
      </c>
      <c r="O2648" t="str">
        <f>_xlfn.XLOOKUP(sales[[#This Row],[products_id]],product!A:A,product!C:C,0)</f>
        <v>Légumineuses et céréales</v>
      </c>
    </row>
    <row r="2649" spans="1:15" x14ac:dyDescent="0.25">
      <c r="A2649" s="1">
        <v>44471</v>
      </c>
      <c r="B2649">
        <v>1003660</v>
      </c>
      <c r="C2649">
        <v>119228</v>
      </c>
      <c r="D2649">
        <v>0</v>
      </c>
      <c r="G2649">
        <v>2.9</v>
      </c>
      <c r="H2649">
        <v>2.9</v>
      </c>
      <c r="I2649">
        <v>2</v>
      </c>
      <c r="J2649" s="5">
        <f t="shared" si="123"/>
        <v>0</v>
      </c>
      <c r="K2649">
        <f>_xlfn.XLOOKUP(sales[[#This Row],[orders_id]],orders!B:B,orders!E:E, 0)</f>
        <v>45.72</v>
      </c>
      <c r="L2649" s="6">
        <f t="shared" si="124"/>
        <v>-88.539999999999992</v>
      </c>
      <c r="M2649" s="5">
        <f t="shared" si="125"/>
        <v>-30.531034482758621</v>
      </c>
      <c r="N2649" t="str">
        <f>_xlfn.XLOOKUP(sales[[#This Row],[products_id]],product!A:A,product!B:B,0)</f>
        <v>Epicerie salée</v>
      </c>
      <c r="O2649" t="str">
        <f>_xlfn.XLOOKUP(sales[[#This Row],[products_id]],product!A:A,product!C:C,0)</f>
        <v>Pâtes bio</v>
      </c>
    </row>
    <row r="2650" spans="1:15" x14ac:dyDescent="0.25">
      <c r="A2650" s="1">
        <v>44471</v>
      </c>
      <c r="B2650">
        <v>1003660</v>
      </c>
      <c r="C2650">
        <v>118304</v>
      </c>
      <c r="D2650">
        <v>0</v>
      </c>
      <c r="E2650" t="s">
        <v>701</v>
      </c>
      <c r="G2650">
        <v>4.8333333333333304</v>
      </c>
      <c r="H2650">
        <v>4.3499999999999996</v>
      </c>
      <c r="I2650">
        <v>2</v>
      </c>
      <c r="J2650" s="5">
        <f t="shared" si="123"/>
        <v>0.1</v>
      </c>
      <c r="K2650">
        <f>_xlfn.XLOOKUP(sales[[#This Row],[orders_id]],orders!B:B,orders!E:E, 0)</f>
        <v>45.72</v>
      </c>
      <c r="L2650" s="6">
        <f t="shared" si="124"/>
        <v>-87.09</v>
      </c>
      <c r="M2650" s="5">
        <f t="shared" si="125"/>
        <v>-20.020689655172415</v>
      </c>
      <c r="N2650" t="str">
        <f>_xlfn.XLOOKUP(sales[[#This Row],[products_id]],product!A:A,product!B:B,0)</f>
        <v>Epicerie salée</v>
      </c>
      <c r="O2650" t="str">
        <f>_xlfn.XLOOKUP(sales[[#This Row],[products_id]],product!A:A,product!C:C,0)</f>
        <v>Pâtes bio</v>
      </c>
    </row>
    <row r="2651" spans="1:15" x14ac:dyDescent="0.25">
      <c r="A2651" s="1">
        <v>44471</v>
      </c>
      <c r="B2651">
        <v>1003660</v>
      </c>
      <c r="C2651">
        <v>117629</v>
      </c>
      <c r="D2651">
        <v>0</v>
      </c>
      <c r="E2651" t="s">
        <v>701</v>
      </c>
      <c r="G2651">
        <v>4.2555555555555502</v>
      </c>
      <c r="H2651">
        <v>3.83</v>
      </c>
      <c r="I2651">
        <v>2</v>
      </c>
      <c r="J2651" s="5">
        <f t="shared" si="123"/>
        <v>0.1</v>
      </c>
      <c r="K2651">
        <f>_xlfn.XLOOKUP(sales[[#This Row],[orders_id]],orders!B:B,orders!E:E, 0)</f>
        <v>45.72</v>
      </c>
      <c r="L2651" s="6">
        <f t="shared" si="124"/>
        <v>-87.61</v>
      </c>
      <c r="M2651" s="5">
        <f t="shared" si="125"/>
        <v>-22.874673629242821</v>
      </c>
      <c r="N2651" t="str">
        <f>_xlfn.XLOOKUP(sales[[#This Row],[products_id]],product!A:A,product!B:B,0)</f>
        <v>Epicerie salée</v>
      </c>
      <c r="O2651" t="str">
        <f>_xlfn.XLOOKUP(sales[[#This Row],[products_id]],product!A:A,product!C:C,0)</f>
        <v>Légumes et conserves</v>
      </c>
    </row>
    <row r="2652" spans="1:15" x14ac:dyDescent="0.25">
      <c r="A2652" s="1">
        <v>44471</v>
      </c>
      <c r="B2652">
        <v>1003660</v>
      </c>
      <c r="C2652">
        <v>5508</v>
      </c>
      <c r="D2652">
        <v>0</v>
      </c>
      <c r="G2652">
        <v>9.1999999999999993</v>
      </c>
      <c r="H2652">
        <v>9.1999999999999993</v>
      </c>
      <c r="I2652">
        <v>2</v>
      </c>
      <c r="J2652" s="5">
        <f t="shared" si="123"/>
        <v>0</v>
      </c>
      <c r="K2652">
        <f>_xlfn.XLOOKUP(sales[[#This Row],[orders_id]],orders!B:B,orders!E:E, 0)</f>
        <v>45.72</v>
      </c>
      <c r="L2652" s="6">
        <f t="shared" si="124"/>
        <v>-82.24</v>
      </c>
      <c r="M2652" s="5">
        <f t="shared" si="125"/>
        <v>-8.9391304347826086</v>
      </c>
      <c r="N2652" t="str">
        <f>_xlfn.XLOOKUP(sales[[#This Row],[products_id]],product!A:A,product!B:B,0)</f>
        <v>Epicerie salée</v>
      </c>
      <c r="O2652" t="str">
        <f>_xlfn.XLOOKUP(sales[[#This Row],[products_id]],product!A:A,product!C:C,0)</f>
        <v>Riz bio</v>
      </c>
    </row>
    <row r="2653" spans="1:15" x14ac:dyDescent="0.25">
      <c r="A2653" s="1">
        <v>44471</v>
      </c>
      <c r="B2653">
        <v>1003660</v>
      </c>
      <c r="C2653">
        <v>116181</v>
      </c>
      <c r="D2653">
        <v>0</v>
      </c>
      <c r="G2653">
        <v>3.45</v>
      </c>
      <c r="H2653">
        <v>3.45</v>
      </c>
      <c r="I2653">
        <v>2</v>
      </c>
      <c r="J2653" s="5">
        <f t="shared" si="123"/>
        <v>0</v>
      </c>
      <c r="K2653">
        <f>_xlfn.XLOOKUP(sales[[#This Row],[orders_id]],orders!B:B,orders!E:E, 0)</f>
        <v>45.72</v>
      </c>
      <c r="L2653" s="6">
        <f t="shared" si="124"/>
        <v>-87.99</v>
      </c>
      <c r="M2653" s="5">
        <f t="shared" si="125"/>
        <v>-25.504347826086953</v>
      </c>
      <c r="N2653" t="str">
        <f>_xlfn.XLOOKUP(sales[[#This Row],[products_id]],product!A:A,product!B:B,0)</f>
        <v>Epicerie salée</v>
      </c>
      <c r="O2653" t="str">
        <f>_xlfn.XLOOKUP(sales[[#This Row],[products_id]],product!A:A,product!C:C,0)</f>
        <v>Sauces et coulis</v>
      </c>
    </row>
    <row r="2654" spans="1:15" x14ac:dyDescent="0.25">
      <c r="A2654" s="1">
        <v>44471</v>
      </c>
      <c r="B2654">
        <v>1003661</v>
      </c>
      <c r="C2654">
        <v>19847</v>
      </c>
      <c r="D2654">
        <v>0</v>
      </c>
      <c r="F2654" t="s">
        <v>699</v>
      </c>
      <c r="G2654">
        <v>4.1100000000000003</v>
      </c>
      <c r="H2654">
        <v>4.1100000000000003</v>
      </c>
      <c r="I2654">
        <v>1</v>
      </c>
      <c r="J2654" s="5">
        <f t="shared" si="123"/>
        <v>0</v>
      </c>
      <c r="K2654">
        <f>_xlfn.XLOOKUP(sales[[#This Row],[orders_id]],orders!B:B,orders!E:E, 0)</f>
        <v>33.03</v>
      </c>
      <c r="L2654" s="6">
        <f t="shared" si="124"/>
        <v>-28.92</v>
      </c>
      <c r="M2654" s="5">
        <f t="shared" si="125"/>
        <v>-7.0364963503649633</v>
      </c>
      <c r="N2654" t="str">
        <f>_xlfn.XLOOKUP(sales[[#This Row],[products_id]],product!A:A,product!B:B,0)</f>
        <v>Boisson</v>
      </c>
      <c r="O2654" t="str">
        <f>_xlfn.XLOOKUP(sales[[#This Row],[products_id]],product!A:A,product!C:C,0)</f>
        <v>Thé bio</v>
      </c>
    </row>
    <row r="2655" spans="1:15" x14ac:dyDescent="0.25">
      <c r="A2655" s="1">
        <v>44471</v>
      </c>
      <c r="B2655">
        <v>1003661</v>
      </c>
      <c r="C2655">
        <v>70696</v>
      </c>
      <c r="D2655">
        <v>0</v>
      </c>
      <c r="F2655" t="s">
        <v>699</v>
      </c>
      <c r="G2655">
        <v>43.63</v>
      </c>
      <c r="H2655">
        <v>43.63</v>
      </c>
      <c r="I2655">
        <v>1</v>
      </c>
      <c r="J2655" s="5">
        <f t="shared" si="123"/>
        <v>0</v>
      </c>
      <c r="K2655">
        <f>_xlfn.XLOOKUP(sales[[#This Row],[orders_id]],orders!B:B,orders!E:E, 0)</f>
        <v>33.03</v>
      </c>
      <c r="L2655" s="6">
        <f t="shared" si="124"/>
        <v>10.600000000000001</v>
      </c>
      <c r="M2655" s="5">
        <f t="shared" si="125"/>
        <v>0.24295209718083888</v>
      </c>
      <c r="N2655" t="str">
        <f>_xlfn.XLOOKUP(sales[[#This Row],[products_id]],product!A:A,product!B:B,0)</f>
        <v>Maison</v>
      </c>
      <c r="O2655" t="str">
        <f>_xlfn.XLOOKUP(sales[[#This Row],[products_id]],product!A:A,product!C:C,0)</f>
        <v>Electroménager</v>
      </c>
    </row>
    <row r="2656" spans="1:15" x14ac:dyDescent="0.25">
      <c r="A2656" s="1">
        <v>44471</v>
      </c>
      <c r="B2656">
        <v>1003662</v>
      </c>
      <c r="C2656">
        <v>82393</v>
      </c>
      <c r="D2656">
        <v>0</v>
      </c>
      <c r="E2656" t="s">
        <v>698</v>
      </c>
      <c r="G2656">
        <v>3.9222222222222198</v>
      </c>
      <c r="H2656">
        <v>3.53</v>
      </c>
      <c r="I2656">
        <v>1</v>
      </c>
      <c r="J2656" s="5">
        <f t="shared" si="123"/>
        <v>0.1</v>
      </c>
      <c r="K2656">
        <f>_xlfn.XLOOKUP(sales[[#This Row],[orders_id]],orders!B:B,orders!E:E, 0)</f>
        <v>26.39</v>
      </c>
      <c r="L2656" s="6">
        <f t="shared" si="124"/>
        <v>-22.86</v>
      </c>
      <c r="M2656" s="5">
        <f t="shared" si="125"/>
        <v>-6.475920679886686</v>
      </c>
      <c r="N2656" t="str">
        <f>_xlfn.XLOOKUP(sales[[#This Row],[products_id]],product!A:A,product!B:B,0)</f>
        <v>Epicerie salée</v>
      </c>
      <c r="O2656" t="str">
        <f>_xlfn.XLOOKUP(sales[[#This Row],[products_id]],product!A:A,product!C:C,0)</f>
        <v>Farine, son, fécule</v>
      </c>
    </row>
    <row r="2657" spans="1:15" x14ac:dyDescent="0.25">
      <c r="A2657" s="1">
        <v>44471</v>
      </c>
      <c r="B2657">
        <v>1003662</v>
      </c>
      <c r="C2657">
        <v>109310</v>
      </c>
      <c r="D2657">
        <v>0</v>
      </c>
      <c r="G2657">
        <v>6.27</v>
      </c>
      <c r="H2657">
        <v>6.27</v>
      </c>
      <c r="I2657">
        <v>1</v>
      </c>
      <c r="J2657" s="5">
        <f t="shared" si="123"/>
        <v>0</v>
      </c>
      <c r="K2657">
        <f>_xlfn.XLOOKUP(sales[[#This Row],[orders_id]],orders!B:B,orders!E:E, 0)</f>
        <v>26.39</v>
      </c>
      <c r="L2657" s="6">
        <f t="shared" si="124"/>
        <v>-20.12</v>
      </c>
      <c r="M2657" s="5">
        <f t="shared" si="125"/>
        <v>-3.2089314194577354</v>
      </c>
      <c r="N2657" t="str">
        <f>_xlfn.XLOOKUP(sales[[#This Row],[products_id]],product!A:A,product!B:B,0)</f>
        <v>Epicerie sucrée</v>
      </c>
      <c r="O2657" t="str">
        <f>_xlfn.XLOOKUP(sales[[#This Row],[products_id]],product!A:A,product!C:C,0)</f>
        <v>Fruits secs</v>
      </c>
    </row>
    <row r="2658" spans="1:15" x14ac:dyDescent="0.25">
      <c r="A2658" s="1">
        <v>44471</v>
      </c>
      <c r="B2658">
        <v>1003662</v>
      </c>
      <c r="C2658">
        <v>121576</v>
      </c>
      <c r="D2658">
        <v>0</v>
      </c>
      <c r="G2658">
        <v>7.34</v>
      </c>
      <c r="H2658">
        <v>7.34</v>
      </c>
      <c r="I2658">
        <v>1</v>
      </c>
      <c r="J2658" s="5">
        <f t="shared" si="123"/>
        <v>0</v>
      </c>
      <c r="K2658">
        <f>_xlfn.XLOOKUP(sales[[#This Row],[orders_id]],orders!B:B,orders!E:E, 0)</f>
        <v>26.39</v>
      </c>
      <c r="L2658" s="6">
        <f t="shared" si="124"/>
        <v>-19.05</v>
      </c>
      <c r="M2658" s="5">
        <f t="shared" si="125"/>
        <v>-2.5953678474114441</v>
      </c>
      <c r="N2658" t="str">
        <f>_xlfn.XLOOKUP(sales[[#This Row],[products_id]],product!A:A,product!B:B,0)</f>
        <v>Epicerie sucrée</v>
      </c>
      <c r="O2658" t="str">
        <f>_xlfn.XLOOKUP(sales[[#This Row],[products_id]],product!A:A,product!C:C,0)</f>
        <v>Fruits secs</v>
      </c>
    </row>
    <row r="2659" spans="1:15" x14ac:dyDescent="0.25">
      <c r="A2659" s="1">
        <v>44471</v>
      </c>
      <c r="B2659">
        <v>1003662</v>
      </c>
      <c r="C2659">
        <v>76365</v>
      </c>
      <c r="D2659">
        <v>0</v>
      </c>
      <c r="G2659">
        <v>4.16</v>
      </c>
      <c r="H2659">
        <v>4.16</v>
      </c>
      <c r="I2659">
        <v>2</v>
      </c>
      <c r="J2659" s="5">
        <f t="shared" si="123"/>
        <v>0</v>
      </c>
      <c r="K2659">
        <f>_xlfn.XLOOKUP(sales[[#This Row],[orders_id]],orders!B:B,orders!E:E, 0)</f>
        <v>26.39</v>
      </c>
      <c r="L2659" s="6">
        <f t="shared" si="124"/>
        <v>-48.620000000000005</v>
      </c>
      <c r="M2659" s="5">
        <f t="shared" si="125"/>
        <v>-11.6875</v>
      </c>
      <c r="N2659" t="str">
        <f>_xlfn.XLOOKUP(sales[[#This Row],[products_id]],product!A:A,product!B:B,0)</f>
        <v>Epicerie salée</v>
      </c>
      <c r="O2659" t="str">
        <f>_xlfn.XLOOKUP(sales[[#This Row],[products_id]],product!A:A,product!C:C,0)</f>
        <v>Farine, son, fécule</v>
      </c>
    </row>
    <row r="2660" spans="1:15" x14ac:dyDescent="0.25">
      <c r="A2660" s="1">
        <v>44471</v>
      </c>
      <c r="B2660">
        <v>1003662</v>
      </c>
      <c r="C2660">
        <v>121578</v>
      </c>
      <c r="D2660">
        <v>0</v>
      </c>
      <c r="G2660">
        <v>19.37</v>
      </c>
      <c r="H2660">
        <v>19.37</v>
      </c>
      <c r="I2660">
        <v>3</v>
      </c>
      <c r="J2660" s="5">
        <f t="shared" si="123"/>
        <v>0</v>
      </c>
      <c r="K2660">
        <f>_xlfn.XLOOKUP(sales[[#This Row],[orders_id]],orders!B:B,orders!E:E, 0)</f>
        <v>26.39</v>
      </c>
      <c r="L2660" s="6">
        <f t="shared" si="124"/>
        <v>-59.8</v>
      </c>
      <c r="M2660" s="5">
        <f t="shared" si="125"/>
        <v>-3.0872483221476505</v>
      </c>
      <c r="N2660" t="str">
        <f>_xlfn.XLOOKUP(sales[[#This Row],[products_id]],product!A:A,product!B:B,0)</f>
        <v>Epicerie sucrée</v>
      </c>
      <c r="O2660" t="str">
        <f>_xlfn.XLOOKUP(sales[[#This Row],[products_id]],product!A:A,product!C:C,0)</f>
        <v>Fruits secs</v>
      </c>
    </row>
    <row r="2661" spans="1:15" x14ac:dyDescent="0.25">
      <c r="A2661" s="1">
        <v>44471</v>
      </c>
      <c r="B2661">
        <v>1003663</v>
      </c>
      <c r="C2661">
        <v>117656</v>
      </c>
      <c r="D2661">
        <v>0</v>
      </c>
      <c r="F2661" t="s">
        <v>702</v>
      </c>
      <c r="G2661">
        <v>60.45</v>
      </c>
      <c r="H2661">
        <v>60.45</v>
      </c>
      <c r="I2661">
        <v>3</v>
      </c>
      <c r="J2661" s="5">
        <f t="shared" si="123"/>
        <v>0</v>
      </c>
      <c r="K2661">
        <f>_xlfn.XLOOKUP(sales[[#This Row],[orders_id]],orders!B:B,orders!E:E, 0)</f>
        <v>35.54</v>
      </c>
      <c r="L2661" s="6">
        <f t="shared" si="124"/>
        <v>-46.17</v>
      </c>
      <c r="M2661" s="5">
        <f t="shared" si="125"/>
        <v>-0.7637717121588089</v>
      </c>
      <c r="N2661" t="str">
        <f>_xlfn.XLOOKUP(sales[[#This Row],[products_id]],product!A:A,product!B:B,0)</f>
        <v>Alimentation Bébé</v>
      </c>
      <c r="O2661" t="str">
        <f>_xlfn.XLOOKUP(sales[[#This Row],[products_id]],product!A:A,product!C:C,0)</f>
        <v>Lait infantile bio</v>
      </c>
    </row>
    <row r="2662" spans="1:15" x14ac:dyDescent="0.25">
      <c r="A2662" s="1">
        <v>44471</v>
      </c>
      <c r="B2662">
        <v>1003664</v>
      </c>
      <c r="C2662">
        <v>101297</v>
      </c>
      <c r="D2662">
        <v>0</v>
      </c>
      <c r="E2662" t="s">
        <v>706</v>
      </c>
      <c r="F2662" t="s">
        <v>699</v>
      </c>
      <c r="G2662">
        <v>16.533333333333299</v>
      </c>
      <c r="H2662">
        <v>12.4</v>
      </c>
      <c r="I2662">
        <v>1</v>
      </c>
      <c r="J2662" s="5">
        <f t="shared" si="123"/>
        <v>0.25</v>
      </c>
      <c r="K2662">
        <f>_xlfn.XLOOKUP(sales[[#This Row],[orders_id]],orders!B:B,orders!E:E, 0)</f>
        <v>36.020000000000003</v>
      </c>
      <c r="L2662" s="6">
        <f t="shared" si="124"/>
        <v>-23.620000000000005</v>
      </c>
      <c r="M2662" s="5">
        <f t="shared" si="125"/>
        <v>-1.9048387096774198</v>
      </c>
      <c r="N2662" t="str">
        <f>_xlfn.XLOOKUP(sales[[#This Row],[products_id]],product!A:A,product!B:B,0)</f>
        <v>Enfant</v>
      </c>
      <c r="O2662" t="str">
        <f>_xlfn.XLOOKUP(sales[[#This Row],[products_id]],product!A:A,product!C:C,0)</f>
        <v>Couches écologiques</v>
      </c>
    </row>
    <row r="2663" spans="1:15" x14ac:dyDescent="0.25">
      <c r="A2663" s="1">
        <v>44471</v>
      </c>
      <c r="B2663">
        <v>1003664</v>
      </c>
      <c r="C2663">
        <v>109966</v>
      </c>
      <c r="D2663">
        <v>0</v>
      </c>
      <c r="E2663" t="s">
        <v>711</v>
      </c>
      <c r="F2663" t="s">
        <v>699</v>
      </c>
      <c r="G2663">
        <v>6.9066666666666601</v>
      </c>
      <c r="H2663">
        <v>5.18</v>
      </c>
      <c r="I2663">
        <v>1</v>
      </c>
      <c r="J2663" s="5">
        <f t="shared" si="123"/>
        <v>0.25</v>
      </c>
      <c r="K2663">
        <f>_xlfn.XLOOKUP(sales[[#This Row],[orders_id]],orders!B:B,orders!E:E, 0)</f>
        <v>36.020000000000003</v>
      </c>
      <c r="L2663" s="6">
        <f t="shared" si="124"/>
        <v>-30.840000000000003</v>
      </c>
      <c r="M2663" s="5">
        <f t="shared" si="125"/>
        <v>-5.9536679536679546</v>
      </c>
      <c r="N2663" t="str">
        <f>_xlfn.XLOOKUP(sales[[#This Row],[products_id]],product!A:A,product!B:B,0)</f>
        <v>Beauté &amp; Hygiène</v>
      </c>
      <c r="O2663" t="str">
        <f>_xlfn.XLOOKUP(sales[[#This Row],[products_id]],product!A:A,product!C:C,0)</f>
        <v>Hygiène Bébé, soin maternité</v>
      </c>
    </row>
    <row r="2664" spans="1:15" x14ac:dyDescent="0.25">
      <c r="A2664" s="1">
        <v>44471</v>
      </c>
      <c r="B2664">
        <v>1003664</v>
      </c>
      <c r="C2664">
        <v>101296</v>
      </c>
      <c r="D2664">
        <v>0</v>
      </c>
      <c r="E2664" t="s">
        <v>706</v>
      </c>
      <c r="F2664" t="s">
        <v>699</v>
      </c>
      <c r="G2664">
        <v>29.573333333333299</v>
      </c>
      <c r="H2664">
        <v>22.18</v>
      </c>
      <c r="I2664">
        <v>2</v>
      </c>
      <c r="J2664" s="5">
        <f t="shared" si="123"/>
        <v>0.25</v>
      </c>
      <c r="K2664">
        <f>_xlfn.XLOOKUP(sales[[#This Row],[orders_id]],orders!B:B,orders!E:E, 0)</f>
        <v>36.020000000000003</v>
      </c>
      <c r="L2664" s="6">
        <f t="shared" si="124"/>
        <v>-49.860000000000007</v>
      </c>
      <c r="M2664" s="5">
        <f t="shared" si="125"/>
        <v>-2.2479711451758346</v>
      </c>
      <c r="N2664" t="str">
        <f>_xlfn.XLOOKUP(sales[[#This Row],[products_id]],product!A:A,product!B:B,0)</f>
        <v>Enfant</v>
      </c>
      <c r="O2664" t="str">
        <f>_xlfn.XLOOKUP(sales[[#This Row],[products_id]],product!A:A,product!C:C,0)</f>
        <v>Couches écologiques</v>
      </c>
    </row>
    <row r="2665" spans="1:15" x14ac:dyDescent="0.25">
      <c r="A2665" s="1">
        <v>44471</v>
      </c>
      <c r="B2665">
        <v>1003665</v>
      </c>
      <c r="C2665">
        <v>162441</v>
      </c>
      <c r="D2665">
        <v>0</v>
      </c>
      <c r="E2665" t="s">
        <v>701</v>
      </c>
      <c r="G2665">
        <v>12.3777777777777</v>
      </c>
      <c r="H2665">
        <v>11.14</v>
      </c>
      <c r="I2665">
        <v>1</v>
      </c>
      <c r="J2665" s="5">
        <f t="shared" si="123"/>
        <v>0.1</v>
      </c>
      <c r="K2665">
        <f>_xlfn.XLOOKUP(sales[[#This Row],[orders_id]],orders!B:B,orders!E:E, 0)</f>
        <v>24.68</v>
      </c>
      <c r="L2665" s="6">
        <f t="shared" si="124"/>
        <v>-13.54</v>
      </c>
      <c r="M2665" s="5">
        <f t="shared" si="125"/>
        <v>-1.215439856373429</v>
      </c>
      <c r="N2665" t="str">
        <f>_xlfn.XLOOKUP(sales[[#This Row],[products_id]],product!A:A,product!B:B,0)</f>
        <v>Epicerie salée</v>
      </c>
      <c r="O2665" t="str">
        <f>_xlfn.XLOOKUP(sales[[#This Row],[products_id]],product!A:A,product!C:C,0)</f>
        <v>Huiles alimentaires bio</v>
      </c>
    </row>
    <row r="2666" spans="1:15" x14ac:dyDescent="0.25">
      <c r="A2666" s="1">
        <v>44471</v>
      </c>
      <c r="B2666">
        <v>1003665</v>
      </c>
      <c r="C2666">
        <v>100906</v>
      </c>
      <c r="D2666">
        <v>0</v>
      </c>
      <c r="G2666">
        <v>16.41</v>
      </c>
      <c r="H2666">
        <v>16.41</v>
      </c>
      <c r="I2666">
        <v>1</v>
      </c>
      <c r="J2666" s="5">
        <f t="shared" si="123"/>
        <v>0</v>
      </c>
      <c r="K2666">
        <f>_xlfn.XLOOKUP(sales[[#This Row],[orders_id]],orders!B:B,orders!E:E, 0)</f>
        <v>24.68</v>
      </c>
      <c r="L2666" s="6">
        <f t="shared" si="124"/>
        <v>-8.27</v>
      </c>
      <c r="M2666" s="5">
        <f t="shared" si="125"/>
        <v>-0.50396099939061545</v>
      </c>
      <c r="N2666" t="str">
        <f>_xlfn.XLOOKUP(sales[[#This Row],[products_id]],product!A:A,product!B:B,0)</f>
        <v>Beauté &amp; Hygiène</v>
      </c>
      <c r="O2666" t="str">
        <f>_xlfn.XLOOKUP(sales[[#This Row],[products_id]],product!A:A,product!C:C,0)</f>
        <v>Soins du corps</v>
      </c>
    </row>
    <row r="2667" spans="1:15" x14ac:dyDescent="0.25">
      <c r="A2667" s="1">
        <v>44471</v>
      </c>
      <c r="B2667">
        <v>1003665</v>
      </c>
      <c r="C2667">
        <v>77773</v>
      </c>
      <c r="D2667">
        <v>0</v>
      </c>
      <c r="G2667">
        <v>7.92</v>
      </c>
      <c r="H2667">
        <v>7.92</v>
      </c>
      <c r="I2667">
        <v>2</v>
      </c>
      <c r="J2667" s="5">
        <f t="shared" si="123"/>
        <v>0</v>
      </c>
      <c r="K2667">
        <f>_xlfn.XLOOKUP(sales[[#This Row],[orders_id]],orders!B:B,orders!E:E, 0)</f>
        <v>24.68</v>
      </c>
      <c r="L2667" s="6">
        <f t="shared" si="124"/>
        <v>-41.44</v>
      </c>
      <c r="M2667" s="5">
        <f t="shared" si="125"/>
        <v>-5.2323232323232318</v>
      </c>
      <c r="N2667" t="str">
        <f>_xlfn.XLOOKUP(sales[[#This Row],[products_id]],product!A:A,product!B:B,0)</f>
        <v>Santé &amp; Bien-être</v>
      </c>
      <c r="O2667" t="str">
        <f>_xlfn.XLOOKUP(sales[[#This Row],[products_id]],product!A:A,product!C:C,0)</f>
        <v>Vitamines, minéraux</v>
      </c>
    </row>
    <row r="2668" spans="1:15" x14ac:dyDescent="0.25">
      <c r="A2668" s="1">
        <v>44471</v>
      </c>
      <c r="B2668">
        <v>1003666</v>
      </c>
      <c r="C2668">
        <v>7358</v>
      </c>
      <c r="D2668">
        <v>0</v>
      </c>
      <c r="G2668">
        <v>4.25</v>
      </c>
      <c r="H2668">
        <v>4.25</v>
      </c>
      <c r="I2668">
        <v>1</v>
      </c>
      <c r="J2668" s="5">
        <f t="shared" si="123"/>
        <v>0</v>
      </c>
      <c r="K2668">
        <f>_xlfn.XLOOKUP(sales[[#This Row],[orders_id]],orders!B:B,orders!E:E, 0)</f>
        <v>40.26</v>
      </c>
      <c r="L2668" s="6">
        <f t="shared" si="124"/>
        <v>-36.01</v>
      </c>
      <c r="M2668" s="5">
        <f t="shared" si="125"/>
        <v>-8.472941176470588</v>
      </c>
      <c r="N2668" t="str">
        <f>_xlfn.XLOOKUP(sales[[#This Row],[products_id]],product!A:A,product!B:B,0)</f>
        <v>Maison</v>
      </c>
      <c r="O2668" t="str">
        <f>_xlfn.XLOOKUP(sales[[#This Row],[products_id]],product!A:A,product!C:C,0)</f>
        <v>Entretien</v>
      </c>
    </row>
    <row r="2669" spans="1:15" x14ac:dyDescent="0.25">
      <c r="A2669" s="1">
        <v>44471</v>
      </c>
      <c r="B2669">
        <v>1003666</v>
      </c>
      <c r="C2669">
        <v>99263</v>
      </c>
      <c r="D2669">
        <v>0</v>
      </c>
      <c r="G2669">
        <v>3.4</v>
      </c>
      <c r="H2669">
        <v>3.4</v>
      </c>
      <c r="I2669">
        <v>1</v>
      </c>
      <c r="J2669" s="5">
        <f t="shared" si="123"/>
        <v>0</v>
      </c>
      <c r="K2669">
        <f>_xlfn.XLOOKUP(sales[[#This Row],[orders_id]],orders!B:B,orders!E:E, 0)</f>
        <v>40.26</v>
      </c>
      <c r="L2669" s="6">
        <f t="shared" si="124"/>
        <v>-36.86</v>
      </c>
      <c r="M2669" s="5">
        <f t="shared" si="125"/>
        <v>-10.841176470588236</v>
      </c>
      <c r="N2669" t="str">
        <f>_xlfn.XLOOKUP(sales[[#This Row],[products_id]],product!A:A,product!B:B,0)</f>
        <v>Maison</v>
      </c>
      <c r="O2669" t="str">
        <f>_xlfn.XLOOKUP(sales[[#This Row],[products_id]],product!A:A,product!C:C,0)</f>
        <v>Entretien</v>
      </c>
    </row>
    <row r="2670" spans="1:15" x14ac:dyDescent="0.25">
      <c r="A2670" s="1">
        <v>44471</v>
      </c>
      <c r="B2670">
        <v>1003666</v>
      </c>
      <c r="C2670">
        <v>17609</v>
      </c>
      <c r="D2670">
        <v>0</v>
      </c>
      <c r="G2670">
        <v>10.64</v>
      </c>
      <c r="H2670">
        <v>10.64</v>
      </c>
      <c r="I2670">
        <v>1</v>
      </c>
      <c r="J2670" s="5">
        <f t="shared" si="123"/>
        <v>0</v>
      </c>
      <c r="K2670">
        <f>_xlfn.XLOOKUP(sales[[#This Row],[orders_id]],orders!B:B,orders!E:E, 0)</f>
        <v>40.26</v>
      </c>
      <c r="L2670" s="6">
        <f t="shared" si="124"/>
        <v>-29.619999999999997</v>
      </c>
      <c r="M2670" s="5">
        <f t="shared" si="125"/>
        <v>-2.7838345864661651</v>
      </c>
      <c r="N2670" t="str">
        <f>_xlfn.XLOOKUP(sales[[#This Row],[products_id]],product!A:A,product!B:B,0)</f>
        <v>Epicerie salée</v>
      </c>
      <c r="O2670" t="str">
        <f>_xlfn.XLOOKUP(sales[[#This Row],[products_id]],product!A:A,product!C:C,0)</f>
        <v>Huiles alimentaires bio</v>
      </c>
    </row>
    <row r="2671" spans="1:15" x14ac:dyDescent="0.25">
      <c r="A2671" s="1">
        <v>44471</v>
      </c>
      <c r="B2671">
        <v>1003666</v>
      </c>
      <c r="C2671">
        <v>18115</v>
      </c>
      <c r="D2671">
        <v>0</v>
      </c>
      <c r="G2671">
        <v>3.79</v>
      </c>
      <c r="H2671">
        <v>3.79</v>
      </c>
      <c r="I2671">
        <v>1</v>
      </c>
      <c r="J2671" s="5">
        <f t="shared" si="123"/>
        <v>0</v>
      </c>
      <c r="K2671">
        <f>_xlfn.XLOOKUP(sales[[#This Row],[orders_id]],orders!B:B,orders!E:E, 0)</f>
        <v>40.26</v>
      </c>
      <c r="L2671" s="6">
        <f t="shared" si="124"/>
        <v>-36.47</v>
      </c>
      <c r="M2671" s="5">
        <f t="shared" si="125"/>
        <v>-9.6226912928759898</v>
      </c>
      <c r="N2671" t="str">
        <f>_xlfn.XLOOKUP(sales[[#This Row],[products_id]],product!A:A,product!B:B,0)</f>
        <v>Epicerie sucrée</v>
      </c>
      <c r="O2671" t="str">
        <f>_xlfn.XLOOKUP(sales[[#This Row],[products_id]],product!A:A,product!C:C,0)</f>
        <v>Purée de fruits secs</v>
      </c>
    </row>
    <row r="2672" spans="1:15" x14ac:dyDescent="0.25">
      <c r="A2672" s="1">
        <v>44471</v>
      </c>
      <c r="B2672">
        <v>1003666</v>
      </c>
      <c r="C2672">
        <v>17620</v>
      </c>
      <c r="D2672">
        <v>0</v>
      </c>
      <c r="G2672">
        <v>8.61</v>
      </c>
      <c r="H2672">
        <v>8.61</v>
      </c>
      <c r="I2672">
        <v>1</v>
      </c>
      <c r="J2672" s="5">
        <f t="shared" si="123"/>
        <v>0</v>
      </c>
      <c r="K2672">
        <f>_xlfn.XLOOKUP(sales[[#This Row],[orders_id]],orders!B:B,orders!E:E, 0)</f>
        <v>40.26</v>
      </c>
      <c r="L2672" s="6">
        <f t="shared" si="124"/>
        <v>-31.65</v>
      </c>
      <c r="M2672" s="5">
        <f t="shared" si="125"/>
        <v>-3.6759581881533103</v>
      </c>
      <c r="N2672" t="str">
        <f>_xlfn.XLOOKUP(sales[[#This Row],[products_id]],product!A:A,product!B:B,0)</f>
        <v>Epicerie salée</v>
      </c>
      <c r="O2672" t="str">
        <f>_xlfn.XLOOKUP(sales[[#This Row],[products_id]],product!A:A,product!C:C,0)</f>
        <v>Huiles alimentaires bio</v>
      </c>
    </row>
    <row r="2673" spans="1:15" x14ac:dyDescent="0.25">
      <c r="A2673" s="1">
        <v>44471</v>
      </c>
      <c r="B2673">
        <v>1003666</v>
      </c>
      <c r="C2673">
        <v>48624</v>
      </c>
      <c r="D2673">
        <v>0</v>
      </c>
      <c r="G2673">
        <v>6.97</v>
      </c>
      <c r="H2673">
        <v>6.97</v>
      </c>
      <c r="I2673">
        <v>1</v>
      </c>
      <c r="J2673" s="5">
        <f t="shared" si="123"/>
        <v>0</v>
      </c>
      <c r="K2673">
        <f>_xlfn.XLOOKUP(sales[[#This Row],[orders_id]],orders!B:B,orders!E:E, 0)</f>
        <v>40.26</v>
      </c>
      <c r="L2673" s="6">
        <f t="shared" si="124"/>
        <v>-33.29</v>
      </c>
      <c r="M2673" s="5">
        <f t="shared" si="125"/>
        <v>-4.7761836441893832</v>
      </c>
      <c r="N2673" t="str">
        <f>_xlfn.XLOOKUP(sales[[#This Row],[products_id]],product!A:A,product!B:B,0)</f>
        <v>Epicerie sucrée</v>
      </c>
      <c r="O2673" t="str">
        <f>_xlfn.XLOOKUP(sales[[#This Row],[products_id]],product!A:A,product!C:C,0)</f>
        <v>Purée de fruits secs</v>
      </c>
    </row>
    <row r="2674" spans="1:15" x14ac:dyDescent="0.25">
      <c r="A2674" s="1">
        <v>44471</v>
      </c>
      <c r="B2674">
        <v>1003666</v>
      </c>
      <c r="C2674">
        <v>95652</v>
      </c>
      <c r="D2674">
        <v>0</v>
      </c>
      <c r="G2674">
        <v>3.24</v>
      </c>
      <c r="H2674">
        <v>3.24</v>
      </c>
      <c r="I2674">
        <v>1</v>
      </c>
      <c r="J2674" s="5">
        <f t="shared" si="123"/>
        <v>0</v>
      </c>
      <c r="K2674">
        <f>_xlfn.XLOOKUP(sales[[#This Row],[orders_id]],orders!B:B,orders!E:E, 0)</f>
        <v>40.26</v>
      </c>
      <c r="L2674" s="6">
        <f t="shared" si="124"/>
        <v>-37.019999999999996</v>
      </c>
      <c r="M2674" s="5">
        <f t="shared" si="125"/>
        <v>-11.425925925925924</v>
      </c>
      <c r="N2674" t="str">
        <f>_xlfn.XLOOKUP(sales[[#This Row],[products_id]],product!A:A,product!B:B,0)</f>
        <v>Epicerie salée</v>
      </c>
      <c r="O2674" t="str">
        <f>_xlfn.XLOOKUP(sales[[#This Row],[products_id]],product!A:A,product!C:C,0)</f>
        <v>Pain et biscottes</v>
      </c>
    </row>
    <row r="2675" spans="1:15" x14ac:dyDescent="0.25">
      <c r="A2675" s="1">
        <v>44471</v>
      </c>
      <c r="B2675">
        <v>1003666</v>
      </c>
      <c r="C2675">
        <v>88215</v>
      </c>
      <c r="D2675">
        <v>0</v>
      </c>
      <c r="G2675">
        <v>6.09</v>
      </c>
      <c r="H2675">
        <v>6.09</v>
      </c>
      <c r="I2675">
        <v>2</v>
      </c>
      <c r="J2675" s="5">
        <f t="shared" si="123"/>
        <v>0</v>
      </c>
      <c r="K2675">
        <f>_xlfn.XLOOKUP(sales[[#This Row],[orders_id]],orders!B:B,orders!E:E, 0)</f>
        <v>40.26</v>
      </c>
      <c r="L2675" s="6">
        <f t="shared" si="124"/>
        <v>-74.429999999999993</v>
      </c>
      <c r="M2675" s="5">
        <f t="shared" si="125"/>
        <v>-12.22167487684729</v>
      </c>
      <c r="N2675" t="str">
        <f>_xlfn.XLOOKUP(sales[[#This Row],[products_id]],product!A:A,product!B:B,0)</f>
        <v>Maison</v>
      </c>
      <c r="O2675" t="str">
        <f>_xlfn.XLOOKUP(sales[[#This Row],[products_id]],product!A:A,product!C:C,0)</f>
        <v>Entretien</v>
      </c>
    </row>
    <row r="2676" spans="1:15" x14ac:dyDescent="0.25">
      <c r="A2676" s="1">
        <v>44471</v>
      </c>
      <c r="B2676">
        <v>1003666</v>
      </c>
      <c r="C2676">
        <v>28590</v>
      </c>
      <c r="D2676">
        <v>0</v>
      </c>
      <c r="G2676">
        <v>12.9</v>
      </c>
      <c r="H2676">
        <v>12.9</v>
      </c>
      <c r="I2676">
        <v>2</v>
      </c>
      <c r="J2676" s="5">
        <f t="shared" si="123"/>
        <v>0</v>
      </c>
      <c r="K2676">
        <f>_xlfn.XLOOKUP(sales[[#This Row],[orders_id]],orders!B:B,orders!E:E, 0)</f>
        <v>40.26</v>
      </c>
      <c r="L2676" s="6">
        <f t="shared" si="124"/>
        <v>-67.61999999999999</v>
      </c>
      <c r="M2676" s="5">
        <f t="shared" si="125"/>
        <v>-5.2418604651162779</v>
      </c>
      <c r="N2676" t="str">
        <f>_xlfn.XLOOKUP(sales[[#This Row],[products_id]],product!A:A,product!B:B,0)</f>
        <v>Maison</v>
      </c>
      <c r="O2676" t="str">
        <f>_xlfn.XLOOKUP(sales[[#This Row],[products_id]],product!A:A,product!C:C,0)</f>
        <v>Entretien</v>
      </c>
    </row>
    <row r="2677" spans="1:15" x14ac:dyDescent="0.25">
      <c r="A2677" s="1">
        <v>44471</v>
      </c>
      <c r="B2677">
        <v>1003667</v>
      </c>
      <c r="C2677">
        <v>63864</v>
      </c>
      <c r="D2677">
        <v>0</v>
      </c>
      <c r="E2677" t="s">
        <v>698</v>
      </c>
      <c r="F2677" t="s">
        <v>708</v>
      </c>
      <c r="G2677">
        <v>5</v>
      </c>
      <c r="H2677">
        <v>4.25</v>
      </c>
      <c r="I2677">
        <v>1</v>
      </c>
      <c r="J2677" s="5">
        <f t="shared" si="123"/>
        <v>0.15</v>
      </c>
      <c r="K2677">
        <f>_xlfn.XLOOKUP(sales[[#This Row],[orders_id]],orders!B:B,orders!E:E, 0)</f>
        <v>93.89</v>
      </c>
      <c r="L2677" s="6">
        <f t="shared" si="124"/>
        <v>-89.64</v>
      </c>
      <c r="M2677" s="5">
        <f t="shared" si="125"/>
        <v>-21.091764705882355</v>
      </c>
      <c r="N2677" t="str">
        <f>_xlfn.XLOOKUP(sales[[#This Row],[products_id]],product!A:A,product!B:B,0)</f>
        <v>Epicerie sucrée</v>
      </c>
      <c r="O2677" t="str">
        <f>_xlfn.XLOOKUP(sales[[#This Row],[products_id]],product!A:A,product!C:C,0)</f>
        <v>Chocolat bio</v>
      </c>
    </row>
    <row r="2678" spans="1:15" x14ac:dyDescent="0.25">
      <c r="A2678" s="1">
        <v>44471</v>
      </c>
      <c r="B2678">
        <v>1003667</v>
      </c>
      <c r="C2678">
        <v>149928</v>
      </c>
      <c r="D2678">
        <v>0</v>
      </c>
      <c r="F2678" t="s">
        <v>708</v>
      </c>
      <c r="G2678">
        <v>2.88</v>
      </c>
      <c r="H2678">
        <v>2.88</v>
      </c>
      <c r="I2678">
        <v>1</v>
      </c>
      <c r="J2678" s="5">
        <f t="shared" si="123"/>
        <v>0</v>
      </c>
      <c r="K2678">
        <f>_xlfn.XLOOKUP(sales[[#This Row],[orders_id]],orders!B:B,orders!E:E, 0)</f>
        <v>93.89</v>
      </c>
      <c r="L2678" s="6">
        <f t="shared" si="124"/>
        <v>-91.01</v>
      </c>
      <c r="M2678" s="5">
        <f t="shared" si="125"/>
        <v>-31.600694444444446</v>
      </c>
      <c r="N2678" t="str">
        <f>_xlfn.XLOOKUP(sales[[#This Row],[products_id]],product!A:A,product!B:B,0)</f>
        <v>Epicerie sucrée</v>
      </c>
      <c r="O2678" t="str">
        <f>_xlfn.XLOOKUP(sales[[#This Row],[products_id]],product!A:A,product!C:C,0)</f>
        <v>Chocolat bio</v>
      </c>
    </row>
    <row r="2679" spans="1:15" x14ac:dyDescent="0.25">
      <c r="A2679" s="1">
        <v>44471</v>
      </c>
      <c r="B2679">
        <v>1003667</v>
      </c>
      <c r="C2679">
        <v>5081</v>
      </c>
      <c r="D2679">
        <v>0</v>
      </c>
      <c r="E2679" t="s">
        <v>701</v>
      </c>
      <c r="F2679" t="s">
        <v>708</v>
      </c>
      <c r="G2679">
        <v>2.88421052631579</v>
      </c>
      <c r="H2679">
        <v>2.74</v>
      </c>
      <c r="I2679">
        <v>1</v>
      </c>
      <c r="J2679" s="5">
        <f t="shared" si="123"/>
        <v>0.05</v>
      </c>
      <c r="K2679">
        <f>_xlfn.XLOOKUP(sales[[#This Row],[orders_id]],orders!B:B,orders!E:E, 0)</f>
        <v>93.89</v>
      </c>
      <c r="L2679" s="6">
        <f t="shared" si="124"/>
        <v>-91.15</v>
      </c>
      <c r="M2679" s="5">
        <f t="shared" si="125"/>
        <v>-33.26642335766423</v>
      </c>
      <c r="N2679" t="str">
        <f>_xlfn.XLOOKUP(sales[[#This Row],[products_id]],product!A:A,product!B:B,0)</f>
        <v>Alimentation Bébé</v>
      </c>
      <c r="O2679" t="str">
        <f>_xlfn.XLOOKUP(sales[[#This Row],[products_id]],product!A:A,product!C:C,0)</f>
        <v>Petits pots bébé du midi</v>
      </c>
    </row>
    <row r="2680" spans="1:15" x14ac:dyDescent="0.25">
      <c r="A2680" s="1">
        <v>44471</v>
      </c>
      <c r="B2680">
        <v>1003667</v>
      </c>
      <c r="C2680">
        <v>83064</v>
      </c>
      <c r="D2680">
        <v>0</v>
      </c>
      <c r="F2680" t="s">
        <v>708</v>
      </c>
      <c r="G2680">
        <v>12.37</v>
      </c>
      <c r="H2680">
        <v>12.37</v>
      </c>
      <c r="I2680">
        <v>1</v>
      </c>
      <c r="J2680" s="5">
        <f t="shared" si="123"/>
        <v>0</v>
      </c>
      <c r="K2680">
        <f>_xlfn.XLOOKUP(sales[[#This Row],[orders_id]],orders!B:B,orders!E:E, 0)</f>
        <v>93.89</v>
      </c>
      <c r="L2680" s="6">
        <f t="shared" si="124"/>
        <v>-81.52</v>
      </c>
      <c r="M2680" s="5">
        <f t="shared" si="125"/>
        <v>-6.5901374292643498</v>
      </c>
      <c r="N2680" t="str">
        <f>_xlfn.XLOOKUP(sales[[#This Row],[products_id]],product!A:A,product!B:B,0)</f>
        <v>Epicerie salée</v>
      </c>
      <c r="O2680" t="str">
        <f>_xlfn.XLOOKUP(sales[[#This Row],[products_id]],product!A:A,product!C:C,0)</f>
        <v>Sauces et coulis</v>
      </c>
    </row>
    <row r="2681" spans="1:15" x14ac:dyDescent="0.25">
      <c r="A2681" s="1">
        <v>44471</v>
      </c>
      <c r="B2681">
        <v>1003667</v>
      </c>
      <c r="C2681">
        <v>80174</v>
      </c>
      <c r="D2681">
        <v>0</v>
      </c>
      <c r="E2681" t="s">
        <v>701</v>
      </c>
      <c r="F2681" t="s">
        <v>708</v>
      </c>
      <c r="G2681">
        <v>3.8</v>
      </c>
      <c r="H2681">
        <v>3.61</v>
      </c>
      <c r="I2681">
        <v>1</v>
      </c>
      <c r="J2681" s="5">
        <f t="shared" si="123"/>
        <v>0.05</v>
      </c>
      <c r="K2681">
        <f>_xlfn.XLOOKUP(sales[[#This Row],[orders_id]],orders!B:B,orders!E:E, 0)</f>
        <v>93.89</v>
      </c>
      <c r="L2681" s="6">
        <f t="shared" si="124"/>
        <v>-90.28</v>
      </c>
      <c r="M2681" s="5">
        <f t="shared" si="125"/>
        <v>-25.008310249307481</v>
      </c>
      <c r="N2681" t="str">
        <f>_xlfn.XLOOKUP(sales[[#This Row],[products_id]],product!A:A,product!B:B,0)</f>
        <v>Epicerie sucrée</v>
      </c>
      <c r="O2681" t="str">
        <f>_xlfn.XLOOKUP(sales[[#This Row],[products_id]],product!A:A,product!C:C,0)</f>
        <v>Chocolat bio</v>
      </c>
    </row>
    <row r="2682" spans="1:15" x14ac:dyDescent="0.25">
      <c r="A2682" s="1">
        <v>44471</v>
      </c>
      <c r="B2682">
        <v>1003667</v>
      </c>
      <c r="C2682">
        <v>80550</v>
      </c>
      <c r="D2682">
        <v>0</v>
      </c>
      <c r="E2682" t="s">
        <v>701</v>
      </c>
      <c r="F2682" t="s">
        <v>708</v>
      </c>
      <c r="G2682">
        <v>11.6111111111111</v>
      </c>
      <c r="H2682">
        <v>10.45</v>
      </c>
      <c r="I2682">
        <v>1</v>
      </c>
      <c r="J2682" s="5">
        <f t="shared" si="123"/>
        <v>0.1</v>
      </c>
      <c r="K2682">
        <f>_xlfn.XLOOKUP(sales[[#This Row],[orders_id]],orders!B:B,orders!E:E, 0)</f>
        <v>93.89</v>
      </c>
      <c r="L2682" s="6">
        <f t="shared" si="124"/>
        <v>-83.44</v>
      </c>
      <c r="M2682" s="5">
        <f t="shared" si="125"/>
        <v>-7.9846889952153113</v>
      </c>
      <c r="N2682" t="str">
        <f>_xlfn.XLOOKUP(sales[[#This Row],[products_id]],product!A:A,product!B:B,0)</f>
        <v>Epicerie sucrée</v>
      </c>
      <c r="O2682" t="str">
        <f>_xlfn.XLOOKUP(sales[[#This Row],[products_id]],product!A:A,product!C:C,0)</f>
        <v>Miel et confiture</v>
      </c>
    </row>
    <row r="2683" spans="1:15" x14ac:dyDescent="0.25">
      <c r="A2683" s="1">
        <v>44471</v>
      </c>
      <c r="B2683">
        <v>1003667</v>
      </c>
      <c r="C2683">
        <v>80117</v>
      </c>
      <c r="D2683">
        <v>0</v>
      </c>
      <c r="F2683" t="s">
        <v>708</v>
      </c>
      <c r="G2683">
        <v>3.45</v>
      </c>
      <c r="H2683">
        <v>3.45</v>
      </c>
      <c r="I2683">
        <v>1</v>
      </c>
      <c r="J2683" s="5">
        <f t="shared" si="123"/>
        <v>0</v>
      </c>
      <c r="K2683">
        <f>_xlfn.XLOOKUP(sales[[#This Row],[orders_id]],orders!B:B,orders!E:E, 0)</f>
        <v>93.89</v>
      </c>
      <c r="L2683" s="6">
        <f t="shared" si="124"/>
        <v>-90.44</v>
      </c>
      <c r="M2683" s="5">
        <f t="shared" si="125"/>
        <v>-26.214492753623187</v>
      </c>
      <c r="N2683" t="str">
        <f>_xlfn.XLOOKUP(sales[[#This Row],[products_id]],product!A:A,product!B:B,0)</f>
        <v>Epicerie sucrée</v>
      </c>
      <c r="O2683" t="str">
        <f>_xlfn.XLOOKUP(sales[[#This Row],[products_id]],product!A:A,product!C:C,0)</f>
        <v>Chocolat bio</v>
      </c>
    </row>
    <row r="2684" spans="1:15" x14ac:dyDescent="0.25">
      <c r="A2684" s="1">
        <v>44471</v>
      </c>
      <c r="B2684">
        <v>1003667</v>
      </c>
      <c r="C2684">
        <v>17624</v>
      </c>
      <c r="D2684">
        <v>0</v>
      </c>
      <c r="F2684" t="s">
        <v>708</v>
      </c>
      <c r="G2684">
        <v>8.61</v>
      </c>
      <c r="H2684">
        <v>8.61</v>
      </c>
      <c r="I2684">
        <v>1</v>
      </c>
      <c r="J2684" s="5">
        <f t="shared" si="123"/>
        <v>0</v>
      </c>
      <c r="K2684">
        <f>_xlfn.XLOOKUP(sales[[#This Row],[orders_id]],orders!B:B,orders!E:E, 0)</f>
        <v>93.89</v>
      </c>
      <c r="L2684" s="6">
        <f t="shared" si="124"/>
        <v>-85.28</v>
      </c>
      <c r="M2684" s="5">
        <f t="shared" si="125"/>
        <v>-9.9047619047619051</v>
      </c>
      <c r="N2684" t="str">
        <f>_xlfn.XLOOKUP(sales[[#This Row],[products_id]],product!A:A,product!B:B,0)</f>
        <v>Epicerie salée</v>
      </c>
      <c r="O2684" t="str">
        <f>_xlfn.XLOOKUP(sales[[#This Row],[products_id]],product!A:A,product!C:C,0)</f>
        <v>Huiles alimentaires bio</v>
      </c>
    </row>
    <row r="2685" spans="1:15" x14ac:dyDescent="0.25">
      <c r="A2685" s="1">
        <v>44471</v>
      </c>
      <c r="B2685">
        <v>1003667</v>
      </c>
      <c r="C2685">
        <v>118224</v>
      </c>
      <c r="D2685">
        <v>0</v>
      </c>
      <c r="F2685" t="s">
        <v>708</v>
      </c>
      <c r="G2685">
        <v>5.93</v>
      </c>
      <c r="H2685">
        <v>5.93</v>
      </c>
      <c r="I2685">
        <v>1</v>
      </c>
      <c r="J2685" s="5">
        <f t="shared" si="123"/>
        <v>0</v>
      </c>
      <c r="K2685">
        <f>_xlfn.XLOOKUP(sales[[#This Row],[orders_id]],orders!B:B,orders!E:E, 0)</f>
        <v>93.89</v>
      </c>
      <c r="L2685" s="6">
        <f t="shared" si="124"/>
        <v>-87.960000000000008</v>
      </c>
      <c r="M2685" s="5">
        <f t="shared" si="125"/>
        <v>-14.833052276559867</v>
      </c>
      <c r="N2685" t="str">
        <f>_xlfn.XLOOKUP(sales[[#This Row],[products_id]],product!A:A,product!B:B,0)</f>
        <v>Maison</v>
      </c>
      <c r="O2685" t="str">
        <f>_xlfn.XLOOKUP(sales[[#This Row],[products_id]],product!A:A,product!C:C,0)</f>
        <v>Entretien</v>
      </c>
    </row>
    <row r="2686" spans="1:15" x14ac:dyDescent="0.25">
      <c r="A2686" s="1">
        <v>44471</v>
      </c>
      <c r="B2686">
        <v>1003667</v>
      </c>
      <c r="C2686">
        <v>110655</v>
      </c>
      <c r="D2686">
        <v>0</v>
      </c>
      <c r="E2686" t="s">
        <v>701</v>
      </c>
      <c r="F2686" t="s">
        <v>708</v>
      </c>
      <c r="G2686">
        <v>4.8555555555555499</v>
      </c>
      <c r="H2686">
        <v>4.37</v>
      </c>
      <c r="I2686">
        <v>1</v>
      </c>
      <c r="J2686" s="5">
        <f t="shared" si="123"/>
        <v>0.1</v>
      </c>
      <c r="K2686">
        <f>_xlfn.XLOOKUP(sales[[#This Row],[orders_id]],orders!B:B,orders!E:E, 0)</f>
        <v>93.89</v>
      </c>
      <c r="L2686" s="6">
        <f t="shared" si="124"/>
        <v>-89.52</v>
      </c>
      <c r="M2686" s="5">
        <f t="shared" si="125"/>
        <v>-20.485125858123567</v>
      </c>
      <c r="N2686" t="str">
        <f>_xlfn.XLOOKUP(sales[[#This Row],[products_id]],product!A:A,product!B:B,0)</f>
        <v>Beauté &amp; Hygiène</v>
      </c>
      <c r="O2686" t="str">
        <f>_xlfn.XLOOKUP(sales[[#This Row],[products_id]],product!A:A,product!C:C,0)</f>
        <v>Douche et Bain</v>
      </c>
    </row>
    <row r="2687" spans="1:15" x14ac:dyDescent="0.25">
      <c r="A2687" s="1">
        <v>44471</v>
      </c>
      <c r="B2687">
        <v>1003667</v>
      </c>
      <c r="C2687">
        <v>79420</v>
      </c>
      <c r="D2687">
        <v>0</v>
      </c>
      <c r="F2687" t="s">
        <v>708</v>
      </c>
      <c r="G2687">
        <v>2.73</v>
      </c>
      <c r="H2687">
        <v>2.73</v>
      </c>
      <c r="I2687">
        <v>1</v>
      </c>
      <c r="J2687" s="5">
        <f t="shared" si="123"/>
        <v>0</v>
      </c>
      <c r="K2687">
        <f>_xlfn.XLOOKUP(sales[[#This Row],[orders_id]],orders!B:B,orders!E:E, 0)</f>
        <v>93.89</v>
      </c>
      <c r="L2687" s="6">
        <f t="shared" si="124"/>
        <v>-91.16</v>
      </c>
      <c r="M2687" s="5">
        <f t="shared" si="125"/>
        <v>-33.391941391941394</v>
      </c>
      <c r="N2687" t="str">
        <f>_xlfn.XLOOKUP(sales[[#This Row],[products_id]],product!A:A,product!B:B,0)</f>
        <v>Alimentation Bébé</v>
      </c>
      <c r="O2687" t="str">
        <f>_xlfn.XLOOKUP(sales[[#This Row],[products_id]],product!A:A,product!C:C,0)</f>
        <v>Petits pots bébé du midi</v>
      </c>
    </row>
    <row r="2688" spans="1:15" x14ac:dyDescent="0.25">
      <c r="A2688" s="1">
        <v>44471</v>
      </c>
      <c r="B2688">
        <v>1003667</v>
      </c>
      <c r="C2688">
        <v>9491</v>
      </c>
      <c r="D2688">
        <v>0</v>
      </c>
      <c r="F2688" t="s">
        <v>708</v>
      </c>
      <c r="G2688">
        <v>2.61</v>
      </c>
      <c r="H2688">
        <v>2.61</v>
      </c>
      <c r="I2688">
        <v>1</v>
      </c>
      <c r="J2688" s="5">
        <f t="shared" si="123"/>
        <v>0</v>
      </c>
      <c r="K2688">
        <f>_xlfn.XLOOKUP(sales[[#This Row],[orders_id]],orders!B:B,orders!E:E, 0)</f>
        <v>93.89</v>
      </c>
      <c r="L2688" s="6">
        <f t="shared" si="124"/>
        <v>-91.28</v>
      </c>
      <c r="M2688" s="5">
        <f t="shared" si="125"/>
        <v>-34.973180076628353</v>
      </c>
      <c r="N2688" t="str">
        <f>_xlfn.XLOOKUP(sales[[#This Row],[products_id]],product!A:A,product!B:B,0)</f>
        <v>Epicerie salée</v>
      </c>
      <c r="O2688" t="str">
        <f>_xlfn.XLOOKUP(sales[[#This Row],[products_id]],product!A:A,product!C:C,0)</f>
        <v>Sel, épices, aide culinaire</v>
      </c>
    </row>
    <row r="2689" spans="1:15" x14ac:dyDescent="0.25">
      <c r="A2689" s="1">
        <v>44471</v>
      </c>
      <c r="B2689">
        <v>1003667</v>
      </c>
      <c r="C2689">
        <v>109344</v>
      </c>
      <c r="D2689">
        <v>0</v>
      </c>
      <c r="E2689" t="s">
        <v>718</v>
      </c>
      <c r="F2689" t="s">
        <v>708</v>
      </c>
      <c r="G2689">
        <v>5.2941176470588198</v>
      </c>
      <c r="H2689">
        <v>4.5</v>
      </c>
      <c r="I2689">
        <v>2</v>
      </c>
      <c r="J2689" s="5">
        <f t="shared" si="123"/>
        <v>0.15</v>
      </c>
      <c r="K2689">
        <f>_xlfn.XLOOKUP(sales[[#This Row],[orders_id]],orders!B:B,orders!E:E, 0)</f>
        <v>93.89</v>
      </c>
      <c r="L2689" s="6">
        <f t="shared" si="124"/>
        <v>-183.28</v>
      </c>
      <c r="M2689" s="5">
        <f t="shared" si="125"/>
        <v>-40.728888888888889</v>
      </c>
      <c r="N2689" t="str">
        <f>_xlfn.XLOOKUP(sales[[#This Row],[products_id]],product!A:A,product!B:B,0)</f>
        <v>Alimentation Bébé</v>
      </c>
      <c r="O2689" t="str">
        <f>_xlfn.XLOOKUP(sales[[#This Row],[products_id]],product!A:A,product!C:C,0)</f>
        <v>Petits pots fruits bébé</v>
      </c>
    </row>
    <row r="2690" spans="1:15" x14ac:dyDescent="0.25">
      <c r="A2690" s="1">
        <v>44471</v>
      </c>
      <c r="B2690">
        <v>1003667</v>
      </c>
      <c r="C2690">
        <v>117605</v>
      </c>
      <c r="D2690">
        <v>0</v>
      </c>
      <c r="F2690" t="s">
        <v>708</v>
      </c>
      <c r="G2690">
        <v>2.81</v>
      </c>
      <c r="H2690">
        <v>2.81</v>
      </c>
      <c r="I2690">
        <v>2</v>
      </c>
      <c r="J2690" s="5">
        <f t="shared" ref="J2690:J2753" si="126" xml:space="preserve"> ROUND((G2690-H2690)/G2690,2)</f>
        <v>0</v>
      </c>
      <c r="K2690">
        <f>_xlfn.XLOOKUP(sales[[#This Row],[orders_id]],orders!B:B,orders!E:E, 0)</f>
        <v>93.89</v>
      </c>
      <c r="L2690" s="6">
        <f t="shared" ref="L2690:L2753" si="127">H2690-(K2690*I2690)</f>
        <v>-184.97</v>
      </c>
      <c r="M2690" s="5">
        <f t="shared" ref="M2690:M2753" si="128">L2690/H2690</f>
        <v>-65.82562277580071</v>
      </c>
      <c r="N2690" t="str">
        <f>_xlfn.XLOOKUP(sales[[#This Row],[products_id]],product!A:A,product!B:B,0)</f>
        <v>Alimentation Bébé</v>
      </c>
      <c r="O2690" t="str">
        <f>_xlfn.XLOOKUP(sales[[#This Row],[products_id]],product!A:A,product!C:C,0)</f>
        <v>Petits pots fruits bébé</v>
      </c>
    </row>
    <row r="2691" spans="1:15" x14ac:dyDescent="0.25">
      <c r="A2691" s="1">
        <v>44471</v>
      </c>
      <c r="B2691">
        <v>1003667</v>
      </c>
      <c r="C2691">
        <v>117604</v>
      </c>
      <c r="D2691">
        <v>0</v>
      </c>
      <c r="F2691" t="s">
        <v>708</v>
      </c>
      <c r="G2691">
        <v>2.81</v>
      </c>
      <c r="H2691">
        <v>2.81</v>
      </c>
      <c r="I2691">
        <v>2</v>
      </c>
      <c r="J2691" s="5">
        <f t="shared" si="126"/>
        <v>0</v>
      </c>
      <c r="K2691">
        <f>_xlfn.XLOOKUP(sales[[#This Row],[orders_id]],orders!B:B,orders!E:E, 0)</f>
        <v>93.89</v>
      </c>
      <c r="L2691" s="6">
        <f t="shared" si="127"/>
        <v>-184.97</v>
      </c>
      <c r="M2691" s="5">
        <f t="shared" si="128"/>
        <v>-65.82562277580071</v>
      </c>
      <c r="N2691" t="str">
        <f>_xlfn.XLOOKUP(sales[[#This Row],[products_id]],product!A:A,product!B:B,0)</f>
        <v>Alimentation Bébé</v>
      </c>
      <c r="O2691" t="str">
        <f>_xlfn.XLOOKUP(sales[[#This Row],[products_id]],product!A:A,product!C:C,0)</f>
        <v>Petits pots fruits bébé</v>
      </c>
    </row>
    <row r="2692" spans="1:15" x14ac:dyDescent="0.25">
      <c r="A2692" s="1">
        <v>44471</v>
      </c>
      <c r="B2692">
        <v>1003667</v>
      </c>
      <c r="C2692">
        <v>117611</v>
      </c>
      <c r="D2692">
        <v>0</v>
      </c>
      <c r="F2692" t="s">
        <v>708</v>
      </c>
      <c r="G2692">
        <v>2.81</v>
      </c>
      <c r="H2692">
        <v>2.81</v>
      </c>
      <c r="I2692">
        <v>2</v>
      </c>
      <c r="J2692" s="5">
        <f t="shared" si="126"/>
        <v>0</v>
      </c>
      <c r="K2692">
        <f>_xlfn.XLOOKUP(sales[[#This Row],[orders_id]],orders!B:B,orders!E:E, 0)</f>
        <v>93.89</v>
      </c>
      <c r="L2692" s="6">
        <f t="shared" si="127"/>
        <v>-184.97</v>
      </c>
      <c r="M2692" s="5">
        <f t="shared" si="128"/>
        <v>-65.82562277580071</v>
      </c>
      <c r="N2692" t="str">
        <f>_xlfn.XLOOKUP(sales[[#This Row],[products_id]],product!A:A,product!B:B,0)</f>
        <v>Alimentation Bébé</v>
      </c>
      <c r="O2692" t="str">
        <f>_xlfn.XLOOKUP(sales[[#This Row],[products_id]],product!A:A,product!C:C,0)</f>
        <v>Petits pots fruits bébé</v>
      </c>
    </row>
    <row r="2693" spans="1:15" x14ac:dyDescent="0.25">
      <c r="A2693" s="1">
        <v>44471</v>
      </c>
      <c r="B2693">
        <v>1003667</v>
      </c>
      <c r="C2693">
        <v>4389</v>
      </c>
      <c r="D2693">
        <v>0</v>
      </c>
      <c r="E2693" t="s">
        <v>718</v>
      </c>
      <c r="F2693" t="s">
        <v>708</v>
      </c>
      <c r="G2693">
        <v>5.6941176470588202</v>
      </c>
      <c r="H2693">
        <v>4.84</v>
      </c>
      <c r="I2693">
        <v>2</v>
      </c>
      <c r="J2693" s="5">
        <f t="shared" si="126"/>
        <v>0.15</v>
      </c>
      <c r="K2693">
        <f>_xlfn.XLOOKUP(sales[[#This Row],[orders_id]],orders!B:B,orders!E:E, 0)</f>
        <v>93.89</v>
      </c>
      <c r="L2693" s="6">
        <f t="shared" si="127"/>
        <v>-182.94</v>
      </c>
      <c r="M2693" s="5">
        <f t="shared" si="128"/>
        <v>-37.797520661157023</v>
      </c>
      <c r="N2693" t="str">
        <f>_xlfn.XLOOKUP(sales[[#This Row],[products_id]],product!A:A,product!B:B,0)</f>
        <v>Alimentation Bébé</v>
      </c>
      <c r="O2693" t="str">
        <f>_xlfn.XLOOKUP(sales[[#This Row],[products_id]],product!A:A,product!C:C,0)</f>
        <v>Petits pots fruits bébé</v>
      </c>
    </row>
    <row r="2694" spans="1:15" x14ac:dyDescent="0.25">
      <c r="A2694" s="1">
        <v>44471</v>
      </c>
      <c r="B2694">
        <v>1003667</v>
      </c>
      <c r="C2694">
        <v>84167</v>
      </c>
      <c r="D2694">
        <v>0</v>
      </c>
      <c r="F2694" t="s">
        <v>708</v>
      </c>
      <c r="G2694">
        <v>6.36</v>
      </c>
      <c r="H2694">
        <v>6.36</v>
      </c>
      <c r="I2694">
        <v>3</v>
      </c>
      <c r="J2694" s="5">
        <f t="shared" si="126"/>
        <v>0</v>
      </c>
      <c r="K2694">
        <f>_xlfn.XLOOKUP(sales[[#This Row],[orders_id]],orders!B:B,orders!E:E, 0)</f>
        <v>93.89</v>
      </c>
      <c r="L2694" s="6">
        <f t="shared" si="127"/>
        <v>-275.31</v>
      </c>
      <c r="M2694" s="5">
        <f t="shared" si="128"/>
        <v>-43.287735849056602</v>
      </c>
      <c r="N2694" t="str">
        <f>_xlfn.XLOOKUP(sales[[#This Row],[products_id]],product!A:A,product!B:B,0)</f>
        <v>Epicerie salée</v>
      </c>
      <c r="O2694" t="str">
        <f>_xlfn.XLOOKUP(sales[[#This Row],[products_id]],product!A:A,product!C:C,0)</f>
        <v>Légumes et conserves</v>
      </c>
    </row>
    <row r="2695" spans="1:15" x14ac:dyDescent="0.25">
      <c r="A2695" s="1">
        <v>44471</v>
      </c>
      <c r="B2695">
        <v>1003667</v>
      </c>
      <c r="C2695">
        <v>62597</v>
      </c>
      <c r="D2695">
        <v>0</v>
      </c>
      <c r="F2695" t="s">
        <v>708</v>
      </c>
      <c r="G2695">
        <v>49.12</v>
      </c>
      <c r="H2695">
        <v>49.12</v>
      </c>
      <c r="I2695">
        <v>3</v>
      </c>
      <c r="J2695" s="5">
        <f t="shared" si="126"/>
        <v>0</v>
      </c>
      <c r="K2695">
        <f>_xlfn.XLOOKUP(sales[[#This Row],[orders_id]],orders!B:B,orders!E:E, 0)</f>
        <v>93.89</v>
      </c>
      <c r="L2695" s="6">
        <f t="shared" si="127"/>
        <v>-232.55</v>
      </c>
      <c r="M2695" s="5">
        <f t="shared" si="128"/>
        <v>-4.7343241042345285</v>
      </c>
      <c r="N2695" t="str">
        <f>_xlfn.XLOOKUP(sales[[#This Row],[products_id]],product!A:A,product!B:B,0)</f>
        <v>Enfant</v>
      </c>
      <c r="O2695" t="str">
        <f>_xlfn.XLOOKUP(sales[[#This Row],[products_id]],product!A:A,product!C:C,0)</f>
        <v>Couches écologiques</v>
      </c>
    </row>
    <row r="2696" spans="1:15" x14ac:dyDescent="0.25">
      <c r="A2696" s="1">
        <v>44471</v>
      </c>
      <c r="B2696">
        <v>1003668</v>
      </c>
      <c r="C2696">
        <v>7358</v>
      </c>
      <c r="D2696">
        <v>0</v>
      </c>
      <c r="G2696">
        <v>4.25</v>
      </c>
      <c r="H2696">
        <v>4.25</v>
      </c>
      <c r="I2696">
        <v>1</v>
      </c>
      <c r="J2696" s="5">
        <f t="shared" si="126"/>
        <v>0</v>
      </c>
      <c r="K2696">
        <f>_xlfn.XLOOKUP(sales[[#This Row],[orders_id]],orders!B:B,orders!E:E, 0)</f>
        <v>24.75</v>
      </c>
      <c r="L2696" s="6">
        <f t="shared" si="127"/>
        <v>-20.5</v>
      </c>
      <c r="M2696" s="5">
        <f t="shared" si="128"/>
        <v>-4.8235294117647056</v>
      </c>
      <c r="N2696" t="str">
        <f>_xlfn.XLOOKUP(sales[[#This Row],[products_id]],product!A:A,product!B:B,0)</f>
        <v>Maison</v>
      </c>
      <c r="O2696" t="str">
        <f>_xlfn.XLOOKUP(sales[[#This Row],[products_id]],product!A:A,product!C:C,0)</f>
        <v>Entretien</v>
      </c>
    </row>
    <row r="2697" spans="1:15" x14ac:dyDescent="0.25">
      <c r="A2697" s="1">
        <v>44471</v>
      </c>
      <c r="B2697">
        <v>1003668</v>
      </c>
      <c r="C2697">
        <v>9734</v>
      </c>
      <c r="D2697">
        <v>0</v>
      </c>
      <c r="G2697">
        <v>3.07</v>
      </c>
      <c r="H2697">
        <v>3.07</v>
      </c>
      <c r="I2697">
        <v>1</v>
      </c>
      <c r="J2697" s="5">
        <f t="shared" si="126"/>
        <v>0</v>
      </c>
      <c r="K2697">
        <f>_xlfn.XLOOKUP(sales[[#This Row],[orders_id]],orders!B:B,orders!E:E, 0)</f>
        <v>24.75</v>
      </c>
      <c r="L2697" s="6">
        <f t="shared" si="127"/>
        <v>-21.68</v>
      </c>
      <c r="M2697" s="5">
        <f t="shared" si="128"/>
        <v>-7.0618892508143327</v>
      </c>
      <c r="N2697" t="str">
        <f>_xlfn.XLOOKUP(sales[[#This Row],[products_id]],product!A:A,product!B:B,0)</f>
        <v>Beauté &amp; Hygiène</v>
      </c>
      <c r="O2697" t="str">
        <f>_xlfn.XLOOKUP(sales[[#This Row],[products_id]],product!A:A,product!C:C,0)</f>
        <v>Douche et Bain</v>
      </c>
    </row>
    <row r="2698" spans="1:15" x14ac:dyDescent="0.25">
      <c r="A2698" s="1">
        <v>44471</v>
      </c>
      <c r="B2698">
        <v>1003668</v>
      </c>
      <c r="C2698">
        <v>102548</v>
      </c>
      <c r="D2698">
        <v>0</v>
      </c>
      <c r="G2698">
        <v>8.92</v>
      </c>
      <c r="H2698">
        <v>8.92</v>
      </c>
      <c r="I2698">
        <v>1</v>
      </c>
      <c r="J2698" s="5">
        <f t="shared" si="126"/>
        <v>0</v>
      </c>
      <c r="K2698">
        <f>_xlfn.XLOOKUP(sales[[#This Row],[orders_id]],orders!B:B,orders!E:E, 0)</f>
        <v>24.75</v>
      </c>
      <c r="L2698" s="6">
        <f t="shared" si="127"/>
        <v>-15.83</v>
      </c>
      <c r="M2698" s="5">
        <f t="shared" si="128"/>
        <v>-1.7746636771300448</v>
      </c>
      <c r="N2698" t="str">
        <f>_xlfn.XLOOKUP(sales[[#This Row],[products_id]],product!A:A,product!B:B,0)</f>
        <v>Enfant</v>
      </c>
      <c r="O2698" t="str">
        <f>_xlfn.XLOOKUP(sales[[#This Row],[products_id]],product!A:A,product!C:C,0)</f>
        <v>Couches écologiques</v>
      </c>
    </row>
    <row r="2699" spans="1:15" x14ac:dyDescent="0.25">
      <c r="A2699" s="1">
        <v>44471</v>
      </c>
      <c r="B2699">
        <v>1003668</v>
      </c>
      <c r="C2699">
        <v>122699</v>
      </c>
      <c r="D2699">
        <v>0</v>
      </c>
      <c r="G2699">
        <v>20.58</v>
      </c>
      <c r="H2699">
        <v>20.58</v>
      </c>
      <c r="I2699">
        <v>4</v>
      </c>
      <c r="J2699" s="5">
        <f t="shared" si="126"/>
        <v>0</v>
      </c>
      <c r="K2699">
        <f>_xlfn.XLOOKUP(sales[[#This Row],[orders_id]],orders!B:B,orders!E:E, 0)</f>
        <v>24.75</v>
      </c>
      <c r="L2699" s="6">
        <f t="shared" si="127"/>
        <v>-78.42</v>
      </c>
      <c r="M2699" s="5">
        <f t="shared" si="128"/>
        <v>-3.8104956268221577</v>
      </c>
      <c r="N2699" t="str">
        <f>_xlfn.XLOOKUP(sales[[#This Row],[products_id]],product!A:A,product!B:B,0)</f>
        <v>Maison</v>
      </c>
      <c r="O2699" t="str">
        <f>_xlfn.XLOOKUP(sales[[#This Row],[products_id]],product!A:A,product!C:C,0)</f>
        <v>Entretien</v>
      </c>
    </row>
    <row r="2700" spans="1:15" x14ac:dyDescent="0.25">
      <c r="A2700" s="1">
        <v>44471</v>
      </c>
      <c r="B2700">
        <v>1003669</v>
      </c>
      <c r="C2700">
        <v>69321</v>
      </c>
      <c r="D2700">
        <v>0</v>
      </c>
      <c r="G2700">
        <v>19.68</v>
      </c>
      <c r="H2700">
        <v>19.68</v>
      </c>
      <c r="I2700">
        <v>8</v>
      </c>
      <c r="J2700" s="5">
        <f t="shared" si="126"/>
        <v>0</v>
      </c>
      <c r="K2700">
        <f>_xlfn.XLOOKUP(sales[[#This Row],[orders_id]],orders!B:B,orders!E:E, 0)</f>
        <v>15.38</v>
      </c>
      <c r="L2700" s="6">
        <f t="shared" si="127"/>
        <v>-103.36000000000001</v>
      </c>
      <c r="M2700" s="5">
        <f t="shared" si="128"/>
        <v>-5.2520325203252041</v>
      </c>
      <c r="N2700" t="str">
        <f>_xlfn.XLOOKUP(sales[[#This Row],[products_id]],product!A:A,product!B:B,0)</f>
        <v>Epicerie sucrée</v>
      </c>
      <c r="O2700" t="str">
        <f>_xlfn.XLOOKUP(sales[[#This Row],[products_id]],product!A:A,product!C:C,0)</f>
        <v>Tartines et biscottes</v>
      </c>
    </row>
    <row r="2701" spans="1:15" x14ac:dyDescent="0.25">
      <c r="A2701" s="1">
        <v>44471</v>
      </c>
      <c r="B2701">
        <v>1003670</v>
      </c>
      <c r="C2701">
        <v>118154</v>
      </c>
      <c r="D2701">
        <v>0</v>
      </c>
      <c r="G2701">
        <v>3</v>
      </c>
      <c r="H2701">
        <v>3</v>
      </c>
      <c r="I2701">
        <v>1</v>
      </c>
      <c r="J2701" s="5">
        <f t="shared" si="126"/>
        <v>0</v>
      </c>
      <c r="K2701">
        <f>_xlfn.XLOOKUP(sales[[#This Row],[orders_id]],orders!B:B,orders!E:E, 0)</f>
        <v>72.819999999999993</v>
      </c>
      <c r="L2701" s="6">
        <f t="shared" si="127"/>
        <v>-69.819999999999993</v>
      </c>
      <c r="M2701" s="5">
        <f t="shared" si="128"/>
        <v>-23.27333333333333</v>
      </c>
      <c r="N2701" t="str">
        <f>_xlfn.XLOOKUP(sales[[#This Row],[products_id]],product!A:A,product!B:B,0)</f>
        <v>Maison</v>
      </c>
      <c r="O2701" t="str">
        <f>_xlfn.XLOOKUP(sales[[#This Row],[products_id]],product!A:A,product!C:C,0)</f>
        <v>Entretien</v>
      </c>
    </row>
    <row r="2702" spans="1:15" x14ac:dyDescent="0.25">
      <c r="A2702" s="1">
        <v>44471</v>
      </c>
      <c r="B2702">
        <v>1003670</v>
      </c>
      <c r="C2702">
        <v>949</v>
      </c>
      <c r="D2702">
        <v>0</v>
      </c>
      <c r="G2702">
        <v>1.76</v>
      </c>
      <c r="H2702">
        <v>1.76</v>
      </c>
      <c r="I2702">
        <v>1</v>
      </c>
      <c r="J2702" s="5">
        <f t="shared" si="126"/>
        <v>0</v>
      </c>
      <c r="K2702">
        <f>_xlfn.XLOOKUP(sales[[#This Row],[orders_id]],orders!B:B,orders!E:E, 0)</f>
        <v>72.819999999999993</v>
      </c>
      <c r="L2702" s="6">
        <f t="shared" si="127"/>
        <v>-71.059999999999988</v>
      </c>
      <c r="M2702" s="5">
        <f t="shared" si="128"/>
        <v>-40.374999999999993</v>
      </c>
      <c r="N2702" t="str">
        <f>_xlfn.XLOOKUP(sales[[#This Row],[products_id]],product!A:A,product!B:B,0)</f>
        <v>Epicerie sucrée</v>
      </c>
      <c r="O2702" t="str">
        <f>_xlfn.XLOOKUP(sales[[#This Row],[products_id]],product!A:A,product!C:C,0)</f>
        <v>Chocolat bio</v>
      </c>
    </row>
    <row r="2703" spans="1:15" x14ac:dyDescent="0.25">
      <c r="A2703" s="1">
        <v>44471</v>
      </c>
      <c r="B2703">
        <v>1003670</v>
      </c>
      <c r="C2703">
        <v>90820</v>
      </c>
      <c r="D2703">
        <v>0</v>
      </c>
      <c r="G2703">
        <v>2.0299999999999998</v>
      </c>
      <c r="H2703">
        <v>2.0299999999999998</v>
      </c>
      <c r="I2703">
        <v>1</v>
      </c>
      <c r="J2703" s="5">
        <f t="shared" si="126"/>
        <v>0</v>
      </c>
      <c r="K2703">
        <f>_xlfn.XLOOKUP(sales[[#This Row],[orders_id]],orders!B:B,orders!E:E, 0)</f>
        <v>72.819999999999993</v>
      </c>
      <c r="L2703" s="6">
        <f t="shared" si="127"/>
        <v>-70.789999999999992</v>
      </c>
      <c r="M2703" s="5">
        <f t="shared" si="128"/>
        <v>-34.871921182266007</v>
      </c>
      <c r="N2703" t="str">
        <f>_xlfn.XLOOKUP(sales[[#This Row],[products_id]],product!A:A,product!B:B,0)</f>
        <v>Epicerie salée</v>
      </c>
      <c r="O2703" t="str">
        <f>_xlfn.XLOOKUP(sales[[#This Row],[products_id]],product!A:A,product!C:C,0)</f>
        <v>Légumineuses et céréales</v>
      </c>
    </row>
    <row r="2704" spans="1:15" x14ac:dyDescent="0.25">
      <c r="A2704" s="1">
        <v>44471</v>
      </c>
      <c r="B2704">
        <v>1003670</v>
      </c>
      <c r="C2704">
        <v>44398</v>
      </c>
      <c r="D2704">
        <v>0</v>
      </c>
      <c r="G2704">
        <v>3.03</v>
      </c>
      <c r="H2704">
        <v>3.03</v>
      </c>
      <c r="I2704">
        <v>1</v>
      </c>
      <c r="J2704" s="5">
        <f t="shared" si="126"/>
        <v>0</v>
      </c>
      <c r="K2704">
        <f>_xlfn.XLOOKUP(sales[[#This Row],[orders_id]],orders!B:B,orders!E:E, 0)</f>
        <v>72.819999999999993</v>
      </c>
      <c r="L2704" s="6">
        <f t="shared" si="127"/>
        <v>-69.789999999999992</v>
      </c>
      <c r="M2704" s="5">
        <f t="shared" si="128"/>
        <v>-23.033003300330034</v>
      </c>
      <c r="N2704" t="str">
        <f>_xlfn.XLOOKUP(sales[[#This Row],[products_id]],product!A:A,product!B:B,0)</f>
        <v>Boisson</v>
      </c>
      <c r="O2704" t="str">
        <f>_xlfn.XLOOKUP(sales[[#This Row],[products_id]],product!A:A,product!C:C,0)</f>
        <v>Jus de fruits</v>
      </c>
    </row>
    <row r="2705" spans="1:15" x14ac:dyDescent="0.25">
      <c r="A2705" s="1">
        <v>44471</v>
      </c>
      <c r="B2705">
        <v>1003670</v>
      </c>
      <c r="C2705">
        <v>121783</v>
      </c>
      <c r="D2705">
        <v>0</v>
      </c>
      <c r="G2705">
        <v>4.0599999999999996</v>
      </c>
      <c r="H2705">
        <v>4.0599999999999996</v>
      </c>
      <c r="I2705">
        <v>1</v>
      </c>
      <c r="J2705" s="5">
        <f t="shared" si="126"/>
        <v>0</v>
      </c>
      <c r="K2705">
        <f>_xlfn.XLOOKUP(sales[[#This Row],[orders_id]],orders!B:B,orders!E:E, 0)</f>
        <v>72.819999999999993</v>
      </c>
      <c r="L2705" s="6">
        <f t="shared" si="127"/>
        <v>-68.759999999999991</v>
      </c>
      <c r="M2705" s="5">
        <f t="shared" si="128"/>
        <v>-16.935960591133004</v>
      </c>
      <c r="N2705" t="str">
        <f>_xlfn.XLOOKUP(sales[[#This Row],[products_id]],product!A:A,product!B:B,0)</f>
        <v>Epicerie salée</v>
      </c>
      <c r="O2705" t="str">
        <f>_xlfn.XLOOKUP(sales[[#This Row],[products_id]],product!A:A,product!C:C,0)</f>
        <v>Légumes et conserves</v>
      </c>
    </row>
    <row r="2706" spans="1:15" x14ac:dyDescent="0.25">
      <c r="A2706" s="1">
        <v>44471</v>
      </c>
      <c r="B2706">
        <v>1003670</v>
      </c>
      <c r="C2706">
        <v>121787</v>
      </c>
      <c r="D2706">
        <v>0</v>
      </c>
      <c r="G2706">
        <v>3.66</v>
      </c>
      <c r="H2706">
        <v>3.66</v>
      </c>
      <c r="I2706">
        <v>1</v>
      </c>
      <c r="J2706" s="5">
        <f t="shared" si="126"/>
        <v>0</v>
      </c>
      <c r="K2706">
        <f>_xlfn.XLOOKUP(sales[[#This Row],[orders_id]],orders!B:B,orders!E:E, 0)</f>
        <v>72.819999999999993</v>
      </c>
      <c r="L2706" s="6">
        <f t="shared" si="127"/>
        <v>-69.16</v>
      </c>
      <c r="M2706" s="5">
        <f t="shared" si="128"/>
        <v>-18.896174863387976</v>
      </c>
      <c r="N2706" t="str">
        <f>_xlfn.XLOOKUP(sales[[#This Row],[products_id]],product!A:A,product!B:B,0)</f>
        <v>Epicerie salée</v>
      </c>
      <c r="O2706" t="str">
        <f>_xlfn.XLOOKUP(sales[[#This Row],[products_id]],product!A:A,product!C:C,0)</f>
        <v>Légumes et conserves</v>
      </c>
    </row>
    <row r="2707" spans="1:15" x14ac:dyDescent="0.25">
      <c r="A2707" s="1">
        <v>44471</v>
      </c>
      <c r="B2707">
        <v>1003670</v>
      </c>
      <c r="C2707">
        <v>107349</v>
      </c>
      <c r="D2707">
        <v>0</v>
      </c>
      <c r="G2707">
        <v>2.69</v>
      </c>
      <c r="H2707">
        <v>2.69</v>
      </c>
      <c r="I2707">
        <v>1</v>
      </c>
      <c r="J2707" s="5">
        <f t="shared" si="126"/>
        <v>0</v>
      </c>
      <c r="K2707">
        <f>_xlfn.XLOOKUP(sales[[#This Row],[orders_id]],orders!B:B,orders!E:E, 0)</f>
        <v>72.819999999999993</v>
      </c>
      <c r="L2707" s="6">
        <f t="shared" si="127"/>
        <v>-70.13</v>
      </c>
      <c r="M2707" s="5">
        <f t="shared" si="128"/>
        <v>-26.070631970260223</v>
      </c>
      <c r="N2707" t="str">
        <f>_xlfn.XLOOKUP(sales[[#This Row],[products_id]],product!A:A,product!B:B,0)</f>
        <v>Epicerie sucrée</v>
      </c>
      <c r="O2707" t="str">
        <f>_xlfn.XLOOKUP(sales[[#This Row],[products_id]],product!A:A,product!C:C,0)</f>
        <v>Compote et dessert</v>
      </c>
    </row>
    <row r="2708" spans="1:15" x14ac:dyDescent="0.25">
      <c r="A2708" s="1">
        <v>44471</v>
      </c>
      <c r="B2708">
        <v>1003670</v>
      </c>
      <c r="C2708">
        <v>110719</v>
      </c>
      <c r="D2708">
        <v>0</v>
      </c>
      <c r="G2708">
        <v>3.95</v>
      </c>
      <c r="H2708">
        <v>3.95</v>
      </c>
      <c r="I2708">
        <v>1</v>
      </c>
      <c r="J2708" s="5">
        <f t="shared" si="126"/>
        <v>0</v>
      </c>
      <c r="K2708">
        <f>_xlfn.XLOOKUP(sales[[#This Row],[orders_id]],orders!B:B,orders!E:E, 0)</f>
        <v>72.819999999999993</v>
      </c>
      <c r="L2708" s="6">
        <f t="shared" si="127"/>
        <v>-68.86999999999999</v>
      </c>
      <c r="M2708" s="5">
        <f t="shared" si="128"/>
        <v>-17.435443037974679</v>
      </c>
      <c r="N2708" t="str">
        <f>_xlfn.XLOOKUP(sales[[#This Row],[products_id]],product!A:A,product!B:B,0)</f>
        <v>Maison</v>
      </c>
      <c r="O2708" t="str">
        <f>_xlfn.XLOOKUP(sales[[#This Row],[products_id]],product!A:A,product!C:C,0)</f>
        <v>Entretien</v>
      </c>
    </row>
    <row r="2709" spans="1:15" x14ac:dyDescent="0.25">
      <c r="A2709" s="1">
        <v>44471</v>
      </c>
      <c r="B2709">
        <v>1003670</v>
      </c>
      <c r="C2709">
        <v>76365</v>
      </c>
      <c r="D2709">
        <v>0</v>
      </c>
      <c r="G2709">
        <v>2.08</v>
      </c>
      <c r="H2709">
        <v>2.08</v>
      </c>
      <c r="I2709">
        <v>1</v>
      </c>
      <c r="J2709" s="5">
        <f t="shared" si="126"/>
        <v>0</v>
      </c>
      <c r="K2709">
        <f>_xlfn.XLOOKUP(sales[[#This Row],[orders_id]],orders!B:B,orders!E:E, 0)</f>
        <v>72.819999999999993</v>
      </c>
      <c r="L2709" s="6">
        <f t="shared" si="127"/>
        <v>-70.739999999999995</v>
      </c>
      <c r="M2709" s="5">
        <f t="shared" si="128"/>
        <v>-34.00961538461538</v>
      </c>
      <c r="N2709" t="str">
        <f>_xlfn.XLOOKUP(sales[[#This Row],[products_id]],product!A:A,product!B:B,0)</f>
        <v>Epicerie salée</v>
      </c>
      <c r="O2709" t="str">
        <f>_xlfn.XLOOKUP(sales[[#This Row],[products_id]],product!A:A,product!C:C,0)</f>
        <v>Farine, son, fécule</v>
      </c>
    </row>
    <row r="2710" spans="1:15" x14ac:dyDescent="0.25">
      <c r="A2710" s="1">
        <v>44471</v>
      </c>
      <c r="B2710">
        <v>1003670</v>
      </c>
      <c r="C2710">
        <v>9716</v>
      </c>
      <c r="D2710">
        <v>0</v>
      </c>
      <c r="G2710">
        <v>6.17</v>
      </c>
      <c r="H2710">
        <v>6.17</v>
      </c>
      <c r="I2710">
        <v>1</v>
      </c>
      <c r="J2710" s="5">
        <f t="shared" si="126"/>
        <v>0</v>
      </c>
      <c r="K2710">
        <f>_xlfn.XLOOKUP(sales[[#This Row],[orders_id]],orders!B:B,orders!E:E, 0)</f>
        <v>72.819999999999993</v>
      </c>
      <c r="L2710" s="6">
        <f t="shared" si="127"/>
        <v>-66.649999999999991</v>
      </c>
      <c r="M2710" s="5">
        <f t="shared" si="128"/>
        <v>-10.802269043760129</v>
      </c>
      <c r="N2710" t="str">
        <f>_xlfn.XLOOKUP(sales[[#This Row],[products_id]],product!A:A,product!B:B,0)</f>
        <v>Beauté &amp; Hygiène</v>
      </c>
      <c r="O2710" t="str">
        <f>_xlfn.XLOOKUP(sales[[#This Row],[products_id]],product!A:A,product!C:C,0)</f>
        <v>Hygiène</v>
      </c>
    </row>
    <row r="2711" spans="1:15" x14ac:dyDescent="0.25">
      <c r="A2711" s="1">
        <v>44471</v>
      </c>
      <c r="B2711">
        <v>1003670</v>
      </c>
      <c r="C2711">
        <v>80785</v>
      </c>
      <c r="D2711">
        <v>0</v>
      </c>
      <c r="G2711">
        <v>1.49</v>
      </c>
      <c r="H2711">
        <v>1.49</v>
      </c>
      <c r="I2711">
        <v>1</v>
      </c>
      <c r="J2711" s="5">
        <f t="shared" si="126"/>
        <v>0</v>
      </c>
      <c r="K2711">
        <f>_xlfn.XLOOKUP(sales[[#This Row],[orders_id]],orders!B:B,orders!E:E, 0)</f>
        <v>72.819999999999993</v>
      </c>
      <c r="L2711" s="6">
        <f t="shared" si="127"/>
        <v>-71.33</v>
      </c>
      <c r="M2711" s="5">
        <f t="shared" si="128"/>
        <v>-47.872483221476507</v>
      </c>
      <c r="N2711" t="str">
        <f>_xlfn.XLOOKUP(sales[[#This Row],[products_id]],product!A:A,product!B:B,0)</f>
        <v>Maison</v>
      </c>
      <c r="O2711" t="str">
        <f>_xlfn.XLOOKUP(sales[[#This Row],[products_id]],product!A:A,product!C:C,0)</f>
        <v>Entretien</v>
      </c>
    </row>
    <row r="2712" spans="1:15" x14ac:dyDescent="0.25">
      <c r="A2712" s="1">
        <v>44471</v>
      </c>
      <c r="B2712">
        <v>1003670</v>
      </c>
      <c r="C2712">
        <v>75028</v>
      </c>
      <c r="D2712">
        <v>0</v>
      </c>
      <c r="G2712">
        <v>3.86</v>
      </c>
      <c r="H2712">
        <v>3.86</v>
      </c>
      <c r="I2712">
        <v>1</v>
      </c>
      <c r="J2712" s="5">
        <f t="shared" si="126"/>
        <v>0</v>
      </c>
      <c r="K2712">
        <f>_xlfn.XLOOKUP(sales[[#This Row],[orders_id]],orders!B:B,orders!E:E, 0)</f>
        <v>72.819999999999993</v>
      </c>
      <c r="L2712" s="6">
        <f t="shared" si="127"/>
        <v>-68.959999999999994</v>
      </c>
      <c r="M2712" s="5">
        <f t="shared" si="128"/>
        <v>-17.865284974093264</v>
      </c>
      <c r="N2712" t="str">
        <f>_xlfn.XLOOKUP(sales[[#This Row],[products_id]],product!A:A,product!B:B,0)</f>
        <v>Epicerie salée</v>
      </c>
      <c r="O2712" t="str">
        <f>_xlfn.XLOOKUP(sales[[#This Row],[products_id]],product!A:A,product!C:C,0)</f>
        <v>Légumes et conserves</v>
      </c>
    </row>
    <row r="2713" spans="1:15" x14ac:dyDescent="0.25">
      <c r="A2713" s="1">
        <v>44471</v>
      </c>
      <c r="B2713">
        <v>1003670</v>
      </c>
      <c r="C2713">
        <v>4162</v>
      </c>
      <c r="D2713">
        <v>0</v>
      </c>
      <c r="G2713">
        <v>4.49</v>
      </c>
      <c r="H2713">
        <v>4.49</v>
      </c>
      <c r="I2713">
        <v>1</v>
      </c>
      <c r="J2713" s="5">
        <f t="shared" si="126"/>
        <v>0</v>
      </c>
      <c r="K2713">
        <f>_xlfn.XLOOKUP(sales[[#This Row],[orders_id]],orders!B:B,orders!E:E, 0)</f>
        <v>72.819999999999993</v>
      </c>
      <c r="L2713" s="6">
        <f t="shared" si="127"/>
        <v>-68.33</v>
      </c>
      <c r="M2713" s="5">
        <f t="shared" si="128"/>
        <v>-15.21826280623608</v>
      </c>
      <c r="N2713" t="str">
        <f>_xlfn.XLOOKUP(sales[[#This Row],[products_id]],product!A:A,product!B:B,0)</f>
        <v>Beauté &amp; Hygiène</v>
      </c>
      <c r="O2713" t="str">
        <f>_xlfn.XLOOKUP(sales[[#This Row],[products_id]],product!A:A,product!C:C,0)</f>
        <v>Soins du visage</v>
      </c>
    </row>
    <row r="2714" spans="1:15" x14ac:dyDescent="0.25">
      <c r="A2714" s="1">
        <v>44471</v>
      </c>
      <c r="B2714">
        <v>1003670</v>
      </c>
      <c r="C2714">
        <v>10531</v>
      </c>
      <c r="D2714">
        <v>0</v>
      </c>
      <c r="E2714" t="s">
        <v>701</v>
      </c>
      <c r="G2714">
        <v>2.7888888888888799</v>
      </c>
      <c r="H2714">
        <v>2.5099999999999998</v>
      </c>
      <c r="I2714">
        <v>1</v>
      </c>
      <c r="J2714" s="5">
        <f t="shared" si="126"/>
        <v>0.1</v>
      </c>
      <c r="K2714">
        <f>_xlfn.XLOOKUP(sales[[#This Row],[orders_id]],orders!B:B,orders!E:E, 0)</f>
        <v>72.819999999999993</v>
      </c>
      <c r="L2714" s="6">
        <f t="shared" si="127"/>
        <v>-70.309999999999988</v>
      </c>
      <c r="M2714" s="5">
        <f t="shared" si="128"/>
        <v>-28.011952191235057</v>
      </c>
      <c r="N2714" t="str">
        <f>_xlfn.XLOOKUP(sales[[#This Row],[products_id]],product!A:A,product!B:B,0)</f>
        <v>Epicerie sucrée</v>
      </c>
      <c r="O2714" t="str">
        <f>_xlfn.XLOOKUP(sales[[#This Row],[products_id]],product!A:A,product!C:C,0)</f>
        <v>Fruits secs</v>
      </c>
    </row>
    <row r="2715" spans="1:15" x14ac:dyDescent="0.25">
      <c r="A2715" s="1">
        <v>44471</v>
      </c>
      <c r="B2715">
        <v>1003670</v>
      </c>
      <c r="C2715">
        <v>115757</v>
      </c>
      <c r="D2715">
        <v>0</v>
      </c>
      <c r="E2715" t="s">
        <v>701</v>
      </c>
      <c r="G2715">
        <v>2.6111111111111098</v>
      </c>
      <c r="H2715">
        <v>2.35</v>
      </c>
      <c r="I2715">
        <v>2</v>
      </c>
      <c r="J2715" s="5">
        <f t="shared" si="126"/>
        <v>0.1</v>
      </c>
      <c r="K2715">
        <f>_xlfn.XLOOKUP(sales[[#This Row],[orders_id]],orders!B:B,orders!E:E, 0)</f>
        <v>72.819999999999993</v>
      </c>
      <c r="L2715" s="6">
        <f t="shared" si="127"/>
        <v>-143.29</v>
      </c>
      <c r="M2715" s="5">
        <f t="shared" si="128"/>
        <v>-60.97446808510638</v>
      </c>
      <c r="N2715" t="str">
        <f>_xlfn.XLOOKUP(sales[[#This Row],[products_id]],product!A:A,product!B:B,0)</f>
        <v>Epicerie salée</v>
      </c>
      <c r="O2715" t="str">
        <f>_xlfn.XLOOKUP(sales[[#This Row],[products_id]],product!A:A,product!C:C,0)</f>
        <v>Légumes et conserves</v>
      </c>
    </row>
    <row r="2716" spans="1:15" x14ac:dyDescent="0.25">
      <c r="A2716" s="1">
        <v>44471</v>
      </c>
      <c r="B2716">
        <v>1003670</v>
      </c>
      <c r="C2716">
        <v>10569</v>
      </c>
      <c r="D2716">
        <v>0</v>
      </c>
      <c r="G2716">
        <v>15.39</v>
      </c>
      <c r="H2716">
        <v>15.39</v>
      </c>
      <c r="I2716">
        <v>2</v>
      </c>
      <c r="J2716" s="5">
        <f t="shared" si="126"/>
        <v>0</v>
      </c>
      <c r="K2716">
        <f>_xlfn.XLOOKUP(sales[[#This Row],[orders_id]],orders!B:B,orders!E:E, 0)</f>
        <v>72.819999999999993</v>
      </c>
      <c r="L2716" s="6">
        <f t="shared" si="127"/>
        <v>-130.25</v>
      </c>
      <c r="M2716" s="5">
        <f t="shared" si="128"/>
        <v>-8.4632878492527617</v>
      </c>
      <c r="N2716" t="str">
        <f>_xlfn.XLOOKUP(sales[[#This Row],[products_id]],product!A:A,product!B:B,0)</f>
        <v>Epicerie sucrée</v>
      </c>
      <c r="O2716" t="str">
        <f>_xlfn.XLOOKUP(sales[[#This Row],[products_id]],product!A:A,product!C:C,0)</f>
        <v>Purée de fruits secs</v>
      </c>
    </row>
    <row r="2717" spans="1:15" x14ac:dyDescent="0.25">
      <c r="A2717" s="1">
        <v>44471</v>
      </c>
      <c r="B2717">
        <v>1003670</v>
      </c>
      <c r="C2717">
        <v>76427</v>
      </c>
      <c r="D2717">
        <v>0</v>
      </c>
      <c r="G2717">
        <v>7.1</v>
      </c>
      <c r="H2717">
        <v>7.1</v>
      </c>
      <c r="I2717">
        <v>2</v>
      </c>
      <c r="J2717" s="5">
        <f t="shared" si="126"/>
        <v>0</v>
      </c>
      <c r="K2717">
        <f>_xlfn.XLOOKUP(sales[[#This Row],[orders_id]],orders!B:B,orders!E:E, 0)</f>
        <v>72.819999999999993</v>
      </c>
      <c r="L2717" s="6">
        <f t="shared" si="127"/>
        <v>-138.54</v>
      </c>
      <c r="M2717" s="5">
        <f t="shared" si="128"/>
        <v>-19.512676056338027</v>
      </c>
      <c r="N2717" t="str">
        <f>_xlfn.XLOOKUP(sales[[#This Row],[products_id]],product!A:A,product!B:B,0)</f>
        <v>Epicerie sucrée</v>
      </c>
      <c r="O2717" t="str">
        <f>_xlfn.XLOOKUP(sales[[#This Row],[products_id]],product!A:A,product!C:C,0)</f>
        <v>Fruits secs</v>
      </c>
    </row>
    <row r="2718" spans="1:15" x14ac:dyDescent="0.25">
      <c r="A2718" s="1">
        <v>44471</v>
      </c>
      <c r="B2718">
        <v>1003670</v>
      </c>
      <c r="C2718">
        <v>86994</v>
      </c>
      <c r="D2718">
        <v>0</v>
      </c>
      <c r="E2718" t="s">
        <v>701</v>
      </c>
      <c r="G2718">
        <v>5.7578947368420996</v>
      </c>
      <c r="H2718">
        <v>5.47</v>
      </c>
      <c r="I2718">
        <v>2</v>
      </c>
      <c r="J2718" s="5">
        <f t="shared" si="126"/>
        <v>0.05</v>
      </c>
      <c r="K2718">
        <f>_xlfn.XLOOKUP(sales[[#This Row],[orders_id]],orders!B:B,orders!E:E, 0)</f>
        <v>72.819999999999993</v>
      </c>
      <c r="L2718" s="6">
        <f t="shared" si="127"/>
        <v>-140.16999999999999</v>
      </c>
      <c r="M2718" s="5">
        <f t="shared" si="128"/>
        <v>-25.625228519195613</v>
      </c>
      <c r="N2718" t="str">
        <f>_xlfn.XLOOKUP(sales[[#This Row],[products_id]],product!A:A,product!B:B,0)</f>
        <v>Epicerie sucrée</v>
      </c>
      <c r="O2718" t="str">
        <f>_xlfn.XLOOKUP(sales[[#This Row],[products_id]],product!A:A,product!C:C,0)</f>
        <v>Compote et dessert</v>
      </c>
    </row>
    <row r="2719" spans="1:15" x14ac:dyDescent="0.25">
      <c r="A2719" s="1">
        <v>44471</v>
      </c>
      <c r="B2719">
        <v>1003670</v>
      </c>
      <c r="C2719">
        <v>6216</v>
      </c>
      <c r="D2719">
        <v>0</v>
      </c>
      <c r="G2719">
        <v>3.45</v>
      </c>
      <c r="H2719">
        <v>3.45</v>
      </c>
      <c r="I2719">
        <v>2</v>
      </c>
      <c r="J2719" s="5">
        <f t="shared" si="126"/>
        <v>0</v>
      </c>
      <c r="K2719">
        <f>_xlfn.XLOOKUP(sales[[#This Row],[orders_id]],orders!B:B,orders!E:E, 0)</f>
        <v>72.819999999999993</v>
      </c>
      <c r="L2719" s="6">
        <f t="shared" si="127"/>
        <v>-142.19</v>
      </c>
      <c r="M2719" s="5">
        <f t="shared" si="128"/>
        <v>-41.214492753623183</v>
      </c>
      <c r="N2719" t="str">
        <f>_xlfn.XLOOKUP(sales[[#This Row],[products_id]],product!A:A,product!B:B,0)</f>
        <v>Epicerie salée</v>
      </c>
      <c r="O2719" t="str">
        <f>_xlfn.XLOOKUP(sales[[#This Row],[products_id]],product!A:A,product!C:C,0)</f>
        <v>Sauces et coulis</v>
      </c>
    </row>
    <row r="2720" spans="1:15" x14ac:dyDescent="0.25">
      <c r="A2720" s="1">
        <v>44471</v>
      </c>
      <c r="B2720">
        <v>1003670</v>
      </c>
      <c r="C2720">
        <v>6215</v>
      </c>
      <c r="D2720">
        <v>0</v>
      </c>
      <c r="G2720">
        <v>6.7</v>
      </c>
      <c r="H2720">
        <v>6.7</v>
      </c>
      <c r="I2720">
        <v>2</v>
      </c>
      <c r="J2720" s="5">
        <f t="shared" si="126"/>
        <v>0</v>
      </c>
      <c r="K2720">
        <f>_xlfn.XLOOKUP(sales[[#This Row],[orders_id]],orders!B:B,orders!E:E, 0)</f>
        <v>72.819999999999993</v>
      </c>
      <c r="L2720" s="6">
        <f t="shared" si="127"/>
        <v>-138.94</v>
      </c>
      <c r="M2720" s="5">
        <f t="shared" si="128"/>
        <v>-20.737313432835819</v>
      </c>
      <c r="N2720" t="str">
        <f>_xlfn.XLOOKUP(sales[[#This Row],[products_id]],product!A:A,product!B:B,0)</f>
        <v>Boisson</v>
      </c>
      <c r="O2720" t="str">
        <f>_xlfn.XLOOKUP(sales[[#This Row],[products_id]],product!A:A,product!C:C,0)</f>
        <v>Boisson végétale</v>
      </c>
    </row>
    <row r="2721" spans="1:15" x14ac:dyDescent="0.25">
      <c r="A2721" s="1">
        <v>44471</v>
      </c>
      <c r="B2721">
        <v>1003670</v>
      </c>
      <c r="C2721">
        <v>115754</v>
      </c>
      <c r="D2721">
        <v>0</v>
      </c>
      <c r="E2721" t="s">
        <v>701</v>
      </c>
      <c r="G2721">
        <v>3.4777777777777699</v>
      </c>
      <c r="H2721">
        <v>3.13</v>
      </c>
      <c r="I2721">
        <v>3</v>
      </c>
      <c r="J2721" s="5">
        <f t="shared" si="126"/>
        <v>0.1</v>
      </c>
      <c r="K2721">
        <f>_xlfn.XLOOKUP(sales[[#This Row],[orders_id]],orders!B:B,orders!E:E, 0)</f>
        <v>72.819999999999993</v>
      </c>
      <c r="L2721" s="6">
        <f t="shared" si="127"/>
        <v>-215.32999999999998</v>
      </c>
      <c r="M2721" s="5">
        <f t="shared" si="128"/>
        <v>-68.795527156549511</v>
      </c>
      <c r="N2721" t="str">
        <f>_xlfn.XLOOKUP(sales[[#This Row],[products_id]],product!A:A,product!B:B,0)</f>
        <v>Epicerie salée</v>
      </c>
      <c r="O2721" t="str">
        <f>_xlfn.XLOOKUP(sales[[#This Row],[products_id]],product!A:A,product!C:C,0)</f>
        <v>Légumes et conserves</v>
      </c>
    </row>
    <row r="2722" spans="1:15" x14ac:dyDescent="0.25">
      <c r="A2722" s="1">
        <v>44471</v>
      </c>
      <c r="B2722">
        <v>1003670</v>
      </c>
      <c r="C2722">
        <v>78492</v>
      </c>
      <c r="D2722">
        <v>0</v>
      </c>
      <c r="G2722">
        <v>5.82</v>
      </c>
      <c r="H2722">
        <v>5.82</v>
      </c>
      <c r="I2722">
        <v>3</v>
      </c>
      <c r="J2722" s="5">
        <f t="shared" si="126"/>
        <v>0</v>
      </c>
      <c r="K2722">
        <f>_xlfn.XLOOKUP(sales[[#This Row],[orders_id]],orders!B:B,orders!E:E, 0)</f>
        <v>72.819999999999993</v>
      </c>
      <c r="L2722" s="6">
        <f t="shared" si="127"/>
        <v>-212.64</v>
      </c>
      <c r="M2722" s="5">
        <f t="shared" si="128"/>
        <v>-36.536082474226802</v>
      </c>
      <c r="N2722" t="str">
        <f>_xlfn.XLOOKUP(sales[[#This Row],[products_id]],product!A:A,product!B:B,0)</f>
        <v>Epicerie sucrée</v>
      </c>
      <c r="O2722" t="str">
        <f>_xlfn.XLOOKUP(sales[[#This Row],[products_id]],product!A:A,product!C:C,0)</f>
        <v>Fruits secs</v>
      </c>
    </row>
    <row r="2723" spans="1:15" x14ac:dyDescent="0.25">
      <c r="A2723" s="1">
        <v>44471</v>
      </c>
      <c r="B2723">
        <v>1003670</v>
      </c>
      <c r="C2723">
        <v>115769</v>
      </c>
      <c r="D2723">
        <v>0</v>
      </c>
      <c r="G2723">
        <v>5.36</v>
      </c>
      <c r="H2723">
        <v>5.36</v>
      </c>
      <c r="I2723">
        <v>3</v>
      </c>
      <c r="J2723" s="5">
        <f t="shared" si="126"/>
        <v>0</v>
      </c>
      <c r="K2723">
        <f>_xlfn.XLOOKUP(sales[[#This Row],[orders_id]],orders!B:B,orders!E:E, 0)</f>
        <v>72.819999999999993</v>
      </c>
      <c r="L2723" s="6">
        <f t="shared" si="127"/>
        <v>-213.09999999999997</v>
      </c>
      <c r="M2723" s="5">
        <f t="shared" si="128"/>
        <v>-39.757462686567159</v>
      </c>
      <c r="N2723" t="str">
        <f>_xlfn.XLOOKUP(sales[[#This Row],[products_id]],product!A:A,product!B:B,0)</f>
        <v>Epicerie salée</v>
      </c>
      <c r="O2723" t="str">
        <f>_xlfn.XLOOKUP(sales[[#This Row],[products_id]],product!A:A,product!C:C,0)</f>
        <v>Légumes et conserves</v>
      </c>
    </row>
    <row r="2724" spans="1:15" x14ac:dyDescent="0.25">
      <c r="A2724" s="1">
        <v>44471</v>
      </c>
      <c r="B2724">
        <v>1003670</v>
      </c>
      <c r="C2724">
        <v>69064</v>
      </c>
      <c r="D2724">
        <v>0</v>
      </c>
      <c r="G2724">
        <v>4.8499999999999996</v>
      </c>
      <c r="H2724">
        <v>4.8499999999999996</v>
      </c>
      <c r="I2724">
        <v>4</v>
      </c>
      <c r="J2724" s="5">
        <f t="shared" si="126"/>
        <v>0</v>
      </c>
      <c r="K2724">
        <f>_xlfn.XLOOKUP(sales[[#This Row],[orders_id]],orders!B:B,orders!E:E, 0)</f>
        <v>72.819999999999993</v>
      </c>
      <c r="L2724" s="6">
        <f t="shared" si="127"/>
        <v>-286.42999999999995</v>
      </c>
      <c r="M2724" s="5">
        <f t="shared" si="128"/>
        <v>-59.057731958762879</v>
      </c>
      <c r="N2724" t="str">
        <f>_xlfn.XLOOKUP(sales[[#This Row],[products_id]],product!A:A,product!B:B,0)</f>
        <v>Beauté &amp; Hygiène</v>
      </c>
      <c r="O2724" t="str">
        <f>_xlfn.XLOOKUP(sales[[#This Row],[products_id]],product!A:A,product!C:C,0)</f>
        <v>Hygiène</v>
      </c>
    </row>
    <row r="2725" spans="1:15" x14ac:dyDescent="0.25">
      <c r="A2725" s="1">
        <v>44471</v>
      </c>
      <c r="B2725">
        <v>1003672</v>
      </c>
      <c r="C2725">
        <v>108893</v>
      </c>
      <c r="D2725">
        <v>0</v>
      </c>
      <c r="F2725" t="s">
        <v>702</v>
      </c>
      <c r="G2725">
        <v>2.5</v>
      </c>
      <c r="H2725">
        <v>2.5</v>
      </c>
      <c r="I2725">
        <v>1</v>
      </c>
      <c r="J2725" s="5">
        <f t="shared" si="126"/>
        <v>0</v>
      </c>
      <c r="K2725">
        <f>_xlfn.XLOOKUP(sales[[#This Row],[orders_id]],orders!B:B,orders!E:E, 0)</f>
        <v>44.85</v>
      </c>
      <c r="L2725" s="6">
        <f t="shared" si="127"/>
        <v>-42.35</v>
      </c>
      <c r="M2725" s="5">
        <f t="shared" si="128"/>
        <v>-16.940000000000001</v>
      </c>
      <c r="N2725" t="str">
        <f>_xlfn.XLOOKUP(sales[[#This Row],[products_id]],product!A:A,product!B:B,0)</f>
        <v>Beauté &amp; Hygiène</v>
      </c>
      <c r="O2725" t="str">
        <f>_xlfn.XLOOKUP(sales[[#This Row],[products_id]],product!A:A,product!C:C,0)</f>
        <v>Hygiène</v>
      </c>
    </row>
    <row r="2726" spans="1:15" x14ac:dyDescent="0.25">
      <c r="A2726" s="1">
        <v>44471</v>
      </c>
      <c r="B2726">
        <v>1003672</v>
      </c>
      <c r="C2726">
        <v>3590</v>
      </c>
      <c r="D2726">
        <v>0</v>
      </c>
      <c r="F2726" t="s">
        <v>702</v>
      </c>
      <c r="G2726">
        <v>15.77</v>
      </c>
      <c r="H2726">
        <v>15.77</v>
      </c>
      <c r="I2726">
        <v>1</v>
      </c>
      <c r="J2726" s="5">
        <f t="shared" si="126"/>
        <v>0</v>
      </c>
      <c r="K2726">
        <f>_xlfn.XLOOKUP(sales[[#This Row],[orders_id]],orders!B:B,orders!E:E, 0)</f>
        <v>44.85</v>
      </c>
      <c r="L2726" s="6">
        <f t="shared" si="127"/>
        <v>-29.080000000000002</v>
      </c>
      <c r="M2726" s="5">
        <f t="shared" si="128"/>
        <v>-1.8440076093849083</v>
      </c>
      <c r="N2726" t="str">
        <f>_xlfn.XLOOKUP(sales[[#This Row],[products_id]],product!A:A,product!B:B,0)</f>
        <v>Santé &amp; Bien-être</v>
      </c>
      <c r="O2726" t="str">
        <f>_xlfn.XLOOKUP(sales[[#This Row],[products_id]],product!A:A,product!C:C,0)</f>
        <v>Résistance et vitalité</v>
      </c>
    </row>
    <row r="2727" spans="1:15" x14ac:dyDescent="0.25">
      <c r="A2727" s="1">
        <v>44471</v>
      </c>
      <c r="B2727">
        <v>1003672</v>
      </c>
      <c r="C2727">
        <v>108889</v>
      </c>
      <c r="D2727">
        <v>0</v>
      </c>
      <c r="F2727" t="s">
        <v>702</v>
      </c>
      <c r="G2727">
        <v>2.91</v>
      </c>
      <c r="H2727">
        <v>2.91</v>
      </c>
      <c r="I2727">
        <v>1</v>
      </c>
      <c r="J2727" s="5">
        <f t="shared" si="126"/>
        <v>0</v>
      </c>
      <c r="K2727">
        <f>_xlfn.XLOOKUP(sales[[#This Row],[orders_id]],orders!B:B,orders!E:E, 0)</f>
        <v>44.85</v>
      </c>
      <c r="L2727" s="6">
        <f t="shared" si="127"/>
        <v>-41.94</v>
      </c>
      <c r="M2727" s="5">
        <f t="shared" si="128"/>
        <v>-14.412371134020617</v>
      </c>
      <c r="N2727" t="str">
        <f>_xlfn.XLOOKUP(sales[[#This Row],[products_id]],product!A:A,product!B:B,0)</f>
        <v>Beauté &amp; Hygiène</v>
      </c>
      <c r="O2727" t="str">
        <f>_xlfn.XLOOKUP(sales[[#This Row],[products_id]],product!A:A,product!C:C,0)</f>
        <v>Hygiène</v>
      </c>
    </row>
    <row r="2728" spans="1:15" x14ac:dyDescent="0.25">
      <c r="A2728" s="1">
        <v>44471</v>
      </c>
      <c r="B2728">
        <v>1003672</v>
      </c>
      <c r="C2728">
        <v>30501</v>
      </c>
      <c r="D2728">
        <v>0</v>
      </c>
      <c r="F2728" t="s">
        <v>702</v>
      </c>
      <c r="G2728">
        <v>9.41</v>
      </c>
      <c r="H2728">
        <v>9.41</v>
      </c>
      <c r="I2728">
        <v>1</v>
      </c>
      <c r="J2728" s="5">
        <f t="shared" si="126"/>
        <v>0</v>
      </c>
      <c r="K2728">
        <f>_xlfn.XLOOKUP(sales[[#This Row],[orders_id]],orders!B:B,orders!E:E, 0)</f>
        <v>44.85</v>
      </c>
      <c r="L2728" s="6">
        <f t="shared" si="127"/>
        <v>-35.44</v>
      </c>
      <c r="M2728" s="5">
        <f t="shared" si="128"/>
        <v>-3.7662061636556849</v>
      </c>
      <c r="N2728" t="str">
        <f>_xlfn.XLOOKUP(sales[[#This Row],[products_id]],product!A:A,product!B:B,0)</f>
        <v>Beauté &amp; Hygiène</v>
      </c>
      <c r="O2728" t="str">
        <f>_xlfn.XLOOKUP(sales[[#This Row],[products_id]],product!A:A,product!C:C,0)</f>
        <v>Hygiène Bébé, soin maternité</v>
      </c>
    </row>
    <row r="2729" spans="1:15" x14ac:dyDescent="0.25">
      <c r="A2729" s="1">
        <v>44471</v>
      </c>
      <c r="B2729">
        <v>1003672</v>
      </c>
      <c r="C2729">
        <v>72015</v>
      </c>
      <c r="D2729">
        <v>0</v>
      </c>
      <c r="F2729" t="s">
        <v>702</v>
      </c>
      <c r="G2729">
        <v>3.68</v>
      </c>
      <c r="H2729">
        <v>3.68</v>
      </c>
      <c r="I2729">
        <v>1</v>
      </c>
      <c r="J2729" s="5">
        <f t="shared" si="126"/>
        <v>0</v>
      </c>
      <c r="K2729">
        <f>_xlfn.XLOOKUP(sales[[#This Row],[orders_id]],orders!B:B,orders!E:E, 0)</f>
        <v>44.85</v>
      </c>
      <c r="L2729" s="6">
        <f t="shared" si="127"/>
        <v>-41.17</v>
      </c>
      <c r="M2729" s="5">
        <f t="shared" si="128"/>
        <v>-11.1875</v>
      </c>
      <c r="N2729" t="str">
        <f>_xlfn.XLOOKUP(sales[[#This Row],[products_id]],product!A:A,product!B:B,0)</f>
        <v>Beauté &amp; Hygiène</v>
      </c>
      <c r="O2729" t="str">
        <f>_xlfn.XLOOKUP(sales[[#This Row],[products_id]],product!A:A,product!C:C,0)</f>
        <v>Soins du corps</v>
      </c>
    </row>
    <row r="2730" spans="1:15" x14ac:dyDescent="0.25">
      <c r="A2730" s="1">
        <v>44471</v>
      </c>
      <c r="B2730">
        <v>1003672</v>
      </c>
      <c r="C2730">
        <v>188351</v>
      </c>
      <c r="D2730">
        <v>0</v>
      </c>
      <c r="F2730" t="s">
        <v>702</v>
      </c>
      <c r="G2730">
        <v>6.87</v>
      </c>
      <c r="H2730">
        <v>6.87</v>
      </c>
      <c r="I2730">
        <v>1</v>
      </c>
      <c r="J2730" s="5">
        <f t="shared" si="126"/>
        <v>0</v>
      </c>
      <c r="K2730">
        <f>_xlfn.XLOOKUP(sales[[#This Row],[orders_id]],orders!B:B,orders!E:E, 0)</f>
        <v>44.85</v>
      </c>
      <c r="L2730" s="6">
        <f t="shared" si="127"/>
        <v>-37.980000000000004</v>
      </c>
      <c r="M2730" s="5">
        <f t="shared" si="128"/>
        <v>-5.5283842794759828</v>
      </c>
      <c r="N2730" t="str">
        <f>_xlfn.XLOOKUP(sales[[#This Row],[products_id]],product!A:A,product!B:B,0)</f>
        <v>Santé &amp; Bien-être</v>
      </c>
      <c r="O2730" t="str">
        <f>_xlfn.XLOOKUP(sales[[#This Row],[products_id]],product!A:A,product!C:C,0)</f>
        <v>Résistance et vitalité</v>
      </c>
    </row>
    <row r="2731" spans="1:15" x14ac:dyDescent="0.25">
      <c r="A2731" s="1">
        <v>44471</v>
      </c>
      <c r="B2731">
        <v>1003672</v>
      </c>
      <c r="C2731">
        <v>12648</v>
      </c>
      <c r="D2731">
        <v>0</v>
      </c>
      <c r="F2731" t="s">
        <v>702</v>
      </c>
      <c r="G2731">
        <v>9.69</v>
      </c>
      <c r="H2731">
        <v>9.69</v>
      </c>
      <c r="I2731">
        <v>1</v>
      </c>
      <c r="J2731" s="5">
        <f t="shared" si="126"/>
        <v>0</v>
      </c>
      <c r="K2731">
        <f>_xlfn.XLOOKUP(sales[[#This Row],[orders_id]],orders!B:B,orders!E:E, 0)</f>
        <v>44.85</v>
      </c>
      <c r="L2731" s="6">
        <f t="shared" si="127"/>
        <v>-35.160000000000004</v>
      </c>
      <c r="M2731" s="5">
        <f t="shared" si="128"/>
        <v>-3.6284829721362235</v>
      </c>
      <c r="N2731" t="str">
        <f>_xlfn.XLOOKUP(sales[[#This Row],[products_id]],product!A:A,product!B:B,0)</f>
        <v>Beauté &amp; Hygiène</v>
      </c>
      <c r="O2731" t="str">
        <f>_xlfn.XLOOKUP(sales[[#This Row],[products_id]],product!A:A,product!C:C,0)</f>
        <v>Soins du corps</v>
      </c>
    </row>
    <row r="2732" spans="1:15" x14ac:dyDescent="0.25">
      <c r="A2732" s="1">
        <v>44471</v>
      </c>
      <c r="B2732">
        <v>1003672</v>
      </c>
      <c r="C2732">
        <v>10070</v>
      </c>
      <c r="D2732">
        <v>0</v>
      </c>
      <c r="F2732" t="s">
        <v>702</v>
      </c>
      <c r="G2732">
        <v>2.99</v>
      </c>
      <c r="H2732">
        <v>2.99</v>
      </c>
      <c r="I2732">
        <v>1</v>
      </c>
      <c r="J2732" s="5">
        <f t="shared" si="126"/>
        <v>0</v>
      </c>
      <c r="K2732">
        <f>_xlfn.XLOOKUP(sales[[#This Row],[orders_id]],orders!B:B,orders!E:E, 0)</f>
        <v>44.85</v>
      </c>
      <c r="L2732" s="6">
        <f t="shared" si="127"/>
        <v>-41.86</v>
      </c>
      <c r="M2732" s="5">
        <f t="shared" si="128"/>
        <v>-13.999999999999998</v>
      </c>
      <c r="N2732" t="str">
        <f>_xlfn.XLOOKUP(sales[[#This Row],[products_id]],product!A:A,product!B:B,0)</f>
        <v>Beauté &amp; Hygiène</v>
      </c>
      <c r="O2732" t="str">
        <f>_xlfn.XLOOKUP(sales[[#This Row],[products_id]],product!A:A,product!C:C,0)</f>
        <v>Soins à l'Argile</v>
      </c>
    </row>
    <row r="2733" spans="1:15" x14ac:dyDescent="0.25">
      <c r="A2733" s="1">
        <v>44471</v>
      </c>
      <c r="B2733">
        <v>1003672</v>
      </c>
      <c r="C2733">
        <v>108892</v>
      </c>
      <c r="D2733">
        <v>0</v>
      </c>
      <c r="F2733" t="s">
        <v>702</v>
      </c>
      <c r="G2733">
        <v>7.43</v>
      </c>
      <c r="H2733">
        <v>7.43</v>
      </c>
      <c r="I2733">
        <v>3</v>
      </c>
      <c r="J2733" s="5">
        <f t="shared" si="126"/>
        <v>0</v>
      </c>
      <c r="K2733">
        <f>_xlfn.XLOOKUP(sales[[#This Row],[orders_id]],orders!B:B,orders!E:E, 0)</f>
        <v>44.85</v>
      </c>
      <c r="L2733" s="6">
        <f t="shared" si="127"/>
        <v>-127.12</v>
      </c>
      <c r="M2733" s="5">
        <f t="shared" si="128"/>
        <v>-17.109017496635264</v>
      </c>
      <c r="N2733" t="str">
        <f>_xlfn.XLOOKUP(sales[[#This Row],[products_id]],product!A:A,product!B:B,0)</f>
        <v>Beauté &amp; Hygiène</v>
      </c>
      <c r="O2733" t="str">
        <f>_xlfn.XLOOKUP(sales[[#This Row],[products_id]],product!A:A,product!C:C,0)</f>
        <v>Hygiène</v>
      </c>
    </row>
    <row r="2734" spans="1:15" x14ac:dyDescent="0.25">
      <c r="A2734" s="1">
        <v>44471</v>
      </c>
      <c r="B2734">
        <v>1003672</v>
      </c>
      <c r="C2734">
        <v>108897</v>
      </c>
      <c r="D2734">
        <v>0</v>
      </c>
      <c r="F2734" t="s">
        <v>702</v>
      </c>
      <c r="G2734">
        <v>5.73</v>
      </c>
      <c r="H2734">
        <v>5.73</v>
      </c>
      <c r="I2734">
        <v>3</v>
      </c>
      <c r="J2734" s="5">
        <f t="shared" si="126"/>
        <v>0</v>
      </c>
      <c r="K2734">
        <f>_xlfn.XLOOKUP(sales[[#This Row],[orders_id]],orders!B:B,orders!E:E, 0)</f>
        <v>44.85</v>
      </c>
      <c r="L2734" s="6">
        <f t="shared" si="127"/>
        <v>-128.82000000000002</v>
      </c>
      <c r="M2734" s="5">
        <f t="shared" si="128"/>
        <v>-22.481675392670159</v>
      </c>
      <c r="N2734" t="str">
        <f>_xlfn.XLOOKUP(sales[[#This Row],[products_id]],product!A:A,product!B:B,0)</f>
        <v>Beauté &amp; Hygiène</v>
      </c>
      <c r="O2734" t="str">
        <f>_xlfn.XLOOKUP(sales[[#This Row],[products_id]],product!A:A,product!C:C,0)</f>
        <v>Hygiène</v>
      </c>
    </row>
    <row r="2735" spans="1:15" x14ac:dyDescent="0.25">
      <c r="A2735" s="1">
        <v>44471</v>
      </c>
      <c r="B2735">
        <v>1003673</v>
      </c>
      <c r="C2735">
        <v>121068</v>
      </c>
      <c r="D2735">
        <v>0</v>
      </c>
      <c r="E2735" t="s">
        <v>715</v>
      </c>
      <c r="G2735">
        <v>12.670588235294099</v>
      </c>
      <c r="H2735">
        <v>10.77</v>
      </c>
      <c r="I2735">
        <v>1</v>
      </c>
      <c r="J2735" s="5">
        <f t="shared" si="126"/>
        <v>0.15</v>
      </c>
      <c r="K2735">
        <f>_xlfn.XLOOKUP(sales[[#This Row],[orders_id]],orders!B:B,orders!E:E, 0)</f>
        <v>7.11</v>
      </c>
      <c r="L2735" s="6">
        <f t="shared" si="127"/>
        <v>3.6599999999999993</v>
      </c>
      <c r="M2735" s="5">
        <f t="shared" si="128"/>
        <v>0.33983286908077986</v>
      </c>
      <c r="N2735" t="str">
        <f>_xlfn.XLOOKUP(sales[[#This Row],[products_id]],product!A:A,product!B:B,0)</f>
        <v>Maison</v>
      </c>
      <c r="O2735" t="str">
        <f>_xlfn.XLOOKUP(sales[[#This Row],[products_id]],product!A:A,product!C:C,0)</f>
        <v>Entretien</v>
      </c>
    </row>
    <row r="2736" spans="1:15" x14ac:dyDescent="0.25">
      <c r="A2736" s="1">
        <v>44471</v>
      </c>
      <c r="B2736">
        <v>1003674</v>
      </c>
      <c r="C2736">
        <v>104384</v>
      </c>
      <c r="D2736">
        <v>0</v>
      </c>
      <c r="E2736" t="s">
        <v>703</v>
      </c>
      <c r="G2736">
        <v>20.682926829268201</v>
      </c>
      <c r="H2736">
        <v>16.96</v>
      </c>
      <c r="I2736">
        <v>2</v>
      </c>
      <c r="J2736" s="5">
        <f t="shared" si="126"/>
        <v>0.18</v>
      </c>
      <c r="K2736">
        <f>_xlfn.XLOOKUP(sales[[#This Row],[orders_id]],orders!B:B,orders!E:E, 0)</f>
        <v>16.16</v>
      </c>
      <c r="L2736" s="6">
        <f t="shared" si="127"/>
        <v>-15.36</v>
      </c>
      <c r="M2736" s="5">
        <f t="shared" si="128"/>
        <v>-0.90566037735849048</v>
      </c>
      <c r="N2736" t="str">
        <f>_xlfn.XLOOKUP(sales[[#This Row],[products_id]],product!A:A,product!B:B,0)</f>
        <v>Santé &amp; Bien-être</v>
      </c>
      <c r="O2736" t="str">
        <f>_xlfn.XLOOKUP(sales[[#This Row],[products_id]],product!A:A,product!C:C,0)</f>
        <v>Digestion, transit, flore</v>
      </c>
    </row>
    <row r="2737" spans="1:15" x14ac:dyDescent="0.25">
      <c r="A2737" s="1">
        <v>44471</v>
      </c>
      <c r="B2737">
        <v>1003676</v>
      </c>
      <c r="C2737">
        <v>109741</v>
      </c>
      <c r="D2737">
        <v>0</v>
      </c>
      <c r="G2737">
        <v>9.66</v>
      </c>
      <c r="H2737">
        <v>9.66</v>
      </c>
      <c r="I2737">
        <v>1</v>
      </c>
      <c r="J2737" s="5">
        <f t="shared" si="126"/>
        <v>0</v>
      </c>
      <c r="K2737">
        <f>_xlfn.XLOOKUP(sales[[#This Row],[orders_id]],orders!B:B,orders!E:E, 0)</f>
        <v>20.309999999999999</v>
      </c>
      <c r="L2737" s="6">
        <f t="shared" si="127"/>
        <v>-10.649999999999999</v>
      </c>
      <c r="M2737" s="5">
        <f t="shared" si="128"/>
        <v>-1.1024844720496894</v>
      </c>
      <c r="N2737" t="str">
        <f>_xlfn.XLOOKUP(sales[[#This Row],[products_id]],product!A:A,product!B:B,0)</f>
        <v>Beauté &amp; Hygiène</v>
      </c>
      <c r="O2737" t="str">
        <f>_xlfn.XLOOKUP(sales[[#This Row],[products_id]],product!A:A,product!C:C,0)</f>
        <v>Hygiène</v>
      </c>
    </row>
    <row r="2738" spans="1:15" x14ac:dyDescent="0.25">
      <c r="A2738" s="1">
        <v>44471</v>
      </c>
      <c r="B2738">
        <v>1003676</v>
      </c>
      <c r="C2738">
        <v>121068</v>
      </c>
      <c r="D2738">
        <v>0</v>
      </c>
      <c r="E2738" t="s">
        <v>715</v>
      </c>
      <c r="G2738">
        <v>12.670588235294099</v>
      </c>
      <c r="H2738">
        <v>10.77</v>
      </c>
      <c r="I2738">
        <v>1</v>
      </c>
      <c r="J2738" s="5">
        <f t="shared" si="126"/>
        <v>0.15</v>
      </c>
      <c r="K2738">
        <f>_xlfn.XLOOKUP(sales[[#This Row],[orders_id]],orders!B:B,orders!E:E, 0)</f>
        <v>20.309999999999999</v>
      </c>
      <c r="L2738" s="6">
        <f t="shared" si="127"/>
        <v>-9.5399999999999991</v>
      </c>
      <c r="M2738" s="5">
        <f t="shared" si="128"/>
        <v>-0.88579387186629521</v>
      </c>
      <c r="N2738" t="str">
        <f>_xlfn.XLOOKUP(sales[[#This Row],[products_id]],product!A:A,product!B:B,0)</f>
        <v>Maison</v>
      </c>
      <c r="O2738" t="str">
        <f>_xlfn.XLOOKUP(sales[[#This Row],[products_id]],product!A:A,product!C:C,0)</f>
        <v>Entretien</v>
      </c>
    </row>
    <row r="2739" spans="1:15" x14ac:dyDescent="0.25">
      <c r="A2739" s="1">
        <v>44471</v>
      </c>
      <c r="B2739">
        <v>1003676</v>
      </c>
      <c r="C2739">
        <v>116770</v>
      </c>
      <c r="D2739">
        <v>0</v>
      </c>
      <c r="G2739">
        <v>3.92</v>
      </c>
      <c r="H2739">
        <v>3.92</v>
      </c>
      <c r="I2739">
        <v>1</v>
      </c>
      <c r="J2739" s="5">
        <f t="shared" si="126"/>
        <v>0</v>
      </c>
      <c r="K2739">
        <f>_xlfn.XLOOKUP(sales[[#This Row],[orders_id]],orders!B:B,orders!E:E, 0)</f>
        <v>20.309999999999999</v>
      </c>
      <c r="L2739" s="6">
        <f t="shared" si="127"/>
        <v>-16.39</v>
      </c>
      <c r="M2739" s="5">
        <f t="shared" si="128"/>
        <v>-4.1811224489795924</v>
      </c>
      <c r="N2739" t="str">
        <f>_xlfn.XLOOKUP(sales[[#This Row],[products_id]],product!A:A,product!B:B,0)</f>
        <v>Beauté &amp; Hygiène</v>
      </c>
      <c r="O2739" t="str">
        <f>_xlfn.XLOOKUP(sales[[#This Row],[products_id]],product!A:A,product!C:C,0)</f>
        <v>Soins des cheveux</v>
      </c>
    </row>
    <row r="2740" spans="1:15" x14ac:dyDescent="0.25">
      <c r="A2740" s="1">
        <v>44471</v>
      </c>
      <c r="B2740">
        <v>1003676</v>
      </c>
      <c r="C2740">
        <v>80818</v>
      </c>
      <c r="D2740">
        <v>0</v>
      </c>
      <c r="G2740">
        <v>1.66</v>
      </c>
      <c r="H2740">
        <v>1.66</v>
      </c>
      <c r="I2740">
        <v>1</v>
      </c>
      <c r="J2740" s="5">
        <f t="shared" si="126"/>
        <v>0</v>
      </c>
      <c r="K2740">
        <f>_xlfn.XLOOKUP(sales[[#This Row],[orders_id]],orders!B:B,orders!E:E, 0)</f>
        <v>20.309999999999999</v>
      </c>
      <c r="L2740" s="6">
        <f t="shared" si="127"/>
        <v>-18.649999999999999</v>
      </c>
      <c r="M2740" s="5">
        <f t="shared" si="128"/>
        <v>-11.234939759036145</v>
      </c>
      <c r="N2740" t="str">
        <f>_xlfn.XLOOKUP(sales[[#This Row],[products_id]],product!A:A,product!B:B,0)</f>
        <v>Maison</v>
      </c>
      <c r="O2740" t="str">
        <f>_xlfn.XLOOKUP(sales[[#This Row],[products_id]],product!A:A,product!C:C,0)</f>
        <v>Entretien</v>
      </c>
    </row>
    <row r="2741" spans="1:15" x14ac:dyDescent="0.25">
      <c r="A2741" s="1">
        <v>44471</v>
      </c>
      <c r="B2741">
        <v>1003676</v>
      </c>
      <c r="C2741">
        <v>95210</v>
      </c>
      <c r="D2741">
        <v>0</v>
      </c>
      <c r="G2741">
        <v>3.74</v>
      </c>
      <c r="H2741">
        <v>3.74</v>
      </c>
      <c r="I2741">
        <v>1</v>
      </c>
      <c r="J2741" s="5">
        <f t="shared" si="126"/>
        <v>0</v>
      </c>
      <c r="K2741">
        <f>_xlfn.XLOOKUP(sales[[#This Row],[orders_id]],orders!B:B,orders!E:E, 0)</f>
        <v>20.309999999999999</v>
      </c>
      <c r="L2741" s="6">
        <f t="shared" si="127"/>
        <v>-16.57</v>
      </c>
      <c r="M2741" s="5">
        <f t="shared" si="128"/>
        <v>-4.4304812834224601</v>
      </c>
      <c r="N2741" t="str">
        <f>_xlfn.XLOOKUP(sales[[#This Row],[products_id]],product!A:A,product!B:B,0)</f>
        <v>Maison</v>
      </c>
      <c r="O2741" t="str">
        <f>_xlfn.XLOOKUP(sales[[#This Row],[products_id]],product!A:A,product!C:C,0)</f>
        <v>Entretien</v>
      </c>
    </row>
    <row r="2742" spans="1:15" x14ac:dyDescent="0.25">
      <c r="A2742" s="1">
        <v>44471</v>
      </c>
      <c r="B2742">
        <v>1003677</v>
      </c>
      <c r="C2742">
        <v>126973</v>
      </c>
      <c r="D2742">
        <v>0</v>
      </c>
      <c r="F2742" t="s">
        <v>702</v>
      </c>
      <c r="G2742">
        <v>81.290000000000006</v>
      </c>
      <c r="H2742">
        <v>81.290000000000006</v>
      </c>
      <c r="I2742">
        <v>1</v>
      </c>
      <c r="J2742" s="5">
        <f t="shared" si="126"/>
        <v>0</v>
      </c>
      <c r="K2742">
        <f>_xlfn.XLOOKUP(sales[[#This Row],[orders_id]],orders!B:B,orders!E:E, 0)</f>
        <v>53.14</v>
      </c>
      <c r="L2742" s="6">
        <f t="shared" si="127"/>
        <v>28.150000000000006</v>
      </c>
      <c r="M2742" s="5">
        <f t="shared" si="128"/>
        <v>0.34629105671054256</v>
      </c>
      <c r="N2742" t="str">
        <f>_xlfn.XLOOKUP(sales[[#This Row],[products_id]],product!A:A,product!B:B,0)</f>
        <v>Enfant</v>
      </c>
      <c r="O2742" t="str">
        <f>_xlfn.XLOOKUP(sales[[#This Row],[products_id]],product!A:A,product!C:C,0)</f>
        <v>Chambre &amp; mobilier enfant</v>
      </c>
    </row>
    <row r="2743" spans="1:15" x14ac:dyDescent="0.25">
      <c r="A2743" s="1">
        <v>44471</v>
      </c>
      <c r="B2743">
        <v>1003678</v>
      </c>
      <c r="C2743">
        <v>41117</v>
      </c>
      <c r="D2743">
        <v>0</v>
      </c>
      <c r="E2743" t="s">
        <v>703</v>
      </c>
      <c r="G2743">
        <v>15.837499999999901</v>
      </c>
      <c r="H2743">
        <v>12.67</v>
      </c>
      <c r="I2743">
        <v>2</v>
      </c>
      <c r="J2743" s="5">
        <f t="shared" si="126"/>
        <v>0.2</v>
      </c>
      <c r="K2743">
        <f>_xlfn.XLOOKUP(sales[[#This Row],[orders_id]],orders!B:B,orders!E:E, 0)</f>
        <v>10.1</v>
      </c>
      <c r="L2743" s="6">
        <f t="shared" si="127"/>
        <v>-7.5299999999999994</v>
      </c>
      <c r="M2743" s="5">
        <f t="shared" si="128"/>
        <v>-0.59431728492501967</v>
      </c>
      <c r="N2743" t="str">
        <f>_xlfn.XLOOKUP(sales[[#This Row],[products_id]],product!A:A,product!B:B,0)</f>
        <v>Santé &amp; Bien-être</v>
      </c>
      <c r="O2743" t="str">
        <f>_xlfn.XLOOKUP(sales[[#This Row],[products_id]],product!A:A,product!C:C,0)</f>
        <v>Nez - Gorge - Oreille</v>
      </c>
    </row>
    <row r="2744" spans="1:15" x14ac:dyDescent="0.25">
      <c r="A2744" s="1">
        <v>44471</v>
      </c>
      <c r="B2744">
        <v>1003679</v>
      </c>
      <c r="C2744">
        <v>79107</v>
      </c>
      <c r="D2744">
        <v>0</v>
      </c>
      <c r="G2744">
        <v>9.85</v>
      </c>
      <c r="H2744">
        <v>9.85</v>
      </c>
      <c r="I2744">
        <v>3</v>
      </c>
      <c r="J2744" s="5">
        <f t="shared" si="126"/>
        <v>0</v>
      </c>
      <c r="K2744">
        <f>_xlfn.XLOOKUP(sales[[#This Row],[orders_id]],orders!B:B,orders!E:E, 0)</f>
        <v>6.97</v>
      </c>
      <c r="L2744" s="6">
        <f t="shared" si="127"/>
        <v>-11.06</v>
      </c>
      <c r="M2744" s="5">
        <f t="shared" si="128"/>
        <v>-1.1228426395939086</v>
      </c>
      <c r="N2744" t="str">
        <f>_xlfn.XLOOKUP(sales[[#This Row],[products_id]],product!A:A,product!B:B,0)</f>
        <v>Beauté &amp; Hygiène</v>
      </c>
      <c r="O2744" t="str">
        <f>_xlfn.XLOOKUP(sales[[#This Row],[products_id]],product!A:A,product!C:C,0)</f>
        <v>Hygiène</v>
      </c>
    </row>
    <row r="2745" spans="1:15" x14ac:dyDescent="0.25">
      <c r="A2745" s="1">
        <v>44471</v>
      </c>
      <c r="B2745">
        <v>1003680</v>
      </c>
      <c r="C2745">
        <v>114471</v>
      </c>
      <c r="D2745">
        <v>0</v>
      </c>
      <c r="E2745" t="s">
        <v>701</v>
      </c>
      <c r="F2745" t="s">
        <v>702</v>
      </c>
      <c r="G2745">
        <v>7.3444444444444397</v>
      </c>
      <c r="H2745">
        <v>6.61</v>
      </c>
      <c r="I2745">
        <v>1</v>
      </c>
      <c r="J2745" s="5">
        <f t="shared" si="126"/>
        <v>0.1</v>
      </c>
      <c r="K2745">
        <f>_xlfn.XLOOKUP(sales[[#This Row],[orders_id]],orders!B:B,orders!E:E, 0)</f>
        <v>35.159999999999997</v>
      </c>
      <c r="L2745" s="6">
        <f t="shared" si="127"/>
        <v>-28.549999999999997</v>
      </c>
      <c r="M2745" s="5">
        <f t="shared" si="128"/>
        <v>-4.3192133131618755</v>
      </c>
      <c r="N2745" t="str">
        <f>_xlfn.XLOOKUP(sales[[#This Row],[products_id]],product!A:A,product!B:B,0)</f>
        <v>Epicerie salée</v>
      </c>
      <c r="O2745" t="str">
        <f>_xlfn.XLOOKUP(sales[[#This Row],[products_id]],product!A:A,product!C:C,0)</f>
        <v>Farine, son, fécule</v>
      </c>
    </row>
    <row r="2746" spans="1:15" x14ac:dyDescent="0.25">
      <c r="A2746" s="1">
        <v>44471</v>
      </c>
      <c r="B2746">
        <v>1003680</v>
      </c>
      <c r="C2746">
        <v>112847</v>
      </c>
      <c r="D2746">
        <v>0</v>
      </c>
      <c r="F2746" t="s">
        <v>702</v>
      </c>
      <c r="G2746">
        <v>2.89</v>
      </c>
      <c r="H2746">
        <v>2.89</v>
      </c>
      <c r="I2746">
        <v>1</v>
      </c>
      <c r="J2746" s="5">
        <f t="shared" si="126"/>
        <v>0</v>
      </c>
      <c r="K2746">
        <f>_xlfn.XLOOKUP(sales[[#This Row],[orders_id]],orders!B:B,orders!E:E, 0)</f>
        <v>35.159999999999997</v>
      </c>
      <c r="L2746" s="6">
        <f t="shared" si="127"/>
        <v>-32.269999999999996</v>
      </c>
      <c r="M2746" s="5">
        <f t="shared" si="128"/>
        <v>-11.166089965397923</v>
      </c>
      <c r="N2746" t="str">
        <f>_xlfn.XLOOKUP(sales[[#This Row],[products_id]],product!A:A,product!B:B,0)</f>
        <v>Maison</v>
      </c>
      <c r="O2746" t="str">
        <f>_xlfn.XLOOKUP(sales[[#This Row],[products_id]],product!A:A,product!C:C,0)</f>
        <v>Entretien</v>
      </c>
    </row>
    <row r="2747" spans="1:15" x14ac:dyDescent="0.25">
      <c r="A2747" s="1">
        <v>44471</v>
      </c>
      <c r="B2747">
        <v>1003680</v>
      </c>
      <c r="C2747">
        <v>20055</v>
      </c>
      <c r="D2747">
        <v>0</v>
      </c>
      <c r="F2747" t="s">
        <v>702</v>
      </c>
      <c r="G2747">
        <v>1.82</v>
      </c>
      <c r="H2747">
        <v>1.82</v>
      </c>
      <c r="I2747">
        <v>1</v>
      </c>
      <c r="J2747" s="5">
        <f t="shared" si="126"/>
        <v>0</v>
      </c>
      <c r="K2747">
        <f>_xlfn.XLOOKUP(sales[[#This Row],[orders_id]],orders!B:B,orders!E:E, 0)</f>
        <v>35.159999999999997</v>
      </c>
      <c r="L2747" s="6">
        <f t="shared" si="127"/>
        <v>-33.339999999999996</v>
      </c>
      <c r="M2747" s="5">
        <f t="shared" si="128"/>
        <v>-18.318681318681318</v>
      </c>
      <c r="N2747" t="str">
        <f>_xlfn.XLOOKUP(sales[[#This Row],[products_id]],product!A:A,product!B:B,0)</f>
        <v>Maison</v>
      </c>
      <c r="O2747" t="str">
        <f>_xlfn.XLOOKUP(sales[[#This Row],[products_id]],product!A:A,product!C:C,0)</f>
        <v>Entretien</v>
      </c>
    </row>
    <row r="2748" spans="1:15" x14ac:dyDescent="0.25">
      <c r="A2748" s="1">
        <v>44471</v>
      </c>
      <c r="B2748">
        <v>1003680</v>
      </c>
      <c r="C2748">
        <v>46955</v>
      </c>
      <c r="D2748">
        <v>0</v>
      </c>
      <c r="F2748" t="s">
        <v>702</v>
      </c>
      <c r="G2748">
        <v>7.84</v>
      </c>
      <c r="H2748">
        <v>7.84</v>
      </c>
      <c r="I2748">
        <v>1</v>
      </c>
      <c r="J2748" s="5">
        <f t="shared" si="126"/>
        <v>0</v>
      </c>
      <c r="K2748">
        <f>_xlfn.XLOOKUP(sales[[#This Row],[orders_id]],orders!B:B,orders!E:E, 0)</f>
        <v>35.159999999999997</v>
      </c>
      <c r="L2748" s="6">
        <f t="shared" si="127"/>
        <v>-27.319999999999997</v>
      </c>
      <c r="M2748" s="5">
        <f t="shared" si="128"/>
        <v>-3.4846938775510199</v>
      </c>
      <c r="N2748" t="str">
        <f>_xlfn.XLOOKUP(sales[[#This Row],[products_id]],product!A:A,product!B:B,0)</f>
        <v>Maison</v>
      </c>
      <c r="O2748" t="str">
        <f>_xlfn.XLOOKUP(sales[[#This Row],[products_id]],product!A:A,product!C:C,0)</f>
        <v>Entretien</v>
      </c>
    </row>
    <row r="2749" spans="1:15" x14ac:dyDescent="0.25">
      <c r="A2749" s="1">
        <v>44471</v>
      </c>
      <c r="B2749">
        <v>1003680</v>
      </c>
      <c r="C2749">
        <v>69064</v>
      </c>
      <c r="D2749">
        <v>0</v>
      </c>
      <c r="F2749" t="s">
        <v>702</v>
      </c>
      <c r="G2749">
        <v>1.21</v>
      </c>
      <c r="H2749">
        <v>1.21</v>
      </c>
      <c r="I2749">
        <v>1</v>
      </c>
      <c r="J2749" s="5">
        <f t="shared" si="126"/>
        <v>0</v>
      </c>
      <c r="K2749">
        <f>_xlfn.XLOOKUP(sales[[#This Row],[orders_id]],orders!B:B,orders!E:E, 0)</f>
        <v>35.159999999999997</v>
      </c>
      <c r="L2749" s="6">
        <f t="shared" si="127"/>
        <v>-33.949999999999996</v>
      </c>
      <c r="M2749" s="5">
        <f t="shared" si="128"/>
        <v>-28.057851239669418</v>
      </c>
      <c r="N2749" t="str">
        <f>_xlfn.XLOOKUP(sales[[#This Row],[products_id]],product!A:A,product!B:B,0)</f>
        <v>Beauté &amp; Hygiène</v>
      </c>
      <c r="O2749" t="str">
        <f>_xlfn.XLOOKUP(sales[[#This Row],[products_id]],product!A:A,product!C:C,0)</f>
        <v>Hygiène</v>
      </c>
    </row>
    <row r="2750" spans="1:15" x14ac:dyDescent="0.25">
      <c r="A2750" s="1">
        <v>44471</v>
      </c>
      <c r="B2750">
        <v>1003680</v>
      </c>
      <c r="C2750">
        <v>160748</v>
      </c>
      <c r="D2750">
        <v>0</v>
      </c>
      <c r="F2750" t="s">
        <v>702</v>
      </c>
      <c r="G2750">
        <v>3.96</v>
      </c>
      <c r="H2750">
        <v>3.96</v>
      </c>
      <c r="I2750">
        <v>1</v>
      </c>
      <c r="J2750" s="5">
        <f t="shared" si="126"/>
        <v>0</v>
      </c>
      <c r="K2750">
        <f>_xlfn.XLOOKUP(sales[[#This Row],[orders_id]],orders!B:B,orders!E:E, 0)</f>
        <v>35.159999999999997</v>
      </c>
      <c r="L2750" s="6">
        <f t="shared" si="127"/>
        <v>-31.199999999999996</v>
      </c>
      <c r="M2750" s="5">
        <f t="shared" si="128"/>
        <v>-7.878787878787878</v>
      </c>
      <c r="N2750" t="str">
        <f>_xlfn.XLOOKUP(sales[[#This Row],[products_id]],product!A:A,product!B:B,0)</f>
        <v>Beauté &amp; Hygiène</v>
      </c>
      <c r="O2750" t="str">
        <f>_xlfn.XLOOKUP(sales[[#This Row],[products_id]],product!A:A,product!C:C,0)</f>
        <v>Hygiène</v>
      </c>
    </row>
    <row r="2751" spans="1:15" x14ac:dyDescent="0.25">
      <c r="A2751" s="1">
        <v>44471</v>
      </c>
      <c r="B2751">
        <v>1003680</v>
      </c>
      <c r="C2751">
        <v>98941</v>
      </c>
      <c r="D2751">
        <v>0</v>
      </c>
      <c r="E2751" t="s">
        <v>703</v>
      </c>
      <c r="F2751" t="s">
        <v>702</v>
      </c>
      <c r="G2751">
        <v>12.893333333333301</v>
      </c>
      <c r="H2751">
        <v>9.67</v>
      </c>
      <c r="I2751">
        <v>1</v>
      </c>
      <c r="J2751" s="5">
        <f t="shared" si="126"/>
        <v>0.25</v>
      </c>
      <c r="K2751">
        <f>_xlfn.XLOOKUP(sales[[#This Row],[orders_id]],orders!B:B,orders!E:E, 0)</f>
        <v>35.159999999999997</v>
      </c>
      <c r="L2751" s="6">
        <f t="shared" si="127"/>
        <v>-25.489999999999995</v>
      </c>
      <c r="M2751" s="5">
        <f t="shared" si="128"/>
        <v>-2.6359875904860388</v>
      </c>
      <c r="N2751" t="str">
        <f>_xlfn.XLOOKUP(sales[[#This Row],[products_id]],product!A:A,product!B:B,0)</f>
        <v>Beauté &amp; Hygiène</v>
      </c>
      <c r="O2751" t="str">
        <f>_xlfn.XLOOKUP(sales[[#This Row],[products_id]],product!A:A,product!C:C,0)</f>
        <v>Soins des cheveux</v>
      </c>
    </row>
    <row r="2752" spans="1:15" x14ac:dyDescent="0.25">
      <c r="A2752" s="1">
        <v>44471</v>
      </c>
      <c r="B2752">
        <v>1003680</v>
      </c>
      <c r="C2752">
        <v>45529</v>
      </c>
      <c r="D2752">
        <v>0</v>
      </c>
      <c r="F2752" t="s">
        <v>702</v>
      </c>
      <c r="G2752">
        <v>8.9600000000000009</v>
      </c>
      <c r="H2752">
        <v>8.9600000000000009</v>
      </c>
      <c r="I2752">
        <v>1</v>
      </c>
      <c r="J2752" s="5">
        <f t="shared" si="126"/>
        <v>0</v>
      </c>
      <c r="K2752">
        <f>_xlfn.XLOOKUP(sales[[#This Row],[orders_id]],orders!B:B,orders!E:E, 0)</f>
        <v>35.159999999999997</v>
      </c>
      <c r="L2752" s="6">
        <f t="shared" si="127"/>
        <v>-26.199999999999996</v>
      </c>
      <c r="M2752" s="5">
        <f t="shared" si="128"/>
        <v>-2.9241071428571419</v>
      </c>
      <c r="N2752" t="str">
        <f>_xlfn.XLOOKUP(sales[[#This Row],[products_id]],product!A:A,product!B:B,0)</f>
        <v>Maison</v>
      </c>
      <c r="O2752" t="str">
        <f>_xlfn.XLOOKUP(sales[[#This Row],[products_id]],product!A:A,product!C:C,0)</f>
        <v>Entretien</v>
      </c>
    </row>
    <row r="2753" spans="1:15" x14ac:dyDescent="0.25">
      <c r="A2753" s="1">
        <v>44471</v>
      </c>
      <c r="B2753">
        <v>1003680</v>
      </c>
      <c r="C2753">
        <v>80809</v>
      </c>
      <c r="D2753">
        <v>0</v>
      </c>
      <c r="F2753" t="s">
        <v>702</v>
      </c>
      <c r="G2753">
        <v>3.07</v>
      </c>
      <c r="H2753">
        <v>3.07</v>
      </c>
      <c r="I2753">
        <v>2</v>
      </c>
      <c r="J2753" s="5">
        <f t="shared" si="126"/>
        <v>0</v>
      </c>
      <c r="K2753">
        <f>_xlfn.XLOOKUP(sales[[#This Row],[orders_id]],orders!B:B,orders!E:E, 0)</f>
        <v>35.159999999999997</v>
      </c>
      <c r="L2753" s="6">
        <f t="shared" si="127"/>
        <v>-67.25</v>
      </c>
      <c r="M2753" s="5">
        <f t="shared" si="128"/>
        <v>-21.905537459283387</v>
      </c>
      <c r="N2753" t="str">
        <f>_xlfn.XLOOKUP(sales[[#This Row],[products_id]],product!A:A,product!B:B,0)</f>
        <v>Maison</v>
      </c>
      <c r="O2753" t="str">
        <f>_xlfn.XLOOKUP(sales[[#This Row],[products_id]],product!A:A,product!C:C,0)</f>
        <v>Entretien</v>
      </c>
    </row>
    <row r="2754" spans="1:15" x14ac:dyDescent="0.25">
      <c r="A2754" s="1">
        <v>44471</v>
      </c>
      <c r="B2754">
        <v>1003680</v>
      </c>
      <c r="C2754">
        <v>108897</v>
      </c>
      <c r="D2754">
        <v>0</v>
      </c>
      <c r="F2754" t="s">
        <v>702</v>
      </c>
      <c r="G2754">
        <v>5.73</v>
      </c>
      <c r="H2754">
        <v>5.73</v>
      </c>
      <c r="I2754">
        <v>3</v>
      </c>
      <c r="J2754" s="5">
        <f t="shared" ref="J2754:J2817" si="129" xml:space="preserve"> ROUND((G2754-H2754)/G2754,2)</f>
        <v>0</v>
      </c>
      <c r="K2754">
        <f>_xlfn.XLOOKUP(sales[[#This Row],[orders_id]],orders!B:B,orders!E:E, 0)</f>
        <v>35.159999999999997</v>
      </c>
      <c r="L2754" s="6">
        <f t="shared" ref="L2754:L2817" si="130">H2754-(K2754*I2754)</f>
        <v>-99.749999999999986</v>
      </c>
      <c r="M2754" s="5">
        <f t="shared" ref="M2754:M2817" si="131">L2754/H2754</f>
        <v>-17.408376963350783</v>
      </c>
      <c r="N2754" t="str">
        <f>_xlfn.XLOOKUP(sales[[#This Row],[products_id]],product!A:A,product!B:B,0)</f>
        <v>Beauté &amp; Hygiène</v>
      </c>
      <c r="O2754" t="str">
        <f>_xlfn.XLOOKUP(sales[[#This Row],[products_id]],product!A:A,product!C:C,0)</f>
        <v>Hygiène</v>
      </c>
    </row>
    <row r="2755" spans="1:15" x14ac:dyDescent="0.25">
      <c r="A2755" s="1">
        <v>44471</v>
      </c>
      <c r="B2755">
        <v>1003681</v>
      </c>
      <c r="C2755">
        <v>118936</v>
      </c>
      <c r="D2755">
        <v>0</v>
      </c>
      <c r="G2755">
        <v>73.14</v>
      </c>
      <c r="H2755">
        <v>73.14</v>
      </c>
      <c r="I2755">
        <v>3</v>
      </c>
      <c r="J2755" s="5">
        <f t="shared" si="129"/>
        <v>0</v>
      </c>
      <c r="K2755">
        <f>_xlfn.XLOOKUP(sales[[#This Row],[orders_id]],orders!B:B,orders!E:E, 0)</f>
        <v>45.1</v>
      </c>
      <c r="L2755" s="6">
        <f t="shared" si="130"/>
        <v>-62.160000000000011</v>
      </c>
      <c r="M2755" s="5">
        <f t="shared" si="131"/>
        <v>-0.84987694831829386</v>
      </c>
      <c r="N2755" t="str">
        <f>_xlfn.XLOOKUP(sales[[#This Row],[products_id]],product!A:A,product!B:B,0)</f>
        <v>Alimentation Bébé</v>
      </c>
      <c r="O2755" t="str">
        <f>_xlfn.XLOOKUP(sales[[#This Row],[products_id]],product!A:A,product!C:C,0)</f>
        <v>Préparation végétale bébé</v>
      </c>
    </row>
    <row r="2756" spans="1:15" x14ac:dyDescent="0.25">
      <c r="A2756" s="1">
        <v>44471</v>
      </c>
      <c r="B2756">
        <v>1003682</v>
      </c>
      <c r="C2756">
        <v>9513</v>
      </c>
      <c r="D2756">
        <v>0</v>
      </c>
      <c r="G2756">
        <v>2.76</v>
      </c>
      <c r="H2756">
        <v>2.76</v>
      </c>
      <c r="I2756">
        <v>1</v>
      </c>
      <c r="J2756" s="5">
        <f t="shared" si="129"/>
        <v>0</v>
      </c>
      <c r="K2756">
        <f>_xlfn.XLOOKUP(sales[[#This Row],[orders_id]],orders!B:B,orders!E:E, 0)</f>
        <v>68.83</v>
      </c>
      <c r="L2756" s="6">
        <f t="shared" si="130"/>
        <v>-66.069999999999993</v>
      </c>
      <c r="M2756" s="5">
        <f t="shared" si="131"/>
        <v>-23.938405797101449</v>
      </c>
      <c r="N2756" t="str">
        <f>_xlfn.XLOOKUP(sales[[#This Row],[products_id]],product!A:A,product!B:B,0)</f>
        <v>Epicerie salée</v>
      </c>
      <c r="O2756" t="str">
        <f>_xlfn.XLOOKUP(sales[[#This Row],[products_id]],product!A:A,product!C:C,0)</f>
        <v>Sel, épices, aide culinaire</v>
      </c>
    </row>
    <row r="2757" spans="1:15" x14ac:dyDescent="0.25">
      <c r="A2757" s="1">
        <v>44471</v>
      </c>
      <c r="B2757">
        <v>1003682</v>
      </c>
      <c r="C2757">
        <v>110229</v>
      </c>
      <c r="D2757">
        <v>0</v>
      </c>
      <c r="G2757">
        <v>2.14</v>
      </c>
      <c r="H2757">
        <v>2.14</v>
      </c>
      <c r="I2757">
        <v>1</v>
      </c>
      <c r="J2757" s="5">
        <f t="shared" si="129"/>
        <v>0</v>
      </c>
      <c r="K2757">
        <f>_xlfn.XLOOKUP(sales[[#This Row],[orders_id]],orders!B:B,orders!E:E, 0)</f>
        <v>68.83</v>
      </c>
      <c r="L2757" s="6">
        <f t="shared" si="130"/>
        <v>-66.69</v>
      </c>
      <c r="M2757" s="5">
        <f t="shared" si="131"/>
        <v>-31.163551401869157</v>
      </c>
      <c r="N2757" t="str">
        <f>_xlfn.XLOOKUP(sales[[#This Row],[products_id]],product!A:A,product!B:B,0)</f>
        <v>Epicerie sucrée</v>
      </c>
      <c r="O2757" t="str">
        <f>_xlfn.XLOOKUP(sales[[#This Row],[products_id]],product!A:A,product!C:C,0)</f>
        <v>Céréales petit déjeuner</v>
      </c>
    </row>
    <row r="2758" spans="1:15" x14ac:dyDescent="0.25">
      <c r="A2758" s="1">
        <v>44471</v>
      </c>
      <c r="B2758">
        <v>1003682</v>
      </c>
      <c r="C2758">
        <v>77235</v>
      </c>
      <c r="D2758">
        <v>0</v>
      </c>
      <c r="G2758">
        <v>2.92</v>
      </c>
      <c r="H2758">
        <v>2.92</v>
      </c>
      <c r="I2758">
        <v>1</v>
      </c>
      <c r="J2758" s="5">
        <f t="shared" si="129"/>
        <v>0</v>
      </c>
      <c r="K2758">
        <f>_xlfn.XLOOKUP(sales[[#This Row],[orders_id]],orders!B:B,orders!E:E, 0)</f>
        <v>68.83</v>
      </c>
      <c r="L2758" s="6">
        <f t="shared" si="130"/>
        <v>-65.91</v>
      </c>
      <c r="M2758" s="5">
        <f t="shared" si="131"/>
        <v>-22.571917808219176</v>
      </c>
      <c r="N2758" t="str">
        <f>_xlfn.XLOOKUP(sales[[#This Row],[products_id]],product!A:A,product!B:B,0)</f>
        <v>Epicerie salée</v>
      </c>
      <c r="O2758" t="str">
        <f>_xlfn.XLOOKUP(sales[[#This Row],[products_id]],product!A:A,product!C:C,0)</f>
        <v>Apéritifs bio</v>
      </c>
    </row>
    <row r="2759" spans="1:15" x14ac:dyDescent="0.25">
      <c r="A2759" s="1">
        <v>44471</v>
      </c>
      <c r="B2759">
        <v>1003682</v>
      </c>
      <c r="C2759">
        <v>76426</v>
      </c>
      <c r="D2759">
        <v>0</v>
      </c>
      <c r="G2759">
        <v>3.05</v>
      </c>
      <c r="H2759">
        <v>3.05</v>
      </c>
      <c r="I2759">
        <v>1</v>
      </c>
      <c r="J2759" s="5">
        <f t="shared" si="129"/>
        <v>0</v>
      </c>
      <c r="K2759">
        <f>_xlfn.XLOOKUP(sales[[#This Row],[orders_id]],orders!B:B,orders!E:E, 0)</f>
        <v>68.83</v>
      </c>
      <c r="L2759" s="6">
        <f t="shared" si="130"/>
        <v>-65.78</v>
      </c>
      <c r="M2759" s="5">
        <f t="shared" si="131"/>
        <v>-21.5672131147541</v>
      </c>
      <c r="N2759" t="str">
        <f>_xlfn.XLOOKUP(sales[[#This Row],[products_id]],product!A:A,product!B:B,0)</f>
        <v>Epicerie sucrée</v>
      </c>
      <c r="O2759" t="str">
        <f>_xlfn.XLOOKUP(sales[[#This Row],[products_id]],product!A:A,product!C:C,0)</f>
        <v>Céréales petit déjeuner</v>
      </c>
    </row>
    <row r="2760" spans="1:15" x14ac:dyDescent="0.25">
      <c r="A2760" s="1">
        <v>44471</v>
      </c>
      <c r="B2760">
        <v>1003682</v>
      </c>
      <c r="C2760">
        <v>68216</v>
      </c>
      <c r="D2760">
        <v>0</v>
      </c>
      <c r="G2760">
        <v>22.62</v>
      </c>
      <c r="H2760">
        <v>22.62</v>
      </c>
      <c r="I2760">
        <v>2</v>
      </c>
      <c r="J2760" s="5">
        <f t="shared" si="129"/>
        <v>0</v>
      </c>
      <c r="K2760">
        <f>_xlfn.XLOOKUP(sales[[#This Row],[orders_id]],orders!B:B,orders!E:E, 0)</f>
        <v>68.83</v>
      </c>
      <c r="L2760" s="6">
        <f t="shared" si="130"/>
        <v>-115.03999999999999</v>
      </c>
      <c r="M2760" s="5">
        <f t="shared" si="131"/>
        <v>-5.0857648099027406</v>
      </c>
      <c r="N2760" t="str">
        <f>_xlfn.XLOOKUP(sales[[#This Row],[products_id]],product!A:A,product!B:B,0)</f>
        <v>Santé &amp; Bien-être</v>
      </c>
      <c r="O2760" t="str">
        <f>_xlfn.XLOOKUP(sales[[#This Row],[products_id]],product!A:A,product!C:C,0)</f>
        <v>Résistance et vitalité</v>
      </c>
    </row>
    <row r="2761" spans="1:15" x14ac:dyDescent="0.25">
      <c r="A2761" s="1">
        <v>44471</v>
      </c>
      <c r="B2761">
        <v>1003682</v>
      </c>
      <c r="C2761">
        <v>87313</v>
      </c>
      <c r="D2761">
        <v>0</v>
      </c>
      <c r="G2761">
        <v>17.41</v>
      </c>
      <c r="H2761">
        <v>17.41</v>
      </c>
      <c r="I2761">
        <v>2</v>
      </c>
      <c r="J2761" s="5">
        <f t="shared" si="129"/>
        <v>0</v>
      </c>
      <c r="K2761">
        <f>_xlfn.XLOOKUP(sales[[#This Row],[orders_id]],orders!B:B,orders!E:E, 0)</f>
        <v>68.83</v>
      </c>
      <c r="L2761" s="6">
        <f t="shared" si="130"/>
        <v>-120.25</v>
      </c>
      <c r="M2761" s="5">
        <f t="shared" si="131"/>
        <v>-6.9069500287191268</v>
      </c>
      <c r="N2761" t="str">
        <f>_xlfn.XLOOKUP(sales[[#This Row],[products_id]],product!A:A,product!B:B,0)</f>
        <v>Extérieur</v>
      </c>
      <c r="O2761" t="str">
        <f>_xlfn.XLOOKUP(sales[[#This Row],[products_id]],product!A:A,product!C:C,0)</f>
        <v>Sport et Nutrition</v>
      </c>
    </row>
    <row r="2762" spans="1:15" x14ac:dyDescent="0.25">
      <c r="A2762" s="1">
        <v>44471</v>
      </c>
      <c r="B2762">
        <v>1003682</v>
      </c>
      <c r="C2762">
        <v>10523</v>
      </c>
      <c r="D2762">
        <v>0</v>
      </c>
      <c r="G2762">
        <v>13.93</v>
      </c>
      <c r="H2762">
        <v>13.93</v>
      </c>
      <c r="I2762">
        <v>2</v>
      </c>
      <c r="J2762" s="5">
        <f t="shared" si="129"/>
        <v>0</v>
      </c>
      <c r="K2762">
        <f>_xlfn.XLOOKUP(sales[[#This Row],[orders_id]],orders!B:B,orders!E:E, 0)</f>
        <v>68.83</v>
      </c>
      <c r="L2762" s="6">
        <f t="shared" si="130"/>
        <v>-123.72999999999999</v>
      </c>
      <c r="M2762" s="5">
        <f t="shared" si="131"/>
        <v>-8.8822684852835607</v>
      </c>
      <c r="N2762" t="str">
        <f>_xlfn.XLOOKUP(sales[[#This Row],[products_id]],product!A:A,product!B:B,0)</f>
        <v>Epicerie sucrée</v>
      </c>
      <c r="O2762" t="str">
        <f>_xlfn.XLOOKUP(sales[[#This Row],[products_id]],product!A:A,product!C:C,0)</f>
        <v>Fruits secs</v>
      </c>
    </row>
    <row r="2763" spans="1:15" x14ac:dyDescent="0.25">
      <c r="A2763" s="1">
        <v>44471</v>
      </c>
      <c r="B2763">
        <v>1003682</v>
      </c>
      <c r="C2763">
        <v>19314</v>
      </c>
      <c r="D2763">
        <v>0</v>
      </c>
      <c r="G2763">
        <v>12.14</v>
      </c>
      <c r="H2763">
        <v>12.14</v>
      </c>
      <c r="I2763">
        <v>3</v>
      </c>
      <c r="J2763" s="5">
        <f t="shared" si="129"/>
        <v>0</v>
      </c>
      <c r="K2763">
        <f>_xlfn.XLOOKUP(sales[[#This Row],[orders_id]],orders!B:B,orders!E:E, 0)</f>
        <v>68.83</v>
      </c>
      <c r="L2763" s="6">
        <f t="shared" si="130"/>
        <v>-194.35000000000002</v>
      </c>
      <c r="M2763" s="5">
        <f t="shared" si="131"/>
        <v>-16.009060955518947</v>
      </c>
      <c r="N2763" t="str">
        <f>_xlfn.XLOOKUP(sales[[#This Row],[products_id]],product!A:A,product!B:B,0)</f>
        <v>Epicerie sucrée</v>
      </c>
      <c r="O2763" t="str">
        <f>_xlfn.XLOOKUP(sales[[#This Row],[products_id]],product!A:A,product!C:C,0)</f>
        <v>Céréales petit déjeuner</v>
      </c>
    </row>
    <row r="2764" spans="1:15" x14ac:dyDescent="0.25">
      <c r="A2764" s="1">
        <v>44471</v>
      </c>
      <c r="B2764">
        <v>1003682</v>
      </c>
      <c r="C2764">
        <v>46132</v>
      </c>
      <c r="D2764">
        <v>0</v>
      </c>
      <c r="G2764">
        <v>5.36</v>
      </c>
      <c r="H2764">
        <v>5.36</v>
      </c>
      <c r="I2764">
        <v>3</v>
      </c>
      <c r="J2764" s="5">
        <f t="shared" si="129"/>
        <v>0</v>
      </c>
      <c r="K2764">
        <f>_xlfn.XLOOKUP(sales[[#This Row],[orders_id]],orders!B:B,orders!E:E, 0)</f>
        <v>68.83</v>
      </c>
      <c r="L2764" s="6">
        <f t="shared" si="130"/>
        <v>-201.13</v>
      </c>
      <c r="M2764" s="5">
        <f t="shared" si="131"/>
        <v>-37.524253731343279</v>
      </c>
      <c r="N2764" t="str">
        <f>_xlfn.XLOOKUP(sales[[#This Row],[products_id]],product!A:A,product!B:B,0)</f>
        <v>Boisson</v>
      </c>
      <c r="O2764" t="str">
        <f>_xlfn.XLOOKUP(sales[[#This Row],[products_id]],product!A:A,product!C:C,0)</f>
        <v>Boisson végétale</v>
      </c>
    </row>
    <row r="2765" spans="1:15" x14ac:dyDescent="0.25">
      <c r="A2765" s="1">
        <v>44471</v>
      </c>
      <c r="B2765">
        <v>1003682</v>
      </c>
      <c r="C2765">
        <v>82455</v>
      </c>
      <c r="D2765">
        <v>0</v>
      </c>
      <c r="E2765" t="s">
        <v>701</v>
      </c>
      <c r="G2765">
        <v>12.6111111111111</v>
      </c>
      <c r="H2765">
        <v>11.35</v>
      </c>
      <c r="I2765">
        <v>4</v>
      </c>
      <c r="J2765" s="5">
        <f t="shared" si="129"/>
        <v>0.1</v>
      </c>
      <c r="K2765">
        <f>_xlfn.XLOOKUP(sales[[#This Row],[orders_id]],orders!B:B,orders!E:E, 0)</f>
        <v>68.83</v>
      </c>
      <c r="L2765" s="6">
        <f t="shared" si="130"/>
        <v>-263.96999999999997</v>
      </c>
      <c r="M2765" s="5">
        <f t="shared" si="131"/>
        <v>-23.257268722466957</v>
      </c>
      <c r="N2765" t="str">
        <f>_xlfn.XLOOKUP(sales[[#This Row],[products_id]],product!A:A,product!B:B,0)</f>
        <v>Beauté &amp; Hygiène</v>
      </c>
      <c r="O2765" t="str">
        <f>_xlfn.XLOOKUP(sales[[#This Row],[products_id]],product!A:A,product!C:C,0)</f>
        <v>Douche et Bain</v>
      </c>
    </row>
    <row r="2766" spans="1:15" x14ac:dyDescent="0.25">
      <c r="A2766" s="1">
        <v>44471</v>
      </c>
      <c r="B2766">
        <v>1003683</v>
      </c>
      <c r="C2766">
        <v>180823</v>
      </c>
      <c r="D2766">
        <v>0</v>
      </c>
      <c r="F2766" t="s">
        <v>702</v>
      </c>
      <c r="G2766">
        <v>13.08</v>
      </c>
      <c r="H2766">
        <v>13.08</v>
      </c>
      <c r="I2766">
        <v>1</v>
      </c>
      <c r="J2766" s="5">
        <f t="shared" si="129"/>
        <v>0</v>
      </c>
      <c r="K2766">
        <f>_xlfn.XLOOKUP(sales[[#This Row],[orders_id]],orders!B:B,orders!E:E, 0)</f>
        <v>40.19</v>
      </c>
      <c r="L2766" s="6">
        <f t="shared" si="130"/>
        <v>-27.11</v>
      </c>
      <c r="M2766" s="5">
        <f t="shared" si="131"/>
        <v>-2.0726299694189603</v>
      </c>
      <c r="N2766" t="str">
        <f>_xlfn.XLOOKUP(sales[[#This Row],[products_id]],product!A:A,product!B:B,0)</f>
        <v>Enfant</v>
      </c>
      <c r="O2766" t="str">
        <f>_xlfn.XLOOKUP(sales[[#This Row],[products_id]],product!A:A,product!C:C,0)</f>
        <v>Biberons &amp; Accessoires</v>
      </c>
    </row>
    <row r="2767" spans="1:15" x14ac:dyDescent="0.25">
      <c r="A2767" s="1">
        <v>44471</v>
      </c>
      <c r="B2767">
        <v>1003683</v>
      </c>
      <c r="C2767">
        <v>180824</v>
      </c>
      <c r="D2767">
        <v>0</v>
      </c>
      <c r="F2767" t="s">
        <v>702</v>
      </c>
      <c r="G2767">
        <v>13.08</v>
      </c>
      <c r="H2767">
        <v>13.08</v>
      </c>
      <c r="I2767">
        <v>1</v>
      </c>
      <c r="J2767" s="5">
        <f t="shared" si="129"/>
        <v>0</v>
      </c>
      <c r="K2767">
        <f>_xlfn.XLOOKUP(sales[[#This Row],[orders_id]],orders!B:B,orders!E:E, 0)</f>
        <v>40.19</v>
      </c>
      <c r="L2767" s="6">
        <f t="shared" si="130"/>
        <v>-27.11</v>
      </c>
      <c r="M2767" s="5">
        <f t="shared" si="131"/>
        <v>-2.0726299694189603</v>
      </c>
      <c r="N2767" t="str">
        <f>_xlfn.XLOOKUP(sales[[#This Row],[products_id]],product!A:A,product!B:B,0)</f>
        <v>Enfant</v>
      </c>
      <c r="O2767" t="str">
        <f>_xlfn.XLOOKUP(sales[[#This Row],[products_id]],product!A:A,product!C:C,0)</f>
        <v>Biberons &amp; Accessoires</v>
      </c>
    </row>
    <row r="2768" spans="1:15" x14ac:dyDescent="0.25">
      <c r="A2768" s="1">
        <v>44471</v>
      </c>
      <c r="B2768">
        <v>1003683</v>
      </c>
      <c r="C2768">
        <v>111730</v>
      </c>
      <c r="D2768">
        <v>0</v>
      </c>
      <c r="F2768" t="s">
        <v>702</v>
      </c>
      <c r="G2768">
        <v>9.68</v>
      </c>
      <c r="H2768">
        <v>9.68</v>
      </c>
      <c r="I2768">
        <v>1</v>
      </c>
      <c r="J2768" s="5">
        <f t="shared" si="129"/>
        <v>0</v>
      </c>
      <c r="K2768">
        <f>_xlfn.XLOOKUP(sales[[#This Row],[orders_id]],orders!B:B,orders!E:E, 0)</f>
        <v>40.19</v>
      </c>
      <c r="L2768" s="6">
        <f t="shared" si="130"/>
        <v>-30.509999999999998</v>
      </c>
      <c r="M2768" s="5">
        <f t="shared" si="131"/>
        <v>-3.1518595041322315</v>
      </c>
      <c r="N2768" t="str">
        <f>_xlfn.XLOOKUP(sales[[#This Row],[products_id]],product!A:A,product!B:B,0)</f>
        <v>Beauté &amp; Hygiène</v>
      </c>
      <c r="O2768" t="str">
        <f>_xlfn.XLOOKUP(sales[[#This Row],[products_id]],product!A:A,product!C:C,0)</f>
        <v>Hygiène</v>
      </c>
    </row>
    <row r="2769" spans="1:15" x14ac:dyDescent="0.25">
      <c r="A2769" s="1">
        <v>44471</v>
      </c>
      <c r="B2769">
        <v>1003683</v>
      </c>
      <c r="C2769">
        <v>119120</v>
      </c>
      <c r="D2769">
        <v>0</v>
      </c>
      <c r="F2769" t="s">
        <v>702</v>
      </c>
      <c r="G2769">
        <v>5.13</v>
      </c>
      <c r="H2769">
        <v>5.13</v>
      </c>
      <c r="I2769">
        <v>1</v>
      </c>
      <c r="J2769" s="5">
        <f t="shared" si="129"/>
        <v>0</v>
      </c>
      <c r="K2769">
        <f>_xlfn.XLOOKUP(sales[[#This Row],[orders_id]],orders!B:B,orders!E:E, 0)</f>
        <v>40.19</v>
      </c>
      <c r="L2769" s="6">
        <f t="shared" si="130"/>
        <v>-35.059999999999995</v>
      </c>
      <c r="M2769" s="5">
        <f t="shared" si="131"/>
        <v>-6.8343079922027279</v>
      </c>
      <c r="N2769" t="str">
        <f>_xlfn.XLOOKUP(sales[[#This Row],[products_id]],product!A:A,product!B:B,0)</f>
        <v>Alimentation Bébé</v>
      </c>
      <c r="O2769" t="str">
        <f>_xlfn.XLOOKUP(sales[[#This Row],[products_id]],product!A:A,product!C:C,0)</f>
        <v>Desserts lactés bébé</v>
      </c>
    </row>
    <row r="2770" spans="1:15" x14ac:dyDescent="0.25">
      <c r="A2770" s="1">
        <v>44471</v>
      </c>
      <c r="B2770">
        <v>1003683</v>
      </c>
      <c r="C2770">
        <v>119119</v>
      </c>
      <c r="D2770">
        <v>0</v>
      </c>
      <c r="F2770" t="s">
        <v>702</v>
      </c>
      <c r="G2770">
        <v>5.13</v>
      </c>
      <c r="H2770">
        <v>5.13</v>
      </c>
      <c r="I2770">
        <v>1</v>
      </c>
      <c r="J2770" s="5">
        <f t="shared" si="129"/>
        <v>0</v>
      </c>
      <c r="K2770">
        <f>_xlfn.XLOOKUP(sales[[#This Row],[orders_id]],orders!B:B,orders!E:E, 0)</f>
        <v>40.19</v>
      </c>
      <c r="L2770" s="6">
        <f t="shared" si="130"/>
        <v>-35.059999999999995</v>
      </c>
      <c r="M2770" s="5">
        <f t="shared" si="131"/>
        <v>-6.8343079922027279</v>
      </c>
      <c r="N2770" t="str">
        <f>_xlfn.XLOOKUP(sales[[#This Row],[products_id]],product!A:A,product!B:B,0)</f>
        <v>Alimentation Bébé</v>
      </c>
      <c r="O2770" t="str">
        <f>_xlfn.XLOOKUP(sales[[#This Row],[products_id]],product!A:A,product!C:C,0)</f>
        <v>Desserts lactés bébé</v>
      </c>
    </row>
    <row r="2771" spans="1:15" x14ac:dyDescent="0.25">
      <c r="A2771" s="1">
        <v>44471</v>
      </c>
      <c r="B2771">
        <v>1003683</v>
      </c>
      <c r="C2771">
        <v>121532</v>
      </c>
      <c r="D2771">
        <v>0</v>
      </c>
      <c r="F2771" t="s">
        <v>702</v>
      </c>
      <c r="G2771">
        <v>15.5</v>
      </c>
      <c r="H2771">
        <v>15.5</v>
      </c>
      <c r="I2771">
        <v>3</v>
      </c>
      <c r="J2771" s="5">
        <f t="shared" si="129"/>
        <v>0</v>
      </c>
      <c r="K2771">
        <f>_xlfn.XLOOKUP(sales[[#This Row],[orders_id]],orders!B:B,orders!E:E, 0)</f>
        <v>40.19</v>
      </c>
      <c r="L2771" s="6">
        <f t="shared" si="130"/>
        <v>-105.07</v>
      </c>
      <c r="M2771" s="5">
        <f t="shared" si="131"/>
        <v>-6.7787096774193545</v>
      </c>
      <c r="N2771" t="str">
        <f>_xlfn.XLOOKUP(sales[[#This Row],[products_id]],product!A:A,product!B:B,0)</f>
        <v>Enfant</v>
      </c>
      <c r="O2771" t="str">
        <f>_xlfn.XLOOKUP(sales[[#This Row],[products_id]],product!A:A,product!C:C,0)</f>
        <v>Biberons &amp; Accessoires</v>
      </c>
    </row>
    <row r="2772" spans="1:15" x14ac:dyDescent="0.25">
      <c r="A2772" s="1">
        <v>44471</v>
      </c>
      <c r="B2772">
        <v>1003684</v>
      </c>
      <c r="C2772">
        <v>147263</v>
      </c>
      <c r="D2772">
        <v>0</v>
      </c>
      <c r="E2772" t="s">
        <v>715</v>
      </c>
      <c r="G2772">
        <v>18.024999999999999</v>
      </c>
      <c r="H2772">
        <v>14.42</v>
      </c>
      <c r="I2772">
        <v>1</v>
      </c>
      <c r="J2772" s="5">
        <f t="shared" si="129"/>
        <v>0.2</v>
      </c>
      <c r="K2772">
        <f>_xlfn.XLOOKUP(sales[[#This Row],[orders_id]],orders!B:B,orders!E:E, 0)</f>
        <v>77.709999999999994</v>
      </c>
      <c r="L2772" s="6">
        <f t="shared" si="130"/>
        <v>-63.289999999999992</v>
      </c>
      <c r="M2772" s="5">
        <f t="shared" si="131"/>
        <v>-4.3890429958391115</v>
      </c>
      <c r="N2772" t="str">
        <f>_xlfn.XLOOKUP(sales[[#This Row],[products_id]],product!A:A,product!B:B,0)</f>
        <v>Extérieur</v>
      </c>
      <c r="O2772" t="str">
        <f>_xlfn.XLOOKUP(sales[[#This Row],[products_id]],product!A:A,product!C:C,0)</f>
        <v>Gourdes</v>
      </c>
    </row>
    <row r="2773" spans="1:15" x14ac:dyDescent="0.25">
      <c r="A2773" s="1">
        <v>44471</v>
      </c>
      <c r="B2773">
        <v>1003684</v>
      </c>
      <c r="C2773">
        <v>122375</v>
      </c>
      <c r="D2773">
        <v>0</v>
      </c>
      <c r="G2773">
        <v>22.96</v>
      </c>
      <c r="H2773">
        <v>22.96</v>
      </c>
      <c r="I2773">
        <v>1</v>
      </c>
      <c r="J2773" s="5">
        <f t="shared" si="129"/>
        <v>0</v>
      </c>
      <c r="K2773">
        <f>_xlfn.XLOOKUP(sales[[#This Row],[orders_id]],orders!B:B,orders!E:E, 0)</f>
        <v>77.709999999999994</v>
      </c>
      <c r="L2773" s="6">
        <f t="shared" si="130"/>
        <v>-54.749999999999993</v>
      </c>
      <c r="M2773" s="5">
        <f t="shared" si="131"/>
        <v>-2.3845818815331006</v>
      </c>
      <c r="N2773" t="str">
        <f>_xlfn.XLOOKUP(sales[[#This Row],[products_id]],product!A:A,product!B:B,0)</f>
        <v>Beauté &amp; Hygiène</v>
      </c>
      <c r="O2773" t="str">
        <f>_xlfn.XLOOKUP(sales[[#This Row],[products_id]],product!A:A,product!C:C,0)</f>
        <v>Douche et Bain</v>
      </c>
    </row>
    <row r="2774" spans="1:15" x14ac:dyDescent="0.25">
      <c r="A2774" s="1">
        <v>44471</v>
      </c>
      <c r="B2774">
        <v>1003684</v>
      </c>
      <c r="C2774">
        <v>116845</v>
      </c>
      <c r="D2774">
        <v>0</v>
      </c>
      <c r="G2774">
        <v>64.989999999999995</v>
      </c>
      <c r="H2774">
        <v>64.989999999999995</v>
      </c>
      <c r="I2774">
        <v>6</v>
      </c>
      <c r="J2774" s="5">
        <f t="shared" si="129"/>
        <v>0</v>
      </c>
      <c r="K2774">
        <f>_xlfn.XLOOKUP(sales[[#This Row],[orders_id]],orders!B:B,orders!E:E, 0)</f>
        <v>77.709999999999994</v>
      </c>
      <c r="L2774" s="6">
        <f t="shared" si="130"/>
        <v>-401.27</v>
      </c>
      <c r="M2774" s="5">
        <f t="shared" si="131"/>
        <v>-6.1743345130020009</v>
      </c>
      <c r="N2774" t="str">
        <f>_xlfn.XLOOKUP(sales[[#This Row],[products_id]],product!A:A,product!B:B,0)</f>
        <v>Alimentation Bébé</v>
      </c>
      <c r="O2774" t="str">
        <f>_xlfn.XLOOKUP(sales[[#This Row],[products_id]],product!A:A,product!C:C,0)</f>
        <v>Lait infantile bio</v>
      </c>
    </row>
    <row r="2775" spans="1:15" x14ac:dyDescent="0.25">
      <c r="A2775" s="1">
        <v>44471</v>
      </c>
      <c r="B2775">
        <v>1003685</v>
      </c>
      <c r="C2775">
        <v>110864</v>
      </c>
      <c r="D2775">
        <v>0</v>
      </c>
      <c r="G2775">
        <v>25.71</v>
      </c>
      <c r="H2775">
        <v>25.71</v>
      </c>
      <c r="I2775">
        <v>1</v>
      </c>
      <c r="J2775" s="5">
        <f t="shared" si="129"/>
        <v>0</v>
      </c>
      <c r="K2775">
        <f>_xlfn.XLOOKUP(sales[[#This Row],[orders_id]],orders!B:B,orders!E:E, 0)</f>
        <v>14.29</v>
      </c>
      <c r="L2775" s="6">
        <f t="shared" si="130"/>
        <v>11.420000000000002</v>
      </c>
      <c r="M2775" s="5">
        <f t="shared" si="131"/>
        <v>0.44418514196810582</v>
      </c>
      <c r="N2775" t="str">
        <f>_xlfn.XLOOKUP(sales[[#This Row],[products_id]],product!A:A,product!B:B,0)</f>
        <v>Extérieur</v>
      </c>
      <c r="O2775" t="str">
        <f>_xlfn.XLOOKUP(sales[[#This Row],[products_id]],product!A:A,product!C:C,0)</f>
        <v>Gourdes</v>
      </c>
    </row>
    <row r="2776" spans="1:15" x14ac:dyDescent="0.25">
      <c r="A2776" s="1">
        <v>44471</v>
      </c>
      <c r="B2776">
        <v>1003686</v>
      </c>
      <c r="C2776">
        <v>77246</v>
      </c>
      <c r="D2776">
        <v>0</v>
      </c>
      <c r="F2776" t="s">
        <v>702</v>
      </c>
      <c r="G2776">
        <v>5.32</v>
      </c>
      <c r="H2776">
        <v>5.32</v>
      </c>
      <c r="I2776">
        <v>1</v>
      </c>
      <c r="J2776" s="5">
        <f t="shared" si="129"/>
        <v>0</v>
      </c>
      <c r="K2776">
        <f>_xlfn.XLOOKUP(sales[[#This Row],[orders_id]],orders!B:B,orders!E:E, 0)</f>
        <v>41.47</v>
      </c>
      <c r="L2776" s="6">
        <f t="shared" si="130"/>
        <v>-36.15</v>
      </c>
      <c r="M2776" s="5">
        <f t="shared" si="131"/>
        <v>-6.7951127819548862</v>
      </c>
      <c r="N2776" t="str">
        <f>_xlfn.XLOOKUP(sales[[#This Row],[products_id]],product!A:A,product!B:B,0)</f>
        <v>Epicerie salée</v>
      </c>
      <c r="O2776" t="str">
        <f>_xlfn.XLOOKUP(sales[[#This Row],[products_id]],product!A:A,product!C:C,0)</f>
        <v>Poisson, viande, pâtés</v>
      </c>
    </row>
    <row r="2777" spans="1:15" x14ac:dyDescent="0.25">
      <c r="A2777" s="1">
        <v>44471</v>
      </c>
      <c r="B2777">
        <v>1003686</v>
      </c>
      <c r="C2777">
        <v>108840</v>
      </c>
      <c r="D2777">
        <v>0</v>
      </c>
      <c r="E2777" t="s">
        <v>703</v>
      </c>
      <c r="F2777" t="s">
        <v>702</v>
      </c>
      <c r="G2777">
        <v>4.8658536585365804</v>
      </c>
      <c r="H2777">
        <v>3.99</v>
      </c>
      <c r="I2777">
        <v>1</v>
      </c>
      <c r="J2777" s="5">
        <f t="shared" si="129"/>
        <v>0.18</v>
      </c>
      <c r="K2777">
        <f>_xlfn.XLOOKUP(sales[[#This Row],[orders_id]],orders!B:B,orders!E:E, 0)</f>
        <v>41.47</v>
      </c>
      <c r="L2777" s="6">
        <f t="shared" si="130"/>
        <v>-37.479999999999997</v>
      </c>
      <c r="M2777" s="5">
        <f t="shared" si="131"/>
        <v>-9.3934837092731822</v>
      </c>
      <c r="N2777" t="str">
        <f>_xlfn.XLOOKUP(sales[[#This Row],[products_id]],product!A:A,product!B:B,0)</f>
        <v>Santé &amp; Bien-être</v>
      </c>
      <c r="O2777" t="str">
        <f>_xlfn.XLOOKUP(sales[[#This Row],[products_id]],product!A:A,product!C:C,0)</f>
        <v>Vitamines, minéraux</v>
      </c>
    </row>
    <row r="2778" spans="1:15" x14ac:dyDescent="0.25">
      <c r="A2778" s="1">
        <v>44471</v>
      </c>
      <c r="B2778">
        <v>1003686</v>
      </c>
      <c r="C2778">
        <v>109310</v>
      </c>
      <c r="D2778">
        <v>0</v>
      </c>
      <c r="F2778" t="s">
        <v>702</v>
      </c>
      <c r="G2778">
        <v>12.54</v>
      </c>
      <c r="H2778">
        <v>12.54</v>
      </c>
      <c r="I2778">
        <v>2</v>
      </c>
      <c r="J2778" s="5">
        <f t="shared" si="129"/>
        <v>0</v>
      </c>
      <c r="K2778">
        <f>_xlfn.XLOOKUP(sales[[#This Row],[orders_id]],orders!B:B,orders!E:E, 0)</f>
        <v>41.47</v>
      </c>
      <c r="L2778" s="6">
        <f t="shared" si="130"/>
        <v>-70.400000000000006</v>
      </c>
      <c r="M2778" s="5">
        <f t="shared" si="131"/>
        <v>-5.6140350877192988</v>
      </c>
      <c r="N2778" t="str">
        <f>_xlfn.XLOOKUP(sales[[#This Row],[products_id]],product!A:A,product!B:B,0)</f>
        <v>Epicerie sucrée</v>
      </c>
      <c r="O2778" t="str">
        <f>_xlfn.XLOOKUP(sales[[#This Row],[products_id]],product!A:A,product!C:C,0)</f>
        <v>Fruits secs</v>
      </c>
    </row>
    <row r="2779" spans="1:15" x14ac:dyDescent="0.25">
      <c r="A2779" s="1">
        <v>44471</v>
      </c>
      <c r="B2779">
        <v>1003686</v>
      </c>
      <c r="C2779">
        <v>109308</v>
      </c>
      <c r="D2779">
        <v>0</v>
      </c>
      <c r="F2779" t="s">
        <v>702</v>
      </c>
      <c r="G2779">
        <v>16.329999999999998</v>
      </c>
      <c r="H2779">
        <v>16.329999999999998</v>
      </c>
      <c r="I2779">
        <v>2</v>
      </c>
      <c r="J2779" s="5">
        <f t="shared" si="129"/>
        <v>0</v>
      </c>
      <c r="K2779">
        <f>_xlfn.XLOOKUP(sales[[#This Row],[orders_id]],orders!B:B,orders!E:E, 0)</f>
        <v>41.47</v>
      </c>
      <c r="L2779" s="6">
        <f t="shared" si="130"/>
        <v>-66.61</v>
      </c>
      <c r="M2779" s="5">
        <f t="shared" si="131"/>
        <v>-4.0789957134109009</v>
      </c>
      <c r="N2779" t="str">
        <f>_xlfn.XLOOKUP(sales[[#This Row],[products_id]],product!A:A,product!B:B,0)</f>
        <v>Epicerie sucrée</v>
      </c>
      <c r="O2779" t="str">
        <f>_xlfn.XLOOKUP(sales[[#This Row],[products_id]],product!A:A,product!C:C,0)</f>
        <v>Fruits secs</v>
      </c>
    </row>
    <row r="2780" spans="1:15" x14ac:dyDescent="0.25">
      <c r="A2780" s="1">
        <v>44471</v>
      </c>
      <c r="B2780">
        <v>1003686</v>
      </c>
      <c r="C2780">
        <v>117187</v>
      </c>
      <c r="D2780">
        <v>0</v>
      </c>
      <c r="F2780" t="s">
        <v>702</v>
      </c>
      <c r="G2780">
        <v>12.97</v>
      </c>
      <c r="H2780">
        <v>12.97</v>
      </c>
      <c r="I2780">
        <v>4</v>
      </c>
      <c r="J2780" s="5">
        <f t="shared" si="129"/>
        <v>0</v>
      </c>
      <c r="K2780">
        <f>_xlfn.XLOOKUP(sales[[#This Row],[orders_id]],orders!B:B,orders!E:E, 0)</f>
        <v>41.47</v>
      </c>
      <c r="L2780" s="6">
        <f t="shared" si="130"/>
        <v>-152.91</v>
      </c>
      <c r="M2780" s="5">
        <f t="shared" si="131"/>
        <v>-11.789514263685428</v>
      </c>
      <c r="N2780" t="str">
        <f>_xlfn.XLOOKUP(sales[[#This Row],[products_id]],product!A:A,product!B:B,0)</f>
        <v>Epicerie sucrée</v>
      </c>
      <c r="O2780" t="str">
        <f>_xlfn.XLOOKUP(sales[[#This Row],[products_id]],product!A:A,product!C:C,0)</f>
        <v>Fruits secs</v>
      </c>
    </row>
    <row r="2781" spans="1:15" x14ac:dyDescent="0.25">
      <c r="A2781" s="1">
        <v>44471</v>
      </c>
      <c r="B2781">
        <v>1003686</v>
      </c>
      <c r="C2781">
        <v>48283</v>
      </c>
      <c r="D2781">
        <v>0</v>
      </c>
      <c r="F2781" t="s">
        <v>702</v>
      </c>
      <c r="G2781">
        <v>8.35</v>
      </c>
      <c r="H2781">
        <v>8.35</v>
      </c>
      <c r="I2781">
        <v>6</v>
      </c>
      <c r="J2781" s="5">
        <f t="shared" si="129"/>
        <v>0</v>
      </c>
      <c r="K2781">
        <f>_xlfn.XLOOKUP(sales[[#This Row],[orders_id]],orders!B:B,orders!E:E, 0)</f>
        <v>41.47</v>
      </c>
      <c r="L2781" s="6">
        <f t="shared" si="130"/>
        <v>-240.47</v>
      </c>
      <c r="M2781" s="5">
        <f t="shared" si="131"/>
        <v>-28.798802395209581</v>
      </c>
      <c r="N2781" t="str">
        <f>_xlfn.XLOOKUP(sales[[#This Row],[products_id]],product!A:A,product!B:B,0)</f>
        <v>Epicerie sucrée</v>
      </c>
      <c r="O2781" t="str">
        <f>_xlfn.XLOOKUP(sales[[#This Row],[products_id]],product!A:A,product!C:C,0)</f>
        <v>Céréales petit déjeuner</v>
      </c>
    </row>
    <row r="2782" spans="1:15" x14ac:dyDescent="0.25">
      <c r="A2782" s="1">
        <v>44471</v>
      </c>
      <c r="B2782">
        <v>1003687</v>
      </c>
      <c r="C2782">
        <v>71375</v>
      </c>
      <c r="D2782">
        <v>0</v>
      </c>
      <c r="G2782">
        <v>3.38</v>
      </c>
      <c r="H2782">
        <v>3.38</v>
      </c>
      <c r="I2782">
        <v>1</v>
      </c>
      <c r="J2782" s="5">
        <f t="shared" si="129"/>
        <v>0</v>
      </c>
      <c r="K2782">
        <f>_xlfn.XLOOKUP(sales[[#This Row],[orders_id]],orders!B:B,orders!E:E, 0)</f>
        <v>11.58</v>
      </c>
      <c r="L2782" s="6">
        <f t="shared" si="130"/>
        <v>-8.1999999999999993</v>
      </c>
      <c r="M2782" s="5">
        <f t="shared" si="131"/>
        <v>-2.4260355029585798</v>
      </c>
      <c r="N2782" t="str">
        <f>_xlfn.XLOOKUP(sales[[#This Row],[products_id]],product!A:A,product!B:B,0)</f>
        <v>Epicerie salée</v>
      </c>
      <c r="O2782" t="str">
        <f>_xlfn.XLOOKUP(sales[[#This Row],[products_id]],product!A:A,product!C:C,0)</f>
        <v>Huiles alimentaires bio</v>
      </c>
    </row>
    <row r="2783" spans="1:15" x14ac:dyDescent="0.25">
      <c r="A2783" s="1">
        <v>44471</v>
      </c>
      <c r="B2783">
        <v>1003687</v>
      </c>
      <c r="C2783">
        <v>128351</v>
      </c>
      <c r="D2783">
        <v>0</v>
      </c>
      <c r="G2783">
        <v>9.49</v>
      </c>
      <c r="H2783">
        <v>9.49</v>
      </c>
      <c r="I2783">
        <v>1</v>
      </c>
      <c r="J2783" s="5">
        <f t="shared" si="129"/>
        <v>0</v>
      </c>
      <c r="K2783">
        <f>_xlfn.XLOOKUP(sales[[#This Row],[orders_id]],orders!B:B,orders!E:E, 0)</f>
        <v>11.58</v>
      </c>
      <c r="L2783" s="6">
        <f t="shared" si="130"/>
        <v>-2.09</v>
      </c>
      <c r="M2783" s="5">
        <f t="shared" si="131"/>
        <v>-0.22023182297154897</v>
      </c>
      <c r="N2783" t="str">
        <f>_xlfn.XLOOKUP(sales[[#This Row],[products_id]],product!A:A,product!B:B,0)</f>
        <v>Maison</v>
      </c>
      <c r="O2783" t="str">
        <f>_xlfn.XLOOKUP(sales[[#This Row],[products_id]],product!A:A,product!C:C,0)</f>
        <v>Entretien</v>
      </c>
    </row>
    <row r="2784" spans="1:15" x14ac:dyDescent="0.25">
      <c r="A2784" s="1">
        <v>44471</v>
      </c>
      <c r="B2784">
        <v>1003687</v>
      </c>
      <c r="C2784">
        <v>128348</v>
      </c>
      <c r="D2784">
        <v>0</v>
      </c>
      <c r="G2784">
        <v>11.07</v>
      </c>
      <c r="H2784">
        <v>11.07</v>
      </c>
      <c r="I2784">
        <v>2</v>
      </c>
      <c r="J2784" s="5">
        <f t="shared" si="129"/>
        <v>0</v>
      </c>
      <c r="K2784">
        <f>_xlfn.XLOOKUP(sales[[#This Row],[orders_id]],orders!B:B,orders!E:E, 0)</f>
        <v>11.58</v>
      </c>
      <c r="L2784" s="6">
        <f t="shared" si="130"/>
        <v>-12.09</v>
      </c>
      <c r="M2784" s="5">
        <f t="shared" si="131"/>
        <v>-1.0921409214092141</v>
      </c>
      <c r="N2784" t="str">
        <f>_xlfn.XLOOKUP(sales[[#This Row],[products_id]],product!A:A,product!B:B,0)</f>
        <v>Maison</v>
      </c>
      <c r="O2784" t="str">
        <f>_xlfn.XLOOKUP(sales[[#This Row],[products_id]],product!A:A,product!C:C,0)</f>
        <v>Entretien</v>
      </c>
    </row>
    <row r="2785" spans="1:15" x14ac:dyDescent="0.25">
      <c r="A2785" s="1">
        <v>44471</v>
      </c>
      <c r="B2785">
        <v>1003688</v>
      </c>
      <c r="C2785">
        <v>102939</v>
      </c>
      <c r="D2785">
        <v>0</v>
      </c>
      <c r="F2785" t="s">
        <v>702</v>
      </c>
      <c r="G2785">
        <v>12.21</v>
      </c>
      <c r="H2785">
        <v>12.21</v>
      </c>
      <c r="I2785">
        <v>1</v>
      </c>
      <c r="J2785" s="5">
        <f t="shared" si="129"/>
        <v>0</v>
      </c>
      <c r="K2785">
        <f>_xlfn.XLOOKUP(sales[[#This Row],[orders_id]],orders!B:B,orders!E:E, 0)</f>
        <v>63.65</v>
      </c>
      <c r="L2785" s="6">
        <f t="shared" si="130"/>
        <v>-51.44</v>
      </c>
      <c r="M2785" s="5">
        <f t="shared" si="131"/>
        <v>-4.2129402129402127</v>
      </c>
      <c r="N2785" t="str">
        <f>_xlfn.XLOOKUP(sales[[#This Row],[products_id]],product!A:A,product!B:B,0)</f>
        <v>Enfant</v>
      </c>
      <c r="O2785" t="str">
        <f>_xlfn.XLOOKUP(sales[[#This Row],[products_id]],product!A:A,product!C:C,0)</f>
        <v>Allaitement</v>
      </c>
    </row>
    <row r="2786" spans="1:15" x14ac:dyDescent="0.25">
      <c r="A2786" s="1">
        <v>44471</v>
      </c>
      <c r="B2786">
        <v>1003688</v>
      </c>
      <c r="C2786">
        <v>7258</v>
      </c>
      <c r="D2786">
        <v>0</v>
      </c>
      <c r="E2786" t="s">
        <v>701</v>
      </c>
      <c r="F2786" t="s">
        <v>702</v>
      </c>
      <c r="G2786">
        <v>7.6315789473684204</v>
      </c>
      <c r="H2786">
        <v>7.25</v>
      </c>
      <c r="I2786">
        <v>3</v>
      </c>
      <c r="J2786" s="5">
        <f t="shared" si="129"/>
        <v>0.05</v>
      </c>
      <c r="K2786">
        <f>_xlfn.XLOOKUP(sales[[#This Row],[orders_id]],orders!B:B,orders!E:E, 0)</f>
        <v>63.65</v>
      </c>
      <c r="L2786" s="6">
        <f t="shared" si="130"/>
        <v>-183.7</v>
      </c>
      <c r="M2786" s="5">
        <f t="shared" si="131"/>
        <v>-25.337931034482757</v>
      </c>
      <c r="N2786" t="str">
        <f>_xlfn.XLOOKUP(sales[[#This Row],[products_id]],product!A:A,product!B:B,0)</f>
        <v>Beauté &amp; Hygiène</v>
      </c>
      <c r="O2786" t="str">
        <f>_xlfn.XLOOKUP(sales[[#This Row],[products_id]],product!A:A,product!C:C,0)</f>
        <v>Hygiène</v>
      </c>
    </row>
    <row r="2787" spans="1:15" x14ac:dyDescent="0.25">
      <c r="A2787" s="1">
        <v>44471</v>
      </c>
      <c r="B2787">
        <v>1003688</v>
      </c>
      <c r="C2787">
        <v>103592</v>
      </c>
      <c r="D2787">
        <v>0</v>
      </c>
      <c r="E2787" t="s">
        <v>700</v>
      </c>
      <c r="F2787" t="s">
        <v>702</v>
      </c>
      <c r="G2787">
        <v>46.985714285714202</v>
      </c>
      <c r="H2787">
        <v>32.89</v>
      </c>
      <c r="I2787">
        <v>3</v>
      </c>
      <c r="J2787" s="5">
        <f t="shared" si="129"/>
        <v>0.3</v>
      </c>
      <c r="K2787">
        <f>_xlfn.XLOOKUP(sales[[#This Row],[orders_id]],orders!B:B,orders!E:E, 0)</f>
        <v>63.65</v>
      </c>
      <c r="L2787" s="6">
        <f t="shared" si="130"/>
        <v>-158.06</v>
      </c>
      <c r="M2787" s="5">
        <f t="shared" si="131"/>
        <v>-4.805716023107327</v>
      </c>
      <c r="N2787" t="str">
        <f>_xlfn.XLOOKUP(sales[[#This Row],[products_id]],product!A:A,product!B:B,0)</f>
        <v>Enfant</v>
      </c>
      <c r="O2787" t="str">
        <f>_xlfn.XLOOKUP(sales[[#This Row],[products_id]],product!A:A,product!C:C,0)</f>
        <v>Couches écologiques</v>
      </c>
    </row>
    <row r="2788" spans="1:15" x14ac:dyDescent="0.25">
      <c r="A2788" s="1">
        <v>44471</v>
      </c>
      <c r="B2788">
        <v>1003688</v>
      </c>
      <c r="C2788">
        <v>122026</v>
      </c>
      <c r="D2788">
        <v>0</v>
      </c>
      <c r="E2788" t="s">
        <v>700</v>
      </c>
      <c r="F2788" t="s">
        <v>702</v>
      </c>
      <c r="G2788">
        <v>30.0571428571428</v>
      </c>
      <c r="H2788">
        <v>21.04</v>
      </c>
      <c r="I2788">
        <v>3</v>
      </c>
      <c r="J2788" s="5">
        <f t="shared" si="129"/>
        <v>0.3</v>
      </c>
      <c r="K2788">
        <f>_xlfn.XLOOKUP(sales[[#This Row],[orders_id]],orders!B:B,orders!E:E, 0)</f>
        <v>63.65</v>
      </c>
      <c r="L2788" s="6">
        <f t="shared" si="130"/>
        <v>-169.91</v>
      </c>
      <c r="M2788" s="5">
        <f t="shared" si="131"/>
        <v>-8.0755703422053227</v>
      </c>
      <c r="N2788" t="str">
        <f>_xlfn.XLOOKUP(sales[[#This Row],[products_id]],product!A:A,product!B:B,0)</f>
        <v>Enfant</v>
      </c>
      <c r="O2788" t="str">
        <f>_xlfn.XLOOKUP(sales[[#This Row],[products_id]],product!A:A,product!C:C,0)</f>
        <v>Couches écologiques</v>
      </c>
    </row>
    <row r="2789" spans="1:15" x14ac:dyDescent="0.25">
      <c r="A2789" s="1">
        <v>44471</v>
      </c>
      <c r="B2789">
        <v>1003689</v>
      </c>
      <c r="C2789">
        <v>145102</v>
      </c>
      <c r="D2789">
        <v>0</v>
      </c>
      <c r="G2789">
        <v>47.48</v>
      </c>
      <c r="H2789">
        <v>47.48</v>
      </c>
      <c r="I2789">
        <v>2</v>
      </c>
      <c r="J2789" s="5">
        <f t="shared" si="129"/>
        <v>0</v>
      </c>
      <c r="K2789">
        <f>_xlfn.XLOOKUP(sales[[#This Row],[orders_id]],orders!B:B,orders!E:E, 0)</f>
        <v>37.590000000000003</v>
      </c>
      <c r="L2789" s="6">
        <f t="shared" si="130"/>
        <v>-27.70000000000001</v>
      </c>
      <c r="M2789" s="5">
        <f t="shared" si="131"/>
        <v>-0.58340353833192948</v>
      </c>
      <c r="N2789" t="str">
        <f>_xlfn.XLOOKUP(sales[[#This Row],[products_id]],product!A:A,product!B:B,0)</f>
        <v>Maison</v>
      </c>
      <c r="O2789" t="str">
        <f>_xlfn.XLOOKUP(sales[[#This Row],[products_id]],product!A:A,product!C:C,0)</f>
        <v>Literie</v>
      </c>
    </row>
    <row r="2790" spans="1:15" x14ac:dyDescent="0.25">
      <c r="A2790" s="1">
        <v>44471</v>
      </c>
      <c r="B2790">
        <v>1003689</v>
      </c>
      <c r="C2790">
        <v>145105</v>
      </c>
      <c r="D2790">
        <v>0</v>
      </c>
      <c r="G2790">
        <v>15.82</v>
      </c>
      <c r="H2790">
        <v>15.82</v>
      </c>
      <c r="I2790">
        <v>2</v>
      </c>
      <c r="J2790" s="5">
        <f t="shared" si="129"/>
        <v>0</v>
      </c>
      <c r="K2790">
        <f>_xlfn.XLOOKUP(sales[[#This Row],[orders_id]],orders!B:B,orders!E:E, 0)</f>
        <v>37.590000000000003</v>
      </c>
      <c r="L2790" s="6">
        <f t="shared" si="130"/>
        <v>-59.360000000000007</v>
      </c>
      <c r="M2790" s="5">
        <f t="shared" si="131"/>
        <v>-3.7522123893805315</v>
      </c>
      <c r="N2790" t="str">
        <f>_xlfn.XLOOKUP(sales[[#This Row],[products_id]],product!A:A,product!B:B,0)</f>
        <v>Maison</v>
      </c>
      <c r="O2790" t="str">
        <f>_xlfn.XLOOKUP(sales[[#This Row],[products_id]],product!A:A,product!C:C,0)</f>
        <v>Linge de maison</v>
      </c>
    </row>
    <row r="2791" spans="1:15" x14ac:dyDescent="0.25">
      <c r="A2791" s="1">
        <v>44471</v>
      </c>
      <c r="B2791">
        <v>1003690</v>
      </c>
      <c r="C2791">
        <v>149510</v>
      </c>
      <c r="D2791">
        <v>0</v>
      </c>
      <c r="G2791">
        <v>2.11</v>
      </c>
      <c r="H2791">
        <v>2.11</v>
      </c>
      <c r="I2791">
        <v>1</v>
      </c>
      <c r="J2791" s="5">
        <f t="shared" si="129"/>
        <v>0</v>
      </c>
      <c r="K2791">
        <f>_xlfn.XLOOKUP(sales[[#This Row],[orders_id]],orders!B:B,orders!E:E, 0)</f>
        <v>32.31</v>
      </c>
      <c r="L2791" s="6">
        <f t="shared" si="130"/>
        <v>-30.200000000000003</v>
      </c>
      <c r="M2791" s="5">
        <f t="shared" si="131"/>
        <v>-14.312796208530807</v>
      </c>
      <c r="N2791" t="str">
        <f>_xlfn.XLOOKUP(sales[[#This Row],[products_id]],product!A:A,product!B:B,0)</f>
        <v>Beauté &amp; Hygiène</v>
      </c>
      <c r="O2791" t="str">
        <f>_xlfn.XLOOKUP(sales[[#This Row],[products_id]],product!A:A,product!C:C,0)</f>
        <v>Hygiène</v>
      </c>
    </row>
    <row r="2792" spans="1:15" x14ac:dyDescent="0.25">
      <c r="A2792" s="1">
        <v>44471</v>
      </c>
      <c r="B2792">
        <v>1003690</v>
      </c>
      <c r="C2792">
        <v>149495</v>
      </c>
      <c r="D2792">
        <v>0</v>
      </c>
      <c r="G2792">
        <v>5.66</v>
      </c>
      <c r="H2792">
        <v>5.66</v>
      </c>
      <c r="I2792">
        <v>2</v>
      </c>
      <c r="J2792" s="5">
        <f t="shared" si="129"/>
        <v>0</v>
      </c>
      <c r="K2792">
        <f>_xlfn.XLOOKUP(sales[[#This Row],[orders_id]],orders!B:B,orders!E:E, 0)</f>
        <v>32.31</v>
      </c>
      <c r="L2792" s="6">
        <f t="shared" si="130"/>
        <v>-58.960000000000008</v>
      </c>
      <c r="M2792" s="5">
        <f t="shared" si="131"/>
        <v>-10.416961130742051</v>
      </c>
      <c r="N2792" t="str">
        <f>_xlfn.XLOOKUP(sales[[#This Row],[products_id]],product!A:A,product!B:B,0)</f>
        <v>Beauté &amp; Hygiène</v>
      </c>
      <c r="O2792" t="str">
        <f>_xlfn.XLOOKUP(sales[[#This Row],[products_id]],product!A:A,product!C:C,0)</f>
        <v>Hygiène</v>
      </c>
    </row>
    <row r="2793" spans="1:15" x14ac:dyDescent="0.25">
      <c r="A2793" s="1">
        <v>44471</v>
      </c>
      <c r="B2793">
        <v>1003690</v>
      </c>
      <c r="C2793">
        <v>7264</v>
      </c>
      <c r="D2793">
        <v>0</v>
      </c>
      <c r="G2793">
        <v>7.09</v>
      </c>
      <c r="H2793">
        <v>7.09</v>
      </c>
      <c r="I2793">
        <v>3</v>
      </c>
      <c r="J2793" s="5">
        <f t="shared" si="129"/>
        <v>0</v>
      </c>
      <c r="K2793">
        <f>_xlfn.XLOOKUP(sales[[#This Row],[orders_id]],orders!B:B,orders!E:E, 0)</f>
        <v>32.31</v>
      </c>
      <c r="L2793" s="6">
        <f t="shared" si="130"/>
        <v>-89.84</v>
      </c>
      <c r="M2793" s="5">
        <f t="shared" si="131"/>
        <v>-12.671368124118478</v>
      </c>
      <c r="N2793" t="str">
        <f>_xlfn.XLOOKUP(sales[[#This Row],[products_id]],product!A:A,product!B:B,0)</f>
        <v>Beauté &amp; Hygiène</v>
      </c>
      <c r="O2793" t="str">
        <f>_xlfn.XLOOKUP(sales[[#This Row],[products_id]],product!A:A,product!C:C,0)</f>
        <v>Hygiène</v>
      </c>
    </row>
    <row r="2794" spans="1:15" x14ac:dyDescent="0.25">
      <c r="A2794" s="1">
        <v>44471</v>
      </c>
      <c r="B2794">
        <v>1003690</v>
      </c>
      <c r="C2794">
        <v>149510</v>
      </c>
      <c r="D2794">
        <v>0</v>
      </c>
      <c r="G2794">
        <v>12.56</v>
      </c>
      <c r="H2794">
        <v>12.56</v>
      </c>
      <c r="I2794">
        <v>6</v>
      </c>
      <c r="J2794" s="5">
        <f t="shared" si="129"/>
        <v>0</v>
      </c>
      <c r="K2794">
        <f>_xlfn.XLOOKUP(sales[[#This Row],[orders_id]],orders!B:B,orders!E:E, 0)</f>
        <v>32.31</v>
      </c>
      <c r="L2794" s="6">
        <f t="shared" si="130"/>
        <v>-181.3</v>
      </c>
      <c r="M2794" s="5">
        <f t="shared" si="131"/>
        <v>-14.434713375796179</v>
      </c>
      <c r="N2794" t="str">
        <f>_xlfn.XLOOKUP(sales[[#This Row],[products_id]],product!A:A,product!B:B,0)</f>
        <v>Beauté &amp; Hygiène</v>
      </c>
      <c r="O2794" t="str">
        <f>_xlfn.XLOOKUP(sales[[#This Row],[products_id]],product!A:A,product!C:C,0)</f>
        <v>Hygiène</v>
      </c>
    </row>
    <row r="2795" spans="1:15" x14ac:dyDescent="0.25">
      <c r="A2795" s="1">
        <v>44471</v>
      </c>
      <c r="B2795">
        <v>1003690</v>
      </c>
      <c r="C2795">
        <v>7263</v>
      </c>
      <c r="D2795">
        <v>0</v>
      </c>
      <c r="G2795">
        <v>13.19</v>
      </c>
      <c r="H2795">
        <v>13.19</v>
      </c>
      <c r="I2795">
        <v>6</v>
      </c>
      <c r="J2795" s="5">
        <f t="shared" si="129"/>
        <v>0</v>
      </c>
      <c r="K2795">
        <f>_xlfn.XLOOKUP(sales[[#This Row],[orders_id]],orders!B:B,orders!E:E, 0)</f>
        <v>32.31</v>
      </c>
      <c r="L2795" s="6">
        <f t="shared" si="130"/>
        <v>-180.67000000000002</v>
      </c>
      <c r="M2795" s="5">
        <f t="shared" si="131"/>
        <v>-13.697498104624717</v>
      </c>
      <c r="N2795" t="str">
        <f>_xlfn.XLOOKUP(sales[[#This Row],[products_id]],product!A:A,product!B:B,0)</f>
        <v>Beauté &amp; Hygiène</v>
      </c>
      <c r="O2795" t="str">
        <f>_xlfn.XLOOKUP(sales[[#This Row],[products_id]],product!A:A,product!C:C,0)</f>
        <v>Hygiène</v>
      </c>
    </row>
    <row r="2796" spans="1:15" x14ac:dyDescent="0.25">
      <c r="A2796" s="1">
        <v>44471</v>
      </c>
      <c r="B2796">
        <v>1003691</v>
      </c>
      <c r="C2796">
        <v>82453</v>
      </c>
      <c r="D2796">
        <v>0</v>
      </c>
      <c r="G2796">
        <v>2.5</v>
      </c>
      <c r="H2796">
        <v>2.5</v>
      </c>
      <c r="I2796">
        <v>1</v>
      </c>
      <c r="J2796" s="5">
        <f t="shared" si="129"/>
        <v>0</v>
      </c>
      <c r="K2796">
        <f>_xlfn.XLOOKUP(sales[[#This Row],[orders_id]],orders!B:B,orders!E:E, 0)</f>
        <v>54.18</v>
      </c>
      <c r="L2796" s="6">
        <f t="shared" si="130"/>
        <v>-51.68</v>
      </c>
      <c r="M2796" s="5">
        <f t="shared" si="131"/>
        <v>-20.672000000000001</v>
      </c>
      <c r="N2796" t="str">
        <f>_xlfn.XLOOKUP(sales[[#This Row],[products_id]],product!A:A,product!B:B,0)</f>
        <v>Beauté &amp; Hygiène</v>
      </c>
      <c r="O2796" t="str">
        <f>_xlfn.XLOOKUP(sales[[#This Row],[products_id]],product!A:A,product!C:C,0)</f>
        <v>Douche et Bain</v>
      </c>
    </row>
    <row r="2797" spans="1:15" x14ac:dyDescent="0.25">
      <c r="A2797" s="1">
        <v>44471</v>
      </c>
      <c r="B2797">
        <v>1003691</v>
      </c>
      <c r="C2797">
        <v>71842</v>
      </c>
      <c r="D2797">
        <v>0</v>
      </c>
      <c r="E2797" t="s">
        <v>701</v>
      </c>
      <c r="G2797">
        <v>4.3444444444444397</v>
      </c>
      <c r="H2797">
        <v>3.91</v>
      </c>
      <c r="I2797">
        <v>1</v>
      </c>
      <c r="J2797" s="5">
        <f t="shared" si="129"/>
        <v>0.1</v>
      </c>
      <c r="K2797">
        <f>_xlfn.XLOOKUP(sales[[#This Row],[orders_id]],orders!B:B,orders!E:E, 0)</f>
        <v>54.18</v>
      </c>
      <c r="L2797" s="6">
        <f t="shared" si="130"/>
        <v>-50.269999999999996</v>
      </c>
      <c r="M2797" s="5">
        <f t="shared" si="131"/>
        <v>-12.856777493606137</v>
      </c>
      <c r="N2797" t="str">
        <f>_xlfn.XLOOKUP(sales[[#This Row],[products_id]],product!A:A,product!B:B,0)</f>
        <v>Epicerie sucrée</v>
      </c>
      <c r="O2797" t="str">
        <f>_xlfn.XLOOKUP(sales[[#This Row],[products_id]],product!A:A,product!C:C,0)</f>
        <v>Compote et dessert</v>
      </c>
    </row>
    <row r="2798" spans="1:15" x14ac:dyDescent="0.25">
      <c r="A2798" s="1">
        <v>44471</v>
      </c>
      <c r="B2798">
        <v>1003691</v>
      </c>
      <c r="C2798">
        <v>120803</v>
      </c>
      <c r="D2798">
        <v>0</v>
      </c>
      <c r="G2798">
        <v>12.04</v>
      </c>
      <c r="H2798">
        <v>12.04</v>
      </c>
      <c r="I2798">
        <v>1</v>
      </c>
      <c r="J2798" s="5">
        <f t="shared" si="129"/>
        <v>0</v>
      </c>
      <c r="K2798">
        <f>_xlfn.XLOOKUP(sales[[#This Row],[orders_id]],orders!B:B,orders!E:E, 0)</f>
        <v>54.18</v>
      </c>
      <c r="L2798" s="6">
        <f t="shared" si="130"/>
        <v>-42.14</v>
      </c>
      <c r="M2798" s="5">
        <f t="shared" si="131"/>
        <v>-3.5000000000000004</v>
      </c>
      <c r="N2798" t="str">
        <f>_xlfn.XLOOKUP(sales[[#This Row],[products_id]],product!A:A,product!B:B,0)</f>
        <v>Beauté &amp; Hygiène</v>
      </c>
      <c r="O2798" t="str">
        <f>_xlfn.XLOOKUP(sales[[#This Row],[products_id]],product!A:A,product!C:C,0)</f>
        <v>Maquillage</v>
      </c>
    </row>
    <row r="2799" spans="1:15" x14ac:dyDescent="0.25">
      <c r="A2799" s="1">
        <v>44471</v>
      </c>
      <c r="B2799">
        <v>1003691</v>
      </c>
      <c r="C2799">
        <v>107358</v>
      </c>
      <c r="D2799">
        <v>0</v>
      </c>
      <c r="G2799">
        <v>4.55</v>
      </c>
      <c r="H2799">
        <v>4.55</v>
      </c>
      <c r="I2799">
        <v>1</v>
      </c>
      <c r="J2799" s="5">
        <f t="shared" si="129"/>
        <v>0</v>
      </c>
      <c r="K2799">
        <f>_xlfn.XLOOKUP(sales[[#This Row],[orders_id]],orders!B:B,orders!E:E, 0)</f>
        <v>54.18</v>
      </c>
      <c r="L2799" s="6">
        <f t="shared" si="130"/>
        <v>-49.63</v>
      </c>
      <c r="M2799" s="5">
        <f t="shared" si="131"/>
        <v>-10.907692307692308</v>
      </c>
      <c r="N2799" t="str">
        <f>_xlfn.XLOOKUP(sales[[#This Row],[products_id]],product!A:A,product!B:B,0)</f>
        <v>Epicerie sucrée</v>
      </c>
      <c r="O2799" t="str">
        <f>_xlfn.XLOOKUP(sales[[#This Row],[products_id]],product!A:A,product!C:C,0)</f>
        <v>Compote et dessert</v>
      </c>
    </row>
    <row r="2800" spans="1:15" x14ac:dyDescent="0.25">
      <c r="A2800" s="1">
        <v>44471</v>
      </c>
      <c r="B2800">
        <v>1003691</v>
      </c>
      <c r="C2800">
        <v>101083</v>
      </c>
      <c r="D2800">
        <v>0</v>
      </c>
      <c r="G2800">
        <v>18.03</v>
      </c>
      <c r="H2800">
        <v>18.03</v>
      </c>
      <c r="I2800">
        <v>1</v>
      </c>
      <c r="J2800" s="5">
        <f t="shared" si="129"/>
        <v>0</v>
      </c>
      <c r="K2800">
        <f>_xlfn.XLOOKUP(sales[[#This Row],[orders_id]],orders!B:B,orders!E:E, 0)</f>
        <v>54.18</v>
      </c>
      <c r="L2800" s="6">
        <f t="shared" si="130"/>
        <v>-36.15</v>
      </c>
      <c r="M2800" s="5">
        <f t="shared" si="131"/>
        <v>-2.0049916805324459</v>
      </c>
      <c r="N2800" t="str">
        <f>_xlfn.XLOOKUP(sales[[#This Row],[products_id]],product!A:A,product!B:B,0)</f>
        <v>Beauté &amp; Hygiène</v>
      </c>
      <c r="O2800" t="str">
        <f>_xlfn.XLOOKUP(sales[[#This Row],[products_id]],product!A:A,product!C:C,0)</f>
        <v>Soins du visage</v>
      </c>
    </row>
    <row r="2801" spans="1:15" x14ac:dyDescent="0.25">
      <c r="A2801" s="1">
        <v>44471</v>
      </c>
      <c r="B2801">
        <v>1003691</v>
      </c>
      <c r="C2801">
        <v>11815</v>
      </c>
      <c r="D2801">
        <v>0</v>
      </c>
      <c r="E2801" t="s">
        <v>703</v>
      </c>
      <c r="G2801">
        <v>7.9113924050632898</v>
      </c>
      <c r="H2801">
        <v>6.25</v>
      </c>
      <c r="I2801">
        <v>1</v>
      </c>
      <c r="J2801" s="5">
        <f t="shared" si="129"/>
        <v>0.21</v>
      </c>
      <c r="K2801">
        <f>_xlfn.XLOOKUP(sales[[#This Row],[orders_id]],orders!B:B,orders!E:E, 0)</f>
        <v>54.18</v>
      </c>
      <c r="L2801" s="6">
        <f t="shared" si="130"/>
        <v>-47.93</v>
      </c>
      <c r="M2801" s="5">
        <f t="shared" si="131"/>
        <v>-7.6688000000000001</v>
      </c>
      <c r="N2801" t="str">
        <f>_xlfn.XLOOKUP(sales[[#This Row],[products_id]],product!A:A,product!B:B,0)</f>
        <v>Santé &amp; Bien-être</v>
      </c>
      <c r="O2801" t="str">
        <f>_xlfn.XLOOKUP(sales[[#This Row],[products_id]],product!A:A,product!C:C,0)</f>
        <v>Aromathérapie</v>
      </c>
    </row>
    <row r="2802" spans="1:15" x14ac:dyDescent="0.25">
      <c r="A2802" s="1">
        <v>44471</v>
      </c>
      <c r="B2802">
        <v>1003691</v>
      </c>
      <c r="C2802">
        <v>29117</v>
      </c>
      <c r="D2802">
        <v>0</v>
      </c>
      <c r="G2802">
        <v>2.42</v>
      </c>
      <c r="H2802">
        <v>2.42</v>
      </c>
      <c r="I2802">
        <v>1</v>
      </c>
      <c r="J2802" s="5">
        <f t="shared" si="129"/>
        <v>0</v>
      </c>
      <c r="K2802">
        <f>_xlfn.XLOOKUP(sales[[#This Row],[orders_id]],orders!B:B,orders!E:E, 0)</f>
        <v>54.18</v>
      </c>
      <c r="L2802" s="6">
        <f t="shared" si="130"/>
        <v>-51.76</v>
      </c>
      <c r="M2802" s="5">
        <f t="shared" si="131"/>
        <v>-21.388429752066116</v>
      </c>
      <c r="N2802" t="str">
        <f>_xlfn.XLOOKUP(sales[[#This Row],[products_id]],product!A:A,product!B:B,0)</f>
        <v>Epicerie salée</v>
      </c>
      <c r="O2802" t="str">
        <f>_xlfn.XLOOKUP(sales[[#This Row],[products_id]],product!A:A,product!C:C,0)</f>
        <v>Farine, son, fécule</v>
      </c>
    </row>
    <row r="2803" spans="1:15" x14ac:dyDescent="0.25">
      <c r="A2803" s="1">
        <v>44471</v>
      </c>
      <c r="B2803">
        <v>1003691</v>
      </c>
      <c r="C2803">
        <v>69064</v>
      </c>
      <c r="D2803">
        <v>0</v>
      </c>
      <c r="G2803">
        <v>1.21</v>
      </c>
      <c r="H2803">
        <v>1.21</v>
      </c>
      <c r="I2803">
        <v>1</v>
      </c>
      <c r="J2803" s="5">
        <f t="shared" si="129"/>
        <v>0</v>
      </c>
      <c r="K2803">
        <f>_xlfn.XLOOKUP(sales[[#This Row],[orders_id]],orders!B:B,orders!E:E, 0)</f>
        <v>54.18</v>
      </c>
      <c r="L2803" s="6">
        <f t="shared" si="130"/>
        <v>-52.97</v>
      </c>
      <c r="M2803" s="5">
        <f t="shared" si="131"/>
        <v>-43.776859504132233</v>
      </c>
      <c r="N2803" t="str">
        <f>_xlfn.XLOOKUP(sales[[#This Row],[products_id]],product!A:A,product!B:B,0)</f>
        <v>Beauté &amp; Hygiène</v>
      </c>
      <c r="O2803" t="str">
        <f>_xlfn.XLOOKUP(sales[[#This Row],[products_id]],product!A:A,product!C:C,0)</f>
        <v>Hygiène</v>
      </c>
    </row>
    <row r="2804" spans="1:15" x14ac:dyDescent="0.25">
      <c r="A2804" s="1">
        <v>44471</v>
      </c>
      <c r="B2804">
        <v>1003691</v>
      </c>
      <c r="C2804">
        <v>46759</v>
      </c>
      <c r="D2804">
        <v>0</v>
      </c>
      <c r="G2804">
        <v>1.46</v>
      </c>
      <c r="H2804">
        <v>1.46</v>
      </c>
      <c r="I2804">
        <v>1</v>
      </c>
      <c r="J2804" s="5">
        <f t="shared" si="129"/>
        <v>0</v>
      </c>
      <c r="K2804">
        <f>_xlfn.XLOOKUP(sales[[#This Row],[orders_id]],orders!B:B,orders!E:E, 0)</f>
        <v>54.18</v>
      </c>
      <c r="L2804" s="6">
        <f t="shared" si="130"/>
        <v>-52.72</v>
      </c>
      <c r="M2804" s="5">
        <f t="shared" si="131"/>
        <v>-36.109589041095887</v>
      </c>
      <c r="N2804" t="str">
        <f>_xlfn.XLOOKUP(sales[[#This Row],[products_id]],product!A:A,product!B:B,0)</f>
        <v>Beauté &amp; Hygiène</v>
      </c>
      <c r="O2804" t="str">
        <f>_xlfn.XLOOKUP(sales[[#This Row],[products_id]],product!A:A,product!C:C,0)</f>
        <v>Hygiène</v>
      </c>
    </row>
    <row r="2805" spans="1:15" x14ac:dyDescent="0.25">
      <c r="A2805" s="1">
        <v>44471</v>
      </c>
      <c r="B2805">
        <v>1003691</v>
      </c>
      <c r="C2805">
        <v>78827</v>
      </c>
      <c r="D2805">
        <v>0</v>
      </c>
      <c r="G2805">
        <v>1.92</v>
      </c>
      <c r="H2805">
        <v>1.92</v>
      </c>
      <c r="I2805">
        <v>1</v>
      </c>
      <c r="J2805" s="5">
        <f t="shared" si="129"/>
        <v>0</v>
      </c>
      <c r="K2805">
        <f>_xlfn.XLOOKUP(sales[[#This Row],[orders_id]],orders!B:B,orders!E:E, 0)</f>
        <v>54.18</v>
      </c>
      <c r="L2805" s="6">
        <f t="shared" si="130"/>
        <v>-52.26</v>
      </c>
      <c r="M2805" s="5">
        <f t="shared" si="131"/>
        <v>-27.21875</v>
      </c>
      <c r="N2805" t="str">
        <f>_xlfn.XLOOKUP(sales[[#This Row],[products_id]],product!A:A,product!B:B,0)</f>
        <v>Epicerie sucrée</v>
      </c>
      <c r="O2805" t="str">
        <f>_xlfn.XLOOKUP(sales[[#This Row],[products_id]],product!A:A,product!C:C,0)</f>
        <v>Chocolat bio</v>
      </c>
    </row>
    <row r="2806" spans="1:15" x14ac:dyDescent="0.25">
      <c r="A2806" s="1">
        <v>44471</v>
      </c>
      <c r="B2806">
        <v>1003691</v>
      </c>
      <c r="C2806">
        <v>5665</v>
      </c>
      <c r="D2806">
        <v>0</v>
      </c>
      <c r="E2806" t="s">
        <v>701</v>
      </c>
      <c r="G2806">
        <v>4.3555555555555499</v>
      </c>
      <c r="H2806">
        <v>3.92</v>
      </c>
      <c r="I2806">
        <v>1</v>
      </c>
      <c r="J2806" s="5">
        <f t="shared" si="129"/>
        <v>0.1</v>
      </c>
      <c r="K2806">
        <f>_xlfn.XLOOKUP(sales[[#This Row],[orders_id]],orders!B:B,orders!E:E, 0)</f>
        <v>54.18</v>
      </c>
      <c r="L2806" s="6">
        <f t="shared" si="130"/>
        <v>-50.26</v>
      </c>
      <c r="M2806" s="5">
        <f t="shared" si="131"/>
        <v>-12.821428571428571</v>
      </c>
      <c r="N2806" t="str">
        <f>_xlfn.XLOOKUP(sales[[#This Row],[products_id]],product!A:A,product!B:B,0)</f>
        <v>Epicerie salée</v>
      </c>
      <c r="O2806" t="str">
        <f>_xlfn.XLOOKUP(sales[[#This Row],[products_id]],product!A:A,product!C:C,0)</f>
        <v>Pâtes bio</v>
      </c>
    </row>
    <row r="2807" spans="1:15" x14ac:dyDescent="0.25">
      <c r="A2807" s="1">
        <v>44471</v>
      </c>
      <c r="B2807">
        <v>1003691</v>
      </c>
      <c r="C2807">
        <v>90690</v>
      </c>
      <c r="D2807">
        <v>0</v>
      </c>
      <c r="G2807">
        <v>1.55</v>
      </c>
      <c r="H2807">
        <v>1.55</v>
      </c>
      <c r="I2807">
        <v>1</v>
      </c>
      <c r="J2807" s="5">
        <f t="shared" si="129"/>
        <v>0</v>
      </c>
      <c r="K2807">
        <f>_xlfn.XLOOKUP(sales[[#This Row],[orders_id]],orders!B:B,orders!E:E, 0)</f>
        <v>54.18</v>
      </c>
      <c r="L2807" s="6">
        <f t="shared" si="130"/>
        <v>-52.63</v>
      </c>
      <c r="M2807" s="5">
        <f t="shared" si="131"/>
        <v>-33.954838709677418</v>
      </c>
      <c r="N2807" t="str">
        <f>_xlfn.XLOOKUP(sales[[#This Row],[products_id]],product!A:A,product!B:B,0)</f>
        <v>Epicerie salée</v>
      </c>
      <c r="O2807" t="str">
        <f>_xlfn.XLOOKUP(sales[[#This Row],[products_id]],product!A:A,product!C:C,0)</f>
        <v>Farine, son, fécule</v>
      </c>
    </row>
    <row r="2808" spans="1:15" x14ac:dyDescent="0.25">
      <c r="A2808" s="1">
        <v>44471</v>
      </c>
      <c r="B2808">
        <v>1003691</v>
      </c>
      <c r="C2808">
        <v>107307</v>
      </c>
      <c r="D2808">
        <v>0</v>
      </c>
      <c r="G2808">
        <v>4.46</v>
      </c>
      <c r="H2808">
        <v>4.46</v>
      </c>
      <c r="I2808">
        <v>1</v>
      </c>
      <c r="J2808" s="5">
        <f t="shared" si="129"/>
        <v>0</v>
      </c>
      <c r="K2808">
        <f>_xlfn.XLOOKUP(sales[[#This Row],[orders_id]],orders!B:B,orders!E:E, 0)</f>
        <v>54.18</v>
      </c>
      <c r="L2808" s="6">
        <f t="shared" si="130"/>
        <v>-49.72</v>
      </c>
      <c r="M2808" s="5">
        <f t="shared" si="131"/>
        <v>-11.147982062780269</v>
      </c>
      <c r="N2808" t="str">
        <f>_xlfn.XLOOKUP(sales[[#This Row],[products_id]],product!A:A,product!B:B,0)</f>
        <v>Epicerie sucrée</v>
      </c>
      <c r="O2808" t="str">
        <f>_xlfn.XLOOKUP(sales[[#This Row],[products_id]],product!A:A,product!C:C,0)</f>
        <v>Compote et dessert</v>
      </c>
    </row>
    <row r="2809" spans="1:15" x14ac:dyDescent="0.25">
      <c r="A2809" s="1">
        <v>44471</v>
      </c>
      <c r="B2809">
        <v>1003691</v>
      </c>
      <c r="C2809">
        <v>71839</v>
      </c>
      <c r="D2809">
        <v>0</v>
      </c>
      <c r="G2809">
        <v>3.12</v>
      </c>
      <c r="H2809">
        <v>3.12</v>
      </c>
      <c r="I2809">
        <v>1</v>
      </c>
      <c r="J2809" s="5">
        <f t="shared" si="129"/>
        <v>0</v>
      </c>
      <c r="K2809">
        <f>_xlfn.XLOOKUP(sales[[#This Row],[orders_id]],orders!B:B,orders!E:E, 0)</f>
        <v>54.18</v>
      </c>
      <c r="L2809" s="6">
        <f t="shared" si="130"/>
        <v>-51.06</v>
      </c>
      <c r="M2809" s="5">
        <f t="shared" si="131"/>
        <v>-16.365384615384617</v>
      </c>
      <c r="N2809" t="str">
        <f>_xlfn.XLOOKUP(sales[[#This Row],[products_id]],product!A:A,product!B:B,0)</f>
        <v>Epicerie sucrée</v>
      </c>
      <c r="O2809" t="str">
        <f>_xlfn.XLOOKUP(sales[[#This Row],[products_id]],product!A:A,product!C:C,0)</f>
        <v>Compote et dessert</v>
      </c>
    </row>
    <row r="2810" spans="1:15" x14ac:dyDescent="0.25">
      <c r="A2810" s="1">
        <v>44471</v>
      </c>
      <c r="B2810">
        <v>1003691</v>
      </c>
      <c r="C2810">
        <v>4162</v>
      </c>
      <c r="D2810">
        <v>0</v>
      </c>
      <c r="G2810">
        <v>4.49</v>
      </c>
      <c r="H2810">
        <v>4.49</v>
      </c>
      <c r="I2810">
        <v>1</v>
      </c>
      <c r="J2810" s="5">
        <f t="shared" si="129"/>
        <v>0</v>
      </c>
      <c r="K2810">
        <f>_xlfn.XLOOKUP(sales[[#This Row],[orders_id]],orders!B:B,orders!E:E, 0)</f>
        <v>54.18</v>
      </c>
      <c r="L2810" s="6">
        <f t="shared" si="130"/>
        <v>-49.69</v>
      </c>
      <c r="M2810" s="5">
        <f t="shared" si="131"/>
        <v>-11.066815144766146</v>
      </c>
      <c r="N2810" t="str">
        <f>_xlfn.XLOOKUP(sales[[#This Row],[products_id]],product!A:A,product!B:B,0)</f>
        <v>Beauté &amp; Hygiène</v>
      </c>
      <c r="O2810" t="str">
        <f>_xlfn.XLOOKUP(sales[[#This Row],[products_id]],product!A:A,product!C:C,0)</f>
        <v>Soins du visage</v>
      </c>
    </row>
    <row r="2811" spans="1:15" x14ac:dyDescent="0.25">
      <c r="A2811" s="1">
        <v>44471</v>
      </c>
      <c r="B2811">
        <v>1003691</v>
      </c>
      <c r="C2811">
        <v>114003</v>
      </c>
      <c r="D2811">
        <v>0</v>
      </c>
      <c r="G2811">
        <v>7.73</v>
      </c>
      <c r="H2811">
        <v>7.73</v>
      </c>
      <c r="I2811">
        <v>2</v>
      </c>
      <c r="J2811" s="5">
        <f t="shared" si="129"/>
        <v>0</v>
      </c>
      <c r="K2811">
        <f>_xlfn.XLOOKUP(sales[[#This Row],[orders_id]],orders!B:B,orders!E:E, 0)</f>
        <v>54.18</v>
      </c>
      <c r="L2811" s="6">
        <f t="shared" si="130"/>
        <v>-100.63</v>
      </c>
      <c r="M2811" s="5">
        <f t="shared" si="131"/>
        <v>-13.018111254851227</v>
      </c>
      <c r="N2811" t="str">
        <f>_xlfn.XLOOKUP(sales[[#This Row],[products_id]],product!A:A,product!B:B,0)</f>
        <v>Epicerie salée</v>
      </c>
      <c r="O2811" t="str">
        <f>_xlfn.XLOOKUP(sales[[#This Row],[products_id]],product!A:A,product!C:C,0)</f>
        <v>Poisson, viande, pâtés</v>
      </c>
    </row>
    <row r="2812" spans="1:15" x14ac:dyDescent="0.25">
      <c r="A2812" s="1">
        <v>44471</v>
      </c>
      <c r="B2812">
        <v>1003692</v>
      </c>
      <c r="C2812">
        <v>118484</v>
      </c>
      <c r="D2812">
        <v>0</v>
      </c>
      <c r="E2812" t="s">
        <v>698</v>
      </c>
      <c r="G2812">
        <v>4.9222222222222198</v>
      </c>
      <c r="H2812">
        <v>4.43</v>
      </c>
      <c r="I2812">
        <v>1</v>
      </c>
      <c r="J2812" s="5">
        <f t="shared" si="129"/>
        <v>0.1</v>
      </c>
      <c r="K2812">
        <f>_xlfn.XLOOKUP(sales[[#This Row],[orders_id]],orders!B:B,orders!E:E, 0)</f>
        <v>71.19</v>
      </c>
      <c r="L2812" s="6">
        <f t="shared" si="130"/>
        <v>-66.759999999999991</v>
      </c>
      <c r="M2812" s="5">
        <f t="shared" si="131"/>
        <v>-15.069977426636568</v>
      </c>
      <c r="N2812" t="str">
        <f>_xlfn.XLOOKUP(sales[[#This Row],[products_id]],product!A:A,product!B:B,0)</f>
        <v>Epicerie sucrée</v>
      </c>
      <c r="O2812" t="str">
        <f>_xlfn.XLOOKUP(sales[[#This Row],[products_id]],product!A:A,product!C:C,0)</f>
        <v>Céréales petit déjeuner</v>
      </c>
    </row>
    <row r="2813" spans="1:15" x14ac:dyDescent="0.25">
      <c r="A2813" s="1">
        <v>44471</v>
      </c>
      <c r="B2813">
        <v>1003692</v>
      </c>
      <c r="C2813">
        <v>44117</v>
      </c>
      <c r="D2813">
        <v>0</v>
      </c>
      <c r="G2813">
        <v>1.2</v>
      </c>
      <c r="H2813">
        <v>1.2</v>
      </c>
      <c r="I2813">
        <v>1</v>
      </c>
      <c r="J2813" s="5">
        <f t="shared" si="129"/>
        <v>0</v>
      </c>
      <c r="K2813">
        <f>_xlfn.XLOOKUP(sales[[#This Row],[orders_id]],orders!B:B,orders!E:E, 0)</f>
        <v>71.19</v>
      </c>
      <c r="L2813" s="6">
        <f t="shared" si="130"/>
        <v>-69.989999999999995</v>
      </c>
      <c r="M2813" s="5">
        <f t="shared" si="131"/>
        <v>-58.324999999999996</v>
      </c>
      <c r="N2813" t="str">
        <f>_xlfn.XLOOKUP(sales[[#This Row],[products_id]],product!A:A,product!B:B,0)</f>
        <v>Epicerie salée</v>
      </c>
      <c r="O2813" t="str">
        <f>_xlfn.XLOOKUP(sales[[#This Row],[products_id]],product!A:A,product!C:C,0)</f>
        <v>Pâtes bio</v>
      </c>
    </row>
    <row r="2814" spans="1:15" x14ac:dyDescent="0.25">
      <c r="A2814" s="1">
        <v>44471</v>
      </c>
      <c r="B2814">
        <v>1003692</v>
      </c>
      <c r="C2814">
        <v>111605</v>
      </c>
      <c r="D2814">
        <v>0</v>
      </c>
      <c r="E2814" t="s">
        <v>704</v>
      </c>
      <c r="G2814">
        <v>1.8571428571428501</v>
      </c>
      <c r="H2814">
        <v>1.3</v>
      </c>
      <c r="I2814">
        <v>1</v>
      </c>
      <c r="J2814" s="5">
        <f t="shared" si="129"/>
        <v>0.3</v>
      </c>
      <c r="K2814">
        <f>_xlfn.XLOOKUP(sales[[#This Row],[orders_id]],orders!B:B,orders!E:E, 0)</f>
        <v>71.19</v>
      </c>
      <c r="L2814" s="6">
        <f t="shared" si="130"/>
        <v>-69.89</v>
      </c>
      <c r="M2814" s="5">
        <f t="shared" si="131"/>
        <v>-53.761538461538457</v>
      </c>
      <c r="N2814" t="str">
        <f>_xlfn.XLOOKUP(sales[[#This Row],[products_id]],product!A:A,product!B:B,0)</f>
        <v>Boisson</v>
      </c>
      <c r="O2814" t="str">
        <f>_xlfn.XLOOKUP(sales[[#This Row],[products_id]],product!A:A,product!C:C,0)</f>
        <v>Lait de vache et chèvre</v>
      </c>
    </row>
    <row r="2815" spans="1:15" x14ac:dyDescent="0.25">
      <c r="A2815" s="1">
        <v>44471</v>
      </c>
      <c r="B2815">
        <v>1003692</v>
      </c>
      <c r="C2815">
        <v>129491</v>
      </c>
      <c r="D2815">
        <v>0</v>
      </c>
      <c r="G2815">
        <v>3.31</v>
      </c>
      <c r="H2815">
        <v>3.31</v>
      </c>
      <c r="I2815">
        <v>1</v>
      </c>
      <c r="J2815" s="5">
        <f t="shared" si="129"/>
        <v>0</v>
      </c>
      <c r="K2815">
        <f>_xlfn.XLOOKUP(sales[[#This Row],[orders_id]],orders!B:B,orders!E:E, 0)</f>
        <v>71.19</v>
      </c>
      <c r="L2815" s="6">
        <f t="shared" si="130"/>
        <v>-67.88</v>
      </c>
      <c r="M2815" s="5">
        <f t="shared" si="131"/>
        <v>-20.507552870090631</v>
      </c>
      <c r="N2815" t="str">
        <f>_xlfn.XLOOKUP(sales[[#This Row],[products_id]],product!A:A,product!B:B,0)</f>
        <v>Epicerie sucrée</v>
      </c>
      <c r="O2815" t="str">
        <f>_xlfn.XLOOKUP(sales[[#This Row],[products_id]],product!A:A,product!C:C,0)</f>
        <v>Miel et confiture</v>
      </c>
    </row>
    <row r="2816" spans="1:15" x14ac:dyDescent="0.25">
      <c r="A2816" s="1">
        <v>44471</v>
      </c>
      <c r="B2816">
        <v>1003692</v>
      </c>
      <c r="C2816">
        <v>78566</v>
      </c>
      <c r="D2816">
        <v>0</v>
      </c>
      <c r="G2816">
        <v>2.69</v>
      </c>
      <c r="H2816">
        <v>2.69</v>
      </c>
      <c r="I2816">
        <v>1</v>
      </c>
      <c r="J2816" s="5">
        <f t="shared" si="129"/>
        <v>0</v>
      </c>
      <c r="K2816">
        <f>_xlfn.XLOOKUP(sales[[#This Row],[orders_id]],orders!B:B,orders!E:E, 0)</f>
        <v>71.19</v>
      </c>
      <c r="L2816" s="6">
        <f t="shared" si="130"/>
        <v>-68.5</v>
      </c>
      <c r="M2816" s="5">
        <f t="shared" si="131"/>
        <v>-25.464684014869889</v>
      </c>
      <c r="N2816" t="str">
        <f>_xlfn.XLOOKUP(sales[[#This Row],[products_id]],product!A:A,product!B:B,0)</f>
        <v>Epicerie sucrée</v>
      </c>
      <c r="O2816" t="str">
        <f>_xlfn.XLOOKUP(sales[[#This Row],[products_id]],product!A:A,product!C:C,0)</f>
        <v>Miel et confiture</v>
      </c>
    </row>
    <row r="2817" spans="1:15" x14ac:dyDescent="0.25">
      <c r="A2817" s="1">
        <v>44471</v>
      </c>
      <c r="B2817">
        <v>1003692</v>
      </c>
      <c r="C2817">
        <v>88971</v>
      </c>
      <c r="D2817">
        <v>0</v>
      </c>
      <c r="E2817" t="s">
        <v>704</v>
      </c>
      <c r="G2817">
        <v>4.2</v>
      </c>
      <c r="H2817">
        <v>2.94</v>
      </c>
      <c r="I2817">
        <v>1</v>
      </c>
      <c r="J2817" s="5">
        <f t="shared" si="129"/>
        <v>0.3</v>
      </c>
      <c r="K2817">
        <f>_xlfn.XLOOKUP(sales[[#This Row],[orders_id]],orders!B:B,orders!E:E, 0)</f>
        <v>71.19</v>
      </c>
      <c r="L2817" s="6">
        <f t="shared" si="130"/>
        <v>-68.25</v>
      </c>
      <c r="M2817" s="5">
        <f t="shared" si="131"/>
        <v>-23.214285714285715</v>
      </c>
      <c r="N2817" t="str">
        <f>_xlfn.XLOOKUP(sales[[#This Row],[products_id]],product!A:A,product!B:B,0)</f>
        <v>Epicerie salée</v>
      </c>
      <c r="O2817" t="str">
        <f>_xlfn.XLOOKUP(sales[[#This Row],[products_id]],product!A:A,product!C:C,0)</f>
        <v>Pain et biscottes</v>
      </c>
    </row>
    <row r="2818" spans="1:15" x14ac:dyDescent="0.25">
      <c r="A2818" s="1">
        <v>44471</v>
      </c>
      <c r="B2818">
        <v>1003692</v>
      </c>
      <c r="C2818">
        <v>108087</v>
      </c>
      <c r="D2818">
        <v>0</v>
      </c>
      <c r="G2818">
        <v>1.24</v>
      </c>
      <c r="H2818">
        <v>1.24</v>
      </c>
      <c r="I2818">
        <v>1</v>
      </c>
      <c r="J2818" s="5">
        <f t="shared" ref="J2818:J2881" si="132" xml:space="preserve"> ROUND((G2818-H2818)/G2818,2)</f>
        <v>0</v>
      </c>
      <c r="K2818">
        <f>_xlfn.XLOOKUP(sales[[#This Row],[orders_id]],orders!B:B,orders!E:E, 0)</f>
        <v>71.19</v>
      </c>
      <c r="L2818" s="6">
        <f t="shared" ref="L2818:L2881" si="133">H2818-(K2818*I2818)</f>
        <v>-69.95</v>
      </c>
      <c r="M2818" s="5">
        <f t="shared" ref="M2818:M2881" si="134">L2818/H2818</f>
        <v>-56.411290322580648</v>
      </c>
      <c r="N2818" t="str">
        <f>_xlfn.XLOOKUP(sales[[#This Row],[products_id]],product!A:A,product!B:B,0)</f>
        <v>Alimentation Bébé</v>
      </c>
      <c r="O2818" t="str">
        <f>_xlfn.XLOOKUP(sales[[#This Row],[products_id]],product!A:A,product!C:C,0)</f>
        <v>Petits pots légumes bébé</v>
      </c>
    </row>
    <row r="2819" spans="1:15" x14ac:dyDescent="0.25">
      <c r="A2819" s="1">
        <v>44471</v>
      </c>
      <c r="B2819">
        <v>1003692</v>
      </c>
      <c r="C2819">
        <v>108084</v>
      </c>
      <c r="D2819">
        <v>0</v>
      </c>
      <c r="G2819">
        <v>1.18</v>
      </c>
      <c r="H2819">
        <v>1.18</v>
      </c>
      <c r="I2819">
        <v>1</v>
      </c>
      <c r="J2819" s="5">
        <f t="shared" si="132"/>
        <v>0</v>
      </c>
      <c r="K2819">
        <f>_xlfn.XLOOKUP(sales[[#This Row],[orders_id]],orders!B:B,orders!E:E, 0)</f>
        <v>71.19</v>
      </c>
      <c r="L2819" s="6">
        <f t="shared" si="133"/>
        <v>-70.009999999999991</v>
      </c>
      <c r="M2819" s="5">
        <f t="shared" si="134"/>
        <v>-59.33050847457627</v>
      </c>
      <c r="N2819" t="str">
        <f>_xlfn.XLOOKUP(sales[[#This Row],[products_id]],product!A:A,product!B:B,0)</f>
        <v>Alimentation Bébé</v>
      </c>
      <c r="O2819" t="str">
        <f>_xlfn.XLOOKUP(sales[[#This Row],[products_id]],product!A:A,product!C:C,0)</f>
        <v>Petits pots légumes bébé</v>
      </c>
    </row>
    <row r="2820" spans="1:15" x14ac:dyDescent="0.25">
      <c r="A2820" s="1">
        <v>44471</v>
      </c>
      <c r="B2820">
        <v>1003692</v>
      </c>
      <c r="C2820">
        <v>105329</v>
      </c>
      <c r="D2820">
        <v>0</v>
      </c>
      <c r="G2820">
        <v>1.1200000000000001</v>
      </c>
      <c r="H2820">
        <v>1.1200000000000001</v>
      </c>
      <c r="I2820">
        <v>1</v>
      </c>
      <c r="J2820" s="5">
        <f t="shared" si="132"/>
        <v>0</v>
      </c>
      <c r="K2820">
        <f>_xlfn.XLOOKUP(sales[[#This Row],[orders_id]],orders!B:B,orders!E:E, 0)</f>
        <v>71.19</v>
      </c>
      <c r="L2820" s="6">
        <f t="shared" si="133"/>
        <v>-70.069999999999993</v>
      </c>
      <c r="M2820" s="5">
        <f t="shared" si="134"/>
        <v>-62.562499999999986</v>
      </c>
      <c r="N2820" t="str">
        <f>_xlfn.XLOOKUP(sales[[#This Row],[products_id]],product!A:A,product!B:B,0)</f>
        <v>Epicerie salée</v>
      </c>
      <c r="O2820" t="str">
        <f>_xlfn.XLOOKUP(sales[[#This Row],[products_id]],product!A:A,product!C:C,0)</f>
        <v>Sel, épices, aide culinaire</v>
      </c>
    </row>
    <row r="2821" spans="1:15" x14ac:dyDescent="0.25">
      <c r="A2821" s="1">
        <v>44471</v>
      </c>
      <c r="B2821">
        <v>1003692</v>
      </c>
      <c r="C2821">
        <v>124761</v>
      </c>
      <c r="D2821">
        <v>0</v>
      </c>
      <c r="E2821" t="s">
        <v>698</v>
      </c>
      <c r="G2821">
        <v>7.1555555555555497</v>
      </c>
      <c r="H2821">
        <v>6.44</v>
      </c>
      <c r="I2821">
        <v>1</v>
      </c>
      <c r="J2821" s="5">
        <f t="shared" si="132"/>
        <v>0.1</v>
      </c>
      <c r="K2821">
        <f>_xlfn.XLOOKUP(sales[[#This Row],[orders_id]],orders!B:B,orders!E:E, 0)</f>
        <v>71.19</v>
      </c>
      <c r="L2821" s="6">
        <f t="shared" si="133"/>
        <v>-64.75</v>
      </c>
      <c r="M2821" s="5">
        <f t="shared" si="134"/>
        <v>-10.054347826086955</v>
      </c>
      <c r="N2821" t="str">
        <f>_xlfn.XLOOKUP(sales[[#This Row],[products_id]],product!A:A,product!B:B,0)</f>
        <v>Epicerie salée</v>
      </c>
      <c r="O2821" t="str">
        <f>_xlfn.XLOOKUP(sales[[#This Row],[products_id]],product!A:A,product!C:C,0)</f>
        <v>Sel, épices, aide culinaire</v>
      </c>
    </row>
    <row r="2822" spans="1:15" x14ac:dyDescent="0.25">
      <c r="A2822" s="1">
        <v>44471</v>
      </c>
      <c r="B2822">
        <v>1003692</v>
      </c>
      <c r="C2822">
        <v>88965</v>
      </c>
      <c r="D2822">
        <v>0</v>
      </c>
      <c r="E2822" t="s">
        <v>704</v>
      </c>
      <c r="G2822">
        <v>5.1249999999999902</v>
      </c>
      <c r="H2822">
        <v>4.0999999999999996</v>
      </c>
      <c r="I2822">
        <v>1</v>
      </c>
      <c r="J2822" s="5">
        <f t="shared" si="132"/>
        <v>0.2</v>
      </c>
      <c r="K2822">
        <f>_xlfn.XLOOKUP(sales[[#This Row],[orders_id]],orders!B:B,orders!E:E, 0)</f>
        <v>71.19</v>
      </c>
      <c r="L2822" s="6">
        <f t="shared" si="133"/>
        <v>-67.09</v>
      </c>
      <c r="M2822" s="5">
        <f t="shared" si="134"/>
        <v>-16.363414634146345</v>
      </c>
      <c r="N2822" t="str">
        <f>_xlfn.XLOOKUP(sales[[#This Row],[products_id]],product!A:A,product!B:B,0)</f>
        <v>Epicerie salée</v>
      </c>
      <c r="O2822" t="str">
        <f>_xlfn.XLOOKUP(sales[[#This Row],[products_id]],product!A:A,product!C:C,0)</f>
        <v>Pain et biscottes</v>
      </c>
    </row>
    <row r="2823" spans="1:15" x14ac:dyDescent="0.25">
      <c r="A2823" s="1">
        <v>44471</v>
      </c>
      <c r="B2823">
        <v>1003692</v>
      </c>
      <c r="C2823">
        <v>100283</v>
      </c>
      <c r="D2823">
        <v>0</v>
      </c>
      <c r="E2823" t="s">
        <v>698</v>
      </c>
      <c r="G2823">
        <v>3</v>
      </c>
      <c r="H2823">
        <v>2.5499999999999998</v>
      </c>
      <c r="I2823">
        <v>2</v>
      </c>
      <c r="J2823" s="5">
        <f t="shared" si="132"/>
        <v>0.15</v>
      </c>
      <c r="K2823">
        <f>_xlfn.XLOOKUP(sales[[#This Row],[orders_id]],orders!B:B,orders!E:E, 0)</f>
        <v>71.19</v>
      </c>
      <c r="L2823" s="6">
        <f t="shared" si="133"/>
        <v>-139.82999999999998</v>
      </c>
      <c r="M2823" s="5">
        <f t="shared" si="134"/>
        <v>-54.835294117647059</v>
      </c>
      <c r="N2823" t="str">
        <f>_xlfn.XLOOKUP(sales[[#This Row],[products_id]],product!A:A,product!B:B,0)</f>
        <v>Epicerie salée</v>
      </c>
      <c r="O2823" t="str">
        <f>_xlfn.XLOOKUP(sales[[#This Row],[products_id]],product!A:A,product!C:C,0)</f>
        <v>Légumes et conserves</v>
      </c>
    </row>
    <row r="2824" spans="1:15" x14ac:dyDescent="0.25">
      <c r="A2824" s="1">
        <v>44471</v>
      </c>
      <c r="B2824">
        <v>1003692</v>
      </c>
      <c r="C2824">
        <v>11065</v>
      </c>
      <c r="D2824">
        <v>0</v>
      </c>
      <c r="E2824" t="s">
        <v>701</v>
      </c>
      <c r="G2824">
        <v>5.4222222222222198</v>
      </c>
      <c r="H2824">
        <v>4.88</v>
      </c>
      <c r="I2824">
        <v>2</v>
      </c>
      <c r="J2824" s="5">
        <f t="shared" si="132"/>
        <v>0.1</v>
      </c>
      <c r="K2824">
        <f>_xlfn.XLOOKUP(sales[[#This Row],[orders_id]],orders!B:B,orders!E:E, 0)</f>
        <v>71.19</v>
      </c>
      <c r="L2824" s="6">
        <f t="shared" si="133"/>
        <v>-137.5</v>
      </c>
      <c r="M2824" s="5">
        <f t="shared" si="134"/>
        <v>-28.176229508196723</v>
      </c>
      <c r="N2824" t="str">
        <f>_xlfn.XLOOKUP(sales[[#This Row],[products_id]],product!A:A,product!B:B,0)</f>
        <v>Alimentation Bébé</v>
      </c>
      <c r="O2824" t="str">
        <f>_xlfn.XLOOKUP(sales[[#This Row],[products_id]],product!A:A,product!C:C,0)</f>
        <v>Petits pots bébé du soir</v>
      </c>
    </row>
    <row r="2825" spans="1:15" x14ac:dyDescent="0.25">
      <c r="A2825" s="1">
        <v>44471</v>
      </c>
      <c r="B2825">
        <v>1003692</v>
      </c>
      <c r="C2825">
        <v>121839</v>
      </c>
      <c r="D2825">
        <v>0</v>
      </c>
      <c r="E2825" t="s">
        <v>698</v>
      </c>
      <c r="G2825">
        <v>3.27058823529411</v>
      </c>
      <c r="H2825">
        <v>2.78</v>
      </c>
      <c r="I2825">
        <v>2</v>
      </c>
      <c r="J2825" s="5">
        <f t="shared" si="132"/>
        <v>0.15</v>
      </c>
      <c r="K2825">
        <f>_xlfn.XLOOKUP(sales[[#This Row],[orders_id]],orders!B:B,orders!E:E, 0)</f>
        <v>71.19</v>
      </c>
      <c r="L2825" s="6">
        <f t="shared" si="133"/>
        <v>-139.6</v>
      </c>
      <c r="M2825" s="5">
        <f t="shared" si="134"/>
        <v>-50.2158273381295</v>
      </c>
      <c r="N2825" t="str">
        <f>_xlfn.XLOOKUP(sales[[#This Row],[products_id]],product!A:A,product!B:B,0)</f>
        <v>Epicerie salée</v>
      </c>
      <c r="O2825" t="str">
        <f>_xlfn.XLOOKUP(sales[[#This Row],[products_id]],product!A:A,product!C:C,0)</f>
        <v>Légumes et conserves</v>
      </c>
    </row>
    <row r="2826" spans="1:15" x14ac:dyDescent="0.25">
      <c r="A2826" s="1">
        <v>44471</v>
      </c>
      <c r="B2826">
        <v>1003692</v>
      </c>
      <c r="C2826">
        <v>121840</v>
      </c>
      <c r="D2826">
        <v>0</v>
      </c>
      <c r="E2826" t="s">
        <v>698</v>
      </c>
      <c r="G2826">
        <v>3.27058823529411</v>
      </c>
      <c r="H2826">
        <v>2.78</v>
      </c>
      <c r="I2826">
        <v>2</v>
      </c>
      <c r="J2826" s="5">
        <f t="shared" si="132"/>
        <v>0.15</v>
      </c>
      <c r="K2826">
        <f>_xlfn.XLOOKUP(sales[[#This Row],[orders_id]],orders!B:B,orders!E:E, 0)</f>
        <v>71.19</v>
      </c>
      <c r="L2826" s="6">
        <f t="shared" si="133"/>
        <v>-139.6</v>
      </c>
      <c r="M2826" s="5">
        <f t="shared" si="134"/>
        <v>-50.2158273381295</v>
      </c>
      <c r="N2826" t="str">
        <f>_xlfn.XLOOKUP(sales[[#This Row],[products_id]],product!A:A,product!B:B,0)</f>
        <v>Epicerie salée</v>
      </c>
      <c r="O2826" t="str">
        <f>_xlfn.XLOOKUP(sales[[#This Row],[products_id]],product!A:A,product!C:C,0)</f>
        <v>Légumes et conserves</v>
      </c>
    </row>
    <row r="2827" spans="1:15" x14ac:dyDescent="0.25">
      <c r="A2827" s="1">
        <v>44471</v>
      </c>
      <c r="B2827">
        <v>1003692</v>
      </c>
      <c r="C2827">
        <v>103865</v>
      </c>
      <c r="D2827">
        <v>0</v>
      </c>
      <c r="G2827">
        <v>5.35</v>
      </c>
      <c r="H2827">
        <v>5.35</v>
      </c>
      <c r="I2827">
        <v>2</v>
      </c>
      <c r="J2827" s="5">
        <f t="shared" si="132"/>
        <v>0</v>
      </c>
      <c r="K2827">
        <f>_xlfn.XLOOKUP(sales[[#This Row],[orders_id]],orders!B:B,orders!E:E, 0)</f>
        <v>71.19</v>
      </c>
      <c r="L2827" s="6">
        <f t="shared" si="133"/>
        <v>-137.03</v>
      </c>
      <c r="M2827" s="5">
        <f t="shared" si="134"/>
        <v>-25.613084112149533</v>
      </c>
      <c r="N2827" t="str">
        <f>_xlfn.XLOOKUP(sales[[#This Row],[products_id]],product!A:A,product!B:B,0)</f>
        <v>Epicerie sucrée</v>
      </c>
      <c r="O2827" t="str">
        <f>_xlfn.XLOOKUP(sales[[#This Row],[products_id]],product!A:A,product!C:C,0)</f>
        <v>Tartines et biscottes</v>
      </c>
    </row>
    <row r="2828" spans="1:15" x14ac:dyDescent="0.25">
      <c r="A2828" s="1">
        <v>44471</v>
      </c>
      <c r="B2828">
        <v>1003692</v>
      </c>
      <c r="C2828">
        <v>5559</v>
      </c>
      <c r="D2828">
        <v>0</v>
      </c>
      <c r="E2828" t="s">
        <v>701</v>
      </c>
      <c r="G2828">
        <v>3.8333333333333299</v>
      </c>
      <c r="H2828">
        <v>3.45</v>
      </c>
      <c r="I2828">
        <v>2</v>
      </c>
      <c r="J2828" s="5">
        <f t="shared" si="132"/>
        <v>0.1</v>
      </c>
      <c r="K2828">
        <f>_xlfn.XLOOKUP(sales[[#This Row],[orders_id]],orders!B:B,orders!E:E, 0)</f>
        <v>71.19</v>
      </c>
      <c r="L2828" s="6">
        <f t="shared" si="133"/>
        <v>-138.93</v>
      </c>
      <c r="M2828" s="5">
        <f t="shared" si="134"/>
        <v>-40.269565217391303</v>
      </c>
      <c r="N2828" t="str">
        <f>_xlfn.XLOOKUP(sales[[#This Row],[products_id]],product!A:A,product!B:B,0)</f>
        <v>Epicerie salée</v>
      </c>
      <c r="O2828" t="str">
        <f>_xlfn.XLOOKUP(sales[[#This Row],[products_id]],product!A:A,product!C:C,0)</f>
        <v>Légumineuses et céréales</v>
      </c>
    </row>
    <row r="2829" spans="1:15" x14ac:dyDescent="0.25">
      <c r="A2829" s="1">
        <v>44471</v>
      </c>
      <c r="B2829">
        <v>1003692</v>
      </c>
      <c r="C2829">
        <v>86470</v>
      </c>
      <c r="D2829">
        <v>0</v>
      </c>
      <c r="G2829">
        <v>2.71</v>
      </c>
      <c r="H2829">
        <v>2.71</v>
      </c>
      <c r="I2829">
        <v>2</v>
      </c>
      <c r="J2829" s="5">
        <f t="shared" si="132"/>
        <v>0</v>
      </c>
      <c r="K2829">
        <f>_xlfn.XLOOKUP(sales[[#This Row],[orders_id]],orders!B:B,orders!E:E, 0)</f>
        <v>71.19</v>
      </c>
      <c r="L2829" s="6">
        <f t="shared" si="133"/>
        <v>-139.66999999999999</v>
      </c>
      <c r="M2829" s="5">
        <f t="shared" si="134"/>
        <v>-51.538745387453872</v>
      </c>
      <c r="N2829" t="str">
        <f>_xlfn.XLOOKUP(sales[[#This Row],[products_id]],product!A:A,product!B:B,0)</f>
        <v>Epicerie salée</v>
      </c>
      <c r="O2829" t="str">
        <f>_xlfn.XLOOKUP(sales[[#This Row],[products_id]],product!A:A,product!C:C,0)</f>
        <v>Sauces et coulis</v>
      </c>
    </row>
    <row r="2830" spans="1:15" x14ac:dyDescent="0.25">
      <c r="A2830" s="1">
        <v>44471</v>
      </c>
      <c r="B2830">
        <v>1003692</v>
      </c>
      <c r="C2830">
        <v>84203</v>
      </c>
      <c r="D2830">
        <v>0</v>
      </c>
      <c r="E2830" t="s">
        <v>698</v>
      </c>
      <c r="G2830">
        <v>8.3647058823529399</v>
      </c>
      <c r="H2830">
        <v>7.11</v>
      </c>
      <c r="I2830">
        <v>2</v>
      </c>
      <c r="J2830" s="5">
        <f t="shared" si="132"/>
        <v>0.15</v>
      </c>
      <c r="K2830">
        <f>_xlfn.XLOOKUP(sales[[#This Row],[orders_id]],orders!B:B,orders!E:E, 0)</f>
        <v>71.19</v>
      </c>
      <c r="L2830" s="6">
        <f t="shared" si="133"/>
        <v>-135.26999999999998</v>
      </c>
      <c r="M2830" s="5">
        <f t="shared" si="134"/>
        <v>-19.025316455696199</v>
      </c>
      <c r="N2830" t="str">
        <f>_xlfn.XLOOKUP(sales[[#This Row],[products_id]],product!A:A,product!B:B,0)</f>
        <v>Epicerie sucrée</v>
      </c>
      <c r="O2830" t="str">
        <f>_xlfn.XLOOKUP(sales[[#This Row],[products_id]],product!A:A,product!C:C,0)</f>
        <v>Céréales petit déjeuner</v>
      </c>
    </row>
    <row r="2831" spans="1:15" x14ac:dyDescent="0.25">
      <c r="A2831" s="1">
        <v>44471</v>
      </c>
      <c r="B2831">
        <v>1003692</v>
      </c>
      <c r="C2831">
        <v>11071</v>
      </c>
      <c r="D2831">
        <v>0</v>
      </c>
      <c r="E2831" t="s">
        <v>718</v>
      </c>
      <c r="G2831">
        <v>5.2117647058823504</v>
      </c>
      <c r="H2831">
        <v>4.43</v>
      </c>
      <c r="I2831">
        <v>2</v>
      </c>
      <c r="J2831" s="5">
        <f t="shared" si="132"/>
        <v>0.15</v>
      </c>
      <c r="K2831">
        <f>_xlfn.XLOOKUP(sales[[#This Row],[orders_id]],orders!B:B,orders!E:E, 0)</f>
        <v>71.19</v>
      </c>
      <c r="L2831" s="6">
        <f t="shared" si="133"/>
        <v>-137.94999999999999</v>
      </c>
      <c r="M2831" s="5">
        <f t="shared" si="134"/>
        <v>-31.139954853273139</v>
      </c>
      <c r="N2831" t="str">
        <f>_xlfn.XLOOKUP(sales[[#This Row],[products_id]],product!A:A,product!B:B,0)</f>
        <v>Alimentation Bébé</v>
      </c>
      <c r="O2831" t="str">
        <f>_xlfn.XLOOKUP(sales[[#This Row],[products_id]],product!A:A,product!C:C,0)</f>
        <v>Petits pots bébé du midi</v>
      </c>
    </row>
    <row r="2832" spans="1:15" x14ac:dyDescent="0.25">
      <c r="A2832" s="1">
        <v>44471</v>
      </c>
      <c r="B2832">
        <v>1003692</v>
      </c>
      <c r="C2832">
        <v>41328</v>
      </c>
      <c r="D2832">
        <v>0</v>
      </c>
      <c r="G2832">
        <v>30.49</v>
      </c>
      <c r="H2832">
        <v>30.49</v>
      </c>
      <c r="I2832">
        <v>12</v>
      </c>
      <c r="J2832" s="5">
        <f t="shared" si="132"/>
        <v>0</v>
      </c>
      <c r="K2832">
        <f>_xlfn.XLOOKUP(sales[[#This Row],[orders_id]],orders!B:B,orders!E:E, 0)</f>
        <v>71.19</v>
      </c>
      <c r="L2832" s="6">
        <f t="shared" si="133"/>
        <v>-823.79</v>
      </c>
      <c r="M2832" s="5">
        <f t="shared" si="134"/>
        <v>-27.018366677599214</v>
      </c>
      <c r="N2832" t="str">
        <f>_xlfn.XLOOKUP(sales[[#This Row],[products_id]],product!A:A,product!B:B,0)</f>
        <v>Alimentation Bébé</v>
      </c>
      <c r="O2832" t="str">
        <f>_xlfn.XLOOKUP(sales[[#This Row],[products_id]],product!A:A,product!C:C,0)</f>
        <v>Petits pots fruits bébé</v>
      </c>
    </row>
    <row r="2833" spans="1:15" x14ac:dyDescent="0.25">
      <c r="A2833" s="1">
        <v>44471</v>
      </c>
      <c r="B2833">
        <v>1003693</v>
      </c>
      <c r="C2833">
        <v>100060</v>
      </c>
      <c r="D2833">
        <v>0</v>
      </c>
      <c r="E2833" t="s">
        <v>701</v>
      </c>
      <c r="G2833">
        <v>9.5333333333333297</v>
      </c>
      <c r="H2833">
        <v>8.58</v>
      </c>
      <c r="I2833">
        <v>1</v>
      </c>
      <c r="J2833" s="5">
        <f t="shared" si="132"/>
        <v>0.1</v>
      </c>
      <c r="K2833">
        <f>_xlfn.XLOOKUP(sales[[#This Row],[orders_id]],orders!B:B,orders!E:E, 0)</f>
        <v>23.79</v>
      </c>
      <c r="L2833" s="6">
        <f t="shared" si="133"/>
        <v>-15.209999999999999</v>
      </c>
      <c r="M2833" s="5">
        <f t="shared" si="134"/>
        <v>-1.7727272727272727</v>
      </c>
      <c r="N2833" t="str">
        <f>_xlfn.XLOOKUP(sales[[#This Row],[products_id]],product!A:A,product!B:B,0)</f>
        <v>Beauté &amp; Hygiène</v>
      </c>
      <c r="O2833" t="str">
        <f>_xlfn.XLOOKUP(sales[[#This Row],[products_id]],product!A:A,product!C:C,0)</f>
        <v>Douche et Bain</v>
      </c>
    </row>
    <row r="2834" spans="1:15" x14ac:dyDescent="0.25">
      <c r="A2834" s="1">
        <v>44471</v>
      </c>
      <c r="B2834">
        <v>1003693</v>
      </c>
      <c r="C2834">
        <v>117139</v>
      </c>
      <c r="D2834">
        <v>0</v>
      </c>
      <c r="G2834">
        <v>8.07</v>
      </c>
      <c r="H2834">
        <v>8.07</v>
      </c>
      <c r="I2834">
        <v>1</v>
      </c>
      <c r="J2834" s="5">
        <f t="shared" si="132"/>
        <v>0</v>
      </c>
      <c r="K2834">
        <f>_xlfn.XLOOKUP(sales[[#This Row],[orders_id]],orders!B:B,orders!E:E, 0)</f>
        <v>23.79</v>
      </c>
      <c r="L2834" s="6">
        <f t="shared" si="133"/>
        <v>-15.719999999999999</v>
      </c>
      <c r="M2834" s="5">
        <f t="shared" si="134"/>
        <v>-1.9479553903345723</v>
      </c>
      <c r="N2834" t="str">
        <f>_xlfn.XLOOKUP(sales[[#This Row],[products_id]],product!A:A,product!B:B,0)</f>
        <v>Beauté &amp; Hygiène</v>
      </c>
      <c r="O2834" t="str">
        <f>_xlfn.XLOOKUP(sales[[#This Row],[products_id]],product!A:A,product!C:C,0)</f>
        <v>Douche et Bain</v>
      </c>
    </row>
    <row r="2835" spans="1:15" x14ac:dyDescent="0.25">
      <c r="A2835" s="1">
        <v>44471</v>
      </c>
      <c r="B2835">
        <v>1003693</v>
      </c>
      <c r="C2835">
        <v>8726</v>
      </c>
      <c r="D2835">
        <v>0</v>
      </c>
      <c r="E2835" t="s">
        <v>701</v>
      </c>
      <c r="G2835">
        <v>9.17777777777777</v>
      </c>
      <c r="H2835">
        <v>8.26</v>
      </c>
      <c r="I2835">
        <v>1</v>
      </c>
      <c r="J2835" s="5">
        <f t="shared" si="132"/>
        <v>0.1</v>
      </c>
      <c r="K2835">
        <f>_xlfn.XLOOKUP(sales[[#This Row],[orders_id]],orders!B:B,orders!E:E, 0)</f>
        <v>23.79</v>
      </c>
      <c r="L2835" s="6">
        <f t="shared" si="133"/>
        <v>-15.53</v>
      </c>
      <c r="M2835" s="5">
        <f t="shared" si="134"/>
        <v>-1.8801452784503632</v>
      </c>
      <c r="N2835" t="str">
        <f>_xlfn.XLOOKUP(sales[[#This Row],[products_id]],product!A:A,product!B:B,0)</f>
        <v>Beauté &amp; Hygiène</v>
      </c>
      <c r="O2835" t="str">
        <f>_xlfn.XLOOKUP(sales[[#This Row],[products_id]],product!A:A,product!C:C,0)</f>
        <v>Soins des cheveux</v>
      </c>
    </row>
    <row r="2836" spans="1:15" x14ac:dyDescent="0.25">
      <c r="A2836" s="1">
        <v>44471</v>
      </c>
      <c r="B2836">
        <v>1003693</v>
      </c>
      <c r="C2836">
        <v>117830</v>
      </c>
      <c r="D2836">
        <v>0</v>
      </c>
      <c r="G2836">
        <v>14.17</v>
      </c>
      <c r="H2836">
        <v>14.17</v>
      </c>
      <c r="I2836">
        <v>1</v>
      </c>
      <c r="J2836" s="5">
        <f t="shared" si="132"/>
        <v>0</v>
      </c>
      <c r="K2836">
        <f>_xlfn.XLOOKUP(sales[[#This Row],[orders_id]],orders!B:B,orders!E:E, 0)</f>
        <v>23.79</v>
      </c>
      <c r="L2836" s="6">
        <f t="shared" si="133"/>
        <v>-9.6199999999999992</v>
      </c>
      <c r="M2836" s="5">
        <f t="shared" si="134"/>
        <v>-0.67889908256880727</v>
      </c>
      <c r="N2836" t="str">
        <f>_xlfn.XLOOKUP(sales[[#This Row],[products_id]],product!A:A,product!B:B,0)</f>
        <v>Maison</v>
      </c>
      <c r="O2836" t="str">
        <f>_xlfn.XLOOKUP(sales[[#This Row],[products_id]],product!A:A,product!C:C,0)</f>
        <v>Conservation</v>
      </c>
    </row>
    <row r="2837" spans="1:15" x14ac:dyDescent="0.25">
      <c r="A2837" s="1">
        <v>44471</v>
      </c>
      <c r="B2837">
        <v>1003694</v>
      </c>
      <c r="C2837">
        <v>109381</v>
      </c>
      <c r="D2837">
        <v>0</v>
      </c>
      <c r="F2837" t="s">
        <v>699</v>
      </c>
      <c r="G2837">
        <v>2.14</v>
      </c>
      <c r="H2837">
        <v>2.14</v>
      </c>
      <c r="I2837">
        <v>1</v>
      </c>
      <c r="J2837" s="5">
        <f t="shared" si="132"/>
        <v>0</v>
      </c>
      <c r="K2837">
        <f>_xlfn.XLOOKUP(sales[[#This Row],[orders_id]],orders!B:B,orders!E:E, 0)</f>
        <v>22.17</v>
      </c>
      <c r="L2837" s="6">
        <f t="shared" si="133"/>
        <v>-20.03</v>
      </c>
      <c r="M2837" s="5">
        <f t="shared" si="134"/>
        <v>-9.3598130841121492</v>
      </c>
      <c r="N2837" t="str">
        <f>_xlfn.XLOOKUP(sales[[#This Row],[products_id]],product!A:A,product!B:B,0)</f>
        <v>Beauté &amp; Hygiène</v>
      </c>
      <c r="O2837" t="str">
        <f>_xlfn.XLOOKUP(sales[[#This Row],[products_id]],product!A:A,product!C:C,0)</f>
        <v>Hygiène</v>
      </c>
    </row>
    <row r="2838" spans="1:15" x14ac:dyDescent="0.25">
      <c r="A2838" s="1">
        <v>44471</v>
      </c>
      <c r="B2838">
        <v>1003694</v>
      </c>
      <c r="C2838">
        <v>12648</v>
      </c>
      <c r="D2838">
        <v>0</v>
      </c>
      <c r="F2838" t="s">
        <v>699</v>
      </c>
      <c r="G2838">
        <v>9.69</v>
      </c>
      <c r="H2838">
        <v>9.69</v>
      </c>
      <c r="I2838">
        <v>1</v>
      </c>
      <c r="J2838" s="5">
        <f t="shared" si="132"/>
        <v>0</v>
      </c>
      <c r="K2838">
        <f>_xlfn.XLOOKUP(sales[[#This Row],[orders_id]],orders!B:B,orders!E:E, 0)</f>
        <v>22.17</v>
      </c>
      <c r="L2838" s="6">
        <f t="shared" si="133"/>
        <v>-12.480000000000002</v>
      </c>
      <c r="M2838" s="5">
        <f t="shared" si="134"/>
        <v>-1.2879256965944275</v>
      </c>
      <c r="N2838" t="str">
        <f>_xlfn.XLOOKUP(sales[[#This Row],[products_id]],product!A:A,product!B:B,0)</f>
        <v>Beauté &amp; Hygiène</v>
      </c>
      <c r="O2838" t="str">
        <f>_xlfn.XLOOKUP(sales[[#This Row],[products_id]],product!A:A,product!C:C,0)</f>
        <v>Soins du corps</v>
      </c>
    </row>
    <row r="2839" spans="1:15" x14ac:dyDescent="0.25">
      <c r="A2839" s="1">
        <v>44471</v>
      </c>
      <c r="B2839">
        <v>1003694</v>
      </c>
      <c r="C2839">
        <v>100692</v>
      </c>
      <c r="D2839">
        <v>0</v>
      </c>
      <c r="F2839" t="s">
        <v>699</v>
      </c>
      <c r="G2839">
        <v>26.83</v>
      </c>
      <c r="H2839">
        <v>26.83</v>
      </c>
      <c r="I2839">
        <v>12</v>
      </c>
      <c r="J2839" s="5">
        <f t="shared" si="132"/>
        <v>0</v>
      </c>
      <c r="K2839">
        <f>_xlfn.XLOOKUP(sales[[#This Row],[orders_id]],orders!B:B,orders!E:E, 0)</f>
        <v>22.17</v>
      </c>
      <c r="L2839" s="6">
        <f t="shared" si="133"/>
        <v>-239.21000000000004</v>
      </c>
      <c r="M2839" s="5">
        <f t="shared" si="134"/>
        <v>-8.9157659336563562</v>
      </c>
      <c r="N2839" t="str">
        <f>_xlfn.XLOOKUP(sales[[#This Row],[products_id]],product!A:A,product!B:B,0)</f>
        <v>Boisson</v>
      </c>
      <c r="O2839" t="str">
        <f>_xlfn.XLOOKUP(sales[[#This Row],[products_id]],product!A:A,product!C:C,0)</f>
        <v>Boisson végétale</v>
      </c>
    </row>
    <row r="2840" spans="1:15" x14ac:dyDescent="0.25">
      <c r="A2840" s="1">
        <v>44471</v>
      </c>
      <c r="B2840">
        <v>1003695</v>
      </c>
      <c r="C2840">
        <v>102188</v>
      </c>
      <c r="D2840">
        <v>0</v>
      </c>
      <c r="G2840">
        <v>2.76</v>
      </c>
      <c r="H2840">
        <v>2.76</v>
      </c>
      <c r="I2840">
        <v>1</v>
      </c>
      <c r="J2840" s="5">
        <f t="shared" si="132"/>
        <v>0</v>
      </c>
      <c r="K2840">
        <f>_xlfn.XLOOKUP(sales[[#This Row],[orders_id]],orders!B:B,orders!E:E, 0)</f>
        <v>95.38</v>
      </c>
      <c r="L2840" s="6">
        <f t="shared" si="133"/>
        <v>-92.61999999999999</v>
      </c>
      <c r="M2840" s="5">
        <f t="shared" si="134"/>
        <v>-33.55797101449275</v>
      </c>
      <c r="N2840" t="str">
        <f>_xlfn.XLOOKUP(sales[[#This Row],[products_id]],product!A:A,product!B:B,0)</f>
        <v>Epicerie sucrée</v>
      </c>
      <c r="O2840" t="str">
        <f>_xlfn.XLOOKUP(sales[[#This Row],[products_id]],product!A:A,product!C:C,0)</f>
        <v>Fruits secs</v>
      </c>
    </row>
    <row r="2841" spans="1:15" x14ac:dyDescent="0.25">
      <c r="A2841" s="1">
        <v>44471</v>
      </c>
      <c r="B2841">
        <v>1003695</v>
      </c>
      <c r="C2841">
        <v>8883</v>
      </c>
      <c r="D2841">
        <v>0</v>
      </c>
      <c r="G2841">
        <v>2.4300000000000002</v>
      </c>
      <c r="H2841">
        <v>2.4300000000000002</v>
      </c>
      <c r="I2841">
        <v>1</v>
      </c>
      <c r="J2841" s="5">
        <f t="shared" si="132"/>
        <v>0</v>
      </c>
      <c r="K2841">
        <f>_xlfn.XLOOKUP(sales[[#This Row],[orders_id]],orders!B:B,orders!E:E, 0)</f>
        <v>95.38</v>
      </c>
      <c r="L2841" s="6">
        <f t="shared" si="133"/>
        <v>-92.949999999999989</v>
      </c>
      <c r="M2841" s="5">
        <f t="shared" si="134"/>
        <v>-38.251028806584358</v>
      </c>
      <c r="N2841" t="str">
        <f>_xlfn.XLOOKUP(sales[[#This Row],[products_id]],product!A:A,product!B:B,0)</f>
        <v>Epicerie sucrée</v>
      </c>
      <c r="O2841" t="str">
        <f>_xlfn.XLOOKUP(sales[[#This Row],[products_id]],product!A:A,product!C:C,0)</f>
        <v>Aide à la pâtisserie</v>
      </c>
    </row>
    <row r="2842" spans="1:15" x14ac:dyDescent="0.25">
      <c r="A2842" s="1">
        <v>44471</v>
      </c>
      <c r="B2842">
        <v>1003695</v>
      </c>
      <c r="C2842">
        <v>109312</v>
      </c>
      <c r="D2842">
        <v>0</v>
      </c>
      <c r="G2842">
        <v>2.68</v>
      </c>
      <c r="H2842">
        <v>2.68</v>
      </c>
      <c r="I2842">
        <v>1</v>
      </c>
      <c r="J2842" s="5">
        <f t="shared" si="132"/>
        <v>0</v>
      </c>
      <c r="K2842">
        <f>_xlfn.XLOOKUP(sales[[#This Row],[orders_id]],orders!B:B,orders!E:E, 0)</f>
        <v>95.38</v>
      </c>
      <c r="L2842" s="6">
        <f t="shared" si="133"/>
        <v>-92.699999999999989</v>
      </c>
      <c r="M2842" s="5">
        <f t="shared" si="134"/>
        <v>-34.589552238805965</v>
      </c>
      <c r="N2842" t="str">
        <f>_xlfn.XLOOKUP(sales[[#This Row],[products_id]],product!A:A,product!B:B,0)</f>
        <v>Epicerie sucrée</v>
      </c>
      <c r="O2842" t="str">
        <f>_xlfn.XLOOKUP(sales[[#This Row],[products_id]],product!A:A,product!C:C,0)</f>
        <v>Fruits secs</v>
      </c>
    </row>
    <row r="2843" spans="1:15" x14ac:dyDescent="0.25">
      <c r="A2843" s="1">
        <v>44471</v>
      </c>
      <c r="B2843">
        <v>1003695</v>
      </c>
      <c r="C2843">
        <v>77601</v>
      </c>
      <c r="D2843">
        <v>0</v>
      </c>
      <c r="G2843">
        <v>9.1</v>
      </c>
      <c r="H2843">
        <v>9.1</v>
      </c>
      <c r="I2843">
        <v>2</v>
      </c>
      <c r="J2843" s="5">
        <f t="shared" si="132"/>
        <v>0</v>
      </c>
      <c r="K2843">
        <f>_xlfn.XLOOKUP(sales[[#This Row],[orders_id]],orders!B:B,orders!E:E, 0)</f>
        <v>95.38</v>
      </c>
      <c r="L2843" s="6">
        <f t="shared" si="133"/>
        <v>-181.66</v>
      </c>
      <c r="M2843" s="5">
        <f t="shared" si="134"/>
        <v>-19.962637362637363</v>
      </c>
      <c r="N2843" t="str">
        <f>_xlfn.XLOOKUP(sales[[#This Row],[products_id]],product!A:A,product!B:B,0)</f>
        <v>Epicerie sucrée</v>
      </c>
      <c r="O2843" t="str">
        <f>_xlfn.XLOOKUP(sales[[#This Row],[products_id]],product!A:A,product!C:C,0)</f>
        <v>Aide à la pâtisserie</v>
      </c>
    </row>
    <row r="2844" spans="1:15" x14ac:dyDescent="0.25">
      <c r="A2844" s="1">
        <v>44471</v>
      </c>
      <c r="B2844">
        <v>1003695</v>
      </c>
      <c r="C2844">
        <v>109309</v>
      </c>
      <c r="D2844">
        <v>0</v>
      </c>
      <c r="G2844">
        <v>16.53</v>
      </c>
      <c r="H2844">
        <v>16.53</v>
      </c>
      <c r="I2844">
        <v>2</v>
      </c>
      <c r="J2844" s="5">
        <f t="shared" si="132"/>
        <v>0</v>
      </c>
      <c r="K2844">
        <f>_xlfn.XLOOKUP(sales[[#This Row],[orders_id]],orders!B:B,orders!E:E, 0)</f>
        <v>95.38</v>
      </c>
      <c r="L2844" s="6">
        <f t="shared" si="133"/>
        <v>-174.23</v>
      </c>
      <c r="M2844" s="5">
        <f t="shared" si="134"/>
        <v>-10.540229885057469</v>
      </c>
      <c r="N2844" t="str">
        <f>_xlfn.XLOOKUP(sales[[#This Row],[products_id]],product!A:A,product!B:B,0)</f>
        <v>Epicerie sucrée</v>
      </c>
      <c r="O2844" t="str">
        <f>_xlfn.XLOOKUP(sales[[#This Row],[products_id]],product!A:A,product!C:C,0)</f>
        <v>Fruits secs</v>
      </c>
    </row>
    <row r="2845" spans="1:15" x14ac:dyDescent="0.25">
      <c r="A2845" s="1">
        <v>44471</v>
      </c>
      <c r="B2845">
        <v>1003695</v>
      </c>
      <c r="C2845">
        <v>90727</v>
      </c>
      <c r="D2845">
        <v>0</v>
      </c>
      <c r="G2845">
        <v>22.11</v>
      </c>
      <c r="H2845">
        <v>22.11</v>
      </c>
      <c r="I2845">
        <v>2</v>
      </c>
      <c r="J2845" s="5">
        <f t="shared" si="132"/>
        <v>0</v>
      </c>
      <c r="K2845">
        <f>_xlfn.XLOOKUP(sales[[#This Row],[orders_id]],orders!B:B,orders!E:E, 0)</f>
        <v>95.38</v>
      </c>
      <c r="L2845" s="6">
        <f t="shared" si="133"/>
        <v>-168.64999999999998</v>
      </c>
      <c r="M2845" s="5">
        <f t="shared" si="134"/>
        <v>-7.6277702397105376</v>
      </c>
      <c r="N2845" t="str">
        <f>_xlfn.XLOOKUP(sales[[#This Row],[products_id]],product!A:A,product!B:B,0)</f>
        <v>Epicerie sucrée</v>
      </c>
      <c r="O2845" t="str">
        <f>_xlfn.XLOOKUP(sales[[#This Row],[products_id]],product!A:A,product!C:C,0)</f>
        <v>Aide à la pâtisserie</v>
      </c>
    </row>
    <row r="2846" spans="1:15" x14ac:dyDescent="0.25">
      <c r="A2846" s="1">
        <v>44471</v>
      </c>
      <c r="B2846">
        <v>1003695</v>
      </c>
      <c r="C2846">
        <v>80315</v>
      </c>
      <c r="D2846">
        <v>0</v>
      </c>
      <c r="G2846">
        <v>5.34</v>
      </c>
      <c r="H2846">
        <v>5.34</v>
      </c>
      <c r="I2846">
        <v>2</v>
      </c>
      <c r="J2846" s="5">
        <f t="shared" si="132"/>
        <v>0</v>
      </c>
      <c r="K2846">
        <f>_xlfn.XLOOKUP(sales[[#This Row],[orders_id]],orders!B:B,orders!E:E, 0)</f>
        <v>95.38</v>
      </c>
      <c r="L2846" s="6">
        <f t="shared" si="133"/>
        <v>-185.42</v>
      </c>
      <c r="M2846" s="5">
        <f t="shared" si="134"/>
        <v>-34.722846441947567</v>
      </c>
      <c r="N2846" t="str">
        <f>_xlfn.XLOOKUP(sales[[#This Row],[products_id]],product!A:A,product!B:B,0)</f>
        <v>Boisson</v>
      </c>
      <c r="O2846" t="str">
        <f>_xlfn.XLOOKUP(sales[[#This Row],[products_id]],product!A:A,product!C:C,0)</f>
        <v>Boisson végétale</v>
      </c>
    </row>
    <row r="2847" spans="1:15" x14ac:dyDescent="0.25">
      <c r="A2847" s="1">
        <v>44471</v>
      </c>
      <c r="B2847">
        <v>1003695</v>
      </c>
      <c r="C2847">
        <v>109311</v>
      </c>
      <c r="D2847">
        <v>0</v>
      </c>
      <c r="G2847">
        <v>16.260000000000002</v>
      </c>
      <c r="H2847">
        <v>16.260000000000002</v>
      </c>
      <c r="I2847">
        <v>2</v>
      </c>
      <c r="J2847" s="5">
        <f t="shared" si="132"/>
        <v>0</v>
      </c>
      <c r="K2847">
        <f>_xlfn.XLOOKUP(sales[[#This Row],[orders_id]],orders!B:B,orders!E:E, 0)</f>
        <v>95.38</v>
      </c>
      <c r="L2847" s="6">
        <f t="shared" si="133"/>
        <v>-174.5</v>
      </c>
      <c r="M2847" s="5">
        <f t="shared" si="134"/>
        <v>-10.731857318573185</v>
      </c>
      <c r="N2847" t="str">
        <f>_xlfn.XLOOKUP(sales[[#This Row],[products_id]],product!A:A,product!B:B,0)</f>
        <v>Epicerie sucrée</v>
      </c>
      <c r="O2847" t="str">
        <f>_xlfn.XLOOKUP(sales[[#This Row],[products_id]],product!A:A,product!C:C,0)</f>
        <v>Fruits secs</v>
      </c>
    </row>
    <row r="2848" spans="1:15" x14ac:dyDescent="0.25">
      <c r="A2848" s="1">
        <v>44471</v>
      </c>
      <c r="B2848">
        <v>1003695</v>
      </c>
      <c r="C2848">
        <v>73572</v>
      </c>
      <c r="D2848">
        <v>0</v>
      </c>
      <c r="G2848">
        <v>2.98</v>
      </c>
      <c r="H2848">
        <v>2.98</v>
      </c>
      <c r="I2848">
        <v>2</v>
      </c>
      <c r="J2848" s="5">
        <f t="shared" si="132"/>
        <v>0</v>
      </c>
      <c r="K2848">
        <f>_xlfn.XLOOKUP(sales[[#This Row],[orders_id]],orders!B:B,orders!E:E, 0)</f>
        <v>95.38</v>
      </c>
      <c r="L2848" s="6">
        <f t="shared" si="133"/>
        <v>-187.78</v>
      </c>
      <c r="M2848" s="5">
        <f t="shared" si="134"/>
        <v>-63.013422818791945</v>
      </c>
      <c r="N2848" t="str">
        <f>_xlfn.XLOOKUP(sales[[#This Row],[products_id]],product!A:A,product!B:B,0)</f>
        <v>Epicerie salée</v>
      </c>
      <c r="O2848" t="str">
        <f>_xlfn.XLOOKUP(sales[[#This Row],[products_id]],product!A:A,product!C:C,0)</f>
        <v>Apéritifs bio</v>
      </c>
    </row>
    <row r="2849" spans="1:15" x14ac:dyDescent="0.25">
      <c r="A2849" s="1">
        <v>44471</v>
      </c>
      <c r="B2849">
        <v>1003695</v>
      </c>
      <c r="C2849">
        <v>116202</v>
      </c>
      <c r="D2849">
        <v>0</v>
      </c>
      <c r="G2849">
        <v>2.4900000000000002</v>
      </c>
      <c r="H2849">
        <v>2.4900000000000002</v>
      </c>
      <c r="I2849">
        <v>2</v>
      </c>
      <c r="J2849" s="5">
        <f t="shared" si="132"/>
        <v>0</v>
      </c>
      <c r="K2849">
        <f>_xlfn.XLOOKUP(sales[[#This Row],[orders_id]],orders!B:B,orders!E:E, 0)</f>
        <v>95.38</v>
      </c>
      <c r="L2849" s="6">
        <f t="shared" si="133"/>
        <v>-188.26999999999998</v>
      </c>
      <c r="M2849" s="5">
        <f t="shared" si="134"/>
        <v>-75.610441767068252</v>
      </c>
      <c r="N2849" t="str">
        <f>_xlfn.XLOOKUP(sales[[#This Row],[products_id]],product!A:A,product!B:B,0)</f>
        <v>Epicerie salée</v>
      </c>
      <c r="O2849" t="str">
        <f>_xlfn.XLOOKUP(sales[[#This Row],[products_id]],product!A:A,product!C:C,0)</f>
        <v>Sauces et coulis</v>
      </c>
    </row>
    <row r="2850" spans="1:15" x14ac:dyDescent="0.25">
      <c r="A2850" s="1">
        <v>44471</v>
      </c>
      <c r="B2850">
        <v>1003695</v>
      </c>
      <c r="C2850">
        <v>102344</v>
      </c>
      <c r="D2850">
        <v>0</v>
      </c>
      <c r="G2850">
        <v>8</v>
      </c>
      <c r="H2850">
        <v>8</v>
      </c>
      <c r="I2850">
        <v>3</v>
      </c>
      <c r="J2850" s="5">
        <f t="shared" si="132"/>
        <v>0</v>
      </c>
      <c r="K2850">
        <f>_xlfn.XLOOKUP(sales[[#This Row],[orders_id]],orders!B:B,orders!E:E, 0)</f>
        <v>95.38</v>
      </c>
      <c r="L2850" s="6">
        <f t="shared" si="133"/>
        <v>-278.14</v>
      </c>
      <c r="M2850" s="5">
        <f t="shared" si="134"/>
        <v>-34.767499999999998</v>
      </c>
      <c r="N2850" t="str">
        <f>_xlfn.XLOOKUP(sales[[#This Row],[products_id]],product!A:A,product!B:B,0)</f>
        <v>Boisson</v>
      </c>
      <c r="O2850" t="str">
        <f>_xlfn.XLOOKUP(sales[[#This Row],[products_id]],product!A:A,product!C:C,0)</f>
        <v>Boisson végétale</v>
      </c>
    </row>
    <row r="2851" spans="1:15" x14ac:dyDescent="0.25">
      <c r="A2851" s="1">
        <v>44471</v>
      </c>
      <c r="B2851">
        <v>1003695</v>
      </c>
      <c r="C2851">
        <v>121695</v>
      </c>
      <c r="D2851">
        <v>0</v>
      </c>
      <c r="G2851">
        <v>3.22</v>
      </c>
      <c r="H2851">
        <v>3.22</v>
      </c>
      <c r="I2851">
        <v>3</v>
      </c>
      <c r="J2851" s="5">
        <f t="shared" si="132"/>
        <v>0</v>
      </c>
      <c r="K2851">
        <f>_xlfn.XLOOKUP(sales[[#This Row],[orders_id]],orders!B:B,orders!E:E, 0)</f>
        <v>95.38</v>
      </c>
      <c r="L2851" s="6">
        <f t="shared" si="133"/>
        <v>-282.91999999999996</v>
      </c>
      <c r="M2851" s="5">
        <f t="shared" si="134"/>
        <v>-87.863354037267058</v>
      </c>
      <c r="N2851" t="str">
        <f>_xlfn.XLOOKUP(sales[[#This Row],[products_id]],product!A:A,product!B:B,0)</f>
        <v>Boisson</v>
      </c>
      <c r="O2851" t="str">
        <f>_xlfn.XLOOKUP(sales[[#This Row],[products_id]],product!A:A,product!C:C,0)</f>
        <v>Boisson végétale</v>
      </c>
    </row>
    <row r="2852" spans="1:15" x14ac:dyDescent="0.25">
      <c r="A2852" s="1">
        <v>44471</v>
      </c>
      <c r="B2852">
        <v>1003695</v>
      </c>
      <c r="C2852">
        <v>86782</v>
      </c>
      <c r="D2852">
        <v>0</v>
      </c>
      <c r="G2852">
        <v>44.22</v>
      </c>
      <c r="H2852">
        <v>44.22</v>
      </c>
      <c r="I2852">
        <v>4</v>
      </c>
      <c r="J2852" s="5">
        <f t="shared" si="132"/>
        <v>0</v>
      </c>
      <c r="K2852">
        <f>_xlfn.XLOOKUP(sales[[#This Row],[orders_id]],orders!B:B,orders!E:E, 0)</f>
        <v>95.38</v>
      </c>
      <c r="L2852" s="6">
        <f t="shared" si="133"/>
        <v>-337.29999999999995</v>
      </c>
      <c r="M2852" s="5">
        <f t="shared" si="134"/>
        <v>-7.6277702397105376</v>
      </c>
      <c r="N2852" t="str">
        <f>_xlfn.XLOOKUP(sales[[#This Row],[products_id]],product!A:A,product!B:B,0)</f>
        <v>Epicerie sucrée</v>
      </c>
      <c r="O2852" t="str">
        <f>_xlfn.XLOOKUP(sales[[#This Row],[products_id]],product!A:A,product!C:C,0)</f>
        <v>Sucre et édulcorant</v>
      </c>
    </row>
    <row r="2853" spans="1:15" x14ac:dyDescent="0.25">
      <c r="A2853" s="1">
        <v>44471</v>
      </c>
      <c r="B2853">
        <v>1003696</v>
      </c>
      <c r="C2853">
        <v>147302</v>
      </c>
      <c r="D2853">
        <v>0</v>
      </c>
      <c r="G2853">
        <v>15.75</v>
      </c>
      <c r="H2853">
        <v>15.75</v>
      </c>
      <c r="I2853">
        <v>1</v>
      </c>
      <c r="J2853" s="5">
        <f t="shared" si="132"/>
        <v>0</v>
      </c>
      <c r="K2853">
        <f>_xlfn.XLOOKUP(sales[[#This Row],[orders_id]],orders!B:B,orders!E:E, 0)</f>
        <v>9.89</v>
      </c>
      <c r="L2853" s="6">
        <f t="shared" si="133"/>
        <v>5.8599999999999994</v>
      </c>
      <c r="M2853" s="5">
        <f t="shared" si="134"/>
        <v>0.37206349206349204</v>
      </c>
      <c r="N2853" t="str">
        <f>_xlfn.XLOOKUP(sales[[#This Row],[products_id]],product!A:A,product!B:B,0)</f>
        <v>Maison</v>
      </c>
      <c r="O2853" t="str">
        <f>_xlfn.XLOOKUP(sales[[#This Row],[products_id]],product!A:A,product!C:C,0)</f>
        <v>Ustensiles de cuisine</v>
      </c>
    </row>
    <row r="2854" spans="1:15" x14ac:dyDescent="0.25">
      <c r="A2854" s="1">
        <v>44471</v>
      </c>
      <c r="B2854">
        <v>1003697</v>
      </c>
      <c r="C2854">
        <v>94040</v>
      </c>
      <c r="D2854">
        <v>0</v>
      </c>
      <c r="G2854">
        <v>3.79</v>
      </c>
      <c r="H2854">
        <v>3.79</v>
      </c>
      <c r="I2854">
        <v>1</v>
      </c>
      <c r="J2854" s="5">
        <f t="shared" si="132"/>
        <v>0</v>
      </c>
      <c r="K2854">
        <f>_xlfn.XLOOKUP(sales[[#This Row],[orders_id]],orders!B:B,orders!E:E, 0)</f>
        <v>64.5</v>
      </c>
      <c r="L2854" s="6">
        <f t="shared" si="133"/>
        <v>-60.71</v>
      </c>
      <c r="M2854" s="5">
        <f t="shared" si="134"/>
        <v>-16.018469656992085</v>
      </c>
      <c r="N2854" t="str">
        <f>_xlfn.XLOOKUP(sales[[#This Row],[products_id]],product!A:A,product!B:B,0)</f>
        <v>Epicerie salée</v>
      </c>
      <c r="O2854" t="str">
        <f>_xlfn.XLOOKUP(sales[[#This Row],[products_id]],product!A:A,product!C:C,0)</f>
        <v>Sel, épices, aide culinaire</v>
      </c>
    </row>
    <row r="2855" spans="1:15" x14ac:dyDescent="0.25">
      <c r="A2855" s="1">
        <v>44471</v>
      </c>
      <c r="B2855">
        <v>1003697</v>
      </c>
      <c r="C2855">
        <v>90723</v>
      </c>
      <c r="D2855">
        <v>0</v>
      </c>
      <c r="G2855">
        <v>10.68</v>
      </c>
      <c r="H2855">
        <v>10.68</v>
      </c>
      <c r="I2855">
        <v>1</v>
      </c>
      <c r="J2855" s="5">
        <f t="shared" si="132"/>
        <v>0</v>
      </c>
      <c r="K2855">
        <f>_xlfn.XLOOKUP(sales[[#This Row],[orders_id]],orders!B:B,orders!E:E, 0)</f>
        <v>64.5</v>
      </c>
      <c r="L2855" s="6">
        <f t="shared" si="133"/>
        <v>-53.82</v>
      </c>
      <c r="M2855" s="5">
        <f t="shared" si="134"/>
        <v>-5.0393258426966296</v>
      </c>
      <c r="N2855" t="str">
        <f>_xlfn.XLOOKUP(sales[[#This Row],[products_id]],product!A:A,product!B:B,0)</f>
        <v>Epicerie sucrée</v>
      </c>
      <c r="O2855" t="str">
        <f>_xlfn.XLOOKUP(sales[[#This Row],[products_id]],product!A:A,product!C:C,0)</f>
        <v>Aide à la pâtisserie</v>
      </c>
    </row>
    <row r="2856" spans="1:15" x14ac:dyDescent="0.25">
      <c r="A2856" s="1">
        <v>44471</v>
      </c>
      <c r="B2856">
        <v>1003697</v>
      </c>
      <c r="C2856">
        <v>90727</v>
      </c>
      <c r="D2856">
        <v>0</v>
      </c>
      <c r="G2856">
        <v>11.05</v>
      </c>
      <c r="H2856">
        <v>11.05</v>
      </c>
      <c r="I2856">
        <v>1</v>
      </c>
      <c r="J2856" s="5">
        <f t="shared" si="132"/>
        <v>0</v>
      </c>
      <c r="K2856">
        <f>_xlfn.XLOOKUP(sales[[#This Row],[orders_id]],orders!B:B,orders!E:E, 0)</f>
        <v>64.5</v>
      </c>
      <c r="L2856" s="6">
        <f t="shared" si="133"/>
        <v>-53.45</v>
      </c>
      <c r="M2856" s="5">
        <f t="shared" si="134"/>
        <v>-4.8371040723981897</v>
      </c>
      <c r="N2856" t="str">
        <f>_xlfn.XLOOKUP(sales[[#This Row],[products_id]],product!A:A,product!B:B,0)</f>
        <v>Epicerie sucrée</v>
      </c>
      <c r="O2856" t="str">
        <f>_xlfn.XLOOKUP(sales[[#This Row],[products_id]],product!A:A,product!C:C,0)</f>
        <v>Aide à la pâtisserie</v>
      </c>
    </row>
    <row r="2857" spans="1:15" x14ac:dyDescent="0.25">
      <c r="A2857" s="1">
        <v>44471</v>
      </c>
      <c r="B2857">
        <v>1003697</v>
      </c>
      <c r="C2857">
        <v>68404</v>
      </c>
      <c r="D2857">
        <v>0</v>
      </c>
      <c r="G2857">
        <v>2.08</v>
      </c>
      <c r="H2857">
        <v>2.08</v>
      </c>
      <c r="I2857">
        <v>1</v>
      </c>
      <c r="J2857" s="5">
        <f t="shared" si="132"/>
        <v>0</v>
      </c>
      <c r="K2857">
        <f>_xlfn.XLOOKUP(sales[[#This Row],[orders_id]],orders!B:B,orders!E:E, 0)</f>
        <v>64.5</v>
      </c>
      <c r="L2857" s="6">
        <f t="shared" si="133"/>
        <v>-62.42</v>
      </c>
      <c r="M2857" s="5">
        <f t="shared" si="134"/>
        <v>-30.009615384615383</v>
      </c>
      <c r="N2857" t="str">
        <f>_xlfn.XLOOKUP(sales[[#This Row],[products_id]],product!A:A,product!B:B,0)</f>
        <v>Epicerie salée</v>
      </c>
      <c r="O2857" t="str">
        <f>_xlfn.XLOOKUP(sales[[#This Row],[products_id]],product!A:A,product!C:C,0)</f>
        <v>Farine, son, fécule</v>
      </c>
    </row>
    <row r="2858" spans="1:15" x14ac:dyDescent="0.25">
      <c r="A2858" s="1">
        <v>44471</v>
      </c>
      <c r="B2858">
        <v>1003697</v>
      </c>
      <c r="C2858">
        <v>5663</v>
      </c>
      <c r="D2858">
        <v>0</v>
      </c>
      <c r="G2858">
        <v>2.71</v>
      </c>
      <c r="H2858">
        <v>2.71</v>
      </c>
      <c r="I2858">
        <v>1</v>
      </c>
      <c r="J2858" s="5">
        <f t="shared" si="132"/>
        <v>0</v>
      </c>
      <c r="K2858">
        <f>_xlfn.XLOOKUP(sales[[#This Row],[orders_id]],orders!B:B,orders!E:E, 0)</f>
        <v>64.5</v>
      </c>
      <c r="L2858" s="6">
        <f t="shared" si="133"/>
        <v>-61.79</v>
      </c>
      <c r="M2858" s="5">
        <f t="shared" si="134"/>
        <v>-22.800738007380073</v>
      </c>
      <c r="N2858" t="str">
        <f>_xlfn.XLOOKUP(sales[[#This Row],[products_id]],product!A:A,product!B:B,0)</f>
        <v>Epicerie salée</v>
      </c>
      <c r="O2858" t="str">
        <f>_xlfn.XLOOKUP(sales[[#This Row],[products_id]],product!A:A,product!C:C,0)</f>
        <v>Pâtes bio</v>
      </c>
    </row>
    <row r="2859" spans="1:15" x14ac:dyDescent="0.25">
      <c r="A2859" s="1">
        <v>44471</v>
      </c>
      <c r="B2859">
        <v>1003697</v>
      </c>
      <c r="C2859">
        <v>76281</v>
      </c>
      <c r="D2859">
        <v>0</v>
      </c>
      <c r="E2859" t="s">
        <v>701</v>
      </c>
      <c r="G2859">
        <v>3.0444444444444398</v>
      </c>
      <c r="H2859">
        <v>2.74</v>
      </c>
      <c r="I2859">
        <v>1</v>
      </c>
      <c r="J2859" s="5">
        <f t="shared" si="132"/>
        <v>0.1</v>
      </c>
      <c r="K2859">
        <f>_xlfn.XLOOKUP(sales[[#This Row],[orders_id]],orders!B:B,orders!E:E, 0)</f>
        <v>64.5</v>
      </c>
      <c r="L2859" s="6">
        <f t="shared" si="133"/>
        <v>-61.76</v>
      </c>
      <c r="M2859" s="5">
        <f t="shared" si="134"/>
        <v>-22.540145985401459</v>
      </c>
      <c r="N2859" t="str">
        <f>_xlfn.XLOOKUP(sales[[#This Row],[products_id]],product!A:A,product!B:B,0)</f>
        <v>Epicerie salée</v>
      </c>
      <c r="O2859" t="str">
        <f>_xlfn.XLOOKUP(sales[[#This Row],[products_id]],product!A:A,product!C:C,0)</f>
        <v>Légumineuses et céréales</v>
      </c>
    </row>
    <row r="2860" spans="1:15" x14ac:dyDescent="0.25">
      <c r="A2860" s="1">
        <v>44471</v>
      </c>
      <c r="B2860">
        <v>1003697</v>
      </c>
      <c r="C2860">
        <v>77473</v>
      </c>
      <c r="D2860">
        <v>0</v>
      </c>
      <c r="G2860">
        <v>2.84</v>
      </c>
      <c r="H2860">
        <v>2.84</v>
      </c>
      <c r="I2860">
        <v>1</v>
      </c>
      <c r="J2860" s="5">
        <f t="shared" si="132"/>
        <v>0</v>
      </c>
      <c r="K2860">
        <f>_xlfn.XLOOKUP(sales[[#This Row],[orders_id]],orders!B:B,orders!E:E, 0)</f>
        <v>64.5</v>
      </c>
      <c r="L2860" s="6">
        <f t="shared" si="133"/>
        <v>-61.66</v>
      </c>
      <c r="M2860" s="5">
        <f t="shared" si="134"/>
        <v>-21.711267605633804</v>
      </c>
      <c r="N2860" t="str">
        <f>_xlfn.XLOOKUP(sales[[#This Row],[products_id]],product!A:A,product!B:B,0)</f>
        <v>Epicerie salée</v>
      </c>
      <c r="O2860" t="str">
        <f>_xlfn.XLOOKUP(sales[[#This Row],[products_id]],product!A:A,product!C:C,0)</f>
        <v>Sel, épices, aide culinaire</v>
      </c>
    </row>
    <row r="2861" spans="1:15" x14ac:dyDescent="0.25">
      <c r="A2861" s="1">
        <v>44471</v>
      </c>
      <c r="B2861">
        <v>1003697</v>
      </c>
      <c r="C2861">
        <v>76360</v>
      </c>
      <c r="D2861">
        <v>0</v>
      </c>
      <c r="E2861" t="s">
        <v>701</v>
      </c>
      <c r="G2861">
        <v>2.17777777777777</v>
      </c>
      <c r="H2861">
        <v>1.96</v>
      </c>
      <c r="I2861">
        <v>1</v>
      </c>
      <c r="J2861" s="5">
        <f t="shared" si="132"/>
        <v>0.1</v>
      </c>
      <c r="K2861">
        <f>_xlfn.XLOOKUP(sales[[#This Row],[orders_id]],orders!B:B,orders!E:E, 0)</f>
        <v>64.5</v>
      </c>
      <c r="L2861" s="6">
        <f t="shared" si="133"/>
        <v>-62.54</v>
      </c>
      <c r="M2861" s="5">
        <f t="shared" si="134"/>
        <v>-31.908163265306122</v>
      </c>
      <c r="N2861" t="str">
        <f>_xlfn.XLOOKUP(sales[[#This Row],[products_id]],product!A:A,product!B:B,0)</f>
        <v>Epicerie salée</v>
      </c>
      <c r="O2861" t="str">
        <f>_xlfn.XLOOKUP(sales[[#This Row],[products_id]],product!A:A,product!C:C,0)</f>
        <v>Farine, son, fécule</v>
      </c>
    </row>
    <row r="2862" spans="1:15" x14ac:dyDescent="0.25">
      <c r="A2862" s="1">
        <v>44471</v>
      </c>
      <c r="B2862">
        <v>1003697</v>
      </c>
      <c r="C2862">
        <v>109311</v>
      </c>
      <c r="D2862">
        <v>0</v>
      </c>
      <c r="G2862">
        <v>8.1300000000000008</v>
      </c>
      <c r="H2862">
        <v>8.1300000000000008</v>
      </c>
      <c r="I2862">
        <v>1</v>
      </c>
      <c r="J2862" s="5">
        <f t="shared" si="132"/>
        <v>0</v>
      </c>
      <c r="K2862">
        <f>_xlfn.XLOOKUP(sales[[#This Row],[orders_id]],orders!B:B,orders!E:E, 0)</f>
        <v>64.5</v>
      </c>
      <c r="L2862" s="6">
        <f t="shared" si="133"/>
        <v>-56.37</v>
      </c>
      <c r="M2862" s="5">
        <f t="shared" si="134"/>
        <v>-6.9335793357933566</v>
      </c>
      <c r="N2862" t="str">
        <f>_xlfn.XLOOKUP(sales[[#This Row],[products_id]],product!A:A,product!B:B,0)</f>
        <v>Epicerie sucrée</v>
      </c>
      <c r="O2862" t="str">
        <f>_xlfn.XLOOKUP(sales[[#This Row],[products_id]],product!A:A,product!C:C,0)</f>
        <v>Fruits secs</v>
      </c>
    </row>
    <row r="2863" spans="1:15" x14ac:dyDescent="0.25">
      <c r="A2863" s="1">
        <v>44471</v>
      </c>
      <c r="B2863">
        <v>1003697</v>
      </c>
      <c r="C2863">
        <v>98941</v>
      </c>
      <c r="D2863">
        <v>0</v>
      </c>
      <c r="E2863" t="s">
        <v>703</v>
      </c>
      <c r="G2863">
        <v>12.893333333333301</v>
      </c>
      <c r="H2863">
        <v>9.67</v>
      </c>
      <c r="I2863">
        <v>1</v>
      </c>
      <c r="J2863" s="5">
        <f t="shared" si="132"/>
        <v>0.25</v>
      </c>
      <c r="K2863">
        <f>_xlfn.XLOOKUP(sales[[#This Row],[orders_id]],orders!B:B,orders!E:E, 0)</f>
        <v>64.5</v>
      </c>
      <c r="L2863" s="6">
        <f t="shared" si="133"/>
        <v>-54.83</v>
      </c>
      <c r="M2863" s="5">
        <f t="shared" si="134"/>
        <v>-5.6701137538779731</v>
      </c>
      <c r="N2863" t="str">
        <f>_xlfn.XLOOKUP(sales[[#This Row],[products_id]],product!A:A,product!B:B,0)</f>
        <v>Beauté &amp; Hygiène</v>
      </c>
      <c r="O2863" t="str">
        <f>_xlfn.XLOOKUP(sales[[#This Row],[products_id]],product!A:A,product!C:C,0)</f>
        <v>Soins des cheveux</v>
      </c>
    </row>
    <row r="2864" spans="1:15" x14ac:dyDescent="0.25">
      <c r="A2864" s="1">
        <v>44471</v>
      </c>
      <c r="B2864">
        <v>1003697</v>
      </c>
      <c r="C2864">
        <v>109185</v>
      </c>
      <c r="D2864">
        <v>0</v>
      </c>
      <c r="G2864">
        <v>9.67</v>
      </c>
      <c r="H2864">
        <v>9.67</v>
      </c>
      <c r="I2864">
        <v>1</v>
      </c>
      <c r="J2864" s="5">
        <f t="shared" si="132"/>
        <v>0</v>
      </c>
      <c r="K2864">
        <f>_xlfn.XLOOKUP(sales[[#This Row],[orders_id]],orders!B:B,orders!E:E, 0)</f>
        <v>64.5</v>
      </c>
      <c r="L2864" s="6">
        <f t="shared" si="133"/>
        <v>-54.83</v>
      </c>
      <c r="M2864" s="5">
        <f t="shared" si="134"/>
        <v>-5.6701137538779731</v>
      </c>
      <c r="N2864" t="str">
        <f>_xlfn.XLOOKUP(sales[[#This Row],[products_id]],product!A:A,product!B:B,0)</f>
        <v>Epicerie salée</v>
      </c>
      <c r="O2864" t="str">
        <f>_xlfn.XLOOKUP(sales[[#This Row],[products_id]],product!A:A,product!C:C,0)</f>
        <v>Huiles alimentaires bio</v>
      </c>
    </row>
    <row r="2865" spans="1:15" x14ac:dyDescent="0.25">
      <c r="A2865" s="1">
        <v>44471</v>
      </c>
      <c r="B2865">
        <v>1003697</v>
      </c>
      <c r="C2865">
        <v>117642</v>
      </c>
      <c r="D2865">
        <v>0</v>
      </c>
      <c r="E2865" t="s">
        <v>703</v>
      </c>
      <c r="G2865">
        <v>9.2777777777777697</v>
      </c>
      <c r="H2865">
        <v>8.35</v>
      </c>
      <c r="I2865">
        <v>1</v>
      </c>
      <c r="J2865" s="5">
        <f t="shared" si="132"/>
        <v>0.1</v>
      </c>
      <c r="K2865">
        <f>_xlfn.XLOOKUP(sales[[#This Row],[orders_id]],orders!B:B,orders!E:E, 0)</f>
        <v>64.5</v>
      </c>
      <c r="L2865" s="6">
        <f t="shared" si="133"/>
        <v>-56.15</v>
      </c>
      <c r="M2865" s="5">
        <f t="shared" si="134"/>
        <v>-6.7245508982035931</v>
      </c>
      <c r="N2865" t="str">
        <f>_xlfn.XLOOKUP(sales[[#This Row],[products_id]],product!A:A,product!B:B,0)</f>
        <v>Santé &amp; Bien-être</v>
      </c>
      <c r="O2865" t="str">
        <f>_xlfn.XLOOKUP(sales[[#This Row],[products_id]],product!A:A,product!C:C,0)</f>
        <v>Aromathérapie</v>
      </c>
    </row>
    <row r="2866" spans="1:15" x14ac:dyDescent="0.25">
      <c r="A2866" s="1">
        <v>44471</v>
      </c>
      <c r="B2866">
        <v>1003697</v>
      </c>
      <c r="C2866">
        <v>119244</v>
      </c>
      <c r="D2866">
        <v>0</v>
      </c>
      <c r="G2866">
        <v>3.99</v>
      </c>
      <c r="H2866">
        <v>3.99</v>
      </c>
      <c r="I2866">
        <v>1</v>
      </c>
      <c r="J2866" s="5">
        <f t="shared" si="132"/>
        <v>0</v>
      </c>
      <c r="K2866">
        <f>_xlfn.XLOOKUP(sales[[#This Row],[orders_id]],orders!B:B,orders!E:E, 0)</f>
        <v>64.5</v>
      </c>
      <c r="L2866" s="6">
        <f t="shared" si="133"/>
        <v>-60.51</v>
      </c>
      <c r="M2866" s="5">
        <f t="shared" si="134"/>
        <v>-15.165413533834585</v>
      </c>
      <c r="N2866" t="str">
        <f>_xlfn.XLOOKUP(sales[[#This Row],[products_id]],product!A:A,product!B:B,0)</f>
        <v>Epicerie sucrée</v>
      </c>
      <c r="O2866" t="str">
        <f>_xlfn.XLOOKUP(sales[[#This Row],[products_id]],product!A:A,product!C:C,0)</f>
        <v>Sucre et édulcorant</v>
      </c>
    </row>
    <row r="2867" spans="1:15" x14ac:dyDescent="0.25">
      <c r="A2867" s="1">
        <v>44471</v>
      </c>
      <c r="B2867">
        <v>1003697</v>
      </c>
      <c r="C2867">
        <v>109293</v>
      </c>
      <c r="D2867">
        <v>0</v>
      </c>
      <c r="G2867">
        <v>2.37</v>
      </c>
      <c r="H2867">
        <v>2.37</v>
      </c>
      <c r="I2867">
        <v>1</v>
      </c>
      <c r="J2867" s="5">
        <f t="shared" si="132"/>
        <v>0</v>
      </c>
      <c r="K2867">
        <f>_xlfn.XLOOKUP(sales[[#This Row],[orders_id]],orders!B:B,orders!E:E, 0)</f>
        <v>64.5</v>
      </c>
      <c r="L2867" s="6">
        <f t="shared" si="133"/>
        <v>-62.13</v>
      </c>
      <c r="M2867" s="5">
        <f t="shared" si="134"/>
        <v>-26.215189873417721</v>
      </c>
      <c r="N2867" t="str">
        <f>_xlfn.XLOOKUP(sales[[#This Row],[products_id]],product!A:A,product!B:B,0)</f>
        <v>Epicerie salée</v>
      </c>
      <c r="O2867" t="str">
        <f>_xlfn.XLOOKUP(sales[[#This Row],[products_id]],product!A:A,product!C:C,0)</f>
        <v>Sauces et coulis</v>
      </c>
    </row>
    <row r="2868" spans="1:15" x14ac:dyDescent="0.25">
      <c r="A2868" s="1">
        <v>44471</v>
      </c>
      <c r="B2868">
        <v>1003697</v>
      </c>
      <c r="C2868">
        <v>88268</v>
      </c>
      <c r="D2868">
        <v>0</v>
      </c>
      <c r="G2868">
        <v>1.06</v>
      </c>
      <c r="H2868">
        <v>1.06</v>
      </c>
      <c r="I2868">
        <v>1</v>
      </c>
      <c r="J2868" s="5">
        <f t="shared" si="132"/>
        <v>0</v>
      </c>
      <c r="K2868">
        <f>_xlfn.XLOOKUP(sales[[#This Row],[orders_id]],orders!B:B,orders!E:E, 0)</f>
        <v>64.5</v>
      </c>
      <c r="L2868" s="6">
        <f t="shared" si="133"/>
        <v>-63.44</v>
      </c>
      <c r="M2868" s="5">
        <f t="shared" si="134"/>
        <v>-59.849056603773583</v>
      </c>
      <c r="N2868" t="str">
        <f>_xlfn.XLOOKUP(sales[[#This Row],[products_id]],product!A:A,product!B:B,0)</f>
        <v>Epicerie salée</v>
      </c>
      <c r="O2868" t="str">
        <f>_xlfn.XLOOKUP(sales[[#This Row],[products_id]],product!A:A,product!C:C,0)</f>
        <v>Farine, son, fécule</v>
      </c>
    </row>
    <row r="2869" spans="1:15" x14ac:dyDescent="0.25">
      <c r="A2869" s="1">
        <v>44471</v>
      </c>
      <c r="B2869">
        <v>1003697</v>
      </c>
      <c r="C2869">
        <v>104317</v>
      </c>
      <c r="D2869">
        <v>0</v>
      </c>
      <c r="G2869">
        <v>6.67</v>
      </c>
      <c r="H2869">
        <v>6.67</v>
      </c>
      <c r="I2869">
        <v>2</v>
      </c>
      <c r="J2869" s="5">
        <f t="shared" si="132"/>
        <v>0</v>
      </c>
      <c r="K2869">
        <f>_xlfn.XLOOKUP(sales[[#This Row],[orders_id]],orders!B:B,orders!E:E, 0)</f>
        <v>64.5</v>
      </c>
      <c r="L2869" s="6">
        <f t="shared" si="133"/>
        <v>-122.33</v>
      </c>
      <c r="M2869" s="5">
        <f t="shared" si="134"/>
        <v>-18.340329835082457</v>
      </c>
      <c r="N2869" t="str">
        <f>_xlfn.XLOOKUP(sales[[#This Row],[products_id]],product!A:A,product!B:B,0)</f>
        <v>Epicerie salée</v>
      </c>
      <c r="O2869" t="str">
        <f>_xlfn.XLOOKUP(sales[[#This Row],[products_id]],product!A:A,product!C:C,0)</f>
        <v>Pâtes bio</v>
      </c>
    </row>
    <row r="2870" spans="1:15" x14ac:dyDescent="0.25">
      <c r="A2870" s="1">
        <v>44471</v>
      </c>
      <c r="B2870">
        <v>1003698</v>
      </c>
      <c r="C2870">
        <v>6478</v>
      </c>
      <c r="D2870">
        <v>0</v>
      </c>
      <c r="F2870" t="s">
        <v>702</v>
      </c>
      <c r="G2870">
        <v>3.63</v>
      </c>
      <c r="H2870">
        <v>3.63</v>
      </c>
      <c r="I2870">
        <v>1</v>
      </c>
      <c r="J2870" s="5">
        <f t="shared" si="132"/>
        <v>0</v>
      </c>
      <c r="K2870">
        <f>_xlfn.XLOOKUP(sales[[#This Row],[orders_id]],orders!B:B,orders!E:E, 0)</f>
        <v>55</v>
      </c>
      <c r="L2870" s="6">
        <f t="shared" si="133"/>
        <v>-51.37</v>
      </c>
      <c r="M2870" s="5">
        <f t="shared" si="134"/>
        <v>-14.15151515151515</v>
      </c>
      <c r="N2870" t="str">
        <f>_xlfn.XLOOKUP(sales[[#This Row],[products_id]],product!A:A,product!B:B,0)</f>
        <v>Alimentation Bébé</v>
      </c>
      <c r="O2870" t="str">
        <f>_xlfn.XLOOKUP(sales[[#This Row],[products_id]],product!A:A,product!C:C,0)</f>
        <v>Bouillies bio bébé</v>
      </c>
    </row>
    <row r="2871" spans="1:15" x14ac:dyDescent="0.25">
      <c r="A2871" s="1">
        <v>44471</v>
      </c>
      <c r="B2871">
        <v>1003698</v>
      </c>
      <c r="C2871">
        <v>6476</v>
      </c>
      <c r="D2871">
        <v>0</v>
      </c>
      <c r="F2871" t="s">
        <v>702</v>
      </c>
      <c r="G2871">
        <v>2.77</v>
      </c>
      <c r="H2871">
        <v>2.77</v>
      </c>
      <c r="I2871">
        <v>1</v>
      </c>
      <c r="J2871" s="5">
        <f t="shared" si="132"/>
        <v>0</v>
      </c>
      <c r="K2871">
        <f>_xlfn.XLOOKUP(sales[[#This Row],[orders_id]],orders!B:B,orders!E:E, 0)</f>
        <v>55</v>
      </c>
      <c r="L2871" s="6">
        <f t="shared" si="133"/>
        <v>-52.23</v>
      </c>
      <c r="M2871" s="5">
        <f t="shared" si="134"/>
        <v>-18.855595667870034</v>
      </c>
      <c r="N2871" t="str">
        <f>_xlfn.XLOOKUP(sales[[#This Row],[products_id]],product!A:A,product!B:B,0)</f>
        <v>Alimentation Bébé</v>
      </c>
      <c r="O2871" t="str">
        <f>_xlfn.XLOOKUP(sales[[#This Row],[products_id]],product!A:A,product!C:C,0)</f>
        <v>Bouillies bio bébé</v>
      </c>
    </row>
    <row r="2872" spans="1:15" x14ac:dyDescent="0.25">
      <c r="A2872" s="1">
        <v>44471</v>
      </c>
      <c r="B2872">
        <v>1003698</v>
      </c>
      <c r="C2872">
        <v>69323</v>
      </c>
      <c r="D2872">
        <v>0</v>
      </c>
      <c r="F2872" t="s">
        <v>702</v>
      </c>
      <c r="G2872">
        <v>3.44</v>
      </c>
      <c r="H2872">
        <v>3.44</v>
      </c>
      <c r="I2872">
        <v>1</v>
      </c>
      <c r="J2872" s="5">
        <f t="shared" si="132"/>
        <v>0</v>
      </c>
      <c r="K2872">
        <f>_xlfn.XLOOKUP(sales[[#This Row],[orders_id]],orders!B:B,orders!E:E, 0)</f>
        <v>55</v>
      </c>
      <c r="L2872" s="6">
        <f t="shared" si="133"/>
        <v>-51.56</v>
      </c>
      <c r="M2872" s="5">
        <f t="shared" si="134"/>
        <v>-14.988372093023257</v>
      </c>
      <c r="N2872" t="str">
        <f>_xlfn.XLOOKUP(sales[[#This Row],[products_id]],product!A:A,product!B:B,0)</f>
        <v>Epicerie sucrée</v>
      </c>
      <c r="O2872" t="str">
        <f>_xlfn.XLOOKUP(sales[[#This Row],[products_id]],product!A:A,product!C:C,0)</f>
        <v>Tartines et biscottes</v>
      </c>
    </row>
    <row r="2873" spans="1:15" x14ac:dyDescent="0.25">
      <c r="A2873" s="1">
        <v>44471</v>
      </c>
      <c r="B2873">
        <v>1003698</v>
      </c>
      <c r="C2873">
        <v>116181</v>
      </c>
      <c r="D2873">
        <v>0</v>
      </c>
      <c r="F2873" t="s">
        <v>702</v>
      </c>
      <c r="G2873">
        <v>1.72</v>
      </c>
      <c r="H2873">
        <v>1.72</v>
      </c>
      <c r="I2873">
        <v>1</v>
      </c>
      <c r="J2873" s="5">
        <f t="shared" si="132"/>
        <v>0</v>
      </c>
      <c r="K2873">
        <f>_xlfn.XLOOKUP(sales[[#This Row],[orders_id]],orders!B:B,orders!E:E, 0)</f>
        <v>55</v>
      </c>
      <c r="L2873" s="6">
        <f t="shared" si="133"/>
        <v>-53.28</v>
      </c>
      <c r="M2873" s="5">
        <f t="shared" si="134"/>
        <v>-30.976744186046513</v>
      </c>
      <c r="N2873" t="str">
        <f>_xlfn.XLOOKUP(sales[[#This Row],[products_id]],product!A:A,product!B:B,0)</f>
        <v>Epicerie salée</v>
      </c>
      <c r="O2873" t="str">
        <f>_xlfn.XLOOKUP(sales[[#This Row],[products_id]],product!A:A,product!C:C,0)</f>
        <v>Sauces et coulis</v>
      </c>
    </row>
    <row r="2874" spans="1:15" x14ac:dyDescent="0.25">
      <c r="A2874" s="1">
        <v>44471</v>
      </c>
      <c r="B2874">
        <v>1003698</v>
      </c>
      <c r="C2874">
        <v>112190</v>
      </c>
      <c r="D2874">
        <v>0</v>
      </c>
      <c r="F2874" t="s">
        <v>702</v>
      </c>
      <c r="G2874">
        <v>3.82</v>
      </c>
      <c r="H2874">
        <v>3.82</v>
      </c>
      <c r="I2874">
        <v>1</v>
      </c>
      <c r="J2874" s="5">
        <f t="shared" si="132"/>
        <v>0</v>
      </c>
      <c r="K2874">
        <f>_xlfn.XLOOKUP(sales[[#This Row],[orders_id]],orders!B:B,orders!E:E, 0)</f>
        <v>55</v>
      </c>
      <c r="L2874" s="6">
        <f t="shared" si="133"/>
        <v>-51.18</v>
      </c>
      <c r="M2874" s="5">
        <f t="shared" si="134"/>
        <v>-13.397905759162304</v>
      </c>
      <c r="N2874" t="str">
        <f>_xlfn.XLOOKUP(sales[[#This Row],[products_id]],product!A:A,product!B:B,0)</f>
        <v>Epicerie salée</v>
      </c>
      <c r="O2874" t="str">
        <f>_xlfn.XLOOKUP(sales[[#This Row],[products_id]],product!A:A,product!C:C,0)</f>
        <v>Sel, épices, aide culinaire</v>
      </c>
    </row>
    <row r="2875" spans="1:15" x14ac:dyDescent="0.25">
      <c r="A2875" s="1">
        <v>44471</v>
      </c>
      <c r="B2875">
        <v>1003698</v>
      </c>
      <c r="C2875">
        <v>15423</v>
      </c>
      <c r="D2875">
        <v>0</v>
      </c>
      <c r="F2875" t="s">
        <v>702</v>
      </c>
      <c r="G2875">
        <v>6.43</v>
      </c>
      <c r="H2875">
        <v>6.43</v>
      </c>
      <c r="I2875">
        <v>1</v>
      </c>
      <c r="J2875" s="5">
        <f t="shared" si="132"/>
        <v>0</v>
      </c>
      <c r="K2875">
        <f>_xlfn.XLOOKUP(sales[[#This Row],[orders_id]],orders!B:B,orders!E:E, 0)</f>
        <v>55</v>
      </c>
      <c r="L2875" s="6">
        <f t="shared" si="133"/>
        <v>-48.57</v>
      </c>
      <c r="M2875" s="5">
        <f t="shared" si="134"/>
        <v>-7.553654743390358</v>
      </c>
      <c r="N2875" t="str">
        <f>_xlfn.XLOOKUP(sales[[#This Row],[products_id]],product!A:A,product!B:B,0)</f>
        <v>Epicerie sucrée</v>
      </c>
      <c r="O2875" t="str">
        <f>_xlfn.XLOOKUP(sales[[#This Row],[products_id]],product!A:A,product!C:C,0)</f>
        <v>Pâte à tartiner</v>
      </c>
    </row>
    <row r="2876" spans="1:15" x14ac:dyDescent="0.25">
      <c r="A2876" s="1">
        <v>44471</v>
      </c>
      <c r="B2876">
        <v>1003698</v>
      </c>
      <c r="C2876">
        <v>77253</v>
      </c>
      <c r="D2876">
        <v>0</v>
      </c>
      <c r="F2876" t="s">
        <v>702</v>
      </c>
      <c r="G2876">
        <v>1.62</v>
      </c>
      <c r="H2876">
        <v>1.62</v>
      </c>
      <c r="I2876">
        <v>1</v>
      </c>
      <c r="J2876" s="5">
        <f t="shared" si="132"/>
        <v>0</v>
      </c>
      <c r="K2876">
        <f>_xlfn.XLOOKUP(sales[[#This Row],[orders_id]],orders!B:B,orders!E:E, 0)</f>
        <v>55</v>
      </c>
      <c r="L2876" s="6">
        <f t="shared" si="133"/>
        <v>-53.38</v>
      </c>
      <c r="M2876" s="5">
        <f t="shared" si="134"/>
        <v>-32.950617283950614</v>
      </c>
      <c r="N2876" t="str">
        <f>_xlfn.XLOOKUP(sales[[#This Row],[products_id]],product!A:A,product!B:B,0)</f>
        <v>Epicerie salée</v>
      </c>
      <c r="O2876" t="str">
        <f>_xlfn.XLOOKUP(sales[[#This Row],[products_id]],product!A:A,product!C:C,0)</f>
        <v>Légumineuses et céréales</v>
      </c>
    </row>
    <row r="2877" spans="1:15" x14ac:dyDescent="0.25">
      <c r="A2877" s="1">
        <v>44471</v>
      </c>
      <c r="B2877">
        <v>1003698</v>
      </c>
      <c r="C2877">
        <v>19832</v>
      </c>
      <c r="D2877">
        <v>0</v>
      </c>
      <c r="F2877" t="s">
        <v>702</v>
      </c>
      <c r="G2877">
        <v>19.329999999999998</v>
      </c>
      <c r="H2877">
        <v>19.329999999999998</v>
      </c>
      <c r="I2877">
        <v>2</v>
      </c>
      <c r="J2877" s="5">
        <f t="shared" si="132"/>
        <v>0</v>
      </c>
      <c r="K2877">
        <f>_xlfn.XLOOKUP(sales[[#This Row],[orders_id]],orders!B:B,orders!E:E, 0)</f>
        <v>55</v>
      </c>
      <c r="L2877" s="6">
        <f t="shared" si="133"/>
        <v>-90.67</v>
      </c>
      <c r="M2877" s="5">
        <f t="shared" si="134"/>
        <v>-4.6906363166063123</v>
      </c>
      <c r="N2877" t="str">
        <f>_xlfn.XLOOKUP(sales[[#This Row],[products_id]],product!A:A,product!B:B,0)</f>
        <v>Boisson</v>
      </c>
      <c r="O2877" t="str">
        <f>_xlfn.XLOOKUP(sales[[#This Row],[products_id]],product!A:A,product!C:C,0)</f>
        <v>Café</v>
      </c>
    </row>
    <row r="2878" spans="1:15" x14ac:dyDescent="0.25">
      <c r="A2878" s="1">
        <v>44471</v>
      </c>
      <c r="B2878">
        <v>1003698</v>
      </c>
      <c r="C2878">
        <v>118216</v>
      </c>
      <c r="D2878">
        <v>0</v>
      </c>
      <c r="F2878" t="s">
        <v>702</v>
      </c>
      <c r="G2878">
        <v>25.12</v>
      </c>
      <c r="H2878">
        <v>25.12</v>
      </c>
      <c r="I2878">
        <v>3</v>
      </c>
      <c r="J2878" s="5">
        <f t="shared" si="132"/>
        <v>0</v>
      </c>
      <c r="K2878">
        <f>_xlfn.XLOOKUP(sales[[#This Row],[orders_id]],orders!B:B,orders!E:E, 0)</f>
        <v>55</v>
      </c>
      <c r="L2878" s="6">
        <f t="shared" si="133"/>
        <v>-139.88</v>
      </c>
      <c r="M2878" s="5">
        <f t="shared" si="134"/>
        <v>-5.5684713375796173</v>
      </c>
      <c r="N2878" t="str">
        <f>_xlfn.XLOOKUP(sales[[#This Row],[products_id]],product!A:A,product!B:B,0)</f>
        <v>Boisson</v>
      </c>
      <c r="O2878" t="str">
        <f>_xlfn.XLOOKUP(sales[[#This Row],[products_id]],product!A:A,product!C:C,0)</f>
        <v>Café</v>
      </c>
    </row>
    <row r="2879" spans="1:15" x14ac:dyDescent="0.25">
      <c r="A2879" s="1">
        <v>44471</v>
      </c>
      <c r="B2879">
        <v>1003698</v>
      </c>
      <c r="C2879">
        <v>119288</v>
      </c>
      <c r="D2879">
        <v>0</v>
      </c>
      <c r="E2879" t="s">
        <v>719</v>
      </c>
      <c r="F2879" t="s">
        <v>702</v>
      </c>
      <c r="G2879">
        <v>9.44</v>
      </c>
      <c r="H2879">
        <v>4.72</v>
      </c>
      <c r="I2879">
        <v>3</v>
      </c>
      <c r="J2879" s="5">
        <f t="shared" si="132"/>
        <v>0.5</v>
      </c>
      <c r="K2879">
        <f>_xlfn.XLOOKUP(sales[[#This Row],[orders_id]],orders!B:B,orders!E:E, 0)</f>
        <v>55</v>
      </c>
      <c r="L2879" s="6">
        <f t="shared" si="133"/>
        <v>-160.28</v>
      </c>
      <c r="M2879" s="5">
        <f t="shared" si="134"/>
        <v>-33.957627118644069</v>
      </c>
      <c r="N2879" t="str">
        <f>_xlfn.XLOOKUP(sales[[#This Row],[products_id]],product!A:A,product!B:B,0)</f>
        <v>Epicerie sucrée</v>
      </c>
      <c r="O2879" t="str">
        <f>_xlfn.XLOOKUP(sales[[#This Row],[products_id]],product!A:A,product!C:C,0)</f>
        <v>Compote et dessert</v>
      </c>
    </row>
    <row r="2880" spans="1:15" x14ac:dyDescent="0.25">
      <c r="A2880" s="1">
        <v>44471</v>
      </c>
      <c r="B2880">
        <v>1003699</v>
      </c>
      <c r="C2880">
        <v>78338</v>
      </c>
      <c r="D2880">
        <v>0</v>
      </c>
      <c r="G2880">
        <v>38</v>
      </c>
      <c r="H2880">
        <v>38</v>
      </c>
      <c r="I2880">
        <v>2</v>
      </c>
      <c r="J2880" s="5">
        <f t="shared" si="132"/>
        <v>0</v>
      </c>
      <c r="K2880">
        <f>_xlfn.XLOOKUP(sales[[#This Row],[orders_id]],orders!B:B,orders!E:E, 0)</f>
        <v>56.46</v>
      </c>
      <c r="L2880" s="6">
        <f t="shared" si="133"/>
        <v>-74.92</v>
      </c>
      <c r="M2880" s="5">
        <f t="shared" si="134"/>
        <v>-1.9715789473684211</v>
      </c>
      <c r="N2880" t="str">
        <f>_xlfn.XLOOKUP(sales[[#This Row],[products_id]],product!A:A,product!B:B,0)</f>
        <v>Maison</v>
      </c>
      <c r="O2880" t="str">
        <f>_xlfn.XLOOKUP(sales[[#This Row],[products_id]],product!A:A,product!C:C,0)</f>
        <v>Entretien</v>
      </c>
    </row>
    <row r="2881" spans="1:15" x14ac:dyDescent="0.25">
      <c r="A2881" s="1">
        <v>44471</v>
      </c>
      <c r="B2881">
        <v>1003699</v>
      </c>
      <c r="C2881">
        <v>49360</v>
      </c>
      <c r="D2881">
        <v>0</v>
      </c>
      <c r="G2881">
        <v>23.86</v>
      </c>
      <c r="H2881">
        <v>23.86</v>
      </c>
      <c r="I2881">
        <v>5</v>
      </c>
      <c r="J2881" s="5">
        <f t="shared" si="132"/>
        <v>0</v>
      </c>
      <c r="K2881">
        <f>_xlfn.XLOOKUP(sales[[#This Row],[orders_id]],orders!B:B,orders!E:E, 0)</f>
        <v>56.46</v>
      </c>
      <c r="L2881" s="6">
        <f t="shared" si="133"/>
        <v>-258.44</v>
      </c>
      <c r="M2881" s="5">
        <f t="shared" si="134"/>
        <v>-10.831517183570829</v>
      </c>
      <c r="N2881" t="str">
        <f>_xlfn.XLOOKUP(sales[[#This Row],[products_id]],product!A:A,product!B:B,0)</f>
        <v>Beauté &amp; Hygiène</v>
      </c>
      <c r="O2881" t="str">
        <f>_xlfn.XLOOKUP(sales[[#This Row],[products_id]],product!A:A,product!C:C,0)</f>
        <v>Douche et Bain</v>
      </c>
    </row>
    <row r="2882" spans="1:15" x14ac:dyDescent="0.25">
      <c r="A2882" s="1">
        <v>44471</v>
      </c>
      <c r="B2882">
        <v>1003699</v>
      </c>
      <c r="C2882">
        <v>11296</v>
      </c>
      <c r="D2882">
        <v>0</v>
      </c>
      <c r="G2882">
        <v>35.97</v>
      </c>
      <c r="H2882">
        <v>35.97</v>
      </c>
      <c r="I2882">
        <v>5</v>
      </c>
      <c r="J2882" s="5">
        <f t="shared" ref="J2882:J2945" si="135" xml:space="preserve"> ROUND((G2882-H2882)/G2882,2)</f>
        <v>0</v>
      </c>
      <c r="K2882">
        <f>_xlfn.XLOOKUP(sales[[#This Row],[orders_id]],orders!B:B,orders!E:E, 0)</f>
        <v>56.46</v>
      </c>
      <c r="L2882" s="6">
        <f t="shared" ref="L2882:L2945" si="136">H2882-(K2882*I2882)</f>
        <v>-246.33</v>
      </c>
      <c r="M2882" s="5">
        <f t="shared" ref="M2882:M2945" si="137">L2882/H2882</f>
        <v>-6.8482068390325272</v>
      </c>
      <c r="N2882" t="str">
        <f>_xlfn.XLOOKUP(sales[[#This Row],[products_id]],product!A:A,product!B:B,0)</f>
        <v>Beauté &amp; Hygiène</v>
      </c>
      <c r="O2882" t="str">
        <f>_xlfn.XLOOKUP(sales[[#This Row],[products_id]],product!A:A,product!C:C,0)</f>
        <v>Douche et Bain</v>
      </c>
    </row>
    <row r="2883" spans="1:15" x14ac:dyDescent="0.25">
      <c r="A2883" s="1">
        <v>44471</v>
      </c>
      <c r="B2883">
        <v>1003700</v>
      </c>
      <c r="C2883">
        <v>110977</v>
      </c>
      <c r="D2883">
        <v>0</v>
      </c>
      <c r="F2883" t="s">
        <v>702</v>
      </c>
      <c r="G2883">
        <v>23.74</v>
      </c>
      <c r="H2883">
        <v>23.74</v>
      </c>
      <c r="I2883">
        <v>1</v>
      </c>
      <c r="J2883" s="5">
        <f t="shared" si="135"/>
        <v>0</v>
      </c>
      <c r="K2883">
        <f>_xlfn.XLOOKUP(sales[[#This Row],[orders_id]],orders!B:B,orders!E:E, 0)</f>
        <v>39.869999999999997</v>
      </c>
      <c r="L2883" s="6">
        <f t="shared" si="136"/>
        <v>-16.13</v>
      </c>
      <c r="M2883" s="5">
        <f t="shared" si="137"/>
        <v>-0.67944397641112042</v>
      </c>
      <c r="N2883" t="str">
        <f>_xlfn.XLOOKUP(sales[[#This Row],[products_id]],product!A:A,product!B:B,0)</f>
        <v>Maison</v>
      </c>
      <c r="O2883" t="str">
        <f>_xlfn.XLOOKUP(sales[[#This Row],[products_id]],product!A:A,product!C:C,0)</f>
        <v>Entretien</v>
      </c>
    </row>
    <row r="2884" spans="1:15" x14ac:dyDescent="0.25">
      <c r="A2884" s="1">
        <v>44471</v>
      </c>
      <c r="B2884">
        <v>1003700</v>
      </c>
      <c r="C2884">
        <v>11809</v>
      </c>
      <c r="D2884">
        <v>0</v>
      </c>
      <c r="E2884" t="s">
        <v>703</v>
      </c>
      <c r="F2884" t="s">
        <v>702</v>
      </c>
      <c r="G2884">
        <v>4.9620253164556898</v>
      </c>
      <c r="H2884">
        <v>3.92</v>
      </c>
      <c r="I2884">
        <v>1</v>
      </c>
      <c r="J2884" s="5">
        <f t="shared" si="135"/>
        <v>0.21</v>
      </c>
      <c r="K2884">
        <f>_xlfn.XLOOKUP(sales[[#This Row],[orders_id]],orders!B:B,orders!E:E, 0)</f>
        <v>39.869999999999997</v>
      </c>
      <c r="L2884" s="6">
        <f t="shared" si="136"/>
        <v>-35.949999999999996</v>
      </c>
      <c r="M2884" s="5">
        <f t="shared" si="137"/>
        <v>-9.1709183673469372</v>
      </c>
      <c r="N2884" t="str">
        <f>_xlfn.XLOOKUP(sales[[#This Row],[products_id]],product!A:A,product!B:B,0)</f>
        <v>Santé &amp; Bien-être</v>
      </c>
      <c r="O2884" t="str">
        <f>_xlfn.XLOOKUP(sales[[#This Row],[products_id]],product!A:A,product!C:C,0)</f>
        <v>Aromathérapie</v>
      </c>
    </row>
    <row r="2885" spans="1:15" x14ac:dyDescent="0.25">
      <c r="A2885" s="1">
        <v>44471</v>
      </c>
      <c r="B2885">
        <v>1003700</v>
      </c>
      <c r="C2885">
        <v>7358</v>
      </c>
      <c r="D2885">
        <v>0</v>
      </c>
      <c r="F2885" t="s">
        <v>702</v>
      </c>
      <c r="G2885">
        <v>8.41</v>
      </c>
      <c r="H2885">
        <v>8.41</v>
      </c>
      <c r="I2885">
        <v>2</v>
      </c>
      <c r="J2885" s="5">
        <f t="shared" si="135"/>
        <v>0</v>
      </c>
      <c r="K2885">
        <f>_xlfn.XLOOKUP(sales[[#This Row],[orders_id]],orders!B:B,orders!E:E, 0)</f>
        <v>39.869999999999997</v>
      </c>
      <c r="L2885" s="6">
        <f t="shared" si="136"/>
        <v>-71.33</v>
      </c>
      <c r="M2885" s="5">
        <f t="shared" si="137"/>
        <v>-8.4815695600475625</v>
      </c>
      <c r="N2885" t="str">
        <f>_xlfn.XLOOKUP(sales[[#This Row],[products_id]],product!A:A,product!B:B,0)</f>
        <v>Maison</v>
      </c>
      <c r="O2885" t="str">
        <f>_xlfn.XLOOKUP(sales[[#This Row],[products_id]],product!A:A,product!C:C,0)</f>
        <v>Entretien</v>
      </c>
    </row>
    <row r="2886" spans="1:15" x14ac:dyDescent="0.25">
      <c r="A2886" s="1">
        <v>44471</v>
      </c>
      <c r="B2886">
        <v>1003700</v>
      </c>
      <c r="C2886">
        <v>88215</v>
      </c>
      <c r="D2886">
        <v>0</v>
      </c>
      <c r="F2886" t="s">
        <v>702</v>
      </c>
      <c r="G2886">
        <v>6.09</v>
      </c>
      <c r="H2886">
        <v>6.09</v>
      </c>
      <c r="I2886">
        <v>2</v>
      </c>
      <c r="J2886" s="5">
        <f t="shared" si="135"/>
        <v>0</v>
      </c>
      <c r="K2886">
        <f>_xlfn.XLOOKUP(sales[[#This Row],[orders_id]],orders!B:B,orders!E:E, 0)</f>
        <v>39.869999999999997</v>
      </c>
      <c r="L2886" s="6">
        <f t="shared" si="136"/>
        <v>-73.649999999999991</v>
      </c>
      <c r="M2886" s="5">
        <f t="shared" si="137"/>
        <v>-12.093596059113299</v>
      </c>
      <c r="N2886" t="str">
        <f>_xlfn.XLOOKUP(sales[[#This Row],[products_id]],product!A:A,product!B:B,0)</f>
        <v>Maison</v>
      </c>
      <c r="O2886" t="str">
        <f>_xlfn.XLOOKUP(sales[[#This Row],[products_id]],product!A:A,product!C:C,0)</f>
        <v>Entretien</v>
      </c>
    </row>
    <row r="2887" spans="1:15" x14ac:dyDescent="0.25">
      <c r="A2887" s="1">
        <v>44471</v>
      </c>
      <c r="B2887">
        <v>1003700</v>
      </c>
      <c r="C2887">
        <v>102750</v>
      </c>
      <c r="D2887">
        <v>0</v>
      </c>
      <c r="F2887" t="s">
        <v>702</v>
      </c>
      <c r="G2887">
        <v>23.59</v>
      </c>
      <c r="H2887">
        <v>23.59</v>
      </c>
      <c r="I2887">
        <v>2</v>
      </c>
      <c r="J2887" s="5">
        <f t="shared" si="135"/>
        <v>0</v>
      </c>
      <c r="K2887">
        <f>_xlfn.XLOOKUP(sales[[#This Row],[orders_id]],orders!B:B,orders!E:E, 0)</f>
        <v>39.869999999999997</v>
      </c>
      <c r="L2887" s="6">
        <f t="shared" si="136"/>
        <v>-56.149999999999991</v>
      </c>
      <c r="M2887" s="5">
        <f t="shared" si="137"/>
        <v>-2.3802458668927509</v>
      </c>
      <c r="N2887" t="str">
        <f>_xlfn.XLOOKUP(sales[[#This Row],[products_id]],product!A:A,product!B:B,0)</f>
        <v>Maison</v>
      </c>
      <c r="O2887" t="str">
        <f>_xlfn.XLOOKUP(sales[[#This Row],[products_id]],product!A:A,product!C:C,0)</f>
        <v>Entretien</v>
      </c>
    </row>
    <row r="2888" spans="1:15" x14ac:dyDescent="0.25">
      <c r="A2888" s="1">
        <v>44471</v>
      </c>
      <c r="B2888">
        <v>1003700</v>
      </c>
      <c r="C2888">
        <v>80785</v>
      </c>
      <c r="D2888">
        <v>0</v>
      </c>
      <c r="F2888" t="s">
        <v>702</v>
      </c>
      <c r="G2888">
        <v>7.44</v>
      </c>
      <c r="H2888">
        <v>7.44</v>
      </c>
      <c r="I2888">
        <v>5</v>
      </c>
      <c r="J2888" s="5">
        <f t="shared" si="135"/>
        <v>0</v>
      </c>
      <c r="K2888">
        <f>_xlfn.XLOOKUP(sales[[#This Row],[orders_id]],orders!B:B,orders!E:E, 0)</f>
        <v>39.869999999999997</v>
      </c>
      <c r="L2888" s="6">
        <f t="shared" si="136"/>
        <v>-191.91</v>
      </c>
      <c r="M2888" s="5">
        <f t="shared" si="137"/>
        <v>-25.794354838709676</v>
      </c>
      <c r="N2888" t="str">
        <f>_xlfn.XLOOKUP(sales[[#This Row],[products_id]],product!A:A,product!B:B,0)</f>
        <v>Maison</v>
      </c>
      <c r="O2888" t="str">
        <f>_xlfn.XLOOKUP(sales[[#This Row],[products_id]],product!A:A,product!C:C,0)</f>
        <v>Entretien</v>
      </c>
    </row>
    <row r="2889" spans="1:15" x14ac:dyDescent="0.25">
      <c r="A2889" s="1">
        <v>44471</v>
      </c>
      <c r="B2889">
        <v>1003701</v>
      </c>
      <c r="C2889">
        <v>110848</v>
      </c>
      <c r="D2889">
        <v>0</v>
      </c>
      <c r="E2889" t="s">
        <v>701</v>
      </c>
      <c r="G2889">
        <v>6.98888888888888</v>
      </c>
      <c r="H2889">
        <v>6.29</v>
      </c>
      <c r="I2889">
        <v>1</v>
      </c>
      <c r="J2889" s="5">
        <f t="shared" si="135"/>
        <v>0.1</v>
      </c>
      <c r="K2889">
        <f>_xlfn.XLOOKUP(sales[[#This Row],[orders_id]],orders!B:B,orders!E:E, 0)</f>
        <v>8.8800000000000008</v>
      </c>
      <c r="L2889" s="6">
        <f t="shared" si="136"/>
        <v>-2.5900000000000007</v>
      </c>
      <c r="M2889" s="5">
        <f t="shared" si="137"/>
        <v>-0.41176470588235303</v>
      </c>
      <c r="N2889" t="str">
        <f>_xlfn.XLOOKUP(sales[[#This Row],[products_id]],product!A:A,product!B:B,0)</f>
        <v>Santé &amp; Bien-être</v>
      </c>
      <c r="O2889" t="str">
        <f>_xlfn.XLOOKUP(sales[[#This Row],[products_id]],product!A:A,product!C:C,0)</f>
        <v>Compléments alimentaires</v>
      </c>
    </row>
    <row r="2890" spans="1:15" x14ac:dyDescent="0.25">
      <c r="A2890" s="1">
        <v>44471</v>
      </c>
      <c r="B2890">
        <v>1003701</v>
      </c>
      <c r="C2890">
        <v>121966</v>
      </c>
      <c r="D2890">
        <v>0</v>
      </c>
      <c r="G2890">
        <v>6.99</v>
      </c>
      <c r="H2890">
        <v>6.99</v>
      </c>
      <c r="I2890">
        <v>1</v>
      </c>
      <c r="J2890" s="5">
        <f t="shared" si="135"/>
        <v>0</v>
      </c>
      <c r="K2890">
        <f>_xlfn.XLOOKUP(sales[[#This Row],[orders_id]],orders!B:B,orders!E:E, 0)</f>
        <v>8.8800000000000008</v>
      </c>
      <c r="L2890" s="6">
        <f t="shared" si="136"/>
        <v>-1.8900000000000006</v>
      </c>
      <c r="M2890" s="5">
        <f t="shared" si="137"/>
        <v>-0.27038626609442068</v>
      </c>
      <c r="N2890" t="str">
        <f>_xlfn.XLOOKUP(sales[[#This Row],[products_id]],product!A:A,product!B:B,0)</f>
        <v>Santé &amp; Bien-être</v>
      </c>
      <c r="O2890" t="str">
        <f>_xlfn.XLOOKUP(sales[[#This Row],[products_id]],product!A:A,product!C:C,0)</f>
        <v>Digestion, transit, flore</v>
      </c>
    </row>
    <row r="2891" spans="1:15" x14ac:dyDescent="0.25">
      <c r="A2891" s="1">
        <v>44471</v>
      </c>
      <c r="B2891">
        <v>1003702</v>
      </c>
      <c r="C2891">
        <v>72862</v>
      </c>
      <c r="D2891">
        <v>0</v>
      </c>
      <c r="F2891" t="s">
        <v>702</v>
      </c>
      <c r="G2891">
        <v>7</v>
      </c>
      <c r="H2891">
        <v>7</v>
      </c>
      <c r="I2891">
        <v>1</v>
      </c>
      <c r="J2891" s="5">
        <f t="shared" si="135"/>
        <v>0</v>
      </c>
      <c r="K2891">
        <f>_xlfn.XLOOKUP(sales[[#This Row],[orders_id]],orders!B:B,orders!E:E, 0)</f>
        <v>39.75</v>
      </c>
      <c r="L2891" s="6">
        <f t="shared" si="136"/>
        <v>-32.75</v>
      </c>
      <c r="M2891" s="5">
        <f t="shared" si="137"/>
        <v>-4.6785714285714288</v>
      </c>
      <c r="N2891" t="str">
        <f>_xlfn.XLOOKUP(sales[[#This Row],[products_id]],product!A:A,product!B:B,0)</f>
        <v>Epicerie salée</v>
      </c>
      <c r="O2891" t="str">
        <f>_xlfn.XLOOKUP(sales[[#This Row],[products_id]],product!A:A,product!C:C,0)</f>
        <v>Riz bio</v>
      </c>
    </row>
    <row r="2892" spans="1:15" x14ac:dyDescent="0.25">
      <c r="A2892" s="1">
        <v>44471</v>
      </c>
      <c r="B2892">
        <v>1003702</v>
      </c>
      <c r="C2892">
        <v>11412</v>
      </c>
      <c r="D2892">
        <v>0</v>
      </c>
      <c r="F2892" t="s">
        <v>702</v>
      </c>
      <c r="G2892">
        <v>5.54</v>
      </c>
      <c r="H2892">
        <v>5.54</v>
      </c>
      <c r="I2892">
        <v>1</v>
      </c>
      <c r="J2892" s="5">
        <f t="shared" si="135"/>
        <v>0</v>
      </c>
      <c r="K2892">
        <f>_xlfn.XLOOKUP(sales[[#This Row],[orders_id]],orders!B:B,orders!E:E, 0)</f>
        <v>39.75</v>
      </c>
      <c r="L2892" s="6">
        <f t="shared" si="136"/>
        <v>-34.21</v>
      </c>
      <c r="M2892" s="5">
        <f t="shared" si="137"/>
        <v>-6.1750902527075811</v>
      </c>
      <c r="N2892" t="str">
        <f>_xlfn.XLOOKUP(sales[[#This Row],[products_id]],product!A:A,product!B:B,0)</f>
        <v>Santé &amp; Bien-être</v>
      </c>
      <c r="O2892" t="str">
        <f>_xlfn.XLOOKUP(sales[[#This Row],[products_id]],product!A:A,product!C:C,0)</f>
        <v>Nez - Gorge - Oreille</v>
      </c>
    </row>
    <row r="2893" spans="1:15" x14ac:dyDescent="0.25">
      <c r="A2893" s="1">
        <v>44471</v>
      </c>
      <c r="B2893">
        <v>1003702</v>
      </c>
      <c r="C2893">
        <v>121615</v>
      </c>
      <c r="D2893">
        <v>0</v>
      </c>
      <c r="F2893" t="s">
        <v>702</v>
      </c>
      <c r="G2893">
        <v>8.6</v>
      </c>
      <c r="H2893">
        <v>8.6</v>
      </c>
      <c r="I2893">
        <v>1</v>
      </c>
      <c r="J2893" s="5">
        <f t="shared" si="135"/>
        <v>0</v>
      </c>
      <c r="K2893">
        <f>_xlfn.XLOOKUP(sales[[#This Row],[orders_id]],orders!B:B,orders!E:E, 0)</f>
        <v>39.75</v>
      </c>
      <c r="L2893" s="6">
        <f t="shared" si="136"/>
        <v>-31.15</v>
      </c>
      <c r="M2893" s="5">
        <f t="shared" si="137"/>
        <v>-3.6220930232558137</v>
      </c>
      <c r="N2893" t="str">
        <f>_xlfn.XLOOKUP(sales[[#This Row],[products_id]],product!A:A,product!B:B,0)</f>
        <v>Epicerie salée</v>
      </c>
      <c r="O2893" t="str">
        <f>_xlfn.XLOOKUP(sales[[#This Row],[products_id]],product!A:A,product!C:C,0)</f>
        <v>Plats cuisinés</v>
      </c>
    </row>
    <row r="2894" spans="1:15" x14ac:dyDescent="0.25">
      <c r="A2894" s="1">
        <v>44471</v>
      </c>
      <c r="B2894">
        <v>1003702</v>
      </c>
      <c r="C2894">
        <v>122149</v>
      </c>
      <c r="D2894">
        <v>0</v>
      </c>
      <c r="F2894" t="s">
        <v>702</v>
      </c>
      <c r="G2894">
        <v>14.18</v>
      </c>
      <c r="H2894">
        <v>14.18</v>
      </c>
      <c r="I2894">
        <v>1</v>
      </c>
      <c r="J2894" s="5">
        <f t="shared" si="135"/>
        <v>0</v>
      </c>
      <c r="K2894">
        <f>_xlfn.XLOOKUP(sales[[#This Row],[orders_id]],orders!B:B,orders!E:E, 0)</f>
        <v>39.75</v>
      </c>
      <c r="L2894" s="6">
        <f t="shared" si="136"/>
        <v>-25.57</v>
      </c>
      <c r="M2894" s="5">
        <f t="shared" si="137"/>
        <v>-1.8032440056417489</v>
      </c>
      <c r="N2894" t="str">
        <f>_xlfn.XLOOKUP(sales[[#This Row],[products_id]],product!A:A,product!B:B,0)</f>
        <v>Epicerie salée</v>
      </c>
      <c r="O2894" t="str">
        <f>_xlfn.XLOOKUP(sales[[#This Row],[products_id]],product!A:A,product!C:C,0)</f>
        <v>Plats cuisinés</v>
      </c>
    </row>
    <row r="2895" spans="1:15" x14ac:dyDescent="0.25">
      <c r="A2895" s="1">
        <v>44471</v>
      </c>
      <c r="B2895">
        <v>1003702</v>
      </c>
      <c r="C2895">
        <v>109474</v>
      </c>
      <c r="D2895">
        <v>0</v>
      </c>
      <c r="F2895" t="s">
        <v>702</v>
      </c>
      <c r="G2895">
        <v>3.22</v>
      </c>
      <c r="H2895">
        <v>3.22</v>
      </c>
      <c r="I2895">
        <v>1</v>
      </c>
      <c r="J2895" s="5">
        <f t="shared" si="135"/>
        <v>0</v>
      </c>
      <c r="K2895">
        <f>_xlfn.XLOOKUP(sales[[#This Row],[orders_id]],orders!B:B,orders!E:E, 0)</f>
        <v>39.75</v>
      </c>
      <c r="L2895" s="6">
        <f t="shared" si="136"/>
        <v>-36.53</v>
      </c>
      <c r="M2895" s="5">
        <f t="shared" si="137"/>
        <v>-11.344720496894409</v>
      </c>
      <c r="N2895" t="str">
        <f>_xlfn.XLOOKUP(sales[[#This Row],[products_id]],product!A:A,product!B:B,0)</f>
        <v>Epicerie salée</v>
      </c>
      <c r="O2895" t="str">
        <f>_xlfn.XLOOKUP(sales[[#This Row],[products_id]],product!A:A,product!C:C,0)</f>
        <v>Riz bio</v>
      </c>
    </row>
    <row r="2896" spans="1:15" x14ac:dyDescent="0.25">
      <c r="A2896" s="1">
        <v>44471</v>
      </c>
      <c r="B2896">
        <v>1003702</v>
      </c>
      <c r="C2896">
        <v>86166</v>
      </c>
      <c r="D2896">
        <v>0</v>
      </c>
      <c r="E2896" t="s">
        <v>701</v>
      </c>
      <c r="F2896" t="s">
        <v>702</v>
      </c>
      <c r="G2896">
        <v>13.0555555555555</v>
      </c>
      <c r="H2896">
        <v>11.75</v>
      </c>
      <c r="I2896">
        <v>1</v>
      </c>
      <c r="J2896" s="5">
        <f t="shared" si="135"/>
        <v>0.1</v>
      </c>
      <c r="K2896">
        <f>_xlfn.XLOOKUP(sales[[#This Row],[orders_id]],orders!B:B,orders!E:E, 0)</f>
        <v>39.75</v>
      </c>
      <c r="L2896" s="6">
        <f t="shared" si="136"/>
        <v>-28</v>
      </c>
      <c r="M2896" s="5">
        <f t="shared" si="137"/>
        <v>-2.3829787234042552</v>
      </c>
      <c r="N2896" t="str">
        <f>_xlfn.XLOOKUP(sales[[#This Row],[products_id]],product!A:A,product!B:B,0)</f>
        <v>Epicerie salée</v>
      </c>
      <c r="O2896" t="str">
        <f>_xlfn.XLOOKUP(sales[[#This Row],[products_id]],product!A:A,product!C:C,0)</f>
        <v>Huiles alimentaires bio</v>
      </c>
    </row>
    <row r="2897" spans="1:15" x14ac:dyDescent="0.25">
      <c r="A2897" s="1">
        <v>44471</v>
      </c>
      <c r="B2897">
        <v>1003702</v>
      </c>
      <c r="C2897">
        <v>11446</v>
      </c>
      <c r="D2897">
        <v>0</v>
      </c>
      <c r="F2897" t="s">
        <v>702</v>
      </c>
      <c r="G2897">
        <v>9.15</v>
      </c>
      <c r="H2897">
        <v>9.15</v>
      </c>
      <c r="I2897">
        <v>1</v>
      </c>
      <c r="J2897" s="5">
        <f t="shared" si="135"/>
        <v>0</v>
      </c>
      <c r="K2897">
        <f>_xlfn.XLOOKUP(sales[[#This Row],[orders_id]],orders!B:B,orders!E:E, 0)</f>
        <v>39.75</v>
      </c>
      <c r="L2897" s="6">
        <f t="shared" si="136"/>
        <v>-30.6</v>
      </c>
      <c r="M2897" s="5">
        <f t="shared" si="137"/>
        <v>-3.3442622950819674</v>
      </c>
      <c r="N2897" t="str">
        <f>_xlfn.XLOOKUP(sales[[#This Row],[products_id]],product!A:A,product!B:B,0)</f>
        <v>Santé &amp; Bien-être</v>
      </c>
      <c r="O2897" t="str">
        <f>_xlfn.XLOOKUP(sales[[#This Row],[products_id]],product!A:A,product!C:C,0)</f>
        <v>Résistance et vitalité</v>
      </c>
    </row>
    <row r="2898" spans="1:15" x14ac:dyDescent="0.25">
      <c r="A2898" s="1">
        <v>44471</v>
      </c>
      <c r="B2898">
        <v>1003703</v>
      </c>
      <c r="C2898">
        <v>93419</v>
      </c>
      <c r="D2898">
        <v>0</v>
      </c>
      <c r="G2898">
        <v>18.510000000000002</v>
      </c>
      <c r="H2898">
        <v>18.510000000000002</v>
      </c>
      <c r="I2898">
        <v>1</v>
      </c>
      <c r="J2898" s="5">
        <f t="shared" si="135"/>
        <v>0</v>
      </c>
      <c r="K2898">
        <f>_xlfn.XLOOKUP(sales[[#This Row],[orders_id]],orders!B:B,orders!E:E, 0)</f>
        <v>33.299999999999997</v>
      </c>
      <c r="L2898" s="6">
        <f t="shared" si="136"/>
        <v>-14.789999999999996</v>
      </c>
      <c r="M2898" s="5">
        <f t="shared" si="137"/>
        <v>-0.79902755267422987</v>
      </c>
      <c r="N2898" t="str">
        <f>_xlfn.XLOOKUP(sales[[#This Row],[products_id]],product!A:A,product!B:B,0)</f>
        <v>Beauté &amp; Hygiène</v>
      </c>
      <c r="O2898" t="str">
        <f>_xlfn.XLOOKUP(sales[[#This Row],[products_id]],product!A:A,product!C:C,0)</f>
        <v>Soins du visage</v>
      </c>
    </row>
    <row r="2899" spans="1:15" x14ac:dyDescent="0.25">
      <c r="A2899" s="1">
        <v>44471</v>
      </c>
      <c r="B2899">
        <v>1003703</v>
      </c>
      <c r="C2899">
        <v>93417</v>
      </c>
      <c r="D2899">
        <v>0</v>
      </c>
      <c r="G2899">
        <v>26.05</v>
      </c>
      <c r="H2899">
        <v>26.05</v>
      </c>
      <c r="I2899">
        <v>1</v>
      </c>
      <c r="J2899" s="5">
        <f t="shared" si="135"/>
        <v>0</v>
      </c>
      <c r="K2899">
        <f>_xlfn.XLOOKUP(sales[[#This Row],[orders_id]],orders!B:B,orders!E:E, 0)</f>
        <v>33.299999999999997</v>
      </c>
      <c r="L2899" s="6">
        <f t="shared" si="136"/>
        <v>-7.2499999999999964</v>
      </c>
      <c r="M2899" s="5">
        <f t="shared" si="137"/>
        <v>-0.27831094049904015</v>
      </c>
      <c r="N2899" t="str">
        <f>_xlfn.XLOOKUP(sales[[#This Row],[products_id]],product!A:A,product!B:B,0)</f>
        <v>Beauté &amp; Hygiène</v>
      </c>
      <c r="O2899" t="str">
        <f>_xlfn.XLOOKUP(sales[[#This Row],[products_id]],product!A:A,product!C:C,0)</f>
        <v>Soins du visage</v>
      </c>
    </row>
    <row r="2900" spans="1:15" x14ac:dyDescent="0.25">
      <c r="A2900" s="1">
        <v>44471</v>
      </c>
      <c r="B2900">
        <v>1003704</v>
      </c>
      <c r="C2900">
        <v>86821</v>
      </c>
      <c r="D2900">
        <v>0</v>
      </c>
      <c r="F2900" t="s">
        <v>702</v>
      </c>
      <c r="G2900">
        <v>3.88</v>
      </c>
      <c r="H2900">
        <v>3.88</v>
      </c>
      <c r="I2900">
        <v>1</v>
      </c>
      <c r="J2900" s="5">
        <f t="shared" si="135"/>
        <v>0</v>
      </c>
      <c r="K2900">
        <f>_xlfn.XLOOKUP(sales[[#This Row],[orders_id]],orders!B:B,orders!E:E, 0)</f>
        <v>32.880000000000003</v>
      </c>
      <c r="L2900" s="6">
        <f t="shared" si="136"/>
        <v>-29.000000000000004</v>
      </c>
      <c r="M2900" s="5">
        <f t="shared" si="137"/>
        <v>-7.4742268041237123</v>
      </c>
      <c r="N2900" t="str">
        <f>_xlfn.XLOOKUP(sales[[#This Row],[products_id]],product!A:A,product!B:B,0)</f>
        <v>Maison</v>
      </c>
      <c r="O2900" t="str">
        <f>_xlfn.XLOOKUP(sales[[#This Row],[products_id]],product!A:A,product!C:C,0)</f>
        <v>Entretien</v>
      </c>
    </row>
    <row r="2901" spans="1:15" x14ac:dyDescent="0.25">
      <c r="A2901" s="1">
        <v>44471</v>
      </c>
      <c r="B2901">
        <v>1003704</v>
      </c>
      <c r="C2901">
        <v>5902</v>
      </c>
      <c r="D2901">
        <v>0</v>
      </c>
      <c r="F2901" t="s">
        <v>702</v>
      </c>
      <c r="G2901">
        <v>7.02</v>
      </c>
      <c r="H2901">
        <v>7.02</v>
      </c>
      <c r="I2901">
        <v>1</v>
      </c>
      <c r="J2901" s="5">
        <f t="shared" si="135"/>
        <v>0</v>
      </c>
      <c r="K2901">
        <f>_xlfn.XLOOKUP(sales[[#This Row],[orders_id]],orders!B:B,orders!E:E, 0)</f>
        <v>32.880000000000003</v>
      </c>
      <c r="L2901" s="6">
        <f t="shared" si="136"/>
        <v>-25.860000000000003</v>
      </c>
      <c r="M2901" s="5">
        <f t="shared" si="137"/>
        <v>-3.6837606837606844</v>
      </c>
      <c r="N2901" t="str">
        <f>_xlfn.XLOOKUP(sales[[#This Row],[products_id]],product!A:A,product!B:B,0)</f>
        <v>Maison</v>
      </c>
      <c r="O2901" t="str">
        <f>_xlfn.XLOOKUP(sales[[#This Row],[products_id]],product!A:A,product!C:C,0)</f>
        <v>Entretien</v>
      </c>
    </row>
    <row r="2902" spans="1:15" x14ac:dyDescent="0.25">
      <c r="A2902" s="1">
        <v>44471</v>
      </c>
      <c r="B2902">
        <v>1003704</v>
      </c>
      <c r="C2902">
        <v>107953</v>
      </c>
      <c r="D2902">
        <v>0</v>
      </c>
      <c r="F2902" t="s">
        <v>702</v>
      </c>
      <c r="G2902">
        <v>8.11</v>
      </c>
      <c r="H2902">
        <v>8.11</v>
      </c>
      <c r="I2902">
        <v>1</v>
      </c>
      <c r="J2902" s="5">
        <f t="shared" si="135"/>
        <v>0</v>
      </c>
      <c r="K2902">
        <f>_xlfn.XLOOKUP(sales[[#This Row],[orders_id]],orders!B:B,orders!E:E, 0)</f>
        <v>32.880000000000003</v>
      </c>
      <c r="L2902" s="6">
        <f t="shared" si="136"/>
        <v>-24.770000000000003</v>
      </c>
      <c r="M2902" s="5">
        <f t="shared" si="137"/>
        <v>-3.0542540073982742</v>
      </c>
      <c r="N2902" t="str">
        <f>_xlfn.XLOOKUP(sales[[#This Row],[products_id]],product!A:A,product!B:B,0)</f>
        <v>Maison</v>
      </c>
      <c r="O2902" t="str">
        <f>_xlfn.XLOOKUP(sales[[#This Row],[products_id]],product!A:A,product!C:C,0)</f>
        <v>Entretien</v>
      </c>
    </row>
    <row r="2903" spans="1:15" x14ac:dyDescent="0.25">
      <c r="A2903" s="1">
        <v>44471</v>
      </c>
      <c r="B2903">
        <v>1003704</v>
      </c>
      <c r="C2903">
        <v>5869</v>
      </c>
      <c r="D2903">
        <v>0</v>
      </c>
      <c r="F2903" t="s">
        <v>702</v>
      </c>
      <c r="G2903">
        <v>2.85</v>
      </c>
      <c r="H2903">
        <v>2.85</v>
      </c>
      <c r="I2903">
        <v>1</v>
      </c>
      <c r="J2903" s="5">
        <f t="shared" si="135"/>
        <v>0</v>
      </c>
      <c r="K2903">
        <f>_xlfn.XLOOKUP(sales[[#This Row],[orders_id]],orders!B:B,orders!E:E, 0)</f>
        <v>32.880000000000003</v>
      </c>
      <c r="L2903" s="6">
        <f t="shared" si="136"/>
        <v>-30.03</v>
      </c>
      <c r="M2903" s="5">
        <f t="shared" si="137"/>
        <v>-10.536842105263158</v>
      </c>
      <c r="N2903" t="str">
        <f>_xlfn.XLOOKUP(sales[[#This Row],[products_id]],product!A:A,product!B:B,0)</f>
        <v>Maison</v>
      </c>
      <c r="O2903" t="str">
        <f>_xlfn.XLOOKUP(sales[[#This Row],[products_id]],product!A:A,product!C:C,0)</f>
        <v>Entretien</v>
      </c>
    </row>
    <row r="2904" spans="1:15" x14ac:dyDescent="0.25">
      <c r="A2904" s="1">
        <v>44471</v>
      </c>
      <c r="B2904">
        <v>1003704</v>
      </c>
      <c r="C2904">
        <v>80785</v>
      </c>
      <c r="D2904">
        <v>0</v>
      </c>
      <c r="F2904" t="s">
        <v>702</v>
      </c>
      <c r="G2904">
        <v>1.49</v>
      </c>
      <c r="H2904">
        <v>1.49</v>
      </c>
      <c r="I2904">
        <v>1</v>
      </c>
      <c r="J2904" s="5">
        <f t="shared" si="135"/>
        <v>0</v>
      </c>
      <c r="K2904">
        <f>_xlfn.XLOOKUP(sales[[#This Row],[orders_id]],orders!B:B,orders!E:E, 0)</f>
        <v>32.880000000000003</v>
      </c>
      <c r="L2904" s="6">
        <f t="shared" si="136"/>
        <v>-31.390000000000004</v>
      </c>
      <c r="M2904" s="5">
        <f t="shared" si="137"/>
        <v>-21.067114093959734</v>
      </c>
      <c r="N2904" t="str">
        <f>_xlfn.XLOOKUP(sales[[#This Row],[products_id]],product!A:A,product!B:B,0)</f>
        <v>Maison</v>
      </c>
      <c r="O2904" t="str">
        <f>_xlfn.XLOOKUP(sales[[#This Row],[products_id]],product!A:A,product!C:C,0)</f>
        <v>Entretien</v>
      </c>
    </row>
    <row r="2905" spans="1:15" x14ac:dyDescent="0.25">
      <c r="A2905" s="1">
        <v>44471</v>
      </c>
      <c r="B2905">
        <v>1003704</v>
      </c>
      <c r="C2905">
        <v>158450</v>
      </c>
      <c r="D2905">
        <v>0</v>
      </c>
      <c r="E2905" t="s">
        <v>715</v>
      </c>
      <c r="F2905" t="s">
        <v>702</v>
      </c>
      <c r="G2905">
        <v>7.0444444444444398</v>
      </c>
      <c r="H2905">
        <v>6.34</v>
      </c>
      <c r="I2905">
        <v>1</v>
      </c>
      <c r="J2905" s="5">
        <f t="shared" si="135"/>
        <v>0.1</v>
      </c>
      <c r="K2905">
        <f>_xlfn.XLOOKUP(sales[[#This Row],[orders_id]],orders!B:B,orders!E:E, 0)</f>
        <v>32.880000000000003</v>
      </c>
      <c r="L2905" s="6">
        <f t="shared" si="136"/>
        <v>-26.540000000000003</v>
      </c>
      <c r="M2905" s="5">
        <f t="shared" si="137"/>
        <v>-4.1861198738170353</v>
      </c>
      <c r="N2905" t="str">
        <f>_xlfn.XLOOKUP(sales[[#This Row],[products_id]],product!A:A,product!B:B,0)</f>
        <v>Maison</v>
      </c>
      <c r="O2905" t="str">
        <f>_xlfn.XLOOKUP(sales[[#This Row],[products_id]],product!A:A,product!C:C,0)</f>
        <v>Entretien</v>
      </c>
    </row>
    <row r="2906" spans="1:15" x14ac:dyDescent="0.25">
      <c r="A2906" s="1">
        <v>44471</v>
      </c>
      <c r="B2906">
        <v>1003704</v>
      </c>
      <c r="C2906">
        <v>121068</v>
      </c>
      <c r="D2906">
        <v>0</v>
      </c>
      <c r="E2906" t="s">
        <v>715</v>
      </c>
      <c r="F2906" t="s">
        <v>702</v>
      </c>
      <c r="G2906">
        <v>25.329411764705799</v>
      </c>
      <c r="H2906">
        <v>21.53</v>
      </c>
      <c r="I2906">
        <v>2</v>
      </c>
      <c r="J2906" s="5">
        <f t="shared" si="135"/>
        <v>0.15</v>
      </c>
      <c r="K2906">
        <f>_xlfn.XLOOKUP(sales[[#This Row],[orders_id]],orders!B:B,orders!E:E, 0)</f>
        <v>32.880000000000003</v>
      </c>
      <c r="L2906" s="6">
        <f t="shared" si="136"/>
        <v>-44.230000000000004</v>
      </c>
      <c r="M2906" s="5">
        <f t="shared" si="137"/>
        <v>-2.0543427775197398</v>
      </c>
      <c r="N2906" t="str">
        <f>_xlfn.XLOOKUP(sales[[#This Row],[products_id]],product!A:A,product!B:B,0)</f>
        <v>Maison</v>
      </c>
      <c r="O2906" t="str">
        <f>_xlfn.XLOOKUP(sales[[#This Row],[products_id]],product!A:A,product!C:C,0)</f>
        <v>Entretien</v>
      </c>
    </row>
    <row r="2907" spans="1:15" x14ac:dyDescent="0.25">
      <c r="A2907" s="1">
        <v>44471</v>
      </c>
      <c r="B2907">
        <v>1003706</v>
      </c>
      <c r="C2907">
        <v>195072</v>
      </c>
      <c r="D2907">
        <v>0</v>
      </c>
      <c r="G2907">
        <v>3.38</v>
      </c>
      <c r="H2907">
        <v>3.38</v>
      </c>
      <c r="I2907">
        <v>1</v>
      </c>
      <c r="J2907" s="5">
        <f t="shared" si="135"/>
        <v>0</v>
      </c>
      <c r="K2907">
        <f>_xlfn.XLOOKUP(sales[[#This Row],[orders_id]],orders!B:B,orders!E:E, 0)</f>
        <v>109.66</v>
      </c>
      <c r="L2907" s="6">
        <f t="shared" si="136"/>
        <v>-106.28</v>
      </c>
      <c r="M2907" s="5">
        <f t="shared" si="137"/>
        <v>-31.443786982248522</v>
      </c>
      <c r="N2907" t="str">
        <f>_xlfn.XLOOKUP(sales[[#This Row],[products_id]],product!A:A,product!B:B,0)</f>
        <v>Epicerie salée</v>
      </c>
      <c r="O2907" t="str">
        <f>_xlfn.XLOOKUP(sales[[#This Row],[products_id]],product!A:A,product!C:C,0)</f>
        <v>Sel, épices, aide culinaire</v>
      </c>
    </row>
    <row r="2908" spans="1:15" x14ac:dyDescent="0.25">
      <c r="A2908" s="1">
        <v>44471</v>
      </c>
      <c r="B2908">
        <v>1003706</v>
      </c>
      <c r="C2908">
        <v>109309</v>
      </c>
      <c r="D2908">
        <v>0</v>
      </c>
      <c r="G2908">
        <v>8.27</v>
      </c>
      <c r="H2908">
        <v>8.27</v>
      </c>
      <c r="I2908">
        <v>1</v>
      </c>
      <c r="J2908" s="5">
        <f t="shared" si="135"/>
        <v>0</v>
      </c>
      <c r="K2908">
        <f>_xlfn.XLOOKUP(sales[[#This Row],[orders_id]],orders!B:B,orders!E:E, 0)</f>
        <v>109.66</v>
      </c>
      <c r="L2908" s="6">
        <f t="shared" si="136"/>
        <v>-101.39</v>
      </c>
      <c r="M2908" s="5">
        <f t="shared" si="137"/>
        <v>-12.259975816203145</v>
      </c>
      <c r="N2908" t="str">
        <f>_xlfn.XLOOKUP(sales[[#This Row],[products_id]],product!A:A,product!B:B,0)</f>
        <v>Epicerie sucrée</v>
      </c>
      <c r="O2908" t="str">
        <f>_xlfn.XLOOKUP(sales[[#This Row],[products_id]],product!A:A,product!C:C,0)</f>
        <v>Fruits secs</v>
      </c>
    </row>
    <row r="2909" spans="1:15" x14ac:dyDescent="0.25">
      <c r="A2909" s="1">
        <v>44471</v>
      </c>
      <c r="B2909">
        <v>1003706</v>
      </c>
      <c r="C2909">
        <v>11001</v>
      </c>
      <c r="D2909">
        <v>0</v>
      </c>
      <c r="G2909">
        <v>4.28</v>
      </c>
      <c r="H2909">
        <v>4.28</v>
      </c>
      <c r="I2909">
        <v>1</v>
      </c>
      <c r="J2909" s="5">
        <f t="shared" si="135"/>
        <v>0</v>
      </c>
      <c r="K2909">
        <f>_xlfn.XLOOKUP(sales[[#This Row],[orders_id]],orders!B:B,orders!E:E, 0)</f>
        <v>109.66</v>
      </c>
      <c r="L2909" s="6">
        <f t="shared" si="136"/>
        <v>-105.38</v>
      </c>
      <c r="M2909" s="5">
        <f t="shared" si="137"/>
        <v>-24.621495327102803</v>
      </c>
      <c r="N2909" t="str">
        <f>_xlfn.XLOOKUP(sales[[#This Row],[products_id]],product!A:A,product!B:B,0)</f>
        <v>Beauté &amp; Hygiène</v>
      </c>
      <c r="O2909" t="str">
        <f>_xlfn.XLOOKUP(sales[[#This Row],[products_id]],product!A:A,product!C:C,0)</f>
        <v>Soins des cheveux</v>
      </c>
    </row>
    <row r="2910" spans="1:15" x14ac:dyDescent="0.25">
      <c r="A2910" s="1">
        <v>44471</v>
      </c>
      <c r="B2910">
        <v>1003706</v>
      </c>
      <c r="C2910">
        <v>7268</v>
      </c>
      <c r="D2910">
        <v>0</v>
      </c>
      <c r="G2910">
        <v>3.07</v>
      </c>
      <c r="H2910">
        <v>3.07</v>
      </c>
      <c r="I2910">
        <v>1</v>
      </c>
      <c r="J2910" s="5">
        <f t="shared" si="135"/>
        <v>0</v>
      </c>
      <c r="K2910">
        <f>_xlfn.XLOOKUP(sales[[#This Row],[orders_id]],orders!B:B,orders!E:E, 0)</f>
        <v>109.66</v>
      </c>
      <c r="L2910" s="6">
        <f t="shared" si="136"/>
        <v>-106.59</v>
      </c>
      <c r="M2910" s="5">
        <f t="shared" si="137"/>
        <v>-34.719869706840392</v>
      </c>
      <c r="N2910" t="str">
        <f>_xlfn.XLOOKUP(sales[[#This Row],[products_id]],product!A:A,product!B:B,0)</f>
        <v>Beauté &amp; Hygiène</v>
      </c>
      <c r="O2910" t="str">
        <f>_xlfn.XLOOKUP(sales[[#This Row],[products_id]],product!A:A,product!C:C,0)</f>
        <v>Hygiène</v>
      </c>
    </row>
    <row r="2911" spans="1:15" x14ac:dyDescent="0.25">
      <c r="A2911" s="1">
        <v>44471</v>
      </c>
      <c r="B2911">
        <v>1003706</v>
      </c>
      <c r="C2911">
        <v>110719</v>
      </c>
      <c r="D2911">
        <v>0</v>
      </c>
      <c r="G2911">
        <v>3.95</v>
      </c>
      <c r="H2911">
        <v>3.95</v>
      </c>
      <c r="I2911">
        <v>1</v>
      </c>
      <c r="J2911" s="5">
        <f t="shared" si="135"/>
        <v>0</v>
      </c>
      <c r="K2911">
        <f>_xlfn.XLOOKUP(sales[[#This Row],[orders_id]],orders!B:B,orders!E:E, 0)</f>
        <v>109.66</v>
      </c>
      <c r="L2911" s="6">
        <f t="shared" si="136"/>
        <v>-105.71</v>
      </c>
      <c r="M2911" s="5">
        <f t="shared" si="137"/>
        <v>-26.762025316455695</v>
      </c>
      <c r="N2911" t="str">
        <f>_xlfn.XLOOKUP(sales[[#This Row],[products_id]],product!A:A,product!B:B,0)</f>
        <v>Maison</v>
      </c>
      <c r="O2911" t="str">
        <f>_xlfn.XLOOKUP(sales[[#This Row],[products_id]],product!A:A,product!C:C,0)</f>
        <v>Entretien</v>
      </c>
    </row>
    <row r="2912" spans="1:15" x14ac:dyDescent="0.25">
      <c r="A2912" s="1">
        <v>44471</v>
      </c>
      <c r="B2912">
        <v>1003706</v>
      </c>
      <c r="C2912">
        <v>10577</v>
      </c>
      <c r="D2912">
        <v>0</v>
      </c>
      <c r="G2912">
        <v>8.57</v>
      </c>
      <c r="H2912">
        <v>8.57</v>
      </c>
      <c r="I2912">
        <v>1</v>
      </c>
      <c r="J2912" s="5">
        <f t="shared" si="135"/>
        <v>0</v>
      </c>
      <c r="K2912">
        <f>_xlfn.XLOOKUP(sales[[#This Row],[orders_id]],orders!B:B,orders!E:E, 0)</f>
        <v>109.66</v>
      </c>
      <c r="L2912" s="6">
        <f t="shared" si="136"/>
        <v>-101.09</v>
      </c>
      <c r="M2912" s="5">
        <f t="shared" si="137"/>
        <v>-11.795799299883313</v>
      </c>
      <c r="N2912" t="str">
        <f>_xlfn.XLOOKUP(sales[[#This Row],[products_id]],product!A:A,product!B:B,0)</f>
        <v>Epicerie sucrée</v>
      </c>
      <c r="O2912" t="str">
        <f>_xlfn.XLOOKUP(sales[[#This Row],[products_id]],product!A:A,product!C:C,0)</f>
        <v>Purée de fruits secs</v>
      </c>
    </row>
    <row r="2913" spans="1:15" x14ac:dyDescent="0.25">
      <c r="A2913" s="1">
        <v>44471</v>
      </c>
      <c r="B2913">
        <v>1003706</v>
      </c>
      <c r="C2913">
        <v>118154</v>
      </c>
      <c r="D2913">
        <v>0</v>
      </c>
      <c r="G2913">
        <v>6</v>
      </c>
      <c r="H2913">
        <v>6</v>
      </c>
      <c r="I2913">
        <v>2</v>
      </c>
      <c r="J2913" s="5">
        <f t="shared" si="135"/>
        <v>0</v>
      </c>
      <c r="K2913">
        <f>_xlfn.XLOOKUP(sales[[#This Row],[orders_id]],orders!B:B,orders!E:E, 0)</f>
        <v>109.66</v>
      </c>
      <c r="L2913" s="6">
        <f t="shared" si="136"/>
        <v>-213.32</v>
      </c>
      <c r="M2913" s="5">
        <f t="shared" si="137"/>
        <v>-35.553333333333335</v>
      </c>
      <c r="N2913" t="str">
        <f>_xlfn.XLOOKUP(sales[[#This Row],[products_id]],product!A:A,product!B:B,0)</f>
        <v>Maison</v>
      </c>
      <c r="O2913" t="str">
        <f>_xlfn.XLOOKUP(sales[[#This Row],[products_id]],product!A:A,product!C:C,0)</f>
        <v>Entretien</v>
      </c>
    </row>
    <row r="2914" spans="1:15" x14ac:dyDescent="0.25">
      <c r="A2914" s="1">
        <v>44471</v>
      </c>
      <c r="B2914">
        <v>1003706</v>
      </c>
      <c r="C2914">
        <v>78983</v>
      </c>
      <c r="D2914">
        <v>0</v>
      </c>
      <c r="G2914">
        <v>5.51</v>
      </c>
      <c r="H2914">
        <v>5.51</v>
      </c>
      <c r="I2914">
        <v>2</v>
      </c>
      <c r="J2914" s="5">
        <f t="shared" si="135"/>
        <v>0</v>
      </c>
      <c r="K2914">
        <f>_xlfn.XLOOKUP(sales[[#This Row],[orders_id]],orders!B:B,orders!E:E, 0)</f>
        <v>109.66</v>
      </c>
      <c r="L2914" s="6">
        <f t="shared" si="136"/>
        <v>-213.81</v>
      </c>
      <c r="M2914" s="5">
        <f t="shared" si="137"/>
        <v>-38.80399274047187</v>
      </c>
      <c r="N2914" t="str">
        <f>_xlfn.XLOOKUP(sales[[#This Row],[products_id]],product!A:A,product!B:B,0)</f>
        <v>Epicerie salée</v>
      </c>
      <c r="O2914" t="str">
        <f>_xlfn.XLOOKUP(sales[[#This Row],[products_id]],product!A:A,product!C:C,0)</f>
        <v>Pain et biscottes</v>
      </c>
    </row>
    <row r="2915" spans="1:15" x14ac:dyDescent="0.25">
      <c r="A2915" s="1">
        <v>44471</v>
      </c>
      <c r="B2915">
        <v>1003706</v>
      </c>
      <c r="C2915">
        <v>113874</v>
      </c>
      <c r="D2915">
        <v>0</v>
      </c>
      <c r="G2915">
        <v>13.37</v>
      </c>
      <c r="H2915">
        <v>13.37</v>
      </c>
      <c r="I2915">
        <v>2</v>
      </c>
      <c r="J2915" s="5">
        <f t="shared" si="135"/>
        <v>0</v>
      </c>
      <c r="K2915">
        <f>_xlfn.XLOOKUP(sales[[#This Row],[orders_id]],orders!B:B,orders!E:E, 0)</f>
        <v>109.66</v>
      </c>
      <c r="L2915" s="6">
        <f t="shared" si="136"/>
        <v>-205.95</v>
      </c>
      <c r="M2915" s="5">
        <f t="shared" si="137"/>
        <v>-15.403889304412864</v>
      </c>
      <c r="N2915" t="str">
        <f>_xlfn.XLOOKUP(sales[[#This Row],[products_id]],product!A:A,product!B:B,0)</f>
        <v>Epicerie sucrée</v>
      </c>
      <c r="O2915" t="str">
        <f>_xlfn.XLOOKUP(sales[[#This Row],[products_id]],product!A:A,product!C:C,0)</f>
        <v>Céréales petit déjeuner</v>
      </c>
    </row>
    <row r="2916" spans="1:15" x14ac:dyDescent="0.25">
      <c r="A2916" s="1">
        <v>44471</v>
      </c>
      <c r="B2916">
        <v>1003706</v>
      </c>
      <c r="C2916">
        <v>87909</v>
      </c>
      <c r="D2916">
        <v>0</v>
      </c>
      <c r="E2916" t="s">
        <v>704</v>
      </c>
      <c r="G2916">
        <v>3.85</v>
      </c>
      <c r="H2916">
        <v>3.08</v>
      </c>
      <c r="I2916">
        <v>2</v>
      </c>
      <c r="J2916" s="5">
        <f t="shared" si="135"/>
        <v>0.2</v>
      </c>
      <c r="K2916">
        <f>_xlfn.XLOOKUP(sales[[#This Row],[orders_id]],orders!B:B,orders!E:E, 0)</f>
        <v>109.66</v>
      </c>
      <c r="L2916" s="6">
        <f t="shared" si="136"/>
        <v>-216.23999999999998</v>
      </c>
      <c r="M2916" s="5">
        <f t="shared" si="137"/>
        <v>-70.207792207792195</v>
      </c>
      <c r="N2916" t="str">
        <f>_xlfn.XLOOKUP(sales[[#This Row],[products_id]],product!A:A,product!B:B,0)</f>
        <v>Epicerie salée</v>
      </c>
      <c r="O2916" t="str">
        <f>_xlfn.XLOOKUP(sales[[#This Row],[products_id]],product!A:A,product!C:C,0)</f>
        <v>Pain et biscottes</v>
      </c>
    </row>
    <row r="2917" spans="1:15" x14ac:dyDescent="0.25">
      <c r="A2917" s="1">
        <v>44471</v>
      </c>
      <c r="B2917">
        <v>1003706</v>
      </c>
      <c r="C2917">
        <v>113094</v>
      </c>
      <c r="D2917">
        <v>0</v>
      </c>
      <c r="G2917">
        <v>3.48</v>
      </c>
      <c r="H2917">
        <v>3.48</v>
      </c>
      <c r="I2917">
        <v>2</v>
      </c>
      <c r="J2917" s="5">
        <f t="shared" si="135"/>
        <v>0</v>
      </c>
      <c r="K2917">
        <f>_xlfn.XLOOKUP(sales[[#This Row],[orders_id]],orders!B:B,orders!E:E, 0)</f>
        <v>109.66</v>
      </c>
      <c r="L2917" s="6">
        <f t="shared" si="136"/>
        <v>-215.84</v>
      </c>
      <c r="M2917" s="5">
        <f t="shared" si="137"/>
        <v>-62.022988505747129</v>
      </c>
      <c r="N2917" t="str">
        <f>_xlfn.XLOOKUP(sales[[#This Row],[products_id]],product!A:A,product!B:B,0)</f>
        <v>Epicerie salée</v>
      </c>
      <c r="O2917" t="str">
        <f>_xlfn.XLOOKUP(sales[[#This Row],[products_id]],product!A:A,product!C:C,0)</f>
        <v>Farine, son, fécule</v>
      </c>
    </row>
    <row r="2918" spans="1:15" x14ac:dyDescent="0.25">
      <c r="A2918" s="1">
        <v>44471</v>
      </c>
      <c r="B2918">
        <v>1003706</v>
      </c>
      <c r="C2918">
        <v>46039</v>
      </c>
      <c r="D2918">
        <v>0</v>
      </c>
      <c r="G2918">
        <v>8.84</v>
      </c>
      <c r="H2918">
        <v>8.84</v>
      </c>
      <c r="I2918">
        <v>3</v>
      </c>
      <c r="J2918" s="5">
        <f t="shared" si="135"/>
        <v>0</v>
      </c>
      <c r="K2918">
        <f>_xlfn.XLOOKUP(sales[[#This Row],[orders_id]],orders!B:B,orders!E:E, 0)</f>
        <v>109.66</v>
      </c>
      <c r="L2918" s="6">
        <f t="shared" si="136"/>
        <v>-320.14000000000004</v>
      </c>
      <c r="M2918" s="5">
        <f t="shared" si="137"/>
        <v>-36.214932126696837</v>
      </c>
      <c r="N2918" t="str">
        <f>_xlfn.XLOOKUP(sales[[#This Row],[products_id]],product!A:A,product!B:B,0)</f>
        <v>Epicerie salée</v>
      </c>
      <c r="O2918" t="str">
        <f>_xlfn.XLOOKUP(sales[[#This Row],[products_id]],product!A:A,product!C:C,0)</f>
        <v>Pain et biscottes</v>
      </c>
    </row>
    <row r="2919" spans="1:15" x14ac:dyDescent="0.25">
      <c r="A2919" s="1">
        <v>44471</v>
      </c>
      <c r="B2919">
        <v>1003706</v>
      </c>
      <c r="C2919">
        <v>95652</v>
      </c>
      <c r="D2919">
        <v>0</v>
      </c>
      <c r="G2919">
        <v>9.73</v>
      </c>
      <c r="H2919">
        <v>9.73</v>
      </c>
      <c r="I2919">
        <v>3</v>
      </c>
      <c r="J2919" s="5">
        <f t="shared" si="135"/>
        <v>0</v>
      </c>
      <c r="K2919">
        <f>_xlfn.XLOOKUP(sales[[#This Row],[orders_id]],orders!B:B,orders!E:E, 0)</f>
        <v>109.66</v>
      </c>
      <c r="L2919" s="6">
        <f t="shared" si="136"/>
        <v>-319.25</v>
      </c>
      <c r="M2919" s="5">
        <f t="shared" si="137"/>
        <v>-32.810894141829394</v>
      </c>
      <c r="N2919" t="str">
        <f>_xlfn.XLOOKUP(sales[[#This Row],[products_id]],product!A:A,product!B:B,0)</f>
        <v>Epicerie salée</v>
      </c>
      <c r="O2919" t="str">
        <f>_xlfn.XLOOKUP(sales[[#This Row],[products_id]],product!A:A,product!C:C,0)</f>
        <v>Pain et biscottes</v>
      </c>
    </row>
    <row r="2920" spans="1:15" x14ac:dyDescent="0.25">
      <c r="A2920" s="1">
        <v>44471</v>
      </c>
      <c r="B2920">
        <v>1003706</v>
      </c>
      <c r="C2920">
        <v>8862</v>
      </c>
      <c r="D2920">
        <v>0</v>
      </c>
      <c r="G2920">
        <v>14.52</v>
      </c>
      <c r="H2920">
        <v>14.52</v>
      </c>
      <c r="I2920">
        <v>4</v>
      </c>
      <c r="J2920" s="5">
        <f t="shared" si="135"/>
        <v>0</v>
      </c>
      <c r="K2920">
        <f>_xlfn.XLOOKUP(sales[[#This Row],[orders_id]],orders!B:B,orders!E:E, 0)</f>
        <v>109.66</v>
      </c>
      <c r="L2920" s="6">
        <f t="shared" si="136"/>
        <v>-424.12</v>
      </c>
      <c r="M2920" s="5">
        <f t="shared" si="137"/>
        <v>-29.209366391184574</v>
      </c>
      <c r="N2920" t="str">
        <f>_xlfn.XLOOKUP(sales[[#This Row],[products_id]],product!A:A,product!B:B,0)</f>
        <v>Epicerie salée</v>
      </c>
      <c r="O2920" t="str">
        <f>_xlfn.XLOOKUP(sales[[#This Row],[products_id]],product!A:A,product!C:C,0)</f>
        <v>Légumes et conserves</v>
      </c>
    </row>
    <row r="2921" spans="1:15" x14ac:dyDescent="0.25">
      <c r="A2921" s="1">
        <v>44471</v>
      </c>
      <c r="B2921">
        <v>1003706</v>
      </c>
      <c r="C2921">
        <v>122502</v>
      </c>
      <c r="D2921">
        <v>0</v>
      </c>
      <c r="G2921">
        <v>41.55</v>
      </c>
      <c r="H2921">
        <v>41.55</v>
      </c>
      <c r="I2921">
        <v>4</v>
      </c>
      <c r="J2921" s="5">
        <f t="shared" si="135"/>
        <v>0</v>
      </c>
      <c r="K2921">
        <f>_xlfn.XLOOKUP(sales[[#This Row],[orders_id]],orders!B:B,orders!E:E, 0)</f>
        <v>109.66</v>
      </c>
      <c r="L2921" s="6">
        <f t="shared" si="136"/>
        <v>-397.09</v>
      </c>
      <c r="M2921" s="5">
        <f t="shared" si="137"/>
        <v>-9.5569193742478937</v>
      </c>
      <c r="N2921" t="str">
        <f>_xlfn.XLOOKUP(sales[[#This Row],[products_id]],product!A:A,product!B:B,0)</f>
        <v>Beauté &amp; Hygiène</v>
      </c>
      <c r="O2921" t="str">
        <f>_xlfn.XLOOKUP(sales[[#This Row],[products_id]],product!A:A,product!C:C,0)</f>
        <v>Soins du visage</v>
      </c>
    </row>
    <row r="2922" spans="1:15" x14ac:dyDescent="0.25">
      <c r="A2922" s="1">
        <v>44471</v>
      </c>
      <c r="B2922">
        <v>1003706</v>
      </c>
      <c r="C2922">
        <v>80045</v>
      </c>
      <c r="D2922">
        <v>0</v>
      </c>
      <c r="G2922">
        <v>11.34</v>
      </c>
      <c r="H2922">
        <v>11.34</v>
      </c>
      <c r="I2922">
        <v>4</v>
      </c>
      <c r="J2922" s="5">
        <f t="shared" si="135"/>
        <v>0</v>
      </c>
      <c r="K2922">
        <f>_xlfn.XLOOKUP(sales[[#This Row],[orders_id]],orders!B:B,orders!E:E, 0)</f>
        <v>109.66</v>
      </c>
      <c r="L2922" s="6">
        <f t="shared" si="136"/>
        <v>-427.3</v>
      </c>
      <c r="M2922" s="5">
        <f t="shared" si="137"/>
        <v>-37.680776014109348</v>
      </c>
      <c r="N2922" t="str">
        <f>_xlfn.XLOOKUP(sales[[#This Row],[products_id]],product!A:A,product!B:B,0)</f>
        <v>Boisson</v>
      </c>
      <c r="O2922" t="str">
        <f>_xlfn.XLOOKUP(sales[[#This Row],[products_id]],product!A:A,product!C:C,0)</f>
        <v>Tisane, Infusion</v>
      </c>
    </row>
    <row r="2923" spans="1:15" x14ac:dyDescent="0.25">
      <c r="A2923" s="1">
        <v>44471</v>
      </c>
      <c r="B2923">
        <v>1003708</v>
      </c>
      <c r="C2923">
        <v>11809</v>
      </c>
      <c r="D2923">
        <v>0</v>
      </c>
      <c r="E2923" t="s">
        <v>703</v>
      </c>
      <c r="G2923">
        <v>4.9620253164556898</v>
      </c>
      <c r="H2923">
        <v>3.92</v>
      </c>
      <c r="I2923">
        <v>1</v>
      </c>
      <c r="J2923" s="5">
        <f t="shared" si="135"/>
        <v>0.21</v>
      </c>
      <c r="K2923">
        <f>_xlfn.XLOOKUP(sales[[#This Row],[orders_id]],orders!B:B,orders!E:E, 0)</f>
        <v>91.93</v>
      </c>
      <c r="L2923" s="6">
        <f t="shared" si="136"/>
        <v>-88.01</v>
      </c>
      <c r="M2923" s="5">
        <f t="shared" si="137"/>
        <v>-22.451530612244898</v>
      </c>
      <c r="N2923" t="str">
        <f>_xlfn.XLOOKUP(sales[[#This Row],[products_id]],product!A:A,product!B:B,0)</f>
        <v>Santé &amp; Bien-être</v>
      </c>
      <c r="O2923" t="str">
        <f>_xlfn.XLOOKUP(sales[[#This Row],[products_id]],product!A:A,product!C:C,0)</f>
        <v>Aromathérapie</v>
      </c>
    </row>
    <row r="2924" spans="1:15" x14ac:dyDescent="0.25">
      <c r="A2924" s="1">
        <v>44471</v>
      </c>
      <c r="B2924">
        <v>1003708</v>
      </c>
      <c r="C2924">
        <v>87785</v>
      </c>
      <c r="D2924">
        <v>0</v>
      </c>
      <c r="G2924">
        <v>3.47</v>
      </c>
      <c r="H2924">
        <v>3.47</v>
      </c>
      <c r="I2924">
        <v>1</v>
      </c>
      <c r="J2924" s="5">
        <f t="shared" si="135"/>
        <v>0</v>
      </c>
      <c r="K2924">
        <f>_xlfn.XLOOKUP(sales[[#This Row],[orders_id]],orders!B:B,orders!E:E, 0)</f>
        <v>91.93</v>
      </c>
      <c r="L2924" s="6">
        <f t="shared" si="136"/>
        <v>-88.460000000000008</v>
      </c>
      <c r="M2924" s="5">
        <f t="shared" si="137"/>
        <v>-25.492795389048993</v>
      </c>
      <c r="N2924" t="str">
        <f>_xlfn.XLOOKUP(sales[[#This Row],[products_id]],product!A:A,product!B:B,0)</f>
        <v>Beauté &amp; Hygiène</v>
      </c>
      <c r="O2924" t="str">
        <f>_xlfn.XLOOKUP(sales[[#This Row],[products_id]],product!A:A,product!C:C,0)</f>
        <v>Douche et Bain</v>
      </c>
    </row>
    <row r="2925" spans="1:15" x14ac:dyDescent="0.25">
      <c r="A2925" s="1">
        <v>44471</v>
      </c>
      <c r="B2925">
        <v>1003708</v>
      </c>
      <c r="C2925">
        <v>102553</v>
      </c>
      <c r="D2925">
        <v>0</v>
      </c>
      <c r="G2925">
        <v>8.92</v>
      </c>
      <c r="H2925">
        <v>8.92</v>
      </c>
      <c r="I2925">
        <v>1</v>
      </c>
      <c r="J2925" s="5">
        <f t="shared" si="135"/>
        <v>0</v>
      </c>
      <c r="K2925">
        <f>_xlfn.XLOOKUP(sales[[#This Row],[orders_id]],orders!B:B,orders!E:E, 0)</f>
        <v>91.93</v>
      </c>
      <c r="L2925" s="6">
        <f t="shared" si="136"/>
        <v>-83.01</v>
      </c>
      <c r="M2925" s="5">
        <f t="shared" si="137"/>
        <v>-9.3060538116591935</v>
      </c>
      <c r="N2925" t="str">
        <f>_xlfn.XLOOKUP(sales[[#This Row],[products_id]],product!A:A,product!B:B,0)</f>
        <v>Enfant</v>
      </c>
      <c r="O2925" t="str">
        <f>_xlfn.XLOOKUP(sales[[#This Row],[products_id]],product!A:A,product!C:C,0)</f>
        <v>Couches écologiques</v>
      </c>
    </row>
    <row r="2926" spans="1:15" x14ac:dyDescent="0.25">
      <c r="A2926" s="1">
        <v>44471</v>
      </c>
      <c r="B2926">
        <v>1003708</v>
      </c>
      <c r="C2926">
        <v>111924</v>
      </c>
      <c r="D2926">
        <v>0</v>
      </c>
      <c r="G2926">
        <v>8.77</v>
      </c>
      <c r="H2926">
        <v>8.77</v>
      </c>
      <c r="I2926">
        <v>2</v>
      </c>
      <c r="J2926" s="5">
        <f t="shared" si="135"/>
        <v>0</v>
      </c>
      <c r="K2926">
        <f>_xlfn.XLOOKUP(sales[[#This Row],[orders_id]],orders!B:B,orders!E:E, 0)</f>
        <v>91.93</v>
      </c>
      <c r="L2926" s="6">
        <f t="shared" si="136"/>
        <v>-175.09</v>
      </c>
      <c r="M2926" s="5">
        <f t="shared" si="137"/>
        <v>-19.964652223489168</v>
      </c>
      <c r="N2926" t="str">
        <f>_xlfn.XLOOKUP(sales[[#This Row],[products_id]],product!A:A,product!B:B,0)</f>
        <v>Boisson</v>
      </c>
      <c r="O2926" t="str">
        <f>_xlfn.XLOOKUP(sales[[#This Row],[products_id]],product!A:A,product!C:C,0)</f>
        <v>Tisane, Infusion</v>
      </c>
    </row>
    <row r="2927" spans="1:15" x14ac:dyDescent="0.25">
      <c r="A2927" s="1">
        <v>44471</v>
      </c>
      <c r="B2927">
        <v>1003708</v>
      </c>
      <c r="C2927">
        <v>69116</v>
      </c>
      <c r="D2927">
        <v>0</v>
      </c>
      <c r="G2927">
        <v>4.92</v>
      </c>
      <c r="H2927">
        <v>4.92</v>
      </c>
      <c r="I2927">
        <v>2</v>
      </c>
      <c r="J2927" s="5">
        <f t="shared" si="135"/>
        <v>0</v>
      </c>
      <c r="K2927">
        <f>_xlfn.XLOOKUP(sales[[#This Row],[orders_id]],orders!B:B,orders!E:E, 0)</f>
        <v>91.93</v>
      </c>
      <c r="L2927" s="6">
        <f t="shared" si="136"/>
        <v>-178.94000000000003</v>
      </c>
      <c r="M2927" s="5">
        <f t="shared" si="137"/>
        <v>-36.369918699186996</v>
      </c>
      <c r="N2927" t="str">
        <f>_xlfn.XLOOKUP(sales[[#This Row],[products_id]],product!A:A,product!B:B,0)</f>
        <v>Boisson</v>
      </c>
      <c r="O2927" t="str">
        <f>_xlfn.XLOOKUP(sales[[#This Row],[products_id]],product!A:A,product!C:C,0)</f>
        <v>Tisane, Infusion</v>
      </c>
    </row>
    <row r="2928" spans="1:15" x14ac:dyDescent="0.25">
      <c r="A2928" s="1">
        <v>44471</v>
      </c>
      <c r="B2928">
        <v>1003708</v>
      </c>
      <c r="C2928">
        <v>121990</v>
      </c>
      <c r="D2928">
        <v>0</v>
      </c>
      <c r="G2928">
        <v>4.99</v>
      </c>
      <c r="H2928">
        <v>4.99</v>
      </c>
      <c r="I2928">
        <v>2</v>
      </c>
      <c r="J2928" s="5">
        <f t="shared" si="135"/>
        <v>0</v>
      </c>
      <c r="K2928">
        <f>_xlfn.XLOOKUP(sales[[#This Row],[orders_id]],orders!B:B,orders!E:E, 0)</f>
        <v>91.93</v>
      </c>
      <c r="L2928" s="6">
        <f t="shared" si="136"/>
        <v>-178.87</v>
      </c>
      <c r="M2928" s="5">
        <f t="shared" si="137"/>
        <v>-35.84569138276553</v>
      </c>
      <c r="N2928" t="str">
        <f>_xlfn.XLOOKUP(sales[[#This Row],[products_id]],product!A:A,product!B:B,0)</f>
        <v>Boisson</v>
      </c>
      <c r="O2928" t="str">
        <f>_xlfn.XLOOKUP(sales[[#This Row],[products_id]],product!A:A,product!C:C,0)</f>
        <v>Tisane, Infusion</v>
      </c>
    </row>
    <row r="2929" spans="1:15" x14ac:dyDescent="0.25">
      <c r="A2929" s="1">
        <v>44471</v>
      </c>
      <c r="B2929">
        <v>1003708</v>
      </c>
      <c r="C2929">
        <v>43945</v>
      </c>
      <c r="D2929">
        <v>0</v>
      </c>
      <c r="G2929">
        <v>49.12</v>
      </c>
      <c r="H2929">
        <v>49.12</v>
      </c>
      <c r="I2929">
        <v>3</v>
      </c>
      <c r="J2929" s="5">
        <f t="shared" si="135"/>
        <v>0</v>
      </c>
      <c r="K2929">
        <f>_xlfn.XLOOKUP(sales[[#This Row],[orders_id]],orders!B:B,orders!E:E, 0)</f>
        <v>91.93</v>
      </c>
      <c r="L2929" s="6">
        <f t="shared" si="136"/>
        <v>-226.67000000000002</v>
      </c>
      <c r="M2929" s="5">
        <f t="shared" si="137"/>
        <v>-4.6146172638436491</v>
      </c>
      <c r="N2929" t="str">
        <f>_xlfn.XLOOKUP(sales[[#This Row],[products_id]],product!A:A,product!B:B,0)</f>
        <v>Enfant</v>
      </c>
      <c r="O2929" t="str">
        <f>_xlfn.XLOOKUP(sales[[#This Row],[products_id]],product!A:A,product!C:C,0)</f>
        <v>Couches écologiques</v>
      </c>
    </row>
    <row r="2930" spans="1:15" x14ac:dyDescent="0.25">
      <c r="A2930" s="1">
        <v>44471</v>
      </c>
      <c r="B2930">
        <v>1003708</v>
      </c>
      <c r="C2930">
        <v>77644</v>
      </c>
      <c r="D2930">
        <v>0</v>
      </c>
      <c r="G2930">
        <v>21.03</v>
      </c>
      <c r="H2930">
        <v>21.03</v>
      </c>
      <c r="I2930">
        <v>4</v>
      </c>
      <c r="J2930" s="5">
        <f t="shared" si="135"/>
        <v>0</v>
      </c>
      <c r="K2930">
        <f>_xlfn.XLOOKUP(sales[[#This Row],[orders_id]],orders!B:B,orders!E:E, 0)</f>
        <v>91.93</v>
      </c>
      <c r="L2930" s="6">
        <f t="shared" si="136"/>
        <v>-346.69000000000005</v>
      </c>
      <c r="M2930" s="5">
        <f t="shared" si="137"/>
        <v>-16.485496909177368</v>
      </c>
      <c r="N2930" t="str">
        <f>_xlfn.XLOOKUP(sales[[#This Row],[products_id]],product!A:A,product!B:B,0)</f>
        <v>Beauté &amp; Hygiène</v>
      </c>
      <c r="O2930" t="str">
        <f>_xlfn.XLOOKUP(sales[[#This Row],[products_id]],product!A:A,product!C:C,0)</f>
        <v>Hygiène</v>
      </c>
    </row>
    <row r="2931" spans="1:15" x14ac:dyDescent="0.25">
      <c r="A2931" s="1">
        <v>44471</v>
      </c>
      <c r="B2931">
        <v>1003708</v>
      </c>
      <c r="C2931">
        <v>81172</v>
      </c>
      <c r="D2931">
        <v>0</v>
      </c>
      <c r="G2931">
        <v>24.23</v>
      </c>
      <c r="H2931">
        <v>24.23</v>
      </c>
      <c r="I2931">
        <v>12</v>
      </c>
      <c r="J2931" s="5">
        <f t="shared" si="135"/>
        <v>0</v>
      </c>
      <c r="K2931">
        <f>_xlfn.XLOOKUP(sales[[#This Row],[orders_id]],orders!B:B,orders!E:E, 0)</f>
        <v>91.93</v>
      </c>
      <c r="L2931" s="6">
        <f t="shared" si="136"/>
        <v>-1078.93</v>
      </c>
      <c r="M2931" s="5">
        <f t="shared" si="137"/>
        <v>-44.528683450268261</v>
      </c>
      <c r="N2931" t="str">
        <f>_xlfn.XLOOKUP(sales[[#This Row],[products_id]],product!A:A,product!B:B,0)</f>
        <v>Epicerie sucrée</v>
      </c>
      <c r="O2931" t="str">
        <f>_xlfn.XLOOKUP(sales[[#This Row],[products_id]],product!A:A,product!C:C,0)</f>
        <v>Céréales petit déjeuner</v>
      </c>
    </row>
    <row r="2932" spans="1:15" x14ac:dyDescent="0.25">
      <c r="A2932" s="1">
        <v>44471</v>
      </c>
      <c r="B2932">
        <v>1003709</v>
      </c>
      <c r="C2932">
        <v>111017</v>
      </c>
      <c r="D2932">
        <v>0</v>
      </c>
      <c r="G2932">
        <v>6.54</v>
      </c>
      <c r="H2932">
        <v>6.54</v>
      </c>
      <c r="I2932">
        <v>1</v>
      </c>
      <c r="J2932" s="5">
        <f t="shared" si="135"/>
        <v>0</v>
      </c>
      <c r="K2932">
        <f>_xlfn.XLOOKUP(sales[[#This Row],[orders_id]],orders!B:B,orders!E:E, 0)</f>
        <v>31.78</v>
      </c>
      <c r="L2932" s="6">
        <f t="shared" si="136"/>
        <v>-25.240000000000002</v>
      </c>
      <c r="M2932" s="5">
        <f t="shared" si="137"/>
        <v>-3.8593272171253825</v>
      </c>
      <c r="N2932" t="str">
        <f>_xlfn.XLOOKUP(sales[[#This Row],[products_id]],product!A:A,product!B:B,0)</f>
        <v>Boisson</v>
      </c>
      <c r="O2932" t="str">
        <f>_xlfn.XLOOKUP(sales[[#This Row],[products_id]],product!A:A,product!C:C,0)</f>
        <v>Tisane, Infusion</v>
      </c>
    </row>
    <row r="2933" spans="1:15" x14ac:dyDescent="0.25">
      <c r="A2933" s="1">
        <v>44471</v>
      </c>
      <c r="B2933">
        <v>1003709</v>
      </c>
      <c r="C2933">
        <v>15061</v>
      </c>
      <c r="D2933">
        <v>0</v>
      </c>
      <c r="G2933">
        <v>40.54</v>
      </c>
      <c r="H2933">
        <v>40.54</v>
      </c>
      <c r="I2933">
        <v>6</v>
      </c>
      <c r="J2933" s="5">
        <f t="shared" si="135"/>
        <v>0</v>
      </c>
      <c r="K2933">
        <f>_xlfn.XLOOKUP(sales[[#This Row],[orders_id]],orders!B:B,orders!E:E, 0)</f>
        <v>31.78</v>
      </c>
      <c r="L2933" s="6">
        <f t="shared" si="136"/>
        <v>-150.14000000000001</v>
      </c>
      <c r="M2933" s="5">
        <f t="shared" si="137"/>
        <v>-3.7035027133695122</v>
      </c>
      <c r="N2933" t="str">
        <f>_xlfn.XLOOKUP(sales[[#This Row],[products_id]],product!A:A,product!B:B,0)</f>
        <v>Boisson</v>
      </c>
      <c r="O2933" t="str">
        <f>_xlfn.XLOOKUP(sales[[#This Row],[products_id]],product!A:A,product!C:C,0)</f>
        <v>Jus de fruits</v>
      </c>
    </row>
    <row r="2934" spans="1:15" x14ac:dyDescent="0.25">
      <c r="A2934" s="1">
        <v>44471</v>
      </c>
      <c r="B2934">
        <v>1003710</v>
      </c>
      <c r="C2934">
        <v>82501</v>
      </c>
      <c r="D2934">
        <v>0</v>
      </c>
      <c r="E2934" t="s">
        <v>701</v>
      </c>
      <c r="G2934">
        <v>42.922222222222203</v>
      </c>
      <c r="H2934">
        <v>38.630000000000003</v>
      </c>
      <c r="I2934">
        <v>2</v>
      </c>
      <c r="J2934" s="5">
        <f t="shared" si="135"/>
        <v>0.1</v>
      </c>
      <c r="K2934">
        <f>_xlfn.XLOOKUP(sales[[#This Row],[orders_id]],orders!B:B,orders!E:E, 0)</f>
        <v>21.67</v>
      </c>
      <c r="L2934" s="6">
        <f t="shared" si="136"/>
        <v>-4.7100000000000009</v>
      </c>
      <c r="M2934" s="5">
        <f t="shared" si="137"/>
        <v>-0.12192596427646908</v>
      </c>
      <c r="N2934" t="str">
        <f>_xlfn.XLOOKUP(sales[[#This Row],[products_id]],product!A:A,product!B:B,0)</f>
        <v>Extérieur</v>
      </c>
      <c r="O2934" t="str">
        <f>_xlfn.XLOOKUP(sales[[#This Row],[products_id]],product!A:A,product!C:C,0)</f>
        <v>Gourdes</v>
      </c>
    </row>
    <row r="2935" spans="1:15" x14ac:dyDescent="0.25">
      <c r="A2935" s="1">
        <v>44471</v>
      </c>
      <c r="B2935">
        <v>1003711</v>
      </c>
      <c r="C2935">
        <v>100811</v>
      </c>
      <c r="D2935">
        <v>0</v>
      </c>
      <c r="G2935">
        <v>9.5</v>
      </c>
      <c r="H2935">
        <v>9.5</v>
      </c>
      <c r="I2935">
        <v>1</v>
      </c>
      <c r="J2935" s="5">
        <f t="shared" si="135"/>
        <v>0</v>
      </c>
      <c r="K2935">
        <f>_xlfn.XLOOKUP(sales[[#This Row],[orders_id]],orders!B:B,orders!E:E, 0)</f>
        <v>87.16</v>
      </c>
      <c r="L2935" s="6">
        <f t="shared" si="136"/>
        <v>-77.66</v>
      </c>
      <c r="M2935" s="5">
        <f t="shared" si="137"/>
        <v>-8.1747368421052631</v>
      </c>
      <c r="N2935" t="str">
        <f>_xlfn.XLOOKUP(sales[[#This Row],[products_id]],product!A:A,product!B:B,0)</f>
        <v>Maison</v>
      </c>
      <c r="O2935" t="str">
        <f>_xlfn.XLOOKUP(sales[[#This Row],[products_id]],product!A:A,product!C:C,0)</f>
        <v>Art de la table</v>
      </c>
    </row>
    <row r="2936" spans="1:15" x14ac:dyDescent="0.25">
      <c r="A2936" s="1">
        <v>44471</v>
      </c>
      <c r="B2936">
        <v>1003711</v>
      </c>
      <c r="C2936">
        <v>122705</v>
      </c>
      <c r="D2936">
        <v>0</v>
      </c>
      <c r="G2936">
        <v>20.5</v>
      </c>
      <c r="H2936">
        <v>20.5</v>
      </c>
      <c r="I2936">
        <v>1</v>
      </c>
      <c r="J2936" s="5">
        <f t="shared" si="135"/>
        <v>0</v>
      </c>
      <c r="K2936">
        <f>_xlfn.XLOOKUP(sales[[#This Row],[orders_id]],orders!B:B,orders!E:E, 0)</f>
        <v>87.16</v>
      </c>
      <c r="L2936" s="6">
        <f t="shared" si="136"/>
        <v>-66.66</v>
      </c>
      <c r="M2936" s="5">
        <f t="shared" si="137"/>
        <v>-3.2517073170731705</v>
      </c>
      <c r="N2936" t="str">
        <f>_xlfn.XLOOKUP(sales[[#This Row],[products_id]],product!A:A,product!B:B,0)</f>
        <v>Maison</v>
      </c>
      <c r="O2936" t="str">
        <f>_xlfn.XLOOKUP(sales[[#This Row],[products_id]],product!A:A,product!C:C,0)</f>
        <v>Conservation</v>
      </c>
    </row>
    <row r="2937" spans="1:15" x14ac:dyDescent="0.25">
      <c r="A2937" s="1">
        <v>44471</v>
      </c>
      <c r="B2937">
        <v>1003711</v>
      </c>
      <c r="C2937">
        <v>121029</v>
      </c>
      <c r="D2937">
        <v>0</v>
      </c>
      <c r="G2937">
        <v>64.63</v>
      </c>
      <c r="H2937">
        <v>64.63</v>
      </c>
      <c r="I2937">
        <v>1</v>
      </c>
      <c r="J2937" s="5">
        <f t="shared" si="135"/>
        <v>0</v>
      </c>
      <c r="K2937">
        <f>_xlfn.XLOOKUP(sales[[#This Row],[orders_id]],orders!B:B,orders!E:E, 0)</f>
        <v>87.16</v>
      </c>
      <c r="L2937" s="6">
        <f t="shared" si="136"/>
        <v>-22.53</v>
      </c>
      <c r="M2937" s="5">
        <f t="shared" si="137"/>
        <v>-0.34859972149156743</v>
      </c>
      <c r="N2937" t="str">
        <f>_xlfn.XLOOKUP(sales[[#This Row],[products_id]],product!A:A,product!B:B,0)</f>
        <v>Santé &amp; Bien-être</v>
      </c>
      <c r="O2937" t="str">
        <f>_xlfn.XLOOKUP(sales[[#This Row],[products_id]],product!A:A,product!C:C,0)</f>
        <v>Relaxation, Détente, Sommeil</v>
      </c>
    </row>
    <row r="2938" spans="1:15" x14ac:dyDescent="0.25">
      <c r="A2938" s="1">
        <v>44471</v>
      </c>
      <c r="B2938">
        <v>1003711</v>
      </c>
      <c r="C2938">
        <v>120559</v>
      </c>
      <c r="D2938">
        <v>0</v>
      </c>
      <c r="G2938">
        <v>12.5</v>
      </c>
      <c r="H2938">
        <v>12.5</v>
      </c>
      <c r="I2938">
        <v>2</v>
      </c>
      <c r="J2938" s="5">
        <f t="shared" si="135"/>
        <v>0</v>
      </c>
      <c r="K2938">
        <f>_xlfn.XLOOKUP(sales[[#This Row],[orders_id]],orders!B:B,orders!E:E, 0)</f>
        <v>87.16</v>
      </c>
      <c r="L2938" s="6">
        <f t="shared" si="136"/>
        <v>-161.82</v>
      </c>
      <c r="M2938" s="5">
        <f t="shared" si="137"/>
        <v>-12.945599999999999</v>
      </c>
      <c r="N2938" t="str">
        <f>_xlfn.XLOOKUP(sales[[#This Row],[products_id]],product!A:A,product!B:B,0)</f>
        <v>Maison</v>
      </c>
      <c r="O2938" t="str">
        <f>_xlfn.XLOOKUP(sales[[#This Row],[products_id]],product!A:A,product!C:C,0)</f>
        <v>Conservation</v>
      </c>
    </row>
    <row r="2939" spans="1:15" x14ac:dyDescent="0.25">
      <c r="A2939" s="1">
        <v>44471</v>
      </c>
      <c r="B2939">
        <v>1003711</v>
      </c>
      <c r="C2939">
        <v>45885</v>
      </c>
      <c r="D2939">
        <v>0</v>
      </c>
      <c r="G2939">
        <v>5.77</v>
      </c>
      <c r="H2939">
        <v>5.77</v>
      </c>
      <c r="I2939">
        <v>2</v>
      </c>
      <c r="J2939" s="5">
        <f t="shared" si="135"/>
        <v>0</v>
      </c>
      <c r="K2939">
        <f>_xlfn.XLOOKUP(sales[[#This Row],[orders_id]],orders!B:B,orders!E:E, 0)</f>
        <v>87.16</v>
      </c>
      <c r="L2939" s="6">
        <f t="shared" si="136"/>
        <v>-168.54999999999998</v>
      </c>
      <c r="M2939" s="5">
        <f t="shared" si="137"/>
        <v>-29.211438474870018</v>
      </c>
      <c r="N2939" t="str">
        <f>_xlfn.XLOOKUP(sales[[#This Row],[products_id]],product!A:A,product!B:B,0)</f>
        <v>Epicerie salée</v>
      </c>
      <c r="O2939" t="str">
        <f>_xlfn.XLOOKUP(sales[[#This Row],[products_id]],product!A:A,product!C:C,0)</f>
        <v>Riz bio</v>
      </c>
    </row>
    <row r="2940" spans="1:15" x14ac:dyDescent="0.25">
      <c r="A2940" s="1">
        <v>44471</v>
      </c>
      <c r="B2940">
        <v>1003711</v>
      </c>
      <c r="C2940">
        <v>111581</v>
      </c>
      <c r="D2940">
        <v>0</v>
      </c>
      <c r="G2940">
        <v>7.8</v>
      </c>
      <c r="H2940">
        <v>7.8</v>
      </c>
      <c r="I2940">
        <v>3</v>
      </c>
      <c r="J2940" s="5">
        <f t="shared" si="135"/>
        <v>0</v>
      </c>
      <c r="K2940">
        <f>_xlfn.XLOOKUP(sales[[#This Row],[orders_id]],orders!B:B,orders!E:E, 0)</f>
        <v>87.16</v>
      </c>
      <c r="L2940" s="6">
        <f t="shared" si="136"/>
        <v>-253.68</v>
      </c>
      <c r="M2940" s="5">
        <f t="shared" si="137"/>
        <v>-32.523076923076921</v>
      </c>
      <c r="N2940" t="str">
        <f>_xlfn.XLOOKUP(sales[[#This Row],[products_id]],product!A:A,product!B:B,0)</f>
        <v>Epicerie salée</v>
      </c>
      <c r="O2940" t="str">
        <f>_xlfn.XLOOKUP(sales[[#This Row],[products_id]],product!A:A,product!C:C,0)</f>
        <v>Condiments, vinaigres</v>
      </c>
    </row>
    <row r="2941" spans="1:15" x14ac:dyDescent="0.25">
      <c r="A2941" s="1">
        <v>44471</v>
      </c>
      <c r="B2941">
        <v>1003711</v>
      </c>
      <c r="C2941">
        <v>114904</v>
      </c>
      <c r="D2941">
        <v>0</v>
      </c>
      <c r="G2941">
        <v>14.11</v>
      </c>
      <c r="H2941">
        <v>14.11</v>
      </c>
      <c r="I2941">
        <v>3</v>
      </c>
      <c r="J2941" s="5">
        <f t="shared" si="135"/>
        <v>0</v>
      </c>
      <c r="K2941">
        <f>_xlfn.XLOOKUP(sales[[#This Row],[orders_id]],orders!B:B,orders!E:E, 0)</f>
        <v>87.16</v>
      </c>
      <c r="L2941" s="6">
        <f t="shared" si="136"/>
        <v>-247.37</v>
      </c>
      <c r="M2941" s="5">
        <f t="shared" si="137"/>
        <v>-17.53153791637137</v>
      </c>
      <c r="N2941" t="str">
        <f>_xlfn.XLOOKUP(sales[[#This Row],[products_id]],product!A:A,product!B:B,0)</f>
        <v>Epicerie salée</v>
      </c>
      <c r="O2941" t="str">
        <f>_xlfn.XLOOKUP(sales[[#This Row],[products_id]],product!A:A,product!C:C,0)</f>
        <v>Sauces et coulis</v>
      </c>
    </row>
    <row r="2942" spans="1:15" x14ac:dyDescent="0.25">
      <c r="A2942" s="1">
        <v>44471</v>
      </c>
      <c r="B2942">
        <v>1003712</v>
      </c>
      <c r="C2942">
        <v>46113</v>
      </c>
      <c r="D2942">
        <v>0</v>
      </c>
      <c r="G2942">
        <v>2</v>
      </c>
      <c r="H2942">
        <v>2</v>
      </c>
      <c r="I2942">
        <v>1</v>
      </c>
      <c r="J2942" s="5">
        <f t="shared" si="135"/>
        <v>0</v>
      </c>
      <c r="K2942">
        <f>_xlfn.XLOOKUP(sales[[#This Row],[orders_id]],orders!B:B,orders!E:E, 0)</f>
        <v>82.19</v>
      </c>
      <c r="L2942" s="6">
        <f t="shared" si="136"/>
        <v>-80.19</v>
      </c>
      <c r="M2942" s="5">
        <f t="shared" si="137"/>
        <v>-40.094999999999999</v>
      </c>
      <c r="N2942" t="str">
        <f>_xlfn.XLOOKUP(sales[[#This Row],[products_id]],product!A:A,product!B:B,0)</f>
        <v>Boisson</v>
      </c>
      <c r="O2942" t="str">
        <f>_xlfn.XLOOKUP(sales[[#This Row],[products_id]],product!A:A,product!C:C,0)</f>
        <v>Boisson végétale</v>
      </c>
    </row>
    <row r="2943" spans="1:15" x14ac:dyDescent="0.25">
      <c r="A2943" s="1">
        <v>44471</v>
      </c>
      <c r="B2943">
        <v>1003712</v>
      </c>
      <c r="C2943">
        <v>95063</v>
      </c>
      <c r="D2943">
        <v>0</v>
      </c>
      <c r="E2943" t="s">
        <v>703</v>
      </c>
      <c r="G2943">
        <v>3.3764705882352901</v>
      </c>
      <c r="H2943">
        <v>2.87</v>
      </c>
      <c r="I2943">
        <v>1</v>
      </c>
      <c r="J2943" s="5">
        <f t="shared" si="135"/>
        <v>0.15</v>
      </c>
      <c r="K2943">
        <f>_xlfn.XLOOKUP(sales[[#This Row],[orders_id]],orders!B:B,orders!E:E, 0)</f>
        <v>82.19</v>
      </c>
      <c r="L2943" s="6">
        <f t="shared" si="136"/>
        <v>-79.319999999999993</v>
      </c>
      <c r="M2943" s="5">
        <f t="shared" si="137"/>
        <v>-27.637630662020904</v>
      </c>
      <c r="N2943" t="str">
        <f>_xlfn.XLOOKUP(sales[[#This Row],[products_id]],product!A:A,product!B:B,0)</f>
        <v>Epicerie sucrée</v>
      </c>
      <c r="O2943" t="str">
        <f>_xlfn.XLOOKUP(sales[[#This Row],[products_id]],product!A:A,product!C:C,0)</f>
        <v>Fruits secs</v>
      </c>
    </row>
    <row r="2944" spans="1:15" x14ac:dyDescent="0.25">
      <c r="A2944" s="1">
        <v>44471</v>
      </c>
      <c r="B2944">
        <v>1003712</v>
      </c>
      <c r="C2944">
        <v>43810</v>
      </c>
      <c r="D2944">
        <v>0</v>
      </c>
      <c r="E2944" t="s">
        <v>701</v>
      </c>
      <c r="G2944">
        <v>4.9222222222222198</v>
      </c>
      <c r="H2944">
        <v>4.43</v>
      </c>
      <c r="I2944">
        <v>1</v>
      </c>
      <c r="J2944" s="5">
        <f t="shared" si="135"/>
        <v>0.1</v>
      </c>
      <c r="K2944">
        <f>_xlfn.XLOOKUP(sales[[#This Row],[orders_id]],orders!B:B,orders!E:E, 0)</f>
        <v>82.19</v>
      </c>
      <c r="L2944" s="6">
        <f t="shared" si="136"/>
        <v>-77.759999999999991</v>
      </c>
      <c r="M2944" s="5">
        <f t="shared" si="137"/>
        <v>-17.553047404063204</v>
      </c>
      <c r="N2944" t="str">
        <f>_xlfn.XLOOKUP(sales[[#This Row],[products_id]],product!A:A,product!B:B,0)</f>
        <v>Epicerie sucrée</v>
      </c>
      <c r="O2944" t="str">
        <f>_xlfn.XLOOKUP(sales[[#This Row],[products_id]],product!A:A,product!C:C,0)</f>
        <v>Chocolat bio</v>
      </c>
    </row>
    <row r="2945" spans="1:15" x14ac:dyDescent="0.25">
      <c r="A2945" s="1">
        <v>44471</v>
      </c>
      <c r="B2945">
        <v>1003712</v>
      </c>
      <c r="C2945">
        <v>108881</v>
      </c>
      <c r="D2945">
        <v>0</v>
      </c>
      <c r="E2945" t="s">
        <v>703</v>
      </c>
      <c r="G2945">
        <v>4.0117647058823502</v>
      </c>
      <c r="H2945">
        <v>3.41</v>
      </c>
      <c r="I2945">
        <v>1</v>
      </c>
      <c r="J2945" s="5">
        <f t="shared" si="135"/>
        <v>0.15</v>
      </c>
      <c r="K2945">
        <f>_xlfn.XLOOKUP(sales[[#This Row],[orders_id]],orders!B:B,orders!E:E, 0)</f>
        <v>82.19</v>
      </c>
      <c r="L2945" s="6">
        <f t="shared" si="136"/>
        <v>-78.78</v>
      </c>
      <c r="M2945" s="5">
        <f t="shared" si="137"/>
        <v>-23.102639296187682</v>
      </c>
      <c r="N2945" t="str">
        <f>_xlfn.XLOOKUP(sales[[#This Row],[products_id]],product!A:A,product!B:B,0)</f>
        <v>Epicerie sucrée</v>
      </c>
      <c r="O2945" t="str">
        <f>_xlfn.XLOOKUP(sales[[#This Row],[products_id]],product!A:A,product!C:C,0)</f>
        <v>Fruits secs</v>
      </c>
    </row>
    <row r="2946" spans="1:15" x14ac:dyDescent="0.25">
      <c r="A2946" s="1">
        <v>44471</v>
      </c>
      <c r="B2946">
        <v>1003712</v>
      </c>
      <c r="C2946">
        <v>83797</v>
      </c>
      <c r="D2946">
        <v>0</v>
      </c>
      <c r="G2946">
        <v>6.78</v>
      </c>
      <c r="H2946">
        <v>6.78</v>
      </c>
      <c r="I2946">
        <v>1</v>
      </c>
      <c r="J2946" s="5">
        <f t="shared" ref="J2946:J3009" si="138" xml:space="preserve"> ROUND((G2946-H2946)/G2946,2)</f>
        <v>0</v>
      </c>
      <c r="K2946">
        <f>_xlfn.XLOOKUP(sales[[#This Row],[orders_id]],orders!B:B,orders!E:E, 0)</f>
        <v>82.19</v>
      </c>
      <c r="L2946" s="6">
        <f t="shared" ref="L2946:L3009" si="139">H2946-(K2946*I2946)</f>
        <v>-75.41</v>
      </c>
      <c r="M2946" s="5">
        <f t="shared" ref="M2946:M3009" si="140">L2946/H2946</f>
        <v>-11.122418879056045</v>
      </c>
      <c r="N2946" t="str">
        <f>_xlfn.XLOOKUP(sales[[#This Row],[products_id]],product!A:A,product!B:B,0)</f>
        <v>Boisson</v>
      </c>
      <c r="O2946" t="str">
        <f>_xlfn.XLOOKUP(sales[[#This Row],[products_id]],product!A:A,product!C:C,0)</f>
        <v>Café</v>
      </c>
    </row>
    <row r="2947" spans="1:15" x14ac:dyDescent="0.25">
      <c r="A2947" s="1">
        <v>44471</v>
      </c>
      <c r="B2947">
        <v>1003712</v>
      </c>
      <c r="C2947">
        <v>10571</v>
      </c>
      <c r="D2947">
        <v>0</v>
      </c>
      <c r="G2947">
        <v>7.54</v>
      </c>
      <c r="H2947">
        <v>7.54</v>
      </c>
      <c r="I2947">
        <v>1</v>
      </c>
      <c r="J2947" s="5">
        <f t="shared" si="138"/>
        <v>0</v>
      </c>
      <c r="K2947">
        <f>_xlfn.XLOOKUP(sales[[#This Row],[orders_id]],orders!B:B,orders!E:E, 0)</f>
        <v>82.19</v>
      </c>
      <c r="L2947" s="6">
        <f t="shared" si="139"/>
        <v>-74.649999999999991</v>
      </c>
      <c r="M2947" s="5">
        <f t="shared" si="140"/>
        <v>-9.9005305039787785</v>
      </c>
      <c r="N2947" t="str">
        <f>_xlfn.XLOOKUP(sales[[#This Row],[products_id]],product!A:A,product!B:B,0)</f>
        <v>Epicerie sucrée</v>
      </c>
      <c r="O2947" t="str">
        <f>_xlfn.XLOOKUP(sales[[#This Row],[products_id]],product!A:A,product!C:C,0)</f>
        <v>Purée de fruits secs</v>
      </c>
    </row>
    <row r="2948" spans="1:15" x14ac:dyDescent="0.25">
      <c r="A2948" s="1">
        <v>44471</v>
      </c>
      <c r="B2948">
        <v>1003712</v>
      </c>
      <c r="C2948">
        <v>71417</v>
      </c>
      <c r="D2948">
        <v>0</v>
      </c>
      <c r="G2948">
        <v>8.6</v>
      </c>
      <c r="H2948">
        <v>8.6</v>
      </c>
      <c r="I2948">
        <v>1</v>
      </c>
      <c r="J2948" s="5">
        <f t="shared" si="138"/>
        <v>0</v>
      </c>
      <c r="K2948">
        <f>_xlfn.XLOOKUP(sales[[#This Row],[orders_id]],orders!B:B,orders!E:E, 0)</f>
        <v>82.19</v>
      </c>
      <c r="L2948" s="6">
        <f t="shared" si="139"/>
        <v>-73.59</v>
      </c>
      <c r="M2948" s="5">
        <f t="shared" si="140"/>
        <v>-8.5569767441860467</v>
      </c>
      <c r="N2948" t="str">
        <f>_xlfn.XLOOKUP(sales[[#This Row],[products_id]],product!A:A,product!B:B,0)</f>
        <v>Epicerie salée</v>
      </c>
      <c r="O2948" t="str">
        <f>_xlfn.XLOOKUP(sales[[#This Row],[products_id]],product!A:A,product!C:C,0)</f>
        <v>Huiles alimentaires bio</v>
      </c>
    </row>
    <row r="2949" spans="1:15" x14ac:dyDescent="0.25">
      <c r="A2949" s="1">
        <v>44471</v>
      </c>
      <c r="B2949">
        <v>1003712</v>
      </c>
      <c r="C2949">
        <v>86454</v>
      </c>
      <c r="D2949">
        <v>0</v>
      </c>
      <c r="G2949">
        <v>4.0599999999999996</v>
      </c>
      <c r="H2949">
        <v>4.0599999999999996</v>
      </c>
      <c r="I2949">
        <v>1</v>
      </c>
      <c r="J2949" s="5">
        <f t="shared" si="138"/>
        <v>0</v>
      </c>
      <c r="K2949">
        <f>_xlfn.XLOOKUP(sales[[#This Row],[orders_id]],orders!B:B,orders!E:E, 0)</f>
        <v>82.19</v>
      </c>
      <c r="L2949" s="6">
        <f t="shared" si="139"/>
        <v>-78.13</v>
      </c>
      <c r="M2949" s="5">
        <f t="shared" si="140"/>
        <v>-19.243842364532021</v>
      </c>
      <c r="N2949" t="str">
        <f>_xlfn.XLOOKUP(sales[[#This Row],[products_id]],product!A:A,product!B:B,0)</f>
        <v>Epicerie salée</v>
      </c>
      <c r="O2949" t="str">
        <f>_xlfn.XLOOKUP(sales[[#This Row],[products_id]],product!A:A,product!C:C,0)</f>
        <v>Sauces et coulis</v>
      </c>
    </row>
    <row r="2950" spans="1:15" x14ac:dyDescent="0.25">
      <c r="A2950" s="1">
        <v>44471</v>
      </c>
      <c r="B2950">
        <v>1003712</v>
      </c>
      <c r="C2950">
        <v>83420</v>
      </c>
      <c r="D2950">
        <v>0</v>
      </c>
      <c r="E2950" t="s">
        <v>701</v>
      </c>
      <c r="G2950">
        <v>1.9111111111111101</v>
      </c>
      <c r="H2950">
        <v>1.72</v>
      </c>
      <c r="I2950">
        <v>1</v>
      </c>
      <c r="J2950" s="5">
        <f t="shared" si="138"/>
        <v>0.1</v>
      </c>
      <c r="K2950">
        <f>_xlfn.XLOOKUP(sales[[#This Row],[orders_id]],orders!B:B,orders!E:E, 0)</f>
        <v>82.19</v>
      </c>
      <c r="L2950" s="6">
        <f t="shared" si="139"/>
        <v>-80.47</v>
      </c>
      <c r="M2950" s="5">
        <f t="shared" si="140"/>
        <v>-46.784883720930232</v>
      </c>
      <c r="N2950" t="str">
        <f>_xlfn.XLOOKUP(sales[[#This Row],[products_id]],product!A:A,product!B:B,0)</f>
        <v>Epicerie salée</v>
      </c>
      <c r="O2950" t="str">
        <f>_xlfn.XLOOKUP(sales[[#This Row],[products_id]],product!A:A,product!C:C,0)</f>
        <v>Sauces et coulis</v>
      </c>
    </row>
    <row r="2951" spans="1:15" x14ac:dyDescent="0.25">
      <c r="A2951" s="1">
        <v>44471</v>
      </c>
      <c r="B2951">
        <v>1003712</v>
      </c>
      <c r="C2951">
        <v>68374</v>
      </c>
      <c r="D2951">
        <v>0</v>
      </c>
      <c r="G2951">
        <v>2.16</v>
      </c>
      <c r="H2951">
        <v>2.16</v>
      </c>
      <c r="I2951">
        <v>1</v>
      </c>
      <c r="J2951" s="5">
        <f t="shared" si="138"/>
        <v>0</v>
      </c>
      <c r="K2951">
        <f>_xlfn.XLOOKUP(sales[[#This Row],[orders_id]],orders!B:B,orders!E:E, 0)</f>
        <v>82.19</v>
      </c>
      <c r="L2951" s="6">
        <f t="shared" si="139"/>
        <v>-80.03</v>
      </c>
      <c r="M2951" s="5">
        <f t="shared" si="140"/>
        <v>-37.050925925925924</v>
      </c>
      <c r="N2951" t="str">
        <f>_xlfn.XLOOKUP(sales[[#This Row],[products_id]],product!A:A,product!B:B,0)</f>
        <v>Epicerie salée</v>
      </c>
      <c r="O2951" t="str">
        <f>_xlfn.XLOOKUP(sales[[#This Row],[products_id]],product!A:A,product!C:C,0)</f>
        <v>Farine, son, fécule</v>
      </c>
    </row>
    <row r="2952" spans="1:15" x14ac:dyDescent="0.25">
      <c r="A2952" s="1">
        <v>44471</v>
      </c>
      <c r="B2952">
        <v>1003712</v>
      </c>
      <c r="C2952">
        <v>119239</v>
      </c>
      <c r="D2952">
        <v>0</v>
      </c>
      <c r="G2952">
        <v>2.66</v>
      </c>
      <c r="H2952">
        <v>2.66</v>
      </c>
      <c r="I2952">
        <v>1</v>
      </c>
      <c r="J2952" s="5">
        <f t="shared" si="138"/>
        <v>0</v>
      </c>
      <c r="K2952">
        <f>_xlfn.XLOOKUP(sales[[#This Row],[orders_id]],orders!B:B,orders!E:E, 0)</f>
        <v>82.19</v>
      </c>
      <c r="L2952" s="6">
        <f t="shared" si="139"/>
        <v>-79.53</v>
      </c>
      <c r="M2952" s="5">
        <f t="shared" si="140"/>
        <v>-29.898496240601503</v>
      </c>
      <c r="N2952" t="str">
        <f>_xlfn.XLOOKUP(sales[[#This Row],[products_id]],product!A:A,product!B:B,0)</f>
        <v>Epicerie salée</v>
      </c>
      <c r="O2952" t="str">
        <f>_xlfn.XLOOKUP(sales[[#This Row],[products_id]],product!A:A,product!C:C,0)</f>
        <v>Farine, son, fécule</v>
      </c>
    </row>
    <row r="2953" spans="1:15" x14ac:dyDescent="0.25">
      <c r="A2953" s="1">
        <v>44471</v>
      </c>
      <c r="B2953">
        <v>1003712</v>
      </c>
      <c r="C2953">
        <v>23540</v>
      </c>
      <c r="D2953">
        <v>0</v>
      </c>
      <c r="G2953">
        <v>2.91</v>
      </c>
      <c r="H2953">
        <v>2.91</v>
      </c>
      <c r="I2953">
        <v>1</v>
      </c>
      <c r="J2953" s="5">
        <f t="shared" si="138"/>
        <v>0</v>
      </c>
      <c r="K2953">
        <f>_xlfn.XLOOKUP(sales[[#This Row],[orders_id]],orders!B:B,orders!E:E, 0)</f>
        <v>82.19</v>
      </c>
      <c r="L2953" s="6">
        <f t="shared" si="139"/>
        <v>-79.28</v>
      </c>
      <c r="M2953" s="5">
        <f t="shared" si="140"/>
        <v>-27.243986254295532</v>
      </c>
      <c r="N2953" t="str">
        <f>_xlfn.XLOOKUP(sales[[#This Row],[products_id]],product!A:A,product!B:B,0)</f>
        <v>Boisson</v>
      </c>
      <c r="O2953" t="str">
        <f>_xlfn.XLOOKUP(sales[[#This Row],[products_id]],product!A:A,product!C:C,0)</f>
        <v>Tisane, Infusion</v>
      </c>
    </row>
    <row r="2954" spans="1:15" x14ac:dyDescent="0.25">
      <c r="A2954" s="1">
        <v>44471</v>
      </c>
      <c r="B2954">
        <v>1003712</v>
      </c>
      <c r="C2954">
        <v>80095</v>
      </c>
      <c r="D2954">
        <v>0</v>
      </c>
      <c r="G2954">
        <v>3.29</v>
      </c>
      <c r="H2954">
        <v>3.29</v>
      </c>
      <c r="I2954">
        <v>1</v>
      </c>
      <c r="J2954" s="5">
        <f t="shared" si="138"/>
        <v>0</v>
      </c>
      <c r="K2954">
        <f>_xlfn.XLOOKUP(sales[[#This Row],[orders_id]],orders!B:B,orders!E:E, 0)</f>
        <v>82.19</v>
      </c>
      <c r="L2954" s="6">
        <f t="shared" si="139"/>
        <v>-78.899999999999991</v>
      </c>
      <c r="M2954" s="5">
        <f t="shared" si="140"/>
        <v>-23.981762917933128</v>
      </c>
      <c r="N2954" t="str">
        <f>_xlfn.XLOOKUP(sales[[#This Row],[products_id]],product!A:A,product!B:B,0)</f>
        <v>Epicerie sucrée</v>
      </c>
      <c r="O2954" t="str">
        <f>_xlfn.XLOOKUP(sales[[#This Row],[products_id]],product!A:A,product!C:C,0)</f>
        <v>Barre de céréales, pâte d'amande</v>
      </c>
    </row>
    <row r="2955" spans="1:15" x14ac:dyDescent="0.25">
      <c r="A2955" s="1">
        <v>44471</v>
      </c>
      <c r="B2955">
        <v>1003712</v>
      </c>
      <c r="C2955">
        <v>112809</v>
      </c>
      <c r="D2955">
        <v>0</v>
      </c>
      <c r="G2955">
        <v>1.77</v>
      </c>
      <c r="H2955">
        <v>1.77</v>
      </c>
      <c r="I2955">
        <v>1</v>
      </c>
      <c r="J2955" s="5">
        <f t="shared" si="138"/>
        <v>0</v>
      </c>
      <c r="K2955">
        <f>_xlfn.XLOOKUP(sales[[#This Row],[orders_id]],orders!B:B,orders!E:E, 0)</f>
        <v>82.19</v>
      </c>
      <c r="L2955" s="6">
        <f t="shared" si="139"/>
        <v>-80.42</v>
      </c>
      <c r="M2955" s="5">
        <f t="shared" si="140"/>
        <v>-45.435028248587571</v>
      </c>
      <c r="N2955" t="str">
        <f>_xlfn.XLOOKUP(sales[[#This Row],[products_id]],product!A:A,product!B:B,0)</f>
        <v>Epicerie sucrée</v>
      </c>
      <c r="O2955" t="str">
        <f>_xlfn.XLOOKUP(sales[[#This Row],[products_id]],product!A:A,product!C:C,0)</f>
        <v>Biscuits, Gâteaux</v>
      </c>
    </row>
    <row r="2956" spans="1:15" x14ac:dyDescent="0.25">
      <c r="A2956" s="1">
        <v>44471</v>
      </c>
      <c r="B2956">
        <v>1003712</v>
      </c>
      <c r="C2956">
        <v>45917</v>
      </c>
      <c r="D2956">
        <v>0</v>
      </c>
      <c r="E2956" t="s">
        <v>698</v>
      </c>
      <c r="G2956">
        <v>2.6823529411764699</v>
      </c>
      <c r="H2956">
        <v>2.2799999999999998</v>
      </c>
      <c r="I2956">
        <v>1</v>
      </c>
      <c r="J2956" s="5">
        <f t="shared" si="138"/>
        <v>0.15</v>
      </c>
      <c r="K2956">
        <f>_xlfn.XLOOKUP(sales[[#This Row],[orders_id]],orders!B:B,orders!E:E, 0)</f>
        <v>82.19</v>
      </c>
      <c r="L2956" s="6">
        <f t="shared" si="139"/>
        <v>-79.91</v>
      </c>
      <c r="M2956" s="5">
        <f t="shared" si="140"/>
        <v>-35.048245614035089</v>
      </c>
      <c r="N2956" t="str">
        <f>_xlfn.XLOOKUP(sales[[#This Row],[products_id]],product!A:A,product!B:B,0)</f>
        <v>Epicerie salée</v>
      </c>
      <c r="O2956" t="str">
        <f>_xlfn.XLOOKUP(sales[[#This Row],[products_id]],product!A:A,product!C:C,0)</f>
        <v>Sauces et coulis</v>
      </c>
    </row>
    <row r="2957" spans="1:15" x14ac:dyDescent="0.25">
      <c r="A2957" s="1">
        <v>44471</v>
      </c>
      <c r="B2957">
        <v>1003712</v>
      </c>
      <c r="C2957">
        <v>26136</v>
      </c>
      <c r="D2957">
        <v>0</v>
      </c>
      <c r="G2957">
        <v>2.56</v>
      </c>
      <c r="H2957">
        <v>2.56</v>
      </c>
      <c r="I2957">
        <v>1</v>
      </c>
      <c r="J2957" s="5">
        <f t="shared" si="138"/>
        <v>0</v>
      </c>
      <c r="K2957">
        <f>_xlfn.XLOOKUP(sales[[#This Row],[orders_id]],orders!B:B,orders!E:E, 0)</f>
        <v>82.19</v>
      </c>
      <c r="L2957" s="6">
        <f t="shared" si="139"/>
        <v>-79.63</v>
      </c>
      <c r="M2957" s="5">
        <f t="shared" si="140"/>
        <v>-31.105468749999996</v>
      </c>
      <c r="N2957" t="str">
        <f>_xlfn.XLOOKUP(sales[[#This Row],[products_id]],product!A:A,product!B:B,0)</f>
        <v>Epicerie sucrée</v>
      </c>
      <c r="O2957" t="str">
        <f>_xlfn.XLOOKUP(sales[[#This Row],[products_id]],product!A:A,product!C:C,0)</f>
        <v>Chocolat bio</v>
      </c>
    </row>
    <row r="2958" spans="1:15" x14ac:dyDescent="0.25">
      <c r="A2958" s="1">
        <v>44471</v>
      </c>
      <c r="B2958">
        <v>1003712</v>
      </c>
      <c r="C2958">
        <v>109184</v>
      </c>
      <c r="D2958">
        <v>0</v>
      </c>
      <c r="G2958">
        <v>7.87</v>
      </c>
      <c r="H2958">
        <v>7.87</v>
      </c>
      <c r="I2958">
        <v>1</v>
      </c>
      <c r="J2958" s="5">
        <f t="shared" si="138"/>
        <v>0</v>
      </c>
      <c r="K2958">
        <f>_xlfn.XLOOKUP(sales[[#This Row],[orders_id]],orders!B:B,orders!E:E, 0)</f>
        <v>82.19</v>
      </c>
      <c r="L2958" s="6">
        <f t="shared" si="139"/>
        <v>-74.319999999999993</v>
      </c>
      <c r="M2958" s="5">
        <f t="shared" si="140"/>
        <v>-9.4434561626429474</v>
      </c>
      <c r="N2958" t="str">
        <f>_xlfn.XLOOKUP(sales[[#This Row],[products_id]],product!A:A,product!B:B,0)</f>
        <v>Epicerie salée</v>
      </c>
      <c r="O2958" t="str">
        <f>_xlfn.XLOOKUP(sales[[#This Row],[products_id]],product!A:A,product!C:C,0)</f>
        <v>Huiles alimentaires bio</v>
      </c>
    </row>
    <row r="2959" spans="1:15" x14ac:dyDescent="0.25">
      <c r="A2959" s="1">
        <v>44471</v>
      </c>
      <c r="B2959">
        <v>1003712</v>
      </c>
      <c r="C2959">
        <v>116181</v>
      </c>
      <c r="D2959">
        <v>0</v>
      </c>
      <c r="G2959">
        <v>1.72</v>
      </c>
      <c r="H2959">
        <v>1.72</v>
      </c>
      <c r="I2959">
        <v>1</v>
      </c>
      <c r="J2959" s="5">
        <f t="shared" si="138"/>
        <v>0</v>
      </c>
      <c r="K2959">
        <f>_xlfn.XLOOKUP(sales[[#This Row],[orders_id]],orders!B:B,orders!E:E, 0)</f>
        <v>82.19</v>
      </c>
      <c r="L2959" s="6">
        <f t="shared" si="139"/>
        <v>-80.47</v>
      </c>
      <c r="M2959" s="5">
        <f t="shared" si="140"/>
        <v>-46.784883720930232</v>
      </c>
      <c r="N2959" t="str">
        <f>_xlfn.XLOOKUP(sales[[#This Row],[products_id]],product!A:A,product!B:B,0)</f>
        <v>Epicerie salée</v>
      </c>
      <c r="O2959" t="str">
        <f>_xlfn.XLOOKUP(sales[[#This Row],[products_id]],product!A:A,product!C:C,0)</f>
        <v>Sauces et coulis</v>
      </c>
    </row>
    <row r="2960" spans="1:15" x14ac:dyDescent="0.25">
      <c r="A2960" s="1">
        <v>44471</v>
      </c>
      <c r="B2960">
        <v>1003712</v>
      </c>
      <c r="C2960">
        <v>951</v>
      </c>
      <c r="D2960">
        <v>0</v>
      </c>
      <c r="G2960">
        <v>1.72</v>
      </c>
      <c r="H2960">
        <v>1.72</v>
      </c>
      <c r="I2960">
        <v>1</v>
      </c>
      <c r="J2960" s="5">
        <f t="shared" si="138"/>
        <v>0</v>
      </c>
      <c r="K2960">
        <f>_xlfn.XLOOKUP(sales[[#This Row],[orders_id]],orders!B:B,orders!E:E, 0)</f>
        <v>82.19</v>
      </c>
      <c r="L2960" s="6">
        <f t="shared" si="139"/>
        <v>-80.47</v>
      </c>
      <c r="M2960" s="5">
        <f t="shared" si="140"/>
        <v>-46.784883720930232</v>
      </c>
      <c r="N2960" t="str">
        <f>_xlfn.XLOOKUP(sales[[#This Row],[products_id]],product!A:A,product!B:B,0)</f>
        <v>Epicerie sucrée</v>
      </c>
      <c r="O2960" t="str">
        <f>_xlfn.XLOOKUP(sales[[#This Row],[products_id]],product!A:A,product!C:C,0)</f>
        <v>Chocolat bio</v>
      </c>
    </row>
    <row r="2961" spans="1:15" x14ac:dyDescent="0.25">
      <c r="A2961" s="1">
        <v>44471</v>
      </c>
      <c r="B2961">
        <v>1003712</v>
      </c>
      <c r="C2961">
        <v>118885</v>
      </c>
      <c r="D2961">
        <v>0</v>
      </c>
      <c r="G2961">
        <v>2.7</v>
      </c>
      <c r="H2961">
        <v>2.7</v>
      </c>
      <c r="I2961">
        <v>1</v>
      </c>
      <c r="J2961" s="5">
        <f t="shared" si="138"/>
        <v>0</v>
      </c>
      <c r="K2961">
        <f>_xlfn.XLOOKUP(sales[[#This Row],[orders_id]],orders!B:B,orders!E:E, 0)</f>
        <v>82.19</v>
      </c>
      <c r="L2961" s="6">
        <f t="shared" si="139"/>
        <v>-79.489999999999995</v>
      </c>
      <c r="M2961" s="5">
        <f t="shared" si="140"/>
        <v>-29.440740740740736</v>
      </c>
      <c r="N2961" t="str">
        <f>_xlfn.XLOOKUP(sales[[#This Row],[products_id]],product!A:A,product!B:B,0)</f>
        <v>Epicerie salée</v>
      </c>
      <c r="O2961" t="str">
        <f>_xlfn.XLOOKUP(sales[[#This Row],[products_id]],product!A:A,product!C:C,0)</f>
        <v>Farine, son, fécule</v>
      </c>
    </row>
    <row r="2962" spans="1:15" x14ac:dyDescent="0.25">
      <c r="A2962" s="1">
        <v>44471</v>
      </c>
      <c r="B2962">
        <v>1003712</v>
      </c>
      <c r="C2962">
        <v>10577</v>
      </c>
      <c r="D2962">
        <v>0</v>
      </c>
      <c r="G2962">
        <v>8.57</v>
      </c>
      <c r="H2962">
        <v>8.57</v>
      </c>
      <c r="I2962">
        <v>1</v>
      </c>
      <c r="J2962" s="5">
        <f t="shared" si="138"/>
        <v>0</v>
      </c>
      <c r="K2962">
        <f>_xlfn.XLOOKUP(sales[[#This Row],[orders_id]],orders!B:B,orders!E:E, 0)</f>
        <v>82.19</v>
      </c>
      <c r="L2962" s="6">
        <f t="shared" si="139"/>
        <v>-73.62</v>
      </c>
      <c r="M2962" s="5">
        <f t="shared" si="140"/>
        <v>-8.5904317386231046</v>
      </c>
      <c r="N2962" t="str">
        <f>_xlfn.XLOOKUP(sales[[#This Row],[products_id]],product!A:A,product!B:B,0)</f>
        <v>Epicerie sucrée</v>
      </c>
      <c r="O2962" t="str">
        <f>_xlfn.XLOOKUP(sales[[#This Row],[products_id]],product!A:A,product!C:C,0)</f>
        <v>Purée de fruits secs</v>
      </c>
    </row>
    <row r="2963" spans="1:15" x14ac:dyDescent="0.25">
      <c r="A2963" s="1">
        <v>44471</v>
      </c>
      <c r="B2963">
        <v>1003712</v>
      </c>
      <c r="C2963">
        <v>23556</v>
      </c>
      <c r="D2963">
        <v>0</v>
      </c>
      <c r="G2963">
        <v>3.33</v>
      </c>
      <c r="H2963">
        <v>3.33</v>
      </c>
      <c r="I2963">
        <v>1</v>
      </c>
      <c r="J2963" s="5">
        <f t="shared" si="138"/>
        <v>0</v>
      </c>
      <c r="K2963">
        <f>_xlfn.XLOOKUP(sales[[#This Row],[orders_id]],orders!B:B,orders!E:E, 0)</f>
        <v>82.19</v>
      </c>
      <c r="L2963" s="6">
        <f t="shared" si="139"/>
        <v>-78.86</v>
      </c>
      <c r="M2963" s="5">
        <f t="shared" si="140"/>
        <v>-23.681681681681681</v>
      </c>
      <c r="N2963" t="str">
        <f>_xlfn.XLOOKUP(sales[[#This Row],[products_id]],product!A:A,product!B:B,0)</f>
        <v>Boisson</v>
      </c>
      <c r="O2963" t="str">
        <f>_xlfn.XLOOKUP(sales[[#This Row],[products_id]],product!A:A,product!C:C,0)</f>
        <v>Tisane, Infusion</v>
      </c>
    </row>
    <row r="2964" spans="1:15" x14ac:dyDescent="0.25">
      <c r="A2964" s="1">
        <v>44471</v>
      </c>
      <c r="B2964">
        <v>1003712</v>
      </c>
      <c r="C2964">
        <v>79299</v>
      </c>
      <c r="D2964">
        <v>0</v>
      </c>
      <c r="E2964" t="s">
        <v>698</v>
      </c>
      <c r="G2964">
        <v>3.70588235294117</v>
      </c>
      <c r="H2964">
        <v>3.15</v>
      </c>
      <c r="I2964">
        <v>1</v>
      </c>
      <c r="J2964" s="5">
        <f t="shared" si="138"/>
        <v>0.15</v>
      </c>
      <c r="K2964">
        <f>_xlfn.XLOOKUP(sales[[#This Row],[orders_id]],orders!B:B,orders!E:E, 0)</f>
        <v>82.19</v>
      </c>
      <c r="L2964" s="6">
        <f t="shared" si="139"/>
        <v>-79.039999999999992</v>
      </c>
      <c r="M2964" s="5">
        <f t="shared" si="140"/>
        <v>-25.092063492063492</v>
      </c>
      <c r="N2964" t="str">
        <f>_xlfn.XLOOKUP(sales[[#This Row],[products_id]],product!A:A,product!B:B,0)</f>
        <v>Boisson</v>
      </c>
      <c r="O2964" t="str">
        <f>_xlfn.XLOOKUP(sales[[#This Row],[products_id]],product!A:A,product!C:C,0)</f>
        <v>Jus de légumes</v>
      </c>
    </row>
    <row r="2965" spans="1:15" x14ac:dyDescent="0.25">
      <c r="A2965" s="1">
        <v>44471</v>
      </c>
      <c r="B2965">
        <v>1003712</v>
      </c>
      <c r="C2965">
        <v>95993</v>
      </c>
      <c r="D2965">
        <v>0</v>
      </c>
      <c r="G2965">
        <v>0.99</v>
      </c>
      <c r="H2965">
        <v>0.99</v>
      </c>
      <c r="I2965">
        <v>1</v>
      </c>
      <c r="J2965" s="5">
        <f t="shared" si="138"/>
        <v>0</v>
      </c>
      <c r="K2965">
        <f>_xlfn.XLOOKUP(sales[[#This Row],[orders_id]],orders!B:B,orders!E:E, 0)</f>
        <v>82.19</v>
      </c>
      <c r="L2965" s="6">
        <f t="shared" si="139"/>
        <v>-81.2</v>
      </c>
      <c r="M2965" s="5">
        <f t="shared" si="140"/>
        <v>-82.020202020202021</v>
      </c>
      <c r="N2965" t="str">
        <f>_xlfn.XLOOKUP(sales[[#This Row],[products_id]],product!A:A,product!B:B,0)</f>
        <v>Epicerie sucrée</v>
      </c>
      <c r="O2965" t="str">
        <f>_xlfn.XLOOKUP(sales[[#This Row],[products_id]],product!A:A,product!C:C,0)</f>
        <v>Biscuits, Gâteaux</v>
      </c>
    </row>
    <row r="2966" spans="1:15" x14ac:dyDescent="0.25">
      <c r="A2966" s="1">
        <v>44471</v>
      </c>
      <c r="B2966">
        <v>1003712</v>
      </c>
      <c r="C2966">
        <v>147271</v>
      </c>
      <c r="D2966">
        <v>0</v>
      </c>
      <c r="G2966">
        <v>2.6</v>
      </c>
      <c r="H2966">
        <v>2.6</v>
      </c>
      <c r="I2966">
        <v>1</v>
      </c>
      <c r="J2966" s="5">
        <f t="shared" si="138"/>
        <v>0</v>
      </c>
      <c r="K2966">
        <f>_xlfn.XLOOKUP(sales[[#This Row],[orders_id]],orders!B:B,orders!E:E, 0)</f>
        <v>82.19</v>
      </c>
      <c r="L2966" s="6">
        <f t="shared" si="139"/>
        <v>-79.59</v>
      </c>
      <c r="M2966" s="5">
        <f t="shared" si="140"/>
        <v>-30.611538461538462</v>
      </c>
      <c r="N2966" t="str">
        <f>_xlfn.XLOOKUP(sales[[#This Row],[products_id]],product!A:A,product!B:B,0)</f>
        <v>Epicerie sucrée</v>
      </c>
      <c r="O2966" t="str">
        <f>_xlfn.XLOOKUP(sales[[#This Row],[products_id]],product!A:A,product!C:C,0)</f>
        <v>Chocolat bio</v>
      </c>
    </row>
    <row r="2967" spans="1:15" x14ac:dyDescent="0.25">
      <c r="A2967" s="1">
        <v>44471</v>
      </c>
      <c r="B2967">
        <v>1003712</v>
      </c>
      <c r="C2967">
        <v>79298</v>
      </c>
      <c r="D2967">
        <v>0</v>
      </c>
      <c r="E2967" t="s">
        <v>698</v>
      </c>
      <c r="G2967">
        <v>3.6</v>
      </c>
      <c r="H2967">
        <v>3.06</v>
      </c>
      <c r="I2967">
        <v>1</v>
      </c>
      <c r="J2967" s="5">
        <f t="shared" si="138"/>
        <v>0.15</v>
      </c>
      <c r="K2967">
        <f>_xlfn.XLOOKUP(sales[[#This Row],[orders_id]],orders!B:B,orders!E:E, 0)</f>
        <v>82.19</v>
      </c>
      <c r="L2967" s="6">
        <f t="shared" si="139"/>
        <v>-79.13</v>
      </c>
      <c r="M2967" s="5">
        <f t="shared" si="140"/>
        <v>-25.859477124183005</v>
      </c>
      <c r="N2967" t="str">
        <f>_xlfn.XLOOKUP(sales[[#This Row],[products_id]],product!A:A,product!B:B,0)</f>
        <v>Boisson</v>
      </c>
      <c r="O2967" t="str">
        <f>_xlfn.XLOOKUP(sales[[#This Row],[products_id]],product!A:A,product!C:C,0)</f>
        <v>Jus de légumes</v>
      </c>
    </row>
    <row r="2968" spans="1:15" x14ac:dyDescent="0.25">
      <c r="A2968" s="1">
        <v>44471</v>
      </c>
      <c r="B2968">
        <v>1003712</v>
      </c>
      <c r="C2968">
        <v>69117</v>
      </c>
      <c r="D2968">
        <v>0</v>
      </c>
      <c r="G2968">
        <v>2.4900000000000002</v>
      </c>
      <c r="H2968">
        <v>2.4900000000000002</v>
      </c>
      <c r="I2968">
        <v>1</v>
      </c>
      <c r="J2968" s="5">
        <f t="shared" si="138"/>
        <v>0</v>
      </c>
      <c r="K2968">
        <f>_xlfn.XLOOKUP(sales[[#This Row],[orders_id]],orders!B:B,orders!E:E, 0)</f>
        <v>82.19</v>
      </c>
      <c r="L2968" s="6">
        <f t="shared" si="139"/>
        <v>-79.7</v>
      </c>
      <c r="M2968" s="5">
        <f t="shared" si="140"/>
        <v>-32.008032128514053</v>
      </c>
      <c r="N2968" t="str">
        <f>_xlfn.XLOOKUP(sales[[#This Row],[products_id]],product!A:A,product!B:B,0)</f>
        <v>Boisson</v>
      </c>
      <c r="O2968" t="str">
        <f>_xlfn.XLOOKUP(sales[[#This Row],[products_id]],product!A:A,product!C:C,0)</f>
        <v>Tisane, Infusion</v>
      </c>
    </row>
    <row r="2969" spans="1:15" x14ac:dyDescent="0.25">
      <c r="A2969" s="1">
        <v>44471</v>
      </c>
      <c r="B2969">
        <v>1003712</v>
      </c>
      <c r="C2969">
        <v>8696</v>
      </c>
      <c r="D2969">
        <v>0</v>
      </c>
      <c r="G2969">
        <v>3.99</v>
      </c>
      <c r="H2969">
        <v>3.99</v>
      </c>
      <c r="I2969">
        <v>1</v>
      </c>
      <c r="J2969" s="5">
        <f t="shared" si="138"/>
        <v>0</v>
      </c>
      <c r="K2969">
        <f>_xlfn.XLOOKUP(sales[[#This Row],[orders_id]],orders!B:B,orders!E:E, 0)</f>
        <v>82.19</v>
      </c>
      <c r="L2969" s="6">
        <f t="shared" si="139"/>
        <v>-78.2</v>
      </c>
      <c r="M2969" s="5">
        <f t="shared" si="140"/>
        <v>-19.598997493734334</v>
      </c>
      <c r="N2969" t="str">
        <f>_xlfn.XLOOKUP(sales[[#This Row],[products_id]],product!A:A,product!B:B,0)</f>
        <v>Epicerie sucrée</v>
      </c>
      <c r="O2969" t="str">
        <f>_xlfn.XLOOKUP(sales[[#This Row],[products_id]],product!A:A,product!C:C,0)</f>
        <v>Tartines et biscottes</v>
      </c>
    </row>
    <row r="2970" spans="1:15" x14ac:dyDescent="0.25">
      <c r="A2970" s="1">
        <v>44471</v>
      </c>
      <c r="B2970">
        <v>1003712</v>
      </c>
      <c r="C2970">
        <v>47393</v>
      </c>
      <c r="D2970">
        <v>0</v>
      </c>
      <c r="E2970" t="s">
        <v>701</v>
      </c>
      <c r="G2970">
        <v>4.6555555555555497</v>
      </c>
      <c r="H2970">
        <v>4.1900000000000004</v>
      </c>
      <c r="I2970">
        <v>1</v>
      </c>
      <c r="J2970" s="5">
        <f t="shared" si="138"/>
        <v>0.1</v>
      </c>
      <c r="K2970">
        <f>_xlfn.XLOOKUP(sales[[#This Row],[orders_id]],orders!B:B,orders!E:E, 0)</f>
        <v>82.19</v>
      </c>
      <c r="L2970" s="6">
        <f t="shared" si="139"/>
        <v>-78</v>
      </c>
      <c r="M2970" s="5">
        <f t="shared" si="140"/>
        <v>-18.61575178997613</v>
      </c>
      <c r="N2970" t="str">
        <f>_xlfn.XLOOKUP(sales[[#This Row],[products_id]],product!A:A,product!B:B,0)</f>
        <v>Boisson</v>
      </c>
      <c r="O2970" t="str">
        <f>_xlfn.XLOOKUP(sales[[#This Row],[products_id]],product!A:A,product!C:C,0)</f>
        <v>Café</v>
      </c>
    </row>
    <row r="2971" spans="1:15" x14ac:dyDescent="0.25">
      <c r="A2971" s="1">
        <v>44471</v>
      </c>
      <c r="B2971">
        <v>1003712</v>
      </c>
      <c r="C2971">
        <v>11998</v>
      </c>
      <c r="D2971">
        <v>0</v>
      </c>
      <c r="G2971">
        <v>6.24</v>
      </c>
      <c r="H2971">
        <v>6.24</v>
      </c>
      <c r="I2971">
        <v>3</v>
      </c>
      <c r="J2971" s="5">
        <f t="shared" si="138"/>
        <v>0</v>
      </c>
      <c r="K2971">
        <f>_xlfn.XLOOKUP(sales[[#This Row],[orders_id]],orders!B:B,orders!E:E, 0)</f>
        <v>82.19</v>
      </c>
      <c r="L2971" s="6">
        <f t="shared" si="139"/>
        <v>-240.32999999999998</v>
      </c>
      <c r="M2971" s="5">
        <f t="shared" si="140"/>
        <v>-38.514423076923073</v>
      </c>
      <c r="N2971" t="str">
        <f>_xlfn.XLOOKUP(sales[[#This Row],[products_id]],product!A:A,product!B:B,0)</f>
        <v>Epicerie sucrée</v>
      </c>
      <c r="O2971" t="str">
        <f>_xlfn.XLOOKUP(sales[[#This Row],[products_id]],product!A:A,product!C:C,0)</f>
        <v>Aide à la pâtisserie</v>
      </c>
    </row>
    <row r="2972" spans="1:15" x14ac:dyDescent="0.25">
      <c r="A2972" s="1">
        <v>44471</v>
      </c>
      <c r="B2972">
        <v>1003713</v>
      </c>
      <c r="C2972">
        <v>88495</v>
      </c>
      <c r="D2972">
        <v>0</v>
      </c>
      <c r="F2972" t="s">
        <v>702</v>
      </c>
      <c r="G2972">
        <v>12.5</v>
      </c>
      <c r="H2972">
        <v>12.5</v>
      </c>
      <c r="I2972">
        <v>1</v>
      </c>
      <c r="J2972" s="5">
        <f t="shared" si="138"/>
        <v>0</v>
      </c>
      <c r="K2972">
        <f>_xlfn.XLOOKUP(sales[[#This Row],[orders_id]],orders!B:B,orders!E:E, 0)</f>
        <v>48.8</v>
      </c>
      <c r="L2972" s="6">
        <f t="shared" si="139"/>
        <v>-36.299999999999997</v>
      </c>
      <c r="M2972" s="5">
        <f t="shared" si="140"/>
        <v>-2.9039999999999999</v>
      </c>
      <c r="N2972" t="str">
        <f>_xlfn.XLOOKUP(sales[[#This Row],[products_id]],product!A:A,product!B:B,0)</f>
        <v>Santé &amp; Bien-être</v>
      </c>
      <c r="O2972" t="str">
        <f>_xlfn.XLOOKUP(sales[[#This Row],[products_id]],product!A:A,product!C:C,0)</f>
        <v>Digestion, transit, flore</v>
      </c>
    </row>
    <row r="2973" spans="1:15" x14ac:dyDescent="0.25">
      <c r="A2973" s="1">
        <v>44471</v>
      </c>
      <c r="B2973">
        <v>1003713</v>
      </c>
      <c r="C2973">
        <v>128332</v>
      </c>
      <c r="D2973">
        <v>0</v>
      </c>
      <c r="F2973" t="s">
        <v>702</v>
      </c>
      <c r="G2973">
        <v>6.02</v>
      </c>
      <c r="H2973">
        <v>6.02</v>
      </c>
      <c r="I2973">
        <v>1</v>
      </c>
      <c r="J2973" s="5">
        <f t="shared" si="138"/>
        <v>0</v>
      </c>
      <c r="K2973">
        <f>_xlfn.XLOOKUP(sales[[#This Row],[orders_id]],orders!B:B,orders!E:E, 0)</f>
        <v>48.8</v>
      </c>
      <c r="L2973" s="6">
        <f t="shared" si="139"/>
        <v>-42.78</v>
      </c>
      <c r="M2973" s="5">
        <f t="shared" si="140"/>
        <v>-7.1063122923588047</v>
      </c>
      <c r="N2973" t="str">
        <f>_xlfn.XLOOKUP(sales[[#This Row],[products_id]],product!A:A,product!B:B,0)</f>
        <v>Beauté &amp; Hygiène</v>
      </c>
      <c r="O2973" t="str">
        <f>_xlfn.XLOOKUP(sales[[#This Row],[products_id]],product!A:A,product!C:C,0)</f>
        <v>Hygiène</v>
      </c>
    </row>
    <row r="2974" spans="1:15" x14ac:dyDescent="0.25">
      <c r="A2974" s="1">
        <v>44471</v>
      </c>
      <c r="B2974">
        <v>1003713</v>
      </c>
      <c r="C2974">
        <v>9667</v>
      </c>
      <c r="D2974">
        <v>0</v>
      </c>
      <c r="F2974" t="s">
        <v>702</v>
      </c>
      <c r="G2974">
        <v>6.55</v>
      </c>
      <c r="H2974">
        <v>6.55</v>
      </c>
      <c r="I2974">
        <v>1</v>
      </c>
      <c r="J2974" s="5">
        <f t="shared" si="138"/>
        <v>0</v>
      </c>
      <c r="K2974">
        <f>_xlfn.XLOOKUP(sales[[#This Row],[orders_id]],orders!B:B,orders!E:E, 0)</f>
        <v>48.8</v>
      </c>
      <c r="L2974" s="6">
        <f t="shared" si="139"/>
        <v>-42.25</v>
      </c>
      <c r="M2974" s="5">
        <f t="shared" si="140"/>
        <v>-6.4503816793893129</v>
      </c>
      <c r="N2974" t="str">
        <f>_xlfn.XLOOKUP(sales[[#This Row],[products_id]],product!A:A,product!B:B,0)</f>
        <v>Beauté &amp; Hygiène</v>
      </c>
      <c r="O2974" t="str">
        <f>_xlfn.XLOOKUP(sales[[#This Row],[products_id]],product!A:A,product!C:C,0)</f>
        <v>Soins du visage</v>
      </c>
    </row>
    <row r="2975" spans="1:15" x14ac:dyDescent="0.25">
      <c r="A2975" s="1">
        <v>44471</v>
      </c>
      <c r="B2975">
        <v>1003713</v>
      </c>
      <c r="C2975">
        <v>46474</v>
      </c>
      <c r="D2975">
        <v>0</v>
      </c>
      <c r="F2975" t="s">
        <v>702</v>
      </c>
      <c r="G2975">
        <v>7.55</v>
      </c>
      <c r="H2975">
        <v>7.55</v>
      </c>
      <c r="I2975">
        <v>1</v>
      </c>
      <c r="J2975" s="5">
        <f t="shared" si="138"/>
        <v>0</v>
      </c>
      <c r="K2975">
        <f>_xlfn.XLOOKUP(sales[[#This Row],[orders_id]],orders!B:B,orders!E:E, 0)</f>
        <v>48.8</v>
      </c>
      <c r="L2975" s="6">
        <f t="shared" si="139"/>
        <v>-41.25</v>
      </c>
      <c r="M2975" s="5">
        <f t="shared" si="140"/>
        <v>-5.4635761589403975</v>
      </c>
      <c r="N2975" t="str">
        <f>_xlfn.XLOOKUP(sales[[#This Row],[products_id]],product!A:A,product!B:B,0)</f>
        <v>Beauté &amp; Hygiène</v>
      </c>
      <c r="O2975" t="str">
        <f>_xlfn.XLOOKUP(sales[[#This Row],[products_id]],product!A:A,product!C:C,0)</f>
        <v>Douche et Bain</v>
      </c>
    </row>
    <row r="2976" spans="1:15" x14ac:dyDescent="0.25">
      <c r="A2976" s="1">
        <v>44471</v>
      </c>
      <c r="B2976">
        <v>1003713</v>
      </c>
      <c r="C2976">
        <v>110132</v>
      </c>
      <c r="D2976">
        <v>0</v>
      </c>
      <c r="F2976" t="s">
        <v>702</v>
      </c>
      <c r="G2976">
        <v>8.41</v>
      </c>
      <c r="H2976">
        <v>8.41</v>
      </c>
      <c r="I2976">
        <v>1</v>
      </c>
      <c r="J2976" s="5">
        <f t="shared" si="138"/>
        <v>0</v>
      </c>
      <c r="K2976">
        <f>_xlfn.XLOOKUP(sales[[#This Row],[orders_id]],orders!B:B,orders!E:E, 0)</f>
        <v>48.8</v>
      </c>
      <c r="L2976" s="6">
        <f t="shared" si="139"/>
        <v>-40.39</v>
      </c>
      <c r="M2976" s="5">
        <f t="shared" si="140"/>
        <v>-4.8026159334126044</v>
      </c>
      <c r="N2976" t="str">
        <f>_xlfn.XLOOKUP(sales[[#This Row],[products_id]],product!A:A,product!B:B,0)</f>
        <v>Beauté &amp; Hygiène</v>
      </c>
      <c r="O2976" t="str">
        <f>_xlfn.XLOOKUP(sales[[#This Row],[products_id]],product!A:A,product!C:C,0)</f>
        <v>Soins du visage</v>
      </c>
    </row>
    <row r="2977" spans="1:15" x14ac:dyDescent="0.25">
      <c r="A2977" s="1">
        <v>44471</v>
      </c>
      <c r="B2977">
        <v>1003713</v>
      </c>
      <c r="C2977">
        <v>104791</v>
      </c>
      <c r="D2977">
        <v>0</v>
      </c>
      <c r="F2977" t="s">
        <v>702</v>
      </c>
      <c r="G2977">
        <v>2.42</v>
      </c>
      <c r="H2977">
        <v>2.42</v>
      </c>
      <c r="I2977">
        <v>1</v>
      </c>
      <c r="J2977" s="5">
        <f t="shared" si="138"/>
        <v>0</v>
      </c>
      <c r="K2977">
        <f>_xlfn.XLOOKUP(sales[[#This Row],[orders_id]],orders!B:B,orders!E:E, 0)</f>
        <v>48.8</v>
      </c>
      <c r="L2977" s="6">
        <f t="shared" si="139"/>
        <v>-46.379999999999995</v>
      </c>
      <c r="M2977" s="5">
        <f t="shared" si="140"/>
        <v>-19.165289256198346</v>
      </c>
      <c r="N2977" t="str">
        <f>_xlfn.XLOOKUP(sales[[#This Row],[products_id]],product!A:A,product!B:B,0)</f>
        <v>Beauté &amp; Hygiène</v>
      </c>
      <c r="O2977" t="str">
        <f>_xlfn.XLOOKUP(sales[[#This Row],[products_id]],product!A:A,product!C:C,0)</f>
        <v>Hygiène</v>
      </c>
    </row>
    <row r="2978" spans="1:15" x14ac:dyDescent="0.25">
      <c r="A2978" s="1">
        <v>44471</v>
      </c>
      <c r="B2978">
        <v>1003713</v>
      </c>
      <c r="C2978">
        <v>82149</v>
      </c>
      <c r="D2978">
        <v>0</v>
      </c>
      <c r="E2978" t="s">
        <v>698</v>
      </c>
      <c r="F2978" t="s">
        <v>702</v>
      </c>
      <c r="G2978">
        <v>35.577777777777698</v>
      </c>
      <c r="H2978">
        <v>32.020000000000003</v>
      </c>
      <c r="I2978">
        <v>2</v>
      </c>
      <c r="J2978" s="5">
        <f t="shared" si="138"/>
        <v>0.1</v>
      </c>
      <c r="K2978">
        <f>_xlfn.XLOOKUP(sales[[#This Row],[orders_id]],orders!B:B,orders!E:E, 0)</f>
        <v>48.8</v>
      </c>
      <c r="L2978" s="6">
        <f t="shared" si="139"/>
        <v>-65.579999999999984</v>
      </c>
      <c r="M2978" s="5">
        <f t="shared" si="140"/>
        <v>-2.0480949406620854</v>
      </c>
      <c r="N2978" t="str">
        <f>_xlfn.XLOOKUP(sales[[#This Row],[products_id]],product!A:A,product!B:B,0)</f>
        <v>Santé &amp; Bien-être</v>
      </c>
      <c r="O2978" t="str">
        <f>_xlfn.XLOOKUP(sales[[#This Row],[products_id]],product!A:A,product!C:C,0)</f>
        <v>Digestion, transit, flore</v>
      </c>
    </row>
    <row r="2979" spans="1:15" x14ac:dyDescent="0.25">
      <c r="A2979" s="1">
        <v>44471</v>
      </c>
      <c r="B2979">
        <v>1003714</v>
      </c>
      <c r="C2979">
        <v>110337</v>
      </c>
      <c r="D2979">
        <v>0</v>
      </c>
      <c r="E2979" t="s">
        <v>700</v>
      </c>
      <c r="G2979">
        <v>10.4571428571428</v>
      </c>
      <c r="H2979">
        <v>7.32</v>
      </c>
      <c r="I2979">
        <v>1</v>
      </c>
      <c r="J2979" s="5">
        <f t="shared" si="138"/>
        <v>0.3</v>
      </c>
      <c r="K2979">
        <f>_xlfn.XLOOKUP(sales[[#This Row],[orders_id]],orders!B:B,orders!E:E, 0)</f>
        <v>53.21</v>
      </c>
      <c r="L2979" s="6">
        <f t="shared" si="139"/>
        <v>-45.89</v>
      </c>
      <c r="M2979" s="5">
        <f t="shared" si="140"/>
        <v>-6.2691256830601088</v>
      </c>
      <c r="N2979" t="str">
        <f>_xlfn.XLOOKUP(sales[[#This Row],[products_id]],product!A:A,product!B:B,0)</f>
        <v>Enfant</v>
      </c>
      <c r="O2979" t="str">
        <f>_xlfn.XLOOKUP(sales[[#This Row],[products_id]],product!A:A,product!C:C,0)</f>
        <v>Couches écologiques</v>
      </c>
    </row>
    <row r="2980" spans="1:15" x14ac:dyDescent="0.25">
      <c r="A2980" s="1">
        <v>44471</v>
      </c>
      <c r="B2980">
        <v>1003714</v>
      </c>
      <c r="C2980">
        <v>110334</v>
      </c>
      <c r="D2980">
        <v>0</v>
      </c>
      <c r="E2980" t="s">
        <v>700</v>
      </c>
      <c r="G2980">
        <v>10.4571428571428</v>
      </c>
      <c r="H2980">
        <v>7.32</v>
      </c>
      <c r="I2980">
        <v>1</v>
      </c>
      <c r="J2980" s="5">
        <f t="shared" si="138"/>
        <v>0.3</v>
      </c>
      <c r="K2980">
        <f>_xlfn.XLOOKUP(sales[[#This Row],[orders_id]],orders!B:B,orders!E:E, 0)</f>
        <v>53.21</v>
      </c>
      <c r="L2980" s="6">
        <f t="shared" si="139"/>
        <v>-45.89</v>
      </c>
      <c r="M2980" s="5">
        <f t="shared" si="140"/>
        <v>-6.2691256830601088</v>
      </c>
      <c r="N2980" t="str">
        <f>_xlfn.XLOOKUP(sales[[#This Row],[products_id]],product!A:A,product!B:B,0)</f>
        <v>Enfant</v>
      </c>
      <c r="O2980" t="str">
        <f>_xlfn.XLOOKUP(sales[[#This Row],[products_id]],product!A:A,product!C:C,0)</f>
        <v>Couches écologiques</v>
      </c>
    </row>
    <row r="2981" spans="1:15" x14ac:dyDescent="0.25">
      <c r="A2981" s="1">
        <v>44471</v>
      </c>
      <c r="B2981">
        <v>1003714</v>
      </c>
      <c r="C2981">
        <v>103590</v>
      </c>
      <c r="D2981">
        <v>0</v>
      </c>
      <c r="E2981" t="s">
        <v>700</v>
      </c>
      <c r="G2981">
        <v>62.028571428571396</v>
      </c>
      <c r="H2981">
        <v>43.42</v>
      </c>
      <c r="I2981">
        <v>4</v>
      </c>
      <c r="J2981" s="5">
        <f t="shared" si="138"/>
        <v>0.3</v>
      </c>
      <c r="K2981">
        <f>_xlfn.XLOOKUP(sales[[#This Row],[orders_id]],orders!B:B,orders!E:E, 0)</f>
        <v>53.21</v>
      </c>
      <c r="L2981" s="6">
        <f t="shared" si="139"/>
        <v>-169.42000000000002</v>
      </c>
      <c r="M2981" s="5">
        <f t="shared" si="140"/>
        <v>-3.9018885306310458</v>
      </c>
      <c r="N2981" t="str">
        <f>_xlfn.XLOOKUP(sales[[#This Row],[products_id]],product!A:A,product!B:B,0)</f>
        <v>Enfant</v>
      </c>
      <c r="O2981" t="str">
        <f>_xlfn.XLOOKUP(sales[[#This Row],[products_id]],product!A:A,product!C:C,0)</f>
        <v>Couches écologiques</v>
      </c>
    </row>
    <row r="2982" spans="1:15" x14ac:dyDescent="0.25">
      <c r="A2982" s="1">
        <v>44471</v>
      </c>
      <c r="B2982">
        <v>1003715</v>
      </c>
      <c r="C2982">
        <v>109309</v>
      </c>
      <c r="D2982">
        <v>0</v>
      </c>
      <c r="G2982">
        <v>8.27</v>
      </c>
      <c r="H2982">
        <v>8.27</v>
      </c>
      <c r="I2982">
        <v>1</v>
      </c>
      <c r="J2982" s="5">
        <f t="shared" si="138"/>
        <v>0</v>
      </c>
      <c r="K2982">
        <f>_xlfn.XLOOKUP(sales[[#This Row],[orders_id]],orders!B:B,orders!E:E, 0)</f>
        <v>30.89</v>
      </c>
      <c r="L2982" s="6">
        <f t="shared" si="139"/>
        <v>-22.62</v>
      </c>
      <c r="M2982" s="5">
        <f t="shared" si="140"/>
        <v>-2.7351874244256349</v>
      </c>
      <c r="N2982" t="str">
        <f>_xlfn.XLOOKUP(sales[[#This Row],[products_id]],product!A:A,product!B:B,0)</f>
        <v>Epicerie sucrée</v>
      </c>
      <c r="O2982" t="str">
        <f>_xlfn.XLOOKUP(sales[[#This Row],[products_id]],product!A:A,product!C:C,0)</f>
        <v>Fruits secs</v>
      </c>
    </row>
    <row r="2983" spans="1:15" x14ac:dyDescent="0.25">
      <c r="A2983" s="1">
        <v>44471</v>
      </c>
      <c r="B2983">
        <v>1003715</v>
      </c>
      <c r="C2983">
        <v>24061</v>
      </c>
      <c r="D2983">
        <v>0</v>
      </c>
      <c r="G2983">
        <v>15.33</v>
      </c>
      <c r="H2983">
        <v>15.33</v>
      </c>
      <c r="I2983">
        <v>1</v>
      </c>
      <c r="J2983" s="5">
        <f t="shared" si="138"/>
        <v>0</v>
      </c>
      <c r="K2983">
        <f>_xlfn.XLOOKUP(sales[[#This Row],[orders_id]],orders!B:B,orders!E:E, 0)</f>
        <v>30.89</v>
      </c>
      <c r="L2983" s="6">
        <f t="shared" si="139"/>
        <v>-15.56</v>
      </c>
      <c r="M2983" s="5">
        <f t="shared" si="140"/>
        <v>-1.015003261578604</v>
      </c>
      <c r="N2983" t="str">
        <f>_xlfn.XLOOKUP(sales[[#This Row],[products_id]],product!A:A,product!B:B,0)</f>
        <v>Epicerie sucrée</v>
      </c>
      <c r="O2983" t="str">
        <f>_xlfn.XLOOKUP(sales[[#This Row],[products_id]],product!A:A,product!C:C,0)</f>
        <v>Purée de fruits secs</v>
      </c>
    </row>
    <row r="2984" spans="1:15" x14ac:dyDescent="0.25">
      <c r="A2984" s="1">
        <v>44471</v>
      </c>
      <c r="B2984">
        <v>1003715</v>
      </c>
      <c r="C2984">
        <v>24076</v>
      </c>
      <c r="D2984">
        <v>0</v>
      </c>
      <c r="G2984">
        <v>6.41</v>
      </c>
      <c r="H2984">
        <v>6.41</v>
      </c>
      <c r="I2984">
        <v>1</v>
      </c>
      <c r="J2984" s="5">
        <f t="shared" si="138"/>
        <v>0</v>
      </c>
      <c r="K2984">
        <f>_xlfn.XLOOKUP(sales[[#This Row],[orders_id]],orders!B:B,orders!E:E, 0)</f>
        <v>30.89</v>
      </c>
      <c r="L2984" s="6">
        <f t="shared" si="139"/>
        <v>-24.48</v>
      </c>
      <c r="M2984" s="5">
        <f t="shared" si="140"/>
        <v>-3.8190327613104524</v>
      </c>
      <c r="N2984" t="str">
        <f>_xlfn.XLOOKUP(sales[[#This Row],[products_id]],product!A:A,product!B:B,0)</f>
        <v>Epicerie sucrée</v>
      </c>
      <c r="O2984" t="str">
        <f>_xlfn.XLOOKUP(sales[[#This Row],[products_id]],product!A:A,product!C:C,0)</f>
        <v>Purée de fruits secs</v>
      </c>
    </row>
    <row r="2985" spans="1:15" x14ac:dyDescent="0.25">
      <c r="A2985" s="1">
        <v>44471</v>
      </c>
      <c r="B2985">
        <v>1003715</v>
      </c>
      <c r="C2985">
        <v>10565</v>
      </c>
      <c r="D2985">
        <v>0</v>
      </c>
      <c r="G2985">
        <v>7.93</v>
      </c>
      <c r="H2985">
        <v>7.93</v>
      </c>
      <c r="I2985">
        <v>1</v>
      </c>
      <c r="J2985" s="5">
        <f t="shared" si="138"/>
        <v>0</v>
      </c>
      <c r="K2985">
        <f>_xlfn.XLOOKUP(sales[[#This Row],[orders_id]],orders!B:B,orders!E:E, 0)</f>
        <v>30.89</v>
      </c>
      <c r="L2985" s="6">
        <f t="shared" si="139"/>
        <v>-22.96</v>
      </c>
      <c r="M2985" s="5">
        <f t="shared" si="140"/>
        <v>-2.895334174022699</v>
      </c>
      <c r="N2985" t="str">
        <f>_xlfn.XLOOKUP(sales[[#This Row],[products_id]],product!A:A,product!B:B,0)</f>
        <v>Epicerie sucrée</v>
      </c>
      <c r="O2985" t="str">
        <f>_xlfn.XLOOKUP(sales[[#This Row],[products_id]],product!A:A,product!C:C,0)</f>
        <v>Purée de fruits secs</v>
      </c>
    </row>
    <row r="2986" spans="1:15" x14ac:dyDescent="0.25">
      <c r="A2986" s="1">
        <v>44471</v>
      </c>
      <c r="B2986">
        <v>1003717</v>
      </c>
      <c r="C2986">
        <v>71729</v>
      </c>
      <c r="D2986">
        <v>0</v>
      </c>
      <c r="F2986" t="s">
        <v>710</v>
      </c>
      <c r="G2986">
        <v>2.14</v>
      </c>
      <c r="H2986">
        <v>2.14</v>
      </c>
      <c r="I2986">
        <v>1</v>
      </c>
      <c r="J2986" s="5">
        <f t="shared" si="138"/>
        <v>0</v>
      </c>
      <c r="K2986">
        <f>_xlfn.XLOOKUP(sales[[#This Row],[orders_id]],orders!B:B,orders!E:E, 0)</f>
        <v>49.45</v>
      </c>
      <c r="L2986" s="6">
        <f t="shared" si="139"/>
        <v>-47.31</v>
      </c>
      <c r="M2986" s="5">
        <f t="shared" si="140"/>
        <v>-22.107476635514018</v>
      </c>
      <c r="N2986" t="str">
        <f>_xlfn.XLOOKUP(sales[[#This Row],[products_id]],product!A:A,product!B:B,0)</f>
        <v>Beauté &amp; Hygiène</v>
      </c>
      <c r="O2986" t="str">
        <f>_xlfn.XLOOKUP(sales[[#This Row],[products_id]],product!A:A,product!C:C,0)</f>
        <v>Hygiène Bébé, soin maternité</v>
      </c>
    </row>
    <row r="2987" spans="1:15" x14ac:dyDescent="0.25">
      <c r="A2987" s="1">
        <v>44471</v>
      </c>
      <c r="B2987">
        <v>1003717</v>
      </c>
      <c r="C2987">
        <v>80696</v>
      </c>
      <c r="D2987">
        <v>0</v>
      </c>
      <c r="F2987" t="s">
        <v>710</v>
      </c>
      <c r="G2987">
        <v>12.08</v>
      </c>
      <c r="H2987">
        <v>12.08</v>
      </c>
      <c r="I2987">
        <v>1</v>
      </c>
      <c r="J2987" s="5">
        <f t="shared" si="138"/>
        <v>0</v>
      </c>
      <c r="K2987">
        <f>_xlfn.XLOOKUP(sales[[#This Row],[orders_id]],orders!B:B,orders!E:E, 0)</f>
        <v>49.45</v>
      </c>
      <c r="L2987" s="6">
        <f t="shared" si="139"/>
        <v>-37.370000000000005</v>
      </c>
      <c r="M2987" s="5">
        <f t="shared" si="140"/>
        <v>-3.0935430463576163</v>
      </c>
      <c r="N2987" t="str">
        <f>_xlfn.XLOOKUP(sales[[#This Row],[products_id]],product!A:A,product!B:B,0)</f>
        <v>Beauté &amp; Hygiène</v>
      </c>
      <c r="O2987" t="str">
        <f>_xlfn.XLOOKUP(sales[[#This Row],[products_id]],product!A:A,product!C:C,0)</f>
        <v>Hygiène Bébé, soin maternité</v>
      </c>
    </row>
    <row r="2988" spans="1:15" x14ac:dyDescent="0.25">
      <c r="A2988" s="1">
        <v>44471</v>
      </c>
      <c r="B2988">
        <v>1003717</v>
      </c>
      <c r="C2988">
        <v>111946</v>
      </c>
      <c r="D2988">
        <v>0</v>
      </c>
      <c r="F2988" t="s">
        <v>710</v>
      </c>
      <c r="G2988">
        <v>3.48</v>
      </c>
      <c r="H2988">
        <v>3.48</v>
      </c>
      <c r="I2988">
        <v>1</v>
      </c>
      <c r="J2988" s="5">
        <f t="shared" si="138"/>
        <v>0</v>
      </c>
      <c r="K2988">
        <f>_xlfn.XLOOKUP(sales[[#This Row],[orders_id]],orders!B:B,orders!E:E, 0)</f>
        <v>49.45</v>
      </c>
      <c r="L2988" s="6">
        <f t="shared" si="139"/>
        <v>-45.970000000000006</v>
      </c>
      <c r="M2988" s="5">
        <f t="shared" si="140"/>
        <v>-13.209770114942531</v>
      </c>
      <c r="N2988" t="str">
        <f>_xlfn.XLOOKUP(sales[[#This Row],[products_id]],product!A:A,product!B:B,0)</f>
        <v>Epicerie sucrée</v>
      </c>
      <c r="O2988" t="str">
        <f>_xlfn.XLOOKUP(sales[[#This Row],[products_id]],product!A:A,product!C:C,0)</f>
        <v>Pâte à tartiner</v>
      </c>
    </row>
    <row r="2989" spans="1:15" x14ac:dyDescent="0.25">
      <c r="A2989" s="1">
        <v>44471</v>
      </c>
      <c r="B2989">
        <v>1003717</v>
      </c>
      <c r="C2989">
        <v>102304</v>
      </c>
      <c r="D2989">
        <v>0</v>
      </c>
      <c r="F2989" t="s">
        <v>710</v>
      </c>
      <c r="G2989">
        <v>17.32</v>
      </c>
      <c r="H2989">
        <v>17.32</v>
      </c>
      <c r="I2989">
        <v>2</v>
      </c>
      <c r="J2989" s="5">
        <f t="shared" si="138"/>
        <v>0</v>
      </c>
      <c r="K2989">
        <f>_xlfn.XLOOKUP(sales[[#This Row],[orders_id]],orders!B:B,orders!E:E, 0)</f>
        <v>49.45</v>
      </c>
      <c r="L2989" s="6">
        <f t="shared" si="139"/>
        <v>-81.580000000000013</v>
      </c>
      <c r="M2989" s="5">
        <f t="shared" si="140"/>
        <v>-4.7101616628175522</v>
      </c>
      <c r="N2989" t="str">
        <f>_xlfn.XLOOKUP(sales[[#This Row],[products_id]],product!A:A,product!B:B,0)</f>
        <v>Enfant</v>
      </c>
      <c r="O2989" t="str">
        <f>_xlfn.XLOOKUP(sales[[#This Row],[products_id]],product!A:A,product!C:C,0)</f>
        <v>Couches écologiques</v>
      </c>
    </row>
    <row r="2990" spans="1:15" x14ac:dyDescent="0.25">
      <c r="A2990" s="1">
        <v>44471</v>
      </c>
      <c r="B2990">
        <v>1003717</v>
      </c>
      <c r="C2990">
        <v>102551</v>
      </c>
      <c r="D2990">
        <v>0</v>
      </c>
      <c r="F2990" t="s">
        <v>710</v>
      </c>
      <c r="G2990">
        <v>35.31</v>
      </c>
      <c r="H2990">
        <v>35.31</v>
      </c>
      <c r="I2990">
        <v>4</v>
      </c>
      <c r="J2990" s="5">
        <f t="shared" si="138"/>
        <v>0</v>
      </c>
      <c r="K2990">
        <f>_xlfn.XLOOKUP(sales[[#This Row],[orders_id]],orders!B:B,orders!E:E, 0)</f>
        <v>49.45</v>
      </c>
      <c r="L2990" s="6">
        <f t="shared" si="139"/>
        <v>-162.49</v>
      </c>
      <c r="M2990" s="5">
        <f t="shared" si="140"/>
        <v>-4.6018125177003677</v>
      </c>
      <c r="N2990" t="str">
        <f>_xlfn.XLOOKUP(sales[[#This Row],[products_id]],product!A:A,product!B:B,0)</f>
        <v>Enfant</v>
      </c>
      <c r="O2990" t="str">
        <f>_xlfn.XLOOKUP(sales[[#This Row],[products_id]],product!A:A,product!C:C,0)</f>
        <v>Couches écologiques</v>
      </c>
    </row>
    <row r="2991" spans="1:15" x14ac:dyDescent="0.25">
      <c r="A2991" s="1">
        <v>44471</v>
      </c>
      <c r="B2991">
        <v>1003718</v>
      </c>
      <c r="C2991">
        <v>109625</v>
      </c>
      <c r="D2991">
        <v>0</v>
      </c>
      <c r="F2991" t="s">
        <v>699</v>
      </c>
      <c r="G2991">
        <v>24.03</v>
      </c>
      <c r="H2991">
        <v>24.03</v>
      </c>
      <c r="I2991">
        <v>1</v>
      </c>
      <c r="J2991" s="5">
        <f t="shared" si="138"/>
        <v>0</v>
      </c>
      <c r="K2991">
        <f>_xlfn.XLOOKUP(sales[[#This Row],[orders_id]],orders!B:B,orders!E:E, 0)</f>
        <v>71.63</v>
      </c>
      <c r="L2991" s="6">
        <f t="shared" si="139"/>
        <v>-47.599999999999994</v>
      </c>
      <c r="M2991" s="5">
        <f t="shared" si="140"/>
        <v>-1.9808572617561377</v>
      </c>
      <c r="N2991" t="str">
        <f>_xlfn.XLOOKUP(sales[[#This Row],[products_id]],product!A:A,product!B:B,0)</f>
        <v>Extérieur</v>
      </c>
      <c r="O2991" t="str">
        <f>_xlfn.XLOOKUP(sales[[#This Row],[products_id]],product!A:A,product!C:C,0)</f>
        <v>Gourdes</v>
      </c>
    </row>
    <row r="2992" spans="1:15" x14ac:dyDescent="0.25">
      <c r="A2992" s="1">
        <v>44471</v>
      </c>
      <c r="B2992">
        <v>1003718</v>
      </c>
      <c r="C2992">
        <v>121285</v>
      </c>
      <c r="D2992">
        <v>0</v>
      </c>
      <c r="E2992" t="s">
        <v>701</v>
      </c>
      <c r="F2992" t="s">
        <v>699</v>
      </c>
      <c r="G2992">
        <v>27.711111111111101</v>
      </c>
      <c r="H2992">
        <v>24.94</v>
      </c>
      <c r="I2992">
        <v>1</v>
      </c>
      <c r="J2992" s="5">
        <f t="shared" si="138"/>
        <v>0.1</v>
      </c>
      <c r="K2992">
        <f>_xlfn.XLOOKUP(sales[[#This Row],[orders_id]],orders!B:B,orders!E:E, 0)</f>
        <v>71.63</v>
      </c>
      <c r="L2992" s="6">
        <f t="shared" si="139"/>
        <v>-46.69</v>
      </c>
      <c r="M2992" s="5">
        <f t="shared" si="140"/>
        <v>-1.8720930232558137</v>
      </c>
      <c r="N2992" t="str">
        <f>_xlfn.XLOOKUP(sales[[#This Row],[products_id]],product!A:A,product!B:B,0)</f>
        <v>Maison</v>
      </c>
      <c r="O2992" t="str">
        <f>_xlfn.XLOOKUP(sales[[#This Row],[products_id]],product!A:A,product!C:C,0)</f>
        <v>Conservation</v>
      </c>
    </row>
    <row r="2993" spans="1:15" x14ac:dyDescent="0.25">
      <c r="A2993" s="1">
        <v>44471</v>
      </c>
      <c r="B2993">
        <v>1003718</v>
      </c>
      <c r="C2993">
        <v>111052</v>
      </c>
      <c r="D2993">
        <v>0</v>
      </c>
      <c r="E2993" t="s">
        <v>701</v>
      </c>
      <c r="F2993" t="s">
        <v>699</v>
      </c>
      <c r="G2993">
        <v>27.022222222222201</v>
      </c>
      <c r="H2993">
        <v>24.32</v>
      </c>
      <c r="I2993">
        <v>2</v>
      </c>
      <c r="J2993" s="5">
        <f t="shared" si="138"/>
        <v>0.1</v>
      </c>
      <c r="K2993">
        <f>_xlfn.XLOOKUP(sales[[#This Row],[orders_id]],orders!B:B,orders!E:E, 0)</f>
        <v>71.63</v>
      </c>
      <c r="L2993" s="6">
        <f t="shared" si="139"/>
        <v>-118.94</v>
      </c>
      <c r="M2993" s="5">
        <f t="shared" si="140"/>
        <v>-4.890625</v>
      </c>
      <c r="N2993" t="str">
        <f>_xlfn.XLOOKUP(sales[[#This Row],[products_id]],product!A:A,product!B:B,0)</f>
        <v>Beauté &amp; Hygiène</v>
      </c>
      <c r="O2993" t="str">
        <f>_xlfn.XLOOKUP(sales[[#This Row],[products_id]],product!A:A,product!C:C,0)</f>
        <v>Hygiène</v>
      </c>
    </row>
    <row r="2994" spans="1:15" x14ac:dyDescent="0.25">
      <c r="A2994" s="1">
        <v>44471</v>
      </c>
      <c r="B2994">
        <v>1003718</v>
      </c>
      <c r="C2994">
        <v>111053</v>
      </c>
      <c r="D2994">
        <v>0</v>
      </c>
      <c r="E2994" t="s">
        <v>701</v>
      </c>
      <c r="F2994" t="s">
        <v>699</v>
      </c>
      <c r="G2994">
        <v>27.022222222222201</v>
      </c>
      <c r="H2994">
        <v>24.32</v>
      </c>
      <c r="I2994">
        <v>2</v>
      </c>
      <c r="J2994" s="5">
        <f t="shared" si="138"/>
        <v>0.1</v>
      </c>
      <c r="K2994">
        <f>_xlfn.XLOOKUP(sales[[#This Row],[orders_id]],orders!B:B,orders!E:E, 0)</f>
        <v>71.63</v>
      </c>
      <c r="L2994" s="6">
        <f t="shared" si="139"/>
        <v>-118.94</v>
      </c>
      <c r="M2994" s="5">
        <f t="shared" si="140"/>
        <v>-4.890625</v>
      </c>
      <c r="N2994" t="str">
        <f>_xlfn.XLOOKUP(sales[[#This Row],[products_id]],product!A:A,product!B:B,0)</f>
        <v>Beauté &amp; Hygiène</v>
      </c>
      <c r="O2994" t="str">
        <f>_xlfn.XLOOKUP(sales[[#This Row],[products_id]],product!A:A,product!C:C,0)</f>
        <v>Hygiène</v>
      </c>
    </row>
    <row r="2995" spans="1:15" x14ac:dyDescent="0.25">
      <c r="A2995" s="1">
        <v>44471</v>
      </c>
      <c r="B2995">
        <v>1003718</v>
      </c>
      <c r="C2995">
        <v>86501</v>
      </c>
      <c r="D2995">
        <v>0</v>
      </c>
      <c r="F2995" t="s">
        <v>699</v>
      </c>
      <c r="G2995">
        <v>25.1</v>
      </c>
      <c r="H2995">
        <v>25.1</v>
      </c>
      <c r="I2995">
        <v>2</v>
      </c>
      <c r="J2995" s="5">
        <f t="shared" si="138"/>
        <v>0</v>
      </c>
      <c r="K2995">
        <f>_xlfn.XLOOKUP(sales[[#This Row],[orders_id]],orders!B:B,orders!E:E, 0)</f>
        <v>71.63</v>
      </c>
      <c r="L2995" s="6">
        <f t="shared" si="139"/>
        <v>-118.16</v>
      </c>
      <c r="M2995" s="5">
        <f t="shared" si="140"/>
        <v>-4.7075697211155374</v>
      </c>
      <c r="N2995" t="str">
        <f>_xlfn.XLOOKUP(sales[[#This Row],[products_id]],product!A:A,product!B:B,0)</f>
        <v>Beauté &amp; Hygiène</v>
      </c>
      <c r="O2995" t="str">
        <f>_xlfn.XLOOKUP(sales[[#This Row],[products_id]],product!A:A,product!C:C,0)</f>
        <v>Hygiène</v>
      </c>
    </row>
    <row r="2996" spans="1:15" x14ac:dyDescent="0.25">
      <c r="A2996" s="1">
        <v>44471</v>
      </c>
      <c r="B2996">
        <v>1003719</v>
      </c>
      <c r="C2996">
        <v>87304</v>
      </c>
      <c r="D2996">
        <v>0</v>
      </c>
      <c r="E2996" t="s">
        <v>701</v>
      </c>
      <c r="G2996">
        <v>15.0555555555555</v>
      </c>
      <c r="H2996">
        <v>13.55</v>
      </c>
      <c r="I2996">
        <v>6</v>
      </c>
      <c r="J2996" s="5">
        <f t="shared" si="138"/>
        <v>0.1</v>
      </c>
      <c r="K2996">
        <f>_xlfn.XLOOKUP(sales[[#This Row],[orders_id]],orders!B:B,orders!E:E, 0)</f>
        <v>8.6300000000000008</v>
      </c>
      <c r="L2996" s="6">
        <f t="shared" si="139"/>
        <v>-38.230000000000004</v>
      </c>
      <c r="M2996" s="5">
        <f t="shared" si="140"/>
        <v>-2.8214022140221404</v>
      </c>
      <c r="N2996" t="str">
        <f>_xlfn.XLOOKUP(sales[[#This Row],[products_id]],product!A:A,product!B:B,0)</f>
        <v>Epicerie salée</v>
      </c>
      <c r="O2996" t="str">
        <f>_xlfn.XLOOKUP(sales[[#This Row],[products_id]],product!A:A,product!C:C,0)</f>
        <v>Légumineuses et céréales</v>
      </c>
    </row>
    <row r="2997" spans="1:15" x14ac:dyDescent="0.25">
      <c r="A2997" s="1">
        <v>44471</v>
      </c>
      <c r="B2997">
        <v>1003720</v>
      </c>
      <c r="C2997">
        <v>13928</v>
      </c>
      <c r="D2997">
        <v>0</v>
      </c>
      <c r="G2997">
        <v>24.27</v>
      </c>
      <c r="H2997">
        <v>24.27</v>
      </c>
      <c r="I2997">
        <v>1</v>
      </c>
      <c r="J2997" s="5">
        <f t="shared" si="138"/>
        <v>0</v>
      </c>
      <c r="K2997">
        <f>_xlfn.XLOOKUP(sales[[#This Row],[orders_id]],orders!B:B,orders!E:E, 0)</f>
        <v>15.66</v>
      </c>
      <c r="L2997" s="6">
        <f t="shared" si="139"/>
        <v>8.61</v>
      </c>
      <c r="M2997" s="5">
        <f t="shared" si="140"/>
        <v>0.35475896168108773</v>
      </c>
      <c r="N2997" t="str">
        <f>_xlfn.XLOOKUP(sales[[#This Row],[products_id]],product!A:A,product!B:B,0)</f>
        <v>Santé &amp; Bien-être</v>
      </c>
      <c r="O2997" t="str">
        <f>_xlfn.XLOOKUP(sales[[#This Row],[products_id]],product!A:A,product!C:C,0)</f>
        <v>Résistance et vitalité</v>
      </c>
    </row>
    <row r="2998" spans="1:15" x14ac:dyDescent="0.25">
      <c r="A2998" s="1">
        <v>44471</v>
      </c>
      <c r="B2998">
        <v>1003722</v>
      </c>
      <c r="C2998">
        <v>104170</v>
      </c>
      <c r="D2998">
        <v>0</v>
      </c>
      <c r="E2998" t="s">
        <v>703</v>
      </c>
      <c r="G2998">
        <v>7.9756097560975601</v>
      </c>
      <c r="H2998">
        <v>6.54</v>
      </c>
      <c r="I2998">
        <v>1</v>
      </c>
      <c r="J2998" s="5">
        <f t="shared" si="138"/>
        <v>0.18</v>
      </c>
      <c r="K2998">
        <f>_xlfn.XLOOKUP(sales[[#This Row],[orders_id]],orders!B:B,orders!E:E, 0)</f>
        <v>6.18</v>
      </c>
      <c r="L2998" s="6">
        <f t="shared" si="139"/>
        <v>0.36000000000000032</v>
      </c>
      <c r="M2998" s="5">
        <f t="shared" si="140"/>
        <v>5.5045871559633079E-2</v>
      </c>
      <c r="N2998" t="str">
        <f>_xlfn.XLOOKUP(sales[[#This Row],[products_id]],product!A:A,product!B:B,0)</f>
        <v>Santé &amp; Bien-être</v>
      </c>
      <c r="O2998" t="str">
        <f>_xlfn.XLOOKUP(sales[[#This Row],[products_id]],product!A:A,product!C:C,0)</f>
        <v>Compléments alimentaires</v>
      </c>
    </row>
    <row r="2999" spans="1:15" x14ac:dyDescent="0.25">
      <c r="A2999" s="1">
        <v>44471</v>
      </c>
      <c r="B2999">
        <v>1003723</v>
      </c>
      <c r="C2999">
        <v>95063</v>
      </c>
      <c r="D2999">
        <v>0</v>
      </c>
      <c r="E2999" t="s">
        <v>703</v>
      </c>
      <c r="G2999">
        <v>3.3764705882352901</v>
      </c>
      <c r="H2999">
        <v>2.87</v>
      </c>
      <c r="I2999">
        <v>1</v>
      </c>
      <c r="J2999" s="5">
        <f t="shared" si="138"/>
        <v>0.15</v>
      </c>
      <c r="K2999">
        <f>_xlfn.XLOOKUP(sales[[#This Row],[orders_id]],orders!B:B,orders!E:E, 0)</f>
        <v>55.77</v>
      </c>
      <c r="L2999" s="6">
        <f t="shared" si="139"/>
        <v>-52.900000000000006</v>
      </c>
      <c r="M2999" s="5">
        <f t="shared" si="140"/>
        <v>-18.432055749128921</v>
      </c>
      <c r="N2999" t="str">
        <f>_xlfn.XLOOKUP(sales[[#This Row],[products_id]],product!A:A,product!B:B,0)</f>
        <v>Epicerie sucrée</v>
      </c>
      <c r="O2999" t="str">
        <f>_xlfn.XLOOKUP(sales[[#This Row],[products_id]],product!A:A,product!C:C,0)</f>
        <v>Fruits secs</v>
      </c>
    </row>
    <row r="3000" spans="1:15" x14ac:dyDescent="0.25">
      <c r="A3000" s="1">
        <v>44471</v>
      </c>
      <c r="B3000">
        <v>1003723</v>
      </c>
      <c r="C3000">
        <v>87072</v>
      </c>
      <c r="D3000">
        <v>0</v>
      </c>
      <c r="E3000" t="s">
        <v>701</v>
      </c>
      <c r="G3000">
        <v>7.3444444444444397</v>
      </c>
      <c r="H3000">
        <v>6.61</v>
      </c>
      <c r="I3000">
        <v>1</v>
      </c>
      <c r="J3000" s="5">
        <f t="shared" si="138"/>
        <v>0.1</v>
      </c>
      <c r="K3000">
        <f>_xlfn.XLOOKUP(sales[[#This Row],[orders_id]],orders!B:B,orders!E:E, 0)</f>
        <v>55.77</v>
      </c>
      <c r="L3000" s="6">
        <f t="shared" si="139"/>
        <v>-49.160000000000004</v>
      </c>
      <c r="M3000" s="5">
        <f t="shared" si="140"/>
        <v>-7.4372163388804839</v>
      </c>
      <c r="N3000" t="str">
        <f>_xlfn.XLOOKUP(sales[[#This Row],[products_id]],product!A:A,product!B:B,0)</f>
        <v>Epicerie sucrée</v>
      </c>
      <c r="O3000" t="str">
        <f>_xlfn.XLOOKUP(sales[[#This Row],[products_id]],product!A:A,product!C:C,0)</f>
        <v>Fruits secs</v>
      </c>
    </row>
    <row r="3001" spans="1:15" x14ac:dyDescent="0.25">
      <c r="A3001" s="1">
        <v>44471</v>
      </c>
      <c r="B3001">
        <v>1003723</v>
      </c>
      <c r="C3001">
        <v>107857</v>
      </c>
      <c r="D3001">
        <v>0</v>
      </c>
      <c r="G3001">
        <v>6.05</v>
      </c>
      <c r="H3001">
        <v>6.05</v>
      </c>
      <c r="I3001">
        <v>1</v>
      </c>
      <c r="J3001" s="5">
        <f t="shared" si="138"/>
        <v>0</v>
      </c>
      <c r="K3001">
        <f>_xlfn.XLOOKUP(sales[[#This Row],[orders_id]],orders!B:B,orders!E:E, 0)</f>
        <v>55.77</v>
      </c>
      <c r="L3001" s="6">
        <f t="shared" si="139"/>
        <v>-49.720000000000006</v>
      </c>
      <c r="M3001" s="5">
        <f t="shared" si="140"/>
        <v>-8.2181818181818187</v>
      </c>
      <c r="N3001" t="str">
        <f>_xlfn.XLOOKUP(sales[[#This Row],[products_id]],product!A:A,product!B:B,0)</f>
        <v>Boisson</v>
      </c>
      <c r="O3001" t="str">
        <f>_xlfn.XLOOKUP(sales[[#This Row],[products_id]],product!A:A,product!C:C,0)</f>
        <v>Café</v>
      </c>
    </row>
    <row r="3002" spans="1:15" x14ac:dyDescent="0.25">
      <c r="A3002" s="1">
        <v>44471</v>
      </c>
      <c r="B3002">
        <v>1003723</v>
      </c>
      <c r="C3002">
        <v>87099</v>
      </c>
      <c r="D3002">
        <v>0</v>
      </c>
      <c r="G3002">
        <v>2.0299999999999998</v>
      </c>
      <c r="H3002">
        <v>2.0299999999999998</v>
      </c>
      <c r="I3002">
        <v>1</v>
      </c>
      <c r="J3002" s="5">
        <f t="shared" si="138"/>
        <v>0</v>
      </c>
      <c r="K3002">
        <f>_xlfn.XLOOKUP(sales[[#This Row],[orders_id]],orders!B:B,orders!E:E, 0)</f>
        <v>55.77</v>
      </c>
      <c r="L3002" s="6">
        <f t="shared" si="139"/>
        <v>-53.74</v>
      </c>
      <c r="M3002" s="5">
        <f t="shared" si="140"/>
        <v>-26.47290640394089</v>
      </c>
      <c r="N3002" t="str">
        <f>_xlfn.XLOOKUP(sales[[#This Row],[products_id]],product!A:A,product!B:B,0)</f>
        <v>Epicerie salée</v>
      </c>
      <c r="O3002" t="str">
        <f>_xlfn.XLOOKUP(sales[[#This Row],[products_id]],product!A:A,product!C:C,0)</f>
        <v>Légumineuses et céréales</v>
      </c>
    </row>
    <row r="3003" spans="1:15" x14ac:dyDescent="0.25">
      <c r="A3003" s="1">
        <v>44471</v>
      </c>
      <c r="B3003">
        <v>1003723</v>
      </c>
      <c r="C3003">
        <v>92421</v>
      </c>
      <c r="D3003">
        <v>0</v>
      </c>
      <c r="E3003" t="s">
        <v>701</v>
      </c>
      <c r="G3003">
        <v>2.0333333333333301</v>
      </c>
      <c r="H3003">
        <v>1.83</v>
      </c>
      <c r="I3003">
        <v>1</v>
      </c>
      <c r="J3003" s="5">
        <f t="shared" si="138"/>
        <v>0.1</v>
      </c>
      <c r="K3003">
        <f>_xlfn.XLOOKUP(sales[[#This Row],[orders_id]],orders!B:B,orders!E:E, 0)</f>
        <v>55.77</v>
      </c>
      <c r="L3003" s="6">
        <f t="shared" si="139"/>
        <v>-53.940000000000005</v>
      </c>
      <c r="M3003" s="5">
        <f t="shared" si="140"/>
        <v>-29.475409836065577</v>
      </c>
      <c r="N3003" t="str">
        <f>_xlfn.XLOOKUP(sales[[#This Row],[products_id]],product!A:A,product!B:B,0)</f>
        <v>Epicerie sucrée</v>
      </c>
      <c r="O3003" t="str">
        <f>_xlfn.XLOOKUP(sales[[#This Row],[products_id]],product!A:A,product!C:C,0)</f>
        <v>Fruits secs</v>
      </c>
    </row>
    <row r="3004" spans="1:15" x14ac:dyDescent="0.25">
      <c r="A3004" s="1">
        <v>44471</v>
      </c>
      <c r="B3004">
        <v>1003723</v>
      </c>
      <c r="C3004">
        <v>100334</v>
      </c>
      <c r="D3004">
        <v>0</v>
      </c>
      <c r="E3004" t="s">
        <v>698</v>
      </c>
      <c r="G3004">
        <v>3.8133333333333299</v>
      </c>
      <c r="H3004">
        <v>2.86</v>
      </c>
      <c r="I3004">
        <v>1</v>
      </c>
      <c r="J3004" s="5">
        <f t="shared" si="138"/>
        <v>0.25</v>
      </c>
      <c r="K3004">
        <f>_xlfn.XLOOKUP(sales[[#This Row],[orders_id]],orders!B:B,orders!E:E, 0)</f>
        <v>55.77</v>
      </c>
      <c r="L3004" s="6">
        <f t="shared" si="139"/>
        <v>-52.910000000000004</v>
      </c>
      <c r="M3004" s="5">
        <f t="shared" si="140"/>
        <v>-18.500000000000004</v>
      </c>
      <c r="N3004" t="str">
        <f>_xlfn.XLOOKUP(sales[[#This Row],[products_id]],product!A:A,product!B:B,0)</f>
        <v>Boisson</v>
      </c>
      <c r="O3004" t="str">
        <f>_xlfn.XLOOKUP(sales[[#This Row],[products_id]],product!A:A,product!C:C,0)</f>
        <v>Tisane, Infusion</v>
      </c>
    </row>
    <row r="3005" spans="1:15" x14ac:dyDescent="0.25">
      <c r="A3005" s="1">
        <v>44471</v>
      </c>
      <c r="B3005">
        <v>1003723</v>
      </c>
      <c r="C3005">
        <v>80053</v>
      </c>
      <c r="D3005">
        <v>0</v>
      </c>
      <c r="E3005" t="s">
        <v>698</v>
      </c>
      <c r="G3005">
        <v>3.8133333333333299</v>
      </c>
      <c r="H3005">
        <v>2.86</v>
      </c>
      <c r="I3005">
        <v>1</v>
      </c>
      <c r="J3005" s="5">
        <f t="shared" si="138"/>
        <v>0.25</v>
      </c>
      <c r="K3005">
        <f>_xlfn.XLOOKUP(sales[[#This Row],[orders_id]],orders!B:B,orders!E:E, 0)</f>
        <v>55.77</v>
      </c>
      <c r="L3005" s="6">
        <f t="shared" si="139"/>
        <v>-52.910000000000004</v>
      </c>
      <c r="M3005" s="5">
        <f t="shared" si="140"/>
        <v>-18.500000000000004</v>
      </c>
      <c r="N3005" t="str">
        <f>_xlfn.XLOOKUP(sales[[#This Row],[products_id]],product!A:A,product!B:B,0)</f>
        <v>Boisson</v>
      </c>
      <c r="O3005" t="str">
        <f>_xlfn.XLOOKUP(sales[[#This Row],[products_id]],product!A:A,product!C:C,0)</f>
        <v>Tisane, Infusion</v>
      </c>
    </row>
    <row r="3006" spans="1:15" x14ac:dyDescent="0.25">
      <c r="A3006" s="1">
        <v>44471</v>
      </c>
      <c r="B3006">
        <v>1003723</v>
      </c>
      <c r="C3006">
        <v>81237</v>
      </c>
      <c r="D3006">
        <v>0</v>
      </c>
      <c r="G3006">
        <v>3.44</v>
      </c>
      <c r="H3006">
        <v>3.44</v>
      </c>
      <c r="I3006">
        <v>1</v>
      </c>
      <c r="J3006" s="5">
        <f t="shared" si="138"/>
        <v>0</v>
      </c>
      <c r="K3006">
        <f>_xlfn.XLOOKUP(sales[[#This Row],[orders_id]],orders!B:B,orders!E:E, 0)</f>
        <v>55.77</v>
      </c>
      <c r="L3006" s="6">
        <f t="shared" si="139"/>
        <v>-52.330000000000005</v>
      </c>
      <c r="M3006" s="5">
        <f t="shared" si="140"/>
        <v>-15.212209302325583</v>
      </c>
      <c r="N3006" t="str">
        <f>_xlfn.XLOOKUP(sales[[#This Row],[products_id]],product!A:A,product!B:B,0)</f>
        <v>Epicerie sucrée</v>
      </c>
      <c r="O3006" t="str">
        <f>_xlfn.XLOOKUP(sales[[#This Row],[products_id]],product!A:A,product!C:C,0)</f>
        <v>Pâte à tartiner</v>
      </c>
    </row>
    <row r="3007" spans="1:15" x14ac:dyDescent="0.25">
      <c r="A3007" s="1">
        <v>44471</v>
      </c>
      <c r="B3007">
        <v>1003723</v>
      </c>
      <c r="C3007">
        <v>111797</v>
      </c>
      <c r="D3007">
        <v>0</v>
      </c>
      <c r="E3007" t="s">
        <v>698</v>
      </c>
      <c r="G3007">
        <v>8.2666666666666604</v>
      </c>
      <c r="H3007">
        <v>7.44</v>
      </c>
      <c r="I3007">
        <v>1</v>
      </c>
      <c r="J3007" s="5">
        <f t="shared" si="138"/>
        <v>0.1</v>
      </c>
      <c r="K3007">
        <f>_xlfn.XLOOKUP(sales[[#This Row],[orders_id]],orders!B:B,orders!E:E, 0)</f>
        <v>55.77</v>
      </c>
      <c r="L3007" s="6">
        <f t="shared" si="139"/>
        <v>-48.330000000000005</v>
      </c>
      <c r="M3007" s="5">
        <f t="shared" si="140"/>
        <v>-6.495967741935484</v>
      </c>
      <c r="N3007" t="str">
        <f>_xlfn.XLOOKUP(sales[[#This Row],[products_id]],product!A:A,product!B:B,0)</f>
        <v>Epicerie sucrée</v>
      </c>
      <c r="O3007" t="str">
        <f>_xlfn.XLOOKUP(sales[[#This Row],[products_id]],product!A:A,product!C:C,0)</f>
        <v>Pâte à tartiner</v>
      </c>
    </row>
    <row r="3008" spans="1:15" x14ac:dyDescent="0.25">
      <c r="A3008" s="1">
        <v>44471</v>
      </c>
      <c r="B3008">
        <v>1003723</v>
      </c>
      <c r="C3008">
        <v>122088</v>
      </c>
      <c r="D3008">
        <v>0</v>
      </c>
      <c r="G3008">
        <v>1.73</v>
      </c>
      <c r="H3008">
        <v>1.73</v>
      </c>
      <c r="I3008">
        <v>1</v>
      </c>
      <c r="J3008" s="5">
        <f t="shared" si="138"/>
        <v>0</v>
      </c>
      <c r="K3008">
        <f>_xlfn.XLOOKUP(sales[[#This Row],[orders_id]],orders!B:B,orders!E:E, 0)</f>
        <v>55.77</v>
      </c>
      <c r="L3008" s="6">
        <f t="shared" si="139"/>
        <v>-54.040000000000006</v>
      </c>
      <c r="M3008" s="5">
        <f t="shared" si="140"/>
        <v>-31.236994219653184</v>
      </c>
      <c r="N3008" t="str">
        <f>_xlfn.XLOOKUP(sales[[#This Row],[products_id]],product!A:A,product!B:B,0)</f>
        <v>Epicerie salée</v>
      </c>
      <c r="O3008" t="str">
        <f>_xlfn.XLOOKUP(sales[[#This Row],[products_id]],product!A:A,product!C:C,0)</f>
        <v>Légumineuses et céréales</v>
      </c>
    </row>
    <row r="3009" spans="1:15" x14ac:dyDescent="0.25">
      <c r="A3009" s="1">
        <v>44471</v>
      </c>
      <c r="B3009">
        <v>1003723</v>
      </c>
      <c r="C3009">
        <v>102584</v>
      </c>
      <c r="D3009">
        <v>0</v>
      </c>
      <c r="G3009">
        <v>3.1</v>
      </c>
      <c r="H3009">
        <v>3.1</v>
      </c>
      <c r="I3009">
        <v>1</v>
      </c>
      <c r="J3009" s="5">
        <f t="shared" si="138"/>
        <v>0</v>
      </c>
      <c r="K3009">
        <f>_xlfn.XLOOKUP(sales[[#This Row],[orders_id]],orders!B:B,orders!E:E, 0)</f>
        <v>55.77</v>
      </c>
      <c r="L3009" s="6">
        <f t="shared" si="139"/>
        <v>-52.67</v>
      </c>
      <c r="M3009" s="5">
        <f t="shared" si="140"/>
        <v>-16.990322580645163</v>
      </c>
      <c r="N3009" t="str">
        <f>_xlfn.XLOOKUP(sales[[#This Row],[products_id]],product!A:A,product!B:B,0)</f>
        <v>Epicerie sucrée</v>
      </c>
      <c r="O3009" t="str">
        <f>_xlfn.XLOOKUP(sales[[#This Row],[products_id]],product!A:A,product!C:C,0)</f>
        <v>Chocolat bio</v>
      </c>
    </row>
    <row r="3010" spans="1:15" x14ac:dyDescent="0.25">
      <c r="A3010" s="1">
        <v>44471</v>
      </c>
      <c r="B3010">
        <v>1003723</v>
      </c>
      <c r="C3010">
        <v>102585</v>
      </c>
      <c r="D3010">
        <v>0</v>
      </c>
      <c r="G3010">
        <v>3.1</v>
      </c>
      <c r="H3010">
        <v>3.1</v>
      </c>
      <c r="I3010">
        <v>1</v>
      </c>
      <c r="J3010" s="5">
        <f t="shared" ref="J3010:J3073" si="141" xml:space="preserve"> ROUND((G3010-H3010)/G3010,2)</f>
        <v>0</v>
      </c>
      <c r="K3010">
        <f>_xlfn.XLOOKUP(sales[[#This Row],[orders_id]],orders!B:B,orders!E:E, 0)</f>
        <v>55.77</v>
      </c>
      <c r="L3010" s="6">
        <f t="shared" ref="L3010:L3073" si="142">H3010-(K3010*I3010)</f>
        <v>-52.67</v>
      </c>
      <c r="M3010" s="5">
        <f t="shared" ref="M3010:M3073" si="143">L3010/H3010</f>
        <v>-16.990322580645163</v>
      </c>
      <c r="N3010" t="str">
        <f>_xlfn.XLOOKUP(sales[[#This Row],[products_id]],product!A:A,product!B:B,0)</f>
        <v>Epicerie sucrée</v>
      </c>
      <c r="O3010" t="str">
        <f>_xlfn.XLOOKUP(sales[[#This Row],[products_id]],product!A:A,product!C:C,0)</f>
        <v>Chocolat bio</v>
      </c>
    </row>
    <row r="3011" spans="1:15" x14ac:dyDescent="0.25">
      <c r="A3011" s="1">
        <v>44471</v>
      </c>
      <c r="B3011">
        <v>1003723</v>
      </c>
      <c r="C3011">
        <v>102594</v>
      </c>
      <c r="D3011">
        <v>0</v>
      </c>
      <c r="G3011">
        <v>2.86</v>
      </c>
      <c r="H3011">
        <v>2.86</v>
      </c>
      <c r="I3011">
        <v>1</v>
      </c>
      <c r="J3011" s="5">
        <f t="shared" si="141"/>
        <v>0</v>
      </c>
      <c r="K3011">
        <f>_xlfn.XLOOKUP(sales[[#This Row],[orders_id]],orders!B:B,orders!E:E, 0)</f>
        <v>55.77</v>
      </c>
      <c r="L3011" s="6">
        <f t="shared" si="142"/>
        <v>-52.910000000000004</v>
      </c>
      <c r="M3011" s="5">
        <f t="shared" si="143"/>
        <v>-18.500000000000004</v>
      </c>
      <c r="N3011" t="str">
        <f>_xlfn.XLOOKUP(sales[[#This Row],[products_id]],product!A:A,product!B:B,0)</f>
        <v>Epicerie sucrée</v>
      </c>
      <c r="O3011" t="str">
        <f>_xlfn.XLOOKUP(sales[[#This Row],[products_id]],product!A:A,product!C:C,0)</f>
        <v>Chocolat bio</v>
      </c>
    </row>
    <row r="3012" spans="1:15" x14ac:dyDescent="0.25">
      <c r="A3012" s="1">
        <v>44471</v>
      </c>
      <c r="B3012">
        <v>1003723</v>
      </c>
      <c r="C3012">
        <v>81790</v>
      </c>
      <c r="D3012">
        <v>0</v>
      </c>
      <c r="G3012">
        <v>2.37</v>
      </c>
      <c r="H3012">
        <v>2.37</v>
      </c>
      <c r="I3012">
        <v>1</v>
      </c>
      <c r="J3012" s="5">
        <f t="shared" si="141"/>
        <v>0</v>
      </c>
      <c r="K3012">
        <f>_xlfn.XLOOKUP(sales[[#This Row],[orders_id]],orders!B:B,orders!E:E, 0)</f>
        <v>55.77</v>
      </c>
      <c r="L3012" s="6">
        <f t="shared" si="142"/>
        <v>-53.400000000000006</v>
      </c>
      <c r="M3012" s="5">
        <f t="shared" si="143"/>
        <v>-22.531645569620256</v>
      </c>
      <c r="N3012" t="str">
        <f>_xlfn.XLOOKUP(sales[[#This Row],[products_id]],product!A:A,product!B:B,0)</f>
        <v>Epicerie salée</v>
      </c>
      <c r="O3012" t="str">
        <f>_xlfn.XLOOKUP(sales[[#This Row],[products_id]],product!A:A,product!C:C,0)</f>
        <v>Condiments, vinaigres</v>
      </c>
    </row>
    <row r="3013" spans="1:15" x14ac:dyDescent="0.25">
      <c r="A3013" s="1">
        <v>44471</v>
      </c>
      <c r="B3013">
        <v>1003723</v>
      </c>
      <c r="C3013">
        <v>12925</v>
      </c>
      <c r="D3013">
        <v>0</v>
      </c>
      <c r="G3013">
        <v>6.29</v>
      </c>
      <c r="H3013">
        <v>6.29</v>
      </c>
      <c r="I3013">
        <v>2</v>
      </c>
      <c r="J3013" s="5">
        <f t="shared" si="141"/>
        <v>0</v>
      </c>
      <c r="K3013">
        <f>_xlfn.XLOOKUP(sales[[#This Row],[orders_id]],orders!B:B,orders!E:E, 0)</f>
        <v>55.77</v>
      </c>
      <c r="L3013" s="6">
        <f t="shared" si="142"/>
        <v>-105.25</v>
      </c>
      <c r="M3013" s="5">
        <f t="shared" si="143"/>
        <v>-16.732909379968202</v>
      </c>
      <c r="N3013" t="str">
        <f>_xlfn.XLOOKUP(sales[[#This Row],[products_id]],product!A:A,product!B:B,0)</f>
        <v>Epicerie sucrée</v>
      </c>
      <c r="O3013" t="str">
        <f>_xlfn.XLOOKUP(sales[[#This Row],[products_id]],product!A:A,product!C:C,0)</f>
        <v>Pâte à tartiner</v>
      </c>
    </row>
    <row r="3014" spans="1:15" x14ac:dyDescent="0.25">
      <c r="A3014" s="1">
        <v>44471</v>
      </c>
      <c r="B3014">
        <v>1003723</v>
      </c>
      <c r="C3014">
        <v>87085</v>
      </c>
      <c r="D3014">
        <v>0</v>
      </c>
      <c r="G3014">
        <v>3.65</v>
      </c>
      <c r="H3014">
        <v>3.65</v>
      </c>
      <c r="I3014">
        <v>2</v>
      </c>
      <c r="J3014" s="5">
        <f t="shared" si="141"/>
        <v>0</v>
      </c>
      <c r="K3014">
        <f>_xlfn.XLOOKUP(sales[[#This Row],[orders_id]],orders!B:B,orders!E:E, 0)</f>
        <v>55.77</v>
      </c>
      <c r="L3014" s="6">
        <f t="shared" si="142"/>
        <v>-107.89</v>
      </c>
      <c r="M3014" s="5">
        <f t="shared" si="143"/>
        <v>-29.558904109589044</v>
      </c>
      <c r="N3014" t="str">
        <f>_xlfn.XLOOKUP(sales[[#This Row],[products_id]],product!A:A,product!B:B,0)</f>
        <v>Epicerie salée</v>
      </c>
      <c r="O3014" t="str">
        <f>_xlfn.XLOOKUP(sales[[#This Row],[products_id]],product!A:A,product!C:C,0)</f>
        <v>Légumineuses et céréales</v>
      </c>
    </row>
    <row r="3015" spans="1:15" x14ac:dyDescent="0.25">
      <c r="A3015" s="1">
        <v>44471</v>
      </c>
      <c r="B3015">
        <v>1003723</v>
      </c>
      <c r="C3015">
        <v>14015</v>
      </c>
      <c r="D3015">
        <v>0</v>
      </c>
      <c r="E3015" t="s">
        <v>701</v>
      </c>
      <c r="G3015">
        <v>6.3333333333333304</v>
      </c>
      <c r="H3015">
        <v>5.7</v>
      </c>
      <c r="I3015">
        <v>2</v>
      </c>
      <c r="J3015" s="5">
        <f t="shared" si="141"/>
        <v>0.1</v>
      </c>
      <c r="K3015">
        <f>_xlfn.XLOOKUP(sales[[#This Row],[orders_id]],orders!B:B,orders!E:E, 0)</f>
        <v>55.77</v>
      </c>
      <c r="L3015" s="6">
        <f t="shared" si="142"/>
        <v>-105.84</v>
      </c>
      <c r="M3015" s="5">
        <f t="shared" si="143"/>
        <v>-18.568421052631578</v>
      </c>
      <c r="N3015" t="str">
        <f>_xlfn.XLOOKUP(sales[[#This Row],[products_id]],product!A:A,product!B:B,0)</f>
        <v>Epicerie sucrée</v>
      </c>
      <c r="O3015" t="str">
        <f>_xlfn.XLOOKUP(sales[[#This Row],[products_id]],product!A:A,product!C:C,0)</f>
        <v>Biscuits, Gâteaux</v>
      </c>
    </row>
    <row r="3016" spans="1:15" x14ac:dyDescent="0.25">
      <c r="A3016" s="1">
        <v>44471</v>
      </c>
      <c r="B3016">
        <v>1003723</v>
      </c>
      <c r="C3016">
        <v>109312</v>
      </c>
      <c r="D3016">
        <v>0</v>
      </c>
      <c r="G3016">
        <v>5.37</v>
      </c>
      <c r="H3016">
        <v>5.37</v>
      </c>
      <c r="I3016">
        <v>2</v>
      </c>
      <c r="J3016" s="5">
        <f t="shared" si="141"/>
        <v>0</v>
      </c>
      <c r="K3016">
        <f>_xlfn.XLOOKUP(sales[[#This Row],[orders_id]],orders!B:B,orders!E:E, 0)</f>
        <v>55.77</v>
      </c>
      <c r="L3016" s="6">
        <f t="shared" si="142"/>
        <v>-106.17</v>
      </c>
      <c r="M3016" s="5">
        <f t="shared" si="143"/>
        <v>-19.770949720670391</v>
      </c>
      <c r="N3016" t="str">
        <f>_xlfn.XLOOKUP(sales[[#This Row],[products_id]],product!A:A,product!B:B,0)</f>
        <v>Epicerie sucrée</v>
      </c>
      <c r="O3016" t="str">
        <f>_xlfn.XLOOKUP(sales[[#This Row],[products_id]],product!A:A,product!C:C,0)</f>
        <v>Fruits secs</v>
      </c>
    </row>
    <row r="3017" spans="1:15" x14ac:dyDescent="0.25">
      <c r="A3017" s="1">
        <v>44471</v>
      </c>
      <c r="B3017">
        <v>1003723</v>
      </c>
      <c r="C3017">
        <v>103095</v>
      </c>
      <c r="D3017">
        <v>0</v>
      </c>
      <c r="G3017">
        <v>11.4</v>
      </c>
      <c r="H3017">
        <v>11.4</v>
      </c>
      <c r="I3017">
        <v>2</v>
      </c>
      <c r="J3017" s="5">
        <f t="shared" si="141"/>
        <v>0</v>
      </c>
      <c r="K3017">
        <f>_xlfn.XLOOKUP(sales[[#This Row],[orders_id]],orders!B:B,orders!E:E, 0)</f>
        <v>55.77</v>
      </c>
      <c r="L3017" s="6">
        <f t="shared" si="142"/>
        <v>-100.14</v>
      </c>
      <c r="M3017" s="5">
        <f t="shared" si="143"/>
        <v>-8.784210526315789</v>
      </c>
      <c r="N3017" t="str">
        <f>_xlfn.XLOOKUP(sales[[#This Row],[products_id]],product!A:A,product!B:B,0)</f>
        <v>Epicerie salée</v>
      </c>
      <c r="O3017" t="str">
        <f>_xlfn.XLOOKUP(sales[[#This Row],[products_id]],product!A:A,product!C:C,0)</f>
        <v>Sel, épices, aide culinaire</v>
      </c>
    </row>
    <row r="3018" spans="1:15" x14ac:dyDescent="0.25">
      <c r="A3018" s="1">
        <v>44471</v>
      </c>
      <c r="B3018">
        <v>1003724</v>
      </c>
      <c r="C3018">
        <v>85734</v>
      </c>
      <c r="D3018">
        <v>0</v>
      </c>
      <c r="G3018">
        <v>5.18</v>
      </c>
      <c r="H3018">
        <v>5.18</v>
      </c>
      <c r="I3018">
        <v>1</v>
      </c>
      <c r="J3018" s="5">
        <f t="shared" si="141"/>
        <v>0</v>
      </c>
      <c r="K3018">
        <f>_xlfn.XLOOKUP(sales[[#This Row],[orders_id]],orders!B:B,orders!E:E, 0)</f>
        <v>21.06</v>
      </c>
      <c r="L3018" s="6">
        <f t="shared" si="142"/>
        <v>-15.879999999999999</v>
      </c>
      <c r="M3018" s="5">
        <f t="shared" si="143"/>
        <v>-3.0656370656370657</v>
      </c>
      <c r="N3018" t="str">
        <f>_xlfn.XLOOKUP(sales[[#This Row],[products_id]],product!A:A,product!B:B,0)</f>
        <v>Beauté &amp; Hygiène</v>
      </c>
      <c r="O3018" t="str">
        <f>_xlfn.XLOOKUP(sales[[#This Row],[products_id]],product!A:A,product!C:C,0)</f>
        <v>Hygiène Bébé, soin maternité</v>
      </c>
    </row>
    <row r="3019" spans="1:15" x14ac:dyDescent="0.25">
      <c r="A3019" s="1">
        <v>44471</v>
      </c>
      <c r="B3019">
        <v>1003724</v>
      </c>
      <c r="C3019">
        <v>2339</v>
      </c>
      <c r="D3019">
        <v>0</v>
      </c>
      <c r="G3019">
        <v>10.35</v>
      </c>
      <c r="H3019">
        <v>10.35</v>
      </c>
      <c r="I3019">
        <v>2</v>
      </c>
      <c r="J3019" s="5">
        <f t="shared" si="141"/>
        <v>0</v>
      </c>
      <c r="K3019">
        <f>_xlfn.XLOOKUP(sales[[#This Row],[orders_id]],orders!B:B,orders!E:E, 0)</f>
        <v>21.06</v>
      </c>
      <c r="L3019" s="6">
        <f t="shared" si="142"/>
        <v>-31.769999999999996</v>
      </c>
      <c r="M3019" s="5">
        <f t="shared" si="143"/>
        <v>-3.0695652173913039</v>
      </c>
      <c r="N3019" t="str">
        <f>_xlfn.XLOOKUP(sales[[#This Row],[products_id]],product!A:A,product!B:B,0)</f>
        <v>Beauté &amp; Hygiène</v>
      </c>
      <c r="O3019" t="str">
        <f>_xlfn.XLOOKUP(sales[[#This Row],[products_id]],product!A:A,product!C:C,0)</f>
        <v>Hygiène Bébé, soin maternité</v>
      </c>
    </row>
    <row r="3020" spans="1:15" x14ac:dyDescent="0.25">
      <c r="A3020" s="1">
        <v>44471</v>
      </c>
      <c r="B3020">
        <v>1003724</v>
      </c>
      <c r="C3020">
        <v>2336</v>
      </c>
      <c r="D3020">
        <v>0</v>
      </c>
      <c r="G3020">
        <v>15.36</v>
      </c>
      <c r="H3020">
        <v>15.36</v>
      </c>
      <c r="I3020">
        <v>2</v>
      </c>
      <c r="J3020" s="5">
        <f t="shared" si="141"/>
        <v>0</v>
      </c>
      <c r="K3020">
        <f>_xlfn.XLOOKUP(sales[[#This Row],[orders_id]],orders!B:B,orders!E:E, 0)</f>
        <v>21.06</v>
      </c>
      <c r="L3020" s="6">
        <f t="shared" si="142"/>
        <v>-26.759999999999998</v>
      </c>
      <c r="M3020" s="5">
        <f t="shared" si="143"/>
        <v>-1.7421875</v>
      </c>
      <c r="N3020" t="str">
        <f>_xlfn.XLOOKUP(sales[[#This Row],[products_id]],product!A:A,product!B:B,0)</f>
        <v>Santé &amp; Bien-être</v>
      </c>
      <c r="O3020" t="str">
        <f>_xlfn.XLOOKUP(sales[[#This Row],[products_id]],product!A:A,product!C:C,0)</f>
        <v>Aromathérapie</v>
      </c>
    </row>
    <row r="3021" spans="1:15" x14ac:dyDescent="0.25">
      <c r="A3021" s="1">
        <v>44471</v>
      </c>
      <c r="B3021">
        <v>1003725</v>
      </c>
      <c r="C3021">
        <v>13869</v>
      </c>
      <c r="D3021">
        <v>0</v>
      </c>
      <c r="F3021" t="s">
        <v>699</v>
      </c>
      <c r="G3021">
        <v>40.49</v>
      </c>
      <c r="H3021">
        <v>40.49</v>
      </c>
      <c r="I3021">
        <v>6</v>
      </c>
      <c r="J3021" s="5">
        <f t="shared" si="141"/>
        <v>0</v>
      </c>
      <c r="K3021">
        <f>_xlfn.XLOOKUP(sales[[#This Row],[orders_id]],orders!B:B,orders!E:E, 0)</f>
        <v>26.39</v>
      </c>
      <c r="L3021" s="6">
        <f t="shared" si="142"/>
        <v>-117.85</v>
      </c>
      <c r="M3021" s="5">
        <f t="shared" si="143"/>
        <v>-2.9105952086935041</v>
      </c>
      <c r="N3021" t="str">
        <f>_xlfn.XLOOKUP(sales[[#This Row],[products_id]],product!A:A,product!B:B,0)</f>
        <v>Epicerie salée</v>
      </c>
      <c r="O3021" t="str">
        <f>_xlfn.XLOOKUP(sales[[#This Row],[products_id]],product!A:A,product!C:C,0)</f>
        <v>Sel, épices, aide culinaire</v>
      </c>
    </row>
    <row r="3022" spans="1:15" x14ac:dyDescent="0.25">
      <c r="A3022" s="1">
        <v>44471</v>
      </c>
      <c r="B3022">
        <v>1003726</v>
      </c>
      <c r="C3022">
        <v>120944</v>
      </c>
      <c r="D3022">
        <v>0</v>
      </c>
      <c r="F3022" t="s">
        <v>702</v>
      </c>
      <c r="G3022">
        <v>5.82</v>
      </c>
      <c r="H3022">
        <v>5.82</v>
      </c>
      <c r="I3022">
        <v>1</v>
      </c>
      <c r="J3022" s="5">
        <f t="shared" si="141"/>
        <v>0</v>
      </c>
      <c r="K3022">
        <f>_xlfn.XLOOKUP(sales[[#This Row],[orders_id]],orders!B:B,orders!E:E, 0)</f>
        <v>48.49</v>
      </c>
      <c r="L3022" s="6">
        <f t="shared" si="142"/>
        <v>-42.67</v>
      </c>
      <c r="M3022" s="5">
        <f t="shared" si="143"/>
        <v>-7.3316151202749138</v>
      </c>
      <c r="N3022" t="str">
        <f>_xlfn.XLOOKUP(sales[[#This Row],[products_id]],product!A:A,product!B:B,0)</f>
        <v>Beauté &amp; Hygiène</v>
      </c>
      <c r="O3022" t="str">
        <f>_xlfn.XLOOKUP(sales[[#This Row],[products_id]],product!A:A,product!C:C,0)</f>
        <v>Hygiène</v>
      </c>
    </row>
    <row r="3023" spans="1:15" x14ac:dyDescent="0.25">
      <c r="A3023" s="1">
        <v>44471</v>
      </c>
      <c r="B3023">
        <v>1003726</v>
      </c>
      <c r="C3023">
        <v>29650</v>
      </c>
      <c r="D3023">
        <v>0</v>
      </c>
      <c r="F3023" t="s">
        <v>702</v>
      </c>
      <c r="G3023">
        <v>1.58</v>
      </c>
      <c r="H3023">
        <v>1.58</v>
      </c>
      <c r="I3023">
        <v>1</v>
      </c>
      <c r="J3023" s="5">
        <f t="shared" si="141"/>
        <v>0</v>
      </c>
      <c r="K3023">
        <f>_xlfn.XLOOKUP(sales[[#This Row],[orders_id]],orders!B:B,orders!E:E, 0)</f>
        <v>48.49</v>
      </c>
      <c r="L3023" s="6">
        <f t="shared" si="142"/>
        <v>-46.910000000000004</v>
      </c>
      <c r="M3023" s="5">
        <f t="shared" si="143"/>
        <v>-29.689873417721518</v>
      </c>
      <c r="N3023" t="str">
        <f>_xlfn.XLOOKUP(sales[[#This Row],[products_id]],product!A:A,product!B:B,0)</f>
        <v>Beauté &amp; Hygiène</v>
      </c>
      <c r="O3023" t="str">
        <f>_xlfn.XLOOKUP(sales[[#This Row],[products_id]],product!A:A,product!C:C,0)</f>
        <v>Soins du visage</v>
      </c>
    </row>
    <row r="3024" spans="1:15" x14ac:dyDescent="0.25">
      <c r="A3024" s="1">
        <v>44471</v>
      </c>
      <c r="B3024">
        <v>1003726</v>
      </c>
      <c r="C3024">
        <v>10078</v>
      </c>
      <c r="D3024">
        <v>0</v>
      </c>
      <c r="F3024" t="s">
        <v>702</v>
      </c>
      <c r="G3024">
        <v>3.43</v>
      </c>
      <c r="H3024">
        <v>3.43</v>
      </c>
      <c r="I3024">
        <v>1</v>
      </c>
      <c r="J3024" s="5">
        <f t="shared" si="141"/>
        <v>0</v>
      </c>
      <c r="K3024">
        <f>_xlfn.XLOOKUP(sales[[#This Row],[orders_id]],orders!B:B,orders!E:E, 0)</f>
        <v>48.49</v>
      </c>
      <c r="L3024" s="6">
        <f t="shared" si="142"/>
        <v>-45.06</v>
      </c>
      <c r="M3024" s="5">
        <f t="shared" si="143"/>
        <v>-13.137026239067055</v>
      </c>
      <c r="N3024" t="str">
        <f>_xlfn.XLOOKUP(sales[[#This Row],[products_id]],product!A:A,product!B:B,0)</f>
        <v>Beauté &amp; Hygiène</v>
      </c>
      <c r="O3024" t="str">
        <f>_xlfn.XLOOKUP(sales[[#This Row],[products_id]],product!A:A,product!C:C,0)</f>
        <v>Soins du visage</v>
      </c>
    </row>
    <row r="3025" spans="1:15" x14ac:dyDescent="0.25">
      <c r="A3025" s="1">
        <v>44471</v>
      </c>
      <c r="B3025">
        <v>1003726</v>
      </c>
      <c r="C3025">
        <v>12647</v>
      </c>
      <c r="D3025">
        <v>0</v>
      </c>
      <c r="F3025" t="s">
        <v>702</v>
      </c>
      <c r="G3025">
        <v>6.87</v>
      </c>
      <c r="H3025">
        <v>6.87</v>
      </c>
      <c r="I3025">
        <v>1</v>
      </c>
      <c r="J3025" s="5">
        <f t="shared" si="141"/>
        <v>0</v>
      </c>
      <c r="K3025">
        <f>_xlfn.XLOOKUP(sales[[#This Row],[orders_id]],orders!B:B,orders!E:E, 0)</f>
        <v>48.49</v>
      </c>
      <c r="L3025" s="6">
        <f t="shared" si="142"/>
        <v>-41.620000000000005</v>
      </c>
      <c r="M3025" s="5">
        <f t="shared" si="143"/>
        <v>-6.0582241630276572</v>
      </c>
      <c r="N3025" t="str">
        <f>_xlfn.XLOOKUP(sales[[#This Row],[products_id]],product!A:A,product!B:B,0)</f>
        <v>Beauté &amp; Hygiène</v>
      </c>
      <c r="O3025" t="str">
        <f>_xlfn.XLOOKUP(sales[[#This Row],[products_id]],product!A:A,product!C:C,0)</f>
        <v>Soins du corps</v>
      </c>
    </row>
    <row r="3026" spans="1:15" x14ac:dyDescent="0.25">
      <c r="A3026" s="1">
        <v>44471</v>
      </c>
      <c r="B3026">
        <v>1003726</v>
      </c>
      <c r="C3026">
        <v>122522</v>
      </c>
      <c r="D3026">
        <v>0</v>
      </c>
      <c r="F3026" t="s">
        <v>702</v>
      </c>
      <c r="G3026">
        <v>10.99</v>
      </c>
      <c r="H3026">
        <v>10.99</v>
      </c>
      <c r="I3026">
        <v>1</v>
      </c>
      <c r="J3026" s="5">
        <f t="shared" si="141"/>
        <v>0</v>
      </c>
      <c r="K3026">
        <f>_xlfn.XLOOKUP(sales[[#This Row],[orders_id]],orders!B:B,orders!E:E, 0)</f>
        <v>48.49</v>
      </c>
      <c r="L3026" s="6">
        <f t="shared" si="142"/>
        <v>-37.5</v>
      </c>
      <c r="M3026" s="5">
        <f t="shared" si="143"/>
        <v>-3.4121929026387625</v>
      </c>
      <c r="N3026" t="str">
        <f>_xlfn.XLOOKUP(sales[[#This Row],[products_id]],product!A:A,product!B:B,0)</f>
        <v>Beauté &amp; Hygiène</v>
      </c>
      <c r="O3026" t="str">
        <f>_xlfn.XLOOKUP(sales[[#This Row],[products_id]],product!A:A,product!C:C,0)</f>
        <v>Soins du visage</v>
      </c>
    </row>
    <row r="3027" spans="1:15" x14ac:dyDescent="0.25">
      <c r="A3027" s="1">
        <v>44471</v>
      </c>
      <c r="B3027">
        <v>1003726</v>
      </c>
      <c r="C3027">
        <v>1986</v>
      </c>
      <c r="D3027">
        <v>0</v>
      </c>
      <c r="F3027" t="s">
        <v>702</v>
      </c>
      <c r="G3027">
        <v>7.63</v>
      </c>
      <c r="H3027">
        <v>7.63</v>
      </c>
      <c r="I3027">
        <v>1</v>
      </c>
      <c r="J3027" s="5">
        <f t="shared" si="141"/>
        <v>0</v>
      </c>
      <c r="K3027">
        <f>_xlfn.XLOOKUP(sales[[#This Row],[orders_id]],orders!B:B,orders!E:E, 0)</f>
        <v>48.49</v>
      </c>
      <c r="L3027" s="6">
        <f t="shared" si="142"/>
        <v>-40.86</v>
      </c>
      <c r="M3027" s="5">
        <f t="shared" si="143"/>
        <v>-5.3551769331585843</v>
      </c>
      <c r="N3027" t="str">
        <f>_xlfn.XLOOKUP(sales[[#This Row],[products_id]],product!A:A,product!B:B,0)</f>
        <v>Beauté &amp; Hygiène</v>
      </c>
      <c r="O3027" t="str">
        <f>_xlfn.XLOOKUP(sales[[#This Row],[products_id]],product!A:A,product!C:C,0)</f>
        <v>Soins des cheveux</v>
      </c>
    </row>
    <row r="3028" spans="1:15" x14ac:dyDescent="0.25">
      <c r="A3028" s="1">
        <v>44471</v>
      </c>
      <c r="B3028">
        <v>1003726</v>
      </c>
      <c r="C3028">
        <v>92621</v>
      </c>
      <c r="D3028">
        <v>0</v>
      </c>
      <c r="F3028" t="s">
        <v>702</v>
      </c>
      <c r="G3028">
        <v>9.7799999999999994</v>
      </c>
      <c r="H3028">
        <v>9.7799999999999994</v>
      </c>
      <c r="I3028">
        <v>1</v>
      </c>
      <c r="J3028" s="5">
        <f t="shared" si="141"/>
        <v>0</v>
      </c>
      <c r="K3028">
        <f>_xlfn.XLOOKUP(sales[[#This Row],[orders_id]],orders!B:B,orders!E:E, 0)</f>
        <v>48.49</v>
      </c>
      <c r="L3028" s="6">
        <f t="shared" si="142"/>
        <v>-38.71</v>
      </c>
      <c r="M3028" s="5">
        <f t="shared" si="143"/>
        <v>-3.9580777096114521</v>
      </c>
      <c r="N3028" t="str">
        <f>_xlfn.XLOOKUP(sales[[#This Row],[products_id]],product!A:A,product!B:B,0)</f>
        <v>Beauté &amp; Hygiène</v>
      </c>
      <c r="O3028" t="str">
        <f>_xlfn.XLOOKUP(sales[[#This Row],[products_id]],product!A:A,product!C:C,0)</f>
        <v>Soins des cheveux</v>
      </c>
    </row>
    <row r="3029" spans="1:15" x14ac:dyDescent="0.25">
      <c r="A3029" s="1">
        <v>44471</v>
      </c>
      <c r="B3029">
        <v>1003726</v>
      </c>
      <c r="C3029">
        <v>155869</v>
      </c>
      <c r="D3029">
        <v>0</v>
      </c>
      <c r="F3029" t="s">
        <v>702</v>
      </c>
      <c r="G3029">
        <v>9.0500000000000007</v>
      </c>
      <c r="H3029">
        <v>9.0500000000000007</v>
      </c>
      <c r="I3029">
        <v>1</v>
      </c>
      <c r="J3029" s="5">
        <f t="shared" si="141"/>
        <v>0</v>
      </c>
      <c r="K3029">
        <f>_xlfn.XLOOKUP(sales[[#This Row],[orders_id]],orders!B:B,orders!E:E, 0)</f>
        <v>48.49</v>
      </c>
      <c r="L3029" s="6">
        <f t="shared" si="142"/>
        <v>-39.44</v>
      </c>
      <c r="M3029" s="5">
        <f t="shared" si="143"/>
        <v>-4.3580110497237561</v>
      </c>
      <c r="N3029" t="str">
        <f>_xlfn.XLOOKUP(sales[[#This Row],[products_id]],product!A:A,product!B:B,0)</f>
        <v>Beauté &amp; Hygiène</v>
      </c>
      <c r="O3029" t="str">
        <f>_xlfn.XLOOKUP(sales[[#This Row],[products_id]],product!A:A,product!C:C,0)</f>
        <v>Soins du visage</v>
      </c>
    </row>
    <row r="3030" spans="1:15" x14ac:dyDescent="0.25">
      <c r="A3030" s="1">
        <v>44471</v>
      </c>
      <c r="B3030">
        <v>1003726</v>
      </c>
      <c r="C3030">
        <v>201034</v>
      </c>
      <c r="D3030">
        <v>0</v>
      </c>
      <c r="F3030" t="s">
        <v>702</v>
      </c>
      <c r="G3030">
        <v>4.4000000000000004</v>
      </c>
      <c r="H3030">
        <v>4.4000000000000004</v>
      </c>
      <c r="I3030">
        <v>1</v>
      </c>
      <c r="J3030" s="5">
        <f t="shared" si="141"/>
        <v>0</v>
      </c>
      <c r="K3030">
        <f>_xlfn.XLOOKUP(sales[[#This Row],[orders_id]],orders!B:B,orders!E:E, 0)</f>
        <v>48.49</v>
      </c>
      <c r="L3030" s="6">
        <f t="shared" si="142"/>
        <v>-44.09</v>
      </c>
      <c r="M3030" s="5">
        <f t="shared" si="143"/>
        <v>-10.020454545454545</v>
      </c>
      <c r="N3030" t="str">
        <f>_xlfn.XLOOKUP(sales[[#This Row],[products_id]],product!A:A,product!B:B,0)</f>
        <v>Beauté &amp; Hygiène</v>
      </c>
      <c r="O3030" t="str">
        <f>_xlfn.XLOOKUP(sales[[#This Row],[products_id]],product!A:A,product!C:C,0)</f>
        <v>Hygiène</v>
      </c>
    </row>
    <row r="3031" spans="1:15" x14ac:dyDescent="0.25">
      <c r="A3031" s="1">
        <v>44471</v>
      </c>
      <c r="B3031">
        <v>1003726</v>
      </c>
      <c r="C3031">
        <v>100040</v>
      </c>
      <c r="D3031">
        <v>0</v>
      </c>
      <c r="E3031" t="s">
        <v>701</v>
      </c>
      <c r="F3031" t="s">
        <v>702</v>
      </c>
      <c r="G3031">
        <v>15.6444444444444</v>
      </c>
      <c r="H3031">
        <v>14.08</v>
      </c>
      <c r="I3031">
        <v>1</v>
      </c>
      <c r="J3031" s="5">
        <f t="shared" si="141"/>
        <v>0.1</v>
      </c>
      <c r="K3031">
        <f>_xlfn.XLOOKUP(sales[[#This Row],[orders_id]],orders!B:B,orders!E:E, 0)</f>
        <v>48.49</v>
      </c>
      <c r="L3031" s="6">
        <f t="shared" si="142"/>
        <v>-34.410000000000004</v>
      </c>
      <c r="M3031" s="5">
        <f t="shared" si="143"/>
        <v>-2.4438920454545459</v>
      </c>
      <c r="N3031" t="str">
        <f>_xlfn.XLOOKUP(sales[[#This Row],[products_id]],product!A:A,product!B:B,0)</f>
        <v>Beauté &amp; Hygiène</v>
      </c>
      <c r="O3031" t="str">
        <f>_xlfn.XLOOKUP(sales[[#This Row],[products_id]],product!A:A,product!C:C,0)</f>
        <v>Hygiène</v>
      </c>
    </row>
    <row r="3032" spans="1:15" x14ac:dyDescent="0.25">
      <c r="A3032" s="1">
        <v>44471</v>
      </c>
      <c r="B3032">
        <v>1003727</v>
      </c>
      <c r="C3032">
        <v>79311</v>
      </c>
      <c r="D3032">
        <v>0</v>
      </c>
      <c r="E3032" t="s">
        <v>703</v>
      </c>
      <c r="G3032">
        <v>6.9874999999999998</v>
      </c>
      <c r="H3032">
        <v>5.59</v>
      </c>
      <c r="I3032">
        <v>1</v>
      </c>
      <c r="J3032" s="5">
        <f t="shared" si="141"/>
        <v>0.2</v>
      </c>
      <c r="K3032">
        <f>_xlfn.XLOOKUP(sales[[#This Row],[orders_id]],orders!B:B,orders!E:E, 0)</f>
        <v>119.03</v>
      </c>
      <c r="L3032" s="6">
        <f t="shared" si="142"/>
        <v>-113.44</v>
      </c>
      <c r="M3032" s="5">
        <f t="shared" si="143"/>
        <v>-20.293381037567084</v>
      </c>
      <c r="N3032" t="str">
        <f>_xlfn.XLOOKUP(sales[[#This Row],[products_id]],product!A:A,product!B:B,0)</f>
        <v>Beauté &amp; Hygiène</v>
      </c>
      <c r="O3032" t="str">
        <f>_xlfn.XLOOKUP(sales[[#This Row],[products_id]],product!A:A,product!C:C,0)</f>
        <v>Soins des cheveux</v>
      </c>
    </row>
    <row r="3033" spans="1:15" x14ac:dyDescent="0.25">
      <c r="A3033" s="1">
        <v>44471</v>
      </c>
      <c r="B3033">
        <v>1003727</v>
      </c>
      <c r="C3033">
        <v>79315</v>
      </c>
      <c r="D3033">
        <v>0</v>
      </c>
      <c r="E3033" t="s">
        <v>703</v>
      </c>
      <c r="G3033">
        <v>6.8874999999999904</v>
      </c>
      <c r="H3033">
        <v>5.51</v>
      </c>
      <c r="I3033">
        <v>1</v>
      </c>
      <c r="J3033" s="5">
        <f t="shared" si="141"/>
        <v>0.2</v>
      </c>
      <c r="K3033">
        <f>_xlfn.XLOOKUP(sales[[#This Row],[orders_id]],orders!B:B,orders!E:E, 0)</f>
        <v>119.03</v>
      </c>
      <c r="L3033" s="6">
        <f t="shared" si="142"/>
        <v>-113.52</v>
      </c>
      <c r="M3033" s="5">
        <f t="shared" si="143"/>
        <v>-20.602540834845737</v>
      </c>
      <c r="N3033" t="str">
        <f>_xlfn.XLOOKUP(sales[[#This Row],[products_id]],product!A:A,product!B:B,0)</f>
        <v>Beauté &amp; Hygiène</v>
      </c>
      <c r="O3033" t="str">
        <f>_xlfn.XLOOKUP(sales[[#This Row],[products_id]],product!A:A,product!C:C,0)</f>
        <v>Soins des cheveux</v>
      </c>
    </row>
    <row r="3034" spans="1:15" x14ac:dyDescent="0.25">
      <c r="A3034" s="1">
        <v>44471</v>
      </c>
      <c r="B3034">
        <v>1003727</v>
      </c>
      <c r="C3034">
        <v>102588</v>
      </c>
      <c r="D3034">
        <v>0</v>
      </c>
      <c r="E3034" t="s">
        <v>701</v>
      </c>
      <c r="G3034">
        <v>3.0222222222222199</v>
      </c>
      <c r="H3034">
        <v>2.72</v>
      </c>
      <c r="I3034">
        <v>1</v>
      </c>
      <c r="J3034" s="5">
        <f t="shared" si="141"/>
        <v>0.1</v>
      </c>
      <c r="K3034">
        <f>_xlfn.XLOOKUP(sales[[#This Row],[orders_id]],orders!B:B,orders!E:E, 0)</f>
        <v>119.03</v>
      </c>
      <c r="L3034" s="6">
        <f t="shared" si="142"/>
        <v>-116.31</v>
      </c>
      <c r="M3034" s="5">
        <f t="shared" si="143"/>
        <v>-42.761029411764703</v>
      </c>
      <c r="N3034" t="str">
        <f>_xlfn.XLOOKUP(sales[[#This Row],[products_id]],product!A:A,product!B:B,0)</f>
        <v>Epicerie sucrée</v>
      </c>
      <c r="O3034" t="str">
        <f>_xlfn.XLOOKUP(sales[[#This Row],[products_id]],product!A:A,product!C:C,0)</f>
        <v>Chocolat bio</v>
      </c>
    </row>
    <row r="3035" spans="1:15" x14ac:dyDescent="0.25">
      <c r="A3035" s="1">
        <v>44471</v>
      </c>
      <c r="B3035">
        <v>1003727</v>
      </c>
      <c r="C3035">
        <v>79314</v>
      </c>
      <c r="D3035">
        <v>0</v>
      </c>
      <c r="E3035" t="s">
        <v>703</v>
      </c>
      <c r="G3035">
        <v>6.6249999999999902</v>
      </c>
      <c r="H3035">
        <v>5.3</v>
      </c>
      <c r="I3035">
        <v>1</v>
      </c>
      <c r="J3035" s="5">
        <f t="shared" si="141"/>
        <v>0.2</v>
      </c>
      <c r="K3035">
        <f>_xlfn.XLOOKUP(sales[[#This Row],[orders_id]],orders!B:B,orders!E:E, 0)</f>
        <v>119.03</v>
      </c>
      <c r="L3035" s="6">
        <f t="shared" si="142"/>
        <v>-113.73</v>
      </c>
      <c r="M3035" s="5">
        <f t="shared" si="143"/>
        <v>-21.458490566037739</v>
      </c>
      <c r="N3035" t="str">
        <f>_xlfn.XLOOKUP(sales[[#This Row],[products_id]],product!A:A,product!B:B,0)</f>
        <v>Beauté &amp; Hygiène</v>
      </c>
      <c r="O3035" t="str">
        <f>_xlfn.XLOOKUP(sales[[#This Row],[products_id]],product!A:A,product!C:C,0)</f>
        <v>Soins des cheveux</v>
      </c>
    </row>
    <row r="3036" spans="1:15" x14ac:dyDescent="0.25">
      <c r="A3036" s="1">
        <v>44471</v>
      </c>
      <c r="B3036">
        <v>1003727</v>
      </c>
      <c r="C3036">
        <v>45523</v>
      </c>
      <c r="D3036">
        <v>0</v>
      </c>
      <c r="E3036" t="s">
        <v>701</v>
      </c>
      <c r="G3036">
        <v>4.98888888888888</v>
      </c>
      <c r="H3036">
        <v>4.49</v>
      </c>
      <c r="I3036">
        <v>3</v>
      </c>
      <c r="J3036" s="5">
        <f t="shared" si="141"/>
        <v>0.1</v>
      </c>
      <c r="K3036">
        <f>_xlfn.XLOOKUP(sales[[#This Row],[orders_id]],orders!B:B,orders!E:E, 0)</f>
        <v>119.03</v>
      </c>
      <c r="L3036" s="6">
        <f t="shared" si="142"/>
        <v>-352.6</v>
      </c>
      <c r="M3036" s="5">
        <f t="shared" si="143"/>
        <v>-78.530066815144764</v>
      </c>
      <c r="N3036" t="str">
        <f>_xlfn.XLOOKUP(sales[[#This Row],[products_id]],product!A:A,product!B:B,0)</f>
        <v>Maison</v>
      </c>
      <c r="O3036" t="str">
        <f>_xlfn.XLOOKUP(sales[[#This Row],[products_id]],product!A:A,product!C:C,0)</f>
        <v>Conservation</v>
      </c>
    </row>
    <row r="3037" spans="1:15" x14ac:dyDescent="0.25">
      <c r="A3037" s="1">
        <v>44471</v>
      </c>
      <c r="B3037">
        <v>1003727</v>
      </c>
      <c r="C3037">
        <v>113934</v>
      </c>
      <c r="D3037">
        <v>0</v>
      </c>
      <c r="G3037">
        <v>14.93</v>
      </c>
      <c r="H3037">
        <v>14.93</v>
      </c>
      <c r="I3037">
        <v>3</v>
      </c>
      <c r="J3037" s="5">
        <f t="shared" si="141"/>
        <v>0</v>
      </c>
      <c r="K3037">
        <f>_xlfn.XLOOKUP(sales[[#This Row],[orders_id]],orders!B:B,orders!E:E, 0)</f>
        <v>119.03</v>
      </c>
      <c r="L3037" s="6">
        <f t="shared" si="142"/>
        <v>-342.16</v>
      </c>
      <c r="M3037" s="5">
        <f t="shared" si="143"/>
        <v>-22.917615539182854</v>
      </c>
      <c r="N3037" t="str">
        <f>_xlfn.XLOOKUP(sales[[#This Row],[products_id]],product!A:A,product!B:B,0)</f>
        <v>Epicerie salée</v>
      </c>
      <c r="O3037" t="str">
        <f>_xlfn.XLOOKUP(sales[[#This Row],[products_id]],product!A:A,product!C:C,0)</f>
        <v>Apéritifs bio</v>
      </c>
    </row>
    <row r="3038" spans="1:15" x14ac:dyDescent="0.25">
      <c r="A3038" s="1">
        <v>44471</v>
      </c>
      <c r="B3038">
        <v>1003727</v>
      </c>
      <c r="C3038">
        <v>43238</v>
      </c>
      <c r="D3038">
        <v>0</v>
      </c>
      <c r="G3038">
        <v>27.05</v>
      </c>
      <c r="H3038">
        <v>27.05</v>
      </c>
      <c r="I3038">
        <v>4</v>
      </c>
      <c r="J3038" s="5">
        <f t="shared" si="141"/>
        <v>0</v>
      </c>
      <c r="K3038">
        <f>_xlfn.XLOOKUP(sales[[#This Row],[orders_id]],orders!B:B,orders!E:E, 0)</f>
        <v>119.03</v>
      </c>
      <c r="L3038" s="6">
        <f t="shared" si="142"/>
        <v>-449.07</v>
      </c>
      <c r="M3038" s="5">
        <f t="shared" si="143"/>
        <v>-16.601478743068391</v>
      </c>
      <c r="N3038" t="str">
        <f>_xlfn.XLOOKUP(sales[[#This Row],[products_id]],product!A:A,product!B:B,0)</f>
        <v>Epicerie salée</v>
      </c>
      <c r="O3038" t="str">
        <f>_xlfn.XLOOKUP(sales[[#This Row],[products_id]],product!A:A,product!C:C,0)</f>
        <v>Poisson, viande, pâtés</v>
      </c>
    </row>
    <row r="3039" spans="1:15" x14ac:dyDescent="0.25">
      <c r="A3039" s="1">
        <v>44471</v>
      </c>
      <c r="B3039">
        <v>1003727</v>
      </c>
      <c r="C3039">
        <v>68627</v>
      </c>
      <c r="D3039">
        <v>0</v>
      </c>
      <c r="G3039">
        <v>15.46</v>
      </c>
      <c r="H3039">
        <v>15.46</v>
      </c>
      <c r="I3039">
        <v>4</v>
      </c>
      <c r="J3039" s="5">
        <f t="shared" si="141"/>
        <v>0</v>
      </c>
      <c r="K3039">
        <f>_xlfn.XLOOKUP(sales[[#This Row],[orders_id]],orders!B:B,orders!E:E, 0)</f>
        <v>119.03</v>
      </c>
      <c r="L3039" s="6">
        <f t="shared" si="142"/>
        <v>-460.66</v>
      </c>
      <c r="M3039" s="5">
        <f t="shared" si="143"/>
        <v>-29.796895213454075</v>
      </c>
      <c r="N3039" t="str">
        <f>_xlfn.XLOOKUP(sales[[#This Row],[products_id]],product!A:A,product!B:B,0)</f>
        <v>Epicerie salée</v>
      </c>
      <c r="O3039" t="str">
        <f>_xlfn.XLOOKUP(sales[[#This Row],[products_id]],product!A:A,product!C:C,0)</f>
        <v>Pain et biscottes</v>
      </c>
    </row>
    <row r="3040" spans="1:15" x14ac:dyDescent="0.25">
      <c r="A3040" s="1">
        <v>44471</v>
      </c>
      <c r="B3040">
        <v>1003727</v>
      </c>
      <c r="C3040">
        <v>78426</v>
      </c>
      <c r="D3040">
        <v>0</v>
      </c>
      <c r="G3040">
        <v>46.28</v>
      </c>
      <c r="H3040">
        <v>46.28</v>
      </c>
      <c r="I3040">
        <v>6</v>
      </c>
      <c r="J3040" s="5">
        <f t="shared" si="141"/>
        <v>0</v>
      </c>
      <c r="K3040">
        <f>_xlfn.XLOOKUP(sales[[#This Row],[orders_id]],orders!B:B,orders!E:E, 0)</f>
        <v>119.03</v>
      </c>
      <c r="L3040" s="6">
        <f t="shared" si="142"/>
        <v>-667.90000000000009</v>
      </c>
      <c r="M3040" s="5">
        <f t="shared" si="143"/>
        <v>-14.431719965427833</v>
      </c>
      <c r="N3040" t="str">
        <f>_xlfn.XLOOKUP(sales[[#This Row],[products_id]],product!A:A,product!B:B,0)</f>
        <v>Epicerie sucrée</v>
      </c>
      <c r="O3040" t="str">
        <f>_xlfn.XLOOKUP(sales[[#This Row],[products_id]],product!A:A,product!C:C,0)</f>
        <v>Fruits secs</v>
      </c>
    </row>
    <row r="3041" spans="1:15" x14ac:dyDescent="0.25">
      <c r="A3041" s="1">
        <v>44471</v>
      </c>
      <c r="B3041">
        <v>1003727</v>
      </c>
      <c r="C3041">
        <v>19776</v>
      </c>
      <c r="D3041">
        <v>0</v>
      </c>
      <c r="G3041">
        <v>22.45</v>
      </c>
      <c r="H3041">
        <v>22.45</v>
      </c>
      <c r="I3041">
        <v>10</v>
      </c>
      <c r="J3041" s="5">
        <f t="shared" si="141"/>
        <v>0</v>
      </c>
      <c r="K3041">
        <f>_xlfn.XLOOKUP(sales[[#This Row],[orders_id]],orders!B:B,orders!E:E, 0)</f>
        <v>119.03</v>
      </c>
      <c r="L3041" s="6">
        <f t="shared" si="142"/>
        <v>-1167.8499999999999</v>
      </c>
      <c r="M3041" s="5">
        <f t="shared" si="143"/>
        <v>-52.02004454342984</v>
      </c>
      <c r="N3041" t="str">
        <f>_xlfn.XLOOKUP(sales[[#This Row],[products_id]],product!A:A,product!B:B,0)</f>
        <v>Boisson</v>
      </c>
      <c r="O3041" t="str">
        <f>_xlfn.XLOOKUP(sales[[#This Row],[products_id]],product!A:A,product!C:C,0)</f>
        <v>Jus de légumes</v>
      </c>
    </row>
    <row r="3042" spans="1:15" x14ac:dyDescent="0.25">
      <c r="A3042" s="1">
        <v>44471</v>
      </c>
      <c r="B3042">
        <v>1003728</v>
      </c>
      <c r="C3042">
        <v>126578</v>
      </c>
      <c r="D3042">
        <v>0</v>
      </c>
      <c r="G3042">
        <v>1.83</v>
      </c>
      <c r="H3042">
        <v>1.83</v>
      </c>
      <c r="I3042">
        <v>1</v>
      </c>
      <c r="J3042" s="5">
        <f t="shared" si="141"/>
        <v>0</v>
      </c>
      <c r="K3042">
        <f>_xlfn.XLOOKUP(sales[[#This Row],[orders_id]],orders!B:B,orders!E:E, 0)</f>
        <v>43.22</v>
      </c>
      <c r="L3042" s="6">
        <f t="shared" si="142"/>
        <v>-41.39</v>
      </c>
      <c r="M3042" s="5">
        <f t="shared" si="143"/>
        <v>-22.617486338797814</v>
      </c>
      <c r="N3042" t="str">
        <f>_xlfn.XLOOKUP(sales[[#This Row],[products_id]],product!A:A,product!B:B,0)</f>
        <v>Epicerie salée</v>
      </c>
      <c r="O3042" t="str">
        <f>_xlfn.XLOOKUP(sales[[#This Row],[products_id]],product!A:A,product!C:C,0)</f>
        <v>Pâtes bio</v>
      </c>
    </row>
    <row r="3043" spans="1:15" x14ac:dyDescent="0.25">
      <c r="A3043" s="1">
        <v>44471</v>
      </c>
      <c r="B3043">
        <v>1003728</v>
      </c>
      <c r="C3043">
        <v>110572</v>
      </c>
      <c r="D3043">
        <v>0</v>
      </c>
      <c r="G3043">
        <v>1.21</v>
      </c>
      <c r="H3043">
        <v>1.21</v>
      </c>
      <c r="I3043">
        <v>1</v>
      </c>
      <c r="J3043" s="5">
        <f t="shared" si="141"/>
        <v>0</v>
      </c>
      <c r="K3043">
        <f>_xlfn.XLOOKUP(sales[[#This Row],[orders_id]],orders!B:B,orders!E:E, 0)</f>
        <v>43.22</v>
      </c>
      <c r="L3043" s="6">
        <f t="shared" si="142"/>
        <v>-42.01</v>
      </c>
      <c r="M3043" s="5">
        <f t="shared" si="143"/>
        <v>-34.719008264462808</v>
      </c>
      <c r="N3043" t="str">
        <f>_xlfn.XLOOKUP(sales[[#This Row],[products_id]],product!A:A,product!B:B,0)</f>
        <v>Epicerie salée</v>
      </c>
      <c r="O3043" t="str">
        <f>_xlfn.XLOOKUP(sales[[#This Row],[products_id]],product!A:A,product!C:C,0)</f>
        <v>Pâtes bio</v>
      </c>
    </row>
    <row r="3044" spans="1:15" x14ac:dyDescent="0.25">
      <c r="A3044" s="1">
        <v>44471</v>
      </c>
      <c r="B3044">
        <v>1003728</v>
      </c>
      <c r="C3044">
        <v>29437</v>
      </c>
      <c r="D3044">
        <v>0</v>
      </c>
      <c r="G3044">
        <v>5.41</v>
      </c>
      <c r="H3044">
        <v>5.41</v>
      </c>
      <c r="I3044">
        <v>1</v>
      </c>
      <c r="J3044" s="5">
        <f t="shared" si="141"/>
        <v>0</v>
      </c>
      <c r="K3044">
        <f>_xlfn.XLOOKUP(sales[[#This Row],[orders_id]],orders!B:B,orders!E:E, 0)</f>
        <v>43.22</v>
      </c>
      <c r="L3044" s="6">
        <f t="shared" si="142"/>
        <v>-37.81</v>
      </c>
      <c r="M3044" s="5">
        <f t="shared" si="143"/>
        <v>-6.9889094269870613</v>
      </c>
      <c r="N3044" t="str">
        <f>_xlfn.XLOOKUP(sales[[#This Row],[products_id]],product!A:A,product!B:B,0)</f>
        <v>Beauté &amp; Hygiène</v>
      </c>
      <c r="O3044" t="str">
        <f>_xlfn.XLOOKUP(sales[[#This Row],[products_id]],product!A:A,product!C:C,0)</f>
        <v>Soins du visage</v>
      </c>
    </row>
    <row r="3045" spans="1:15" x14ac:dyDescent="0.25">
      <c r="A3045" s="1">
        <v>44471</v>
      </c>
      <c r="B3045">
        <v>1003728</v>
      </c>
      <c r="C3045">
        <v>29444</v>
      </c>
      <c r="D3045">
        <v>0</v>
      </c>
      <c r="G3045">
        <v>6.67</v>
      </c>
      <c r="H3045">
        <v>6.67</v>
      </c>
      <c r="I3045">
        <v>1</v>
      </c>
      <c r="J3045" s="5">
        <f t="shared" si="141"/>
        <v>0</v>
      </c>
      <c r="K3045">
        <f>_xlfn.XLOOKUP(sales[[#This Row],[orders_id]],orders!B:B,orders!E:E, 0)</f>
        <v>43.22</v>
      </c>
      <c r="L3045" s="6">
        <f t="shared" si="142"/>
        <v>-36.549999999999997</v>
      </c>
      <c r="M3045" s="5">
        <f t="shared" si="143"/>
        <v>-5.4797601199400292</v>
      </c>
      <c r="N3045" t="str">
        <f>_xlfn.XLOOKUP(sales[[#This Row],[products_id]],product!A:A,product!B:B,0)</f>
        <v>Beauté &amp; Hygiène</v>
      </c>
      <c r="O3045" t="str">
        <f>_xlfn.XLOOKUP(sales[[#This Row],[products_id]],product!A:A,product!C:C,0)</f>
        <v>Soins du visage</v>
      </c>
    </row>
    <row r="3046" spans="1:15" x14ac:dyDescent="0.25">
      <c r="A3046" s="1">
        <v>44471</v>
      </c>
      <c r="B3046">
        <v>1003728</v>
      </c>
      <c r="C3046">
        <v>126581</v>
      </c>
      <c r="D3046">
        <v>0</v>
      </c>
      <c r="G3046">
        <v>1.73</v>
      </c>
      <c r="H3046">
        <v>1.73</v>
      </c>
      <c r="I3046">
        <v>1</v>
      </c>
      <c r="J3046" s="5">
        <f t="shared" si="141"/>
        <v>0</v>
      </c>
      <c r="K3046">
        <f>_xlfn.XLOOKUP(sales[[#This Row],[orders_id]],orders!B:B,orders!E:E, 0)</f>
        <v>43.22</v>
      </c>
      <c r="L3046" s="6">
        <f t="shared" si="142"/>
        <v>-41.49</v>
      </c>
      <c r="M3046" s="5">
        <f t="shared" si="143"/>
        <v>-23.982658959537574</v>
      </c>
      <c r="N3046" t="str">
        <f>_xlfn.XLOOKUP(sales[[#This Row],[products_id]],product!A:A,product!B:B,0)</f>
        <v>Epicerie salée</v>
      </c>
      <c r="O3046" t="str">
        <f>_xlfn.XLOOKUP(sales[[#This Row],[products_id]],product!A:A,product!C:C,0)</f>
        <v>Pâtes bio</v>
      </c>
    </row>
    <row r="3047" spans="1:15" x14ac:dyDescent="0.25">
      <c r="A3047" s="1">
        <v>44471</v>
      </c>
      <c r="B3047">
        <v>1003728</v>
      </c>
      <c r="C3047">
        <v>126579</v>
      </c>
      <c r="D3047">
        <v>0</v>
      </c>
      <c r="G3047">
        <v>1.73</v>
      </c>
      <c r="H3047">
        <v>1.73</v>
      </c>
      <c r="I3047">
        <v>1</v>
      </c>
      <c r="J3047" s="5">
        <f t="shared" si="141"/>
        <v>0</v>
      </c>
      <c r="K3047">
        <f>_xlfn.XLOOKUP(sales[[#This Row],[orders_id]],orders!B:B,orders!E:E, 0)</f>
        <v>43.22</v>
      </c>
      <c r="L3047" s="6">
        <f t="shared" si="142"/>
        <v>-41.49</v>
      </c>
      <c r="M3047" s="5">
        <f t="shared" si="143"/>
        <v>-23.982658959537574</v>
      </c>
      <c r="N3047" t="str">
        <f>_xlfn.XLOOKUP(sales[[#This Row],[products_id]],product!A:A,product!B:B,0)</f>
        <v>Epicerie salée</v>
      </c>
      <c r="O3047" t="str">
        <f>_xlfn.XLOOKUP(sales[[#This Row],[products_id]],product!A:A,product!C:C,0)</f>
        <v>Pâtes bio</v>
      </c>
    </row>
    <row r="3048" spans="1:15" x14ac:dyDescent="0.25">
      <c r="A3048" s="1">
        <v>44471</v>
      </c>
      <c r="B3048">
        <v>1003728</v>
      </c>
      <c r="C3048">
        <v>24203</v>
      </c>
      <c r="D3048">
        <v>0</v>
      </c>
      <c r="G3048">
        <v>3.09</v>
      </c>
      <c r="H3048">
        <v>3.09</v>
      </c>
      <c r="I3048">
        <v>1</v>
      </c>
      <c r="J3048" s="5">
        <f t="shared" si="141"/>
        <v>0</v>
      </c>
      <c r="K3048">
        <f>_xlfn.XLOOKUP(sales[[#This Row],[orders_id]],orders!B:B,orders!E:E, 0)</f>
        <v>43.22</v>
      </c>
      <c r="L3048" s="6">
        <f t="shared" si="142"/>
        <v>-40.129999999999995</v>
      </c>
      <c r="M3048" s="5">
        <f t="shared" si="143"/>
        <v>-12.987055016181229</v>
      </c>
      <c r="N3048" t="str">
        <f>_xlfn.XLOOKUP(sales[[#This Row],[products_id]],product!A:A,product!B:B,0)</f>
        <v>Epicerie salée</v>
      </c>
      <c r="O3048" t="str">
        <f>_xlfn.XLOOKUP(sales[[#This Row],[products_id]],product!A:A,product!C:C,0)</f>
        <v>Sel, épices, aide culinaire</v>
      </c>
    </row>
    <row r="3049" spans="1:15" x14ac:dyDescent="0.25">
      <c r="A3049" s="1">
        <v>44471</v>
      </c>
      <c r="B3049">
        <v>1003728</v>
      </c>
      <c r="C3049">
        <v>103230</v>
      </c>
      <c r="D3049">
        <v>0</v>
      </c>
      <c r="E3049" t="s">
        <v>701</v>
      </c>
      <c r="G3049">
        <v>8.9684210526315695</v>
      </c>
      <c r="H3049">
        <v>8.52</v>
      </c>
      <c r="I3049">
        <v>1</v>
      </c>
      <c r="J3049" s="5">
        <f t="shared" si="141"/>
        <v>0.05</v>
      </c>
      <c r="K3049">
        <f>_xlfn.XLOOKUP(sales[[#This Row],[orders_id]],orders!B:B,orders!E:E, 0)</f>
        <v>43.22</v>
      </c>
      <c r="L3049" s="6">
        <f t="shared" si="142"/>
        <v>-34.700000000000003</v>
      </c>
      <c r="M3049" s="5">
        <f t="shared" si="143"/>
        <v>-4.0727699530516439</v>
      </c>
      <c r="N3049" t="str">
        <f>_xlfn.XLOOKUP(sales[[#This Row],[products_id]],product!A:A,product!B:B,0)</f>
        <v>Beauté &amp; Hygiène</v>
      </c>
      <c r="O3049" t="str">
        <f>_xlfn.XLOOKUP(sales[[#This Row],[products_id]],product!A:A,product!C:C,0)</f>
        <v>Soins du corps</v>
      </c>
    </row>
    <row r="3050" spans="1:15" x14ac:dyDescent="0.25">
      <c r="A3050" s="1">
        <v>44471</v>
      </c>
      <c r="B3050">
        <v>1003728</v>
      </c>
      <c r="C3050">
        <v>19341</v>
      </c>
      <c r="D3050">
        <v>0</v>
      </c>
      <c r="G3050">
        <v>5.31</v>
      </c>
      <c r="H3050">
        <v>5.31</v>
      </c>
      <c r="I3050">
        <v>2</v>
      </c>
      <c r="J3050" s="5">
        <f t="shared" si="141"/>
        <v>0</v>
      </c>
      <c r="K3050">
        <f>_xlfn.XLOOKUP(sales[[#This Row],[orders_id]],orders!B:B,orders!E:E, 0)</f>
        <v>43.22</v>
      </c>
      <c r="L3050" s="6">
        <f t="shared" si="142"/>
        <v>-81.13</v>
      </c>
      <c r="M3050" s="5">
        <f t="shared" si="143"/>
        <v>-15.278719397363465</v>
      </c>
      <c r="N3050" t="str">
        <f>_xlfn.XLOOKUP(sales[[#This Row],[products_id]],product!A:A,product!B:B,0)</f>
        <v>Epicerie sucrée</v>
      </c>
      <c r="O3050" t="str">
        <f>_xlfn.XLOOKUP(sales[[#This Row],[products_id]],product!A:A,product!C:C,0)</f>
        <v>Céréales petit déjeuner</v>
      </c>
    </row>
    <row r="3051" spans="1:15" x14ac:dyDescent="0.25">
      <c r="A3051" s="1">
        <v>44471</v>
      </c>
      <c r="B3051">
        <v>1003728</v>
      </c>
      <c r="C3051">
        <v>78856</v>
      </c>
      <c r="D3051">
        <v>0</v>
      </c>
      <c r="E3051" t="s">
        <v>701</v>
      </c>
      <c r="G3051">
        <v>6.86666666666666</v>
      </c>
      <c r="H3051">
        <v>6.18</v>
      </c>
      <c r="I3051">
        <v>2</v>
      </c>
      <c r="J3051" s="5">
        <f t="shared" si="141"/>
        <v>0.1</v>
      </c>
      <c r="K3051">
        <f>_xlfn.XLOOKUP(sales[[#This Row],[orders_id]],orders!B:B,orders!E:E, 0)</f>
        <v>43.22</v>
      </c>
      <c r="L3051" s="6">
        <f t="shared" si="142"/>
        <v>-80.259999999999991</v>
      </c>
      <c r="M3051" s="5">
        <f t="shared" si="143"/>
        <v>-12.987055016181229</v>
      </c>
      <c r="N3051" t="str">
        <f>_xlfn.XLOOKUP(sales[[#This Row],[products_id]],product!A:A,product!B:B,0)</f>
        <v>Epicerie salée</v>
      </c>
      <c r="O3051" t="str">
        <f>_xlfn.XLOOKUP(sales[[#This Row],[products_id]],product!A:A,product!C:C,0)</f>
        <v>Pâtes bio</v>
      </c>
    </row>
    <row r="3052" spans="1:15" x14ac:dyDescent="0.25">
      <c r="A3052" s="1">
        <v>44471</v>
      </c>
      <c r="B3052">
        <v>1003728</v>
      </c>
      <c r="C3052">
        <v>29430</v>
      </c>
      <c r="D3052">
        <v>0</v>
      </c>
      <c r="E3052" t="s">
        <v>722</v>
      </c>
      <c r="G3052">
        <v>5.1764705882352899</v>
      </c>
      <c r="H3052">
        <v>4.4000000000000004</v>
      </c>
      <c r="I3052">
        <v>3</v>
      </c>
      <c r="J3052" s="5">
        <f t="shared" si="141"/>
        <v>0.15</v>
      </c>
      <c r="K3052">
        <f>_xlfn.XLOOKUP(sales[[#This Row],[orders_id]],orders!B:B,orders!E:E, 0)</f>
        <v>43.22</v>
      </c>
      <c r="L3052" s="6">
        <f t="shared" si="142"/>
        <v>-125.25999999999999</v>
      </c>
      <c r="M3052" s="5">
        <f t="shared" si="143"/>
        <v>-28.468181818181815</v>
      </c>
      <c r="N3052" t="str">
        <f>_xlfn.XLOOKUP(sales[[#This Row],[products_id]],product!A:A,product!B:B,0)</f>
        <v>Epicerie salée</v>
      </c>
      <c r="O3052" t="str">
        <f>_xlfn.XLOOKUP(sales[[#This Row],[products_id]],product!A:A,product!C:C,0)</f>
        <v>Sauces et coulis</v>
      </c>
    </row>
    <row r="3053" spans="1:15" x14ac:dyDescent="0.25">
      <c r="A3053" s="1">
        <v>44471</v>
      </c>
      <c r="B3053">
        <v>1003728</v>
      </c>
      <c r="C3053">
        <v>16546</v>
      </c>
      <c r="D3053">
        <v>0</v>
      </c>
      <c r="G3053">
        <v>4.2</v>
      </c>
      <c r="H3053">
        <v>4.2</v>
      </c>
      <c r="I3053">
        <v>3</v>
      </c>
      <c r="J3053" s="5">
        <f t="shared" si="141"/>
        <v>0</v>
      </c>
      <c r="K3053">
        <f>_xlfn.XLOOKUP(sales[[#This Row],[orders_id]],orders!B:B,orders!E:E, 0)</f>
        <v>43.22</v>
      </c>
      <c r="L3053" s="6">
        <f t="shared" si="142"/>
        <v>-125.46</v>
      </c>
      <c r="M3053" s="5">
        <f t="shared" si="143"/>
        <v>-29.87142857142857</v>
      </c>
      <c r="N3053" t="str">
        <f>_xlfn.XLOOKUP(sales[[#This Row],[products_id]],product!A:A,product!B:B,0)</f>
        <v>Boisson</v>
      </c>
      <c r="O3053" t="str">
        <f>_xlfn.XLOOKUP(sales[[#This Row],[products_id]],product!A:A,product!C:C,0)</f>
        <v>Boisson végétale</v>
      </c>
    </row>
    <row r="3054" spans="1:15" x14ac:dyDescent="0.25">
      <c r="A3054" s="1">
        <v>44471</v>
      </c>
      <c r="B3054">
        <v>1003728</v>
      </c>
      <c r="C3054">
        <v>68374</v>
      </c>
      <c r="D3054">
        <v>0</v>
      </c>
      <c r="G3054">
        <v>8.65</v>
      </c>
      <c r="H3054">
        <v>8.65</v>
      </c>
      <c r="I3054">
        <v>4</v>
      </c>
      <c r="J3054" s="5">
        <f t="shared" si="141"/>
        <v>0</v>
      </c>
      <c r="K3054">
        <f>_xlfn.XLOOKUP(sales[[#This Row],[orders_id]],orders!B:B,orders!E:E, 0)</f>
        <v>43.22</v>
      </c>
      <c r="L3054" s="6">
        <f t="shared" si="142"/>
        <v>-164.23</v>
      </c>
      <c r="M3054" s="5">
        <f t="shared" si="143"/>
        <v>-18.986127167630055</v>
      </c>
      <c r="N3054" t="str">
        <f>_xlfn.XLOOKUP(sales[[#This Row],[products_id]],product!A:A,product!B:B,0)</f>
        <v>Epicerie salée</v>
      </c>
      <c r="O3054" t="str">
        <f>_xlfn.XLOOKUP(sales[[#This Row],[products_id]],product!A:A,product!C:C,0)</f>
        <v>Farine, son, fécule</v>
      </c>
    </row>
    <row r="3055" spans="1:15" x14ac:dyDescent="0.25">
      <c r="A3055" s="1">
        <v>44471</v>
      </c>
      <c r="B3055">
        <v>1003728</v>
      </c>
      <c r="C3055">
        <v>83029</v>
      </c>
      <c r="D3055">
        <v>0</v>
      </c>
      <c r="G3055">
        <v>3.93</v>
      </c>
      <c r="H3055">
        <v>3.93</v>
      </c>
      <c r="I3055">
        <v>5</v>
      </c>
      <c r="J3055" s="5">
        <f t="shared" si="141"/>
        <v>0</v>
      </c>
      <c r="K3055">
        <f>_xlfn.XLOOKUP(sales[[#This Row],[orders_id]],orders!B:B,orders!E:E, 0)</f>
        <v>43.22</v>
      </c>
      <c r="L3055" s="6">
        <f t="shared" si="142"/>
        <v>-212.17</v>
      </c>
      <c r="M3055" s="5">
        <f t="shared" si="143"/>
        <v>-53.987277353689564</v>
      </c>
      <c r="N3055" t="str">
        <f>_xlfn.XLOOKUP(sales[[#This Row],[products_id]],product!A:A,product!B:B,0)</f>
        <v>Epicerie salée</v>
      </c>
      <c r="O3055" t="str">
        <f>_xlfn.XLOOKUP(sales[[#This Row],[products_id]],product!A:A,product!C:C,0)</f>
        <v>Sauces et coulis</v>
      </c>
    </row>
    <row r="3056" spans="1:15" x14ac:dyDescent="0.25">
      <c r="A3056" s="1">
        <v>44471</v>
      </c>
      <c r="B3056">
        <v>1003730</v>
      </c>
      <c r="C3056">
        <v>18088</v>
      </c>
      <c r="D3056">
        <v>0</v>
      </c>
      <c r="G3056">
        <v>5.0199999999999996</v>
      </c>
      <c r="H3056">
        <v>5.0199999999999996</v>
      </c>
      <c r="I3056">
        <v>1</v>
      </c>
      <c r="J3056" s="5">
        <f t="shared" si="141"/>
        <v>0</v>
      </c>
      <c r="K3056">
        <f>_xlfn.XLOOKUP(sales[[#This Row],[orders_id]],orders!B:B,orders!E:E, 0)</f>
        <v>61.1</v>
      </c>
      <c r="L3056" s="6">
        <f t="shared" si="142"/>
        <v>-56.08</v>
      </c>
      <c r="M3056" s="5">
        <f t="shared" si="143"/>
        <v>-11.171314741035857</v>
      </c>
      <c r="N3056" t="str">
        <f>_xlfn.XLOOKUP(sales[[#This Row],[products_id]],product!A:A,product!B:B,0)</f>
        <v>Boisson</v>
      </c>
      <c r="O3056" t="str">
        <f>_xlfn.XLOOKUP(sales[[#This Row],[products_id]],product!A:A,product!C:C,0)</f>
        <v>Tisane, Infusion</v>
      </c>
    </row>
    <row r="3057" spans="1:15" x14ac:dyDescent="0.25">
      <c r="A3057" s="1">
        <v>44471</v>
      </c>
      <c r="B3057">
        <v>1003730</v>
      </c>
      <c r="C3057">
        <v>109381</v>
      </c>
      <c r="D3057">
        <v>0</v>
      </c>
      <c r="G3057">
        <v>2.14</v>
      </c>
      <c r="H3057">
        <v>2.14</v>
      </c>
      <c r="I3057">
        <v>1</v>
      </c>
      <c r="J3057" s="5">
        <f t="shared" si="141"/>
        <v>0</v>
      </c>
      <c r="K3057">
        <f>_xlfn.XLOOKUP(sales[[#This Row],[orders_id]],orders!B:B,orders!E:E, 0)</f>
        <v>61.1</v>
      </c>
      <c r="L3057" s="6">
        <f t="shared" si="142"/>
        <v>-58.96</v>
      </c>
      <c r="M3057" s="5">
        <f t="shared" si="143"/>
        <v>-27.551401869158877</v>
      </c>
      <c r="N3057" t="str">
        <f>_xlfn.XLOOKUP(sales[[#This Row],[products_id]],product!A:A,product!B:B,0)</f>
        <v>Beauté &amp; Hygiène</v>
      </c>
      <c r="O3057" t="str">
        <f>_xlfn.XLOOKUP(sales[[#This Row],[products_id]],product!A:A,product!C:C,0)</f>
        <v>Hygiène</v>
      </c>
    </row>
    <row r="3058" spans="1:15" x14ac:dyDescent="0.25">
      <c r="A3058" s="1">
        <v>44471</v>
      </c>
      <c r="B3058">
        <v>1003730</v>
      </c>
      <c r="C3058">
        <v>79011</v>
      </c>
      <c r="D3058">
        <v>0</v>
      </c>
      <c r="G3058">
        <v>1.57</v>
      </c>
      <c r="H3058">
        <v>1.57</v>
      </c>
      <c r="I3058">
        <v>1</v>
      </c>
      <c r="J3058" s="5">
        <f t="shared" si="141"/>
        <v>0</v>
      </c>
      <c r="K3058">
        <f>_xlfn.XLOOKUP(sales[[#This Row],[orders_id]],orders!B:B,orders!E:E, 0)</f>
        <v>61.1</v>
      </c>
      <c r="L3058" s="6">
        <f t="shared" si="142"/>
        <v>-59.53</v>
      </c>
      <c r="M3058" s="5">
        <f t="shared" si="143"/>
        <v>-37.917197452229296</v>
      </c>
      <c r="N3058" t="str">
        <f>_xlfn.XLOOKUP(sales[[#This Row],[products_id]],product!A:A,product!B:B,0)</f>
        <v>Epicerie salée</v>
      </c>
      <c r="O3058" t="str">
        <f>_xlfn.XLOOKUP(sales[[#This Row],[products_id]],product!A:A,product!C:C,0)</f>
        <v>Sauces et coulis</v>
      </c>
    </row>
    <row r="3059" spans="1:15" x14ac:dyDescent="0.25">
      <c r="A3059" s="1">
        <v>44471</v>
      </c>
      <c r="B3059">
        <v>1003730</v>
      </c>
      <c r="C3059">
        <v>82193</v>
      </c>
      <c r="D3059">
        <v>0</v>
      </c>
      <c r="E3059" t="s">
        <v>701</v>
      </c>
      <c r="G3059">
        <v>5.9555555555555504</v>
      </c>
      <c r="H3059">
        <v>5.36</v>
      </c>
      <c r="I3059">
        <v>1</v>
      </c>
      <c r="J3059" s="5">
        <f t="shared" si="141"/>
        <v>0.1</v>
      </c>
      <c r="K3059">
        <f>_xlfn.XLOOKUP(sales[[#This Row],[orders_id]],orders!B:B,orders!E:E, 0)</f>
        <v>61.1</v>
      </c>
      <c r="L3059" s="6">
        <f t="shared" si="142"/>
        <v>-55.74</v>
      </c>
      <c r="M3059" s="5">
        <f t="shared" si="143"/>
        <v>-10.399253731343283</v>
      </c>
      <c r="N3059" t="str">
        <f>_xlfn.XLOOKUP(sales[[#This Row],[products_id]],product!A:A,product!B:B,0)</f>
        <v>Epicerie salée</v>
      </c>
      <c r="O3059" t="str">
        <f>_xlfn.XLOOKUP(sales[[#This Row],[products_id]],product!A:A,product!C:C,0)</f>
        <v>Légumes et conserves</v>
      </c>
    </row>
    <row r="3060" spans="1:15" x14ac:dyDescent="0.25">
      <c r="A3060" s="1">
        <v>44471</v>
      </c>
      <c r="B3060">
        <v>1003730</v>
      </c>
      <c r="C3060">
        <v>116275</v>
      </c>
      <c r="D3060">
        <v>0</v>
      </c>
      <c r="G3060">
        <v>5.32</v>
      </c>
      <c r="H3060">
        <v>5.32</v>
      </c>
      <c r="I3060">
        <v>1</v>
      </c>
      <c r="J3060" s="5">
        <f t="shared" si="141"/>
        <v>0</v>
      </c>
      <c r="K3060">
        <f>_xlfn.XLOOKUP(sales[[#This Row],[orders_id]],orders!B:B,orders!E:E, 0)</f>
        <v>61.1</v>
      </c>
      <c r="L3060" s="6">
        <f t="shared" si="142"/>
        <v>-55.78</v>
      </c>
      <c r="M3060" s="5">
        <f t="shared" si="143"/>
        <v>-10.484962406015038</v>
      </c>
      <c r="N3060" t="str">
        <f>_xlfn.XLOOKUP(sales[[#This Row],[products_id]],product!A:A,product!B:B,0)</f>
        <v>Epicerie salée</v>
      </c>
      <c r="O3060" t="str">
        <f>_xlfn.XLOOKUP(sales[[#This Row],[products_id]],product!A:A,product!C:C,0)</f>
        <v>Légumes et conserves</v>
      </c>
    </row>
    <row r="3061" spans="1:15" x14ac:dyDescent="0.25">
      <c r="A3061" s="1">
        <v>44471</v>
      </c>
      <c r="B3061">
        <v>1003730</v>
      </c>
      <c r="C3061">
        <v>18138</v>
      </c>
      <c r="D3061">
        <v>0</v>
      </c>
      <c r="G3061">
        <v>10.14</v>
      </c>
      <c r="H3061">
        <v>10.14</v>
      </c>
      <c r="I3061">
        <v>1</v>
      </c>
      <c r="J3061" s="5">
        <f t="shared" si="141"/>
        <v>0</v>
      </c>
      <c r="K3061">
        <f>_xlfn.XLOOKUP(sales[[#This Row],[orders_id]],orders!B:B,orders!E:E, 0)</f>
        <v>61.1</v>
      </c>
      <c r="L3061" s="6">
        <f t="shared" si="142"/>
        <v>-50.96</v>
      </c>
      <c r="M3061" s="5">
        <f t="shared" si="143"/>
        <v>-5.0256410256410255</v>
      </c>
      <c r="N3061" t="str">
        <f>_xlfn.XLOOKUP(sales[[#This Row],[products_id]],product!A:A,product!B:B,0)</f>
        <v>Boisson</v>
      </c>
      <c r="O3061" t="str">
        <f>_xlfn.XLOOKUP(sales[[#This Row],[products_id]],product!A:A,product!C:C,0)</f>
        <v>Café</v>
      </c>
    </row>
    <row r="3062" spans="1:15" x14ac:dyDescent="0.25">
      <c r="A3062" s="1">
        <v>44471</v>
      </c>
      <c r="B3062">
        <v>1003730</v>
      </c>
      <c r="C3062">
        <v>74382</v>
      </c>
      <c r="D3062">
        <v>0</v>
      </c>
      <c r="G3062">
        <v>3.42</v>
      </c>
      <c r="H3062">
        <v>3.42</v>
      </c>
      <c r="I3062">
        <v>1</v>
      </c>
      <c r="J3062" s="5">
        <f t="shared" si="141"/>
        <v>0</v>
      </c>
      <c r="K3062">
        <f>_xlfn.XLOOKUP(sales[[#This Row],[orders_id]],orders!B:B,orders!E:E, 0)</f>
        <v>61.1</v>
      </c>
      <c r="L3062" s="6">
        <f t="shared" si="142"/>
        <v>-57.68</v>
      </c>
      <c r="M3062" s="5">
        <f t="shared" si="143"/>
        <v>-16.865497076023392</v>
      </c>
      <c r="N3062" t="str">
        <f>_xlfn.XLOOKUP(sales[[#This Row],[products_id]],product!A:A,product!B:B,0)</f>
        <v>Boisson</v>
      </c>
      <c r="O3062" t="str">
        <f>_xlfn.XLOOKUP(sales[[#This Row],[products_id]],product!A:A,product!C:C,0)</f>
        <v>Jus de légumes</v>
      </c>
    </row>
    <row r="3063" spans="1:15" x14ac:dyDescent="0.25">
      <c r="A3063" s="1">
        <v>44471</v>
      </c>
      <c r="B3063">
        <v>1003730</v>
      </c>
      <c r="C3063">
        <v>120875</v>
      </c>
      <c r="D3063">
        <v>0</v>
      </c>
      <c r="E3063" t="s">
        <v>701</v>
      </c>
      <c r="G3063">
        <v>3.0888888888888801</v>
      </c>
      <c r="H3063">
        <v>2.78</v>
      </c>
      <c r="I3063">
        <v>1</v>
      </c>
      <c r="J3063" s="5">
        <f t="shared" si="141"/>
        <v>0.1</v>
      </c>
      <c r="K3063">
        <f>_xlfn.XLOOKUP(sales[[#This Row],[orders_id]],orders!B:B,orders!E:E, 0)</f>
        <v>61.1</v>
      </c>
      <c r="L3063" s="6">
        <f t="shared" si="142"/>
        <v>-58.32</v>
      </c>
      <c r="M3063" s="5">
        <f t="shared" si="143"/>
        <v>-20.978417266187051</v>
      </c>
      <c r="N3063" t="str">
        <f>_xlfn.XLOOKUP(sales[[#This Row],[products_id]],product!A:A,product!B:B,0)</f>
        <v>Epicerie salée</v>
      </c>
      <c r="O3063" t="str">
        <f>_xlfn.XLOOKUP(sales[[#This Row],[products_id]],product!A:A,product!C:C,0)</f>
        <v>Apéritifs bio</v>
      </c>
    </row>
    <row r="3064" spans="1:15" x14ac:dyDescent="0.25">
      <c r="A3064" s="1">
        <v>44471</v>
      </c>
      <c r="B3064">
        <v>1003730</v>
      </c>
      <c r="C3064">
        <v>100819</v>
      </c>
      <c r="D3064">
        <v>0</v>
      </c>
      <c r="E3064" t="s">
        <v>698</v>
      </c>
      <c r="G3064">
        <v>3.3176470588235198</v>
      </c>
      <c r="H3064">
        <v>2.82</v>
      </c>
      <c r="I3064">
        <v>1</v>
      </c>
      <c r="J3064" s="5">
        <f t="shared" si="141"/>
        <v>0.15</v>
      </c>
      <c r="K3064">
        <f>_xlfn.XLOOKUP(sales[[#This Row],[orders_id]],orders!B:B,orders!E:E, 0)</f>
        <v>61.1</v>
      </c>
      <c r="L3064" s="6">
        <f t="shared" si="142"/>
        <v>-58.28</v>
      </c>
      <c r="M3064" s="5">
        <f t="shared" si="143"/>
        <v>-20.666666666666668</v>
      </c>
      <c r="N3064" t="str">
        <f>_xlfn.XLOOKUP(sales[[#This Row],[products_id]],product!A:A,product!B:B,0)</f>
        <v>Boisson</v>
      </c>
      <c r="O3064" t="str">
        <f>_xlfn.XLOOKUP(sales[[#This Row],[products_id]],product!A:A,product!C:C,0)</f>
        <v>Jus de légumes</v>
      </c>
    </row>
    <row r="3065" spans="1:15" x14ac:dyDescent="0.25">
      <c r="A3065" s="1">
        <v>44471</v>
      </c>
      <c r="B3065">
        <v>1003730</v>
      </c>
      <c r="C3065">
        <v>128326</v>
      </c>
      <c r="D3065">
        <v>0</v>
      </c>
      <c r="G3065">
        <v>4.8899999999999997</v>
      </c>
      <c r="H3065">
        <v>4.8899999999999997</v>
      </c>
      <c r="I3065">
        <v>1</v>
      </c>
      <c r="J3065" s="5">
        <f t="shared" si="141"/>
        <v>0</v>
      </c>
      <c r="K3065">
        <f>_xlfn.XLOOKUP(sales[[#This Row],[orders_id]],orders!B:B,orders!E:E, 0)</f>
        <v>61.1</v>
      </c>
      <c r="L3065" s="6">
        <f t="shared" si="142"/>
        <v>-56.21</v>
      </c>
      <c r="M3065" s="5">
        <f t="shared" si="143"/>
        <v>-11.494887525562373</v>
      </c>
      <c r="N3065" t="str">
        <f>_xlfn.XLOOKUP(sales[[#This Row],[products_id]],product!A:A,product!B:B,0)</f>
        <v>Beauté &amp; Hygiène</v>
      </c>
      <c r="O3065" t="str">
        <f>_xlfn.XLOOKUP(sales[[#This Row],[products_id]],product!A:A,product!C:C,0)</f>
        <v>Hygiène</v>
      </c>
    </row>
    <row r="3066" spans="1:15" x14ac:dyDescent="0.25">
      <c r="A3066" s="1">
        <v>44471</v>
      </c>
      <c r="B3066">
        <v>1003730</v>
      </c>
      <c r="C3066">
        <v>128311</v>
      </c>
      <c r="D3066">
        <v>0</v>
      </c>
      <c r="G3066">
        <v>4.4000000000000004</v>
      </c>
      <c r="H3066">
        <v>4.4000000000000004</v>
      </c>
      <c r="I3066">
        <v>1</v>
      </c>
      <c r="J3066" s="5">
        <f t="shared" si="141"/>
        <v>0</v>
      </c>
      <c r="K3066">
        <f>_xlfn.XLOOKUP(sales[[#This Row],[orders_id]],orders!B:B,orders!E:E, 0)</f>
        <v>61.1</v>
      </c>
      <c r="L3066" s="6">
        <f t="shared" si="142"/>
        <v>-56.7</v>
      </c>
      <c r="M3066" s="5">
        <f t="shared" si="143"/>
        <v>-12.886363636363637</v>
      </c>
      <c r="N3066" t="str">
        <f>_xlfn.XLOOKUP(sales[[#This Row],[products_id]],product!A:A,product!B:B,0)</f>
        <v>Beauté &amp; Hygiène</v>
      </c>
      <c r="O3066" t="str">
        <f>_xlfn.XLOOKUP(sales[[#This Row],[products_id]],product!A:A,product!C:C,0)</f>
        <v>Soins des cheveux</v>
      </c>
    </row>
    <row r="3067" spans="1:15" x14ac:dyDescent="0.25">
      <c r="A3067" s="1">
        <v>44471</v>
      </c>
      <c r="B3067">
        <v>1003730</v>
      </c>
      <c r="C3067">
        <v>128309</v>
      </c>
      <c r="D3067">
        <v>0</v>
      </c>
      <c r="G3067">
        <v>4.4400000000000004</v>
      </c>
      <c r="H3067">
        <v>4.4400000000000004</v>
      </c>
      <c r="I3067">
        <v>1</v>
      </c>
      <c r="J3067" s="5">
        <f t="shared" si="141"/>
        <v>0</v>
      </c>
      <c r="K3067">
        <f>_xlfn.XLOOKUP(sales[[#This Row],[orders_id]],orders!B:B,orders!E:E, 0)</f>
        <v>61.1</v>
      </c>
      <c r="L3067" s="6">
        <f t="shared" si="142"/>
        <v>-56.660000000000004</v>
      </c>
      <c r="M3067" s="5">
        <f t="shared" si="143"/>
        <v>-12.761261261261261</v>
      </c>
      <c r="N3067" t="str">
        <f>_xlfn.XLOOKUP(sales[[#This Row],[products_id]],product!A:A,product!B:B,0)</f>
        <v>Beauté &amp; Hygiène</v>
      </c>
      <c r="O3067" t="str">
        <f>_xlfn.XLOOKUP(sales[[#This Row],[products_id]],product!A:A,product!C:C,0)</f>
        <v>Soins des cheveux</v>
      </c>
    </row>
    <row r="3068" spans="1:15" x14ac:dyDescent="0.25">
      <c r="A3068" s="1">
        <v>44471</v>
      </c>
      <c r="B3068">
        <v>1003730</v>
      </c>
      <c r="C3068">
        <v>128313</v>
      </c>
      <c r="D3068">
        <v>0</v>
      </c>
      <c r="G3068">
        <v>4.4400000000000004</v>
      </c>
      <c r="H3068">
        <v>4.4400000000000004</v>
      </c>
      <c r="I3068">
        <v>1</v>
      </c>
      <c r="J3068" s="5">
        <f t="shared" si="141"/>
        <v>0</v>
      </c>
      <c r="K3068">
        <f>_xlfn.XLOOKUP(sales[[#This Row],[orders_id]],orders!B:B,orders!E:E, 0)</f>
        <v>61.1</v>
      </c>
      <c r="L3068" s="6">
        <f t="shared" si="142"/>
        <v>-56.660000000000004</v>
      </c>
      <c r="M3068" s="5">
        <f t="shared" si="143"/>
        <v>-12.761261261261261</v>
      </c>
      <c r="N3068" t="str">
        <f>_xlfn.XLOOKUP(sales[[#This Row],[products_id]],product!A:A,product!B:B,0)</f>
        <v>Beauté &amp; Hygiène</v>
      </c>
      <c r="O3068" t="str">
        <f>_xlfn.XLOOKUP(sales[[#This Row],[products_id]],product!A:A,product!C:C,0)</f>
        <v>Soins des cheveux</v>
      </c>
    </row>
    <row r="3069" spans="1:15" x14ac:dyDescent="0.25">
      <c r="A3069" s="1">
        <v>44471</v>
      </c>
      <c r="B3069">
        <v>1003730</v>
      </c>
      <c r="C3069">
        <v>121460</v>
      </c>
      <c r="D3069">
        <v>0</v>
      </c>
      <c r="G3069">
        <v>0.87</v>
      </c>
      <c r="H3069">
        <v>0.87</v>
      </c>
      <c r="I3069">
        <v>1</v>
      </c>
      <c r="J3069" s="5">
        <f t="shared" si="141"/>
        <v>0</v>
      </c>
      <c r="K3069">
        <f>_xlfn.XLOOKUP(sales[[#This Row],[orders_id]],orders!B:B,orders!E:E, 0)</f>
        <v>61.1</v>
      </c>
      <c r="L3069" s="6">
        <f t="shared" si="142"/>
        <v>-60.230000000000004</v>
      </c>
      <c r="M3069" s="5">
        <f t="shared" si="143"/>
        <v>-69.229885057471265</v>
      </c>
      <c r="N3069" t="str">
        <f>_xlfn.XLOOKUP(sales[[#This Row],[products_id]],product!A:A,product!B:B,0)</f>
        <v>Epicerie salée</v>
      </c>
      <c r="O3069" t="str">
        <f>_xlfn.XLOOKUP(sales[[#This Row],[products_id]],product!A:A,product!C:C,0)</f>
        <v>Sauces et coulis</v>
      </c>
    </row>
    <row r="3070" spans="1:15" x14ac:dyDescent="0.25">
      <c r="A3070" s="1">
        <v>44471</v>
      </c>
      <c r="B3070">
        <v>1003730</v>
      </c>
      <c r="C3070">
        <v>116274</v>
      </c>
      <c r="D3070">
        <v>0</v>
      </c>
      <c r="G3070">
        <v>3.86</v>
      </c>
      <c r="H3070">
        <v>3.86</v>
      </c>
      <c r="I3070">
        <v>1</v>
      </c>
      <c r="J3070" s="5">
        <f t="shared" si="141"/>
        <v>0</v>
      </c>
      <c r="K3070">
        <f>_xlfn.XLOOKUP(sales[[#This Row],[orders_id]],orders!B:B,orders!E:E, 0)</f>
        <v>61.1</v>
      </c>
      <c r="L3070" s="6">
        <f t="shared" si="142"/>
        <v>-57.24</v>
      </c>
      <c r="M3070" s="5">
        <f t="shared" si="143"/>
        <v>-14.829015544041452</v>
      </c>
      <c r="N3070" t="str">
        <f>_xlfn.XLOOKUP(sales[[#This Row],[products_id]],product!A:A,product!B:B,0)</f>
        <v>Epicerie salée</v>
      </c>
      <c r="O3070" t="str">
        <f>_xlfn.XLOOKUP(sales[[#This Row],[products_id]],product!A:A,product!C:C,0)</f>
        <v>Légumes et conserves</v>
      </c>
    </row>
    <row r="3071" spans="1:15" x14ac:dyDescent="0.25">
      <c r="A3071" s="1">
        <v>44471</v>
      </c>
      <c r="B3071">
        <v>1003730</v>
      </c>
      <c r="C3071">
        <v>89155</v>
      </c>
      <c r="D3071">
        <v>0</v>
      </c>
      <c r="G3071">
        <v>3.49</v>
      </c>
      <c r="H3071">
        <v>3.49</v>
      </c>
      <c r="I3071">
        <v>1</v>
      </c>
      <c r="J3071" s="5">
        <f t="shared" si="141"/>
        <v>0</v>
      </c>
      <c r="K3071">
        <f>_xlfn.XLOOKUP(sales[[#This Row],[orders_id]],orders!B:B,orders!E:E, 0)</f>
        <v>61.1</v>
      </c>
      <c r="L3071" s="6">
        <f t="shared" si="142"/>
        <v>-57.61</v>
      </c>
      <c r="M3071" s="5">
        <f t="shared" si="143"/>
        <v>-16.507163323782233</v>
      </c>
      <c r="N3071" t="str">
        <f>_xlfn.XLOOKUP(sales[[#This Row],[products_id]],product!A:A,product!B:B,0)</f>
        <v>Beauté &amp; Hygiène</v>
      </c>
      <c r="O3071" t="str">
        <f>_xlfn.XLOOKUP(sales[[#This Row],[products_id]],product!A:A,product!C:C,0)</f>
        <v>Maquillage</v>
      </c>
    </row>
    <row r="3072" spans="1:15" x14ac:dyDescent="0.25">
      <c r="A3072" s="1">
        <v>44471</v>
      </c>
      <c r="B3072">
        <v>1003730</v>
      </c>
      <c r="C3072">
        <v>20951</v>
      </c>
      <c r="D3072">
        <v>0</v>
      </c>
      <c r="E3072" t="s">
        <v>701</v>
      </c>
      <c r="G3072">
        <v>3.86666666666666</v>
      </c>
      <c r="H3072">
        <v>3.48</v>
      </c>
      <c r="I3072">
        <v>1</v>
      </c>
      <c r="J3072" s="5">
        <f t="shared" si="141"/>
        <v>0.1</v>
      </c>
      <c r="K3072">
        <f>_xlfn.XLOOKUP(sales[[#This Row],[orders_id]],orders!B:B,orders!E:E, 0)</f>
        <v>61.1</v>
      </c>
      <c r="L3072" s="6">
        <f t="shared" si="142"/>
        <v>-57.620000000000005</v>
      </c>
      <c r="M3072" s="5">
        <f t="shared" si="143"/>
        <v>-16.557471264367816</v>
      </c>
      <c r="N3072" t="str">
        <f>_xlfn.XLOOKUP(sales[[#This Row],[products_id]],product!A:A,product!B:B,0)</f>
        <v>Epicerie salée</v>
      </c>
      <c r="O3072" t="str">
        <f>_xlfn.XLOOKUP(sales[[#This Row],[products_id]],product!A:A,product!C:C,0)</f>
        <v>Légumineuses et céréales</v>
      </c>
    </row>
    <row r="3073" spans="1:15" x14ac:dyDescent="0.25">
      <c r="A3073" s="1">
        <v>44471</v>
      </c>
      <c r="B3073">
        <v>1003730</v>
      </c>
      <c r="C3073">
        <v>115750</v>
      </c>
      <c r="D3073">
        <v>0</v>
      </c>
      <c r="G3073">
        <v>1.82</v>
      </c>
      <c r="H3073">
        <v>1.82</v>
      </c>
      <c r="I3073">
        <v>2</v>
      </c>
      <c r="J3073" s="5">
        <f t="shared" si="141"/>
        <v>0</v>
      </c>
      <c r="K3073">
        <f>_xlfn.XLOOKUP(sales[[#This Row],[orders_id]],orders!B:B,orders!E:E, 0)</f>
        <v>61.1</v>
      </c>
      <c r="L3073" s="6">
        <f t="shared" si="142"/>
        <v>-120.38000000000001</v>
      </c>
      <c r="M3073" s="5">
        <f t="shared" si="143"/>
        <v>-66.142857142857153</v>
      </c>
      <c r="N3073" t="str">
        <f>_xlfn.XLOOKUP(sales[[#This Row],[products_id]],product!A:A,product!B:B,0)</f>
        <v>Epicerie salée</v>
      </c>
      <c r="O3073" t="str">
        <f>_xlfn.XLOOKUP(sales[[#This Row],[products_id]],product!A:A,product!C:C,0)</f>
        <v>Légumes et conserves</v>
      </c>
    </row>
    <row r="3074" spans="1:15" x14ac:dyDescent="0.25">
      <c r="A3074" s="1">
        <v>44471</v>
      </c>
      <c r="B3074">
        <v>1003730</v>
      </c>
      <c r="C3074">
        <v>115755</v>
      </c>
      <c r="D3074">
        <v>0</v>
      </c>
      <c r="G3074">
        <v>1.92</v>
      </c>
      <c r="H3074">
        <v>1.92</v>
      </c>
      <c r="I3074">
        <v>2</v>
      </c>
      <c r="J3074" s="5">
        <f t="shared" ref="J3074:J3137" si="144" xml:space="preserve"> ROUND((G3074-H3074)/G3074,2)</f>
        <v>0</v>
      </c>
      <c r="K3074">
        <f>_xlfn.XLOOKUP(sales[[#This Row],[orders_id]],orders!B:B,orders!E:E, 0)</f>
        <v>61.1</v>
      </c>
      <c r="L3074" s="6">
        <f t="shared" ref="L3074:L3137" si="145">H3074-(K3074*I3074)</f>
        <v>-120.28</v>
      </c>
      <c r="M3074" s="5">
        <f t="shared" ref="M3074:M3137" si="146">L3074/H3074</f>
        <v>-62.645833333333336</v>
      </c>
      <c r="N3074" t="str">
        <f>_xlfn.XLOOKUP(sales[[#This Row],[products_id]],product!A:A,product!B:B,0)</f>
        <v>Epicerie salée</v>
      </c>
      <c r="O3074" t="str">
        <f>_xlfn.XLOOKUP(sales[[#This Row],[products_id]],product!A:A,product!C:C,0)</f>
        <v>Légumes et conserves</v>
      </c>
    </row>
    <row r="3075" spans="1:15" x14ac:dyDescent="0.25">
      <c r="A3075" s="1">
        <v>44471</v>
      </c>
      <c r="B3075">
        <v>1003730</v>
      </c>
      <c r="C3075">
        <v>115761</v>
      </c>
      <c r="D3075">
        <v>0</v>
      </c>
      <c r="G3075">
        <v>2.61</v>
      </c>
      <c r="H3075">
        <v>2.61</v>
      </c>
      <c r="I3075">
        <v>2</v>
      </c>
      <c r="J3075" s="5">
        <f t="shared" si="144"/>
        <v>0</v>
      </c>
      <c r="K3075">
        <f>_xlfn.XLOOKUP(sales[[#This Row],[orders_id]],orders!B:B,orders!E:E, 0)</f>
        <v>61.1</v>
      </c>
      <c r="L3075" s="6">
        <f t="shared" si="145"/>
        <v>-119.59</v>
      </c>
      <c r="M3075" s="5">
        <f t="shared" si="146"/>
        <v>-45.819923371647512</v>
      </c>
      <c r="N3075" t="str">
        <f>_xlfn.XLOOKUP(sales[[#This Row],[products_id]],product!A:A,product!B:B,0)</f>
        <v>Epicerie salée</v>
      </c>
      <c r="O3075" t="str">
        <f>_xlfn.XLOOKUP(sales[[#This Row],[products_id]],product!A:A,product!C:C,0)</f>
        <v>Légumes et conserves</v>
      </c>
    </row>
    <row r="3076" spans="1:15" x14ac:dyDescent="0.25">
      <c r="A3076" s="1">
        <v>44471</v>
      </c>
      <c r="B3076">
        <v>1003730</v>
      </c>
      <c r="C3076">
        <v>115754</v>
      </c>
      <c r="D3076">
        <v>0</v>
      </c>
      <c r="E3076" t="s">
        <v>701</v>
      </c>
      <c r="G3076">
        <v>3.4777777777777699</v>
      </c>
      <c r="H3076">
        <v>3.13</v>
      </c>
      <c r="I3076">
        <v>3</v>
      </c>
      <c r="J3076" s="5">
        <f t="shared" si="144"/>
        <v>0.1</v>
      </c>
      <c r="K3076">
        <f>_xlfn.XLOOKUP(sales[[#This Row],[orders_id]],orders!B:B,orders!E:E, 0)</f>
        <v>61.1</v>
      </c>
      <c r="L3076" s="6">
        <f t="shared" si="145"/>
        <v>-180.17000000000002</v>
      </c>
      <c r="M3076" s="5">
        <f t="shared" si="146"/>
        <v>-57.562300319488827</v>
      </c>
      <c r="N3076" t="str">
        <f>_xlfn.XLOOKUP(sales[[#This Row],[products_id]],product!A:A,product!B:B,0)</f>
        <v>Epicerie salée</v>
      </c>
      <c r="O3076" t="str">
        <f>_xlfn.XLOOKUP(sales[[#This Row],[products_id]],product!A:A,product!C:C,0)</f>
        <v>Légumes et conserves</v>
      </c>
    </row>
    <row r="3077" spans="1:15" x14ac:dyDescent="0.25">
      <c r="A3077" s="1">
        <v>44471</v>
      </c>
      <c r="B3077">
        <v>1003730</v>
      </c>
      <c r="C3077">
        <v>76035</v>
      </c>
      <c r="D3077">
        <v>0</v>
      </c>
      <c r="G3077">
        <v>14.74</v>
      </c>
      <c r="H3077">
        <v>14.74</v>
      </c>
      <c r="I3077">
        <v>5</v>
      </c>
      <c r="J3077" s="5">
        <f t="shared" si="144"/>
        <v>0</v>
      </c>
      <c r="K3077">
        <f>_xlfn.XLOOKUP(sales[[#This Row],[orders_id]],orders!B:B,orders!E:E, 0)</f>
        <v>61.1</v>
      </c>
      <c r="L3077" s="6">
        <f t="shared" si="145"/>
        <v>-290.76</v>
      </c>
      <c r="M3077" s="5">
        <f t="shared" si="146"/>
        <v>-19.725915875169605</v>
      </c>
      <c r="N3077" t="str">
        <f>_xlfn.XLOOKUP(sales[[#This Row],[products_id]],product!A:A,product!B:B,0)</f>
        <v>Epicerie salée</v>
      </c>
      <c r="O3077" t="str">
        <f>_xlfn.XLOOKUP(sales[[#This Row],[products_id]],product!A:A,product!C:C,0)</f>
        <v>Sel, épices, aide culinaire</v>
      </c>
    </row>
    <row r="3078" spans="1:15" x14ac:dyDescent="0.25">
      <c r="A3078" s="1">
        <v>44471</v>
      </c>
      <c r="B3078">
        <v>1003731</v>
      </c>
      <c r="C3078">
        <v>109180</v>
      </c>
      <c r="D3078">
        <v>0</v>
      </c>
      <c r="G3078">
        <v>12.79</v>
      </c>
      <c r="H3078">
        <v>12.79</v>
      </c>
      <c r="I3078">
        <v>1</v>
      </c>
      <c r="J3078" s="5">
        <f t="shared" si="144"/>
        <v>0</v>
      </c>
      <c r="K3078">
        <f>_xlfn.XLOOKUP(sales[[#This Row],[orders_id]],orders!B:B,orders!E:E, 0)</f>
        <v>58.43</v>
      </c>
      <c r="L3078" s="6">
        <f t="shared" si="145"/>
        <v>-45.64</v>
      </c>
      <c r="M3078" s="5">
        <f t="shared" si="146"/>
        <v>-3.5684128225175922</v>
      </c>
      <c r="N3078" t="str">
        <f>_xlfn.XLOOKUP(sales[[#This Row],[products_id]],product!A:A,product!B:B,0)</f>
        <v>Maison</v>
      </c>
      <c r="O3078" t="str">
        <f>_xlfn.XLOOKUP(sales[[#This Row],[products_id]],product!A:A,product!C:C,0)</f>
        <v>Entretien</v>
      </c>
    </row>
    <row r="3079" spans="1:15" x14ac:dyDescent="0.25">
      <c r="A3079" s="1">
        <v>44471</v>
      </c>
      <c r="B3079">
        <v>1003731</v>
      </c>
      <c r="C3079">
        <v>71674</v>
      </c>
      <c r="D3079">
        <v>0</v>
      </c>
      <c r="G3079">
        <v>6.3</v>
      </c>
      <c r="H3079">
        <v>6.3</v>
      </c>
      <c r="I3079">
        <v>1</v>
      </c>
      <c r="J3079" s="5">
        <f t="shared" si="144"/>
        <v>0</v>
      </c>
      <c r="K3079">
        <f>_xlfn.XLOOKUP(sales[[#This Row],[orders_id]],orders!B:B,orders!E:E, 0)</f>
        <v>58.43</v>
      </c>
      <c r="L3079" s="6">
        <f t="shared" si="145"/>
        <v>-52.13</v>
      </c>
      <c r="M3079" s="5">
        <f t="shared" si="146"/>
        <v>-8.2746031746031754</v>
      </c>
      <c r="N3079" t="str">
        <f>_xlfn.XLOOKUP(sales[[#This Row],[products_id]],product!A:A,product!B:B,0)</f>
        <v>Maison</v>
      </c>
      <c r="O3079" t="str">
        <f>_xlfn.XLOOKUP(sales[[#This Row],[products_id]],product!A:A,product!C:C,0)</f>
        <v>Entretien</v>
      </c>
    </row>
    <row r="3080" spans="1:15" x14ac:dyDescent="0.25">
      <c r="A3080" s="1">
        <v>44471</v>
      </c>
      <c r="B3080">
        <v>1003731</v>
      </c>
      <c r="C3080">
        <v>7999</v>
      </c>
      <c r="D3080">
        <v>0</v>
      </c>
      <c r="G3080">
        <v>3.94</v>
      </c>
      <c r="H3080">
        <v>3.94</v>
      </c>
      <c r="I3080">
        <v>1</v>
      </c>
      <c r="J3080" s="5">
        <f t="shared" si="144"/>
        <v>0</v>
      </c>
      <c r="K3080">
        <f>_xlfn.XLOOKUP(sales[[#This Row],[orders_id]],orders!B:B,orders!E:E, 0)</f>
        <v>58.43</v>
      </c>
      <c r="L3080" s="6">
        <f t="shared" si="145"/>
        <v>-54.49</v>
      </c>
      <c r="M3080" s="5">
        <f t="shared" si="146"/>
        <v>-13.829949238578681</v>
      </c>
      <c r="N3080" t="str">
        <f>_xlfn.XLOOKUP(sales[[#This Row],[products_id]],product!A:A,product!B:B,0)</f>
        <v>Maison</v>
      </c>
      <c r="O3080" t="str">
        <f>_xlfn.XLOOKUP(sales[[#This Row],[products_id]],product!A:A,product!C:C,0)</f>
        <v>Entretien</v>
      </c>
    </row>
    <row r="3081" spans="1:15" x14ac:dyDescent="0.25">
      <c r="A3081" s="1">
        <v>44471</v>
      </c>
      <c r="B3081">
        <v>1003731</v>
      </c>
      <c r="C3081">
        <v>28883</v>
      </c>
      <c r="D3081">
        <v>0</v>
      </c>
      <c r="G3081">
        <v>2.85</v>
      </c>
      <c r="H3081">
        <v>2.85</v>
      </c>
      <c r="I3081">
        <v>1</v>
      </c>
      <c r="J3081" s="5">
        <f t="shared" si="144"/>
        <v>0</v>
      </c>
      <c r="K3081">
        <f>_xlfn.XLOOKUP(sales[[#This Row],[orders_id]],orders!B:B,orders!E:E, 0)</f>
        <v>58.43</v>
      </c>
      <c r="L3081" s="6">
        <f t="shared" si="145"/>
        <v>-55.58</v>
      </c>
      <c r="M3081" s="5">
        <f t="shared" si="146"/>
        <v>-19.501754385964912</v>
      </c>
      <c r="N3081" t="str">
        <f>_xlfn.XLOOKUP(sales[[#This Row],[products_id]],product!A:A,product!B:B,0)</f>
        <v>Maison</v>
      </c>
      <c r="O3081" t="str">
        <f>_xlfn.XLOOKUP(sales[[#This Row],[products_id]],product!A:A,product!C:C,0)</f>
        <v>Entretien</v>
      </c>
    </row>
    <row r="3082" spans="1:15" x14ac:dyDescent="0.25">
      <c r="A3082" s="1">
        <v>44471</v>
      </c>
      <c r="B3082">
        <v>1003731</v>
      </c>
      <c r="C3082">
        <v>109178</v>
      </c>
      <c r="D3082">
        <v>0</v>
      </c>
      <c r="G3082">
        <v>26.13</v>
      </c>
      <c r="H3082">
        <v>26.13</v>
      </c>
      <c r="I3082">
        <v>1</v>
      </c>
      <c r="J3082" s="5">
        <f t="shared" si="144"/>
        <v>0</v>
      </c>
      <c r="K3082">
        <f>_xlfn.XLOOKUP(sales[[#This Row],[orders_id]],orders!B:B,orders!E:E, 0)</f>
        <v>58.43</v>
      </c>
      <c r="L3082" s="6">
        <f t="shared" si="145"/>
        <v>-32.299999999999997</v>
      </c>
      <c r="M3082" s="5">
        <f t="shared" si="146"/>
        <v>-1.2361270570225793</v>
      </c>
      <c r="N3082" t="str">
        <f>_xlfn.XLOOKUP(sales[[#This Row],[products_id]],product!A:A,product!B:B,0)</f>
        <v>Maison</v>
      </c>
      <c r="O3082" t="str">
        <f>_xlfn.XLOOKUP(sales[[#This Row],[products_id]],product!A:A,product!C:C,0)</f>
        <v>Entretien</v>
      </c>
    </row>
    <row r="3083" spans="1:15" x14ac:dyDescent="0.25">
      <c r="A3083" s="1">
        <v>44471</v>
      </c>
      <c r="B3083">
        <v>1003731</v>
      </c>
      <c r="C3083">
        <v>12063</v>
      </c>
      <c r="D3083">
        <v>0</v>
      </c>
      <c r="G3083">
        <v>2.2400000000000002</v>
      </c>
      <c r="H3083">
        <v>2.2400000000000002</v>
      </c>
      <c r="I3083">
        <v>1</v>
      </c>
      <c r="J3083" s="5">
        <f t="shared" si="144"/>
        <v>0</v>
      </c>
      <c r="K3083">
        <f>_xlfn.XLOOKUP(sales[[#This Row],[orders_id]],orders!B:B,orders!E:E, 0)</f>
        <v>58.43</v>
      </c>
      <c r="L3083" s="6">
        <f t="shared" si="145"/>
        <v>-56.19</v>
      </c>
      <c r="M3083" s="5">
        <f t="shared" si="146"/>
        <v>-25.084821428571423</v>
      </c>
      <c r="N3083" t="str">
        <f>_xlfn.XLOOKUP(sales[[#This Row],[products_id]],product!A:A,product!B:B,0)</f>
        <v>Epicerie sucrée</v>
      </c>
      <c r="O3083" t="str">
        <f>_xlfn.XLOOKUP(sales[[#This Row],[products_id]],product!A:A,product!C:C,0)</f>
        <v>Aide à la pâtisserie</v>
      </c>
    </row>
    <row r="3084" spans="1:15" x14ac:dyDescent="0.25">
      <c r="A3084" s="1">
        <v>44471</v>
      </c>
      <c r="B3084">
        <v>1003731</v>
      </c>
      <c r="C3084">
        <v>121066</v>
      </c>
      <c r="D3084">
        <v>0</v>
      </c>
      <c r="E3084" t="s">
        <v>701</v>
      </c>
      <c r="G3084">
        <v>7.9222222222222198</v>
      </c>
      <c r="H3084">
        <v>7.13</v>
      </c>
      <c r="I3084">
        <v>2</v>
      </c>
      <c r="J3084" s="5">
        <f t="shared" si="144"/>
        <v>0.1</v>
      </c>
      <c r="K3084">
        <f>_xlfn.XLOOKUP(sales[[#This Row],[orders_id]],orders!B:B,orders!E:E, 0)</f>
        <v>58.43</v>
      </c>
      <c r="L3084" s="6">
        <f t="shared" si="145"/>
        <v>-109.73</v>
      </c>
      <c r="M3084" s="5">
        <f t="shared" si="146"/>
        <v>-15.389901823281908</v>
      </c>
      <c r="N3084" t="str">
        <f>_xlfn.XLOOKUP(sales[[#This Row],[products_id]],product!A:A,product!B:B,0)</f>
        <v>Maison</v>
      </c>
      <c r="O3084" t="str">
        <f>_xlfn.XLOOKUP(sales[[#This Row],[products_id]],product!A:A,product!C:C,0)</f>
        <v>Entretien</v>
      </c>
    </row>
    <row r="3085" spans="1:15" x14ac:dyDescent="0.25">
      <c r="A3085" s="1">
        <v>44471</v>
      </c>
      <c r="B3085">
        <v>1003731</v>
      </c>
      <c r="C3085">
        <v>46956</v>
      </c>
      <c r="D3085">
        <v>0</v>
      </c>
      <c r="G3085">
        <v>3.84</v>
      </c>
      <c r="H3085">
        <v>3.84</v>
      </c>
      <c r="I3085">
        <v>2</v>
      </c>
      <c r="J3085" s="5">
        <f t="shared" si="144"/>
        <v>0</v>
      </c>
      <c r="K3085">
        <f>_xlfn.XLOOKUP(sales[[#This Row],[orders_id]],orders!B:B,orders!E:E, 0)</f>
        <v>58.43</v>
      </c>
      <c r="L3085" s="6">
        <f t="shared" si="145"/>
        <v>-113.02</v>
      </c>
      <c r="M3085" s="5">
        <f t="shared" si="146"/>
        <v>-29.432291666666668</v>
      </c>
      <c r="N3085" t="str">
        <f>_xlfn.XLOOKUP(sales[[#This Row],[products_id]],product!A:A,product!B:B,0)</f>
        <v>Maison</v>
      </c>
      <c r="O3085" t="str">
        <f>_xlfn.XLOOKUP(sales[[#This Row],[products_id]],product!A:A,product!C:C,0)</f>
        <v>Entretien</v>
      </c>
    </row>
    <row r="3086" spans="1:15" x14ac:dyDescent="0.25">
      <c r="A3086" s="1">
        <v>44471</v>
      </c>
      <c r="B3086">
        <v>1003731</v>
      </c>
      <c r="C3086">
        <v>114876</v>
      </c>
      <c r="D3086">
        <v>0</v>
      </c>
      <c r="G3086">
        <v>4.76</v>
      </c>
      <c r="H3086">
        <v>4.76</v>
      </c>
      <c r="I3086">
        <v>3</v>
      </c>
      <c r="J3086" s="5">
        <f t="shared" si="144"/>
        <v>0</v>
      </c>
      <c r="K3086">
        <f>_xlfn.XLOOKUP(sales[[#This Row],[orders_id]],orders!B:B,orders!E:E, 0)</f>
        <v>58.43</v>
      </c>
      <c r="L3086" s="6">
        <f t="shared" si="145"/>
        <v>-170.53</v>
      </c>
      <c r="M3086" s="5">
        <f t="shared" si="146"/>
        <v>-35.825630252100844</v>
      </c>
      <c r="N3086" t="str">
        <f>_xlfn.XLOOKUP(sales[[#This Row],[products_id]],product!A:A,product!B:B,0)</f>
        <v>Maison</v>
      </c>
      <c r="O3086" t="str">
        <f>_xlfn.XLOOKUP(sales[[#This Row],[products_id]],product!A:A,product!C:C,0)</f>
        <v>Entretien</v>
      </c>
    </row>
    <row r="3087" spans="1:15" x14ac:dyDescent="0.25">
      <c r="A3087" s="1">
        <v>44471</v>
      </c>
      <c r="B3087">
        <v>1003731</v>
      </c>
      <c r="C3087">
        <v>11998</v>
      </c>
      <c r="D3087">
        <v>0</v>
      </c>
      <c r="G3087">
        <v>6.24</v>
      </c>
      <c r="H3087">
        <v>6.24</v>
      </c>
      <c r="I3087">
        <v>3</v>
      </c>
      <c r="J3087" s="5">
        <f t="shared" si="144"/>
        <v>0</v>
      </c>
      <c r="K3087">
        <f>_xlfn.XLOOKUP(sales[[#This Row],[orders_id]],orders!B:B,orders!E:E, 0)</f>
        <v>58.43</v>
      </c>
      <c r="L3087" s="6">
        <f t="shared" si="145"/>
        <v>-169.04999999999998</v>
      </c>
      <c r="M3087" s="5">
        <f t="shared" si="146"/>
        <v>-27.09134615384615</v>
      </c>
      <c r="N3087" t="str">
        <f>_xlfn.XLOOKUP(sales[[#This Row],[products_id]],product!A:A,product!B:B,0)</f>
        <v>Epicerie sucrée</v>
      </c>
      <c r="O3087" t="str">
        <f>_xlfn.XLOOKUP(sales[[#This Row],[products_id]],product!A:A,product!C:C,0)</f>
        <v>Aide à la pâtisserie</v>
      </c>
    </row>
    <row r="3088" spans="1:15" x14ac:dyDescent="0.25">
      <c r="A3088" s="1">
        <v>44471</v>
      </c>
      <c r="B3088">
        <v>1003731</v>
      </c>
      <c r="C3088">
        <v>90909</v>
      </c>
      <c r="D3088">
        <v>0</v>
      </c>
      <c r="G3088">
        <v>7.83</v>
      </c>
      <c r="H3088">
        <v>7.83</v>
      </c>
      <c r="I3088">
        <v>4</v>
      </c>
      <c r="J3088" s="5">
        <f t="shared" si="144"/>
        <v>0</v>
      </c>
      <c r="K3088">
        <f>_xlfn.XLOOKUP(sales[[#This Row],[orders_id]],orders!B:B,orders!E:E, 0)</f>
        <v>58.43</v>
      </c>
      <c r="L3088" s="6">
        <f t="shared" si="145"/>
        <v>-225.89</v>
      </c>
      <c r="M3088" s="5">
        <f t="shared" si="146"/>
        <v>-28.849297573435503</v>
      </c>
      <c r="N3088" t="str">
        <f>_xlfn.XLOOKUP(sales[[#This Row],[products_id]],product!A:A,product!B:B,0)</f>
        <v>Epicerie salée</v>
      </c>
      <c r="O3088" t="str">
        <f>_xlfn.XLOOKUP(sales[[#This Row],[products_id]],product!A:A,product!C:C,0)</f>
        <v>Légumineuses et céréales</v>
      </c>
    </row>
    <row r="3089" spans="1:15" x14ac:dyDescent="0.25">
      <c r="A3089" s="1">
        <v>44471</v>
      </c>
      <c r="B3089">
        <v>1003732</v>
      </c>
      <c r="C3089">
        <v>104087</v>
      </c>
      <c r="D3089">
        <v>0</v>
      </c>
      <c r="F3089" t="s">
        <v>699</v>
      </c>
      <c r="G3089">
        <v>15.08</v>
      </c>
      <c r="H3089">
        <v>15.08</v>
      </c>
      <c r="I3089">
        <v>6</v>
      </c>
      <c r="J3089" s="5">
        <f t="shared" si="144"/>
        <v>0</v>
      </c>
      <c r="K3089">
        <f>_xlfn.XLOOKUP(sales[[#This Row],[orders_id]],orders!B:B,orders!E:E, 0)</f>
        <v>22.18</v>
      </c>
      <c r="L3089" s="6">
        <f t="shared" si="145"/>
        <v>-117.99999999999999</v>
      </c>
      <c r="M3089" s="5">
        <f t="shared" si="146"/>
        <v>-7.8249336870026518</v>
      </c>
      <c r="N3089" t="str">
        <f>_xlfn.XLOOKUP(sales[[#This Row],[products_id]],product!A:A,product!B:B,0)</f>
        <v>Epicerie salée</v>
      </c>
      <c r="O3089" t="str">
        <f>_xlfn.XLOOKUP(sales[[#This Row],[products_id]],product!A:A,product!C:C,0)</f>
        <v>Farine, son, fécule</v>
      </c>
    </row>
    <row r="3090" spans="1:15" x14ac:dyDescent="0.25">
      <c r="A3090" s="1">
        <v>44471</v>
      </c>
      <c r="B3090">
        <v>1003732</v>
      </c>
      <c r="C3090">
        <v>77448</v>
      </c>
      <c r="D3090">
        <v>0</v>
      </c>
      <c r="F3090" t="s">
        <v>699</v>
      </c>
      <c r="G3090">
        <v>7.43</v>
      </c>
      <c r="H3090">
        <v>7.43</v>
      </c>
      <c r="I3090">
        <v>7</v>
      </c>
      <c r="J3090" s="5">
        <f t="shared" si="144"/>
        <v>0</v>
      </c>
      <c r="K3090">
        <f>_xlfn.XLOOKUP(sales[[#This Row],[orders_id]],orders!B:B,orders!E:E, 0)</f>
        <v>22.18</v>
      </c>
      <c r="L3090" s="6">
        <f t="shared" si="145"/>
        <v>-147.82999999999998</v>
      </c>
      <c r="M3090" s="5">
        <f t="shared" si="146"/>
        <v>-19.896366083445489</v>
      </c>
      <c r="N3090" t="str">
        <f>_xlfn.XLOOKUP(sales[[#This Row],[products_id]],product!A:A,product!B:B,0)</f>
        <v>Epicerie salée</v>
      </c>
      <c r="O3090" t="str">
        <f>_xlfn.XLOOKUP(sales[[#This Row],[products_id]],product!A:A,product!C:C,0)</f>
        <v>Farine, son, fécule</v>
      </c>
    </row>
    <row r="3091" spans="1:15" x14ac:dyDescent="0.25">
      <c r="A3091" s="1">
        <v>44471</v>
      </c>
      <c r="B3091">
        <v>1003732</v>
      </c>
      <c r="C3091">
        <v>5801</v>
      </c>
      <c r="D3091">
        <v>0</v>
      </c>
      <c r="F3091" t="s">
        <v>699</v>
      </c>
      <c r="G3091">
        <v>15.31</v>
      </c>
      <c r="H3091">
        <v>15.31</v>
      </c>
      <c r="I3091">
        <v>16</v>
      </c>
      <c r="J3091" s="5">
        <f t="shared" si="144"/>
        <v>0</v>
      </c>
      <c r="K3091">
        <f>_xlfn.XLOOKUP(sales[[#This Row],[orders_id]],orders!B:B,orders!E:E, 0)</f>
        <v>22.18</v>
      </c>
      <c r="L3091" s="6">
        <f t="shared" si="145"/>
        <v>-339.57</v>
      </c>
      <c r="M3091" s="5">
        <f t="shared" si="146"/>
        <v>-22.179621162638796</v>
      </c>
      <c r="N3091" t="str">
        <f>_xlfn.XLOOKUP(sales[[#This Row],[products_id]],product!A:A,product!B:B,0)</f>
        <v>Epicerie salée</v>
      </c>
      <c r="O3091" t="str">
        <f>_xlfn.XLOOKUP(sales[[#This Row],[products_id]],product!A:A,product!C:C,0)</f>
        <v>Farine, son, fécule</v>
      </c>
    </row>
    <row r="3092" spans="1:15" x14ac:dyDescent="0.25">
      <c r="A3092" s="1">
        <v>44471</v>
      </c>
      <c r="B3092">
        <v>1003733</v>
      </c>
      <c r="C3092">
        <v>76466</v>
      </c>
      <c r="D3092">
        <v>0</v>
      </c>
      <c r="G3092">
        <v>75.41</v>
      </c>
      <c r="H3092">
        <v>75.41</v>
      </c>
      <c r="I3092">
        <v>20</v>
      </c>
      <c r="J3092" s="5">
        <f t="shared" si="144"/>
        <v>0</v>
      </c>
      <c r="K3092">
        <f>_xlfn.XLOOKUP(sales[[#This Row],[orders_id]],orders!B:B,orders!E:E, 0)</f>
        <v>52.5</v>
      </c>
      <c r="L3092" s="6">
        <f t="shared" si="145"/>
        <v>-974.59</v>
      </c>
      <c r="M3092" s="5">
        <f t="shared" si="146"/>
        <v>-12.923882774167883</v>
      </c>
      <c r="N3092" t="str">
        <f>_xlfn.XLOOKUP(sales[[#This Row],[products_id]],product!A:A,product!B:B,0)</f>
        <v>Epicerie salée</v>
      </c>
      <c r="O3092" t="str">
        <f>_xlfn.XLOOKUP(sales[[#This Row],[products_id]],product!A:A,product!C:C,0)</f>
        <v>Graines et oléagineux</v>
      </c>
    </row>
    <row r="3093" spans="1:15" x14ac:dyDescent="0.25">
      <c r="A3093" s="1">
        <v>44471</v>
      </c>
      <c r="B3093">
        <v>1003734</v>
      </c>
      <c r="C3093">
        <v>121311</v>
      </c>
      <c r="D3093">
        <v>0</v>
      </c>
      <c r="E3093" t="s">
        <v>701</v>
      </c>
      <c r="G3093">
        <v>15.8777777777777</v>
      </c>
      <c r="H3093">
        <v>14.29</v>
      </c>
      <c r="I3093">
        <v>1</v>
      </c>
      <c r="J3093" s="5">
        <f t="shared" si="144"/>
        <v>0.1</v>
      </c>
      <c r="K3093">
        <f>_xlfn.XLOOKUP(sales[[#This Row],[orders_id]],orders!B:B,orders!E:E, 0)</f>
        <v>7.77</v>
      </c>
      <c r="L3093" s="6">
        <f t="shared" si="145"/>
        <v>6.52</v>
      </c>
      <c r="M3093" s="5">
        <f t="shared" si="146"/>
        <v>0.45626312106368089</v>
      </c>
      <c r="N3093" t="str">
        <f>_xlfn.XLOOKUP(sales[[#This Row],[products_id]],product!A:A,product!B:B,0)</f>
        <v>Extérieur</v>
      </c>
      <c r="O3093" t="str">
        <f>_xlfn.XLOOKUP(sales[[#This Row],[products_id]],product!A:A,product!C:C,0)</f>
        <v>Abris pour animaux</v>
      </c>
    </row>
    <row r="3094" spans="1:15" x14ac:dyDescent="0.25">
      <c r="A3094" s="1">
        <v>44471</v>
      </c>
      <c r="B3094">
        <v>1003735</v>
      </c>
      <c r="C3094">
        <v>76665</v>
      </c>
      <c r="D3094">
        <v>0</v>
      </c>
      <c r="G3094">
        <v>4.53</v>
      </c>
      <c r="H3094">
        <v>4.53</v>
      </c>
      <c r="I3094">
        <v>1</v>
      </c>
      <c r="J3094" s="5">
        <f t="shared" si="144"/>
        <v>0</v>
      </c>
      <c r="K3094">
        <f>_xlfn.XLOOKUP(sales[[#This Row],[orders_id]],orders!B:B,orders!E:E, 0)</f>
        <v>78.290000000000006</v>
      </c>
      <c r="L3094" s="6">
        <f t="shared" si="145"/>
        <v>-73.760000000000005</v>
      </c>
      <c r="M3094" s="5">
        <f t="shared" si="146"/>
        <v>-16.282560706401767</v>
      </c>
      <c r="N3094" t="str">
        <f>_xlfn.XLOOKUP(sales[[#This Row],[products_id]],product!A:A,product!B:B,0)</f>
        <v>Beauté &amp; Hygiène</v>
      </c>
      <c r="O3094" t="str">
        <f>_xlfn.XLOOKUP(sales[[#This Row],[products_id]],product!A:A,product!C:C,0)</f>
        <v>Soins du visage</v>
      </c>
    </row>
    <row r="3095" spans="1:15" x14ac:dyDescent="0.25">
      <c r="A3095" s="1">
        <v>44471</v>
      </c>
      <c r="B3095">
        <v>1003735</v>
      </c>
      <c r="C3095">
        <v>29642</v>
      </c>
      <c r="D3095">
        <v>0</v>
      </c>
      <c r="G3095">
        <v>4.0999999999999996</v>
      </c>
      <c r="H3095">
        <v>4.0999999999999996</v>
      </c>
      <c r="I3095">
        <v>1</v>
      </c>
      <c r="J3095" s="5">
        <f t="shared" si="144"/>
        <v>0</v>
      </c>
      <c r="K3095">
        <f>_xlfn.XLOOKUP(sales[[#This Row],[orders_id]],orders!B:B,orders!E:E, 0)</f>
        <v>78.290000000000006</v>
      </c>
      <c r="L3095" s="6">
        <f t="shared" si="145"/>
        <v>-74.190000000000012</v>
      </c>
      <c r="M3095" s="5">
        <f t="shared" si="146"/>
        <v>-18.095121951219518</v>
      </c>
      <c r="N3095" t="str">
        <f>_xlfn.XLOOKUP(sales[[#This Row],[products_id]],product!A:A,product!B:B,0)</f>
        <v>Beauté &amp; Hygiène</v>
      </c>
      <c r="O3095" t="str">
        <f>_xlfn.XLOOKUP(sales[[#This Row],[products_id]],product!A:A,product!C:C,0)</f>
        <v>Soins du visage</v>
      </c>
    </row>
    <row r="3096" spans="1:15" x14ac:dyDescent="0.25">
      <c r="A3096" s="1">
        <v>44471</v>
      </c>
      <c r="B3096">
        <v>1003735</v>
      </c>
      <c r="C3096">
        <v>87964</v>
      </c>
      <c r="D3096">
        <v>0</v>
      </c>
      <c r="G3096">
        <v>16.73</v>
      </c>
      <c r="H3096">
        <v>16.73</v>
      </c>
      <c r="I3096">
        <v>1</v>
      </c>
      <c r="J3096" s="5">
        <f t="shared" si="144"/>
        <v>0</v>
      </c>
      <c r="K3096">
        <f>_xlfn.XLOOKUP(sales[[#This Row],[orders_id]],orders!B:B,orders!E:E, 0)</f>
        <v>78.290000000000006</v>
      </c>
      <c r="L3096" s="6">
        <f t="shared" si="145"/>
        <v>-61.56</v>
      </c>
      <c r="M3096" s="5">
        <f t="shared" si="146"/>
        <v>-3.6796174536760313</v>
      </c>
      <c r="N3096" t="str">
        <f>_xlfn.XLOOKUP(sales[[#This Row],[products_id]],product!A:A,product!B:B,0)</f>
        <v>Santé &amp; Bien-être</v>
      </c>
      <c r="O3096" t="str">
        <f>_xlfn.XLOOKUP(sales[[#This Row],[products_id]],product!A:A,product!C:C,0)</f>
        <v>Vitamines, minéraux</v>
      </c>
    </row>
    <row r="3097" spans="1:15" x14ac:dyDescent="0.25">
      <c r="A3097" s="1">
        <v>44471</v>
      </c>
      <c r="B3097">
        <v>1003735</v>
      </c>
      <c r="C3097">
        <v>188708</v>
      </c>
      <c r="D3097">
        <v>0</v>
      </c>
      <c r="G3097">
        <v>2.94</v>
      </c>
      <c r="H3097">
        <v>2.94</v>
      </c>
      <c r="I3097">
        <v>1</v>
      </c>
      <c r="J3097" s="5">
        <f t="shared" si="144"/>
        <v>0</v>
      </c>
      <c r="K3097">
        <f>_xlfn.XLOOKUP(sales[[#This Row],[orders_id]],orders!B:B,orders!E:E, 0)</f>
        <v>78.290000000000006</v>
      </c>
      <c r="L3097" s="6">
        <f t="shared" si="145"/>
        <v>-75.350000000000009</v>
      </c>
      <c r="M3097" s="5">
        <f t="shared" si="146"/>
        <v>-25.629251700680275</v>
      </c>
      <c r="N3097" t="str">
        <f>_xlfn.XLOOKUP(sales[[#This Row],[products_id]],product!A:A,product!B:B,0)</f>
        <v>Beauté &amp; Hygiène</v>
      </c>
      <c r="O3097" t="str">
        <f>_xlfn.XLOOKUP(sales[[#This Row],[products_id]],product!A:A,product!C:C,0)</f>
        <v>Soins à l'Argile</v>
      </c>
    </row>
    <row r="3098" spans="1:15" x14ac:dyDescent="0.25">
      <c r="A3098" s="1">
        <v>44471</v>
      </c>
      <c r="B3098">
        <v>1003735</v>
      </c>
      <c r="C3098">
        <v>84819</v>
      </c>
      <c r="D3098">
        <v>0</v>
      </c>
      <c r="G3098">
        <v>6.89</v>
      </c>
      <c r="H3098">
        <v>6.89</v>
      </c>
      <c r="I3098">
        <v>1</v>
      </c>
      <c r="J3098" s="5">
        <f t="shared" si="144"/>
        <v>0</v>
      </c>
      <c r="K3098">
        <f>_xlfn.XLOOKUP(sales[[#This Row],[orders_id]],orders!B:B,orders!E:E, 0)</f>
        <v>78.290000000000006</v>
      </c>
      <c r="L3098" s="6">
        <f t="shared" si="145"/>
        <v>-71.400000000000006</v>
      </c>
      <c r="M3098" s="5">
        <f t="shared" si="146"/>
        <v>-10.362844702467346</v>
      </c>
      <c r="N3098" t="str">
        <f>_xlfn.XLOOKUP(sales[[#This Row],[products_id]],product!A:A,product!B:B,0)</f>
        <v>Boisson</v>
      </c>
      <c r="O3098" t="str">
        <f>_xlfn.XLOOKUP(sales[[#This Row],[products_id]],product!A:A,product!C:C,0)</f>
        <v>Thé bio</v>
      </c>
    </row>
    <row r="3099" spans="1:15" x14ac:dyDescent="0.25">
      <c r="A3099" s="1">
        <v>44471</v>
      </c>
      <c r="B3099">
        <v>1003735</v>
      </c>
      <c r="C3099">
        <v>118155</v>
      </c>
      <c r="D3099">
        <v>0</v>
      </c>
      <c r="G3099">
        <v>7.16</v>
      </c>
      <c r="H3099">
        <v>7.16</v>
      </c>
      <c r="I3099">
        <v>1</v>
      </c>
      <c r="J3099" s="5">
        <f t="shared" si="144"/>
        <v>0</v>
      </c>
      <c r="K3099">
        <f>_xlfn.XLOOKUP(sales[[#This Row],[orders_id]],orders!B:B,orders!E:E, 0)</f>
        <v>78.290000000000006</v>
      </c>
      <c r="L3099" s="6">
        <f t="shared" si="145"/>
        <v>-71.13000000000001</v>
      </c>
      <c r="M3099" s="5">
        <f t="shared" si="146"/>
        <v>-9.934357541899443</v>
      </c>
      <c r="N3099" t="str">
        <f>_xlfn.XLOOKUP(sales[[#This Row],[products_id]],product!A:A,product!B:B,0)</f>
        <v>Beauté &amp; Hygiène</v>
      </c>
      <c r="O3099" t="str">
        <f>_xlfn.XLOOKUP(sales[[#This Row],[products_id]],product!A:A,product!C:C,0)</f>
        <v>Soins des cheveux</v>
      </c>
    </row>
    <row r="3100" spans="1:15" x14ac:dyDescent="0.25">
      <c r="A3100" s="1">
        <v>44471</v>
      </c>
      <c r="B3100">
        <v>1003735</v>
      </c>
      <c r="C3100">
        <v>29444</v>
      </c>
      <c r="D3100">
        <v>0</v>
      </c>
      <c r="G3100">
        <v>6.67</v>
      </c>
      <c r="H3100">
        <v>6.67</v>
      </c>
      <c r="I3100">
        <v>1</v>
      </c>
      <c r="J3100" s="5">
        <f t="shared" si="144"/>
        <v>0</v>
      </c>
      <c r="K3100">
        <f>_xlfn.XLOOKUP(sales[[#This Row],[orders_id]],orders!B:B,orders!E:E, 0)</f>
        <v>78.290000000000006</v>
      </c>
      <c r="L3100" s="6">
        <f t="shared" si="145"/>
        <v>-71.62</v>
      </c>
      <c r="M3100" s="5">
        <f t="shared" si="146"/>
        <v>-10.737631184407796</v>
      </c>
      <c r="N3100" t="str">
        <f>_xlfn.XLOOKUP(sales[[#This Row],[products_id]],product!A:A,product!B:B,0)</f>
        <v>Beauté &amp; Hygiène</v>
      </c>
      <c r="O3100" t="str">
        <f>_xlfn.XLOOKUP(sales[[#This Row],[products_id]],product!A:A,product!C:C,0)</f>
        <v>Soins du visage</v>
      </c>
    </row>
    <row r="3101" spans="1:15" x14ac:dyDescent="0.25">
      <c r="A3101" s="1">
        <v>44471</v>
      </c>
      <c r="B3101">
        <v>1003735</v>
      </c>
      <c r="C3101">
        <v>103976</v>
      </c>
      <c r="D3101">
        <v>0</v>
      </c>
      <c r="G3101">
        <v>12.61</v>
      </c>
      <c r="H3101">
        <v>12.61</v>
      </c>
      <c r="I3101">
        <v>1</v>
      </c>
      <c r="J3101" s="5">
        <f t="shared" si="144"/>
        <v>0</v>
      </c>
      <c r="K3101">
        <f>_xlfn.XLOOKUP(sales[[#This Row],[orders_id]],orders!B:B,orders!E:E, 0)</f>
        <v>78.290000000000006</v>
      </c>
      <c r="L3101" s="6">
        <f t="shared" si="145"/>
        <v>-65.680000000000007</v>
      </c>
      <c r="M3101" s="5">
        <f t="shared" si="146"/>
        <v>-5.2085646312450447</v>
      </c>
      <c r="N3101" t="str">
        <f>_xlfn.XLOOKUP(sales[[#This Row],[products_id]],product!A:A,product!B:B,0)</f>
        <v>Beauté &amp; Hygiène</v>
      </c>
      <c r="O3101" t="str">
        <f>_xlfn.XLOOKUP(sales[[#This Row],[products_id]],product!A:A,product!C:C,0)</f>
        <v>Soins du visage</v>
      </c>
    </row>
    <row r="3102" spans="1:15" x14ac:dyDescent="0.25">
      <c r="A3102" s="1">
        <v>44471</v>
      </c>
      <c r="B3102">
        <v>1003735</v>
      </c>
      <c r="C3102">
        <v>119028</v>
      </c>
      <c r="D3102">
        <v>0</v>
      </c>
      <c r="G3102">
        <v>11.86</v>
      </c>
      <c r="H3102">
        <v>11.86</v>
      </c>
      <c r="I3102">
        <v>1</v>
      </c>
      <c r="J3102" s="5">
        <f t="shared" si="144"/>
        <v>0</v>
      </c>
      <c r="K3102">
        <f>_xlfn.XLOOKUP(sales[[#This Row],[orders_id]],orders!B:B,orders!E:E, 0)</f>
        <v>78.290000000000006</v>
      </c>
      <c r="L3102" s="6">
        <f t="shared" si="145"/>
        <v>-66.430000000000007</v>
      </c>
      <c r="M3102" s="5">
        <f t="shared" si="146"/>
        <v>-5.6011804384485675</v>
      </c>
      <c r="N3102" t="str">
        <f>_xlfn.XLOOKUP(sales[[#This Row],[products_id]],product!A:A,product!B:B,0)</f>
        <v>Santé &amp; Bien-être</v>
      </c>
      <c r="O3102" t="str">
        <f>_xlfn.XLOOKUP(sales[[#This Row],[products_id]],product!A:A,product!C:C,0)</f>
        <v>Vitamines, minéraux</v>
      </c>
    </row>
    <row r="3103" spans="1:15" x14ac:dyDescent="0.25">
      <c r="A3103" s="1">
        <v>44471</v>
      </c>
      <c r="B3103">
        <v>1003735</v>
      </c>
      <c r="C3103">
        <v>103985</v>
      </c>
      <c r="D3103">
        <v>0</v>
      </c>
      <c r="G3103">
        <v>14.63</v>
      </c>
      <c r="H3103">
        <v>14.63</v>
      </c>
      <c r="I3103">
        <v>1</v>
      </c>
      <c r="J3103" s="5">
        <f t="shared" si="144"/>
        <v>0</v>
      </c>
      <c r="K3103">
        <f>_xlfn.XLOOKUP(sales[[#This Row],[orders_id]],orders!B:B,orders!E:E, 0)</f>
        <v>78.290000000000006</v>
      </c>
      <c r="L3103" s="6">
        <f t="shared" si="145"/>
        <v>-63.660000000000004</v>
      </c>
      <c r="M3103" s="5">
        <f t="shared" si="146"/>
        <v>-4.3513328776486668</v>
      </c>
      <c r="N3103" t="str">
        <f>_xlfn.XLOOKUP(sales[[#This Row],[products_id]],product!A:A,product!B:B,0)</f>
        <v>Beauté &amp; Hygiène</v>
      </c>
      <c r="O3103" t="str">
        <f>_xlfn.XLOOKUP(sales[[#This Row],[products_id]],product!A:A,product!C:C,0)</f>
        <v>Soins du visage</v>
      </c>
    </row>
    <row r="3104" spans="1:15" x14ac:dyDescent="0.25">
      <c r="A3104" s="1">
        <v>44471</v>
      </c>
      <c r="B3104">
        <v>1003735</v>
      </c>
      <c r="C3104">
        <v>72319</v>
      </c>
      <c r="D3104">
        <v>0</v>
      </c>
      <c r="G3104">
        <v>8.65</v>
      </c>
      <c r="H3104">
        <v>8.65</v>
      </c>
      <c r="I3104">
        <v>1</v>
      </c>
      <c r="J3104" s="5">
        <f t="shared" si="144"/>
        <v>0</v>
      </c>
      <c r="K3104">
        <f>_xlfn.XLOOKUP(sales[[#This Row],[orders_id]],orders!B:B,orders!E:E, 0)</f>
        <v>78.290000000000006</v>
      </c>
      <c r="L3104" s="6">
        <f t="shared" si="145"/>
        <v>-69.64</v>
      </c>
      <c r="M3104" s="5">
        <f t="shared" si="146"/>
        <v>-8.0508670520231203</v>
      </c>
      <c r="N3104" t="str">
        <f>_xlfn.XLOOKUP(sales[[#This Row],[products_id]],product!A:A,product!B:B,0)</f>
        <v>Beauté &amp; Hygiène</v>
      </c>
      <c r="O3104" t="str">
        <f>_xlfn.XLOOKUP(sales[[#This Row],[products_id]],product!A:A,product!C:C,0)</f>
        <v>Douche et Bain</v>
      </c>
    </row>
    <row r="3105" spans="1:15" x14ac:dyDescent="0.25">
      <c r="A3105" s="1">
        <v>44471</v>
      </c>
      <c r="B3105">
        <v>1003735</v>
      </c>
      <c r="C3105">
        <v>118153</v>
      </c>
      <c r="D3105">
        <v>0</v>
      </c>
      <c r="G3105">
        <v>7.96</v>
      </c>
      <c r="H3105">
        <v>7.96</v>
      </c>
      <c r="I3105">
        <v>1</v>
      </c>
      <c r="J3105" s="5">
        <f t="shared" si="144"/>
        <v>0</v>
      </c>
      <c r="K3105">
        <f>_xlfn.XLOOKUP(sales[[#This Row],[orders_id]],orders!B:B,orders!E:E, 0)</f>
        <v>78.290000000000006</v>
      </c>
      <c r="L3105" s="6">
        <f t="shared" si="145"/>
        <v>-70.330000000000013</v>
      </c>
      <c r="M3105" s="5">
        <f t="shared" si="146"/>
        <v>-8.835427135678394</v>
      </c>
      <c r="N3105" t="str">
        <f>_xlfn.XLOOKUP(sales[[#This Row],[products_id]],product!A:A,product!B:B,0)</f>
        <v>Beauté &amp; Hygiène</v>
      </c>
      <c r="O3105" t="str">
        <f>_xlfn.XLOOKUP(sales[[#This Row],[products_id]],product!A:A,product!C:C,0)</f>
        <v>Soins des cheveux</v>
      </c>
    </row>
    <row r="3106" spans="1:15" x14ac:dyDescent="0.25">
      <c r="A3106" s="1">
        <v>44471</v>
      </c>
      <c r="B3106">
        <v>1003735</v>
      </c>
      <c r="C3106">
        <v>100903</v>
      </c>
      <c r="D3106">
        <v>0</v>
      </c>
      <c r="G3106">
        <v>16.170000000000002</v>
      </c>
      <c r="H3106">
        <v>16.170000000000002</v>
      </c>
      <c r="I3106">
        <v>1</v>
      </c>
      <c r="J3106" s="5">
        <f t="shared" si="144"/>
        <v>0</v>
      </c>
      <c r="K3106">
        <f>_xlfn.XLOOKUP(sales[[#This Row],[orders_id]],orders!B:B,orders!E:E, 0)</f>
        <v>78.290000000000006</v>
      </c>
      <c r="L3106" s="6">
        <f t="shared" si="145"/>
        <v>-62.120000000000005</v>
      </c>
      <c r="M3106" s="5">
        <f t="shared" si="146"/>
        <v>-3.841682127396413</v>
      </c>
      <c r="N3106" t="str">
        <f>_xlfn.XLOOKUP(sales[[#This Row],[products_id]],product!A:A,product!B:B,0)</f>
        <v>Santé &amp; Bien-être</v>
      </c>
      <c r="O3106" t="str">
        <f>_xlfn.XLOOKUP(sales[[#This Row],[products_id]],product!A:A,product!C:C,0)</f>
        <v>Aromathérapie</v>
      </c>
    </row>
    <row r="3107" spans="1:15" x14ac:dyDescent="0.25">
      <c r="A3107" s="1">
        <v>44471</v>
      </c>
      <c r="B3107">
        <v>1003736</v>
      </c>
      <c r="C3107">
        <v>100610</v>
      </c>
      <c r="D3107">
        <v>0</v>
      </c>
      <c r="G3107">
        <v>12.6</v>
      </c>
      <c r="H3107">
        <v>12.6</v>
      </c>
      <c r="I3107">
        <v>1</v>
      </c>
      <c r="J3107" s="5">
        <f t="shared" si="144"/>
        <v>0</v>
      </c>
      <c r="K3107">
        <f>_xlfn.XLOOKUP(sales[[#This Row],[orders_id]],orders!B:B,orders!E:E, 0)</f>
        <v>29.71</v>
      </c>
      <c r="L3107" s="6">
        <f t="shared" si="145"/>
        <v>-17.11</v>
      </c>
      <c r="M3107" s="5">
        <f t="shared" si="146"/>
        <v>-1.357936507936508</v>
      </c>
      <c r="N3107" t="str">
        <f>_xlfn.XLOOKUP(sales[[#This Row],[products_id]],product!A:A,product!B:B,0)</f>
        <v>Santé &amp; Bien-être</v>
      </c>
      <c r="O3107" t="str">
        <f>_xlfn.XLOOKUP(sales[[#This Row],[products_id]],product!A:A,product!C:C,0)</f>
        <v>Digestion, transit, flore</v>
      </c>
    </row>
    <row r="3108" spans="1:15" x14ac:dyDescent="0.25">
      <c r="A3108" s="1">
        <v>44471</v>
      </c>
      <c r="B3108">
        <v>1003736</v>
      </c>
      <c r="C3108">
        <v>81049</v>
      </c>
      <c r="D3108">
        <v>0</v>
      </c>
      <c r="E3108" t="s">
        <v>701</v>
      </c>
      <c r="G3108">
        <v>39.744444444444397</v>
      </c>
      <c r="H3108">
        <v>35.770000000000003</v>
      </c>
      <c r="I3108">
        <v>2</v>
      </c>
      <c r="J3108" s="5">
        <f t="shared" si="144"/>
        <v>0.1</v>
      </c>
      <c r="K3108">
        <f>_xlfn.XLOOKUP(sales[[#This Row],[orders_id]],orders!B:B,orders!E:E, 0)</f>
        <v>29.71</v>
      </c>
      <c r="L3108" s="6">
        <f t="shared" si="145"/>
        <v>-23.65</v>
      </c>
      <c r="M3108" s="5">
        <f t="shared" si="146"/>
        <v>-0.66116857701984899</v>
      </c>
      <c r="N3108" t="str">
        <f>_xlfn.XLOOKUP(sales[[#This Row],[products_id]],product!A:A,product!B:B,0)</f>
        <v>Maison</v>
      </c>
      <c r="O3108" t="str">
        <f>_xlfn.XLOOKUP(sales[[#This Row],[products_id]],product!A:A,product!C:C,0)</f>
        <v>Conservation</v>
      </c>
    </row>
    <row r="3109" spans="1:15" x14ac:dyDescent="0.25">
      <c r="A3109" s="1">
        <v>44471</v>
      </c>
      <c r="B3109">
        <v>1003737</v>
      </c>
      <c r="C3109">
        <v>110566</v>
      </c>
      <c r="D3109">
        <v>0</v>
      </c>
      <c r="G3109">
        <v>1.83</v>
      </c>
      <c r="H3109">
        <v>1.83</v>
      </c>
      <c r="I3109">
        <v>1</v>
      </c>
      <c r="J3109" s="5">
        <f t="shared" si="144"/>
        <v>0</v>
      </c>
      <c r="K3109">
        <f>_xlfn.XLOOKUP(sales[[#This Row],[orders_id]],orders!B:B,orders!E:E, 0)</f>
        <v>10.16</v>
      </c>
      <c r="L3109" s="6">
        <f t="shared" si="145"/>
        <v>-8.33</v>
      </c>
      <c r="M3109" s="5">
        <f t="shared" si="146"/>
        <v>-4.5519125683060109</v>
      </c>
      <c r="N3109" t="str">
        <f>_xlfn.XLOOKUP(sales[[#This Row],[products_id]],product!A:A,product!B:B,0)</f>
        <v>Epicerie salée</v>
      </c>
      <c r="O3109" t="str">
        <f>_xlfn.XLOOKUP(sales[[#This Row],[products_id]],product!A:A,product!C:C,0)</f>
        <v>Graines et oléagineux</v>
      </c>
    </row>
    <row r="3110" spans="1:15" x14ac:dyDescent="0.25">
      <c r="A3110" s="1">
        <v>44471</v>
      </c>
      <c r="B3110">
        <v>1003737</v>
      </c>
      <c r="C3110">
        <v>76465</v>
      </c>
      <c r="D3110">
        <v>0</v>
      </c>
      <c r="G3110">
        <v>2.69</v>
      </c>
      <c r="H3110">
        <v>2.69</v>
      </c>
      <c r="I3110">
        <v>1</v>
      </c>
      <c r="J3110" s="5">
        <f t="shared" si="144"/>
        <v>0</v>
      </c>
      <c r="K3110">
        <f>_xlfn.XLOOKUP(sales[[#This Row],[orders_id]],orders!B:B,orders!E:E, 0)</f>
        <v>10.16</v>
      </c>
      <c r="L3110" s="6">
        <f t="shared" si="145"/>
        <v>-7.4700000000000006</v>
      </c>
      <c r="M3110" s="5">
        <f t="shared" si="146"/>
        <v>-2.7769516728624537</v>
      </c>
      <c r="N3110" t="str">
        <f>_xlfn.XLOOKUP(sales[[#This Row],[products_id]],product!A:A,product!B:B,0)</f>
        <v>Epicerie salée</v>
      </c>
      <c r="O3110" t="str">
        <f>_xlfn.XLOOKUP(sales[[#This Row],[products_id]],product!A:A,product!C:C,0)</f>
        <v>Graines et oléagineux</v>
      </c>
    </row>
    <row r="3111" spans="1:15" x14ac:dyDescent="0.25">
      <c r="A3111" s="1">
        <v>44471</v>
      </c>
      <c r="B3111">
        <v>1003737</v>
      </c>
      <c r="C3111">
        <v>71404</v>
      </c>
      <c r="D3111">
        <v>0</v>
      </c>
      <c r="G3111">
        <v>7.64</v>
      </c>
      <c r="H3111">
        <v>7.64</v>
      </c>
      <c r="I3111">
        <v>1</v>
      </c>
      <c r="J3111" s="5">
        <f t="shared" si="144"/>
        <v>0</v>
      </c>
      <c r="K3111">
        <f>_xlfn.XLOOKUP(sales[[#This Row],[orders_id]],orders!B:B,orders!E:E, 0)</f>
        <v>10.16</v>
      </c>
      <c r="L3111" s="6">
        <f t="shared" si="145"/>
        <v>-2.5200000000000005</v>
      </c>
      <c r="M3111" s="5">
        <f t="shared" si="146"/>
        <v>-0.32984293193717285</v>
      </c>
      <c r="N3111" t="str">
        <f>_xlfn.XLOOKUP(sales[[#This Row],[products_id]],product!A:A,product!B:B,0)</f>
        <v>Epicerie salée</v>
      </c>
      <c r="O3111" t="str">
        <f>_xlfn.XLOOKUP(sales[[#This Row],[products_id]],product!A:A,product!C:C,0)</f>
        <v>Huiles alimentaires bio</v>
      </c>
    </row>
    <row r="3112" spans="1:15" x14ac:dyDescent="0.25">
      <c r="A3112" s="1">
        <v>44471</v>
      </c>
      <c r="B3112">
        <v>1003737</v>
      </c>
      <c r="C3112">
        <v>110576</v>
      </c>
      <c r="D3112">
        <v>0</v>
      </c>
      <c r="G3112">
        <v>2.85</v>
      </c>
      <c r="H3112">
        <v>2.85</v>
      </c>
      <c r="I3112">
        <v>1</v>
      </c>
      <c r="J3112" s="5">
        <f t="shared" si="144"/>
        <v>0</v>
      </c>
      <c r="K3112">
        <f>_xlfn.XLOOKUP(sales[[#This Row],[orders_id]],orders!B:B,orders!E:E, 0)</f>
        <v>10.16</v>
      </c>
      <c r="L3112" s="6">
        <f t="shared" si="145"/>
        <v>-7.3100000000000005</v>
      </c>
      <c r="M3112" s="5">
        <f t="shared" si="146"/>
        <v>-2.5649122807017544</v>
      </c>
      <c r="N3112" t="str">
        <f>_xlfn.XLOOKUP(sales[[#This Row],[products_id]],product!A:A,product!B:B,0)</f>
        <v>Epicerie salée</v>
      </c>
      <c r="O3112" t="str">
        <f>_xlfn.XLOOKUP(sales[[#This Row],[products_id]],product!A:A,product!C:C,0)</f>
        <v>Graines et oléagineux</v>
      </c>
    </row>
    <row r="3113" spans="1:15" x14ac:dyDescent="0.25">
      <c r="A3113" s="1">
        <v>44471</v>
      </c>
      <c r="B3113">
        <v>1003737</v>
      </c>
      <c r="C3113">
        <v>113094</v>
      </c>
      <c r="D3113">
        <v>0</v>
      </c>
      <c r="G3113">
        <v>1.74</v>
      </c>
      <c r="H3113">
        <v>1.74</v>
      </c>
      <c r="I3113">
        <v>1</v>
      </c>
      <c r="J3113" s="5">
        <f t="shared" si="144"/>
        <v>0</v>
      </c>
      <c r="K3113">
        <f>_xlfn.XLOOKUP(sales[[#This Row],[orders_id]],orders!B:B,orders!E:E, 0)</f>
        <v>10.16</v>
      </c>
      <c r="L3113" s="6">
        <f t="shared" si="145"/>
        <v>-8.42</v>
      </c>
      <c r="M3113" s="5">
        <f t="shared" si="146"/>
        <v>-4.8390804597701154</v>
      </c>
      <c r="N3113" t="str">
        <f>_xlfn.XLOOKUP(sales[[#This Row],[products_id]],product!A:A,product!B:B,0)</f>
        <v>Epicerie salée</v>
      </c>
      <c r="O3113" t="str">
        <f>_xlfn.XLOOKUP(sales[[#This Row],[products_id]],product!A:A,product!C:C,0)</f>
        <v>Farine, son, fécule</v>
      </c>
    </row>
    <row r="3114" spans="1:15" x14ac:dyDescent="0.25">
      <c r="A3114" s="1">
        <v>44471</v>
      </c>
      <c r="B3114">
        <v>1003738</v>
      </c>
      <c r="C3114">
        <v>111728</v>
      </c>
      <c r="D3114">
        <v>0</v>
      </c>
      <c r="G3114">
        <v>7.29</v>
      </c>
      <c r="H3114">
        <v>7.29</v>
      </c>
      <c r="I3114">
        <v>1</v>
      </c>
      <c r="J3114" s="5">
        <f t="shared" si="144"/>
        <v>0</v>
      </c>
      <c r="K3114">
        <f>_xlfn.XLOOKUP(sales[[#This Row],[orders_id]],orders!B:B,orders!E:E, 0)</f>
        <v>32.89</v>
      </c>
      <c r="L3114" s="6">
        <f t="shared" si="145"/>
        <v>-25.6</v>
      </c>
      <c r="M3114" s="5">
        <f t="shared" si="146"/>
        <v>-3.5116598079561046</v>
      </c>
      <c r="N3114" t="str">
        <f>_xlfn.XLOOKUP(sales[[#This Row],[products_id]],product!A:A,product!B:B,0)</f>
        <v>Maison</v>
      </c>
      <c r="O3114" t="str">
        <f>_xlfn.XLOOKUP(sales[[#This Row],[products_id]],product!A:A,product!C:C,0)</f>
        <v>Entretien</v>
      </c>
    </row>
    <row r="3115" spans="1:15" x14ac:dyDescent="0.25">
      <c r="A3115" s="1">
        <v>44471</v>
      </c>
      <c r="B3115">
        <v>1003738</v>
      </c>
      <c r="C3115">
        <v>90174</v>
      </c>
      <c r="D3115">
        <v>0</v>
      </c>
      <c r="G3115">
        <v>6.1</v>
      </c>
      <c r="H3115">
        <v>6.1</v>
      </c>
      <c r="I3115">
        <v>1</v>
      </c>
      <c r="J3115" s="5">
        <f t="shared" si="144"/>
        <v>0</v>
      </c>
      <c r="K3115">
        <f>_xlfn.XLOOKUP(sales[[#This Row],[orders_id]],orders!B:B,orders!E:E, 0)</f>
        <v>32.89</v>
      </c>
      <c r="L3115" s="6">
        <f t="shared" si="145"/>
        <v>-26.79</v>
      </c>
      <c r="M3115" s="5">
        <f t="shared" si="146"/>
        <v>-4.391803278688525</v>
      </c>
      <c r="N3115" t="str">
        <f>_xlfn.XLOOKUP(sales[[#This Row],[products_id]],product!A:A,product!B:B,0)</f>
        <v>Beauté &amp; Hygiène</v>
      </c>
      <c r="O3115" t="str">
        <f>_xlfn.XLOOKUP(sales[[#This Row],[products_id]],product!A:A,product!C:C,0)</f>
        <v>Maquillage</v>
      </c>
    </row>
    <row r="3116" spans="1:15" x14ac:dyDescent="0.25">
      <c r="A3116" s="1">
        <v>44471</v>
      </c>
      <c r="B3116">
        <v>1003738</v>
      </c>
      <c r="C3116">
        <v>41513</v>
      </c>
      <c r="D3116">
        <v>0</v>
      </c>
      <c r="G3116">
        <v>69.010000000000005</v>
      </c>
      <c r="H3116">
        <v>69.010000000000005</v>
      </c>
      <c r="I3116">
        <v>8</v>
      </c>
      <c r="J3116" s="5">
        <f t="shared" si="144"/>
        <v>0</v>
      </c>
      <c r="K3116">
        <f>_xlfn.XLOOKUP(sales[[#This Row],[orders_id]],orders!B:B,orders!E:E, 0)</f>
        <v>32.89</v>
      </c>
      <c r="L3116" s="6">
        <f t="shared" si="145"/>
        <v>-194.11</v>
      </c>
      <c r="M3116" s="5">
        <f t="shared" si="146"/>
        <v>-2.8127807564121143</v>
      </c>
      <c r="N3116" t="str">
        <f>_xlfn.XLOOKUP(sales[[#This Row],[products_id]],product!A:A,product!B:B,0)</f>
        <v>Maison</v>
      </c>
      <c r="O3116" t="str">
        <f>_xlfn.XLOOKUP(sales[[#This Row],[products_id]],product!A:A,product!C:C,0)</f>
        <v>Entretien</v>
      </c>
    </row>
    <row r="3117" spans="1:15" x14ac:dyDescent="0.25">
      <c r="A3117" s="1">
        <v>44471</v>
      </c>
      <c r="B3117">
        <v>1003739</v>
      </c>
      <c r="C3117">
        <v>24162</v>
      </c>
      <c r="D3117">
        <v>0</v>
      </c>
      <c r="G3117">
        <v>23.66</v>
      </c>
      <c r="H3117">
        <v>23.66</v>
      </c>
      <c r="I3117">
        <v>5</v>
      </c>
      <c r="J3117" s="5">
        <f t="shared" si="144"/>
        <v>0</v>
      </c>
      <c r="K3117">
        <f>_xlfn.XLOOKUP(sales[[#This Row],[orders_id]],orders!B:B,orders!E:E, 0)</f>
        <v>66.459999999999994</v>
      </c>
      <c r="L3117" s="6">
        <f t="shared" si="145"/>
        <v>-308.63999999999993</v>
      </c>
      <c r="M3117" s="5">
        <f t="shared" si="146"/>
        <v>-13.044801352493657</v>
      </c>
      <c r="N3117" t="str">
        <f>_xlfn.XLOOKUP(sales[[#This Row],[products_id]],product!A:A,product!B:B,0)</f>
        <v>Epicerie salée</v>
      </c>
      <c r="O3117" t="str">
        <f>_xlfn.XLOOKUP(sales[[#This Row],[products_id]],product!A:A,product!C:C,0)</f>
        <v>Condiments, vinaigres</v>
      </c>
    </row>
    <row r="3118" spans="1:15" x14ac:dyDescent="0.25">
      <c r="A3118" s="1">
        <v>44471</v>
      </c>
      <c r="B3118">
        <v>1003739</v>
      </c>
      <c r="C3118">
        <v>86169</v>
      </c>
      <c r="D3118">
        <v>0</v>
      </c>
      <c r="G3118">
        <v>56.18</v>
      </c>
      <c r="H3118">
        <v>56.18</v>
      </c>
      <c r="I3118">
        <v>12</v>
      </c>
      <c r="J3118" s="5">
        <f t="shared" si="144"/>
        <v>0</v>
      </c>
      <c r="K3118">
        <f>_xlfn.XLOOKUP(sales[[#This Row],[orders_id]],orders!B:B,orders!E:E, 0)</f>
        <v>66.459999999999994</v>
      </c>
      <c r="L3118" s="6">
        <f t="shared" si="145"/>
        <v>-741.34</v>
      </c>
      <c r="M3118" s="5">
        <f t="shared" si="146"/>
        <v>-13.195799216803133</v>
      </c>
      <c r="N3118" t="str">
        <f>_xlfn.XLOOKUP(sales[[#This Row],[products_id]],product!A:A,product!B:B,0)</f>
        <v>Epicerie salée</v>
      </c>
      <c r="O3118" t="str">
        <f>_xlfn.XLOOKUP(sales[[#This Row],[products_id]],product!A:A,product!C:C,0)</f>
        <v>Condiments, vinaigres</v>
      </c>
    </row>
    <row r="3119" spans="1:15" x14ac:dyDescent="0.25">
      <c r="A3119" s="1">
        <v>44471</v>
      </c>
      <c r="B3119">
        <v>1003740</v>
      </c>
      <c r="C3119">
        <v>110722</v>
      </c>
      <c r="D3119">
        <v>0</v>
      </c>
      <c r="G3119">
        <v>28.8</v>
      </c>
      <c r="H3119">
        <v>28.8</v>
      </c>
      <c r="I3119">
        <v>2</v>
      </c>
      <c r="J3119" s="5">
        <f t="shared" si="144"/>
        <v>0</v>
      </c>
      <c r="K3119">
        <f>_xlfn.XLOOKUP(sales[[#This Row],[orders_id]],orders!B:B,orders!E:E, 0)</f>
        <v>18.059999999999999</v>
      </c>
      <c r="L3119" s="6">
        <f t="shared" si="145"/>
        <v>-7.3199999999999967</v>
      </c>
      <c r="M3119" s="5">
        <f t="shared" si="146"/>
        <v>-0.25416666666666654</v>
      </c>
      <c r="N3119" t="str">
        <f>_xlfn.XLOOKUP(sales[[#This Row],[products_id]],product!A:A,product!B:B,0)</f>
        <v>Maison</v>
      </c>
      <c r="O3119" t="str">
        <f>_xlfn.XLOOKUP(sales[[#This Row],[products_id]],product!A:A,product!C:C,0)</f>
        <v>Entretien</v>
      </c>
    </row>
    <row r="3120" spans="1:15" x14ac:dyDescent="0.25">
      <c r="A3120" s="1">
        <v>44471</v>
      </c>
      <c r="B3120">
        <v>1003741</v>
      </c>
      <c r="C3120">
        <v>42207</v>
      </c>
      <c r="D3120">
        <v>0</v>
      </c>
      <c r="G3120">
        <v>6.04</v>
      </c>
      <c r="H3120">
        <v>6.04</v>
      </c>
      <c r="I3120">
        <v>1</v>
      </c>
      <c r="J3120" s="5">
        <f t="shared" si="144"/>
        <v>0</v>
      </c>
      <c r="K3120">
        <f>_xlfn.XLOOKUP(sales[[#This Row],[orders_id]],orders!B:B,orders!E:E, 0)</f>
        <v>91.38</v>
      </c>
      <c r="L3120" s="6">
        <f t="shared" si="145"/>
        <v>-85.339999999999989</v>
      </c>
      <c r="M3120" s="5">
        <f t="shared" si="146"/>
        <v>-14.12913907284768</v>
      </c>
      <c r="N3120" t="str">
        <f>_xlfn.XLOOKUP(sales[[#This Row],[products_id]],product!A:A,product!B:B,0)</f>
        <v>Epicerie sucrée</v>
      </c>
      <c r="O3120" t="str">
        <f>_xlfn.XLOOKUP(sales[[#This Row],[products_id]],product!A:A,product!C:C,0)</f>
        <v>Pâte à tartiner</v>
      </c>
    </row>
    <row r="3121" spans="1:15" x14ac:dyDescent="0.25">
      <c r="A3121" s="1">
        <v>44471</v>
      </c>
      <c r="B3121">
        <v>1003741</v>
      </c>
      <c r="C3121">
        <v>80573</v>
      </c>
      <c r="D3121">
        <v>0</v>
      </c>
      <c r="G3121">
        <v>11.1</v>
      </c>
      <c r="H3121">
        <v>11.1</v>
      </c>
      <c r="I3121">
        <v>1</v>
      </c>
      <c r="J3121" s="5">
        <f t="shared" si="144"/>
        <v>0</v>
      </c>
      <c r="K3121">
        <f>_xlfn.XLOOKUP(sales[[#This Row],[orders_id]],orders!B:B,orders!E:E, 0)</f>
        <v>91.38</v>
      </c>
      <c r="L3121" s="6">
        <f t="shared" si="145"/>
        <v>-80.28</v>
      </c>
      <c r="M3121" s="5">
        <f t="shared" si="146"/>
        <v>-7.2324324324324332</v>
      </c>
      <c r="N3121" t="str">
        <f>_xlfn.XLOOKUP(sales[[#This Row],[products_id]],product!A:A,product!B:B,0)</f>
        <v>Epicerie sucrée</v>
      </c>
      <c r="O3121" t="str">
        <f>_xlfn.XLOOKUP(sales[[#This Row],[products_id]],product!A:A,product!C:C,0)</f>
        <v>Miel et confiture</v>
      </c>
    </row>
    <row r="3122" spans="1:15" x14ac:dyDescent="0.25">
      <c r="A3122" s="1">
        <v>44471</v>
      </c>
      <c r="B3122">
        <v>1003741</v>
      </c>
      <c r="C3122">
        <v>182010</v>
      </c>
      <c r="D3122">
        <v>0</v>
      </c>
      <c r="G3122">
        <v>3.43</v>
      </c>
      <c r="H3122">
        <v>3.43</v>
      </c>
      <c r="I3122">
        <v>1</v>
      </c>
      <c r="J3122" s="5">
        <f t="shared" si="144"/>
        <v>0</v>
      </c>
      <c r="K3122">
        <f>_xlfn.XLOOKUP(sales[[#This Row],[orders_id]],orders!B:B,orders!E:E, 0)</f>
        <v>91.38</v>
      </c>
      <c r="L3122" s="6">
        <f t="shared" si="145"/>
        <v>-87.949999999999989</v>
      </c>
      <c r="M3122" s="5">
        <f t="shared" si="146"/>
        <v>-25.641399416909618</v>
      </c>
      <c r="N3122" t="str">
        <f>_xlfn.XLOOKUP(sales[[#This Row],[products_id]],product!A:A,product!B:B,0)</f>
        <v>Epicerie sucrée</v>
      </c>
      <c r="O3122" t="str">
        <f>_xlfn.XLOOKUP(sales[[#This Row],[products_id]],product!A:A,product!C:C,0)</f>
        <v>Purée de fruits secs</v>
      </c>
    </row>
    <row r="3123" spans="1:15" x14ac:dyDescent="0.25">
      <c r="A3123" s="1">
        <v>44471</v>
      </c>
      <c r="B3123">
        <v>1003741</v>
      </c>
      <c r="C3123">
        <v>80205</v>
      </c>
      <c r="D3123">
        <v>0</v>
      </c>
      <c r="G3123">
        <v>3.43</v>
      </c>
      <c r="H3123">
        <v>3.43</v>
      </c>
      <c r="I3123">
        <v>1</v>
      </c>
      <c r="J3123" s="5">
        <f t="shared" si="144"/>
        <v>0</v>
      </c>
      <c r="K3123">
        <f>_xlfn.XLOOKUP(sales[[#This Row],[orders_id]],orders!B:B,orders!E:E, 0)</f>
        <v>91.38</v>
      </c>
      <c r="L3123" s="6">
        <f t="shared" si="145"/>
        <v>-87.949999999999989</v>
      </c>
      <c r="M3123" s="5">
        <f t="shared" si="146"/>
        <v>-25.641399416909618</v>
      </c>
      <c r="N3123" t="str">
        <f>_xlfn.XLOOKUP(sales[[#This Row],[products_id]],product!A:A,product!B:B,0)</f>
        <v>Boisson</v>
      </c>
      <c r="O3123" t="str">
        <f>_xlfn.XLOOKUP(sales[[#This Row],[products_id]],product!A:A,product!C:C,0)</f>
        <v>Boisson végétale</v>
      </c>
    </row>
    <row r="3124" spans="1:15" x14ac:dyDescent="0.25">
      <c r="A3124" s="1">
        <v>44471</v>
      </c>
      <c r="B3124">
        <v>1003741</v>
      </c>
      <c r="C3124">
        <v>44268</v>
      </c>
      <c r="D3124">
        <v>0</v>
      </c>
      <c r="G3124">
        <v>6.36</v>
      </c>
      <c r="H3124">
        <v>6.36</v>
      </c>
      <c r="I3124">
        <v>1</v>
      </c>
      <c r="J3124" s="5">
        <f t="shared" si="144"/>
        <v>0</v>
      </c>
      <c r="K3124">
        <f>_xlfn.XLOOKUP(sales[[#This Row],[orders_id]],orders!B:B,orders!E:E, 0)</f>
        <v>91.38</v>
      </c>
      <c r="L3124" s="6">
        <f t="shared" si="145"/>
        <v>-85.02</v>
      </c>
      <c r="M3124" s="5">
        <f t="shared" si="146"/>
        <v>-13.367924528301886</v>
      </c>
      <c r="N3124" t="str">
        <f>_xlfn.XLOOKUP(sales[[#This Row],[products_id]],product!A:A,product!B:B,0)</f>
        <v>Epicerie sucrée</v>
      </c>
      <c r="O3124" t="str">
        <f>_xlfn.XLOOKUP(sales[[#This Row],[products_id]],product!A:A,product!C:C,0)</f>
        <v>Pâte à tartiner</v>
      </c>
    </row>
    <row r="3125" spans="1:15" x14ac:dyDescent="0.25">
      <c r="A3125" s="1">
        <v>44471</v>
      </c>
      <c r="B3125">
        <v>1003741</v>
      </c>
      <c r="C3125">
        <v>109307</v>
      </c>
      <c r="D3125">
        <v>0</v>
      </c>
      <c r="G3125">
        <v>9.24</v>
      </c>
      <c r="H3125">
        <v>9.24</v>
      </c>
      <c r="I3125">
        <v>1</v>
      </c>
      <c r="J3125" s="5">
        <f t="shared" si="144"/>
        <v>0</v>
      </c>
      <c r="K3125">
        <f>_xlfn.XLOOKUP(sales[[#This Row],[orders_id]],orders!B:B,orders!E:E, 0)</f>
        <v>91.38</v>
      </c>
      <c r="L3125" s="6">
        <f t="shared" si="145"/>
        <v>-82.14</v>
      </c>
      <c r="M3125" s="5">
        <f t="shared" si="146"/>
        <v>-8.8896103896103895</v>
      </c>
      <c r="N3125" t="str">
        <f>_xlfn.XLOOKUP(sales[[#This Row],[products_id]],product!A:A,product!B:B,0)</f>
        <v>Epicerie sucrée</v>
      </c>
      <c r="O3125" t="str">
        <f>_xlfn.XLOOKUP(sales[[#This Row],[products_id]],product!A:A,product!C:C,0)</f>
        <v>Fruits secs</v>
      </c>
    </row>
    <row r="3126" spans="1:15" x14ac:dyDescent="0.25">
      <c r="A3126" s="1">
        <v>44471</v>
      </c>
      <c r="B3126">
        <v>1003741</v>
      </c>
      <c r="C3126">
        <v>69110</v>
      </c>
      <c r="D3126">
        <v>0</v>
      </c>
      <c r="G3126">
        <v>2.94</v>
      </c>
      <c r="H3126">
        <v>2.94</v>
      </c>
      <c r="I3126">
        <v>1</v>
      </c>
      <c r="J3126" s="5">
        <f t="shared" si="144"/>
        <v>0</v>
      </c>
      <c r="K3126">
        <f>_xlfn.XLOOKUP(sales[[#This Row],[orders_id]],orders!B:B,orders!E:E, 0)</f>
        <v>91.38</v>
      </c>
      <c r="L3126" s="6">
        <f t="shared" si="145"/>
        <v>-88.44</v>
      </c>
      <c r="M3126" s="5">
        <f t="shared" si="146"/>
        <v>-30.081632653061224</v>
      </c>
      <c r="N3126" t="str">
        <f>_xlfn.XLOOKUP(sales[[#This Row],[products_id]],product!A:A,product!B:B,0)</f>
        <v>Boisson</v>
      </c>
      <c r="O3126" t="str">
        <f>_xlfn.XLOOKUP(sales[[#This Row],[products_id]],product!A:A,product!C:C,0)</f>
        <v>Tisane, Infusion</v>
      </c>
    </row>
    <row r="3127" spans="1:15" x14ac:dyDescent="0.25">
      <c r="A3127" s="1">
        <v>44471</v>
      </c>
      <c r="B3127">
        <v>1003741</v>
      </c>
      <c r="C3127">
        <v>80550</v>
      </c>
      <c r="D3127">
        <v>0</v>
      </c>
      <c r="E3127" t="s">
        <v>701</v>
      </c>
      <c r="G3127">
        <v>11.6111111111111</v>
      </c>
      <c r="H3127">
        <v>10.45</v>
      </c>
      <c r="I3127">
        <v>1</v>
      </c>
      <c r="J3127" s="5">
        <f t="shared" si="144"/>
        <v>0.1</v>
      </c>
      <c r="K3127">
        <f>_xlfn.XLOOKUP(sales[[#This Row],[orders_id]],orders!B:B,orders!E:E, 0)</f>
        <v>91.38</v>
      </c>
      <c r="L3127" s="6">
        <f t="shared" si="145"/>
        <v>-80.929999999999993</v>
      </c>
      <c r="M3127" s="5">
        <f t="shared" si="146"/>
        <v>-7.7444976076555019</v>
      </c>
      <c r="N3127" t="str">
        <f>_xlfn.XLOOKUP(sales[[#This Row],[products_id]],product!A:A,product!B:B,0)</f>
        <v>Epicerie sucrée</v>
      </c>
      <c r="O3127" t="str">
        <f>_xlfn.XLOOKUP(sales[[#This Row],[products_id]],product!A:A,product!C:C,0)</f>
        <v>Miel et confiture</v>
      </c>
    </row>
    <row r="3128" spans="1:15" x14ac:dyDescent="0.25">
      <c r="A3128" s="1">
        <v>44471</v>
      </c>
      <c r="B3128">
        <v>1003741</v>
      </c>
      <c r="C3128">
        <v>86360</v>
      </c>
      <c r="D3128">
        <v>0</v>
      </c>
      <c r="G3128">
        <v>8.3000000000000007</v>
      </c>
      <c r="H3128">
        <v>8.3000000000000007</v>
      </c>
      <c r="I3128">
        <v>1</v>
      </c>
      <c r="J3128" s="5">
        <f t="shared" si="144"/>
        <v>0</v>
      </c>
      <c r="K3128">
        <f>_xlfn.XLOOKUP(sales[[#This Row],[orders_id]],orders!B:B,orders!E:E, 0)</f>
        <v>91.38</v>
      </c>
      <c r="L3128" s="6">
        <f t="shared" si="145"/>
        <v>-83.08</v>
      </c>
      <c r="M3128" s="5">
        <f t="shared" si="146"/>
        <v>-10.009638554216867</v>
      </c>
      <c r="N3128" t="str">
        <f>_xlfn.XLOOKUP(sales[[#This Row],[products_id]],product!A:A,product!B:B,0)</f>
        <v>Epicerie sucrée</v>
      </c>
      <c r="O3128" t="str">
        <f>_xlfn.XLOOKUP(sales[[#This Row],[products_id]],product!A:A,product!C:C,0)</f>
        <v>Purée de fruits secs</v>
      </c>
    </row>
    <row r="3129" spans="1:15" x14ac:dyDescent="0.25">
      <c r="A3129" s="1">
        <v>44471</v>
      </c>
      <c r="B3129">
        <v>1003741</v>
      </c>
      <c r="C3129">
        <v>69109</v>
      </c>
      <c r="D3129">
        <v>0</v>
      </c>
      <c r="E3129" t="s">
        <v>698</v>
      </c>
      <c r="G3129">
        <v>3.12222222222222</v>
      </c>
      <c r="H3129">
        <v>2.81</v>
      </c>
      <c r="I3129">
        <v>1</v>
      </c>
      <c r="J3129" s="5">
        <f t="shared" si="144"/>
        <v>0.1</v>
      </c>
      <c r="K3129">
        <f>_xlfn.XLOOKUP(sales[[#This Row],[orders_id]],orders!B:B,orders!E:E, 0)</f>
        <v>91.38</v>
      </c>
      <c r="L3129" s="6">
        <f t="shared" si="145"/>
        <v>-88.57</v>
      </c>
      <c r="M3129" s="5">
        <f t="shared" si="146"/>
        <v>-31.519572953736652</v>
      </c>
      <c r="N3129" t="str">
        <f>_xlfn.XLOOKUP(sales[[#This Row],[products_id]],product!A:A,product!B:B,0)</f>
        <v>Boisson</v>
      </c>
      <c r="O3129" t="str">
        <f>_xlfn.XLOOKUP(sales[[#This Row],[products_id]],product!A:A,product!C:C,0)</f>
        <v>Thé bio</v>
      </c>
    </row>
    <row r="3130" spans="1:15" x14ac:dyDescent="0.25">
      <c r="A3130" s="1">
        <v>44471</v>
      </c>
      <c r="B3130">
        <v>1003741</v>
      </c>
      <c r="C3130">
        <v>10565</v>
      </c>
      <c r="D3130">
        <v>0</v>
      </c>
      <c r="G3130">
        <v>7.93</v>
      </c>
      <c r="H3130">
        <v>7.93</v>
      </c>
      <c r="I3130">
        <v>1</v>
      </c>
      <c r="J3130" s="5">
        <f t="shared" si="144"/>
        <v>0</v>
      </c>
      <c r="K3130">
        <f>_xlfn.XLOOKUP(sales[[#This Row],[orders_id]],orders!B:B,orders!E:E, 0)</f>
        <v>91.38</v>
      </c>
      <c r="L3130" s="6">
        <f t="shared" si="145"/>
        <v>-83.449999999999989</v>
      </c>
      <c r="M3130" s="5">
        <f t="shared" si="146"/>
        <v>-10.523329129886505</v>
      </c>
      <c r="N3130" t="str">
        <f>_xlfn.XLOOKUP(sales[[#This Row],[products_id]],product!A:A,product!B:B,0)</f>
        <v>Epicerie sucrée</v>
      </c>
      <c r="O3130" t="str">
        <f>_xlfn.XLOOKUP(sales[[#This Row],[products_id]],product!A:A,product!C:C,0)</f>
        <v>Purée de fruits secs</v>
      </c>
    </row>
    <row r="3131" spans="1:15" x14ac:dyDescent="0.25">
      <c r="A3131" s="1">
        <v>44471</v>
      </c>
      <c r="B3131">
        <v>1003741</v>
      </c>
      <c r="C3131">
        <v>84324</v>
      </c>
      <c r="D3131">
        <v>0</v>
      </c>
      <c r="G3131">
        <v>3.86</v>
      </c>
      <c r="H3131">
        <v>3.86</v>
      </c>
      <c r="I3131">
        <v>1</v>
      </c>
      <c r="J3131" s="5">
        <f t="shared" si="144"/>
        <v>0</v>
      </c>
      <c r="K3131">
        <f>_xlfn.XLOOKUP(sales[[#This Row],[orders_id]],orders!B:B,orders!E:E, 0)</f>
        <v>91.38</v>
      </c>
      <c r="L3131" s="6">
        <f t="shared" si="145"/>
        <v>-87.52</v>
      </c>
      <c r="M3131" s="5">
        <f t="shared" si="146"/>
        <v>-22.673575129533678</v>
      </c>
      <c r="N3131" t="str">
        <f>_xlfn.XLOOKUP(sales[[#This Row],[products_id]],product!A:A,product!B:B,0)</f>
        <v>Boisson</v>
      </c>
      <c r="O3131" t="str">
        <f>_xlfn.XLOOKUP(sales[[#This Row],[products_id]],product!A:A,product!C:C,0)</f>
        <v>Thé bio</v>
      </c>
    </row>
    <row r="3132" spans="1:15" x14ac:dyDescent="0.25">
      <c r="A3132" s="1">
        <v>44471</v>
      </c>
      <c r="B3132">
        <v>1003741</v>
      </c>
      <c r="C3132">
        <v>121988</v>
      </c>
      <c r="D3132">
        <v>0</v>
      </c>
      <c r="G3132">
        <v>3.12</v>
      </c>
      <c r="H3132">
        <v>3.12</v>
      </c>
      <c r="I3132">
        <v>1</v>
      </c>
      <c r="J3132" s="5">
        <f t="shared" si="144"/>
        <v>0</v>
      </c>
      <c r="K3132">
        <f>_xlfn.XLOOKUP(sales[[#This Row],[orders_id]],orders!B:B,orders!E:E, 0)</f>
        <v>91.38</v>
      </c>
      <c r="L3132" s="6">
        <f t="shared" si="145"/>
        <v>-88.259999999999991</v>
      </c>
      <c r="M3132" s="5">
        <f t="shared" si="146"/>
        <v>-28.288461538461533</v>
      </c>
      <c r="N3132" t="str">
        <f>_xlfn.XLOOKUP(sales[[#This Row],[products_id]],product!A:A,product!B:B,0)</f>
        <v>Boisson</v>
      </c>
      <c r="O3132" t="str">
        <f>_xlfn.XLOOKUP(sales[[#This Row],[products_id]],product!A:A,product!C:C,0)</f>
        <v>Tisane, Infusion</v>
      </c>
    </row>
    <row r="3133" spans="1:15" x14ac:dyDescent="0.25">
      <c r="A3133" s="1">
        <v>44471</v>
      </c>
      <c r="B3133">
        <v>1003741</v>
      </c>
      <c r="C3133">
        <v>121987</v>
      </c>
      <c r="D3133">
        <v>0</v>
      </c>
      <c r="G3133">
        <v>4.92</v>
      </c>
      <c r="H3133">
        <v>4.92</v>
      </c>
      <c r="I3133">
        <v>2</v>
      </c>
      <c r="J3133" s="5">
        <f t="shared" si="144"/>
        <v>0</v>
      </c>
      <c r="K3133">
        <f>_xlfn.XLOOKUP(sales[[#This Row],[orders_id]],orders!B:B,orders!E:E, 0)</f>
        <v>91.38</v>
      </c>
      <c r="L3133" s="6">
        <f t="shared" si="145"/>
        <v>-177.84</v>
      </c>
      <c r="M3133" s="5">
        <f t="shared" si="146"/>
        <v>-36.146341463414636</v>
      </c>
      <c r="N3133" t="str">
        <f>_xlfn.XLOOKUP(sales[[#This Row],[products_id]],product!A:A,product!B:B,0)</f>
        <v>Boisson</v>
      </c>
      <c r="O3133" t="str">
        <f>_xlfn.XLOOKUP(sales[[#This Row],[products_id]],product!A:A,product!C:C,0)</f>
        <v>Tisane, Infusion</v>
      </c>
    </row>
    <row r="3134" spans="1:15" x14ac:dyDescent="0.25">
      <c r="A3134" s="1">
        <v>44471</v>
      </c>
      <c r="B3134">
        <v>1003741</v>
      </c>
      <c r="C3134">
        <v>68938</v>
      </c>
      <c r="D3134">
        <v>0</v>
      </c>
      <c r="G3134">
        <v>4.92</v>
      </c>
      <c r="H3134">
        <v>4.92</v>
      </c>
      <c r="I3134">
        <v>2</v>
      </c>
      <c r="J3134" s="5">
        <f t="shared" si="144"/>
        <v>0</v>
      </c>
      <c r="K3134">
        <f>_xlfn.XLOOKUP(sales[[#This Row],[orders_id]],orders!B:B,orders!E:E, 0)</f>
        <v>91.38</v>
      </c>
      <c r="L3134" s="6">
        <f t="shared" si="145"/>
        <v>-177.84</v>
      </c>
      <c r="M3134" s="5">
        <f t="shared" si="146"/>
        <v>-36.146341463414636</v>
      </c>
      <c r="N3134" t="str">
        <f>_xlfn.XLOOKUP(sales[[#This Row],[products_id]],product!A:A,product!B:B,0)</f>
        <v>Boisson</v>
      </c>
      <c r="O3134" t="str">
        <f>_xlfn.XLOOKUP(sales[[#This Row],[products_id]],product!A:A,product!C:C,0)</f>
        <v>Tisane, Infusion</v>
      </c>
    </row>
    <row r="3135" spans="1:15" x14ac:dyDescent="0.25">
      <c r="A3135" s="1">
        <v>44471</v>
      </c>
      <c r="B3135">
        <v>1003741</v>
      </c>
      <c r="C3135">
        <v>80040</v>
      </c>
      <c r="D3135">
        <v>0</v>
      </c>
      <c r="E3135" t="s">
        <v>698</v>
      </c>
      <c r="G3135">
        <v>5.7333333333333298</v>
      </c>
      <c r="H3135">
        <v>4.3</v>
      </c>
      <c r="I3135">
        <v>2</v>
      </c>
      <c r="J3135" s="5">
        <f t="shared" si="144"/>
        <v>0.25</v>
      </c>
      <c r="K3135">
        <f>_xlfn.XLOOKUP(sales[[#This Row],[orders_id]],orders!B:B,orders!E:E, 0)</f>
        <v>91.38</v>
      </c>
      <c r="L3135" s="6">
        <f t="shared" si="145"/>
        <v>-178.45999999999998</v>
      </c>
      <c r="M3135" s="5">
        <f t="shared" si="146"/>
        <v>-41.502325581395347</v>
      </c>
      <c r="N3135" t="str">
        <f>_xlfn.XLOOKUP(sales[[#This Row],[products_id]],product!A:A,product!B:B,0)</f>
        <v>Boisson</v>
      </c>
      <c r="O3135" t="str">
        <f>_xlfn.XLOOKUP(sales[[#This Row],[products_id]],product!A:A,product!C:C,0)</f>
        <v>Tisane, Infusion</v>
      </c>
    </row>
    <row r="3136" spans="1:15" x14ac:dyDescent="0.25">
      <c r="A3136" s="1">
        <v>44471</v>
      </c>
      <c r="B3136">
        <v>1003741</v>
      </c>
      <c r="C3136">
        <v>69117</v>
      </c>
      <c r="D3136">
        <v>0</v>
      </c>
      <c r="G3136">
        <v>4.99</v>
      </c>
      <c r="H3136">
        <v>4.99</v>
      </c>
      <c r="I3136">
        <v>2</v>
      </c>
      <c r="J3136" s="5">
        <f t="shared" si="144"/>
        <v>0</v>
      </c>
      <c r="K3136">
        <f>_xlfn.XLOOKUP(sales[[#This Row],[orders_id]],orders!B:B,orders!E:E, 0)</f>
        <v>91.38</v>
      </c>
      <c r="L3136" s="6">
        <f t="shared" si="145"/>
        <v>-177.76999999999998</v>
      </c>
      <c r="M3136" s="5">
        <f t="shared" si="146"/>
        <v>-35.625250501002</v>
      </c>
      <c r="N3136" t="str">
        <f>_xlfn.XLOOKUP(sales[[#This Row],[products_id]],product!A:A,product!B:B,0)</f>
        <v>Boisson</v>
      </c>
      <c r="O3136" t="str">
        <f>_xlfn.XLOOKUP(sales[[#This Row],[products_id]],product!A:A,product!C:C,0)</f>
        <v>Tisane, Infusion</v>
      </c>
    </row>
    <row r="3137" spans="1:15" x14ac:dyDescent="0.25">
      <c r="A3137" s="1">
        <v>44471</v>
      </c>
      <c r="B3137">
        <v>1003741</v>
      </c>
      <c r="C3137">
        <v>199479</v>
      </c>
      <c r="D3137">
        <v>0</v>
      </c>
      <c r="G3137">
        <v>8.1999999999999993</v>
      </c>
      <c r="H3137">
        <v>8.1999999999999993</v>
      </c>
      <c r="I3137">
        <v>3</v>
      </c>
      <c r="J3137" s="5">
        <f t="shared" si="144"/>
        <v>0</v>
      </c>
      <c r="K3137">
        <f>_xlfn.XLOOKUP(sales[[#This Row],[orders_id]],orders!B:B,orders!E:E, 0)</f>
        <v>91.38</v>
      </c>
      <c r="L3137" s="6">
        <f t="shared" si="145"/>
        <v>-265.94</v>
      </c>
      <c r="M3137" s="5">
        <f t="shared" si="146"/>
        <v>-32.431707317073176</v>
      </c>
      <c r="N3137" t="str">
        <f>_xlfn.XLOOKUP(sales[[#This Row],[products_id]],product!A:A,product!B:B,0)</f>
        <v>Boisson</v>
      </c>
      <c r="O3137" t="str">
        <f>_xlfn.XLOOKUP(sales[[#This Row],[products_id]],product!A:A,product!C:C,0)</f>
        <v>Boisson végétale</v>
      </c>
    </row>
    <row r="3138" spans="1:15" x14ac:dyDescent="0.25">
      <c r="A3138" s="1">
        <v>44471</v>
      </c>
      <c r="B3138">
        <v>1003741</v>
      </c>
      <c r="C3138">
        <v>46123</v>
      </c>
      <c r="D3138">
        <v>0</v>
      </c>
      <c r="G3138">
        <v>5.36</v>
      </c>
      <c r="H3138">
        <v>5.36</v>
      </c>
      <c r="I3138">
        <v>3</v>
      </c>
      <c r="J3138" s="5">
        <f t="shared" ref="J3138:J3201" si="147" xml:space="preserve"> ROUND((G3138-H3138)/G3138,2)</f>
        <v>0</v>
      </c>
      <c r="K3138">
        <f>_xlfn.XLOOKUP(sales[[#This Row],[orders_id]],orders!B:B,orders!E:E, 0)</f>
        <v>91.38</v>
      </c>
      <c r="L3138" s="6">
        <f t="shared" ref="L3138:L3201" si="148">H3138-(K3138*I3138)</f>
        <v>-268.77999999999997</v>
      </c>
      <c r="M3138" s="5">
        <f t="shared" ref="M3138:M3201" si="149">L3138/H3138</f>
        <v>-50.145522388059696</v>
      </c>
      <c r="N3138" t="str">
        <f>_xlfn.XLOOKUP(sales[[#This Row],[products_id]],product!A:A,product!B:B,0)</f>
        <v>Boisson</v>
      </c>
      <c r="O3138" t="str">
        <f>_xlfn.XLOOKUP(sales[[#This Row],[products_id]],product!A:A,product!C:C,0)</f>
        <v>Boisson végétale</v>
      </c>
    </row>
    <row r="3139" spans="1:15" x14ac:dyDescent="0.25">
      <c r="A3139" s="1">
        <v>44471</v>
      </c>
      <c r="B3139">
        <v>1003741</v>
      </c>
      <c r="C3139">
        <v>84315</v>
      </c>
      <c r="D3139">
        <v>0</v>
      </c>
      <c r="G3139">
        <v>11.57</v>
      </c>
      <c r="H3139">
        <v>11.57</v>
      </c>
      <c r="I3139">
        <v>3</v>
      </c>
      <c r="J3139" s="5">
        <f t="shared" si="147"/>
        <v>0</v>
      </c>
      <c r="K3139">
        <f>_xlfn.XLOOKUP(sales[[#This Row],[orders_id]],orders!B:B,orders!E:E, 0)</f>
        <v>91.38</v>
      </c>
      <c r="L3139" s="6">
        <f t="shared" si="148"/>
        <v>-262.57</v>
      </c>
      <c r="M3139" s="5">
        <f t="shared" si="149"/>
        <v>-22.694036300777874</v>
      </c>
      <c r="N3139" t="str">
        <f>_xlfn.XLOOKUP(sales[[#This Row],[products_id]],product!A:A,product!B:B,0)</f>
        <v>Boisson</v>
      </c>
      <c r="O3139" t="str">
        <f>_xlfn.XLOOKUP(sales[[#This Row],[products_id]],product!A:A,product!C:C,0)</f>
        <v>Thé bio</v>
      </c>
    </row>
    <row r="3140" spans="1:15" x14ac:dyDescent="0.25">
      <c r="A3140" s="1">
        <v>44471</v>
      </c>
      <c r="B3140">
        <v>1003741</v>
      </c>
      <c r="C3140">
        <v>46132</v>
      </c>
      <c r="D3140">
        <v>0</v>
      </c>
      <c r="G3140">
        <v>7.22</v>
      </c>
      <c r="H3140">
        <v>7.22</v>
      </c>
      <c r="I3140">
        <v>4</v>
      </c>
      <c r="J3140" s="5">
        <f t="shared" si="147"/>
        <v>0</v>
      </c>
      <c r="K3140">
        <f>_xlfn.XLOOKUP(sales[[#This Row],[orders_id]],orders!B:B,orders!E:E, 0)</f>
        <v>91.38</v>
      </c>
      <c r="L3140" s="6">
        <f t="shared" si="148"/>
        <v>-358.29999999999995</v>
      </c>
      <c r="M3140" s="5">
        <f t="shared" si="149"/>
        <v>-49.62603878116343</v>
      </c>
      <c r="N3140" t="str">
        <f>_xlfn.XLOOKUP(sales[[#This Row],[products_id]],product!A:A,product!B:B,0)</f>
        <v>Boisson</v>
      </c>
      <c r="O3140" t="str">
        <f>_xlfn.XLOOKUP(sales[[#This Row],[products_id]],product!A:A,product!C:C,0)</f>
        <v>Boisson végétale</v>
      </c>
    </row>
    <row r="3141" spans="1:15" x14ac:dyDescent="0.25">
      <c r="A3141" s="1">
        <v>44471</v>
      </c>
      <c r="B3141">
        <v>1003743</v>
      </c>
      <c r="C3141">
        <v>116771</v>
      </c>
      <c r="D3141">
        <v>0</v>
      </c>
      <c r="G3141">
        <v>4.01</v>
      </c>
      <c r="H3141">
        <v>4.01</v>
      </c>
      <c r="I3141">
        <v>1</v>
      </c>
      <c r="J3141" s="5">
        <f t="shared" si="147"/>
        <v>0</v>
      </c>
      <c r="K3141">
        <f>_xlfn.XLOOKUP(sales[[#This Row],[orders_id]],orders!B:B,orders!E:E, 0)</f>
        <v>99.48</v>
      </c>
      <c r="L3141" s="6">
        <f t="shared" si="148"/>
        <v>-95.47</v>
      </c>
      <c r="M3141" s="5">
        <f t="shared" si="149"/>
        <v>-23.807980049875312</v>
      </c>
      <c r="N3141" t="str">
        <f>_xlfn.XLOOKUP(sales[[#This Row],[products_id]],product!A:A,product!B:B,0)</f>
        <v>Beauté &amp; Hygiène</v>
      </c>
      <c r="O3141" t="str">
        <f>_xlfn.XLOOKUP(sales[[#This Row],[products_id]],product!A:A,product!C:C,0)</f>
        <v>Soins des cheveux</v>
      </c>
    </row>
    <row r="3142" spans="1:15" x14ac:dyDescent="0.25">
      <c r="A3142" s="1">
        <v>44471</v>
      </c>
      <c r="B3142">
        <v>1003743</v>
      </c>
      <c r="C3142">
        <v>80622</v>
      </c>
      <c r="D3142">
        <v>0</v>
      </c>
      <c r="G3142">
        <v>4.28</v>
      </c>
      <c r="H3142">
        <v>4.28</v>
      </c>
      <c r="I3142">
        <v>1</v>
      </c>
      <c r="J3142" s="5">
        <f t="shared" si="147"/>
        <v>0</v>
      </c>
      <c r="K3142">
        <f>_xlfn.XLOOKUP(sales[[#This Row],[orders_id]],orders!B:B,orders!E:E, 0)</f>
        <v>99.48</v>
      </c>
      <c r="L3142" s="6">
        <f t="shared" si="148"/>
        <v>-95.2</v>
      </c>
      <c r="M3142" s="5">
        <f t="shared" si="149"/>
        <v>-22.242990654205606</v>
      </c>
      <c r="N3142" t="str">
        <f>_xlfn.XLOOKUP(sales[[#This Row],[products_id]],product!A:A,product!B:B,0)</f>
        <v>Beauté &amp; Hygiène</v>
      </c>
      <c r="O3142" t="str">
        <f>_xlfn.XLOOKUP(sales[[#This Row],[products_id]],product!A:A,product!C:C,0)</f>
        <v>Hygiène Bébé, soin maternité</v>
      </c>
    </row>
    <row r="3143" spans="1:15" x14ac:dyDescent="0.25">
      <c r="A3143" s="1">
        <v>44471</v>
      </c>
      <c r="B3143">
        <v>1003743</v>
      </c>
      <c r="C3143">
        <v>110000</v>
      </c>
      <c r="D3143">
        <v>0</v>
      </c>
      <c r="G3143">
        <v>8.07</v>
      </c>
      <c r="H3143">
        <v>8.07</v>
      </c>
      <c r="I3143">
        <v>3</v>
      </c>
      <c r="J3143" s="5">
        <f t="shared" si="147"/>
        <v>0</v>
      </c>
      <c r="K3143">
        <f>_xlfn.XLOOKUP(sales[[#This Row],[orders_id]],orders!B:B,orders!E:E, 0)</f>
        <v>99.48</v>
      </c>
      <c r="L3143" s="6">
        <f t="shared" si="148"/>
        <v>-290.37</v>
      </c>
      <c r="M3143" s="5">
        <f t="shared" si="149"/>
        <v>-35.981412639405207</v>
      </c>
      <c r="N3143" t="str">
        <f>_xlfn.XLOOKUP(sales[[#This Row],[products_id]],product!A:A,product!B:B,0)</f>
        <v>Beauté &amp; Hygiène</v>
      </c>
      <c r="O3143" t="str">
        <f>_xlfn.XLOOKUP(sales[[#This Row],[products_id]],product!A:A,product!C:C,0)</f>
        <v>Hygiène</v>
      </c>
    </row>
    <row r="3144" spans="1:15" x14ac:dyDescent="0.25">
      <c r="A3144" s="1">
        <v>44471</v>
      </c>
      <c r="B3144">
        <v>1003743</v>
      </c>
      <c r="C3144">
        <v>127016</v>
      </c>
      <c r="D3144">
        <v>0</v>
      </c>
      <c r="E3144" t="s">
        <v>707</v>
      </c>
      <c r="G3144">
        <v>25.72</v>
      </c>
      <c r="H3144">
        <v>19.29</v>
      </c>
      <c r="I3144">
        <v>6</v>
      </c>
      <c r="J3144" s="5">
        <f t="shared" si="147"/>
        <v>0.25</v>
      </c>
      <c r="K3144">
        <f>_xlfn.XLOOKUP(sales[[#This Row],[orders_id]],orders!B:B,orders!E:E, 0)</f>
        <v>99.48</v>
      </c>
      <c r="L3144" s="6">
        <f t="shared" si="148"/>
        <v>-577.59</v>
      </c>
      <c r="M3144" s="5">
        <f t="shared" si="149"/>
        <v>-29.942457231726287</v>
      </c>
      <c r="N3144" t="str">
        <f>_xlfn.XLOOKUP(sales[[#This Row],[products_id]],product!A:A,product!B:B,0)</f>
        <v>Beauté &amp; Hygiène</v>
      </c>
      <c r="O3144" t="str">
        <f>_xlfn.XLOOKUP(sales[[#This Row],[products_id]],product!A:A,product!C:C,0)</f>
        <v>Hygiène Bébé, soin maternité</v>
      </c>
    </row>
    <row r="3145" spans="1:15" x14ac:dyDescent="0.25">
      <c r="A3145" s="1">
        <v>44471</v>
      </c>
      <c r="B3145">
        <v>1003743</v>
      </c>
      <c r="C3145">
        <v>26651</v>
      </c>
      <c r="D3145">
        <v>0</v>
      </c>
      <c r="G3145">
        <v>100.48</v>
      </c>
      <c r="H3145">
        <v>100.48</v>
      </c>
      <c r="I3145">
        <v>8</v>
      </c>
      <c r="J3145" s="5">
        <f t="shared" si="147"/>
        <v>0</v>
      </c>
      <c r="K3145">
        <f>_xlfn.XLOOKUP(sales[[#This Row],[orders_id]],orders!B:B,orders!E:E, 0)</f>
        <v>99.48</v>
      </c>
      <c r="L3145" s="6">
        <f t="shared" si="148"/>
        <v>-695.36</v>
      </c>
      <c r="M3145" s="5">
        <f t="shared" si="149"/>
        <v>-6.920382165605095</v>
      </c>
      <c r="N3145" t="str">
        <f>_xlfn.XLOOKUP(sales[[#This Row],[products_id]],product!A:A,product!B:B,0)</f>
        <v>Enfant</v>
      </c>
      <c r="O3145" t="str">
        <f>_xlfn.XLOOKUP(sales[[#This Row],[products_id]],product!A:A,product!C:C,0)</f>
        <v>Couches écologiques</v>
      </c>
    </row>
    <row r="3146" spans="1:15" x14ac:dyDescent="0.25">
      <c r="A3146" s="1">
        <v>44471</v>
      </c>
      <c r="B3146">
        <v>1003744</v>
      </c>
      <c r="C3146">
        <v>121902</v>
      </c>
      <c r="D3146">
        <v>0</v>
      </c>
      <c r="F3146" t="s">
        <v>699</v>
      </c>
      <c r="G3146">
        <v>42.73</v>
      </c>
      <c r="H3146">
        <v>42.73</v>
      </c>
      <c r="I3146">
        <v>5</v>
      </c>
      <c r="J3146" s="5">
        <f t="shared" si="147"/>
        <v>0</v>
      </c>
      <c r="K3146">
        <f>_xlfn.XLOOKUP(sales[[#This Row],[orders_id]],orders!B:B,orders!E:E, 0)</f>
        <v>28.18</v>
      </c>
      <c r="L3146" s="6">
        <f t="shared" si="148"/>
        <v>-98.170000000000016</v>
      </c>
      <c r="M3146" s="5">
        <f t="shared" si="149"/>
        <v>-2.297449098993682</v>
      </c>
      <c r="N3146" t="str">
        <f>_xlfn.XLOOKUP(sales[[#This Row],[products_id]],product!A:A,product!B:B,0)</f>
        <v>Epicerie sucrée</v>
      </c>
      <c r="O3146" t="str">
        <f>_xlfn.XLOOKUP(sales[[#This Row],[products_id]],product!A:A,product!C:C,0)</f>
        <v>Chocolat bio</v>
      </c>
    </row>
    <row r="3147" spans="1:15" x14ac:dyDescent="0.25">
      <c r="A3147" s="1">
        <v>44471</v>
      </c>
      <c r="B3147">
        <v>1003746</v>
      </c>
      <c r="C3147">
        <v>3592</v>
      </c>
      <c r="D3147">
        <v>0</v>
      </c>
      <c r="F3147" t="s">
        <v>702</v>
      </c>
      <c r="G3147">
        <v>15.77</v>
      </c>
      <c r="H3147">
        <v>15.77</v>
      </c>
      <c r="I3147">
        <v>1</v>
      </c>
      <c r="J3147" s="5">
        <f t="shared" si="147"/>
        <v>0</v>
      </c>
      <c r="K3147">
        <f>_xlfn.XLOOKUP(sales[[#This Row],[orders_id]],orders!B:B,orders!E:E, 0)</f>
        <v>34.369999999999997</v>
      </c>
      <c r="L3147" s="6">
        <f t="shared" si="148"/>
        <v>-18.599999999999998</v>
      </c>
      <c r="M3147" s="5">
        <f t="shared" si="149"/>
        <v>-1.1794546607482561</v>
      </c>
      <c r="N3147" t="str">
        <f>_xlfn.XLOOKUP(sales[[#This Row],[products_id]],product!A:A,product!B:B,0)</f>
        <v>Santé &amp; Bien-être</v>
      </c>
      <c r="O3147" t="str">
        <f>_xlfn.XLOOKUP(sales[[#This Row],[products_id]],product!A:A,product!C:C,0)</f>
        <v>Résistance et vitalité</v>
      </c>
    </row>
    <row r="3148" spans="1:15" x14ac:dyDescent="0.25">
      <c r="A3148" s="1">
        <v>44471</v>
      </c>
      <c r="B3148">
        <v>1003746</v>
      </c>
      <c r="C3148">
        <v>3590</v>
      </c>
      <c r="D3148">
        <v>0</v>
      </c>
      <c r="F3148" t="s">
        <v>702</v>
      </c>
      <c r="G3148">
        <v>15.77</v>
      </c>
      <c r="H3148">
        <v>15.77</v>
      </c>
      <c r="I3148">
        <v>1</v>
      </c>
      <c r="J3148" s="5">
        <f t="shared" si="147"/>
        <v>0</v>
      </c>
      <c r="K3148">
        <f>_xlfn.XLOOKUP(sales[[#This Row],[orders_id]],orders!B:B,orders!E:E, 0)</f>
        <v>34.369999999999997</v>
      </c>
      <c r="L3148" s="6">
        <f t="shared" si="148"/>
        <v>-18.599999999999998</v>
      </c>
      <c r="M3148" s="5">
        <f t="shared" si="149"/>
        <v>-1.1794546607482561</v>
      </c>
      <c r="N3148" t="str">
        <f>_xlfn.XLOOKUP(sales[[#This Row],[products_id]],product!A:A,product!B:B,0)</f>
        <v>Santé &amp; Bien-être</v>
      </c>
      <c r="O3148" t="str">
        <f>_xlfn.XLOOKUP(sales[[#This Row],[products_id]],product!A:A,product!C:C,0)</f>
        <v>Résistance et vitalité</v>
      </c>
    </row>
    <row r="3149" spans="1:15" x14ac:dyDescent="0.25">
      <c r="A3149" s="1">
        <v>44471</v>
      </c>
      <c r="B3149">
        <v>1003746</v>
      </c>
      <c r="C3149">
        <v>82458</v>
      </c>
      <c r="D3149">
        <v>0</v>
      </c>
      <c r="F3149" t="s">
        <v>702</v>
      </c>
      <c r="G3149">
        <v>3.15</v>
      </c>
      <c r="H3149">
        <v>3.15</v>
      </c>
      <c r="I3149">
        <v>1</v>
      </c>
      <c r="J3149" s="5">
        <f t="shared" si="147"/>
        <v>0</v>
      </c>
      <c r="K3149">
        <f>_xlfn.XLOOKUP(sales[[#This Row],[orders_id]],orders!B:B,orders!E:E, 0)</f>
        <v>34.369999999999997</v>
      </c>
      <c r="L3149" s="6">
        <f t="shared" si="148"/>
        <v>-31.22</v>
      </c>
      <c r="M3149" s="5">
        <f t="shared" si="149"/>
        <v>-9.9111111111111114</v>
      </c>
      <c r="N3149" t="str">
        <f>_xlfn.XLOOKUP(sales[[#This Row],[products_id]],product!A:A,product!B:B,0)</f>
        <v>Beauté &amp; Hygiène</v>
      </c>
      <c r="O3149" t="str">
        <f>_xlfn.XLOOKUP(sales[[#This Row],[products_id]],product!A:A,product!C:C,0)</f>
        <v>Douche et Bain</v>
      </c>
    </row>
    <row r="3150" spans="1:15" x14ac:dyDescent="0.25">
      <c r="A3150" s="1">
        <v>44471</v>
      </c>
      <c r="B3150">
        <v>1003746</v>
      </c>
      <c r="C3150">
        <v>102781</v>
      </c>
      <c r="D3150">
        <v>0</v>
      </c>
      <c r="F3150" t="s">
        <v>702</v>
      </c>
      <c r="G3150">
        <v>6.1</v>
      </c>
      <c r="H3150">
        <v>6.1</v>
      </c>
      <c r="I3150">
        <v>1</v>
      </c>
      <c r="J3150" s="5">
        <f t="shared" si="147"/>
        <v>0</v>
      </c>
      <c r="K3150">
        <f>_xlfn.XLOOKUP(sales[[#This Row],[orders_id]],orders!B:B,orders!E:E, 0)</f>
        <v>34.369999999999997</v>
      </c>
      <c r="L3150" s="6">
        <f t="shared" si="148"/>
        <v>-28.269999999999996</v>
      </c>
      <c r="M3150" s="5">
        <f t="shared" si="149"/>
        <v>-4.6344262295081959</v>
      </c>
      <c r="N3150" t="str">
        <f>_xlfn.XLOOKUP(sales[[#This Row],[products_id]],product!A:A,product!B:B,0)</f>
        <v>Maison</v>
      </c>
      <c r="O3150" t="str">
        <f>_xlfn.XLOOKUP(sales[[#This Row],[products_id]],product!A:A,product!C:C,0)</f>
        <v>Entretien</v>
      </c>
    </row>
    <row r="3151" spans="1:15" x14ac:dyDescent="0.25">
      <c r="A3151" s="1">
        <v>44471</v>
      </c>
      <c r="B3151">
        <v>1003746</v>
      </c>
      <c r="C3151">
        <v>110863</v>
      </c>
      <c r="D3151">
        <v>0</v>
      </c>
      <c r="F3151" t="s">
        <v>702</v>
      </c>
      <c r="G3151">
        <v>3.06</v>
      </c>
      <c r="H3151">
        <v>3.06</v>
      </c>
      <c r="I3151">
        <v>1</v>
      </c>
      <c r="J3151" s="5">
        <f t="shared" si="147"/>
        <v>0</v>
      </c>
      <c r="K3151">
        <f>_xlfn.XLOOKUP(sales[[#This Row],[orders_id]],orders!B:B,orders!E:E, 0)</f>
        <v>34.369999999999997</v>
      </c>
      <c r="L3151" s="6">
        <f t="shared" si="148"/>
        <v>-31.31</v>
      </c>
      <c r="M3151" s="5">
        <f t="shared" si="149"/>
        <v>-10.232026143790849</v>
      </c>
      <c r="N3151" t="str">
        <f>_xlfn.XLOOKUP(sales[[#This Row],[products_id]],product!A:A,product!B:B,0)</f>
        <v>Beauté &amp; Hygiène</v>
      </c>
      <c r="O3151" t="str">
        <f>_xlfn.XLOOKUP(sales[[#This Row],[products_id]],product!A:A,product!C:C,0)</f>
        <v>Douche et Bain</v>
      </c>
    </row>
    <row r="3152" spans="1:15" x14ac:dyDescent="0.25">
      <c r="A3152" s="1">
        <v>44471</v>
      </c>
      <c r="B3152">
        <v>1003746</v>
      </c>
      <c r="C3152">
        <v>71287</v>
      </c>
      <c r="D3152">
        <v>0</v>
      </c>
      <c r="F3152" t="s">
        <v>702</v>
      </c>
      <c r="G3152">
        <v>7.17</v>
      </c>
      <c r="H3152">
        <v>7.17</v>
      </c>
      <c r="I3152">
        <v>1</v>
      </c>
      <c r="J3152" s="5">
        <f t="shared" si="147"/>
        <v>0</v>
      </c>
      <c r="K3152">
        <f>_xlfn.XLOOKUP(sales[[#This Row],[orders_id]],orders!B:B,orders!E:E, 0)</f>
        <v>34.369999999999997</v>
      </c>
      <c r="L3152" s="6">
        <f t="shared" si="148"/>
        <v>-27.199999999999996</v>
      </c>
      <c r="M3152" s="5">
        <f t="shared" si="149"/>
        <v>-3.7935843793584372</v>
      </c>
      <c r="N3152" t="str">
        <f>_xlfn.XLOOKUP(sales[[#This Row],[products_id]],product!A:A,product!B:B,0)</f>
        <v>Santé &amp; Bien-être</v>
      </c>
      <c r="O3152" t="str">
        <f>_xlfn.XLOOKUP(sales[[#This Row],[products_id]],product!A:A,product!C:C,0)</f>
        <v>Aromathérapie</v>
      </c>
    </row>
    <row r="3153" spans="1:15" x14ac:dyDescent="0.25">
      <c r="A3153" s="1">
        <v>44471</v>
      </c>
      <c r="B3153">
        <v>1003746</v>
      </c>
      <c r="C3153">
        <v>82455</v>
      </c>
      <c r="D3153">
        <v>0</v>
      </c>
      <c r="E3153" t="s">
        <v>701</v>
      </c>
      <c r="F3153" t="s">
        <v>702</v>
      </c>
      <c r="G3153">
        <v>3.1555555555555501</v>
      </c>
      <c r="H3153">
        <v>2.84</v>
      </c>
      <c r="I3153">
        <v>1</v>
      </c>
      <c r="J3153" s="5">
        <f t="shared" si="147"/>
        <v>0.1</v>
      </c>
      <c r="K3153">
        <f>_xlfn.XLOOKUP(sales[[#This Row],[orders_id]],orders!B:B,orders!E:E, 0)</f>
        <v>34.369999999999997</v>
      </c>
      <c r="L3153" s="6">
        <f t="shared" si="148"/>
        <v>-31.529999999999998</v>
      </c>
      <c r="M3153" s="5">
        <f t="shared" si="149"/>
        <v>-11.102112676056338</v>
      </c>
      <c r="N3153" t="str">
        <f>_xlfn.XLOOKUP(sales[[#This Row],[products_id]],product!A:A,product!B:B,0)</f>
        <v>Beauté &amp; Hygiène</v>
      </c>
      <c r="O3153" t="str">
        <f>_xlfn.XLOOKUP(sales[[#This Row],[products_id]],product!A:A,product!C:C,0)</f>
        <v>Douche et Bain</v>
      </c>
    </row>
    <row r="3154" spans="1:15" x14ac:dyDescent="0.25">
      <c r="A3154" s="1">
        <v>44471</v>
      </c>
      <c r="B3154">
        <v>1003747</v>
      </c>
      <c r="C3154">
        <v>84202</v>
      </c>
      <c r="D3154">
        <v>0</v>
      </c>
      <c r="G3154">
        <v>10.62</v>
      </c>
      <c r="H3154">
        <v>10.62</v>
      </c>
      <c r="I3154">
        <v>4</v>
      </c>
      <c r="J3154" s="5">
        <f t="shared" si="147"/>
        <v>0</v>
      </c>
      <c r="K3154">
        <f>_xlfn.XLOOKUP(sales[[#This Row],[orders_id]],orders!B:B,orders!E:E, 0)</f>
        <v>22.48</v>
      </c>
      <c r="L3154" s="6">
        <f t="shared" si="148"/>
        <v>-79.3</v>
      </c>
      <c r="M3154" s="5">
        <f t="shared" si="149"/>
        <v>-7.4670433145009421</v>
      </c>
      <c r="N3154" t="str">
        <f>_xlfn.XLOOKUP(sales[[#This Row],[products_id]],product!A:A,product!B:B,0)</f>
        <v>Epicerie sucrée</v>
      </c>
      <c r="O3154" t="str">
        <f>_xlfn.XLOOKUP(sales[[#This Row],[products_id]],product!A:A,product!C:C,0)</f>
        <v>Céréales petit déjeuner</v>
      </c>
    </row>
    <row r="3155" spans="1:15" x14ac:dyDescent="0.25">
      <c r="A3155" s="1">
        <v>44471</v>
      </c>
      <c r="B3155">
        <v>1003747</v>
      </c>
      <c r="C3155">
        <v>26148</v>
      </c>
      <c r="D3155">
        <v>0</v>
      </c>
      <c r="G3155">
        <v>19.27</v>
      </c>
      <c r="H3155">
        <v>19.27</v>
      </c>
      <c r="I3155">
        <v>5</v>
      </c>
      <c r="J3155" s="5">
        <f t="shared" si="147"/>
        <v>0</v>
      </c>
      <c r="K3155">
        <f>_xlfn.XLOOKUP(sales[[#This Row],[orders_id]],orders!B:B,orders!E:E, 0)</f>
        <v>22.48</v>
      </c>
      <c r="L3155" s="6">
        <f t="shared" si="148"/>
        <v>-93.13000000000001</v>
      </c>
      <c r="M3155" s="5">
        <f t="shared" si="149"/>
        <v>-4.8329008822003123</v>
      </c>
      <c r="N3155" t="str">
        <f>_xlfn.XLOOKUP(sales[[#This Row],[products_id]],product!A:A,product!B:B,0)</f>
        <v>Epicerie sucrée</v>
      </c>
      <c r="O3155" t="str">
        <f>_xlfn.XLOOKUP(sales[[#This Row],[products_id]],product!A:A,product!C:C,0)</f>
        <v>Chocolat bio</v>
      </c>
    </row>
    <row r="3156" spans="1:15" x14ac:dyDescent="0.25">
      <c r="A3156" s="1">
        <v>44471</v>
      </c>
      <c r="B3156">
        <v>1003748</v>
      </c>
      <c r="C3156">
        <v>23473</v>
      </c>
      <c r="D3156">
        <v>0</v>
      </c>
      <c r="G3156">
        <v>3.38</v>
      </c>
      <c r="H3156">
        <v>3.38</v>
      </c>
      <c r="I3156">
        <v>1</v>
      </c>
      <c r="J3156" s="5">
        <f t="shared" si="147"/>
        <v>0</v>
      </c>
      <c r="K3156">
        <f>_xlfn.XLOOKUP(sales[[#This Row],[orders_id]],orders!B:B,orders!E:E, 0)</f>
        <v>52.21</v>
      </c>
      <c r="L3156" s="6">
        <f t="shared" si="148"/>
        <v>-48.83</v>
      </c>
      <c r="M3156" s="5">
        <f t="shared" si="149"/>
        <v>-14.446745562130177</v>
      </c>
      <c r="N3156" t="str">
        <f>_xlfn.XLOOKUP(sales[[#This Row],[products_id]],product!A:A,product!B:B,0)</f>
        <v>Epicerie salée</v>
      </c>
      <c r="O3156" t="str">
        <f>_xlfn.XLOOKUP(sales[[#This Row],[products_id]],product!A:A,product!C:C,0)</f>
        <v>Graines et oléagineux</v>
      </c>
    </row>
    <row r="3157" spans="1:15" x14ac:dyDescent="0.25">
      <c r="A3157" s="1">
        <v>44471</v>
      </c>
      <c r="B3157">
        <v>1003748</v>
      </c>
      <c r="C3157">
        <v>98939</v>
      </c>
      <c r="D3157">
        <v>0</v>
      </c>
      <c r="E3157" t="s">
        <v>703</v>
      </c>
      <c r="G3157">
        <v>19.324999999999999</v>
      </c>
      <c r="H3157">
        <v>15.46</v>
      </c>
      <c r="I3157">
        <v>1</v>
      </c>
      <c r="J3157" s="5">
        <f t="shared" si="147"/>
        <v>0.2</v>
      </c>
      <c r="K3157">
        <f>_xlfn.XLOOKUP(sales[[#This Row],[orders_id]],orders!B:B,orders!E:E, 0)</f>
        <v>52.21</v>
      </c>
      <c r="L3157" s="6">
        <f t="shared" si="148"/>
        <v>-36.75</v>
      </c>
      <c r="M3157" s="5">
        <f t="shared" si="149"/>
        <v>-2.3771021992238031</v>
      </c>
      <c r="N3157" t="str">
        <f>_xlfn.XLOOKUP(sales[[#This Row],[products_id]],product!A:A,product!B:B,0)</f>
        <v>Santé &amp; Bien-être</v>
      </c>
      <c r="O3157" t="str">
        <f>_xlfn.XLOOKUP(sales[[#This Row],[products_id]],product!A:A,product!C:C,0)</f>
        <v>Compléments alimentaires</v>
      </c>
    </row>
    <row r="3158" spans="1:15" x14ac:dyDescent="0.25">
      <c r="A3158" s="1">
        <v>44471</v>
      </c>
      <c r="B3158">
        <v>1003748</v>
      </c>
      <c r="C3158">
        <v>14694</v>
      </c>
      <c r="D3158">
        <v>0</v>
      </c>
      <c r="G3158">
        <v>1.39</v>
      </c>
      <c r="H3158">
        <v>1.39</v>
      </c>
      <c r="I3158">
        <v>1</v>
      </c>
      <c r="J3158" s="5">
        <f t="shared" si="147"/>
        <v>0</v>
      </c>
      <c r="K3158">
        <f>_xlfn.XLOOKUP(sales[[#This Row],[orders_id]],orders!B:B,orders!E:E, 0)</f>
        <v>52.21</v>
      </c>
      <c r="L3158" s="6">
        <f t="shared" si="148"/>
        <v>-50.82</v>
      </c>
      <c r="M3158" s="5">
        <f t="shared" si="149"/>
        <v>-36.561151079136692</v>
      </c>
      <c r="N3158" t="str">
        <f>_xlfn.XLOOKUP(sales[[#This Row],[products_id]],product!A:A,product!B:B,0)</f>
        <v>Epicerie salée</v>
      </c>
      <c r="O3158" t="str">
        <f>_xlfn.XLOOKUP(sales[[#This Row],[products_id]],product!A:A,product!C:C,0)</f>
        <v>Graines et oléagineux</v>
      </c>
    </row>
    <row r="3159" spans="1:15" x14ac:dyDescent="0.25">
      <c r="A3159" s="1">
        <v>44471</v>
      </c>
      <c r="B3159">
        <v>1003748</v>
      </c>
      <c r="C3159">
        <v>14706</v>
      </c>
      <c r="D3159">
        <v>0</v>
      </c>
      <c r="G3159">
        <v>1.64</v>
      </c>
      <c r="H3159">
        <v>1.64</v>
      </c>
      <c r="I3159">
        <v>1</v>
      </c>
      <c r="J3159" s="5">
        <f t="shared" si="147"/>
        <v>0</v>
      </c>
      <c r="K3159">
        <f>_xlfn.XLOOKUP(sales[[#This Row],[orders_id]],orders!B:B,orders!E:E, 0)</f>
        <v>52.21</v>
      </c>
      <c r="L3159" s="6">
        <f t="shared" si="148"/>
        <v>-50.57</v>
      </c>
      <c r="M3159" s="5">
        <f t="shared" si="149"/>
        <v>-30.835365853658537</v>
      </c>
      <c r="N3159" t="str">
        <f>_xlfn.XLOOKUP(sales[[#This Row],[products_id]],product!A:A,product!B:B,0)</f>
        <v>Epicerie salée</v>
      </c>
      <c r="O3159" t="str">
        <f>_xlfn.XLOOKUP(sales[[#This Row],[products_id]],product!A:A,product!C:C,0)</f>
        <v>Graines et oléagineux</v>
      </c>
    </row>
    <row r="3160" spans="1:15" x14ac:dyDescent="0.25">
      <c r="A3160" s="1">
        <v>44471</v>
      </c>
      <c r="B3160">
        <v>1003748</v>
      </c>
      <c r="C3160">
        <v>14709</v>
      </c>
      <c r="D3160">
        <v>0</v>
      </c>
      <c r="G3160">
        <v>1.4</v>
      </c>
      <c r="H3160">
        <v>1.4</v>
      </c>
      <c r="I3160">
        <v>1</v>
      </c>
      <c r="J3160" s="5">
        <f t="shared" si="147"/>
        <v>0</v>
      </c>
      <c r="K3160">
        <f>_xlfn.XLOOKUP(sales[[#This Row],[orders_id]],orders!B:B,orders!E:E, 0)</f>
        <v>52.21</v>
      </c>
      <c r="L3160" s="6">
        <f t="shared" si="148"/>
        <v>-50.81</v>
      </c>
      <c r="M3160" s="5">
        <f t="shared" si="149"/>
        <v>-36.292857142857144</v>
      </c>
      <c r="N3160" t="str">
        <f>_xlfn.XLOOKUP(sales[[#This Row],[products_id]],product!A:A,product!B:B,0)</f>
        <v>Epicerie salée</v>
      </c>
      <c r="O3160" t="str">
        <f>_xlfn.XLOOKUP(sales[[#This Row],[products_id]],product!A:A,product!C:C,0)</f>
        <v>Graines et oléagineux</v>
      </c>
    </row>
    <row r="3161" spans="1:15" x14ac:dyDescent="0.25">
      <c r="A3161" s="1">
        <v>44471</v>
      </c>
      <c r="B3161">
        <v>1003748</v>
      </c>
      <c r="C3161">
        <v>113193</v>
      </c>
      <c r="D3161">
        <v>0</v>
      </c>
      <c r="E3161" t="s">
        <v>703</v>
      </c>
      <c r="G3161">
        <v>20.458823529411699</v>
      </c>
      <c r="H3161">
        <v>17.39</v>
      </c>
      <c r="I3161">
        <v>1</v>
      </c>
      <c r="J3161" s="5">
        <f t="shared" si="147"/>
        <v>0.15</v>
      </c>
      <c r="K3161">
        <f>_xlfn.XLOOKUP(sales[[#This Row],[orders_id]],orders!B:B,orders!E:E, 0)</f>
        <v>52.21</v>
      </c>
      <c r="L3161" s="6">
        <f t="shared" si="148"/>
        <v>-34.82</v>
      </c>
      <c r="M3161" s="5">
        <f t="shared" si="149"/>
        <v>-2.0023001725129386</v>
      </c>
      <c r="N3161" t="str">
        <f>_xlfn.XLOOKUP(sales[[#This Row],[products_id]],product!A:A,product!B:B,0)</f>
        <v>Santé &amp; Bien-être</v>
      </c>
      <c r="O3161" t="str">
        <f>_xlfn.XLOOKUP(sales[[#This Row],[products_id]],product!A:A,product!C:C,0)</f>
        <v>Vitamines, minéraux</v>
      </c>
    </row>
    <row r="3162" spans="1:15" x14ac:dyDescent="0.25">
      <c r="A3162" s="1">
        <v>44471</v>
      </c>
      <c r="B3162">
        <v>1003748</v>
      </c>
      <c r="C3162">
        <v>119241</v>
      </c>
      <c r="D3162">
        <v>0</v>
      </c>
      <c r="G3162">
        <v>5.42</v>
      </c>
      <c r="H3162">
        <v>5.42</v>
      </c>
      <c r="I3162">
        <v>1</v>
      </c>
      <c r="J3162" s="5">
        <f t="shared" si="147"/>
        <v>0</v>
      </c>
      <c r="K3162">
        <f>_xlfn.XLOOKUP(sales[[#This Row],[orders_id]],orders!B:B,orders!E:E, 0)</f>
        <v>52.21</v>
      </c>
      <c r="L3162" s="6">
        <f t="shared" si="148"/>
        <v>-46.79</v>
      </c>
      <c r="M3162" s="5">
        <f t="shared" si="149"/>
        <v>-8.6328413284132832</v>
      </c>
      <c r="N3162" t="str">
        <f>_xlfn.XLOOKUP(sales[[#This Row],[products_id]],product!A:A,product!B:B,0)</f>
        <v>Santé &amp; Bien-être</v>
      </c>
      <c r="O3162" t="str">
        <f>_xlfn.XLOOKUP(sales[[#This Row],[products_id]],product!A:A,product!C:C,0)</f>
        <v>Compléments alimentaires</v>
      </c>
    </row>
    <row r="3163" spans="1:15" x14ac:dyDescent="0.25">
      <c r="A3163" s="1">
        <v>44471</v>
      </c>
      <c r="B3163">
        <v>1003748</v>
      </c>
      <c r="C3163">
        <v>5604</v>
      </c>
      <c r="D3163">
        <v>0</v>
      </c>
      <c r="E3163" t="s">
        <v>701</v>
      </c>
      <c r="G3163">
        <v>2.2555555555555502</v>
      </c>
      <c r="H3163">
        <v>2.0299999999999998</v>
      </c>
      <c r="I3163">
        <v>1</v>
      </c>
      <c r="J3163" s="5">
        <f t="shared" si="147"/>
        <v>0.1</v>
      </c>
      <c r="K3163">
        <f>_xlfn.XLOOKUP(sales[[#This Row],[orders_id]],orders!B:B,orders!E:E, 0)</f>
        <v>52.21</v>
      </c>
      <c r="L3163" s="6">
        <f t="shared" si="148"/>
        <v>-50.18</v>
      </c>
      <c r="M3163" s="5">
        <f t="shared" si="149"/>
        <v>-24.7192118226601</v>
      </c>
      <c r="N3163" t="str">
        <f>_xlfn.XLOOKUP(sales[[#This Row],[products_id]],product!A:A,product!B:B,0)</f>
        <v>Epicerie salée</v>
      </c>
      <c r="O3163" t="str">
        <f>_xlfn.XLOOKUP(sales[[#This Row],[products_id]],product!A:A,product!C:C,0)</f>
        <v>Graines et oléagineux</v>
      </c>
    </row>
    <row r="3164" spans="1:15" x14ac:dyDescent="0.25">
      <c r="A3164" s="1">
        <v>44471</v>
      </c>
      <c r="B3164">
        <v>1003748</v>
      </c>
      <c r="C3164">
        <v>30569</v>
      </c>
      <c r="D3164">
        <v>0</v>
      </c>
      <c r="G3164">
        <v>10.15</v>
      </c>
      <c r="H3164">
        <v>10.15</v>
      </c>
      <c r="I3164">
        <v>1</v>
      </c>
      <c r="J3164" s="5">
        <f t="shared" si="147"/>
        <v>0</v>
      </c>
      <c r="K3164">
        <f>_xlfn.XLOOKUP(sales[[#This Row],[orders_id]],orders!B:B,orders!E:E, 0)</f>
        <v>52.21</v>
      </c>
      <c r="L3164" s="6">
        <f t="shared" si="148"/>
        <v>-42.06</v>
      </c>
      <c r="M3164" s="5">
        <f t="shared" si="149"/>
        <v>-4.1438423645320199</v>
      </c>
      <c r="N3164" t="str">
        <f>_xlfn.XLOOKUP(sales[[#This Row],[products_id]],product!A:A,product!B:B,0)</f>
        <v>Epicerie salée</v>
      </c>
      <c r="O3164" t="str">
        <f>_xlfn.XLOOKUP(sales[[#This Row],[products_id]],product!A:A,product!C:C,0)</f>
        <v>Sel, épices, aide culinaire</v>
      </c>
    </row>
    <row r="3165" spans="1:15" x14ac:dyDescent="0.25">
      <c r="A3165" s="1">
        <v>44471</v>
      </c>
      <c r="B3165">
        <v>1003748</v>
      </c>
      <c r="C3165">
        <v>68313</v>
      </c>
      <c r="D3165">
        <v>0</v>
      </c>
      <c r="G3165">
        <v>9.4700000000000006</v>
      </c>
      <c r="H3165">
        <v>9.4700000000000006</v>
      </c>
      <c r="I3165">
        <v>2</v>
      </c>
      <c r="J3165" s="5">
        <f t="shared" si="147"/>
        <v>0</v>
      </c>
      <c r="K3165">
        <f>_xlfn.XLOOKUP(sales[[#This Row],[orders_id]],orders!B:B,orders!E:E, 0)</f>
        <v>52.21</v>
      </c>
      <c r="L3165" s="6">
        <f t="shared" si="148"/>
        <v>-94.95</v>
      </c>
      <c r="M3165" s="5">
        <f t="shared" si="149"/>
        <v>-10.026399155227033</v>
      </c>
      <c r="N3165" t="str">
        <f>_xlfn.XLOOKUP(sales[[#This Row],[products_id]],product!A:A,product!B:B,0)</f>
        <v>Epicerie salée</v>
      </c>
      <c r="O3165" t="str">
        <f>_xlfn.XLOOKUP(sales[[#This Row],[products_id]],product!A:A,product!C:C,0)</f>
        <v>Sel, épices, aide culinaire</v>
      </c>
    </row>
    <row r="3166" spans="1:15" x14ac:dyDescent="0.25">
      <c r="A3166" s="1">
        <v>44471</v>
      </c>
      <c r="B3166">
        <v>1003748</v>
      </c>
      <c r="C3166">
        <v>76466</v>
      </c>
      <c r="D3166">
        <v>0</v>
      </c>
      <c r="G3166">
        <v>15.08</v>
      </c>
      <c r="H3166">
        <v>15.08</v>
      </c>
      <c r="I3166">
        <v>4</v>
      </c>
      <c r="J3166" s="5">
        <f t="shared" si="147"/>
        <v>0</v>
      </c>
      <c r="K3166">
        <f>_xlfn.XLOOKUP(sales[[#This Row],[orders_id]],orders!B:B,orders!E:E, 0)</f>
        <v>52.21</v>
      </c>
      <c r="L3166" s="6">
        <f t="shared" si="148"/>
        <v>-193.76</v>
      </c>
      <c r="M3166" s="5">
        <f t="shared" si="149"/>
        <v>-12.848806366047745</v>
      </c>
      <c r="N3166" t="str">
        <f>_xlfn.XLOOKUP(sales[[#This Row],[products_id]],product!A:A,product!B:B,0)</f>
        <v>Epicerie salée</v>
      </c>
      <c r="O3166" t="str">
        <f>_xlfn.XLOOKUP(sales[[#This Row],[products_id]],product!A:A,product!C:C,0)</f>
        <v>Graines et oléagineux</v>
      </c>
    </row>
    <row r="3167" spans="1:15" x14ac:dyDescent="0.25">
      <c r="A3167" s="1">
        <v>44471</v>
      </c>
      <c r="B3167">
        <v>1003749</v>
      </c>
      <c r="C3167">
        <v>18318</v>
      </c>
      <c r="D3167">
        <v>0</v>
      </c>
      <c r="E3167" t="s">
        <v>701</v>
      </c>
      <c r="G3167">
        <v>33.088888888888803</v>
      </c>
      <c r="H3167">
        <v>29.78</v>
      </c>
      <c r="I3167">
        <v>3</v>
      </c>
      <c r="J3167" s="5">
        <f t="shared" si="147"/>
        <v>0.1</v>
      </c>
      <c r="K3167">
        <f>_xlfn.XLOOKUP(sales[[#This Row],[orders_id]],orders!B:B,orders!E:E, 0)</f>
        <v>19.5</v>
      </c>
      <c r="L3167" s="6">
        <f t="shared" si="148"/>
        <v>-28.72</v>
      </c>
      <c r="M3167" s="5">
        <f t="shared" si="149"/>
        <v>-0.96440564137004692</v>
      </c>
      <c r="N3167" t="str">
        <f>_xlfn.XLOOKUP(sales[[#This Row],[products_id]],product!A:A,product!B:B,0)</f>
        <v>Santé &amp; Bien-être</v>
      </c>
      <c r="O3167" t="str">
        <f>_xlfn.XLOOKUP(sales[[#This Row],[products_id]],product!A:A,product!C:C,0)</f>
        <v>Résistance et vitalité</v>
      </c>
    </row>
    <row r="3168" spans="1:15" x14ac:dyDescent="0.25">
      <c r="A3168" s="1">
        <v>44471</v>
      </c>
      <c r="B3168">
        <v>1003750</v>
      </c>
      <c r="C3168">
        <v>46953</v>
      </c>
      <c r="D3168">
        <v>0</v>
      </c>
      <c r="G3168">
        <v>9.77</v>
      </c>
      <c r="H3168">
        <v>9.77</v>
      </c>
      <c r="I3168">
        <v>1</v>
      </c>
      <c r="J3168" s="5">
        <f t="shared" si="147"/>
        <v>0</v>
      </c>
      <c r="K3168">
        <f>_xlfn.XLOOKUP(sales[[#This Row],[orders_id]],orders!B:B,orders!E:E, 0)</f>
        <v>50.48</v>
      </c>
      <c r="L3168" s="6">
        <f t="shared" si="148"/>
        <v>-40.709999999999994</v>
      </c>
      <c r="M3168" s="5">
        <f t="shared" si="149"/>
        <v>-4.1668372569089041</v>
      </c>
      <c r="N3168" t="str">
        <f>_xlfn.XLOOKUP(sales[[#This Row],[products_id]],product!A:A,product!B:B,0)</f>
        <v>Maison</v>
      </c>
      <c r="O3168" t="str">
        <f>_xlfn.XLOOKUP(sales[[#This Row],[products_id]],product!A:A,product!C:C,0)</f>
        <v>Entretien</v>
      </c>
    </row>
    <row r="3169" spans="1:15" x14ac:dyDescent="0.25">
      <c r="A3169" s="1">
        <v>44471</v>
      </c>
      <c r="B3169">
        <v>1003750</v>
      </c>
      <c r="C3169">
        <v>79299</v>
      </c>
      <c r="D3169">
        <v>0</v>
      </c>
      <c r="E3169" t="s">
        <v>698</v>
      </c>
      <c r="G3169">
        <v>3.70588235294117</v>
      </c>
      <c r="H3169">
        <v>3.15</v>
      </c>
      <c r="I3169">
        <v>1</v>
      </c>
      <c r="J3169" s="5">
        <f t="shared" si="147"/>
        <v>0.15</v>
      </c>
      <c r="K3169">
        <f>_xlfn.XLOOKUP(sales[[#This Row],[orders_id]],orders!B:B,orders!E:E, 0)</f>
        <v>50.48</v>
      </c>
      <c r="L3169" s="6">
        <f t="shared" si="148"/>
        <v>-47.33</v>
      </c>
      <c r="M3169" s="5">
        <f t="shared" si="149"/>
        <v>-15.025396825396825</v>
      </c>
      <c r="N3169" t="str">
        <f>_xlfn.XLOOKUP(sales[[#This Row],[products_id]],product!A:A,product!B:B,0)</f>
        <v>Boisson</v>
      </c>
      <c r="O3169" t="str">
        <f>_xlfn.XLOOKUP(sales[[#This Row],[products_id]],product!A:A,product!C:C,0)</f>
        <v>Jus de légumes</v>
      </c>
    </row>
    <row r="3170" spans="1:15" x14ac:dyDescent="0.25">
      <c r="A3170" s="1">
        <v>44471</v>
      </c>
      <c r="B3170">
        <v>1003750</v>
      </c>
      <c r="C3170">
        <v>75436</v>
      </c>
      <c r="D3170">
        <v>0</v>
      </c>
      <c r="G3170">
        <v>10.15</v>
      </c>
      <c r="H3170">
        <v>10.15</v>
      </c>
      <c r="I3170">
        <v>1</v>
      </c>
      <c r="J3170" s="5">
        <f t="shared" si="147"/>
        <v>0</v>
      </c>
      <c r="K3170">
        <f>_xlfn.XLOOKUP(sales[[#This Row],[orders_id]],orders!B:B,orders!E:E, 0)</f>
        <v>50.48</v>
      </c>
      <c r="L3170" s="6">
        <f t="shared" si="148"/>
        <v>-40.33</v>
      </c>
      <c r="M3170" s="5">
        <f t="shared" si="149"/>
        <v>-3.9733990147783249</v>
      </c>
      <c r="N3170" t="str">
        <f>_xlfn.XLOOKUP(sales[[#This Row],[products_id]],product!A:A,product!B:B,0)</f>
        <v>Beauté &amp; Hygiène</v>
      </c>
      <c r="O3170" t="str">
        <f>_xlfn.XLOOKUP(sales[[#This Row],[products_id]],product!A:A,product!C:C,0)</f>
        <v>Soins des cheveux</v>
      </c>
    </row>
    <row r="3171" spans="1:15" x14ac:dyDescent="0.25">
      <c r="A3171" s="1">
        <v>44471</v>
      </c>
      <c r="B3171">
        <v>1003750</v>
      </c>
      <c r="C3171">
        <v>71322</v>
      </c>
      <c r="D3171">
        <v>0</v>
      </c>
      <c r="G3171">
        <v>12.92</v>
      </c>
      <c r="H3171">
        <v>12.92</v>
      </c>
      <c r="I3171">
        <v>1</v>
      </c>
      <c r="J3171" s="5">
        <f t="shared" si="147"/>
        <v>0</v>
      </c>
      <c r="K3171">
        <f>_xlfn.XLOOKUP(sales[[#This Row],[orders_id]],orders!B:B,orders!E:E, 0)</f>
        <v>50.48</v>
      </c>
      <c r="L3171" s="6">
        <f t="shared" si="148"/>
        <v>-37.559999999999995</v>
      </c>
      <c r="M3171" s="5">
        <f t="shared" si="149"/>
        <v>-2.9071207430340555</v>
      </c>
      <c r="N3171" t="str">
        <f>_xlfn.XLOOKUP(sales[[#This Row],[products_id]],product!A:A,product!B:B,0)</f>
        <v>Maison</v>
      </c>
      <c r="O3171" t="str">
        <f>_xlfn.XLOOKUP(sales[[#This Row],[products_id]],product!A:A,product!C:C,0)</f>
        <v>Entretien</v>
      </c>
    </row>
    <row r="3172" spans="1:15" x14ac:dyDescent="0.25">
      <c r="A3172" s="1">
        <v>44471</v>
      </c>
      <c r="B3172">
        <v>1003750</v>
      </c>
      <c r="C3172">
        <v>42241</v>
      </c>
      <c r="D3172">
        <v>0</v>
      </c>
      <c r="G3172">
        <v>6.25</v>
      </c>
      <c r="H3172">
        <v>6.25</v>
      </c>
      <c r="I3172">
        <v>2</v>
      </c>
      <c r="J3172" s="5">
        <f t="shared" si="147"/>
        <v>0</v>
      </c>
      <c r="K3172">
        <f>_xlfn.XLOOKUP(sales[[#This Row],[orders_id]],orders!B:B,orders!E:E, 0)</f>
        <v>50.48</v>
      </c>
      <c r="L3172" s="6">
        <f t="shared" si="148"/>
        <v>-94.71</v>
      </c>
      <c r="M3172" s="5">
        <f t="shared" si="149"/>
        <v>-15.153599999999999</v>
      </c>
      <c r="N3172" t="str">
        <f>_xlfn.XLOOKUP(sales[[#This Row],[products_id]],product!A:A,product!B:B,0)</f>
        <v>Epicerie salée</v>
      </c>
      <c r="O3172" t="str">
        <f>_xlfn.XLOOKUP(sales[[#This Row],[products_id]],product!A:A,product!C:C,0)</f>
        <v>Légumes et conserves</v>
      </c>
    </row>
    <row r="3173" spans="1:15" x14ac:dyDescent="0.25">
      <c r="A3173" s="1">
        <v>44471</v>
      </c>
      <c r="B3173">
        <v>1003750</v>
      </c>
      <c r="C3173">
        <v>23061</v>
      </c>
      <c r="D3173">
        <v>0</v>
      </c>
      <c r="G3173">
        <v>8.77</v>
      </c>
      <c r="H3173">
        <v>8.77</v>
      </c>
      <c r="I3173">
        <v>2</v>
      </c>
      <c r="J3173" s="5">
        <f t="shared" si="147"/>
        <v>0</v>
      </c>
      <c r="K3173">
        <f>_xlfn.XLOOKUP(sales[[#This Row],[orders_id]],orders!B:B,orders!E:E, 0)</f>
        <v>50.48</v>
      </c>
      <c r="L3173" s="6">
        <f t="shared" si="148"/>
        <v>-92.19</v>
      </c>
      <c r="M3173" s="5">
        <f t="shared" si="149"/>
        <v>-10.511972633979475</v>
      </c>
      <c r="N3173" t="str">
        <f>_xlfn.XLOOKUP(sales[[#This Row],[products_id]],product!A:A,product!B:B,0)</f>
        <v>Beauté &amp; Hygiène</v>
      </c>
      <c r="O3173" t="str">
        <f>_xlfn.XLOOKUP(sales[[#This Row],[products_id]],product!A:A,product!C:C,0)</f>
        <v>Soins des cheveux</v>
      </c>
    </row>
    <row r="3174" spans="1:15" x14ac:dyDescent="0.25">
      <c r="A3174" s="1">
        <v>44471</v>
      </c>
      <c r="B3174">
        <v>1003750</v>
      </c>
      <c r="C3174">
        <v>79300</v>
      </c>
      <c r="D3174">
        <v>0</v>
      </c>
      <c r="E3174" t="s">
        <v>698</v>
      </c>
      <c r="G3174">
        <v>11.1294117647058</v>
      </c>
      <c r="H3174">
        <v>9.4600000000000009</v>
      </c>
      <c r="I3174">
        <v>3</v>
      </c>
      <c r="J3174" s="5">
        <f t="shared" si="147"/>
        <v>0.15</v>
      </c>
      <c r="K3174">
        <f>_xlfn.XLOOKUP(sales[[#This Row],[orders_id]],orders!B:B,orders!E:E, 0)</f>
        <v>50.48</v>
      </c>
      <c r="L3174" s="6">
        <f t="shared" si="148"/>
        <v>-141.97999999999999</v>
      </c>
      <c r="M3174" s="5">
        <f t="shared" si="149"/>
        <v>-15.008456659619448</v>
      </c>
      <c r="N3174" t="str">
        <f>_xlfn.XLOOKUP(sales[[#This Row],[products_id]],product!A:A,product!B:B,0)</f>
        <v>Boisson</v>
      </c>
      <c r="O3174" t="str">
        <f>_xlfn.XLOOKUP(sales[[#This Row],[products_id]],product!A:A,product!C:C,0)</f>
        <v>Jus de légumes</v>
      </c>
    </row>
    <row r="3175" spans="1:15" x14ac:dyDescent="0.25">
      <c r="A3175" s="1">
        <v>44471</v>
      </c>
      <c r="B3175">
        <v>1003750</v>
      </c>
      <c r="C3175">
        <v>100819</v>
      </c>
      <c r="D3175">
        <v>0</v>
      </c>
      <c r="E3175" t="s">
        <v>698</v>
      </c>
      <c r="G3175">
        <v>9.9529411764705902</v>
      </c>
      <c r="H3175">
        <v>8.4600000000000009</v>
      </c>
      <c r="I3175">
        <v>3</v>
      </c>
      <c r="J3175" s="5">
        <f t="shared" si="147"/>
        <v>0.15</v>
      </c>
      <c r="K3175">
        <f>_xlfn.XLOOKUP(sales[[#This Row],[orders_id]],orders!B:B,orders!E:E, 0)</f>
        <v>50.48</v>
      </c>
      <c r="L3175" s="6">
        <f t="shared" si="148"/>
        <v>-142.97999999999999</v>
      </c>
      <c r="M3175" s="5">
        <f t="shared" si="149"/>
        <v>-16.900709219858154</v>
      </c>
      <c r="N3175" t="str">
        <f>_xlfn.XLOOKUP(sales[[#This Row],[products_id]],product!A:A,product!B:B,0)</f>
        <v>Boisson</v>
      </c>
      <c r="O3175" t="str">
        <f>_xlfn.XLOOKUP(sales[[#This Row],[products_id]],product!A:A,product!C:C,0)</f>
        <v>Jus de légumes</v>
      </c>
    </row>
    <row r="3176" spans="1:15" x14ac:dyDescent="0.25">
      <c r="A3176" s="1">
        <v>44471</v>
      </c>
      <c r="B3176">
        <v>1003751</v>
      </c>
      <c r="C3176">
        <v>76466</v>
      </c>
      <c r="D3176">
        <v>0</v>
      </c>
      <c r="F3176" t="s">
        <v>702</v>
      </c>
      <c r="G3176">
        <v>3.77</v>
      </c>
      <c r="H3176">
        <v>3.77</v>
      </c>
      <c r="I3176">
        <v>1</v>
      </c>
      <c r="J3176" s="5">
        <f t="shared" si="147"/>
        <v>0</v>
      </c>
      <c r="K3176">
        <f>_xlfn.XLOOKUP(sales[[#This Row],[orders_id]],orders!B:B,orders!E:E, 0)</f>
        <v>43.04</v>
      </c>
      <c r="L3176" s="6">
        <f t="shared" si="148"/>
        <v>-39.269999999999996</v>
      </c>
      <c r="M3176" s="5">
        <f t="shared" si="149"/>
        <v>-10.416445623342174</v>
      </c>
      <c r="N3176" t="str">
        <f>_xlfn.XLOOKUP(sales[[#This Row],[products_id]],product!A:A,product!B:B,0)</f>
        <v>Epicerie salée</v>
      </c>
      <c r="O3176" t="str">
        <f>_xlfn.XLOOKUP(sales[[#This Row],[products_id]],product!A:A,product!C:C,0)</f>
        <v>Graines et oléagineux</v>
      </c>
    </row>
    <row r="3177" spans="1:15" x14ac:dyDescent="0.25">
      <c r="A3177" s="1">
        <v>44471</v>
      </c>
      <c r="B3177">
        <v>1003751</v>
      </c>
      <c r="C3177">
        <v>7256</v>
      </c>
      <c r="D3177">
        <v>0</v>
      </c>
      <c r="F3177" t="s">
        <v>702</v>
      </c>
      <c r="G3177">
        <v>1.47</v>
      </c>
      <c r="H3177">
        <v>1.47</v>
      </c>
      <c r="I3177">
        <v>1</v>
      </c>
      <c r="J3177" s="5">
        <f t="shared" si="147"/>
        <v>0</v>
      </c>
      <c r="K3177">
        <f>_xlfn.XLOOKUP(sales[[#This Row],[orders_id]],orders!B:B,orders!E:E, 0)</f>
        <v>43.04</v>
      </c>
      <c r="L3177" s="6">
        <f t="shared" si="148"/>
        <v>-41.57</v>
      </c>
      <c r="M3177" s="5">
        <f t="shared" si="149"/>
        <v>-28.278911564625851</v>
      </c>
      <c r="N3177" t="str">
        <f>_xlfn.XLOOKUP(sales[[#This Row],[products_id]],product!A:A,product!B:B,0)</f>
        <v>Beauté &amp; Hygiène</v>
      </c>
      <c r="O3177" t="str">
        <f>_xlfn.XLOOKUP(sales[[#This Row],[products_id]],product!A:A,product!C:C,0)</f>
        <v>Hygiène</v>
      </c>
    </row>
    <row r="3178" spans="1:15" x14ac:dyDescent="0.25">
      <c r="A3178" s="1">
        <v>44471</v>
      </c>
      <c r="B3178">
        <v>1003751</v>
      </c>
      <c r="C3178">
        <v>41225</v>
      </c>
      <c r="D3178">
        <v>0</v>
      </c>
      <c r="E3178" t="s">
        <v>703</v>
      </c>
      <c r="F3178" t="s">
        <v>702</v>
      </c>
      <c r="G3178">
        <v>16.136363636363601</v>
      </c>
      <c r="H3178">
        <v>14.2</v>
      </c>
      <c r="I3178">
        <v>1</v>
      </c>
      <c r="J3178" s="5">
        <f t="shared" si="147"/>
        <v>0.12</v>
      </c>
      <c r="K3178">
        <f>_xlfn.XLOOKUP(sales[[#This Row],[orders_id]],orders!B:B,orders!E:E, 0)</f>
        <v>43.04</v>
      </c>
      <c r="L3178" s="6">
        <f t="shared" si="148"/>
        <v>-28.84</v>
      </c>
      <c r="M3178" s="5">
        <f t="shared" si="149"/>
        <v>-2.0309859154929577</v>
      </c>
      <c r="N3178" t="str">
        <f>_xlfn.XLOOKUP(sales[[#This Row],[products_id]],product!A:A,product!B:B,0)</f>
        <v>Santé &amp; Bien-être</v>
      </c>
      <c r="O3178" t="str">
        <f>_xlfn.XLOOKUP(sales[[#This Row],[products_id]],product!A:A,product!C:C,0)</f>
        <v>Vitamines, minéraux</v>
      </c>
    </row>
    <row r="3179" spans="1:15" x14ac:dyDescent="0.25">
      <c r="A3179" s="1">
        <v>44471</v>
      </c>
      <c r="B3179">
        <v>1003751</v>
      </c>
      <c r="C3179">
        <v>98426</v>
      </c>
      <c r="D3179">
        <v>0</v>
      </c>
      <c r="F3179" t="s">
        <v>702</v>
      </c>
      <c r="G3179">
        <v>2.2200000000000002</v>
      </c>
      <c r="H3179">
        <v>2.2200000000000002</v>
      </c>
      <c r="I3179">
        <v>1</v>
      </c>
      <c r="J3179" s="5">
        <f t="shared" si="147"/>
        <v>0</v>
      </c>
      <c r="K3179">
        <f>_xlfn.XLOOKUP(sales[[#This Row],[orders_id]],orders!B:B,orders!E:E, 0)</f>
        <v>43.04</v>
      </c>
      <c r="L3179" s="6">
        <f t="shared" si="148"/>
        <v>-40.82</v>
      </c>
      <c r="M3179" s="5">
        <f t="shared" si="149"/>
        <v>-18.387387387387385</v>
      </c>
      <c r="N3179" t="str">
        <f>_xlfn.XLOOKUP(sales[[#This Row],[products_id]],product!A:A,product!B:B,0)</f>
        <v>Beauté &amp; Hygiène</v>
      </c>
      <c r="O3179" t="str">
        <f>_xlfn.XLOOKUP(sales[[#This Row],[products_id]],product!A:A,product!C:C,0)</f>
        <v>Hygiène</v>
      </c>
    </row>
    <row r="3180" spans="1:15" x14ac:dyDescent="0.25">
      <c r="A3180" s="1">
        <v>44471</v>
      </c>
      <c r="B3180">
        <v>1003751</v>
      </c>
      <c r="C3180">
        <v>7263</v>
      </c>
      <c r="D3180">
        <v>0</v>
      </c>
      <c r="F3180" t="s">
        <v>702</v>
      </c>
      <c r="G3180">
        <v>2.2200000000000002</v>
      </c>
      <c r="H3180">
        <v>2.2200000000000002</v>
      </c>
      <c r="I3180">
        <v>1</v>
      </c>
      <c r="J3180" s="5">
        <f t="shared" si="147"/>
        <v>0</v>
      </c>
      <c r="K3180">
        <f>_xlfn.XLOOKUP(sales[[#This Row],[orders_id]],orders!B:B,orders!E:E, 0)</f>
        <v>43.04</v>
      </c>
      <c r="L3180" s="6">
        <f t="shared" si="148"/>
        <v>-40.82</v>
      </c>
      <c r="M3180" s="5">
        <f t="shared" si="149"/>
        <v>-18.387387387387385</v>
      </c>
      <c r="N3180" t="str">
        <f>_xlfn.XLOOKUP(sales[[#This Row],[products_id]],product!A:A,product!B:B,0)</f>
        <v>Beauté &amp; Hygiène</v>
      </c>
      <c r="O3180" t="str">
        <f>_xlfn.XLOOKUP(sales[[#This Row],[products_id]],product!A:A,product!C:C,0)</f>
        <v>Hygiène</v>
      </c>
    </row>
    <row r="3181" spans="1:15" x14ac:dyDescent="0.25">
      <c r="A3181" s="1">
        <v>44471</v>
      </c>
      <c r="B3181">
        <v>1003751</v>
      </c>
      <c r="C3181">
        <v>110568</v>
      </c>
      <c r="D3181">
        <v>0</v>
      </c>
      <c r="F3181" t="s">
        <v>702</v>
      </c>
      <c r="G3181">
        <v>3.77</v>
      </c>
      <c r="H3181">
        <v>3.77</v>
      </c>
      <c r="I3181">
        <v>2</v>
      </c>
      <c r="J3181" s="5">
        <f t="shared" si="147"/>
        <v>0</v>
      </c>
      <c r="K3181">
        <f>_xlfn.XLOOKUP(sales[[#This Row],[orders_id]],orders!B:B,orders!E:E, 0)</f>
        <v>43.04</v>
      </c>
      <c r="L3181" s="6">
        <f t="shared" si="148"/>
        <v>-82.31</v>
      </c>
      <c r="M3181" s="5">
        <f t="shared" si="149"/>
        <v>-21.832891246684351</v>
      </c>
      <c r="N3181" t="str">
        <f>_xlfn.XLOOKUP(sales[[#This Row],[products_id]],product!A:A,product!B:B,0)</f>
        <v>Epicerie salée</v>
      </c>
      <c r="O3181" t="str">
        <f>_xlfn.XLOOKUP(sales[[#This Row],[products_id]],product!A:A,product!C:C,0)</f>
        <v>Graines et oléagineux</v>
      </c>
    </row>
    <row r="3182" spans="1:15" x14ac:dyDescent="0.25">
      <c r="A3182" s="1">
        <v>44471</v>
      </c>
      <c r="B3182">
        <v>1003751</v>
      </c>
      <c r="C3182">
        <v>8695</v>
      </c>
      <c r="D3182">
        <v>0</v>
      </c>
      <c r="E3182" t="s">
        <v>698</v>
      </c>
      <c r="F3182" t="s">
        <v>702</v>
      </c>
      <c r="G3182">
        <v>6.4352941176470502</v>
      </c>
      <c r="H3182">
        <v>5.47</v>
      </c>
      <c r="I3182">
        <v>3</v>
      </c>
      <c r="J3182" s="5">
        <f t="shared" si="147"/>
        <v>0.15</v>
      </c>
      <c r="K3182">
        <f>_xlfn.XLOOKUP(sales[[#This Row],[orders_id]],orders!B:B,orders!E:E, 0)</f>
        <v>43.04</v>
      </c>
      <c r="L3182" s="6">
        <f t="shared" si="148"/>
        <v>-123.65</v>
      </c>
      <c r="M3182" s="5">
        <f t="shared" si="149"/>
        <v>-22.60511882998172</v>
      </c>
      <c r="N3182" t="str">
        <f>_xlfn.XLOOKUP(sales[[#This Row],[products_id]],product!A:A,product!B:B,0)</f>
        <v>Epicerie sucrée</v>
      </c>
      <c r="O3182" t="str">
        <f>_xlfn.XLOOKUP(sales[[#This Row],[products_id]],product!A:A,product!C:C,0)</f>
        <v>Tartines et biscottes</v>
      </c>
    </row>
    <row r="3183" spans="1:15" x14ac:dyDescent="0.25">
      <c r="A3183" s="1">
        <v>44471</v>
      </c>
      <c r="B3183">
        <v>1003751</v>
      </c>
      <c r="C3183">
        <v>110337</v>
      </c>
      <c r="D3183">
        <v>0</v>
      </c>
      <c r="E3183" t="s">
        <v>700</v>
      </c>
      <c r="F3183" t="s">
        <v>702</v>
      </c>
      <c r="G3183">
        <v>31.371428571428499</v>
      </c>
      <c r="H3183">
        <v>21.96</v>
      </c>
      <c r="I3183">
        <v>3</v>
      </c>
      <c r="J3183" s="5">
        <f t="shared" si="147"/>
        <v>0.3</v>
      </c>
      <c r="K3183">
        <f>_xlfn.XLOOKUP(sales[[#This Row],[orders_id]],orders!B:B,orders!E:E, 0)</f>
        <v>43.04</v>
      </c>
      <c r="L3183" s="6">
        <f t="shared" si="148"/>
        <v>-107.16</v>
      </c>
      <c r="M3183" s="5">
        <f t="shared" si="149"/>
        <v>-4.8797814207650267</v>
      </c>
      <c r="N3183" t="str">
        <f>_xlfn.XLOOKUP(sales[[#This Row],[products_id]],product!A:A,product!B:B,0)</f>
        <v>Enfant</v>
      </c>
      <c r="O3183" t="str">
        <f>_xlfn.XLOOKUP(sales[[#This Row],[products_id]],product!A:A,product!C:C,0)</f>
        <v>Couches écologiques</v>
      </c>
    </row>
    <row r="3184" spans="1:15" x14ac:dyDescent="0.25">
      <c r="A3184" s="1">
        <v>44471</v>
      </c>
      <c r="B3184">
        <v>1003752</v>
      </c>
      <c r="C3184">
        <v>11404</v>
      </c>
      <c r="D3184">
        <v>0</v>
      </c>
      <c r="G3184">
        <v>11.48</v>
      </c>
      <c r="H3184">
        <v>11.48</v>
      </c>
      <c r="I3184">
        <v>2</v>
      </c>
      <c r="J3184" s="5">
        <f t="shared" si="147"/>
        <v>0</v>
      </c>
      <c r="K3184">
        <f>_xlfn.XLOOKUP(sales[[#This Row],[orders_id]],orders!B:B,orders!E:E, 0)</f>
        <v>13.54</v>
      </c>
      <c r="L3184" s="6">
        <f t="shared" si="148"/>
        <v>-15.599999999999998</v>
      </c>
      <c r="M3184" s="5">
        <f t="shared" si="149"/>
        <v>-1.3588850174216025</v>
      </c>
      <c r="N3184" t="str">
        <f>_xlfn.XLOOKUP(sales[[#This Row],[products_id]],product!A:A,product!B:B,0)</f>
        <v>Santé &amp; Bien-être</v>
      </c>
      <c r="O3184" t="str">
        <f>_xlfn.XLOOKUP(sales[[#This Row],[products_id]],product!A:A,product!C:C,0)</f>
        <v>Nez - Gorge - Oreille</v>
      </c>
    </row>
    <row r="3185" spans="1:15" x14ac:dyDescent="0.25">
      <c r="A3185" s="1">
        <v>44471</v>
      </c>
      <c r="B3185">
        <v>1003752</v>
      </c>
      <c r="C3185">
        <v>86836</v>
      </c>
      <c r="D3185">
        <v>0</v>
      </c>
      <c r="G3185">
        <v>7.85</v>
      </c>
      <c r="H3185">
        <v>7.85</v>
      </c>
      <c r="I3185">
        <v>3</v>
      </c>
      <c r="J3185" s="5">
        <f t="shared" si="147"/>
        <v>0</v>
      </c>
      <c r="K3185">
        <f>_xlfn.XLOOKUP(sales[[#This Row],[orders_id]],orders!B:B,orders!E:E, 0)</f>
        <v>13.54</v>
      </c>
      <c r="L3185" s="6">
        <f t="shared" si="148"/>
        <v>-32.769999999999996</v>
      </c>
      <c r="M3185" s="5">
        <f t="shared" si="149"/>
        <v>-4.1745222929936299</v>
      </c>
      <c r="N3185" t="str">
        <f>_xlfn.XLOOKUP(sales[[#This Row],[products_id]],product!A:A,product!B:B,0)</f>
        <v>Epicerie sucrée</v>
      </c>
      <c r="O3185" t="str">
        <f>_xlfn.XLOOKUP(sales[[#This Row],[products_id]],product!A:A,product!C:C,0)</f>
        <v>Fruits secs</v>
      </c>
    </row>
    <row r="3186" spans="1:15" x14ac:dyDescent="0.25">
      <c r="A3186" s="1">
        <v>44471</v>
      </c>
      <c r="B3186">
        <v>1003753</v>
      </c>
      <c r="C3186">
        <v>121077</v>
      </c>
      <c r="D3186">
        <v>0</v>
      </c>
      <c r="G3186">
        <v>17.940000000000001</v>
      </c>
      <c r="H3186">
        <v>17.940000000000001</v>
      </c>
      <c r="I3186">
        <v>1</v>
      </c>
      <c r="J3186" s="5">
        <f t="shared" si="147"/>
        <v>0</v>
      </c>
      <c r="K3186">
        <f>_xlfn.XLOOKUP(sales[[#This Row],[orders_id]],orders!B:B,orders!E:E, 0)</f>
        <v>18.8</v>
      </c>
      <c r="L3186" s="6">
        <f t="shared" si="148"/>
        <v>-0.85999999999999943</v>
      </c>
      <c r="M3186" s="5">
        <f t="shared" si="149"/>
        <v>-4.7937569676700077E-2</v>
      </c>
      <c r="N3186" t="str">
        <f>_xlfn.XLOOKUP(sales[[#This Row],[products_id]],product!A:A,product!B:B,0)</f>
        <v>Extérieur</v>
      </c>
      <c r="O3186" t="str">
        <f>_xlfn.XLOOKUP(sales[[#This Row],[products_id]],product!A:A,product!C:C,0)</f>
        <v>Gourdes</v>
      </c>
    </row>
    <row r="3187" spans="1:15" x14ac:dyDescent="0.25">
      <c r="A3187" s="1">
        <v>44471</v>
      </c>
      <c r="B3187">
        <v>1003753</v>
      </c>
      <c r="C3187">
        <v>121076</v>
      </c>
      <c r="D3187">
        <v>0</v>
      </c>
      <c r="G3187">
        <v>17.940000000000001</v>
      </c>
      <c r="H3187">
        <v>17.940000000000001</v>
      </c>
      <c r="I3187">
        <v>1</v>
      </c>
      <c r="J3187" s="5">
        <f t="shared" si="147"/>
        <v>0</v>
      </c>
      <c r="K3187">
        <f>_xlfn.XLOOKUP(sales[[#This Row],[orders_id]],orders!B:B,orders!E:E, 0)</f>
        <v>18.8</v>
      </c>
      <c r="L3187" s="6">
        <f t="shared" si="148"/>
        <v>-0.85999999999999943</v>
      </c>
      <c r="M3187" s="5">
        <f t="shared" si="149"/>
        <v>-4.7937569676700077E-2</v>
      </c>
      <c r="N3187" t="str">
        <f>_xlfn.XLOOKUP(sales[[#This Row],[products_id]],product!A:A,product!B:B,0)</f>
        <v>Extérieur</v>
      </c>
      <c r="O3187" t="str">
        <f>_xlfn.XLOOKUP(sales[[#This Row],[products_id]],product!A:A,product!C:C,0)</f>
        <v>Gourdes</v>
      </c>
    </row>
    <row r="3188" spans="1:15" x14ac:dyDescent="0.25">
      <c r="A3188" s="1">
        <v>44471</v>
      </c>
      <c r="B3188">
        <v>1003754</v>
      </c>
      <c r="C3188">
        <v>79695</v>
      </c>
      <c r="D3188">
        <v>0</v>
      </c>
      <c r="G3188">
        <v>17.940000000000001</v>
      </c>
      <c r="H3188">
        <v>17.940000000000001</v>
      </c>
      <c r="I3188">
        <v>1</v>
      </c>
      <c r="J3188" s="5">
        <f t="shared" si="147"/>
        <v>0</v>
      </c>
      <c r="K3188">
        <f>_xlfn.XLOOKUP(sales[[#This Row],[orders_id]],orders!B:B,orders!E:E, 0)</f>
        <v>11.32</v>
      </c>
      <c r="L3188" s="6">
        <f t="shared" si="148"/>
        <v>6.620000000000001</v>
      </c>
      <c r="M3188" s="5">
        <f t="shared" si="149"/>
        <v>0.36900780379041254</v>
      </c>
      <c r="N3188" t="str">
        <f>_xlfn.XLOOKUP(sales[[#This Row],[products_id]],product!A:A,product!B:B,0)</f>
        <v>Extérieur</v>
      </c>
      <c r="O3188" t="str">
        <f>_xlfn.XLOOKUP(sales[[#This Row],[products_id]],product!A:A,product!C:C,0)</f>
        <v>Composteurs</v>
      </c>
    </row>
    <row r="3189" spans="1:15" x14ac:dyDescent="0.25">
      <c r="A3189" s="1">
        <v>44471</v>
      </c>
      <c r="B3189">
        <v>1003755</v>
      </c>
      <c r="C3189">
        <v>108881</v>
      </c>
      <c r="D3189">
        <v>0</v>
      </c>
      <c r="E3189" t="s">
        <v>703</v>
      </c>
      <c r="G3189">
        <v>8.0117647058823493</v>
      </c>
      <c r="H3189">
        <v>6.81</v>
      </c>
      <c r="I3189">
        <v>2</v>
      </c>
      <c r="J3189" s="5">
        <f t="shared" si="147"/>
        <v>0.15</v>
      </c>
      <c r="K3189">
        <f>_xlfn.XLOOKUP(sales[[#This Row],[orders_id]],orders!B:B,orders!E:E, 0)</f>
        <v>9.2899999999999991</v>
      </c>
      <c r="L3189" s="6">
        <f t="shared" si="148"/>
        <v>-11.77</v>
      </c>
      <c r="M3189" s="5">
        <f t="shared" si="149"/>
        <v>-1.7283406754772395</v>
      </c>
      <c r="N3189" t="str">
        <f>_xlfn.XLOOKUP(sales[[#This Row],[products_id]],product!A:A,product!B:B,0)</f>
        <v>Epicerie sucrée</v>
      </c>
      <c r="O3189" t="str">
        <f>_xlfn.XLOOKUP(sales[[#This Row],[products_id]],product!A:A,product!C:C,0)</f>
        <v>Fruits secs</v>
      </c>
    </row>
    <row r="3190" spans="1:15" x14ac:dyDescent="0.25">
      <c r="A3190" s="1">
        <v>44471</v>
      </c>
      <c r="B3190">
        <v>1003755</v>
      </c>
      <c r="C3190">
        <v>83269</v>
      </c>
      <c r="D3190">
        <v>0</v>
      </c>
      <c r="E3190" t="s">
        <v>701</v>
      </c>
      <c r="G3190">
        <v>5.3888888888888804</v>
      </c>
      <c r="H3190">
        <v>4.8499999999999996</v>
      </c>
      <c r="I3190">
        <v>2</v>
      </c>
      <c r="J3190" s="5">
        <f t="shared" si="147"/>
        <v>0.1</v>
      </c>
      <c r="K3190">
        <f>_xlfn.XLOOKUP(sales[[#This Row],[orders_id]],orders!B:B,orders!E:E, 0)</f>
        <v>9.2899999999999991</v>
      </c>
      <c r="L3190" s="6">
        <f t="shared" si="148"/>
        <v>-13.729999999999999</v>
      </c>
      <c r="M3190" s="5">
        <f t="shared" si="149"/>
        <v>-2.8309278350515461</v>
      </c>
      <c r="N3190" t="str">
        <f>_xlfn.XLOOKUP(sales[[#This Row],[products_id]],product!A:A,product!B:B,0)</f>
        <v>Epicerie sucrée</v>
      </c>
      <c r="O3190" t="str">
        <f>_xlfn.XLOOKUP(sales[[#This Row],[products_id]],product!A:A,product!C:C,0)</f>
        <v>Fruits secs</v>
      </c>
    </row>
    <row r="3191" spans="1:15" x14ac:dyDescent="0.25">
      <c r="A3191" s="1">
        <v>44471</v>
      </c>
      <c r="B3191">
        <v>1003756</v>
      </c>
      <c r="C3191">
        <v>9606</v>
      </c>
      <c r="D3191">
        <v>0</v>
      </c>
      <c r="G3191">
        <v>3</v>
      </c>
      <c r="H3191">
        <v>3</v>
      </c>
      <c r="I3191">
        <v>1</v>
      </c>
      <c r="J3191" s="5">
        <f t="shared" si="147"/>
        <v>0</v>
      </c>
      <c r="K3191">
        <f>_xlfn.XLOOKUP(sales[[#This Row],[orders_id]],orders!B:B,orders!E:E, 0)</f>
        <v>71.75</v>
      </c>
      <c r="L3191" s="6">
        <f t="shared" si="148"/>
        <v>-68.75</v>
      </c>
      <c r="M3191" s="5">
        <f t="shared" si="149"/>
        <v>-22.916666666666668</v>
      </c>
      <c r="N3191" t="str">
        <f>_xlfn.XLOOKUP(sales[[#This Row],[products_id]],product!A:A,product!B:B,0)</f>
        <v>Epicerie salée</v>
      </c>
      <c r="O3191" t="str">
        <f>_xlfn.XLOOKUP(sales[[#This Row],[products_id]],product!A:A,product!C:C,0)</f>
        <v>Sel, épices, aide culinaire</v>
      </c>
    </row>
    <row r="3192" spans="1:15" x14ac:dyDescent="0.25">
      <c r="A3192" s="1">
        <v>44471</v>
      </c>
      <c r="B3192">
        <v>1003756</v>
      </c>
      <c r="C3192">
        <v>113960</v>
      </c>
      <c r="D3192">
        <v>0</v>
      </c>
      <c r="G3192">
        <v>2.13</v>
      </c>
      <c r="H3192">
        <v>2.13</v>
      </c>
      <c r="I3192">
        <v>1</v>
      </c>
      <c r="J3192" s="5">
        <f t="shared" si="147"/>
        <v>0</v>
      </c>
      <c r="K3192">
        <f>_xlfn.XLOOKUP(sales[[#This Row],[orders_id]],orders!B:B,orders!E:E, 0)</f>
        <v>71.75</v>
      </c>
      <c r="L3192" s="6">
        <f t="shared" si="148"/>
        <v>-69.62</v>
      </c>
      <c r="M3192" s="5">
        <f t="shared" si="149"/>
        <v>-32.685446009389672</v>
      </c>
      <c r="N3192" t="str">
        <f>_xlfn.XLOOKUP(sales[[#This Row],[products_id]],product!A:A,product!B:B,0)</f>
        <v>Epicerie salée</v>
      </c>
      <c r="O3192" t="str">
        <f>_xlfn.XLOOKUP(sales[[#This Row],[products_id]],product!A:A,product!C:C,0)</f>
        <v>Légumes et conserves</v>
      </c>
    </row>
    <row r="3193" spans="1:15" x14ac:dyDescent="0.25">
      <c r="A3193" s="1">
        <v>44471</v>
      </c>
      <c r="B3193">
        <v>1003756</v>
      </c>
      <c r="C3193">
        <v>112169</v>
      </c>
      <c r="D3193">
        <v>0</v>
      </c>
      <c r="G3193">
        <v>1.63</v>
      </c>
      <c r="H3193">
        <v>1.63</v>
      </c>
      <c r="I3193">
        <v>1</v>
      </c>
      <c r="J3193" s="5">
        <f t="shared" si="147"/>
        <v>0</v>
      </c>
      <c r="K3193">
        <f>_xlfn.XLOOKUP(sales[[#This Row],[orders_id]],orders!B:B,orders!E:E, 0)</f>
        <v>71.75</v>
      </c>
      <c r="L3193" s="6">
        <f t="shared" si="148"/>
        <v>-70.12</v>
      </c>
      <c r="M3193" s="5">
        <f t="shared" si="149"/>
        <v>-43.018404907975466</v>
      </c>
      <c r="N3193" t="str">
        <f>_xlfn.XLOOKUP(sales[[#This Row],[products_id]],product!A:A,product!B:B,0)</f>
        <v>Epicerie sucrée</v>
      </c>
      <c r="O3193" t="str">
        <f>_xlfn.XLOOKUP(sales[[#This Row],[products_id]],product!A:A,product!C:C,0)</f>
        <v>Fruits secs</v>
      </c>
    </row>
    <row r="3194" spans="1:15" x14ac:dyDescent="0.25">
      <c r="A3194" s="1">
        <v>44471</v>
      </c>
      <c r="B3194">
        <v>1003756</v>
      </c>
      <c r="C3194">
        <v>87447</v>
      </c>
      <c r="D3194">
        <v>0</v>
      </c>
      <c r="G3194">
        <v>1.01</v>
      </c>
      <c r="H3194">
        <v>1.01</v>
      </c>
      <c r="I3194">
        <v>1</v>
      </c>
      <c r="J3194" s="5">
        <f t="shared" si="147"/>
        <v>0</v>
      </c>
      <c r="K3194">
        <f>_xlfn.XLOOKUP(sales[[#This Row],[orders_id]],orders!B:B,orders!E:E, 0)</f>
        <v>71.75</v>
      </c>
      <c r="L3194" s="6">
        <f t="shared" si="148"/>
        <v>-70.739999999999995</v>
      </c>
      <c r="M3194" s="5">
        <f t="shared" si="149"/>
        <v>-70.039603960396036</v>
      </c>
      <c r="N3194" t="str">
        <f>_xlfn.XLOOKUP(sales[[#This Row],[products_id]],product!A:A,product!B:B,0)</f>
        <v>Epicerie salée</v>
      </c>
      <c r="O3194" t="str">
        <f>_xlfn.XLOOKUP(sales[[#This Row],[products_id]],product!A:A,product!C:C,0)</f>
        <v>Légumes et conserves</v>
      </c>
    </row>
    <row r="3195" spans="1:15" x14ac:dyDescent="0.25">
      <c r="A3195" s="1">
        <v>44471</v>
      </c>
      <c r="B3195">
        <v>1003756</v>
      </c>
      <c r="C3195">
        <v>120865</v>
      </c>
      <c r="D3195">
        <v>0</v>
      </c>
      <c r="G3195">
        <v>4.0599999999999996</v>
      </c>
      <c r="H3195">
        <v>4.0599999999999996</v>
      </c>
      <c r="I3195">
        <v>1</v>
      </c>
      <c r="J3195" s="5">
        <f t="shared" si="147"/>
        <v>0</v>
      </c>
      <c r="K3195">
        <f>_xlfn.XLOOKUP(sales[[#This Row],[orders_id]],orders!B:B,orders!E:E, 0)</f>
        <v>71.75</v>
      </c>
      <c r="L3195" s="6">
        <f t="shared" si="148"/>
        <v>-67.69</v>
      </c>
      <c r="M3195" s="5">
        <f t="shared" si="149"/>
        <v>-16.672413793103448</v>
      </c>
      <c r="N3195" t="str">
        <f>_xlfn.XLOOKUP(sales[[#This Row],[products_id]],product!A:A,product!B:B,0)</f>
        <v>Epicerie salée</v>
      </c>
      <c r="O3195" t="str">
        <f>_xlfn.XLOOKUP(sales[[#This Row],[products_id]],product!A:A,product!C:C,0)</f>
        <v>Légumes et conserves</v>
      </c>
    </row>
    <row r="3196" spans="1:15" x14ac:dyDescent="0.25">
      <c r="A3196" s="1">
        <v>44471</v>
      </c>
      <c r="B3196">
        <v>1003756</v>
      </c>
      <c r="C3196">
        <v>120531</v>
      </c>
      <c r="D3196">
        <v>0</v>
      </c>
      <c r="E3196" t="s">
        <v>701</v>
      </c>
      <c r="G3196">
        <v>2.0333333333333301</v>
      </c>
      <c r="H3196">
        <v>1.83</v>
      </c>
      <c r="I3196">
        <v>1</v>
      </c>
      <c r="J3196" s="5">
        <f t="shared" si="147"/>
        <v>0.1</v>
      </c>
      <c r="K3196">
        <f>_xlfn.XLOOKUP(sales[[#This Row],[orders_id]],orders!B:B,orders!E:E, 0)</f>
        <v>71.75</v>
      </c>
      <c r="L3196" s="6">
        <f t="shared" si="148"/>
        <v>-69.92</v>
      </c>
      <c r="M3196" s="5">
        <f t="shared" si="149"/>
        <v>-38.20765027322404</v>
      </c>
      <c r="N3196" t="str">
        <f>_xlfn.XLOOKUP(sales[[#This Row],[products_id]],product!A:A,product!B:B,0)</f>
        <v>Epicerie salée</v>
      </c>
      <c r="O3196" t="str">
        <f>_xlfn.XLOOKUP(sales[[#This Row],[products_id]],product!A:A,product!C:C,0)</f>
        <v>Légumes et conserves</v>
      </c>
    </row>
    <row r="3197" spans="1:15" x14ac:dyDescent="0.25">
      <c r="A3197" s="1">
        <v>44471</v>
      </c>
      <c r="B3197">
        <v>1003756</v>
      </c>
      <c r="C3197">
        <v>9567</v>
      </c>
      <c r="D3197">
        <v>0</v>
      </c>
      <c r="G3197">
        <v>1.33</v>
      </c>
      <c r="H3197">
        <v>1.33</v>
      </c>
      <c r="I3197">
        <v>1</v>
      </c>
      <c r="J3197" s="5">
        <f t="shared" si="147"/>
        <v>0</v>
      </c>
      <c r="K3197">
        <f>_xlfn.XLOOKUP(sales[[#This Row],[orders_id]],orders!B:B,orders!E:E, 0)</f>
        <v>71.75</v>
      </c>
      <c r="L3197" s="6">
        <f t="shared" si="148"/>
        <v>-70.42</v>
      </c>
      <c r="M3197" s="5">
        <f t="shared" si="149"/>
        <v>-52.94736842105263</v>
      </c>
      <c r="N3197" t="str">
        <f>_xlfn.XLOOKUP(sales[[#This Row],[products_id]],product!A:A,product!B:B,0)</f>
        <v>Epicerie salée</v>
      </c>
      <c r="O3197" t="str">
        <f>_xlfn.XLOOKUP(sales[[#This Row],[products_id]],product!A:A,product!C:C,0)</f>
        <v>Sel, épices, aide culinaire</v>
      </c>
    </row>
    <row r="3198" spans="1:15" x14ac:dyDescent="0.25">
      <c r="A3198" s="1">
        <v>44471</v>
      </c>
      <c r="B3198">
        <v>1003756</v>
      </c>
      <c r="C3198">
        <v>116187</v>
      </c>
      <c r="D3198">
        <v>0</v>
      </c>
      <c r="G3198">
        <v>2.79</v>
      </c>
      <c r="H3198">
        <v>2.79</v>
      </c>
      <c r="I3198">
        <v>1</v>
      </c>
      <c r="J3198" s="5">
        <f t="shared" si="147"/>
        <v>0</v>
      </c>
      <c r="K3198">
        <f>_xlfn.XLOOKUP(sales[[#This Row],[orders_id]],orders!B:B,orders!E:E, 0)</f>
        <v>71.75</v>
      </c>
      <c r="L3198" s="6">
        <f t="shared" si="148"/>
        <v>-68.959999999999994</v>
      </c>
      <c r="M3198" s="5">
        <f t="shared" si="149"/>
        <v>-24.716845878136198</v>
      </c>
      <c r="N3198" t="str">
        <f>_xlfn.XLOOKUP(sales[[#This Row],[products_id]],product!A:A,product!B:B,0)</f>
        <v>Epicerie salée</v>
      </c>
      <c r="O3198" t="str">
        <f>_xlfn.XLOOKUP(sales[[#This Row],[products_id]],product!A:A,product!C:C,0)</f>
        <v>Condiments, vinaigres</v>
      </c>
    </row>
    <row r="3199" spans="1:15" x14ac:dyDescent="0.25">
      <c r="A3199" s="1">
        <v>44471</v>
      </c>
      <c r="B3199">
        <v>1003756</v>
      </c>
      <c r="C3199">
        <v>112991</v>
      </c>
      <c r="D3199">
        <v>0</v>
      </c>
      <c r="G3199">
        <v>6.91</v>
      </c>
      <c r="H3199">
        <v>6.91</v>
      </c>
      <c r="I3199">
        <v>1</v>
      </c>
      <c r="J3199" s="5">
        <f t="shared" si="147"/>
        <v>0</v>
      </c>
      <c r="K3199">
        <f>_xlfn.XLOOKUP(sales[[#This Row],[orders_id]],orders!B:B,orders!E:E, 0)</f>
        <v>71.75</v>
      </c>
      <c r="L3199" s="6">
        <f t="shared" si="148"/>
        <v>-64.84</v>
      </c>
      <c r="M3199" s="5">
        <f t="shared" si="149"/>
        <v>-9.3835021707670041</v>
      </c>
      <c r="N3199" t="str">
        <f>_xlfn.XLOOKUP(sales[[#This Row],[products_id]],product!A:A,product!B:B,0)</f>
        <v>Epicerie sucrée</v>
      </c>
      <c r="O3199" t="str">
        <f>_xlfn.XLOOKUP(sales[[#This Row],[products_id]],product!A:A,product!C:C,0)</f>
        <v>Fruits secs</v>
      </c>
    </row>
    <row r="3200" spans="1:15" x14ac:dyDescent="0.25">
      <c r="A3200" s="1">
        <v>44471</v>
      </c>
      <c r="B3200">
        <v>1003756</v>
      </c>
      <c r="C3200">
        <v>17620</v>
      </c>
      <c r="D3200">
        <v>0</v>
      </c>
      <c r="G3200">
        <v>8.61</v>
      </c>
      <c r="H3200">
        <v>8.61</v>
      </c>
      <c r="I3200">
        <v>1</v>
      </c>
      <c r="J3200" s="5">
        <f t="shared" si="147"/>
        <v>0</v>
      </c>
      <c r="K3200">
        <f>_xlfn.XLOOKUP(sales[[#This Row],[orders_id]],orders!B:B,orders!E:E, 0)</f>
        <v>71.75</v>
      </c>
      <c r="L3200" s="6">
        <f t="shared" si="148"/>
        <v>-63.14</v>
      </c>
      <c r="M3200" s="5">
        <f t="shared" si="149"/>
        <v>-7.3333333333333339</v>
      </c>
      <c r="N3200" t="str">
        <f>_xlfn.XLOOKUP(sales[[#This Row],[products_id]],product!A:A,product!B:B,0)</f>
        <v>Epicerie salée</v>
      </c>
      <c r="O3200" t="str">
        <f>_xlfn.XLOOKUP(sales[[#This Row],[products_id]],product!A:A,product!C:C,0)</f>
        <v>Huiles alimentaires bio</v>
      </c>
    </row>
    <row r="3201" spans="1:15" x14ac:dyDescent="0.25">
      <c r="A3201" s="1">
        <v>44471</v>
      </c>
      <c r="B3201">
        <v>1003756</v>
      </c>
      <c r="C3201">
        <v>24166</v>
      </c>
      <c r="D3201">
        <v>0</v>
      </c>
      <c r="G3201">
        <v>1.92</v>
      </c>
      <c r="H3201">
        <v>1.92</v>
      </c>
      <c r="I3201">
        <v>1</v>
      </c>
      <c r="J3201" s="5">
        <f t="shared" si="147"/>
        <v>0</v>
      </c>
      <c r="K3201">
        <f>_xlfn.XLOOKUP(sales[[#This Row],[orders_id]],orders!B:B,orders!E:E, 0)</f>
        <v>71.75</v>
      </c>
      <c r="L3201" s="6">
        <f t="shared" si="148"/>
        <v>-69.83</v>
      </c>
      <c r="M3201" s="5">
        <f t="shared" si="149"/>
        <v>-36.369791666666664</v>
      </c>
      <c r="N3201" t="str">
        <f>_xlfn.XLOOKUP(sales[[#This Row],[products_id]],product!A:A,product!B:B,0)</f>
        <v>Epicerie salée</v>
      </c>
      <c r="O3201" t="str">
        <f>_xlfn.XLOOKUP(sales[[#This Row],[products_id]],product!A:A,product!C:C,0)</f>
        <v>Condiments, vinaigres</v>
      </c>
    </row>
    <row r="3202" spans="1:15" x14ac:dyDescent="0.25">
      <c r="A3202" s="1">
        <v>44471</v>
      </c>
      <c r="B3202">
        <v>1003756</v>
      </c>
      <c r="C3202">
        <v>42241</v>
      </c>
      <c r="D3202">
        <v>0</v>
      </c>
      <c r="G3202">
        <v>3.12</v>
      </c>
      <c r="H3202">
        <v>3.12</v>
      </c>
      <c r="I3202">
        <v>1</v>
      </c>
      <c r="J3202" s="5">
        <f t="shared" ref="J3202:J3265" si="150" xml:space="preserve"> ROUND((G3202-H3202)/G3202,2)</f>
        <v>0</v>
      </c>
      <c r="K3202">
        <f>_xlfn.XLOOKUP(sales[[#This Row],[orders_id]],orders!B:B,orders!E:E, 0)</f>
        <v>71.75</v>
      </c>
      <c r="L3202" s="6">
        <f t="shared" ref="L3202:L3265" si="151">H3202-(K3202*I3202)</f>
        <v>-68.63</v>
      </c>
      <c r="M3202" s="5">
        <f t="shared" ref="M3202:M3265" si="152">L3202/H3202</f>
        <v>-21.996794871794869</v>
      </c>
      <c r="N3202" t="str">
        <f>_xlfn.XLOOKUP(sales[[#This Row],[products_id]],product!A:A,product!B:B,0)</f>
        <v>Epicerie salée</v>
      </c>
      <c r="O3202" t="str">
        <f>_xlfn.XLOOKUP(sales[[#This Row],[products_id]],product!A:A,product!C:C,0)</f>
        <v>Légumes et conserves</v>
      </c>
    </row>
    <row r="3203" spans="1:15" x14ac:dyDescent="0.25">
      <c r="A3203" s="1">
        <v>44471</v>
      </c>
      <c r="B3203">
        <v>1003756</v>
      </c>
      <c r="C3203">
        <v>107187</v>
      </c>
      <c r="D3203">
        <v>0</v>
      </c>
      <c r="G3203">
        <v>10.64</v>
      </c>
      <c r="H3203">
        <v>10.64</v>
      </c>
      <c r="I3203">
        <v>2</v>
      </c>
      <c r="J3203" s="5">
        <f t="shared" si="150"/>
        <v>0</v>
      </c>
      <c r="K3203">
        <f>_xlfn.XLOOKUP(sales[[#This Row],[orders_id]],orders!B:B,orders!E:E, 0)</f>
        <v>71.75</v>
      </c>
      <c r="L3203" s="6">
        <f t="shared" si="151"/>
        <v>-132.86000000000001</v>
      </c>
      <c r="M3203" s="5">
        <f t="shared" si="152"/>
        <v>-12.486842105263159</v>
      </c>
      <c r="N3203" t="str">
        <f>_xlfn.XLOOKUP(sales[[#This Row],[products_id]],product!A:A,product!B:B,0)</f>
        <v>Epicerie salée</v>
      </c>
      <c r="O3203" t="str">
        <f>_xlfn.XLOOKUP(sales[[#This Row],[products_id]],product!A:A,product!C:C,0)</f>
        <v>Condiments, vinaigres</v>
      </c>
    </row>
    <row r="3204" spans="1:15" x14ac:dyDescent="0.25">
      <c r="A3204" s="1">
        <v>44471</v>
      </c>
      <c r="B3204">
        <v>1003756</v>
      </c>
      <c r="C3204">
        <v>94055</v>
      </c>
      <c r="D3204">
        <v>0</v>
      </c>
      <c r="E3204" t="s">
        <v>719</v>
      </c>
      <c r="G3204">
        <v>12.22</v>
      </c>
      <c r="H3204">
        <v>6.11</v>
      </c>
      <c r="I3204">
        <v>2</v>
      </c>
      <c r="J3204" s="5">
        <f t="shared" si="150"/>
        <v>0.5</v>
      </c>
      <c r="K3204">
        <f>_xlfn.XLOOKUP(sales[[#This Row],[orders_id]],orders!B:B,orders!E:E, 0)</f>
        <v>71.75</v>
      </c>
      <c r="L3204" s="6">
        <f t="shared" si="151"/>
        <v>-137.38999999999999</v>
      </c>
      <c r="M3204" s="5">
        <f t="shared" si="152"/>
        <v>-22.486088379705397</v>
      </c>
      <c r="N3204" t="str">
        <f>_xlfn.XLOOKUP(sales[[#This Row],[products_id]],product!A:A,product!B:B,0)</f>
        <v>Epicerie sucrée</v>
      </c>
      <c r="O3204" t="str">
        <f>_xlfn.XLOOKUP(sales[[#This Row],[products_id]],product!A:A,product!C:C,0)</f>
        <v>Fruits secs</v>
      </c>
    </row>
    <row r="3205" spans="1:15" x14ac:dyDescent="0.25">
      <c r="A3205" s="1">
        <v>44471</v>
      </c>
      <c r="B3205">
        <v>1003756</v>
      </c>
      <c r="C3205">
        <v>44726</v>
      </c>
      <c r="D3205">
        <v>0</v>
      </c>
      <c r="G3205">
        <v>10.84</v>
      </c>
      <c r="H3205">
        <v>10.84</v>
      </c>
      <c r="I3205">
        <v>2</v>
      </c>
      <c r="J3205" s="5">
        <f t="shared" si="150"/>
        <v>0</v>
      </c>
      <c r="K3205">
        <f>_xlfn.XLOOKUP(sales[[#This Row],[orders_id]],orders!B:B,orders!E:E, 0)</f>
        <v>71.75</v>
      </c>
      <c r="L3205" s="6">
        <f t="shared" si="151"/>
        <v>-132.66</v>
      </c>
      <c r="M3205" s="5">
        <f t="shared" si="152"/>
        <v>-12.238007380073801</v>
      </c>
      <c r="N3205" t="str">
        <f>_xlfn.XLOOKUP(sales[[#This Row],[products_id]],product!A:A,product!B:B,0)</f>
        <v>Epicerie sucrée</v>
      </c>
      <c r="O3205" t="str">
        <f>_xlfn.XLOOKUP(sales[[#This Row],[products_id]],product!A:A,product!C:C,0)</f>
        <v>Fruits secs</v>
      </c>
    </row>
    <row r="3206" spans="1:15" x14ac:dyDescent="0.25">
      <c r="A3206" s="1">
        <v>44471</v>
      </c>
      <c r="B3206">
        <v>1003756</v>
      </c>
      <c r="C3206">
        <v>81742</v>
      </c>
      <c r="D3206">
        <v>0</v>
      </c>
      <c r="G3206">
        <v>6.96</v>
      </c>
      <c r="H3206">
        <v>6.96</v>
      </c>
      <c r="I3206">
        <v>2</v>
      </c>
      <c r="J3206" s="5">
        <f t="shared" si="150"/>
        <v>0</v>
      </c>
      <c r="K3206">
        <f>_xlfn.XLOOKUP(sales[[#This Row],[orders_id]],orders!B:B,orders!E:E, 0)</f>
        <v>71.75</v>
      </c>
      <c r="L3206" s="6">
        <f t="shared" si="151"/>
        <v>-136.54</v>
      </c>
      <c r="M3206" s="5">
        <f t="shared" si="152"/>
        <v>-19.617816091954023</v>
      </c>
      <c r="N3206" t="str">
        <f>_xlfn.XLOOKUP(sales[[#This Row],[products_id]],product!A:A,product!B:B,0)</f>
        <v>Epicerie salée</v>
      </c>
      <c r="O3206" t="str">
        <f>_xlfn.XLOOKUP(sales[[#This Row],[products_id]],product!A:A,product!C:C,0)</f>
        <v>Légumes et conserves</v>
      </c>
    </row>
    <row r="3207" spans="1:15" x14ac:dyDescent="0.25">
      <c r="A3207" s="1">
        <v>44471</v>
      </c>
      <c r="B3207">
        <v>1003756</v>
      </c>
      <c r="C3207">
        <v>87540</v>
      </c>
      <c r="D3207">
        <v>0</v>
      </c>
      <c r="G3207">
        <v>12.4</v>
      </c>
      <c r="H3207">
        <v>12.4</v>
      </c>
      <c r="I3207">
        <v>4</v>
      </c>
      <c r="J3207" s="5">
        <f t="shared" si="150"/>
        <v>0</v>
      </c>
      <c r="K3207">
        <f>_xlfn.XLOOKUP(sales[[#This Row],[orders_id]],orders!B:B,orders!E:E, 0)</f>
        <v>71.75</v>
      </c>
      <c r="L3207" s="6">
        <f t="shared" si="151"/>
        <v>-274.60000000000002</v>
      </c>
      <c r="M3207" s="5">
        <f t="shared" si="152"/>
        <v>-22.14516129032258</v>
      </c>
      <c r="N3207" t="str">
        <f>_xlfn.XLOOKUP(sales[[#This Row],[products_id]],product!A:A,product!B:B,0)</f>
        <v>Epicerie salée</v>
      </c>
      <c r="O3207" t="str">
        <f>_xlfn.XLOOKUP(sales[[#This Row],[products_id]],product!A:A,product!C:C,0)</f>
        <v>Poisson, viande, pâtés</v>
      </c>
    </row>
    <row r="3208" spans="1:15" x14ac:dyDescent="0.25">
      <c r="A3208" s="1">
        <v>44471</v>
      </c>
      <c r="B3208">
        <v>1003756</v>
      </c>
      <c r="C3208">
        <v>199530</v>
      </c>
      <c r="D3208">
        <v>0</v>
      </c>
      <c r="G3208">
        <v>20.309999999999999</v>
      </c>
      <c r="H3208">
        <v>20.309999999999999</v>
      </c>
      <c r="I3208">
        <v>8</v>
      </c>
      <c r="J3208" s="5">
        <f t="shared" si="150"/>
        <v>0</v>
      </c>
      <c r="K3208">
        <f>_xlfn.XLOOKUP(sales[[#This Row],[orders_id]],orders!B:B,orders!E:E, 0)</f>
        <v>71.75</v>
      </c>
      <c r="L3208" s="6">
        <f t="shared" si="151"/>
        <v>-553.69000000000005</v>
      </c>
      <c r="M3208" s="5">
        <f t="shared" si="152"/>
        <v>-27.261939931068444</v>
      </c>
      <c r="N3208" t="str">
        <f>_xlfn.XLOOKUP(sales[[#This Row],[products_id]],product!A:A,product!B:B,0)</f>
        <v>Boisson</v>
      </c>
      <c r="O3208" t="str">
        <f>_xlfn.XLOOKUP(sales[[#This Row],[products_id]],product!A:A,product!C:C,0)</f>
        <v>Thé Glacé</v>
      </c>
    </row>
    <row r="3209" spans="1:15" x14ac:dyDescent="0.25">
      <c r="A3209" s="1">
        <v>44471</v>
      </c>
      <c r="B3209">
        <v>1003757</v>
      </c>
      <c r="C3209">
        <v>76046</v>
      </c>
      <c r="D3209">
        <v>0</v>
      </c>
      <c r="E3209" t="s">
        <v>701</v>
      </c>
      <c r="F3209" t="s">
        <v>699</v>
      </c>
      <c r="G3209">
        <v>17.066666666666599</v>
      </c>
      <c r="H3209">
        <v>15.36</v>
      </c>
      <c r="I3209">
        <v>2</v>
      </c>
      <c r="J3209" s="5">
        <f t="shared" si="150"/>
        <v>0.1</v>
      </c>
      <c r="K3209">
        <f>_xlfn.XLOOKUP(sales[[#This Row],[orders_id]],orders!B:B,orders!E:E, 0)</f>
        <v>272.31</v>
      </c>
      <c r="L3209" s="6">
        <f t="shared" si="151"/>
        <v>-529.26</v>
      </c>
      <c r="M3209" s="5">
        <f t="shared" si="152"/>
        <v>-34.45703125</v>
      </c>
      <c r="N3209" t="str">
        <f>_xlfn.XLOOKUP(sales[[#This Row],[products_id]],product!A:A,product!B:B,0)</f>
        <v>Epicerie sucrée</v>
      </c>
      <c r="O3209" t="str">
        <f>_xlfn.XLOOKUP(sales[[#This Row],[products_id]],product!A:A,product!C:C,0)</f>
        <v>Fruits secs</v>
      </c>
    </row>
    <row r="3210" spans="1:15" x14ac:dyDescent="0.25">
      <c r="A3210" s="1">
        <v>44471</v>
      </c>
      <c r="B3210">
        <v>1003757</v>
      </c>
      <c r="C3210">
        <v>87242</v>
      </c>
      <c r="D3210">
        <v>0</v>
      </c>
      <c r="E3210" t="s">
        <v>701</v>
      </c>
      <c r="F3210" t="s">
        <v>699</v>
      </c>
      <c r="G3210">
        <v>11.6444444444444</v>
      </c>
      <c r="H3210">
        <v>10.48</v>
      </c>
      <c r="I3210">
        <v>2</v>
      </c>
      <c r="J3210" s="5">
        <f t="shared" si="150"/>
        <v>0.1</v>
      </c>
      <c r="K3210">
        <f>_xlfn.XLOOKUP(sales[[#This Row],[orders_id]],orders!B:B,orders!E:E, 0)</f>
        <v>272.31</v>
      </c>
      <c r="L3210" s="6">
        <f t="shared" si="151"/>
        <v>-534.14</v>
      </c>
      <c r="M3210" s="5">
        <f t="shared" si="152"/>
        <v>-50.967557251908396</v>
      </c>
      <c r="N3210" t="str">
        <f>_xlfn.XLOOKUP(sales[[#This Row],[products_id]],product!A:A,product!B:B,0)</f>
        <v>Epicerie sucrée</v>
      </c>
      <c r="O3210" t="str">
        <f>_xlfn.XLOOKUP(sales[[#This Row],[products_id]],product!A:A,product!C:C,0)</f>
        <v>Fruits secs</v>
      </c>
    </row>
    <row r="3211" spans="1:15" x14ac:dyDescent="0.25">
      <c r="A3211" s="1">
        <v>44471</v>
      </c>
      <c r="B3211">
        <v>1003757</v>
      </c>
      <c r="C3211">
        <v>11459</v>
      </c>
      <c r="D3211">
        <v>0</v>
      </c>
      <c r="F3211" t="s">
        <v>699</v>
      </c>
      <c r="G3211">
        <v>19.170000000000002</v>
      </c>
      <c r="H3211">
        <v>19.170000000000002</v>
      </c>
      <c r="I3211">
        <v>2</v>
      </c>
      <c r="J3211" s="5">
        <f t="shared" si="150"/>
        <v>0</v>
      </c>
      <c r="K3211">
        <f>_xlfn.XLOOKUP(sales[[#This Row],[orders_id]],orders!B:B,orders!E:E, 0)</f>
        <v>272.31</v>
      </c>
      <c r="L3211" s="6">
        <f t="shared" si="151"/>
        <v>-525.45000000000005</v>
      </c>
      <c r="M3211" s="5">
        <f t="shared" si="152"/>
        <v>-27.410015649452269</v>
      </c>
      <c r="N3211" t="str">
        <f>_xlfn.XLOOKUP(sales[[#This Row],[products_id]],product!A:A,product!B:B,0)</f>
        <v>Santé &amp; Bien-être</v>
      </c>
      <c r="O3211" t="str">
        <f>_xlfn.XLOOKUP(sales[[#This Row],[products_id]],product!A:A,product!C:C,0)</f>
        <v>Produits de la ruche</v>
      </c>
    </row>
    <row r="3212" spans="1:15" x14ac:dyDescent="0.25">
      <c r="A3212" s="1">
        <v>44471</v>
      </c>
      <c r="B3212">
        <v>1003757</v>
      </c>
      <c r="C3212">
        <v>45481</v>
      </c>
      <c r="D3212">
        <v>0</v>
      </c>
      <c r="F3212" t="s">
        <v>699</v>
      </c>
      <c r="G3212">
        <v>28.91</v>
      </c>
      <c r="H3212">
        <v>28.91</v>
      </c>
      <c r="I3212">
        <v>4</v>
      </c>
      <c r="J3212" s="5">
        <f t="shared" si="150"/>
        <v>0</v>
      </c>
      <c r="K3212">
        <f>_xlfn.XLOOKUP(sales[[#This Row],[orders_id]],orders!B:B,orders!E:E, 0)</f>
        <v>272.31</v>
      </c>
      <c r="L3212" s="6">
        <f t="shared" si="151"/>
        <v>-1060.33</v>
      </c>
      <c r="M3212" s="5">
        <f t="shared" si="152"/>
        <v>-36.676928398478033</v>
      </c>
      <c r="N3212" t="str">
        <f>_xlfn.XLOOKUP(sales[[#This Row],[products_id]],product!A:A,product!B:B,0)</f>
        <v>Beauté &amp; Hygiène</v>
      </c>
      <c r="O3212" t="str">
        <f>_xlfn.XLOOKUP(sales[[#This Row],[products_id]],product!A:A,product!C:C,0)</f>
        <v>Soins à l'Argile</v>
      </c>
    </row>
    <row r="3213" spans="1:15" x14ac:dyDescent="0.25">
      <c r="A3213" s="1">
        <v>44471</v>
      </c>
      <c r="B3213">
        <v>1003757</v>
      </c>
      <c r="C3213">
        <v>79043</v>
      </c>
      <c r="D3213">
        <v>0</v>
      </c>
      <c r="E3213" t="s">
        <v>703</v>
      </c>
      <c r="F3213" t="s">
        <v>699</v>
      </c>
      <c r="G3213">
        <v>40.278481012658197</v>
      </c>
      <c r="H3213">
        <v>31.82</v>
      </c>
      <c r="I3213">
        <v>4</v>
      </c>
      <c r="J3213" s="5">
        <f t="shared" si="150"/>
        <v>0.21</v>
      </c>
      <c r="K3213">
        <f>_xlfn.XLOOKUP(sales[[#This Row],[orders_id]],orders!B:B,orders!E:E, 0)</f>
        <v>272.31</v>
      </c>
      <c r="L3213" s="6">
        <f t="shared" si="151"/>
        <v>-1057.42</v>
      </c>
      <c r="M3213" s="5">
        <f t="shared" si="152"/>
        <v>-33.231301068510376</v>
      </c>
      <c r="N3213" t="str">
        <f>_xlfn.XLOOKUP(sales[[#This Row],[products_id]],product!A:A,product!B:B,0)</f>
        <v>Santé &amp; Bien-être</v>
      </c>
      <c r="O3213" t="str">
        <f>_xlfn.XLOOKUP(sales[[#This Row],[products_id]],product!A:A,product!C:C,0)</f>
        <v>Aromathérapie</v>
      </c>
    </row>
    <row r="3214" spans="1:15" x14ac:dyDescent="0.25">
      <c r="A3214" s="1">
        <v>44471</v>
      </c>
      <c r="B3214">
        <v>1003757</v>
      </c>
      <c r="C3214">
        <v>76581</v>
      </c>
      <c r="D3214">
        <v>0</v>
      </c>
      <c r="F3214" t="s">
        <v>699</v>
      </c>
      <c r="G3214">
        <v>19.239999999999998</v>
      </c>
      <c r="H3214">
        <v>19.239999999999998</v>
      </c>
      <c r="I3214">
        <v>10</v>
      </c>
      <c r="J3214" s="5">
        <f t="shared" si="150"/>
        <v>0</v>
      </c>
      <c r="K3214">
        <f>_xlfn.XLOOKUP(sales[[#This Row],[orders_id]],orders!B:B,orders!E:E, 0)</f>
        <v>272.31</v>
      </c>
      <c r="L3214" s="6">
        <f t="shared" si="151"/>
        <v>-2703.86</v>
      </c>
      <c r="M3214" s="5">
        <f t="shared" si="152"/>
        <v>-140.53326403326406</v>
      </c>
      <c r="N3214" t="str">
        <f>_xlfn.XLOOKUP(sales[[#This Row],[products_id]],product!A:A,product!B:B,0)</f>
        <v>Epicerie salée</v>
      </c>
      <c r="O3214" t="str">
        <f>_xlfn.XLOOKUP(sales[[#This Row],[products_id]],product!A:A,product!C:C,0)</f>
        <v>Légumineuses et céréales</v>
      </c>
    </row>
    <row r="3215" spans="1:15" x14ac:dyDescent="0.25">
      <c r="A3215" s="1">
        <v>44471</v>
      </c>
      <c r="B3215">
        <v>1003757</v>
      </c>
      <c r="C3215">
        <v>79107</v>
      </c>
      <c r="D3215">
        <v>0</v>
      </c>
      <c r="F3215" t="s">
        <v>699</v>
      </c>
      <c r="G3215">
        <v>39.409999999999997</v>
      </c>
      <c r="H3215">
        <v>39.409999999999997</v>
      </c>
      <c r="I3215">
        <v>12</v>
      </c>
      <c r="J3215" s="5">
        <f t="shared" si="150"/>
        <v>0</v>
      </c>
      <c r="K3215">
        <f>_xlfn.XLOOKUP(sales[[#This Row],[orders_id]],orders!B:B,orders!E:E, 0)</f>
        <v>272.31</v>
      </c>
      <c r="L3215" s="6">
        <f t="shared" si="151"/>
        <v>-3228.3100000000004</v>
      </c>
      <c r="M3215" s="5">
        <f t="shared" si="152"/>
        <v>-81.916011164679034</v>
      </c>
      <c r="N3215" t="str">
        <f>_xlfn.XLOOKUP(sales[[#This Row],[products_id]],product!A:A,product!B:B,0)</f>
        <v>Beauté &amp; Hygiène</v>
      </c>
      <c r="O3215" t="str">
        <f>_xlfn.XLOOKUP(sales[[#This Row],[products_id]],product!A:A,product!C:C,0)</f>
        <v>Hygiène</v>
      </c>
    </row>
    <row r="3216" spans="1:15" x14ac:dyDescent="0.25">
      <c r="A3216" s="1">
        <v>44471</v>
      </c>
      <c r="B3216">
        <v>1003757</v>
      </c>
      <c r="C3216">
        <v>108897</v>
      </c>
      <c r="D3216">
        <v>0</v>
      </c>
      <c r="F3216" t="s">
        <v>699</v>
      </c>
      <c r="G3216">
        <v>22.93</v>
      </c>
      <c r="H3216">
        <v>22.93</v>
      </c>
      <c r="I3216">
        <v>12</v>
      </c>
      <c r="J3216" s="5">
        <f t="shared" si="150"/>
        <v>0</v>
      </c>
      <c r="K3216">
        <f>_xlfn.XLOOKUP(sales[[#This Row],[orders_id]],orders!B:B,orders!E:E, 0)</f>
        <v>272.31</v>
      </c>
      <c r="L3216" s="6">
        <f t="shared" si="151"/>
        <v>-3244.7900000000004</v>
      </c>
      <c r="M3216" s="5">
        <f t="shared" si="152"/>
        <v>-141.50850414304406</v>
      </c>
      <c r="N3216" t="str">
        <f>_xlfn.XLOOKUP(sales[[#This Row],[products_id]],product!A:A,product!B:B,0)</f>
        <v>Beauté &amp; Hygiène</v>
      </c>
      <c r="O3216" t="str">
        <f>_xlfn.XLOOKUP(sales[[#This Row],[products_id]],product!A:A,product!C:C,0)</f>
        <v>Hygiène</v>
      </c>
    </row>
    <row r="3217" spans="1:15" x14ac:dyDescent="0.25">
      <c r="A3217" s="1">
        <v>44471</v>
      </c>
      <c r="B3217">
        <v>1003757</v>
      </c>
      <c r="C3217">
        <v>76290</v>
      </c>
      <c r="D3217">
        <v>0</v>
      </c>
      <c r="E3217" t="s">
        <v>701</v>
      </c>
      <c r="F3217" t="s">
        <v>699</v>
      </c>
      <c r="G3217">
        <v>34.144444444444403</v>
      </c>
      <c r="H3217">
        <v>30.73</v>
      </c>
      <c r="I3217">
        <v>18</v>
      </c>
      <c r="J3217" s="5">
        <f t="shared" si="150"/>
        <v>0.1</v>
      </c>
      <c r="K3217">
        <f>_xlfn.XLOOKUP(sales[[#This Row],[orders_id]],orders!B:B,orders!E:E, 0)</f>
        <v>272.31</v>
      </c>
      <c r="L3217" s="6">
        <f t="shared" si="151"/>
        <v>-4870.8500000000004</v>
      </c>
      <c r="M3217" s="5">
        <f t="shared" si="152"/>
        <v>-158.50471851610806</v>
      </c>
      <c r="N3217" t="str">
        <f>_xlfn.XLOOKUP(sales[[#This Row],[products_id]],product!A:A,product!B:B,0)</f>
        <v>Epicerie salée</v>
      </c>
      <c r="O3217" t="str">
        <f>_xlfn.XLOOKUP(sales[[#This Row],[products_id]],product!A:A,product!C:C,0)</f>
        <v>Légumineuses et céréales</v>
      </c>
    </row>
    <row r="3218" spans="1:15" x14ac:dyDescent="0.25">
      <c r="A3218" s="1">
        <v>44471</v>
      </c>
      <c r="B3218">
        <v>1003757</v>
      </c>
      <c r="C3218">
        <v>77293</v>
      </c>
      <c r="D3218">
        <v>0</v>
      </c>
      <c r="E3218" t="s">
        <v>698</v>
      </c>
      <c r="F3218" t="s">
        <v>699</v>
      </c>
      <c r="G3218">
        <v>65.176470588235205</v>
      </c>
      <c r="H3218">
        <v>55.4</v>
      </c>
      <c r="I3218">
        <v>18</v>
      </c>
      <c r="J3218" s="5">
        <f t="shared" si="150"/>
        <v>0.15</v>
      </c>
      <c r="K3218">
        <f>_xlfn.XLOOKUP(sales[[#This Row],[orders_id]],orders!B:B,orders!E:E, 0)</f>
        <v>272.31</v>
      </c>
      <c r="L3218" s="6">
        <f t="shared" si="151"/>
        <v>-4846.18</v>
      </c>
      <c r="M3218" s="5">
        <f t="shared" si="152"/>
        <v>-87.47617328519857</v>
      </c>
      <c r="N3218" t="str">
        <f>_xlfn.XLOOKUP(sales[[#This Row],[products_id]],product!A:A,product!B:B,0)</f>
        <v>Epicerie salée</v>
      </c>
      <c r="O3218" t="str">
        <f>_xlfn.XLOOKUP(sales[[#This Row],[products_id]],product!A:A,product!C:C,0)</f>
        <v>Légumineuses et céréales</v>
      </c>
    </row>
    <row r="3219" spans="1:15" x14ac:dyDescent="0.25">
      <c r="A3219" s="1">
        <v>44471</v>
      </c>
      <c r="B3219">
        <v>1003757</v>
      </c>
      <c r="C3219">
        <v>90710</v>
      </c>
      <c r="D3219">
        <v>0</v>
      </c>
      <c r="F3219" t="s">
        <v>699</v>
      </c>
      <c r="G3219">
        <v>20.399999999999999</v>
      </c>
      <c r="H3219">
        <v>20.399999999999999</v>
      </c>
      <c r="I3219">
        <v>20</v>
      </c>
      <c r="J3219" s="5">
        <f t="shared" si="150"/>
        <v>0</v>
      </c>
      <c r="K3219">
        <f>_xlfn.XLOOKUP(sales[[#This Row],[orders_id]],orders!B:B,orders!E:E, 0)</f>
        <v>272.31</v>
      </c>
      <c r="L3219" s="6">
        <f t="shared" si="151"/>
        <v>-5425.8</v>
      </c>
      <c r="M3219" s="5">
        <f t="shared" si="152"/>
        <v>-265.97058823529414</v>
      </c>
      <c r="N3219" t="str">
        <f>_xlfn.XLOOKUP(sales[[#This Row],[products_id]],product!A:A,product!B:B,0)</f>
        <v>Epicerie salée</v>
      </c>
      <c r="O3219" t="str">
        <f>_xlfn.XLOOKUP(sales[[#This Row],[products_id]],product!A:A,product!C:C,0)</f>
        <v>Légumineuses et céréales</v>
      </c>
    </row>
    <row r="3220" spans="1:15" x14ac:dyDescent="0.25">
      <c r="A3220" s="1">
        <v>44471</v>
      </c>
      <c r="B3220">
        <v>1003757</v>
      </c>
      <c r="C3220">
        <v>122088</v>
      </c>
      <c r="D3220">
        <v>0</v>
      </c>
      <c r="F3220" t="s">
        <v>699</v>
      </c>
      <c r="G3220">
        <v>34.61</v>
      </c>
      <c r="H3220">
        <v>34.61</v>
      </c>
      <c r="I3220">
        <v>20</v>
      </c>
      <c r="J3220" s="5">
        <f t="shared" si="150"/>
        <v>0</v>
      </c>
      <c r="K3220">
        <f>_xlfn.XLOOKUP(sales[[#This Row],[orders_id]],orders!B:B,orders!E:E, 0)</f>
        <v>272.31</v>
      </c>
      <c r="L3220" s="6">
        <f t="shared" si="151"/>
        <v>-5411.59</v>
      </c>
      <c r="M3220" s="5">
        <f t="shared" si="152"/>
        <v>-156.35914475585091</v>
      </c>
      <c r="N3220" t="str">
        <f>_xlfn.XLOOKUP(sales[[#This Row],[products_id]],product!A:A,product!B:B,0)</f>
        <v>Epicerie salée</v>
      </c>
      <c r="O3220" t="str">
        <f>_xlfn.XLOOKUP(sales[[#This Row],[products_id]],product!A:A,product!C:C,0)</f>
        <v>Légumineuses et céréales</v>
      </c>
    </row>
    <row r="3221" spans="1:15" x14ac:dyDescent="0.25">
      <c r="A3221" s="1">
        <v>44471</v>
      </c>
      <c r="B3221">
        <v>1003757</v>
      </c>
      <c r="C3221">
        <v>76589</v>
      </c>
      <c r="D3221">
        <v>0</v>
      </c>
      <c r="E3221" t="s">
        <v>698</v>
      </c>
      <c r="F3221" t="s">
        <v>699</v>
      </c>
      <c r="G3221">
        <v>59.976470588235202</v>
      </c>
      <c r="H3221">
        <v>50.98</v>
      </c>
      <c r="I3221">
        <v>20</v>
      </c>
      <c r="J3221" s="5">
        <f t="shared" si="150"/>
        <v>0.15</v>
      </c>
      <c r="K3221">
        <f>_xlfn.XLOOKUP(sales[[#This Row],[orders_id]],orders!B:B,orders!E:E, 0)</f>
        <v>272.31</v>
      </c>
      <c r="L3221" s="6">
        <f t="shared" si="151"/>
        <v>-5395.22</v>
      </c>
      <c r="M3221" s="5">
        <f t="shared" si="152"/>
        <v>-105.83012946253434</v>
      </c>
      <c r="N3221" t="str">
        <f>_xlfn.XLOOKUP(sales[[#This Row],[products_id]],product!A:A,product!B:B,0)</f>
        <v>Epicerie salée</v>
      </c>
      <c r="O3221" t="str">
        <f>_xlfn.XLOOKUP(sales[[#This Row],[products_id]],product!A:A,product!C:C,0)</f>
        <v>Légumineuses et céréales</v>
      </c>
    </row>
    <row r="3222" spans="1:15" x14ac:dyDescent="0.25">
      <c r="A3222" s="1">
        <v>44471</v>
      </c>
      <c r="B3222">
        <v>1003758</v>
      </c>
      <c r="C3222">
        <v>126541</v>
      </c>
      <c r="D3222">
        <v>0</v>
      </c>
      <c r="F3222" t="s">
        <v>699</v>
      </c>
      <c r="G3222">
        <v>3.25</v>
      </c>
      <c r="H3222">
        <v>3.25</v>
      </c>
      <c r="I3222">
        <v>1</v>
      </c>
      <c r="J3222" s="5">
        <f t="shared" si="150"/>
        <v>0</v>
      </c>
      <c r="K3222">
        <f>_xlfn.XLOOKUP(sales[[#This Row],[orders_id]],orders!B:B,orders!E:E, 0)</f>
        <v>44.07</v>
      </c>
      <c r="L3222" s="6">
        <f t="shared" si="151"/>
        <v>-40.82</v>
      </c>
      <c r="M3222" s="5">
        <f t="shared" si="152"/>
        <v>-12.56</v>
      </c>
      <c r="N3222" t="str">
        <f>_xlfn.XLOOKUP(sales[[#This Row],[products_id]],product!A:A,product!B:B,0)</f>
        <v>Epicerie sucrée</v>
      </c>
      <c r="O3222" t="str">
        <f>_xlfn.XLOOKUP(sales[[#This Row],[products_id]],product!A:A,product!C:C,0)</f>
        <v>Céréales petit déjeuner</v>
      </c>
    </row>
    <row r="3223" spans="1:15" x14ac:dyDescent="0.25">
      <c r="A3223" s="1">
        <v>44471</v>
      </c>
      <c r="B3223">
        <v>1003758</v>
      </c>
      <c r="C3223">
        <v>109310</v>
      </c>
      <c r="D3223">
        <v>0</v>
      </c>
      <c r="F3223" t="s">
        <v>699</v>
      </c>
      <c r="G3223">
        <v>6.27</v>
      </c>
      <c r="H3223">
        <v>6.27</v>
      </c>
      <c r="I3223">
        <v>1</v>
      </c>
      <c r="J3223" s="5">
        <f t="shared" si="150"/>
        <v>0</v>
      </c>
      <c r="K3223">
        <f>_xlfn.XLOOKUP(sales[[#This Row],[orders_id]],orders!B:B,orders!E:E, 0)</f>
        <v>44.07</v>
      </c>
      <c r="L3223" s="6">
        <f t="shared" si="151"/>
        <v>-37.799999999999997</v>
      </c>
      <c r="M3223" s="5">
        <f t="shared" si="152"/>
        <v>-6.0287081339712918</v>
      </c>
      <c r="N3223" t="str">
        <f>_xlfn.XLOOKUP(sales[[#This Row],[products_id]],product!A:A,product!B:B,0)</f>
        <v>Epicerie sucrée</v>
      </c>
      <c r="O3223" t="str">
        <f>_xlfn.XLOOKUP(sales[[#This Row],[products_id]],product!A:A,product!C:C,0)</f>
        <v>Fruits secs</v>
      </c>
    </row>
    <row r="3224" spans="1:15" x14ac:dyDescent="0.25">
      <c r="A3224" s="1">
        <v>44471</v>
      </c>
      <c r="B3224">
        <v>1003758</v>
      </c>
      <c r="C3224">
        <v>68345</v>
      </c>
      <c r="D3224">
        <v>0</v>
      </c>
      <c r="F3224" t="s">
        <v>699</v>
      </c>
      <c r="G3224">
        <v>2.14</v>
      </c>
      <c r="H3224">
        <v>2.14</v>
      </c>
      <c r="I3224">
        <v>1</v>
      </c>
      <c r="J3224" s="5">
        <f t="shared" si="150"/>
        <v>0</v>
      </c>
      <c r="K3224">
        <f>_xlfn.XLOOKUP(sales[[#This Row],[orders_id]],orders!B:B,orders!E:E, 0)</f>
        <v>44.07</v>
      </c>
      <c r="L3224" s="6">
        <f t="shared" si="151"/>
        <v>-41.93</v>
      </c>
      <c r="M3224" s="5">
        <f t="shared" si="152"/>
        <v>-19.593457943925234</v>
      </c>
      <c r="N3224" t="str">
        <f>_xlfn.XLOOKUP(sales[[#This Row],[products_id]],product!A:A,product!B:B,0)</f>
        <v>Epicerie sucrée</v>
      </c>
      <c r="O3224" t="str">
        <f>_xlfn.XLOOKUP(sales[[#This Row],[products_id]],product!A:A,product!C:C,0)</f>
        <v>Céréales petit déjeuner</v>
      </c>
    </row>
    <row r="3225" spans="1:15" x14ac:dyDescent="0.25">
      <c r="A3225" s="1">
        <v>44471</v>
      </c>
      <c r="B3225">
        <v>1003758</v>
      </c>
      <c r="C3225">
        <v>76466</v>
      </c>
      <c r="D3225">
        <v>0</v>
      </c>
      <c r="F3225" t="s">
        <v>699</v>
      </c>
      <c r="G3225">
        <v>3.77</v>
      </c>
      <c r="H3225">
        <v>3.77</v>
      </c>
      <c r="I3225">
        <v>1</v>
      </c>
      <c r="J3225" s="5">
        <f t="shared" si="150"/>
        <v>0</v>
      </c>
      <c r="K3225">
        <f>_xlfn.XLOOKUP(sales[[#This Row],[orders_id]],orders!B:B,orders!E:E, 0)</f>
        <v>44.07</v>
      </c>
      <c r="L3225" s="6">
        <f t="shared" si="151"/>
        <v>-40.299999999999997</v>
      </c>
      <c r="M3225" s="5">
        <f t="shared" si="152"/>
        <v>-10.689655172413792</v>
      </c>
      <c r="N3225" t="str">
        <f>_xlfn.XLOOKUP(sales[[#This Row],[products_id]],product!A:A,product!B:B,0)</f>
        <v>Epicerie salée</v>
      </c>
      <c r="O3225" t="str">
        <f>_xlfn.XLOOKUP(sales[[#This Row],[products_id]],product!A:A,product!C:C,0)</f>
        <v>Graines et oléagineux</v>
      </c>
    </row>
    <row r="3226" spans="1:15" x14ac:dyDescent="0.25">
      <c r="A3226" s="1">
        <v>44471</v>
      </c>
      <c r="B3226">
        <v>1003758</v>
      </c>
      <c r="C3226">
        <v>110568</v>
      </c>
      <c r="D3226">
        <v>0</v>
      </c>
      <c r="F3226" t="s">
        <v>699</v>
      </c>
      <c r="G3226">
        <v>1.89</v>
      </c>
      <c r="H3226">
        <v>1.89</v>
      </c>
      <c r="I3226">
        <v>1</v>
      </c>
      <c r="J3226" s="5">
        <f t="shared" si="150"/>
        <v>0</v>
      </c>
      <c r="K3226">
        <f>_xlfn.XLOOKUP(sales[[#This Row],[orders_id]],orders!B:B,orders!E:E, 0)</f>
        <v>44.07</v>
      </c>
      <c r="L3226" s="6">
        <f t="shared" si="151"/>
        <v>-42.18</v>
      </c>
      <c r="M3226" s="5">
        <f t="shared" si="152"/>
        <v>-22.31746031746032</v>
      </c>
      <c r="N3226" t="str">
        <f>_xlfn.XLOOKUP(sales[[#This Row],[products_id]],product!A:A,product!B:B,0)</f>
        <v>Epicerie salée</v>
      </c>
      <c r="O3226" t="str">
        <f>_xlfn.XLOOKUP(sales[[#This Row],[products_id]],product!A:A,product!C:C,0)</f>
        <v>Graines et oléagineux</v>
      </c>
    </row>
    <row r="3227" spans="1:15" x14ac:dyDescent="0.25">
      <c r="A3227" s="1">
        <v>44471</v>
      </c>
      <c r="B3227">
        <v>1003758</v>
      </c>
      <c r="C3227">
        <v>21027</v>
      </c>
      <c r="D3227">
        <v>0</v>
      </c>
      <c r="E3227" t="s">
        <v>701</v>
      </c>
      <c r="F3227" t="s">
        <v>699</v>
      </c>
      <c r="G3227">
        <v>6.4111111111111097</v>
      </c>
      <c r="H3227">
        <v>5.77</v>
      </c>
      <c r="I3227">
        <v>1</v>
      </c>
      <c r="J3227" s="5">
        <f t="shared" si="150"/>
        <v>0.1</v>
      </c>
      <c r="K3227">
        <f>_xlfn.XLOOKUP(sales[[#This Row],[orders_id]],orders!B:B,orders!E:E, 0)</f>
        <v>44.07</v>
      </c>
      <c r="L3227" s="6">
        <f t="shared" si="151"/>
        <v>-38.299999999999997</v>
      </c>
      <c r="M3227" s="5">
        <f t="shared" si="152"/>
        <v>-6.6377816291161178</v>
      </c>
      <c r="N3227" t="str">
        <f>_xlfn.XLOOKUP(sales[[#This Row],[products_id]],product!A:A,product!B:B,0)</f>
        <v>Epicerie sucrée</v>
      </c>
      <c r="O3227" t="str">
        <f>_xlfn.XLOOKUP(sales[[#This Row],[products_id]],product!A:A,product!C:C,0)</f>
        <v>Fruits secs</v>
      </c>
    </row>
    <row r="3228" spans="1:15" x14ac:dyDescent="0.25">
      <c r="A3228" s="1">
        <v>44471</v>
      </c>
      <c r="B3228">
        <v>1003758</v>
      </c>
      <c r="C3228">
        <v>77398</v>
      </c>
      <c r="D3228">
        <v>0</v>
      </c>
      <c r="F3228" t="s">
        <v>699</v>
      </c>
      <c r="G3228">
        <v>3.67</v>
      </c>
      <c r="H3228">
        <v>3.67</v>
      </c>
      <c r="I3228">
        <v>1</v>
      </c>
      <c r="J3228" s="5">
        <f t="shared" si="150"/>
        <v>0</v>
      </c>
      <c r="K3228">
        <f>_xlfn.XLOOKUP(sales[[#This Row],[orders_id]],orders!B:B,orders!E:E, 0)</f>
        <v>44.07</v>
      </c>
      <c r="L3228" s="6">
        <f t="shared" si="151"/>
        <v>-40.4</v>
      </c>
      <c r="M3228" s="5">
        <f t="shared" si="152"/>
        <v>-11.008174386920981</v>
      </c>
      <c r="N3228" t="str">
        <f>_xlfn.XLOOKUP(sales[[#This Row],[products_id]],product!A:A,product!B:B,0)</f>
        <v>Epicerie salée</v>
      </c>
      <c r="O3228" t="str">
        <f>_xlfn.XLOOKUP(sales[[#This Row],[products_id]],product!A:A,product!C:C,0)</f>
        <v>Légumineuses et céréales</v>
      </c>
    </row>
    <row r="3229" spans="1:15" x14ac:dyDescent="0.25">
      <c r="A3229" s="1">
        <v>44471</v>
      </c>
      <c r="B3229">
        <v>1003758</v>
      </c>
      <c r="C3229">
        <v>112248</v>
      </c>
      <c r="D3229">
        <v>0</v>
      </c>
      <c r="F3229" t="s">
        <v>699</v>
      </c>
      <c r="G3229">
        <v>4.13</v>
      </c>
      <c r="H3229">
        <v>4.13</v>
      </c>
      <c r="I3229">
        <v>1</v>
      </c>
      <c r="J3229" s="5">
        <f t="shared" si="150"/>
        <v>0</v>
      </c>
      <c r="K3229">
        <f>_xlfn.XLOOKUP(sales[[#This Row],[orders_id]],orders!B:B,orders!E:E, 0)</f>
        <v>44.07</v>
      </c>
      <c r="L3229" s="6">
        <f t="shared" si="151"/>
        <v>-39.94</v>
      </c>
      <c r="M3229" s="5">
        <f t="shared" si="152"/>
        <v>-9.6707021791767556</v>
      </c>
      <c r="N3229" t="str">
        <f>_xlfn.XLOOKUP(sales[[#This Row],[products_id]],product!A:A,product!B:B,0)</f>
        <v>Epicerie sucrée</v>
      </c>
      <c r="O3229" t="str">
        <f>_xlfn.XLOOKUP(sales[[#This Row],[products_id]],product!A:A,product!C:C,0)</f>
        <v>Sucre et édulcorant</v>
      </c>
    </row>
    <row r="3230" spans="1:15" x14ac:dyDescent="0.25">
      <c r="A3230" s="1">
        <v>44471</v>
      </c>
      <c r="B3230">
        <v>1003758</v>
      </c>
      <c r="C3230">
        <v>110975</v>
      </c>
      <c r="D3230">
        <v>0</v>
      </c>
      <c r="E3230" t="s">
        <v>701</v>
      </c>
      <c r="F3230" t="s">
        <v>699</v>
      </c>
      <c r="G3230">
        <v>3.7777777777777701</v>
      </c>
      <c r="H3230">
        <v>3.4</v>
      </c>
      <c r="I3230">
        <v>1</v>
      </c>
      <c r="J3230" s="5">
        <f t="shared" si="150"/>
        <v>0.1</v>
      </c>
      <c r="K3230">
        <f>_xlfn.XLOOKUP(sales[[#This Row],[orders_id]],orders!B:B,orders!E:E, 0)</f>
        <v>44.07</v>
      </c>
      <c r="L3230" s="6">
        <f t="shared" si="151"/>
        <v>-40.67</v>
      </c>
      <c r="M3230" s="5">
        <f t="shared" si="152"/>
        <v>-11.961764705882354</v>
      </c>
      <c r="N3230" t="str">
        <f>_xlfn.XLOOKUP(sales[[#This Row],[products_id]],product!A:A,product!B:B,0)</f>
        <v>Epicerie salée</v>
      </c>
      <c r="O3230" t="str">
        <f>_xlfn.XLOOKUP(sales[[#This Row],[products_id]],product!A:A,product!C:C,0)</f>
        <v>Huiles alimentaires bio</v>
      </c>
    </row>
    <row r="3231" spans="1:15" x14ac:dyDescent="0.25">
      <c r="A3231" s="1">
        <v>44471</v>
      </c>
      <c r="B3231">
        <v>1003758</v>
      </c>
      <c r="C3231">
        <v>119241</v>
      </c>
      <c r="D3231">
        <v>0</v>
      </c>
      <c r="F3231" t="s">
        <v>699</v>
      </c>
      <c r="G3231">
        <v>5.42</v>
      </c>
      <c r="H3231">
        <v>5.42</v>
      </c>
      <c r="I3231">
        <v>1</v>
      </c>
      <c r="J3231" s="5">
        <f t="shared" si="150"/>
        <v>0</v>
      </c>
      <c r="K3231">
        <f>_xlfn.XLOOKUP(sales[[#This Row],[orders_id]],orders!B:B,orders!E:E, 0)</f>
        <v>44.07</v>
      </c>
      <c r="L3231" s="6">
        <f t="shared" si="151"/>
        <v>-38.65</v>
      </c>
      <c r="M3231" s="5">
        <f t="shared" si="152"/>
        <v>-7.1309963099630993</v>
      </c>
      <c r="N3231" t="str">
        <f>_xlfn.XLOOKUP(sales[[#This Row],[products_id]],product!A:A,product!B:B,0)</f>
        <v>Santé &amp; Bien-être</v>
      </c>
      <c r="O3231" t="str">
        <f>_xlfn.XLOOKUP(sales[[#This Row],[products_id]],product!A:A,product!C:C,0)</f>
        <v>Compléments alimentaires</v>
      </c>
    </row>
    <row r="3232" spans="1:15" x14ac:dyDescent="0.25">
      <c r="A3232" s="1">
        <v>44471</v>
      </c>
      <c r="B3232">
        <v>1003758</v>
      </c>
      <c r="C3232">
        <v>48630</v>
      </c>
      <c r="D3232">
        <v>0</v>
      </c>
      <c r="F3232" t="s">
        <v>699</v>
      </c>
      <c r="G3232">
        <v>7.43</v>
      </c>
      <c r="H3232">
        <v>7.43</v>
      </c>
      <c r="I3232">
        <v>1</v>
      </c>
      <c r="J3232" s="5">
        <f t="shared" si="150"/>
        <v>0</v>
      </c>
      <c r="K3232">
        <f>_xlfn.XLOOKUP(sales[[#This Row],[orders_id]],orders!B:B,orders!E:E, 0)</f>
        <v>44.07</v>
      </c>
      <c r="L3232" s="6">
        <f t="shared" si="151"/>
        <v>-36.64</v>
      </c>
      <c r="M3232" s="5">
        <f t="shared" si="152"/>
        <v>-4.9313593539703904</v>
      </c>
      <c r="N3232" t="str">
        <f>_xlfn.XLOOKUP(sales[[#This Row],[products_id]],product!A:A,product!B:B,0)</f>
        <v>Epicerie sucrée</v>
      </c>
      <c r="O3232" t="str">
        <f>_xlfn.XLOOKUP(sales[[#This Row],[products_id]],product!A:A,product!C:C,0)</f>
        <v>Purée de fruits secs</v>
      </c>
    </row>
    <row r="3233" spans="1:15" x14ac:dyDescent="0.25">
      <c r="A3233" s="1">
        <v>44471</v>
      </c>
      <c r="B3233">
        <v>1003758</v>
      </c>
      <c r="C3233">
        <v>77444</v>
      </c>
      <c r="D3233">
        <v>0</v>
      </c>
      <c r="F3233" t="s">
        <v>699</v>
      </c>
      <c r="G3233">
        <v>1.92</v>
      </c>
      <c r="H3233">
        <v>1.92</v>
      </c>
      <c r="I3233">
        <v>1</v>
      </c>
      <c r="J3233" s="5">
        <f t="shared" si="150"/>
        <v>0</v>
      </c>
      <c r="K3233">
        <f>_xlfn.XLOOKUP(sales[[#This Row],[orders_id]],orders!B:B,orders!E:E, 0)</f>
        <v>44.07</v>
      </c>
      <c r="L3233" s="6">
        <f t="shared" si="151"/>
        <v>-42.15</v>
      </c>
      <c r="M3233" s="5">
        <f t="shared" si="152"/>
        <v>-21.953125</v>
      </c>
      <c r="N3233" t="str">
        <f>_xlfn.XLOOKUP(sales[[#This Row],[products_id]],product!A:A,product!B:B,0)</f>
        <v>Epicerie salée</v>
      </c>
      <c r="O3233" t="str">
        <f>_xlfn.XLOOKUP(sales[[#This Row],[products_id]],product!A:A,product!C:C,0)</f>
        <v>Farine, son, fécule</v>
      </c>
    </row>
    <row r="3234" spans="1:15" x14ac:dyDescent="0.25">
      <c r="A3234" s="1">
        <v>44471</v>
      </c>
      <c r="B3234">
        <v>1003758</v>
      </c>
      <c r="C3234">
        <v>76366</v>
      </c>
      <c r="D3234">
        <v>0</v>
      </c>
      <c r="E3234" t="s">
        <v>701</v>
      </c>
      <c r="F3234" t="s">
        <v>699</v>
      </c>
      <c r="G3234">
        <v>2.88888888888888</v>
      </c>
      <c r="H3234">
        <v>2.6</v>
      </c>
      <c r="I3234">
        <v>1</v>
      </c>
      <c r="J3234" s="5">
        <f t="shared" si="150"/>
        <v>0.1</v>
      </c>
      <c r="K3234">
        <f>_xlfn.XLOOKUP(sales[[#This Row],[orders_id]],orders!B:B,orders!E:E, 0)</f>
        <v>44.07</v>
      </c>
      <c r="L3234" s="6">
        <f t="shared" si="151"/>
        <v>-41.47</v>
      </c>
      <c r="M3234" s="5">
        <f t="shared" si="152"/>
        <v>-15.95</v>
      </c>
      <c r="N3234" t="str">
        <f>_xlfn.XLOOKUP(sales[[#This Row],[products_id]],product!A:A,product!B:B,0)</f>
        <v>Epicerie salée</v>
      </c>
      <c r="O3234" t="str">
        <f>_xlfn.XLOOKUP(sales[[#This Row],[products_id]],product!A:A,product!C:C,0)</f>
        <v>Farine, son, fécule</v>
      </c>
    </row>
    <row r="3235" spans="1:15" x14ac:dyDescent="0.25">
      <c r="A3235" s="1">
        <v>44471</v>
      </c>
      <c r="B3235">
        <v>1003758</v>
      </c>
      <c r="C3235">
        <v>110576</v>
      </c>
      <c r="D3235">
        <v>0</v>
      </c>
      <c r="F3235" t="s">
        <v>699</v>
      </c>
      <c r="G3235">
        <v>2.85</v>
      </c>
      <c r="H3235">
        <v>2.85</v>
      </c>
      <c r="I3235">
        <v>1</v>
      </c>
      <c r="J3235" s="5">
        <f t="shared" si="150"/>
        <v>0</v>
      </c>
      <c r="K3235">
        <f>_xlfn.XLOOKUP(sales[[#This Row],[orders_id]],orders!B:B,orders!E:E, 0)</f>
        <v>44.07</v>
      </c>
      <c r="L3235" s="6">
        <f t="shared" si="151"/>
        <v>-41.22</v>
      </c>
      <c r="M3235" s="5">
        <f t="shared" si="152"/>
        <v>-14.463157894736842</v>
      </c>
      <c r="N3235" t="str">
        <f>_xlfn.XLOOKUP(sales[[#This Row],[products_id]],product!A:A,product!B:B,0)</f>
        <v>Epicerie salée</v>
      </c>
      <c r="O3235" t="str">
        <f>_xlfn.XLOOKUP(sales[[#This Row],[products_id]],product!A:A,product!C:C,0)</f>
        <v>Graines et oléagineux</v>
      </c>
    </row>
    <row r="3236" spans="1:15" x14ac:dyDescent="0.25">
      <c r="A3236" s="1">
        <v>44471</v>
      </c>
      <c r="B3236">
        <v>1003758</v>
      </c>
      <c r="C3236">
        <v>90690</v>
      </c>
      <c r="D3236">
        <v>0</v>
      </c>
      <c r="F3236" t="s">
        <v>699</v>
      </c>
      <c r="G3236">
        <v>1.55</v>
      </c>
      <c r="H3236">
        <v>1.55</v>
      </c>
      <c r="I3236">
        <v>1</v>
      </c>
      <c r="J3236" s="5">
        <f t="shared" si="150"/>
        <v>0</v>
      </c>
      <c r="K3236">
        <f>_xlfn.XLOOKUP(sales[[#This Row],[orders_id]],orders!B:B,orders!E:E, 0)</f>
        <v>44.07</v>
      </c>
      <c r="L3236" s="6">
        <f t="shared" si="151"/>
        <v>-42.52</v>
      </c>
      <c r="M3236" s="5">
        <f t="shared" si="152"/>
        <v>-27.43225806451613</v>
      </c>
      <c r="N3236" t="str">
        <f>_xlfn.XLOOKUP(sales[[#This Row],[products_id]],product!A:A,product!B:B,0)</f>
        <v>Epicerie salée</v>
      </c>
      <c r="O3236" t="str">
        <f>_xlfn.XLOOKUP(sales[[#This Row],[products_id]],product!A:A,product!C:C,0)</f>
        <v>Farine, son, fécule</v>
      </c>
    </row>
    <row r="3237" spans="1:15" x14ac:dyDescent="0.25">
      <c r="A3237" s="1">
        <v>44471</v>
      </c>
      <c r="B3237">
        <v>1003758</v>
      </c>
      <c r="C3237">
        <v>102695</v>
      </c>
      <c r="D3237">
        <v>0</v>
      </c>
      <c r="F3237" t="s">
        <v>699</v>
      </c>
      <c r="G3237">
        <v>6.96</v>
      </c>
      <c r="H3237">
        <v>6.96</v>
      </c>
      <c r="I3237">
        <v>1</v>
      </c>
      <c r="J3237" s="5">
        <f t="shared" si="150"/>
        <v>0</v>
      </c>
      <c r="K3237">
        <f>_xlfn.XLOOKUP(sales[[#This Row],[orders_id]],orders!B:B,orders!E:E, 0)</f>
        <v>44.07</v>
      </c>
      <c r="L3237" s="6">
        <f t="shared" si="151"/>
        <v>-37.11</v>
      </c>
      <c r="M3237" s="5">
        <f t="shared" si="152"/>
        <v>-5.3318965517241379</v>
      </c>
      <c r="N3237" t="str">
        <f>_xlfn.XLOOKUP(sales[[#This Row],[products_id]],product!A:A,product!B:B,0)</f>
        <v>Epicerie salée</v>
      </c>
      <c r="O3237" t="str">
        <f>_xlfn.XLOOKUP(sales[[#This Row],[products_id]],product!A:A,product!C:C,0)</f>
        <v>Huiles alimentaires bio</v>
      </c>
    </row>
    <row r="3238" spans="1:15" x14ac:dyDescent="0.25">
      <c r="A3238" s="1">
        <v>44471</v>
      </c>
      <c r="B3238">
        <v>1003758</v>
      </c>
      <c r="C3238">
        <v>117187</v>
      </c>
      <c r="D3238">
        <v>0</v>
      </c>
      <c r="F3238" t="s">
        <v>699</v>
      </c>
      <c r="G3238">
        <v>3.24</v>
      </c>
      <c r="H3238">
        <v>3.24</v>
      </c>
      <c r="I3238">
        <v>1</v>
      </c>
      <c r="J3238" s="5">
        <f t="shared" si="150"/>
        <v>0</v>
      </c>
      <c r="K3238">
        <f>_xlfn.XLOOKUP(sales[[#This Row],[orders_id]],orders!B:B,orders!E:E, 0)</f>
        <v>44.07</v>
      </c>
      <c r="L3238" s="6">
        <f t="shared" si="151"/>
        <v>-40.83</v>
      </c>
      <c r="M3238" s="5">
        <f t="shared" si="152"/>
        <v>-12.601851851851851</v>
      </c>
      <c r="N3238" t="str">
        <f>_xlfn.XLOOKUP(sales[[#This Row],[products_id]],product!A:A,product!B:B,0)</f>
        <v>Epicerie sucrée</v>
      </c>
      <c r="O3238" t="str">
        <f>_xlfn.XLOOKUP(sales[[#This Row],[products_id]],product!A:A,product!C:C,0)</f>
        <v>Fruits secs</v>
      </c>
    </row>
    <row r="3239" spans="1:15" x14ac:dyDescent="0.25">
      <c r="A3239" s="1">
        <v>44471</v>
      </c>
      <c r="B3239">
        <v>1003758</v>
      </c>
      <c r="C3239">
        <v>88268</v>
      </c>
      <c r="D3239">
        <v>0</v>
      </c>
      <c r="F3239" t="s">
        <v>699</v>
      </c>
      <c r="G3239">
        <v>1.06</v>
      </c>
      <c r="H3239">
        <v>1.06</v>
      </c>
      <c r="I3239">
        <v>1</v>
      </c>
      <c r="J3239" s="5">
        <f t="shared" si="150"/>
        <v>0</v>
      </c>
      <c r="K3239">
        <f>_xlfn.XLOOKUP(sales[[#This Row],[orders_id]],orders!B:B,orders!E:E, 0)</f>
        <v>44.07</v>
      </c>
      <c r="L3239" s="6">
        <f t="shared" si="151"/>
        <v>-43.01</v>
      </c>
      <c r="M3239" s="5">
        <f t="shared" si="152"/>
        <v>-40.575471698113205</v>
      </c>
      <c r="N3239" t="str">
        <f>_xlfn.XLOOKUP(sales[[#This Row],[products_id]],product!A:A,product!B:B,0)</f>
        <v>Epicerie salée</v>
      </c>
      <c r="O3239" t="str">
        <f>_xlfn.XLOOKUP(sales[[#This Row],[products_id]],product!A:A,product!C:C,0)</f>
        <v>Farine, son, fécule</v>
      </c>
    </row>
    <row r="3240" spans="1:15" x14ac:dyDescent="0.25">
      <c r="A3240" s="1">
        <v>44471</v>
      </c>
      <c r="B3240">
        <v>1003759</v>
      </c>
      <c r="C3240">
        <v>5648</v>
      </c>
      <c r="D3240">
        <v>0</v>
      </c>
      <c r="E3240" t="s">
        <v>701</v>
      </c>
      <c r="F3240" t="s">
        <v>702</v>
      </c>
      <c r="G3240">
        <v>1.56666666666666</v>
      </c>
      <c r="H3240">
        <v>1.41</v>
      </c>
      <c r="I3240">
        <v>1</v>
      </c>
      <c r="J3240" s="5">
        <f t="shared" si="150"/>
        <v>0.1</v>
      </c>
      <c r="K3240">
        <f>_xlfn.XLOOKUP(sales[[#This Row],[orders_id]],orders!B:B,orders!E:E, 0)</f>
        <v>40.07</v>
      </c>
      <c r="L3240" s="6">
        <f t="shared" si="151"/>
        <v>-38.660000000000004</v>
      </c>
      <c r="M3240" s="5">
        <f t="shared" si="152"/>
        <v>-27.418439716312061</v>
      </c>
      <c r="N3240" t="str">
        <f>_xlfn.XLOOKUP(sales[[#This Row],[products_id]],product!A:A,product!B:B,0)</f>
        <v>Epicerie salée</v>
      </c>
      <c r="O3240" t="str">
        <f>_xlfn.XLOOKUP(sales[[#This Row],[products_id]],product!A:A,product!C:C,0)</f>
        <v>Pâtes bio</v>
      </c>
    </row>
    <row r="3241" spans="1:15" x14ac:dyDescent="0.25">
      <c r="A3241" s="1">
        <v>44471</v>
      </c>
      <c r="B3241">
        <v>1003759</v>
      </c>
      <c r="C3241">
        <v>46774</v>
      </c>
      <c r="D3241">
        <v>0</v>
      </c>
      <c r="F3241" t="s">
        <v>702</v>
      </c>
      <c r="G3241">
        <v>2.2599999999999998</v>
      </c>
      <c r="H3241">
        <v>2.2599999999999998</v>
      </c>
      <c r="I3241">
        <v>1</v>
      </c>
      <c r="J3241" s="5">
        <f t="shared" si="150"/>
        <v>0</v>
      </c>
      <c r="K3241">
        <f>_xlfn.XLOOKUP(sales[[#This Row],[orders_id]],orders!B:B,orders!E:E, 0)</f>
        <v>40.07</v>
      </c>
      <c r="L3241" s="6">
        <f t="shared" si="151"/>
        <v>-37.81</v>
      </c>
      <c r="M3241" s="5">
        <f t="shared" si="152"/>
        <v>-16.730088495575224</v>
      </c>
      <c r="N3241" t="str">
        <f>_xlfn.XLOOKUP(sales[[#This Row],[products_id]],product!A:A,product!B:B,0)</f>
        <v>Epicerie salée</v>
      </c>
      <c r="O3241" t="str">
        <f>_xlfn.XLOOKUP(sales[[#This Row],[products_id]],product!A:A,product!C:C,0)</f>
        <v>Sel, épices, aide culinaire</v>
      </c>
    </row>
    <row r="3242" spans="1:15" x14ac:dyDescent="0.25">
      <c r="A3242" s="1">
        <v>44471</v>
      </c>
      <c r="B3242">
        <v>1003759</v>
      </c>
      <c r="C3242">
        <v>90931</v>
      </c>
      <c r="D3242">
        <v>0</v>
      </c>
      <c r="F3242" t="s">
        <v>702</v>
      </c>
      <c r="G3242">
        <v>1.64</v>
      </c>
      <c r="H3242">
        <v>1.64</v>
      </c>
      <c r="I3242">
        <v>1</v>
      </c>
      <c r="J3242" s="5">
        <f t="shared" si="150"/>
        <v>0</v>
      </c>
      <c r="K3242">
        <f>_xlfn.XLOOKUP(sales[[#This Row],[orders_id]],orders!B:B,orders!E:E, 0)</f>
        <v>40.07</v>
      </c>
      <c r="L3242" s="6">
        <f t="shared" si="151"/>
        <v>-38.43</v>
      </c>
      <c r="M3242" s="5">
        <f t="shared" si="152"/>
        <v>-23.432926829268293</v>
      </c>
      <c r="N3242" t="str">
        <f>_xlfn.XLOOKUP(sales[[#This Row],[products_id]],product!A:A,product!B:B,0)</f>
        <v>Epicerie salée</v>
      </c>
      <c r="O3242" t="str">
        <f>_xlfn.XLOOKUP(sales[[#This Row],[products_id]],product!A:A,product!C:C,0)</f>
        <v>Farine, son, fécule</v>
      </c>
    </row>
    <row r="3243" spans="1:15" x14ac:dyDescent="0.25">
      <c r="A3243" s="1">
        <v>44471</v>
      </c>
      <c r="B3243">
        <v>1003759</v>
      </c>
      <c r="C3243">
        <v>90671</v>
      </c>
      <c r="D3243">
        <v>0</v>
      </c>
      <c r="F3243" t="s">
        <v>702</v>
      </c>
      <c r="G3243">
        <v>1.64</v>
      </c>
      <c r="H3243">
        <v>1.64</v>
      </c>
      <c r="I3243">
        <v>1</v>
      </c>
      <c r="J3243" s="5">
        <f t="shared" si="150"/>
        <v>0</v>
      </c>
      <c r="K3243">
        <f>_xlfn.XLOOKUP(sales[[#This Row],[orders_id]],orders!B:B,orders!E:E, 0)</f>
        <v>40.07</v>
      </c>
      <c r="L3243" s="6">
        <f t="shared" si="151"/>
        <v>-38.43</v>
      </c>
      <c r="M3243" s="5">
        <f t="shared" si="152"/>
        <v>-23.432926829268293</v>
      </c>
      <c r="N3243" t="str">
        <f>_xlfn.XLOOKUP(sales[[#This Row],[products_id]],product!A:A,product!B:B,0)</f>
        <v>Epicerie salée</v>
      </c>
      <c r="O3243" t="str">
        <f>_xlfn.XLOOKUP(sales[[#This Row],[products_id]],product!A:A,product!C:C,0)</f>
        <v>Légumineuses et céréales</v>
      </c>
    </row>
    <row r="3244" spans="1:15" x14ac:dyDescent="0.25">
      <c r="A3244" s="1">
        <v>44471</v>
      </c>
      <c r="B3244">
        <v>1003759</v>
      </c>
      <c r="C3244">
        <v>113096</v>
      </c>
      <c r="D3244">
        <v>0</v>
      </c>
      <c r="F3244" t="s">
        <v>702</v>
      </c>
      <c r="G3244">
        <v>3.29</v>
      </c>
      <c r="H3244">
        <v>3.29</v>
      </c>
      <c r="I3244">
        <v>1</v>
      </c>
      <c r="J3244" s="5">
        <f t="shared" si="150"/>
        <v>0</v>
      </c>
      <c r="K3244">
        <f>_xlfn.XLOOKUP(sales[[#This Row],[orders_id]],orders!B:B,orders!E:E, 0)</f>
        <v>40.07</v>
      </c>
      <c r="L3244" s="6">
        <f t="shared" si="151"/>
        <v>-36.78</v>
      </c>
      <c r="M3244" s="5">
        <f t="shared" si="152"/>
        <v>-11.179331306990882</v>
      </c>
      <c r="N3244" t="str">
        <f>_xlfn.XLOOKUP(sales[[#This Row],[products_id]],product!A:A,product!B:B,0)</f>
        <v>Epicerie salée</v>
      </c>
      <c r="O3244" t="str">
        <f>_xlfn.XLOOKUP(sales[[#This Row],[products_id]],product!A:A,product!C:C,0)</f>
        <v>Farine, son, fécule</v>
      </c>
    </row>
    <row r="3245" spans="1:15" x14ac:dyDescent="0.25">
      <c r="A3245" s="1">
        <v>44471</v>
      </c>
      <c r="B3245">
        <v>1003759</v>
      </c>
      <c r="C3245">
        <v>90710</v>
      </c>
      <c r="D3245">
        <v>0</v>
      </c>
      <c r="F3245" t="s">
        <v>702</v>
      </c>
      <c r="G3245">
        <v>1.02</v>
      </c>
      <c r="H3245">
        <v>1.02</v>
      </c>
      <c r="I3245">
        <v>1</v>
      </c>
      <c r="J3245" s="5">
        <f t="shared" si="150"/>
        <v>0</v>
      </c>
      <c r="K3245">
        <f>_xlfn.XLOOKUP(sales[[#This Row],[orders_id]],orders!B:B,orders!E:E, 0)</f>
        <v>40.07</v>
      </c>
      <c r="L3245" s="6">
        <f t="shared" si="151"/>
        <v>-39.049999999999997</v>
      </c>
      <c r="M3245" s="5">
        <f t="shared" si="152"/>
        <v>-38.284313725490193</v>
      </c>
      <c r="N3245" t="str">
        <f>_xlfn.XLOOKUP(sales[[#This Row],[products_id]],product!A:A,product!B:B,0)</f>
        <v>Epicerie salée</v>
      </c>
      <c r="O3245" t="str">
        <f>_xlfn.XLOOKUP(sales[[#This Row],[products_id]],product!A:A,product!C:C,0)</f>
        <v>Légumineuses et céréales</v>
      </c>
    </row>
    <row r="3246" spans="1:15" x14ac:dyDescent="0.25">
      <c r="A3246" s="1">
        <v>44471</v>
      </c>
      <c r="B3246">
        <v>1003759</v>
      </c>
      <c r="C3246">
        <v>73946</v>
      </c>
      <c r="D3246">
        <v>0</v>
      </c>
      <c r="F3246" t="s">
        <v>702</v>
      </c>
      <c r="G3246">
        <v>6.09</v>
      </c>
      <c r="H3246">
        <v>6.09</v>
      </c>
      <c r="I3246">
        <v>1</v>
      </c>
      <c r="J3246" s="5">
        <f t="shared" si="150"/>
        <v>0</v>
      </c>
      <c r="K3246">
        <f>_xlfn.XLOOKUP(sales[[#This Row],[orders_id]],orders!B:B,orders!E:E, 0)</f>
        <v>40.07</v>
      </c>
      <c r="L3246" s="6">
        <f t="shared" si="151"/>
        <v>-33.980000000000004</v>
      </c>
      <c r="M3246" s="5">
        <f t="shared" si="152"/>
        <v>-5.5796387520525457</v>
      </c>
      <c r="N3246" t="str">
        <f>_xlfn.XLOOKUP(sales[[#This Row],[products_id]],product!A:A,product!B:B,0)</f>
        <v>Epicerie salée</v>
      </c>
      <c r="O3246" t="str">
        <f>_xlfn.XLOOKUP(sales[[#This Row],[products_id]],product!A:A,product!C:C,0)</f>
        <v>Farine, son, fécule</v>
      </c>
    </row>
    <row r="3247" spans="1:15" x14ac:dyDescent="0.25">
      <c r="A3247" s="1">
        <v>44471</v>
      </c>
      <c r="B3247">
        <v>1003759</v>
      </c>
      <c r="C3247">
        <v>110577</v>
      </c>
      <c r="D3247">
        <v>0</v>
      </c>
      <c r="F3247" t="s">
        <v>702</v>
      </c>
      <c r="G3247">
        <v>1.21</v>
      </c>
      <c r="H3247">
        <v>1.21</v>
      </c>
      <c r="I3247">
        <v>1</v>
      </c>
      <c r="J3247" s="5">
        <f t="shared" si="150"/>
        <v>0</v>
      </c>
      <c r="K3247">
        <f>_xlfn.XLOOKUP(sales[[#This Row],[orders_id]],orders!B:B,orders!E:E, 0)</f>
        <v>40.07</v>
      </c>
      <c r="L3247" s="6">
        <f t="shared" si="151"/>
        <v>-38.86</v>
      </c>
      <c r="M3247" s="5">
        <f t="shared" si="152"/>
        <v>-32.115702479338843</v>
      </c>
      <c r="N3247" t="str">
        <f>_xlfn.XLOOKUP(sales[[#This Row],[products_id]],product!A:A,product!B:B,0)</f>
        <v>Epicerie salée</v>
      </c>
      <c r="O3247" t="str">
        <f>_xlfn.XLOOKUP(sales[[#This Row],[products_id]],product!A:A,product!C:C,0)</f>
        <v>Pâtes bio</v>
      </c>
    </row>
    <row r="3248" spans="1:15" x14ac:dyDescent="0.25">
      <c r="A3248" s="1">
        <v>44471</v>
      </c>
      <c r="B3248">
        <v>1003759</v>
      </c>
      <c r="C3248">
        <v>77492</v>
      </c>
      <c r="D3248">
        <v>0</v>
      </c>
      <c r="E3248" t="s">
        <v>701</v>
      </c>
      <c r="F3248" t="s">
        <v>702</v>
      </c>
      <c r="G3248">
        <v>3.5888888888888801</v>
      </c>
      <c r="H3248">
        <v>3.23</v>
      </c>
      <c r="I3248">
        <v>1</v>
      </c>
      <c r="J3248" s="5">
        <f t="shared" si="150"/>
        <v>0.1</v>
      </c>
      <c r="K3248">
        <f>_xlfn.XLOOKUP(sales[[#This Row],[orders_id]],orders!B:B,orders!E:E, 0)</f>
        <v>40.07</v>
      </c>
      <c r="L3248" s="6">
        <f t="shared" si="151"/>
        <v>-36.840000000000003</v>
      </c>
      <c r="M3248" s="5">
        <f t="shared" si="152"/>
        <v>-11.405572755417957</v>
      </c>
      <c r="N3248" t="str">
        <f>_xlfn.XLOOKUP(sales[[#This Row],[products_id]],product!A:A,product!B:B,0)</f>
        <v>Epicerie sucrée</v>
      </c>
      <c r="O3248" t="str">
        <f>_xlfn.XLOOKUP(sales[[#This Row],[products_id]],product!A:A,product!C:C,0)</f>
        <v>Sucre et édulcorant</v>
      </c>
    </row>
    <row r="3249" spans="1:15" x14ac:dyDescent="0.25">
      <c r="A3249" s="1">
        <v>44471</v>
      </c>
      <c r="B3249">
        <v>1003759</v>
      </c>
      <c r="C3249">
        <v>82206</v>
      </c>
      <c r="D3249">
        <v>0</v>
      </c>
      <c r="E3249" t="s">
        <v>698</v>
      </c>
      <c r="F3249" t="s">
        <v>702</v>
      </c>
      <c r="G3249">
        <v>1.8470588235294101</v>
      </c>
      <c r="H3249">
        <v>1.57</v>
      </c>
      <c r="I3249">
        <v>1</v>
      </c>
      <c r="J3249" s="5">
        <f t="shared" si="150"/>
        <v>0.15</v>
      </c>
      <c r="K3249">
        <f>_xlfn.XLOOKUP(sales[[#This Row],[orders_id]],orders!B:B,orders!E:E, 0)</f>
        <v>40.07</v>
      </c>
      <c r="L3249" s="6">
        <f t="shared" si="151"/>
        <v>-38.5</v>
      </c>
      <c r="M3249" s="5">
        <f t="shared" si="152"/>
        <v>-24.522292993630572</v>
      </c>
      <c r="N3249" t="str">
        <f>_xlfn.XLOOKUP(sales[[#This Row],[products_id]],product!A:A,product!B:B,0)</f>
        <v>Epicerie salée</v>
      </c>
      <c r="O3249" t="str">
        <f>_xlfn.XLOOKUP(sales[[#This Row],[products_id]],product!A:A,product!C:C,0)</f>
        <v>Légumineuses et céréales</v>
      </c>
    </row>
    <row r="3250" spans="1:15" x14ac:dyDescent="0.25">
      <c r="A3250" s="1">
        <v>44471</v>
      </c>
      <c r="B3250">
        <v>1003759</v>
      </c>
      <c r="C3250">
        <v>76035</v>
      </c>
      <c r="D3250">
        <v>0</v>
      </c>
      <c r="F3250" t="s">
        <v>702</v>
      </c>
      <c r="G3250">
        <v>2.95</v>
      </c>
      <c r="H3250">
        <v>2.95</v>
      </c>
      <c r="I3250">
        <v>1</v>
      </c>
      <c r="J3250" s="5">
        <f t="shared" si="150"/>
        <v>0</v>
      </c>
      <c r="K3250">
        <f>_xlfn.XLOOKUP(sales[[#This Row],[orders_id]],orders!B:B,orders!E:E, 0)</f>
        <v>40.07</v>
      </c>
      <c r="L3250" s="6">
        <f t="shared" si="151"/>
        <v>-37.119999999999997</v>
      </c>
      <c r="M3250" s="5">
        <f t="shared" si="152"/>
        <v>-12.583050847457626</v>
      </c>
      <c r="N3250" t="str">
        <f>_xlfn.XLOOKUP(sales[[#This Row],[products_id]],product!A:A,product!B:B,0)</f>
        <v>Epicerie salée</v>
      </c>
      <c r="O3250" t="str">
        <f>_xlfn.XLOOKUP(sales[[#This Row],[products_id]],product!A:A,product!C:C,0)</f>
        <v>Sel, épices, aide culinaire</v>
      </c>
    </row>
    <row r="3251" spans="1:15" x14ac:dyDescent="0.25">
      <c r="A3251" s="1">
        <v>44471</v>
      </c>
      <c r="B3251">
        <v>1003759</v>
      </c>
      <c r="C3251">
        <v>119986</v>
      </c>
      <c r="D3251">
        <v>0</v>
      </c>
      <c r="E3251" t="s">
        <v>704</v>
      </c>
      <c r="F3251" t="s">
        <v>702</v>
      </c>
      <c r="G3251">
        <v>3.4749999999999899</v>
      </c>
      <c r="H3251">
        <v>2.78</v>
      </c>
      <c r="I3251">
        <v>1</v>
      </c>
      <c r="J3251" s="5">
        <f t="shared" si="150"/>
        <v>0.2</v>
      </c>
      <c r="K3251">
        <f>_xlfn.XLOOKUP(sales[[#This Row],[orders_id]],orders!B:B,orders!E:E, 0)</f>
        <v>40.07</v>
      </c>
      <c r="L3251" s="6">
        <f t="shared" si="151"/>
        <v>-37.29</v>
      </c>
      <c r="M3251" s="5">
        <f t="shared" si="152"/>
        <v>-13.413669064748202</v>
      </c>
      <c r="N3251" t="str">
        <f>_xlfn.XLOOKUP(sales[[#This Row],[products_id]],product!A:A,product!B:B,0)</f>
        <v>Epicerie salée</v>
      </c>
      <c r="O3251" t="str">
        <f>_xlfn.XLOOKUP(sales[[#This Row],[products_id]],product!A:A,product!C:C,0)</f>
        <v>Pain et biscottes</v>
      </c>
    </row>
    <row r="3252" spans="1:15" x14ac:dyDescent="0.25">
      <c r="A3252" s="1">
        <v>44471</v>
      </c>
      <c r="B3252">
        <v>1003759</v>
      </c>
      <c r="C3252">
        <v>77326</v>
      </c>
      <c r="D3252">
        <v>0</v>
      </c>
      <c r="F3252" t="s">
        <v>702</v>
      </c>
      <c r="G3252">
        <v>2.85</v>
      </c>
      <c r="H3252">
        <v>2.85</v>
      </c>
      <c r="I3252">
        <v>1</v>
      </c>
      <c r="J3252" s="5">
        <f t="shared" si="150"/>
        <v>0</v>
      </c>
      <c r="K3252">
        <f>_xlfn.XLOOKUP(sales[[#This Row],[orders_id]],orders!B:B,orders!E:E, 0)</f>
        <v>40.07</v>
      </c>
      <c r="L3252" s="6">
        <f t="shared" si="151"/>
        <v>-37.22</v>
      </c>
      <c r="M3252" s="5">
        <f t="shared" si="152"/>
        <v>-13.059649122807016</v>
      </c>
      <c r="N3252" t="str">
        <f>_xlfn.XLOOKUP(sales[[#This Row],[products_id]],product!A:A,product!B:B,0)</f>
        <v>Epicerie salée</v>
      </c>
      <c r="O3252" t="str">
        <f>_xlfn.XLOOKUP(sales[[#This Row],[products_id]],product!A:A,product!C:C,0)</f>
        <v>Riz bio</v>
      </c>
    </row>
    <row r="3253" spans="1:15" x14ac:dyDescent="0.25">
      <c r="A3253" s="1">
        <v>44471</v>
      </c>
      <c r="B3253">
        <v>1003759</v>
      </c>
      <c r="C3253">
        <v>109310</v>
      </c>
      <c r="D3253">
        <v>0</v>
      </c>
      <c r="F3253" t="s">
        <v>702</v>
      </c>
      <c r="G3253">
        <v>25.08</v>
      </c>
      <c r="H3253">
        <v>25.08</v>
      </c>
      <c r="I3253">
        <v>4</v>
      </c>
      <c r="J3253" s="5">
        <f t="shared" si="150"/>
        <v>0</v>
      </c>
      <c r="K3253">
        <f>_xlfn.XLOOKUP(sales[[#This Row],[orders_id]],orders!B:B,orders!E:E, 0)</f>
        <v>40.07</v>
      </c>
      <c r="L3253" s="6">
        <f t="shared" si="151"/>
        <v>-135.19999999999999</v>
      </c>
      <c r="M3253" s="5">
        <f t="shared" si="152"/>
        <v>-5.3907496012759166</v>
      </c>
      <c r="N3253" t="str">
        <f>_xlfn.XLOOKUP(sales[[#This Row],[products_id]],product!A:A,product!B:B,0)</f>
        <v>Epicerie sucrée</v>
      </c>
      <c r="O3253" t="str">
        <f>_xlfn.XLOOKUP(sales[[#This Row],[products_id]],product!A:A,product!C:C,0)</f>
        <v>Fruits secs</v>
      </c>
    </row>
    <row r="3254" spans="1:15" x14ac:dyDescent="0.25">
      <c r="A3254" s="1">
        <v>44471</v>
      </c>
      <c r="B3254">
        <v>1003760</v>
      </c>
      <c r="C3254">
        <v>72099</v>
      </c>
      <c r="D3254">
        <v>0</v>
      </c>
      <c r="G3254">
        <v>9.64</v>
      </c>
      <c r="H3254">
        <v>9.64</v>
      </c>
      <c r="I3254">
        <v>1</v>
      </c>
      <c r="J3254" s="5">
        <f t="shared" si="150"/>
        <v>0</v>
      </c>
      <c r="K3254">
        <f>_xlfn.XLOOKUP(sales[[#This Row],[orders_id]],orders!B:B,orders!E:E, 0)</f>
        <v>54.6</v>
      </c>
      <c r="L3254" s="6">
        <f t="shared" si="151"/>
        <v>-44.96</v>
      </c>
      <c r="M3254" s="5">
        <f t="shared" si="152"/>
        <v>-4.6639004149377588</v>
      </c>
      <c r="N3254" t="str">
        <f>_xlfn.XLOOKUP(sales[[#This Row],[products_id]],product!A:A,product!B:B,0)</f>
        <v>Santé &amp; Bien-être</v>
      </c>
      <c r="O3254" t="str">
        <f>_xlfn.XLOOKUP(sales[[#This Row],[products_id]],product!A:A,product!C:C,0)</f>
        <v>Aromathérapie</v>
      </c>
    </row>
    <row r="3255" spans="1:15" x14ac:dyDescent="0.25">
      <c r="A3255" s="1">
        <v>44471</v>
      </c>
      <c r="B3255">
        <v>1003760</v>
      </c>
      <c r="C3255">
        <v>18115</v>
      </c>
      <c r="D3255">
        <v>0</v>
      </c>
      <c r="G3255">
        <v>3.79</v>
      </c>
      <c r="H3255">
        <v>3.79</v>
      </c>
      <c r="I3255">
        <v>1</v>
      </c>
      <c r="J3255" s="5">
        <f t="shared" si="150"/>
        <v>0</v>
      </c>
      <c r="K3255">
        <f>_xlfn.XLOOKUP(sales[[#This Row],[orders_id]],orders!B:B,orders!E:E, 0)</f>
        <v>54.6</v>
      </c>
      <c r="L3255" s="6">
        <f t="shared" si="151"/>
        <v>-50.81</v>
      </c>
      <c r="M3255" s="5">
        <f t="shared" si="152"/>
        <v>-13.406332453825858</v>
      </c>
      <c r="N3255" t="str">
        <f>_xlfn.XLOOKUP(sales[[#This Row],[products_id]],product!A:A,product!B:B,0)</f>
        <v>Epicerie sucrée</v>
      </c>
      <c r="O3255" t="str">
        <f>_xlfn.XLOOKUP(sales[[#This Row],[products_id]],product!A:A,product!C:C,0)</f>
        <v>Purée de fruits secs</v>
      </c>
    </row>
    <row r="3256" spans="1:15" x14ac:dyDescent="0.25">
      <c r="A3256" s="1">
        <v>44471</v>
      </c>
      <c r="B3256">
        <v>1003760</v>
      </c>
      <c r="C3256">
        <v>73245</v>
      </c>
      <c r="D3256">
        <v>0</v>
      </c>
      <c r="G3256">
        <v>1.46</v>
      </c>
      <c r="H3256">
        <v>1.46</v>
      </c>
      <c r="I3256">
        <v>1</v>
      </c>
      <c r="J3256" s="5">
        <f t="shared" si="150"/>
        <v>0</v>
      </c>
      <c r="K3256">
        <f>_xlfn.XLOOKUP(sales[[#This Row],[orders_id]],orders!B:B,orders!E:E, 0)</f>
        <v>54.6</v>
      </c>
      <c r="L3256" s="6">
        <f t="shared" si="151"/>
        <v>-53.14</v>
      </c>
      <c r="M3256" s="5">
        <f t="shared" si="152"/>
        <v>-36.397260273972606</v>
      </c>
      <c r="N3256" t="str">
        <f>_xlfn.XLOOKUP(sales[[#This Row],[products_id]],product!A:A,product!B:B,0)</f>
        <v>Beauté &amp; Hygiène</v>
      </c>
      <c r="O3256" t="str">
        <f>_xlfn.XLOOKUP(sales[[#This Row],[products_id]],product!A:A,product!C:C,0)</f>
        <v>Douche et Bain</v>
      </c>
    </row>
    <row r="3257" spans="1:15" x14ac:dyDescent="0.25">
      <c r="A3257" s="1">
        <v>44471</v>
      </c>
      <c r="B3257">
        <v>1003760</v>
      </c>
      <c r="C3257">
        <v>46823</v>
      </c>
      <c r="D3257">
        <v>0</v>
      </c>
      <c r="G3257">
        <v>8.36</v>
      </c>
      <c r="H3257">
        <v>8.36</v>
      </c>
      <c r="I3257">
        <v>2</v>
      </c>
      <c r="J3257" s="5">
        <f t="shared" si="150"/>
        <v>0</v>
      </c>
      <c r="K3257">
        <f>_xlfn.XLOOKUP(sales[[#This Row],[orders_id]],orders!B:B,orders!E:E, 0)</f>
        <v>54.6</v>
      </c>
      <c r="L3257" s="6">
        <f t="shared" si="151"/>
        <v>-100.84</v>
      </c>
      <c r="M3257" s="5">
        <f t="shared" si="152"/>
        <v>-12.062200956937801</v>
      </c>
      <c r="N3257" t="str">
        <f>_xlfn.XLOOKUP(sales[[#This Row],[products_id]],product!A:A,product!B:B,0)</f>
        <v>Epicerie sucrée</v>
      </c>
      <c r="O3257" t="str">
        <f>_xlfn.XLOOKUP(sales[[#This Row],[products_id]],product!A:A,product!C:C,0)</f>
        <v>Compote et dessert</v>
      </c>
    </row>
    <row r="3258" spans="1:15" x14ac:dyDescent="0.25">
      <c r="A3258" s="1">
        <v>44471</v>
      </c>
      <c r="B3258">
        <v>1003760</v>
      </c>
      <c r="C3258">
        <v>100240</v>
      </c>
      <c r="D3258">
        <v>0</v>
      </c>
      <c r="G3258">
        <v>4.45</v>
      </c>
      <c r="H3258">
        <v>4.45</v>
      </c>
      <c r="I3258">
        <v>3</v>
      </c>
      <c r="J3258" s="5">
        <f t="shared" si="150"/>
        <v>0</v>
      </c>
      <c r="K3258">
        <f>_xlfn.XLOOKUP(sales[[#This Row],[orders_id]],orders!B:B,orders!E:E, 0)</f>
        <v>54.6</v>
      </c>
      <c r="L3258" s="6">
        <f t="shared" si="151"/>
        <v>-159.35000000000002</v>
      </c>
      <c r="M3258" s="5">
        <f t="shared" si="152"/>
        <v>-35.808988764044948</v>
      </c>
      <c r="N3258" t="str">
        <f>_xlfn.XLOOKUP(sales[[#This Row],[products_id]],product!A:A,product!B:B,0)</f>
        <v>Beauté &amp; Hygiène</v>
      </c>
      <c r="O3258" t="str">
        <f>_xlfn.XLOOKUP(sales[[#This Row],[products_id]],product!A:A,product!C:C,0)</f>
        <v>Douche et Bain</v>
      </c>
    </row>
    <row r="3259" spans="1:15" x14ac:dyDescent="0.25">
      <c r="A3259" s="1">
        <v>44471</v>
      </c>
      <c r="B3259">
        <v>1003760</v>
      </c>
      <c r="C3259">
        <v>110342</v>
      </c>
      <c r="D3259">
        <v>0</v>
      </c>
      <c r="E3259" t="s">
        <v>700</v>
      </c>
      <c r="G3259">
        <v>41.4</v>
      </c>
      <c r="H3259">
        <v>28.98</v>
      </c>
      <c r="I3259">
        <v>4</v>
      </c>
      <c r="J3259" s="5">
        <f t="shared" si="150"/>
        <v>0.3</v>
      </c>
      <c r="K3259">
        <f>_xlfn.XLOOKUP(sales[[#This Row],[orders_id]],orders!B:B,orders!E:E, 0)</f>
        <v>54.6</v>
      </c>
      <c r="L3259" s="6">
        <f t="shared" si="151"/>
        <v>-189.42000000000002</v>
      </c>
      <c r="M3259" s="5">
        <f t="shared" si="152"/>
        <v>-6.5362318840579716</v>
      </c>
      <c r="N3259" t="str">
        <f>_xlfn.XLOOKUP(sales[[#This Row],[products_id]],product!A:A,product!B:B,0)</f>
        <v>Enfant</v>
      </c>
      <c r="O3259" t="str">
        <f>_xlfn.XLOOKUP(sales[[#This Row],[products_id]],product!A:A,product!C:C,0)</f>
        <v>Couches écologiques</v>
      </c>
    </row>
    <row r="3260" spans="1:15" x14ac:dyDescent="0.25">
      <c r="A3260" s="1">
        <v>44471</v>
      </c>
      <c r="B3260">
        <v>1003760</v>
      </c>
      <c r="C3260">
        <v>5605</v>
      </c>
      <c r="D3260">
        <v>0</v>
      </c>
      <c r="G3260">
        <v>18.68</v>
      </c>
      <c r="H3260">
        <v>18.68</v>
      </c>
      <c r="I3260">
        <v>4</v>
      </c>
      <c r="J3260" s="5">
        <f t="shared" si="150"/>
        <v>0</v>
      </c>
      <c r="K3260">
        <f>_xlfn.XLOOKUP(sales[[#This Row],[orders_id]],orders!B:B,orders!E:E, 0)</f>
        <v>54.6</v>
      </c>
      <c r="L3260" s="6">
        <f t="shared" si="151"/>
        <v>-199.72</v>
      </c>
      <c r="M3260" s="5">
        <f t="shared" si="152"/>
        <v>-10.691648822269807</v>
      </c>
      <c r="N3260" t="str">
        <f>_xlfn.XLOOKUP(sales[[#This Row],[products_id]],product!A:A,product!B:B,0)</f>
        <v>Epicerie salée</v>
      </c>
      <c r="O3260" t="str">
        <f>_xlfn.XLOOKUP(sales[[#This Row],[products_id]],product!A:A,product!C:C,0)</f>
        <v>Graines et oléagineux</v>
      </c>
    </row>
    <row r="3261" spans="1:15" x14ac:dyDescent="0.25">
      <c r="A3261" s="1">
        <v>44471</v>
      </c>
      <c r="B3261">
        <v>1003761</v>
      </c>
      <c r="C3261">
        <v>83590</v>
      </c>
      <c r="D3261">
        <v>0</v>
      </c>
      <c r="E3261" t="s">
        <v>701</v>
      </c>
      <c r="F3261" t="s">
        <v>702</v>
      </c>
      <c r="G3261">
        <v>3.7666666666666599</v>
      </c>
      <c r="H3261">
        <v>3.39</v>
      </c>
      <c r="I3261">
        <v>1</v>
      </c>
      <c r="J3261" s="5">
        <f t="shared" si="150"/>
        <v>0.1</v>
      </c>
      <c r="K3261">
        <f>_xlfn.XLOOKUP(sales[[#This Row],[orders_id]],orders!B:B,orders!E:E, 0)</f>
        <v>30.04</v>
      </c>
      <c r="L3261" s="6">
        <f t="shared" si="151"/>
        <v>-26.65</v>
      </c>
      <c r="M3261" s="5">
        <f t="shared" si="152"/>
        <v>-7.8613569321533916</v>
      </c>
      <c r="N3261" t="str">
        <f>_xlfn.XLOOKUP(sales[[#This Row],[products_id]],product!A:A,product!B:B,0)</f>
        <v>Epicerie sucrée</v>
      </c>
      <c r="O3261" t="str">
        <f>_xlfn.XLOOKUP(sales[[#This Row],[products_id]],product!A:A,product!C:C,0)</f>
        <v>Barre de céréales, pâte d'amande</v>
      </c>
    </row>
    <row r="3262" spans="1:15" x14ac:dyDescent="0.25">
      <c r="A3262" s="1">
        <v>44471</v>
      </c>
      <c r="B3262">
        <v>1003761</v>
      </c>
      <c r="C3262">
        <v>9650</v>
      </c>
      <c r="D3262">
        <v>0</v>
      </c>
      <c r="F3262" t="s">
        <v>702</v>
      </c>
      <c r="G3262">
        <v>2.52</v>
      </c>
      <c r="H3262">
        <v>2.52</v>
      </c>
      <c r="I3262">
        <v>1</v>
      </c>
      <c r="J3262" s="5">
        <f t="shared" si="150"/>
        <v>0</v>
      </c>
      <c r="K3262">
        <f>_xlfn.XLOOKUP(sales[[#This Row],[orders_id]],orders!B:B,orders!E:E, 0)</f>
        <v>30.04</v>
      </c>
      <c r="L3262" s="6">
        <f t="shared" si="151"/>
        <v>-27.52</v>
      </c>
      <c r="M3262" s="5">
        <f t="shared" si="152"/>
        <v>-10.920634920634921</v>
      </c>
      <c r="N3262" t="str">
        <f>_xlfn.XLOOKUP(sales[[#This Row],[products_id]],product!A:A,product!B:B,0)</f>
        <v>Alimentation Bébé</v>
      </c>
      <c r="O3262" t="str">
        <f>_xlfn.XLOOKUP(sales[[#This Row],[products_id]],product!A:A,product!C:C,0)</f>
        <v>Petits pots bébé du midi</v>
      </c>
    </row>
    <row r="3263" spans="1:15" x14ac:dyDescent="0.25">
      <c r="A3263" s="1">
        <v>44471</v>
      </c>
      <c r="B3263">
        <v>1003761</v>
      </c>
      <c r="C3263">
        <v>5081</v>
      </c>
      <c r="D3263">
        <v>0</v>
      </c>
      <c r="E3263" t="s">
        <v>701</v>
      </c>
      <c r="F3263" t="s">
        <v>702</v>
      </c>
      <c r="G3263">
        <v>2.88421052631579</v>
      </c>
      <c r="H3263">
        <v>2.74</v>
      </c>
      <c r="I3263">
        <v>1</v>
      </c>
      <c r="J3263" s="5">
        <f t="shared" si="150"/>
        <v>0.05</v>
      </c>
      <c r="K3263">
        <f>_xlfn.XLOOKUP(sales[[#This Row],[orders_id]],orders!B:B,orders!E:E, 0)</f>
        <v>30.04</v>
      </c>
      <c r="L3263" s="6">
        <f t="shared" si="151"/>
        <v>-27.299999999999997</v>
      </c>
      <c r="M3263" s="5">
        <f t="shared" si="152"/>
        <v>-9.9635036496350349</v>
      </c>
      <c r="N3263" t="str">
        <f>_xlfn.XLOOKUP(sales[[#This Row],[products_id]],product!A:A,product!B:B,0)</f>
        <v>Alimentation Bébé</v>
      </c>
      <c r="O3263" t="str">
        <f>_xlfn.XLOOKUP(sales[[#This Row],[products_id]],product!A:A,product!C:C,0)</f>
        <v>Petits pots bébé du midi</v>
      </c>
    </row>
    <row r="3264" spans="1:15" x14ac:dyDescent="0.25">
      <c r="A3264" s="1">
        <v>44471</v>
      </c>
      <c r="B3264">
        <v>1003761</v>
      </c>
      <c r="C3264">
        <v>4327</v>
      </c>
      <c r="D3264">
        <v>0</v>
      </c>
      <c r="F3264" t="s">
        <v>702</v>
      </c>
      <c r="G3264">
        <v>2.69</v>
      </c>
      <c r="H3264">
        <v>2.69</v>
      </c>
      <c r="I3264">
        <v>1</v>
      </c>
      <c r="J3264" s="5">
        <f t="shared" si="150"/>
        <v>0</v>
      </c>
      <c r="K3264">
        <f>_xlfn.XLOOKUP(sales[[#This Row],[orders_id]],orders!B:B,orders!E:E, 0)</f>
        <v>30.04</v>
      </c>
      <c r="L3264" s="6">
        <f t="shared" si="151"/>
        <v>-27.349999999999998</v>
      </c>
      <c r="M3264" s="5">
        <f t="shared" si="152"/>
        <v>-10.167286245353159</v>
      </c>
      <c r="N3264" t="str">
        <f>_xlfn.XLOOKUP(sales[[#This Row],[products_id]],product!A:A,product!B:B,0)</f>
        <v>Alimentation Bébé</v>
      </c>
      <c r="O3264" t="str">
        <f>_xlfn.XLOOKUP(sales[[#This Row],[products_id]],product!A:A,product!C:C,0)</f>
        <v>Petits pots bébé du midi</v>
      </c>
    </row>
    <row r="3265" spans="1:15" x14ac:dyDescent="0.25">
      <c r="A3265" s="1">
        <v>44471</v>
      </c>
      <c r="B3265">
        <v>1003761</v>
      </c>
      <c r="C3265">
        <v>47638</v>
      </c>
      <c r="D3265">
        <v>0</v>
      </c>
      <c r="F3265" t="s">
        <v>702</v>
      </c>
      <c r="G3265">
        <v>1.98</v>
      </c>
      <c r="H3265">
        <v>1.98</v>
      </c>
      <c r="I3265">
        <v>1</v>
      </c>
      <c r="J3265" s="5">
        <f t="shared" si="150"/>
        <v>0</v>
      </c>
      <c r="K3265">
        <f>_xlfn.XLOOKUP(sales[[#This Row],[orders_id]],orders!B:B,orders!E:E, 0)</f>
        <v>30.04</v>
      </c>
      <c r="L3265" s="6">
        <f t="shared" si="151"/>
        <v>-28.06</v>
      </c>
      <c r="M3265" s="5">
        <f t="shared" si="152"/>
        <v>-14.171717171717171</v>
      </c>
      <c r="N3265" t="str">
        <f>_xlfn.XLOOKUP(sales[[#This Row],[products_id]],product!A:A,product!B:B,0)</f>
        <v>Epicerie sucrée</v>
      </c>
      <c r="O3265" t="str">
        <f>_xlfn.XLOOKUP(sales[[#This Row],[products_id]],product!A:A,product!C:C,0)</f>
        <v>Barre de céréales, pâte d'amande</v>
      </c>
    </row>
    <row r="3266" spans="1:15" x14ac:dyDescent="0.25">
      <c r="A3266" s="1">
        <v>44471</v>
      </c>
      <c r="B3266">
        <v>1003761</v>
      </c>
      <c r="C3266">
        <v>4321</v>
      </c>
      <c r="D3266">
        <v>0</v>
      </c>
      <c r="F3266" t="s">
        <v>702</v>
      </c>
      <c r="G3266">
        <v>2.36</v>
      </c>
      <c r="H3266">
        <v>2.36</v>
      </c>
      <c r="I3266">
        <v>1</v>
      </c>
      <c r="J3266" s="5">
        <f t="shared" ref="J3266:J3329" si="153" xml:space="preserve"> ROUND((G3266-H3266)/G3266,2)</f>
        <v>0</v>
      </c>
      <c r="K3266">
        <f>_xlfn.XLOOKUP(sales[[#This Row],[orders_id]],orders!B:B,orders!E:E, 0)</f>
        <v>30.04</v>
      </c>
      <c r="L3266" s="6">
        <f t="shared" ref="L3266:L3329" si="154">H3266-(K3266*I3266)</f>
        <v>-27.68</v>
      </c>
      <c r="M3266" s="5">
        <f t="shared" ref="M3266:M3329" si="155">L3266/H3266</f>
        <v>-11.728813559322035</v>
      </c>
      <c r="N3266" t="str">
        <f>_xlfn.XLOOKUP(sales[[#This Row],[products_id]],product!A:A,product!B:B,0)</f>
        <v>Alimentation Bébé</v>
      </c>
      <c r="O3266" t="str">
        <f>_xlfn.XLOOKUP(sales[[#This Row],[products_id]],product!A:A,product!C:C,0)</f>
        <v>Petits pots bébé du midi</v>
      </c>
    </row>
    <row r="3267" spans="1:15" x14ac:dyDescent="0.25">
      <c r="A3267" s="1">
        <v>44471</v>
      </c>
      <c r="B3267">
        <v>1003761</v>
      </c>
      <c r="C3267">
        <v>27380</v>
      </c>
      <c r="D3267">
        <v>0</v>
      </c>
      <c r="E3267" t="s">
        <v>701</v>
      </c>
      <c r="F3267" t="s">
        <v>702</v>
      </c>
      <c r="G3267">
        <v>35.622222222222199</v>
      </c>
      <c r="H3267">
        <v>32.06</v>
      </c>
      <c r="I3267">
        <v>1</v>
      </c>
      <c r="J3267" s="5">
        <f t="shared" si="153"/>
        <v>0.1</v>
      </c>
      <c r="K3267">
        <f>_xlfn.XLOOKUP(sales[[#This Row],[orders_id]],orders!B:B,orders!E:E, 0)</f>
        <v>30.04</v>
      </c>
      <c r="L3267" s="6">
        <f t="shared" si="154"/>
        <v>2.0200000000000031</v>
      </c>
      <c r="M3267" s="5">
        <f t="shared" si="155"/>
        <v>6.3006862133499777E-2</v>
      </c>
      <c r="N3267" t="str">
        <f>_xlfn.XLOOKUP(sales[[#This Row],[products_id]],product!A:A,product!B:B,0)</f>
        <v>Maison</v>
      </c>
      <c r="O3267" t="str">
        <f>_xlfn.XLOOKUP(sales[[#This Row],[products_id]],product!A:A,product!C:C,0)</f>
        <v>Cuisson</v>
      </c>
    </row>
    <row r="3268" spans="1:15" x14ac:dyDescent="0.25">
      <c r="A3268" s="1">
        <v>44471</v>
      </c>
      <c r="B3268">
        <v>1003761</v>
      </c>
      <c r="C3268">
        <v>85159</v>
      </c>
      <c r="D3268">
        <v>0</v>
      </c>
      <c r="F3268" t="s">
        <v>702</v>
      </c>
      <c r="G3268">
        <v>8.06</v>
      </c>
      <c r="H3268">
        <v>8.06</v>
      </c>
      <c r="I3268">
        <v>3</v>
      </c>
      <c r="J3268" s="5">
        <f t="shared" si="153"/>
        <v>0</v>
      </c>
      <c r="K3268">
        <f>_xlfn.XLOOKUP(sales[[#This Row],[orders_id]],orders!B:B,orders!E:E, 0)</f>
        <v>30.04</v>
      </c>
      <c r="L3268" s="6">
        <f t="shared" si="154"/>
        <v>-82.06</v>
      </c>
      <c r="M3268" s="5">
        <f t="shared" si="155"/>
        <v>-10.181141439205955</v>
      </c>
      <c r="N3268" t="str">
        <f>_xlfn.XLOOKUP(sales[[#This Row],[products_id]],product!A:A,product!B:B,0)</f>
        <v>Beauté &amp; Hygiène</v>
      </c>
      <c r="O3268" t="str">
        <f>_xlfn.XLOOKUP(sales[[#This Row],[products_id]],product!A:A,product!C:C,0)</f>
        <v>Hygiène Bébé, soin maternité</v>
      </c>
    </row>
    <row r="3269" spans="1:15" x14ac:dyDescent="0.25">
      <c r="A3269" s="1">
        <v>44471</v>
      </c>
      <c r="B3269">
        <v>1003762</v>
      </c>
      <c r="C3269">
        <v>75750</v>
      </c>
      <c r="D3269">
        <v>0</v>
      </c>
      <c r="F3269" t="s">
        <v>702</v>
      </c>
      <c r="G3269">
        <v>4.7699999999999996</v>
      </c>
      <c r="H3269">
        <v>4.7699999999999996</v>
      </c>
      <c r="I3269">
        <v>2</v>
      </c>
      <c r="J3269" s="5">
        <f t="shared" si="153"/>
        <v>0</v>
      </c>
      <c r="K3269">
        <f>_xlfn.XLOOKUP(sales[[#This Row],[orders_id]],orders!B:B,orders!E:E, 0)</f>
        <v>40.6</v>
      </c>
      <c r="L3269" s="6">
        <f t="shared" si="154"/>
        <v>-76.430000000000007</v>
      </c>
      <c r="M3269" s="5">
        <f t="shared" si="155"/>
        <v>-16.023060796645705</v>
      </c>
      <c r="N3269" t="str">
        <f>_xlfn.XLOOKUP(sales[[#This Row],[products_id]],product!A:A,product!B:B,0)</f>
        <v>Alimentation Bébé</v>
      </c>
      <c r="O3269" t="str">
        <f>_xlfn.XLOOKUP(sales[[#This Row],[products_id]],product!A:A,product!C:C,0)</f>
        <v>Petits pots bébé du midi</v>
      </c>
    </row>
    <row r="3270" spans="1:15" x14ac:dyDescent="0.25">
      <c r="A3270" s="1">
        <v>44471</v>
      </c>
      <c r="B3270">
        <v>1003762</v>
      </c>
      <c r="C3270">
        <v>4301</v>
      </c>
      <c r="D3270">
        <v>0</v>
      </c>
      <c r="F3270" t="s">
        <v>702</v>
      </c>
      <c r="G3270">
        <v>4.3</v>
      </c>
      <c r="H3270">
        <v>4.3</v>
      </c>
      <c r="I3270">
        <v>2</v>
      </c>
      <c r="J3270" s="5">
        <f t="shared" si="153"/>
        <v>0</v>
      </c>
      <c r="K3270">
        <f>_xlfn.XLOOKUP(sales[[#This Row],[orders_id]],orders!B:B,orders!E:E, 0)</f>
        <v>40.6</v>
      </c>
      <c r="L3270" s="6">
        <f t="shared" si="154"/>
        <v>-76.900000000000006</v>
      </c>
      <c r="M3270" s="5">
        <f t="shared" si="155"/>
        <v>-17.88372093023256</v>
      </c>
      <c r="N3270" t="str">
        <f>_xlfn.XLOOKUP(sales[[#This Row],[products_id]],product!A:A,product!B:B,0)</f>
        <v>Alimentation Bébé</v>
      </c>
      <c r="O3270" t="str">
        <f>_xlfn.XLOOKUP(sales[[#This Row],[products_id]],product!A:A,product!C:C,0)</f>
        <v>Petits pots bébé du soir</v>
      </c>
    </row>
    <row r="3271" spans="1:15" x14ac:dyDescent="0.25">
      <c r="A3271" s="1">
        <v>44471</v>
      </c>
      <c r="B3271">
        <v>1003762</v>
      </c>
      <c r="C3271">
        <v>75752</v>
      </c>
      <c r="D3271">
        <v>0</v>
      </c>
      <c r="F3271" t="s">
        <v>702</v>
      </c>
      <c r="G3271">
        <v>6.99</v>
      </c>
      <c r="H3271">
        <v>6.99</v>
      </c>
      <c r="I3271">
        <v>3</v>
      </c>
      <c r="J3271" s="5">
        <f t="shared" si="153"/>
        <v>0</v>
      </c>
      <c r="K3271">
        <f>_xlfn.XLOOKUP(sales[[#This Row],[orders_id]],orders!B:B,orders!E:E, 0)</f>
        <v>40.6</v>
      </c>
      <c r="L3271" s="6">
        <f t="shared" si="154"/>
        <v>-114.81000000000002</v>
      </c>
      <c r="M3271" s="5">
        <f t="shared" si="155"/>
        <v>-16.424892703862664</v>
      </c>
      <c r="N3271" t="str">
        <f>_xlfn.XLOOKUP(sales[[#This Row],[products_id]],product!A:A,product!B:B,0)</f>
        <v>Alimentation Bébé</v>
      </c>
      <c r="O3271" t="str">
        <f>_xlfn.XLOOKUP(sales[[#This Row],[products_id]],product!A:A,product!C:C,0)</f>
        <v>Petits pots bébé du soir</v>
      </c>
    </row>
    <row r="3272" spans="1:15" x14ac:dyDescent="0.25">
      <c r="A3272" s="1">
        <v>44471</v>
      </c>
      <c r="B3272">
        <v>1003762</v>
      </c>
      <c r="C3272">
        <v>7257</v>
      </c>
      <c r="D3272">
        <v>0</v>
      </c>
      <c r="E3272" t="s">
        <v>701</v>
      </c>
      <c r="F3272" t="s">
        <v>702</v>
      </c>
      <c r="G3272">
        <v>18</v>
      </c>
      <c r="H3272">
        <v>16.2</v>
      </c>
      <c r="I3272">
        <v>4</v>
      </c>
      <c r="J3272" s="5">
        <f t="shared" si="153"/>
        <v>0.1</v>
      </c>
      <c r="K3272">
        <f>_xlfn.XLOOKUP(sales[[#This Row],[orders_id]],orders!B:B,orders!E:E, 0)</f>
        <v>40.6</v>
      </c>
      <c r="L3272" s="6">
        <f t="shared" si="154"/>
        <v>-146.20000000000002</v>
      </c>
      <c r="M3272" s="5">
        <f t="shared" si="155"/>
        <v>-9.0246913580246932</v>
      </c>
      <c r="N3272" t="str">
        <f>_xlfn.XLOOKUP(sales[[#This Row],[products_id]],product!A:A,product!B:B,0)</f>
        <v>Beauté &amp; Hygiène</v>
      </c>
      <c r="O3272" t="str">
        <f>_xlfn.XLOOKUP(sales[[#This Row],[products_id]],product!A:A,product!C:C,0)</f>
        <v>Hygiène</v>
      </c>
    </row>
    <row r="3273" spans="1:15" x14ac:dyDescent="0.25">
      <c r="A3273" s="1">
        <v>44471</v>
      </c>
      <c r="B3273">
        <v>1003762</v>
      </c>
      <c r="C3273">
        <v>44612</v>
      </c>
      <c r="D3273">
        <v>0</v>
      </c>
      <c r="F3273" t="s">
        <v>702</v>
      </c>
      <c r="G3273">
        <v>26.38</v>
      </c>
      <c r="H3273">
        <v>26.38</v>
      </c>
      <c r="I3273">
        <v>6</v>
      </c>
      <c r="J3273" s="5">
        <f t="shared" si="153"/>
        <v>0</v>
      </c>
      <c r="K3273">
        <f>_xlfn.XLOOKUP(sales[[#This Row],[orders_id]],orders!B:B,orders!E:E, 0)</f>
        <v>40.6</v>
      </c>
      <c r="L3273" s="6">
        <f t="shared" si="154"/>
        <v>-217.22000000000003</v>
      </c>
      <c r="M3273" s="5">
        <f t="shared" si="155"/>
        <v>-8.2342683851402594</v>
      </c>
      <c r="N3273" t="str">
        <f>_xlfn.XLOOKUP(sales[[#This Row],[products_id]],product!A:A,product!B:B,0)</f>
        <v>Beauté &amp; Hygiène</v>
      </c>
      <c r="O3273" t="str">
        <f>_xlfn.XLOOKUP(sales[[#This Row],[products_id]],product!A:A,product!C:C,0)</f>
        <v>Hygiène Bébé, soin maternité</v>
      </c>
    </row>
    <row r="3274" spans="1:15" x14ac:dyDescent="0.25">
      <c r="A3274" s="1">
        <v>44471</v>
      </c>
      <c r="B3274">
        <v>1003763</v>
      </c>
      <c r="C3274">
        <v>109309</v>
      </c>
      <c r="D3274">
        <v>0</v>
      </c>
      <c r="G3274">
        <v>8.27</v>
      </c>
      <c r="H3274">
        <v>8.27</v>
      </c>
      <c r="I3274">
        <v>1</v>
      </c>
      <c r="J3274" s="5">
        <f t="shared" si="153"/>
        <v>0</v>
      </c>
      <c r="K3274">
        <f>_xlfn.XLOOKUP(sales[[#This Row],[orders_id]],orders!B:B,orders!E:E, 0)</f>
        <v>91.91</v>
      </c>
      <c r="L3274" s="6">
        <f t="shared" si="154"/>
        <v>-83.64</v>
      </c>
      <c r="M3274" s="5">
        <f t="shared" si="155"/>
        <v>-10.113663845223702</v>
      </c>
      <c r="N3274" t="str">
        <f>_xlfn.XLOOKUP(sales[[#This Row],[products_id]],product!A:A,product!B:B,0)</f>
        <v>Epicerie sucrée</v>
      </c>
      <c r="O3274" t="str">
        <f>_xlfn.XLOOKUP(sales[[#This Row],[products_id]],product!A:A,product!C:C,0)</f>
        <v>Fruits secs</v>
      </c>
    </row>
    <row r="3275" spans="1:15" x14ac:dyDescent="0.25">
      <c r="A3275" s="1">
        <v>44471</v>
      </c>
      <c r="B3275">
        <v>1003763</v>
      </c>
      <c r="C3275">
        <v>9648</v>
      </c>
      <c r="D3275">
        <v>0</v>
      </c>
      <c r="G3275">
        <v>2.39</v>
      </c>
      <c r="H3275">
        <v>2.39</v>
      </c>
      <c r="I3275">
        <v>1</v>
      </c>
      <c r="J3275" s="5">
        <f t="shared" si="153"/>
        <v>0</v>
      </c>
      <c r="K3275">
        <f>_xlfn.XLOOKUP(sales[[#This Row],[orders_id]],orders!B:B,orders!E:E, 0)</f>
        <v>91.91</v>
      </c>
      <c r="L3275" s="6">
        <f t="shared" si="154"/>
        <v>-89.52</v>
      </c>
      <c r="M3275" s="5">
        <f t="shared" si="155"/>
        <v>-37.456066945606693</v>
      </c>
      <c r="N3275" t="str">
        <f>_xlfn.XLOOKUP(sales[[#This Row],[products_id]],product!A:A,product!B:B,0)</f>
        <v>Alimentation Bébé</v>
      </c>
      <c r="O3275" t="str">
        <f>_xlfn.XLOOKUP(sales[[#This Row],[products_id]],product!A:A,product!C:C,0)</f>
        <v>Petits pots bébé du soir</v>
      </c>
    </row>
    <row r="3276" spans="1:15" x14ac:dyDescent="0.25">
      <c r="A3276" s="1">
        <v>44471</v>
      </c>
      <c r="B3276">
        <v>1003763</v>
      </c>
      <c r="C3276">
        <v>9647</v>
      </c>
      <c r="D3276">
        <v>0</v>
      </c>
      <c r="G3276">
        <v>2.89</v>
      </c>
      <c r="H3276">
        <v>2.89</v>
      </c>
      <c r="I3276">
        <v>1</v>
      </c>
      <c r="J3276" s="5">
        <f t="shared" si="153"/>
        <v>0</v>
      </c>
      <c r="K3276">
        <f>_xlfn.XLOOKUP(sales[[#This Row],[orders_id]],orders!B:B,orders!E:E, 0)</f>
        <v>91.91</v>
      </c>
      <c r="L3276" s="6">
        <f t="shared" si="154"/>
        <v>-89.02</v>
      </c>
      <c r="M3276" s="5">
        <f t="shared" si="155"/>
        <v>-30.802768166089962</v>
      </c>
      <c r="N3276" t="str">
        <f>_xlfn.XLOOKUP(sales[[#This Row],[products_id]],product!A:A,product!B:B,0)</f>
        <v>Alimentation Bébé</v>
      </c>
      <c r="O3276" t="str">
        <f>_xlfn.XLOOKUP(sales[[#This Row],[products_id]],product!A:A,product!C:C,0)</f>
        <v>Petits pots bébé du soir</v>
      </c>
    </row>
    <row r="3277" spans="1:15" x14ac:dyDescent="0.25">
      <c r="A3277" s="1">
        <v>44471</v>
      </c>
      <c r="B3277">
        <v>1003763</v>
      </c>
      <c r="C3277">
        <v>133910</v>
      </c>
      <c r="D3277">
        <v>0</v>
      </c>
      <c r="G3277">
        <v>2.89</v>
      </c>
      <c r="H3277">
        <v>2.89</v>
      </c>
      <c r="I3277">
        <v>1</v>
      </c>
      <c r="J3277" s="5">
        <f t="shared" si="153"/>
        <v>0</v>
      </c>
      <c r="K3277">
        <f>_xlfn.XLOOKUP(sales[[#This Row],[orders_id]],orders!B:B,orders!E:E, 0)</f>
        <v>91.91</v>
      </c>
      <c r="L3277" s="6">
        <f t="shared" si="154"/>
        <v>-89.02</v>
      </c>
      <c r="M3277" s="5">
        <f t="shared" si="155"/>
        <v>-30.802768166089962</v>
      </c>
      <c r="N3277" t="str">
        <f>_xlfn.XLOOKUP(sales[[#This Row],[products_id]],product!A:A,product!B:B,0)</f>
        <v>Alimentation Bébé</v>
      </c>
      <c r="O3277" t="str">
        <f>_xlfn.XLOOKUP(sales[[#This Row],[products_id]],product!A:A,product!C:C,0)</f>
        <v>Petits pots légumes bébé</v>
      </c>
    </row>
    <row r="3278" spans="1:15" x14ac:dyDescent="0.25">
      <c r="A3278" s="1">
        <v>44471</v>
      </c>
      <c r="B3278">
        <v>1003763</v>
      </c>
      <c r="C3278">
        <v>79424</v>
      </c>
      <c r="D3278">
        <v>0</v>
      </c>
      <c r="G3278">
        <v>2.89</v>
      </c>
      <c r="H3278">
        <v>2.89</v>
      </c>
      <c r="I3278">
        <v>1</v>
      </c>
      <c r="J3278" s="5">
        <f t="shared" si="153"/>
        <v>0</v>
      </c>
      <c r="K3278">
        <f>_xlfn.XLOOKUP(sales[[#This Row],[orders_id]],orders!B:B,orders!E:E, 0)</f>
        <v>91.91</v>
      </c>
      <c r="L3278" s="6">
        <f t="shared" si="154"/>
        <v>-89.02</v>
      </c>
      <c r="M3278" s="5">
        <f t="shared" si="155"/>
        <v>-30.802768166089962</v>
      </c>
      <c r="N3278" t="str">
        <f>_xlfn.XLOOKUP(sales[[#This Row],[products_id]],product!A:A,product!B:B,0)</f>
        <v>Alimentation Bébé</v>
      </c>
      <c r="O3278" t="str">
        <f>_xlfn.XLOOKUP(sales[[#This Row],[products_id]],product!A:A,product!C:C,0)</f>
        <v>Petits pots bébé du soir</v>
      </c>
    </row>
    <row r="3279" spans="1:15" x14ac:dyDescent="0.25">
      <c r="A3279" s="1">
        <v>44471</v>
      </c>
      <c r="B3279">
        <v>1003763</v>
      </c>
      <c r="C3279">
        <v>122215</v>
      </c>
      <c r="D3279">
        <v>0</v>
      </c>
      <c r="G3279">
        <v>2.79</v>
      </c>
      <c r="H3279">
        <v>2.79</v>
      </c>
      <c r="I3279">
        <v>1</v>
      </c>
      <c r="J3279" s="5">
        <f t="shared" si="153"/>
        <v>0</v>
      </c>
      <c r="K3279">
        <f>_xlfn.XLOOKUP(sales[[#This Row],[orders_id]],orders!B:B,orders!E:E, 0)</f>
        <v>91.91</v>
      </c>
      <c r="L3279" s="6">
        <f t="shared" si="154"/>
        <v>-89.11999999999999</v>
      </c>
      <c r="M3279" s="5">
        <f t="shared" si="155"/>
        <v>-31.942652329749102</v>
      </c>
      <c r="N3279" t="str">
        <f>_xlfn.XLOOKUP(sales[[#This Row],[products_id]],product!A:A,product!B:B,0)</f>
        <v>Alimentation Bébé</v>
      </c>
      <c r="O3279" t="str">
        <f>_xlfn.XLOOKUP(sales[[#This Row],[products_id]],product!A:A,product!C:C,0)</f>
        <v>Desserts lactés bébé</v>
      </c>
    </row>
    <row r="3280" spans="1:15" x14ac:dyDescent="0.25">
      <c r="A3280" s="1">
        <v>44471</v>
      </c>
      <c r="B3280">
        <v>1003763</v>
      </c>
      <c r="C3280">
        <v>99036</v>
      </c>
      <c r="D3280">
        <v>0</v>
      </c>
      <c r="G3280">
        <v>2.4300000000000002</v>
      </c>
      <c r="H3280">
        <v>2.4300000000000002</v>
      </c>
      <c r="I3280">
        <v>1</v>
      </c>
      <c r="J3280" s="5">
        <f t="shared" si="153"/>
        <v>0</v>
      </c>
      <c r="K3280">
        <f>_xlfn.XLOOKUP(sales[[#This Row],[orders_id]],orders!B:B,orders!E:E, 0)</f>
        <v>91.91</v>
      </c>
      <c r="L3280" s="6">
        <f t="shared" si="154"/>
        <v>-89.47999999999999</v>
      </c>
      <c r="M3280" s="5">
        <f t="shared" si="155"/>
        <v>-36.823045267489704</v>
      </c>
      <c r="N3280" t="str">
        <f>_xlfn.XLOOKUP(sales[[#This Row],[products_id]],product!A:A,product!B:B,0)</f>
        <v>Alimentation Bébé</v>
      </c>
      <c r="O3280" t="str">
        <f>_xlfn.XLOOKUP(sales[[#This Row],[products_id]],product!A:A,product!C:C,0)</f>
        <v>Petits pots fruits bébé</v>
      </c>
    </row>
    <row r="3281" spans="1:15" x14ac:dyDescent="0.25">
      <c r="A3281" s="1">
        <v>44471</v>
      </c>
      <c r="B3281">
        <v>1003763</v>
      </c>
      <c r="C3281">
        <v>9660</v>
      </c>
      <c r="D3281">
        <v>0</v>
      </c>
      <c r="G3281">
        <v>2.44</v>
      </c>
      <c r="H3281">
        <v>2.44</v>
      </c>
      <c r="I3281">
        <v>1</v>
      </c>
      <c r="J3281" s="5">
        <f t="shared" si="153"/>
        <v>0</v>
      </c>
      <c r="K3281">
        <f>_xlfn.XLOOKUP(sales[[#This Row],[orders_id]],orders!B:B,orders!E:E, 0)</f>
        <v>91.91</v>
      </c>
      <c r="L3281" s="6">
        <f t="shared" si="154"/>
        <v>-89.47</v>
      </c>
      <c r="M3281" s="5">
        <f t="shared" si="155"/>
        <v>-36.668032786885249</v>
      </c>
      <c r="N3281" t="str">
        <f>_xlfn.XLOOKUP(sales[[#This Row],[products_id]],product!A:A,product!B:B,0)</f>
        <v>Alimentation Bébé</v>
      </c>
      <c r="O3281" t="str">
        <f>_xlfn.XLOOKUP(sales[[#This Row],[products_id]],product!A:A,product!C:C,0)</f>
        <v>Petits pots bébé du soir</v>
      </c>
    </row>
    <row r="3282" spans="1:15" x14ac:dyDescent="0.25">
      <c r="A3282" s="1">
        <v>44471</v>
      </c>
      <c r="B3282">
        <v>1003763</v>
      </c>
      <c r="C3282">
        <v>122216</v>
      </c>
      <c r="D3282">
        <v>0</v>
      </c>
      <c r="G3282">
        <v>2.94</v>
      </c>
      <c r="H3282">
        <v>2.94</v>
      </c>
      <c r="I3282">
        <v>1</v>
      </c>
      <c r="J3282" s="5">
        <f t="shared" si="153"/>
        <v>0</v>
      </c>
      <c r="K3282">
        <f>_xlfn.XLOOKUP(sales[[#This Row],[orders_id]],orders!B:B,orders!E:E, 0)</f>
        <v>91.91</v>
      </c>
      <c r="L3282" s="6">
        <f t="shared" si="154"/>
        <v>-88.97</v>
      </c>
      <c r="M3282" s="5">
        <f t="shared" si="155"/>
        <v>-30.261904761904763</v>
      </c>
      <c r="N3282" t="str">
        <f>_xlfn.XLOOKUP(sales[[#This Row],[products_id]],product!A:A,product!B:B,0)</f>
        <v>Alimentation Bébé</v>
      </c>
      <c r="O3282" t="str">
        <f>_xlfn.XLOOKUP(sales[[#This Row],[products_id]],product!A:A,product!C:C,0)</f>
        <v>Desserts lactés bébé</v>
      </c>
    </row>
    <row r="3283" spans="1:15" x14ac:dyDescent="0.25">
      <c r="A3283" s="1">
        <v>44471</v>
      </c>
      <c r="B3283">
        <v>1003763</v>
      </c>
      <c r="C3283">
        <v>122217</v>
      </c>
      <c r="D3283">
        <v>0</v>
      </c>
      <c r="G3283">
        <v>2.94</v>
      </c>
      <c r="H3283">
        <v>2.94</v>
      </c>
      <c r="I3283">
        <v>1</v>
      </c>
      <c r="J3283" s="5">
        <f t="shared" si="153"/>
        <v>0</v>
      </c>
      <c r="K3283">
        <f>_xlfn.XLOOKUP(sales[[#This Row],[orders_id]],orders!B:B,orders!E:E, 0)</f>
        <v>91.91</v>
      </c>
      <c r="L3283" s="6">
        <f t="shared" si="154"/>
        <v>-88.97</v>
      </c>
      <c r="M3283" s="5">
        <f t="shared" si="155"/>
        <v>-30.261904761904763</v>
      </c>
      <c r="N3283" t="str">
        <f>_xlfn.XLOOKUP(sales[[#This Row],[products_id]],product!A:A,product!B:B,0)</f>
        <v>Alimentation Bébé</v>
      </c>
      <c r="O3283" t="str">
        <f>_xlfn.XLOOKUP(sales[[#This Row],[products_id]],product!A:A,product!C:C,0)</f>
        <v>Desserts lactés bébé</v>
      </c>
    </row>
    <row r="3284" spans="1:15" x14ac:dyDescent="0.25">
      <c r="A3284" s="1">
        <v>44471</v>
      </c>
      <c r="B3284">
        <v>1003763</v>
      </c>
      <c r="C3284">
        <v>80648</v>
      </c>
      <c r="D3284">
        <v>0</v>
      </c>
      <c r="G3284">
        <v>3.32</v>
      </c>
      <c r="H3284">
        <v>3.32</v>
      </c>
      <c r="I3284">
        <v>1</v>
      </c>
      <c r="J3284" s="5">
        <f t="shared" si="153"/>
        <v>0</v>
      </c>
      <c r="K3284">
        <f>_xlfn.XLOOKUP(sales[[#This Row],[orders_id]],orders!B:B,orders!E:E, 0)</f>
        <v>91.91</v>
      </c>
      <c r="L3284" s="6">
        <f t="shared" si="154"/>
        <v>-88.59</v>
      </c>
      <c r="M3284" s="5">
        <f t="shared" si="155"/>
        <v>-26.683734939759038</v>
      </c>
      <c r="N3284" t="str">
        <f>_xlfn.XLOOKUP(sales[[#This Row],[products_id]],product!A:A,product!B:B,0)</f>
        <v>Alimentation Bébé</v>
      </c>
      <c r="O3284" t="str">
        <f>_xlfn.XLOOKUP(sales[[#This Row],[products_id]],product!A:A,product!C:C,0)</f>
        <v>Petits pots bébé du midi</v>
      </c>
    </row>
    <row r="3285" spans="1:15" x14ac:dyDescent="0.25">
      <c r="A3285" s="1">
        <v>44471</v>
      </c>
      <c r="B3285">
        <v>1003763</v>
      </c>
      <c r="C3285">
        <v>41910</v>
      </c>
      <c r="D3285">
        <v>0</v>
      </c>
      <c r="G3285">
        <v>3.2</v>
      </c>
      <c r="H3285">
        <v>3.2</v>
      </c>
      <c r="I3285">
        <v>1</v>
      </c>
      <c r="J3285" s="5">
        <f t="shared" si="153"/>
        <v>0</v>
      </c>
      <c r="K3285">
        <f>_xlfn.XLOOKUP(sales[[#This Row],[orders_id]],orders!B:B,orders!E:E, 0)</f>
        <v>91.91</v>
      </c>
      <c r="L3285" s="6">
        <f t="shared" si="154"/>
        <v>-88.71</v>
      </c>
      <c r="M3285" s="5">
        <f t="shared" si="155"/>
        <v>-27.721874999999997</v>
      </c>
      <c r="N3285" t="str">
        <f>_xlfn.XLOOKUP(sales[[#This Row],[products_id]],product!A:A,product!B:B,0)</f>
        <v>Alimentation Bébé</v>
      </c>
      <c r="O3285" t="str">
        <f>_xlfn.XLOOKUP(sales[[#This Row],[products_id]],product!A:A,product!C:C,0)</f>
        <v>Petits pots bébé du midi</v>
      </c>
    </row>
    <row r="3286" spans="1:15" x14ac:dyDescent="0.25">
      <c r="A3286" s="1">
        <v>44471</v>
      </c>
      <c r="B3286">
        <v>1003763</v>
      </c>
      <c r="C3286">
        <v>70422</v>
      </c>
      <c r="D3286">
        <v>0</v>
      </c>
      <c r="G3286">
        <v>3.2</v>
      </c>
      <c r="H3286">
        <v>3.2</v>
      </c>
      <c r="I3286">
        <v>1</v>
      </c>
      <c r="J3286" s="5">
        <f t="shared" si="153"/>
        <v>0</v>
      </c>
      <c r="K3286">
        <f>_xlfn.XLOOKUP(sales[[#This Row],[orders_id]],orders!B:B,orders!E:E, 0)</f>
        <v>91.91</v>
      </c>
      <c r="L3286" s="6">
        <f t="shared" si="154"/>
        <v>-88.71</v>
      </c>
      <c r="M3286" s="5">
        <f t="shared" si="155"/>
        <v>-27.721874999999997</v>
      </c>
      <c r="N3286" t="str">
        <f>_xlfn.XLOOKUP(sales[[#This Row],[products_id]],product!A:A,product!B:B,0)</f>
        <v>Alimentation Bébé</v>
      </c>
      <c r="O3286" t="str">
        <f>_xlfn.XLOOKUP(sales[[#This Row],[products_id]],product!A:A,product!C:C,0)</f>
        <v>Petits pots bébé du midi</v>
      </c>
    </row>
    <row r="3287" spans="1:15" x14ac:dyDescent="0.25">
      <c r="A3287" s="1">
        <v>44471</v>
      </c>
      <c r="B3287">
        <v>1003763</v>
      </c>
      <c r="C3287">
        <v>9681</v>
      </c>
      <c r="D3287">
        <v>0</v>
      </c>
      <c r="G3287">
        <v>1.73</v>
      </c>
      <c r="H3287">
        <v>1.73</v>
      </c>
      <c r="I3287">
        <v>1</v>
      </c>
      <c r="J3287" s="5">
        <f t="shared" si="153"/>
        <v>0</v>
      </c>
      <c r="K3287">
        <f>_xlfn.XLOOKUP(sales[[#This Row],[orders_id]],orders!B:B,orders!E:E, 0)</f>
        <v>91.91</v>
      </c>
      <c r="L3287" s="6">
        <f t="shared" si="154"/>
        <v>-90.179999999999993</v>
      </c>
      <c r="M3287" s="5">
        <f t="shared" si="155"/>
        <v>-52.127167630057798</v>
      </c>
      <c r="N3287" t="str">
        <f>_xlfn.XLOOKUP(sales[[#This Row],[products_id]],product!A:A,product!B:B,0)</f>
        <v>Alimentation Bébé</v>
      </c>
      <c r="O3287" t="str">
        <f>_xlfn.XLOOKUP(sales[[#This Row],[products_id]],product!A:A,product!C:C,0)</f>
        <v>Petits pots fruits bébé</v>
      </c>
    </row>
    <row r="3288" spans="1:15" x14ac:dyDescent="0.25">
      <c r="A3288" s="1">
        <v>44471</v>
      </c>
      <c r="B3288">
        <v>1003763</v>
      </c>
      <c r="C3288">
        <v>41921</v>
      </c>
      <c r="D3288">
        <v>0</v>
      </c>
      <c r="G3288">
        <v>2.84</v>
      </c>
      <c r="H3288">
        <v>2.84</v>
      </c>
      <c r="I3288">
        <v>1</v>
      </c>
      <c r="J3288" s="5">
        <f t="shared" si="153"/>
        <v>0</v>
      </c>
      <c r="K3288">
        <f>_xlfn.XLOOKUP(sales[[#This Row],[orders_id]],orders!B:B,orders!E:E, 0)</f>
        <v>91.91</v>
      </c>
      <c r="L3288" s="6">
        <f t="shared" si="154"/>
        <v>-89.07</v>
      </c>
      <c r="M3288" s="5">
        <f t="shared" si="155"/>
        <v>-31.362676056338028</v>
      </c>
      <c r="N3288" t="str">
        <f>_xlfn.XLOOKUP(sales[[#This Row],[products_id]],product!A:A,product!B:B,0)</f>
        <v>Alimentation Bébé</v>
      </c>
      <c r="O3288" t="str">
        <f>_xlfn.XLOOKUP(sales[[#This Row],[products_id]],product!A:A,product!C:C,0)</f>
        <v>Petits pots bébé du midi</v>
      </c>
    </row>
    <row r="3289" spans="1:15" x14ac:dyDescent="0.25">
      <c r="A3289" s="1">
        <v>44471</v>
      </c>
      <c r="B3289">
        <v>1003763</v>
      </c>
      <c r="C3289">
        <v>9673</v>
      </c>
      <c r="D3289">
        <v>0</v>
      </c>
      <c r="G3289">
        <v>2.1</v>
      </c>
      <c r="H3289">
        <v>2.1</v>
      </c>
      <c r="I3289">
        <v>1</v>
      </c>
      <c r="J3289" s="5">
        <f t="shared" si="153"/>
        <v>0</v>
      </c>
      <c r="K3289">
        <f>_xlfn.XLOOKUP(sales[[#This Row],[orders_id]],orders!B:B,orders!E:E, 0)</f>
        <v>91.91</v>
      </c>
      <c r="L3289" s="6">
        <f t="shared" si="154"/>
        <v>-89.81</v>
      </c>
      <c r="M3289" s="5">
        <f t="shared" si="155"/>
        <v>-42.766666666666666</v>
      </c>
      <c r="N3289" t="str">
        <f>_xlfn.XLOOKUP(sales[[#This Row],[products_id]],product!A:A,product!B:B,0)</f>
        <v>Alimentation Bébé</v>
      </c>
      <c r="O3289" t="str">
        <f>_xlfn.XLOOKUP(sales[[#This Row],[products_id]],product!A:A,product!C:C,0)</f>
        <v>Petits pots fruits bébé</v>
      </c>
    </row>
    <row r="3290" spans="1:15" x14ac:dyDescent="0.25">
      <c r="A3290" s="1">
        <v>44471</v>
      </c>
      <c r="B3290">
        <v>1003763</v>
      </c>
      <c r="C3290">
        <v>79425</v>
      </c>
      <c r="D3290">
        <v>0</v>
      </c>
      <c r="G3290">
        <v>2.85</v>
      </c>
      <c r="H3290">
        <v>2.85</v>
      </c>
      <c r="I3290">
        <v>1</v>
      </c>
      <c r="J3290" s="5">
        <f t="shared" si="153"/>
        <v>0</v>
      </c>
      <c r="K3290">
        <f>_xlfn.XLOOKUP(sales[[#This Row],[orders_id]],orders!B:B,orders!E:E, 0)</f>
        <v>91.91</v>
      </c>
      <c r="L3290" s="6">
        <f t="shared" si="154"/>
        <v>-89.06</v>
      </c>
      <c r="M3290" s="5">
        <f t="shared" si="155"/>
        <v>-31.249122807017542</v>
      </c>
      <c r="N3290" t="str">
        <f>_xlfn.XLOOKUP(sales[[#This Row],[products_id]],product!A:A,product!B:B,0)</f>
        <v>Alimentation Bébé</v>
      </c>
      <c r="O3290" t="str">
        <f>_xlfn.XLOOKUP(sales[[#This Row],[products_id]],product!A:A,product!C:C,0)</f>
        <v>Petits pots bébé du midi</v>
      </c>
    </row>
    <row r="3291" spans="1:15" x14ac:dyDescent="0.25">
      <c r="A3291" s="1">
        <v>44471</v>
      </c>
      <c r="B3291">
        <v>1003763</v>
      </c>
      <c r="C3291">
        <v>122219</v>
      </c>
      <c r="D3291">
        <v>0</v>
      </c>
      <c r="G3291">
        <v>3.36</v>
      </c>
      <c r="H3291">
        <v>3.36</v>
      </c>
      <c r="I3291">
        <v>1</v>
      </c>
      <c r="J3291" s="5">
        <f t="shared" si="153"/>
        <v>0</v>
      </c>
      <c r="K3291">
        <f>_xlfn.XLOOKUP(sales[[#This Row],[orders_id]],orders!B:B,orders!E:E, 0)</f>
        <v>91.91</v>
      </c>
      <c r="L3291" s="6">
        <f t="shared" si="154"/>
        <v>-88.55</v>
      </c>
      <c r="M3291" s="5">
        <f t="shared" si="155"/>
        <v>-26.354166666666668</v>
      </c>
      <c r="N3291" t="str">
        <f>_xlfn.XLOOKUP(sales[[#This Row],[products_id]],product!A:A,product!B:B,0)</f>
        <v>Alimentation Bébé</v>
      </c>
      <c r="O3291" t="str">
        <f>_xlfn.XLOOKUP(sales[[#This Row],[products_id]],product!A:A,product!C:C,0)</f>
        <v>Desserts lactés bébé</v>
      </c>
    </row>
    <row r="3292" spans="1:15" x14ac:dyDescent="0.25">
      <c r="A3292" s="1">
        <v>44471</v>
      </c>
      <c r="B3292">
        <v>1003763</v>
      </c>
      <c r="C3292">
        <v>122214</v>
      </c>
      <c r="D3292">
        <v>0</v>
      </c>
      <c r="G3292">
        <v>3.36</v>
      </c>
      <c r="H3292">
        <v>3.36</v>
      </c>
      <c r="I3292">
        <v>1</v>
      </c>
      <c r="J3292" s="5">
        <f t="shared" si="153"/>
        <v>0</v>
      </c>
      <c r="K3292">
        <f>_xlfn.XLOOKUP(sales[[#This Row],[orders_id]],orders!B:B,orders!E:E, 0)</f>
        <v>91.91</v>
      </c>
      <c r="L3292" s="6">
        <f t="shared" si="154"/>
        <v>-88.55</v>
      </c>
      <c r="M3292" s="5">
        <f t="shared" si="155"/>
        <v>-26.354166666666668</v>
      </c>
      <c r="N3292" t="str">
        <f>_xlfn.XLOOKUP(sales[[#This Row],[products_id]],product!A:A,product!B:B,0)</f>
        <v>Alimentation Bébé</v>
      </c>
      <c r="O3292" t="str">
        <f>_xlfn.XLOOKUP(sales[[#This Row],[products_id]],product!A:A,product!C:C,0)</f>
        <v>Desserts lactés bébé</v>
      </c>
    </row>
    <row r="3293" spans="1:15" x14ac:dyDescent="0.25">
      <c r="A3293" s="1">
        <v>44471</v>
      </c>
      <c r="B3293">
        <v>1003763</v>
      </c>
      <c r="C3293">
        <v>122746</v>
      </c>
      <c r="D3293">
        <v>0</v>
      </c>
      <c r="G3293">
        <v>52.02</v>
      </c>
      <c r="H3293">
        <v>52.02</v>
      </c>
      <c r="I3293">
        <v>3</v>
      </c>
      <c r="J3293" s="5">
        <f t="shared" si="153"/>
        <v>0</v>
      </c>
      <c r="K3293">
        <f>_xlfn.XLOOKUP(sales[[#This Row],[orders_id]],orders!B:B,orders!E:E, 0)</f>
        <v>91.91</v>
      </c>
      <c r="L3293" s="6">
        <f t="shared" si="154"/>
        <v>-223.71</v>
      </c>
      <c r="M3293" s="5">
        <f t="shared" si="155"/>
        <v>-4.3004613610149942</v>
      </c>
      <c r="N3293" t="str">
        <f>_xlfn.XLOOKUP(sales[[#This Row],[products_id]],product!A:A,product!B:B,0)</f>
        <v>Alimentation Bébé</v>
      </c>
      <c r="O3293" t="str">
        <f>_xlfn.XLOOKUP(sales[[#This Row],[products_id]],product!A:A,product!C:C,0)</f>
        <v>Préparation végétale bébé</v>
      </c>
    </row>
    <row r="3294" spans="1:15" x14ac:dyDescent="0.25">
      <c r="A3294" s="1">
        <v>44471</v>
      </c>
      <c r="B3294">
        <v>1003763</v>
      </c>
      <c r="C3294">
        <v>3375</v>
      </c>
      <c r="D3294">
        <v>0</v>
      </c>
      <c r="G3294">
        <v>7.95</v>
      </c>
      <c r="H3294">
        <v>7.95</v>
      </c>
      <c r="I3294">
        <v>3</v>
      </c>
      <c r="J3294" s="5">
        <f t="shared" si="153"/>
        <v>0</v>
      </c>
      <c r="K3294">
        <f>_xlfn.XLOOKUP(sales[[#This Row],[orders_id]],orders!B:B,orders!E:E, 0)</f>
        <v>91.91</v>
      </c>
      <c r="L3294" s="6">
        <f t="shared" si="154"/>
        <v>-267.78000000000003</v>
      </c>
      <c r="M3294" s="5">
        <f t="shared" si="155"/>
        <v>-33.683018867924531</v>
      </c>
      <c r="N3294" t="str">
        <f>_xlfn.XLOOKUP(sales[[#This Row],[products_id]],product!A:A,product!B:B,0)</f>
        <v>Alimentation Bébé</v>
      </c>
      <c r="O3294" t="str">
        <f>_xlfn.XLOOKUP(sales[[#This Row],[products_id]],product!A:A,product!C:C,0)</f>
        <v>Goûters &amp; biscuits bio bébé</v>
      </c>
    </row>
    <row r="3295" spans="1:15" x14ac:dyDescent="0.25">
      <c r="A3295" s="1">
        <v>44471</v>
      </c>
      <c r="B3295">
        <v>1003764</v>
      </c>
      <c r="C3295">
        <v>77823</v>
      </c>
      <c r="D3295">
        <v>0</v>
      </c>
      <c r="E3295" t="s">
        <v>701</v>
      </c>
      <c r="F3295" t="s">
        <v>699</v>
      </c>
      <c r="G3295">
        <v>42.677777777777699</v>
      </c>
      <c r="H3295">
        <v>38.409999999999997</v>
      </c>
      <c r="I3295">
        <v>2</v>
      </c>
      <c r="J3295" s="5">
        <f t="shared" si="153"/>
        <v>0.1</v>
      </c>
      <c r="K3295">
        <f>_xlfn.XLOOKUP(sales[[#This Row],[orders_id]],orders!B:B,orders!E:E, 0)</f>
        <v>34.31</v>
      </c>
      <c r="L3295" s="6">
        <f t="shared" si="154"/>
        <v>-30.210000000000008</v>
      </c>
      <c r="M3295" s="5">
        <f t="shared" si="155"/>
        <v>-0.78651392866441061</v>
      </c>
      <c r="N3295" t="str">
        <f>_xlfn.XLOOKUP(sales[[#This Row],[products_id]],product!A:A,product!B:B,0)</f>
        <v>Maison</v>
      </c>
      <c r="O3295" t="str">
        <f>_xlfn.XLOOKUP(sales[[#This Row],[products_id]],product!A:A,product!C:C,0)</f>
        <v>Literie</v>
      </c>
    </row>
    <row r="3296" spans="1:15" x14ac:dyDescent="0.25">
      <c r="A3296" s="1">
        <v>44471</v>
      </c>
      <c r="B3296">
        <v>1003764</v>
      </c>
      <c r="C3296">
        <v>85887</v>
      </c>
      <c r="D3296">
        <v>0</v>
      </c>
      <c r="F3296" t="s">
        <v>699</v>
      </c>
      <c r="G3296">
        <v>17.350000000000001</v>
      </c>
      <c r="H3296">
        <v>17.350000000000001</v>
      </c>
      <c r="I3296">
        <v>2</v>
      </c>
      <c r="J3296" s="5">
        <f t="shared" si="153"/>
        <v>0</v>
      </c>
      <c r="K3296">
        <f>_xlfn.XLOOKUP(sales[[#This Row],[orders_id]],orders!B:B,orders!E:E, 0)</f>
        <v>34.31</v>
      </c>
      <c r="L3296" s="6">
        <f t="shared" si="154"/>
        <v>-51.27</v>
      </c>
      <c r="M3296" s="5">
        <f t="shared" si="155"/>
        <v>-2.9550432276657062</v>
      </c>
      <c r="N3296" t="str">
        <f>_xlfn.XLOOKUP(sales[[#This Row],[products_id]],product!A:A,product!B:B,0)</f>
        <v>Maison</v>
      </c>
      <c r="O3296" t="str">
        <f>_xlfn.XLOOKUP(sales[[#This Row],[products_id]],product!A:A,product!C:C,0)</f>
        <v>Literie</v>
      </c>
    </row>
    <row r="3297" spans="1:15" x14ac:dyDescent="0.25">
      <c r="A3297" s="1">
        <v>44471</v>
      </c>
      <c r="B3297">
        <v>1003765</v>
      </c>
      <c r="C3297">
        <v>97036</v>
      </c>
      <c r="D3297">
        <v>0</v>
      </c>
      <c r="F3297" t="s">
        <v>699</v>
      </c>
      <c r="G3297">
        <v>31.59</v>
      </c>
      <c r="H3297">
        <v>31.59</v>
      </c>
      <c r="I3297">
        <v>1</v>
      </c>
      <c r="J3297" s="5">
        <f t="shared" si="153"/>
        <v>0</v>
      </c>
      <c r="K3297">
        <f>_xlfn.XLOOKUP(sales[[#This Row],[orders_id]],orders!B:B,orders!E:E, 0)</f>
        <v>18.059999999999999</v>
      </c>
      <c r="L3297" s="6">
        <f t="shared" si="154"/>
        <v>13.530000000000001</v>
      </c>
      <c r="M3297" s="5">
        <f t="shared" si="155"/>
        <v>0.42830009496676169</v>
      </c>
      <c r="N3297" t="str">
        <f>_xlfn.XLOOKUP(sales[[#This Row],[products_id]],product!A:A,product!B:B,0)</f>
        <v>Maison</v>
      </c>
      <c r="O3297" t="str">
        <f>_xlfn.XLOOKUP(sales[[#This Row],[products_id]],product!A:A,product!C:C,0)</f>
        <v>Conservation</v>
      </c>
    </row>
    <row r="3298" spans="1:15" x14ac:dyDescent="0.25">
      <c r="A3298" s="1">
        <v>44471</v>
      </c>
      <c r="B3298">
        <v>1003766</v>
      </c>
      <c r="C3298">
        <v>16386</v>
      </c>
      <c r="D3298">
        <v>0</v>
      </c>
      <c r="E3298" t="s">
        <v>701</v>
      </c>
      <c r="F3298" t="s">
        <v>702</v>
      </c>
      <c r="G3298">
        <v>14.8777777777777</v>
      </c>
      <c r="H3298">
        <v>13.39</v>
      </c>
      <c r="I3298">
        <v>1</v>
      </c>
      <c r="J3298" s="5">
        <f t="shared" si="153"/>
        <v>0.1</v>
      </c>
      <c r="K3298">
        <f>_xlfn.XLOOKUP(sales[[#This Row],[orders_id]],orders!B:B,orders!E:E, 0)</f>
        <v>34.549999999999997</v>
      </c>
      <c r="L3298" s="6">
        <f t="shared" si="154"/>
        <v>-21.159999999999997</v>
      </c>
      <c r="M3298" s="5">
        <f t="shared" si="155"/>
        <v>-1.5802837938760266</v>
      </c>
      <c r="N3298" t="str">
        <f>_xlfn.XLOOKUP(sales[[#This Row],[products_id]],product!A:A,product!B:B,0)</f>
        <v>Maison</v>
      </c>
      <c r="O3298" t="str">
        <f>_xlfn.XLOOKUP(sales[[#This Row],[products_id]],product!A:A,product!C:C,0)</f>
        <v>Décoration</v>
      </c>
    </row>
    <row r="3299" spans="1:15" x14ac:dyDescent="0.25">
      <c r="A3299" s="1">
        <v>44471</v>
      </c>
      <c r="B3299">
        <v>1003766</v>
      </c>
      <c r="C3299">
        <v>75323</v>
      </c>
      <c r="D3299">
        <v>0</v>
      </c>
      <c r="E3299" t="s">
        <v>703</v>
      </c>
      <c r="F3299" t="s">
        <v>702</v>
      </c>
      <c r="G3299">
        <v>10.2470588235294</v>
      </c>
      <c r="H3299">
        <v>8.7100000000000009</v>
      </c>
      <c r="I3299">
        <v>1</v>
      </c>
      <c r="J3299" s="5">
        <f t="shared" si="153"/>
        <v>0.15</v>
      </c>
      <c r="K3299">
        <f>_xlfn.XLOOKUP(sales[[#This Row],[orders_id]],orders!B:B,orders!E:E, 0)</f>
        <v>34.549999999999997</v>
      </c>
      <c r="L3299" s="6">
        <f t="shared" si="154"/>
        <v>-25.839999999999996</v>
      </c>
      <c r="M3299" s="5">
        <f t="shared" si="155"/>
        <v>-2.9667049368541898</v>
      </c>
      <c r="N3299" t="str">
        <f>_xlfn.XLOOKUP(sales[[#This Row],[products_id]],product!A:A,product!B:B,0)</f>
        <v>Santé &amp; Bien-être</v>
      </c>
      <c r="O3299" t="str">
        <f>_xlfn.XLOOKUP(sales[[#This Row],[products_id]],product!A:A,product!C:C,0)</f>
        <v>Résistance et vitalité</v>
      </c>
    </row>
    <row r="3300" spans="1:15" x14ac:dyDescent="0.25">
      <c r="A3300" s="1">
        <v>44471</v>
      </c>
      <c r="B3300">
        <v>1003766</v>
      </c>
      <c r="C3300">
        <v>81091</v>
      </c>
      <c r="D3300">
        <v>0</v>
      </c>
      <c r="F3300" t="s">
        <v>702</v>
      </c>
      <c r="G3300">
        <v>7.66</v>
      </c>
      <c r="H3300">
        <v>7.66</v>
      </c>
      <c r="I3300">
        <v>1</v>
      </c>
      <c r="J3300" s="5">
        <f t="shared" si="153"/>
        <v>0</v>
      </c>
      <c r="K3300">
        <f>_xlfn.XLOOKUP(sales[[#This Row],[orders_id]],orders!B:B,orders!E:E, 0)</f>
        <v>34.549999999999997</v>
      </c>
      <c r="L3300" s="6">
        <f t="shared" si="154"/>
        <v>-26.889999999999997</v>
      </c>
      <c r="M3300" s="5">
        <f t="shared" si="155"/>
        <v>-3.5104438642297646</v>
      </c>
      <c r="N3300" t="str">
        <f>_xlfn.XLOOKUP(sales[[#This Row],[products_id]],product!A:A,product!B:B,0)</f>
        <v>Boisson</v>
      </c>
      <c r="O3300" t="str">
        <f>_xlfn.XLOOKUP(sales[[#This Row],[products_id]],product!A:A,product!C:C,0)</f>
        <v>Tisane, Infusion</v>
      </c>
    </row>
    <row r="3301" spans="1:15" x14ac:dyDescent="0.25">
      <c r="A3301" s="1">
        <v>44471</v>
      </c>
      <c r="B3301">
        <v>1003766</v>
      </c>
      <c r="C3301">
        <v>81129</v>
      </c>
      <c r="D3301">
        <v>0</v>
      </c>
      <c r="F3301" t="s">
        <v>702</v>
      </c>
      <c r="G3301">
        <v>2.85</v>
      </c>
      <c r="H3301">
        <v>2.85</v>
      </c>
      <c r="I3301">
        <v>1</v>
      </c>
      <c r="J3301" s="5">
        <f t="shared" si="153"/>
        <v>0</v>
      </c>
      <c r="K3301">
        <f>_xlfn.XLOOKUP(sales[[#This Row],[orders_id]],orders!B:B,orders!E:E, 0)</f>
        <v>34.549999999999997</v>
      </c>
      <c r="L3301" s="6">
        <f t="shared" si="154"/>
        <v>-31.699999999999996</v>
      </c>
      <c r="M3301" s="5">
        <f t="shared" si="155"/>
        <v>-11.122807017543858</v>
      </c>
      <c r="N3301" t="str">
        <f>_xlfn.XLOOKUP(sales[[#This Row],[products_id]],product!A:A,product!B:B,0)</f>
        <v>Boisson</v>
      </c>
      <c r="O3301" t="str">
        <f>_xlfn.XLOOKUP(sales[[#This Row],[products_id]],product!A:A,product!C:C,0)</f>
        <v>Tisane, Infusion</v>
      </c>
    </row>
    <row r="3302" spans="1:15" x14ac:dyDescent="0.25">
      <c r="A3302" s="1">
        <v>44471</v>
      </c>
      <c r="B3302">
        <v>1003766</v>
      </c>
      <c r="C3302">
        <v>81064</v>
      </c>
      <c r="D3302">
        <v>0</v>
      </c>
      <c r="F3302" t="s">
        <v>702</v>
      </c>
      <c r="G3302">
        <v>4.9800000000000004</v>
      </c>
      <c r="H3302">
        <v>4.9800000000000004</v>
      </c>
      <c r="I3302">
        <v>1</v>
      </c>
      <c r="J3302" s="5">
        <f t="shared" si="153"/>
        <v>0</v>
      </c>
      <c r="K3302">
        <f>_xlfn.XLOOKUP(sales[[#This Row],[orders_id]],orders!B:B,orders!E:E, 0)</f>
        <v>34.549999999999997</v>
      </c>
      <c r="L3302" s="6">
        <f t="shared" si="154"/>
        <v>-29.569999999999997</v>
      </c>
      <c r="M3302" s="5">
        <f t="shared" si="155"/>
        <v>-5.9377510040160635</v>
      </c>
      <c r="N3302" t="str">
        <f>_xlfn.XLOOKUP(sales[[#This Row],[products_id]],product!A:A,product!B:B,0)</f>
        <v>Boisson</v>
      </c>
      <c r="O3302" t="str">
        <f>_xlfn.XLOOKUP(sales[[#This Row],[products_id]],product!A:A,product!C:C,0)</f>
        <v>Tisane, Infusion</v>
      </c>
    </row>
    <row r="3303" spans="1:15" x14ac:dyDescent="0.25">
      <c r="A3303" s="1">
        <v>44471</v>
      </c>
      <c r="B3303">
        <v>1003766</v>
      </c>
      <c r="C3303">
        <v>121992</v>
      </c>
      <c r="D3303">
        <v>0</v>
      </c>
      <c r="F3303" t="s">
        <v>702</v>
      </c>
      <c r="G3303">
        <v>3.12</v>
      </c>
      <c r="H3303">
        <v>3.12</v>
      </c>
      <c r="I3303">
        <v>1</v>
      </c>
      <c r="J3303" s="5">
        <f t="shared" si="153"/>
        <v>0</v>
      </c>
      <c r="K3303">
        <f>_xlfn.XLOOKUP(sales[[#This Row],[orders_id]],orders!B:B,orders!E:E, 0)</f>
        <v>34.549999999999997</v>
      </c>
      <c r="L3303" s="6">
        <f t="shared" si="154"/>
        <v>-31.429999999999996</v>
      </c>
      <c r="M3303" s="5">
        <f t="shared" si="155"/>
        <v>-10.073717948717947</v>
      </c>
      <c r="N3303" t="str">
        <f>_xlfn.XLOOKUP(sales[[#This Row],[products_id]],product!A:A,product!B:B,0)</f>
        <v>Boisson</v>
      </c>
      <c r="O3303" t="str">
        <f>_xlfn.XLOOKUP(sales[[#This Row],[products_id]],product!A:A,product!C:C,0)</f>
        <v>Tisane, Infusion</v>
      </c>
    </row>
    <row r="3304" spans="1:15" x14ac:dyDescent="0.25">
      <c r="A3304" s="1">
        <v>44471</v>
      </c>
      <c r="B3304">
        <v>1003766</v>
      </c>
      <c r="C3304">
        <v>84315</v>
      </c>
      <c r="D3304">
        <v>0</v>
      </c>
      <c r="F3304" t="s">
        <v>702</v>
      </c>
      <c r="G3304">
        <v>7.71</v>
      </c>
      <c r="H3304">
        <v>7.71</v>
      </c>
      <c r="I3304">
        <v>2</v>
      </c>
      <c r="J3304" s="5">
        <f t="shared" si="153"/>
        <v>0</v>
      </c>
      <c r="K3304">
        <f>_xlfn.XLOOKUP(sales[[#This Row],[orders_id]],orders!B:B,orders!E:E, 0)</f>
        <v>34.549999999999997</v>
      </c>
      <c r="L3304" s="6">
        <f t="shared" si="154"/>
        <v>-61.389999999999993</v>
      </c>
      <c r="M3304" s="5">
        <f t="shared" si="155"/>
        <v>-7.9623865110246426</v>
      </c>
      <c r="N3304" t="str">
        <f>_xlfn.XLOOKUP(sales[[#This Row],[products_id]],product!A:A,product!B:B,0)</f>
        <v>Boisson</v>
      </c>
      <c r="O3304" t="str">
        <f>_xlfn.XLOOKUP(sales[[#This Row],[products_id]],product!A:A,product!C:C,0)</f>
        <v>Thé bio</v>
      </c>
    </row>
    <row r="3305" spans="1:15" x14ac:dyDescent="0.25">
      <c r="A3305" s="1">
        <v>44471</v>
      </c>
      <c r="B3305">
        <v>1003766</v>
      </c>
      <c r="C3305">
        <v>84332</v>
      </c>
      <c r="D3305">
        <v>0</v>
      </c>
      <c r="F3305" t="s">
        <v>702</v>
      </c>
      <c r="G3305">
        <v>7.71</v>
      </c>
      <c r="H3305">
        <v>7.71</v>
      </c>
      <c r="I3305">
        <v>2</v>
      </c>
      <c r="J3305" s="5">
        <f t="shared" si="153"/>
        <v>0</v>
      </c>
      <c r="K3305">
        <f>_xlfn.XLOOKUP(sales[[#This Row],[orders_id]],orders!B:B,orders!E:E, 0)</f>
        <v>34.549999999999997</v>
      </c>
      <c r="L3305" s="6">
        <f t="shared" si="154"/>
        <v>-61.389999999999993</v>
      </c>
      <c r="M3305" s="5">
        <f t="shared" si="155"/>
        <v>-7.9623865110246426</v>
      </c>
      <c r="N3305" t="str">
        <f>_xlfn.XLOOKUP(sales[[#This Row],[products_id]],product!A:A,product!B:B,0)</f>
        <v>Boisson</v>
      </c>
      <c r="O3305" t="str">
        <f>_xlfn.XLOOKUP(sales[[#This Row],[products_id]],product!A:A,product!C:C,0)</f>
        <v>Tisane, Infusion</v>
      </c>
    </row>
    <row r="3306" spans="1:15" x14ac:dyDescent="0.25">
      <c r="A3306" s="1">
        <v>44471</v>
      </c>
      <c r="B3306">
        <v>1003767</v>
      </c>
      <c r="C3306">
        <v>9482</v>
      </c>
      <c r="D3306">
        <v>0</v>
      </c>
      <c r="G3306">
        <v>2.5</v>
      </c>
      <c r="H3306">
        <v>2.5</v>
      </c>
      <c r="I3306">
        <v>1</v>
      </c>
      <c r="J3306" s="5">
        <f t="shared" si="153"/>
        <v>0</v>
      </c>
      <c r="K3306">
        <f>_xlfn.XLOOKUP(sales[[#This Row],[orders_id]],orders!B:B,orders!E:E, 0)</f>
        <v>76.180000000000007</v>
      </c>
      <c r="L3306" s="6">
        <f t="shared" si="154"/>
        <v>-73.680000000000007</v>
      </c>
      <c r="M3306" s="5">
        <f t="shared" si="155"/>
        <v>-29.472000000000001</v>
      </c>
      <c r="N3306" t="str">
        <f>_xlfn.XLOOKUP(sales[[#This Row],[products_id]],product!A:A,product!B:B,0)</f>
        <v>Epicerie salée</v>
      </c>
      <c r="O3306" t="str">
        <f>_xlfn.XLOOKUP(sales[[#This Row],[products_id]],product!A:A,product!C:C,0)</f>
        <v>Sel, épices, aide culinaire</v>
      </c>
    </row>
    <row r="3307" spans="1:15" x14ac:dyDescent="0.25">
      <c r="A3307" s="1">
        <v>44471</v>
      </c>
      <c r="B3307">
        <v>1003767</v>
      </c>
      <c r="C3307">
        <v>109309</v>
      </c>
      <c r="D3307">
        <v>0</v>
      </c>
      <c r="G3307">
        <v>8.27</v>
      </c>
      <c r="H3307">
        <v>8.27</v>
      </c>
      <c r="I3307">
        <v>1</v>
      </c>
      <c r="J3307" s="5">
        <f t="shared" si="153"/>
        <v>0</v>
      </c>
      <c r="K3307">
        <f>_xlfn.XLOOKUP(sales[[#This Row],[orders_id]],orders!B:B,orders!E:E, 0)</f>
        <v>76.180000000000007</v>
      </c>
      <c r="L3307" s="6">
        <f t="shared" si="154"/>
        <v>-67.910000000000011</v>
      </c>
      <c r="M3307" s="5">
        <f t="shared" si="155"/>
        <v>-8.2116082224909324</v>
      </c>
      <c r="N3307" t="str">
        <f>_xlfn.XLOOKUP(sales[[#This Row],[products_id]],product!A:A,product!B:B,0)</f>
        <v>Epicerie sucrée</v>
      </c>
      <c r="O3307" t="str">
        <f>_xlfn.XLOOKUP(sales[[#This Row],[products_id]],product!A:A,product!C:C,0)</f>
        <v>Fruits secs</v>
      </c>
    </row>
    <row r="3308" spans="1:15" x14ac:dyDescent="0.25">
      <c r="A3308" s="1">
        <v>44471</v>
      </c>
      <c r="B3308">
        <v>1003767</v>
      </c>
      <c r="C3308">
        <v>103189</v>
      </c>
      <c r="D3308">
        <v>0</v>
      </c>
      <c r="E3308" t="s">
        <v>701</v>
      </c>
      <c r="G3308">
        <v>5.6111111111111098</v>
      </c>
      <c r="H3308">
        <v>5.05</v>
      </c>
      <c r="I3308">
        <v>1</v>
      </c>
      <c r="J3308" s="5">
        <f t="shared" si="153"/>
        <v>0.1</v>
      </c>
      <c r="K3308">
        <f>_xlfn.XLOOKUP(sales[[#This Row],[orders_id]],orders!B:B,orders!E:E, 0)</f>
        <v>76.180000000000007</v>
      </c>
      <c r="L3308" s="6">
        <f t="shared" si="154"/>
        <v>-71.13000000000001</v>
      </c>
      <c r="M3308" s="5">
        <f t="shared" si="155"/>
        <v>-14.085148514851488</v>
      </c>
      <c r="N3308" t="str">
        <f>_xlfn.XLOOKUP(sales[[#This Row],[products_id]],product!A:A,product!B:B,0)</f>
        <v>Epicerie salée</v>
      </c>
      <c r="O3308" t="str">
        <f>_xlfn.XLOOKUP(sales[[#This Row],[products_id]],product!A:A,product!C:C,0)</f>
        <v>Sel, épices, aide culinaire</v>
      </c>
    </row>
    <row r="3309" spans="1:15" x14ac:dyDescent="0.25">
      <c r="A3309" s="1">
        <v>44471</v>
      </c>
      <c r="B3309">
        <v>1003767</v>
      </c>
      <c r="C3309">
        <v>77498</v>
      </c>
      <c r="D3309">
        <v>0</v>
      </c>
      <c r="G3309">
        <v>3.15</v>
      </c>
      <c r="H3309">
        <v>3.15</v>
      </c>
      <c r="I3309">
        <v>1</v>
      </c>
      <c r="J3309" s="5">
        <f t="shared" si="153"/>
        <v>0</v>
      </c>
      <c r="K3309">
        <f>_xlfn.XLOOKUP(sales[[#This Row],[orders_id]],orders!B:B,orders!E:E, 0)</f>
        <v>76.180000000000007</v>
      </c>
      <c r="L3309" s="6">
        <f t="shared" si="154"/>
        <v>-73.03</v>
      </c>
      <c r="M3309" s="5">
        <f t="shared" si="155"/>
        <v>-23.184126984126983</v>
      </c>
      <c r="N3309" t="str">
        <f>_xlfn.XLOOKUP(sales[[#This Row],[products_id]],product!A:A,product!B:B,0)</f>
        <v>Epicerie salée</v>
      </c>
      <c r="O3309" t="str">
        <f>_xlfn.XLOOKUP(sales[[#This Row],[products_id]],product!A:A,product!C:C,0)</f>
        <v>Sel, épices, aide culinaire</v>
      </c>
    </row>
    <row r="3310" spans="1:15" x14ac:dyDescent="0.25">
      <c r="A3310" s="1">
        <v>44471</v>
      </c>
      <c r="B3310">
        <v>1003767</v>
      </c>
      <c r="C3310">
        <v>99263</v>
      </c>
      <c r="D3310">
        <v>0</v>
      </c>
      <c r="G3310">
        <v>3.4</v>
      </c>
      <c r="H3310">
        <v>3.4</v>
      </c>
      <c r="I3310">
        <v>1</v>
      </c>
      <c r="J3310" s="5">
        <f t="shared" si="153"/>
        <v>0</v>
      </c>
      <c r="K3310">
        <f>_xlfn.XLOOKUP(sales[[#This Row],[orders_id]],orders!B:B,orders!E:E, 0)</f>
        <v>76.180000000000007</v>
      </c>
      <c r="L3310" s="6">
        <f t="shared" si="154"/>
        <v>-72.78</v>
      </c>
      <c r="M3310" s="5">
        <f t="shared" si="155"/>
        <v>-21.405882352941177</v>
      </c>
      <c r="N3310" t="str">
        <f>_xlfn.XLOOKUP(sales[[#This Row],[products_id]],product!A:A,product!B:B,0)</f>
        <v>Maison</v>
      </c>
      <c r="O3310" t="str">
        <f>_xlfn.XLOOKUP(sales[[#This Row],[products_id]],product!A:A,product!C:C,0)</f>
        <v>Entretien</v>
      </c>
    </row>
    <row r="3311" spans="1:15" x14ac:dyDescent="0.25">
      <c r="A3311" s="1">
        <v>44471</v>
      </c>
      <c r="B3311">
        <v>1003767</v>
      </c>
      <c r="C3311">
        <v>86560</v>
      </c>
      <c r="D3311">
        <v>0</v>
      </c>
      <c r="E3311" t="s">
        <v>701</v>
      </c>
      <c r="G3311">
        <v>3.0333333333333301</v>
      </c>
      <c r="H3311">
        <v>2.73</v>
      </c>
      <c r="I3311">
        <v>1</v>
      </c>
      <c r="J3311" s="5">
        <f t="shared" si="153"/>
        <v>0.1</v>
      </c>
      <c r="K3311">
        <f>_xlfn.XLOOKUP(sales[[#This Row],[orders_id]],orders!B:B,orders!E:E, 0)</f>
        <v>76.180000000000007</v>
      </c>
      <c r="L3311" s="6">
        <f t="shared" si="154"/>
        <v>-73.45</v>
      </c>
      <c r="M3311" s="5">
        <f t="shared" si="155"/>
        <v>-26.904761904761905</v>
      </c>
      <c r="N3311" t="str">
        <f>_xlfn.XLOOKUP(sales[[#This Row],[products_id]],product!A:A,product!B:B,0)</f>
        <v>Epicerie salée</v>
      </c>
      <c r="O3311" t="str">
        <f>_xlfn.XLOOKUP(sales[[#This Row],[products_id]],product!A:A,product!C:C,0)</f>
        <v>Condiments, vinaigres</v>
      </c>
    </row>
    <row r="3312" spans="1:15" x14ac:dyDescent="0.25">
      <c r="A3312" s="1">
        <v>44471</v>
      </c>
      <c r="B3312">
        <v>1003767</v>
      </c>
      <c r="C3312">
        <v>81430</v>
      </c>
      <c r="D3312">
        <v>0</v>
      </c>
      <c r="G3312">
        <v>9.66</v>
      </c>
      <c r="H3312">
        <v>9.66</v>
      </c>
      <c r="I3312">
        <v>1</v>
      </c>
      <c r="J3312" s="5">
        <f t="shared" si="153"/>
        <v>0</v>
      </c>
      <c r="K3312">
        <f>_xlfn.XLOOKUP(sales[[#This Row],[orders_id]],orders!B:B,orders!E:E, 0)</f>
        <v>76.180000000000007</v>
      </c>
      <c r="L3312" s="6">
        <f t="shared" si="154"/>
        <v>-66.52000000000001</v>
      </c>
      <c r="M3312" s="5">
        <f t="shared" si="155"/>
        <v>-6.8861283643892346</v>
      </c>
      <c r="N3312" t="str">
        <f>_xlfn.XLOOKUP(sales[[#This Row],[products_id]],product!A:A,product!B:B,0)</f>
        <v>Boisson</v>
      </c>
      <c r="O3312" t="str">
        <f>_xlfn.XLOOKUP(sales[[#This Row],[products_id]],product!A:A,product!C:C,0)</f>
        <v>Thé bio</v>
      </c>
    </row>
    <row r="3313" spans="1:15" x14ac:dyDescent="0.25">
      <c r="A3313" s="1">
        <v>44471</v>
      </c>
      <c r="B3313">
        <v>1003767</v>
      </c>
      <c r="C3313">
        <v>110833</v>
      </c>
      <c r="D3313">
        <v>0</v>
      </c>
      <c r="E3313" t="s">
        <v>701</v>
      </c>
      <c r="G3313">
        <v>7.2555555555555502</v>
      </c>
      <c r="H3313">
        <v>6.53</v>
      </c>
      <c r="I3313">
        <v>1</v>
      </c>
      <c r="J3313" s="5">
        <f t="shared" si="153"/>
        <v>0.1</v>
      </c>
      <c r="K3313">
        <f>_xlfn.XLOOKUP(sales[[#This Row],[orders_id]],orders!B:B,orders!E:E, 0)</f>
        <v>76.180000000000007</v>
      </c>
      <c r="L3313" s="6">
        <f t="shared" si="154"/>
        <v>-69.650000000000006</v>
      </c>
      <c r="M3313" s="5">
        <f t="shared" si="155"/>
        <v>-10.666156202143952</v>
      </c>
      <c r="N3313" t="str">
        <f>_xlfn.XLOOKUP(sales[[#This Row],[products_id]],product!A:A,product!B:B,0)</f>
        <v>Epicerie salée</v>
      </c>
      <c r="O3313" t="str">
        <f>_xlfn.XLOOKUP(sales[[#This Row],[products_id]],product!A:A,product!C:C,0)</f>
        <v>Sel, épices, aide culinaire</v>
      </c>
    </row>
    <row r="3314" spans="1:15" x14ac:dyDescent="0.25">
      <c r="A3314" s="1">
        <v>44471</v>
      </c>
      <c r="B3314">
        <v>1003767</v>
      </c>
      <c r="C3314">
        <v>139291</v>
      </c>
      <c r="D3314">
        <v>0</v>
      </c>
      <c r="G3314">
        <v>5.0999999999999996</v>
      </c>
      <c r="H3314">
        <v>5.0999999999999996</v>
      </c>
      <c r="I3314">
        <v>1</v>
      </c>
      <c r="J3314" s="5">
        <f t="shared" si="153"/>
        <v>0</v>
      </c>
      <c r="K3314">
        <f>_xlfn.XLOOKUP(sales[[#This Row],[orders_id]],orders!B:B,orders!E:E, 0)</f>
        <v>76.180000000000007</v>
      </c>
      <c r="L3314" s="6">
        <f t="shared" si="154"/>
        <v>-71.080000000000013</v>
      </c>
      <c r="M3314" s="5">
        <f t="shared" si="155"/>
        <v>-13.937254901960788</v>
      </c>
      <c r="N3314" t="str">
        <f>_xlfn.XLOOKUP(sales[[#This Row],[products_id]],product!A:A,product!B:B,0)</f>
        <v>Epicerie salée</v>
      </c>
      <c r="O3314" t="str">
        <f>_xlfn.XLOOKUP(sales[[#This Row],[products_id]],product!A:A,product!C:C,0)</f>
        <v>Sel, épices, aide culinaire</v>
      </c>
    </row>
    <row r="3315" spans="1:15" x14ac:dyDescent="0.25">
      <c r="A3315" s="1">
        <v>44471</v>
      </c>
      <c r="B3315">
        <v>1003767</v>
      </c>
      <c r="C3315">
        <v>7365</v>
      </c>
      <c r="D3315">
        <v>0</v>
      </c>
      <c r="G3315">
        <v>13.09</v>
      </c>
      <c r="H3315">
        <v>13.09</v>
      </c>
      <c r="I3315">
        <v>1</v>
      </c>
      <c r="J3315" s="5">
        <f t="shared" si="153"/>
        <v>0</v>
      </c>
      <c r="K3315">
        <f>_xlfn.XLOOKUP(sales[[#This Row],[orders_id]],orders!B:B,orders!E:E, 0)</f>
        <v>76.180000000000007</v>
      </c>
      <c r="L3315" s="6">
        <f t="shared" si="154"/>
        <v>-63.09</v>
      </c>
      <c r="M3315" s="5">
        <f t="shared" si="155"/>
        <v>-4.8197097020626432</v>
      </c>
      <c r="N3315" t="str">
        <f>_xlfn.XLOOKUP(sales[[#This Row],[products_id]],product!A:A,product!B:B,0)</f>
        <v>Beauté &amp; Hygiène</v>
      </c>
      <c r="O3315" t="str">
        <f>_xlfn.XLOOKUP(sales[[#This Row],[products_id]],product!A:A,product!C:C,0)</f>
        <v>Douche et Bain</v>
      </c>
    </row>
    <row r="3316" spans="1:15" x14ac:dyDescent="0.25">
      <c r="A3316" s="1">
        <v>44471</v>
      </c>
      <c r="B3316">
        <v>1003767</v>
      </c>
      <c r="C3316">
        <v>112249</v>
      </c>
      <c r="D3316">
        <v>0</v>
      </c>
      <c r="G3316">
        <v>3.71</v>
      </c>
      <c r="H3316">
        <v>3.71</v>
      </c>
      <c r="I3316">
        <v>1</v>
      </c>
      <c r="J3316" s="5">
        <f t="shared" si="153"/>
        <v>0</v>
      </c>
      <c r="K3316">
        <f>_xlfn.XLOOKUP(sales[[#This Row],[orders_id]],orders!B:B,orders!E:E, 0)</f>
        <v>76.180000000000007</v>
      </c>
      <c r="L3316" s="6">
        <f t="shared" si="154"/>
        <v>-72.470000000000013</v>
      </c>
      <c r="M3316" s="5">
        <f t="shared" si="155"/>
        <v>-19.533692722371971</v>
      </c>
      <c r="N3316" t="str">
        <f>_xlfn.XLOOKUP(sales[[#This Row],[products_id]],product!A:A,product!B:B,0)</f>
        <v>Epicerie sucrée</v>
      </c>
      <c r="O3316" t="str">
        <f>_xlfn.XLOOKUP(sales[[#This Row],[products_id]],product!A:A,product!C:C,0)</f>
        <v>Sucre et édulcorant</v>
      </c>
    </row>
    <row r="3317" spans="1:15" x14ac:dyDescent="0.25">
      <c r="A3317" s="1">
        <v>44471</v>
      </c>
      <c r="B3317">
        <v>1003767</v>
      </c>
      <c r="C3317">
        <v>12875</v>
      </c>
      <c r="D3317">
        <v>0</v>
      </c>
      <c r="G3317">
        <v>16.63</v>
      </c>
      <c r="H3317">
        <v>16.63</v>
      </c>
      <c r="I3317">
        <v>1</v>
      </c>
      <c r="J3317" s="5">
        <f t="shared" si="153"/>
        <v>0</v>
      </c>
      <c r="K3317">
        <f>_xlfn.XLOOKUP(sales[[#This Row],[orders_id]],orders!B:B,orders!E:E, 0)</f>
        <v>76.180000000000007</v>
      </c>
      <c r="L3317" s="6">
        <f t="shared" si="154"/>
        <v>-59.550000000000011</v>
      </c>
      <c r="M3317" s="5">
        <f t="shared" si="155"/>
        <v>-3.580877931449189</v>
      </c>
      <c r="N3317" t="str">
        <f>_xlfn.XLOOKUP(sales[[#This Row],[products_id]],product!A:A,product!B:B,0)</f>
        <v>Epicerie salée</v>
      </c>
      <c r="O3317" t="str">
        <f>_xlfn.XLOOKUP(sales[[#This Row],[products_id]],product!A:A,product!C:C,0)</f>
        <v>Huiles alimentaires bio</v>
      </c>
    </row>
    <row r="3318" spans="1:15" x14ac:dyDescent="0.25">
      <c r="A3318" s="1">
        <v>44471</v>
      </c>
      <c r="B3318">
        <v>1003767</v>
      </c>
      <c r="C3318">
        <v>77481</v>
      </c>
      <c r="D3318">
        <v>0</v>
      </c>
      <c r="G3318">
        <v>3.24</v>
      </c>
      <c r="H3318">
        <v>3.24</v>
      </c>
      <c r="I3318">
        <v>1</v>
      </c>
      <c r="J3318" s="5">
        <f t="shared" si="153"/>
        <v>0</v>
      </c>
      <c r="K3318">
        <f>_xlfn.XLOOKUP(sales[[#This Row],[orders_id]],orders!B:B,orders!E:E, 0)</f>
        <v>76.180000000000007</v>
      </c>
      <c r="L3318" s="6">
        <f t="shared" si="154"/>
        <v>-72.940000000000012</v>
      </c>
      <c r="M3318" s="5">
        <f t="shared" si="155"/>
        <v>-22.512345679012348</v>
      </c>
      <c r="N3318" t="str">
        <f>_xlfn.XLOOKUP(sales[[#This Row],[products_id]],product!A:A,product!B:B,0)</f>
        <v>Epicerie sucrée</v>
      </c>
      <c r="O3318" t="str">
        <f>_xlfn.XLOOKUP(sales[[#This Row],[products_id]],product!A:A,product!C:C,0)</f>
        <v>Sucre et édulcorant</v>
      </c>
    </row>
    <row r="3319" spans="1:15" x14ac:dyDescent="0.25">
      <c r="A3319" s="1">
        <v>44471</v>
      </c>
      <c r="B3319">
        <v>1003767</v>
      </c>
      <c r="C3319">
        <v>119248</v>
      </c>
      <c r="D3319">
        <v>0</v>
      </c>
      <c r="G3319">
        <v>4.74</v>
      </c>
      <c r="H3319">
        <v>4.74</v>
      </c>
      <c r="I3319">
        <v>1</v>
      </c>
      <c r="J3319" s="5">
        <f t="shared" si="153"/>
        <v>0</v>
      </c>
      <c r="K3319">
        <f>_xlfn.XLOOKUP(sales[[#This Row],[orders_id]],orders!B:B,orders!E:E, 0)</f>
        <v>76.180000000000007</v>
      </c>
      <c r="L3319" s="6">
        <f t="shared" si="154"/>
        <v>-71.440000000000012</v>
      </c>
      <c r="M3319" s="5">
        <f t="shared" si="155"/>
        <v>-15.071729957805909</v>
      </c>
      <c r="N3319" t="str">
        <f>_xlfn.XLOOKUP(sales[[#This Row],[products_id]],product!A:A,product!B:B,0)</f>
        <v>Epicerie salée</v>
      </c>
      <c r="O3319" t="str">
        <f>_xlfn.XLOOKUP(sales[[#This Row],[products_id]],product!A:A,product!C:C,0)</f>
        <v>Sel, épices, aide culinaire</v>
      </c>
    </row>
    <row r="3320" spans="1:15" x14ac:dyDescent="0.25">
      <c r="A3320" s="1">
        <v>44471</v>
      </c>
      <c r="B3320">
        <v>1003767</v>
      </c>
      <c r="C3320">
        <v>76223</v>
      </c>
      <c r="D3320">
        <v>0</v>
      </c>
      <c r="G3320">
        <v>2.5099999999999998</v>
      </c>
      <c r="H3320">
        <v>2.5099999999999998</v>
      </c>
      <c r="I3320">
        <v>2</v>
      </c>
      <c r="J3320" s="5">
        <f t="shared" si="153"/>
        <v>0</v>
      </c>
      <c r="K3320">
        <f>_xlfn.XLOOKUP(sales[[#This Row],[orders_id]],orders!B:B,orders!E:E, 0)</f>
        <v>76.180000000000007</v>
      </c>
      <c r="L3320" s="6">
        <f t="shared" si="154"/>
        <v>-149.85000000000002</v>
      </c>
      <c r="M3320" s="5">
        <f t="shared" si="155"/>
        <v>-59.70119521912352</v>
      </c>
      <c r="N3320" t="str">
        <f>_xlfn.XLOOKUP(sales[[#This Row],[products_id]],product!A:A,product!B:B,0)</f>
        <v>Epicerie salée</v>
      </c>
      <c r="O3320" t="str">
        <f>_xlfn.XLOOKUP(sales[[#This Row],[products_id]],product!A:A,product!C:C,0)</f>
        <v>Pâtes bio</v>
      </c>
    </row>
    <row r="3321" spans="1:15" x14ac:dyDescent="0.25">
      <c r="A3321" s="1">
        <v>44471</v>
      </c>
      <c r="B3321">
        <v>1003767</v>
      </c>
      <c r="C3321">
        <v>88215</v>
      </c>
      <c r="D3321">
        <v>0</v>
      </c>
      <c r="G3321">
        <v>6.09</v>
      </c>
      <c r="H3321">
        <v>6.09</v>
      </c>
      <c r="I3321">
        <v>2</v>
      </c>
      <c r="J3321" s="5">
        <f t="shared" si="153"/>
        <v>0</v>
      </c>
      <c r="K3321">
        <f>_xlfn.XLOOKUP(sales[[#This Row],[orders_id]],orders!B:B,orders!E:E, 0)</f>
        <v>76.180000000000007</v>
      </c>
      <c r="L3321" s="6">
        <f t="shared" si="154"/>
        <v>-146.27000000000001</v>
      </c>
      <c r="M3321" s="5">
        <f t="shared" si="155"/>
        <v>-24.018062397372745</v>
      </c>
      <c r="N3321" t="str">
        <f>_xlfn.XLOOKUP(sales[[#This Row],[products_id]],product!A:A,product!B:B,0)</f>
        <v>Maison</v>
      </c>
      <c r="O3321" t="str">
        <f>_xlfn.XLOOKUP(sales[[#This Row],[products_id]],product!A:A,product!C:C,0)</f>
        <v>Entretien</v>
      </c>
    </row>
    <row r="3322" spans="1:15" x14ac:dyDescent="0.25">
      <c r="A3322" s="1">
        <v>44471</v>
      </c>
      <c r="B3322">
        <v>1003767</v>
      </c>
      <c r="C3322">
        <v>107325</v>
      </c>
      <c r="D3322">
        <v>0</v>
      </c>
      <c r="G3322">
        <v>6.85</v>
      </c>
      <c r="H3322">
        <v>6.85</v>
      </c>
      <c r="I3322">
        <v>2</v>
      </c>
      <c r="J3322" s="5">
        <f t="shared" si="153"/>
        <v>0</v>
      </c>
      <c r="K3322">
        <f>_xlfn.XLOOKUP(sales[[#This Row],[orders_id]],orders!B:B,orders!E:E, 0)</f>
        <v>76.180000000000007</v>
      </c>
      <c r="L3322" s="6">
        <f t="shared" si="154"/>
        <v>-145.51000000000002</v>
      </c>
      <c r="M3322" s="5">
        <f t="shared" si="155"/>
        <v>-21.242335766423363</v>
      </c>
      <c r="N3322" t="str">
        <f>_xlfn.XLOOKUP(sales[[#This Row],[products_id]],product!A:A,product!B:B,0)</f>
        <v>Epicerie salée</v>
      </c>
      <c r="O3322" t="str">
        <f>_xlfn.XLOOKUP(sales[[#This Row],[products_id]],product!A:A,product!C:C,0)</f>
        <v>Légumes et conserves</v>
      </c>
    </row>
    <row r="3323" spans="1:15" x14ac:dyDescent="0.25">
      <c r="A3323" s="1">
        <v>44471</v>
      </c>
      <c r="B3323">
        <v>1003767</v>
      </c>
      <c r="C3323">
        <v>96952</v>
      </c>
      <c r="D3323">
        <v>0</v>
      </c>
      <c r="G3323">
        <v>4.63</v>
      </c>
      <c r="H3323">
        <v>4.63</v>
      </c>
      <c r="I3323">
        <v>2</v>
      </c>
      <c r="J3323" s="5">
        <f t="shared" si="153"/>
        <v>0</v>
      </c>
      <c r="K3323">
        <f>_xlfn.XLOOKUP(sales[[#This Row],[orders_id]],orders!B:B,orders!E:E, 0)</f>
        <v>76.180000000000007</v>
      </c>
      <c r="L3323" s="6">
        <f t="shared" si="154"/>
        <v>-147.73000000000002</v>
      </c>
      <c r="M3323" s="5">
        <f t="shared" si="155"/>
        <v>-31.90712742980562</v>
      </c>
      <c r="N3323" t="str">
        <f>_xlfn.XLOOKUP(sales[[#This Row],[products_id]],product!A:A,product!B:B,0)</f>
        <v>Epicerie salée</v>
      </c>
      <c r="O3323" t="str">
        <f>_xlfn.XLOOKUP(sales[[#This Row],[products_id]],product!A:A,product!C:C,0)</f>
        <v>Légumes et conserves</v>
      </c>
    </row>
    <row r="3324" spans="1:15" x14ac:dyDescent="0.25">
      <c r="A3324" s="1">
        <v>44471</v>
      </c>
      <c r="B3324">
        <v>1003767</v>
      </c>
      <c r="C3324">
        <v>90643</v>
      </c>
      <c r="D3324">
        <v>0</v>
      </c>
      <c r="G3324">
        <v>9.67</v>
      </c>
      <c r="H3324">
        <v>9.67</v>
      </c>
      <c r="I3324">
        <v>2</v>
      </c>
      <c r="J3324" s="5">
        <f t="shared" si="153"/>
        <v>0</v>
      </c>
      <c r="K3324">
        <f>_xlfn.XLOOKUP(sales[[#This Row],[orders_id]],orders!B:B,orders!E:E, 0)</f>
        <v>76.180000000000007</v>
      </c>
      <c r="L3324" s="6">
        <f t="shared" si="154"/>
        <v>-142.69000000000003</v>
      </c>
      <c r="M3324" s="5">
        <f t="shared" si="155"/>
        <v>-14.755946225439507</v>
      </c>
      <c r="N3324" t="str">
        <f>_xlfn.XLOOKUP(sales[[#This Row],[products_id]],product!A:A,product!B:B,0)</f>
        <v>Epicerie salée</v>
      </c>
      <c r="O3324" t="str">
        <f>_xlfn.XLOOKUP(sales[[#This Row],[products_id]],product!A:A,product!C:C,0)</f>
        <v>Farine, son, fécule</v>
      </c>
    </row>
    <row r="3325" spans="1:15" x14ac:dyDescent="0.25">
      <c r="A3325" s="1">
        <v>44471</v>
      </c>
      <c r="B3325">
        <v>1003768</v>
      </c>
      <c r="C3325">
        <v>81141</v>
      </c>
      <c r="D3325">
        <v>0</v>
      </c>
      <c r="G3325">
        <v>2.97</v>
      </c>
      <c r="H3325">
        <v>2.97</v>
      </c>
      <c r="I3325">
        <v>1</v>
      </c>
      <c r="J3325" s="5">
        <f t="shared" si="153"/>
        <v>0</v>
      </c>
      <c r="K3325">
        <f>_xlfn.XLOOKUP(sales[[#This Row],[orders_id]],orders!B:B,orders!E:E, 0)</f>
        <v>8.9</v>
      </c>
      <c r="L3325" s="6">
        <f t="shared" si="154"/>
        <v>-5.93</v>
      </c>
      <c r="M3325" s="5">
        <f t="shared" si="155"/>
        <v>-1.9966329966329963</v>
      </c>
      <c r="N3325" t="str">
        <f>_xlfn.XLOOKUP(sales[[#This Row],[products_id]],product!A:A,product!B:B,0)</f>
        <v>Boisson</v>
      </c>
      <c r="O3325" t="str">
        <f>_xlfn.XLOOKUP(sales[[#This Row],[products_id]],product!A:A,product!C:C,0)</f>
        <v>Tisane, Infusion</v>
      </c>
    </row>
    <row r="3326" spans="1:15" x14ac:dyDescent="0.25">
      <c r="A3326" s="1">
        <v>44471</v>
      </c>
      <c r="B3326">
        <v>1003768</v>
      </c>
      <c r="C3326">
        <v>81129</v>
      </c>
      <c r="D3326">
        <v>0</v>
      </c>
      <c r="G3326">
        <v>2.85</v>
      </c>
      <c r="H3326">
        <v>2.85</v>
      </c>
      <c r="I3326">
        <v>1</v>
      </c>
      <c r="J3326" s="5">
        <f t="shared" si="153"/>
        <v>0</v>
      </c>
      <c r="K3326">
        <f>_xlfn.XLOOKUP(sales[[#This Row],[orders_id]],orders!B:B,orders!E:E, 0)</f>
        <v>8.9</v>
      </c>
      <c r="L3326" s="6">
        <f t="shared" si="154"/>
        <v>-6.0500000000000007</v>
      </c>
      <c r="M3326" s="5">
        <f t="shared" si="155"/>
        <v>-2.12280701754386</v>
      </c>
      <c r="N3326" t="str">
        <f>_xlfn.XLOOKUP(sales[[#This Row],[products_id]],product!A:A,product!B:B,0)</f>
        <v>Boisson</v>
      </c>
      <c r="O3326" t="str">
        <f>_xlfn.XLOOKUP(sales[[#This Row],[products_id]],product!A:A,product!C:C,0)</f>
        <v>Tisane, Infusion</v>
      </c>
    </row>
    <row r="3327" spans="1:15" x14ac:dyDescent="0.25">
      <c r="A3327" s="1">
        <v>44471</v>
      </c>
      <c r="B3327">
        <v>1003768</v>
      </c>
      <c r="C3327">
        <v>81139</v>
      </c>
      <c r="D3327">
        <v>0</v>
      </c>
      <c r="G3327">
        <v>3.12</v>
      </c>
      <c r="H3327">
        <v>3.12</v>
      </c>
      <c r="I3327">
        <v>1</v>
      </c>
      <c r="J3327" s="5">
        <f t="shared" si="153"/>
        <v>0</v>
      </c>
      <c r="K3327">
        <f>_xlfn.XLOOKUP(sales[[#This Row],[orders_id]],orders!B:B,orders!E:E, 0)</f>
        <v>8.9</v>
      </c>
      <c r="L3327" s="6">
        <f t="shared" si="154"/>
        <v>-5.78</v>
      </c>
      <c r="M3327" s="5">
        <f t="shared" si="155"/>
        <v>-1.8525641025641026</v>
      </c>
      <c r="N3327" t="str">
        <f>_xlfn.XLOOKUP(sales[[#This Row],[products_id]],product!A:A,product!B:B,0)</f>
        <v>Boisson</v>
      </c>
      <c r="O3327" t="str">
        <f>_xlfn.XLOOKUP(sales[[#This Row],[products_id]],product!A:A,product!C:C,0)</f>
        <v>Tisane, Infusion</v>
      </c>
    </row>
    <row r="3328" spans="1:15" x14ac:dyDescent="0.25">
      <c r="A3328" s="1">
        <v>44471</v>
      </c>
      <c r="B3328">
        <v>1003768</v>
      </c>
      <c r="C3328">
        <v>81043</v>
      </c>
      <c r="D3328">
        <v>0</v>
      </c>
      <c r="G3328">
        <v>1.81</v>
      </c>
      <c r="H3328">
        <v>1.81</v>
      </c>
      <c r="I3328">
        <v>1</v>
      </c>
      <c r="J3328" s="5">
        <f t="shared" si="153"/>
        <v>0</v>
      </c>
      <c r="K3328">
        <f>_xlfn.XLOOKUP(sales[[#This Row],[orders_id]],orders!B:B,orders!E:E, 0)</f>
        <v>8.9</v>
      </c>
      <c r="L3328" s="6">
        <f t="shared" si="154"/>
        <v>-7.09</v>
      </c>
      <c r="M3328" s="5">
        <f t="shared" si="155"/>
        <v>-3.9171270718232041</v>
      </c>
      <c r="N3328" t="str">
        <f>_xlfn.XLOOKUP(sales[[#This Row],[products_id]],product!A:A,product!B:B,0)</f>
        <v>Boisson</v>
      </c>
      <c r="O3328" t="str">
        <f>_xlfn.XLOOKUP(sales[[#This Row],[products_id]],product!A:A,product!C:C,0)</f>
        <v>Tisane, Infusion</v>
      </c>
    </row>
    <row r="3329" spans="1:15" x14ac:dyDescent="0.25">
      <c r="A3329" s="1">
        <v>44471</v>
      </c>
      <c r="B3329">
        <v>1003769</v>
      </c>
      <c r="C3329">
        <v>78822</v>
      </c>
      <c r="D3329">
        <v>0</v>
      </c>
      <c r="G3329">
        <v>1.94</v>
      </c>
      <c r="H3329">
        <v>1.94</v>
      </c>
      <c r="I3329">
        <v>1</v>
      </c>
      <c r="J3329" s="5">
        <f t="shared" si="153"/>
        <v>0</v>
      </c>
      <c r="K3329">
        <f>_xlfn.XLOOKUP(sales[[#This Row],[orders_id]],orders!B:B,orders!E:E, 0)</f>
        <v>29.84</v>
      </c>
      <c r="L3329" s="6">
        <f t="shared" si="154"/>
        <v>-27.9</v>
      </c>
      <c r="M3329" s="5">
        <f t="shared" si="155"/>
        <v>-14.381443298969073</v>
      </c>
      <c r="N3329" t="str">
        <f>_xlfn.XLOOKUP(sales[[#This Row],[products_id]],product!A:A,product!B:B,0)</f>
        <v>Epicerie sucrée</v>
      </c>
      <c r="O3329" t="str">
        <f>_xlfn.XLOOKUP(sales[[#This Row],[products_id]],product!A:A,product!C:C,0)</f>
        <v>Chocolat bio</v>
      </c>
    </row>
    <row r="3330" spans="1:15" x14ac:dyDescent="0.25">
      <c r="A3330" s="1">
        <v>44471</v>
      </c>
      <c r="B3330">
        <v>1003769</v>
      </c>
      <c r="C3330">
        <v>5531</v>
      </c>
      <c r="D3330">
        <v>0</v>
      </c>
      <c r="G3330">
        <v>2.66</v>
      </c>
      <c r="H3330">
        <v>2.66</v>
      </c>
      <c r="I3330">
        <v>1</v>
      </c>
      <c r="J3330" s="5">
        <f t="shared" ref="J3330:J3393" si="156" xml:space="preserve"> ROUND((G3330-H3330)/G3330,2)</f>
        <v>0</v>
      </c>
      <c r="K3330">
        <f>_xlfn.XLOOKUP(sales[[#This Row],[orders_id]],orders!B:B,orders!E:E, 0)</f>
        <v>29.84</v>
      </c>
      <c r="L3330" s="6">
        <f t="shared" ref="L3330:L3393" si="157">H3330-(K3330*I3330)</f>
        <v>-27.18</v>
      </c>
      <c r="M3330" s="5">
        <f t="shared" ref="M3330:M3393" si="158">L3330/H3330</f>
        <v>-10.218045112781954</v>
      </c>
      <c r="N3330" t="str">
        <f>_xlfn.XLOOKUP(sales[[#This Row],[products_id]],product!A:A,product!B:B,0)</f>
        <v>Epicerie salée</v>
      </c>
      <c r="O3330" t="str">
        <f>_xlfn.XLOOKUP(sales[[#This Row],[products_id]],product!A:A,product!C:C,0)</f>
        <v>Riz bio</v>
      </c>
    </row>
    <row r="3331" spans="1:15" x14ac:dyDescent="0.25">
      <c r="A3331" s="1">
        <v>44471</v>
      </c>
      <c r="B3331">
        <v>1003769</v>
      </c>
      <c r="C3331">
        <v>86488</v>
      </c>
      <c r="D3331">
        <v>0</v>
      </c>
      <c r="E3331" t="s">
        <v>698</v>
      </c>
      <c r="G3331">
        <v>2.1647058823529401</v>
      </c>
      <c r="H3331">
        <v>1.84</v>
      </c>
      <c r="I3331">
        <v>1</v>
      </c>
      <c r="J3331" s="5">
        <f t="shared" si="156"/>
        <v>0.15</v>
      </c>
      <c r="K3331">
        <f>_xlfn.XLOOKUP(sales[[#This Row],[orders_id]],orders!B:B,orders!E:E, 0)</f>
        <v>29.84</v>
      </c>
      <c r="L3331" s="6">
        <f t="shared" si="157"/>
        <v>-28</v>
      </c>
      <c r="M3331" s="5">
        <f t="shared" si="158"/>
        <v>-15.217391304347826</v>
      </c>
      <c r="N3331" t="str">
        <f>_xlfn.XLOOKUP(sales[[#This Row],[products_id]],product!A:A,product!B:B,0)</f>
        <v>Epicerie sucrée</v>
      </c>
      <c r="O3331" t="str">
        <f>_xlfn.XLOOKUP(sales[[#This Row],[products_id]],product!A:A,product!C:C,0)</f>
        <v>Biscuits, Gâteaux</v>
      </c>
    </row>
    <row r="3332" spans="1:15" x14ac:dyDescent="0.25">
      <c r="A3332" s="1">
        <v>44471</v>
      </c>
      <c r="B3332">
        <v>1003769</v>
      </c>
      <c r="C3332">
        <v>117482</v>
      </c>
      <c r="D3332">
        <v>0</v>
      </c>
      <c r="G3332">
        <v>2.4300000000000002</v>
      </c>
      <c r="H3332">
        <v>2.4300000000000002</v>
      </c>
      <c r="I3332">
        <v>1</v>
      </c>
      <c r="J3332" s="5">
        <f t="shared" si="156"/>
        <v>0</v>
      </c>
      <c r="K3332">
        <f>_xlfn.XLOOKUP(sales[[#This Row],[orders_id]],orders!B:B,orders!E:E, 0)</f>
        <v>29.84</v>
      </c>
      <c r="L3332" s="6">
        <f t="shared" si="157"/>
        <v>-27.41</v>
      </c>
      <c r="M3332" s="5">
        <f t="shared" si="158"/>
        <v>-11.279835390946502</v>
      </c>
      <c r="N3332" t="str">
        <f>_xlfn.XLOOKUP(sales[[#This Row],[products_id]],product!A:A,product!B:B,0)</f>
        <v>Santé &amp; Bien-être</v>
      </c>
      <c r="O3332" t="str">
        <f>_xlfn.XLOOKUP(sales[[#This Row],[products_id]],product!A:A,product!C:C,0)</f>
        <v>Masques, Gels hydroalcooliques</v>
      </c>
    </row>
    <row r="3333" spans="1:15" x14ac:dyDescent="0.25">
      <c r="A3333" s="1">
        <v>44471</v>
      </c>
      <c r="B3333">
        <v>1003769</v>
      </c>
      <c r="C3333">
        <v>46037</v>
      </c>
      <c r="D3333">
        <v>0</v>
      </c>
      <c r="G3333">
        <v>2.81</v>
      </c>
      <c r="H3333">
        <v>2.81</v>
      </c>
      <c r="I3333">
        <v>1</v>
      </c>
      <c r="J3333" s="5">
        <f t="shared" si="156"/>
        <v>0</v>
      </c>
      <c r="K3333">
        <f>_xlfn.XLOOKUP(sales[[#This Row],[orders_id]],orders!B:B,orders!E:E, 0)</f>
        <v>29.84</v>
      </c>
      <c r="L3333" s="6">
        <f t="shared" si="157"/>
        <v>-27.03</v>
      </c>
      <c r="M3333" s="5">
        <f t="shared" si="158"/>
        <v>-9.6192170818505343</v>
      </c>
      <c r="N3333" t="str">
        <f>_xlfn.XLOOKUP(sales[[#This Row],[products_id]],product!A:A,product!B:B,0)</f>
        <v>Epicerie salée</v>
      </c>
      <c r="O3333" t="str">
        <f>_xlfn.XLOOKUP(sales[[#This Row],[products_id]],product!A:A,product!C:C,0)</f>
        <v>Pain et biscottes</v>
      </c>
    </row>
    <row r="3334" spans="1:15" x14ac:dyDescent="0.25">
      <c r="A3334" s="1">
        <v>44471</v>
      </c>
      <c r="B3334">
        <v>1003769</v>
      </c>
      <c r="C3334">
        <v>118887</v>
      </c>
      <c r="D3334">
        <v>0</v>
      </c>
      <c r="E3334" t="s">
        <v>701</v>
      </c>
      <c r="G3334">
        <v>3.8555555555555499</v>
      </c>
      <c r="H3334">
        <v>3.47</v>
      </c>
      <c r="I3334">
        <v>1</v>
      </c>
      <c r="J3334" s="5">
        <f t="shared" si="156"/>
        <v>0.1</v>
      </c>
      <c r="K3334">
        <f>_xlfn.XLOOKUP(sales[[#This Row],[orders_id]],orders!B:B,orders!E:E, 0)</f>
        <v>29.84</v>
      </c>
      <c r="L3334" s="6">
        <f t="shared" si="157"/>
        <v>-26.37</v>
      </c>
      <c r="M3334" s="5">
        <f t="shared" si="158"/>
        <v>-7.5994236311239192</v>
      </c>
      <c r="N3334" t="str">
        <f>_xlfn.XLOOKUP(sales[[#This Row],[products_id]],product!A:A,product!B:B,0)</f>
        <v>Epicerie salée</v>
      </c>
      <c r="O3334" t="str">
        <f>_xlfn.XLOOKUP(sales[[#This Row],[products_id]],product!A:A,product!C:C,0)</f>
        <v>Sauces et coulis</v>
      </c>
    </row>
    <row r="3335" spans="1:15" x14ac:dyDescent="0.25">
      <c r="A3335" s="1">
        <v>44471</v>
      </c>
      <c r="B3335">
        <v>1003769</v>
      </c>
      <c r="C3335">
        <v>79107</v>
      </c>
      <c r="D3335">
        <v>0</v>
      </c>
      <c r="G3335">
        <v>3.32</v>
      </c>
      <c r="H3335">
        <v>3.32</v>
      </c>
      <c r="I3335">
        <v>1</v>
      </c>
      <c r="J3335" s="5">
        <f t="shared" si="156"/>
        <v>0</v>
      </c>
      <c r="K3335">
        <f>_xlfn.XLOOKUP(sales[[#This Row],[orders_id]],orders!B:B,orders!E:E, 0)</f>
        <v>29.84</v>
      </c>
      <c r="L3335" s="6">
        <f t="shared" si="157"/>
        <v>-26.52</v>
      </c>
      <c r="M3335" s="5">
        <f t="shared" si="158"/>
        <v>-7.9879518072289155</v>
      </c>
      <c r="N3335" t="str">
        <f>_xlfn.XLOOKUP(sales[[#This Row],[products_id]],product!A:A,product!B:B,0)</f>
        <v>Beauté &amp; Hygiène</v>
      </c>
      <c r="O3335" t="str">
        <f>_xlfn.XLOOKUP(sales[[#This Row],[products_id]],product!A:A,product!C:C,0)</f>
        <v>Hygiène</v>
      </c>
    </row>
    <row r="3336" spans="1:15" x14ac:dyDescent="0.25">
      <c r="A3336" s="1">
        <v>44471</v>
      </c>
      <c r="B3336">
        <v>1003769</v>
      </c>
      <c r="C3336">
        <v>128311</v>
      </c>
      <c r="D3336">
        <v>0</v>
      </c>
      <c r="G3336">
        <v>4.4000000000000004</v>
      </c>
      <c r="H3336">
        <v>4.4000000000000004</v>
      </c>
      <c r="I3336">
        <v>1</v>
      </c>
      <c r="J3336" s="5">
        <f t="shared" si="156"/>
        <v>0</v>
      </c>
      <c r="K3336">
        <f>_xlfn.XLOOKUP(sales[[#This Row],[orders_id]],orders!B:B,orders!E:E, 0)</f>
        <v>29.84</v>
      </c>
      <c r="L3336" s="6">
        <f t="shared" si="157"/>
        <v>-25.439999999999998</v>
      </c>
      <c r="M3336" s="5">
        <f t="shared" si="158"/>
        <v>-5.7818181818181804</v>
      </c>
      <c r="N3336" t="str">
        <f>_xlfn.XLOOKUP(sales[[#This Row],[products_id]],product!A:A,product!B:B,0)</f>
        <v>Beauté &amp; Hygiène</v>
      </c>
      <c r="O3336" t="str">
        <f>_xlfn.XLOOKUP(sales[[#This Row],[products_id]],product!A:A,product!C:C,0)</f>
        <v>Soins des cheveux</v>
      </c>
    </row>
    <row r="3337" spans="1:15" x14ac:dyDescent="0.25">
      <c r="A3337" s="1">
        <v>44471</v>
      </c>
      <c r="B3337">
        <v>1003769</v>
      </c>
      <c r="C3337">
        <v>77256</v>
      </c>
      <c r="D3337">
        <v>0</v>
      </c>
      <c r="G3337">
        <v>4.92</v>
      </c>
      <c r="H3337">
        <v>4.92</v>
      </c>
      <c r="I3337">
        <v>1</v>
      </c>
      <c r="J3337" s="5">
        <f t="shared" si="156"/>
        <v>0</v>
      </c>
      <c r="K3337">
        <f>_xlfn.XLOOKUP(sales[[#This Row],[orders_id]],orders!B:B,orders!E:E, 0)</f>
        <v>29.84</v>
      </c>
      <c r="L3337" s="6">
        <f t="shared" si="157"/>
        <v>-24.92</v>
      </c>
      <c r="M3337" s="5">
        <f t="shared" si="158"/>
        <v>-5.0650406504065044</v>
      </c>
      <c r="N3337" t="str">
        <f>_xlfn.XLOOKUP(sales[[#This Row],[products_id]],product!A:A,product!B:B,0)</f>
        <v>Epicerie sucrée</v>
      </c>
      <c r="O3337" t="str">
        <f>_xlfn.XLOOKUP(sales[[#This Row],[products_id]],product!A:A,product!C:C,0)</f>
        <v>Fruits secs</v>
      </c>
    </row>
    <row r="3338" spans="1:15" x14ac:dyDescent="0.25">
      <c r="A3338" s="1">
        <v>44471</v>
      </c>
      <c r="B3338">
        <v>1003769</v>
      </c>
      <c r="C3338">
        <v>44694</v>
      </c>
      <c r="D3338">
        <v>0</v>
      </c>
      <c r="E3338" t="s">
        <v>698</v>
      </c>
      <c r="G3338">
        <v>3.5652173913043401</v>
      </c>
      <c r="H3338">
        <v>3.28</v>
      </c>
      <c r="I3338">
        <v>1</v>
      </c>
      <c r="J3338" s="5">
        <f t="shared" si="156"/>
        <v>0.08</v>
      </c>
      <c r="K3338">
        <f>_xlfn.XLOOKUP(sales[[#This Row],[orders_id]],orders!B:B,orders!E:E, 0)</f>
        <v>29.84</v>
      </c>
      <c r="L3338" s="6">
        <f t="shared" si="157"/>
        <v>-26.56</v>
      </c>
      <c r="M3338" s="5">
        <f t="shared" si="158"/>
        <v>-8.0975609756097562</v>
      </c>
      <c r="N3338" t="str">
        <f>_xlfn.XLOOKUP(sales[[#This Row],[products_id]],product!A:A,product!B:B,0)</f>
        <v>Epicerie sucrée</v>
      </c>
      <c r="O3338" t="str">
        <f>_xlfn.XLOOKUP(sales[[#This Row],[products_id]],product!A:A,product!C:C,0)</f>
        <v>Fruits secs</v>
      </c>
    </row>
    <row r="3339" spans="1:15" x14ac:dyDescent="0.25">
      <c r="A3339" s="1">
        <v>44471</v>
      </c>
      <c r="B3339">
        <v>1003769</v>
      </c>
      <c r="C3339">
        <v>106773</v>
      </c>
      <c r="D3339">
        <v>0</v>
      </c>
      <c r="G3339">
        <v>2.6</v>
      </c>
      <c r="H3339">
        <v>2.6</v>
      </c>
      <c r="I3339">
        <v>1</v>
      </c>
      <c r="J3339" s="5">
        <f t="shared" si="156"/>
        <v>0</v>
      </c>
      <c r="K3339">
        <f>_xlfn.XLOOKUP(sales[[#This Row],[orders_id]],orders!B:B,orders!E:E, 0)</f>
        <v>29.84</v>
      </c>
      <c r="L3339" s="6">
        <f t="shared" si="157"/>
        <v>-27.24</v>
      </c>
      <c r="M3339" s="5">
        <f t="shared" si="158"/>
        <v>-10.476923076923075</v>
      </c>
      <c r="N3339" t="str">
        <f>_xlfn.XLOOKUP(sales[[#This Row],[products_id]],product!A:A,product!B:B,0)</f>
        <v>Maison</v>
      </c>
      <c r="O3339" t="str">
        <f>_xlfn.XLOOKUP(sales[[#This Row],[products_id]],product!A:A,product!C:C,0)</f>
        <v>Entretien</v>
      </c>
    </row>
    <row r="3340" spans="1:15" x14ac:dyDescent="0.25">
      <c r="A3340" s="1">
        <v>44471</v>
      </c>
      <c r="B3340">
        <v>1003769</v>
      </c>
      <c r="C3340">
        <v>19837</v>
      </c>
      <c r="D3340">
        <v>0</v>
      </c>
      <c r="G3340">
        <v>11.06</v>
      </c>
      <c r="H3340">
        <v>11.06</v>
      </c>
      <c r="I3340">
        <v>2</v>
      </c>
      <c r="J3340" s="5">
        <f t="shared" si="156"/>
        <v>0</v>
      </c>
      <c r="K3340">
        <f>_xlfn.XLOOKUP(sales[[#This Row],[orders_id]],orders!B:B,orders!E:E, 0)</f>
        <v>29.84</v>
      </c>
      <c r="L3340" s="6">
        <f t="shared" si="157"/>
        <v>-48.62</v>
      </c>
      <c r="M3340" s="5">
        <f t="shared" si="158"/>
        <v>-4.3960216998191681</v>
      </c>
      <c r="N3340" t="str">
        <f>_xlfn.XLOOKUP(sales[[#This Row],[products_id]],product!A:A,product!B:B,0)</f>
        <v>Boisson</v>
      </c>
      <c r="O3340" t="str">
        <f>_xlfn.XLOOKUP(sales[[#This Row],[products_id]],product!A:A,product!C:C,0)</f>
        <v>Thé bio</v>
      </c>
    </row>
    <row r="3341" spans="1:15" x14ac:dyDescent="0.25">
      <c r="A3341" s="1">
        <v>44471</v>
      </c>
      <c r="B3341">
        <v>1003770</v>
      </c>
      <c r="C3341">
        <v>120964</v>
      </c>
      <c r="D3341">
        <v>0</v>
      </c>
      <c r="F3341" t="s">
        <v>702</v>
      </c>
      <c r="G3341">
        <v>3</v>
      </c>
      <c r="H3341">
        <v>3</v>
      </c>
      <c r="I3341">
        <v>1</v>
      </c>
      <c r="J3341" s="5">
        <f t="shared" si="156"/>
        <v>0</v>
      </c>
      <c r="K3341">
        <f>_xlfn.XLOOKUP(sales[[#This Row],[orders_id]],orders!B:B,orders!E:E, 0)</f>
        <v>64.87</v>
      </c>
      <c r="L3341" s="6">
        <f t="shared" si="157"/>
        <v>-61.870000000000005</v>
      </c>
      <c r="M3341" s="5">
        <f t="shared" si="158"/>
        <v>-20.623333333333335</v>
      </c>
      <c r="N3341" t="str">
        <f>_xlfn.XLOOKUP(sales[[#This Row],[products_id]],product!A:A,product!B:B,0)</f>
        <v>Epicerie salée</v>
      </c>
      <c r="O3341" t="str">
        <f>_xlfn.XLOOKUP(sales[[#This Row],[products_id]],product!A:A,product!C:C,0)</f>
        <v>Apéritifs bio</v>
      </c>
    </row>
    <row r="3342" spans="1:15" x14ac:dyDescent="0.25">
      <c r="A3342" s="1">
        <v>44471</v>
      </c>
      <c r="B3342">
        <v>1003770</v>
      </c>
      <c r="C3342">
        <v>118594</v>
      </c>
      <c r="D3342">
        <v>0</v>
      </c>
      <c r="F3342" t="s">
        <v>702</v>
      </c>
      <c r="G3342">
        <v>2.13</v>
      </c>
      <c r="H3342">
        <v>2.13</v>
      </c>
      <c r="I3342">
        <v>1</v>
      </c>
      <c r="J3342" s="5">
        <f t="shared" si="156"/>
        <v>0</v>
      </c>
      <c r="K3342">
        <f>_xlfn.XLOOKUP(sales[[#This Row],[orders_id]],orders!B:B,orders!E:E, 0)</f>
        <v>64.87</v>
      </c>
      <c r="L3342" s="6">
        <f t="shared" si="157"/>
        <v>-62.74</v>
      </c>
      <c r="M3342" s="5">
        <f t="shared" si="158"/>
        <v>-29.455399061032868</v>
      </c>
      <c r="N3342" t="str">
        <f>_xlfn.XLOOKUP(sales[[#This Row],[products_id]],product!A:A,product!B:B,0)</f>
        <v>Epicerie salée</v>
      </c>
      <c r="O3342" t="str">
        <f>_xlfn.XLOOKUP(sales[[#This Row],[products_id]],product!A:A,product!C:C,0)</f>
        <v>Apéritifs bio</v>
      </c>
    </row>
    <row r="3343" spans="1:15" x14ac:dyDescent="0.25">
      <c r="A3343" s="1">
        <v>44471</v>
      </c>
      <c r="B3343">
        <v>1003770</v>
      </c>
      <c r="C3343">
        <v>118590</v>
      </c>
      <c r="D3343">
        <v>0</v>
      </c>
      <c r="F3343" t="s">
        <v>702</v>
      </c>
      <c r="G3343">
        <v>2.13</v>
      </c>
      <c r="H3343">
        <v>2.13</v>
      </c>
      <c r="I3343">
        <v>1</v>
      </c>
      <c r="J3343" s="5">
        <f t="shared" si="156"/>
        <v>0</v>
      </c>
      <c r="K3343">
        <f>_xlfn.XLOOKUP(sales[[#This Row],[orders_id]],orders!B:B,orders!E:E, 0)</f>
        <v>64.87</v>
      </c>
      <c r="L3343" s="6">
        <f t="shared" si="157"/>
        <v>-62.74</v>
      </c>
      <c r="M3343" s="5">
        <f t="shared" si="158"/>
        <v>-29.455399061032868</v>
      </c>
      <c r="N3343" t="str">
        <f>_xlfn.XLOOKUP(sales[[#This Row],[products_id]],product!A:A,product!B:B,0)</f>
        <v>Epicerie salée</v>
      </c>
      <c r="O3343" t="str">
        <f>_xlfn.XLOOKUP(sales[[#This Row],[products_id]],product!A:A,product!C:C,0)</f>
        <v>Apéritifs bio</v>
      </c>
    </row>
    <row r="3344" spans="1:15" x14ac:dyDescent="0.25">
      <c r="A3344" s="1">
        <v>44471</v>
      </c>
      <c r="B3344">
        <v>1003770</v>
      </c>
      <c r="C3344">
        <v>83598</v>
      </c>
      <c r="D3344">
        <v>0</v>
      </c>
      <c r="E3344" t="s">
        <v>701</v>
      </c>
      <c r="F3344" t="s">
        <v>702</v>
      </c>
      <c r="G3344">
        <v>6.2666666666666604</v>
      </c>
      <c r="H3344">
        <v>5.64</v>
      </c>
      <c r="I3344">
        <v>1</v>
      </c>
      <c r="J3344" s="5">
        <f t="shared" si="156"/>
        <v>0.1</v>
      </c>
      <c r="K3344">
        <f>_xlfn.XLOOKUP(sales[[#This Row],[orders_id]],orders!B:B,orders!E:E, 0)</f>
        <v>64.87</v>
      </c>
      <c r="L3344" s="6">
        <f t="shared" si="157"/>
        <v>-59.230000000000004</v>
      </c>
      <c r="M3344" s="5">
        <f t="shared" si="158"/>
        <v>-10.501773049645392</v>
      </c>
      <c r="N3344" t="str">
        <f>_xlfn.XLOOKUP(sales[[#This Row],[products_id]],product!A:A,product!B:B,0)</f>
        <v>Epicerie salée</v>
      </c>
      <c r="O3344" t="str">
        <f>_xlfn.XLOOKUP(sales[[#This Row],[products_id]],product!A:A,product!C:C,0)</f>
        <v>Pâtes bio</v>
      </c>
    </row>
    <row r="3345" spans="1:15" x14ac:dyDescent="0.25">
      <c r="A3345" s="1">
        <v>44471</v>
      </c>
      <c r="B3345">
        <v>1003770</v>
      </c>
      <c r="C3345">
        <v>87878</v>
      </c>
      <c r="D3345">
        <v>0</v>
      </c>
      <c r="F3345" t="s">
        <v>702</v>
      </c>
      <c r="G3345">
        <v>1.1299999999999999</v>
      </c>
      <c r="H3345">
        <v>1.1299999999999999</v>
      </c>
      <c r="I3345">
        <v>1</v>
      </c>
      <c r="J3345" s="5">
        <f t="shared" si="156"/>
        <v>0</v>
      </c>
      <c r="K3345">
        <f>_xlfn.XLOOKUP(sales[[#This Row],[orders_id]],orders!B:B,orders!E:E, 0)</f>
        <v>64.87</v>
      </c>
      <c r="L3345" s="6">
        <f t="shared" si="157"/>
        <v>-63.74</v>
      </c>
      <c r="M3345" s="5">
        <f t="shared" si="158"/>
        <v>-56.407079646017706</v>
      </c>
      <c r="N3345" t="str">
        <f>_xlfn.XLOOKUP(sales[[#This Row],[products_id]],product!A:A,product!B:B,0)</f>
        <v>Epicerie salée</v>
      </c>
      <c r="O3345" t="str">
        <f>_xlfn.XLOOKUP(sales[[#This Row],[products_id]],product!A:A,product!C:C,0)</f>
        <v>Apéritifs bio</v>
      </c>
    </row>
    <row r="3346" spans="1:15" x14ac:dyDescent="0.25">
      <c r="A3346" s="1">
        <v>44471</v>
      </c>
      <c r="B3346">
        <v>1003770</v>
      </c>
      <c r="C3346">
        <v>87877</v>
      </c>
      <c r="D3346">
        <v>0</v>
      </c>
      <c r="F3346" t="s">
        <v>702</v>
      </c>
      <c r="G3346">
        <v>1.1299999999999999</v>
      </c>
      <c r="H3346">
        <v>1.1299999999999999</v>
      </c>
      <c r="I3346">
        <v>1</v>
      </c>
      <c r="J3346" s="5">
        <f t="shared" si="156"/>
        <v>0</v>
      </c>
      <c r="K3346">
        <f>_xlfn.XLOOKUP(sales[[#This Row],[orders_id]],orders!B:B,orders!E:E, 0)</f>
        <v>64.87</v>
      </c>
      <c r="L3346" s="6">
        <f t="shared" si="157"/>
        <v>-63.74</v>
      </c>
      <c r="M3346" s="5">
        <f t="shared" si="158"/>
        <v>-56.407079646017706</v>
      </c>
      <c r="N3346" t="str">
        <f>_xlfn.XLOOKUP(sales[[#This Row],[products_id]],product!A:A,product!B:B,0)</f>
        <v>Epicerie salée</v>
      </c>
      <c r="O3346" t="str">
        <f>_xlfn.XLOOKUP(sales[[#This Row],[products_id]],product!A:A,product!C:C,0)</f>
        <v>Apéritifs bio</v>
      </c>
    </row>
    <row r="3347" spans="1:15" x14ac:dyDescent="0.25">
      <c r="A3347" s="1">
        <v>44471</v>
      </c>
      <c r="B3347">
        <v>1003770</v>
      </c>
      <c r="C3347">
        <v>87876</v>
      </c>
      <c r="D3347">
        <v>0</v>
      </c>
      <c r="F3347" t="s">
        <v>702</v>
      </c>
      <c r="G3347">
        <v>1.1299999999999999</v>
      </c>
      <c r="H3347">
        <v>1.1299999999999999</v>
      </c>
      <c r="I3347">
        <v>1</v>
      </c>
      <c r="J3347" s="5">
        <f t="shared" si="156"/>
        <v>0</v>
      </c>
      <c r="K3347">
        <f>_xlfn.XLOOKUP(sales[[#This Row],[orders_id]],orders!B:B,orders!E:E, 0)</f>
        <v>64.87</v>
      </c>
      <c r="L3347" s="6">
        <f t="shared" si="157"/>
        <v>-63.74</v>
      </c>
      <c r="M3347" s="5">
        <f t="shared" si="158"/>
        <v>-56.407079646017706</v>
      </c>
      <c r="N3347" t="str">
        <f>_xlfn.XLOOKUP(sales[[#This Row],[products_id]],product!A:A,product!B:B,0)</f>
        <v>Epicerie salée</v>
      </c>
      <c r="O3347" t="str">
        <f>_xlfn.XLOOKUP(sales[[#This Row],[products_id]],product!A:A,product!C:C,0)</f>
        <v>Apéritifs bio</v>
      </c>
    </row>
    <row r="3348" spans="1:15" x14ac:dyDescent="0.25">
      <c r="A3348" s="1">
        <v>44471</v>
      </c>
      <c r="B3348">
        <v>1003770</v>
      </c>
      <c r="C3348">
        <v>109275</v>
      </c>
      <c r="D3348">
        <v>0</v>
      </c>
      <c r="F3348" t="s">
        <v>702</v>
      </c>
      <c r="G3348">
        <v>3.02</v>
      </c>
      <c r="H3348">
        <v>3.02</v>
      </c>
      <c r="I3348">
        <v>1</v>
      </c>
      <c r="J3348" s="5">
        <f t="shared" si="156"/>
        <v>0</v>
      </c>
      <c r="K3348">
        <f>_xlfn.XLOOKUP(sales[[#This Row],[orders_id]],orders!B:B,orders!E:E, 0)</f>
        <v>64.87</v>
      </c>
      <c r="L3348" s="6">
        <f t="shared" si="157"/>
        <v>-61.85</v>
      </c>
      <c r="M3348" s="5">
        <f t="shared" si="158"/>
        <v>-20.480132450331126</v>
      </c>
      <c r="N3348" t="str">
        <f>_xlfn.XLOOKUP(sales[[#This Row],[products_id]],product!A:A,product!B:B,0)</f>
        <v>Epicerie sucrée</v>
      </c>
      <c r="O3348" t="str">
        <f>_xlfn.XLOOKUP(sales[[#This Row],[products_id]],product!A:A,product!C:C,0)</f>
        <v>Biscuits, Gâteaux</v>
      </c>
    </row>
    <row r="3349" spans="1:15" x14ac:dyDescent="0.25">
      <c r="A3349" s="1">
        <v>44471</v>
      </c>
      <c r="B3349">
        <v>1003770</v>
      </c>
      <c r="C3349">
        <v>122166</v>
      </c>
      <c r="D3349">
        <v>0</v>
      </c>
      <c r="F3349" t="s">
        <v>702</v>
      </c>
      <c r="G3349">
        <v>2.0299999999999998</v>
      </c>
      <c r="H3349">
        <v>2.0299999999999998</v>
      </c>
      <c r="I3349">
        <v>1</v>
      </c>
      <c r="J3349" s="5">
        <f t="shared" si="156"/>
        <v>0</v>
      </c>
      <c r="K3349">
        <f>_xlfn.XLOOKUP(sales[[#This Row],[orders_id]],orders!B:B,orders!E:E, 0)</f>
        <v>64.87</v>
      </c>
      <c r="L3349" s="6">
        <f t="shared" si="157"/>
        <v>-62.84</v>
      </c>
      <c r="M3349" s="5">
        <f t="shared" si="158"/>
        <v>-30.955665024630548</v>
      </c>
      <c r="N3349" t="str">
        <f>_xlfn.XLOOKUP(sales[[#This Row],[products_id]],product!A:A,product!B:B,0)</f>
        <v>Epicerie salée</v>
      </c>
      <c r="O3349" t="str">
        <f>_xlfn.XLOOKUP(sales[[#This Row],[products_id]],product!A:A,product!C:C,0)</f>
        <v>Apéritifs bio</v>
      </c>
    </row>
    <row r="3350" spans="1:15" x14ac:dyDescent="0.25">
      <c r="A3350" s="1">
        <v>44471</v>
      </c>
      <c r="B3350">
        <v>1003770</v>
      </c>
      <c r="C3350">
        <v>122167</v>
      </c>
      <c r="D3350">
        <v>0</v>
      </c>
      <c r="F3350" t="s">
        <v>702</v>
      </c>
      <c r="G3350">
        <v>2.0299999999999998</v>
      </c>
      <c r="H3350">
        <v>2.0299999999999998</v>
      </c>
      <c r="I3350">
        <v>1</v>
      </c>
      <c r="J3350" s="5">
        <f t="shared" si="156"/>
        <v>0</v>
      </c>
      <c r="K3350">
        <f>_xlfn.XLOOKUP(sales[[#This Row],[orders_id]],orders!B:B,orders!E:E, 0)</f>
        <v>64.87</v>
      </c>
      <c r="L3350" s="6">
        <f t="shared" si="157"/>
        <v>-62.84</v>
      </c>
      <c r="M3350" s="5">
        <f t="shared" si="158"/>
        <v>-30.955665024630548</v>
      </c>
      <c r="N3350" t="str">
        <f>_xlfn.XLOOKUP(sales[[#This Row],[products_id]],product!A:A,product!B:B,0)</f>
        <v>Epicerie salée</v>
      </c>
      <c r="O3350" t="str">
        <f>_xlfn.XLOOKUP(sales[[#This Row],[products_id]],product!A:A,product!C:C,0)</f>
        <v>Apéritifs bio</v>
      </c>
    </row>
    <row r="3351" spans="1:15" x14ac:dyDescent="0.25">
      <c r="A3351" s="1">
        <v>44471</v>
      </c>
      <c r="B3351">
        <v>1003770</v>
      </c>
      <c r="C3351">
        <v>83600</v>
      </c>
      <c r="D3351">
        <v>0</v>
      </c>
      <c r="F3351" t="s">
        <v>702</v>
      </c>
      <c r="G3351">
        <v>4.82</v>
      </c>
      <c r="H3351">
        <v>4.82</v>
      </c>
      <c r="I3351">
        <v>1</v>
      </c>
      <c r="J3351" s="5">
        <f t="shared" si="156"/>
        <v>0</v>
      </c>
      <c r="K3351">
        <f>_xlfn.XLOOKUP(sales[[#This Row],[orders_id]],orders!B:B,orders!E:E, 0)</f>
        <v>64.87</v>
      </c>
      <c r="L3351" s="6">
        <f t="shared" si="157"/>
        <v>-60.050000000000004</v>
      </c>
      <c r="M3351" s="5">
        <f t="shared" si="158"/>
        <v>-12.45850622406639</v>
      </c>
      <c r="N3351" t="str">
        <f>_xlfn.XLOOKUP(sales[[#This Row],[products_id]],product!A:A,product!B:B,0)</f>
        <v>Epicerie salée</v>
      </c>
      <c r="O3351" t="str">
        <f>_xlfn.XLOOKUP(sales[[#This Row],[products_id]],product!A:A,product!C:C,0)</f>
        <v>Pâtes bio</v>
      </c>
    </row>
    <row r="3352" spans="1:15" x14ac:dyDescent="0.25">
      <c r="A3352" s="1">
        <v>44471</v>
      </c>
      <c r="B3352">
        <v>1003770</v>
      </c>
      <c r="C3352">
        <v>10561</v>
      </c>
      <c r="D3352">
        <v>0</v>
      </c>
      <c r="F3352" t="s">
        <v>702</v>
      </c>
      <c r="G3352">
        <v>7.07</v>
      </c>
      <c r="H3352">
        <v>7.07</v>
      </c>
      <c r="I3352">
        <v>1</v>
      </c>
      <c r="J3352" s="5">
        <f t="shared" si="156"/>
        <v>0</v>
      </c>
      <c r="K3352">
        <f>_xlfn.XLOOKUP(sales[[#This Row],[orders_id]],orders!B:B,orders!E:E, 0)</f>
        <v>64.87</v>
      </c>
      <c r="L3352" s="6">
        <f t="shared" si="157"/>
        <v>-57.800000000000004</v>
      </c>
      <c r="M3352" s="5">
        <f t="shared" si="158"/>
        <v>-8.1753889674681748</v>
      </c>
      <c r="N3352" t="str">
        <f>_xlfn.XLOOKUP(sales[[#This Row],[products_id]],product!A:A,product!B:B,0)</f>
        <v>Epicerie sucrée</v>
      </c>
      <c r="O3352" t="str">
        <f>_xlfn.XLOOKUP(sales[[#This Row],[products_id]],product!A:A,product!C:C,0)</f>
        <v>Pâte à tartiner</v>
      </c>
    </row>
    <row r="3353" spans="1:15" x14ac:dyDescent="0.25">
      <c r="A3353" s="1">
        <v>44471</v>
      </c>
      <c r="B3353">
        <v>1003770</v>
      </c>
      <c r="C3353">
        <v>116384</v>
      </c>
      <c r="D3353">
        <v>0</v>
      </c>
      <c r="F3353" t="s">
        <v>702</v>
      </c>
      <c r="G3353">
        <v>4.3499999999999996</v>
      </c>
      <c r="H3353">
        <v>4.3499999999999996</v>
      </c>
      <c r="I3353">
        <v>1</v>
      </c>
      <c r="J3353" s="5">
        <f t="shared" si="156"/>
        <v>0</v>
      </c>
      <c r="K3353">
        <f>_xlfn.XLOOKUP(sales[[#This Row],[orders_id]],orders!B:B,orders!E:E, 0)</f>
        <v>64.87</v>
      </c>
      <c r="L3353" s="6">
        <f t="shared" si="157"/>
        <v>-60.52</v>
      </c>
      <c r="M3353" s="5">
        <f t="shared" si="158"/>
        <v>-13.912643678160922</v>
      </c>
      <c r="N3353" t="str">
        <f>_xlfn.XLOOKUP(sales[[#This Row],[products_id]],product!A:A,product!B:B,0)</f>
        <v>Epicerie salée</v>
      </c>
      <c r="O3353" t="str">
        <f>_xlfn.XLOOKUP(sales[[#This Row],[products_id]],product!A:A,product!C:C,0)</f>
        <v>Pâtes bio</v>
      </c>
    </row>
    <row r="3354" spans="1:15" x14ac:dyDescent="0.25">
      <c r="A3354" s="1">
        <v>44471</v>
      </c>
      <c r="B3354">
        <v>1003770</v>
      </c>
      <c r="C3354">
        <v>83599</v>
      </c>
      <c r="D3354">
        <v>0</v>
      </c>
      <c r="E3354" t="s">
        <v>701</v>
      </c>
      <c r="F3354" t="s">
        <v>702</v>
      </c>
      <c r="G3354">
        <v>5.6</v>
      </c>
      <c r="H3354">
        <v>5.04</v>
      </c>
      <c r="I3354">
        <v>1</v>
      </c>
      <c r="J3354" s="5">
        <f t="shared" si="156"/>
        <v>0.1</v>
      </c>
      <c r="K3354">
        <f>_xlfn.XLOOKUP(sales[[#This Row],[orders_id]],orders!B:B,orders!E:E, 0)</f>
        <v>64.87</v>
      </c>
      <c r="L3354" s="6">
        <f t="shared" si="157"/>
        <v>-59.830000000000005</v>
      </c>
      <c r="M3354" s="5">
        <f t="shared" si="158"/>
        <v>-11.871031746031747</v>
      </c>
      <c r="N3354" t="str">
        <f>_xlfn.XLOOKUP(sales[[#This Row],[products_id]],product!A:A,product!B:B,0)</f>
        <v>Epicerie salée</v>
      </c>
      <c r="O3354" t="str">
        <f>_xlfn.XLOOKUP(sales[[#This Row],[products_id]],product!A:A,product!C:C,0)</f>
        <v>Pâtes bio</v>
      </c>
    </row>
    <row r="3355" spans="1:15" x14ac:dyDescent="0.25">
      <c r="A3355" s="1">
        <v>44471</v>
      </c>
      <c r="B3355">
        <v>1003770</v>
      </c>
      <c r="C3355">
        <v>96003</v>
      </c>
      <c r="D3355">
        <v>0</v>
      </c>
      <c r="F3355" t="s">
        <v>702</v>
      </c>
      <c r="G3355">
        <v>3.43</v>
      </c>
      <c r="H3355">
        <v>3.43</v>
      </c>
      <c r="I3355">
        <v>1</v>
      </c>
      <c r="J3355" s="5">
        <f t="shared" si="156"/>
        <v>0</v>
      </c>
      <c r="K3355">
        <f>_xlfn.XLOOKUP(sales[[#This Row],[orders_id]],orders!B:B,orders!E:E, 0)</f>
        <v>64.87</v>
      </c>
      <c r="L3355" s="6">
        <f t="shared" si="157"/>
        <v>-61.440000000000005</v>
      </c>
      <c r="M3355" s="5">
        <f t="shared" si="158"/>
        <v>-17.912536443148689</v>
      </c>
      <c r="N3355" t="str">
        <f>_xlfn.XLOOKUP(sales[[#This Row],[products_id]],product!A:A,product!B:B,0)</f>
        <v>Epicerie salée</v>
      </c>
      <c r="O3355" t="str">
        <f>_xlfn.XLOOKUP(sales[[#This Row],[products_id]],product!A:A,product!C:C,0)</f>
        <v>Pâtes bio</v>
      </c>
    </row>
    <row r="3356" spans="1:15" x14ac:dyDescent="0.25">
      <c r="A3356" s="1">
        <v>44471</v>
      </c>
      <c r="B3356">
        <v>1003770</v>
      </c>
      <c r="C3356">
        <v>78856</v>
      </c>
      <c r="D3356">
        <v>0</v>
      </c>
      <c r="E3356" t="s">
        <v>701</v>
      </c>
      <c r="F3356" t="s">
        <v>702</v>
      </c>
      <c r="G3356">
        <v>3.43333333333333</v>
      </c>
      <c r="H3356">
        <v>3.09</v>
      </c>
      <c r="I3356">
        <v>1</v>
      </c>
      <c r="J3356" s="5">
        <f t="shared" si="156"/>
        <v>0.1</v>
      </c>
      <c r="K3356">
        <f>_xlfn.XLOOKUP(sales[[#This Row],[orders_id]],orders!B:B,orders!E:E, 0)</f>
        <v>64.87</v>
      </c>
      <c r="L3356" s="6">
        <f t="shared" si="157"/>
        <v>-61.78</v>
      </c>
      <c r="M3356" s="5">
        <f t="shared" si="158"/>
        <v>-19.993527508090615</v>
      </c>
      <c r="N3356" t="str">
        <f>_xlfn.XLOOKUP(sales[[#This Row],[products_id]],product!A:A,product!B:B,0)</f>
        <v>Epicerie salée</v>
      </c>
      <c r="O3356" t="str">
        <f>_xlfn.XLOOKUP(sales[[#This Row],[products_id]],product!A:A,product!C:C,0)</f>
        <v>Pâtes bio</v>
      </c>
    </row>
    <row r="3357" spans="1:15" x14ac:dyDescent="0.25">
      <c r="A3357" s="1">
        <v>44471</v>
      </c>
      <c r="B3357">
        <v>1003770</v>
      </c>
      <c r="C3357">
        <v>78859</v>
      </c>
      <c r="D3357">
        <v>0</v>
      </c>
      <c r="F3357" t="s">
        <v>702</v>
      </c>
      <c r="G3357">
        <v>2.81</v>
      </c>
      <c r="H3357">
        <v>2.81</v>
      </c>
      <c r="I3357">
        <v>1</v>
      </c>
      <c r="J3357" s="5">
        <f t="shared" si="156"/>
        <v>0</v>
      </c>
      <c r="K3357">
        <f>_xlfn.XLOOKUP(sales[[#This Row],[orders_id]],orders!B:B,orders!E:E, 0)</f>
        <v>64.87</v>
      </c>
      <c r="L3357" s="6">
        <f t="shared" si="157"/>
        <v>-62.06</v>
      </c>
      <c r="M3357" s="5">
        <f t="shared" si="158"/>
        <v>-22.085409252669038</v>
      </c>
      <c r="N3357" t="str">
        <f>_xlfn.XLOOKUP(sales[[#This Row],[products_id]],product!A:A,product!B:B,0)</f>
        <v>Epicerie salée</v>
      </c>
      <c r="O3357" t="str">
        <f>_xlfn.XLOOKUP(sales[[#This Row],[products_id]],product!A:A,product!C:C,0)</f>
        <v>Pâtes bio</v>
      </c>
    </row>
    <row r="3358" spans="1:15" x14ac:dyDescent="0.25">
      <c r="A3358" s="1">
        <v>44471</v>
      </c>
      <c r="B3358">
        <v>1003770</v>
      </c>
      <c r="C3358">
        <v>83612</v>
      </c>
      <c r="D3358">
        <v>0</v>
      </c>
      <c r="E3358" t="s">
        <v>701</v>
      </c>
      <c r="F3358" t="s">
        <v>702</v>
      </c>
      <c r="G3358">
        <v>4.8222222222222202</v>
      </c>
      <c r="H3358">
        <v>4.34</v>
      </c>
      <c r="I3358">
        <v>1</v>
      </c>
      <c r="J3358" s="5">
        <f t="shared" si="156"/>
        <v>0.1</v>
      </c>
      <c r="K3358">
        <f>_xlfn.XLOOKUP(sales[[#This Row],[orders_id]],orders!B:B,orders!E:E, 0)</f>
        <v>64.87</v>
      </c>
      <c r="L3358" s="6">
        <f t="shared" si="157"/>
        <v>-60.53</v>
      </c>
      <c r="M3358" s="5">
        <f t="shared" si="158"/>
        <v>-13.947004608294932</v>
      </c>
      <c r="N3358" t="str">
        <f>_xlfn.XLOOKUP(sales[[#This Row],[products_id]],product!A:A,product!B:B,0)</f>
        <v>Epicerie salée</v>
      </c>
      <c r="O3358" t="str">
        <f>_xlfn.XLOOKUP(sales[[#This Row],[products_id]],product!A:A,product!C:C,0)</f>
        <v>Pâtes bio</v>
      </c>
    </row>
    <row r="3359" spans="1:15" x14ac:dyDescent="0.25">
      <c r="A3359" s="1">
        <v>44471</v>
      </c>
      <c r="B3359">
        <v>1003770</v>
      </c>
      <c r="C3359">
        <v>122661</v>
      </c>
      <c r="D3359">
        <v>0</v>
      </c>
      <c r="F3359" t="s">
        <v>702</v>
      </c>
      <c r="G3359">
        <v>4.16</v>
      </c>
      <c r="H3359">
        <v>4.16</v>
      </c>
      <c r="I3359">
        <v>1</v>
      </c>
      <c r="J3359" s="5">
        <f t="shared" si="156"/>
        <v>0</v>
      </c>
      <c r="K3359">
        <f>_xlfn.XLOOKUP(sales[[#This Row],[orders_id]],orders!B:B,orders!E:E, 0)</f>
        <v>64.87</v>
      </c>
      <c r="L3359" s="6">
        <f t="shared" si="157"/>
        <v>-60.710000000000008</v>
      </c>
      <c r="M3359" s="5">
        <f t="shared" si="158"/>
        <v>-14.593750000000002</v>
      </c>
      <c r="N3359" t="str">
        <f>_xlfn.XLOOKUP(sales[[#This Row],[products_id]],product!A:A,product!B:B,0)</f>
        <v>Epicerie salée</v>
      </c>
      <c r="O3359" t="str">
        <f>_xlfn.XLOOKUP(sales[[#This Row],[products_id]],product!A:A,product!C:C,0)</f>
        <v>Pâtes bio</v>
      </c>
    </row>
    <row r="3360" spans="1:15" x14ac:dyDescent="0.25">
      <c r="A3360" s="1">
        <v>44471</v>
      </c>
      <c r="B3360">
        <v>1003770</v>
      </c>
      <c r="C3360">
        <v>78855</v>
      </c>
      <c r="D3360">
        <v>0</v>
      </c>
      <c r="E3360" t="s">
        <v>701</v>
      </c>
      <c r="F3360" t="s">
        <v>702</v>
      </c>
      <c r="G3360">
        <v>3.3333333333333299</v>
      </c>
      <c r="H3360">
        <v>3</v>
      </c>
      <c r="I3360">
        <v>1</v>
      </c>
      <c r="J3360" s="5">
        <f t="shared" si="156"/>
        <v>0.1</v>
      </c>
      <c r="K3360">
        <f>_xlfn.XLOOKUP(sales[[#This Row],[orders_id]],orders!B:B,orders!E:E, 0)</f>
        <v>64.87</v>
      </c>
      <c r="L3360" s="6">
        <f t="shared" si="157"/>
        <v>-61.870000000000005</v>
      </c>
      <c r="M3360" s="5">
        <f t="shared" si="158"/>
        <v>-20.623333333333335</v>
      </c>
      <c r="N3360" t="str">
        <f>_xlfn.XLOOKUP(sales[[#This Row],[products_id]],product!A:A,product!B:B,0)</f>
        <v>Epicerie salée</v>
      </c>
      <c r="O3360" t="str">
        <f>_xlfn.XLOOKUP(sales[[#This Row],[products_id]],product!A:A,product!C:C,0)</f>
        <v>Pâtes bio</v>
      </c>
    </row>
    <row r="3361" spans="1:15" x14ac:dyDescent="0.25">
      <c r="A3361" s="1">
        <v>44471</v>
      </c>
      <c r="B3361">
        <v>1003770</v>
      </c>
      <c r="C3361">
        <v>104316</v>
      </c>
      <c r="D3361">
        <v>0</v>
      </c>
      <c r="F3361" t="s">
        <v>702</v>
      </c>
      <c r="G3361">
        <v>3.09</v>
      </c>
      <c r="H3361">
        <v>3.09</v>
      </c>
      <c r="I3361">
        <v>1</v>
      </c>
      <c r="J3361" s="5">
        <f t="shared" si="156"/>
        <v>0</v>
      </c>
      <c r="K3361">
        <f>_xlfn.XLOOKUP(sales[[#This Row],[orders_id]],orders!B:B,orders!E:E, 0)</f>
        <v>64.87</v>
      </c>
      <c r="L3361" s="6">
        <f t="shared" si="157"/>
        <v>-61.78</v>
      </c>
      <c r="M3361" s="5">
        <f t="shared" si="158"/>
        <v>-19.993527508090615</v>
      </c>
      <c r="N3361" t="str">
        <f>_xlfn.XLOOKUP(sales[[#This Row],[products_id]],product!A:A,product!B:B,0)</f>
        <v>Epicerie salée</v>
      </c>
      <c r="O3361" t="str">
        <f>_xlfn.XLOOKUP(sales[[#This Row],[products_id]],product!A:A,product!C:C,0)</f>
        <v>Pâtes bio</v>
      </c>
    </row>
    <row r="3362" spans="1:15" x14ac:dyDescent="0.25">
      <c r="A3362" s="1">
        <v>44471</v>
      </c>
      <c r="B3362">
        <v>1003770</v>
      </c>
      <c r="C3362">
        <v>104317</v>
      </c>
      <c r="D3362">
        <v>0</v>
      </c>
      <c r="F3362" t="s">
        <v>702</v>
      </c>
      <c r="G3362">
        <v>3.34</v>
      </c>
      <c r="H3362">
        <v>3.34</v>
      </c>
      <c r="I3362">
        <v>1</v>
      </c>
      <c r="J3362" s="5">
        <f t="shared" si="156"/>
        <v>0</v>
      </c>
      <c r="K3362">
        <f>_xlfn.XLOOKUP(sales[[#This Row],[orders_id]],orders!B:B,orders!E:E, 0)</f>
        <v>64.87</v>
      </c>
      <c r="L3362" s="6">
        <f t="shared" si="157"/>
        <v>-61.53</v>
      </c>
      <c r="M3362" s="5">
        <f t="shared" si="158"/>
        <v>-18.422155688622755</v>
      </c>
      <c r="N3362" t="str">
        <f>_xlfn.XLOOKUP(sales[[#This Row],[products_id]],product!A:A,product!B:B,0)</f>
        <v>Epicerie salée</v>
      </c>
      <c r="O3362" t="str">
        <f>_xlfn.XLOOKUP(sales[[#This Row],[products_id]],product!A:A,product!C:C,0)</f>
        <v>Pâtes bio</v>
      </c>
    </row>
    <row r="3363" spans="1:15" x14ac:dyDescent="0.25">
      <c r="A3363" s="1">
        <v>44471</v>
      </c>
      <c r="B3363">
        <v>1003770</v>
      </c>
      <c r="C3363">
        <v>5692</v>
      </c>
      <c r="D3363">
        <v>0</v>
      </c>
      <c r="F3363" t="s">
        <v>702</v>
      </c>
      <c r="G3363">
        <v>4.43</v>
      </c>
      <c r="H3363">
        <v>4.43</v>
      </c>
      <c r="I3363">
        <v>1</v>
      </c>
      <c r="J3363" s="5">
        <f t="shared" si="156"/>
        <v>0</v>
      </c>
      <c r="K3363">
        <f>_xlfn.XLOOKUP(sales[[#This Row],[orders_id]],orders!B:B,orders!E:E, 0)</f>
        <v>64.87</v>
      </c>
      <c r="L3363" s="6">
        <f t="shared" si="157"/>
        <v>-60.440000000000005</v>
      </c>
      <c r="M3363" s="5">
        <f t="shared" si="158"/>
        <v>-13.643340857787813</v>
      </c>
      <c r="N3363" t="str">
        <f>_xlfn.XLOOKUP(sales[[#This Row],[products_id]],product!A:A,product!B:B,0)</f>
        <v>Epicerie salée</v>
      </c>
      <c r="O3363" t="str">
        <f>_xlfn.XLOOKUP(sales[[#This Row],[products_id]],product!A:A,product!C:C,0)</f>
        <v>Pâtes bio</v>
      </c>
    </row>
    <row r="3364" spans="1:15" x14ac:dyDescent="0.25">
      <c r="A3364" s="1">
        <v>44471</v>
      </c>
      <c r="B3364">
        <v>1003770</v>
      </c>
      <c r="C3364">
        <v>10572</v>
      </c>
      <c r="D3364">
        <v>0</v>
      </c>
      <c r="F3364" t="s">
        <v>702</v>
      </c>
      <c r="G3364">
        <v>3.22</v>
      </c>
      <c r="H3364">
        <v>3.22</v>
      </c>
      <c r="I3364">
        <v>1</v>
      </c>
      <c r="J3364" s="5">
        <f t="shared" si="156"/>
        <v>0</v>
      </c>
      <c r="K3364">
        <f>_xlfn.XLOOKUP(sales[[#This Row],[orders_id]],orders!B:B,orders!E:E, 0)</f>
        <v>64.87</v>
      </c>
      <c r="L3364" s="6">
        <f t="shared" si="157"/>
        <v>-61.650000000000006</v>
      </c>
      <c r="M3364" s="5">
        <f t="shared" si="158"/>
        <v>-19.145962732919255</v>
      </c>
      <c r="N3364" t="str">
        <f>_xlfn.XLOOKUP(sales[[#This Row],[products_id]],product!A:A,product!B:B,0)</f>
        <v>Epicerie sucrée</v>
      </c>
      <c r="O3364" t="str">
        <f>_xlfn.XLOOKUP(sales[[#This Row],[products_id]],product!A:A,product!C:C,0)</f>
        <v>Purée de fruits secs</v>
      </c>
    </row>
    <row r="3365" spans="1:15" x14ac:dyDescent="0.25">
      <c r="A3365" s="1">
        <v>44471</v>
      </c>
      <c r="B3365">
        <v>1003770</v>
      </c>
      <c r="C3365">
        <v>83605</v>
      </c>
      <c r="D3365">
        <v>0</v>
      </c>
      <c r="E3365" t="s">
        <v>701</v>
      </c>
      <c r="F3365" t="s">
        <v>702</v>
      </c>
      <c r="G3365">
        <v>4.8888888888888804</v>
      </c>
      <c r="H3365">
        <v>4.4000000000000004</v>
      </c>
      <c r="I3365">
        <v>1</v>
      </c>
      <c r="J3365" s="5">
        <f t="shared" si="156"/>
        <v>0.1</v>
      </c>
      <c r="K3365">
        <f>_xlfn.XLOOKUP(sales[[#This Row],[orders_id]],orders!B:B,orders!E:E, 0)</f>
        <v>64.87</v>
      </c>
      <c r="L3365" s="6">
        <f t="shared" si="157"/>
        <v>-60.470000000000006</v>
      </c>
      <c r="M3365" s="5">
        <f t="shared" si="158"/>
        <v>-13.743181818181819</v>
      </c>
      <c r="N3365" t="str">
        <f>_xlfn.XLOOKUP(sales[[#This Row],[products_id]],product!A:A,product!B:B,0)</f>
        <v>Epicerie salée</v>
      </c>
      <c r="O3365" t="str">
        <f>_xlfn.XLOOKUP(sales[[#This Row],[products_id]],product!A:A,product!C:C,0)</f>
        <v>Pâtes bio</v>
      </c>
    </row>
    <row r="3366" spans="1:15" x14ac:dyDescent="0.25">
      <c r="A3366" s="1">
        <v>44471</v>
      </c>
      <c r="B3366">
        <v>1003770</v>
      </c>
      <c r="C3366">
        <v>95922</v>
      </c>
      <c r="D3366">
        <v>0</v>
      </c>
      <c r="F3366" t="s">
        <v>702</v>
      </c>
      <c r="G3366">
        <v>4.49</v>
      </c>
      <c r="H3366">
        <v>4.49</v>
      </c>
      <c r="I3366">
        <v>1</v>
      </c>
      <c r="J3366" s="5">
        <f t="shared" si="156"/>
        <v>0</v>
      </c>
      <c r="K3366">
        <f>_xlfn.XLOOKUP(sales[[#This Row],[orders_id]],orders!B:B,orders!E:E, 0)</f>
        <v>64.87</v>
      </c>
      <c r="L3366" s="6">
        <f t="shared" si="157"/>
        <v>-60.38</v>
      </c>
      <c r="M3366" s="5">
        <f t="shared" si="158"/>
        <v>-13.447661469933184</v>
      </c>
      <c r="N3366" t="str">
        <f>_xlfn.XLOOKUP(sales[[#This Row],[products_id]],product!A:A,product!B:B,0)</f>
        <v>Epicerie sucrée</v>
      </c>
      <c r="O3366" t="str">
        <f>_xlfn.XLOOKUP(sales[[#This Row],[products_id]],product!A:A,product!C:C,0)</f>
        <v>Céréales petit déjeuner</v>
      </c>
    </row>
    <row r="3367" spans="1:15" x14ac:dyDescent="0.25">
      <c r="A3367" s="1">
        <v>44471</v>
      </c>
      <c r="B3367">
        <v>1003770</v>
      </c>
      <c r="C3367">
        <v>83634</v>
      </c>
      <c r="D3367">
        <v>0</v>
      </c>
      <c r="F3367" t="s">
        <v>702</v>
      </c>
      <c r="G3367">
        <v>5.49</v>
      </c>
      <c r="H3367">
        <v>5.49</v>
      </c>
      <c r="I3367">
        <v>1</v>
      </c>
      <c r="J3367" s="5">
        <f t="shared" si="156"/>
        <v>0</v>
      </c>
      <c r="K3367">
        <f>_xlfn.XLOOKUP(sales[[#This Row],[orders_id]],orders!B:B,orders!E:E, 0)</f>
        <v>64.87</v>
      </c>
      <c r="L3367" s="6">
        <f t="shared" si="157"/>
        <v>-59.38</v>
      </c>
      <c r="M3367" s="5">
        <f t="shared" si="158"/>
        <v>-10.816029143897996</v>
      </c>
      <c r="N3367" t="str">
        <f>_xlfn.XLOOKUP(sales[[#This Row],[products_id]],product!A:A,product!B:B,0)</f>
        <v>Epicerie salée</v>
      </c>
      <c r="O3367" t="str">
        <f>_xlfn.XLOOKUP(sales[[#This Row],[products_id]],product!A:A,product!C:C,0)</f>
        <v>Pâtes bio</v>
      </c>
    </row>
    <row r="3368" spans="1:15" x14ac:dyDescent="0.25">
      <c r="A3368" s="1">
        <v>44471</v>
      </c>
      <c r="B3368">
        <v>1003770</v>
      </c>
      <c r="C3368">
        <v>113058</v>
      </c>
      <c r="D3368">
        <v>0</v>
      </c>
      <c r="E3368" t="s">
        <v>704</v>
      </c>
      <c r="F3368" t="s">
        <v>702</v>
      </c>
      <c r="G3368">
        <v>2.9999999999999898</v>
      </c>
      <c r="H3368">
        <v>2.4</v>
      </c>
      <c r="I3368">
        <v>1</v>
      </c>
      <c r="J3368" s="5">
        <f t="shared" si="156"/>
        <v>0.2</v>
      </c>
      <c r="K3368">
        <f>_xlfn.XLOOKUP(sales[[#This Row],[orders_id]],orders!B:B,orders!E:E, 0)</f>
        <v>64.87</v>
      </c>
      <c r="L3368" s="6">
        <f t="shared" si="157"/>
        <v>-62.470000000000006</v>
      </c>
      <c r="M3368" s="5">
        <f t="shared" si="158"/>
        <v>-26.029166666666669</v>
      </c>
      <c r="N3368" t="str">
        <f>_xlfn.XLOOKUP(sales[[#This Row],[products_id]],product!A:A,product!B:B,0)</f>
        <v>Epicerie salée</v>
      </c>
      <c r="O3368" t="str">
        <f>_xlfn.XLOOKUP(sales[[#This Row],[products_id]],product!A:A,product!C:C,0)</f>
        <v>Pain et biscottes</v>
      </c>
    </row>
    <row r="3369" spans="1:15" x14ac:dyDescent="0.25">
      <c r="A3369" s="1">
        <v>44471</v>
      </c>
      <c r="B3369">
        <v>1003772</v>
      </c>
      <c r="C3369">
        <v>118197</v>
      </c>
      <c r="D3369">
        <v>0</v>
      </c>
      <c r="G3369">
        <v>2.63</v>
      </c>
      <c r="H3369">
        <v>2.63</v>
      </c>
      <c r="I3369">
        <v>1</v>
      </c>
      <c r="J3369" s="5">
        <f t="shared" si="156"/>
        <v>0</v>
      </c>
      <c r="K3369">
        <f>_xlfn.XLOOKUP(sales[[#This Row],[orders_id]],orders!B:B,orders!E:E, 0)</f>
        <v>26.97</v>
      </c>
      <c r="L3369" s="6">
        <f t="shared" si="157"/>
        <v>-24.34</v>
      </c>
      <c r="M3369" s="5">
        <f t="shared" si="158"/>
        <v>-9.2547528517110269</v>
      </c>
      <c r="N3369" t="str">
        <f>_xlfn.XLOOKUP(sales[[#This Row],[products_id]],product!A:A,product!B:B,0)</f>
        <v>Epicerie salée</v>
      </c>
      <c r="O3369" t="str">
        <f>_xlfn.XLOOKUP(sales[[#This Row],[products_id]],product!A:A,product!C:C,0)</f>
        <v>Poisson, viande, pâtés</v>
      </c>
    </row>
    <row r="3370" spans="1:15" x14ac:dyDescent="0.25">
      <c r="A3370" s="1">
        <v>44471</v>
      </c>
      <c r="B3370">
        <v>1003772</v>
      </c>
      <c r="C3370">
        <v>109309</v>
      </c>
      <c r="D3370">
        <v>0</v>
      </c>
      <c r="G3370">
        <v>8.27</v>
      </c>
      <c r="H3370">
        <v>8.27</v>
      </c>
      <c r="I3370">
        <v>1</v>
      </c>
      <c r="J3370" s="5">
        <f t="shared" si="156"/>
        <v>0</v>
      </c>
      <c r="K3370">
        <f>_xlfn.XLOOKUP(sales[[#This Row],[orders_id]],orders!B:B,orders!E:E, 0)</f>
        <v>26.97</v>
      </c>
      <c r="L3370" s="6">
        <f t="shared" si="157"/>
        <v>-18.7</v>
      </c>
      <c r="M3370" s="5">
        <f t="shared" si="158"/>
        <v>-2.2611850060459493</v>
      </c>
      <c r="N3370" t="str">
        <f>_xlfn.XLOOKUP(sales[[#This Row],[products_id]],product!A:A,product!B:B,0)</f>
        <v>Epicerie sucrée</v>
      </c>
      <c r="O3370" t="str">
        <f>_xlfn.XLOOKUP(sales[[#This Row],[products_id]],product!A:A,product!C:C,0)</f>
        <v>Fruits secs</v>
      </c>
    </row>
    <row r="3371" spans="1:15" x14ac:dyDescent="0.25">
      <c r="A3371" s="1">
        <v>44471</v>
      </c>
      <c r="B3371">
        <v>1003772</v>
      </c>
      <c r="C3371">
        <v>109310</v>
      </c>
      <c r="D3371">
        <v>0</v>
      </c>
      <c r="G3371">
        <v>6.27</v>
      </c>
      <c r="H3371">
        <v>6.27</v>
      </c>
      <c r="I3371">
        <v>1</v>
      </c>
      <c r="J3371" s="5">
        <f t="shared" si="156"/>
        <v>0</v>
      </c>
      <c r="K3371">
        <f>_xlfn.XLOOKUP(sales[[#This Row],[orders_id]],orders!B:B,orders!E:E, 0)</f>
        <v>26.97</v>
      </c>
      <c r="L3371" s="6">
        <f t="shared" si="157"/>
        <v>-20.7</v>
      </c>
      <c r="M3371" s="5">
        <f t="shared" si="158"/>
        <v>-3.3014354066985647</v>
      </c>
      <c r="N3371" t="str">
        <f>_xlfn.XLOOKUP(sales[[#This Row],[products_id]],product!A:A,product!B:B,0)</f>
        <v>Epicerie sucrée</v>
      </c>
      <c r="O3371" t="str">
        <f>_xlfn.XLOOKUP(sales[[#This Row],[products_id]],product!A:A,product!C:C,0)</f>
        <v>Fruits secs</v>
      </c>
    </row>
    <row r="3372" spans="1:15" x14ac:dyDescent="0.25">
      <c r="A3372" s="1">
        <v>44471</v>
      </c>
      <c r="B3372">
        <v>1003772</v>
      </c>
      <c r="C3372">
        <v>80203</v>
      </c>
      <c r="D3372">
        <v>0</v>
      </c>
      <c r="G3372">
        <v>2.54</v>
      </c>
      <c r="H3372">
        <v>2.54</v>
      </c>
      <c r="I3372">
        <v>1</v>
      </c>
      <c r="J3372" s="5">
        <f t="shared" si="156"/>
        <v>0</v>
      </c>
      <c r="K3372">
        <f>_xlfn.XLOOKUP(sales[[#This Row],[orders_id]],orders!B:B,orders!E:E, 0)</f>
        <v>26.97</v>
      </c>
      <c r="L3372" s="6">
        <f t="shared" si="157"/>
        <v>-24.43</v>
      </c>
      <c r="M3372" s="5">
        <f t="shared" si="158"/>
        <v>-9.6181102362204722</v>
      </c>
      <c r="N3372" t="str">
        <f>_xlfn.XLOOKUP(sales[[#This Row],[products_id]],product!A:A,product!B:B,0)</f>
        <v>Boisson</v>
      </c>
      <c r="O3372" t="str">
        <f>_xlfn.XLOOKUP(sales[[#This Row],[products_id]],product!A:A,product!C:C,0)</f>
        <v>Boisson végétale</v>
      </c>
    </row>
    <row r="3373" spans="1:15" x14ac:dyDescent="0.25">
      <c r="A3373" s="1">
        <v>44471</v>
      </c>
      <c r="B3373">
        <v>1003772</v>
      </c>
      <c r="C3373">
        <v>97023</v>
      </c>
      <c r="D3373">
        <v>0</v>
      </c>
      <c r="G3373">
        <v>3.18</v>
      </c>
      <c r="H3373">
        <v>3.18</v>
      </c>
      <c r="I3373">
        <v>2</v>
      </c>
      <c r="J3373" s="5">
        <f t="shared" si="156"/>
        <v>0</v>
      </c>
      <c r="K3373">
        <f>_xlfn.XLOOKUP(sales[[#This Row],[orders_id]],orders!B:B,orders!E:E, 0)</f>
        <v>26.97</v>
      </c>
      <c r="L3373" s="6">
        <f t="shared" si="157"/>
        <v>-50.76</v>
      </c>
      <c r="M3373" s="5">
        <f t="shared" si="158"/>
        <v>-15.962264150943394</v>
      </c>
      <c r="N3373" t="str">
        <f>_xlfn.XLOOKUP(sales[[#This Row],[products_id]],product!A:A,product!B:B,0)</f>
        <v>Boisson</v>
      </c>
      <c r="O3373" t="str">
        <f>_xlfn.XLOOKUP(sales[[#This Row],[products_id]],product!A:A,product!C:C,0)</f>
        <v>Lait de vache et chèvre</v>
      </c>
    </row>
    <row r="3374" spans="1:15" x14ac:dyDescent="0.25">
      <c r="A3374" s="1">
        <v>44471</v>
      </c>
      <c r="B3374">
        <v>1003772</v>
      </c>
      <c r="C3374">
        <v>158473</v>
      </c>
      <c r="D3374">
        <v>0</v>
      </c>
      <c r="G3374">
        <v>11.05</v>
      </c>
      <c r="H3374">
        <v>11.05</v>
      </c>
      <c r="I3374">
        <v>2</v>
      </c>
      <c r="J3374" s="5">
        <f t="shared" si="156"/>
        <v>0</v>
      </c>
      <c r="K3374">
        <f>_xlfn.XLOOKUP(sales[[#This Row],[orders_id]],orders!B:B,orders!E:E, 0)</f>
        <v>26.97</v>
      </c>
      <c r="L3374" s="6">
        <f t="shared" si="157"/>
        <v>-42.89</v>
      </c>
      <c r="M3374" s="5">
        <f t="shared" si="158"/>
        <v>-3.881447963800905</v>
      </c>
      <c r="N3374" t="str">
        <f>_xlfn.XLOOKUP(sales[[#This Row],[products_id]],product!A:A,product!B:B,0)</f>
        <v>Epicerie sucrée</v>
      </c>
      <c r="O3374" t="str">
        <f>_xlfn.XLOOKUP(sales[[#This Row],[products_id]],product!A:A,product!C:C,0)</f>
        <v>Fruits secs</v>
      </c>
    </row>
    <row r="3375" spans="1:15" x14ac:dyDescent="0.25">
      <c r="A3375" s="1">
        <v>44471</v>
      </c>
      <c r="B3375">
        <v>1003772</v>
      </c>
      <c r="C3375">
        <v>112249</v>
      </c>
      <c r="D3375">
        <v>0</v>
      </c>
      <c r="G3375">
        <v>7.41</v>
      </c>
      <c r="H3375">
        <v>7.41</v>
      </c>
      <c r="I3375">
        <v>2</v>
      </c>
      <c r="J3375" s="5">
        <f t="shared" si="156"/>
        <v>0</v>
      </c>
      <c r="K3375">
        <f>_xlfn.XLOOKUP(sales[[#This Row],[orders_id]],orders!B:B,orders!E:E, 0)</f>
        <v>26.97</v>
      </c>
      <c r="L3375" s="6">
        <f t="shared" si="157"/>
        <v>-46.53</v>
      </c>
      <c r="M3375" s="5">
        <f t="shared" si="158"/>
        <v>-6.2793522267206479</v>
      </c>
      <c r="N3375" t="str">
        <f>_xlfn.XLOOKUP(sales[[#This Row],[products_id]],product!A:A,product!B:B,0)</f>
        <v>Epicerie sucrée</v>
      </c>
      <c r="O3375" t="str">
        <f>_xlfn.XLOOKUP(sales[[#This Row],[products_id]],product!A:A,product!C:C,0)</f>
        <v>Sucre et édulcorant</v>
      </c>
    </row>
    <row r="3376" spans="1:15" x14ac:dyDescent="0.25">
      <c r="A3376" s="1">
        <v>44471</v>
      </c>
      <c r="B3376">
        <v>1003773</v>
      </c>
      <c r="C3376">
        <v>103847</v>
      </c>
      <c r="D3376">
        <v>0</v>
      </c>
      <c r="G3376">
        <v>14.09</v>
      </c>
      <c r="H3376">
        <v>14.09</v>
      </c>
      <c r="I3376">
        <v>1</v>
      </c>
      <c r="J3376" s="5">
        <f t="shared" si="156"/>
        <v>0</v>
      </c>
      <c r="K3376">
        <f>_xlfn.XLOOKUP(sales[[#This Row],[orders_id]],orders!B:B,orders!E:E, 0)</f>
        <v>71.19</v>
      </c>
      <c r="L3376" s="6">
        <f t="shared" si="157"/>
        <v>-57.099999999999994</v>
      </c>
      <c r="M3376" s="5">
        <f t="shared" si="158"/>
        <v>-4.0525195173882178</v>
      </c>
      <c r="N3376" t="str">
        <f>_xlfn.XLOOKUP(sales[[#This Row],[products_id]],product!A:A,product!B:B,0)</f>
        <v>Beauté &amp; Hygiène</v>
      </c>
      <c r="O3376" t="str">
        <f>_xlfn.XLOOKUP(sales[[#This Row],[products_id]],product!A:A,product!C:C,0)</f>
        <v>Hygiène Bébé, soin maternité</v>
      </c>
    </row>
    <row r="3377" spans="1:15" x14ac:dyDescent="0.25">
      <c r="A3377" s="1">
        <v>44471</v>
      </c>
      <c r="B3377">
        <v>1003773</v>
      </c>
      <c r="C3377">
        <v>101297</v>
      </c>
      <c r="D3377">
        <v>0</v>
      </c>
      <c r="E3377" t="s">
        <v>706</v>
      </c>
      <c r="G3377">
        <v>98.226666666666603</v>
      </c>
      <c r="H3377">
        <v>73.67</v>
      </c>
      <c r="I3377">
        <v>6</v>
      </c>
      <c r="J3377" s="5">
        <f t="shared" si="156"/>
        <v>0.25</v>
      </c>
      <c r="K3377">
        <f>_xlfn.XLOOKUP(sales[[#This Row],[orders_id]],orders!B:B,orders!E:E, 0)</f>
        <v>71.19</v>
      </c>
      <c r="L3377" s="6">
        <f t="shared" si="157"/>
        <v>-353.46999999999997</v>
      </c>
      <c r="M3377" s="5">
        <f t="shared" si="158"/>
        <v>-4.7980181892222067</v>
      </c>
      <c r="N3377" t="str">
        <f>_xlfn.XLOOKUP(sales[[#This Row],[products_id]],product!A:A,product!B:B,0)</f>
        <v>Enfant</v>
      </c>
      <c r="O3377" t="str">
        <f>_xlfn.XLOOKUP(sales[[#This Row],[products_id]],product!A:A,product!C:C,0)</f>
        <v>Couches écologiques</v>
      </c>
    </row>
    <row r="3378" spans="1:15" x14ac:dyDescent="0.25">
      <c r="A3378" s="1">
        <v>44471</v>
      </c>
      <c r="B3378">
        <v>1003774</v>
      </c>
      <c r="C3378">
        <v>45471</v>
      </c>
      <c r="D3378">
        <v>0</v>
      </c>
      <c r="G3378">
        <v>6.52</v>
      </c>
      <c r="H3378">
        <v>6.52</v>
      </c>
      <c r="I3378">
        <v>1</v>
      </c>
      <c r="J3378" s="5">
        <f t="shared" si="156"/>
        <v>0</v>
      </c>
      <c r="K3378">
        <f>_xlfn.XLOOKUP(sales[[#This Row],[orders_id]],orders!B:B,orders!E:E, 0)</f>
        <v>30.27</v>
      </c>
      <c r="L3378" s="6">
        <f t="shared" si="157"/>
        <v>-23.75</v>
      </c>
      <c r="M3378" s="5">
        <f t="shared" si="158"/>
        <v>-3.6426380368098163</v>
      </c>
      <c r="N3378" t="str">
        <f>_xlfn.XLOOKUP(sales[[#This Row],[products_id]],product!A:A,product!B:B,0)</f>
        <v>Beauté &amp; Hygiène</v>
      </c>
      <c r="O3378" t="str">
        <f>_xlfn.XLOOKUP(sales[[#This Row],[products_id]],product!A:A,product!C:C,0)</f>
        <v>Hygiène Bébé, soin maternité</v>
      </c>
    </row>
    <row r="3379" spans="1:15" x14ac:dyDescent="0.25">
      <c r="A3379" s="1">
        <v>44471</v>
      </c>
      <c r="B3379">
        <v>1003774</v>
      </c>
      <c r="C3379">
        <v>109273</v>
      </c>
      <c r="D3379">
        <v>0</v>
      </c>
      <c r="E3379" t="s">
        <v>703</v>
      </c>
      <c r="G3379">
        <v>3.7666666666666599</v>
      </c>
      <c r="H3379">
        <v>3.39</v>
      </c>
      <c r="I3379">
        <v>1</v>
      </c>
      <c r="J3379" s="5">
        <f t="shared" si="156"/>
        <v>0.1</v>
      </c>
      <c r="K3379">
        <f>_xlfn.XLOOKUP(sales[[#This Row],[orders_id]],orders!B:B,orders!E:E, 0)</f>
        <v>30.27</v>
      </c>
      <c r="L3379" s="6">
        <f t="shared" si="157"/>
        <v>-26.88</v>
      </c>
      <c r="M3379" s="5">
        <f t="shared" si="158"/>
        <v>-7.9292035398230079</v>
      </c>
      <c r="N3379" t="str">
        <f>_xlfn.XLOOKUP(sales[[#This Row],[products_id]],product!A:A,product!B:B,0)</f>
        <v>Beauté &amp; Hygiène</v>
      </c>
      <c r="O3379" t="str">
        <f>_xlfn.XLOOKUP(sales[[#This Row],[products_id]],product!A:A,product!C:C,0)</f>
        <v>Hygiène</v>
      </c>
    </row>
    <row r="3380" spans="1:15" x14ac:dyDescent="0.25">
      <c r="A3380" s="1">
        <v>44471</v>
      </c>
      <c r="B3380">
        <v>1003774</v>
      </c>
      <c r="C3380">
        <v>121971</v>
      </c>
      <c r="D3380">
        <v>0</v>
      </c>
      <c r="G3380">
        <v>4.3</v>
      </c>
      <c r="H3380">
        <v>4.3</v>
      </c>
      <c r="I3380">
        <v>1</v>
      </c>
      <c r="J3380" s="5">
        <f t="shared" si="156"/>
        <v>0</v>
      </c>
      <c r="K3380">
        <f>_xlfn.XLOOKUP(sales[[#This Row],[orders_id]],orders!B:B,orders!E:E, 0)</f>
        <v>30.27</v>
      </c>
      <c r="L3380" s="6">
        <f t="shared" si="157"/>
        <v>-25.97</v>
      </c>
      <c r="M3380" s="5">
        <f t="shared" si="158"/>
        <v>-6.0395348837209299</v>
      </c>
      <c r="N3380" t="str">
        <f>_xlfn.XLOOKUP(sales[[#This Row],[products_id]],product!A:A,product!B:B,0)</f>
        <v>Boisson</v>
      </c>
      <c r="O3380" t="str">
        <f>_xlfn.XLOOKUP(sales[[#This Row],[products_id]],product!A:A,product!C:C,0)</f>
        <v>Tisane, Infusion</v>
      </c>
    </row>
    <row r="3381" spans="1:15" x14ac:dyDescent="0.25">
      <c r="A3381" s="1">
        <v>44471</v>
      </c>
      <c r="B3381">
        <v>1003774</v>
      </c>
      <c r="C3381">
        <v>80697</v>
      </c>
      <c r="D3381">
        <v>0</v>
      </c>
      <c r="G3381">
        <v>8.2200000000000006</v>
      </c>
      <c r="H3381">
        <v>8.2200000000000006</v>
      </c>
      <c r="I3381">
        <v>1</v>
      </c>
      <c r="J3381" s="5">
        <f t="shared" si="156"/>
        <v>0</v>
      </c>
      <c r="K3381">
        <f>_xlfn.XLOOKUP(sales[[#This Row],[orders_id]],orders!B:B,orders!E:E, 0)</f>
        <v>30.27</v>
      </c>
      <c r="L3381" s="6">
        <f t="shared" si="157"/>
        <v>-22.049999999999997</v>
      </c>
      <c r="M3381" s="5">
        <f t="shared" si="158"/>
        <v>-2.6824817518248172</v>
      </c>
      <c r="N3381" t="str">
        <f>_xlfn.XLOOKUP(sales[[#This Row],[products_id]],product!A:A,product!B:B,0)</f>
        <v>Beauté &amp; Hygiène</v>
      </c>
      <c r="O3381" t="str">
        <f>_xlfn.XLOOKUP(sales[[#This Row],[products_id]],product!A:A,product!C:C,0)</f>
        <v>Hygiène Bébé, soin maternité</v>
      </c>
    </row>
    <row r="3382" spans="1:15" x14ac:dyDescent="0.25">
      <c r="A3382" s="1">
        <v>44471</v>
      </c>
      <c r="B3382">
        <v>1003774</v>
      </c>
      <c r="C3382">
        <v>122251</v>
      </c>
      <c r="D3382">
        <v>0</v>
      </c>
      <c r="G3382">
        <v>7.37</v>
      </c>
      <c r="H3382">
        <v>7.37</v>
      </c>
      <c r="I3382">
        <v>1</v>
      </c>
      <c r="J3382" s="5">
        <f t="shared" si="156"/>
        <v>0</v>
      </c>
      <c r="K3382">
        <f>_xlfn.XLOOKUP(sales[[#This Row],[orders_id]],orders!B:B,orders!E:E, 0)</f>
        <v>30.27</v>
      </c>
      <c r="L3382" s="6">
        <f t="shared" si="157"/>
        <v>-22.9</v>
      </c>
      <c r="M3382" s="5">
        <f t="shared" si="158"/>
        <v>-3.1071913161465399</v>
      </c>
      <c r="N3382" t="str">
        <f>_xlfn.XLOOKUP(sales[[#This Row],[products_id]],product!A:A,product!B:B,0)</f>
        <v>Beauté &amp; Hygiène</v>
      </c>
      <c r="O3382" t="str">
        <f>_xlfn.XLOOKUP(sales[[#This Row],[products_id]],product!A:A,product!C:C,0)</f>
        <v>Hygiène Bébé, soin maternité</v>
      </c>
    </row>
    <row r="3383" spans="1:15" x14ac:dyDescent="0.25">
      <c r="A3383" s="1">
        <v>44471</v>
      </c>
      <c r="B3383">
        <v>1003774</v>
      </c>
      <c r="C3383">
        <v>85159</v>
      </c>
      <c r="D3383">
        <v>0</v>
      </c>
      <c r="G3383">
        <v>2.71</v>
      </c>
      <c r="H3383">
        <v>2.71</v>
      </c>
      <c r="I3383">
        <v>1</v>
      </c>
      <c r="J3383" s="5">
        <f t="shared" si="156"/>
        <v>0</v>
      </c>
      <c r="K3383">
        <f>_xlfn.XLOOKUP(sales[[#This Row],[orders_id]],orders!B:B,orders!E:E, 0)</f>
        <v>30.27</v>
      </c>
      <c r="L3383" s="6">
        <f t="shared" si="157"/>
        <v>-27.56</v>
      </c>
      <c r="M3383" s="5">
        <f t="shared" si="158"/>
        <v>-10.169741697416974</v>
      </c>
      <c r="N3383" t="str">
        <f>_xlfn.XLOOKUP(sales[[#This Row],[products_id]],product!A:A,product!B:B,0)</f>
        <v>Beauté &amp; Hygiène</v>
      </c>
      <c r="O3383" t="str">
        <f>_xlfn.XLOOKUP(sales[[#This Row],[products_id]],product!A:A,product!C:C,0)</f>
        <v>Hygiène Bébé, soin maternité</v>
      </c>
    </row>
    <row r="3384" spans="1:15" x14ac:dyDescent="0.25">
      <c r="A3384" s="1">
        <v>44471</v>
      </c>
      <c r="B3384">
        <v>1003774</v>
      </c>
      <c r="C3384">
        <v>46672</v>
      </c>
      <c r="D3384">
        <v>0</v>
      </c>
      <c r="E3384" t="s">
        <v>701</v>
      </c>
      <c r="G3384">
        <v>2.36666666666666</v>
      </c>
      <c r="H3384">
        <v>2.13</v>
      </c>
      <c r="I3384">
        <v>1</v>
      </c>
      <c r="J3384" s="5">
        <f t="shared" si="156"/>
        <v>0.1</v>
      </c>
      <c r="K3384">
        <f>_xlfn.XLOOKUP(sales[[#This Row],[orders_id]],orders!B:B,orders!E:E, 0)</f>
        <v>30.27</v>
      </c>
      <c r="L3384" s="6">
        <f t="shared" si="157"/>
        <v>-28.14</v>
      </c>
      <c r="M3384" s="5">
        <f t="shared" si="158"/>
        <v>-13.211267605633804</v>
      </c>
      <c r="N3384" t="str">
        <f>_xlfn.XLOOKUP(sales[[#This Row],[products_id]],product!A:A,product!B:B,0)</f>
        <v>Maison</v>
      </c>
      <c r="O3384" t="str">
        <f>_xlfn.XLOOKUP(sales[[#This Row],[products_id]],product!A:A,product!C:C,0)</f>
        <v>Salle de bains</v>
      </c>
    </row>
    <row r="3385" spans="1:15" x14ac:dyDescent="0.25">
      <c r="A3385" s="1">
        <v>44471</v>
      </c>
      <c r="B3385">
        <v>1003774</v>
      </c>
      <c r="C3385">
        <v>109985</v>
      </c>
      <c r="D3385">
        <v>0</v>
      </c>
      <c r="E3385" t="s">
        <v>711</v>
      </c>
      <c r="G3385">
        <v>4.8133333333333299</v>
      </c>
      <c r="H3385">
        <v>3.61</v>
      </c>
      <c r="I3385">
        <v>2</v>
      </c>
      <c r="J3385" s="5">
        <f t="shared" si="156"/>
        <v>0.25</v>
      </c>
      <c r="K3385">
        <f>_xlfn.XLOOKUP(sales[[#This Row],[orders_id]],orders!B:B,orders!E:E, 0)</f>
        <v>30.27</v>
      </c>
      <c r="L3385" s="6">
        <f t="shared" si="157"/>
        <v>-56.93</v>
      </c>
      <c r="M3385" s="5">
        <f t="shared" si="158"/>
        <v>-15.770083102493075</v>
      </c>
      <c r="N3385" t="str">
        <f>_xlfn.XLOOKUP(sales[[#This Row],[products_id]],product!A:A,product!B:B,0)</f>
        <v>Beauté &amp; Hygiène</v>
      </c>
      <c r="O3385" t="str">
        <f>_xlfn.XLOOKUP(sales[[#This Row],[products_id]],product!A:A,product!C:C,0)</f>
        <v>Hygiène Bébé, soin maternité</v>
      </c>
    </row>
    <row r="3386" spans="1:15" x14ac:dyDescent="0.25">
      <c r="A3386" s="1">
        <v>44471</v>
      </c>
      <c r="B3386">
        <v>1003774</v>
      </c>
      <c r="C3386">
        <v>109273</v>
      </c>
      <c r="D3386">
        <v>0</v>
      </c>
      <c r="E3386" t="s">
        <v>703</v>
      </c>
      <c r="G3386">
        <v>7.4666666666666597</v>
      </c>
      <c r="H3386">
        <v>6.72</v>
      </c>
      <c r="I3386">
        <v>2</v>
      </c>
      <c r="J3386" s="5">
        <f t="shared" si="156"/>
        <v>0.1</v>
      </c>
      <c r="K3386">
        <f>_xlfn.XLOOKUP(sales[[#This Row],[orders_id]],orders!B:B,orders!E:E, 0)</f>
        <v>30.27</v>
      </c>
      <c r="L3386" s="6">
        <f t="shared" si="157"/>
        <v>-53.82</v>
      </c>
      <c r="M3386" s="5">
        <f t="shared" si="158"/>
        <v>-8.0089285714285712</v>
      </c>
      <c r="N3386" t="str">
        <f>_xlfn.XLOOKUP(sales[[#This Row],[products_id]],product!A:A,product!B:B,0)</f>
        <v>Beauté &amp; Hygiène</v>
      </c>
      <c r="O3386" t="str">
        <f>_xlfn.XLOOKUP(sales[[#This Row],[products_id]],product!A:A,product!C:C,0)</f>
        <v>Hygiène</v>
      </c>
    </row>
    <row r="3387" spans="1:15" x14ac:dyDescent="0.25">
      <c r="A3387" s="1">
        <v>44471</v>
      </c>
      <c r="B3387">
        <v>1003775</v>
      </c>
      <c r="C3387">
        <v>86792</v>
      </c>
      <c r="D3387">
        <v>0</v>
      </c>
      <c r="G3387">
        <v>7.9</v>
      </c>
      <c r="H3387">
        <v>7.9</v>
      </c>
      <c r="I3387">
        <v>2</v>
      </c>
      <c r="J3387" s="5">
        <f t="shared" si="156"/>
        <v>0</v>
      </c>
      <c r="K3387">
        <f>_xlfn.XLOOKUP(sales[[#This Row],[orders_id]],orders!B:B,orders!E:E, 0)</f>
        <v>12.71</v>
      </c>
      <c r="L3387" s="6">
        <f t="shared" si="157"/>
        <v>-17.520000000000003</v>
      </c>
      <c r="M3387" s="5">
        <f t="shared" si="158"/>
        <v>-2.217721518987342</v>
      </c>
      <c r="N3387" t="str">
        <f>_xlfn.XLOOKUP(sales[[#This Row],[products_id]],product!A:A,product!B:B,0)</f>
        <v>Maison</v>
      </c>
      <c r="O3387" t="str">
        <f>_xlfn.XLOOKUP(sales[[#This Row],[products_id]],product!A:A,product!C:C,0)</f>
        <v>Entretien</v>
      </c>
    </row>
    <row r="3388" spans="1:15" x14ac:dyDescent="0.25">
      <c r="A3388" s="1">
        <v>44471</v>
      </c>
      <c r="B3388">
        <v>1003775</v>
      </c>
      <c r="C3388">
        <v>9734</v>
      </c>
      <c r="D3388">
        <v>0</v>
      </c>
      <c r="G3388">
        <v>18.45</v>
      </c>
      <c r="H3388">
        <v>18.45</v>
      </c>
      <c r="I3388">
        <v>6</v>
      </c>
      <c r="J3388" s="5">
        <f t="shared" si="156"/>
        <v>0</v>
      </c>
      <c r="K3388">
        <f>_xlfn.XLOOKUP(sales[[#This Row],[orders_id]],orders!B:B,orders!E:E, 0)</f>
        <v>12.71</v>
      </c>
      <c r="L3388" s="6">
        <f t="shared" si="157"/>
        <v>-57.81</v>
      </c>
      <c r="M3388" s="5">
        <f t="shared" si="158"/>
        <v>-3.1333333333333337</v>
      </c>
      <c r="N3388" t="str">
        <f>_xlfn.XLOOKUP(sales[[#This Row],[products_id]],product!A:A,product!B:B,0)</f>
        <v>Beauté &amp; Hygiène</v>
      </c>
      <c r="O3388" t="str">
        <f>_xlfn.XLOOKUP(sales[[#This Row],[products_id]],product!A:A,product!C:C,0)</f>
        <v>Douche et Bain</v>
      </c>
    </row>
    <row r="3389" spans="1:15" x14ac:dyDescent="0.25">
      <c r="A3389" s="1">
        <v>44471</v>
      </c>
      <c r="B3389">
        <v>1003776</v>
      </c>
      <c r="C3389">
        <v>92330</v>
      </c>
      <c r="D3389">
        <v>0</v>
      </c>
      <c r="G3389">
        <v>12.08</v>
      </c>
      <c r="H3389">
        <v>12.08</v>
      </c>
      <c r="I3389">
        <v>1</v>
      </c>
      <c r="J3389" s="5">
        <f t="shared" si="156"/>
        <v>0</v>
      </c>
      <c r="K3389">
        <f>_xlfn.XLOOKUP(sales[[#This Row],[orders_id]],orders!B:B,orders!E:E, 0)</f>
        <v>25.7</v>
      </c>
      <c r="L3389" s="6">
        <f t="shared" si="157"/>
        <v>-13.62</v>
      </c>
      <c r="M3389" s="5">
        <f t="shared" si="158"/>
        <v>-1.1274834437086092</v>
      </c>
      <c r="N3389" t="str">
        <f>_xlfn.XLOOKUP(sales[[#This Row],[products_id]],product!A:A,product!B:B,0)</f>
        <v>Beauté &amp; Hygiène</v>
      </c>
      <c r="O3389" t="str">
        <f>_xlfn.XLOOKUP(sales[[#This Row],[products_id]],product!A:A,product!C:C,0)</f>
        <v>Hygiène Bébé, soin maternité</v>
      </c>
    </row>
    <row r="3390" spans="1:15" x14ac:dyDescent="0.25">
      <c r="A3390" s="1">
        <v>44471</v>
      </c>
      <c r="B3390">
        <v>1003776</v>
      </c>
      <c r="C3390">
        <v>194507</v>
      </c>
      <c r="D3390">
        <v>0</v>
      </c>
      <c r="G3390">
        <v>3.56</v>
      </c>
      <c r="H3390">
        <v>3.56</v>
      </c>
      <c r="I3390">
        <v>1</v>
      </c>
      <c r="J3390" s="5">
        <f t="shared" si="156"/>
        <v>0</v>
      </c>
      <c r="K3390">
        <f>_xlfn.XLOOKUP(sales[[#This Row],[orders_id]],orders!B:B,orders!E:E, 0)</f>
        <v>25.7</v>
      </c>
      <c r="L3390" s="6">
        <f t="shared" si="157"/>
        <v>-22.14</v>
      </c>
      <c r="M3390" s="5">
        <f t="shared" si="158"/>
        <v>-6.2191011235955056</v>
      </c>
      <c r="N3390" t="str">
        <f>_xlfn.XLOOKUP(sales[[#This Row],[products_id]],product!A:A,product!B:B,0)</f>
        <v>Beauté &amp; Hygiène</v>
      </c>
      <c r="O3390" t="str">
        <f>_xlfn.XLOOKUP(sales[[#This Row],[products_id]],product!A:A,product!C:C,0)</f>
        <v>Douche et Bain</v>
      </c>
    </row>
    <row r="3391" spans="1:15" x14ac:dyDescent="0.25">
      <c r="A3391" s="1">
        <v>44471</v>
      </c>
      <c r="B3391">
        <v>1003776</v>
      </c>
      <c r="C3391">
        <v>80433</v>
      </c>
      <c r="D3391">
        <v>0</v>
      </c>
      <c r="G3391">
        <v>11.32</v>
      </c>
      <c r="H3391">
        <v>11.32</v>
      </c>
      <c r="I3391">
        <v>1</v>
      </c>
      <c r="J3391" s="5">
        <f t="shared" si="156"/>
        <v>0</v>
      </c>
      <c r="K3391">
        <f>_xlfn.XLOOKUP(sales[[#This Row],[orders_id]],orders!B:B,orders!E:E, 0)</f>
        <v>25.7</v>
      </c>
      <c r="L3391" s="6">
        <f t="shared" si="157"/>
        <v>-14.379999999999999</v>
      </c>
      <c r="M3391" s="5">
        <f t="shared" si="158"/>
        <v>-1.2703180212014133</v>
      </c>
      <c r="N3391" t="str">
        <f>_xlfn.XLOOKUP(sales[[#This Row],[products_id]],product!A:A,product!B:B,0)</f>
        <v>Beauté &amp; Hygiène</v>
      </c>
      <c r="O3391" t="str">
        <f>_xlfn.XLOOKUP(sales[[#This Row],[products_id]],product!A:A,product!C:C,0)</f>
        <v>Soins du visage</v>
      </c>
    </row>
    <row r="3392" spans="1:15" x14ac:dyDescent="0.25">
      <c r="A3392" s="1">
        <v>44471</v>
      </c>
      <c r="B3392">
        <v>1003776</v>
      </c>
      <c r="C3392">
        <v>80432</v>
      </c>
      <c r="D3392">
        <v>0</v>
      </c>
      <c r="G3392">
        <v>16.73</v>
      </c>
      <c r="H3392">
        <v>16.73</v>
      </c>
      <c r="I3392">
        <v>3</v>
      </c>
      <c r="J3392" s="5">
        <f t="shared" si="156"/>
        <v>0</v>
      </c>
      <c r="K3392">
        <f>_xlfn.XLOOKUP(sales[[#This Row],[orders_id]],orders!B:B,orders!E:E, 0)</f>
        <v>25.7</v>
      </c>
      <c r="L3392" s="6">
        <f t="shared" si="157"/>
        <v>-60.36999999999999</v>
      </c>
      <c r="M3392" s="5">
        <f t="shared" si="158"/>
        <v>-3.6084877465630596</v>
      </c>
      <c r="N3392" t="str">
        <f>_xlfn.XLOOKUP(sales[[#This Row],[products_id]],product!A:A,product!B:B,0)</f>
        <v>Beauté &amp; Hygiène</v>
      </c>
      <c r="O3392" t="str">
        <f>_xlfn.XLOOKUP(sales[[#This Row],[products_id]],product!A:A,product!C:C,0)</f>
        <v>Douche et Bain</v>
      </c>
    </row>
    <row r="3393" spans="1:15" x14ac:dyDescent="0.25">
      <c r="A3393" s="1">
        <v>44471</v>
      </c>
      <c r="B3393">
        <v>1003777</v>
      </c>
      <c r="C3393">
        <v>110568</v>
      </c>
      <c r="D3393">
        <v>0</v>
      </c>
      <c r="G3393">
        <v>3.77</v>
      </c>
      <c r="H3393">
        <v>3.77</v>
      </c>
      <c r="I3393">
        <v>2</v>
      </c>
      <c r="J3393" s="5">
        <f t="shared" si="156"/>
        <v>0</v>
      </c>
      <c r="K3393">
        <f>_xlfn.XLOOKUP(sales[[#This Row],[orders_id]],orders!B:B,orders!E:E, 0)</f>
        <v>2.3199999999999998</v>
      </c>
      <c r="L3393" s="6">
        <f t="shared" si="157"/>
        <v>-0.86999999999999966</v>
      </c>
      <c r="M3393" s="5">
        <f t="shared" si="158"/>
        <v>-0.23076923076923067</v>
      </c>
      <c r="N3393" t="str">
        <f>_xlfn.XLOOKUP(sales[[#This Row],[products_id]],product!A:A,product!B:B,0)</f>
        <v>Epicerie salée</v>
      </c>
      <c r="O3393" t="str">
        <f>_xlfn.XLOOKUP(sales[[#This Row],[products_id]],product!A:A,product!C:C,0)</f>
        <v>Graines et oléagineux</v>
      </c>
    </row>
    <row r="3394" spans="1:15" x14ac:dyDescent="0.25">
      <c r="A3394" s="1">
        <v>44471</v>
      </c>
      <c r="B3394">
        <v>1003779</v>
      </c>
      <c r="C3394">
        <v>76602</v>
      </c>
      <c r="D3394">
        <v>0</v>
      </c>
      <c r="F3394" t="s">
        <v>702</v>
      </c>
      <c r="G3394">
        <v>3.66</v>
      </c>
      <c r="H3394">
        <v>3.66</v>
      </c>
      <c r="I3394">
        <v>1</v>
      </c>
      <c r="J3394" s="5">
        <f t="shared" ref="J3394:J3457" si="159" xml:space="preserve"> ROUND((G3394-H3394)/G3394,2)</f>
        <v>0</v>
      </c>
      <c r="K3394">
        <f>_xlfn.XLOOKUP(sales[[#This Row],[orders_id]],orders!B:B,orders!E:E, 0)</f>
        <v>44.5</v>
      </c>
      <c r="L3394" s="6">
        <f t="shared" ref="L3394:L3457" si="160">H3394-(K3394*I3394)</f>
        <v>-40.840000000000003</v>
      </c>
      <c r="M3394" s="5">
        <f t="shared" ref="M3394:M3457" si="161">L3394/H3394</f>
        <v>-11.158469945355192</v>
      </c>
      <c r="N3394" t="str">
        <f>_xlfn.XLOOKUP(sales[[#This Row],[products_id]],product!A:A,product!B:B,0)</f>
        <v>Boisson</v>
      </c>
      <c r="O3394" t="str">
        <f>_xlfn.XLOOKUP(sales[[#This Row],[products_id]],product!A:A,product!C:C,0)</f>
        <v>Thé bio</v>
      </c>
    </row>
    <row r="3395" spans="1:15" x14ac:dyDescent="0.25">
      <c r="A3395" s="1">
        <v>44471</v>
      </c>
      <c r="B3395">
        <v>1003779</v>
      </c>
      <c r="C3395">
        <v>10068</v>
      </c>
      <c r="D3395">
        <v>0</v>
      </c>
      <c r="F3395" t="s">
        <v>702</v>
      </c>
      <c r="G3395">
        <v>2.67</v>
      </c>
      <c r="H3395">
        <v>2.67</v>
      </c>
      <c r="I3395">
        <v>1</v>
      </c>
      <c r="J3395" s="5">
        <f t="shared" si="159"/>
        <v>0</v>
      </c>
      <c r="K3395">
        <f>_xlfn.XLOOKUP(sales[[#This Row],[orders_id]],orders!B:B,orders!E:E, 0)</f>
        <v>44.5</v>
      </c>
      <c r="L3395" s="6">
        <f t="shared" si="160"/>
        <v>-41.83</v>
      </c>
      <c r="M3395" s="5">
        <f t="shared" si="161"/>
        <v>-15.666666666666666</v>
      </c>
      <c r="N3395" t="str">
        <f>_xlfn.XLOOKUP(sales[[#This Row],[products_id]],product!A:A,product!B:B,0)</f>
        <v>Beauté &amp; Hygiène</v>
      </c>
      <c r="O3395" t="str">
        <f>_xlfn.XLOOKUP(sales[[#This Row],[products_id]],product!A:A,product!C:C,0)</f>
        <v>Soins à l'Argile</v>
      </c>
    </row>
    <row r="3396" spans="1:15" x14ac:dyDescent="0.25">
      <c r="A3396" s="1">
        <v>44471</v>
      </c>
      <c r="B3396">
        <v>1003779</v>
      </c>
      <c r="C3396">
        <v>69110</v>
      </c>
      <c r="D3396">
        <v>0</v>
      </c>
      <c r="F3396" t="s">
        <v>702</v>
      </c>
      <c r="G3396">
        <v>2.94</v>
      </c>
      <c r="H3396">
        <v>2.94</v>
      </c>
      <c r="I3396">
        <v>1</v>
      </c>
      <c r="J3396" s="5">
        <f t="shared" si="159"/>
        <v>0</v>
      </c>
      <c r="K3396">
        <f>_xlfn.XLOOKUP(sales[[#This Row],[orders_id]],orders!B:B,orders!E:E, 0)</f>
        <v>44.5</v>
      </c>
      <c r="L3396" s="6">
        <f t="shared" si="160"/>
        <v>-41.56</v>
      </c>
      <c r="M3396" s="5">
        <f t="shared" si="161"/>
        <v>-14.136054421768709</v>
      </c>
      <c r="N3396" t="str">
        <f>_xlfn.XLOOKUP(sales[[#This Row],[products_id]],product!A:A,product!B:B,0)</f>
        <v>Boisson</v>
      </c>
      <c r="O3396" t="str">
        <f>_xlfn.XLOOKUP(sales[[#This Row],[products_id]],product!A:A,product!C:C,0)</f>
        <v>Tisane, Infusion</v>
      </c>
    </row>
    <row r="3397" spans="1:15" x14ac:dyDescent="0.25">
      <c r="A3397" s="1">
        <v>44471</v>
      </c>
      <c r="B3397">
        <v>1003779</v>
      </c>
      <c r="C3397">
        <v>68939</v>
      </c>
      <c r="D3397">
        <v>0</v>
      </c>
      <c r="E3397" t="s">
        <v>698</v>
      </c>
      <c r="F3397" t="s">
        <v>702</v>
      </c>
      <c r="G3397">
        <v>3.12222222222222</v>
      </c>
      <c r="H3397">
        <v>2.81</v>
      </c>
      <c r="I3397">
        <v>1</v>
      </c>
      <c r="J3397" s="5">
        <f t="shared" si="159"/>
        <v>0.1</v>
      </c>
      <c r="K3397">
        <f>_xlfn.XLOOKUP(sales[[#This Row],[orders_id]],orders!B:B,orders!E:E, 0)</f>
        <v>44.5</v>
      </c>
      <c r="L3397" s="6">
        <f t="shared" si="160"/>
        <v>-41.69</v>
      </c>
      <c r="M3397" s="5">
        <f t="shared" si="161"/>
        <v>-14.83629893238434</v>
      </c>
      <c r="N3397" t="str">
        <f>_xlfn.XLOOKUP(sales[[#This Row],[products_id]],product!A:A,product!B:B,0)</f>
        <v>Boisson</v>
      </c>
      <c r="O3397" t="str">
        <f>_xlfn.XLOOKUP(sales[[#This Row],[products_id]],product!A:A,product!C:C,0)</f>
        <v>Tisane, Infusion</v>
      </c>
    </row>
    <row r="3398" spans="1:15" x14ac:dyDescent="0.25">
      <c r="A3398" s="1">
        <v>44471</v>
      </c>
      <c r="B3398">
        <v>1003779</v>
      </c>
      <c r="C3398">
        <v>69116</v>
      </c>
      <c r="D3398">
        <v>0</v>
      </c>
      <c r="F3398" t="s">
        <v>702</v>
      </c>
      <c r="G3398">
        <v>2.46</v>
      </c>
      <c r="H3398">
        <v>2.46</v>
      </c>
      <c r="I3398">
        <v>1</v>
      </c>
      <c r="J3398" s="5">
        <f t="shared" si="159"/>
        <v>0</v>
      </c>
      <c r="K3398">
        <f>_xlfn.XLOOKUP(sales[[#This Row],[orders_id]],orders!B:B,orders!E:E, 0)</f>
        <v>44.5</v>
      </c>
      <c r="L3398" s="6">
        <f t="shared" si="160"/>
        <v>-42.04</v>
      </c>
      <c r="M3398" s="5">
        <f t="shared" si="161"/>
        <v>-17.089430894308943</v>
      </c>
      <c r="N3398" t="str">
        <f>_xlfn.XLOOKUP(sales[[#This Row],[products_id]],product!A:A,product!B:B,0)</f>
        <v>Boisson</v>
      </c>
      <c r="O3398" t="str">
        <f>_xlfn.XLOOKUP(sales[[#This Row],[products_id]],product!A:A,product!C:C,0)</f>
        <v>Tisane, Infusion</v>
      </c>
    </row>
    <row r="3399" spans="1:15" x14ac:dyDescent="0.25">
      <c r="A3399" s="1">
        <v>44471</v>
      </c>
      <c r="B3399">
        <v>1003779</v>
      </c>
      <c r="C3399">
        <v>69115</v>
      </c>
      <c r="D3399">
        <v>0</v>
      </c>
      <c r="F3399" t="s">
        <v>702</v>
      </c>
      <c r="G3399">
        <v>2.46</v>
      </c>
      <c r="H3399">
        <v>2.46</v>
      </c>
      <c r="I3399">
        <v>1</v>
      </c>
      <c r="J3399" s="5">
        <f t="shared" si="159"/>
        <v>0</v>
      </c>
      <c r="K3399">
        <f>_xlfn.XLOOKUP(sales[[#This Row],[orders_id]],orders!B:B,orders!E:E, 0)</f>
        <v>44.5</v>
      </c>
      <c r="L3399" s="6">
        <f t="shared" si="160"/>
        <v>-42.04</v>
      </c>
      <c r="M3399" s="5">
        <f t="shared" si="161"/>
        <v>-17.089430894308943</v>
      </c>
      <c r="N3399" t="str">
        <f>_xlfn.XLOOKUP(sales[[#This Row],[products_id]],product!A:A,product!B:B,0)</f>
        <v>Boisson</v>
      </c>
      <c r="O3399" t="str">
        <f>_xlfn.XLOOKUP(sales[[#This Row],[products_id]],product!A:A,product!C:C,0)</f>
        <v>Tisane, Infusion</v>
      </c>
    </row>
    <row r="3400" spans="1:15" x14ac:dyDescent="0.25">
      <c r="A3400" s="1">
        <v>44471</v>
      </c>
      <c r="B3400">
        <v>1003779</v>
      </c>
      <c r="C3400">
        <v>69113</v>
      </c>
      <c r="D3400">
        <v>0</v>
      </c>
      <c r="F3400" t="s">
        <v>702</v>
      </c>
      <c r="G3400">
        <v>2.46</v>
      </c>
      <c r="H3400">
        <v>2.46</v>
      </c>
      <c r="I3400">
        <v>1</v>
      </c>
      <c r="J3400" s="5">
        <f t="shared" si="159"/>
        <v>0</v>
      </c>
      <c r="K3400">
        <f>_xlfn.XLOOKUP(sales[[#This Row],[orders_id]],orders!B:B,orders!E:E, 0)</f>
        <v>44.5</v>
      </c>
      <c r="L3400" s="6">
        <f t="shared" si="160"/>
        <v>-42.04</v>
      </c>
      <c r="M3400" s="5">
        <f t="shared" si="161"/>
        <v>-17.089430894308943</v>
      </c>
      <c r="N3400" t="str">
        <f>_xlfn.XLOOKUP(sales[[#This Row],[products_id]],product!A:A,product!B:B,0)</f>
        <v>Boisson</v>
      </c>
      <c r="O3400" t="str">
        <f>_xlfn.XLOOKUP(sales[[#This Row],[products_id]],product!A:A,product!C:C,0)</f>
        <v>Tisane, Infusion</v>
      </c>
    </row>
    <row r="3401" spans="1:15" x14ac:dyDescent="0.25">
      <c r="A3401" s="1">
        <v>44471</v>
      </c>
      <c r="B3401">
        <v>1003779</v>
      </c>
      <c r="C3401">
        <v>68938</v>
      </c>
      <c r="D3401">
        <v>0</v>
      </c>
      <c r="F3401" t="s">
        <v>702</v>
      </c>
      <c r="G3401">
        <v>2.46</v>
      </c>
      <c r="H3401">
        <v>2.46</v>
      </c>
      <c r="I3401">
        <v>1</v>
      </c>
      <c r="J3401" s="5">
        <f t="shared" si="159"/>
        <v>0</v>
      </c>
      <c r="K3401">
        <f>_xlfn.XLOOKUP(sales[[#This Row],[orders_id]],orders!B:B,orders!E:E, 0)</f>
        <v>44.5</v>
      </c>
      <c r="L3401" s="6">
        <f t="shared" si="160"/>
        <v>-42.04</v>
      </c>
      <c r="M3401" s="5">
        <f t="shared" si="161"/>
        <v>-17.089430894308943</v>
      </c>
      <c r="N3401" t="str">
        <f>_xlfn.XLOOKUP(sales[[#This Row],[products_id]],product!A:A,product!B:B,0)</f>
        <v>Boisson</v>
      </c>
      <c r="O3401" t="str">
        <f>_xlfn.XLOOKUP(sales[[#This Row],[products_id]],product!A:A,product!C:C,0)</f>
        <v>Tisane, Infusion</v>
      </c>
    </row>
    <row r="3402" spans="1:15" x14ac:dyDescent="0.25">
      <c r="A3402" s="1">
        <v>44471</v>
      </c>
      <c r="B3402">
        <v>1003779</v>
      </c>
      <c r="C3402">
        <v>69120</v>
      </c>
      <c r="D3402">
        <v>0</v>
      </c>
      <c r="F3402" t="s">
        <v>702</v>
      </c>
      <c r="G3402">
        <v>2.4900000000000002</v>
      </c>
      <c r="H3402">
        <v>2.4900000000000002</v>
      </c>
      <c r="I3402">
        <v>1</v>
      </c>
      <c r="J3402" s="5">
        <f t="shared" si="159"/>
        <v>0</v>
      </c>
      <c r="K3402">
        <f>_xlfn.XLOOKUP(sales[[#This Row],[orders_id]],orders!B:B,orders!E:E, 0)</f>
        <v>44.5</v>
      </c>
      <c r="L3402" s="6">
        <f t="shared" si="160"/>
        <v>-42.01</v>
      </c>
      <c r="M3402" s="5">
        <f t="shared" si="161"/>
        <v>-16.871485943775099</v>
      </c>
      <c r="N3402" t="str">
        <f>_xlfn.XLOOKUP(sales[[#This Row],[products_id]],product!A:A,product!B:B,0)</f>
        <v>Boisson</v>
      </c>
      <c r="O3402" t="str">
        <f>_xlfn.XLOOKUP(sales[[#This Row],[products_id]],product!A:A,product!C:C,0)</f>
        <v>Tisane, Infusion</v>
      </c>
    </row>
    <row r="3403" spans="1:15" x14ac:dyDescent="0.25">
      <c r="A3403" s="1">
        <v>44471</v>
      </c>
      <c r="B3403">
        <v>1003779</v>
      </c>
      <c r="C3403">
        <v>69112</v>
      </c>
      <c r="D3403">
        <v>0</v>
      </c>
      <c r="F3403" t="s">
        <v>702</v>
      </c>
      <c r="G3403">
        <v>2.4900000000000002</v>
      </c>
      <c r="H3403">
        <v>2.4900000000000002</v>
      </c>
      <c r="I3403">
        <v>1</v>
      </c>
      <c r="J3403" s="5">
        <f t="shared" si="159"/>
        <v>0</v>
      </c>
      <c r="K3403">
        <f>_xlfn.XLOOKUP(sales[[#This Row],[orders_id]],orders!B:B,orders!E:E, 0)</f>
        <v>44.5</v>
      </c>
      <c r="L3403" s="6">
        <f t="shared" si="160"/>
        <v>-42.01</v>
      </c>
      <c r="M3403" s="5">
        <f t="shared" si="161"/>
        <v>-16.871485943775099</v>
      </c>
      <c r="N3403" t="str">
        <f>_xlfn.XLOOKUP(sales[[#This Row],[products_id]],product!A:A,product!B:B,0)</f>
        <v>Boisson</v>
      </c>
      <c r="O3403" t="str">
        <f>_xlfn.XLOOKUP(sales[[#This Row],[products_id]],product!A:A,product!C:C,0)</f>
        <v>Tisane, Infusion</v>
      </c>
    </row>
    <row r="3404" spans="1:15" x14ac:dyDescent="0.25">
      <c r="A3404" s="1">
        <v>44471</v>
      </c>
      <c r="B3404">
        <v>1003779</v>
      </c>
      <c r="C3404">
        <v>69117</v>
      </c>
      <c r="D3404">
        <v>0</v>
      </c>
      <c r="F3404" t="s">
        <v>702</v>
      </c>
      <c r="G3404">
        <v>2.4900000000000002</v>
      </c>
      <c r="H3404">
        <v>2.4900000000000002</v>
      </c>
      <c r="I3404">
        <v>1</v>
      </c>
      <c r="J3404" s="5">
        <f t="shared" si="159"/>
        <v>0</v>
      </c>
      <c r="K3404">
        <f>_xlfn.XLOOKUP(sales[[#This Row],[orders_id]],orders!B:B,orders!E:E, 0)</f>
        <v>44.5</v>
      </c>
      <c r="L3404" s="6">
        <f t="shared" si="160"/>
        <v>-42.01</v>
      </c>
      <c r="M3404" s="5">
        <f t="shared" si="161"/>
        <v>-16.871485943775099</v>
      </c>
      <c r="N3404" t="str">
        <f>_xlfn.XLOOKUP(sales[[#This Row],[products_id]],product!A:A,product!B:B,0)</f>
        <v>Boisson</v>
      </c>
      <c r="O3404" t="str">
        <f>_xlfn.XLOOKUP(sales[[#This Row],[products_id]],product!A:A,product!C:C,0)</f>
        <v>Tisane, Infusion</v>
      </c>
    </row>
    <row r="3405" spans="1:15" x14ac:dyDescent="0.25">
      <c r="A3405" s="1">
        <v>44471</v>
      </c>
      <c r="B3405">
        <v>1003779</v>
      </c>
      <c r="C3405">
        <v>121990</v>
      </c>
      <c r="D3405">
        <v>0</v>
      </c>
      <c r="F3405" t="s">
        <v>702</v>
      </c>
      <c r="G3405">
        <v>2.4900000000000002</v>
      </c>
      <c r="H3405">
        <v>2.4900000000000002</v>
      </c>
      <c r="I3405">
        <v>1</v>
      </c>
      <c r="J3405" s="5">
        <f t="shared" si="159"/>
        <v>0</v>
      </c>
      <c r="K3405">
        <f>_xlfn.XLOOKUP(sales[[#This Row],[orders_id]],orders!B:B,orders!E:E, 0)</f>
        <v>44.5</v>
      </c>
      <c r="L3405" s="6">
        <f t="shared" si="160"/>
        <v>-42.01</v>
      </c>
      <c r="M3405" s="5">
        <f t="shared" si="161"/>
        <v>-16.871485943775099</v>
      </c>
      <c r="N3405" t="str">
        <f>_xlfn.XLOOKUP(sales[[#This Row],[products_id]],product!A:A,product!B:B,0)</f>
        <v>Boisson</v>
      </c>
      <c r="O3405" t="str">
        <f>_xlfn.XLOOKUP(sales[[#This Row],[products_id]],product!A:A,product!C:C,0)</f>
        <v>Tisane, Infusion</v>
      </c>
    </row>
    <row r="3406" spans="1:15" x14ac:dyDescent="0.25">
      <c r="A3406" s="1">
        <v>44471</v>
      </c>
      <c r="B3406">
        <v>1003779</v>
      </c>
      <c r="C3406">
        <v>121982</v>
      </c>
      <c r="D3406">
        <v>0</v>
      </c>
      <c r="F3406" t="s">
        <v>702</v>
      </c>
      <c r="G3406">
        <v>3.12</v>
      </c>
      <c r="H3406">
        <v>3.12</v>
      </c>
      <c r="I3406">
        <v>1</v>
      </c>
      <c r="J3406" s="5">
        <f t="shared" si="159"/>
        <v>0</v>
      </c>
      <c r="K3406">
        <f>_xlfn.XLOOKUP(sales[[#This Row],[orders_id]],orders!B:B,orders!E:E, 0)</f>
        <v>44.5</v>
      </c>
      <c r="L3406" s="6">
        <f t="shared" si="160"/>
        <v>-41.38</v>
      </c>
      <c r="M3406" s="5">
        <f t="shared" si="161"/>
        <v>-13.262820512820513</v>
      </c>
      <c r="N3406" t="str">
        <f>_xlfn.XLOOKUP(sales[[#This Row],[products_id]],product!A:A,product!B:B,0)</f>
        <v>Boisson</v>
      </c>
      <c r="O3406" t="str">
        <f>_xlfn.XLOOKUP(sales[[#This Row],[products_id]],product!A:A,product!C:C,0)</f>
        <v>Tisane, Infusion</v>
      </c>
    </row>
    <row r="3407" spans="1:15" x14ac:dyDescent="0.25">
      <c r="A3407" s="1">
        <v>44471</v>
      </c>
      <c r="B3407">
        <v>1003779</v>
      </c>
      <c r="C3407">
        <v>121988</v>
      </c>
      <c r="D3407">
        <v>0</v>
      </c>
      <c r="F3407" t="s">
        <v>702</v>
      </c>
      <c r="G3407">
        <v>3.12</v>
      </c>
      <c r="H3407">
        <v>3.12</v>
      </c>
      <c r="I3407">
        <v>1</v>
      </c>
      <c r="J3407" s="5">
        <f t="shared" si="159"/>
        <v>0</v>
      </c>
      <c r="K3407">
        <f>_xlfn.XLOOKUP(sales[[#This Row],[orders_id]],orders!B:B,orders!E:E, 0)</f>
        <v>44.5</v>
      </c>
      <c r="L3407" s="6">
        <f t="shared" si="160"/>
        <v>-41.38</v>
      </c>
      <c r="M3407" s="5">
        <f t="shared" si="161"/>
        <v>-13.262820512820513</v>
      </c>
      <c r="N3407" t="str">
        <f>_xlfn.XLOOKUP(sales[[#This Row],[products_id]],product!A:A,product!B:B,0)</f>
        <v>Boisson</v>
      </c>
      <c r="O3407" t="str">
        <f>_xlfn.XLOOKUP(sales[[#This Row],[products_id]],product!A:A,product!C:C,0)</f>
        <v>Tisane, Infusion</v>
      </c>
    </row>
    <row r="3408" spans="1:15" x14ac:dyDescent="0.25">
      <c r="A3408" s="1">
        <v>44471</v>
      </c>
      <c r="B3408">
        <v>1003779</v>
      </c>
      <c r="C3408">
        <v>121974</v>
      </c>
      <c r="D3408">
        <v>0</v>
      </c>
      <c r="F3408" t="s">
        <v>702</v>
      </c>
      <c r="G3408">
        <v>3.12</v>
      </c>
      <c r="H3408">
        <v>3.12</v>
      </c>
      <c r="I3408">
        <v>1</v>
      </c>
      <c r="J3408" s="5">
        <f t="shared" si="159"/>
        <v>0</v>
      </c>
      <c r="K3408">
        <f>_xlfn.XLOOKUP(sales[[#This Row],[orders_id]],orders!B:B,orders!E:E, 0)</f>
        <v>44.5</v>
      </c>
      <c r="L3408" s="6">
        <f t="shared" si="160"/>
        <v>-41.38</v>
      </c>
      <c r="M3408" s="5">
        <f t="shared" si="161"/>
        <v>-13.262820512820513</v>
      </c>
      <c r="N3408" t="str">
        <f>_xlfn.XLOOKUP(sales[[#This Row],[products_id]],product!A:A,product!B:B,0)</f>
        <v>Boisson</v>
      </c>
      <c r="O3408" t="str">
        <f>_xlfn.XLOOKUP(sales[[#This Row],[products_id]],product!A:A,product!C:C,0)</f>
        <v>Tisane, Infusion</v>
      </c>
    </row>
    <row r="3409" spans="1:15" x14ac:dyDescent="0.25">
      <c r="A3409" s="1">
        <v>44471</v>
      </c>
      <c r="B3409">
        <v>1003779</v>
      </c>
      <c r="C3409">
        <v>69122</v>
      </c>
      <c r="D3409">
        <v>0</v>
      </c>
      <c r="F3409" t="s">
        <v>702</v>
      </c>
      <c r="G3409">
        <v>3.12</v>
      </c>
      <c r="H3409">
        <v>3.12</v>
      </c>
      <c r="I3409">
        <v>1</v>
      </c>
      <c r="J3409" s="5">
        <f t="shared" si="159"/>
        <v>0</v>
      </c>
      <c r="K3409">
        <f>_xlfn.XLOOKUP(sales[[#This Row],[orders_id]],orders!B:B,orders!E:E, 0)</f>
        <v>44.5</v>
      </c>
      <c r="L3409" s="6">
        <f t="shared" si="160"/>
        <v>-41.38</v>
      </c>
      <c r="M3409" s="5">
        <f t="shared" si="161"/>
        <v>-13.262820512820513</v>
      </c>
      <c r="N3409" t="str">
        <f>_xlfn.XLOOKUP(sales[[#This Row],[products_id]],product!A:A,product!B:B,0)</f>
        <v>Boisson</v>
      </c>
      <c r="O3409" t="str">
        <f>_xlfn.XLOOKUP(sales[[#This Row],[products_id]],product!A:A,product!C:C,0)</f>
        <v>Tisane, Infusion</v>
      </c>
    </row>
    <row r="3410" spans="1:15" x14ac:dyDescent="0.25">
      <c r="A3410" s="1">
        <v>44471</v>
      </c>
      <c r="B3410">
        <v>1003779</v>
      </c>
      <c r="C3410">
        <v>121979</v>
      </c>
      <c r="D3410">
        <v>0</v>
      </c>
      <c r="F3410" t="s">
        <v>702</v>
      </c>
      <c r="G3410">
        <v>6.25</v>
      </c>
      <c r="H3410">
        <v>6.25</v>
      </c>
      <c r="I3410">
        <v>2</v>
      </c>
      <c r="J3410" s="5">
        <f t="shared" si="159"/>
        <v>0</v>
      </c>
      <c r="K3410">
        <f>_xlfn.XLOOKUP(sales[[#This Row],[orders_id]],orders!B:B,orders!E:E, 0)</f>
        <v>44.5</v>
      </c>
      <c r="L3410" s="6">
        <f t="shared" si="160"/>
        <v>-82.75</v>
      </c>
      <c r="M3410" s="5">
        <f t="shared" si="161"/>
        <v>-13.24</v>
      </c>
      <c r="N3410" t="str">
        <f>_xlfn.XLOOKUP(sales[[#This Row],[products_id]],product!A:A,product!B:B,0)</f>
        <v>Boisson</v>
      </c>
      <c r="O3410" t="str">
        <f>_xlfn.XLOOKUP(sales[[#This Row],[products_id]],product!A:A,product!C:C,0)</f>
        <v>Tisane, Infusion</v>
      </c>
    </row>
    <row r="3411" spans="1:15" x14ac:dyDescent="0.25">
      <c r="A3411" s="1">
        <v>44471</v>
      </c>
      <c r="B3411">
        <v>1003779</v>
      </c>
      <c r="C3411">
        <v>121984</v>
      </c>
      <c r="D3411">
        <v>0</v>
      </c>
      <c r="F3411" t="s">
        <v>702</v>
      </c>
      <c r="G3411">
        <v>4.92</v>
      </c>
      <c r="H3411">
        <v>4.92</v>
      </c>
      <c r="I3411">
        <v>2</v>
      </c>
      <c r="J3411" s="5">
        <f t="shared" si="159"/>
        <v>0</v>
      </c>
      <c r="K3411">
        <f>_xlfn.XLOOKUP(sales[[#This Row],[orders_id]],orders!B:B,orders!E:E, 0)</f>
        <v>44.5</v>
      </c>
      <c r="L3411" s="6">
        <f t="shared" si="160"/>
        <v>-84.08</v>
      </c>
      <c r="M3411" s="5">
        <f t="shared" si="161"/>
        <v>-17.089430894308943</v>
      </c>
      <c r="N3411" t="str">
        <f>_xlfn.XLOOKUP(sales[[#This Row],[products_id]],product!A:A,product!B:B,0)</f>
        <v>Boisson</v>
      </c>
      <c r="O3411" t="str">
        <f>_xlfn.XLOOKUP(sales[[#This Row],[products_id]],product!A:A,product!C:C,0)</f>
        <v>Tisane, Infusion</v>
      </c>
    </row>
    <row r="3412" spans="1:15" x14ac:dyDescent="0.25">
      <c r="A3412" s="1">
        <v>44471</v>
      </c>
      <c r="B3412">
        <v>1003779</v>
      </c>
      <c r="C3412">
        <v>69121</v>
      </c>
      <c r="D3412">
        <v>0</v>
      </c>
      <c r="F3412" t="s">
        <v>702</v>
      </c>
      <c r="G3412">
        <v>4.99</v>
      </c>
      <c r="H3412">
        <v>4.99</v>
      </c>
      <c r="I3412">
        <v>2</v>
      </c>
      <c r="J3412" s="5">
        <f t="shared" si="159"/>
        <v>0</v>
      </c>
      <c r="K3412">
        <f>_xlfn.XLOOKUP(sales[[#This Row],[orders_id]],orders!B:B,orders!E:E, 0)</f>
        <v>44.5</v>
      </c>
      <c r="L3412" s="6">
        <f t="shared" si="160"/>
        <v>-84.01</v>
      </c>
      <c r="M3412" s="5">
        <f t="shared" si="161"/>
        <v>-16.835671342685369</v>
      </c>
      <c r="N3412" t="str">
        <f>_xlfn.XLOOKUP(sales[[#This Row],[products_id]],product!A:A,product!B:B,0)</f>
        <v>Boisson</v>
      </c>
      <c r="O3412" t="str">
        <f>_xlfn.XLOOKUP(sales[[#This Row],[products_id]],product!A:A,product!C:C,0)</f>
        <v>Tisane, Infusion</v>
      </c>
    </row>
    <row r="3413" spans="1:15" x14ac:dyDescent="0.25">
      <c r="A3413" s="1">
        <v>44471</v>
      </c>
      <c r="B3413">
        <v>1003780</v>
      </c>
      <c r="C3413">
        <v>9482</v>
      </c>
      <c r="D3413">
        <v>0</v>
      </c>
      <c r="F3413" t="s">
        <v>699</v>
      </c>
      <c r="G3413">
        <v>2.5</v>
      </c>
      <c r="H3413">
        <v>2.5</v>
      </c>
      <c r="I3413">
        <v>1</v>
      </c>
      <c r="J3413" s="5">
        <f t="shared" si="159"/>
        <v>0</v>
      </c>
      <c r="K3413">
        <f>_xlfn.XLOOKUP(sales[[#This Row],[orders_id]],orders!B:B,orders!E:E, 0)</f>
        <v>36.31</v>
      </c>
      <c r="L3413" s="6">
        <f t="shared" si="160"/>
        <v>-33.81</v>
      </c>
      <c r="M3413" s="5">
        <f t="shared" si="161"/>
        <v>-13.524000000000001</v>
      </c>
      <c r="N3413" t="str">
        <f>_xlfn.XLOOKUP(sales[[#This Row],[products_id]],product!A:A,product!B:B,0)</f>
        <v>Epicerie salée</v>
      </c>
      <c r="O3413" t="str">
        <f>_xlfn.XLOOKUP(sales[[#This Row],[products_id]],product!A:A,product!C:C,0)</f>
        <v>Sel, épices, aide culinaire</v>
      </c>
    </row>
    <row r="3414" spans="1:15" x14ac:dyDescent="0.25">
      <c r="A3414" s="1">
        <v>44471</v>
      </c>
      <c r="B3414">
        <v>1003780</v>
      </c>
      <c r="C3414">
        <v>9513</v>
      </c>
      <c r="D3414">
        <v>0</v>
      </c>
      <c r="F3414" t="s">
        <v>699</v>
      </c>
      <c r="G3414">
        <v>2.76</v>
      </c>
      <c r="H3414">
        <v>2.76</v>
      </c>
      <c r="I3414">
        <v>1</v>
      </c>
      <c r="J3414" s="5">
        <f t="shared" si="159"/>
        <v>0</v>
      </c>
      <c r="K3414">
        <f>_xlfn.XLOOKUP(sales[[#This Row],[orders_id]],orders!B:B,orders!E:E, 0)</f>
        <v>36.31</v>
      </c>
      <c r="L3414" s="6">
        <f t="shared" si="160"/>
        <v>-33.550000000000004</v>
      </c>
      <c r="M3414" s="5">
        <f t="shared" si="161"/>
        <v>-12.155797101449277</v>
      </c>
      <c r="N3414" t="str">
        <f>_xlfn.XLOOKUP(sales[[#This Row],[products_id]],product!A:A,product!B:B,0)</f>
        <v>Epicerie salée</v>
      </c>
      <c r="O3414" t="str">
        <f>_xlfn.XLOOKUP(sales[[#This Row],[products_id]],product!A:A,product!C:C,0)</f>
        <v>Sel, épices, aide culinaire</v>
      </c>
    </row>
    <row r="3415" spans="1:15" x14ac:dyDescent="0.25">
      <c r="A3415" s="1">
        <v>44471</v>
      </c>
      <c r="B3415">
        <v>1003780</v>
      </c>
      <c r="C3415">
        <v>122529</v>
      </c>
      <c r="D3415">
        <v>0</v>
      </c>
      <c r="F3415" t="s">
        <v>699</v>
      </c>
      <c r="G3415">
        <v>2.14</v>
      </c>
      <c r="H3415">
        <v>2.14</v>
      </c>
      <c r="I3415">
        <v>1</v>
      </c>
      <c r="J3415" s="5">
        <f t="shared" si="159"/>
        <v>0</v>
      </c>
      <c r="K3415">
        <f>_xlfn.XLOOKUP(sales[[#This Row],[orders_id]],orders!B:B,orders!E:E, 0)</f>
        <v>36.31</v>
      </c>
      <c r="L3415" s="6">
        <f t="shared" si="160"/>
        <v>-34.17</v>
      </c>
      <c r="M3415" s="5">
        <f t="shared" si="161"/>
        <v>-15.967289719626168</v>
      </c>
      <c r="N3415" t="str">
        <f>_xlfn.XLOOKUP(sales[[#This Row],[products_id]],product!A:A,product!B:B,0)</f>
        <v>Epicerie sucrée</v>
      </c>
      <c r="O3415" t="str">
        <f>_xlfn.XLOOKUP(sales[[#This Row],[products_id]],product!A:A,product!C:C,0)</f>
        <v>Biscuits, Gâteaux</v>
      </c>
    </row>
    <row r="3416" spans="1:15" x14ac:dyDescent="0.25">
      <c r="A3416" s="1">
        <v>44471</v>
      </c>
      <c r="B3416">
        <v>1003780</v>
      </c>
      <c r="C3416">
        <v>104454</v>
      </c>
      <c r="D3416">
        <v>0</v>
      </c>
      <c r="F3416" t="s">
        <v>699</v>
      </c>
      <c r="G3416">
        <v>2.64</v>
      </c>
      <c r="H3416">
        <v>2.64</v>
      </c>
      <c r="I3416">
        <v>1</v>
      </c>
      <c r="J3416" s="5">
        <f t="shared" si="159"/>
        <v>0</v>
      </c>
      <c r="K3416">
        <f>_xlfn.XLOOKUP(sales[[#This Row],[orders_id]],orders!B:B,orders!E:E, 0)</f>
        <v>36.31</v>
      </c>
      <c r="L3416" s="6">
        <f t="shared" si="160"/>
        <v>-33.67</v>
      </c>
      <c r="M3416" s="5">
        <f t="shared" si="161"/>
        <v>-12.753787878787879</v>
      </c>
      <c r="N3416" t="str">
        <f>_xlfn.XLOOKUP(sales[[#This Row],[products_id]],product!A:A,product!B:B,0)</f>
        <v>Maison</v>
      </c>
      <c r="O3416" t="str">
        <f>_xlfn.XLOOKUP(sales[[#This Row],[products_id]],product!A:A,product!C:C,0)</f>
        <v>Entretien</v>
      </c>
    </row>
    <row r="3417" spans="1:15" x14ac:dyDescent="0.25">
      <c r="A3417" s="1">
        <v>44471</v>
      </c>
      <c r="B3417">
        <v>1003780</v>
      </c>
      <c r="C3417">
        <v>73386</v>
      </c>
      <c r="D3417">
        <v>0</v>
      </c>
      <c r="F3417" t="s">
        <v>699</v>
      </c>
      <c r="G3417">
        <v>2.52</v>
      </c>
      <c r="H3417">
        <v>2.52</v>
      </c>
      <c r="I3417">
        <v>1</v>
      </c>
      <c r="J3417" s="5">
        <f t="shared" si="159"/>
        <v>0</v>
      </c>
      <c r="K3417">
        <f>_xlfn.XLOOKUP(sales[[#This Row],[orders_id]],orders!B:B,orders!E:E, 0)</f>
        <v>36.31</v>
      </c>
      <c r="L3417" s="6">
        <f t="shared" si="160"/>
        <v>-33.79</v>
      </c>
      <c r="M3417" s="5">
        <f t="shared" si="161"/>
        <v>-13.408730158730158</v>
      </c>
      <c r="N3417" t="str">
        <f>_xlfn.XLOOKUP(sales[[#This Row],[products_id]],product!A:A,product!B:B,0)</f>
        <v>Epicerie salée</v>
      </c>
      <c r="O3417" t="str">
        <f>_xlfn.XLOOKUP(sales[[#This Row],[products_id]],product!A:A,product!C:C,0)</f>
        <v>Apéritifs bio</v>
      </c>
    </row>
    <row r="3418" spans="1:15" x14ac:dyDescent="0.25">
      <c r="A3418" s="1">
        <v>44471</v>
      </c>
      <c r="B3418">
        <v>1003780</v>
      </c>
      <c r="C3418">
        <v>98397</v>
      </c>
      <c r="D3418">
        <v>0</v>
      </c>
      <c r="E3418" t="s">
        <v>704</v>
      </c>
      <c r="F3418" t="s">
        <v>699</v>
      </c>
      <c r="G3418">
        <v>2.27058823529411</v>
      </c>
      <c r="H3418">
        <v>1.93</v>
      </c>
      <c r="I3418">
        <v>1</v>
      </c>
      <c r="J3418" s="5">
        <f t="shared" si="159"/>
        <v>0.15</v>
      </c>
      <c r="K3418">
        <f>_xlfn.XLOOKUP(sales[[#This Row],[orders_id]],orders!B:B,orders!E:E, 0)</f>
        <v>36.31</v>
      </c>
      <c r="L3418" s="6">
        <f t="shared" si="160"/>
        <v>-34.380000000000003</v>
      </c>
      <c r="M3418" s="5">
        <f t="shared" si="161"/>
        <v>-17.813471502590676</v>
      </c>
      <c r="N3418" t="str">
        <f>_xlfn.XLOOKUP(sales[[#This Row],[products_id]],product!A:A,product!B:B,0)</f>
        <v>Boisson</v>
      </c>
      <c r="O3418" t="str">
        <f>_xlfn.XLOOKUP(sales[[#This Row],[products_id]],product!A:A,product!C:C,0)</f>
        <v>Bière</v>
      </c>
    </row>
    <row r="3419" spans="1:15" x14ac:dyDescent="0.25">
      <c r="A3419" s="1">
        <v>44471</v>
      </c>
      <c r="B3419">
        <v>1003780</v>
      </c>
      <c r="C3419">
        <v>87849</v>
      </c>
      <c r="D3419">
        <v>0</v>
      </c>
      <c r="F3419" t="s">
        <v>699</v>
      </c>
      <c r="G3419">
        <v>3.9</v>
      </c>
      <c r="H3419">
        <v>3.9</v>
      </c>
      <c r="I3419">
        <v>1</v>
      </c>
      <c r="J3419" s="5">
        <f t="shared" si="159"/>
        <v>0</v>
      </c>
      <c r="K3419">
        <f>_xlfn.XLOOKUP(sales[[#This Row],[orders_id]],orders!B:B,orders!E:E, 0)</f>
        <v>36.31</v>
      </c>
      <c r="L3419" s="6">
        <f t="shared" si="160"/>
        <v>-32.410000000000004</v>
      </c>
      <c r="M3419" s="5">
        <f t="shared" si="161"/>
        <v>-8.3102564102564109</v>
      </c>
      <c r="N3419" t="str">
        <f>_xlfn.XLOOKUP(sales[[#This Row],[products_id]],product!A:A,product!B:B,0)</f>
        <v>Boisson</v>
      </c>
      <c r="O3419" t="str">
        <f>_xlfn.XLOOKUP(sales[[#This Row],[products_id]],product!A:A,product!C:C,0)</f>
        <v>Tisane, Infusion</v>
      </c>
    </row>
    <row r="3420" spans="1:15" x14ac:dyDescent="0.25">
      <c r="A3420" s="1">
        <v>44471</v>
      </c>
      <c r="B3420">
        <v>1003780</v>
      </c>
      <c r="C3420">
        <v>119971</v>
      </c>
      <c r="D3420">
        <v>0</v>
      </c>
      <c r="F3420" t="s">
        <v>699</v>
      </c>
      <c r="G3420">
        <v>4.82</v>
      </c>
      <c r="H3420">
        <v>4.82</v>
      </c>
      <c r="I3420">
        <v>1</v>
      </c>
      <c r="J3420" s="5">
        <f t="shared" si="159"/>
        <v>0</v>
      </c>
      <c r="K3420">
        <f>_xlfn.XLOOKUP(sales[[#This Row],[orders_id]],orders!B:B,orders!E:E, 0)</f>
        <v>36.31</v>
      </c>
      <c r="L3420" s="6">
        <f t="shared" si="160"/>
        <v>-31.490000000000002</v>
      </c>
      <c r="M3420" s="5">
        <f t="shared" si="161"/>
        <v>-6.5331950207468878</v>
      </c>
      <c r="N3420" t="str">
        <f>_xlfn.XLOOKUP(sales[[#This Row],[products_id]],product!A:A,product!B:B,0)</f>
        <v>Epicerie salée</v>
      </c>
      <c r="O3420" t="str">
        <f>_xlfn.XLOOKUP(sales[[#This Row],[products_id]],product!A:A,product!C:C,0)</f>
        <v>Sauces et coulis</v>
      </c>
    </row>
    <row r="3421" spans="1:15" x14ac:dyDescent="0.25">
      <c r="A3421" s="1">
        <v>44471</v>
      </c>
      <c r="B3421">
        <v>1003780</v>
      </c>
      <c r="C3421">
        <v>5635</v>
      </c>
      <c r="D3421">
        <v>0</v>
      </c>
      <c r="F3421" t="s">
        <v>699</v>
      </c>
      <c r="G3421">
        <v>1.83</v>
      </c>
      <c r="H3421">
        <v>1.83</v>
      </c>
      <c r="I3421">
        <v>1</v>
      </c>
      <c r="J3421" s="5">
        <f t="shared" si="159"/>
        <v>0</v>
      </c>
      <c r="K3421">
        <f>_xlfn.XLOOKUP(sales[[#This Row],[orders_id]],orders!B:B,orders!E:E, 0)</f>
        <v>36.31</v>
      </c>
      <c r="L3421" s="6">
        <f t="shared" si="160"/>
        <v>-34.480000000000004</v>
      </c>
      <c r="M3421" s="5">
        <f t="shared" si="161"/>
        <v>-18.84153005464481</v>
      </c>
      <c r="N3421" t="str">
        <f>_xlfn.XLOOKUP(sales[[#This Row],[products_id]],product!A:A,product!B:B,0)</f>
        <v>Epicerie salée</v>
      </c>
      <c r="O3421" t="str">
        <f>_xlfn.XLOOKUP(sales[[#This Row],[products_id]],product!A:A,product!C:C,0)</f>
        <v>Pâtes bio</v>
      </c>
    </row>
    <row r="3422" spans="1:15" x14ac:dyDescent="0.25">
      <c r="A3422" s="1">
        <v>44471</v>
      </c>
      <c r="B3422">
        <v>1003780</v>
      </c>
      <c r="C3422">
        <v>13342</v>
      </c>
      <c r="D3422">
        <v>0</v>
      </c>
      <c r="F3422" t="s">
        <v>699</v>
      </c>
      <c r="G3422">
        <v>2.31</v>
      </c>
      <c r="H3422">
        <v>2.31</v>
      </c>
      <c r="I3422">
        <v>1</v>
      </c>
      <c r="J3422" s="5">
        <f t="shared" si="159"/>
        <v>0</v>
      </c>
      <c r="K3422">
        <f>_xlfn.XLOOKUP(sales[[#This Row],[orders_id]],orders!B:B,orders!E:E, 0)</f>
        <v>36.31</v>
      </c>
      <c r="L3422" s="6">
        <f t="shared" si="160"/>
        <v>-34</v>
      </c>
      <c r="M3422" s="5">
        <f t="shared" si="161"/>
        <v>-14.718614718614718</v>
      </c>
      <c r="N3422" t="str">
        <f>_xlfn.XLOOKUP(sales[[#This Row],[products_id]],product!A:A,product!B:B,0)</f>
        <v>Epicerie salée</v>
      </c>
      <c r="O3422" t="str">
        <f>_xlfn.XLOOKUP(sales[[#This Row],[products_id]],product!A:A,product!C:C,0)</f>
        <v>Apéritifs bio</v>
      </c>
    </row>
    <row r="3423" spans="1:15" x14ac:dyDescent="0.25">
      <c r="A3423" s="1">
        <v>44471</v>
      </c>
      <c r="B3423">
        <v>1003780</v>
      </c>
      <c r="C3423">
        <v>45867</v>
      </c>
      <c r="D3423">
        <v>0</v>
      </c>
      <c r="F3423" t="s">
        <v>699</v>
      </c>
      <c r="G3423">
        <v>2.7</v>
      </c>
      <c r="H3423">
        <v>2.7</v>
      </c>
      <c r="I3423">
        <v>1</v>
      </c>
      <c r="J3423" s="5">
        <f t="shared" si="159"/>
        <v>0</v>
      </c>
      <c r="K3423">
        <f>_xlfn.XLOOKUP(sales[[#This Row],[orders_id]],orders!B:B,orders!E:E, 0)</f>
        <v>36.31</v>
      </c>
      <c r="L3423" s="6">
        <f t="shared" si="160"/>
        <v>-33.61</v>
      </c>
      <c r="M3423" s="5">
        <f t="shared" si="161"/>
        <v>-12.448148148148148</v>
      </c>
      <c r="N3423" t="str">
        <f>_xlfn.XLOOKUP(sales[[#This Row],[products_id]],product!A:A,product!B:B,0)</f>
        <v>Epicerie salée</v>
      </c>
      <c r="O3423" t="str">
        <f>_xlfn.XLOOKUP(sales[[#This Row],[products_id]],product!A:A,product!C:C,0)</f>
        <v>Riz bio</v>
      </c>
    </row>
    <row r="3424" spans="1:15" x14ac:dyDescent="0.25">
      <c r="A3424" s="1">
        <v>44471</v>
      </c>
      <c r="B3424">
        <v>1003780</v>
      </c>
      <c r="C3424">
        <v>83853</v>
      </c>
      <c r="D3424">
        <v>0</v>
      </c>
      <c r="E3424" t="s">
        <v>701</v>
      </c>
      <c r="F3424" t="s">
        <v>699</v>
      </c>
      <c r="G3424">
        <v>2.0444444444444398</v>
      </c>
      <c r="H3424">
        <v>1.84</v>
      </c>
      <c r="I3424">
        <v>1</v>
      </c>
      <c r="J3424" s="5">
        <f t="shared" si="159"/>
        <v>0.1</v>
      </c>
      <c r="K3424">
        <f>_xlfn.XLOOKUP(sales[[#This Row],[orders_id]],orders!B:B,orders!E:E, 0)</f>
        <v>36.31</v>
      </c>
      <c r="L3424" s="6">
        <f t="shared" si="160"/>
        <v>-34.47</v>
      </c>
      <c r="M3424" s="5">
        <f t="shared" si="161"/>
        <v>-18.73369565217391</v>
      </c>
      <c r="N3424" t="str">
        <f>_xlfn.XLOOKUP(sales[[#This Row],[products_id]],product!A:A,product!B:B,0)</f>
        <v>Boisson</v>
      </c>
      <c r="O3424" t="str">
        <f>_xlfn.XLOOKUP(sales[[#This Row],[products_id]],product!A:A,product!C:C,0)</f>
        <v>Jus de légumes</v>
      </c>
    </row>
    <row r="3425" spans="1:15" x14ac:dyDescent="0.25">
      <c r="A3425" s="1">
        <v>44471</v>
      </c>
      <c r="B3425">
        <v>1003780</v>
      </c>
      <c r="C3425">
        <v>86400</v>
      </c>
      <c r="D3425">
        <v>0</v>
      </c>
      <c r="F3425" t="s">
        <v>699</v>
      </c>
      <c r="G3425">
        <v>2.09</v>
      </c>
      <c r="H3425">
        <v>2.09</v>
      </c>
      <c r="I3425">
        <v>1</v>
      </c>
      <c r="J3425" s="5">
        <f t="shared" si="159"/>
        <v>0</v>
      </c>
      <c r="K3425">
        <f>_xlfn.XLOOKUP(sales[[#This Row],[orders_id]],orders!B:B,orders!E:E, 0)</f>
        <v>36.31</v>
      </c>
      <c r="L3425" s="6">
        <f t="shared" si="160"/>
        <v>-34.22</v>
      </c>
      <c r="M3425" s="5">
        <f t="shared" si="161"/>
        <v>-16.373205741626794</v>
      </c>
      <c r="N3425" t="str">
        <f>_xlfn.XLOOKUP(sales[[#This Row],[products_id]],product!A:A,product!B:B,0)</f>
        <v>Epicerie salée</v>
      </c>
      <c r="O3425" t="str">
        <f>_xlfn.XLOOKUP(sales[[#This Row],[products_id]],product!A:A,product!C:C,0)</f>
        <v>Sauces et coulis</v>
      </c>
    </row>
    <row r="3426" spans="1:15" x14ac:dyDescent="0.25">
      <c r="A3426" s="1">
        <v>44471</v>
      </c>
      <c r="B3426">
        <v>1003780</v>
      </c>
      <c r="C3426">
        <v>9554</v>
      </c>
      <c r="D3426">
        <v>0</v>
      </c>
      <c r="F3426" t="s">
        <v>699</v>
      </c>
      <c r="G3426">
        <v>3.85</v>
      </c>
      <c r="H3426">
        <v>3.85</v>
      </c>
      <c r="I3426">
        <v>1</v>
      </c>
      <c r="J3426" s="5">
        <f t="shared" si="159"/>
        <v>0</v>
      </c>
      <c r="K3426">
        <f>_xlfn.XLOOKUP(sales[[#This Row],[orders_id]],orders!B:B,orders!E:E, 0)</f>
        <v>36.31</v>
      </c>
      <c r="L3426" s="6">
        <f t="shared" si="160"/>
        <v>-32.46</v>
      </c>
      <c r="M3426" s="5">
        <f t="shared" si="161"/>
        <v>-8.4311688311688311</v>
      </c>
      <c r="N3426" t="str">
        <f>_xlfn.XLOOKUP(sales[[#This Row],[products_id]],product!A:A,product!B:B,0)</f>
        <v>Epicerie salée</v>
      </c>
      <c r="O3426" t="str">
        <f>_xlfn.XLOOKUP(sales[[#This Row],[products_id]],product!A:A,product!C:C,0)</f>
        <v>Sel, épices, aide culinaire</v>
      </c>
    </row>
    <row r="3427" spans="1:15" x14ac:dyDescent="0.25">
      <c r="A3427" s="1">
        <v>44471</v>
      </c>
      <c r="B3427">
        <v>1003780</v>
      </c>
      <c r="C3427">
        <v>87381</v>
      </c>
      <c r="D3427">
        <v>0</v>
      </c>
      <c r="F3427" t="s">
        <v>699</v>
      </c>
      <c r="G3427">
        <v>2.23</v>
      </c>
      <c r="H3427">
        <v>2.23</v>
      </c>
      <c r="I3427">
        <v>1</v>
      </c>
      <c r="J3427" s="5">
        <f t="shared" si="159"/>
        <v>0</v>
      </c>
      <c r="K3427">
        <f>_xlfn.XLOOKUP(sales[[#This Row],[orders_id]],orders!B:B,orders!E:E, 0)</f>
        <v>36.31</v>
      </c>
      <c r="L3427" s="6">
        <f t="shared" si="160"/>
        <v>-34.080000000000005</v>
      </c>
      <c r="M3427" s="5">
        <f t="shared" si="161"/>
        <v>-15.282511210762335</v>
      </c>
      <c r="N3427" t="str">
        <f>_xlfn.XLOOKUP(sales[[#This Row],[products_id]],product!A:A,product!B:B,0)</f>
        <v>Boisson</v>
      </c>
      <c r="O3427" t="str">
        <f>_xlfn.XLOOKUP(sales[[#This Row],[products_id]],product!A:A,product!C:C,0)</f>
        <v>Bière</v>
      </c>
    </row>
    <row r="3428" spans="1:15" x14ac:dyDescent="0.25">
      <c r="A3428" s="1">
        <v>44471</v>
      </c>
      <c r="B3428">
        <v>1003780</v>
      </c>
      <c r="C3428">
        <v>9551</v>
      </c>
      <c r="D3428">
        <v>0</v>
      </c>
      <c r="F3428" t="s">
        <v>699</v>
      </c>
      <c r="G3428">
        <v>2.11</v>
      </c>
      <c r="H3428">
        <v>2.11</v>
      </c>
      <c r="I3428">
        <v>1</v>
      </c>
      <c r="J3428" s="5">
        <f t="shared" si="159"/>
        <v>0</v>
      </c>
      <c r="K3428">
        <f>_xlfn.XLOOKUP(sales[[#This Row],[orders_id]],orders!B:B,orders!E:E, 0)</f>
        <v>36.31</v>
      </c>
      <c r="L3428" s="6">
        <f t="shared" si="160"/>
        <v>-34.200000000000003</v>
      </c>
      <c r="M3428" s="5">
        <f t="shared" si="161"/>
        <v>-16.208530805687207</v>
      </c>
      <c r="N3428" t="str">
        <f>_xlfn.XLOOKUP(sales[[#This Row],[products_id]],product!A:A,product!B:B,0)</f>
        <v>Epicerie salée</v>
      </c>
      <c r="O3428" t="str">
        <f>_xlfn.XLOOKUP(sales[[#This Row],[products_id]],product!A:A,product!C:C,0)</f>
        <v>Sel, épices, aide culinaire</v>
      </c>
    </row>
    <row r="3429" spans="1:15" x14ac:dyDescent="0.25">
      <c r="A3429" s="1">
        <v>44471</v>
      </c>
      <c r="B3429">
        <v>1003780</v>
      </c>
      <c r="C3429">
        <v>122530</v>
      </c>
      <c r="D3429">
        <v>0</v>
      </c>
      <c r="F3429" t="s">
        <v>699</v>
      </c>
      <c r="G3429">
        <v>4.17</v>
      </c>
      <c r="H3429">
        <v>4.17</v>
      </c>
      <c r="I3429">
        <v>2</v>
      </c>
      <c r="J3429" s="5">
        <f t="shared" si="159"/>
        <v>0</v>
      </c>
      <c r="K3429">
        <f>_xlfn.XLOOKUP(sales[[#This Row],[orders_id]],orders!B:B,orders!E:E, 0)</f>
        <v>36.31</v>
      </c>
      <c r="L3429" s="6">
        <f t="shared" si="160"/>
        <v>-68.45</v>
      </c>
      <c r="M3429" s="5">
        <f t="shared" si="161"/>
        <v>-16.414868105515588</v>
      </c>
      <c r="N3429" t="str">
        <f>_xlfn.XLOOKUP(sales[[#This Row],[products_id]],product!A:A,product!B:B,0)</f>
        <v>Epicerie sucrée</v>
      </c>
      <c r="O3429" t="str">
        <f>_xlfn.XLOOKUP(sales[[#This Row],[products_id]],product!A:A,product!C:C,0)</f>
        <v>Biscuits, Gâteaux</v>
      </c>
    </row>
    <row r="3430" spans="1:15" x14ac:dyDescent="0.25">
      <c r="A3430" s="1">
        <v>44471</v>
      </c>
      <c r="B3430">
        <v>1003780</v>
      </c>
      <c r="C3430">
        <v>10654</v>
      </c>
      <c r="D3430">
        <v>0</v>
      </c>
      <c r="F3430" t="s">
        <v>699</v>
      </c>
      <c r="G3430">
        <v>4.16</v>
      </c>
      <c r="H3430">
        <v>4.16</v>
      </c>
      <c r="I3430">
        <v>3</v>
      </c>
      <c r="J3430" s="5">
        <f t="shared" si="159"/>
        <v>0</v>
      </c>
      <c r="K3430">
        <f>_xlfn.XLOOKUP(sales[[#This Row],[orders_id]],orders!B:B,orders!E:E, 0)</f>
        <v>36.31</v>
      </c>
      <c r="L3430" s="6">
        <f t="shared" si="160"/>
        <v>-104.77000000000001</v>
      </c>
      <c r="M3430" s="5">
        <f t="shared" si="161"/>
        <v>-25.185096153846157</v>
      </c>
      <c r="N3430" t="str">
        <f>_xlfn.XLOOKUP(sales[[#This Row],[products_id]],product!A:A,product!B:B,0)</f>
        <v>Epicerie salée</v>
      </c>
      <c r="O3430" t="str">
        <f>_xlfn.XLOOKUP(sales[[#This Row],[products_id]],product!A:A,product!C:C,0)</f>
        <v>Apéritifs bio</v>
      </c>
    </row>
    <row r="3431" spans="1:15" x14ac:dyDescent="0.25">
      <c r="A3431" s="1">
        <v>44471</v>
      </c>
      <c r="B3431">
        <v>1003781</v>
      </c>
      <c r="C3431">
        <v>79695</v>
      </c>
      <c r="D3431">
        <v>0</v>
      </c>
      <c r="G3431">
        <v>17.940000000000001</v>
      </c>
      <c r="H3431">
        <v>17.940000000000001</v>
      </c>
      <c r="I3431">
        <v>1</v>
      </c>
      <c r="J3431" s="5">
        <f t="shared" si="159"/>
        <v>0</v>
      </c>
      <c r="K3431">
        <f>_xlfn.XLOOKUP(sales[[#This Row],[orders_id]],orders!B:B,orders!E:E, 0)</f>
        <v>11.32</v>
      </c>
      <c r="L3431" s="6">
        <f t="shared" si="160"/>
        <v>6.620000000000001</v>
      </c>
      <c r="M3431" s="5">
        <f t="shared" si="161"/>
        <v>0.36900780379041254</v>
      </c>
      <c r="N3431" t="str">
        <f>_xlfn.XLOOKUP(sales[[#This Row],[products_id]],product!A:A,product!B:B,0)</f>
        <v>Extérieur</v>
      </c>
      <c r="O3431" t="str">
        <f>_xlfn.XLOOKUP(sales[[#This Row],[products_id]],product!A:A,product!C:C,0)</f>
        <v>Composteurs</v>
      </c>
    </row>
    <row r="3432" spans="1:15" x14ac:dyDescent="0.25">
      <c r="A3432" s="1">
        <v>44471</v>
      </c>
      <c r="B3432">
        <v>1003782</v>
      </c>
      <c r="C3432">
        <v>42695</v>
      </c>
      <c r="D3432">
        <v>0</v>
      </c>
      <c r="G3432">
        <v>12.59</v>
      </c>
      <c r="H3432">
        <v>12.59</v>
      </c>
      <c r="I3432">
        <v>5</v>
      </c>
      <c r="J3432" s="5">
        <f t="shared" si="159"/>
        <v>0</v>
      </c>
      <c r="K3432">
        <f>_xlfn.XLOOKUP(sales[[#This Row],[orders_id]],orders!B:B,orders!E:E, 0)</f>
        <v>62.29</v>
      </c>
      <c r="L3432" s="6">
        <f t="shared" si="160"/>
        <v>-298.86</v>
      </c>
      <c r="M3432" s="5">
        <f t="shared" si="161"/>
        <v>-23.737887212073076</v>
      </c>
      <c r="N3432" t="str">
        <f>_xlfn.XLOOKUP(sales[[#This Row],[products_id]],product!A:A,product!B:B,0)</f>
        <v>Epicerie sucrée</v>
      </c>
      <c r="O3432" t="str">
        <f>_xlfn.XLOOKUP(sales[[#This Row],[products_id]],product!A:A,product!C:C,0)</f>
        <v>Tartines et biscottes</v>
      </c>
    </row>
    <row r="3433" spans="1:15" x14ac:dyDescent="0.25">
      <c r="A3433" s="1">
        <v>44471</v>
      </c>
      <c r="B3433">
        <v>1003782</v>
      </c>
      <c r="C3433">
        <v>69323</v>
      </c>
      <c r="D3433">
        <v>0</v>
      </c>
      <c r="G3433">
        <v>17.18</v>
      </c>
      <c r="H3433">
        <v>17.18</v>
      </c>
      <c r="I3433">
        <v>5</v>
      </c>
      <c r="J3433" s="5">
        <f t="shared" si="159"/>
        <v>0</v>
      </c>
      <c r="K3433">
        <f>_xlfn.XLOOKUP(sales[[#This Row],[orders_id]],orders!B:B,orders!E:E, 0)</f>
        <v>62.29</v>
      </c>
      <c r="L3433" s="6">
        <f t="shared" si="160"/>
        <v>-294.27</v>
      </c>
      <c r="M3433" s="5">
        <f t="shared" si="161"/>
        <v>-17.128637951105937</v>
      </c>
      <c r="N3433" t="str">
        <f>_xlfn.XLOOKUP(sales[[#This Row],[products_id]],product!A:A,product!B:B,0)</f>
        <v>Epicerie sucrée</v>
      </c>
      <c r="O3433" t="str">
        <f>_xlfn.XLOOKUP(sales[[#This Row],[products_id]],product!A:A,product!C:C,0)</f>
        <v>Tartines et biscottes</v>
      </c>
    </row>
    <row r="3434" spans="1:15" x14ac:dyDescent="0.25">
      <c r="A3434" s="1">
        <v>44471</v>
      </c>
      <c r="B3434">
        <v>1003782</v>
      </c>
      <c r="C3434">
        <v>104322</v>
      </c>
      <c r="D3434">
        <v>0</v>
      </c>
      <c r="G3434">
        <v>16.670000000000002</v>
      </c>
      <c r="H3434">
        <v>16.670000000000002</v>
      </c>
      <c r="I3434">
        <v>5</v>
      </c>
      <c r="J3434" s="5">
        <f t="shared" si="159"/>
        <v>0</v>
      </c>
      <c r="K3434">
        <f>_xlfn.XLOOKUP(sales[[#This Row],[orders_id]],orders!B:B,orders!E:E, 0)</f>
        <v>62.29</v>
      </c>
      <c r="L3434" s="6">
        <f t="shared" si="160"/>
        <v>-294.77999999999997</v>
      </c>
      <c r="M3434" s="5">
        <f t="shared" si="161"/>
        <v>-17.683263347330531</v>
      </c>
      <c r="N3434" t="str">
        <f>_xlfn.XLOOKUP(sales[[#This Row],[products_id]],product!A:A,product!B:B,0)</f>
        <v>Epicerie sucrée</v>
      </c>
      <c r="O3434" t="str">
        <f>_xlfn.XLOOKUP(sales[[#This Row],[products_id]],product!A:A,product!C:C,0)</f>
        <v>Tartines et biscottes</v>
      </c>
    </row>
    <row r="3435" spans="1:15" x14ac:dyDescent="0.25">
      <c r="A3435" s="1">
        <v>44471</v>
      </c>
      <c r="B3435">
        <v>1003782</v>
      </c>
      <c r="C3435">
        <v>8696</v>
      </c>
      <c r="D3435">
        <v>0</v>
      </c>
      <c r="G3435">
        <v>23.73</v>
      </c>
      <c r="H3435">
        <v>23.73</v>
      </c>
      <c r="I3435">
        <v>6</v>
      </c>
      <c r="J3435" s="5">
        <f t="shared" si="159"/>
        <v>0</v>
      </c>
      <c r="K3435">
        <f>_xlfn.XLOOKUP(sales[[#This Row],[orders_id]],orders!B:B,orders!E:E, 0)</f>
        <v>62.29</v>
      </c>
      <c r="L3435" s="6">
        <f t="shared" si="160"/>
        <v>-350.01</v>
      </c>
      <c r="M3435" s="5">
        <f t="shared" si="161"/>
        <v>-14.74968394437421</v>
      </c>
      <c r="N3435" t="str">
        <f>_xlfn.XLOOKUP(sales[[#This Row],[products_id]],product!A:A,product!B:B,0)</f>
        <v>Epicerie sucrée</v>
      </c>
      <c r="O3435" t="str">
        <f>_xlfn.XLOOKUP(sales[[#This Row],[products_id]],product!A:A,product!C:C,0)</f>
        <v>Tartines et biscottes</v>
      </c>
    </row>
    <row r="3436" spans="1:15" x14ac:dyDescent="0.25">
      <c r="A3436" s="1">
        <v>44471</v>
      </c>
      <c r="B3436">
        <v>1003782</v>
      </c>
      <c r="C3436">
        <v>8698</v>
      </c>
      <c r="D3436">
        <v>0</v>
      </c>
      <c r="E3436" t="s">
        <v>698</v>
      </c>
      <c r="G3436">
        <v>18.705882352941099</v>
      </c>
      <c r="H3436">
        <v>15.9</v>
      </c>
      <c r="I3436">
        <v>6</v>
      </c>
      <c r="J3436" s="5">
        <f t="shared" si="159"/>
        <v>0.15</v>
      </c>
      <c r="K3436">
        <f>_xlfn.XLOOKUP(sales[[#This Row],[orders_id]],orders!B:B,orders!E:E, 0)</f>
        <v>62.29</v>
      </c>
      <c r="L3436" s="6">
        <f t="shared" si="160"/>
        <v>-357.84000000000003</v>
      </c>
      <c r="M3436" s="5">
        <f t="shared" si="161"/>
        <v>-22.505660377358492</v>
      </c>
      <c r="N3436" t="str">
        <f>_xlfn.XLOOKUP(sales[[#This Row],[products_id]],product!A:A,product!B:B,0)</f>
        <v>Epicerie sucrée</v>
      </c>
      <c r="O3436" t="str">
        <f>_xlfn.XLOOKUP(sales[[#This Row],[products_id]],product!A:A,product!C:C,0)</f>
        <v>Tartines et biscottes</v>
      </c>
    </row>
    <row r="3437" spans="1:15" x14ac:dyDescent="0.25">
      <c r="A3437" s="1">
        <v>44471</v>
      </c>
      <c r="B3437">
        <v>1003783</v>
      </c>
      <c r="C3437">
        <v>118979</v>
      </c>
      <c r="D3437">
        <v>0</v>
      </c>
      <c r="G3437">
        <v>6.3</v>
      </c>
      <c r="H3437">
        <v>6.3</v>
      </c>
      <c r="I3437">
        <v>1</v>
      </c>
      <c r="J3437" s="5">
        <f t="shared" si="159"/>
        <v>0</v>
      </c>
      <c r="K3437">
        <f>_xlfn.XLOOKUP(sales[[#This Row],[orders_id]],orders!B:B,orders!E:E, 0)</f>
        <v>21.33</v>
      </c>
      <c r="L3437" s="6">
        <f t="shared" si="160"/>
        <v>-15.029999999999998</v>
      </c>
      <c r="M3437" s="5">
        <f t="shared" si="161"/>
        <v>-2.3857142857142852</v>
      </c>
      <c r="N3437" t="str">
        <f>_xlfn.XLOOKUP(sales[[#This Row],[products_id]],product!A:A,product!B:B,0)</f>
        <v>Enfant</v>
      </c>
      <c r="O3437" t="str">
        <f>_xlfn.XLOOKUP(sales[[#This Row],[products_id]],product!A:A,product!C:C,0)</f>
        <v>Biberons &amp; Accessoires</v>
      </c>
    </row>
    <row r="3438" spans="1:15" x14ac:dyDescent="0.25">
      <c r="A3438" s="1">
        <v>44471</v>
      </c>
      <c r="B3438">
        <v>1003783</v>
      </c>
      <c r="C3438">
        <v>122026</v>
      </c>
      <c r="D3438">
        <v>0</v>
      </c>
      <c r="E3438" t="s">
        <v>700</v>
      </c>
      <c r="G3438">
        <v>20.042857142857098</v>
      </c>
      <c r="H3438">
        <v>14.03</v>
      </c>
      <c r="I3438">
        <v>2</v>
      </c>
      <c r="J3438" s="5">
        <f t="shared" si="159"/>
        <v>0.3</v>
      </c>
      <c r="K3438">
        <f>_xlfn.XLOOKUP(sales[[#This Row],[orders_id]],orders!B:B,orders!E:E, 0)</f>
        <v>21.33</v>
      </c>
      <c r="L3438" s="6">
        <f t="shared" si="160"/>
        <v>-28.629999999999995</v>
      </c>
      <c r="M3438" s="5">
        <f t="shared" si="161"/>
        <v>-2.0406272273699213</v>
      </c>
      <c r="N3438" t="str">
        <f>_xlfn.XLOOKUP(sales[[#This Row],[products_id]],product!A:A,product!B:B,0)</f>
        <v>Enfant</v>
      </c>
      <c r="O3438" t="str">
        <f>_xlfn.XLOOKUP(sales[[#This Row],[products_id]],product!A:A,product!C:C,0)</f>
        <v>Couches écologiques</v>
      </c>
    </row>
    <row r="3439" spans="1:15" x14ac:dyDescent="0.25">
      <c r="A3439" s="1">
        <v>44471</v>
      </c>
      <c r="B3439">
        <v>1003783</v>
      </c>
      <c r="C3439">
        <v>71729</v>
      </c>
      <c r="D3439">
        <v>0</v>
      </c>
      <c r="G3439">
        <v>6.37</v>
      </c>
      <c r="H3439">
        <v>6.37</v>
      </c>
      <c r="I3439">
        <v>3</v>
      </c>
      <c r="J3439" s="5">
        <f t="shared" si="159"/>
        <v>0</v>
      </c>
      <c r="K3439">
        <f>_xlfn.XLOOKUP(sales[[#This Row],[orders_id]],orders!B:B,orders!E:E, 0)</f>
        <v>21.33</v>
      </c>
      <c r="L3439" s="6">
        <f t="shared" si="160"/>
        <v>-57.62</v>
      </c>
      <c r="M3439" s="5">
        <f t="shared" si="161"/>
        <v>-9.0455259026687589</v>
      </c>
      <c r="N3439" t="str">
        <f>_xlfn.XLOOKUP(sales[[#This Row],[products_id]],product!A:A,product!B:B,0)</f>
        <v>Beauté &amp; Hygiène</v>
      </c>
      <c r="O3439" t="str">
        <f>_xlfn.XLOOKUP(sales[[#This Row],[products_id]],product!A:A,product!C:C,0)</f>
        <v>Hygiène Bébé, soin maternité</v>
      </c>
    </row>
    <row r="3440" spans="1:15" x14ac:dyDescent="0.25">
      <c r="A3440" s="1">
        <v>44471</v>
      </c>
      <c r="B3440">
        <v>1003784</v>
      </c>
      <c r="C3440">
        <v>120865</v>
      </c>
      <c r="D3440">
        <v>0</v>
      </c>
      <c r="G3440">
        <v>4.0599999999999996</v>
      </c>
      <c r="H3440">
        <v>4.0599999999999996</v>
      </c>
      <c r="I3440">
        <v>1</v>
      </c>
      <c r="J3440" s="5">
        <f t="shared" si="159"/>
        <v>0</v>
      </c>
      <c r="K3440">
        <f>_xlfn.XLOOKUP(sales[[#This Row],[orders_id]],orders!B:B,orders!E:E, 0)</f>
        <v>54.8</v>
      </c>
      <c r="L3440" s="6">
        <f t="shared" si="160"/>
        <v>-50.739999999999995</v>
      </c>
      <c r="M3440" s="5">
        <f t="shared" si="161"/>
        <v>-12.497536945812808</v>
      </c>
      <c r="N3440" t="str">
        <f>_xlfn.XLOOKUP(sales[[#This Row],[products_id]],product!A:A,product!B:B,0)</f>
        <v>Epicerie salée</v>
      </c>
      <c r="O3440" t="str">
        <f>_xlfn.XLOOKUP(sales[[#This Row],[products_id]],product!A:A,product!C:C,0)</f>
        <v>Légumes et conserves</v>
      </c>
    </row>
    <row r="3441" spans="1:15" x14ac:dyDescent="0.25">
      <c r="A3441" s="1">
        <v>44471</v>
      </c>
      <c r="B3441">
        <v>1003784</v>
      </c>
      <c r="C3441">
        <v>118887</v>
      </c>
      <c r="D3441">
        <v>0</v>
      </c>
      <c r="E3441" t="s">
        <v>701</v>
      </c>
      <c r="G3441">
        <v>3.8555555555555499</v>
      </c>
      <c r="H3441">
        <v>3.47</v>
      </c>
      <c r="I3441">
        <v>1</v>
      </c>
      <c r="J3441" s="5">
        <f t="shared" si="159"/>
        <v>0.1</v>
      </c>
      <c r="K3441">
        <f>_xlfn.XLOOKUP(sales[[#This Row],[orders_id]],orders!B:B,orders!E:E, 0)</f>
        <v>54.8</v>
      </c>
      <c r="L3441" s="6">
        <f t="shared" si="160"/>
        <v>-51.33</v>
      </c>
      <c r="M3441" s="5">
        <f t="shared" si="161"/>
        <v>-14.792507204610949</v>
      </c>
      <c r="N3441" t="str">
        <f>_xlfn.XLOOKUP(sales[[#This Row],[products_id]],product!A:A,product!B:B,0)</f>
        <v>Epicerie salée</v>
      </c>
      <c r="O3441" t="str">
        <f>_xlfn.XLOOKUP(sales[[#This Row],[products_id]],product!A:A,product!C:C,0)</f>
        <v>Sauces et coulis</v>
      </c>
    </row>
    <row r="3442" spans="1:15" x14ac:dyDescent="0.25">
      <c r="A3442" s="1">
        <v>44471</v>
      </c>
      <c r="B3442">
        <v>1003784</v>
      </c>
      <c r="C3442">
        <v>9560</v>
      </c>
      <c r="D3442">
        <v>0</v>
      </c>
      <c r="G3442">
        <v>3.11</v>
      </c>
      <c r="H3442">
        <v>3.11</v>
      </c>
      <c r="I3442">
        <v>1</v>
      </c>
      <c r="J3442" s="5">
        <f t="shared" si="159"/>
        <v>0</v>
      </c>
      <c r="K3442">
        <f>_xlfn.XLOOKUP(sales[[#This Row],[orders_id]],orders!B:B,orders!E:E, 0)</f>
        <v>54.8</v>
      </c>
      <c r="L3442" s="6">
        <f t="shared" si="160"/>
        <v>-51.69</v>
      </c>
      <c r="M3442" s="5">
        <f t="shared" si="161"/>
        <v>-16.620578778135048</v>
      </c>
      <c r="N3442" t="str">
        <f>_xlfn.XLOOKUP(sales[[#This Row],[products_id]],product!A:A,product!B:B,0)</f>
        <v>Epicerie salée</v>
      </c>
      <c r="O3442" t="str">
        <f>_xlfn.XLOOKUP(sales[[#This Row],[products_id]],product!A:A,product!C:C,0)</f>
        <v>Sel, épices, aide culinaire</v>
      </c>
    </row>
    <row r="3443" spans="1:15" x14ac:dyDescent="0.25">
      <c r="A3443" s="1">
        <v>44471</v>
      </c>
      <c r="B3443">
        <v>1003784</v>
      </c>
      <c r="C3443">
        <v>122269</v>
      </c>
      <c r="D3443">
        <v>0</v>
      </c>
      <c r="E3443" t="s">
        <v>701</v>
      </c>
      <c r="G3443">
        <v>7.5444444444444398</v>
      </c>
      <c r="H3443">
        <v>6.79</v>
      </c>
      <c r="I3443">
        <v>2</v>
      </c>
      <c r="J3443" s="5">
        <f t="shared" si="159"/>
        <v>0.1</v>
      </c>
      <c r="K3443">
        <f>_xlfn.XLOOKUP(sales[[#This Row],[orders_id]],orders!B:B,orders!E:E, 0)</f>
        <v>54.8</v>
      </c>
      <c r="L3443" s="6">
        <f t="shared" si="160"/>
        <v>-102.80999999999999</v>
      </c>
      <c r="M3443" s="5">
        <f t="shared" si="161"/>
        <v>-15.141384388807067</v>
      </c>
      <c r="N3443" t="str">
        <f>_xlfn.XLOOKUP(sales[[#This Row],[products_id]],product!A:A,product!B:B,0)</f>
        <v>Epicerie salée</v>
      </c>
      <c r="O3443" t="str">
        <f>_xlfn.XLOOKUP(sales[[#This Row],[products_id]],product!A:A,product!C:C,0)</f>
        <v>Pâtes bio</v>
      </c>
    </row>
    <row r="3444" spans="1:15" x14ac:dyDescent="0.25">
      <c r="A3444" s="1">
        <v>44471</v>
      </c>
      <c r="B3444">
        <v>1003784</v>
      </c>
      <c r="C3444">
        <v>122268</v>
      </c>
      <c r="D3444">
        <v>0</v>
      </c>
      <c r="E3444" t="s">
        <v>701</v>
      </c>
      <c r="G3444">
        <v>11.311111111111099</v>
      </c>
      <c r="H3444">
        <v>10.18</v>
      </c>
      <c r="I3444">
        <v>3</v>
      </c>
      <c r="J3444" s="5">
        <f t="shared" si="159"/>
        <v>0.1</v>
      </c>
      <c r="K3444">
        <f>_xlfn.XLOOKUP(sales[[#This Row],[orders_id]],orders!B:B,orders!E:E, 0)</f>
        <v>54.8</v>
      </c>
      <c r="L3444" s="6">
        <f t="shared" si="160"/>
        <v>-154.21999999999997</v>
      </c>
      <c r="M3444" s="5">
        <f t="shared" si="161"/>
        <v>-15.149312377210213</v>
      </c>
      <c r="N3444" t="str">
        <f>_xlfn.XLOOKUP(sales[[#This Row],[products_id]],product!A:A,product!B:B,0)</f>
        <v>Epicerie salée</v>
      </c>
      <c r="O3444" t="str">
        <f>_xlfn.XLOOKUP(sales[[#This Row],[products_id]],product!A:A,product!C:C,0)</f>
        <v>Pâtes bio</v>
      </c>
    </row>
    <row r="3445" spans="1:15" x14ac:dyDescent="0.25">
      <c r="A3445" s="1">
        <v>44471</v>
      </c>
      <c r="B3445">
        <v>1003784</v>
      </c>
      <c r="C3445">
        <v>111706</v>
      </c>
      <c r="D3445">
        <v>0</v>
      </c>
      <c r="G3445">
        <v>23.02</v>
      </c>
      <c r="H3445">
        <v>23.02</v>
      </c>
      <c r="I3445">
        <v>6</v>
      </c>
      <c r="J3445" s="5">
        <f t="shared" si="159"/>
        <v>0</v>
      </c>
      <c r="K3445">
        <f>_xlfn.XLOOKUP(sales[[#This Row],[orders_id]],orders!B:B,orders!E:E, 0)</f>
        <v>54.8</v>
      </c>
      <c r="L3445" s="6">
        <f t="shared" si="160"/>
        <v>-305.77999999999997</v>
      </c>
      <c r="M3445" s="5">
        <f t="shared" si="161"/>
        <v>-13.283231972198088</v>
      </c>
      <c r="N3445" t="str">
        <f>_xlfn.XLOOKUP(sales[[#This Row],[products_id]],product!A:A,product!B:B,0)</f>
        <v>Boisson</v>
      </c>
      <c r="O3445" t="str">
        <f>_xlfn.XLOOKUP(sales[[#This Row],[products_id]],product!A:A,product!C:C,0)</f>
        <v>Jus de légumes</v>
      </c>
    </row>
    <row r="3446" spans="1:15" x14ac:dyDescent="0.25">
      <c r="A3446" s="1">
        <v>44471</v>
      </c>
      <c r="B3446">
        <v>1003784</v>
      </c>
      <c r="C3446">
        <v>72822</v>
      </c>
      <c r="D3446">
        <v>0</v>
      </c>
      <c r="G3446">
        <v>38.630000000000003</v>
      </c>
      <c r="H3446">
        <v>38.630000000000003</v>
      </c>
      <c r="I3446">
        <v>12</v>
      </c>
      <c r="J3446" s="5">
        <f t="shared" si="159"/>
        <v>0</v>
      </c>
      <c r="K3446">
        <f>_xlfn.XLOOKUP(sales[[#This Row],[orders_id]],orders!B:B,orders!E:E, 0)</f>
        <v>54.8</v>
      </c>
      <c r="L3446" s="6">
        <f t="shared" si="160"/>
        <v>-618.96999999999991</v>
      </c>
      <c r="M3446" s="5">
        <f t="shared" si="161"/>
        <v>-16.023039088791091</v>
      </c>
      <c r="N3446" t="str">
        <f>_xlfn.XLOOKUP(sales[[#This Row],[products_id]],product!A:A,product!B:B,0)</f>
        <v>Boisson</v>
      </c>
      <c r="O3446" t="str">
        <f>_xlfn.XLOOKUP(sales[[#This Row],[products_id]],product!A:A,product!C:C,0)</f>
        <v>Vin Bio</v>
      </c>
    </row>
    <row r="3447" spans="1:15" x14ac:dyDescent="0.25">
      <c r="A3447" s="1">
        <v>44471</v>
      </c>
      <c r="B3447">
        <v>1003785</v>
      </c>
      <c r="C3447">
        <v>86619</v>
      </c>
      <c r="D3447">
        <v>0</v>
      </c>
      <c r="G3447">
        <v>7.82</v>
      </c>
      <c r="H3447">
        <v>7.82</v>
      </c>
      <c r="I3447">
        <v>1</v>
      </c>
      <c r="J3447" s="5">
        <f t="shared" si="159"/>
        <v>0</v>
      </c>
      <c r="K3447">
        <f>_xlfn.XLOOKUP(sales[[#This Row],[orders_id]],orders!B:B,orders!E:E, 0)</f>
        <v>21.85</v>
      </c>
      <c r="L3447" s="6">
        <f t="shared" si="160"/>
        <v>-14.030000000000001</v>
      </c>
      <c r="M3447" s="5">
        <f t="shared" si="161"/>
        <v>-1.7941176470588236</v>
      </c>
      <c r="N3447" t="str">
        <f>_xlfn.XLOOKUP(sales[[#This Row],[products_id]],product!A:A,product!B:B,0)</f>
        <v>Santé &amp; Bien-être</v>
      </c>
      <c r="O3447" t="str">
        <f>_xlfn.XLOOKUP(sales[[#This Row],[products_id]],product!A:A,product!C:C,0)</f>
        <v>Résistance et vitalité</v>
      </c>
    </row>
    <row r="3448" spans="1:15" x14ac:dyDescent="0.25">
      <c r="A3448" s="1">
        <v>44471</v>
      </c>
      <c r="B3448">
        <v>1003785</v>
      </c>
      <c r="C3448">
        <v>119728</v>
      </c>
      <c r="D3448">
        <v>0</v>
      </c>
      <c r="G3448">
        <v>12.74</v>
      </c>
      <c r="H3448">
        <v>12.74</v>
      </c>
      <c r="I3448">
        <v>1</v>
      </c>
      <c r="J3448" s="5">
        <f t="shared" si="159"/>
        <v>0</v>
      </c>
      <c r="K3448">
        <f>_xlfn.XLOOKUP(sales[[#This Row],[orders_id]],orders!B:B,orders!E:E, 0)</f>
        <v>21.85</v>
      </c>
      <c r="L3448" s="6">
        <f t="shared" si="160"/>
        <v>-9.1100000000000012</v>
      </c>
      <c r="M3448" s="5">
        <f t="shared" si="161"/>
        <v>-0.71507064364207229</v>
      </c>
      <c r="N3448" t="str">
        <f>_xlfn.XLOOKUP(sales[[#This Row],[products_id]],product!A:A,product!B:B,0)</f>
        <v>Santé &amp; Bien-être</v>
      </c>
      <c r="O3448" t="str">
        <f>_xlfn.XLOOKUP(sales[[#This Row],[products_id]],product!A:A,product!C:C,0)</f>
        <v>Vitamines, minéraux</v>
      </c>
    </row>
    <row r="3449" spans="1:15" x14ac:dyDescent="0.25">
      <c r="A3449" s="1">
        <v>44471</v>
      </c>
      <c r="B3449">
        <v>1003785</v>
      </c>
      <c r="C3449">
        <v>3586</v>
      </c>
      <c r="D3449">
        <v>0</v>
      </c>
      <c r="G3449">
        <v>11.13</v>
      </c>
      <c r="H3449">
        <v>11.13</v>
      </c>
      <c r="I3449">
        <v>1</v>
      </c>
      <c r="J3449" s="5">
        <f t="shared" si="159"/>
        <v>0</v>
      </c>
      <c r="K3449">
        <f>_xlfn.XLOOKUP(sales[[#This Row],[orders_id]],orders!B:B,orders!E:E, 0)</f>
        <v>21.85</v>
      </c>
      <c r="L3449" s="6">
        <f t="shared" si="160"/>
        <v>-10.72</v>
      </c>
      <c r="M3449" s="5">
        <f t="shared" si="161"/>
        <v>-0.96316262353998205</v>
      </c>
      <c r="N3449" t="str">
        <f>_xlfn.XLOOKUP(sales[[#This Row],[products_id]],product!A:A,product!B:B,0)</f>
        <v>Santé &amp; Bien-être</v>
      </c>
      <c r="O3449" t="str">
        <f>_xlfn.XLOOKUP(sales[[#This Row],[products_id]],product!A:A,product!C:C,0)</f>
        <v>Résistance et vitalité</v>
      </c>
    </row>
    <row r="3450" spans="1:15" x14ac:dyDescent="0.25">
      <c r="A3450" s="1">
        <v>44471</v>
      </c>
      <c r="B3450">
        <v>1003786</v>
      </c>
      <c r="C3450">
        <v>11489</v>
      </c>
      <c r="D3450">
        <v>0</v>
      </c>
      <c r="F3450" t="s">
        <v>702</v>
      </c>
      <c r="G3450">
        <v>10.57</v>
      </c>
      <c r="H3450">
        <v>10.57</v>
      </c>
      <c r="I3450">
        <v>3</v>
      </c>
      <c r="J3450" s="5">
        <f t="shared" si="159"/>
        <v>0</v>
      </c>
      <c r="K3450">
        <f>_xlfn.XLOOKUP(sales[[#This Row],[orders_id]],orders!B:B,orders!E:E, 0)</f>
        <v>63.62</v>
      </c>
      <c r="L3450" s="6">
        <f t="shared" si="160"/>
        <v>-180.29</v>
      </c>
      <c r="M3450" s="5">
        <f t="shared" si="161"/>
        <v>-17.056764427625353</v>
      </c>
      <c r="N3450" t="str">
        <f>_xlfn.XLOOKUP(sales[[#This Row],[products_id]],product!A:A,product!B:B,0)</f>
        <v>Maison</v>
      </c>
      <c r="O3450" t="str">
        <f>_xlfn.XLOOKUP(sales[[#This Row],[products_id]],product!A:A,product!C:C,0)</f>
        <v>Entretien</v>
      </c>
    </row>
    <row r="3451" spans="1:15" x14ac:dyDescent="0.25">
      <c r="A3451" s="1">
        <v>44471</v>
      </c>
      <c r="B3451">
        <v>1003786</v>
      </c>
      <c r="C3451">
        <v>7669</v>
      </c>
      <c r="D3451">
        <v>0</v>
      </c>
      <c r="E3451" t="s">
        <v>703</v>
      </c>
      <c r="F3451" t="s">
        <v>702</v>
      </c>
      <c r="G3451">
        <v>72.788888888888806</v>
      </c>
      <c r="H3451">
        <v>65.510000000000005</v>
      </c>
      <c r="I3451">
        <v>8</v>
      </c>
      <c r="J3451" s="5">
        <f t="shared" si="159"/>
        <v>0.1</v>
      </c>
      <c r="K3451">
        <f>_xlfn.XLOOKUP(sales[[#This Row],[orders_id]],orders!B:B,orders!E:E, 0)</f>
        <v>63.62</v>
      </c>
      <c r="L3451" s="6">
        <f t="shared" si="160"/>
        <v>-443.45</v>
      </c>
      <c r="M3451" s="5">
        <f t="shared" si="161"/>
        <v>-6.7691955426652415</v>
      </c>
      <c r="N3451" t="str">
        <f>_xlfn.XLOOKUP(sales[[#This Row],[products_id]],product!A:A,product!B:B,0)</f>
        <v>Santé &amp; Bien-être</v>
      </c>
      <c r="O3451" t="str">
        <f>_xlfn.XLOOKUP(sales[[#This Row],[products_id]],product!A:A,product!C:C,0)</f>
        <v>Vitamines, minéraux</v>
      </c>
    </row>
    <row r="3452" spans="1:15" x14ac:dyDescent="0.25">
      <c r="A3452" s="1">
        <v>44471</v>
      </c>
      <c r="B3452">
        <v>1003787</v>
      </c>
      <c r="C3452">
        <v>87372</v>
      </c>
      <c r="D3452">
        <v>0</v>
      </c>
      <c r="G3452">
        <v>5.0599999999999996</v>
      </c>
      <c r="H3452">
        <v>5.0599999999999996</v>
      </c>
      <c r="I3452">
        <v>1</v>
      </c>
      <c r="J3452" s="5">
        <f t="shared" si="159"/>
        <v>0</v>
      </c>
      <c r="K3452">
        <f>_xlfn.XLOOKUP(sales[[#This Row],[orders_id]],orders!B:B,orders!E:E, 0)</f>
        <v>18.649999999999999</v>
      </c>
      <c r="L3452" s="6">
        <f t="shared" si="160"/>
        <v>-13.59</v>
      </c>
      <c r="M3452" s="5">
        <f t="shared" si="161"/>
        <v>-2.6857707509881426</v>
      </c>
      <c r="N3452" t="str">
        <f>_xlfn.XLOOKUP(sales[[#This Row],[products_id]],product!A:A,product!B:B,0)</f>
        <v>Boisson</v>
      </c>
      <c r="O3452" t="str">
        <f>_xlfn.XLOOKUP(sales[[#This Row],[products_id]],product!A:A,product!C:C,0)</f>
        <v>Bière</v>
      </c>
    </row>
    <row r="3453" spans="1:15" x14ac:dyDescent="0.25">
      <c r="A3453" s="1">
        <v>44471</v>
      </c>
      <c r="B3453">
        <v>1003787</v>
      </c>
      <c r="C3453">
        <v>117045</v>
      </c>
      <c r="D3453">
        <v>0</v>
      </c>
      <c r="G3453">
        <v>5.48</v>
      </c>
      <c r="H3453">
        <v>5.48</v>
      </c>
      <c r="I3453">
        <v>1</v>
      </c>
      <c r="J3453" s="5">
        <f t="shared" si="159"/>
        <v>0</v>
      </c>
      <c r="K3453">
        <f>_xlfn.XLOOKUP(sales[[#This Row],[orders_id]],orders!B:B,orders!E:E, 0)</f>
        <v>18.649999999999999</v>
      </c>
      <c r="L3453" s="6">
        <f t="shared" si="160"/>
        <v>-13.169999999999998</v>
      </c>
      <c r="M3453" s="5">
        <f t="shared" si="161"/>
        <v>-2.403284671532846</v>
      </c>
      <c r="N3453" t="str">
        <f>_xlfn.XLOOKUP(sales[[#This Row],[products_id]],product!A:A,product!B:B,0)</f>
        <v>Epicerie sucrée</v>
      </c>
      <c r="O3453" t="str">
        <f>_xlfn.XLOOKUP(sales[[#This Row],[products_id]],product!A:A,product!C:C,0)</f>
        <v>Barre de céréales, pâte d'amande</v>
      </c>
    </row>
    <row r="3454" spans="1:15" x14ac:dyDescent="0.25">
      <c r="A3454" s="1">
        <v>44471</v>
      </c>
      <c r="B3454">
        <v>1003787</v>
      </c>
      <c r="C3454">
        <v>117040</v>
      </c>
      <c r="D3454">
        <v>0</v>
      </c>
      <c r="G3454">
        <v>5.48</v>
      </c>
      <c r="H3454">
        <v>5.48</v>
      </c>
      <c r="I3454">
        <v>1</v>
      </c>
      <c r="J3454" s="5">
        <f t="shared" si="159"/>
        <v>0</v>
      </c>
      <c r="K3454">
        <f>_xlfn.XLOOKUP(sales[[#This Row],[orders_id]],orders!B:B,orders!E:E, 0)</f>
        <v>18.649999999999999</v>
      </c>
      <c r="L3454" s="6">
        <f t="shared" si="160"/>
        <v>-13.169999999999998</v>
      </c>
      <c r="M3454" s="5">
        <f t="shared" si="161"/>
        <v>-2.403284671532846</v>
      </c>
      <c r="N3454" t="str">
        <f>_xlfn.XLOOKUP(sales[[#This Row],[products_id]],product!A:A,product!B:B,0)</f>
        <v>Epicerie sucrée</v>
      </c>
      <c r="O3454" t="str">
        <f>_xlfn.XLOOKUP(sales[[#This Row],[products_id]],product!A:A,product!C:C,0)</f>
        <v>Barre de céréales, pâte d'amande</v>
      </c>
    </row>
    <row r="3455" spans="1:15" x14ac:dyDescent="0.25">
      <c r="A3455" s="1">
        <v>44471</v>
      </c>
      <c r="B3455">
        <v>1003787</v>
      </c>
      <c r="C3455">
        <v>117044</v>
      </c>
      <c r="D3455">
        <v>0</v>
      </c>
      <c r="G3455">
        <v>5.48</v>
      </c>
      <c r="H3455">
        <v>5.48</v>
      </c>
      <c r="I3455">
        <v>1</v>
      </c>
      <c r="J3455" s="5">
        <f t="shared" si="159"/>
        <v>0</v>
      </c>
      <c r="K3455">
        <f>_xlfn.XLOOKUP(sales[[#This Row],[orders_id]],orders!B:B,orders!E:E, 0)</f>
        <v>18.649999999999999</v>
      </c>
      <c r="L3455" s="6">
        <f t="shared" si="160"/>
        <v>-13.169999999999998</v>
      </c>
      <c r="M3455" s="5">
        <f t="shared" si="161"/>
        <v>-2.403284671532846</v>
      </c>
      <c r="N3455" t="str">
        <f>_xlfn.XLOOKUP(sales[[#This Row],[products_id]],product!A:A,product!B:B,0)</f>
        <v>Epicerie sucrée</v>
      </c>
      <c r="O3455" t="str">
        <f>_xlfn.XLOOKUP(sales[[#This Row],[products_id]],product!A:A,product!C:C,0)</f>
        <v>Barre de céréales, pâte d'amande</v>
      </c>
    </row>
    <row r="3456" spans="1:15" x14ac:dyDescent="0.25">
      <c r="A3456" s="1">
        <v>44471</v>
      </c>
      <c r="B3456">
        <v>1003787</v>
      </c>
      <c r="C3456">
        <v>83773</v>
      </c>
      <c r="D3456">
        <v>0</v>
      </c>
      <c r="G3456">
        <v>3.27</v>
      </c>
      <c r="H3456">
        <v>3.27</v>
      </c>
      <c r="I3456">
        <v>2</v>
      </c>
      <c r="J3456" s="5">
        <f t="shared" si="159"/>
        <v>0</v>
      </c>
      <c r="K3456">
        <f>_xlfn.XLOOKUP(sales[[#This Row],[orders_id]],orders!B:B,orders!E:E, 0)</f>
        <v>18.649999999999999</v>
      </c>
      <c r="L3456" s="6">
        <f t="shared" si="160"/>
        <v>-34.029999999999994</v>
      </c>
      <c r="M3456" s="5">
        <f t="shared" si="161"/>
        <v>-10.406727828746176</v>
      </c>
      <c r="N3456" t="str">
        <f>_xlfn.XLOOKUP(sales[[#This Row],[products_id]],product!A:A,product!B:B,0)</f>
        <v>Epicerie sucrée</v>
      </c>
      <c r="O3456" t="str">
        <f>_xlfn.XLOOKUP(sales[[#This Row],[products_id]],product!A:A,product!C:C,0)</f>
        <v>Chocolat bio</v>
      </c>
    </row>
    <row r="3457" spans="1:15" x14ac:dyDescent="0.25">
      <c r="A3457" s="1">
        <v>44471</v>
      </c>
      <c r="B3457">
        <v>1003787</v>
      </c>
      <c r="C3457">
        <v>80124</v>
      </c>
      <c r="D3457">
        <v>0</v>
      </c>
      <c r="E3457" t="s">
        <v>701</v>
      </c>
      <c r="G3457">
        <v>7.05555555555555</v>
      </c>
      <c r="H3457">
        <v>6.35</v>
      </c>
      <c r="I3457">
        <v>2</v>
      </c>
      <c r="J3457" s="5">
        <f t="shared" si="159"/>
        <v>0.1</v>
      </c>
      <c r="K3457">
        <f>_xlfn.XLOOKUP(sales[[#This Row],[orders_id]],orders!B:B,orders!E:E, 0)</f>
        <v>18.649999999999999</v>
      </c>
      <c r="L3457" s="6">
        <f t="shared" si="160"/>
        <v>-30.949999999999996</v>
      </c>
      <c r="M3457" s="5">
        <f t="shared" si="161"/>
        <v>-4.8740157480314954</v>
      </c>
      <c r="N3457" t="str">
        <f>_xlfn.XLOOKUP(sales[[#This Row],[products_id]],product!A:A,product!B:B,0)</f>
        <v>Epicerie sucrée</v>
      </c>
      <c r="O3457" t="str">
        <f>_xlfn.XLOOKUP(sales[[#This Row],[products_id]],product!A:A,product!C:C,0)</f>
        <v>Chocolat bio</v>
      </c>
    </row>
    <row r="3458" spans="1:15" x14ac:dyDescent="0.25">
      <c r="A3458" s="1">
        <v>44471</v>
      </c>
      <c r="B3458">
        <v>1003788</v>
      </c>
      <c r="C3458">
        <v>17630</v>
      </c>
      <c r="D3458">
        <v>0</v>
      </c>
      <c r="G3458">
        <v>12.33</v>
      </c>
      <c r="H3458">
        <v>12.33</v>
      </c>
      <c r="I3458">
        <v>1</v>
      </c>
      <c r="J3458" s="5">
        <f t="shared" ref="J3458:J3521" si="162" xml:space="preserve"> ROUND((G3458-H3458)/G3458,2)</f>
        <v>0</v>
      </c>
      <c r="K3458">
        <f>_xlfn.XLOOKUP(sales[[#This Row],[orders_id]],orders!B:B,orders!E:E, 0)</f>
        <v>43.51</v>
      </c>
      <c r="L3458" s="6">
        <f t="shared" ref="L3458:L3521" si="163">H3458-(K3458*I3458)</f>
        <v>-31.18</v>
      </c>
      <c r="M3458" s="5">
        <f t="shared" ref="M3458:M3521" si="164">L3458/H3458</f>
        <v>-2.5287915652879156</v>
      </c>
      <c r="N3458" t="str">
        <f>_xlfn.XLOOKUP(sales[[#This Row],[products_id]],product!A:A,product!B:B,0)</f>
        <v>Epicerie salée</v>
      </c>
      <c r="O3458" t="str">
        <f>_xlfn.XLOOKUP(sales[[#This Row],[products_id]],product!A:A,product!C:C,0)</f>
        <v>Huiles alimentaires bio</v>
      </c>
    </row>
    <row r="3459" spans="1:15" x14ac:dyDescent="0.25">
      <c r="A3459" s="1">
        <v>44471</v>
      </c>
      <c r="B3459">
        <v>1003788</v>
      </c>
      <c r="C3459">
        <v>78924</v>
      </c>
      <c r="D3459">
        <v>0</v>
      </c>
      <c r="G3459">
        <v>12.43</v>
      </c>
      <c r="H3459">
        <v>12.43</v>
      </c>
      <c r="I3459">
        <v>1</v>
      </c>
      <c r="J3459" s="5">
        <f t="shared" si="162"/>
        <v>0</v>
      </c>
      <c r="K3459">
        <f>_xlfn.XLOOKUP(sales[[#This Row],[orders_id]],orders!B:B,orders!E:E, 0)</f>
        <v>43.51</v>
      </c>
      <c r="L3459" s="6">
        <f t="shared" si="163"/>
        <v>-31.08</v>
      </c>
      <c r="M3459" s="5">
        <f t="shared" si="164"/>
        <v>-2.5004022526146419</v>
      </c>
      <c r="N3459" t="str">
        <f>_xlfn.XLOOKUP(sales[[#This Row],[products_id]],product!A:A,product!B:B,0)</f>
        <v>Epicerie salée</v>
      </c>
      <c r="O3459" t="str">
        <f>_xlfn.XLOOKUP(sales[[#This Row],[products_id]],product!A:A,product!C:C,0)</f>
        <v>Huiles alimentaires bio</v>
      </c>
    </row>
    <row r="3460" spans="1:15" x14ac:dyDescent="0.25">
      <c r="A3460" s="1">
        <v>44471</v>
      </c>
      <c r="B3460">
        <v>1003788</v>
      </c>
      <c r="C3460">
        <v>144000</v>
      </c>
      <c r="D3460">
        <v>0</v>
      </c>
      <c r="G3460">
        <v>40.36</v>
      </c>
      <c r="H3460">
        <v>40.36</v>
      </c>
      <c r="I3460">
        <v>1</v>
      </c>
      <c r="J3460" s="5">
        <f t="shared" si="162"/>
        <v>0</v>
      </c>
      <c r="K3460">
        <f>_xlfn.XLOOKUP(sales[[#This Row],[orders_id]],orders!B:B,orders!E:E, 0)</f>
        <v>43.51</v>
      </c>
      <c r="L3460" s="6">
        <f t="shared" si="163"/>
        <v>-3.1499999999999986</v>
      </c>
      <c r="M3460" s="5">
        <f t="shared" si="164"/>
        <v>-7.8047571853320091E-2</v>
      </c>
      <c r="N3460" t="str">
        <f>_xlfn.XLOOKUP(sales[[#This Row],[products_id]],product!A:A,product!B:B,0)</f>
        <v>Santé &amp; Bien-être</v>
      </c>
      <c r="O3460" t="str">
        <f>_xlfn.XLOOKUP(sales[[#This Row],[products_id]],product!A:A,product!C:C,0)</f>
        <v>Compléments alimentaires</v>
      </c>
    </row>
    <row r="3461" spans="1:15" x14ac:dyDescent="0.25">
      <c r="A3461" s="1">
        <v>44471</v>
      </c>
      <c r="B3461">
        <v>1003789</v>
      </c>
      <c r="C3461">
        <v>121318</v>
      </c>
      <c r="D3461">
        <v>0</v>
      </c>
      <c r="G3461">
        <v>4.3499999999999996</v>
      </c>
      <c r="H3461">
        <v>4.3499999999999996</v>
      </c>
      <c r="I3461">
        <v>1</v>
      </c>
      <c r="J3461" s="5">
        <f t="shared" si="162"/>
        <v>0</v>
      </c>
      <c r="K3461">
        <f>_xlfn.XLOOKUP(sales[[#This Row],[orders_id]],orders!B:B,orders!E:E, 0)</f>
        <v>47.75</v>
      </c>
      <c r="L3461" s="6">
        <f t="shared" si="163"/>
        <v>-43.4</v>
      </c>
      <c r="M3461" s="5">
        <f t="shared" si="164"/>
        <v>-9.9770114942528743</v>
      </c>
      <c r="N3461" t="str">
        <f>_xlfn.XLOOKUP(sales[[#This Row],[products_id]],product!A:A,product!B:B,0)</f>
        <v>Maison</v>
      </c>
      <c r="O3461" t="str">
        <f>_xlfn.XLOOKUP(sales[[#This Row],[products_id]],product!A:A,product!C:C,0)</f>
        <v>Art de la table</v>
      </c>
    </row>
    <row r="3462" spans="1:15" x14ac:dyDescent="0.25">
      <c r="A3462" s="1">
        <v>44471</v>
      </c>
      <c r="B3462">
        <v>1003789</v>
      </c>
      <c r="C3462">
        <v>122217</v>
      </c>
      <c r="D3462">
        <v>0</v>
      </c>
      <c r="G3462">
        <v>2.94</v>
      </c>
      <c r="H3462">
        <v>2.94</v>
      </c>
      <c r="I3462">
        <v>1</v>
      </c>
      <c r="J3462" s="5">
        <f t="shared" si="162"/>
        <v>0</v>
      </c>
      <c r="K3462">
        <f>_xlfn.XLOOKUP(sales[[#This Row],[orders_id]],orders!B:B,orders!E:E, 0)</f>
        <v>47.75</v>
      </c>
      <c r="L3462" s="6">
        <f t="shared" si="163"/>
        <v>-44.81</v>
      </c>
      <c r="M3462" s="5">
        <f t="shared" si="164"/>
        <v>-15.241496598639458</v>
      </c>
      <c r="N3462" t="str">
        <f>_xlfn.XLOOKUP(sales[[#This Row],[products_id]],product!A:A,product!B:B,0)</f>
        <v>Alimentation Bébé</v>
      </c>
      <c r="O3462" t="str">
        <f>_xlfn.XLOOKUP(sales[[#This Row],[products_id]],product!A:A,product!C:C,0)</f>
        <v>Desserts lactés bébé</v>
      </c>
    </row>
    <row r="3463" spans="1:15" x14ac:dyDescent="0.25">
      <c r="A3463" s="1">
        <v>44471</v>
      </c>
      <c r="B3463">
        <v>1003789</v>
      </c>
      <c r="C3463">
        <v>122216</v>
      </c>
      <c r="D3463">
        <v>0</v>
      </c>
      <c r="G3463">
        <v>2.94</v>
      </c>
      <c r="H3463">
        <v>2.94</v>
      </c>
      <c r="I3463">
        <v>1</v>
      </c>
      <c r="J3463" s="5">
        <f t="shared" si="162"/>
        <v>0</v>
      </c>
      <c r="K3463">
        <f>_xlfn.XLOOKUP(sales[[#This Row],[orders_id]],orders!B:B,orders!E:E, 0)</f>
        <v>47.75</v>
      </c>
      <c r="L3463" s="6">
        <f t="shared" si="163"/>
        <v>-44.81</v>
      </c>
      <c r="M3463" s="5">
        <f t="shared" si="164"/>
        <v>-15.241496598639458</v>
      </c>
      <c r="N3463" t="str">
        <f>_xlfn.XLOOKUP(sales[[#This Row],[products_id]],product!A:A,product!B:B,0)</f>
        <v>Alimentation Bébé</v>
      </c>
      <c r="O3463" t="str">
        <f>_xlfn.XLOOKUP(sales[[#This Row],[products_id]],product!A:A,product!C:C,0)</f>
        <v>Desserts lactés bébé</v>
      </c>
    </row>
    <row r="3464" spans="1:15" x14ac:dyDescent="0.25">
      <c r="A3464" s="1">
        <v>44471</v>
      </c>
      <c r="B3464">
        <v>1003789</v>
      </c>
      <c r="C3464">
        <v>119120</v>
      </c>
      <c r="D3464">
        <v>0</v>
      </c>
      <c r="G3464">
        <v>5.13</v>
      </c>
      <c r="H3464">
        <v>5.13</v>
      </c>
      <c r="I3464">
        <v>1</v>
      </c>
      <c r="J3464" s="5">
        <f t="shared" si="162"/>
        <v>0</v>
      </c>
      <c r="K3464">
        <f>_xlfn.XLOOKUP(sales[[#This Row],[orders_id]],orders!B:B,orders!E:E, 0)</f>
        <v>47.75</v>
      </c>
      <c r="L3464" s="6">
        <f t="shared" si="163"/>
        <v>-42.62</v>
      </c>
      <c r="M3464" s="5">
        <f t="shared" si="164"/>
        <v>-8.3079922027290447</v>
      </c>
      <c r="N3464" t="str">
        <f>_xlfn.XLOOKUP(sales[[#This Row],[products_id]],product!A:A,product!B:B,0)</f>
        <v>Alimentation Bébé</v>
      </c>
      <c r="O3464" t="str">
        <f>_xlfn.XLOOKUP(sales[[#This Row],[products_id]],product!A:A,product!C:C,0)</f>
        <v>Desserts lactés bébé</v>
      </c>
    </row>
    <row r="3465" spans="1:15" x14ac:dyDescent="0.25">
      <c r="A3465" s="1">
        <v>44471</v>
      </c>
      <c r="B3465">
        <v>1003789</v>
      </c>
      <c r="C3465">
        <v>119119</v>
      </c>
      <c r="D3465">
        <v>0</v>
      </c>
      <c r="G3465">
        <v>5.13</v>
      </c>
      <c r="H3465">
        <v>5.13</v>
      </c>
      <c r="I3465">
        <v>1</v>
      </c>
      <c r="J3465" s="5">
        <f t="shared" si="162"/>
        <v>0</v>
      </c>
      <c r="K3465">
        <f>_xlfn.XLOOKUP(sales[[#This Row],[orders_id]],orders!B:B,orders!E:E, 0)</f>
        <v>47.75</v>
      </c>
      <c r="L3465" s="6">
        <f t="shared" si="163"/>
        <v>-42.62</v>
      </c>
      <c r="M3465" s="5">
        <f t="shared" si="164"/>
        <v>-8.3079922027290447</v>
      </c>
      <c r="N3465" t="str">
        <f>_xlfn.XLOOKUP(sales[[#This Row],[products_id]],product!A:A,product!B:B,0)</f>
        <v>Alimentation Bébé</v>
      </c>
      <c r="O3465" t="str">
        <f>_xlfn.XLOOKUP(sales[[#This Row],[products_id]],product!A:A,product!C:C,0)</f>
        <v>Desserts lactés bébé</v>
      </c>
    </row>
    <row r="3466" spans="1:15" x14ac:dyDescent="0.25">
      <c r="A3466" s="1">
        <v>44471</v>
      </c>
      <c r="B3466">
        <v>1003789</v>
      </c>
      <c r="C3466">
        <v>43944</v>
      </c>
      <c r="D3466">
        <v>0</v>
      </c>
      <c r="G3466">
        <v>49.12</v>
      </c>
      <c r="H3466">
        <v>49.12</v>
      </c>
      <c r="I3466">
        <v>3</v>
      </c>
      <c r="J3466" s="5">
        <f t="shared" si="162"/>
        <v>0</v>
      </c>
      <c r="K3466">
        <f>_xlfn.XLOOKUP(sales[[#This Row],[orders_id]],orders!B:B,orders!E:E, 0)</f>
        <v>47.75</v>
      </c>
      <c r="L3466" s="6">
        <f t="shared" si="163"/>
        <v>-94.13</v>
      </c>
      <c r="M3466" s="5">
        <f t="shared" si="164"/>
        <v>-1.9163273615635179</v>
      </c>
      <c r="N3466" t="str">
        <f>_xlfn.XLOOKUP(sales[[#This Row],[products_id]],product!A:A,product!B:B,0)</f>
        <v>Enfant</v>
      </c>
      <c r="O3466" t="str">
        <f>_xlfn.XLOOKUP(sales[[#This Row],[products_id]],product!A:A,product!C:C,0)</f>
        <v>Couches écologiques</v>
      </c>
    </row>
    <row r="3467" spans="1:15" x14ac:dyDescent="0.25">
      <c r="A3467" s="1">
        <v>44471</v>
      </c>
      <c r="B3467">
        <v>1003790</v>
      </c>
      <c r="C3467">
        <v>3590</v>
      </c>
      <c r="D3467">
        <v>0</v>
      </c>
      <c r="F3467" t="s">
        <v>699</v>
      </c>
      <c r="G3467">
        <v>31.54</v>
      </c>
      <c r="H3467">
        <v>31.54</v>
      </c>
      <c r="I3467">
        <v>2</v>
      </c>
      <c r="J3467" s="5">
        <f t="shared" si="162"/>
        <v>0</v>
      </c>
      <c r="K3467">
        <f>_xlfn.XLOOKUP(sales[[#This Row],[orders_id]],orders!B:B,orders!E:E, 0)</f>
        <v>126.72</v>
      </c>
      <c r="L3467" s="6">
        <f t="shared" si="163"/>
        <v>-221.9</v>
      </c>
      <c r="M3467" s="5">
        <f t="shared" si="164"/>
        <v>-7.0355104629042486</v>
      </c>
      <c r="N3467" t="str">
        <f>_xlfn.XLOOKUP(sales[[#This Row],[products_id]],product!A:A,product!B:B,0)</f>
        <v>Santé &amp; Bien-être</v>
      </c>
      <c r="O3467" t="str">
        <f>_xlfn.XLOOKUP(sales[[#This Row],[products_id]],product!A:A,product!C:C,0)</f>
        <v>Résistance et vitalité</v>
      </c>
    </row>
    <row r="3468" spans="1:15" x14ac:dyDescent="0.25">
      <c r="A3468" s="1">
        <v>44471</v>
      </c>
      <c r="B3468">
        <v>1003790</v>
      </c>
      <c r="C3468">
        <v>5869</v>
      </c>
      <c r="D3468">
        <v>0</v>
      </c>
      <c r="F3468" t="s">
        <v>699</v>
      </c>
      <c r="G3468">
        <v>5.7</v>
      </c>
      <c r="H3468">
        <v>5.7</v>
      </c>
      <c r="I3468">
        <v>2</v>
      </c>
      <c r="J3468" s="5">
        <f t="shared" si="162"/>
        <v>0</v>
      </c>
      <c r="K3468">
        <f>_xlfn.XLOOKUP(sales[[#This Row],[orders_id]],orders!B:B,orders!E:E, 0)</f>
        <v>126.72</v>
      </c>
      <c r="L3468" s="6">
        <f t="shared" si="163"/>
        <v>-247.74</v>
      </c>
      <c r="M3468" s="5">
        <f t="shared" si="164"/>
        <v>-43.463157894736845</v>
      </c>
      <c r="N3468" t="str">
        <f>_xlfn.XLOOKUP(sales[[#This Row],[products_id]],product!A:A,product!B:B,0)</f>
        <v>Maison</v>
      </c>
      <c r="O3468" t="str">
        <f>_xlfn.XLOOKUP(sales[[#This Row],[products_id]],product!A:A,product!C:C,0)</f>
        <v>Entretien</v>
      </c>
    </row>
    <row r="3469" spans="1:15" x14ac:dyDescent="0.25">
      <c r="A3469" s="1">
        <v>44471</v>
      </c>
      <c r="B3469">
        <v>1003790</v>
      </c>
      <c r="C3469">
        <v>99270</v>
      </c>
      <c r="D3469">
        <v>0</v>
      </c>
      <c r="F3469" t="s">
        <v>699</v>
      </c>
      <c r="G3469">
        <v>17.329999999999998</v>
      </c>
      <c r="H3469">
        <v>17.329999999999998</v>
      </c>
      <c r="I3469">
        <v>3</v>
      </c>
      <c r="J3469" s="5">
        <f t="shared" si="162"/>
        <v>0</v>
      </c>
      <c r="K3469">
        <f>_xlfn.XLOOKUP(sales[[#This Row],[orders_id]],orders!B:B,orders!E:E, 0)</f>
        <v>126.72</v>
      </c>
      <c r="L3469" s="6">
        <f t="shared" si="163"/>
        <v>-362.83</v>
      </c>
      <c r="M3469" s="5">
        <f t="shared" si="164"/>
        <v>-20.936526255049049</v>
      </c>
      <c r="N3469" t="str">
        <f>_xlfn.XLOOKUP(sales[[#This Row],[products_id]],product!A:A,product!B:B,0)</f>
        <v>Maison</v>
      </c>
      <c r="O3469" t="str">
        <f>_xlfn.XLOOKUP(sales[[#This Row],[products_id]],product!A:A,product!C:C,0)</f>
        <v>Entretien</v>
      </c>
    </row>
    <row r="3470" spans="1:15" x14ac:dyDescent="0.25">
      <c r="A3470" s="1">
        <v>44471</v>
      </c>
      <c r="B3470">
        <v>1003790</v>
      </c>
      <c r="C3470">
        <v>73442</v>
      </c>
      <c r="D3470">
        <v>0</v>
      </c>
      <c r="F3470" t="s">
        <v>699</v>
      </c>
      <c r="G3470">
        <v>8.06</v>
      </c>
      <c r="H3470">
        <v>8.06</v>
      </c>
      <c r="I3470">
        <v>3</v>
      </c>
      <c r="J3470" s="5">
        <f t="shared" si="162"/>
        <v>0</v>
      </c>
      <c r="K3470">
        <f>_xlfn.XLOOKUP(sales[[#This Row],[orders_id]],orders!B:B,orders!E:E, 0)</f>
        <v>126.72</v>
      </c>
      <c r="L3470" s="6">
        <f t="shared" si="163"/>
        <v>-372.09999999999997</v>
      </c>
      <c r="M3470" s="5">
        <f t="shared" si="164"/>
        <v>-46.166253101736963</v>
      </c>
      <c r="N3470" t="str">
        <f>_xlfn.XLOOKUP(sales[[#This Row],[products_id]],product!A:A,product!B:B,0)</f>
        <v>Santé &amp; Bien-être</v>
      </c>
      <c r="O3470" t="str">
        <f>_xlfn.XLOOKUP(sales[[#This Row],[products_id]],product!A:A,product!C:C,0)</f>
        <v>Vitamines, minéraux</v>
      </c>
    </row>
    <row r="3471" spans="1:15" x14ac:dyDescent="0.25">
      <c r="A3471" s="1">
        <v>44471</v>
      </c>
      <c r="B3471">
        <v>1003790</v>
      </c>
      <c r="C3471">
        <v>41225</v>
      </c>
      <c r="D3471">
        <v>0</v>
      </c>
      <c r="E3471" t="s">
        <v>703</v>
      </c>
      <c r="F3471" t="s">
        <v>699</v>
      </c>
      <c r="G3471">
        <v>48.409090909090899</v>
      </c>
      <c r="H3471">
        <v>42.6</v>
      </c>
      <c r="I3471">
        <v>3</v>
      </c>
      <c r="J3471" s="5">
        <f t="shared" si="162"/>
        <v>0.12</v>
      </c>
      <c r="K3471">
        <f>_xlfn.XLOOKUP(sales[[#This Row],[orders_id]],orders!B:B,orders!E:E, 0)</f>
        <v>126.72</v>
      </c>
      <c r="L3471" s="6">
        <f t="shared" si="163"/>
        <v>-337.55999999999995</v>
      </c>
      <c r="M3471" s="5">
        <f t="shared" si="164"/>
        <v>-7.9239436619718298</v>
      </c>
      <c r="N3471" t="str">
        <f>_xlfn.XLOOKUP(sales[[#This Row],[products_id]],product!A:A,product!B:B,0)</f>
        <v>Santé &amp; Bien-être</v>
      </c>
      <c r="O3471" t="str">
        <f>_xlfn.XLOOKUP(sales[[#This Row],[products_id]],product!A:A,product!C:C,0)</f>
        <v>Vitamines, minéraux</v>
      </c>
    </row>
    <row r="3472" spans="1:15" x14ac:dyDescent="0.25">
      <c r="A3472" s="1">
        <v>44471</v>
      </c>
      <c r="B3472">
        <v>1003790</v>
      </c>
      <c r="C3472">
        <v>81880</v>
      </c>
      <c r="D3472">
        <v>0</v>
      </c>
      <c r="E3472" t="s">
        <v>703</v>
      </c>
      <c r="F3472" t="s">
        <v>699</v>
      </c>
      <c r="G3472">
        <v>90.844444444444406</v>
      </c>
      <c r="H3472">
        <v>81.760000000000005</v>
      </c>
      <c r="I3472">
        <v>4</v>
      </c>
      <c r="J3472" s="5">
        <f t="shared" si="162"/>
        <v>0.1</v>
      </c>
      <c r="K3472">
        <f>_xlfn.XLOOKUP(sales[[#This Row],[orders_id]],orders!B:B,orders!E:E, 0)</f>
        <v>126.72</v>
      </c>
      <c r="L3472" s="6">
        <f t="shared" si="163"/>
        <v>-425.12</v>
      </c>
      <c r="M3472" s="5">
        <f t="shared" si="164"/>
        <v>-5.1996086105675143</v>
      </c>
      <c r="N3472" t="str">
        <f>_xlfn.XLOOKUP(sales[[#This Row],[products_id]],product!A:A,product!B:B,0)</f>
        <v>Santé &amp; Bien-être</v>
      </c>
      <c r="O3472" t="str">
        <f>_xlfn.XLOOKUP(sales[[#This Row],[products_id]],product!A:A,product!C:C,0)</f>
        <v>Vitamines, minéraux</v>
      </c>
    </row>
    <row r="3473" spans="1:15" x14ac:dyDescent="0.25">
      <c r="A3473" s="1">
        <v>44471</v>
      </c>
      <c r="B3473">
        <v>1003790</v>
      </c>
      <c r="C3473">
        <v>111716</v>
      </c>
      <c r="D3473">
        <v>0</v>
      </c>
      <c r="F3473" t="s">
        <v>699</v>
      </c>
      <c r="G3473">
        <v>9.64</v>
      </c>
      <c r="H3473">
        <v>9.64</v>
      </c>
      <c r="I3473">
        <v>8</v>
      </c>
      <c r="J3473" s="5">
        <f t="shared" si="162"/>
        <v>0</v>
      </c>
      <c r="K3473">
        <f>_xlfn.XLOOKUP(sales[[#This Row],[orders_id]],orders!B:B,orders!E:E, 0)</f>
        <v>126.72</v>
      </c>
      <c r="L3473" s="6">
        <f t="shared" si="163"/>
        <v>-1004.12</v>
      </c>
      <c r="M3473" s="5">
        <f t="shared" si="164"/>
        <v>-104.16182572614107</v>
      </c>
      <c r="N3473" t="str">
        <f>_xlfn.XLOOKUP(sales[[#This Row],[products_id]],product!A:A,product!B:B,0)</f>
        <v>Beauté &amp; Hygiène</v>
      </c>
      <c r="O3473" t="str">
        <f>_xlfn.XLOOKUP(sales[[#This Row],[products_id]],product!A:A,product!C:C,0)</f>
        <v>Hygiène</v>
      </c>
    </row>
    <row r="3474" spans="1:15" x14ac:dyDescent="0.25">
      <c r="A3474" s="1">
        <v>44471</v>
      </c>
      <c r="B3474">
        <v>1003791</v>
      </c>
      <c r="C3474">
        <v>82453</v>
      </c>
      <c r="D3474">
        <v>0</v>
      </c>
      <c r="G3474">
        <v>2.5</v>
      </c>
      <c r="H3474">
        <v>2.5</v>
      </c>
      <c r="I3474">
        <v>1</v>
      </c>
      <c r="J3474" s="5">
        <f t="shared" si="162"/>
        <v>0</v>
      </c>
      <c r="K3474">
        <f>_xlfn.XLOOKUP(sales[[#This Row],[orders_id]],orders!B:B,orders!E:E, 0)</f>
        <v>126.11</v>
      </c>
      <c r="L3474" s="6">
        <f t="shared" si="163"/>
        <v>-123.61</v>
      </c>
      <c r="M3474" s="5">
        <f t="shared" si="164"/>
        <v>-49.444000000000003</v>
      </c>
      <c r="N3474" t="str">
        <f>_xlfn.XLOOKUP(sales[[#This Row],[products_id]],product!A:A,product!B:B,0)</f>
        <v>Beauté &amp; Hygiène</v>
      </c>
      <c r="O3474" t="str">
        <f>_xlfn.XLOOKUP(sales[[#This Row],[products_id]],product!A:A,product!C:C,0)</f>
        <v>Douche et Bain</v>
      </c>
    </row>
    <row r="3475" spans="1:15" x14ac:dyDescent="0.25">
      <c r="A3475" s="1">
        <v>44471</v>
      </c>
      <c r="B3475">
        <v>1003791</v>
      </c>
      <c r="C3475">
        <v>118542</v>
      </c>
      <c r="D3475">
        <v>0</v>
      </c>
      <c r="G3475">
        <v>2.42</v>
      </c>
      <c r="H3475">
        <v>2.42</v>
      </c>
      <c r="I3475">
        <v>1</v>
      </c>
      <c r="J3475" s="5">
        <f t="shared" si="162"/>
        <v>0</v>
      </c>
      <c r="K3475">
        <f>_xlfn.XLOOKUP(sales[[#This Row],[orders_id]],orders!B:B,orders!E:E, 0)</f>
        <v>126.11</v>
      </c>
      <c r="L3475" s="6">
        <f t="shared" si="163"/>
        <v>-123.69</v>
      </c>
      <c r="M3475" s="5">
        <f t="shared" si="164"/>
        <v>-51.111570247933884</v>
      </c>
      <c r="N3475" t="str">
        <f>_xlfn.XLOOKUP(sales[[#This Row],[products_id]],product!A:A,product!B:B,0)</f>
        <v>Epicerie salée</v>
      </c>
      <c r="O3475" t="str">
        <f>_xlfn.XLOOKUP(sales[[#This Row],[products_id]],product!A:A,product!C:C,0)</f>
        <v>Légumes et conserves</v>
      </c>
    </row>
    <row r="3476" spans="1:15" x14ac:dyDescent="0.25">
      <c r="A3476" s="1">
        <v>44471</v>
      </c>
      <c r="B3476">
        <v>1003791</v>
      </c>
      <c r="C3476">
        <v>21603</v>
      </c>
      <c r="D3476">
        <v>0</v>
      </c>
      <c r="E3476" t="s">
        <v>701</v>
      </c>
      <c r="G3476">
        <v>5.0111111111111102</v>
      </c>
      <c r="H3476">
        <v>4.51</v>
      </c>
      <c r="I3476">
        <v>1</v>
      </c>
      <c r="J3476" s="5">
        <f t="shared" si="162"/>
        <v>0.1</v>
      </c>
      <c r="K3476">
        <f>_xlfn.XLOOKUP(sales[[#This Row],[orders_id]],orders!B:B,orders!E:E, 0)</f>
        <v>126.11</v>
      </c>
      <c r="L3476" s="6">
        <f t="shared" si="163"/>
        <v>-121.6</v>
      </c>
      <c r="M3476" s="5">
        <f t="shared" si="164"/>
        <v>-26.962305986696229</v>
      </c>
      <c r="N3476" t="str">
        <f>_xlfn.XLOOKUP(sales[[#This Row],[products_id]],product!A:A,product!B:B,0)</f>
        <v>Epicerie sucrée</v>
      </c>
      <c r="O3476" t="str">
        <f>_xlfn.XLOOKUP(sales[[#This Row],[products_id]],product!A:A,product!C:C,0)</f>
        <v>Miel et confiture</v>
      </c>
    </row>
    <row r="3477" spans="1:15" x14ac:dyDescent="0.25">
      <c r="A3477" s="1">
        <v>44471</v>
      </c>
      <c r="B3477">
        <v>1003791</v>
      </c>
      <c r="C3477">
        <v>21612</v>
      </c>
      <c r="D3477">
        <v>0</v>
      </c>
      <c r="E3477" t="s">
        <v>701</v>
      </c>
      <c r="G3477">
        <v>5.0111111111111102</v>
      </c>
      <c r="H3477">
        <v>4.51</v>
      </c>
      <c r="I3477">
        <v>1</v>
      </c>
      <c r="J3477" s="5">
        <f t="shared" si="162"/>
        <v>0.1</v>
      </c>
      <c r="K3477">
        <f>_xlfn.XLOOKUP(sales[[#This Row],[orders_id]],orders!B:B,orders!E:E, 0)</f>
        <v>126.11</v>
      </c>
      <c r="L3477" s="6">
        <f t="shared" si="163"/>
        <v>-121.6</v>
      </c>
      <c r="M3477" s="5">
        <f t="shared" si="164"/>
        <v>-26.962305986696229</v>
      </c>
      <c r="N3477" t="str">
        <f>_xlfn.XLOOKUP(sales[[#This Row],[products_id]],product!A:A,product!B:B,0)</f>
        <v>Epicerie sucrée</v>
      </c>
      <c r="O3477" t="str">
        <f>_xlfn.XLOOKUP(sales[[#This Row],[products_id]],product!A:A,product!C:C,0)</f>
        <v>Miel et confiture</v>
      </c>
    </row>
    <row r="3478" spans="1:15" x14ac:dyDescent="0.25">
      <c r="A3478" s="1">
        <v>44471</v>
      </c>
      <c r="B3478">
        <v>1003791</v>
      </c>
      <c r="C3478">
        <v>110689</v>
      </c>
      <c r="D3478">
        <v>0</v>
      </c>
      <c r="G3478">
        <v>1.86</v>
      </c>
      <c r="H3478">
        <v>1.86</v>
      </c>
      <c r="I3478">
        <v>1</v>
      </c>
      <c r="J3478" s="5">
        <f t="shared" si="162"/>
        <v>0</v>
      </c>
      <c r="K3478">
        <f>_xlfn.XLOOKUP(sales[[#This Row],[orders_id]],orders!B:B,orders!E:E, 0)</f>
        <v>126.11</v>
      </c>
      <c r="L3478" s="6">
        <f t="shared" si="163"/>
        <v>-124.25</v>
      </c>
      <c r="M3478" s="5">
        <f t="shared" si="164"/>
        <v>-66.8010752688172</v>
      </c>
      <c r="N3478" t="str">
        <f>_xlfn.XLOOKUP(sales[[#This Row],[products_id]],product!A:A,product!B:B,0)</f>
        <v>Beauté &amp; Hygiène</v>
      </c>
      <c r="O3478" t="str">
        <f>_xlfn.XLOOKUP(sales[[#This Row],[products_id]],product!A:A,product!C:C,0)</f>
        <v>Douche et Bain</v>
      </c>
    </row>
    <row r="3479" spans="1:15" x14ac:dyDescent="0.25">
      <c r="A3479" s="1">
        <v>44471</v>
      </c>
      <c r="B3479">
        <v>1003791</v>
      </c>
      <c r="C3479">
        <v>115754</v>
      </c>
      <c r="D3479">
        <v>0</v>
      </c>
      <c r="E3479" t="s">
        <v>701</v>
      </c>
      <c r="G3479">
        <v>1.1555555555555499</v>
      </c>
      <c r="H3479">
        <v>1.04</v>
      </c>
      <c r="I3479">
        <v>1</v>
      </c>
      <c r="J3479" s="5">
        <f t="shared" si="162"/>
        <v>0.1</v>
      </c>
      <c r="K3479">
        <f>_xlfn.XLOOKUP(sales[[#This Row],[orders_id]],orders!B:B,orders!E:E, 0)</f>
        <v>126.11</v>
      </c>
      <c r="L3479" s="6">
        <f t="shared" si="163"/>
        <v>-125.07</v>
      </c>
      <c r="M3479" s="5">
        <f t="shared" si="164"/>
        <v>-120.25961538461537</v>
      </c>
      <c r="N3479" t="str">
        <f>_xlfn.XLOOKUP(sales[[#This Row],[products_id]],product!A:A,product!B:B,0)</f>
        <v>Epicerie salée</v>
      </c>
      <c r="O3479" t="str">
        <f>_xlfn.XLOOKUP(sales[[#This Row],[products_id]],product!A:A,product!C:C,0)</f>
        <v>Légumes et conserves</v>
      </c>
    </row>
    <row r="3480" spans="1:15" x14ac:dyDescent="0.25">
      <c r="A3480" s="1">
        <v>44471</v>
      </c>
      <c r="B3480">
        <v>1003791</v>
      </c>
      <c r="C3480">
        <v>99351</v>
      </c>
      <c r="D3480">
        <v>0</v>
      </c>
      <c r="G3480">
        <v>1.24</v>
      </c>
      <c r="H3480">
        <v>1.24</v>
      </c>
      <c r="I3480">
        <v>1</v>
      </c>
      <c r="J3480" s="5">
        <f t="shared" si="162"/>
        <v>0</v>
      </c>
      <c r="K3480">
        <f>_xlfn.XLOOKUP(sales[[#This Row],[orders_id]],orders!B:B,orders!E:E, 0)</f>
        <v>126.11</v>
      </c>
      <c r="L3480" s="6">
        <f t="shared" si="163"/>
        <v>-124.87</v>
      </c>
      <c r="M3480" s="5">
        <f t="shared" si="164"/>
        <v>-100.70161290322581</v>
      </c>
      <c r="N3480" t="str">
        <f>_xlfn.XLOOKUP(sales[[#This Row],[products_id]],product!A:A,product!B:B,0)</f>
        <v>Epicerie salée</v>
      </c>
      <c r="O3480" t="str">
        <f>_xlfn.XLOOKUP(sales[[#This Row],[products_id]],product!A:A,product!C:C,0)</f>
        <v>Pain et biscottes</v>
      </c>
    </row>
    <row r="3481" spans="1:15" x14ac:dyDescent="0.25">
      <c r="A3481" s="1">
        <v>44471</v>
      </c>
      <c r="B3481">
        <v>1003791</v>
      </c>
      <c r="C3481">
        <v>115757</v>
      </c>
      <c r="D3481">
        <v>0</v>
      </c>
      <c r="E3481" t="s">
        <v>701</v>
      </c>
      <c r="G3481">
        <v>2.6111111111111098</v>
      </c>
      <c r="H3481">
        <v>2.35</v>
      </c>
      <c r="I3481">
        <v>2</v>
      </c>
      <c r="J3481" s="5">
        <f t="shared" si="162"/>
        <v>0.1</v>
      </c>
      <c r="K3481">
        <f>_xlfn.XLOOKUP(sales[[#This Row],[orders_id]],orders!B:B,orders!E:E, 0)</f>
        <v>126.11</v>
      </c>
      <c r="L3481" s="6">
        <f t="shared" si="163"/>
        <v>-249.87</v>
      </c>
      <c r="M3481" s="5">
        <f t="shared" si="164"/>
        <v>-106.32765957446809</v>
      </c>
      <c r="N3481" t="str">
        <f>_xlfn.XLOOKUP(sales[[#This Row],[products_id]],product!A:A,product!B:B,0)</f>
        <v>Epicerie salée</v>
      </c>
      <c r="O3481" t="str">
        <f>_xlfn.XLOOKUP(sales[[#This Row],[products_id]],product!A:A,product!C:C,0)</f>
        <v>Légumes et conserves</v>
      </c>
    </row>
    <row r="3482" spans="1:15" x14ac:dyDescent="0.25">
      <c r="A3482" s="1">
        <v>44471</v>
      </c>
      <c r="B3482">
        <v>1003791</v>
      </c>
      <c r="C3482">
        <v>7264</v>
      </c>
      <c r="D3482">
        <v>0</v>
      </c>
      <c r="G3482">
        <v>7.09</v>
      </c>
      <c r="H3482">
        <v>7.09</v>
      </c>
      <c r="I3482">
        <v>3</v>
      </c>
      <c r="J3482" s="5">
        <f t="shared" si="162"/>
        <v>0</v>
      </c>
      <c r="K3482">
        <f>_xlfn.XLOOKUP(sales[[#This Row],[orders_id]],orders!B:B,orders!E:E, 0)</f>
        <v>126.11</v>
      </c>
      <c r="L3482" s="6">
        <f t="shared" si="163"/>
        <v>-371.24</v>
      </c>
      <c r="M3482" s="5">
        <f t="shared" si="164"/>
        <v>-52.361071932299012</v>
      </c>
      <c r="N3482" t="str">
        <f>_xlfn.XLOOKUP(sales[[#This Row],[products_id]],product!A:A,product!B:B,0)</f>
        <v>Beauté &amp; Hygiène</v>
      </c>
      <c r="O3482" t="str">
        <f>_xlfn.XLOOKUP(sales[[#This Row],[products_id]],product!A:A,product!C:C,0)</f>
        <v>Hygiène</v>
      </c>
    </row>
    <row r="3483" spans="1:15" x14ac:dyDescent="0.25">
      <c r="A3483" s="1">
        <v>44471</v>
      </c>
      <c r="B3483">
        <v>1003791</v>
      </c>
      <c r="C3483">
        <v>7263</v>
      </c>
      <c r="D3483">
        <v>0</v>
      </c>
      <c r="G3483">
        <v>6.6</v>
      </c>
      <c r="H3483">
        <v>6.6</v>
      </c>
      <c r="I3483">
        <v>3</v>
      </c>
      <c r="J3483" s="5">
        <f t="shared" si="162"/>
        <v>0</v>
      </c>
      <c r="K3483">
        <f>_xlfn.XLOOKUP(sales[[#This Row],[orders_id]],orders!B:B,orders!E:E, 0)</f>
        <v>126.11</v>
      </c>
      <c r="L3483" s="6">
        <f t="shared" si="163"/>
        <v>-371.72999999999996</v>
      </c>
      <c r="M3483" s="5">
        <f t="shared" si="164"/>
        <v>-56.322727272727271</v>
      </c>
      <c r="N3483" t="str">
        <f>_xlfn.XLOOKUP(sales[[#This Row],[products_id]],product!A:A,product!B:B,0)</f>
        <v>Beauté &amp; Hygiène</v>
      </c>
      <c r="O3483" t="str">
        <f>_xlfn.XLOOKUP(sales[[#This Row],[products_id]],product!A:A,product!C:C,0)</f>
        <v>Hygiène</v>
      </c>
    </row>
    <row r="3484" spans="1:15" x14ac:dyDescent="0.25">
      <c r="A3484" s="1">
        <v>44471</v>
      </c>
      <c r="B3484">
        <v>1003791</v>
      </c>
      <c r="C3484">
        <v>115750</v>
      </c>
      <c r="D3484">
        <v>0</v>
      </c>
      <c r="G3484">
        <v>2.72</v>
      </c>
      <c r="H3484">
        <v>2.72</v>
      </c>
      <c r="I3484">
        <v>3</v>
      </c>
      <c r="J3484" s="5">
        <f t="shared" si="162"/>
        <v>0</v>
      </c>
      <c r="K3484">
        <f>_xlfn.XLOOKUP(sales[[#This Row],[orders_id]],orders!B:B,orders!E:E, 0)</f>
        <v>126.11</v>
      </c>
      <c r="L3484" s="6">
        <f t="shared" si="163"/>
        <v>-375.60999999999996</v>
      </c>
      <c r="M3484" s="5">
        <f t="shared" si="164"/>
        <v>-138.09191176470586</v>
      </c>
      <c r="N3484" t="str">
        <f>_xlfn.XLOOKUP(sales[[#This Row],[products_id]],product!A:A,product!B:B,0)</f>
        <v>Epicerie salée</v>
      </c>
      <c r="O3484" t="str">
        <f>_xlfn.XLOOKUP(sales[[#This Row],[products_id]],product!A:A,product!C:C,0)</f>
        <v>Légumes et conserves</v>
      </c>
    </row>
    <row r="3485" spans="1:15" x14ac:dyDescent="0.25">
      <c r="A3485" s="1">
        <v>44471</v>
      </c>
      <c r="B3485">
        <v>1003791</v>
      </c>
      <c r="C3485">
        <v>103595</v>
      </c>
      <c r="D3485">
        <v>0</v>
      </c>
      <c r="E3485" t="s">
        <v>700</v>
      </c>
      <c r="G3485">
        <v>62.028571428571396</v>
      </c>
      <c r="H3485">
        <v>43.42</v>
      </c>
      <c r="I3485">
        <v>4</v>
      </c>
      <c r="J3485" s="5">
        <f t="shared" si="162"/>
        <v>0.3</v>
      </c>
      <c r="K3485">
        <f>_xlfn.XLOOKUP(sales[[#This Row],[orders_id]],orders!B:B,orders!E:E, 0)</f>
        <v>126.11</v>
      </c>
      <c r="L3485" s="6">
        <f t="shared" si="163"/>
        <v>-461.02</v>
      </c>
      <c r="M3485" s="5">
        <f t="shared" si="164"/>
        <v>-10.617687701520037</v>
      </c>
      <c r="N3485" t="str">
        <f>_xlfn.XLOOKUP(sales[[#This Row],[products_id]],product!A:A,product!B:B,0)</f>
        <v>Enfant</v>
      </c>
      <c r="O3485" t="str">
        <f>_xlfn.XLOOKUP(sales[[#This Row],[products_id]],product!A:A,product!C:C,0)</f>
        <v>Couches écologiques</v>
      </c>
    </row>
    <row r="3486" spans="1:15" x14ac:dyDescent="0.25">
      <c r="A3486" s="1">
        <v>44471</v>
      </c>
      <c r="B3486">
        <v>1003791</v>
      </c>
      <c r="C3486">
        <v>103592</v>
      </c>
      <c r="D3486">
        <v>0</v>
      </c>
      <c r="E3486" t="s">
        <v>700</v>
      </c>
      <c r="G3486">
        <v>62.028571428571396</v>
      </c>
      <c r="H3486">
        <v>43.42</v>
      </c>
      <c r="I3486">
        <v>4</v>
      </c>
      <c r="J3486" s="5">
        <f t="shared" si="162"/>
        <v>0.3</v>
      </c>
      <c r="K3486">
        <f>_xlfn.XLOOKUP(sales[[#This Row],[orders_id]],orders!B:B,orders!E:E, 0)</f>
        <v>126.11</v>
      </c>
      <c r="L3486" s="6">
        <f t="shared" si="163"/>
        <v>-461.02</v>
      </c>
      <c r="M3486" s="5">
        <f t="shared" si="164"/>
        <v>-10.617687701520037</v>
      </c>
      <c r="N3486" t="str">
        <f>_xlfn.XLOOKUP(sales[[#This Row],[products_id]],product!A:A,product!B:B,0)</f>
        <v>Enfant</v>
      </c>
      <c r="O3486" t="str">
        <f>_xlfn.XLOOKUP(sales[[#This Row],[products_id]],product!A:A,product!C:C,0)</f>
        <v>Couches écologiques</v>
      </c>
    </row>
    <row r="3487" spans="1:15" x14ac:dyDescent="0.25">
      <c r="A3487" s="1">
        <v>44471</v>
      </c>
      <c r="B3487">
        <v>1003791</v>
      </c>
      <c r="C3487">
        <v>120797</v>
      </c>
      <c r="D3487">
        <v>0</v>
      </c>
      <c r="G3487">
        <v>3.3</v>
      </c>
      <c r="H3487">
        <v>3.3</v>
      </c>
      <c r="I3487">
        <v>4</v>
      </c>
      <c r="J3487" s="5">
        <f t="shared" si="162"/>
        <v>0</v>
      </c>
      <c r="K3487">
        <f>_xlfn.XLOOKUP(sales[[#This Row],[orders_id]],orders!B:B,orders!E:E, 0)</f>
        <v>126.11</v>
      </c>
      <c r="L3487" s="6">
        <f t="shared" si="163"/>
        <v>-501.14</v>
      </c>
      <c r="M3487" s="5">
        <f t="shared" si="164"/>
        <v>-151.86060606060607</v>
      </c>
      <c r="N3487" t="str">
        <f>_xlfn.XLOOKUP(sales[[#This Row],[products_id]],product!A:A,product!B:B,0)</f>
        <v>Epicerie salée</v>
      </c>
      <c r="O3487" t="str">
        <f>_xlfn.XLOOKUP(sales[[#This Row],[products_id]],product!A:A,product!C:C,0)</f>
        <v>Sauces et coulis</v>
      </c>
    </row>
    <row r="3488" spans="1:15" x14ac:dyDescent="0.25">
      <c r="A3488" s="1">
        <v>44471</v>
      </c>
      <c r="B3488">
        <v>1003791</v>
      </c>
      <c r="C3488">
        <v>121475</v>
      </c>
      <c r="D3488">
        <v>0</v>
      </c>
      <c r="G3488">
        <v>3.3</v>
      </c>
      <c r="H3488">
        <v>3.3</v>
      </c>
      <c r="I3488">
        <v>4</v>
      </c>
      <c r="J3488" s="5">
        <f t="shared" si="162"/>
        <v>0</v>
      </c>
      <c r="K3488">
        <f>_xlfn.XLOOKUP(sales[[#This Row],[orders_id]],orders!B:B,orders!E:E, 0)</f>
        <v>126.11</v>
      </c>
      <c r="L3488" s="6">
        <f t="shared" si="163"/>
        <v>-501.14</v>
      </c>
      <c r="M3488" s="5">
        <f t="shared" si="164"/>
        <v>-151.86060606060607</v>
      </c>
      <c r="N3488" t="str">
        <f>_xlfn.XLOOKUP(sales[[#This Row],[products_id]],product!A:A,product!B:B,0)</f>
        <v>Epicerie salée</v>
      </c>
      <c r="O3488" t="str">
        <f>_xlfn.XLOOKUP(sales[[#This Row],[products_id]],product!A:A,product!C:C,0)</f>
        <v>Légumes et conserves</v>
      </c>
    </row>
    <row r="3489" spans="1:15" x14ac:dyDescent="0.25">
      <c r="A3489" s="1">
        <v>44471</v>
      </c>
      <c r="B3489">
        <v>1003791</v>
      </c>
      <c r="C3489">
        <v>115755</v>
      </c>
      <c r="D3489">
        <v>0</v>
      </c>
      <c r="G3489">
        <v>3.84</v>
      </c>
      <c r="H3489">
        <v>3.84</v>
      </c>
      <c r="I3489">
        <v>4</v>
      </c>
      <c r="J3489" s="5">
        <f t="shared" si="162"/>
        <v>0</v>
      </c>
      <c r="K3489">
        <f>_xlfn.XLOOKUP(sales[[#This Row],[orders_id]],orders!B:B,orders!E:E, 0)</f>
        <v>126.11</v>
      </c>
      <c r="L3489" s="6">
        <f t="shared" si="163"/>
        <v>-500.6</v>
      </c>
      <c r="M3489" s="5">
        <f t="shared" si="164"/>
        <v>-130.36458333333334</v>
      </c>
      <c r="N3489" t="str">
        <f>_xlfn.XLOOKUP(sales[[#This Row],[products_id]],product!A:A,product!B:B,0)</f>
        <v>Epicerie salée</v>
      </c>
      <c r="O3489" t="str">
        <f>_xlfn.XLOOKUP(sales[[#This Row],[products_id]],product!A:A,product!C:C,0)</f>
        <v>Légumes et conserves</v>
      </c>
    </row>
    <row r="3490" spans="1:15" x14ac:dyDescent="0.25">
      <c r="A3490" s="1">
        <v>44471</v>
      </c>
      <c r="B3490">
        <v>1003791</v>
      </c>
      <c r="C3490">
        <v>115761</v>
      </c>
      <c r="D3490">
        <v>0</v>
      </c>
      <c r="G3490">
        <v>5.22</v>
      </c>
      <c r="H3490">
        <v>5.22</v>
      </c>
      <c r="I3490">
        <v>4</v>
      </c>
      <c r="J3490" s="5">
        <f t="shared" si="162"/>
        <v>0</v>
      </c>
      <c r="K3490">
        <f>_xlfn.XLOOKUP(sales[[#This Row],[orders_id]],orders!B:B,orders!E:E, 0)</f>
        <v>126.11</v>
      </c>
      <c r="L3490" s="6">
        <f t="shared" si="163"/>
        <v>-499.21999999999997</v>
      </c>
      <c r="M3490" s="5">
        <f t="shared" si="164"/>
        <v>-95.636015325670499</v>
      </c>
      <c r="N3490" t="str">
        <f>_xlfn.XLOOKUP(sales[[#This Row],[products_id]],product!A:A,product!B:B,0)</f>
        <v>Epicerie salée</v>
      </c>
      <c r="O3490" t="str">
        <f>_xlfn.XLOOKUP(sales[[#This Row],[products_id]],product!A:A,product!C:C,0)</f>
        <v>Légumes et conserves</v>
      </c>
    </row>
    <row r="3491" spans="1:15" x14ac:dyDescent="0.25">
      <c r="A3491" s="1">
        <v>44471</v>
      </c>
      <c r="B3491">
        <v>1003791</v>
      </c>
      <c r="C3491">
        <v>118889</v>
      </c>
      <c r="D3491">
        <v>0</v>
      </c>
      <c r="G3491">
        <v>9.7100000000000009</v>
      </c>
      <c r="H3491">
        <v>9.7100000000000009</v>
      </c>
      <c r="I3491">
        <v>4</v>
      </c>
      <c r="J3491" s="5">
        <f t="shared" si="162"/>
        <v>0</v>
      </c>
      <c r="K3491">
        <f>_xlfn.XLOOKUP(sales[[#This Row],[orders_id]],orders!B:B,orders!E:E, 0)</f>
        <v>126.11</v>
      </c>
      <c r="L3491" s="6">
        <f t="shared" si="163"/>
        <v>-494.73</v>
      </c>
      <c r="M3491" s="5">
        <f t="shared" si="164"/>
        <v>-50.950566426364567</v>
      </c>
      <c r="N3491" t="str">
        <f>_xlfn.XLOOKUP(sales[[#This Row],[products_id]],product!A:A,product!B:B,0)</f>
        <v>Epicerie salée</v>
      </c>
      <c r="O3491" t="str">
        <f>_xlfn.XLOOKUP(sales[[#This Row],[products_id]],product!A:A,product!C:C,0)</f>
        <v>Légumes et conserves</v>
      </c>
    </row>
    <row r="3492" spans="1:15" x14ac:dyDescent="0.25">
      <c r="A3492" s="1">
        <v>44471</v>
      </c>
      <c r="B3492">
        <v>1003792</v>
      </c>
      <c r="C3492">
        <v>9519</v>
      </c>
      <c r="D3492">
        <v>0</v>
      </c>
      <c r="G3492">
        <v>43.91</v>
      </c>
      <c r="H3492">
        <v>43.91</v>
      </c>
      <c r="I3492">
        <v>3</v>
      </c>
      <c r="J3492" s="5">
        <f t="shared" si="162"/>
        <v>0</v>
      </c>
      <c r="K3492">
        <f>_xlfn.XLOOKUP(sales[[#This Row],[orders_id]],orders!B:B,orders!E:E, 0)</f>
        <v>116.02</v>
      </c>
      <c r="L3492" s="6">
        <f t="shared" si="163"/>
        <v>-304.14999999999998</v>
      </c>
      <c r="M3492" s="5">
        <f t="shared" si="164"/>
        <v>-6.9266681849237077</v>
      </c>
      <c r="N3492" t="str">
        <f>_xlfn.XLOOKUP(sales[[#This Row],[products_id]],product!A:A,product!B:B,0)</f>
        <v>Maison</v>
      </c>
      <c r="O3492" t="str">
        <f>_xlfn.XLOOKUP(sales[[#This Row],[products_id]],product!A:A,product!C:C,0)</f>
        <v>Entretien</v>
      </c>
    </row>
    <row r="3493" spans="1:15" x14ac:dyDescent="0.25">
      <c r="A3493" s="1">
        <v>44471</v>
      </c>
      <c r="B3493">
        <v>1003792</v>
      </c>
      <c r="C3493">
        <v>13348</v>
      </c>
      <c r="D3493">
        <v>0</v>
      </c>
      <c r="G3493">
        <v>7.75</v>
      </c>
      <c r="H3493">
        <v>7.75</v>
      </c>
      <c r="I3493">
        <v>4</v>
      </c>
      <c r="J3493" s="5">
        <f t="shared" si="162"/>
        <v>0</v>
      </c>
      <c r="K3493">
        <f>_xlfn.XLOOKUP(sales[[#This Row],[orders_id]],orders!B:B,orders!E:E, 0)</f>
        <v>116.02</v>
      </c>
      <c r="L3493" s="6">
        <f t="shared" si="163"/>
        <v>-456.33</v>
      </c>
      <c r="M3493" s="5">
        <f t="shared" si="164"/>
        <v>-58.881290322580647</v>
      </c>
      <c r="N3493" t="str">
        <f>_xlfn.XLOOKUP(sales[[#This Row],[products_id]],product!A:A,product!B:B,0)</f>
        <v>Maison</v>
      </c>
      <c r="O3493" t="str">
        <f>_xlfn.XLOOKUP(sales[[#This Row],[products_id]],product!A:A,product!C:C,0)</f>
        <v>Entretien</v>
      </c>
    </row>
    <row r="3494" spans="1:15" x14ac:dyDescent="0.25">
      <c r="A3494" s="1">
        <v>44471</v>
      </c>
      <c r="B3494">
        <v>1003792</v>
      </c>
      <c r="C3494">
        <v>118156</v>
      </c>
      <c r="D3494">
        <v>0</v>
      </c>
      <c r="G3494">
        <v>9.4700000000000006</v>
      </c>
      <c r="H3494">
        <v>9.4700000000000006</v>
      </c>
      <c r="I3494">
        <v>4</v>
      </c>
      <c r="J3494" s="5">
        <f t="shared" si="162"/>
        <v>0</v>
      </c>
      <c r="K3494">
        <f>_xlfn.XLOOKUP(sales[[#This Row],[orders_id]],orders!B:B,orders!E:E, 0)</f>
        <v>116.02</v>
      </c>
      <c r="L3494" s="6">
        <f t="shared" si="163"/>
        <v>-454.60999999999996</v>
      </c>
      <c r="M3494" s="5">
        <f t="shared" si="164"/>
        <v>-48.005279831045399</v>
      </c>
      <c r="N3494" t="str">
        <f>_xlfn.XLOOKUP(sales[[#This Row],[products_id]],product!A:A,product!B:B,0)</f>
        <v>Maison</v>
      </c>
      <c r="O3494" t="str">
        <f>_xlfn.XLOOKUP(sales[[#This Row],[products_id]],product!A:A,product!C:C,0)</f>
        <v>Entretien</v>
      </c>
    </row>
    <row r="3495" spans="1:15" x14ac:dyDescent="0.25">
      <c r="A3495" s="1">
        <v>44471</v>
      </c>
      <c r="B3495">
        <v>1003792</v>
      </c>
      <c r="C3495">
        <v>10048</v>
      </c>
      <c r="D3495">
        <v>0</v>
      </c>
      <c r="G3495">
        <v>26.29</v>
      </c>
      <c r="H3495">
        <v>26.29</v>
      </c>
      <c r="I3495">
        <v>5</v>
      </c>
      <c r="J3495" s="5">
        <f t="shared" si="162"/>
        <v>0</v>
      </c>
      <c r="K3495">
        <f>_xlfn.XLOOKUP(sales[[#This Row],[orders_id]],orders!B:B,orders!E:E, 0)</f>
        <v>116.02</v>
      </c>
      <c r="L3495" s="6">
        <f t="shared" si="163"/>
        <v>-553.81000000000006</v>
      </c>
      <c r="M3495" s="5">
        <f t="shared" si="164"/>
        <v>-21.065424115633324</v>
      </c>
      <c r="N3495" t="str">
        <f>_xlfn.XLOOKUP(sales[[#This Row],[products_id]],product!A:A,product!B:B,0)</f>
        <v>Beauté &amp; Hygiène</v>
      </c>
      <c r="O3495" t="str">
        <f>_xlfn.XLOOKUP(sales[[#This Row],[products_id]],product!A:A,product!C:C,0)</f>
        <v>Hygiène</v>
      </c>
    </row>
    <row r="3496" spans="1:15" x14ac:dyDescent="0.25">
      <c r="A3496" s="1">
        <v>44471</v>
      </c>
      <c r="B3496">
        <v>1003792</v>
      </c>
      <c r="C3496">
        <v>118262</v>
      </c>
      <c r="D3496">
        <v>0</v>
      </c>
      <c r="G3496">
        <v>36.590000000000003</v>
      </c>
      <c r="H3496">
        <v>36.590000000000003</v>
      </c>
      <c r="I3496">
        <v>6</v>
      </c>
      <c r="J3496" s="5">
        <f t="shared" si="162"/>
        <v>0</v>
      </c>
      <c r="K3496">
        <f>_xlfn.XLOOKUP(sales[[#This Row],[orders_id]],orders!B:B,orders!E:E, 0)</f>
        <v>116.02</v>
      </c>
      <c r="L3496" s="6">
        <f t="shared" si="163"/>
        <v>-659.53</v>
      </c>
      <c r="M3496" s="5">
        <f t="shared" si="164"/>
        <v>-18.024870183110139</v>
      </c>
      <c r="N3496" t="str">
        <f>_xlfn.XLOOKUP(sales[[#This Row],[products_id]],product!A:A,product!B:B,0)</f>
        <v>Maison</v>
      </c>
      <c r="O3496" t="str">
        <f>_xlfn.XLOOKUP(sales[[#This Row],[products_id]],product!A:A,product!C:C,0)</f>
        <v>Entretien</v>
      </c>
    </row>
    <row r="3497" spans="1:15" x14ac:dyDescent="0.25">
      <c r="A3497" s="1">
        <v>44471</v>
      </c>
      <c r="B3497">
        <v>1003792</v>
      </c>
      <c r="C3497">
        <v>16645</v>
      </c>
      <c r="D3497">
        <v>0</v>
      </c>
      <c r="G3497">
        <v>56.11</v>
      </c>
      <c r="H3497">
        <v>56.11</v>
      </c>
      <c r="I3497">
        <v>24</v>
      </c>
      <c r="J3497" s="5">
        <f t="shared" si="162"/>
        <v>0</v>
      </c>
      <c r="K3497">
        <f>_xlfn.XLOOKUP(sales[[#This Row],[orders_id]],orders!B:B,orders!E:E, 0)</f>
        <v>116.02</v>
      </c>
      <c r="L3497" s="6">
        <f t="shared" si="163"/>
        <v>-2728.37</v>
      </c>
      <c r="M3497" s="5">
        <f t="shared" si="164"/>
        <v>-48.625378720370698</v>
      </c>
      <c r="N3497" t="str">
        <f>_xlfn.XLOOKUP(sales[[#This Row],[products_id]],product!A:A,product!B:B,0)</f>
        <v>Boisson</v>
      </c>
      <c r="O3497" t="str">
        <f>_xlfn.XLOOKUP(sales[[#This Row],[products_id]],product!A:A,product!C:C,0)</f>
        <v>Boisson végétale</v>
      </c>
    </row>
    <row r="3498" spans="1:15" x14ac:dyDescent="0.25">
      <c r="A3498" s="1">
        <v>44471</v>
      </c>
      <c r="B3498">
        <v>1003793</v>
      </c>
      <c r="C3498">
        <v>78506</v>
      </c>
      <c r="D3498">
        <v>0</v>
      </c>
      <c r="E3498" t="s">
        <v>698</v>
      </c>
      <c r="F3498" t="s">
        <v>720</v>
      </c>
      <c r="G3498">
        <v>18.387096774193498</v>
      </c>
      <c r="H3498">
        <v>17.100000000000001</v>
      </c>
      <c r="I3498">
        <v>2</v>
      </c>
      <c r="J3498" s="5">
        <f t="shared" si="162"/>
        <v>7.0000000000000007E-2</v>
      </c>
      <c r="K3498">
        <f>_xlfn.XLOOKUP(sales[[#This Row],[orders_id]],orders!B:B,orders!E:E, 0)</f>
        <v>184.74</v>
      </c>
      <c r="L3498" s="6">
        <f t="shared" si="163"/>
        <v>-352.38</v>
      </c>
      <c r="M3498" s="5">
        <f t="shared" si="164"/>
        <v>-20.607017543859648</v>
      </c>
      <c r="N3498" t="str">
        <f>_xlfn.XLOOKUP(sales[[#This Row],[products_id]],product!A:A,product!B:B,0)</f>
        <v>Epicerie sucrée</v>
      </c>
      <c r="O3498" t="str">
        <f>_xlfn.XLOOKUP(sales[[#This Row],[products_id]],product!A:A,product!C:C,0)</f>
        <v>Fruits secs</v>
      </c>
    </row>
    <row r="3499" spans="1:15" x14ac:dyDescent="0.25">
      <c r="A3499" s="1">
        <v>44471</v>
      </c>
      <c r="B3499">
        <v>1003793</v>
      </c>
      <c r="C3499">
        <v>89981</v>
      </c>
      <c r="D3499">
        <v>0</v>
      </c>
      <c r="E3499" t="s">
        <v>698</v>
      </c>
      <c r="F3499" t="s">
        <v>720</v>
      </c>
      <c r="G3499">
        <v>25.705882352941099</v>
      </c>
      <c r="H3499">
        <v>21.85</v>
      </c>
      <c r="I3499">
        <v>4</v>
      </c>
      <c r="J3499" s="5">
        <f t="shared" si="162"/>
        <v>0.15</v>
      </c>
      <c r="K3499">
        <f>_xlfn.XLOOKUP(sales[[#This Row],[orders_id]],orders!B:B,orders!E:E, 0)</f>
        <v>184.74</v>
      </c>
      <c r="L3499" s="6">
        <f t="shared" si="163"/>
        <v>-717.11</v>
      </c>
      <c r="M3499" s="5">
        <f t="shared" si="164"/>
        <v>-32.819679633867274</v>
      </c>
      <c r="N3499" t="str">
        <f>_xlfn.XLOOKUP(sales[[#This Row],[products_id]],product!A:A,product!B:B,0)</f>
        <v>Epicerie salée</v>
      </c>
      <c r="O3499" t="str">
        <f>_xlfn.XLOOKUP(sales[[#This Row],[products_id]],product!A:A,product!C:C,0)</f>
        <v>Huiles alimentaires bio</v>
      </c>
    </row>
    <row r="3500" spans="1:15" x14ac:dyDescent="0.25">
      <c r="A3500" s="1">
        <v>44471</v>
      </c>
      <c r="B3500">
        <v>1003793</v>
      </c>
      <c r="C3500">
        <v>113960</v>
      </c>
      <c r="D3500">
        <v>0</v>
      </c>
      <c r="F3500" t="s">
        <v>720</v>
      </c>
      <c r="G3500">
        <v>10.64</v>
      </c>
      <c r="H3500">
        <v>10.64</v>
      </c>
      <c r="I3500">
        <v>5</v>
      </c>
      <c r="J3500" s="5">
        <f t="shared" si="162"/>
        <v>0</v>
      </c>
      <c r="K3500">
        <f>_xlfn.XLOOKUP(sales[[#This Row],[orders_id]],orders!B:B,orders!E:E, 0)</f>
        <v>184.74</v>
      </c>
      <c r="L3500" s="6">
        <f t="shared" si="163"/>
        <v>-913.06000000000006</v>
      </c>
      <c r="M3500" s="5">
        <f t="shared" si="164"/>
        <v>-85.813909774436098</v>
      </c>
      <c r="N3500" t="str">
        <f>_xlfn.XLOOKUP(sales[[#This Row],[products_id]],product!A:A,product!B:B,0)</f>
        <v>Epicerie salée</v>
      </c>
      <c r="O3500" t="str">
        <f>_xlfn.XLOOKUP(sales[[#This Row],[products_id]],product!A:A,product!C:C,0)</f>
        <v>Légumes et conserves</v>
      </c>
    </row>
    <row r="3501" spans="1:15" x14ac:dyDescent="0.25">
      <c r="A3501" s="1">
        <v>44471</v>
      </c>
      <c r="B3501">
        <v>1003793</v>
      </c>
      <c r="C3501">
        <v>8697</v>
      </c>
      <c r="D3501">
        <v>0</v>
      </c>
      <c r="E3501" t="s">
        <v>698</v>
      </c>
      <c r="F3501" t="s">
        <v>720</v>
      </c>
      <c r="G3501">
        <v>13.211764705882301</v>
      </c>
      <c r="H3501">
        <v>11.23</v>
      </c>
      <c r="I3501">
        <v>6</v>
      </c>
      <c r="J3501" s="5">
        <f t="shared" si="162"/>
        <v>0.15</v>
      </c>
      <c r="K3501">
        <f>_xlfn.XLOOKUP(sales[[#This Row],[orders_id]],orders!B:B,orders!E:E, 0)</f>
        <v>184.74</v>
      </c>
      <c r="L3501" s="6">
        <f t="shared" si="163"/>
        <v>-1097.21</v>
      </c>
      <c r="M3501" s="5">
        <f t="shared" si="164"/>
        <v>-97.703472840605514</v>
      </c>
      <c r="N3501" t="str">
        <f>_xlfn.XLOOKUP(sales[[#This Row],[products_id]],product!A:A,product!B:B,0)</f>
        <v>Epicerie sucrée</v>
      </c>
      <c r="O3501" t="str">
        <f>_xlfn.XLOOKUP(sales[[#This Row],[products_id]],product!A:A,product!C:C,0)</f>
        <v>Tartines et biscottes</v>
      </c>
    </row>
    <row r="3502" spans="1:15" x14ac:dyDescent="0.25">
      <c r="A3502" s="1">
        <v>44471</v>
      </c>
      <c r="B3502">
        <v>1003793</v>
      </c>
      <c r="C3502">
        <v>106109</v>
      </c>
      <c r="D3502">
        <v>0</v>
      </c>
      <c r="E3502" t="s">
        <v>701</v>
      </c>
      <c r="F3502" t="s">
        <v>720</v>
      </c>
      <c r="G3502">
        <v>86.755555555555503</v>
      </c>
      <c r="H3502">
        <v>78.08</v>
      </c>
      <c r="I3502">
        <v>8</v>
      </c>
      <c r="J3502" s="5">
        <f t="shared" si="162"/>
        <v>0.1</v>
      </c>
      <c r="K3502">
        <f>_xlfn.XLOOKUP(sales[[#This Row],[orders_id]],orders!B:B,orders!E:E, 0)</f>
        <v>184.74</v>
      </c>
      <c r="L3502" s="6">
        <f t="shared" si="163"/>
        <v>-1399.8400000000001</v>
      </c>
      <c r="M3502" s="5">
        <f t="shared" si="164"/>
        <v>-17.928278688524593</v>
      </c>
      <c r="N3502" t="str">
        <f>_xlfn.XLOOKUP(sales[[#This Row],[products_id]],product!A:A,product!B:B,0)</f>
        <v>Santé &amp; Bien-être</v>
      </c>
      <c r="O3502" t="str">
        <f>_xlfn.XLOOKUP(sales[[#This Row],[products_id]],product!A:A,product!C:C,0)</f>
        <v>Résistance et vitalité</v>
      </c>
    </row>
    <row r="3503" spans="1:15" x14ac:dyDescent="0.25">
      <c r="A3503" s="1">
        <v>44471</v>
      </c>
      <c r="B3503">
        <v>1003793</v>
      </c>
      <c r="C3503">
        <v>77293</v>
      </c>
      <c r="D3503">
        <v>0</v>
      </c>
      <c r="E3503" t="s">
        <v>698</v>
      </c>
      <c r="F3503" t="s">
        <v>720</v>
      </c>
      <c r="G3503">
        <v>36.211764705882302</v>
      </c>
      <c r="H3503">
        <v>30.78</v>
      </c>
      <c r="I3503">
        <v>10</v>
      </c>
      <c r="J3503" s="5">
        <f t="shared" si="162"/>
        <v>0.15</v>
      </c>
      <c r="K3503">
        <f>_xlfn.XLOOKUP(sales[[#This Row],[orders_id]],orders!B:B,orders!E:E, 0)</f>
        <v>184.74</v>
      </c>
      <c r="L3503" s="6">
        <f t="shared" si="163"/>
        <v>-1816.6200000000001</v>
      </c>
      <c r="M3503" s="5">
        <f t="shared" si="164"/>
        <v>-59.019493177387915</v>
      </c>
      <c r="N3503" t="str">
        <f>_xlfn.XLOOKUP(sales[[#This Row],[products_id]],product!A:A,product!B:B,0)</f>
        <v>Epicerie salée</v>
      </c>
      <c r="O3503" t="str">
        <f>_xlfn.XLOOKUP(sales[[#This Row],[products_id]],product!A:A,product!C:C,0)</f>
        <v>Légumineuses et céréales</v>
      </c>
    </row>
    <row r="3504" spans="1:15" x14ac:dyDescent="0.25">
      <c r="A3504" s="1">
        <v>44471</v>
      </c>
      <c r="B3504">
        <v>1003793</v>
      </c>
      <c r="C3504">
        <v>77295</v>
      </c>
      <c r="D3504">
        <v>0</v>
      </c>
      <c r="E3504" t="s">
        <v>701</v>
      </c>
      <c r="F3504" t="s">
        <v>720</v>
      </c>
      <c r="G3504">
        <v>39.066666666666599</v>
      </c>
      <c r="H3504">
        <v>35.159999999999997</v>
      </c>
      <c r="I3504">
        <v>10</v>
      </c>
      <c r="J3504" s="5">
        <f t="shared" si="162"/>
        <v>0.1</v>
      </c>
      <c r="K3504">
        <f>_xlfn.XLOOKUP(sales[[#This Row],[orders_id]],orders!B:B,orders!E:E, 0)</f>
        <v>184.74</v>
      </c>
      <c r="L3504" s="6">
        <f t="shared" si="163"/>
        <v>-1812.24</v>
      </c>
      <c r="M3504" s="5">
        <f t="shared" si="164"/>
        <v>-51.542662116040958</v>
      </c>
      <c r="N3504" t="str">
        <f>_xlfn.XLOOKUP(sales[[#This Row],[products_id]],product!A:A,product!B:B,0)</f>
        <v>Epicerie salée</v>
      </c>
      <c r="O3504" t="str">
        <f>_xlfn.XLOOKUP(sales[[#This Row],[products_id]],product!A:A,product!C:C,0)</f>
        <v>Légumineuses et céréales</v>
      </c>
    </row>
    <row r="3505" spans="1:15" x14ac:dyDescent="0.25">
      <c r="A3505" s="1">
        <v>44471</v>
      </c>
      <c r="B3505">
        <v>1003793</v>
      </c>
      <c r="C3505">
        <v>78516</v>
      </c>
      <c r="D3505">
        <v>0</v>
      </c>
      <c r="E3505" t="s">
        <v>704</v>
      </c>
      <c r="F3505" t="s">
        <v>720</v>
      </c>
      <c r="G3505">
        <v>33.842857142857099</v>
      </c>
      <c r="H3505">
        <v>23.69</v>
      </c>
      <c r="I3505">
        <v>10</v>
      </c>
      <c r="J3505" s="5">
        <f t="shared" si="162"/>
        <v>0.3</v>
      </c>
      <c r="K3505">
        <f>_xlfn.XLOOKUP(sales[[#This Row],[orders_id]],orders!B:B,orders!E:E, 0)</f>
        <v>184.74</v>
      </c>
      <c r="L3505" s="6">
        <f t="shared" si="163"/>
        <v>-1823.71</v>
      </c>
      <c r="M3505" s="5">
        <f t="shared" si="164"/>
        <v>-76.982271000422116</v>
      </c>
      <c r="N3505" t="str">
        <f>_xlfn.XLOOKUP(sales[[#This Row],[products_id]],product!A:A,product!B:B,0)</f>
        <v>Epicerie salée</v>
      </c>
      <c r="O3505" t="str">
        <f>_xlfn.XLOOKUP(sales[[#This Row],[products_id]],product!A:A,product!C:C,0)</f>
        <v>Farine, son, fécule</v>
      </c>
    </row>
    <row r="3506" spans="1:15" x14ac:dyDescent="0.25">
      <c r="A3506" s="1">
        <v>44471</v>
      </c>
      <c r="B3506">
        <v>1003793</v>
      </c>
      <c r="C3506">
        <v>75156</v>
      </c>
      <c r="D3506">
        <v>0</v>
      </c>
      <c r="E3506" t="s">
        <v>698</v>
      </c>
      <c r="F3506" t="s">
        <v>720</v>
      </c>
      <c r="G3506">
        <v>24.174999999999901</v>
      </c>
      <c r="H3506">
        <v>19.34</v>
      </c>
      <c r="I3506">
        <v>10</v>
      </c>
      <c r="J3506" s="5">
        <f t="shared" si="162"/>
        <v>0.2</v>
      </c>
      <c r="K3506">
        <f>_xlfn.XLOOKUP(sales[[#This Row],[orders_id]],orders!B:B,orders!E:E, 0)</f>
        <v>184.74</v>
      </c>
      <c r="L3506" s="6">
        <f t="shared" si="163"/>
        <v>-1828.0600000000002</v>
      </c>
      <c r="M3506" s="5">
        <f t="shared" si="164"/>
        <v>-94.522233712512943</v>
      </c>
      <c r="N3506" t="str">
        <f>_xlfn.XLOOKUP(sales[[#This Row],[products_id]],product!A:A,product!B:B,0)</f>
        <v>Epicerie salée</v>
      </c>
      <c r="O3506" t="str">
        <f>_xlfn.XLOOKUP(sales[[#This Row],[products_id]],product!A:A,product!C:C,0)</f>
        <v>Sauces et coulis</v>
      </c>
    </row>
    <row r="3507" spans="1:15" x14ac:dyDescent="0.25">
      <c r="A3507" s="1">
        <v>44471</v>
      </c>
      <c r="B3507">
        <v>1003794</v>
      </c>
      <c r="C3507">
        <v>188853</v>
      </c>
      <c r="D3507">
        <v>0</v>
      </c>
      <c r="G3507">
        <v>12.04</v>
      </c>
      <c r="H3507">
        <v>12.04</v>
      </c>
      <c r="I3507">
        <v>1</v>
      </c>
      <c r="J3507" s="5">
        <f t="shared" si="162"/>
        <v>0</v>
      </c>
      <c r="K3507">
        <f>_xlfn.XLOOKUP(sales[[#This Row],[orders_id]],orders!B:B,orders!E:E, 0)</f>
        <v>65.08</v>
      </c>
      <c r="L3507" s="6">
        <f t="shared" si="163"/>
        <v>-53.04</v>
      </c>
      <c r="M3507" s="5">
        <f t="shared" si="164"/>
        <v>-4.4053156146179404</v>
      </c>
      <c r="N3507" t="str">
        <f>_xlfn.XLOOKUP(sales[[#This Row],[products_id]],product!A:A,product!B:B,0)</f>
        <v>Santé &amp; Bien-être</v>
      </c>
      <c r="O3507" t="str">
        <f>_xlfn.XLOOKUP(sales[[#This Row],[products_id]],product!A:A,product!C:C,0)</f>
        <v>Parapharmacie</v>
      </c>
    </row>
    <row r="3508" spans="1:15" x14ac:dyDescent="0.25">
      <c r="A3508" s="1">
        <v>44471</v>
      </c>
      <c r="B3508">
        <v>1003794</v>
      </c>
      <c r="C3508">
        <v>117169</v>
      </c>
      <c r="D3508">
        <v>0</v>
      </c>
      <c r="G3508">
        <v>8.89</v>
      </c>
      <c r="H3508">
        <v>8.89</v>
      </c>
      <c r="I3508">
        <v>1</v>
      </c>
      <c r="J3508" s="5">
        <f t="shared" si="162"/>
        <v>0</v>
      </c>
      <c r="K3508">
        <f>_xlfn.XLOOKUP(sales[[#This Row],[orders_id]],orders!B:B,orders!E:E, 0)</f>
        <v>65.08</v>
      </c>
      <c r="L3508" s="6">
        <f t="shared" si="163"/>
        <v>-56.19</v>
      </c>
      <c r="M3508" s="5">
        <f t="shared" si="164"/>
        <v>-6.3205849268841385</v>
      </c>
      <c r="N3508" t="str">
        <f>_xlfn.XLOOKUP(sales[[#This Row],[products_id]],product!A:A,product!B:B,0)</f>
        <v>Beauté &amp; Hygiène</v>
      </c>
      <c r="O3508" t="str">
        <f>_xlfn.XLOOKUP(sales[[#This Row],[products_id]],product!A:A,product!C:C,0)</f>
        <v>Douche et Bain</v>
      </c>
    </row>
    <row r="3509" spans="1:15" x14ac:dyDescent="0.25">
      <c r="A3509" s="1">
        <v>44471</v>
      </c>
      <c r="B3509">
        <v>1003794</v>
      </c>
      <c r="C3509">
        <v>92045</v>
      </c>
      <c r="D3509">
        <v>0</v>
      </c>
      <c r="G3509">
        <v>2.54</v>
      </c>
      <c r="H3509">
        <v>2.54</v>
      </c>
      <c r="I3509">
        <v>1</v>
      </c>
      <c r="J3509" s="5">
        <f t="shared" si="162"/>
        <v>0</v>
      </c>
      <c r="K3509">
        <f>_xlfn.XLOOKUP(sales[[#This Row],[orders_id]],orders!B:B,orders!E:E, 0)</f>
        <v>65.08</v>
      </c>
      <c r="L3509" s="6">
        <f t="shared" si="163"/>
        <v>-62.54</v>
      </c>
      <c r="M3509" s="5">
        <f t="shared" si="164"/>
        <v>-24.622047244094489</v>
      </c>
      <c r="N3509" t="str">
        <f>_xlfn.XLOOKUP(sales[[#This Row],[products_id]],product!A:A,product!B:B,0)</f>
        <v>Alimentation Bébé</v>
      </c>
      <c r="O3509" t="str">
        <f>_xlfn.XLOOKUP(sales[[#This Row],[products_id]],product!A:A,product!C:C,0)</f>
        <v>Céréales bio bébé</v>
      </c>
    </row>
    <row r="3510" spans="1:15" x14ac:dyDescent="0.25">
      <c r="A3510" s="1">
        <v>44471</v>
      </c>
      <c r="B3510">
        <v>1003794</v>
      </c>
      <c r="C3510">
        <v>118569</v>
      </c>
      <c r="D3510">
        <v>0</v>
      </c>
      <c r="G3510">
        <v>6.87</v>
      </c>
      <c r="H3510">
        <v>6.87</v>
      </c>
      <c r="I3510">
        <v>1</v>
      </c>
      <c r="J3510" s="5">
        <f t="shared" si="162"/>
        <v>0</v>
      </c>
      <c r="K3510">
        <f>_xlfn.XLOOKUP(sales[[#This Row],[orders_id]],orders!B:B,orders!E:E, 0)</f>
        <v>65.08</v>
      </c>
      <c r="L3510" s="6">
        <f t="shared" si="163"/>
        <v>-58.21</v>
      </c>
      <c r="M3510" s="5">
        <f t="shared" si="164"/>
        <v>-8.473071324599708</v>
      </c>
      <c r="N3510" t="str">
        <f>_xlfn.XLOOKUP(sales[[#This Row],[products_id]],product!A:A,product!B:B,0)</f>
        <v>Epicerie sucrée</v>
      </c>
      <c r="O3510" t="str">
        <f>_xlfn.XLOOKUP(sales[[#This Row],[products_id]],product!A:A,product!C:C,0)</f>
        <v>Pâte à tartiner</v>
      </c>
    </row>
    <row r="3511" spans="1:15" x14ac:dyDescent="0.25">
      <c r="A3511" s="1">
        <v>44471</v>
      </c>
      <c r="B3511">
        <v>1003794</v>
      </c>
      <c r="C3511">
        <v>1986</v>
      </c>
      <c r="D3511">
        <v>0</v>
      </c>
      <c r="G3511">
        <v>7.63</v>
      </c>
      <c r="H3511">
        <v>7.63</v>
      </c>
      <c r="I3511">
        <v>1</v>
      </c>
      <c r="J3511" s="5">
        <f t="shared" si="162"/>
        <v>0</v>
      </c>
      <c r="K3511">
        <f>_xlfn.XLOOKUP(sales[[#This Row],[orders_id]],orders!B:B,orders!E:E, 0)</f>
        <v>65.08</v>
      </c>
      <c r="L3511" s="6">
        <f t="shared" si="163"/>
        <v>-57.449999999999996</v>
      </c>
      <c r="M3511" s="5">
        <f t="shared" si="164"/>
        <v>-7.529488859764089</v>
      </c>
      <c r="N3511" t="str">
        <f>_xlfn.XLOOKUP(sales[[#This Row],[products_id]],product!A:A,product!B:B,0)</f>
        <v>Beauté &amp; Hygiène</v>
      </c>
      <c r="O3511" t="str">
        <f>_xlfn.XLOOKUP(sales[[#This Row],[products_id]],product!A:A,product!C:C,0)</f>
        <v>Soins des cheveux</v>
      </c>
    </row>
    <row r="3512" spans="1:15" x14ac:dyDescent="0.25">
      <c r="A3512" s="1">
        <v>44471</v>
      </c>
      <c r="B3512">
        <v>1003794</v>
      </c>
      <c r="C3512">
        <v>103638</v>
      </c>
      <c r="D3512">
        <v>0</v>
      </c>
      <c r="G3512">
        <v>10.56</v>
      </c>
      <c r="H3512">
        <v>10.56</v>
      </c>
      <c r="I3512">
        <v>2</v>
      </c>
      <c r="J3512" s="5">
        <f t="shared" si="162"/>
        <v>0</v>
      </c>
      <c r="K3512">
        <f>_xlfn.XLOOKUP(sales[[#This Row],[orders_id]],orders!B:B,orders!E:E, 0)</f>
        <v>65.08</v>
      </c>
      <c r="L3512" s="6">
        <f t="shared" si="163"/>
        <v>-119.6</v>
      </c>
      <c r="M3512" s="5">
        <f t="shared" si="164"/>
        <v>-11.325757575757574</v>
      </c>
      <c r="N3512" t="str">
        <f>_xlfn.XLOOKUP(sales[[#This Row],[products_id]],product!A:A,product!B:B,0)</f>
        <v>Beauté &amp; Hygiène</v>
      </c>
      <c r="O3512" t="str">
        <f>_xlfn.XLOOKUP(sales[[#This Row],[products_id]],product!A:A,product!C:C,0)</f>
        <v>Hygiène Bébé, soin maternité</v>
      </c>
    </row>
    <row r="3513" spans="1:15" x14ac:dyDescent="0.25">
      <c r="A3513" s="1">
        <v>44471</v>
      </c>
      <c r="B3513">
        <v>1003794</v>
      </c>
      <c r="C3513">
        <v>103592</v>
      </c>
      <c r="D3513">
        <v>0</v>
      </c>
      <c r="E3513" t="s">
        <v>700</v>
      </c>
      <c r="G3513">
        <v>31.328571428571401</v>
      </c>
      <c r="H3513">
        <v>21.93</v>
      </c>
      <c r="I3513">
        <v>2</v>
      </c>
      <c r="J3513" s="5">
        <f t="shared" si="162"/>
        <v>0.3</v>
      </c>
      <c r="K3513">
        <f>_xlfn.XLOOKUP(sales[[#This Row],[orders_id]],orders!B:B,orders!E:E, 0)</f>
        <v>65.08</v>
      </c>
      <c r="L3513" s="6">
        <f t="shared" si="163"/>
        <v>-108.22999999999999</v>
      </c>
      <c r="M3513" s="5">
        <f t="shared" si="164"/>
        <v>-4.9352485180118553</v>
      </c>
      <c r="N3513" t="str">
        <f>_xlfn.XLOOKUP(sales[[#This Row],[products_id]],product!A:A,product!B:B,0)</f>
        <v>Enfant</v>
      </c>
      <c r="O3513" t="str">
        <f>_xlfn.XLOOKUP(sales[[#This Row],[products_id]],product!A:A,product!C:C,0)</f>
        <v>Couches écologiques</v>
      </c>
    </row>
    <row r="3514" spans="1:15" x14ac:dyDescent="0.25">
      <c r="A3514" s="1">
        <v>44471</v>
      </c>
      <c r="B3514">
        <v>1003794</v>
      </c>
      <c r="C3514">
        <v>19297</v>
      </c>
      <c r="D3514">
        <v>0</v>
      </c>
      <c r="G3514">
        <v>15.76</v>
      </c>
      <c r="H3514">
        <v>15.76</v>
      </c>
      <c r="I3514">
        <v>3</v>
      </c>
      <c r="J3514" s="5">
        <f t="shared" si="162"/>
        <v>0</v>
      </c>
      <c r="K3514">
        <f>_xlfn.XLOOKUP(sales[[#This Row],[orders_id]],orders!B:B,orders!E:E, 0)</f>
        <v>65.08</v>
      </c>
      <c r="L3514" s="6">
        <f t="shared" si="163"/>
        <v>-179.48000000000002</v>
      </c>
      <c r="M3514" s="5">
        <f t="shared" si="164"/>
        <v>-11.388324873096447</v>
      </c>
      <c r="N3514" t="str">
        <f>_xlfn.XLOOKUP(sales[[#This Row],[products_id]],product!A:A,product!B:B,0)</f>
        <v>Epicerie sucrée</v>
      </c>
      <c r="O3514" t="str">
        <f>_xlfn.XLOOKUP(sales[[#This Row],[products_id]],product!A:A,product!C:C,0)</f>
        <v>Céréales petit déjeuner</v>
      </c>
    </row>
    <row r="3515" spans="1:15" x14ac:dyDescent="0.25">
      <c r="A3515" s="1">
        <v>44471</v>
      </c>
      <c r="B3515">
        <v>1003795</v>
      </c>
      <c r="C3515">
        <v>101043</v>
      </c>
      <c r="D3515">
        <v>0</v>
      </c>
      <c r="F3515" t="s">
        <v>708</v>
      </c>
      <c r="G3515">
        <v>8.27</v>
      </c>
      <c r="H3515">
        <v>8.27</v>
      </c>
      <c r="I3515">
        <v>1</v>
      </c>
      <c r="J3515" s="5">
        <f t="shared" si="162"/>
        <v>0</v>
      </c>
      <c r="K3515">
        <f>_xlfn.XLOOKUP(sales[[#This Row],[orders_id]],orders!B:B,orders!E:E, 0)</f>
        <v>119.71</v>
      </c>
      <c r="L3515" s="6">
        <f t="shared" si="163"/>
        <v>-111.44</v>
      </c>
      <c r="M3515" s="5">
        <f t="shared" si="164"/>
        <v>-13.475211608222491</v>
      </c>
      <c r="N3515" t="str">
        <f>_xlfn.XLOOKUP(sales[[#This Row],[products_id]],product!A:A,product!B:B,0)</f>
        <v>Beauté &amp; Hygiène</v>
      </c>
      <c r="O3515" t="str">
        <f>_xlfn.XLOOKUP(sales[[#This Row],[products_id]],product!A:A,product!C:C,0)</f>
        <v>Hygiène Bébé, soin maternité</v>
      </c>
    </row>
    <row r="3516" spans="1:15" x14ac:dyDescent="0.25">
      <c r="A3516" s="1">
        <v>44471</v>
      </c>
      <c r="B3516">
        <v>1003795</v>
      </c>
      <c r="C3516">
        <v>84673</v>
      </c>
      <c r="D3516">
        <v>0</v>
      </c>
      <c r="F3516" t="s">
        <v>708</v>
      </c>
      <c r="G3516">
        <v>2.9</v>
      </c>
      <c r="H3516">
        <v>2.9</v>
      </c>
      <c r="I3516">
        <v>1</v>
      </c>
      <c r="J3516" s="5">
        <f t="shared" si="162"/>
        <v>0</v>
      </c>
      <c r="K3516">
        <f>_xlfn.XLOOKUP(sales[[#This Row],[orders_id]],orders!B:B,orders!E:E, 0)</f>
        <v>119.71</v>
      </c>
      <c r="L3516" s="6">
        <f t="shared" si="163"/>
        <v>-116.80999999999999</v>
      </c>
      <c r="M3516" s="5">
        <f t="shared" si="164"/>
        <v>-40.279310344827586</v>
      </c>
      <c r="N3516" t="str">
        <f>_xlfn.XLOOKUP(sales[[#This Row],[products_id]],product!A:A,product!B:B,0)</f>
        <v>Boisson</v>
      </c>
      <c r="O3516" t="str">
        <f>_xlfn.XLOOKUP(sales[[#This Row],[products_id]],product!A:A,product!C:C,0)</f>
        <v>Tisane, Infusion</v>
      </c>
    </row>
    <row r="3517" spans="1:15" x14ac:dyDescent="0.25">
      <c r="A3517" s="1">
        <v>44471</v>
      </c>
      <c r="B3517">
        <v>1003795</v>
      </c>
      <c r="C3517">
        <v>120519</v>
      </c>
      <c r="D3517">
        <v>0</v>
      </c>
      <c r="F3517" t="s">
        <v>708</v>
      </c>
      <c r="G3517">
        <v>7.06</v>
      </c>
      <c r="H3517">
        <v>7.06</v>
      </c>
      <c r="I3517">
        <v>1</v>
      </c>
      <c r="J3517" s="5">
        <f t="shared" si="162"/>
        <v>0</v>
      </c>
      <c r="K3517">
        <f>_xlfn.XLOOKUP(sales[[#This Row],[orders_id]],orders!B:B,orders!E:E, 0)</f>
        <v>119.71</v>
      </c>
      <c r="L3517" s="6">
        <f t="shared" si="163"/>
        <v>-112.64999999999999</v>
      </c>
      <c r="M3517" s="5">
        <f t="shared" si="164"/>
        <v>-15.956090651558073</v>
      </c>
      <c r="N3517" t="str">
        <f>_xlfn.XLOOKUP(sales[[#This Row],[products_id]],product!A:A,product!B:B,0)</f>
        <v>Epicerie salée</v>
      </c>
      <c r="O3517" t="str">
        <f>_xlfn.XLOOKUP(sales[[#This Row],[products_id]],product!A:A,product!C:C,0)</f>
        <v>Plats cuisinés</v>
      </c>
    </row>
    <row r="3518" spans="1:15" x14ac:dyDescent="0.25">
      <c r="A3518" s="1">
        <v>44471</v>
      </c>
      <c r="B3518">
        <v>1003795</v>
      </c>
      <c r="C3518">
        <v>116831</v>
      </c>
      <c r="D3518">
        <v>0</v>
      </c>
      <c r="F3518" t="s">
        <v>708</v>
      </c>
      <c r="G3518">
        <v>125.86</v>
      </c>
      <c r="H3518">
        <v>125.86</v>
      </c>
      <c r="I3518">
        <v>12</v>
      </c>
      <c r="J3518" s="5">
        <f t="shared" si="162"/>
        <v>0</v>
      </c>
      <c r="K3518">
        <f>_xlfn.XLOOKUP(sales[[#This Row],[orders_id]],orders!B:B,orders!E:E, 0)</f>
        <v>119.71</v>
      </c>
      <c r="L3518" s="6">
        <f t="shared" si="163"/>
        <v>-1310.6600000000001</v>
      </c>
      <c r="M3518" s="5">
        <f t="shared" si="164"/>
        <v>-10.413634196726521</v>
      </c>
      <c r="N3518" t="str">
        <f>_xlfn.XLOOKUP(sales[[#This Row],[products_id]],product!A:A,product!B:B,0)</f>
        <v>Alimentation Bébé</v>
      </c>
      <c r="O3518" t="str">
        <f>_xlfn.XLOOKUP(sales[[#This Row],[products_id]],product!A:A,product!C:C,0)</f>
        <v>Lait infantile bio</v>
      </c>
    </row>
    <row r="3519" spans="1:15" x14ac:dyDescent="0.25">
      <c r="A3519" s="1">
        <v>44471</v>
      </c>
      <c r="B3519">
        <v>1003796</v>
      </c>
      <c r="C3519">
        <v>100914</v>
      </c>
      <c r="D3519">
        <v>0</v>
      </c>
      <c r="G3519">
        <v>2.75</v>
      </c>
      <c r="H3519">
        <v>2.75</v>
      </c>
      <c r="I3519">
        <v>1</v>
      </c>
      <c r="J3519" s="5">
        <f t="shared" si="162"/>
        <v>0</v>
      </c>
      <c r="K3519">
        <f>_xlfn.XLOOKUP(sales[[#This Row],[orders_id]],orders!B:B,orders!E:E, 0)</f>
        <v>56.59</v>
      </c>
      <c r="L3519" s="6">
        <f t="shared" si="163"/>
        <v>-53.84</v>
      </c>
      <c r="M3519" s="5">
        <f t="shared" si="164"/>
        <v>-19.578181818181818</v>
      </c>
      <c r="N3519" t="str">
        <f>_xlfn.XLOOKUP(sales[[#This Row],[products_id]],product!A:A,product!B:B,0)</f>
        <v>Alimentation Bébé</v>
      </c>
      <c r="O3519" t="str">
        <f>_xlfn.XLOOKUP(sales[[#This Row],[products_id]],product!A:A,product!C:C,0)</f>
        <v>Petits pots bébé du midi</v>
      </c>
    </row>
    <row r="3520" spans="1:15" x14ac:dyDescent="0.25">
      <c r="A3520" s="1">
        <v>44471</v>
      </c>
      <c r="B3520">
        <v>1003796</v>
      </c>
      <c r="C3520">
        <v>99040</v>
      </c>
      <c r="D3520">
        <v>0</v>
      </c>
      <c r="G3520">
        <v>3.5</v>
      </c>
      <c r="H3520">
        <v>3.5</v>
      </c>
      <c r="I3520">
        <v>1</v>
      </c>
      <c r="J3520" s="5">
        <f t="shared" si="162"/>
        <v>0</v>
      </c>
      <c r="K3520">
        <f>_xlfn.XLOOKUP(sales[[#This Row],[orders_id]],orders!B:B,orders!E:E, 0)</f>
        <v>56.59</v>
      </c>
      <c r="L3520" s="6">
        <f t="shared" si="163"/>
        <v>-53.09</v>
      </c>
      <c r="M3520" s="5">
        <f t="shared" si="164"/>
        <v>-15.168571428571429</v>
      </c>
      <c r="N3520" t="str">
        <f>_xlfn.XLOOKUP(sales[[#This Row],[products_id]],product!A:A,product!B:B,0)</f>
        <v>Alimentation Bébé</v>
      </c>
      <c r="O3520" t="str">
        <f>_xlfn.XLOOKUP(sales[[#This Row],[products_id]],product!A:A,product!C:C,0)</f>
        <v>Petits pots fruits bébé</v>
      </c>
    </row>
    <row r="3521" spans="1:15" x14ac:dyDescent="0.25">
      <c r="A3521" s="1">
        <v>44471</v>
      </c>
      <c r="B3521">
        <v>1003796</v>
      </c>
      <c r="C3521">
        <v>111149</v>
      </c>
      <c r="D3521">
        <v>0</v>
      </c>
      <c r="G3521">
        <v>4.03</v>
      </c>
      <c r="H3521">
        <v>4.03</v>
      </c>
      <c r="I3521">
        <v>1</v>
      </c>
      <c r="J3521" s="5">
        <f t="shared" si="162"/>
        <v>0</v>
      </c>
      <c r="K3521">
        <f>_xlfn.XLOOKUP(sales[[#This Row],[orders_id]],orders!B:B,orders!E:E, 0)</f>
        <v>56.59</v>
      </c>
      <c r="L3521" s="6">
        <f t="shared" si="163"/>
        <v>-52.56</v>
      </c>
      <c r="M3521" s="5">
        <f t="shared" si="164"/>
        <v>-13.042183622828784</v>
      </c>
      <c r="N3521" t="str">
        <f>_xlfn.XLOOKUP(sales[[#This Row],[products_id]],product!A:A,product!B:B,0)</f>
        <v>Alimentation Bébé</v>
      </c>
      <c r="O3521" t="str">
        <f>_xlfn.XLOOKUP(sales[[#This Row],[products_id]],product!A:A,product!C:C,0)</f>
        <v>Petits pots fruits bébé</v>
      </c>
    </row>
    <row r="3522" spans="1:15" x14ac:dyDescent="0.25">
      <c r="A3522" s="1">
        <v>44471</v>
      </c>
      <c r="B3522">
        <v>1003796</v>
      </c>
      <c r="C3522">
        <v>99036</v>
      </c>
      <c r="D3522">
        <v>0</v>
      </c>
      <c r="G3522">
        <v>2.4300000000000002</v>
      </c>
      <c r="H3522">
        <v>2.4300000000000002</v>
      </c>
      <c r="I3522">
        <v>1</v>
      </c>
      <c r="J3522" s="5">
        <f t="shared" ref="J3522:J3585" si="165" xml:space="preserve"> ROUND((G3522-H3522)/G3522,2)</f>
        <v>0</v>
      </c>
      <c r="K3522">
        <f>_xlfn.XLOOKUP(sales[[#This Row],[orders_id]],orders!B:B,orders!E:E, 0)</f>
        <v>56.59</v>
      </c>
      <c r="L3522" s="6">
        <f t="shared" ref="L3522:L3585" si="166">H3522-(K3522*I3522)</f>
        <v>-54.160000000000004</v>
      </c>
      <c r="M3522" s="5">
        <f t="shared" ref="M3522:M3585" si="167">L3522/H3522</f>
        <v>-22.2880658436214</v>
      </c>
      <c r="N3522" t="str">
        <f>_xlfn.XLOOKUP(sales[[#This Row],[products_id]],product!A:A,product!B:B,0)</f>
        <v>Alimentation Bébé</v>
      </c>
      <c r="O3522" t="str">
        <f>_xlfn.XLOOKUP(sales[[#This Row],[products_id]],product!A:A,product!C:C,0)</f>
        <v>Petits pots fruits bébé</v>
      </c>
    </row>
    <row r="3523" spans="1:15" x14ac:dyDescent="0.25">
      <c r="A3523" s="1">
        <v>44471</v>
      </c>
      <c r="B3523">
        <v>1003796</v>
      </c>
      <c r="C3523">
        <v>112099</v>
      </c>
      <c r="D3523">
        <v>0</v>
      </c>
      <c r="G3523">
        <v>3.93</v>
      </c>
      <c r="H3523">
        <v>3.93</v>
      </c>
      <c r="I3523">
        <v>1</v>
      </c>
      <c r="J3523" s="5">
        <f t="shared" si="165"/>
        <v>0</v>
      </c>
      <c r="K3523">
        <f>_xlfn.XLOOKUP(sales[[#This Row],[orders_id]],orders!B:B,orders!E:E, 0)</f>
        <v>56.59</v>
      </c>
      <c r="L3523" s="6">
        <f t="shared" si="166"/>
        <v>-52.660000000000004</v>
      </c>
      <c r="M3523" s="5">
        <f t="shared" si="167"/>
        <v>-13.399491094147583</v>
      </c>
      <c r="N3523" t="str">
        <f>_xlfn.XLOOKUP(sales[[#This Row],[products_id]],product!A:A,product!B:B,0)</f>
        <v>Alimentation Bébé</v>
      </c>
      <c r="O3523" t="str">
        <f>_xlfn.XLOOKUP(sales[[#This Row],[products_id]],product!A:A,product!C:C,0)</f>
        <v>Petits pots bébé du midi</v>
      </c>
    </row>
    <row r="3524" spans="1:15" x14ac:dyDescent="0.25">
      <c r="A3524" s="1">
        <v>44471</v>
      </c>
      <c r="B3524">
        <v>1003796</v>
      </c>
      <c r="C3524">
        <v>117618</v>
      </c>
      <c r="D3524">
        <v>0</v>
      </c>
      <c r="E3524" t="s">
        <v>701</v>
      </c>
      <c r="G3524">
        <v>3.8315789473684201</v>
      </c>
      <c r="H3524">
        <v>3.64</v>
      </c>
      <c r="I3524">
        <v>1</v>
      </c>
      <c r="J3524" s="5">
        <f t="shared" si="165"/>
        <v>0.05</v>
      </c>
      <c r="K3524">
        <f>_xlfn.XLOOKUP(sales[[#This Row],[orders_id]],orders!B:B,orders!E:E, 0)</f>
        <v>56.59</v>
      </c>
      <c r="L3524" s="6">
        <f t="shared" si="166"/>
        <v>-52.95</v>
      </c>
      <c r="M3524" s="5">
        <f t="shared" si="167"/>
        <v>-14.546703296703297</v>
      </c>
      <c r="N3524" t="str">
        <f>_xlfn.XLOOKUP(sales[[#This Row],[products_id]],product!A:A,product!B:B,0)</f>
        <v>Alimentation Bébé</v>
      </c>
      <c r="O3524" t="str">
        <f>_xlfn.XLOOKUP(sales[[#This Row],[products_id]],product!A:A,product!C:C,0)</f>
        <v>Petits pots bébé du midi</v>
      </c>
    </row>
    <row r="3525" spans="1:15" x14ac:dyDescent="0.25">
      <c r="A3525" s="1">
        <v>44471</v>
      </c>
      <c r="B3525">
        <v>1003796</v>
      </c>
      <c r="C3525">
        <v>46896</v>
      </c>
      <c r="D3525">
        <v>0</v>
      </c>
      <c r="G3525">
        <v>4.87</v>
      </c>
      <c r="H3525">
        <v>4.87</v>
      </c>
      <c r="I3525">
        <v>1</v>
      </c>
      <c r="J3525" s="5">
        <f t="shared" si="165"/>
        <v>0</v>
      </c>
      <c r="K3525">
        <f>_xlfn.XLOOKUP(sales[[#This Row],[orders_id]],orders!B:B,orders!E:E, 0)</f>
        <v>56.59</v>
      </c>
      <c r="L3525" s="6">
        <f t="shared" si="166"/>
        <v>-51.720000000000006</v>
      </c>
      <c r="M3525" s="5">
        <f t="shared" si="167"/>
        <v>-10.620123203285422</v>
      </c>
      <c r="N3525" t="str">
        <f>_xlfn.XLOOKUP(sales[[#This Row],[products_id]],product!A:A,product!B:B,0)</f>
        <v>Alimentation Bébé</v>
      </c>
      <c r="O3525" t="str">
        <f>_xlfn.XLOOKUP(sales[[#This Row],[products_id]],product!A:A,product!C:C,0)</f>
        <v>Huiles bébé, huiles enfant bio</v>
      </c>
    </row>
    <row r="3526" spans="1:15" x14ac:dyDescent="0.25">
      <c r="A3526" s="1">
        <v>44471</v>
      </c>
      <c r="B3526">
        <v>1003796</v>
      </c>
      <c r="C3526">
        <v>41029</v>
      </c>
      <c r="D3526">
        <v>0</v>
      </c>
      <c r="E3526" t="s">
        <v>701</v>
      </c>
      <c r="G3526">
        <v>2.6842105263157801</v>
      </c>
      <c r="H3526">
        <v>2.5499999999999998</v>
      </c>
      <c r="I3526">
        <v>1</v>
      </c>
      <c r="J3526" s="5">
        <f t="shared" si="165"/>
        <v>0.05</v>
      </c>
      <c r="K3526">
        <f>_xlfn.XLOOKUP(sales[[#This Row],[orders_id]],orders!B:B,orders!E:E, 0)</f>
        <v>56.59</v>
      </c>
      <c r="L3526" s="6">
        <f t="shared" si="166"/>
        <v>-54.040000000000006</v>
      </c>
      <c r="M3526" s="5">
        <f t="shared" si="167"/>
        <v>-21.192156862745101</v>
      </c>
      <c r="N3526" t="str">
        <f>_xlfn.XLOOKUP(sales[[#This Row],[products_id]],product!A:A,product!B:B,0)</f>
        <v>Alimentation Bébé</v>
      </c>
      <c r="O3526" t="str">
        <f>_xlfn.XLOOKUP(sales[[#This Row],[products_id]],product!A:A,product!C:C,0)</f>
        <v>Petits pots fruits bébé</v>
      </c>
    </row>
    <row r="3527" spans="1:15" x14ac:dyDescent="0.25">
      <c r="A3527" s="1">
        <v>44471</v>
      </c>
      <c r="B3527">
        <v>1003796</v>
      </c>
      <c r="C3527">
        <v>133913</v>
      </c>
      <c r="D3527">
        <v>0</v>
      </c>
      <c r="G3527">
        <v>3.09</v>
      </c>
      <c r="H3527">
        <v>3.09</v>
      </c>
      <c r="I3527">
        <v>1</v>
      </c>
      <c r="J3527" s="5">
        <f t="shared" si="165"/>
        <v>0</v>
      </c>
      <c r="K3527">
        <f>_xlfn.XLOOKUP(sales[[#This Row],[orders_id]],orders!B:B,orders!E:E, 0)</f>
        <v>56.59</v>
      </c>
      <c r="L3527" s="6">
        <f t="shared" si="166"/>
        <v>-53.5</v>
      </c>
      <c r="M3527" s="5">
        <f t="shared" si="167"/>
        <v>-17.313915857605178</v>
      </c>
      <c r="N3527" t="str">
        <f>_xlfn.XLOOKUP(sales[[#This Row],[products_id]],product!A:A,product!B:B,0)</f>
        <v>Alimentation Bébé</v>
      </c>
      <c r="O3527" t="str">
        <f>_xlfn.XLOOKUP(sales[[#This Row],[products_id]],product!A:A,product!C:C,0)</f>
        <v>Petits pots bébé du midi</v>
      </c>
    </row>
    <row r="3528" spans="1:15" x14ac:dyDescent="0.25">
      <c r="A3528" s="1">
        <v>44471</v>
      </c>
      <c r="B3528">
        <v>1003796</v>
      </c>
      <c r="C3528">
        <v>109289</v>
      </c>
      <c r="D3528">
        <v>0</v>
      </c>
      <c r="G3528">
        <v>20.260000000000002</v>
      </c>
      <c r="H3528">
        <v>20.260000000000002</v>
      </c>
      <c r="I3528">
        <v>1</v>
      </c>
      <c r="J3528" s="5">
        <f t="shared" si="165"/>
        <v>0</v>
      </c>
      <c r="K3528">
        <f>_xlfn.XLOOKUP(sales[[#This Row],[orders_id]],orders!B:B,orders!E:E, 0)</f>
        <v>56.59</v>
      </c>
      <c r="L3528" s="6">
        <f t="shared" si="166"/>
        <v>-36.33</v>
      </c>
      <c r="M3528" s="5">
        <f t="shared" si="167"/>
        <v>-1.7931885488647579</v>
      </c>
      <c r="N3528" t="str">
        <f>_xlfn.XLOOKUP(sales[[#This Row],[products_id]],product!A:A,product!B:B,0)</f>
        <v>Alimentation Bébé</v>
      </c>
      <c r="O3528" t="str">
        <f>_xlfn.XLOOKUP(sales[[#This Row],[products_id]],product!A:A,product!C:C,0)</f>
        <v>Lait infantile bio</v>
      </c>
    </row>
    <row r="3529" spans="1:15" x14ac:dyDescent="0.25">
      <c r="A3529" s="1">
        <v>44471</v>
      </c>
      <c r="B3529">
        <v>1003796</v>
      </c>
      <c r="C3529">
        <v>9649</v>
      </c>
      <c r="D3529">
        <v>0</v>
      </c>
      <c r="G3529">
        <v>2.97</v>
      </c>
      <c r="H3529">
        <v>2.97</v>
      </c>
      <c r="I3529">
        <v>1</v>
      </c>
      <c r="J3529" s="5">
        <f t="shared" si="165"/>
        <v>0</v>
      </c>
      <c r="K3529">
        <f>_xlfn.XLOOKUP(sales[[#This Row],[orders_id]],orders!B:B,orders!E:E, 0)</f>
        <v>56.59</v>
      </c>
      <c r="L3529" s="6">
        <f t="shared" si="166"/>
        <v>-53.620000000000005</v>
      </c>
      <c r="M3529" s="5">
        <f t="shared" si="167"/>
        <v>-18.053872053872055</v>
      </c>
      <c r="N3529" t="str">
        <f>_xlfn.XLOOKUP(sales[[#This Row],[products_id]],product!A:A,product!B:B,0)</f>
        <v>Alimentation Bébé</v>
      </c>
      <c r="O3529" t="str">
        <f>_xlfn.XLOOKUP(sales[[#This Row],[products_id]],product!A:A,product!C:C,0)</f>
        <v>Petits pots bébé du midi</v>
      </c>
    </row>
    <row r="3530" spans="1:15" x14ac:dyDescent="0.25">
      <c r="A3530" s="1">
        <v>44471</v>
      </c>
      <c r="B3530">
        <v>1003796</v>
      </c>
      <c r="C3530">
        <v>4388</v>
      </c>
      <c r="D3530">
        <v>0</v>
      </c>
      <c r="E3530" t="s">
        <v>718</v>
      </c>
      <c r="G3530">
        <v>2.3529411764705799</v>
      </c>
      <c r="H3530">
        <v>2</v>
      </c>
      <c r="I3530">
        <v>1</v>
      </c>
      <c r="J3530" s="5">
        <f t="shared" si="165"/>
        <v>0.15</v>
      </c>
      <c r="K3530">
        <f>_xlfn.XLOOKUP(sales[[#This Row],[orders_id]],orders!B:B,orders!E:E, 0)</f>
        <v>56.59</v>
      </c>
      <c r="L3530" s="6">
        <f t="shared" si="166"/>
        <v>-54.59</v>
      </c>
      <c r="M3530" s="5">
        <f t="shared" si="167"/>
        <v>-27.295000000000002</v>
      </c>
      <c r="N3530" t="str">
        <f>_xlfn.XLOOKUP(sales[[#This Row],[products_id]],product!A:A,product!B:B,0)</f>
        <v>Alimentation Bébé</v>
      </c>
      <c r="O3530" t="str">
        <f>_xlfn.XLOOKUP(sales[[#This Row],[products_id]],product!A:A,product!C:C,0)</f>
        <v>Petits pots fruits bébé</v>
      </c>
    </row>
    <row r="3531" spans="1:15" x14ac:dyDescent="0.25">
      <c r="A3531" s="1">
        <v>44471</v>
      </c>
      <c r="B3531">
        <v>1003796</v>
      </c>
      <c r="C3531">
        <v>9657</v>
      </c>
      <c r="D3531">
        <v>0</v>
      </c>
      <c r="G3531">
        <v>2.4900000000000002</v>
      </c>
      <c r="H3531">
        <v>2.4900000000000002</v>
      </c>
      <c r="I3531">
        <v>1</v>
      </c>
      <c r="J3531" s="5">
        <f t="shared" si="165"/>
        <v>0</v>
      </c>
      <c r="K3531">
        <f>_xlfn.XLOOKUP(sales[[#This Row],[orders_id]],orders!B:B,orders!E:E, 0)</f>
        <v>56.59</v>
      </c>
      <c r="L3531" s="6">
        <f t="shared" si="166"/>
        <v>-54.1</v>
      </c>
      <c r="M3531" s="5">
        <f t="shared" si="167"/>
        <v>-21.726907630522089</v>
      </c>
      <c r="N3531" t="str">
        <f>_xlfn.XLOOKUP(sales[[#This Row],[products_id]],product!A:A,product!B:B,0)</f>
        <v>Alimentation Bébé</v>
      </c>
      <c r="O3531" t="str">
        <f>_xlfn.XLOOKUP(sales[[#This Row],[products_id]],product!A:A,product!C:C,0)</f>
        <v>Petits pots bébé du soir</v>
      </c>
    </row>
    <row r="3532" spans="1:15" x14ac:dyDescent="0.25">
      <c r="A3532" s="1">
        <v>44471</v>
      </c>
      <c r="B3532">
        <v>1003796</v>
      </c>
      <c r="C3532">
        <v>119106</v>
      </c>
      <c r="D3532">
        <v>0</v>
      </c>
      <c r="G3532">
        <v>2.74</v>
      </c>
      <c r="H3532">
        <v>2.74</v>
      </c>
      <c r="I3532">
        <v>1</v>
      </c>
      <c r="J3532" s="5">
        <f t="shared" si="165"/>
        <v>0</v>
      </c>
      <c r="K3532">
        <f>_xlfn.XLOOKUP(sales[[#This Row],[orders_id]],orders!B:B,orders!E:E, 0)</f>
        <v>56.59</v>
      </c>
      <c r="L3532" s="6">
        <f t="shared" si="166"/>
        <v>-53.85</v>
      </c>
      <c r="M3532" s="5">
        <f t="shared" si="167"/>
        <v>-19.653284671532845</v>
      </c>
      <c r="N3532" t="str">
        <f>_xlfn.XLOOKUP(sales[[#This Row],[products_id]],product!A:A,product!B:B,0)</f>
        <v>Alimentation Bébé</v>
      </c>
      <c r="O3532" t="str">
        <f>_xlfn.XLOOKUP(sales[[#This Row],[products_id]],product!A:A,product!C:C,0)</f>
        <v>Petits pots fruits bébé</v>
      </c>
    </row>
    <row r="3533" spans="1:15" x14ac:dyDescent="0.25">
      <c r="A3533" s="1">
        <v>44471</v>
      </c>
      <c r="B3533">
        <v>1003796</v>
      </c>
      <c r="C3533">
        <v>44758</v>
      </c>
      <c r="D3533">
        <v>0</v>
      </c>
      <c r="G3533">
        <v>17.399999999999999</v>
      </c>
      <c r="H3533">
        <v>17.399999999999999</v>
      </c>
      <c r="I3533">
        <v>2</v>
      </c>
      <c r="J3533" s="5">
        <f t="shared" si="165"/>
        <v>0</v>
      </c>
      <c r="K3533">
        <f>_xlfn.XLOOKUP(sales[[#This Row],[orders_id]],orders!B:B,orders!E:E, 0)</f>
        <v>56.59</v>
      </c>
      <c r="L3533" s="6">
        <f t="shared" si="166"/>
        <v>-95.78</v>
      </c>
      <c r="M3533" s="5">
        <f t="shared" si="167"/>
        <v>-5.504597701149426</v>
      </c>
      <c r="N3533" t="str">
        <f>_xlfn.XLOOKUP(sales[[#This Row],[products_id]],product!A:A,product!B:B,0)</f>
        <v>Maison</v>
      </c>
      <c r="O3533" t="str">
        <f>_xlfn.XLOOKUP(sales[[#This Row],[products_id]],product!A:A,product!C:C,0)</f>
        <v>Entretien</v>
      </c>
    </row>
    <row r="3534" spans="1:15" x14ac:dyDescent="0.25">
      <c r="A3534" s="1">
        <v>44471</v>
      </c>
      <c r="B3534">
        <v>1003797</v>
      </c>
      <c r="C3534">
        <v>9716</v>
      </c>
      <c r="D3534">
        <v>0</v>
      </c>
      <c r="F3534" t="s">
        <v>702</v>
      </c>
      <c r="G3534">
        <v>18.510000000000002</v>
      </c>
      <c r="H3534">
        <v>18.510000000000002</v>
      </c>
      <c r="I3534">
        <v>3</v>
      </c>
      <c r="J3534" s="5">
        <f t="shared" si="165"/>
        <v>0</v>
      </c>
      <c r="K3534">
        <f>_xlfn.XLOOKUP(sales[[#This Row],[orders_id]],orders!B:B,orders!E:E, 0)</f>
        <v>88.24</v>
      </c>
      <c r="L3534" s="6">
        <f t="shared" si="166"/>
        <v>-246.20999999999998</v>
      </c>
      <c r="M3534" s="5">
        <f t="shared" si="167"/>
        <v>-13.301458670988653</v>
      </c>
      <c r="N3534" t="str">
        <f>_xlfn.XLOOKUP(sales[[#This Row],[products_id]],product!A:A,product!B:B,0)</f>
        <v>Beauté &amp; Hygiène</v>
      </c>
      <c r="O3534" t="str">
        <f>_xlfn.XLOOKUP(sales[[#This Row],[products_id]],product!A:A,product!C:C,0)</f>
        <v>Hygiène</v>
      </c>
    </row>
    <row r="3535" spans="1:15" x14ac:dyDescent="0.25">
      <c r="A3535" s="1">
        <v>44471</v>
      </c>
      <c r="B3535">
        <v>1003797</v>
      </c>
      <c r="C3535">
        <v>110863</v>
      </c>
      <c r="D3535">
        <v>0</v>
      </c>
      <c r="F3535" t="s">
        <v>702</v>
      </c>
      <c r="G3535">
        <v>12.25</v>
      </c>
      <c r="H3535">
        <v>12.25</v>
      </c>
      <c r="I3535">
        <v>4</v>
      </c>
      <c r="J3535" s="5">
        <f t="shared" si="165"/>
        <v>0</v>
      </c>
      <c r="K3535">
        <f>_xlfn.XLOOKUP(sales[[#This Row],[orders_id]],orders!B:B,orders!E:E, 0)</f>
        <v>88.24</v>
      </c>
      <c r="L3535" s="6">
        <f t="shared" si="166"/>
        <v>-340.71</v>
      </c>
      <c r="M3535" s="5">
        <f t="shared" si="167"/>
        <v>-27.813061224489793</v>
      </c>
      <c r="N3535" t="str">
        <f>_xlfn.XLOOKUP(sales[[#This Row],[products_id]],product!A:A,product!B:B,0)</f>
        <v>Beauté &amp; Hygiène</v>
      </c>
      <c r="O3535" t="str">
        <f>_xlfn.XLOOKUP(sales[[#This Row],[products_id]],product!A:A,product!C:C,0)</f>
        <v>Douche et Bain</v>
      </c>
    </row>
    <row r="3536" spans="1:15" x14ac:dyDescent="0.25">
      <c r="A3536" s="1">
        <v>44471</v>
      </c>
      <c r="B3536">
        <v>1003797</v>
      </c>
      <c r="C3536">
        <v>72155</v>
      </c>
      <c r="D3536">
        <v>0</v>
      </c>
      <c r="E3536" t="s">
        <v>698</v>
      </c>
      <c r="F3536" t="s">
        <v>702</v>
      </c>
      <c r="G3536">
        <v>102.164705882352</v>
      </c>
      <c r="H3536">
        <v>86.84</v>
      </c>
      <c r="I3536">
        <v>6</v>
      </c>
      <c r="J3536" s="5">
        <f t="shared" si="165"/>
        <v>0.15</v>
      </c>
      <c r="K3536">
        <f>_xlfn.XLOOKUP(sales[[#This Row],[orders_id]],orders!B:B,orders!E:E, 0)</f>
        <v>88.24</v>
      </c>
      <c r="L3536" s="6">
        <f t="shared" si="166"/>
        <v>-442.59999999999991</v>
      </c>
      <c r="M3536" s="5">
        <f t="shared" si="167"/>
        <v>-5.0967296176876999</v>
      </c>
      <c r="N3536" t="str">
        <f>_xlfn.XLOOKUP(sales[[#This Row],[products_id]],product!A:A,product!B:B,0)</f>
        <v>Boisson</v>
      </c>
      <c r="O3536" t="str">
        <f>_xlfn.XLOOKUP(sales[[#This Row],[products_id]],product!A:A,product!C:C,0)</f>
        <v>Boisson végétale</v>
      </c>
    </row>
    <row r="3537" spans="1:15" x14ac:dyDescent="0.25">
      <c r="A3537" s="1">
        <v>44471</v>
      </c>
      <c r="B3537">
        <v>1003798</v>
      </c>
      <c r="C3537">
        <v>7264</v>
      </c>
      <c r="D3537">
        <v>0</v>
      </c>
      <c r="F3537" t="s">
        <v>702</v>
      </c>
      <c r="G3537">
        <v>2.39</v>
      </c>
      <c r="H3537">
        <v>2.39</v>
      </c>
      <c r="I3537">
        <v>1</v>
      </c>
      <c r="J3537" s="5">
        <f t="shared" si="165"/>
        <v>0</v>
      </c>
      <c r="K3537">
        <f>_xlfn.XLOOKUP(sales[[#This Row],[orders_id]],orders!B:B,orders!E:E, 0)</f>
        <v>33.619999999999997</v>
      </c>
      <c r="L3537" s="6">
        <f t="shared" si="166"/>
        <v>-31.229999999999997</v>
      </c>
      <c r="M3537" s="5">
        <f t="shared" si="167"/>
        <v>-13.066945606694558</v>
      </c>
      <c r="N3537" t="str">
        <f>_xlfn.XLOOKUP(sales[[#This Row],[products_id]],product!A:A,product!B:B,0)</f>
        <v>Beauté &amp; Hygiène</v>
      </c>
      <c r="O3537" t="str">
        <f>_xlfn.XLOOKUP(sales[[#This Row],[products_id]],product!A:A,product!C:C,0)</f>
        <v>Hygiène</v>
      </c>
    </row>
    <row r="3538" spans="1:15" x14ac:dyDescent="0.25">
      <c r="A3538" s="1">
        <v>44471</v>
      </c>
      <c r="B3538">
        <v>1003798</v>
      </c>
      <c r="C3538">
        <v>8690</v>
      </c>
      <c r="D3538">
        <v>0</v>
      </c>
      <c r="F3538" t="s">
        <v>702</v>
      </c>
      <c r="G3538">
        <v>10.87</v>
      </c>
      <c r="H3538">
        <v>10.87</v>
      </c>
      <c r="I3538">
        <v>1</v>
      </c>
      <c r="J3538" s="5">
        <f t="shared" si="165"/>
        <v>0</v>
      </c>
      <c r="K3538">
        <f>_xlfn.XLOOKUP(sales[[#This Row],[orders_id]],orders!B:B,orders!E:E, 0)</f>
        <v>33.619999999999997</v>
      </c>
      <c r="L3538" s="6">
        <f t="shared" si="166"/>
        <v>-22.75</v>
      </c>
      <c r="M3538" s="5">
        <f t="shared" si="167"/>
        <v>-2.0929162833486661</v>
      </c>
      <c r="N3538" t="str">
        <f>_xlfn.XLOOKUP(sales[[#This Row],[products_id]],product!A:A,product!B:B,0)</f>
        <v>Beauté &amp; Hygiène</v>
      </c>
      <c r="O3538" t="str">
        <f>_xlfn.XLOOKUP(sales[[#This Row],[products_id]],product!A:A,product!C:C,0)</f>
        <v>Soins des cheveux</v>
      </c>
    </row>
    <row r="3539" spans="1:15" x14ac:dyDescent="0.25">
      <c r="A3539" s="1">
        <v>44471</v>
      </c>
      <c r="B3539">
        <v>1003798</v>
      </c>
      <c r="C3539">
        <v>116297</v>
      </c>
      <c r="D3539">
        <v>0</v>
      </c>
      <c r="F3539" t="s">
        <v>702</v>
      </c>
      <c r="G3539">
        <v>3.19</v>
      </c>
      <c r="H3539">
        <v>3.19</v>
      </c>
      <c r="I3539">
        <v>1</v>
      </c>
      <c r="J3539" s="5">
        <f t="shared" si="165"/>
        <v>0</v>
      </c>
      <c r="K3539">
        <f>_xlfn.XLOOKUP(sales[[#This Row],[orders_id]],orders!B:B,orders!E:E, 0)</f>
        <v>33.619999999999997</v>
      </c>
      <c r="L3539" s="6">
        <f t="shared" si="166"/>
        <v>-30.429999999999996</v>
      </c>
      <c r="M3539" s="5">
        <f t="shared" si="167"/>
        <v>-9.5391849529780561</v>
      </c>
      <c r="N3539" t="str">
        <f>_xlfn.XLOOKUP(sales[[#This Row],[products_id]],product!A:A,product!B:B,0)</f>
        <v>Beauté &amp; Hygiène</v>
      </c>
      <c r="O3539" t="str">
        <f>_xlfn.XLOOKUP(sales[[#This Row],[products_id]],product!A:A,product!C:C,0)</f>
        <v>Hygiène</v>
      </c>
    </row>
    <row r="3540" spans="1:15" x14ac:dyDescent="0.25">
      <c r="A3540" s="1">
        <v>44471</v>
      </c>
      <c r="B3540">
        <v>1003798</v>
      </c>
      <c r="C3540">
        <v>116295</v>
      </c>
      <c r="D3540">
        <v>0</v>
      </c>
      <c r="F3540" t="s">
        <v>702</v>
      </c>
      <c r="G3540">
        <v>3.19</v>
      </c>
      <c r="H3540">
        <v>3.19</v>
      </c>
      <c r="I3540">
        <v>1</v>
      </c>
      <c r="J3540" s="5">
        <f t="shared" si="165"/>
        <v>0</v>
      </c>
      <c r="K3540">
        <f>_xlfn.XLOOKUP(sales[[#This Row],[orders_id]],orders!B:B,orders!E:E, 0)</f>
        <v>33.619999999999997</v>
      </c>
      <c r="L3540" s="6">
        <f t="shared" si="166"/>
        <v>-30.429999999999996</v>
      </c>
      <c r="M3540" s="5">
        <f t="shared" si="167"/>
        <v>-9.5391849529780561</v>
      </c>
      <c r="N3540" t="str">
        <f>_xlfn.XLOOKUP(sales[[#This Row],[products_id]],product!A:A,product!B:B,0)</f>
        <v>Beauté &amp; Hygiène</v>
      </c>
      <c r="O3540" t="str">
        <f>_xlfn.XLOOKUP(sales[[#This Row],[products_id]],product!A:A,product!C:C,0)</f>
        <v>Hygiène</v>
      </c>
    </row>
    <row r="3541" spans="1:15" x14ac:dyDescent="0.25">
      <c r="A3541" s="1">
        <v>44471</v>
      </c>
      <c r="B3541">
        <v>1003798</v>
      </c>
      <c r="C3541">
        <v>8688</v>
      </c>
      <c r="D3541">
        <v>0</v>
      </c>
      <c r="F3541" t="s">
        <v>702</v>
      </c>
      <c r="G3541">
        <v>11.28</v>
      </c>
      <c r="H3541">
        <v>11.28</v>
      </c>
      <c r="I3541">
        <v>1</v>
      </c>
      <c r="J3541" s="5">
        <f t="shared" si="165"/>
        <v>0</v>
      </c>
      <c r="K3541">
        <f>_xlfn.XLOOKUP(sales[[#This Row],[orders_id]],orders!B:B,orders!E:E, 0)</f>
        <v>33.619999999999997</v>
      </c>
      <c r="L3541" s="6">
        <f t="shared" si="166"/>
        <v>-22.339999999999996</v>
      </c>
      <c r="M3541" s="5">
        <f t="shared" si="167"/>
        <v>-1.9804964539007091</v>
      </c>
      <c r="N3541" t="str">
        <f>_xlfn.XLOOKUP(sales[[#This Row],[products_id]],product!A:A,product!B:B,0)</f>
        <v>Beauté &amp; Hygiène</v>
      </c>
      <c r="O3541" t="str">
        <f>_xlfn.XLOOKUP(sales[[#This Row],[products_id]],product!A:A,product!C:C,0)</f>
        <v>Soins des cheveux</v>
      </c>
    </row>
    <row r="3542" spans="1:15" x14ac:dyDescent="0.25">
      <c r="A3542" s="1">
        <v>44471</v>
      </c>
      <c r="B3542">
        <v>1003798</v>
      </c>
      <c r="C3542">
        <v>47325</v>
      </c>
      <c r="D3542">
        <v>0</v>
      </c>
      <c r="F3542" t="s">
        <v>702</v>
      </c>
      <c r="G3542">
        <v>5.17</v>
      </c>
      <c r="H3542">
        <v>5.17</v>
      </c>
      <c r="I3542">
        <v>1</v>
      </c>
      <c r="J3542" s="5">
        <f t="shared" si="165"/>
        <v>0</v>
      </c>
      <c r="K3542">
        <f>_xlfn.XLOOKUP(sales[[#This Row],[orders_id]],orders!B:B,orders!E:E, 0)</f>
        <v>33.619999999999997</v>
      </c>
      <c r="L3542" s="6">
        <f t="shared" si="166"/>
        <v>-28.449999999999996</v>
      </c>
      <c r="M3542" s="5">
        <f t="shared" si="167"/>
        <v>-5.502901353965183</v>
      </c>
      <c r="N3542" t="str">
        <f>_xlfn.XLOOKUP(sales[[#This Row],[products_id]],product!A:A,product!B:B,0)</f>
        <v>Beauté &amp; Hygiène</v>
      </c>
      <c r="O3542" t="str">
        <f>_xlfn.XLOOKUP(sales[[#This Row],[products_id]],product!A:A,product!C:C,0)</f>
        <v>Hygiène</v>
      </c>
    </row>
    <row r="3543" spans="1:15" x14ac:dyDescent="0.25">
      <c r="A3543" s="1">
        <v>44471</v>
      </c>
      <c r="B3543">
        <v>1003798</v>
      </c>
      <c r="C3543">
        <v>110000</v>
      </c>
      <c r="D3543">
        <v>0</v>
      </c>
      <c r="F3543" t="s">
        <v>702</v>
      </c>
      <c r="G3543">
        <v>2.72</v>
      </c>
      <c r="H3543">
        <v>2.72</v>
      </c>
      <c r="I3543">
        <v>1</v>
      </c>
      <c r="J3543" s="5">
        <f t="shared" si="165"/>
        <v>0</v>
      </c>
      <c r="K3543">
        <f>_xlfn.XLOOKUP(sales[[#This Row],[orders_id]],orders!B:B,orders!E:E, 0)</f>
        <v>33.619999999999997</v>
      </c>
      <c r="L3543" s="6">
        <f t="shared" si="166"/>
        <v>-30.9</v>
      </c>
      <c r="M3543" s="5">
        <f t="shared" si="167"/>
        <v>-11.360294117647058</v>
      </c>
      <c r="N3543" t="str">
        <f>_xlfn.XLOOKUP(sales[[#This Row],[products_id]],product!A:A,product!B:B,0)</f>
        <v>Beauté &amp; Hygiène</v>
      </c>
      <c r="O3543" t="str">
        <f>_xlfn.XLOOKUP(sales[[#This Row],[products_id]],product!A:A,product!C:C,0)</f>
        <v>Hygiène</v>
      </c>
    </row>
    <row r="3544" spans="1:15" x14ac:dyDescent="0.25">
      <c r="A3544" s="1">
        <v>44471</v>
      </c>
      <c r="B3544">
        <v>1003798</v>
      </c>
      <c r="C3544">
        <v>100035</v>
      </c>
      <c r="D3544">
        <v>0</v>
      </c>
      <c r="F3544" t="s">
        <v>702</v>
      </c>
      <c r="G3544">
        <v>11.15</v>
      </c>
      <c r="H3544">
        <v>11.15</v>
      </c>
      <c r="I3544">
        <v>1</v>
      </c>
      <c r="J3544" s="5">
        <f t="shared" si="165"/>
        <v>0</v>
      </c>
      <c r="K3544">
        <f>_xlfn.XLOOKUP(sales[[#This Row],[orders_id]],orders!B:B,orders!E:E, 0)</f>
        <v>33.619999999999997</v>
      </c>
      <c r="L3544" s="6">
        <f t="shared" si="166"/>
        <v>-22.47</v>
      </c>
      <c r="M3544" s="5">
        <f t="shared" si="167"/>
        <v>-2.0152466367713004</v>
      </c>
      <c r="N3544" t="str">
        <f>_xlfn.XLOOKUP(sales[[#This Row],[products_id]],product!A:A,product!B:B,0)</f>
        <v>Beauté &amp; Hygiène</v>
      </c>
      <c r="O3544" t="str">
        <f>_xlfn.XLOOKUP(sales[[#This Row],[products_id]],product!A:A,product!C:C,0)</f>
        <v>Hygiène</v>
      </c>
    </row>
    <row r="3545" spans="1:15" x14ac:dyDescent="0.25">
      <c r="A3545" s="1">
        <v>44471</v>
      </c>
      <c r="B3545">
        <v>1003799</v>
      </c>
      <c r="C3545">
        <v>113716</v>
      </c>
      <c r="D3545">
        <v>0</v>
      </c>
      <c r="G3545">
        <v>19.16</v>
      </c>
      <c r="H3545">
        <v>19.16</v>
      </c>
      <c r="I3545">
        <v>1</v>
      </c>
      <c r="J3545" s="5">
        <f t="shared" si="165"/>
        <v>0</v>
      </c>
      <c r="K3545">
        <f>_xlfn.XLOOKUP(sales[[#This Row],[orders_id]],orders!B:B,orders!E:E, 0)</f>
        <v>14.6</v>
      </c>
      <c r="L3545" s="6">
        <f t="shared" si="166"/>
        <v>4.5600000000000005</v>
      </c>
      <c r="M3545" s="5">
        <f t="shared" si="167"/>
        <v>0.23799582463465555</v>
      </c>
      <c r="N3545" t="str">
        <f>_xlfn.XLOOKUP(sales[[#This Row],[products_id]],product!A:A,product!B:B,0)</f>
        <v>Enfant</v>
      </c>
      <c r="O3545" t="str">
        <f>_xlfn.XLOOKUP(sales[[#This Row],[products_id]],product!A:A,product!C:C,0)</f>
        <v>Jouets écologiques</v>
      </c>
    </row>
    <row r="3546" spans="1:15" x14ac:dyDescent="0.25">
      <c r="A3546" s="1">
        <v>44471</v>
      </c>
      <c r="B3546">
        <v>1003800</v>
      </c>
      <c r="C3546">
        <v>75215</v>
      </c>
      <c r="D3546">
        <v>0</v>
      </c>
      <c r="G3546">
        <v>16.079999999999998</v>
      </c>
      <c r="H3546">
        <v>16.079999999999998</v>
      </c>
      <c r="I3546">
        <v>1</v>
      </c>
      <c r="J3546" s="5">
        <f t="shared" si="165"/>
        <v>0</v>
      </c>
      <c r="K3546">
        <f>_xlfn.XLOOKUP(sales[[#This Row],[orders_id]],orders!B:B,orders!E:E, 0)</f>
        <v>90.57</v>
      </c>
      <c r="L3546" s="6">
        <f t="shared" si="166"/>
        <v>-74.489999999999995</v>
      </c>
      <c r="M3546" s="5">
        <f t="shared" si="167"/>
        <v>-4.6324626865671643</v>
      </c>
      <c r="N3546" t="str">
        <f>_xlfn.XLOOKUP(sales[[#This Row],[products_id]],product!A:A,product!B:B,0)</f>
        <v>Beauté &amp; Hygiène</v>
      </c>
      <c r="O3546" t="str">
        <f>_xlfn.XLOOKUP(sales[[#This Row],[products_id]],product!A:A,product!C:C,0)</f>
        <v>Maquillage</v>
      </c>
    </row>
    <row r="3547" spans="1:15" x14ac:dyDescent="0.25">
      <c r="A3547" s="1">
        <v>44471</v>
      </c>
      <c r="B3547">
        <v>1003800</v>
      </c>
      <c r="C3547">
        <v>70585</v>
      </c>
      <c r="D3547">
        <v>0</v>
      </c>
      <c r="E3547" t="s">
        <v>719</v>
      </c>
      <c r="G3547">
        <v>2.56</v>
      </c>
      <c r="H3547">
        <v>1.28</v>
      </c>
      <c r="I3547">
        <v>1</v>
      </c>
      <c r="J3547" s="5">
        <f t="shared" si="165"/>
        <v>0.5</v>
      </c>
      <c r="K3547">
        <f>_xlfn.XLOOKUP(sales[[#This Row],[orders_id]],orders!B:B,orders!E:E, 0)</f>
        <v>90.57</v>
      </c>
      <c r="L3547" s="6">
        <f t="shared" si="166"/>
        <v>-89.289999999999992</v>
      </c>
      <c r="M3547" s="5">
        <f t="shared" si="167"/>
        <v>-69.757812499999986</v>
      </c>
      <c r="N3547" t="str">
        <f>_xlfn.XLOOKUP(sales[[#This Row],[products_id]],product!A:A,product!B:B,0)</f>
        <v>Alimentation Bébé</v>
      </c>
      <c r="O3547" t="str">
        <f>_xlfn.XLOOKUP(sales[[#This Row],[products_id]],product!A:A,product!C:C,0)</f>
        <v>Petits pots fruits bébé</v>
      </c>
    </row>
    <row r="3548" spans="1:15" x14ac:dyDescent="0.25">
      <c r="A3548" s="1">
        <v>44471</v>
      </c>
      <c r="B3548">
        <v>1003800</v>
      </c>
      <c r="C3548">
        <v>128339</v>
      </c>
      <c r="D3548">
        <v>0</v>
      </c>
      <c r="E3548" t="s">
        <v>719</v>
      </c>
      <c r="G3548">
        <v>4.12</v>
      </c>
      <c r="H3548">
        <v>2.06</v>
      </c>
      <c r="I3548">
        <v>1</v>
      </c>
      <c r="J3548" s="5">
        <f t="shared" si="165"/>
        <v>0.5</v>
      </c>
      <c r="K3548">
        <f>_xlfn.XLOOKUP(sales[[#This Row],[orders_id]],orders!B:B,orders!E:E, 0)</f>
        <v>90.57</v>
      </c>
      <c r="L3548" s="6">
        <f t="shared" si="166"/>
        <v>-88.509999999999991</v>
      </c>
      <c r="M3548" s="5">
        <f t="shared" si="167"/>
        <v>-42.966019417475721</v>
      </c>
      <c r="N3548" t="str">
        <f>_xlfn.XLOOKUP(sales[[#This Row],[products_id]],product!A:A,product!B:B,0)</f>
        <v>Alimentation Bébé</v>
      </c>
      <c r="O3548" t="str">
        <f>_xlfn.XLOOKUP(sales[[#This Row],[products_id]],product!A:A,product!C:C,0)</f>
        <v>Petits pots fruits bébé</v>
      </c>
    </row>
    <row r="3549" spans="1:15" x14ac:dyDescent="0.25">
      <c r="A3549" s="1">
        <v>44471</v>
      </c>
      <c r="B3549">
        <v>1003800</v>
      </c>
      <c r="C3549">
        <v>120369</v>
      </c>
      <c r="D3549">
        <v>0</v>
      </c>
      <c r="E3549" t="s">
        <v>723</v>
      </c>
      <c r="G3549">
        <v>18.559999999999999</v>
      </c>
      <c r="H3549">
        <v>9.2799999999999994</v>
      </c>
      <c r="I3549">
        <v>1</v>
      </c>
      <c r="J3549" s="5">
        <f t="shared" si="165"/>
        <v>0.5</v>
      </c>
      <c r="K3549">
        <f>_xlfn.XLOOKUP(sales[[#This Row],[orders_id]],orders!B:B,orders!E:E, 0)</f>
        <v>90.57</v>
      </c>
      <c r="L3549" s="6">
        <f t="shared" si="166"/>
        <v>-81.289999999999992</v>
      </c>
      <c r="M3549" s="5">
        <f t="shared" si="167"/>
        <v>-8.7596982758620694</v>
      </c>
      <c r="N3549" t="str">
        <f>_xlfn.XLOOKUP(sales[[#This Row],[products_id]],product!A:A,product!B:B,0)</f>
        <v>Beauté &amp; Hygiène</v>
      </c>
      <c r="O3549" t="str">
        <f>_xlfn.XLOOKUP(sales[[#This Row],[products_id]],product!A:A,product!C:C,0)</f>
        <v>Cosmétique maison DIY</v>
      </c>
    </row>
    <row r="3550" spans="1:15" x14ac:dyDescent="0.25">
      <c r="A3550" s="1">
        <v>44471</v>
      </c>
      <c r="B3550">
        <v>1003800</v>
      </c>
      <c r="C3550">
        <v>82408</v>
      </c>
      <c r="D3550">
        <v>0</v>
      </c>
      <c r="E3550" t="s">
        <v>719</v>
      </c>
      <c r="G3550">
        <v>4.46</v>
      </c>
      <c r="H3550">
        <v>2.23</v>
      </c>
      <c r="I3550">
        <v>1</v>
      </c>
      <c r="J3550" s="5">
        <f t="shared" si="165"/>
        <v>0.5</v>
      </c>
      <c r="K3550">
        <f>_xlfn.XLOOKUP(sales[[#This Row],[orders_id]],orders!B:B,orders!E:E, 0)</f>
        <v>90.57</v>
      </c>
      <c r="L3550" s="6">
        <f t="shared" si="166"/>
        <v>-88.339999999999989</v>
      </c>
      <c r="M3550" s="5">
        <f t="shared" si="167"/>
        <v>-39.614349775784746</v>
      </c>
      <c r="N3550" t="str">
        <f>_xlfn.XLOOKUP(sales[[#This Row],[products_id]],product!A:A,product!B:B,0)</f>
        <v>Alimentation Bébé</v>
      </c>
      <c r="O3550" t="str">
        <f>_xlfn.XLOOKUP(sales[[#This Row],[products_id]],product!A:A,product!C:C,0)</f>
        <v>Goûters &amp; biscuits bio bébé</v>
      </c>
    </row>
    <row r="3551" spans="1:15" x14ac:dyDescent="0.25">
      <c r="A3551" s="1">
        <v>44471</v>
      </c>
      <c r="B3551">
        <v>1003800</v>
      </c>
      <c r="C3551">
        <v>29587</v>
      </c>
      <c r="D3551">
        <v>0</v>
      </c>
      <c r="G3551">
        <v>6.47</v>
      </c>
      <c r="H3551">
        <v>6.47</v>
      </c>
      <c r="I3551">
        <v>1</v>
      </c>
      <c r="J3551" s="5">
        <f t="shared" si="165"/>
        <v>0</v>
      </c>
      <c r="K3551">
        <f>_xlfn.XLOOKUP(sales[[#This Row],[orders_id]],orders!B:B,orders!E:E, 0)</f>
        <v>90.57</v>
      </c>
      <c r="L3551" s="6">
        <f t="shared" si="166"/>
        <v>-84.1</v>
      </c>
      <c r="M3551" s="5">
        <f t="shared" si="167"/>
        <v>-12.998454404945903</v>
      </c>
      <c r="N3551" t="str">
        <f>_xlfn.XLOOKUP(sales[[#This Row],[products_id]],product!A:A,product!B:B,0)</f>
        <v>Beauté &amp; Hygiène</v>
      </c>
      <c r="O3551" t="str">
        <f>_xlfn.XLOOKUP(sales[[#This Row],[products_id]],product!A:A,product!C:C,0)</f>
        <v>Maquillage</v>
      </c>
    </row>
    <row r="3552" spans="1:15" x14ac:dyDescent="0.25">
      <c r="A3552" s="1">
        <v>44471</v>
      </c>
      <c r="B3552">
        <v>1003800</v>
      </c>
      <c r="C3552">
        <v>124748</v>
      </c>
      <c r="D3552">
        <v>0</v>
      </c>
      <c r="E3552" t="s">
        <v>704</v>
      </c>
      <c r="G3552">
        <v>16.54</v>
      </c>
      <c r="H3552">
        <v>8.27</v>
      </c>
      <c r="I3552">
        <v>2</v>
      </c>
      <c r="J3552" s="5">
        <f t="shared" si="165"/>
        <v>0.5</v>
      </c>
      <c r="K3552">
        <f>_xlfn.XLOOKUP(sales[[#This Row],[orders_id]],orders!B:B,orders!E:E, 0)</f>
        <v>90.57</v>
      </c>
      <c r="L3552" s="6">
        <f t="shared" si="166"/>
        <v>-172.86999999999998</v>
      </c>
      <c r="M3552" s="5">
        <f t="shared" si="167"/>
        <v>-20.903264812575571</v>
      </c>
      <c r="N3552" t="str">
        <f>_xlfn.XLOOKUP(sales[[#This Row],[products_id]],product!A:A,product!B:B,0)</f>
        <v>Epicerie sucrée</v>
      </c>
      <c r="O3552" t="str">
        <f>_xlfn.XLOOKUP(sales[[#This Row],[products_id]],product!A:A,product!C:C,0)</f>
        <v>Biscuits, Gâteaux</v>
      </c>
    </row>
    <row r="3553" spans="1:15" x14ac:dyDescent="0.25">
      <c r="A3553" s="1">
        <v>44471</v>
      </c>
      <c r="B3553">
        <v>1003800</v>
      </c>
      <c r="C3553">
        <v>106731</v>
      </c>
      <c r="D3553">
        <v>0</v>
      </c>
      <c r="E3553" t="s">
        <v>704</v>
      </c>
      <c r="G3553">
        <v>9.7294117647058798</v>
      </c>
      <c r="H3553">
        <v>8.27</v>
      </c>
      <c r="I3553">
        <v>3</v>
      </c>
      <c r="J3553" s="5">
        <f t="shared" si="165"/>
        <v>0.15</v>
      </c>
      <c r="K3553">
        <f>_xlfn.XLOOKUP(sales[[#This Row],[orders_id]],orders!B:B,orders!E:E, 0)</f>
        <v>90.57</v>
      </c>
      <c r="L3553" s="6">
        <f t="shared" si="166"/>
        <v>-263.44</v>
      </c>
      <c r="M3553" s="5">
        <f t="shared" si="167"/>
        <v>-31.854897218863364</v>
      </c>
      <c r="N3553" t="str">
        <f>_xlfn.XLOOKUP(sales[[#This Row],[products_id]],product!A:A,product!B:B,0)</f>
        <v>Epicerie sucrée</v>
      </c>
      <c r="O3553" t="str">
        <f>_xlfn.XLOOKUP(sales[[#This Row],[products_id]],product!A:A,product!C:C,0)</f>
        <v>Fruits secs</v>
      </c>
    </row>
    <row r="3554" spans="1:15" x14ac:dyDescent="0.25">
      <c r="A3554" s="1">
        <v>44471</v>
      </c>
      <c r="B3554">
        <v>1003800</v>
      </c>
      <c r="C3554">
        <v>80299</v>
      </c>
      <c r="D3554">
        <v>0</v>
      </c>
      <c r="E3554" t="s">
        <v>704</v>
      </c>
      <c r="G3554">
        <v>20.02</v>
      </c>
      <c r="H3554">
        <v>10.01</v>
      </c>
      <c r="I3554">
        <v>3</v>
      </c>
      <c r="J3554" s="5">
        <f t="shared" si="165"/>
        <v>0.5</v>
      </c>
      <c r="K3554">
        <f>_xlfn.XLOOKUP(sales[[#This Row],[orders_id]],orders!B:B,orders!E:E, 0)</f>
        <v>90.57</v>
      </c>
      <c r="L3554" s="6">
        <f t="shared" si="166"/>
        <v>-261.7</v>
      </c>
      <c r="M3554" s="5">
        <f t="shared" si="167"/>
        <v>-26.143856143856144</v>
      </c>
      <c r="N3554" t="str">
        <f>_xlfn.XLOOKUP(sales[[#This Row],[products_id]],product!A:A,product!B:B,0)</f>
        <v>Epicerie sucrée</v>
      </c>
      <c r="O3554" t="str">
        <f>_xlfn.XLOOKUP(sales[[#This Row],[products_id]],product!A:A,product!C:C,0)</f>
        <v>Fruits secs</v>
      </c>
    </row>
    <row r="3555" spans="1:15" x14ac:dyDescent="0.25">
      <c r="A3555" s="1">
        <v>44471</v>
      </c>
      <c r="B3555">
        <v>1003800</v>
      </c>
      <c r="C3555">
        <v>111576</v>
      </c>
      <c r="D3555">
        <v>0</v>
      </c>
      <c r="E3555" t="s">
        <v>719</v>
      </c>
      <c r="G3555">
        <v>30.06</v>
      </c>
      <c r="H3555">
        <v>15.03</v>
      </c>
      <c r="I3555">
        <v>3</v>
      </c>
      <c r="J3555" s="5">
        <f t="shared" si="165"/>
        <v>0.5</v>
      </c>
      <c r="K3555">
        <f>_xlfn.XLOOKUP(sales[[#This Row],[orders_id]],orders!B:B,orders!E:E, 0)</f>
        <v>90.57</v>
      </c>
      <c r="L3555" s="6">
        <f t="shared" si="166"/>
        <v>-256.68</v>
      </c>
      <c r="M3555" s="5">
        <f t="shared" si="167"/>
        <v>-17.077844311377248</v>
      </c>
      <c r="N3555" t="str">
        <f>_xlfn.XLOOKUP(sales[[#This Row],[products_id]],product!A:A,product!B:B,0)</f>
        <v>Santé &amp; Bien-être</v>
      </c>
      <c r="O3555" t="str">
        <f>_xlfn.XLOOKUP(sales[[#This Row],[products_id]],product!A:A,product!C:C,0)</f>
        <v>Résistance et vitalité</v>
      </c>
    </row>
    <row r="3556" spans="1:15" x14ac:dyDescent="0.25">
      <c r="A3556" s="1">
        <v>44471</v>
      </c>
      <c r="B3556">
        <v>1003800</v>
      </c>
      <c r="C3556">
        <v>94055</v>
      </c>
      <c r="D3556">
        <v>0</v>
      </c>
      <c r="E3556" t="s">
        <v>719</v>
      </c>
      <c r="G3556">
        <v>18.34</v>
      </c>
      <c r="H3556">
        <v>9.17</v>
      </c>
      <c r="I3556">
        <v>3</v>
      </c>
      <c r="J3556" s="5">
        <f t="shared" si="165"/>
        <v>0.5</v>
      </c>
      <c r="K3556">
        <f>_xlfn.XLOOKUP(sales[[#This Row],[orders_id]],orders!B:B,orders!E:E, 0)</f>
        <v>90.57</v>
      </c>
      <c r="L3556" s="6">
        <f t="shared" si="166"/>
        <v>-262.53999999999996</v>
      </c>
      <c r="M3556" s="5">
        <f t="shared" si="167"/>
        <v>-28.630316248636856</v>
      </c>
      <c r="N3556" t="str">
        <f>_xlfn.XLOOKUP(sales[[#This Row],[products_id]],product!A:A,product!B:B,0)</f>
        <v>Epicerie sucrée</v>
      </c>
      <c r="O3556" t="str">
        <f>_xlfn.XLOOKUP(sales[[#This Row],[products_id]],product!A:A,product!C:C,0)</f>
        <v>Fruits secs</v>
      </c>
    </row>
    <row r="3557" spans="1:15" x14ac:dyDescent="0.25">
      <c r="A3557" s="1">
        <v>44471</v>
      </c>
      <c r="B3557">
        <v>1003800</v>
      </c>
      <c r="C3557">
        <v>118828</v>
      </c>
      <c r="D3557">
        <v>0</v>
      </c>
      <c r="E3557" t="s">
        <v>698</v>
      </c>
      <c r="G3557">
        <v>13.5058823529411</v>
      </c>
      <c r="H3557">
        <v>11.48</v>
      </c>
      <c r="I3557">
        <v>4</v>
      </c>
      <c r="J3557" s="5">
        <f t="shared" si="165"/>
        <v>0.15</v>
      </c>
      <c r="K3557">
        <f>_xlfn.XLOOKUP(sales[[#This Row],[orders_id]],orders!B:B,orders!E:E, 0)</f>
        <v>90.57</v>
      </c>
      <c r="L3557" s="6">
        <f t="shared" si="166"/>
        <v>-350.79999999999995</v>
      </c>
      <c r="M3557" s="5">
        <f t="shared" si="167"/>
        <v>-30.557491289198602</v>
      </c>
      <c r="N3557" t="str">
        <f>_xlfn.XLOOKUP(sales[[#This Row],[products_id]],product!A:A,product!B:B,0)</f>
        <v>Epicerie salée</v>
      </c>
      <c r="O3557" t="str">
        <f>_xlfn.XLOOKUP(sales[[#This Row],[products_id]],product!A:A,product!C:C,0)</f>
        <v>Condiments, vinaigres</v>
      </c>
    </row>
    <row r="3558" spans="1:15" x14ac:dyDescent="0.25">
      <c r="A3558" s="1">
        <v>44471</v>
      </c>
      <c r="B3558">
        <v>1003801</v>
      </c>
      <c r="C3558">
        <v>101946</v>
      </c>
      <c r="D3558">
        <v>0</v>
      </c>
      <c r="G3558">
        <v>34.99</v>
      </c>
      <c r="H3558">
        <v>34.99</v>
      </c>
      <c r="I3558">
        <v>1</v>
      </c>
      <c r="J3558" s="5">
        <f t="shared" si="165"/>
        <v>0</v>
      </c>
      <c r="K3558">
        <f>_xlfn.XLOOKUP(sales[[#This Row],[orders_id]],orders!B:B,orders!E:E, 0)</f>
        <v>23.77</v>
      </c>
      <c r="L3558" s="6">
        <f t="shared" si="166"/>
        <v>11.220000000000002</v>
      </c>
      <c r="M3558" s="5">
        <f t="shared" si="167"/>
        <v>0.32066304658473854</v>
      </c>
      <c r="N3558" t="str">
        <f>_xlfn.XLOOKUP(sales[[#This Row],[products_id]],product!A:A,product!B:B,0)</f>
        <v>Enfant</v>
      </c>
      <c r="O3558" t="str">
        <f>_xlfn.XLOOKUP(sales[[#This Row],[products_id]],product!A:A,product!C:C,0)</f>
        <v>Jouets écologiques</v>
      </c>
    </row>
    <row r="3559" spans="1:15" x14ac:dyDescent="0.25">
      <c r="A3559" s="1">
        <v>44471</v>
      </c>
      <c r="B3559">
        <v>1003802</v>
      </c>
      <c r="C3559">
        <v>86111</v>
      </c>
      <c r="D3559">
        <v>0</v>
      </c>
      <c r="F3559" t="s">
        <v>708</v>
      </c>
      <c r="G3559">
        <v>3.38</v>
      </c>
      <c r="H3559">
        <v>3.38</v>
      </c>
      <c r="I3559">
        <v>1</v>
      </c>
      <c r="J3559" s="5">
        <f t="shared" si="165"/>
        <v>0</v>
      </c>
      <c r="K3559">
        <f>_xlfn.XLOOKUP(sales[[#This Row],[orders_id]],orders!B:B,orders!E:E, 0)</f>
        <v>89.77</v>
      </c>
      <c r="L3559" s="6">
        <f t="shared" si="166"/>
        <v>-86.39</v>
      </c>
      <c r="M3559" s="5">
        <f t="shared" si="167"/>
        <v>-25.559171597633139</v>
      </c>
      <c r="N3559" t="str">
        <f>_xlfn.XLOOKUP(sales[[#This Row],[products_id]],product!A:A,product!B:B,0)</f>
        <v>Epicerie sucrée</v>
      </c>
      <c r="O3559" t="str">
        <f>_xlfn.XLOOKUP(sales[[#This Row],[products_id]],product!A:A,product!C:C,0)</f>
        <v>Compote et dessert</v>
      </c>
    </row>
    <row r="3560" spans="1:15" x14ac:dyDescent="0.25">
      <c r="A3560" s="1">
        <v>44471</v>
      </c>
      <c r="B3560">
        <v>1003802</v>
      </c>
      <c r="C3560">
        <v>87072</v>
      </c>
      <c r="D3560">
        <v>0</v>
      </c>
      <c r="E3560" t="s">
        <v>701</v>
      </c>
      <c r="F3560" t="s">
        <v>708</v>
      </c>
      <c r="G3560">
        <v>7.3444444444444397</v>
      </c>
      <c r="H3560">
        <v>6.61</v>
      </c>
      <c r="I3560">
        <v>1</v>
      </c>
      <c r="J3560" s="5">
        <f t="shared" si="165"/>
        <v>0.1</v>
      </c>
      <c r="K3560">
        <f>_xlfn.XLOOKUP(sales[[#This Row],[orders_id]],orders!B:B,orders!E:E, 0)</f>
        <v>89.77</v>
      </c>
      <c r="L3560" s="6">
        <f t="shared" si="166"/>
        <v>-83.16</v>
      </c>
      <c r="M3560" s="5">
        <f t="shared" si="167"/>
        <v>-12.580937972768531</v>
      </c>
      <c r="N3560" t="str">
        <f>_xlfn.XLOOKUP(sales[[#This Row],[products_id]],product!A:A,product!B:B,0)</f>
        <v>Epicerie sucrée</v>
      </c>
      <c r="O3560" t="str">
        <f>_xlfn.XLOOKUP(sales[[#This Row],[products_id]],product!A:A,product!C:C,0)</f>
        <v>Fruits secs</v>
      </c>
    </row>
    <row r="3561" spans="1:15" x14ac:dyDescent="0.25">
      <c r="A3561" s="1">
        <v>44471</v>
      </c>
      <c r="B3561">
        <v>1003802</v>
      </c>
      <c r="C3561">
        <v>86477</v>
      </c>
      <c r="D3561">
        <v>0</v>
      </c>
      <c r="F3561" t="s">
        <v>708</v>
      </c>
      <c r="G3561">
        <v>2.0099999999999998</v>
      </c>
      <c r="H3561">
        <v>2.0099999999999998</v>
      </c>
      <c r="I3561">
        <v>1</v>
      </c>
      <c r="J3561" s="5">
        <f t="shared" si="165"/>
        <v>0</v>
      </c>
      <c r="K3561">
        <f>_xlfn.XLOOKUP(sales[[#This Row],[orders_id]],orders!B:B,orders!E:E, 0)</f>
        <v>89.77</v>
      </c>
      <c r="L3561" s="6">
        <f t="shared" si="166"/>
        <v>-87.759999999999991</v>
      </c>
      <c r="M3561" s="5">
        <f t="shared" si="167"/>
        <v>-43.661691542288558</v>
      </c>
      <c r="N3561" t="str">
        <f>_xlfn.XLOOKUP(sales[[#This Row],[products_id]],product!A:A,product!B:B,0)</f>
        <v>Epicerie salée</v>
      </c>
      <c r="O3561" t="str">
        <f>_xlfn.XLOOKUP(sales[[#This Row],[products_id]],product!A:A,product!C:C,0)</f>
        <v>Sauces et coulis</v>
      </c>
    </row>
    <row r="3562" spans="1:15" x14ac:dyDescent="0.25">
      <c r="A3562" s="1">
        <v>44471</v>
      </c>
      <c r="B3562">
        <v>1003802</v>
      </c>
      <c r="C3562">
        <v>70440</v>
      </c>
      <c r="D3562">
        <v>0</v>
      </c>
      <c r="F3562" t="s">
        <v>708</v>
      </c>
      <c r="G3562">
        <v>5.0199999999999996</v>
      </c>
      <c r="H3562">
        <v>5.0199999999999996</v>
      </c>
      <c r="I3562">
        <v>1</v>
      </c>
      <c r="J3562" s="5">
        <f t="shared" si="165"/>
        <v>0</v>
      </c>
      <c r="K3562">
        <f>_xlfn.XLOOKUP(sales[[#This Row],[orders_id]],orders!B:B,orders!E:E, 0)</f>
        <v>89.77</v>
      </c>
      <c r="L3562" s="6">
        <f t="shared" si="166"/>
        <v>-84.75</v>
      </c>
      <c r="M3562" s="5">
        <f t="shared" si="167"/>
        <v>-16.882470119521912</v>
      </c>
      <c r="N3562" t="str">
        <f>_xlfn.XLOOKUP(sales[[#This Row],[products_id]],product!A:A,product!B:B,0)</f>
        <v>Epicerie sucrée</v>
      </c>
      <c r="O3562" t="str">
        <f>_xlfn.XLOOKUP(sales[[#This Row],[products_id]],product!A:A,product!C:C,0)</f>
        <v>Compote et dessert</v>
      </c>
    </row>
    <row r="3563" spans="1:15" x14ac:dyDescent="0.25">
      <c r="A3563" s="1">
        <v>44471</v>
      </c>
      <c r="B3563">
        <v>1003802</v>
      </c>
      <c r="C3563">
        <v>99039</v>
      </c>
      <c r="D3563">
        <v>0</v>
      </c>
      <c r="F3563" t="s">
        <v>708</v>
      </c>
      <c r="G3563">
        <v>2.89</v>
      </c>
      <c r="H3563">
        <v>2.89</v>
      </c>
      <c r="I3563">
        <v>1</v>
      </c>
      <c r="J3563" s="5">
        <f t="shared" si="165"/>
        <v>0</v>
      </c>
      <c r="K3563">
        <f>_xlfn.XLOOKUP(sales[[#This Row],[orders_id]],orders!B:B,orders!E:E, 0)</f>
        <v>89.77</v>
      </c>
      <c r="L3563" s="6">
        <f t="shared" si="166"/>
        <v>-86.88</v>
      </c>
      <c r="M3563" s="5">
        <f t="shared" si="167"/>
        <v>-30.06228373702422</v>
      </c>
      <c r="N3563" t="str">
        <f>_xlfn.XLOOKUP(sales[[#This Row],[products_id]],product!A:A,product!B:B,0)</f>
        <v>Alimentation Bébé</v>
      </c>
      <c r="O3563" t="str">
        <f>_xlfn.XLOOKUP(sales[[#This Row],[products_id]],product!A:A,product!C:C,0)</f>
        <v>Petits pots fruits bébé</v>
      </c>
    </row>
    <row r="3564" spans="1:15" x14ac:dyDescent="0.25">
      <c r="A3564" s="1">
        <v>44471</v>
      </c>
      <c r="B3564">
        <v>1003802</v>
      </c>
      <c r="C3564">
        <v>111149</v>
      </c>
      <c r="D3564">
        <v>0</v>
      </c>
      <c r="F3564" t="s">
        <v>708</v>
      </c>
      <c r="G3564">
        <v>4.03</v>
      </c>
      <c r="H3564">
        <v>4.03</v>
      </c>
      <c r="I3564">
        <v>1</v>
      </c>
      <c r="J3564" s="5">
        <f t="shared" si="165"/>
        <v>0</v>
      </c>
      <c r="K3564">
        <f>_xlfn.XLOOKUP(sales[[#This Row],[orders_id]],orders!B:B,orders!E:E, 0)</f>
        <v>89.77</v>
      </c>
      <c r="L3564" s="6">
        <f t="shared" si="166"/>
        <v>-85.74</v>
      </c>
      <c r="M3564" s="5">
        <f t="shared" si="167"/>
        <v>-21.275434243176175</v>
      </c>
      <c r="N3564" t="str">
        <f>_xlfn.XLOOKUP(sales[[#This Row],[products_id]],product!A:A,product!B:B,0)</f>
        <v>Alimentation Bébé</v>
      </c>
      <c r="O3564" t="str">
        <f>_xlfn.XLOOKUP(sales[[#This Row],[products_id]],product!A:A,product!C:C,0)</f>
        <v>Petits pots fruits bébé</v>
      </c>
    </row>
    <row r="3565" spans="1:15" x14ac:dyDescent="0.25">
      <c r="A3565" s="1">
        <v>44471</v>
      </c>
      <c r="B3565">
        <v>1003802</v>
      </c>
      <c r="C3565">
        <v>88519</v>
      </c>
      <c r="D3565">
        <v>0</v>
      </c>
      <c r="F3565" t="s">
        <v>708</v>
      </c>
      <c r="G3565">
        <v>3.78</v>
      </c>
      <c r="H3565">
        <v>3.78</v>
      </c>
      <c r="I3565">
        <v>1</v>
      </c>
      <c r="J3565" s="5">
        <f t="shared" si="165"/>
        <v>0</v>
      </c>
      <c r="K3565">
        <f>_xlfn.XLOOKUP(sales[[#This Row],[orders_id]],orders!B:B,orders!E:E, 0)</f>
        <v>89.77</v>
      </c>
      <c r="L3565" s="6">
        <f t="shared" si="166"/>
        <v>-85.99</v>
      </c>
      <c r="M3565" s="5">
        <f t="shared" si="167"/>
        <v>-22.74867724867725</v>
      </c>
      <c r="N3565" t="str">
        <f>_xlfn.XLOOKUP(sales[[#This Row],[products_id]],product!A:A,product!B:B,0)</f>
        <v>Epicerie sucrée</v>
      </c>
      <c r="O3565" t="str">
        <f>_xlfn.XLOOKUP(sales[[#This Row],[products_id]],product!A:A,product!C:C,0)</f>
        <v>Biscuits, Gâteaux</v>
      </c>
    </row>
    <row r="3566" spans="1:15" x14ac:dyDescent="0.25">
      <c r="A3566" s="1">
        <v>44471</v>
      </c>
      <c r="B3566">
        <v>1003802</v>
      </c>
      <c r="C3566">
        <v>90007</v>
      </c>
      <c r="D3566">
        <v>0</v>
      </c>
      <c r="F3566" t="s">
        <v>708</v>
      </c>
      <c r="G3566">
        <v>4.07</v>
      </c>
      <c r="H3566">
        <v>4.07</v>
      </c>
      <c r="I3566">
        <v>1</v>
      </c>
      <c r="J3566" s="5">
        <f t="shared" si="165"/>
        <v>0</v>
      </c>
      <c r="K3566">
        <f>_xlfn.XLOOKUP(sales[[#This Row],[orders_id]],orders!B:B,orders!E:E, 0)</f>
        <v>89.77</v>
      </c>
      <c r="L3566" s="6">
        <f t="shared" si="166"/>
        <v>-85.699999999999989</v>
      </c>
      <c r="M3566" s="5">
        <f t="shared" si="167"/>
        <v>-21.056511056511052</v>
      </c>
      <c r="N3566" t="str">
        <f>_xlfn.XLOOKUP(sales[[#This Row],[products_id]],product!A:A,product!B:B,0)</f>
        <v>Epicerie sucrée</v>
      </c>
      <c r="O3566" t="str">
        <f>_xlfn.XLOOKUP(sales[[#This Row],[products_id]],product!A:A,product!C:C,0)</f>
        <v>Compote et dessert</v>
      </c>
    </row>
    <row r="3567" spans="1:15" x14ac:dyDescent="0.25">
      <c r="A3567" s="1">
        <v>44471</v>
      </c>
      <c r="B3567">
        <v>1003802</v>
      </c>
      <c r="C3567">
        <v>90008</v>
      </c>
      <c r="D3567">
        <v>0</v>
      </c>
      <c r="F3567" t="s">
        <v>708</v>
      </c>
      <c r="G3567">
        <v>4.07</v>
      </c>
      <c r="H3567">
        <v>4.07</v>
      </c>
      <c r="I3567">
        <v>1</v>
      </c>
      <c r="J3567" s="5">
        <f t="shared" si="165"/>
        <v>0</v>
      </c>
      <c r="K3567">
        <f>_xlfn.XLOOKUP(sales[[#This Row],[orders_id]],orders!B:B,orders!E:E, 0)</f>
        <v>89.77</v>
      </c>
      <c r="L3567" s="6">
        <f t="shared" si="166"/>
        <v>-85.699999999999989</v>
      </c>
      <c r="M3567" s="5">
        <f t="shared" si="167"/>
        <v>-21.056511056511052</v>
      </c>
      <c r="N3567" t="str">
        <f>_xlfn.XLOOKUP(sales[[#This Row],[products_id]],product!A:A,product!B:B,0)</f>
        <v>Epicerie sucrée</v>
      </c>
      <c r="O3567" t="str">
        <f>_xlfn.XLOOKUP(sales[[#This Row],[products_id]],product!A:A,product!C:C,0)</f>
        <v>Compote et dessert</v>
      </c>
    </row>
    <row r="3568" spans="1:15" x14ac:dyDescent="0.25">
      <c r="A3568" s="1">
        <v>44471</v>
      </c>
      <c r="B3568">
        <v>1003802</v>
      </c>
      <c r="C3568">
        <v>5553</v>
      </c>
      <c r="D3568">
        <v>0</v>
      </c>
      <c r="F3568" t="s">
        <v>708</v>
      </c>
      <c r="G3568">
        <v>3.29</v>
      </c>
      <c r="H3568">
        <v>3.29</v>
      </c>
      <c r="I3568">
        <v>1</v>
      </c>
      <c r="J3568" s="5">
        <f t="shared" si="165"/>
        <v>0</v>
      </c>
      <c r="K3568">
        <f>_xlfn.XLOOKUP(sales[[#This Row],[orders_id]],orders!B:B,orders!E:E, 0)</f>
        <v>89.77</v>
      </c>
      <c r="L3568" s="6">
        <f t="shared" si="166"/>
        <v>-86.47999999999999</v>
      </c>
      <c r="M3568" s="5">
        <f t="shared" si="167"/>
        <v>-26.285714285714281</v>
      </c>
      <c r="N3568" t="str">
        <f>_xlfn.XLOOKUP(sales[[#This Row],[products_id]],product!A:A,product!B:B,0)</f>
        <v>Epicerie salée</v>
      </c>
      <c r="O3568" t="str">
        <f>_xlfn.XLOOKUP(sales[[#This Row],[products_id]],product!A:A,product!C:C,0)</f>
        <v>Légumineuses et céréales</v>
      </c>
    </row>
    <row r="3569" spans="1:15" x14ac:dyDescent="0.25">
      <c r="A3569" s="1">
        <v>44471</v>
      </c>
      <c r="B3569">
        <v>1003802</v>
      </c>
      <c r="C3569">
        <v>70442</v>
      </c>
      <c r="D3569">
        <v>0</v>
      </c>
      <c r="F3569" t="s">
        <v>708</v>
      </c>
      <c r="G3569">
        <v>4.09</v>
      </c>
      <c r="H3569">
        <v>4.09</v>
      </c>
      <c r="I3569">
        <v>1</v>
      </c>
      <c r="J3569" s="5">
        <f t="shared" si="165"/>
        <v>0</v>
      </c>
      <c r="K3569">
        <f>_xlfn.XLOOKUP(sales[[#This Row],[orders_id]],orders!B:B,orders!E:E, 0)</f>
        <v>89.77</v>
      </c>
      <c r="L3569" s="6">
        <f t="shared" si="166"/>
        <v>-85.679999999999993</v>
      </c>
      <c r="M3569" s="5">
        <f t="shared" si="167"/>
        <v>-20.948655256723715</v>
      </c>
      <c r="N3569" t="str">
        <f>_xlfn.XLOOKUP(sales[[#This Row],[products_id]],product!A:A,product!B:B,0)</f>
        <v>Epicerie sucrée</v>
      </c>
      <c r="O3569" t="str">
        <f>_xlfn.XLOOKUP(sales[[#This Row],[products_id]],product!A:A,product!C:C,0)</f>
        <v>Compote et dessert</v>
      </c>
    </row>
    <row r="3570" spans="1:15" x14ac:dyDescent="0.25">
      <c r="A3570" s="1">
        <v>44471</v>
      </c>
      <c r="B3570">
        <v>1003802</v>
      </c>
      <c r="C3570">
        <v>156181</v>
      </c>
      <c r="D3570">
        <v>0</v>
      </c>
      <c r="F3570" t="s">
        <v>708</v>
      </c>
      <c r="G3570">
        <v>4.09</v>
      </c>
      <c r="H3570">
        <v>4.09</v>
      </c>
      <c r="I3570">
        <v>1</v>
      </c>
      <c r="J3570" s="5">
        <f t="shared" si="165"/>
        <v>0</v>
      </c>
      <c r="K3570">
        <f>_xlfn.XLOOKUP(sales[[#This Row],[orders_id]],orders!B:B,orders!E:E, 0)</f>
        <v>89.77</v>
      </c>
      <c r="L3570" s="6">
        <f t="shared" si="166"/>
        <v>-85.679999999999993</v>
      </c>
      <c r="M3570" s="5">
        <f t="shared" si="167"/>
        <v>-20.948655256723715</v>
      </c>
      <c r="N3570" t="str">
        <f>_xlfn.XLOOKUP(sales[[#This Row],[products_id]],product!A:A,product!B:B,0)</f>
        <v>Epicerie sucrée</v>
      </c>
      <c r="O3570" t="str">
        <f>_xlfn.XLOOKUP(sales[[#This Row],[products_id]],product!A:A,product!C:C,0)</f>
        <v>Compote et dessert</v>
      </c>
    </row>
    <row r="3571" spans="1:15" x14ac:dyDescent="0.25">
      <c r="A3571" s="1">
        <v>44471</v>
      </c>
      <c r="B3571">
        <v>1003802</v>
      </c>
      <c r="C3571">
        <v>118818</v>
      </c>
      <c r="D3571">
        <v>0</v>
      </c>
      <c r="F3571" t="s">
        <v>708</v>
      </c>
      <c r="G3571">
        <v>2.8</v>
      </c>
      <c r="H3571">
        <v>2.8</v>
      </c>
      <c r="I3571">
        <v>1</v>
      </c>
      <c r="J3571" s="5">
        <f t="shared" si="165"/>
        <v>0</v>
      </c>
      <c r="K3571">
        <f>_xlfn.XLOOKUP(sales[[#This Row],[orders_id]],orders!B:B,orders!E:E, 0)</f>
        <v>89.77</v>
      </c>
      <c r="L3571" s="6">
        <f t="shared" si="166"/>
        <v>-86.97</v>
      </c>
      <c r="M3571" s="5">
        <f t="shared" si="167"/>
        <v>-31.060714285714287</v>
      </c>
      <c r="N3571" t="str">
        <f>_xlfn.XLOOKUP(sales[[#This Row],[products_id]],product!A:A,product!B:B,0)</f>
        <v>Epicerie salée</v>
      </c>
      <c r="O3571" t="str">
        <f>_xlfn.XLOOKUP(sales[[#This Row],[products_id]],product!A:A,product!C:C,0)</f>
        <v>Condiments, vinaigres</v>
      </c>
    </row>
    <row r="3572" spans="1:15" x14ac:dyDescent="0.25">
      <c r="A3572" s="1">
        <v>44471</v>
      </c>
      <c r="B3572">
        <v>1003802</v>
      </c>
      <c r="C3572">
        <v>122771</v>
      </c>
      <c r="D3572">
        <v>0</v>
      </c>
      <c r="E3572" t="s">
        <v>698</v>
      </c>
      <c r="F3572" t="s">
        <v>708</v>
      </c>
      <c r="G3572">
        <v>3.8117647058823501</v>
      </c>
      <c r="H3572">
        <v>3.24</v>
      </c>
      <c r="I3572">
        <v>1</v>
      </c>
      <c r="J3572" s="5">
        <f t="shared" si="165"/>
        <v>0.15</v>
      </c>
      <c r="K3572">
        <f>_xlfn.XLOOKUP(sales[[#This Row],[orders_id]],orders!B:B,orders!E:E, 0)</f>
        <v>89.77</v>
      </c>
      <c r="L3572" s="6">
        <f t="shared" si="166"/>
        <v>-86.53</v>
      </c>
      <c r="M3572" s="5">
        <f t="shared" si="167"/>
        <v>-26.706790123456788</v>
      </c>
      <c r="N3572" t="str">
        <f>_xlfn.XLOOKUP(sales[[#This Row],[products_id]],product!A:A,product!B:B,0)</f>
        <v>Epicerie sucrée</v>
      </c>
      <c r="O3572" t="str">
        <f>_xlfn.XLOOKUP(sales[[#This Row],[products_id]],product!A:A,product!C:C,0)</f>
        <v>Biscuits, Gâteaux</v>
      </c>
    </row>
    <row r="3573" spans="1:15" x14ac:dyDescent="0.25">
      <c r="A3573" s="1">
        <v>44471</v>
      </c>
      <c r="B3573">
        <v>1003802</v>
      </c>
      <c r="C3573">
        <v>76044</v>
      </c>
      <c r="D3573">
        <v>0</v>
      </c>
      <c r="E3573" t="s">
        <v>701</v>
      </c>
      <c r="F3573" t="s">
        <v>708</v>
      </c>
      <c r="G3573">
        <v>4.6333333333333302</v>
      </c>
      <c r="H3573">
        <v>4.17</v>
      </c>
      <c r="I3573">
        <v>1</v>
      </c>
      <c r="J3573" s="5">
        <f t="shared" si="165"/>
        <v>0.1</v>
      </c>
      <c r="K3573">
        <f>_xlfn.XLOOKUP(sales[[#This Row],[orders_id]],orders!B:B,orders!E:E, 0)</f>
        <v>89.77</v>
      </c>
      <c r="L3573" s="6">
        <f t="shared" si="166"/>
        <v>-85.6</v>
      </c>
      <c r="M3573" s="5">
        <f t="shared" si="167"/>
        <v>-20.52757793764988</v>
      </c>
      <c r="N3573" t="str">
        <f>_xlfn.XLOOKUP(sales[[#This Row],[products_id]],product!A:A,product!B:B,0)</f>
        <v>Epicerie sucrée</v>
      </c>
      <c r="O3573" t="str">
        <f>_xlfn.XLOOKUP(sales[[#This Row],[products_id]],product!A:A,product!C:C,0)</f>
        <v>Fruits secs</v>
      </c>
    </row>
    <row r="3574" spans="1:15" x14ac:dyDescent="0.25">
      <c r="A3574" s="1">
        <v>44471</v>
      </c>
      <c r="B3574">
        <v>1003802</v>
      </c>
      <c r="C3574">
        <v>116805</v>
      </c>
      <c r="D3574">
        <v>0</v>
      </c>
      <c r="F3574" t="s">
        <v>708</v>
      </c>
      <c r="G3574">
        <v>1.67</v>
      </c>
      <c r="H3574">
        <v>1.67</v>
      </c>
      <c r="I3574">
        <v>1</v>
      </c>
      <c r="J3574" s="5">
        <f t="shared" si="165"/>
        <v>0</v>
      </c>
      <c r="K3574">
        <f>_xlfn.XLOOKUP(sales[[#This Row],[orders_id]],orders!B:B,orders!E:E, 0)</f>
        <v>89.77</v>
      </c>
      <c r="L3574" s="6">
        <f t="shared" si="166"/>
        <v>-88.1</v>
      </c>
      <c r="M3574" s="5">
        <f t="shared" si="167"/>
        <v>-52.754491017964071</v>
      </c>
      <c r="N3574" t="str">
        <f>_xlfn.XLOOKUP(sales[[#This Row],[products_id]],product!A:A,product!B:B,0)</f>
        <v>Epicerie sucrée</v>
      </c>
      <c r="O3574" t="str">
        <f>_xlfn.XLOOKUP(sales[[#This Row],[products_id]],product!A:A,product!C:C,0)</f>
        <v>Biscuits, Gâteaux</v>
      </c>
    </row>
    <row r="3575" spans="1:15" x14ac:dyDescent="0.25">
      <c r="A3575" s="1">
        <v>44471</v>
      </c>
      <c r="B3575">
        <v>1003802</v>
      </c>
      <c r="C3575">
        <v>107334</v>
      </c>
      <c r="D3575">
        <v>0</v>
      </c>
      <c r="E3575" t="s">
        <v>701</v>
      </c>
      <c r="F3575" t="s">
        <v>708</v>
      </c>
      <c r="G3575">
        <v>3.38888888888888</v>
      </c>
      <c r="H3575">
        <v>3.05</v>
      </c>
      <c r="I3575">
        <v>1</v>
      </c>
      <c r="J3575" s="5">
        <f t="shared" si="165"/>
        <v>0.1</v>
      </c>
      <c r="K3575">
        <f>_xlfn.XLOOKUP(sales[[#This Row],[orders_id]],orders!B:B,orders!E:E, 0)</f>
        <v>89.77</v>
      </c>
      <c r="L3575" s="6">
        <f t="shared" si="166"/>
        <v>-86.72</v>
      </c>
      <c r="M3575" s="5">
        <f t="shared" si="167"/>
        <v>-28.432786885245903</v>
      </c>
      <c r="N3575" t="str">
        <f>_xlfn.XLOOKUP(sales[[#This Row],[products_id]],product!A:A,product!B:B,0)</f>
        <v>Epicerie salée</v>
      </c>
      <c r="O3575" t="str">
        <f>_xlfn.XLOOKUP(sales[[#This Row],[products_id]],product!A:A,product!C:C,0)</f>
        <v>Légumes et conserves</v>
      </c>
    </row>
    <row r="3576" spans="1:15" x14ac:dyDescent="0.25">
      <c r="A3576" s="1">
        <v>44471</v>
      </c>
      <c r="B3576">
        <v>1003802</v>
      </c>
      <c r="C3576">
        <v>107331</v>
      </c>
      <c r="D3576">
        <v>0</v>
      </c>
      <c r="F3576" t="s">
        <v>708</v>
      </c>
      <c r="G3576">
        <v>2.61</v>
      </c>
      <c r="H3576">
        <v>2.61</v>
      </c>
      <c r="I3576">
        <v>1</v>
      </c>
      <c r="J3576" s="5">
        <f t="shared" si="165"/>
        <v>0</v>
      </c>
      <c r="K3576">
        <f>_xlfn.XLOOKUP(sales[[#This Row],[orders_id]],orders!B:B,orders!E:E, 0)</f>
        <v>89.77</v>
      </c>
      <c r="L3576" s="6">
        <f t="shared" si="166"/>
        <v>-87.16</v>
      </c>
      <c r="M3576" s="5">
        <f t="shared" si="167"/>
        <v>-33.394636015325673</v>
      </c>
      <c r="N3576" t="str">
        <f>_xlfn.XLOOKUP(sales[[#This Row],[products_id]],product!A:A,product!B:B,0)</f>
        <v>Epicerie salée</v>
      </c>
      <c r="O3576" t="str">
        <f>_xlfn.XLOOKUP(sales[[#This Row],[products_id]],product!A:A,product!C:C,0)</f>
        <v>Légumes et conserves</v>
      </c>
    </row>
    <row r="3577" spans="1:15" x14ac:dyDescent="0.25">
      <c r="A3577" s="1">
        <v>44471</v>
      </c>
      <c r="B3577">
        <v>1003802</v>
      </c>
      <c r="C3577">
        <v>45898</v>
      </c>
      <c r="D3577">
        <v>0</v>
      </c>
      <c r="F3577" t="s">
        <v>708</v>
      </c>
      <c r="G3577">
        <v>4.22</v>
      </c>
      <c r="H3577">
        <v>4.22</v>
      </c>
      <c r="I3577">
        <v>1</v>
      </c>
      <c r="J3577" s="5">
        <f t="shared" si="165"/>
        <v>0</v>
      </c>
      <c r="K3577">
        <f>_xlfn.XLOOKUP(sales[[#This Row],[orders_id]],orders!B:B,orders!E:E, 0)</f>
        <v>89.77</v>
      </c>
      <c r="L3577" s="6">
        <f t="shared" si="166"/>
        <v>-85.55</v>
      </c>
      <c r="M3577" s="5">
        <f t="shared" si="167"/>
        <v>-20.272511848341232</v>
      </c>
      <c r="N3577" t="str">
        <f>_xlfn.XLOOKUP(sales[[#This Row],[products_id]],product!A:A,product!B:B,0)</f>
        <v>Epicerie salée</v>
      </c>
      <c r="O3577" t="str">
        <f>_xlfn.XLOOKUP(sales[[#This Row],[products_id]],product!A:A,product!C:C,0)</f>
        <v>Condiments, vinaigres</v>
      </c>
    </row>
    <row r="3578" spans="1:15" x14ac:dyDescent="0.25">
      <c r="A3578" s="1">
        <v>44471</v>
      </c>
      <c r="B3578">
        <v>1003802</v>
      </c>
      <c r="C3578">
        <v>6026</v>
      </c>
      <c r="D3578">
        <v>0</v>
      </c>
      <c r="F3578" t="s">
        <v>708</v>
      </c>
      <c r="G3578">
        <v>5.47</v>
      </c>
      <c r="H3578">
        <v>5.47</v>
      </c>
      <c r="I3578">
        <v>1</v>
      </c>
      <c r="J3578" s="5">
        <f t="shared" si="165"/>
        <v>0</v>
      </c>
      <c r="K3578">
        <f>_xlfn.XLOOKUP(sales[[#This Row],[orders_id]],orders!B:B,orders!E:E, 0)</f>
        <v>89.77</v>
      </c>
      <c r="L3578" s="6">
        <f t="shared" si="166"/>
        <v>-84.3</v>
      </c>
      <c r="M3578" s="5">
        <f t="shared" si="167"/>
        <v>-15.411334552102376</v>
      </c>
      <c r="N3578" t="str">
        <f>_xlfn.XLOOKUP(sales[[#This Row],[products_id]],product!A:A,product!B:B,0)</f>
        <v>Boisson</v>
      </c>
      <c r="O3578" t="str">
        <f>_xlfn.XLOOKUP(sales[[#This Row],[products_id]],product!A:A,product!C:C,0)</f>
        <v>Sirop</v>
      </c>
    </row>
    <row r="3579" spans="1:15" x14ac:dyDescent="0.25">
      <c r="A3579" s="1">
        <v>44471</v>
      </c>
      <c r="B3579">
        <v>1003802</v>
      </c>
      <c r="C3579">
        <v>101782</v>
      </c>
      <c r="D3579">
        <v>0</v>
      </c>
      <c r="F3579" t="s">
        <v>708</v>
      </c>
      <c r="G3579">
        <v>3.02</v>
      </c>
      <c r="H3579">
        <v>3.02</v>
      </c>
      <c r="I3579">
        <v>2</v>
      </c>
      <c r="J3579" s="5">
        <f t="shared" si="165"/>
        <v>0</v>
      </c>
      <c r="K3579">
        <f>_xlfn.XLOOKUP(sales[[#This Row],[orders_id]],orders!B:B,orders!E:E, 0)</f>
        <v>89.77</v>
      </c>
      <c r="L3579" s="6">
        <f t="shared" si="166"/>
        <v>-176.51999999999998</v>
      </c>
      <c r="M3579" s="5">
        <f t="shared" si="167"/>
        <v>-58.450331125827809</v>
      </c>
      <c r="N3579" t="str">
        <f>_xlfn.XLOOKUP(sales[[#This Row],[products_id]],product!A:A,product!B:B,0)</f>
        <v>Alimentation Bébé</v>
      </c>
      <c r="O3579" t="str">
        <f>_xlfn.XLOOKUP(sales[[#This Row],[products_id]],product!A:A,product!C:C,0)</f>
        <v>Petits pots fruits bébé</v>
      </c>
    </row>
    <row r="3580" spans="1:15" x14ac:dyDescent="0.25">
      <c r="A3580" s="1">
        <v>44471</v>
      </c>
      <c r="B3580">
        <v>1003802</v>
      </c>
      <c r="C3580">
        <v>118917</v>
      </c>
      <c r="D3580">
        <v>0</v>
      </c>
      <c r="F3580" t="s">
        <v>708</v>
      </c>
      <c r="G3580">
        <v>2.9</v>
      </c>
      <c r="H3580">
        <v>2.9</v>
      </c>
      <c r="I3580">
        <v>2</v>
      </c>
      <c r="J3580" s="5">
        <f t="shared" si="165"/>
        <v>0</v>
      </c>
      <c r="K3580">
        <f>_xlfn.XLOOKUP(sales[[#This Row],[orders_id]],orders!B:B,orders!E:E, 0)</f>
        <v>89.77</v>
      </c>
      <c r="L3580" s="6">
        <f t="shared" si="166"/>
        <v>-176.64</v>
      </c>
      <c r="M3580" s="5">
        <f t="shared" si="167"/>
        <v>-60.910344827586201</v>
      </c>
      <c r="N3580" t="str">
        <f>_xlfn.XLOOKUP(sales[[#This Row],[products_id]],product!A:A,product!B:B,0)</f>
        <v>Epicerie salée</v>
      </c>
      <c r="O3580" t="str">
        <f>_xlfn.XLOOKUP(sales[[#This Row],[products_id]],product!A:A,product!C:C,0)</f>
        <v>Pain et biscottes</v>
      </c>
    </row>
    <row r="3581" spans="1:15" x14ac:dyDescent="0.25">
      <c r="A3581" s="1">
        <v>44471</v>
      </c>
      <c r="B3581">
        <v>1003802</v>
      </c>
      <c r="C3581">
        <v>118260</v>
      </c>
      <c r="D3581">
        <v>0</v>
      </c>
      <c r="F3581" t="s">
        <v>708</v>
      </c>
      <c r="G3581">
        <v>3.17</v>
      </c>
      <c r="H3581">
        <v>3.17</v>
      </c>
      <c r="I3581">
        <v>2</v>
      </c>
      <c r="J3581" s="5">
        <f t="shared" si="165"/>
        <v>0</v>
      </c>
      <c r="K3581">
        <f>_xlfn.XLOOKUP(sales[[#This Row],[orders_id]],orders!B:B,orders!E:E, 0)</f>
        <v>89.77</v>
      </c>
      <c r="L3581" s="6">
        <f t="shared" si="166"/>
        <v>-176.37</v>
      </c>
      <c r="M3581" s="5">
        <f t="shared" si="167"/>
        <v>-55.637223974763408</v>
      </c>
      <c r="N3581" t="str">
        <f>_xlfn.XLOOKUP(sales[[#This Row],[products_id]],product!A:A,product!B:B,0)</f>
        <v>Maison</v>
      </c>
      <c r="O3581" t="str">
        <f>_xlfn.XLOOKUP(sales[[#This Row],[products_id]],product!A:A,product!C:C,0)</f>
        <v>Entretien</v>
      </c>
    </row>
    <row r="3582" spans="1:15" x14ac:dyDescent="0.25">
      <c r="A3582" s="1">
        <v>44471</v>
      </c>
      <c r="B3582">
        <v>1003802</v>
      </c>
      <c r="C3582">
        <v>47347</v>
      </c>
      <c r="D3582">
        <v>0</v>
      </c>
      <c r="E3582" t="s">
        <v>704</v>
      </c>
      <c r="F3582" t="s">
        <v>708</v>
      </c>
      <c r="G3582">
        <v>4.8823529411764701</v>
      </c>
      <c r="H3582">
        <v>4.1500000000000004</v>
      </c>
      <c r="I3582">
        <v>2</v>
      </c>
      <c r="J3582" s="5">
        <f t="shared" si="165"/>
        <v>0.15</v>
      </c>
      <c r="K3582">
        <f>_xlfn.XLOOKUP(sales[[#This Row],[orders_id]],orders!B:B,orders!E:E, 0)</f>
        <v>89.77</v>
      </c>
      <c r="L3582" s="6">
        <f t="shared" si="166"/>
        <v>-175.39</v>
      </c>
      <c r="M3582" s="5">
        <f t="shared" si="167"/>
        <v>-42.262650602409629</v>
      </c>
      <c r="N3582" t="str">
        <f>_xlfn.XLOOKUP(sales[[#This Row],[products_id]],product!A:A,product!B:B,0)</f>
        <v>Epicerie sucrée</v>
      </c>
      <c r="O3582" t="str">
        <f>_xlfn.XLOOKUP(sales[[#This Row],[products_id]],product!A:A,product!C:C,0)</f>
        <v>Biscuits, Gâteaux</v>
      </c>
    </row>
    <row r="3583" spans="1:15" x14ac:dyDescent="0.25">
      <c r="A3583" s="1">
        <v>44471</v>
      </c>
      <c r="B3583">
        <v>1003802</v>
      </c>
      <c r="C3583">
        <v>107349</v>
      </c>
      <c r="D3583">
        <v>0</v>
      </c>
      <c r="F3583" t="s">
        <v>708</v>
      </c>
      <c r="G3583">
        <v>5.39</v>
      </c>
      <c r="H3583">
        <v>5.39</v>
      </c>
      <c r="I3583">
        <v>2</v>
      </c>
      <c r="J3583" s="5">
        <f t="shared" si="165"/>
        <v>0</v>
      </c>
      <c r="K3583">
        <f>_xlfn.XLOOKUP(sales[[#This Row],[orders_id]],orders!B:B,orders!E:E, 0)</f>
        <v>89.77</v>
      </c>
      <c r="L3583" s="6">
        <f t="shared" si="166"/>
        <v>-174.15</v>
      </c>
      <c r="M3583" s="5">
        <f t="shared" si="167"/>
        <v>-32.309833024118738</v>
      </c>
      <c r="N3583" t="str">
        <f>_xlfn.XLOOKUP(sales[[#This Row],[products_id]],product!A:A,product!B:B,0)</f>
        <v>Epicerie sucrée</v>
      </c>
      <c r="O3583" t="str">
        <f>_xlfn.XLOOKUP(sales[[#This Row],[products_id]],product!A:A,product!C:C,0)</f>
        <v>Compote et dessert</v>
      </c>
    </row>
    <row r="3584" spans="1:15" x14ac:dyDescent="0.25">
      <c r="A3584" s="1">
        <v>44471</v>
      </c>
      <c r="B3584">
        <v>1003802</v>
      </c>
      <c r="C3584">
        <v>17143</v>
      </c>
      <c r="D3584">
        <v>0</v>
      </c>
      <c r="F3584" t="s">
        <v>708</v>
      </c>
      <c r="G3584">
        <v>3.72</v>
      </c>
      <c r="H3584">
        <v>3.72</v>
      </c>
      <c r="I3584">
        <v>2</v>
      </c>
      <c r="J3584" s="5">
        <f t="shared" si="165"/>
        <v>0</v>
      </c>
      <c r="K3584">
        <f>_xlfn.XLOOKUP(sales[[#This Row],[orders_id]],orders!B:B,orders!E:E, 0)</f>
        <v>89.77</v>
      </c>
      <c r="L3584" s="6">
        <f t="shared" si="166"/>
        <v>-175.82</v>
      </c>
      <c r="M3584" s="5">
        <f t="shared" si="167"/>
        <v>-47.263440860215049</v>
      </c>
      <c r="N3584" t="str">
        <f>_xlfn.XLOOKUP(sales[[#This Row],[products_id]],product!A:A,product!B:B,0)</f>
        <v>Epicerie salée</v>
      </c>
      <c r="O3584" t="str">
        <f>_xlfn.XLOOKUP(sales[[#This Row],[products_id]],product!A:A,product!C:C,0)</f>
        <v>Pâtes bio</v>
      </c>
    </row>
    <row r="3585" spans="1:15" x14ac:dyDescent="0.25">
      <c r="A3585" s="1">
        <v>44471</v>
      </c>
      <c r="B3585">
        <v>1003802</v>
      </c>
      <c r="C3585">
        <v>20053</v>
      </c>
      <c r="D3585">
        <v>0</v>
      </c>
      <c r="F3585" t="s">
        <v>708</v>
      </c>
      <c r="G3585">
        <v>5.94</v>
      </c>
      <c r="H3585">
        <v>5.94</v>
      </c>
      <c r="I3585">
        <v>2</v>
      </c>
      <c r="J3585" s="5">
        <f t="shared" si="165"/>
        <v>0</v>
      </c>
      <c r="K3585">
        <f>_xlfn.XLOOKUP(sales[[#This Row],[orders_id]],orders!B:B,orders!E:E, 0)</f>
        <v>89.77</v>
      </c>
      <c r="L3585" s="6">
        <f t="shared" si="166"/>
        <v>-173.6</v>
      </c>
      <c r="M3585" s="5">
        <f t="shared" si="167"/>
        <v>-29.225589225589221</v>
      </c>
      <c r="N3585" t="str">
        <f>_xlfn.XLOOKUP(sales[[#This Row],[products_id]],product!A:A,product!B:B,0)</f>
        <v>Maison</v>
      </c>
      <c r="O3585" t="str">
        <f>_xlfn.XLOOKUP(sales[[#This Row],[products_id]],product!A:A,product!C:C,0)</f>
        <v>Entretien</v>
      </c>
    </row>
    <row r="3586" spans="1:15" x14ac:dyDescent="0.25">
      <c r="A3586" s="1">
        <v>44471</v>
      </c>
      <c r="B3586">
        <v>1003802</v>
      </c>
      <c r="C3586">
        <v>83802</v>
      </c>
      <c r="D3586">
        <v>0</v>
      </c>
      <c r="F3586" t="s">
        <v>708</v>
      </c>
      <c r="G3586">
        <v>10.15</v>
      </c>
      <c r="H3586">
        <v>10.15</v>
      </c>
      <c r="I3586">
        <v>2</v>
      </c>
      <c r="J3586" s="5">
        <f t="shared" ref="J3586:J3649" si="168" xml:space="preserve"> ROUND((G3586-H3586)/G3586,2)</f>
        <v>0</v>
      </c>
      <c r="K3586">
        <f>_xlfn.XLOOKUP(sales[[#This Row],[orders_id]],orders!B:B,orders!E:E, 0)</f>
        <v>89.77</v>
      </c>
      <c r="L3586" s="6">
        <f t="shared" ref="L3586:L3649" si="169">H3586-(K3586*I3586)</f>
        <v>-169.39</v>
      </c>
      <c r="M3586" s="5">
        <f t="shared" ref="M3586:M3649" si="170">L3586/H3586</f>
        <v>-16.688669950738916</v>
      </c>
      <c r="N3586" t="str">
        <f>_xlfn.XLOOKUP(sales[[#This Row],[products_id]],product!A:A,product!B:B,0)</f>
        <v>Boisson</v>
      </c>
      <c r="O3586" t="str">
        <f>_xlfn.XLOOKUP(sales[[#This Row],[products_id]],product!A:A,product!C:C,0)</f>
        <v>Café</v>
      </c>
    </row>
    <row r="3587" spans="1:15" x14ac:dyDescent="0.25">
      <c r="A3587" s="1">
        <v>44471</v>
      </c>
      <c r="B3587">
        <v>1003802</v>
      </c>
      <c r="C3587">
        <v>87418</v>
      </c>
      <c r="D3587">
        <v>0</v>
      </c>
      <c r="F3587" t="s">
        <v>708</v>
      </c>
      <c r="G3587">
        <v>5.72</v>
      </c>
      <c r="H3587">
        <v>5.72</v>
      </c>
      <c r="I3587">
        <v>2</v>
      </c>
      <c r="J3587" s="5">
        <f t="shared" si="168"/>
        <v>0</v>
      </c>
      <c r="K3587">
        <f>_xlfn.XLOOKUP(sales[[#This Row],[orders_id]],orders!B:B,orders!E:E, 0)</f>
        <v>89.77</v>
      </c>
      <c r="L3587" s="6">
        <f t="shared" si="169"/>
        <v>-173.82</v>
      </c>
      <c r="M3587" s="5">
        <f t="shared" si="170"/>
        <v>-30.388111888111887</v>
      </c>
      <c r="N3587" t="str">
        <f>_xlfn.XLOOKUP(sales[[#This Row],[products_id]],product!A:A,product!B:B,0)</f>
        <v>Epicerie salée</v>
      </c>
      <c r="O3587" t="str">
        <f>_xlfn.XLOOKUP(sales[[#This Row],[products_id]],product!A:A,product!C:C,0)</f>
        <v>Sauces et coulis</v>
      </c>
    </row>
    <row r="3588" spans="1:15" x14ac:dyDescent="0.25">
      <c r="A3588" s="1">
        <v>44471</v>
      </c>
      <c r="B3588">
        <v>1003802</v>
      </c>
      <c r="C3588">
        <v>46123</v>
      </c>
      <c r="D3588">
        <v>0</v>
      </c>
      <c r="F3588" t="s">
        <v>708</v>
      </c>
      <c r="G3588">
        <v>10.73</v>
      </c>
      <c r="H3588">
        <v>10.73</v>
      </c>
      <c r="I3588">
        <v>6</v>
      </c>
      <c r="J3588" s="5">
        <f t="shared" si="168"/>
        <v>0</v>
      </c>
      <c r="K3588">
        <f>_xlfn.XLOOKUP(sales[[#This Row],[orders_id]],orders!B:B,orders!E:E, 0)</f>
        <v>89.77</v>
      </c>
      <c r="L3588" s="6">
        <f t="shared" si="169"/>
        <v>-527.89</v>
      </c>
      <c r="M3588" s="5">
        <f t="shared" si="170"/>
        <v>-49.197576887232053</v>
      </c>
      <c r="N3588" t="str">
        <f>_xlfn.XLOOKUP(sales[[#This Row],[products_id]],product!A:A,product!B:B,0)</f>
        <v>Boisson</v>
      </c>
      <c r="O3588" t="str">
        <f>_xlfn.XLOOKUP(sales[[#This Row],[products_id]],product!A:A,product!C:C,0)</f>
        <v>Boisson végétale</v>
      </c>
    </row>
    <row r="3589" spans="1:15" x14ac:dyDescent="0.25">
      <c r="A3589" s="1">
        <v>44471</v>
      </c>
      <c r="B3589">
        <v>1003802</v>
      </c>
      <c r="C3589">
        <v>46132</v>
      </c>
      <c r="D3589">
        <v>0</v>
      </c>
      <c r="F3589" t="s">
        <v>708</v>
      </c>
      <c r="G3589">
        <v>10.73</v>
      </c>
      <c r="H3589">
        <v>10.73</v>
      </c>
      <c r="I3589">
        <v>6</v>
      </c>
      <c r="J3589" s="5">
        <f t="shared" si="168"/>
        <v>0</v>
      </c>
      <c r="K3589">
        <f>_xlfn.XLOOKUP(sales[[#This Row],[orders_id]],orders!B:B,orders!E:E, 0)</f>
        <v>89.77</v>
      </c>
      <c r="L3589" s="6">
        <f t="shared" si="169"/>
        <v>-527.89</v>
      </c>
      <c r="M3589" s="5">
        <f t="shared" si="170"/>
        <v>-49.197576887232053</v>
      </c>
      <c r="N3589" t="str">
        <f>_xlfn.XLOOKUP(sales[[#This Row],[products_id]],product!A:A,product!B:B,0)</f>
        <v>Boisson</v>
      </c>
      <c r="O3589" t="str">
        <f>_xlfn.XLOOKUP(sales[[#This Row],[products_id]],product!A:A,product!C:C,0)</f>
        <v>Boisson végétale</v>
      </c>
    </row>
    <row r="3590" spans="1:15" x14ac:dyDescent="0.25">
      <c r="A3590" s="1">
        <v>44471</v>
      </c>
      <c r="B3590">
        <v>1003803</v>
      </c>
      <c r="C3590">
        <v>103073</v>
      </c>
      <c r="D3590">
        <v>0</v>
      </c>
      <c r="G3590">
        <v>2.88</v>
      </c>
      <c r="H3590">
        <v>2.88</v>
      </c>
      <c r="I3590">
        <v>1</v>
      </c>
      <c r="J3590" s="5">
        <f t="shared" si="168"/>
        <v>0</v>
      </c>
      <c r="K3590">
        <f>_xlfn.XLOOKUP(sales[[#This Row],[orders_id]],orders!B:B,orders!E:E, 0)</f>
        <v>45.14</v>
      </c>
      <c r="L3590" s="6">
        <f t="shared" si="169"/>
        <v>-42.26</v>
      </c>
      <c r="M3590" s="5">
        <f t="shared" si="170"/>
        <v>-14.673611111111111</v>
      </c>
      <c r="N3590" t="str">
        <f>_xlfn.XLOOKUP(sales[[#This Row],[products_id]],product!A:A,product!B:B,0)</f>
        <v>Epicerie sucrée</v>
      </c>
      <c r="O3590" t="str">
        <f>_xlfn.XLOOKUP(sales[[#This Row],[products_id]],product!A:A,product!C:C,0)</f>
        <v>Céréales petit déjeuner</v>
      </c>
    </row>
    <row r="3591" spans="1:15" x14ac:dyDescent="0.25">
      <c r="A3591" s="1">
        <v>44471</v>
      </c>
      <c r="B3591">
        <v>1003803</v>
      </c>
      <c r="C3591">
        <v>19316</v>
      </c>
      <c r="D3591">
        <v>0</v>
      </c>
      <c r="G3591">
        <v>5.0199999999999996</v>
      </c>
      <c r="H3591">
        <v>5.0199999999999996</v>
      </c>
      <c r="I3591">
        <v>1</v>
      </c>
      <c r="J3591" s="5">
        <f t="shared" si="168"/>
        <v>0</v>
      </c>
      <c r="K3591">
        <f>_xlfn.XLOOKUP(sales[[#This Row],[orders_id]],orders!B:B,orders!E:E, 0)</f>
        <v>45.14</v>
      </c>
      <c r="L3591" s="6">
        <f t="shared" si="169"/>
        <v>-40.120000000000005</v>
      </c>
      <c r="M3591" s="5">
        <f t="shared" si="170"/>
        <v>-7.9920318725099619</v>
      </c>
      <c r="N3591" t="str">
        <f>_xlfn.XLOOKUP(sales[[#This Row],[products_id]],product!A:A,product!B:B,0)</f>
        <v>Epicerie sucrée</v>
      </c>
      <c r="O3591" t="str">
        <f>_xlfn.XLOOKUP(sales[[#This Row],[products_id]],product!A:A,product!C:C,0)</f>
        <v>Céréales petit déjeuner</v>
      </c>
    </row>
    <row r="3592" spans="1:15" x14ac:dyDescent="0.25">
      <c r="A3592" s="1">
        <v>44471</v>
      </c>
      <c r="B3592">
        <v>1003803</v>
      </c>
      <c r="C3592">
        <v>113669</v>
      </c>
      <c r="D3592">
        <v>0</v>
      </c>
      <c r="E3592" t="s">
        <v>698</v>
      </c>
      <c r="G3592">
        <v>4.1444444444444404</v>
      </c>
      <c r="H3592">
        <v>3.73</v>
      </c>
      <c r="I3592">
        <v>1</v>
      </c>
      <c r="J3592" s="5">
        <f t="shared" si="168"/>
        <v>0.1</v>
      </c>
      <c r="K3592">
        <f>_xlfn.XLOOKUP(sales[[#This Row],[orders_id]],orders!B:B,orders!E:E, 0)</f>
        <v>45.14</v>
      </c>
      <c r="L3592" s="6">
        <f t="shared" si="169"/>
        <v>-41.410000000000004</v>
      </c>
      <c r="M3592" s="5">
        <f t="shared" si="170"/>
        <v>-11.101876675603219</v>
      </c>
      <c r="N3592" t="str">
        <f>_xlfn.XLOOKUP(sales[[#This Row],[products_id]],product!A:A,product!B:B,0)</f>
        <v>Epicerie salée</v>
      </c>
      <c r="O3592" t="str">
        <f>_xlfn.XLOOKUP(sales[[#This Row],[products_id]],product!A:A,product!C:C,0)</f>
        <v>Poisson, viande, pâtés</v>
      </c>
    </row>
    <row r="3593" spans="1:15" x14ac:dyDescent="0.25">
      <c r="A3593" s="1">
        <v>44471</v>
      </c>
      <c r="B3593">
        <v>1003803</v>
      </c>
      <c r="C3593">
        <v>19345</v>
      </c>
      <c r="D3593">
        <v>0</v>
      </c>
      <c r="G3593">
        <v>2.2999999999999998</v>
      </c>
      <c r="H3593">
        <v>2.2999999999999998</v>
      </c>
      <c r="I3593">
        <v>1</v>
      </c>
      <c r="J3593" s="5">
        <f t="shared" si="168"/>
        <v>0</v>
      </c>
      <c r="K3593">
        <f>_xlfn.XLOOKUP(sales[[#This Row],[orders_id]],orders!B:B,orders!E:E, 0)</f>
        <v>45.14</v>
      </c>
      <c r="L3593" s="6">
        <f t="shared" si="169"/>
        <v>-42.84</v>
      </c>
      <c r="M3593" s="5">
        <f t="shared" si="170"/>
        <v>-18.626086956521743</v>
      </c>
      <c r="N3593" t="str">
        <f>_xlfn.XLOOKUP(sales[[#This Row],[products_id]],product!A:A,product!B:B,0)</f>
        <v>Epicerie sucrée</v>
      </c>
      <c r="O3593" t="str">
        <f>_xlfn.XLOOKUP(sales[[#This Row],[products_id]],product!A:A,product!C:C,0)</f>
        <v>Céréales petit déjeuner</v>
      </c>
    </row>
    <row r="3594" spans="1:15" x14ac:dyDescent="0.25">
      <c r="A3594" s="1">
        <v>44471</v>
      </c>
      <c r="B3594">
        <v>1003803</v>
      </c>
      <c r="C3594">
        <v>118481</v>
      </c>
      <c r="D3594">
        <v>0</v>
      </c>
      <c r="G3594">
        <v>5.85</v>
      </c>
      <c r="H3594">
        <v>5.85</v>
      </c>
      <c r="I3594">
        <v>1</v>
      </c>
      <c r="J3594" s="5">
        <f t="shared" si="168"/>
        <v>0</v>
      </c>
      <c r="K3594">
        <f>_xlfn.XLOOKUP(sales[[#This Row],[orders_id]],orders!B:B,orders!E:E, 0)</f>
        <v>45.14</v>
      </c>
      <c r="L3594" s="6">
        <f t="shared" si="169"/>
        <v>-39.29</v>
      </c>
      <c r="M3594" s="5">
        <f t="shared" si="170"/>
        <v>-6.7162393162393164</v>
      </c>
      <c r="N3594" t="str">
        <f>_xlfn.XLOOKUP(sales[[#This Row],[products_id]],product!A:A,product!B:B,0)</f>
        <v>Epicerie sucrée</v>
      </c>
      <c r="O3594" t="str">
        <f>_xlfn.XLOOKUP(sales[[#This Row],[products_id]],product!A:A,product!C:C,0)</f>
        <v>Céréales petit déjeuner</v>
      </c>
    </row>
    <row r="3595" spans="1:15" x14ac:dyDescent="0.25">
      <c r="A3595" s="1">
        <v>44471</v>
      </c>
      <c r="B3595">
        <v>1003803</v>
      </c>
      <c r="C3595">
        <v>101586</v>
      </c>
      <c r="D3595">
        <v>0</v>
      </c>
      <c r="G3595">
        <v>4.3600000000000003</v>
      </c>
      <c r="H3595">
        <v>4.3600000000000003</v>
      </c>
      <c r="I3595">
        <v>1</v>
      </c>
      <c r="J3595" s="5">
        <f t="shared" si="168"/>
        <v>0</v>
      </c>
      <c r="K3595">
        <f>_xlfn.XLOOKUP(sales[[#This Row],[orders_id]],orders!B:B,orders!E:E, 0)</f>
        <v>45.14</v>
      </c>
      <c r="L3595" s="6">
        <f t="shared" si="169"/>
        <v>-40.78</v>
      </c>
      <c r="M3595" s="5">
        <f t="shared" si="170"/>
        <v>-9.353211009174311</v>
      </c>
      <c r="N3595" t="str">
        <f>_xlfn.XLOOKUP(sales[[#This Row],[products_id]],product!A:A,product!B:B,0)</f>
        <v>Epicerie sucrée</v>
      </c>
      <c r="O3595" t="str">
        <f>_xlfn.XLOOKUP(sales[[#This Row],[products_id]],product!A:A,product!C:C,0)</f>
        <v>Fruits secs</v>
      </c>
    </row>
    <row r="3596" spans="1:15" x14ac:dyDescent="0.25">
      <c r="A3596" s="1">
        <v>44471</v>
      </c>
      <c r="B3596">
        <v>1003803</v>
      </c>
      <c r="C3596">
        <v>9706</v>
      </c>
      <c r="D3596">
        <v>0</v>
      </c>
      <c r="G3596">
        <v>8.0500000000000007</v>
      </c>
      <c r="H3596">
        <v>8.0500000000000007</v>
      </c>
      <c r="I3596">
        <v>1</v>
      </c>
      <c r="J3596" s="5">
        <f t="shared" si="168"/>
        <v>0</v>
      </c>
      <c r="K3596">
        <f>_xlfn.XLOOKUP(sales[[#This Row],[orders_id]],orders!B:B,orders!E:E, 0)</f>
        <v>45.14</v>
      </c>
      <c r="L3596" s="6">
        <f t="shared" si="169"/>
        <v>-37.090000000000003</v>
      </c>
      <c r="M3596" s="5">
        <f t="shared" si="170"/>
        <v>-4.6074534161490686</v>
      </c>
      <c r="N3596" t="str">
        <f>_xlfn.XLOOKUP(sales[[#This Row],[products_id]],product!A:A,product!B:B,0)</f>
        <v>Beauté &amp; Hygiène</v>
      </c>
      <c r="O3596" t="str">
        <f>_xlfn.XLOOKUP(sales[[#This Row],[products_id]],product!A:A,product!C:C,0)</f>
        <v>Soins du corps</v>
      </c>
    </row>
    <row r="3597" spans="1:15" x14ac:dyDescent="0.25">
      <c r="A3597" s="1">
        <v>44471</v>
      </c>
      <c r="B3597">
        <v>1003803</v>
      </c>
      <c r="C3597">
        <v>90969</v>
      </c>
      <c r="D3597">
        <v>0</v>
      </c>
      <c r="G3597">
        <v>3.33</v>
      </c>
      <c r="H3597">
        <v>3.33</v>
      </c>
      <c r="I3597">
        <v>1</v>
      </c>
      <c r="J3597" s="5">
        <f t="shared" si="168"/>
        <v>0</v>
      </c>
      <c r="K3597">
        <f>_xlfn.XLOOKUP(sales[[#This Row],[orders_id]],orders!B:B,orders!E:E, 0)</f>
        <v>45.14</v>
      </c>
      <c r="L3597" s="6">
        <f t="shared" si="169"/>
        <v>-41.81</v>
      </c>
      <c r="M3597" s="5">
        <f t="shared" si="170"/>
        <v>-12.555555555555555</v>
      </c>
      <c r="N3597" t="str">
        <f>_xlfn.XLOOKUP(sales[[#This Row],[products_id]],product!A:A,product!B:B,0)</f>
        <v>Epicerie sucrée</v>
      </c>
      <c r="O3597" t="str">
        <f>_xlfn.XLOOKUP(sales[[#This Row],[products_id]],product!A:A,product!C:C,0)</f>
        <v>Céréales petit déjeuner</v>
      </c>
    </row>
    <row r="3598" spans="1:15" x14ac:dyDescent="0.25">
      <c r="A3598" s="1">
        <v>44471</v>
      </c>
      <c r="B3598">
        <v>1003803</v>
      </c>
      <c r="C3598">
        <v>19344</v>
      </c>
      <c r="D3598">
        <v>0</v>
      </c>
      <c r="G3598">
        <v>4.3099999999999996</v>
      </c>
      <c r="H3598">
        <v>4.3099999999999996</v>
      </c>
      <c r="I3598">
        <v>2</v>
      </c>
      <c r="J3598" s="5">
        <f t="shared" si="168"/>
        <v>0</v>
      </c>
      <c r="K3598">
        <f>_xlfn.XLOOKUP(sales[[#This Row],[orders_id]],orders!B:B,orders!E:E, 0)</f>
        <v>45.14</v>
      </c>
      <c r="L3598" s="6">
        <f t="shared" si="169"/>
        <v>-85.97</v>
      </c>
      <c r="M3598" s="5">
        <f t="shared" si="170"/>
        <v>-19.946635730858471</v>
      </c>
      <c r="N3598" t="str">
        <f>_xlfn.XLOOKUP(sales[[#This Row],[products_id]],product!A:A,product!B:B,0)</f>
        <v>Epicerie sucrée</v>
      </c>
      <c r="O3598" t="str">
        <f>_xlfn.XLOOKUP(sales[[#This Row],[products_id]],product!A:A,product!C:C,0)</f>
        <v>Céréales petit déjeuner</v>
      </c>
    </row>
    <row r="3599" spans="1:15" x14ac:dyDescent="0.25">
      <c r="A3599" s="1">
        <v>44471</v>
      </c>
      <c r="B3599">
        <v>1003803</v>
      </c>
      <c r="C3599">
        <v>26130</v>
      </c>
      <c r="D3599">
        <v>0</v>
      </c>
      <c r="G3599">
        <v>4.0999999999999996</v>
      </c>
      <c r="H3599">
        <v>4.0999999999999996</v>
      </c>
      <c r="I3599">
        <v>2</v>
      </c>
      <c r="J3599" s="5">
        <f t="shared" si="168"/>
        <v>0</v>
      </c>
      <c r="K3599">
        <f>_xlfn.XLOOKUP(sales[[#This Row],[orders_id]],orders!B:B,orders!E:E, 0)</f>
        <v>45.14</v>
      </c>
      <c r="L3599" s="6">
        <f t="shared" si="169"/>
        <v>-86.18</v>
      </c>
      <c r="M3599" s="5">
        <f t="shared" si="170"/>
        <v>-21.019512195121955</v>
      </c>
      <c r="N3599" t="str">
        <f>_xlfn.XLOOKUP(sales[[#This Row],[products_id]],product!A:A,product!B:B,0)</f>
        <v>Boisson</v>
      </c>
      <c r="O3599" t="str">
        <f>_xlfn.XLOOKUP(sales[[#This Row],[products_id]],product!A:A,product!C:C,0)</f>
        <v>Bière</v>
      </c>
    </row>
    <row r="3600" spans="1:15" x14ac:dyDescent="0.25">
      <c r="A3600" s="1">
        <v>44471</v>
      </c>
      <c r="B3600">
        <v>1003803</v>
      </c>
      <c r="C3600">
        <v>90955</v>
      </c>
      <c r="D3600">
        <v>0</v>
      </c>
      <c r="G3600">
        <v>8.17</v>
      </c>
      <c r="H3600">
        <v>8.17</v>
      </c>
      <c r="I3600">
        <v>2</v>
      </c>
      <c r="J3600" s="5">
        <f t="shared" si="168"/>
        <v>0</v>
      </c>
      <c r="K3600">
        <f>_xlfn.XLOOKUP(sales[[#This Row],[orders_id]],orders!B:B,orders!E:E, 0)</f>
        <v>45.14</v>
      </c>
      <c r="L3600" s="6">
        <f t="shared" si="169"/>
        <v>-82.11</v>
      </c>
      <c r="M3600" s="5">
        <f t="shared" si="170"/>
        <v>-10.050183598531211</v>
      </c>
      <c r="N3600" t="str">
        <f>_xlfn.XLOOKUP(sales[[#This Row],[products_id]],product!A:A,product!B:B,0)</f>
        <v>Epicerie sucrée</v>
      </c>
      <c r="O3600" t="str">
        <f>_xlfn.XLOOKUP(sales[[#This Row],[products_id]],product!A:A,product!C:C,0)</f>
        <v>Céréales petit déjeuner</v>
      </c>
    </row>
    <row r="3601" spans="1:15" x14ac:dyDescent="0.25">
      <c r="A3601" s="1">
        <v>44471</v>
      </c>
      <c r="B3601">
        <v>1003803</v>
      </c>
      <c r="C3601">
        <v>19299</v>
      </c>
      <c r="D3601">
        <v>0</v>
      </c>
      <c r="G3601">
        <v>9.2100000000000009</v>
      </c>
      <c r="H3601">
        <v>9.2100000000000009</v>
      </c>
      <c r="I3601">
        <v>2</v>
      </c>
      <c r="J3601" s="5">
        <f t="shared" si="168"/>
        <v>0</v>
      </c>
      <c r="K3601">
        <f>_xlfn.XLOOKUP(sales[[#This Row],[orders_id]],orders!B:B,orders!E:E, 0)</f>
        <v>45.14</v>
      </c>
      <c r="L3601" s="6">
        <f t="shared" si="169"/>
        <v>-81.069999999999993</v>
      </c>
      <c r="M3601" s="5">
        <f t="shared" si="170"/>
        <v>-8.8023887079261662</v>
      </c>
      <c r="N3601" t="str">
        <f>_xlfn.XLOOKUP(sales[[#This Row],[products_id]],product!A:A,product!B:B,0)</f>
        <v>Epicerie sucrée</v>
      </c>
      <c r="O3601" t="str">
        <f>_xlfn.XLOOKUP(sales[[#This Row],[products_id]],product!A:A,product!C:C,0)</f>
        <v>Céréales petit déjeuner</v>
      </c>
    </row>
    <row r="3602" spans="1:15" x14ac:dyDescent="0.25">
      <c r="A3602" s="1">
        <v>44471</v>
      </c>
      <c r="B3602">
        <v>1003804</v>
      </c>
      <c r="C3602">
        <v>82453</v>
      </c>
      <c r="D3602">
        <v>0</v>
      </c>
      <c r="F3602" t="s">
        <v>702</v>
      </c>
      <c r="G3602">
        <v>2.5</v>
      </c>
      <c r="H3602">
        <v>2.5</v>
      </c>
      <c r="I3602">
        <v>1</v>
      </c>
      <c r="J3602" s="5">
        <f t="shared" si="168"/>
        <v>0</v>
      </c>
      <c r="K3602">
        <f>_xlfn.XLOOKUP(sales[[#This Row],[orders_id]],orders!B:B,orders!E:E, 0)</f>
        <v>47.73</v>
      </c>
      <c r="L3602" s="6">
        <f t="shared" si="169"/>
        <v>-45.23</v>
      </c>
      <c r="M3602" s="5">
        <f t="shared" si="170"/>
        <v>-18.091999999999999</v>
      </c>
      <c r="N3602" t="str">
        <f>_xlfn.XLOOKUP(sales[[#This Row],[products_id]],product!A:A,product!B:B,0)</f>
        <v>Beauté &amp; Hygiène</v>
      </c>
      <c r="O3602" t="str">
        <f>_xlfn.XLOOKUP(sales[[#This Row],[products_id]],product!A:A,product!C:C,0)</f>
        <v>Douche et Bain</v>
      </c>
    </row>
    <row r="3603" spans="1:15" x14ac:dyDescent="0.25">
      <c r="A3603" s="1">
        <v>44471</v>
      </c>
      <c r="B3603">
        <v>1003804</v>
      </c>
      <c r="C3603">
        <v>72081</v>
      </c>
      <c r="D3603">
        <v>0</v>
      </c>
      <c r="F3603" t="s">
        <v>702</v>
      </c>
      <c r="G3603">
        <v>6.14</v>
      </c>
      <c r="H3603">
        <v>6.14</v>
      </c>
      <c r="I3603">
        <v>1</v>
      </c>
      <c r="J3603" s="5">
        <f t="shared" si="168"/>
        <v>0</v>
      </c>
      <c r="K3603">
        <f>_xlfn.XLOOKUP(sales[[#This Row],[orders_id]],orders!B:B,orders!E:E, 0)</f>
        <v>47.73</v>
      </c>
      <c r="L3603" s="6">
        <f t="shared" si="169"/>
        <v>-41.589999999999996</v>
      </c>
      <c r="M3603" s="5">
        <f t="shared" si="170"/>
        <v>-6.7736156351791532</v>
      </c>
      <c r="N3603" t="str">
        <f>_xlfn.XLOOKUP(sales[[#This Row],[products_id]],product!A:A,product!B:B,0)</f>
        <v>Santé &amp; Bien-être</v>
      </c>
      <c r="O3603" t="str">
        <f>_xlfn.XLOOKUP(sales[[#This Row],[products_id]],product!A:A,product!C:C,0)</f>
        <v>Aromathérapie</v>
      </c>
    </row>
    <row r="3604" spans="1:15" x14ac:dyDescent="0.25">
      <c r="A3604" s="1">
        <v>44471</v>
      </c>
      <c r="B3604">
        <v>1003804</v>
      </c>
      <c r="C3604">
        <v>77197</v>
      </c>
      <c r="D3604">
        <v>0</v>
      </c>
      <c r="F3604" t="s">
        <v>702</v>
      </c>
      <c r="G3604">
        <v>3.84</v>
      </c>
      <c r="H3604">
        <v>3.84</v>
      </c>
      <c r="I3604">
        <v>1</v>
      </c>
      <c r="J3604" s="5">
        <f t="shared" si="168"/>
        <v>0</v>
      </c>
      <c r="K3604">
        <f>_xlfn.XLOOKUP(sales[[#This Row],[orders_id]],orders!B:B,orders!E:E, 0)</f>
        <v>47.73</v>
      </c>
      <c r="L3604" s="6">
        <f t="shared" si="169"/>
        <v>-43.89</v>
      </c>
      <c r="M3604" s="5">
        <f t="shared" si="170"/>
        <v>-11.4296875</v>
      </c>
      <c r="N3604" t="str">
        <f>_xlfn.XLOOKUP(sales[[#This Row],[products_id]],product!A:A,product!B:B,0)</f>
        <v>Beauté &amp; Hygiène</v>
      </c>
      <c r="O3604" t="str">
        <f>_xlfn.XLOOKUP(sales[[#This Row],[products_id]],product!A:A,product!C:C,0)</f>
        <v>Soins du visage</v>
      </c>
    </row>
    <row r="3605" spans="1:15" x14ac:dyDescent="0.25">
      <c r="A3605" s="1">
        <v>44471</v>
      </c>
      <c r="B3605">
        <v>1003804</v>
      </c>
      <c r="C3605">
        <v>109488</v>
      </c>
      <c r="D3605">
        <v>0</v>
      </c>
      <c r="E3605" t="s">
        <v>701</v>
      </c>
      <c r="F3605" t="s">
        <v>702</v>
      </c>
      <c r="G3605">
        <v>7.8555555555555499</v>
      </c>
      <c r="H3605">
        <v>7.07</v>
      </c>
      <c r="I3605">
        <v>1</v>
      </c>
      <c r="J3605" s="5">
        <f t="shared" si="168"/>
        <v>0.1</v>
      </c>
      <c r="K3605">
        <f>_xlfn.XLOOKUP(sales[[#This Row],[orders_id]],orders!B:B,orders!E:E, 0)</f>
        <v>47.73</v>
      </c>
      <c r="L3605" s="6">
        <f t="shared" si="169"/>
        <v>-40.659999999999997</v>
      </c>
      <c r="M3605" s="5">
        <f t="shared" si="170"/>
        <v>-5.7510608203677505</v>
      </c>
      <c r="N3605" t="str">
        <f>_xlfn.XLOOKUP(sales[[#This Row],[products_id]],product!A:A,product!B:B,0)</f>
        <v>Santé &amp; Bien-être</v>
      </c>
      <c r="O3605" t="str">
        <f>_xlfn.XLOOKUP(sales[[#This Row],[products_id]],product!A:A,product!C:C,0)</f>
        <v>Digestion, transit, flore</v>
      </c>
    </row>
    <row r="3606" spans="1:15" x14ac:dyDescent="0.25">
      <c r="A3606" s="1">
        <v>44471</v>
      </c>
      <c r="B3606">
        <v>1003804</v>
      </c>
      <c r="C3606">
        <v>109746</v>
      </c>
      <c r="D3606">
        <v>0</v>
      </c>
      <c r="E3606" t="s">
        <v>713</v>
      </c>
      <c r="F3606" t="s">
        <v>702</v>
      </c>
      <c r="G3606">
        <v>14.6222222222222</v>
      </c>
      <c r="H3606">
        <v>13.16</v>
      </c>
      <c r="I3606">
        <v>1</v>
      </c>
      <c r="J3606" s="5">
        <f t="shared" si="168"/>
        <v>0.1</v>
      </c>
      <c r="K3606">
        <f>_xlfn.XLOOKUP(sales[[#This Row],[orders_id]],orders!B:B,orders!E:E, 0)</f>
        <v>47.73</v>
      </c>
      <c r="L3606" s="6">
        <f t="shared" si="169"/>
        <v>-34.569999999999993</v>
      </c>
      <c r="M3606" s="5">
        <f t="shared" si="170"/>
        <v>-2.6268996960486315</v>
      </c>
      <c r="N3606" t="str">
        <f>_xlfn.XLOOKUP(sales[[#This Row],[products_id]],product!A:A,product!B:B,0)</f>
        <v>Beauté &amp; Hygiène</v>
      </c>
      <c r="O3606" t="str">
        <f>_xlfn.XLOOKUP(sales[[#This Row],[products_id]],product!A:A,product!C:C,0)</f>
        <v>Hygiène</v>
      </c>
    </row>
    <row r="3607" spans="1:15" x14ac:dyDescent="0.25">
      <c r="A3607" s="1">
        <v>44471</v>
      </c>
      <c r="B3607">
        <v>1003804</v>
      </c>
      <c r="C3607">
        <v>17664</v>
      </c>
      <c r="D3607">
        <v>0</v>
      </c>
      <c r="E3607" t="s">
        <v>715</v>
      </c>
      <c r="F3607" t="s">
        <v>702</v>
      </c>
      <c r="G3607">
        <v>25.764705882352899</v>
      </c>
      <c r="H3607">
        <v>21.9</v>
      </c>
      <c r="I3607">
        <v>4</v>
      </c>
      <c r="J3607" s="5">
        <f t="shared" si="168"/>
        <v>0.15</v>
      </c>
      <c r="K3607">
        <f>_xlfn.XLOOKUP(sales[[#This Row],[orders_id]],orders!B:B,orders!E:E, 0)</f>
        <v>47.73</v>
      </c>
      <c r="L3607" s="6">
        <f t="shared" si="169"/>
        <v>-169.01999999999998</v>
      </c>
      <c r="M3607" s="5">
        <f t="shared" si="170"/>
        <v>-7.7178082191780817</v>
      </c>
      <c r="N3607" t="str">
        <f>_xlfn.XLOOKUP(sales[[#This Row],[products_id]],product!A:A,product!B:B,0)</f>
        <v>Beauté &amp; Hygiène</v>
      </c>
      <c r="O3607" t="str">
        <f>_xlfn.XLOOKUP(sales[[#This Row],[products_id]],product!A:A,product!C:C,0)</f>
        <v>Hygiène</v>
      </c>
    </row>
    <row r="3608" spans="1:15" x14ac:dyDescent="0.25">
      <c r="A3608" s="1">
        <v>44471</v>
      </c>
      <c r="B3608">
        <v>1003804</v>
      </c>
      <c r="C3608">
        <v>100437</v>
      </c>
      <c r="D3608">
        <v>0</v>
      </c>
      <c r="E3608" t="s">
        <v>701</v>
      </c>
      <c r="F3608" t="s">
        <v>702</v>
      </c>
      <c r="G3608">
        <v>14.147368421052599</v>
      </c>
      <c r="H3608">
        <v>13.44</v>
      </c>
      <c r="I3608">
        <v>10</v>
      </c>
      <c r="J3608" s="5">
        <f t="shared" si="168"/>
        <v>0.05</v>
      </c>
      <c r="K3608">
        <f>_xlfn.XLOOKUP(sales[[#This Row],[orders_id]],orders!B:B,orders!E:E, 0)</f>
        <v>47.73</v>
      </c>
      <c r="L3608" s="6">
        <f t="shared" si="169"/>
        <v>-463.85999999999996</v>
      </c>
      <c r="M3608" s="5">
        <f t="shared" si="170"/>
        <v>-34.513392857142854</v>
      </c>
      <c r="N3608" t="str">
        <f>_xlfn.XLOOKUP(sales[[#This Row],[products_id]],product!A:A,product!B:B,0)</f>
        <v>Beauté &amp; Hygiène</v>
      </c>
      <c r="O3608" t="str">
        <f>_xlfn.XLOOKUP(sales[[#This Row],[products_id]],product!A:A,product!C:C,0)</f>
        <v>Hygiène</v>
      </c>
    </row>
    <row r="3609" spans="1:15" x14ac:dyDescent="0.25">
      <c r="A3609" s="1">
        <v>44471</v>
      </c>
      <c r="B3609">
        <v>1003805</v>
      </c>
      <c r="C3609">
        <v>15423</v>
      </c>
      <c r="D3609">
        <v>0</v>
      </c>
      <c r="G3609">
        <v>19.28</v>
      </c>
      <c r="H3609">
        <v>19.28</v>
      </c>
      <c r="I3609">
        <v>3</v>
      </c>
      <c r="J3609" s="5">
        <f t="shared" si="168"/>
        <v>0</v>
      </c>
      <c r="K3609">
        <f>_xlfn.XLOOKUP(sales[[#This Row],[orders_id]],orders!B:B,orders!E:E, 0)</f>
        <v>11.62</v>
      </c>
      <c r="L3609" s="6">
        <f t="shared" si="169"/>
        <v>-15.579999999999998</v>
      </c>
      <c r="M3609" s="5">
        <f t="shared" si="170"/>
        <v>-0.80809128630705385</v>
      </c>
      <c r="N3609" t="str">
        <f>_xlfn.XLOOKUP(sales[[#This Row],[products_id]],product!A:A,product!B:B,0)</f>
        <v>Epicerie sucrée</v>
      </c>
      <c r="O3609" t="str">
        <f>_xlfn.XLOOKUP(sales[[#This Row],[products_id]],product!A:A,product!C:C,0)</f>
        <v>Pâte à tartiner</v>
      </c>
    </row>
    <row r="3610" spans="1:15" x14ac:dyDescent="0.25">
      <c r="A3610" s="1">
        <v>44471</v>
      </c>
      <c r="B3610">
        <v>1003807</v>
      </c>
      <c r="C3610">
        <v>103595</v>
      </c>
      <c r="D3610">
        <v>0</v>
      </c>
      <c r="E3610" t="s">
        <v>700</v>
      </c>
      <c r="G3610">
        <v>31.328571428571401</v>
      </c>
      <c r="H3610">
        <v>21.93</v>
      </c>
      <c r="I3610">
        <v>2</v>
      </c>
      <c r="J3610" s="5">
        <f t="shared" si="168"/>
        <v>0.3</v>
      </c>
      <c r="K3610">
        <f>_xlfn.XLOOKUP(sales[[#This Row],[orders_id]],orders!B:B,orders!E:E, 0)</f>
        <v>60.28</v>
      </c>
      <c r="L3610" s="6">
        <f t="shared" si="169"/>
        <v>-98.63</v>
      </c>
      <c r="M3610" s="5">
        <f t="shared" si="170"/>
        <v>-4.4974920200638397</v>
      </c>
      <c r="N3610" t="str">
        <f>_xlfn.XLOOKUP(sales[[#This Row],[products_id]],product!A:A,product!B:B,0)</f>
        <v>Enfant</v>
      </c>
      <c r="O3610" t="str">
        <f>_xlfn.XLOOKUP(sales[[#This Row],[products_id]],product!A:A,product!C:C,0)</f>
        <v>Couches écologiques</v>
      </c>
    </row>
    <row r="3611" spans="1:15" x14ac:dyDescent="0.25">
      <c r="A3611" s="1">
        <v>44471</v>
      </c>
      <c r="B3611">
        <v>1003807</v>
      </c>
      <c r="C3611">
        <v>103595</v>
      </c>
      <c r="D3611">
        <v>0</v>
      </c>
      <c r="E3611" t="s">
        <v>700</v>
      </c>
      <c r="G3611">
        <v>62.028571428571396</v>
      </c>
      <c r="H3611">
        <v>43.42</v>
      </c>
      <c r="I3611">
        <v>4</v>
      </c>
      <c r="J3611" s="5">
        <f t="shared" si="168"/>
        <v>0.3</v>
      </c>
      <c r="K3611">
        <f>_xlfn.XLOOKUP(sales[[#This Row],[orders_id]],orders!B:B,orders!E:E, 0)</f>
        <v>60.28</v>
      </c>
      <c r="L3611" s="6">
        <f t="shared" si="169"/>
        <v>-197.7</v>
      </c>
      <c r="M3611" s="5">
        <f t="shared" si="170"/>
        <v>-4.5532012897282357</v>
      </c>
      <c r="N3611" t="str">
        <f>_xlfn.XLOOKUP(sales[[#This Row],[products_id]],product!A:A,product!B:B,0)</f>
        <v>Enfant</v>
      </c>
      <c r="O3611" t="str">
        <f>_xlfn.XLOOKUP(sales[[#This Row],[products_id]],product!A:A,product!C:C,0)</f>
        <v>Couches écologiques</v>
      </c>
    </row>
    <row r="3612" spans="1:15" x14ac:dyDescent="0.25">
      <c r="A3612" s="1">
        <v>44471</v>
      </c>
      <c r="B3612">
        <v>1003808</v>
      </c>
      <c r="C3612">
        <v>76363</v>
      </c>
      <c r="D3612">
        <v>0</v>
      </c>
      <c r="G3612">
        <v>2.52</v>
      </c>
      <c r="H3612">
        <v>2.52</v>
      </c>
      <c r="I3612">
        <v>1</v>
      </c>
      <c r="J3612" s="5">
        <f t="shared" si="168"/>
        <v>0</v>
      </c>
      <c r="K3612">
        <f>_xlfn.XLOOKUP(sales[[#This Row],[orders_id]],orders!B:B,orders!E:E, 0)</f>
        <v>77.38</v>
      </c>
      <c r="L3612" s="6">
        <f t="shared" si="169"/>
        <v>-74.86</v>
      </c>
      <c r="M3612" s="5">
        <f t="shared" si="170"/>
        <v>-29.706349206349206</v>
      </c>
      <c r="N3612" t="str">
        <f>_xlfn.XLOOKUP(sales[[#This Row],[products_id]],product!A:A,product!B:B,0)</f>
        <v>Epicerie salée</v>
      </c>
      <c r="O3612" t="str">
        <f>_xlfn.XLOOKUP(sales[[#This Row],[products_id]],product!A:A,product!C:C,0)</f>
        <v>Farine, son, fécule</v>
      </c>
    </row>
    <row r="3613" spans="1:15" x14ac:dyDescent="0.25">
      <c r="A3613" s="1">
        <v>44471</v>
      </c>
      <c r="B3613">
        <v>1003808</v>
      </c>
      <c r="C3613">
        <v>76466</v>
      </c>
      <c r="D3613">
        <v>0</v>
      </c>
      <c r="G3613">
        <v>3.77</v>
      </c>
      <c r="H3613">
        <v>3.77</v>
      </c>
      <c r="I3613">
        <v>1</v>
      </c>
      <c r="J3613" s="5">
        <f t="shared" si="168"/>
        <v>0</v>
      </c>
      <c r="K3613">
        <f>_xlfn.XLOOKUP(sales[[#This Row],[orders_id]],orders!B:B,orders!E:E, 0)</f>
        <v>77.38</v>
      </c>
      <c r="L3613" s="6">
        <f t="shared" si="169"/>
        <v>-73.61</v>
      </c>
      <c r="M3613" s="5">
        <f t="shared" si="170"/>
        <v>-19.525198938992041</v>
      </c>
      <c r="N3613" t="str">
        <f>_xlfn.XLOOKUP(sales[[#This Row],[products_id]],product!A:A,product!B:B,0)</f>
        <v>Epicerie salée</v>
      </c>
      <c r="O3613" t="str">
        <f>_xlfn.XLOOKUP(sales[[#This Row],[products_id]],product!A:A,product!C:C,0)</f>
        <v>Graines et oléagineux</v>
      </c>
    </row>
    <row r="3614" spans="1:15" x14ac:dyDescent="0.25">
      <c r="A3614" s="1">
        <v>44471</v>
      </c>
      <c r="B3614">
        <v>1003808</v>
      </c>
      <c r="C3614">
        <v>90924</v>
      </c>
      <c r="D3614">
        <v>0</v>
      </c>
      <c r="G3614">
        <v>3.41</v>
      </c>
      <c r="H3614">
        <v>3.41</v>
      </c>
      <c r="I3614">
        <v>1</v>
      </c>
      <c r="J3614" s="5">
        <f t="shared" si="168"/>
        <v>0</v>
      </c>
      <c r="K3614">
        <f>_xlfn.XLOOKUP(sales[[#This Row],[orders_id]],orders!B:B,orders!E:E, 0)</f>
        <v>77.38</v>
      </c>
      <c r="L3614" s="6">
        <f t="shared" si="169"/>
        <v>-73.97</v>
      </c>
      <c r="M3614" s="5">
        <f t="shared" si="170"/>
        <v>-21.69208211143695</v>
      </c>
      <c r="N3614" t="str">
        <f>_xlfn.XLOOKUP(sales[[#This Row],[products_id]],product!A:A,product!B:B,0)</f>
        <v>Epicerie salée</v>
      </c>
      <c r="O3614" t="str">
        <f>_xlfn.XLOOKUP(sales[[#This Row],[products_id]],product!A:A,product!C:C,0)</f>
        <v>Farine, son, fécule</v>
      </c>
    </row>
    <row r="3615" spans="1:15" x14ac:dyDescent="0.25">
      <c r="A3615" s="1">
        <v>44471</v>
      </c>
      <c r="B3615">
        <v>1003808</v>
      </c>
      <c r="C3615">
        <v>113096</v>
      </c>
      <c r="D3615">
        <v>0</v>
      </c>
      <c r="G3615">
        <v>3.29</v>
      </c>
      <c r="H3615">
        <v>3.29</v>
      </c>
      <c r="I3615">
        <v>1</v>
      </c>
      <c r="J3615" s="5">
        <f t="shared" si="168"/>
        <v>0</v>
      </c>
      <c r="K3615">
        <f>_xlfn.XLOOKUP(sales[[#This Row],[orders_id]],orders!B:B,orders!E:E, 0)</f>
        <v>77.38</v>
      </c>
      <c r="L3615" s="6">
        <f t="shared" si="169"/>
        <v>-74.089999999999989</v>
      </c>
      <c r="M3615" s="5">
        <f t="shared" si="170"/>
        <v>-22.519756838905771</v>
      </c>
      <c r="N3615" t="str">
        <f>_xlfn.XLOOKUP(sales[[#This Row],[products_id]],product!A:A,product!B:B,0)</f>
        <v>Epicerie salée</v>
      </c>
      <c r="O3615" t="str">
        <f>_xlfn.XLOOKUP(sales[[#This Row],[products_id]],product!A:A,product!C:C,0)</f>
        <v>Farine, son, fécule</v>
      </c>
    </row>
    <row r="3616" spans="1:15" x14ac:dyDescent="0.25">
      <c r="A3616" s="1">
        <v>44471</v>
      </c>
      <c r="B3616">
        <v>1003808</v>
      </c>
      <c r="C3616">
        <v>18042</v>
      </c>
      <c r="D3616">
        <v>0</v>
      </c>
      <c r="G3616">
        <v>5.08</v>
      </c>
      <c r="H3616">
        <v>5.08</v>
      </c>
      <c r="I3616">
        <v>1</v>
      </c>
      <c r="J3616" s="5">
        <f t="shared" si="168"/>
        <v>0</v>
      </c>
      <c r="K3616">
        <f>_xlfn.XLOOKUP(sales[[#This Row],[orders_id]],orders!B:B,orders!E:E, 0)</f>
        <v>77.38</v>
      </c>
      <c r="L3616" s="6">
        <f t="shared" si="169"/>
        <v>-72.3</v>
      </c>
      <c r="M3616" s="5">
        <f t="shared" si="170"/>
        <v>-14.232283464566928</v>
      </c>
      <c r="N3616" t="str">
        <f>_xlfn.XLOOKUP(sales[[#This Row],[products_id]],product!A:A,product!B:B,0)</f>
        <v>Boisson</v>
      </c>
      <c r="O3616" t="str">
        <f>_xlfn.XLOOKUP(sales[[#This Row],[products_id]],product!A:A,product!C:C,0)</f>
        <v>Café</v>
      </c>
    </row>
    <row r="3617" spans="1:15" x14ac:dyDescent="0.25">
      <c r="A3617" s="1">
        <v>44471</v>
      </c>
      <c r="B3617">
        <v>1003808</v>
      </c>
      <c r="C3617">
        <v>76569</v>
      </c>
      <c r="D3617">
        <v>0</v>
      </c>
      <c r="E3617" t="s">
        <v>701</v>
      </c>
      <c r="G3617">
        <v>2.8</v>
      </c>
      <c r="H3617">
        <v>2.52</v>
      </c>
      <c r="I3617">
        <v>1</v>
      </c>
      <c r="J3617" s="5">
        <f t="shared" si="168"/>
        <v>0.1</v>
      </c>
      <c r="K3617">
        <f>_xlfn.XLOOKUP(sales[[#This Row],[orders_id]],orders!B:B,orders!E:E, 0)</f>
        <v>77.38</v>
      </c>
      <c r="L3617" s="6">
        <f t="shared" si="169"/>
        <v>-74.86</v>
      </c>
      <c r="M3617" s="5">
        <f t="shared" si="170"/>
        <v>-29.706349206349206</v>
      </c>
      <c r="N3617" t="str">
        <f>_xlfn.XLOOKUP(sales[[#This Row],[products_id]],product!A:A,product!B:B,0)</f>
        <v>Epicerie salée</v>
      </c>
      <c r="O3617" t="str">
        <f>_xlfn.XLOOKUP(sales[[#This Row],[products_id]],product!A:A,product!C:C,0)</f>
        <v>Légumineuses et céréales</v>
      </c>
    </row>
    <row r="3618" spans="1:15" x14ac:dyDescent="0.25">
      <c r="A3618" s="1">
        <v>44471</v>
      </c>
      <c r="B3618">
        <v>1003808</v>
      </c>
      <c r="C3618">
        <v>109185</v>
      </c>
      <c r="D3618">
        <v>0</v>
      </c>
      <c r="G3618">
        <v>9.67</v>
      </c>
      <c r="H3618">
        <v>9.67</v>
      </c>
      <c r="I3618">
        <v>1</v>
      </c>
      <c r="J3618" s="5">
        <f t="shared" si="168"/>
        <v>0</v>
      </c>
      <c r="K3618">
        <f>_xlfn.XLOOKUP(sales[[#This Row],[orders_id]],orders!B:B,orders!E:E, 0)</f>
        <v>77.38</v>
      </c>
      <c r="L3618" s="6">
        <f t="shared" si="169"/>
        <v>-67.709999999999994</v>
      </c>
      <c r="M3618" s="5">
        <f t="shared" si="170"/>
        <v>-7.002068252326783</v>
      </c>
      <c r="N3618" t="str">
        <f>_xlfn.XLOOKUP(sales[[#This Row],[products_id]],product!A:A,product!B:B,0)</f>
        <v>Epicerie salée</v>
      </c>
      <c r="O3618" t="str">
        <f>_xlfn.XLOOKUP(sales[[#This Row],[products_id]],product!A:A,product!C:C,0)</f>
        <v>Huiles alimentaires bio</v>
      </c>
    </row>
    <row r="3619" spans="1:15" x14ac:dyDescent="0.25">
      <c r="A3619" s="1">
        <v>44471</v>
      </c>
      <c r="B3619">
        <v>1003808</v>
      </c>
      <c r="C3619">
        <v>48639</v>
      </c>
      <c r="D3619">
        <v>0</v>
      </c>
      <c r="E3619" t="s">
        <v>701</v>
      </c>
      <c r="G3619">
        <v>4.0777777777777704</v>
      </c>
      <c r="H3619">
        <v>3.67</v>
      </c>
      <c r="I3619">
        <v>1</v>
      </c>
      <c r="J3619" s="5">
        <f t="shared" si="168"/>
        <v>0.1</v>
      </c>
      <c r="K3619">
        <f>_xlfn.XLOOKUP(sales[[#This Row],[orders_id]],orders!B:B,orders!E:E, 0)</f>
        <v>77.38</v>
      </c>
      <c r="L3619" s="6">
        <f t="shared" si="169"/>
        <v>-73.709999999999994</v>
      </c>
      <c r="M3619" s="5">
        <f t="shared" si="170"/>
        <v>-20.084468664850135</v>
      </c>
      <c r="N3619" t="str">
        <f>_xlfn.XLOOKUP(sales[[#This Row],[products_id]],product!A:A,product!B:B,0)</f>
        <v>Boisson</v>
      </c>
      <c r="O3619" t="str">
        <f>_xlfn.XLOOKUP(sales[[#This Row],[products_id]],product!A:A,product!C:C,0)</f>
        <v>Thé bio</v>
      </c>
    </row>
    <row r="3620" spans="1:15" x14ac:dyDescent="0.25">
      <c r="A3620" s="1">
        <v>44471</v>
      </c>
      <c r="B3620">
        <v>1003808</v>
      </c>
      <c r="C3620">
        <v>110568</v>
      </c>
      <c r="D3620">
        <v>0</v>
      </c>
      <c r="G3620">
        <v>3.77</v>
      </c>
      <c r="H3620">
        <v>3.77</v>
      </c>
      <c r="I3620">
        <v>2</v>
      </c>
      <c r="J3620" s="5">
        <f t="shared" si="168"/>
        <v>0</v>
      </c>
      <c r="K3620">
        <f>_xlfn.XLOOKUP(sales[[#This Row],[orders_id]],orders!B:B,orders!E:E, 0)</f>
        <v>77.38</v>
      </c>
      <c r="L3620" s="6">
        <f t="shared" si="169"/>
        <v>-150.98999999999998</v>
      </c>
      <c r="M3620" s="5">
        <f t="shared" si="170"/>
        <v>-40.050397877984082</v>
      </c>
      <c r="N3620" t="str">
        <f>_xlfn.XLOOKUP(sales[[#This Row],[products_id]],product!A:A,product!B:B,0)</f>
        <v>Epicerie salée</v>
      </c>
      <c r="O3620" t="str">
        <f>_xlfn.XLOOKUP(sales[[#This Row],[products_id]],product!A:A,product!C:C,0)</f>
        <v>Graines et oléagineux</v>
      </c>
    </row>
    <row r="3621" spans="1:15" x14ac:dyDescent="0.25">
      <c r="A3621" s="1">
        <v>44471</v>
      </c>
      <c r="B3621">
        <v>1003808</v>
      </c>
      <c r="C3621">
        <v>87428</v>
      </c>
      <c r="D3621">
        <v>0</v>
      </c>
      <c r="G3621">
        <v>5.81</v>
      </c>
      <c r="H3621">
        <v>5.81</v>
      </c>
      <c r="I3621">
        <v>2</v>
      </c>
      <c r="J3621" s="5">
        <f t="shared" si="168"/>
        <v>0</v>
      </c>
      <c r="K3621">
        <f>_xlfn.XLOOKUP(sales[[#This Row],[orders_id]],orders!B:B,orders!E:E, 0)</f>
        <v>77.38</v>
      </c>
      <c r="L3621" s="6">
        <f t="shared" si="169"/>
        <v>-148.94999999999999</v>
      </c>
      <c r="M3621" s="5">
        <f t="shared" si="170"/>
        <v>-25.636833046471601</v>
      </c>
      <c r="N3621" t="str">
        <f>_xlfn.XLOOKUP(sales[[#This Row],[products_id]],product!A:A,product!B:B,0)</f>
        <v>Epicerie salée</v>
      </c>
      <c r="O3621" t="str">
        <f>_xlfn.XLOOKUP(sales[[#This Row],[products_id]],product!A:A,product!C:C,0)</f>
        <v>Pâtes bio</v>
      </c>
    </row>
    <row r="3622" spans="1:15" x14ac:dyDescent="0.25">
      <c r="A3622" s="1">
        <v>44471</v>
      </c>
      <c r="B3622">
        <v>1003808</v>
      </c>
      <c r="C3622">
        <v>81503</v>
      </c>
      <c r="D3622">
        <v>0</v>
      </c>
      <c r="G3622">
        <v>5.57</v>
      </c>
      <c r="H3622">
        <v>5.57</v>
      </c>
      <c r="I3622">
        <v>2</v>
      </c>
      <c r="J3622" s="5">
        <f t="shared" si="168"/>
        <v>0</v>
      </c>
      <c r="K3622">
        <f>_xlfn.XLOOKUP(sales[[#This Row],[orders_id]],orders!B:B,orders!E:E, 0)</f>
        <v>77.38</v>
      </c>
      <c r="L3622" s="6">
        <f t="shared" si="169"/>
        <v>-149.19</v>
      </c>
      <c r="M3622" s="5">
        <f t="shared" si="170"/>
        <v>-26.784560143626567</v>
      </c>
      <c r="N3622" t="str">
        <f>_xlfn.XLOOKUP(sales[[#This Row],[products_id]],product!A:A,product!B:B,0)</f>
        <v>Epicerie sucrée</v>
      </c>
      <c r="O3622" t="str">
        <f>_xlfn.XLOOKUP(sales[[#This Row],[products_id]],product!A:A,product!C:C,0)</f>
        <v>Aide à la pâtisserie</v>
      </c>
    </row>
    <row r="3623" spans="1:15" x14ac:dyDescent="0.25">
      <c r="A3623" s="1">
        <v>44471</v>
      </c>
      <c r="B3623">
        <v>1003808</v>
      </c>
      <c r="C3623">
        <v>76426</v>
      </c>
      <c r="D3623">
        <v>0</v>
      </c>
      <c r="G3623">
        <v>6.1</v>
      </c>
      <c r="H3623">
        <v>6.1</v>
      </c>
      <c r="I3623">
        <v>2</v>
      </c>
      <c r="J3623" s="5">
        <f t="shared" si="168"/>
        <v>0</v>
      </c>
      <c r="K3623">
        <f>_xlfn.XLOOKUP(sales[[#This Row],[orders_id]],orders!B:B,orders!E:E, 0)</f>
        <v>77.38</v>
      </c>
      <c r="L3623" s="6">
        <f t="shared" si="169"/>
        <v>-148.66</v>
      </c>
      <c r="M3623" s="5">
        <f t="shared" si="170"/>
        <v>-24.370491803278689</v>
      </c>
      <c r="N3623" t="str">
        <f>_xlfn.XLOOKUP(sales[[#This Row],[products_id]],product!A:A,product!B:B,0)</f>
        <v>Epicerie sucrée</v>
      </c>
      <c r="O3623" t="str">
        <f>_xlfn.XLOOKUP(sales[[#This Row],[products_id]],product!A:A,product!C:C,0)</f>
        <v>Céréales petit déjeuner</v>
      </c>
    </row>
    <row r="3624" spans="1:15" x14ac:dyDescent="0.25">
      <c r="A3624" s="1">
        <v>44471</v>
      </c>
      <c r="B3624">
        <v>1003808</v>
      </c>
      <c r="C3624">
        <v>112082</v>
      </c>
      <c r="D3624">
        <v>0</v>
      </c>
      <c r="E3624" t="s">
        <v>698</v>
      </c>
      <c r="G3624">
        <v>1.9555555555555499</v>
      </c>
      <c r="H3624">
        <v>1.76</v>
      </c>
      <c r="I3624">
        <v>2</v>
      </c>
      <c r="J3624" s="5">
        <f t="shared" si="168"/>
        <v>0.1</v>
      </c>
      <c r="K3624">
        <f>_xlfn.XLOOKUP(sales[[#This Row],[orders_id]],orders!B:B,orders!E:E, 0)</f>
        <v>77.38</v>
      </c>
      <c r="L3624" s="6">
        <f t="shared" si="169"/>
        <v>-153</v>
      </c>
      <c r="M3624" s="5">
        <f t="shared" si="170"/>
        <v>-86.931818181818187</v>
      </c>
      <c r="N3624" t="str">
        <f>_xlfn.XLOOKUP(sales[[#This Row],[products_id]],product!A:A,product!B:B,0)</f>
        <v>Epicerie sucrée</v>
      </c>
      <c r="O3624" t="str">
        <f>_xlfn.XLOOKUP(sales[[#This Row],[products_id]],product!A:A,product!C:C,0)</f>
        <v>Aide à la pâtisserie</v>
      </c>
    </row>
    <row r="3625" spans="1:15" x14ac:dyDescent="0.25">
      <c r="A3625" s="1">
        <v>44471</v>
      </c>
      <c r="B3625">
        <v>1003808</v>
      </c>
      <c r="C3625">
        <v>110576</v>
      </c>
      <c r="D3625">
        <v>0</v>
      </c>
      <c r="G3625">
        <v>5.7</v>
      </c>
      <c r="H3625">
        <v>5.7</v>
      </c>
      <c r="I3625">
        <v>2</v>
      </c>
      <c r="J3625" s="5">
        <f t="shared" si="168"/>
        <v>0</v>
      </c>
      <c r="K3625">
        <f>_xlfn.XLOOKUP(sales[[#This Row],[orders_id]],orders!B:B,orders!E:E, 0)</f>
        <v>77.38</v>
      </c>
      <c r="L3625" s="6">
        <f t="shared" si="169"/>
        <v>-149.06</v>
      </c>
      <c r="M3625" s="5">
        <f t="shared" si="170"/>
        <v>-26.150877192982456</v>
      </c>
      <c r="N3625" t="str">
        <f>_xlfn.XLOOKUP(sales[[#This Row],[products_id]],product!A:A,product!B:B,0)</f>
        <v>Epicerie salée</v>
      </c>
      <c r="O3625" t="str">
        <f>_xlfn.XLOOKUP(sales[[#This Row],[products_id]],product!A:A,product!C:C,0)</f>
        <v>Graines et oléagineux</v>
      </c>
    </row>
    <row r="3626" spans="1:15" x14ac:dyDescent="0.25">
      <c r="A3626" s="1">
        <v>44471</v>
      </c>
      <c r="B3626">
        <v>1003808</v>
      </c>
      <c r="C3626">
        <v>119246</v>
      </c>
      <c r="D3626">
        <v>0</v>
      </c>
      <c r="G3626">
        <v>24.13</v>
      </c>
      <c r="H3626">
        <v>24.13</v>
      </c>
      <c r="I3626">
        <v>2</v>
      </c>
      <c r="J3626" s="5">
        <f t="shared" si="168"/>
        <v>0</v>
      </c>
      <c r="K3626">
        <f>_xlfn.XLOOKUP(sales[[#This Row],[orders_id]],orders!B:B,orders!E:E, 0)</f>
        <v>77.38</v>
      </c>
      <c r="L3626" s="6">
        <f t="shared" si="169"/>
        <v>-130.63</v>
      </c>
      <c r="M3626" s="5">
        <f t="shared" si="170"/>
        <v>-5.4135930377123911</v>
      </c>
      <c r="N3626" t="str">
        <f>_xlfn.XLOOKUP(sales[[#This Row],[products_id]],product!A:A,product!B:B,0)</f>
        <v>Epicerie sucrée</v>
      </c>
      <c r="O3626" t="str">
        <f>_xlfn.XLOOKUP(sales[[#This Row],[products_id]],product!A:A,product!C:C,0)</f>
        <v>Sucre et édulcorant</v>
      </c>
    </row>
    <row r="3627" spans="1:15" x14ac:dyDescent="0.25">
      <c r="A3627" s="1">
        <v>44471</v>
      </c>
      <c r="B3627">
        <v>1003808</v>
      </c>
      <c r="C3627">
        <v>182274</v>
      </c>
      <c r="D3627">
        <v>0</v>
      </c>
      <c r="G3627">
        <v>8.1199999999999992</v>
      </c>
      <c r="H3627">
        <v>8.1199999999999992</v>
      </c>
      <c r="I3627">
        <v>4</v>
      </c>
      <c r="J3627" s="5">
        <f t="shared" si="168"/>
        <v>0</v>
      </c>
      <c r="K3627">
        <f>_xlfn.XLOOKUP(sales[[#This Row],[orders_id]],orders!B:B,orders!E:E, 0)</f>
        <v>77.38</v>
      </c>
      <c r="L3627" s="6">
        <f t="shared" si="169"/>
        <v>-301.39999999999998</v>
      </c>
      <c r="M3627" s="5">
        <f t="shared" si="170"/>
        <v>-37.118226600985224</v>
      </c>
      <c r="N3627" t="str">
        <f>_xlfn.XLOOKUP(sales[[#This Row],[products_id]],product!A:A,product!B:B,0)</f>
        <v>Epicerie salée</v>
      </c>
      <c r="O3627" t="str">
        <f>_xlfn.XLOOKUP(sales[[#This Row],[products_id]],product!A:A,product!C:C,0)</f>
        <v>Graines et oléagineux</v>
      </c>
    </row>
    <row r="3628" spans="1:15" x14ac:dyDescent="0.25">
      <c r="A3628" s="1">
        <v>44471</v>
      </c>
      <c r="B3628">
        <v>1003808</v>
      </c>
      <c r="C3628">
        <v>8696</v>
      </c>
      <c r="D3628">
        <v>0</v>
      </c>
      <c r="G3628">
        <v>23.73</v>
      </c>
      <c r="H3628">
        <v>23.73</v>
      </c>
      <c r="I3628">
        <v>6</v>
      </c>
      <c r="J3628" s="5">
        <f t="shared" si="168"/>
        <v>0</v>
      </c>
      <c r="K3628">
        <f>_xlfn.XLOOKUP(sales[[#This Row],[orders_id]],orders!B:B,orders!E:E, 0)</f>
        <v>77.38</v>
      </c>
      <c r="L3628" s="6">
        <f t="shared" si="169"/>
        <v>-440.54999999999995</v>
      </c>
      <c r="M3628" s="5">
        <f t="shared" si="170"/>
        <v>-18.565107458912767</v>
      </c>
      <c r="N3628" t="str">
        <f>_xlfn.XLOOKUP(sales[[#This Row],[products_id]],product!A:A,product!B:B,0)</f>
        <v>Epicerie sucrée</v>
      </c>
      <c r="O3628" t="str">
        <f>_xlfn.XLOOKUP(sales[[#This Row],[products_id]],product!A:A,product!C:C,0)</f>
        <v>Tartines et biscottes</v>
      </c>
    </row>
    <row r="3629" spans="1:15" x14ac:dyDescent="0.25">
      <c r="A3629" s="1">
        <v>44471</v>
      </c>
      <c r="B3629">
        <v>1003809</v>
      </c>
      <c r="C3629">
        <v>117239</v>
      </c>
      <c r="D3629">
        <v>0</v>
      </c>
      <c r="F3629" t="s">
        <v>699</v>
      </c>
      <c r="G3629">
        <v>2.5</v>
      </c>
      <c r="H3629">
        <v>2.5</v>
      </c>
      <c r="I3629">
        <v>1</v>
      </c>
      <c r="J3629" s="5">
        <f t="shared" si="168"/>
        <v>0</v>
      </c>
      <c r="K3629">
        <f>_xlfn.XLOOKUP(sales[[#This Row],[orders_id]],orders!B:B,orders!E:E, 0)</f>
        <v>46.52</v>
      </c>
      <c r="L3629" s="6">
        <f t="shared" si="169"/>
        <v>-44.02</v>
      </c>
      <c r="M3629" s="5">
        <f t="shared" si="170"/>
        <v>-17.608000000000001</v>
      </c>
      <c r="N3629" t="str">
        <f>_xlfn.XLOOKUP(sales[[#This Row],[products_id]],product!A:A,product!B:B,0)</f>
        <v>Epicerie salée</v>
      </c>
      <c r="O3629" t="str">
        <f>_xlfn.XLOOKUP(sales[[#This Row],[products_id]],product!A:A,product!C:C,0)</f>
        <v>Apéritifs bio</v>
      </c>
    </row>
    <row r="3630" spans="1:15" x14ac:dyDescent="0.25">
      <c r="A3630" s="1">
        <v>44471</v>
      </c>
      <c r="B3630">
        <v>1003809</v>
      </c>
      <c r="C3630">
        <v>118594</v>
      </c>
      <c r="D3630">
        <v>0</v>
      </c>
      <c r="F3630" t="s">
        <v>699</v>
      </c>
      <c r="G3630">
        <v>2.13</v>
      </c>
      <c r="H3630">
        <v>2.13</v>
      </c>
      <c r="I3630">
        <v>1</v>
      </c>
      <c r="J3630" s="5">
        <f t="shared" si="168"/>
        <v>0</v>
      </c>
      <c r="K3630">
        <f>_xlfn.XLOOKUP(sales[[#This Row],[orders_id]],orders!B:B,orders!E:E, 0)</f>
        <v>46.52</v>
      </c>
      <c r="L3630" s="6">
        <f t="shared" si="169"/>
        <v>-44.39</v>
      </c>
      <c r="M3630" s="5">
        <f t="shared" si="170"/>
        <v>-20.84037558685446</v>
      </c>
      <c r="N3630" t="str">
        <f>_xlfn.XLOOKUP(sales[[#This Row],[products_id]],product!A:A,product!B:B,0)</f>
        <v>Epicerie salée</v>
      </c>
      <c r="O3630" t="str">
        <f>_xlfn.XLOOKUP(sales[[#This Row],[products_id]],product!A:A,product!C:C,0)</f>
        <v>Apéritifs bio</v>
      </c>
    </row>
    <row r="3631" spans="1:15" x14ac:dyDescent="0.25">
      <c r="A3631" s="1">
        <v>44471</v>
      </c>
      <c r="B3631">
        <v>1003809</v>
      </c>
      <c r="C3631">
        <v>107157</v>
      </c>
      <c r="D3631">
        <v>0</v>
      </c>
      <c r="F3631" t="s">
        <v>699</v>
      </c>
      <c r="G3631">
        <v>2.5099999999999998</v>
      </c>
      <c r="H3631">
        <v>2.5099999999999998</v>
      </c>
      <c r="I3631">
        <v>1</v>
      </c>
      <c r="J3631" s="5">
        <f t="shared" si="168"/>
        <v>0</v>
      </c>
      <c r="K3631">
        <f>_xlfn.XLOOKUP(sales[[#This Row],[orders_id]],orders!B:B,orders!E:E, 0)</f>
        <v>46.52</v>
      </c>
      <c r="L3631" s="6">
        <f t="shared" si="169"/>
        <v>-44.010000000000005</v>
      </c>
      <c r="M3631" s="5">
        <f t="shared" si="170"/>
        <v>-17.533864541832674</v>
      </c>
      <c r="N3631" t="str">
        <f>_xlfn.XLOOKUP(sales[[#This Row],[products_id]],product!A:A,product!B:B,0)</f>
        <v>Epicerie salée</v>
      </c>
      <c r="O3631" t="str">
        <f>_xlfn.XLOOKUP(sales[[#This Row],[products_id]],product!A:A,product!C:C,0)</f>
        <v>Apéritifs bio</v>
      </c>
    </row>
    <row r="3632" spans="1:15" x14ac:dyDescent="0.25">
      <c r="A3632" s="1">
        <v>44471</v>
      </c>
      <c r="B3632">
        <v>1003809</v>
      </c>
      <c r="C3632">
        <v>87877</v>
      </c>
      <c r="D3632">
        <v>0</v>
      </c>
      <c r="F3632" t="s">
        <v>699</v>
      </c>
      <c r="G3632">
        <v>1.1299999999999999</v>
      </c>
      <c r="H3632">
        <v>1.1299999999999999</v>
      </c>
      <c r="I3632">
        <v>1</v>
      </c>
      <c r="J3632" s="5">
        <f t="shared" si="168"/>
        <v>0</v>
      </c>
      <c r="K3632">
        <f>_xlfn.XLOOKUP(sales[[#This Row],[orders_id]],orders!B:B,orders!E:E, 0)</f>
        <v>46.52</v>
      </c>
      <c r="L3632" s="6">
        <f t="shared" si="169"/>
        <v>-45.39</v>
      </c>
      <c r="M3632" s="5">
        <f t="shared" si="170"/>
        <v>-40.168141592920357</v>
      </c>
      <c r="N3632" t="str">
        <f>_xlfn.XLOOKUP(sales[[#This Row],[products_id]],product!A:A,product!B:B,0)</f>
        <v>Epicerie salée</v>
      </c>
      <c r="O3632" t="str">
        <f>_xlfn.XLOOKUP(sales[[#This Row],[products_id]],product!A:A,product!C:C,0)</f>
        <v>Apéritifs bio</v>
      </c>
    </row>
    <row r="3633" spans="1:15" x14ac:dyDescent="0.25">
      <c r="A3633" s="1">
        <v>44471</v>
      </c>
      <c r="B3633">
        <v>1003809</v>
      </c>
      <c r="C3633">
        <v>87440</v>
      </c>
      <c r="D3633">
        <v>0</v>
      </c>
      <c r="F3633" t="s">
        <v>699</v>
      </c>
      <c r="G3633">
        <v>1.46</v>
      </c>
      <c r="H3633">
        <v>1.46</v>
      </c>
      <c r="I3633">
        <v>1</v>
      </c>
      <c r="J3633" s="5">
        <f t="shared" si="168"/>
        <v>0</v>
      </c>
      <c r="K3633">
        <f>_xlfn.XLOOKUP(sales[[#This Row],[orders_id]],orders!B:B,orders!E:E, 0)</f>
        <v>46.52</v>
      </c>
      <c r="L3633" s="6">
        <f t="shared" si="169"/>
        <v>-45.06</v>
      </c>
      <c r="M3633" s="5">
        <f t="shared" si="170"/>
        <v>-30.863013698630141</v>
      </c>
      <c r="N3633" t="str">
        <f>_xlfn.XLOOKUP(sales[[#This Row],[products_id]],product!A:A,product!B:B,0)</f>
        <v>Epicerie salée</v>
      </c>
      <c r="O3633" t="str">
        <f>_xlfn.XLOOKUP(sales[[#This Row],[products_id]],product!A:A,product!C:C,0)</f>
        <v>Sauces et coulis</v>
      </c>
    </row>
    <row r="3634" spans="1:15" x14ac:dyDescent="0.25">
      <c r="A3634" s="1">
        <v>44471</v>
      </c>
      <c r="B3634">
        <v>1003809</v>
      </c>
      <c r="C3634">
        <v>9129</v>
      </c>
      <c r="D3634">
        <v>0</v>
      </c>
      <c r="E3634" t="s">
        <v>698</v>
      </c>
      <c r="F3634" t="s">
        <v>699</v>
      </c>
      <c r="G3634">
        <v>3.0888888888888801</v>
      </c>
      <c r="H3634">
        <v>2.78</v>
      </c>
      <c r="I3634">
        <v>1</v>
      </c>
      <c r="J3634" s="5">
        <f t="shared" si="168"/>
        <v>0.1</v>
      </c>
      <c r="K3634">
        <f>_xlfn.XLOOKUP(sales[[#This Row],[orders_id]],orders!B:B,orders!E:E, 0)</f>
        <v>46.52</v>
      </c>
      <c r="L3634" s="6">
        <f t="shared" si="169"/>
        <v>-43.74</v>
      </c>
      <c r="M3634" s="5">
        <f t="shared" si="170"/>
        <v>-15.73381294964029</v>
      </c>
      <c r="N3634" t="str">
        <f>_xlfn.XLOOKUP(sales[[#This Row],[products_id]],product!A:A,product!B:B,0)</f>
        <v>Epicerie salée</v>
      </c>
      <c r="O3634" t="str">
        <f>_xlfn.XLOOKUP(sales[[#This Row],[products_id]],product!A:A,product!C:C,0)</f>
        <v>Apéritifs bio</v>
      </c>
    </row>
    <row r="3635" spans="1:15" x14ac:dyDescent="0.25">
      <c r="A3635" s="1">
        <v>44471</v>
      </c>
      <c r="B3635">
        <v>1003809</v>
      </c>
      <c r="C3635">
        <v>95416</v>
      </c>
      <c r="D3635">
        <v>0</v>
      </c>
      <c r="F3635" t="s">
        <v>699</v>
      </c>
      <c r="G3635">
        <v>1.1499999999999999</v>
      </c>
      <c r="H3635">
        <v>1.1499999999999999</v>
      </c>
      <c r="I3635">
        <v>1</v>
      </c>
      <c r="J3635" s="5">
        <f t="shared" si="168"/>
        <v>0</v>
      </c>
      <c r="K3635">
        <f>_xlfn.XLOOKUP(sales[[#This Row],[orders_id]],orders!B:B,orders!E:E, 0)</f>
        <v>46.52</v>
      </c>
      <c r="L3635" s="6">
        <f t="shared" si="169"/>
        <v>-45.370000000000005</v>
      </c>
      <c r="M3635" s="5">
        <f t="shared" si="170"/>
        <v>-39.452173913043488</v>
      </c>
      <c r="N3635" t="str">
        <f>_xlfn.XLOOKUP(sales[[#This Row],[products_id]],product!A:A,product!B:B,0)</f>
        <v>Epicerie salée</v>
      </c>
      <c r="O3635" t="str">
        <f>_xlfn.XLOOKUP(sales[[#This Row],[products_id]],product!A:A,product!C:C,0)</f>
        <v>Sauces et coulis</v>
      </c>
    </row>
    <row r="3636" spans="1:15" x14ac:dyDescent="0.25">
      <c r="A3636" s="1">
        <v>44471</v>
      </c>
      <c r="B3636">
        <v>1003809</v>
      </c>
      <c r="C3636">
        <v>108833</v>
      </c>
      <c r="D3636">
        <v>0</v>
      </c>
      <c r="E3636" t="s">
        <v>701</v>
      </c>
      <c r="F3636" t="s">
        <v>699</v>
      </c>
      <c r="G3636">
        <v>12.2</v>
      </c>
      <c r="H3636">
        <v>11.59</v>
      </c>
      <c r="I3636">
        <v>1</v>
      </c>
      <c r="J3636" s="5">
        <f t="shared" si="168"/>
        <v>0.05</v>
      </c>
      <c r="K3636">
        <f>_xlfn.XLOOKUP(sales[[#This Row],[orders_id]],orders!B:B,orders!E:E, 0)</f>
        <v>46.52</v>
      </c>
      <c r="L3636" s="6">
        <f t="shared" si="169"/>
        <v>-34.930000000000007</v>
      </c>
      <c r="M3636" s="5">
        <f t="shared" si="170"/>
        <v>-3.0138050043140643</v>
      </c>
      <c r="N3636" t="str">
        <f>_xlfn.XLOOKUP(sales[[#This Row],[products_id]],product!A:A,product!B:B,0)</f>
        <v>Beauté &amp; Hygiène</v>
      </c>
      <c r="O3636" t="str">
        <f>_xlfn.XLOOKUP(sales[[#This Row],[products_id]],product!A:A,product!C:C,0)</f>
        <v>Soins des cheveux</v>
      </c>
    </row>
    <row r="3637" spans="1:15" x14ac:dyDescent="0.25">
      <c r="A3637" s="1">
        <v>44471</v>
      </c>
      <c r="B3637">
        <v>1003809</v>
      </c>
      <c r="C3637">
        <v>86913</v>
      </c>
      <c r="D3637">
        <v>0</v>
      </c>
      <c r="E3637" t="s">
        <v>704</v>
      </c>
      <c r="F3637" t="s">
        <v>699</v>
      </c>
      <c r="G3637">
        <v>2.3250000000000002</v>
      </c>
      <c r="H3637">
        <v>1.86</v>
      </c>
      <c r="I3637">
        <v>1</v>
      </c>
      <c r="J3637" s="5">
        <f t="shared" si="168"/>
        <v>0.2</v>
      </c>
      <c r="K3637">
        <f>_xlfn.XLOOKUP(sales[[#This Row],[orders_id]],orders!B:B,orders!E:E, 0)</f>
        <v>46.52</v>
      </c>
      <c r="L3637" s="6">
        <f t="shared" si="169"/>
        <v>-44.660000000000004</v>
      </c>
      <c r="M3637" s="5">
        <f t="shared" si="170"/>
        <v>-24.010752688172044</v>
      </c>
      <c r="N3637" t="str">
        <f>_xlfn.XLOOKUP(sales[[#This Row],[products_id]],product!A:A,product!B:B,0)</f>
        <v>Epicerie salée</v>
      </c>
      <c r="O3637" t="str">
        <f>_xlfn.XLOOKUP(sales[[#This Row],[products_id]],product!A:A,product!C:C,0)</f>
        <v>Pain et biscottes</v>
      </c>
    </row>
    <row r="3638" spans="1:15" x14ac:dyDescent="0.25">
      <c r="A3638" s="1">
        <v>44471</v>
      </c>
      <c r="B3638">
        <v>1003809</v>
      </c>
      <c r="C3638">
        <v>107160</v>
      </c>
      <c r="D3638">
        <v>0</v>
      </c>
      <c r="F3638" t="s">
        <v>699</v>
      </c>
      <c r="G3638">
        <v>1.92</v>
      </c>
      <c r="H3638">
        <v>1.92</v>
      </c>
      <c r="I3638">
        <v>1</v>
      </c>
      <c r="J3638" s="5">
        <f t="shared" si="168"/>
        <v>0</v>
      </c>
      <c r="K3638">
        <f>_xlfn.XLOOKUP(sales[[#This Row],[orders_id]],orders!B:B,orders!E:E, 0)</f>
        <v>46.52</v>
      </c>
      <c r="L3638" s="6">
        <f t="shared" si="169"/>
        <v>-44.6</v>
      </c>
      <c r="M3638" s="5">
        <f t="shared" si="170"/>
        <v>-23.229166666666668</v>
      </c>
      <c r="N3638" t="str">
        <f>_xlfn.XLOOKUP(sales[[#This Row],[products_id]],product!A:A,product!B:B,0)</f>
        <v>Epicerie salée</v>
      </c>
      <c r="O3638" t="str">
        <f>_xlfn.XLOOKUP(sales[[#This Row],[products_id]],product!A:A,product!C:C,0)</f>
        <v>Apéritifs bio</v>
      </c>
    </row>
    <row r="3639" spans="1:15" x14ac:dyDescent="0.25">
      <c r="A3639" s="1">
        <v>44471</v>
      </c>
      <c r="B3639">
        <v>1003809</v>
      </c>
      <c r="C3639">
        <v>9593</v>
      </c>
      <c r="D3639">
        <v>0</v>
      </c>
      <c r="F3639" t="s">
        <v>699</v>
      </c>
      <c r="G3639">
        <v>2.4700000000000002</v>
      </c>
      <c r="H3639">
        <v>2.4700000000000002</v>
      </c>
      <c r="I3639">
        <v>1</v>
      </c>
      <c r="J3639" s="5">
        <f t="shared" si="168"/>
        <v>0</v>
      </c>
      <c r="K3639">
        <f>_xlfn.XLOOKUP(sales[[#This Row],[orders_id]],orders!B:B,orders!E:E, 0)</f>
        <v>46.52</v>
      </c>
      <c r="L3639" s="6">
        <f t="shared" si="169"/>
        <v>-44.050000000000004</v>
      </c>
      <c r="M3639" s="5">
        <f t="shared" si="170"/>
        <v>-17.834008097165992</v>
      </c>
      <c r="N3639" t="str">
        <f>_xlfn.XLOOKUP(sales[[#This Row],[products_id]],product!A:A,product!B:B,0)</f>
        <v>Epicerie salée</v>
      </c>
      <c r="O3639" t="str">
        <f>_xlfn.XLOOKUP(sales[[#This Row],[products_id]],product!A:A,product!C:C,0)</f>
        <v>Sel, épices, aide culinaire</v>
      </c>
    </row>
    <row r="3640" spans="1:15" x14ac:dyDescent="0.25">
      <c r="A3640" s="1">
        <v>44471</v>
      </c>
      <c r="B3640">
        <v>1003809</v>
      </c>
      <c r="C3640">
        <v>102586</v>
      </c>
      <c r="D3640">
        <v>0</v>
      </c>
      <c r="E3640" t="s">
        <v>701</v>
      </c>
      <c r="F3640" t="s">
        <v>699</v>
      </c>
      <c r="G3640">
        <v>3.1</v>
      </c>
      <c r="H3640">
        <v>2.79</v>
      </c>
      <c r="I3640">
        <v>1</v>
      </c>
      <c r="J3640" s="5">
        <f t="shared" si="168"/>
        <v>0.1</v>
      </c>
      <c r="K3640">
        <f>_xlfn.XLOOKUP(sales[[#This Row],[orders_id]],orders!B:B,orders!E:E, 0)</f>
        <v>46.52</v>
      </c>
      <c r="L3640" s="6">
        <f t="shared" si="169"/>
        <v>-43.730000000000004</v>
      </c>
      <c r="M3640" s="5">
        <f t="shared" si="170"/>
        <v>-15.673835125448029</v>
      </c>
      <c r="N3640" t="str">
        <f>_xlfn.XLOOKUP(sales[[#This Row],[products_id]],product!A:A,product!B:B,0)</f>
        <v>Epicerie sucrée</v>
      </c>
      <c r="O3640" t="str">
        <f>_xlfn.XLOOKUP(sales[[#This Row],[products_id]],product!A:A,product!C:C,0)</f>
        <v>Chocolat bio</v>
      </c>
    </row>
    <row r="3641" spans="1:15" x14ac:dyDescent="0.25">
      <c r="A3641" s="1">
        <v>44471</v>
      </c>
      <c r="B3641">
        <v>1003809</v>
      </c>
      <c r="C3641">
        <v>120798</v>
      </c>
      <c r="D3641">
        <v>0</v>
      </c>
      <c r="F3641" t="s">
        <v>699</v>
      </c>
      <c r="G3641">
        <v>1.55</v>
      </c>
      <c r="H3641">
        <v>1.55</v>
      </c>
      <c r="I3641">
        <v>1</v>
      </c>
      <c r="J3641" s="5">
        <f t="shared" si="168"/>
        <v>0</v>
      </c>
      <c r="K3641">
        <f>_xlfn.XLOOKUP(sales[[#This Row],[orders_id]],orders!B:B,orders!E:E, 0)</f>
        <v>46.52</v>
      </c>
      <c r="L3641" s="6">
        <f t="shared" si="169"/>
        <v>-44.970000000000006</v>
      </c>
      <c r="M3641" s="5">
        <f t="shared" si="170"/>
        <v>-29.012903225806454</v>
      </c>
      <c r="N3641" t="str">
        <f>_xlfn.XLOOKUP(sales[[#This Row],[products_id]],product!A:A,product!B:B,0)</f>
        <v>Epicerie salée</v>
      </c>
      <c r="O3641" t="str">
        <f>_xlfn.XLOOKUP(sales[[#This Row],[products_id]],product!A:A,product!C:C,0)</f>
        <v>Sauces et coulis</v>
      </c>
    </row>
    <row r="3642" spans="1:15" x14ac:dyDescent="0.25">
      <c r="A3642" s="1">
        <v>44471</v>
      </c>
      <c r="B3642">
        <v>1003809</v>
      </c>
      <c r="C3642">
        <v>89130</v>
      </c>
      <c r="D3642">
        <v>0</v>
      </c>
      <c r="F3642" t="s">
        <v>699</v>
      </c>
      <c r="G3642">
        <v>3.98</v>
      </c>
      <c r="H3642">
        <v>3.98</v>
      </c>
      <c r="I3642">
        <v>1</v>
      </c>
      <c r="J3642" s="5">
        <f t="shared" si="168"/>
        <v>0</v>
      </c>
      <c r="K3642">
        <f>_xlfn.XLOOKUP(sales[[#This Row],[orders_id]],orders!B:B,orders!E:E, 0)</f>
        <v>46.52</v>
      </c>
      <c r="L3642" s="6">
        <f t="shared" si="169"/>
        <v>-42.540000000000006</v>
      </c>
      <c r="M3642" s="5">
        <f t="shared" si="170"/>
        <v>-10.688442211055278</v>
      </c>
      <c r="N3642" t="str">
        <f>_xlfn.XLOOKUP(sales[[#This Row],[products_id]],product!A:A,product!B:B,0)</f>
        <v>Beauté &amp; Hygiène</v>
      </c>
      <c r="O3642" t="str">
        <f>_xlfn.XLOOKUP(sales[[#This Row],[products_id]],product!A:A,product!C:C,0)</f>
        <v>Maquillage</v>
      </c>
    </row>
    <row r="3643" spans="1:15" x14ac:dyDescent="0.25">
      <c r="A3643" s="1">
        <v>44471</v>
      </c>
      <c r="B3643">
        <v>1003809</v>
      </c>
      <c r="C3643">
        <v>108738</v>
      </c>
      <c r="D3643">
        <v>0</v>
      </c>
      <c r="F3643" t="s">
        <v>699</v>
      </c>
      <c r="G3643">
        <v>24.73</v>
      </c>
      <c r="H3643">
        <v>24.73</v>
      </c>
      <c r="I3643">
        <v>2</v>
      </c>
      <c r="J3643" s="5">
        <f t="shared" si="168"/>
        <v>0</v>
      </c>
      <c r="K3643">
        <f>_xlfn.XLOOKUP(sales[[#This Row],[orders_id]],orders!B:B,orders!E:E, 0)</f>
        <v>46.52</v>
      </c>
      <c r="L3643" s="6">
        <f t="shared" si="169"/>
        <v>-68.31</v>
      </c>
      <c r="M3643" s="5">
        <f t="shared" si="170"/>
        <v>-2.7622321067529318</v>
      </c>
      <c r="N3643" t="str">
        <f>_xlfn.XLOOKUP(sales[[#This Row],[products_id]],product!A:A,product!B:B,0)</f>
        <v>Beauté &amp; Hygiène</v>
      </c>
      <c r="O3643" t="str">
        <f>_xlfn.XLOOKUP(sales[[#This Row],[products_id]],product!A:A,product!C:C,0)</f>
        <v>Soins des cheveux</v>
      </c>
    </row>
    <row r="3644" spans="1:15" x14ac:dyDescent="0.25">
      <c r="A3644" s="1">
        <v>44471</v>
      </c>
      <c r="B3644">
        <v>1003810</v>
      </c>
      <c r="C3644">
        <v>15423</v>
      </c>
      <c r="D3644">
        <v>0</v>
      </c>
      <c r="G3644">
        <v>19.28</v>
      </c>
      <c r="H3644">
        <v>19.28</v>
      </c>
      <c r="I3644">
        <v>3</v>
      </c>
      <c r="J3644" s="5">
        <f t="shared" si="168"/>
        <v>0</v>
      </c>
      <c r="K3644">
        <f>_xlfn.XLOOKUP(sales[[#This Row],[orders_id]],orders!B:B,orders!E:E, 0)</f>
        <v>11.62</v>
      </c>
      <c r="L3644" s="6">
        <f t="shared" si="169"/>
        <v>-15.579999999999998</v>
      </c>
      <c r="M3644" s="5">
        <f t="shared" si="170"/>
        <v>-0.80809128630705385</v>
      </c>
      <c r="N3644" t="str">
        <f>_xlfn.XLOOKUP(sales[[#This Row],[products_id]],product!A:A,product!B:B,0)</f>
        <v>Epicerie sucrée</v>
      </c>
      <c r="O3644" t="str">
        <f>_xlfn.XLOOKUP(sales[[#This Row],[products_id]],product!A:A,product!C:C,0)</f>
        <v>Pâte à tartiner</v>
      </c>
    </row>
    <row r="3645" spans="1:15" x14ac:dyDescent="0.25">
      <c r="A3645" s="1">
        <v>44471</v>
      </c>
      <c r="B3645">
        <v>1003811</v>
      </c>
      <c r="C3645">
        <v>64185</v>
      </c>
      <c r="D3645">
        <v>0</v>
      </c>
      <c r="G3645">
        <v>49.12</v>
      </c>
      <c r="H3645">
        <v>49.12</v>
      </c>
      <c r="I3645">
        <v>3</v>
      </c>
      <c r="J3645" s="5">
        <f t="shared" si="168"/>
        <v>0</v>
      </c>
      <c r="K3645">
        <f>_xlfn.XLOOKUP(sales[[#This Row],[orders_id]],orders!B:B,orders!E:E, 0)</f>
        <v>32.159999999999997</v>
      </c>
      <c r="L3645" s="6">
        <f t="shared" si="169"/>
        <v>-47.359999999999992</v>
      </c>
      <c r="M3645" s="5">
        <f t="shared" si="170"/>
        <v>-0.96416938110749173</v>
      </c>
      <c r="N3645" t="str">
        <f>_xlfn.XLOOKUP(sales[[#This Row],[products_id]],product!A:A,product!B:B,0)</f>
        <v>Enfant</v>
      </c>
      <c r="O3645" t="str">
        <f>_xlfn.XLOOKUP(sales[[#This Row],[products_id]],product!A:A,product!C:C,0)</f>
        <v>Couches écologiques</v>
      </c>
    </row>
    <row r="3646" spans="1:15" x14ac:dyDescent="0.25">
      <c r="A3646" s="1">
        <v>44471</v>
      </c>
      <c r="B3646">
        <v>1003812</v>
      </c>
      <c r="C3646">
        <v>122390</v>
      </c>
      <c r="D3646">
        <v>0</v>
      </c>
      <c r="G3646">
        <v>37.909999999999997</v>
      </c>
      <c r="H3646">
        <v>37.909999999999997</v>
      </c>
      <c r="I3646">
        <v>1</v>
      </c>
      <c r="J3646" s="5">
        <f t="shared" si="168"/>
        <v>0</v>
      </c>
      <c r="K3646">
        <f>_xlfn.XLOOKUP(sales[[#This Row],[orders_id]],orders!B:B,orders!E:E, 0)</f>
        <v>43.63</v>
      </c>
      <c r="L3646" s="6">
        <f t="shared" si="169"/>
        <v>-5.720000000000006</v>
      </c>
      <c r="M3646" s="5">
        <f t="shared" si="170"/>
        <v>-0.15088367185439217</v>
      </c>
      <c r="N3646" t="str">
        <f>_xlfn.XLOOKUP(sales[[#This Row],[products_id]],product!A:A,product!B:B,0)</f>
        <v>Beauté &amp; Hygiène</v>
      </c>
      <c r="O3646" t="str">
        <f>_xlfn.XLOOKUP(sales[[#This Row],[products_id]],product!A:A,product!C:C,0)</f>
        <v>Douche et Bain</v>
      </c>
    </row>
    <row r="3647" spans="1:15" x14ac:dyDescent="0.25">
      <c r="A3647" s="1">
        <v>44471</v>
      </c>
      <c r="B3647">
        <v>1003812</v>
      </c>
      <c r="C3647">
        <v>122388</v>
      </c>
      <c r="D3647">
        <v>0</v>
      </c>
      <c r="G3647">
        <v>37.909999999999997</v>
      </c>
      <c r="H3647">
        <v>37.909999999999997</v>
      </c>
      <c r="I3647">
        <v>1</v>
      </c>
      <c r="J3647" s="5">
        <f t="shared" si="168"/>
        <v>0</v>
      </c>
      <c r="K3647">
        <f>_xlfn.XLOOKUP(sales[[#This Row],[orders_id]],orders!B:B,orders!E:E, 0)</f>
        <v>43.63</v>
      </c>
      <c r="L3647" s="6">
        <f t="shared" si="169"/>
        <v>-5.720000000000006</v>
      </c>
      <c r="M3647" s="5">
        <f t="shared" si="170"/>
        <v>-0.15088367185439217</v>
      </c>
      <c r="N3647" t="str">
        <f>_xlfn.XLOOKUP(sales[[#This Row],[products_id]],product!A:A,product!B:B,0)</f>
        <v>Beauté &amp; Hygiène</v>
      </c>
      <c r="O3647" t="str">
        <f>_xlfn.XLOOKUP(sales[[#This Row],[products_id]],product!A:A,product!C:C,0)</f>
        <v>Douche et Bain</v>
      </c>
    </row>
    <row r="3648" spans="1:15" x14ac:dyDescent="0.25">
      <c r="A3648" s="1">
        <v>44471</v>
      </c>
      <c r="B3648">
        <v>1003813</v>
      </c>
      <c r="C3648">
        <v>124686</v>
      </c>
      <c r="D3648">
        <v>0</v>
      </c>
      <c r="G3648">
        <v>2.75</v>
      </c>
      <c r="H3648">
        <v>2.75</v>
      </c>
      <c r="I3648">
        <v>1</v>
      </c>
      <c r="J3648" s="5">
        <f t="shared" si="168"/>
        <v>0</v>
      </c>
      <c r="K3648">
        <f>_xlfn.XLOOKUP(sales[[#This Row],[orders_id]],orders!B:B,orders!E:E, 0)</f>
        <v>38.89</v>
      </c>
      <c r="L3648" s="6">
        <f t="shared" si="169"/>
        <v>-36.14</v>
      </c>
      <c r="M3648" s="5">
        <f t="shared" si="170"/>
        <v>-13.141818181818183</v>
      </c>
      <c r="N3648" t="str">
        <f>_xlfn.XLOOKUP(sales[[#This Row],[products_id]],product!A:A,product!B:B,0)</f>
        <v>Beauté &amp; Hygiène</v>
      </c>
      <c r="O3648" t="str">
        <f>_xlfn.XLOOKUP(sales[[#This Row],[products_id]],product!A:A,product!C:C,0)</f>
        <v>Hygiène</v>
      </c>
    </row>
    <row r="3649" spans="1:15" x14ac:dyDescent="0.25">
      <c r="A3649" s="1">
        <v>44471</v>
      </c>
      <c r="B3649">
        <v>1003813</v>
      </c>
      <c r="C3649">
        <v>10663</v>
      </c>
      <c r="D3649">
        <v>0</v>
      </c>
      <c r="G3649">
        <v>7.03</v>
      </c>
      <c r="H3649">
        <v>7.03</v>
      </c>
      <c r="I3649">
        <v>1</v>
      </c>
      <c r="J3649" s="5">
        <f t="shared" si="168"/>
        <v>0</v>
      </c>
      <c r="K3649">
        <f>_xlfn.XLOOKUP(sales[[#This Row],[orders_id]],orders!B:B,orders!E:E, 0)</f>
        <v>38.89</v>
      </c>
      <c r="L3649" s="6">
        <f t="shared" si="169"/>
        <v>-31.86</v>
      </c>
      <c r="M3649" s="5">
        <f t="shared" si="170"/>
        <v>-4.5320056899004264</v>
      </c>
      <c r="N3649" t="str">
        <f>_xlfn.XLOOKUP(sales[[#This Row],[products_id]],product!A:A,product!B:B,0)</f>
        <v>Beauté &amp; Hygiène</v>
      </c>
      <c r="O3649" t="str">
        <f>_xlfn.XLOOKUP(sales[[#This Row],[products_id]],product!A:A,product!C:C,0)</f>
        <v>Soins du visage</v>
      </c>
    </row>
    <row r="3650" spans="1:15" x14ac:dyDescent="0.25">
      <c r="A3650" s="1">
        <v>44471</v>
      </c>
      <c r="B3650">
        <v>1003813</v>
      </c>
      <c r="C3650">
        <v>115604</v>
      </c>
      <c r="D3650">
        <v>0</v>
      </c>
      <c r="G3650">
        <v>2.5499999999999998</v>
      </c>
      <c r="H3650">
        <v>2.5499999999999998</v>
      </c>
      <c r="I3650">
        <v>1</v>
      </c>
      <c r="J3650" s="5">
        <f t="shared" ref="J3650:J3713" si="171" xml:space="preserve"> ROUND((G3650-H3650)/G3650,2)</f>
        <v>0</v>
      </c>
      <c r="K3650">
        <f>_xlfn.XLOOKUP(sales[[#This Row],[orders_id]],orders!B:B,orders!E:E, 0)</f>
        <v>38.89</v>
      </c>
      <c r="L3650" s="6">
        <f t="shared" ref="L3650:L3713" si="172">H3650-(K3650*I3650)</f>
        <v>-36.340000000000003</v>
      </c>
      <c r="M3650" s="5">
        <f t="shared" ref="M3650:M3713" si="173">L3650/H3650</f>
        <v>-14.250980392156865</v>
      </c>
      <c r="N3650" t="str">
        <f>_xlfn.XLOOKUP(sales[[#This Row],[products_id]],product!A:A,product!B:B,0)</f>
        <v>Epicerie salée</v>
      </c>
      <c r="O3650" t="str">
        <f>_xlfn.XLOOKUP(sales[[#This Row],[products_id]],product!A:A,product!C:C,0)</f>
        <v>Pâtes bio</v>
      </c>
    </row>
    <row r="3651" spans="1:15" x14ac:dyDescent="0.25">
      <c r="A3651" s="1">
        <v>44471</v>
      </c>
      <c r="B3651">
        <v>1003813</v>
      </c>
      <c r="C3651">
        <v>115602</v>
      </c>
      <c r="D3651">
        <v>0</v>
      </c>
      <c r="G3651">
        <v>4.3600000000000003</v>
      </c>
      <c r="H3651">
        <v>4.3600000000000003</v>
      </c>
      <c r="I3651">
        <v>1</v>
      </c>
      <c r="J3651" s="5">
        <f t="shared" si="171"/>
        <v>0</v>
      </c>
      <c r="K3651">
        <f>_xlfn.XLOOKUP(sales[[#This Row],[orders_id]],orders!B:B,orders!E:E, 0)</f>
        <v>38.89</v>
      </c>
      <c r="L3651" s="6">
        <f t="shared" si="172"/>
        <v>-34.53</v>
      </c>
      <c r="M3651" s="5">
        <f t="shared" si="173"/>
        <v>-7.9197247706422012</v>
      </c>
      <c r="N3651" t="str">
        <f>_xlfn.XLOOKUP(sales[[#This Row],[products_id]],product!A:A,product!B:B,0)</f>
        <v>Epicerie salée</v>
      </c>
      <c r="O3651" t="str">
        <f>_xlfn.XLOOKUP(sales[[#This Row],[products_id]],product!A:A,product!C:C,0)</f>
        <v>Pâtes bio</v>
      </c>
    </row>
    <row r="3652" spans="1:15" x14ac:dyDescent="0.25">
      <c r="A3652" s="1">
        <v>44471</v>
      </c>
      <c r="B3652">
        <v>1003813</v>
      </c>
      <c r="C3652">
        <v>2044</v>
      </c>
      <c r="D3652">
        <v>0</v>
      </c>
      <c r="G3652">
        <v>7.88</v>
      </c>
      <c r="H3652">
        <v>7.88</v>
      </c>
      <c r="I3652">
        <v>1</v>
      </c>
      <c r="J3652" s="5">
        <f t="shared" si="171"/>
        <v>0</v>
      </c>
      <c r="K3652">
        <f>_xlfn.XLOOKUP(sales[[#This Row],[orders_id]],orders!B:B,orders!E:E, 0)</f>
        <v>38.89</v>
      </c>
      <c r="L3652" s="6">
        <f t="shared" si="172"/>
        <v>-31.01</v>
      </c>
      <c r="M3652" s="5">
        <f t="shared" si="173"/>
        <v>-3.9352791878172591</v>
      </c>
      <c r="N3652" t="str">
        <f>_xlfn.XLOOKUP(sales[[#This Row],[products_id]],product!A:A,product!B:B,0)</f>
        <v>Beauté &amp; Hygiène</v>
      </c>
      <c r="O3652" t="str">
        <f>_xlfn.XLOOKUP(sales[[#This Row],[products_id]],product!A:A,product!C:C,0)</f>
        <v>Hygiène Bébé, soin maternité</v>
      </c>
    </row>
    <row r="3653" spans="1:15" x14ac:dyDescent="0.25">
      <c r="A3653" s="1">
        <v>44471</v>
      </c>
      <c r="B3653">
        <v>1003813</v>
      </c>
      <c r="C3653">
        <v>98444</v>
      </c>
      <c r="D3653">
        <v>0</v>
      </c>
      <c r="E3653" t="s">
        <v>713</v>
      </c>
      <c r="G3653">
        <v>2.7777777777777701</v>
      </c>
      <c r="H3653">
        <v>2.5</v>
      </c>
      <c r="I3653">
        <v>1</v>
      </c>
      <c r="J3653" s="5">
        <f t="shared" si="171"/>
        <v>0.1</v>
      </c>
      <c r="K3653">
        <f>_xlfn.XLOOKUP(sales[[#This Row],[orders_id]],orders!B:B,orders!E:E, 0)</f>
        <v>38.89</v>
      </c>
      <c r="L3653" s="6">
        <f t="shared" si="172"/>
        <v>-36.39</v>
      </c>
      <c r="M3653" s="5">
        <f t="shared" si="173"/>
        <v>-14.556000000000001</v>
      </c>
      <c r="N3653" t="str">
        <f>_xlfn.XLOOKUP(sales[[#This Row],[products_id]],product!A:A,product!B:B,0)</f>
        <v>Beauté &amp; Hygiène</v>
      </c>
      <c r="O3653" t="str">
        <f>_xlfn.XLOOKUP(sales[[#This Row],[products_id]],product!A:A,product!C:C,0)</f>
        <v>Hygiène</v>
      </c>
    </row>
    <row r="3654" spans="1:15" x14ac:dyDescent="0.25">
      <c r="A3654" s="1">
        <v>44471</v>
      </c>
      <c r="B3654">
        <v>1003813</v>
      </c>
      <c r="C3654">
        <v>116277</v>
      </c>
      <c r="D3654">
        <v>0</v>
      </c>
      <c r="G3654">
        <v>5.66</v>
      </c>
      <c r="H3654">
        <v>5.66</v>
      </c>
      <c r="I3654">
        <v>1</v>
      </c>
      <c r="J3654" s="5">
        <f t="shared" si="171"/>
        <v>0</v>
      </c>
      <c r="K3654">
        <f>_xlfn.XLOOKUP(sales[[#This Row],[orders_id]],orders!B:B,orders!E:E, 0)</f>
        <v>38.89</v>
      </c>
      <c r="L3654" s="6">
        <f t="shared" si="172"/>
        <v>-33.230000000000004</v>
      </c>
      <c r="M3654" s="5">
        <f t="shared" si="173"/>
        <v>-5.871024734982333</v>
      </c>
      <c r="N3654" t="str">
        <f>_xlfn.XLOOKUP(sales[[#This Row],[products_id]],product!A:A,product!B:B,0)</f>
        <v>Santé &amp; Bien-être</v>
      </c>
      <c r="O3654" t="str">
        <f>_xlfn.XLOOKUP(sales[[#This Row],[products_id]],product!A:A,product!C:C,0)</f>
        <v>Nez - Gorge - Oreille</v>
      </c>
    </row>
    <row r="3655" spans="1:15" x14ac:dyDescent="0.25">
      <c r="A3655" s="1">
        <v>44471</v>
      </c>
      <c r="B3655">
        <v>1003813</v>
      </c>
      <c r="C3655">
        <v>98426</v>
      </c>
      <c r="D3655">
        <v>0</v>
      </c>
      <c r="G3655">
        <v>2.2200000000000002</v>
      </c>
      <c r="H3655">
        <v>2.2200000000000002</v>
      </c>
      <c r="I3655">
        <v>1</v>
      </c>
      <c r="J3655" s="5">
        <f t="shared" si="171"/>
        <v>0</v>
      </c>
      <c r="K3655">
        <f>_xlfn.XLOOKUP(sales[[#This Row],[orders_id]],orders!B:B,orders!E:E, 0)</f>
        <v>38.89</v>
      </c>
      <c r="L3655" s="6">
        <f t="shared" si="172"/>
        <v>-36.67</v>
      </c>
      <c r="M3655" s="5">
        <f t="shared" si="173"/>
        <v>-16.518018018018019</v>
      </c>
      <c r="N3655" t="str">
        <f>_xlfn.XLOOKUP(sales[[#This Row],[products_id]],product!A:A,product!B:B,0)</f>
        <v>Beauté &amp; Hygiène</v>
      </c>
      <c r="O3655" t="str">
        <f>_xlfn.XLOOKUP(sales[[#This Row],[products_id]],product!A:A,product!C:C,0)</f>
        <v>Hygiène</v>
      </c>
    </row>
    <row r="3656" spans="1:15" x14ac:dyDescent="0.25">
      <c r="A3656" s="1">
        <v>44471</v>
      </c>
      <c r="B3656">
        <v>1003813</v>
      </c>
      <c r="C3656">
        <v>7263</v>
      </c>
      <c r="D3656">
        <v>0</v>
      </c>
      <c r="G3656">
        <v>2.2200000000000002</v>
      </c>
      <c r="H3656">
        <v>2.2200000000000002</v>
      </c>
      <c r="I3656">
        <v>1</v>
      </c>
      <c r="J3656" s="5">
        <f t="shared" si="171"/>
        <v>0</v>
      </c>
      <c r="K3656">
        <f>_xlfn.XLOOKUP(sales[[#This Row],[orders_id]],orders!B:B,orders!E:E, 0)</f>
        <v>38.89</v>
      </c>
      <c r="L3656" s="6">
        <f t="shared" si="172"/>
        <v>-36.67</v>
      </c>
      <c r="M3656" s="5">
        <f t="shared" si="173"/>
        <v>-16.518018018018019</v>
      </c>
      <c r="N3656" t="str">
        <f>_xlfn.XLOOKUP(sales[[#This Row],[products_id]],product!A:A,product!B:B,0)</f>
        <v>Beauté &amp; Hygiène</v>
      </c>
      <c r="O3656" t="str">
        <f>_xlfn.XLOOKUP(sales[[#This Row],[products_id]],product!A:A,product!C:C,0)</f>
        <v>Hygiène</v>
      </c>
    </row>
    <row r="3657" spans="1:15" x14ac:dyDescent="0.25">
      <c r="A3657" s="1">
        <v>44471</v>
      </c>
      <c r="B3657">
        <v>1003813</v>
      </c>
      <c r="C3657">
        <v>115608</v>
      </c>
      <c r="D3657">
        <v>0</v>
      </c>
      <c r="G3657">
        <v>5.28</v>
      </c>
      <c r="H3657">
        <v>5.28</v>
      </c>
      <c r="I3657">
        <v>2</v>
      </c>
      <c r="J3657" s="5">
        <f t="shared" si="171"/>
        <v>0</v>
      </c>
      <c r="K3657">
        <f>_xlfn.XLOOKUP(sales[[#This Row],[orders_id]],orders!B:B,orders!E:E, 0)</f>
        <v>38.89</v>
      </c>
      <c r="L3657" s="6">
        <f t="shared" si="172"/>
        <v>-72.5</v>
      </c>
      <c r="M3657" s="5">
        <f t="shared" si="173"/>
        <v>-13.731060606060606</v>
      </c>
      <c r="N3657" t="str">
        <f>_xlfn.XLOOKUP(sales[[#This Row],[products_id]],product!A:A,product!B:B,0)</f>
        <v>Epicerie salée</v>
      </c>
      <c r="O3657" t="str">
        <f>_xlfn.XLOOKUP(sales[[#This Row],[products_id]],product!A:A,product!C:C,0)</f>
        <v>Pâtes bio</v>
      </c>
    </row>
    <row r="3658" spans="1:15" x14ac:dyDescent="0.25">
      <c r="A3658" s="1">
        <v>44471</v>
      </c>
      <c r="B3658">
        <v>1003813</v>
      </c>
      <c r="C3658">
        <v>115611</v>
      </c>
      <c r="D3658">
        <v>0</v>
      </c>
      <c r="G3658">
        <v>7.83</v>
      </c>
      <c r="H3658">
        <v>7.83</v>
      </c>
      <c r="I3658">
        <v>2</v>
      </c>
      <c r="J3658" s="5">
        <f t="shared" si="171"/>
        <v>0</v>
      </c>
      <c r="K3658">
        <f>_xlfn.XLOOKUP(sales[[#This Row],[orders_id]],orders!B:B,orders!E:E, 0)</f>
        <v>38.89</v>
      </c>
      <c r="L3658" s="6">
        <f t="shared" si="172"/>
        <v>-69.95</v>
      </c>
      <c r="M3658" s="5">
        <f t="shared" si="173"/>
        <v>-8.9335887611749687</v>
      </c>
      <c r="N3658" t="str">
        <f>_xlfn.XLOOKUP(sales[[#This Row],[products_id]],product!A:A,product!B:B,0)</f>
        <v>Epicerie salée</v>
      </c>
      <c r="O3658" t="str">
        <f>_xlfn.XLOOKUP(sales[[#This Row],[products_id]],product!A:A,product!C:C,0)</f>
        <v>Pâtes bio</v>
      </c>
    </row>
    <row r="3659" spans="1:15" x14ac:dyDescent="0.25">
      <c r="A3659" s="1">
        <v>44471</v>
      </c>
      <c r="B3659">
        <v>1003813</v>
      </c>
      <c r="C3659">
        <v>90716</v>
      </c>
      <c r="D3659">
        <v>0</v>
      </c>
      <c r="G3659">
        <v>3.67</v>
      </c>
      <c r="H3659">
        <v>3.67</v>
      </c>
      <c r="I3659">
        <v>2</v>
      </c>
      <c r="J3659" s="5">
        <f t="shared" si="171"/>
        <v>0</v>
      </c>
      <c r="K3659">
        <f>_xlfn.XLOOKUP(sales[[#This Row],[orders_id]],orders!B:B,orders!E:E, 0)</f>
        <v>38.89</v>
      </c>
      <c r="L3659" s="6">
        <f t="shared" si="172"/>
        <v>-74.11</v>
      </c>
      <c r="M3659" s="5">
        <f t="shared" si="173"/>
        <v>-20.193460490463217</v>
      </c>
      <c r="N3659" t="str">
        <f>_xlfn.XLOOKUP(sales[[#This Row],[products_id]],product!A:A,product!B:B,0)</f>
        <v>Epicerie salée</v>
      </c>
      <c r="O3659" t="str">
        <f>_xlfn.XLOOKUP(sales[[#This Row],[products_id]],product!A:A,product!C:C,0)</f>
        <v>Légumineuses et céréales</v>
      </c>
    </row>
    <row r="3660" spans="1:15" x14ac:dyDescent="0.25">
      <c r="A3660" s="1">
        <v>44471</v>
      </c>
      <c r="B3660">
        <v>1003813</v>
      </c>
      <c r="C3660">
        <v>115599</v>
      </c>
      <c r="D3660">
        <v>0</v>
      </c>
      <c r="E3660" t="s">
        <v>701</v>
      </c>
      <c r="G3660">
        <v>11.1666666666666</v>
      </c>
      <c r="H3660">
        <v>10.050000000000001</v>
      </c>
      <c r="I3660">
        <v>3</v>
      </c>
      <c r="J3660" s="5">
        <f t="shared" si="171"/>
        <v>0.1</v>
      </c>
      <c r="K3660">
        <f>_xlfn.XLOOKUP(sales[[#This Row],[orders_id]],orders!B:B,orders!E:E, 0)</f>
        <v>38.89</v>
      </c>
      <c r="L3660" s="6">
        <f t="shared" si="172"/>
        <v>-106.62</v>
      </c>
      <c r="M3660" s="5">
        <f t="shared" si="173"/>
        <v>-10.608955223880598</v>
      </c>
      <c r="N3660" t="str">
        <f>_xlfn.XLOOKUP(sales[[#This Row],[products_id]],product!A:A,product!B:B,0)</f>
        <v>Epicerie salée</v>
      </c>
      <c r="O3660" t="str">
        <f>_xlfn.XLOOKUP(sales[[#This Row],[products_id]],product!A:A,product!C:C,0)</f>
        <v>Pâtes bio</v>
      </c>
    </row>
    <row r="3661" spans="1:15" x14ac:dyDescent="0.25">
      <c r="A3661" s="1">
        <v>44471</v>
      </c>
      <c r="B3661">
        <v>1003814</v>
      </c>
      <c r="C3661">
        <v>102750</v>
      </c>
      <c r="D3661">
        <v>0</v>
      </c>
      <c r="G3661">
        <v>11.8</v>
      </c>
      <c r="H3661">
        <v>11.8</v>
      </c>
      <c r="I3661">
        <v>1</v>
      </c>
      <c r="J3661" s="5">
        <f t="shared" si="171"/>
        <v>0</v>
      </c>
      <c r="K3661">
        <f>_xlfn.XLOOKUP(sales[[#This Row],[orders_id]],orders!B:B,orders!E:E, 0)</f>
        <v>36.83</v>
      </c>
      <c r="L3661" s="6">
        <f t="shared" si="172"/>
        <v>-25.029999999999998</v>
      </c>
      <c r="M3661" s="5">
        <f t="shared" si="173"/>
        <v>-2.1211864406779659</v>
      </c>
      <c r="N3661" t="str">
        <f>_xlfn.XLOOKUP(sales[[#This Row],[products_id]],product!A:A,product!B:B,0)</f>
        <v>Maison</v>
      </c>
      <c r="O3661" t="str">
        <f>_xlfn.XLOOKUP(sales[[#This Row],[products_id]],product!A:A,product!C:C,0)</f>
        <v>Entretien</v>
      </c>
    </row>
    <row r="3662" spans="1:15" x14ac:dyDescent="0.25">
      <c r="A3662" s="1">
        <v>44471</v>
      </c>
      <c r="B3662">
        <v>1003814</v>
      </c>
      <c r="C3662">
        <v>10054</v>
      </c>
      <c r="D3662">
        <v>0</v>
      </c>
      <c r="G3662">
        <v>5.18</v>
      </c>
      <c r="H3662">
        <v>5.18</v>
      </c>
      <c r="I3662">
        <v>1</v>
      </c>
      <c r="J3662" s="5">
        <f t="shared" si="171"/>
        <v>0</v>
      </c>
      <c r="K3662">
        <f>_xlfn.XLOOKUP(sales[[#This Row],[orders_id]],orders!B:B,orders!E:E, 0)</f>
        <v>36.83</v>
      </c>
      <c r="L3662" s="6">
        <f t="shared" si="172"/>
        <v>-31.65</v>
      </c>
      <c r="M3662" s="5">
        <f t="shared" si="173"/>
        <v>-6.1100386100386102</v>
      </c>
      <c r="N3662" t="str">
        <f>_xlfn.XLOOKUP(sales[[#This Row],[products_id]],product!A:A,product!B:B,0)</f>
        <v>Beauté &amp; Hygiène</v>
      </c>
      <c r="O3662" t="str">
        <f>_xlfn.XLOOKUP(sales[[#This Row],[products_id]],product!A:A,product!C:C,0)</f>
        <v>Soins à l'Argile</v>
      </c>
    </row>
    <row r="3663" spans="1:15" x14ac:dyDescent="0.25">
      <c r="A3663" s="1">
        <v>44471</v>
      </c>
      <c r="B3663">
        <v>1003814</v>
      </c>
      <c r="C3663">
        <v>45481</v>
      </c>
      <c r="D3663">
        <v>0</v>
      </c>
      <c r="G3663">
        <v>7.23</v>
      </c>
      <c r="H3663">
        <v>7.23</v>
      </c>
      <c r="I3663">
        <v>1</v>
      </c>
      <c r="J3663" s="5">
        <f t="shared" si="171"/>
        <v>0</v>
      </c>
      <c r="K3663">
        <f>_xlfn.XLOOKUP(sales[[#This Row],[orders_id]],orders!B:B,orders!E:E, 0)</f>
        <v>36.83</v>
      </c>
      <c r="L3663" s="6">
        <f t="shared" si="172"/>
        <v>-29.599999999999998</v>
      </c>
      <c r="M3663" s="5">
        <f t="shared" si="173"/>
        <v>-4.0940525587828489</v>
      </c>
      <c r="N3663" t="str">
        <f>_xlfn.XLOOKUP(sales[[#This Row],[products_id]],product!A:A,product!B:B,0)</f>
        <v>Beauté &amp; Hygiène</v>
      </c>
      <c r="O3663" t="str">
        <f>_xlfn.XLOOKUP(sales[[#This Row],[products_id]],product!A:A,product!C:C,0)</f>
        <v>Soins à l'Argile</v>
      </c>
    </row>
    <row r="3664" spans="1:15" x14ac:dyDescent="0.25">
      <c r="A3664" s="1">
        <v>44471</v>
      </c>
      <c r="B3664">
        <v>1003814</v>
      </c>
      <c r="C3664">
        <v>109185</v>
      </c>
      <c r="D3664">
        <v>0</v>
      </c>
      <c r="G3664">
        <v>29.01</v>
      </c>
      <c r="H3664">
        <v>29.01</v>
      </c>
      <c r="I3664">
        <v>3</v>
      </c>
      <c r="J3664" s="5">
        <f t="shared" si="171"/>
        <v>0</v>
      </c>
      <c r="K3664">
        <f>_xlfn.XLOOKUP(sales[[#This Row],[orders_id]],orders!B:B,orders!E:E, 0)</f>
        <v>36.83</v>
      </c>
      <c r="L3664" s="6">
        <f t="shared" si="172"/>
        <v>-81.47999999999999</v>
      </c>
      <c r="M3664" s="5">
        <f t="shared" si="173"/>
        <v>-2.8086866597724915</v>
      </c>
      <c r="N3664" t="str">
        <f>_xlfn.XLOOKUP(sales[[#This Row],[products_id]],product!A:A,product!B:B,0)</f>
        <v>Epicerie salée</v>
      </c>
      <c r="O3664" t="str">
        <f>_xlfn.XLOOKUP(sales[[#This Row],[products_id]],product!A:A,product!C:C,0)</f>
        <v>Huiles alimentaires bio</v>
      </c>
    </row>
    <row r="3665" spans="1:15" x14ac:dyDescent="0.25">
      <c r="A3665" s="1">
        <v>44471</v>
      </c>
      <c r="B3665">
        <v>1003815</v>
      </c>
      <c r="C3665">
        <v>4179</v>
      </c>
      <c r="D3665">
        <v>0</v>
      </c>
      <c r="F3665" t="s">
        <v>699</v>
      </c>
      <c r="G3665">
        <v>9.34</v>
      </c>
      <c r="H3665">
        <v>9.34</v>
      </c>
      <c r="I3665">
        <v>1</v>
      </c>
      <c r="J3665" s="5">
        <f t="shared" si="171"/>
        <v>0</v>
      </c>
      <c r="K3665">
        <f>_xlfn.XLOOKUP(sales[[#This Row],[orders_id]],orders!B:B,orders!E:E, 0)</f>
        <v>30.48</v>
      </c>
      <c r="L3665" s="6">
        <f t="shared" si="172"/>
        <v>-21.14</v>
      </c>
      <c r="M3665" s="5">
        <f t="shared" si="173"/>
        <v>-2.2633832976445398</v>
      </c>
      <c r="N3665" t="str">
        <f>_xlfn.XLOOKUP(sales[[#This Row],[products_id]],product!A:A,product!B:B,0)</f>
        <v>Santé &amp; Bien-être</v>
      </c>
      <c r="O3665" t="str">
        <f>_xlfn.XLOOKUP(sales[[#This Row],[products_id]],product!A:A,product!C:C,0)</f>
        <v>Aromathérapie</v>
      </c>
    </row>
    <row r="3666" spans="1:15" x14ac:dyDescent="0.25">
      <c r="A3666" s="1">
        <v>44471</v>
      </c>
      <c r="B3666">
        <v>1003815</v>
      </c>
      <c r="C3666">
        <v>118931</v>
      </c>
      <c r="D3666">
        <v>0</v>
      </c>
      <c r="F3666" t="s">
        <v>699</v>
      </c>
      <c r="G3666">
        <v>6.47</v>
      </c>
      <c r="H3666">
        <v>6.47</v>
      </c>
      <c r="I3666">
        <v>1</v>
      </c>
      <c r="J3666" s="5">
        <f t="shared" si="171"/>
        <v>0</v>
      </c>
      <c r="K3666">
        <f>_xlfn.XLOOKUP(sales[[#This Row],[orders_id]],orders!B:B,orders!E:E, 0)</f>
        <v>30.48</v>
      </c>
      <c r="L3666" s="6">
        <f t="shared" si="172"/>
        <v>-24.01</v>
      </c>
      <c r="M3666" s="5">
        <f t="shared" si="173"/>
        <v>-3.7109737248840808</v>
      </c>
      <c r="N3666" t="str">
        <f>_xlfn.XLOOKUP(sales[[#This Row],[products_id]],product!A:A,product!B:B,0)</f>
        <v>Beauté &amp; Hygiène</v>
      </c>
      <c r="O3666" t="str">
        <f>_xlfn.XLOOKUP(sales[[#This Row],[products_id]],product!A:A,product!C:C,0)</f>
        <v>Soins du visage</v>
      </c>
    </row>
    <row r="3667" spans="1:15" x14ac:dyDescent="0.25">
      <c r="A3667" s="1">
        <v>44471</v>
      </c>
      <c r="B3667">
        <v>1003815</v>
      </c>
      <c r="C3667">
        <v>77771</v>
      </c>
      <c r="D3667">
        <v>0</v>
      </c>
      <c r="F3667" t="s">
        <v>699</v>
      </c>
      <c r="G3667">
        <v>6.52</v>
      </c>
      <c r="H3667">
        <v>6.52</v>
      </c>
      <c r="I3667">
        <v>2</v>
      </c>
      <c r="J3667" s="5">
        <f t="shared" si="171"/>
        <v>0</v>
      </c>
      <c r="K3667">
        <f>_xlfn.XLOOKUP(sales[[#This Row],[orders_id]],orders!B:B,orders!E:E, 0)</f>
        <v>30.48</v>
      </c>
      <c r="L3667" s="6">
        <f t="shared" si="172"/>
        <v>-54.44</v>
      </c>
      <c r="M3667" s="5">
        <f t="shared" si="173"/>
        <v>-8.3496932515337416</v>
      </c>
      <c r="N3667" t="str">
        <f>_xlfn.XLOOKUP(sales[[#This Row],[products_id]],product!A:A,product!B:B,0)</f>
        <v>Santé &amp; Bien-être</v>
      </c>
      <c r="O3667" t="str">
        <f>_xlfn.XLOOKUP(sales[[#This Row],[products_id]],product!A:A,product!C:C,0)</f>
        <v>Digestion, transit, flore</v>
      </c>
    </row>
    <row r="3668" spans="1:15" x14ac:dyDescent="0.25">
      <c r="A3668" s="1">
        <v>44471</v>
      </c>
      <c r="B3668">
        <v>1003815</v>
      </c>
      <c r="C3668">
        <v>44412</v>
      </c>
      <c r="D3668">
        <v>0</v>
      </c>
      <c r="F3668" t="s">
        <v>699</v>
      </c>
      <c r="G3668">
        <v>9.66</v>
      </c>
      <c r="H3668">
        <v>9.66</v>
      </c>
      <c r="I3668">
        <v>2</v>
      </c>
      <c r="J3668" s="5">
        <f t="shared" si="171"/>
        <v>0</v>
      </c>
      <c r="K3668">
        <f>_xlfn.XLOOKUP(sales[[#This Row],[orders_id]],orders!B:B,orders!E:E, 0)</f>
        <v>30.48</v>
      </c>
      <c r="L3668" s="6">
        <f t="shared" si="172"/>
        <v>-51.3</v>
      </c>
      <c r="M3668" s="5">
        <f t="shared" si="173"/>
        <v>-5.3105590062111796</v>
      </c>
      <c r="N3668" t="str">
        <f>_xlfn.XLOOKUP(sales[[#This Row],[products_id]],product!A:A,product!B:B,0)</f>
        <v>Beauté &amp; Hygiène</v>
      </c>
      <c r="O3668" t="str">
        <f>_xlfn.XLOOKUP(sales[[#This Row],[products_id]],product!A:A,product!C:C,0)</f>
        <v>Soins du visage</v>
      </c>
    </row>
    <row r="3669" spans="1:15" x14ac:dyDescent="0.25">
      <c r="A3669" s="1">
        <v>44471</v>
      </c>
      <c r="B3669">
        <v>1003815</v>
      </c>
      <c r="C3669">
        <v>44386</v>
      </c>
      <c r="D3669">
        <v>0</v>
      </c>
      <c r="F3669" t="s">
        <v>699</v>
      </c>
      <c r="G3669">
        <v>10.220000000000001</v>
      </c>
      <c r="H3669">
        <v>10.220000000000001</v>
      </c>
      <c r="I3669">
        <v>2</v>
      </c>
      <c r="J3669" s="5">
        <f t="shared" si="171"/>
        <v>0</v>
      </c>
      <c r="K3669">
        <f>_xlfn.XLOOKUP(sales[[#This Row],[orders_id]],orders!B:B,orders!E:E, 0)</f>
        <v>30.48</v>
      </c>
      <c r="L3669" s="6">
        <f t="shared" si="172"/>
        <v>-50.74</v>
      </c>
      <c r="M3669" s="5">
        <f t="shared" si="173"/>
        <v>-4.9647749510763211</v>
      </c>
      <c r="N3669" t="str">
        <f>_xlfn.XLOOKUP(sales[[#This Row],[products_id]],product!A:A,product!B:B,0)</f>
        <v>Beauté &amp; Hygiène</v>
      </c>
      <c r="O3669" t="str">
        <f>_xlfn.XLOOKUP(sales[[#This Row],[products_id]],product!A:A,product!C:C,0)</f>
        <v>Soins du corps</v>
      </c>
    </row>
    <row r="3670" spans="1:15" x14ac:dyDescent="0.25">
      <c r="A3670" s="1">
        <v>44471</v>
      </c>
      <c r="B3670">
        <v>1003816</v>
      </c>
      <c r="C3670">
        <v>11122</v>
      </c>
      <c r="D3670">
        <v>0</v>
      </c>
      <c r="G3670">
        <v>15.79</v>
      </c>
      <c r="H3670">
        <v>15.79</v>
      </c>
      <c r="I3670">
        <v>1</v>
      </c>
      <c r="J3670" s="5">
        <f t="shared" si="171"/>
        <v>0</v>
      </c>
      <c r="K3670">
        <f>_xlfn.XLOOKUP(sales[[#This Row],[orders_id]],orders!B:B,orders!E:E, 0)</f>
        <v>41.28</v>
      </c>
      <c r="L3670" s="6">
        <f t="shared" si="172"/>
        <v>-25.490000000000002</v>
      </c>
      <c r="M3670" s="5">
        <f t="shared" si="173"/>
        <v>-1.6143128562381257</v>
      </c>
      <c r="N3670" t="str">
        <f>_xlfn.XLOOKUP(sales[[#This Row],[products_id]],product!A:A,product!B:B,0)</f>
        <v>Extérieur</v>
      </c>
      <c r="O3670" t="str">
        <f>_xlfn.XLOOKUP(sales[[#This Row],[products_id]],product!A:A,product!C:C,0)</f>
        <v>Animalerie Bio</v>
      </c>
    </row>
    <row r="3671" spans="1:15" x14ac:dyDescent="0.25">
      <c r="A3671" s="1">
        <v>44471</v>
      </c>
      <c r="B3671">
        <v>1003816</v>
      </c>
      <c r="C3671">
        <v>82827</v>
      </c>
      <c r="D3671">
        <v>0</v>
      </c>
      <c r="G3671">
        <v>12.87</v>
      </c>
      <c r="H3671">
        <v>12.87</v>
      </c>
      <c r="I3671">
        <v>1</v>
      </c>
      <c r="J3671" s="5">
        <f t="shared" si="171"/>
        <v>0</v>
      </c>
      <c r="K3671">
        <f>_xlfn.XLOOKUP(sales[[#This Row],[orders_id]],orders!B:B,orders!E:E, 0)</f>
        <v>41.28</v>
      </c>
      <c r="L3671" s="6">
        <f t="shared" si="172"/>
        <v>-28.410000000000004</v>
      </c>
      <c r="M3671" s="5">
        <f t="shared" si="173"/>
        <v>-2.2074592074592081</v>
      </c>
      <c r="N3671" t="str">
        <f>_xlfn.XLOOKUP(sales[[#This Row],[products_id]],product!A:A,product!B:B,0)</f>
        <v>Santé &amp; Bien-être</v>
      </c>
      <c r="O3671" t="str">
        <f>_xlfn.XLOOKUP(sales[[#This Row],[products_id]],product!A:A,product!C:C,0)</f>
        <v>Résistance et vitalité</v>
      </c>
    </row>
    <row r="3672" spans="1:15" x14ac:dyDescent="0.25">
      <c r="A3672" s="1">
        <v>44471</v>
      </c>
      <c r="B3672">
        <v>1003816</v>
      </c>
      <c r="C3672">
        <v>82838</v>
      </c>
      <c r="D3672">
        <v>0</v>
      </c>
      <c r="G3672">
        <v>12.87</v>
      </c>
      <c r="H3672">
        <v>12.87</v>
      </c>
      <c r="I3672">
        <v>1</v>
      </c>
      <c r="J3672" s="5">
        <f t="shared" si="171"/>
        <v>0</v>
      </c>
      <c r="K3672">
        <f>_xlfn.XLOOKUP(sales[[#This Row],[orders_id]],orders!B:B,orders!E:E, 0)</f>
        <v>41.28</v>
      </c>
      <c r="L3672" s="6">
        <f t="shared" si="172"/>
        <v>-28.410000000000004</v>
      </c>
      <c r="M3672" s="5">
        <f t="shared" si="173"/>
        <v>-2.2074592074592081</v>
      </c>
      <c r="N3672" t="str">
        <f>_xlfn.XLOOKUP(sales[[#This Row],[products_id]],product!A:A,product!B:B,0)</f>
        <v>Santé &amp; Bien-être</v>
      </c>
      <c r="O3672" t="str">
        <f>_xlfn.XLOOKUP(sales[[#This Row],[products_id]],product!A:A,product!C:C,0)</f>
        <v>Vitamines, minéraux</v>
      </c>
    </row>
    <row r="3673" spans="1:15" x14ac:dyDescent="0.25">
      <c r="A3673" s="1">
        <v>44471</v>
      </c>
      <c r="B3673">
        <v>1003816</v>
      </c>
      <c r="C3673">
        <v>82844</v>
      </c>
      <c r="D3673">
        <v>0</v>
      </c>
      <c r="G3673">
        <v>7.82</v>
      </c>
      <c r="H3673">
        <v>7.82</v>
      </c>
      <c r="I3673">
        <v>1</v>
      </c>
      <c r="J3673" s="5">
        <f t="shared" si="171"/>
        <v>0</v>
      </c>
      <c r="K3673">
        <f>_xlfn.XLOOKUP(sales[[#This Row],[orders_id]],orders!B:B,orders!E:E, 0)</f>
        <v>41.28</v>
      </c>
      <c r="L3673" s="6">
        <f t="shared" si="172"/>
        <v>-33.46</v>
      </c>
      <c r="M3673" s="5">
        <f t="shared" si="173"/>
        <v>-4.2787723785166243</v>
      </c>
      <c r="N3673" t="str">
        <f>_xlfn.XLOOKUP(sales[[#This Row],[products_id]],product!A:A,product!B:B,0)</f>
        <v>Santé &amp; Bien-être</v>
      </c>
      <c r="O3673" t="str">
        <f>_xlfn.XLOOKUP(sales[[#This Row],[products_id]],product!A:A,product!C:C,0)</f>
        <v>Vitamines, minéraux</v>
      </c>
    </row>
    <row r="3674" spans="1:15" x14ac:dyDescent="0.25">
      <c r="A3674" s="1">
        <v>44471</v>
      </c>
      <c r="B3674">
        <v>1003816</v>
      </c>
      <c r="C3674">
        <v>86620</v>
      </c>
      <c r="D3674">
        <v>0</v>
      </c>
      <c r="G3674">
        <v>7.82</v>
      </c>
      <c r="H3674">
        <v>7.82</v>
      </c>
      <c r="I3674">
        <v>1</v>
      </c>
      <c r="J3674" s="5">
        <f t="shared" si="171"/>
        <v>0</v>
      </c>
      <c r="K3674">
        <f>_xlfn.XLOOKUP(sales[[#This Row],[orders_id]],orders!B:B,orders!E:E, 0)</f>
        <v>41.28</v>
      </c>
      <c r="L3674" s="6">
        <f t="shared" si="172"/>
        <v>-33.46</v>
      </c>
      <c r="M3674" s="5">
        <f t="shared" si="173"/>
        <v>-4.2787723785166243</v>
      </c>
      <c r="N3674" t="str">
        <f>_xlfn.XLOOKUP(sales[[#This Row],[products_id]],product!A:A,product!B:B,0)</f>
        <v>Santé &amp; Bien-être</v>
      </c>
      <c r="O3674" t="str">
        <f>_xlfn.XLOOKUP(sales[[#This Row],[products_id]],product!A:A,product!C:C,0)</f>
        <v>Compléments alimentaires</v>
      </c>
    </row>
    <row r="3675" spans="1:15" x14ac:dyDescent="0.25">
      <c r="A3675" s="1">
        <v>44471</v>
      </c>
      <c r="B3675">
        <v>1003816</v>
      </c>
      <c r="C3675">
        <v>117607</v>
      </c>
      <c r="D3675">
        <v>0</v>
      </c>
      <c r="E3675" t="s">
        <v>701</v>
      </c>
      <c r="G3675">
        <v>8.2777777777777697</v>
      </c>
      <c r="H3675">
        <v>7.45</v>
      </c>
      <c r="I3675">
        <v>1</v>
      </c>
      <c r="J3675" s="5">
        <f t="shared" si="171"/>
        <v>0.1</v>
      </c>
      <c r="K3675">
        <f>_xlfn.XLOOKUP(sales[[#This Row],[orders_id]],orders!B:B,orders!E:E, 0)</f>
        <v>41.28</v>
      </c>
      <c r="L3675" s="6">
        <f t="shared" si="172"/>
        <v>-33.83</v>
      </c>
      <c r="M3675" s="5">
        <f t="shared" si="173"/>
        <v>-4.5409395973154361</v>
      </c>
      <c r="N3675" t="str">
        <f>_xlfn.XLOOKUP(sales[[#This Row],[products_id]],product!A:A,product!B:B,0)</f>
        <v>Santé &amp; Bien-être</v>
      </c>
      <c r="O3675" t="str">
        <f>_xlfn.XLOOKUP(sales[[#This Row],[products_id]],product!A:A,product!C:C,0)</f>
        <v>Digestion, transit, flore</v>
      </c>
    </row>
    <row r="3676" spans="1:15" x14ac:dyDescent="0.25">
      <c r="A3676" s="1">
        <v>44471</v>
      </c>
      <c r="B3676">
        <v>1003817</v>
      </c>
      <c r="C3676">
        <v>120558</v>
      </c>
      <c r="D3676">
        <v>0</v>
      </c>
      <c r="F3676" t="s">
        <v>702</v>
      </c>
      <c r="G3676">
        <v>1.59</v>
      </c>
      <c r="H3676">
        <v>1.59</v>
      </c>
      <c r="I3676">
        <v>1</v>
      </c>
      <c r="J3676" s="5">
        <f t="shared" si="171"/>
        <v>0</v>
      </c>
      <c r="K3676">
        <f>_xlfn.XLOOKUP(sales[[#This Row],[orders_id]],orders!B:B,orders!E:E, 0)</f>
        <v>110.53</v>
      </c>
      <c r="L3676" s="6">
        <f t="shared" si="172"/>
        <v>-108.94</v>
      </c>
      <c r="M3676" s="5">
        <f t="shared" si="173"/>
        <v>-68.515723270440247</v>
      </c>
      <c r="N3676" t="str">
        <f>_xlfn.XLOOKUP(sales[[#This Row],[products_id]],product!A:A,product!B:B,0)</f>
        <v>Epicerie salée</v>
      </c>
      <c r="O3676" t="str">
        <f>_xlfn.XLOOKUP(sales[[#This Row],[products_id]],product!A:A,product!C:C,0)</f>
        <v>Pain et biscottes</v>
      </c>
    </row>
    <row r="3677" spans="1:15" x14ac:dyDescent="0.25">
      <c r="A3677" s="1">
        <v>44471</v>
      </c>
      <c r="B3677">
        <v>1003817</v>
      </c>
      <c r="C3677">
        <v>110228</v>
      </c>
      <c r="D3677">
        <v>0</v>
      </c>
      <c r="F3677" t="s">
        <v>702</v>
      </c>
      <c r="G3677">
        <v>23.48</v>
      </c>
      <c r="H3677">
        <v>23.48</v>
      </c>
      <c r="I3677">
        <v>1</v>
      </c>
      <c r="J3677" s="5">
        <f t="shared" si="171"/>
        <v>0</v>
      </c>
      <c r="K3677">
        <f>_xlfn.XLOOKUP(sales[[#This Row],[orders_id]],orders!B:B,orders!E:E, 0)</f>
        <v>110.53</v>
      </c>
      <c r="L3677" s="6">
        <f t="shared" si="172"/>
        <v>-87.05</v>
      </c>
      <c r="M3677" s="5">
        <f t="shared" si="173"/>
        <v>-3.7074105621805789</v>
      </c>
      <c r="N3677" t="str">
        <f>_xlfn.XLOOKUP(sales[[#This Row],[products_id]],product!A:A,product!B:B,0)</f>
        <v>Alimentation Bébé</v>
      </c>
      <c r="O3677" t="str">
        <f>_xlfn.XLOOKUP(sales[[#This Row],[products_id]],product!A:A,product!C:C,0)</f>
        <v>Préparation lait de chèvre bébé</v>
      </c>
    </row>
    <row r="3678" spans="1:15" x14ac:dyDescent="0.25">
      <c r="A3678" s="1">
        <v>44471</v>
      </c>
      <c r="B3678">
        <v>1003817</v>
      </c>
      <c r="C3678">
        <v>110342</v>
      </c>
      <c r="D3678">
        <v>0</v>
      </c>
      <c r="E3678" t="s">
        <v>700</v>
      </c>
      <c r="F3678" t="s">
        <v>702</v>
      </c>
      <c r="G3678">
        <v>10.4571428571428</v>
      </c>
      <c r="H3678">
        <v>7.32</v>
      </c>
      <c r="I3678">
        <v>1</v>
      </c>
      <c r="J3678" s="5">
        <f t="shared" si="171"/>
        <v>0.3</v>
      </c>
      <c r="K3678">
        <f>_xlfn.XLOOKUP(sales[[#This Row],[orders_id]],orders!B:B,orders!E:E, 0)</f>
        <v>110.53</v>
      </c>
      <c r="L3678" s="6">
        <f t="shared" si="172"/>
        <v>-103.21000000000001</v>
      </c>
      <c r="M3678" s="5">
        <f t="shared" si="173"/>
        <v>-14.099726775956285</v>
      </c>
      <c r="N3678" t="str">
        <f>_xlfn.XLOOKUP(sales[[#This Row],[products_id]],product!A:A,product!B:B,0)</f>
        <v>Enfant</v>
      </c>
      <c r="O3678" t="str">
        <f>_xlfn.XLOOKUP(sales[[#This Row],[products_id]],product!A:A,product!C:C,0)</f>
        <v>Couches écologiques</v>
      </c>
    </row>
    <row r="3679" spans="1:15" x14ac:dyDescent="0.25">
      <c r="A3679" s="1">
        <v>44471</v>
      </c>
      <c r="B3679">
        <v>1003817</v>
      </c>
      <c r="C3679">
        <v>114934</v>
      </c>
      <c r="D3679">
        <v>0</v>
      </c>
      <c r="F3679" t="s">
        <v>702</v>
      </c>
      <c r="G3679">
        <v>3.09</v>
      </c>
      <c r="H3679">
        <v>3.09</v>
      </c>
      <c r="I3679">
        <v>1</v>
      </c>
      <c r="J3679" s="5">
        <f t="shared" si="171"/>
        <v>0</v>
      </c>
      <c r="K3679">
        <f>_xlfn.XLOOKUP(sales[[#This Row],[orders_id]],orders!B:B,orders!E:E, 0)</f>
        <v>110.53</v>
      </c>
      <c r="L3679" s="6">
        <f t="shared" si="172"/>
        <v>-107.44</v>
      </c>
      <c r="M3679" s="5">
        <f t="shared" si="173"/>
        <v>-34.770226537216828</v>
      </c>
      <c r="N3679" t="str">
        <f>_xlfn.XLOOKUP(sales[[#This Row],[products_id]],product!A:A,product!B:B,0)</f>
        <v>Alimentation Bébé</v>
      </c>
      <c r="O3679" t="str">
        <f>_xlfn.XLOOKUP(sales[[#This Row],[products_id]],product!A:A,product!C:C,0)</f>
        <v>Boissons bio bébé</v>
      </c>
    </row>
    <row r="3680" spans="1:15" x14ac:dyDescent="0.25">
      <c r="A3680" s="1">
        <v>44471</v>
      </c>
      <c r="B3680">
        <v>1003817</v>
      </c>
      <c r="C3680">
        <v>73635</v>
      </c>
      <c r="D3680">
        <v>0</v>
      </c>
      <c r="E3680" t="s">
        <v>701</v>
      </c>
      <c r="F3680" t="s">
        <v>702</v>
      </c>
      <c r="G3680">
        <v>1.8</v>
      </c>
      <c r="H3680">
        <v>1.71</v>
      </c>
      <c r="I3680">
        <v>1</v>
      </c>
      <c r="J3680" s="5">
        <f t="shared" si="171"/>
        <v>0.05</v>
      </c>
      <c r="K3680">
        <f>_xlfn.XLOOKUP(sales[[#This Row],[orders_id]],orders!B:B,orders!E:E, 0)</f>
        <v>110.53</v>
      </c>
      <c r="L3680" s="6">
        <f t="shared" si="172"/>
        <v>-108.82000000000001</v>
      </c>
      <c r="M3680" s="5">
        <f t="shared" si="173"/>
        <v>-63.637426900584799</v>
      </c>
      <c r="N3680" t="str">
        <f>_xlfn.XLOOKUP(sales[[#This Row],[products_id]],product!A:A,product!B:B,0)</f>
        <v>Alimentation Bébé</v>
      </c>
      <c r="O3680" t="str">
        <f>_xlfn.XLOOKUP(sales[[#This Row],[products_id]],product!A:A,product!C:C,0)</f>
        <v>Goûters &amp; biscuits bio bébé</v>
      </c>
    </row>
    <row r="3681" spans="1:15" x14ac:dyDescent="0.25">
      <c r="A3681" s="1">
        <v>44471</v>
      </c>
      <c r="B3681">
        <v>1003817</v>
      </c>
      <c r="C3681">
        <v>139302</v>
      </c>
      <c r="D3681">
        <v>0</v>
      </c>
      <c r="F3681" t="s">
        <v>702</v>
      </c>
      <c r="G3681">
        <v>2.98</v>
      </c>
      <c r="H3681">
        <v>2.98</v>
      </c>
      <c r="I3681">
        <v>1</v>
      </c>
      <c r="J3681" s="5">
        <f t="shared" si="171"/>
        <v>0</v>
      </c>
      <c r="K3681">
        <f>_xlfn.XLOOKUP(sales[[#This Row],[orders_id]],orders!B:B,orders!E:E, 0)</f>
        <v>110.53</v>
      </c>
      <c r="L3681" s="6">
        <f t="shared" si="172"/>
        <v>-107.55</v>
      </c>
      <c r="M3681" s="5">
        <f t="shared" si="173"/>
        <v>-36.090604026845639</v>
      </c>
      <c r="N3681" t="str">
        <f>_xlfn.XLOOKUP(sales[[#This Row],[products_id]],product!A:A,product!B:B,0)</f>
        <v>Alimentation Bébé</v>
      </c>
      <c r="O3681" t="str">
        <f>_xlfn.XLOOKUP(sales[[#This Row],[products_id]],product!A:A,product!C:C,0)</f>
        <v>Goûters &amp; biscuits bio bébé</v>
      </c>
    </row>
    <row r="3682" spans="1:15" x14ac:dyDescent="0.25">
      <c r="A3682" s="1">
        <v>44471</v>
      </c>
      <c r="B3682">
        <v>1003817</v>
      </c>
      <c r="C3682">
        <v>120261</v>
      </c>
      <c r="D3682">
        <v>0</v>
      </c>
      <c r="F3682" t="s">
        <v>702</v>
      </c>
      <c r="G3682">
        <v>5.08</v>
      </c>
      <c r="H3682">
        <v>5.08</v>
      </c>
      <c r="I3682">
        <v>2</v>
      </c>
      <c r="J3682" s="5">
        <f t="shared" si="171"/>
        <v>0</v>
      </c>
      <c r="K3682">
        <f>_xlfn.XLOOKUP(sales[[#This Row],[orders_id]],orders!B:B,orders!E:E, 0)</f>
        <v>110.53</v>
      </c>
      <c r="L3682" s="6">
        <f t="shared" si="172"/>
        <v>-215.98</v>
      </c>
      <c r="M3682" s="5">
        <f t="shared" si="173"/>
        <v>-42.515748031496059</v>
      </c>
      <c r="N3682" t="str">
        <f>_xlfn.XLOOKUP(sales[[#This Row],[products_id]],product!A:A,product!B:B,0)</f>
        <v>Alimentation Bébé</v>
      </c>
      <c r="O3682" t="str">
        <f>_xlfn.XLOOKUP(sales[[#This Row],[products_id]],product!A:A,product!C:C,0)</f>
        <v>Goûters &amp; biscuits bio bébé</v>
      </c>
    </row>
    <row r="3683" spans="1:15" x14ac:dyDescent="0.25">
      <c r="A3683" s="1">
        <v>44471</v>
      </c>
      <c r="B3683">
        <v>1003817</v>
      </c>
      <c r="C3683">
        <v>110337</v>
      </c>
      <c r="D3683">
        <v>0</v>
      </c>
      <c r="E3683" t="s">
        <v>700</v>
      </c>
      <c r="F3683" t="s">
        <v>702</v>
      </c>
      <c r="G3683">
        <v>20.9142857142857</v>
      </c>
      <c r="H3683">
        <v>14.64</v>
      </c>
      <c r="I3683">
        <v>2</v>
      </c>
      <c r="J3683" s="5">
        <f t="shared" si="171"/>
        <v>0.3</v>
      </c>
      <c r="K3683">
        <f>_xlfn.XLOOKUP(sales[[#This Row],[orders_id]],orders!B:B,orders!E:E, 0)</f>
        <v>110.53</v>
      </c>
      <c r="L3683" s="6">
        <f t="shared" si="172"/>
        <v>-206.42000000000002</v>
      </c>
      <c r="M3683" s="5">
        <f t="shared" si="173"/>
        <v>-14.099726775956285</v>
      </c>
      <c r="N3683" t="str">
        <f>_xlfn.XLOOKUP(sales[[#This Row],[products_id]],product!A:A,product!B:B,0)</f>
        <v>Enfant</v>
      </c>
      <c r="O3683" t="str">
        <f>_xlfn.XLOOKUP(sales[[#This Row],[products_id]],product!A:A,product!C:C,0)</f>
        <v>Couches écologiques</v>
      </c>
    </row>
    <row r="3684" spans="1:15" x14ac:dyDescent="0.25">
      <c r="A3684" s="1">
        <v>44471</v>
      </c>
      <c r="B3684">
        <v>1003817</v>
      </c>
      <c r="C3684">
        <v>101323</v>
      </c>
      <c r="D3684">
        <v>0</v>
      </c>
      <c r="E3684" t="s">
        <v>711</v>
      </c>
      <c r="F3684" t="s">
        <v>702</v>
      </c>
      <c r="G3684">
        <v>3.0266666666666602</v>
      </c>
      <c r="H3684">
        <v>2.27</v>
      </c>
      <c r="I3684">
        <v>3</v>
      </c>
      <c r="J3684" s="5">
        <f t="shared" si="171"/>
        <v>0.25</v>
      </c>
      <c r="K3684">
        <f>_xlfn.XLOOKUP(sales[[#This Row],[orders_id]],orders!B:B,orders!E:E, 0)</f>
        <v>110.53</v>
      </c>
      <c r="L3684" s="6">
        <f t="shared" si="172"/>
        <v>-329.32000000000005</v>
      </c>
      <c r="M3684" s="5">
        <f t="shared" si="173"/>
        <v>-145.07488986784142</v>
      </c>
      <c r="N3684" t="str">
        <f>_xlfn.XLOOKUP(sales[[#This Row],[products_id]],product!A:A,product!B:B,0)</f>
        <v>Beauté &amp; Hygiène</v>
      </c>
      <c r="O3684" t="str">
        <f>_xlfn.XLOOKUP(sales[[#This Row],[products_id]],product!A:A,product!C:C,0)</f>
        <v>Hygiène</v>
      </c>
    </row>
    <row r="3685" spans="1:15" x14ac:dyDescent="0.25">
      <c r="A3685" s="1">
        <v>44471</v>
      </c>
      <c r="B3685">
        <v>1003817</v>
      </c>
      <c r="C3685">
        <v>103603</v>
      </c>
      <c r="D3685">
        <v>0</v>
      </c>
      <c r="F3685" t="s">
        <v>702</v>
      </c>
      <c r="G3685">
        <v>7.67</v>
      </c>
      <c r="H3685">
        <v>7.67</v>
      </c>
      <c r="I3685">
        <v>3</v>
      </c>
      <c r="J3685" s="5">
        <f t="shared" si="171"/>
        <v>0</v>
      </c>
      <c r="K3685">
        <f>_xlfn.XLOOKUP(sales[[#This Row],[orders_id]],orders!B:B,orders!E:E, 0)</f>
        <v>110.53</v>
      </c>
      <c r="L3685" s="6">
        <f t="shared" si="172"/>
        <v>-323.92</v>
      </c>
      <c r="M3685" s="5">
        <f t="shared" si="173"/>
        <v>-42.23207301173403</v>
      </c>
      <c r="N3685" t="str">
        <f>_xlfn.XLOOKUP(sales[[#This Row],[products_id]],product!A:A,product!B:B,0)</f>
        <v>Beauté &amp; Hygiène</v>
      </c>
      <c r="O3685" t="str">
        <f>_xlfn.XLOOKUP(sales[[#This Row],[products_id]],product!A:A,product!C:C,0)</f>
        <v>Hygiène Bébé, soin maternité</v>
      </c>
    </row>
    <row r="3686" spans="1:15" x14ac:dyDescent="0.25">
      <c r="A3686" s="1">
        <v>44471</v>
      </c>
      <c r="B3686">
        <v>1003817</v>
      </c>
      <c r="C3686">
        <v>127016</v>
      </c>
      <c r="D3686">
        <v>0</v>
      </c>
      <c r="E3686" t="s">
        <v>707</v>
      </c>
      <c r="F3686" t="s">
        <v>702</v>
      </c>
      <c r="G3686">
        <v>17.146666666666601</v>
      </c>
      <c r="H3686">
        <v>12.86</v>
      </c>
      <c r="I3686">
        <v>4</v>
      </c>
      <c r="J3686" s="5">
        <f t="shared" si="171"/>
        <v>0.25</v>
      </c>
      <c r="K3686">
        <f>_xlfn.XLOOKUP(sales[[#This Row],[orders_id]],orders!B:B,orders!E:E, 0)</f>
        <v>110.53</v>
      </c>
      <c r="L3686" s="6">
        <f t="shared" si="172"/>
        <v>-429.26</v>
      </c>
      <c r="M3686" s="5">
        <f t="shared" si="173"/>
        <v>-33.379471228615863</v>
      </c>
      <c r="N3686" t="str">
        <f>_xlfn.XLOOKUP(sales[[#This Row],[products_id]],product!A:A,product!B:B,0)</f>
        <v>Beauté &amp; Hygiène</v>
      </c>
      <c r="O3686" t="str">
        <f>_xlfn.XLOOKUP(sales[[#This Row],[products_id]],product!A:A,product!C:C,0)</f>
        <v>Hygiène Bébé, soin maternité</v>
      </c>
    </row>
    <row r="3687" spans="1:15" x14ac:dyDescent="0.25">
      <c r="A3687" s="1">
        <v>44471</v>
      </c>
      <c r="B3687">
        <v>1003817</v>
      </c>
      <c r="C3687">
        <v>103592</v>
      </c>
      <c r="D3687">
        <v>0</v>
      </c>
      <c r="E3687" t="s">
        <v>700</v>
      </c>
      <c r="F3687" t="s">
        <v>702</v>
      </c>
      <c r="G3687">
        <v>62.028571428571396</v>
      </c>
      <c r="H3687">
        <v>43.42</v>
      </c>
      <c r="I3687">
        <v>4</v>
      </c>
      <c r="J3687" s="5">
        <f t="shared" si="171"/>
        <v>0.3</v>
      </c>
      <c r="K3687">
        <f>_xlfn.XLOOKUP(sales[[#This Row],[orders_id]],orders!B:B,orders!E:E, 0)</f>
        <v>110.53</v>
      </c>
      <c r="L3687" s="6">
        <f t="shared" si="172"/>
        <v>-398.7</v>
      </c>
      <c r="M3687" s="5">
        <f t="shared" si="173"/>
        <v>-9.18240442192538</v>
      </c>
      <c r="N3687" t="str">
        <f>_xlfn.XLOOKUP(sales[[#This Row],[products_id]],product!A:A,product!B:B,0)</f>
        <v>Enfant</v>
      </c>
      <c r="O3687" t="str">
        <f>_xlfn.XLOOKUP(sales[[#This Row],[products_id]],product!A:A,product!C:C,0)</f>
        <v>Couches écologiques</v>
      </c>
    </row>
    <row r="3688" spans="1:15" x14ac:dyDescent="0.25">
      <c r="A3688" s="1">
        <v>44471</v>
      </c>
      <c r="B3688">
        <v>1003818</v>
      </c>
      <c r="C3688">
        <v>95063</v>
      </c>
      <c r="D3688">
        <v>0</v>
      </c>
      <c r="E3688" t="s">
        <v>703</v>
      </c>
      <c r="G3688">
        <v>3.3764705882352901</v>
      </c>
      <c r="H3688">
        <v>2.87</v>
      </c>
      <c r="I3688">
        <v>1</v>
      </c>
      <c r="J3688" s="5">
        <f t="shared" si="171"/>
        <v>0.15</v>
      </c>
      <c r="K3688">
        <f>_xlfn.XLOOKUP(sales[[#This Row],[orders_id]],orders!B:B,orders!E:E, 0)</f>
        <v>55.51</v>
      </c>
      <c r="L3688" s="6">
        <f t="shared" si="172"/>
        <v>-52.64</v>
      </c>
      <c r="M3688" s="5">
        <f t="shared" si="173"/>
        <v>-18.341463414634145</v>
      </c>
      <c r="N3688" t="str">
        <f>_xlfn.XLOOKUP(sales[[#This Row],[products_id]],product!A:A,product!B:B,0)</f>
        <v>Epicerie sucrée</v>
      </c>
      <c r="O3688" t="str">
        <f>_xlfn.XLOOKUP(sales[[#This Row],[products_id]],product!A:A,product!C:C,0)</f>
        <v>Fruits secs</v>
      </c>
    </row>
    <row r="3689" spans="1:15" x14ac:dyDescent="0.25">
      <c r="A3689" s="1">
        <v>44471</v>
      </c>
      <c r="B3689">
        <v>1003818</v>
      </c>
      <c r="C3689">
        <v>5507</v>
      </c>
      <c r="D3689">
        <v>0</v>
      </c>
      <c r="G3689">
        <v>4.51</v>
      </c>
      <c r="H3689">
        <v>4.51</v>
      </c>
      <c r="I3689">
        <v>1</v>
      </c>
      <c r="J3689" s="5">
        <f t="shared" si="171"/>
        <v>0</v>
      </c>
      <c r="K3689">
        <f>_xlfn.XLOOKUP(sales[[#This Row],[orders_id]],orders!B:B,orders!E:E, 0)</f>
        <v>55.51</v>
      </c>
      <c r="L3689" s="6">
        <f t="shared" si="172"/>
        <v>-51</v>
      </c>
      <c r="M3689" s="5">
        <f t="shared" si="173"/>
        <v>-11.308203991130821</v>
      </c>
      <c r="N3689" t="str">
        <f>_xlfn.XLOOKUP(sales[[#This Row],[products_id]],product!A:A,product!B:B,0)</f>
        <v>Epicerie salée</v>
      </c>
      <c r="O3689" t="str">
        <f>_xlfn.XLOOKUP(sales[[#This Row],[products_id]],product!A:A,product!C:C,0)</f>
        <v>Riz bio</v>
      </c>
    </row>
    <row r="3690" spans="1:15" x14ac:dyDescent="0.25">
      <c r="A3690" s="1">
        <v>44471</v>
      </c>
      <c r="B3690">
        <v>1003818</v>
      </c>
      <c r="C3690">
        <v>90680</v>
      </c>
      <c r="D3690">
        <v>0</v>
      </c>
      <c r="G3690">
        <v>2.5099999999999998</v>
      </c>
      <c r="H3690">
        <v>2.5099999999999998</v>
      </c>
      <c r="I3690">
        <v>1</v>
      </c>
      <c r="J3690" s="5">
        <f t="shared" si="171"/>
        <v>0</v>
      </c>
      <c r="K3690">
        <f>_xlfn.XLOOKUP(sales[[#This Row],[orders_id]],orders!B:B,orders!E:E, 0)</f>
        <v>55.51</v>
      </c>
      <c r="L3690" s="6">
        <f t="shared" si="172"/>
        <v>-53</v>
      </c>
      <c r="M3690" s="5">
        <f t="shared" si="173"/>
        <v>-21.11553784860558</v>
      </c>
      <c r="N3690" t="str">
        <f>_xlfn.XLOOKUP(sales[[#This Row],[products_id]],product!A:A,product!B:B,0)</f>
        <v>Epicerie salée</v>
      </c>
      <c r="O3690" t="str">
        <f>_xlfn.XLOOKUP(sales[[#This Row],[products_id]],product!A:A,product!C:C,0)</f>
        <v>Légumineuses et céréales</v>
      </c>
    </row>
    <row r="3691" spans="1:15" x14ac:dyDescent="0.25">
      <c r="A3691" s="1">
        <v>44471</v>
      </c>
      <c r="B3691">
        <v>1003818</v>
      </c>
      <c r="C3691">
        <v>78863</v>
      </c>
      <c r="D3691">
        <v>0</v>
      </c>
      <c r="G3691">
        <v>5.29</v>
      </c>
      <c r="H3691">
        <v>5.29</v>
      </c>
      <c r="I3691">
        <v>1</v>
      </c>
      <c r="J3691" s="5">
        <f t="shared" si="171"/>
        <v>0</v>
      </c>
      <c r="K3691">
        <f>_xlfn.XLOOKUP(sales[[#This Row],[orders_id]],orders!B:B,orders!E:E, 0)</f>
        <v>55.51</v>
      </c>
      <c r="L3691" s="6">
        <f t="shared" si="172"/>
        <v>-50.22</v>
      </c>
      <c r="M3691" s="5">
        <f t="shared" si="173"/>
        <v>-9.4933837429111527</v>
      </c>
      <c r="N3691" t="str">
        <f>_xlfn.XLOOKUP(sales[[#This Row],[products_id]],product!A:A,product!B:B,0)</f>
        <v>Epicerie sucrée</v>
      </c>
      <c r="O3691" t="str">
        <f>_xlfn.XLOOKUP(sales[[#This Row],[products_id]],product!A:A,product!C:C,0)</f>
        <v>Chocolat bio</v>
      </c>
    </row>
    <row r="3692" spans="1:15" x14ac:dyDescent="0.25">
      <c r="A3692" s="1">
        <v>44471</v>
      </c>
      <c r="B3692">
        <v>1003818</v>
      </c>
      <c r="C3692">
        <v>89802</v>
      </c>
      <c r="D3692">
        <v>0</v>
      </c>
      <c r="E3692" t="s">
        <v>701</v>
      </c>
      <c r="G3692">
        <v>5.3777777777777702</v>
      </c>
      <c r="H3692">
        <v>4.84</v>
      </c>
      <c r="I3692">
        <v>1</v>
      </c>
      <c r="J3692" s="5">
        <f t="shared" si="171"/>
        <v>0.1</v>
      </c>
      <c r="K3692">
        <f>_xlfn.XLOOKUP(sales[[#This Row],[orders_id]],orders!B:B,orders!E:E, 0)</f>
        <v>55.51</v>
      </c>
      <c r="L3692" s="6">
        <f t="shared" si="172"/>
        <v>-50.67</v>
      </c>
      <c r="M3692" s="5">
        <f t="shared" si="173"/>
        <v>-10.469008264462811</v>
      </c>
      <c r="N3692" t="str">
        <f>_xlfn.XLOOKUP(sales[[#This Row],[products_id]],product!A:A,product!B:B,0)</f>
        <v>Epicerie salée</v>
      </c>
      <c r="O3692" t="str">
        <f>_xlfn.XLOOKUP(sales[[#This Row],[products_id]],product!A:A,product!C:C,0)</f>
        <v>Légumes et conserves</v>
      </c>
    </row>
    <row r="3693" spans="1:15" x14ac:dyDescent="0.25">
      <c r="A3693" s="1">
        <v>44471</v>
      </c>
      <c r="B3693">
        <v>1003818</v>
      </c>
      <c r="C3693">
        <v>122344</v>
      </c>
      <c r="D3693">
        <v>0</v>
      </c>
      <c r="E3693" t="s">
        <v>698</v>
      </c>
      <c r="G3693">
        <v>4.6444444444444404</v>
      </c>
      <c r="H3693">
        <v>4.18</v>
      </c>
      <c r="I3693">
        <v>1</v>
      </c>
      <c r="J3693" s="5">
        <f t="shared" si="171"/>
        <v>0.1</v>
      </c>
      <c r="K3693">
        <f>_xlfn.XLOOKUP(sales[[#This Row],[orders_id]],orders!B:B,orders!E:E, 0)</f>
        <v>55.51</v>
      </c>
      <c r="L3693" s="6">
        <f t="shared" si="172"/>
        <v>-51.33</v>
      </c>
      <c r="M3693" s="5">
        <f t="shared" si="173"/>
        <v>-12.279904306220097</v>
      </c>
      <c r="N3693" t="str">
        <f>_xlfn.XLOOKUP(sales[[#This Row],[products_id]],product!A:A,product!B:B,0)</f>
        <v>Epicerie salée</v>
      </c>
      <c r="O3693" t="str">
        <f>_xlfn.XLOOKUP(sales[[#This Row],[products_id]],product!A:A,product!C:C,0)</f>
        <v>Légumes et conserves</v>
      </c>
    </row>
    <row r="3694" spans="1:15" x14ac:dyDescent="0.25">
      <c r="A3694" s="1">
        <v>44471</v>
      </c>
      <c r="B3694">
        <v>1003818</v>
      </c>
      <c r="C3694">
        <v>12296</v>
      </c>
      <c r="D3694">
        <v>0</v>
      </c>
      <c r="G3694">
        <v>3.29</v>
      </c>
      <c r="H3694">
        <v>3.29</v>
      </c>
      <c r="I3694">
        <v>1</v>
      </c>
      <c r="J3694" s="5">
        <f t="shared" si="171"/>
        <v>0</v>
      </c>
      <c r="K3694">
        <f>_xlfn.XLOOKUP(sales[[#This Row],[orders_id]],orders!B:B,orders!E:E, 0)</f>
        <v>55.51</v>
      </c>
      <c r="L3694" s="6">
        <f t="shared" si="172"/>
        <v>-52.22</v>
      </c>
      <c r="M3694" s="5">
        <f t="shared" si="173"/>
        <v>-15.872340425531915</v>
      </c>
      <c r="N3694" t="str">
        <f>_xlfn.XLOOKUP(sales[[#This Row],[products_id]],product!A:A,product!B:B,0)</f>
        <v>Epicerie salée</v>
      </c>
      <c r="O3694" t="str">
        <f>_xlfn.XLOOKUP(sales[[#This Row],[products_id]],product!A:A,product!C:C,0)</f>
        <v>Légumes et conserves</v>
      </c>
    </row>
    <row r="3695" spans="1:15" x14ac:dyDescent="0.25">
      <c r="A3695" s="1">
        <v>44471</v>
      </c>
      <c r="B3695">
        <v>1003818</v>
      </c>
      <c r="C3695">
        <v>108473</v>
      </c>
      <c r="D3695">
        <v>0</v>
      </c>
      <c r="G3695">
        <v>3.47</v>
      </c>
      <c r="H3695">
        <v>3.47</v>
      </c>
      <c r="I3695">
        <v>1</v>
      </c>
      <c r="J3695" s="5">
        <f t="shared" si="171"/>
        <v>0</v>
      </c>
      <c r="K3695">
        <f>_xlfn.XLOOKUP(sales[[#This Row],[orders_id]],orders!B:B,orders!E:E, 0)</f>
        <v>55.51</v>
      </c>
      <c r="L3695" s="6">
        <f t="shared" si="172"/>
        <v>-52.04</v>
      </c>
      <c r="M3695" s="5">
        <f t="shared" si="173"/>
        <v>-14.997118155619596</v>
      </c>
      <c r="N3695" t="str">
        <f>_xlfn.XLOOKUP(sales[[#This Row],[products_id]],product!A:A,product!B:B,0)</f>
        <v>Epicerie salée</v>
      </c>
      <c r="O3695" t="str">
        <f>_xlfn.XLOOKUP(sales[[#This Row],[products_id]],product!A:A,product!C:C,0)</f>
        <v>Pâtes bio</v>
      </c>
    </row>
    <row r="3696" spans="1:15" x14ac:dyDescent="0.25">
      <c r="A3696" s="1">
        <v>44471</v>
      </c>
      <c r="B3696">
        <v>1003818</v>
      </c>
      <c r="C3696">
        <v>122343</v>
      </c>
      <c r="D3696">
        <v>0</v>
      </c>
      <c r="E3696" t="s">
        <v>698</v>
      </c>
      <c r="G3696">
        <v>5.12222222222222</v>
      </c>
      <c r="H3696">
        <v>4.6100000000000003</v>
      </c>
      <c r="I3696">
        <v>1</v>
      </c>
      <c r="J3696" s="5">
        <f t="shared" si="171"/>
        <v>0.1</v>
      </c>
      <c r="K3696">
        <f>_xlfn.XLOOKUP(sales[[#This Row],[orders_id]],orders!B:B,orders!E:E, 0)</f>
        <v>55.51</v>
      </c>
      <c r="L3696" s="6">
        <f t="shared" si="172"/>
        <v>-50.9</v>
      </c>
      <c r="M3696" s="5">
        <f t="shared" si="173"/>
        <v>-11.041214750542299</v>
      </c>
      <c r="N3696" t="str">
        <f>_xlfn.XLOOKUP(sales[[#This Row],[products_id]],product!A:A,product!B:B,0)</f>
        <v>Epicerie salée</v>
      </c>
      <c r="O3696" t="str">
        <f>_xlfn.XLOOKUP(sales[[#This Row],[products_id]],product!A:A,product!C:C,0)</f>
        <v>Légumes et conserves</v>
      </c>
    </row>
    <row r="3697" spans="1:15" x14ac:dyDescent="0.25">
      <c r="A3697" s="1">
        <v>44471</v>
      </c>
      <c r="B3697">
        <v>1003818</v>
      </c>
      <c r="C3697">
        <v>122118</v>
      </c>
      <c r="D3697">
        <v>0</v>
      </c>
      <c r="G3697">
        <v>4.51</v>
      </c>
      <c r="H3697">
        <v>4.51</v>
      </c>
      <c r="I3697">
        <v>2</v>
      </c>
      <c r="J3697" s="5">
        <f t="shared" si="171"/>
        <v>0</v>
      </c>
      <c r="K3697">
        <f>_xlfn.XLOOKUP(sales[[#This Row],[orders_id]],orders!B:B,orders!E:E, 0)</f>
        <v>55.51</v>
      </c>
      <c r="L3697" s="6">
        <f t="shared" si="172"/>
        <v>-106.50999999999999</v>
      </c>
      <c r="M3697" s="5">
        <f t="shared" si="173"/>
        <v>-23.616407982261642</v>
      </c>
      <c r="N3697" t="str">
        <f>_xlfn.XLOOKUP(sales[[#This Row],[products_id]],product!A:A,product!B:B,0)</f>
        <v>Epicerie salée</v>
      </c>
      <c r="O3697" t="str">
        <f>_xlfn.XLOOKUP(sales[[#This Row],[products_id]],product!A:A,product!C:C,0)</f>
        <v>Légumes et conserves</v>
      </c>
    </row>
    <row r="3698" spans="1:15" x14ac:dyDescent="0.25">
      <c r="A3698" s="1">
        <v>44471</v>
      </c>
      <c r="B3698">
        <v>1003818</v>
      </c>
      <c r="C3698">
        <v>118541</v>
      </c>
      <c r="D3698">
        <v>0</v>
      </c>
      <c r="G3698">
        <v>4.55</v>
      </c>
      <c r="H3698">
        <v>4.55</v>
      </c>
      <c r="I3698">
        <v>2</v>
      </c>
      <c r="J3698" s="5">
        <f t="shared" si="171"/>
        <v>0</v>
      </c>
      <c r="K3698">
        <f>_xlfn.XLOOKUP(sales[[#This Row],[orders_id]],orders!B:B,orders!E:E, 0)</f>
        <v>55.51</v>
      </c>
      <c r="L3698" s="6">
        <f t="shared" si="172"/>
        <v>-106.47</v>
      </c>
      <c r="M3698" s="5">
        <f t="shared" si="173"/>
        <v>-23.400000000000002</v>
      </c>
      <c r="N3698" t="str">
        <f>_xlfn.XLOOKUP(sales[[#This Row],[products_id]],product!A:A,product!B:B,0)</f>
        <v>Epicerie salée</v>
      </c>
      <c r="O3698" t="str">
        <f>_xlfn.XLOOKUP(sales[[#This Row],[products_id]],product!A:A,product!C:C,0)</f>
        <v>Légumes et conserves</v>
      </c>
    </row>
    <row r="3699" spans="1:15" x14ac:dyDescent="0.25">
      <c r="A3699" s="1">
        <v>44471</v>
      </c>
      <c r="B3699">
        <v>1003818</v>
      </c>
      <c r="C3699">
        <v>117646</v>
      </c>
      <c r="D3699">
        <v>0</v>
      </c>
      <c r="G3699">
        <v>4.43</v>
      </c>
      <c r="H3699">
        <v>4.43</v>
      </c>
      <c r="I3699">
        <v>2</v>
      </c>
      <c r="J3699" s="5">
        <f t="shared" si="171"/>
        <v>0</v>
      </c>
      <c r="K3699">
        <f>_xlfn.XLOOKUP(sales[[#This Row],[orders_id]],orders!B:B,orders!E:E, 0)</f>
        <v>55.51</v>
      </c>
      <c r="L3699" s="6">
        <f t="shared" si="172"/>
        <v>-106.59</v>
      </c>
      <c r="M3699" s="5">
        <f t="shared" si="173"/>
        <v>-24.060948081264112</v>
      </c>
      <c r="N3699" t="str">
        <f>_xlfn.XLOOKUP(sales[[#This Row],[products_id]],product!A:A,product!B:B,0)</f>
        <v>Epicerie salée</v>
      </c>
      <c r="O3699" t="str">
        <f>_xlfn.XLOOKUP(sales[[#This Row],[products_id]],product!A:A,product!C:C,0)</f>
        <v>Légumes et conserves</v>
      </c>
    </row>
    <row r="3700" spans="1:15" x14ac:dyDescent="0.25">
      <c r="A3700" s="1">
        <v>44471</v>
      </c>
      <c r="B3700">
        <v>1003818</v>
      </c>
      <c r="C3700">
        <v>103835</v>
      </c>
      <c r="D3700">
        <v>0</v>
      </c>
      <c r="G3700">
        <v>4.62</v>
      </c>
      <c r="H3700">
        <v>4.62</v>
      </c>
      <c r="I3700">
        <v>3</v>
      </c>
      <c r="J3700" s="5">
        <f t="shared" si="171"/>
        <v>0</v>
      </c>
      <c r="K3700">
        <f>_xlfn.XLOOKUP(sales[[#This Row],[orders_id]],orders!B:B,orders!E:E, 0)</f>
        <v>55.51</v>
      </c>
      <c r="L3700" s="6">
        <f t="shared" si="172"/>
        <v>-161.91</v>
      </c>
      <c r="M3700" s="5">
        <f t="shared" si="173"/>
        <v>-35.045454545454547</v>
      </c>
      <c r="N3700" t="str">
        <f>_xlfn.XLOOKUP(sales[[#This Row],[products_id]],product!A:A,product!B:B,0)</f>
        <v>Epicerie salée</v>
      </c>
      <c r="O3700" t="str">
        <f>_xlfn.XLOOKUP(sales[[#This Row],[products_id]],product!A:A,product!C:C,0)</f>
        <v>Pâtes bio</v>
      </c>
    </row>
    <row r="3701" spans="1:15" x14ac:dyDescent="0.25">
      <c r="A3701" s="1">
        <v>44471</v>
      </c>
      <c r="B3701">
        <v>1003818</v>
      </c>
      <c r="C3701">
        <v>48280</v>
      </c>
      <c r="D3701">
        <v>0</v>
      </c>
      <c r="G3701">
        <v>5.84</v>
      </c>
      <c r="H3701">
        <v>5.84</v>
      </c>
      <c r="I3701">
        <v>4</v>
      </c>
      <c r="J3701" s="5">
        <f t="shared" si="171"/>
        <v>0</v>
      </c>
      <c r="K3701">
        <f>_xlfn.XLOOKUP(sales[[#This Row],[orders_id]],orders!B:B,orders!E:E, 0)</f>
        <v>55.51</v>
      </c>
      <c r="L3701" s="6">
        <f t="shared" si="172"/>
        <v>-216.2</v>
      </c>
      <c r="M3701" s="5">
        <f t="shared" si="173"/>
        <v>-37.020547945205479</v>
      </c>
      <c r="N3701" t="str">
        <f>_xlfn.XLOOKUP(sales[[#This Row],[products_id]],product!A:A,product!B:B,0)</f>
        <v>Epicerie sucrée</v>
      </c>
      <c r="O3701" t="str">
        <f>_xlfn.XLOOKUP(sales[[#This Row],[products_id]],product!A:A,product!C:C,0)</f>
        <v>Céréales petit déjeuner</v>
      </c>
    </row>
    <row r="3702" spans="1:15" x14ac:dyDescent="0.25">
      <c r="A3702" s="1">
        <v>44471</v>
      </c>
      <c r="B3702">
        <v>1003818</v>
      </c>
      <c r="C3702">
        <v>19792</v>
      </c>
      <c r="D3702">
        <v>0</v>
      </c>
      <c r="G3702">
        <v>5.15</v>
      </c>
      <c r="H3702">
        <v>5.15</v>
      </c>
      <c r="I3702">
        <v>5</v>
      </c>
      <c r="J3702" s="5">
        <f t="shared" si="171"/>
        <v>0</v>
      </c>
      <c r="K3702">
        <f>_xlfn.XLOOKUP(sales[[#This Row],[orders_id]],orders!B:B,orders!E:E, 0)</f>
        <v>55.51</v>
      </c>
      <c r="L3702" s="6">
        <f t="shared" si="172"/>
        <v>-272.40000000000003</v>
      </c>
      <c r="M3702" s="5">
        <f t="shared" si="173"/>
        <v>-52.893203883495147</v>
      </c>
      <c r="N3702" t="str">
        <f>_xlfn.XLOOKUP(sales[[#This Row],[products_id]],product!A:A,product!B:B,0)</f>
        <v>Boisson</v>
      </c>
      <c r="O3702" t="str">
        <f>_xlfn.XLOOKUP(sales[[#This Row],[products_id]],product!A:A,product!C:C,0)</f>
        <v>Jus de fruits</v>
      </c>
    </row>
    <row r="3703" spans="1:15" x14ac:dyDescent="0.25">
      <c r="A3703" s="1">
        <v>44471</v>
      </c>
      <c r="B3703">
        <v>1003818</v>
      </c>
      <c r="C3703">
        <v>19344</v>
      </c>
      <c r="D3703">
        <v>0</v>
      </c>
      <c r="G3703">
        <v>12.94</v>
      </c>
      <c r="H3703">
        <v>12.94</v>
      </c>
      <c r="I3703">
        <v>6</v>
      </c>
      <c r="J3703" s="5">
        <f t="shared" si="171"/>
        <v>0</v>
      </c>
      <c r="K3703">
        <f>_xlfn.XLOOKUP(sales[[#This Row],[orders_id]],orders!B:B,orders!E:E, 0)</f>
        <v>55.51</v>
      </c>
      <c r="L3703" s="6">
        <f t="shared" si="172"/>
        <v>-320.12</v>
      </c>
      <c r="M3703" s="5">
        <f t="shared" si="173"/>
        <v>-24.738794435857805</v>
      </c>
      <c r="N3703" t="str">
        <f>_xlfn.XLOOKUP(sales[[#This Row],[products_id]],product!A:A,product!B:B,0)</f>
        <v>Epicerie sucrée</v>
      </c>
      <c r="O3703" t="str">
        <f>_xlfn.XLOOKUP(sales[[#This Row],[products_id]],product!A:A,product!C:C,0)</f>
        <v>Céréales petit déjeuner</v>
      </c>
    </row>
    <row r="3704" spans="1:15" x14ac:dyDescent="0.25">
      <c r="A3704" s="1">
        <v>44471</v>
      </c>
      <c r="B3704">
        <v>1003819</v>
      </c>
      <c r="C3704">
        <v>5735</v>
      </c>
      <c r="D3704">
        <v>0</v>
      </c>
      <c r="G3704">
        <v>6.76</v>
      </c>
      <c r="H3704">
        <v>6.76</v>
      </c>
      <c r="I3704">
        <v>1</v>
      </c>
      <c r="J3704" s="5">
        <f t="shared" si="171"/>
        <v>0</v>
      </c>
      <c r="K3704">
        <f>_xlfn.XLOOKUP(sales[[#This Row],[orders_id]],orders!B:B,orders!E:E, 0)</f>
        <v>66.58</v>
      </c>
      <c r="L3704" s="6">
        <f t="shared" si="172"/>
        <v>-59.82</v>
      </c>
      <c r="M3704" s="5">
        <f t="shared" si="173"/>
        <v>-8.8491124260355036</v>
      </c>
      <c r="N3704" t="str">
        <f>_xlfn.XLOOKUP(sales[[#This Row],[products_id]],product!A:A,product!B:B,0)</f>
        <v>Epicerie salée</v>
      </c>
      <c r="O3704" t="str">
        <f>_xlfn.XLOOKUP(sales[[#This Row],[products_id]],product!A:A,product!C:C,0)</f>
        <v>Farine, son, fécule</v>
      </c>
    </row>
    <row r="3705" spans="1:15" x14ac:dyDescent="0.25">
      <c r="A3705" s="1">
        <v>44471</v>
      </c>
      <c r="B3705">
        <v>1003819</v>
      </c>
      <c r="C3705">
        <v>90643</v>
      </c>
      <c r="D3705">
        <v>0</v>
      </c>
      <c r="G3705">
        <v>4.83</v>
      </c>
      <c r="H3705">
        <v>4.83</v>
      </c>
      <c r="I3705">
        <v>1</v>
      </c>
      <c r="J3705" s="5">
        <f t="shared" si="171"/>
        <v>0</v>
      </c>
      <c r="K3705">
        <f>_xlfn.XLOOKUP(sales[[#This Row],[orders_id]],orders!B:B,orders!E:E, 0)</f>
        <v>66.58</v>
      </c>
      <c r="L3705" s="6">
        <f t="shared" si="172"/>
        <v>-61.75</v>
      </c>
      <c r="M3705" s="5">
        <f t="shared" si="173"/>
        <v>-12.784679089026914</v>
      </c>
      <c r="N3705" t="str">
        <f>_xlfn.XLOOKUP(sales[[#This Row],[products_id]],product!A:A,product!B:B,0)</f>
        <v>Epicerie salée</v>
      </c>
      <c r="O3705" t="str">
        <f>_xlfn.XLOOKUP(sales[[#This Row],[products_id]],product!A:A,product!C:C,0)</f>
        <v>Farine, son, fécule</v>
      </c>
    </row>
    <row r="3706" spans="1:15" x14ac:dyDescent="0.25">
      <c r="A3706" s="1">
        <v>44471</v>
      </c>
      <c r="B3706">
        <v>1003819</v>
      </c>
      <c r="C3706">
        <v>10577</v>
      </c>
      <c r="D3706">
        <v>0</v>
      </c>
      <c r="G3706">
        <v>8.57</v>
      </c>
      <c r="H3706">
        <v>8.57</v>
      </c>
      <c r="I3706">
        <v>1</v>
      </c>
      <c r="J3706" s="5">
        <f t="shared" si="171"/>
        <v>0</v>
      </c>
      <c r="K3706">
        <f>_xlfn.XLOOKUP(sales[[#This Row],[orders_id]],orders!B:B,orders!E:E, 0)</f>
        <v>66.58</v>
      </c>
      <c r="L3706" s="6">
        <f t="shared" si="172"/>
        <v>-58.01</v>
      </c>
      <c r="M3706" s="5">
        <f t="shared" si="173"/>
        <v>-6.7689614935822631</v>
      </c>
      <c r="N3706" t="str">
        <f>_xlfn.XLOOKUP(sales[[#This Row],[products_id]],product!A:A,product!B:B,0)</f>
        <v>Epicerie sucrée</v>
      </c>
      <c r="O3706" t="str">
        <f>_xlfn.XLOOKUP(sales[[#This Row],[products_id]],product!A:A,product!C:C,0)</f>
        <v>Purée de fruits secs</v>
      </c>
    </row>
    <row r="3707" spans="1:15" x14ac:dyDescent="0.25">
      <c r="A3707" s="1">
        <v>44471</v>
      </c>
      <c r="B3707">
        <v>1003819</v>
      </c>
      <c r="C3707">
        <v>112194</v>
      </c>
      <c r="D3707">
        <v>0</v>
      </c>
      <c r="G3707">
        <v>2.12</v>
      </c>
      <c r="H3707">
        <v>2.12</v>
      </c>
      <c r="I3707">
        <v>1</v>
      </c>
      <c r="J3707" s="5">
        <f t="shared" si="171"/>
        <v>0</v>
      </c>
      <c r="K3707">
        <f>_xlfn.XLOOKUP(sales[[#This Row],[orders_id]],orders!B:B,orders!E:E, 0)</f>
        <v>66.58</v>
      </c>
      <c r="L3707" s="6">
        <f t="shared" si="172"/>
        <v>-64.459999999999994</v>
      </c>
      <c r="M3707" s="5">
        <f t="shared" si="173"/>
        <v>-30.405660377358487</v>
      </c>
      <c r="N3707" t="str">
        <f>_xlfn.XLOOKUP(sales[[#This Row],[products_id]],product!A:A,product!B:B,0)</f>
        <v>Epicerie salée</v>
      </c>
      <c r="O3707" t="str">
        <f>_xlfn.XLOOKUP(sales[[#This Row],[products_id]],product!A:A,product!C:C,0)</f>
        <v>Graines et oléagineux</v>
      </c>
    </row>
    <row r="3708" spans="1:15" x14ac:dyDescent="0.25">
      <c r="A3708" s="1">
        <v>44471</v>
      </c>
      <c r="B3708">
        <v>1003819</v>
      </c>
      <c r="C3708">
        <v>116774</v>
      </c>
      <c r="D3708">
        <v>0</v>
      </c>
      <c r="G3708">
        <v>2.41</v>
      </c>
      <c r="H3708">
        <v>2.41</v>
      </c>
      <c r="I3708">
        <v>2</v>
      </c>
      <c r="J3708" s="5">
        <f t="shared" si="171"/>
        <v>0</v>
      </c>
      <c r="K3708">
        <f>_xlfn.XLOOKUP(sales[[#This Row],[orders_id]],orders!B:B,orders!E:E, 0)</f>
        <v>66.58</v>
      </c>
      <c r="L3708" s="6">
        <f t="shared" si="172"/>
        <v>-130.75</v>
      </c>
      <c r="M3708" s="5">
        <f t="shared" si="173"/>
        <v>-54.253112033195016</v>
      </c>
      <c r="N3708" t="str">
        <f>_xlfn.XLOOKUP(sales[[#This Row],[products_id]],product!A:A,product!B:B,0)</f>
        <v>Epicerie salée</v>
      </c>
      <c r="O3708" t="str">
        <f>_xlfn.XLOOKUP(sales[[#This Row],[products_id]],product!A:A,product!C:C,0)</f>
        <v>Pâtes bio</v>
      </c>
    </row>
    <row r="3709" spans="1:15" x14ac:dyDescent="0.25">
      <c r="A3709" s="1">
        <v>44471</v>
      </c>
      <c r="B3709">
        <v>1003819</v>
      </c>
      <c r="C3709">
        <v>5531</v>
      </c>
      <c r="D3709">
        <v>0</v>
      </c>
      <c r="G3709">
        <v>5.32</v>
      </c>
      <c r="H3709">
        <v>5.32</v>
      </c>
      <c r="I3709">
        <v>2</v>
      </c>
      <c r="J3709" s="5">
        <f t="shared" si="171"/>
        <v>0</v>
      </c>
      <c r="K3709">
        <f>_xlfn.XLOOKUP(sales[[#This Row],[orders_id]],orders!B:B,orders!E:E, 0)</f>
        <v>66.58</v>
      </c>
      <c r="L3709" s="6">
        <f t="shared" si="172"/>
        <v>-127.84</v>
      </c>
      <c r="M3709" s="5">
        <f t="shared" si="173"/>
        <v>-24.030075187969924</v>
      </c>
      <c r="N3709" t="str">
        <f>_xlfn.XLOOKUP(sales[[#This Row],[products_id]],product!A:A,product!B:B,0)</f>
        <v>Epicerie salée</v>
      </c>
      <c r="O3709" t="str">
        <f>_xlfn.XLOOKUP(sales[[#This Row],[products_id]],product!A:A,product!C:C,0)</f>
        <v>Riz bio</v>
      </c>
    </row>
    <row r="3710" spans="1:15" x14ac:dyDescent="0.25">
      <c r="A3710" s="1">
        <v>44471</v>
      </c>
      <c r="B3710">
        <v>1003819</v>
      </c>
      <c r="C3710">
        <v>5553</v>
      </c>
      <c r="D3710">
        <v>0</v>
      </c>
      <c r="G3710">
        <v>6.57</v>
      </c>
      <c r="H3710">
        <v>6.57</v>
      </c>
      <c r="I3710">
        <v>2</v>
      </c>
      <c r="J3710" s="5">
        <f t="shared" si="171"/>
        <v>0</v>
      </c>
      <c r="K3710">
        <f>_xlfn.XLOOKUP(sales[[#This Row],[orders_id]],orders!B:B,orders!E:E, 0)</f>
        <v>66.58</v>
      </c>
      <c r="L3710" s="6">
        <f t="shared" si="172"/>
        <v>-126.59</v>
      </c>
      <c r="M3710" s="5">
        <f t="shared" si="173"/>
        <v>-19.267884322678842</v>
      </c>
      <c r="N3710" t="str">
        <f>_xlfn.XLOOKUP(sales[[#This Row],[products_id]],product!A:A,product!B:B,0)</f>
        <v>Epicerie salée</v>
      </c>
      <c r="O3710" t="str">
        <f>_xlfn.XLOOKUP(sales[[#This Row],[products_id]],product!A:A,product!C:C,0)</f>
        <v>Légumineuses et céréales</v>
      </c>
    </row>
    <row r="3711" spans="1:15" x14ac:dyDescent="0.25">
      <c r="A3711" s="1">
        <v>44471</v>
      </c>
      <c r="B3711">
        <v>1003819</v>
      </c>
      <c r="C3711">
        <v>112230</v>
      </c>
      <c r="D3711">
        <v>0</v>
      </c>
      <c r="G3711">
        <v>6.38</v>
      </c>
      <c r="H3711">
        <v>6.38</v>
      </c>
      <c r="I3711">
        <v>2</v>
      </c>
      <c r="J3711" s="5">
        <f t="shared" si="171"/>
        <v>0</v>
      </c>
      <c r="K3711">
        <f>_xlfn.XLOOKUP(sales[[#This Row],[orders_id]],orders!B:B,orders!E:E, 0)</f>
        <v>66.58</v>
      </c>
      <c r="L3711" s="6">
        <f t="shared" si="172"/>
        <v>-126.78</v>
      </c>
      <c r="M3711" s="5">
        <f t="shared" si="173"/>
        <v>-19.871473354231977</v>
      </c>
      <c r="N3711" t="str">
        <f>_xlfn.XLOOKUP(sales[[#This Row],[products_id]],product!A:A,product!B:B,0)</f>
        <v>Epicerie salée</v>
      </c>
      <c r="O3711" t="str">
        <f>_xlfn.XLOOKUP(sales[[#This Row],[products_id]],product!A:A,product!C:C,0)</f>
        <v>Légumineuses et céréales</v>
      </c>
    </row>
    <row r="3712" spans="1:15" x14ac:dyDescent="0.25">
      <c r="A3712" s="1">
        <v>44471</v>
      </c>
      <c r="B3712">
        <v>1003819</v>
      </c>
      <c r="C3712">
        <v>122075</v>
      </c>
      <c r="D3712">
        <v>0</v>
      </c>
      <c r="G3712">
        <v>3.48</v>
      </c>
      <c r="H3712">
        <v>3.48</v>
      </c>
      <c r="I3712">
        <v>2</v>
      </c>
      <c r="J3712" s="5">
        <f t="shared" si="171"/>
        <v>0</v>
      </c>
      <c r="K3712">
        <f>_xlfn.XLOOKUP(sales[[#This Row],[orders_id]],orders!B:B,orders!E:E, 0)</f>
        <v>66.58</v>
      </c>
      <c r="L3712" s="6">
        <f t="shared" si="172"/>
        <v>-129.68</v>
      </c>
      <c r="M3712" s="5">
        <f t="shared" si="173"/>
        <v>-37.264367816091955</v>
      </c>
      <c r="N3712" t="str">
        <f>_xlfn.XLOOKUP(sales[[#This Row],[products_id]],product!A:A,product!B:B,0)</f>
        <v>Epicerie salée</v>
      </c>
      <c r="O3712" t="str">
        <f>_xlfn.XLOOKUP(sales[[#This Row],[products_id]],product!A:A,product!C:C,0)</f>
        <v>Légumineuses et céréales</v>
      </c>
    </row>
    <row r="3713" spans="1:15" x14ac:dyDescent="0.25">
      <c r="A3713" s="1">
        <v>44471</v>
      </c>
      <c r="B3713">
        <v>1003819</v>
      </c>
      <c r="C3713">
        <v>77253</v>
      </c>
      <c r="D3713">
        <v>0</v>
      </c>
      <c r="G3713">
        <v>3.24</v>
      </c>
      <c r="H3713">
        <v>3.24</v>
      </c>
      <c r="I3713">
        <v>2</v>
      </c>
      <c r="J3713" s="5">
        <f t="shared" si="171"/>
        <v>0</v>
      </c>
      <c r="K3713">
        <f>_xlfn.XLOOKUP(sales[[#This Row],[orders_id]],orders!B:B,orders!E:E, 0)</f>
        <v>66.58</v>
      </c>
      <c r="L3713" s="6">
        <f t="shared" si="172"/>
        <v>-129.91999999999999</v>
      </c>
      <c r="M3713" s="5">
        <f t="shared" si="173"/>
        <v>-40.098765432098759</v>
      </c>
      <c r="N3713" t="str">
        <f>_xlfn.XLOOKUP(sales[[#This Row],[products_id]],product!A:A,product!B:B,0)</f>
        <v>Epicerie salée</v>
      </c>
      <c r="O3713" t="str">
        <f>_xlfn.XLOOKUP(sales[[#This Row],[products_id]],product!A:A,product!C:C,0)</f>
        <v>Légumineuses et céréales</v>
      </c>
    </row>
    <row r="3714" spans="1:15" x14ac:dyDescent="0.25">
      <c r="A3714" s="1">
        <v>44471</v>
      </c>
      <c r="B3714">
        <v>1003819</v>
      </c>
      <c r="C3714">
        <v>117218</v>
      </c>
      <c r="D3714">
        <v>0</v>
      </c>
      <c r="G3714">
        <v>6.48</v>
      </c>
      <c r="H3714">
        <v>6.48</v>
      </c>
      <c r="I3714">
        <v>2</v>
      </c>
      <c r="J3714" s="5">
        <f t="shared" ref="J3714:J3777" si="174" xml:space="preserve"> ROUND((G3714-H3714)/G3714,2)</f>
        <v>0</v>
      </c>
      <c r="K3714">
        <f>_xlfn.XLOOKUP(sales[[#This Row],[orders_id]],orders!B:B,orders!E:E, 0)</f>
        <v>66.58</v>
      </c>
      <c r="L3714" s="6">
        <f t="shared" ref="L3714:L3777" si="175">H3714-(K3714*I3714)</f>
        <v>-126.67999999999999</v>
      </c>
      <c r="M3714" s="5">
        <f t="shared" ref="M3714:M3777" si="176">L3714/H3714</f>
        <v>-19.549382716049379</v>
      </c>
      <c r="N3714" t="str">
        <f>_xlfn.XLOOKUP(sales[[#This Row],[products_id]],product!A:A,product!B:B,0)</f>
        <v>Epicerie sucrée</v>
      </c>
      <c r="O3714" t="str">
        <f>_xlfn.XLOOKUP(sales[[#This Row],[products_id]],product!A:A,product!C:C,0)</f>
        <v>Céréales petit déjeuner</v>
      </c>
    </row>
    <row r="3715" spans="1:15" x14ac:dyDescent="0.25">
      <c r="A3715" s="1">
        <v>44471</v>
      </c>
      <c r="B3715">
        <v>1003819</v>
      </c>
      <c r="C3715">
        <v>76282</v>
      </c>
      <c r="D3715">
        <v>0</v>
      </c>
      <c r="E3715" t="s">
        <v>701</v>
      </c>
      <c r="G3715">
        <v>3.7888888888888799</v>
      </c>
      <c r="H3715">
        <v>3.41</v>
      </c>
      <c r="I3715">
        <v>2</v>
      </c>
      <c r="J3715" s="5">
        <f t="shared" si="174"/>
        <v>0.1</v>
      </c>
      <c r="K3715">
        <f>_xlfn.XLOOKUP(sales[[#This Row],[orders_id]],orders!B:B,orders!E:E, 0)</f>
        <v>66.58</v>
      </c>
      <c r="L3715" s="6">
        <f t="shared" si="175"/>
        <v>-129.75</v>
      </c>
      <c r="M3715" s="5">
        <f t="shared" si="176"/>
        <v>-38.049853372434015</v>
      </c>
      <c r="N3715" t="str">
        <f>_xlfn.XLOOKUP(sales[[#This Row],[products_id]],product!A:A,product!B:B,0)</f>
        <v>Epicerie salée</v>
      </c>
      <c r="O3715" t="str">
        <f>_xlfn.XLOOKUP(sales[[#This Row],[products_id]],product!A:A,product!C:C,0)</f>
        <v>Légumineuses et céréales</v>
      </c>
    </row>
    <row r="3716" spans="1:15" x14ac:dyDescent="0.25">
      <c r="A3716" s="1">
        <v>44471</v>
      </c>
      <c r="B3716">
        <v>1003819</v>
      </c>
      <c r="C3716">
        <v>10572</v>
      </c>
      <c r="D3716">
        <v>0</v>
      </c>
      <c r="G3716">
        <v>9.58</v>
      </c>
      <c r="H3716">
        <v>9.58</v>
      </c>
      <c r="I3716">
        <v>3</v>
      </c>
      <c r="J3716" s="5">
        <f t="shared" si="174"/>
        <v>0</v>
      </c>
      <c r="K3716">
        <f>_xlfn.XLOOKUP(sales[[#This Row],[orders_id]],orders!B:B,orders!E:E, 0)</f>
        <v>66.58</v>
      </c>
      <c r="L3716" s="6">
        <f t="shared" si="175"/>
        <v>-190.16</v>
      </c>
      <c r="M3716" s="5">
        <f t="shared" si="176"/>
        <v>-19.849686847599166</v>
      </c>
      <c r="N3716" t="str">
        <f>_xlfn.XLOOKUP(sales[[#This Row],[products_id]],product!A:A,product!B:B,0)</f>
        <v>Epicerie sucrée</v>
      </c>
      <c r="O3716" t="str">
        <f>_xlfn.XLOOKUP(sales[[#This Row],[products_id]],product!A:A,product!C:C,0)</f>
        <v>Purée de fruits secs</v>
      </c>
    </row>
    <row r="3717" spans="1:15" x14ac:dyDescent="0.25">
      <c r="A3717" s="1">
        <v>44471</v>
      </c>
      <c r="B3717">
        <v>1003819</v>
      </c>
      <c r="C3717">
        <v>90854</v>
      </c>
      <c r="D3717">
        <v>0</v>
      </c>
      <c r="G3717">
        <v>11.22</v>
      </c>
      <c r="H3717">
        <v>11.22</v>
      </c>
      <c r="I3717">
        <v>4</v>
      </c>
      <c r="J3717" s="5">
        <f t="shared" si="174"/>
        <v>0</v>
      </c>
      <c r="K3717">
        <f>_xlfn.XLOOKUP(sales[[#This Row],[orders_id]],orders!B:B,orders!E:E, 0)</f>
        <v>66.58</v>
      </c>
      <c r="L3717" s="6">
        <f t="shared" si="175"/>
        <v>-255.1</v>
      </c>
      <c r="M3717" s="5">
        <f t="shared" si="176"/>
        <v>-22.736185383244205</v>
      </c>
      <c r="N3717" t="str">
        <f>_xlfn.XLOOKUP(sales[[#This Row],[products_id]],product!A:A,product!B:B,0)</f>
        <v>Epicerie salée</v>
      </c>
      <c r="O3717" t="str">
        <f>_xlfn.XLOOKUP(sales[[#This Row],[products_id]],product!A:A,product!C:C,0)</f>
        <v>Légumineuses et céréales</v>
      </c>
    </row>
    <row r="3718" spans="1:15" x14ac:dyDescent="0.25">
      <c r="A3718" s="1">
        <v>44471</v>
      </c>
      <c r="B3718">
        <v>1003819</v>
      </c>
      <c r="C3718">
        <v>77481</v>
      </c>
      <c r="D3718">
        <v>0</v>
      </c>
      <c r="G3718">
        <v>16.22</v>
      </c>
      <c r="H3718">
        <v>16.22</v>
      </c>
      <c r="I3718">
        <v>5</v>
      </c>
      <c r="J3718" s="5">
        <f t="shared" si="174"/>
        <v>0</v>
      </c>
      <c r="K3718">
        <f>_xlfn.XLOOKUP(sales[[#This Row],[orders_id]],orders!B:B,orders!E:E, 0)</f>
        <v>66.58</v>
      </c>
      <c r="L3718" s="6">
        <f t="shared" si="175"/>
        <v>-316.67999999999995</v>
      </c>
      <c r="M3718" s="5">
        <f t="shared" si="176"/>
        <v>-19.524044389642416</v>
      </c>
      <c r="N3718" t="str">
        <f>_xlfn.XLOOKUP(sales[[#This Row],[products_id]],product!A:A,product!B:B,0)</f>
        <v>Epicerie sucrée</v>
      </c>
      <c r="O3718" t="str">
        <f>_xlfn.XLOOKUP(sales[[#This Row],[products_id]],product!A:A,product!C:C,0)</f>
        <v>Sucre et édulcorant</v>
      </c>
    </row>
    <row r="3719" spans="1:15" x14ac:dyDescent="0.25">
      <c r="A3719" s="1">
        <v>44471</v>
      </c>
      <c r="B3719">
        <v>1003820</v>
      </c>
      <c r="C3719">
        <v>104928</v>
      </c>
      <c r="D3719">
        <v>0</v>
      </c>
      <c r="G3719">
        <v>9.23</v>
      </c>
      <c r="H3719">
        <v>9.23</v>
      </c>
      <c r="I3719">
        <v>1</v>
      </c>
      <c r="J3719" s="5">
        <f t="shared" si="174"/>
        <v>0</v>
      </c>
      <c r="K3719">
        <f>_xlfn.XLOOKUP(sales[[#This Row],[orders_id]],orders!B:B,orders!E:E, 0)</f>
        <v>5.84</v>
      </c>
      <c r="L3719" s="6">
        <f t="shared" si="175"/>
        <v>3.3900000000000006</v>
      </c>
      <c r="M3719" s="5">
        <f t="shared" si="176"/>
        <v>0.36728060671722645</v>
      </c>
      <c r="N3719" t="str">
        <f>_xlfn.XLOOKUP(sales[[#This Row],[products_id]],product!A:A,product!B:B,0)</f>
        <v>Enfant</v>
      </c>
      <c r="O3719" t="str">
        <f>_xlfn.XLOOKUP(sales[[#This Row],[products_id]],product!A:A,product!C:C,0)</f>
        <v>Loisirs Créatifs</v>
      </c>
    </row>
    <row r="3720" spans="1:15" x14ac:dyDescent="0.25">
      <c r="A3720" s="1">
        <v>44471</v>
      </c>
      <c r="B3720">
        <v>1003821</v>
      </c>
      <c r="C3720">
        <v>12877</v>
      </c>
      <c r="D3720">
        <v>0</v>
      </c>
      <c r="E3720" t="s">
        <v>701</v>
      </c>
      <c r="G3720">
        <v>31.9</v>
      </c>
      <c r="H3720">
        <v>28.71</v>
      </c>
      <c r="I3720">
        <v>1</v>
      </c>
      <c r="J3720" s="5">
        <f t="shared" si="174"/>
        <v>0.1</v>
      </c>
      <c r="K3720">
        <f>_xlfn.XLOOKUP(sales[[#This Row],[orders_id]],orders!B:B,orders!E:E, 0)</f>
        <v>83.88</v>
      </c>
      <c r="L3720" s="6">
        <f t="shared" si="175"/>
        <v>-55.169999999999995</v>
      </c>
      <c r="M3720" s="5">
        <f t="shared" si="176"/>
        <v>-1.9216300940438868</v>
      </c>
      <c r="N3720" t="str">
        <f>_xlfn.XLOOKUP(sales[[#This Row],[products_id]],product!A:A,product!B:B,0)</f>
        <v>Epicerie salée</v>
      </c>
      <c r="O3720" t="str">
        <f>_xlfn.XLOOKUP(sales[[#This Row],[products_id]],product!A:A,product!C:C,0)</f>
        <v>Huiles alimentaires bio</v>
      </c>
    </row>
    <row r="3721" spans="1:15" x14ac:dyDescent="0.25">
      <c r="A3721" s="1">
        <v>44471</v>
      </c>
      <c r="B3721">
        <v>1003821</v>
      </c>
      <c r="C3721">
        <v>101298</v>
      </c>
      <c r="D3721">
        <v>0</v>
      </c>
      <c r="E3721" t="s">
        <v>706</v>
      </c>
      <c r="G3721">
        <v>98.226666666666603</v>
      </c>
      <c r="H3721">
        <v>73.67</v>
      </c>
      <c r="I3721">
        <v>6</v>
      </c>
      <c r="J3721" s="5">
        <f t="shared" si="174"/>
        <v>0.25</v>
      </c>
      <c r="K3721">
        <f>_xlfn.XLOOKUP(sales[[#This Row],[orders_id]],orders!B:B,orders!E:E, 0)</f>
        <v>83.88</v>
      </c>
      <c r="L3721" s="6">
        <f t="shared" si="175"/>
        <v>-429.60999999999996</v>
      </c>
      <c r="M3721" s="5">
        <f t="shared" si="176"/>
        <v>-5.8315460838876065</v>
      </c>
      <c r="N3721" t="str">
        <f>_xlfn.XLOOKUP(sales[[#This Row],[products_id]],product!A:A,product!B:B,0)</f>
        <v>Enfant</v>
      </c>
      <c r="O3721" t="str">
        <f>_xlfn.XLOOKUP(sales[[#This Row],[products_id]],product!A:A,product!C:C,0)</f>
        <v>Couches écologiques</v>
      </c>
    </row>
    <row r="3722" spans="1:15" x14ac:dyDescent="0.25">
      <c r="A3722" s="1">
        <v>44471</v>
      </c>
      <c r="B3722">
        <v>1003822</v>
      </c>
      <c r="C3722">
        <v>73925</v>
      </c>
      <c r="D3722">
        <v>0</v>
      </c>
      <c r="E3722" t="s">
        <v>701</v>
      </c>
      <c r="G3722">
        <v>2.7111111111111099</v>
      </c>
      <c r="H3722">
        <v>2.44</v>
      </c>
      <c r="I3722">
        <v>1</v>
      </c>
      <c r="J3722" s="5">
        <f t="shared" si="174"/>
        <v>0.1</v>
      </c>
      <c r="K3722">
        <f>_xlfn.XLOOKUP(sales[[#This Row],[orders_id]],orders!B:B,orders!E:E, 0)</f>
        <v>40.409999999999997</v>
      </c>
      <c r="L3722" s="6">
        <f t="shared" si="175"/>
        <v>-37.97</v>
      </c>
      <c r="M3722" s="5">
        <f t="shared" si="176"/>
        <v>-15.561475409836065</v>
      </c>
      <c r="N3722" t="str">
        <f>_xlfn.XLOOKUP(sales[[#This Row],[products_id]],product!A:A,product!B:B,0)</f>
        <v>Epicerie salée</v>
      </c>
      <c r="O3722" t="str">
        <f>_xlfn.XLOOKUP(sales[[#This Row],[products_id]],product!A:A,product!C:C,0)</f>
        <v>Farine, son, fécule</v>
      </c>
    </row>
    <row r="3723" spans="1:15" x14ac:dyDescent="0.25">
      <c r="A3723" s="1">
        <v>44471</v>
      </c>
      <c r="B3723">
        <v>1003822</v>
      </c>
      <c r="C3723">
        <v>110084</v>
      </c>
      <c r="D3723">
        <v>0</v>
      </c>
      <c r="G3723">
        <v>1.69</v>
      </c>
      <c r="H3723">
        <v>1.69</v>
      </c>
      <c r="I3723">
        <v>1</v>
      </c>
      <c r="J3723" s="5">
        <f t="shared" si="174"/>
        <v>0</v>
      </c>
      <c r="K3723">
        <f>_xlfn.XLOOKUP(sales[[#This Row],[orders_id]],orders!B:B,orders!E:E, 0)</f>
        <v>40.409999999999997</v>
      </c>
      <c r="L3723" s="6">
        <f t="shared" si="175"/>
        <v>-38.72</v>
      </c>
      <c r="M3723" s="5">
        <f t="shared" si="176"/>
        <v>-22.911242603550296</v>
      </c>
      <c r="N3723" t="str">
        <f>_xlfn.XLOOKUP(sales[[#This Row],[products_id]],product!A:A,product!B:B,0)</f>
        <v>Epicerie salée</v>
      </c>
      <c r="O3723" t="str">
        <f>_xlfn.XLOOKUP(sales[[#This Row],[products_id]],product!A:A,product!C:C,0)</f>
        <v>Farine, son, fécule</v>
      </c>
    </row>
    <row r="3724" spans="1:15" x14ac:dyDescent="0.25">
      <c r="A3724" s="1">
        <v>44471</v>
      </c>
      <c r="B3724">
        <v>1003822</v>
      </c>
      <c r="C3724">
        <v>85856</v>
      </c>
      <c r="D3724">
        <v>0</v>
      </c>
      <c r="G3724">
        <v>0.88</v>
      </c>
      <c r="H3724">
        <v>0.88</v>
      </c>
      <c r="I3724">
        <v>1</v>
      </c>
      <c r="J3724" s="5">
        <f t="shared" si="174"/>
        <v>0</v>
      </c>
      <c r="K3724">
        <f>_xlfn.XLOOKUP(sales[[#This Row],[orders_id]],orders!B:B,orders!E:E, 0)</f>
        <v>40.409999999999997</v>
      </c>
      <c r="L3724" s="6">
        <f t="shared" si="175"/>
        <v>-39.529999999999994</v>
      </c>
      <c r="M3724" s="5">
        <f t="shared" si="176"/>
        <v>-44.92045454545454</v>
      </c>
      <c r="N3724" t="str">
        <f>_xlfn.XLOOKUP(sales[[#This Row],[products_id]],product!A:A,product!B:B,0)</f>
        <v>Epicerie sucrée</v>
      </c>
      <c r="O3724" t="str">
        <f>_xlfn.XLOOKUP(sales[[#This Row],[products_id]],product!A:A,product!C:C,0)</f>
        <v>Biscuits, Gâteaux</v>
      </c>
    </row>
    <row r="3725" spans="1:15" x14ac:dyDescent="0.25">
      <c r="A3725" s="1">
        <v>44471</v>
      </c>
      <c r="B3725">
        <v>1003822</v>
      </c>
      <c r="C3725">
        <v>111745</v>
      </c>
      <c r="D3725">
        <v>0</v>
      </c>
      <c r="G3725">
        <v>2.0299999999999998</v>
      </c>
      <c r="H3725">
        <v>2.0299999999999998</v>
      </c>
      <c r="I3725">
        <v>1</v>
      </c>
      <c r="J3725" s="5">
        <f t="shared" si="174"/>
        <v>0</v>
      </c>
      <c r="K3725">
        <f>_xlfn.XLOOKUP(sales[[#This Row],[orders_id]],orders!B:B,orders!E:E, 0)</f>
        <v>40.409999999999997</v>
      </c>
      <c r="L3725" s="6">
        <f t="shared" si="175"/>
        <v>-38.379999999999995</v>
      </c>
      <c r="M3725" s="5">
        <f t="shared" si="176"/>
        <v>-18.906403940886698</v>
      </c>
      <c r="N3725" t="str">
        <f>_xlfn.XLOOKUP(sales[[#This Row],[products_id]],product!A:A,product!B:B,0)</f>
        <v>Epicerie salée</v>
      </c>
      <c r="O3725" t="str">
        <f>_xlfn.XLOOKUP(sales[[#This Row],[products_id]],product!A:A,product!C:C,0)</f>
        <v>Plats cuisinés</v>
      </c>
    </row>
    <row r="3726" spans="1:15" x14ac:dyDescent="0.25">
      <c r="A3726" s="1">
        <v>44471</v>
      </c>
      <c r="B3726">
        <v>1003822</v>
      </c>
      <c r="C3726">
        <v>107256</v>
      </c>
      <c r="D3726">
        <v>0</v>
      </c>
      <c r="G3726">
        <v>2.44</v>
      </c>
      <c r="H3726">
        <v>2.44</v>
      </c>
      <c r="I3726">
        <v>1</v>
      </c>
      <c r="J3726" s="5">
        <f t="shared" si="174"/>
        <v>0</v>
      </c>
      <c r="K3726">
        <f>_xlfn.XLOOKUP(sales[[#This Row],[orders_id]],orders!B:B,orders!E:E, 0)</f>
        <v>40.409999999999997</v>
      </c>
      <c r="L3726" s="6">
        <f t="shared" si="175"/>
        <v>-37.97</v>
      </c>
      <c r="M3726" s="5">
        <f t="shared" si="176"/>
        <v>-15.561475409836065</v>
      </c>
      <c r="N3726" t="str">
        <f>_xlfn.XLOOKUP(sales[[#This Row],[products_id]],product!A:A,product!B:B,0)</f>
        <v>Epicerie salée</v>
      </c>
      <c r="O3726" t="str">
        <f>_xlfn.XLOOKUP(sales[[#This Row],[products_id]],product!A:A,product!C:C,0)</f>
        <v>Plats cuisinés</v>
      </c>
    </row>
    <row r="3727" spans="1:15" x14ac:dyDescent="0.25">
      <c r="A3727" s="1">
        <v>44471</v>
      </c>
      <c r="B3727">
        <v>1003822</v>
      </c>
      <c r="C3727">
        <v>12497</v>
      </c>
      <c r="D3727">
        <v>0</v>
      </c>
      <c r="G3727">
        <v>2.2000000000000002</v>
      </c>
      <c r="H3727">
        <v>2.2000000000000002</v>
      </c>
      <c r="I3727">
        <v>1</v>
      </c>
      <c r="J3727" s="5">
        <f t="shared" si="174"/>
        <v>0</v>
      </c>
      <c r="K3727">
        <f>_xlfn.XLOOKUP(sales[[#This Row],[orders_id]],orders!B:B,orders!E:E, 0)</f>
        <v>40.409999999999997</v>
      </c>
      <c r="L3727" s="6">
        <f t="shared" si="175"/>
        <v>-38.209999999999994</v>
      </c>
      <c r="M3727" s="5">
        <f t="shared" si="176"/>
        <v>-17.368181818181814</v>
      </c>
      <c r="N3727" t="str">
        <f>_xlfn.XLOOKUP(sales[[#This Row],[products_id]],product!A:A,product!B:B,0)</f>
        <v>Epicerie salée</v>
      </c>
      <c r="O3727" t="str">
        <f>_xlfn.XLOOKUP(sales[[#This Row],[products_id]],product!A:A,product!C:C,0)</f>
        <v>Sel, épices, aide culinaire</v>
      </c>
    </row>
    <row r="3728" spans="1:15" x14ac:dyDescent="0.25">
      <c r="A3728" s="1">
        <v>44471</v>
      </c>
      <c r="B3728">
        <v>1003822</v>
      </c>
      <c r="C3728">
        <v>118220</v>
      </c>
      <c r="D3728">
        <v>0</v>
      </c>
      <c r="G3728">
        <v>13.57</v>
      </c>
      <c r="H3728">
        <v>13.57</v>
      </c>
      <c r="I3728">
        <v>1</v>
      </c>
      <c r="J3728" s="5">
        <f t="shared" si="174"/>
        <v>0</v>
      </c>
      <c r="K3728">
        <f>_xlfn.XLOOKUP(sales[[#This Row],[orders_id]],orders!B:B,orders!E:E, 0)</f>
        <v>40.409999999999997</v>
      </c>
      <c r="L3728" s="6">
        <f t="shared" si="175"/>
        <v>-26.839999999999996</v>
      </c>
      <c r="M3728" s="5">
        <f t="shared" si="176"/>
        <v>-1.9778924097273394</v>
      </c>
      <c r="N3728" t="str">
        <f>_xlfn.XLOOKUP(sales[[#This Row],[products_id]],product!A:A,product!B:B,0)</f>
        <v>Boisson</v>
      </c>
      <c r="O3728" t="str">
        <f>_xlfn.XLOOKUP(sales[[#This Row],[products_id]],product!A:A,product!C:C,0)</f>
        <v>Café</v>
      </c>
    </row>
    <row r="3729" spans="1:15" x14ac:dyDescent="0.25">
      <c r="A3729" s="1">
        <v>44471</v>
      </c>
      <c r="B3729">
        <v>1003822</v>
      </c>
      <c r="C3729">
        <v>113093</v>
      </c>
      <c r="D3729">
        <v>0</v>
      </c>
      <c r="G3729">
        <v>1.54</v>
      </c>
      <c r="H3729">
        <v>1.54</v>
      </c>
      <c r="I3729">
        <v>1</v>
      </c>
      <c r="J3729" s="5">
        <f t="shared" si="174"/>
        <v>0</v>
      </c>
      <c r="K3729">
        <f>_xlfn.XLOOKUP(sales[[#This Row],[orders_id]],orders!B:B,orders!E:E, 0)</f>
        <v>40.409999999999997</v>
      </c>
      <c r="L3729" s="6">
        <f t="shared" si="175"/>
        <v>-38.869999999999997</v>
      </c>
      <c r="M3729" s="5">
        <f t="shared" si="176"/>
        <v>-25.240259740259738</v>
      </c>
      <c r="N3729" t="str">
        <f>_xlfn.XLOOKUP(sales[[#This Row],[products_id]],product!A:A,product!B:B,0)</f>
        <v>Epicerie salée</v>
      </c>
      <c r="O3729" t="str">
        <f>_xlfn.XLOOKUP(sales[[#This Row],[products_id]],product!A:A,product!C:C,0)</f>
        <v>Farine, son, fécule</v>
      </c>
    </row>
    <row r="3730" spans="1:15" x14ac:dyDescent="0.25">
      <c r="A3730" s="1">
        <v>44471</v>
      </c>
      <c r="B3730">
        <v>1003822</v>
      </c>
      <c r="C3730">
        <v>116320</v>
      </c>
      <c r="D3730">
        <v>0</v>
      </c>
      <c r="G3730">
        <v>1.61</v>
      </c>
      <c r="H3730">
        <v>1.61</v>
      </c>
      <c r="I3730">
        <v>1</v>
      </c>
      <c r="J3730" s="5">
        <f t="shared" si="174"/>
        <v>0</v>
      </c>
      <c r="K3730">
        <f>_xlfn.XLOOKUP(sales[[#This Row],[orders_id]],orders!B:B,orders!E:E, 0)</f>
        <v>40.409999999999997</v>
      </c>
      <c r="L3730" s="6">
        <f t="shared" si="175"/>
        <v>-38.799999999999997</v>
      </c>
      <c r="M3730" s="5">
        <f t="shared" si="176"/>
        <v>-24.099378881987576</v>
      </c>
      <c r="N3730" t="str">
        <f>_xlfn.XLOOKUP(sales[[#This Row],[products_id]],product!A:A,product!B:B,0)</f>
        <v>Epicerie salée</v>
      </c>
      <c r="O3730" t="str">
        <f>_xlfn.XLOOKUP(sales[[#This Row],[products_id]],product!A:A,product!C:C,0)</f>
        <v>Plats cuisinés</v>
      </c>
    </row>
    <row r="3731" spans="1:15" x14ac:dyDescent="0.25">
      <c r="A3731" s="1">
        <v>44471</v>
      </c>
      <c r="B3731">
        <v>1003822</v>
      </c>
      <c r="C3731">
        <v>112842</v>
      </c>
      <c r="D3731">
        <v>0</v>
      </c>
      <c r="G3731">
        <v>8.92</v>
      </c>
      <c r="H3731">
        <v>8.92</v>
      </c>
      <c r="I3731">
        <v>1</v>
      </c>
      <c r="J3731" s="5">
        <f t="shared" si="174"/>
        <v>0</v>
      </c>
      <c r="K3731">
        <f>_xlfn.XLOOKUP(sales[[#This Row],[orders_id]],orders!B:B,orders!E:E, 0)</f>
        <v>40.409999999999997</v>
      </c>
      <c r="L3731" s="6">
        <f t="shared" si="175"/>
        <v>-31.489999999999995</v>
      </c>
      <c r="M3731" s="5">
        <f t="shared" si="176"/>
        <v>-3.5302690582959637</v>
      </c>
      <c r="N3731" t="str">
        <f>_xlfn.XLOOKUP(sales[[#This Row],[products_id]],product!A:A,product!B:B,0)</f>
        <v>Maison</v>
      </c>
      <c r="O3731" t="str">
        <f>_xlfn.XLOOKUP(sales[[#This Row],[products_id]],product!A:A,product!C:C,0)</f>
        <v>Entretien</v>
      </c>
    </row>
    <row r="3732" spans="1:15" x14ac:dyDescent="0.25">
      <c r="A3732" s="1">
        <v>44471</v>
      </c>
      <c r="B3732">
        <v>1003822</v>
      </c>
      <c r="C3732">
        <v>93071</v>
      </c>
      <c r="D3732">
        <v>0</v>
      </c>
      <c r="G3732">
        <v>13.94</v>
      </c>
      <c r="H3732">
        <v>13.94</v>
      </c>
      <c r="I3732">
        <v>1</v>
      </c>
      <c r="J3732" s="5">
        <f t="shared" si="174"/>
        <v>0</v>
      </c>
      <c r="K3732">
        <f>_xlfn.XLOOKUP(sales[[#This Row],[orders_id]],orders!B:B,orders!E:E, 0)</f>
        <v>40.409999999999997</v>
      </c>
      <c r="L3732" s="6">
        <f t="shared" si="175"/>
        <v>-26.47</v>
      </c>
      <c r="M3732" s="5">
        <f t="shared" si="176"/>
        <v>-1.8988522238163559</v>
      </c>
      <c r="N3732" t="str">
        <f>_xlfn.XLOOKUP(sales[[#This Row],[products_id]],product!A:A,product!B:B,0)</f>
        <v>Boisson</v>
      </c>
      <c r="O3732" t="str">
        <f>_xlfn.XLOOKUP(sales[[#This Row],[products_id]],product!A:A,product!C:C,0)</f>
        <v>Café</v>
      </c>
    </row>
    <row r="3733" spans="1:15" x14ac:dyDescent="0.25">
      <c r="A3733" s="1">
        <v>44471</v>
      </c>
      <c r="B3733">
        <v>1003822</v>
      </c>
      <c r="C3733">
        <v>83853</v>
      </c>
      <c r="D3733">
        <v>0</v>
      </c>
      <c r="E3733" t="s">
        <v>701</v>
      </c>
      <c r="G3733">
        <v>8.1999999999999993</v>
      </c>
      <c r="H3733">
        <v>7.38</v>
      </c>
      <c r="I3733">
        <v>4</v>
      </c>
      <c r="J3733" s="5">
        <f t="shared" si="174"/>
        <v>0.1</v>
      </c>
      <c r="K3733">
        <f>_xlfn.XLOOKUP(sales[[#This Row],[orders_id]],orders!B:B,orders!E:E, 0)</f>
        <v>40.409999999999997</v>
      </c>
      <c r="L3733" s="6">
        <f t="shared" si="175"/>
        <v>-154.26</v>
      </c>
      <c r="M3733" s="5">
        <f t="shared" si="176"/>
        <v>-20.902439024390244</v>
      </c>
      <c r="N3733" t="str">
        <f>_xlfn.XLOOKUP(sales[[#This Row],[products_id]],product!A:A,product!B:B,0)</f>
        <v>Boisson</v>
      </c>
      <c r="O3733" t="str">
        <f>_xlfn.XLOOKUP(sales[[#This Row],[products_id]],product!A:A,product!C:C,0)</f>
        <v>Jus de légumes</v>
      </c>
    </row>
    <row r="3734" spans="1:15" x14ac:dyDescent="0.25">
      <c r="A3734" s="1">
        <v>44471</v>
      </c>
      <c r="B3734">
        <v>1003823</v>
      </c>
      <c r="C3734">
        <v>20053</v>
      </c>
      <c r="D3734">
        <v>0</v>
      </c>
      <c r="G3734">
        <v>3</v>
      </c>
      <c r="H3734">
        <v>3</v>
      </c>
      <c r="I3734">
        <v>1</v>
      </c>
      <c r="J3734" s="5">
        <f t="shared" si="174"/>
        <v>0</v>
      </c>
      <c r="K3734">
        <f>_xlfn.XLOOKUP(sales[[#This Row],[orders_id]],orders!B:B,orders!E:E, 0)</f>
        <v>69.430000000000007</v>
      </c>
      <c r="L3734" s="6">
        <f t="shared" si="175"/>
        <v>-66.430000000000007</v>
      </c>
      <c r="M3734" s="5">
        <f t="shared" si="176"/>
        <v>-22.143333333333334</v>
      </c>
      <c r="N3734" t="str">
        <f>_xlfn.XLOOKUP(sales[[#This Row],[products_id]],product!A:A,product!B:B,0)</f>
        <v>Maison</v>
      </c>
      <c r="O3734" t="str">
        <f>_xlfn.XLOOKUP(sales[[#This Row],[products_id]],product!A:A,product!C:C,0)</f>
        <v>Entretien</v>
      </c>
    </row>
    <row r="3735" spans="1:15" x14ac:dyDescent="0.25">
      <c r="A3735" s="1">
        <v>44471</v>
      </c>
      <c r="B3735">
        <v>1003823</v>
      </c>
      <c r="C3735">
        <v>120700</v>
      </c>
      <c r="D3735">
        <v>0</v>
      </c>
      <c r="E3735" t="s">
        <v>713</v>
      </c>
      <c r="G3735">
        <v>7.9222222222222198</v>
      </c>
      <c r="H3735">
        <v>7.13</v>
      </c>
      <c r="I3735">
        <v>1</v>
      </c>
      <c r="J3735" s="5">
        <f t="shared" si="174"/>
        <v>0.1</v>
      </c>
      <c r="K3735">
        <f>_xlfn.XLOOKUP(sales[[#This Row],[orders_id]],orders!B:B,orders!E:E, 0)</f>
        <v>69.430000000000007</v>
      </c>
      <c r="L3735" s="6">
        <f t="shared" si="175"/>
        <v>-62.300000000000004</v>
      </c>
      <c r="M3735" s="5">
        <f t="shared" si="176"/>
        <v>-8.73772791023843</v>
      </c>
      <c r="N3735" t="str">
        <f>_xlfn.XLOOKUP(sales[[#This Row],[products_id]],product!A:A,product!B:B,0)</f>
        <v>Beauté &amp; Hygiène</v>
      </c>
      <c r="O3735" t="str">
        <f>_xlfn.XLOOKUP(sales[[#This Row],[products_id]],product!A:A,product!C:C,0)</f>
        <v>Hygiène</v>
      </c>
    </row>
    <row r="3736" spans="1:15" x14ac:dyDescent="0.25">
      <c r="A3736" s="1">
        <v>44471</v>
      </c>
      <c r="B3736">
        <v>1003823</v>
      </c>
      <c r="C3736">
        <v>126547</v>
      </c>
      <c r="D3736">
        <v>0</v>
      </c>
      <c r="G3736">
        <v>2.14</v>
      </c>
      <c r="H3736">
        <v>2.14</v>
      </c>
      <c r="I3736">
        <v>1</v>
      </c>
      <c r="J3736" s="5">
        <f t="shared" si="174"/>
        <v>0</v>
      </c>
      <c r="K3736">
        <f>_xlfn.XLOOKUP(sales[[#This Row],[orders_id]],orders!B:B,orders!E:E, 0)</f>
        <v>69.430000000000007</v>
      </c>
      <c r="L3736" s="6">
        <f t="shared" si="175"/>
        <v>-67.290000000000006</v>
      </c>
      <c r="M3736" s="5">
        <f t="shared" si="176"/>
        <v>-31.443925233644862</v>
      </c>
      <c r="N3736" t="str">
        <f>_xlfn.XLOOKUP(sales[[#This Row],[products_id]],product!A:A,product!B:B,0)</f>
        <v>Epicerie sucrée</v>
      </c>
      <c r="O3736" t="str">
        <f>_xlfn.XLOOKUP(sales[[#This Row],[products_id]],product!A:A,product!C:C,0)</f>
        <v>Céréales petit déjeuner</v>
      </c>
    </row>
    <row r="3737" spans="1:15" x14ac:dyDescent="0.25">
      <c r="A3737" s="1">
        <v>44471</v>
      </c>
      <c r="B3737">
        <v>1003823</v>
      </c>
      <c r="C3737">
        <v>5662</v>
      </c>
      <c r="D3737">
        <v>0</v>
      </c>
      <c r="G3737">
        <v>3.14</v>
      </c>
      <c r="H3737">
        <v>3.14</v>
      </c>
      <c r="I3737">
        <v>1</v>
      </c>
      <c r="J3737" s="5">
        <f t="shared" si="174"/>
        <v>0</v>
      </c>
      <c r="K3737">
        <f>_xlfn.XLOOKUP(sales[[#This Row],[orders_id]],orders!B:B,orders!E:E, 0)</f>
        <v>69.430000000000007</v>
      </c>
      <c r="L3737" s="6">
        <f t="shared" si="175"/>
        <v>-66.290000000000006</v>
      </c>
      <c r="M3737" s="5">
        <f t="shared" si="176"/>
        <v>-21.111464968152866</v>
      </c>
      <c r="N3737" t="str">
        <f>_xlfn.XLOOKUP(sales[[#This Row],[products_id]],product!A:A,product!B:B,0)</f>
        <v>Epicerie salée</v>
      </c>
      <c r="O3737" t="str">
        <f>_xlfn.XLOOKUP(sales[[#This Row],[products_id]],product!A:A,product!C:C,0)</f>
        <v>Pâtes bio</v>
      </c>
    </row>
    <row r="3738" spans="1:15" x14ac:dyDescent="0.25">
      <c r="A3738" s="1">
        <v>44471</v>
      </c>
      <c r="B3738">
        <v>1003823</v>
      </c>
      <c r="C3738">
        <v>5494</v>
      </c>
      <c r="D3738">
        <v>0</v>
      </c>
      <c r="G3738">
        <v>4.0599999999999996</v>
      </c>
      <c r="H3738">
        <v>4.0599999999999996</v>
      </c>
      <c r="I3738">
        <v>1</v>
      </c>
      <c r="J3738" s="5">
        <f t="shared" si="174"/>
        <v>0</v>
      </c>
      <c r="K3738">
        <f>_xlfn.XLOOKUP(sales[[#This Row],[orders_id]],orders!B:B,orders!E:E, 0)</f>
        <v>69.430000000000007</v>
      </c>
      <c r="L3738" s="6">
        <f t="shared" si="175"/>
        <v>-65.37</v>
      </c>
      <c r="M3738" s="5">
        <f t="shared" si="176"/>
        <v>-16.100985221674879</v>
      </c>
      <c r="N3738" t="str">
        <f>_xlfn.XLOOKUP(sales[[#This Row],[products_id]],product!A:A,product!B:B,0)</f>
        <v>Epicerie salée</v>
      </c>
      <c r="O3738" t="str">
        <f>_xlfn.XLOOKUP(sales[[#This Row],[products_id]],product!A:A,product!C:C,0)</f>
        <v>Légumineuses et céréales</v>
      </c>
    </row>
    <row r="3739" spans="1:15" x14ac:dyDescent="0.25">
      <c r="A3739" s="1">
        <v>44471</v>
      </c>
      <c r="B3739">
        <v>1003823</v>
      </c>
      <c r="C3739">
        <v>5635</v>
      </c>
      <c r="D3739">
        <v>0</v>
      </c>
      <c r="G3739">
        <v>1.83</v>
      </c>
      <c r="H3739">
        <v>1.83</v>
      </c>
      <c r="I3739">
        <v>1</v>
      </c>
      <c r="J3739" s="5">
        <f t="shared" si="174"/>
        <v>0</v>
      </c>
      <c r="K3739">
        <f>_xlfn.XLOOKUP(sales[[#This Row],[orders_id]],orders!B:B,orders!E:E, 0)</f>
        <v>69.430000000000007</v>
      </c>
      <c r="L3739" s="6">
        <f t="shared" si="175"/>
        <v>-67.600000000000009</v>
      </c>
      <c r="M3739" s="5">
        <f t="shared" si="176"/>
        <v>-36.939890710382514</v>
      </c>
      <c r="N3739" t="str">
        <f>_xlfn.XLOOKUP(sales[[#This Row],[products_id]],product!A:A,product!B:B,0)</f>
        <v>Epicerie salée</v>
      </c>
      <c r="O3739" t="str">
        <f>_xlfn.XLOOKUP(sales[[#This Row],[products_id]],product!A:A,product!C:C,0)</f>
        <v>Pâtes bio</v>
      </c>
    </row>
    <row r="3740" spans="1:15" x14ac:dyDescent="0.25">
      <c r="A3740" s="1">
        <v>44471</v>
      </c>
      <c r="B3740">
        <v>1003823</v>
      </c>
      <c r="C3740">
        <v>77492</v>
      </c>
      <c r="D3740">
        <v>0</v>
      </c>
      <c r="E3740" t="s">
        <v>701</v>
      </c>
      <c r="G3740">
        <v>3.5888888888888801</v>
      </c>
      <c r="H3740">
        <v>3.23</v>
      </c>
      <c r="I3740">
        <v>1</v>
      </c>
      <c r="J3740" s="5">
        <f t="shared" si="174"/>
        <v>0.1</v>
      </c>
      <c r="K3740">
        <f>_xlfn.XLOOKUP(sales[[#This Row],[orders_id]],orders!B:B,orders!E:E, 0)</f>
        <v>69.430000000000007</v>
      </c>
      <c r="L3740" s="6">
        <f t="shared" si="175"/>
        <v>-66.2</v>
      </c>
      <c r="M3740" s="5">
        <f t="shared" si="176"/>
        <v>-20.495356037151705</v>
      </c>
      <c r="N3740" t="str">
        <f>_xlfn.XLOOKUP(sales[[#This Row],[products_id]],product!A:A,product!B:B,0)</f>
        <v>Epicerie sucrée</v>
      </c>
      <c r="O3740" t="str">
        <f>_xlfn.XLOOKUP(sales[[#This Row],[products_id]],product!A:A,product!C:C,0)</f>
        <v>Sucre et édulcorant</v>
      </c>
    </row>
    <row r="3741" spans="1:15" x14ac:dyDescent="0.25">
      <c r="A3741" s="1">
        <v>44471</v>
      </c>
      <c r="B3741">
        <v>1003823</v>
      </c>
      <c r="C3741">
        <v>87304</v>
      </c>
      <c r="D3741">
        <v>0</v>
      </c>
      <c r="E3741" t="s">
        <v>701</v>
      </c>
      <c r="G3741">
        <v>2.5111111111111102</v>
      </c>
      <c r="H3741">
        <v>2.2599999999999998</v>
      </c>
      <c r="I3741">
        <v>1</v>
      </c>
      <c r="J3741" s="5">
        <f t="shared" si="174"/>
        <v>0.1</v>
      </c>
      <c r="K3741">
        <f>_xlfn.XLOOKUP(sales[[#This Row],[orders_id]],orders!B:B,orders!E:E, 0)</f>
        <v>69.430000000000007</v>
      </c>
      <c r="L3741" s="6">
        <f t="shared" si="175"/>
        <v>-67.17</v>
      </c>
      <c r="M3741" s="5">
        <f t="shared" si="176"/>
        <v>-29.721238938053101</v>
      </c>
      <c r="N3741" t="str">
        <f>_xlfn.XLOOKUP(sales[[#This Row],[products_id]],product!A:A,product!B:B,0)</f>
        <v>Epicerie salée</v>
      </c>
      <c r="O3741" t="str">
        <f>_xlfn.XLOOKUP(sales[[#This Row],[products_id]],product!A:A,product!C:C,0)</f>
        <v>Légumineuses et céréales</v>
      </c>
    </row>
    <row r="3742" spans="1:15" x14ac:dyDescent="0.25">
      <c r="A3742" s="1">
        <v>44471</v>
      </c>
      <c r="B3742">
        <v>1003823</v>
      </c>
      <c r="C3742">
        <v>101299</v>
      </c>
      <c r="D3742">
        <v>0</v>
      </c>
      <c r="E3742" t="s">
        <v>706</v>
      </c>
      <c r="G3742">
        <v>16.533333333333299</v>
      </c>
      <c r="H3742">
        <v>12.4</v>
      </c>
      <c r="I3742">
        <v>1</v>
      </c>
      <c r="J3742" s="5">
        <f t="shared" si="174"/>
        <v>0.25</v>
      </c>
      <c r="K3742">
        <f>_xlfn.XLOOKUP(sales[[#This Row],[orders_id]],orders!B:B,orders!E:E, 0)</f>
        <v>69.430000000000007</v>
      </c>
      <c r="L3742" s="6">
        <f t="shared" si="175"/>
        <v>-57.030000000000008</v>
      </c>
      <c r="M3742" s="5">
        <f t="shared" si="176"/>
        <v>-4.5991935483870972</v>
      </c>
      <c r="N3742" t="str">
        <f>_xlfn.XLOOKUP(sales[[#This Row],[products_id]],product!A:A,product!B:B,0)</f>
        <v>Enfant</v>
      </c>
      <c r="O3742" t="str">
        <f>_xlfn.XLOOKUP(sales[[#This Row],[products_id]],product!A:A,product!C:C,0)</f>
        <v>Couches écologiques</v>
      </c>
    </row>
    <row r="3743" spans="1:15" x14ac:dyDescent="0.25">
      <c r="A3743" s="1">
        <v>44471</v>
      </c>
      <c r="B3743">
        <v>1003823</v>
      </c>
      <c r="C3743">
        <v>71875</v>
      </c>
      <c r="D3743">
        <v>0</v>
      </c>
      <c r="E3743" t="s">
        <v>698</v>
      </c>
      <c r="G3743">
        <v>7.2613636363636296</v>
      </c>
      <c r="H3743">
        <v>6.39</v>
      </c>
      <c r="I3743">
        <v>1</v>
      </c>
      <c r="J3743" s="5">
        <f t="shared" si="174"/>
        <v>0.12</v>
      </c>
      <c r="K3743">
        <f>_xlfn.XLOOKUP(sales[[#This Row],[orders_id]],orders!B:B,orders!E:E, 0)</f>
        <v>69.430000000000007</v>
      </c>
      <c r="L3743" s="6">
        <f t="shared" si="175"/>
        <v>-63.040000000000006</v>
      </c>
      <c r="M3743" s="5">
        <f t="shared" si="176"/>
        <v>-9.8654147104851351</v>
      </c>
      <c r="N3743" t="str">
        <f>_xlfn.XLOOKUP(sales[[#This Row],[products_id]],product!A:A,product!B:B,0)</f>
        <v>Epicerie sucrée</v>
      </c>
      <c r="O3743" t="str">
        <f>_xlfn.XLOOKUP(sales[[#This Row],[products_id]],product!A:A,product!C:C,0)</f>
        <v>Miel et confiture</v>
      </c>
    </row>
    <row r="3744" spans="1:15" x14ac:dyDescent="0.25">
      <c r="A3744" s="1">
        <v>44471</v>
      </c>
      <c r="B3744">
        <v>1003823</v>
      </c>
      <c r="C3744">
        <v>86792</v>
      </c>
      <c r="D3744">
        <v>0</v>
      </c>
      <c r="G3744">
        <v>3.95</v>
      </c>
      <c r="H3744">
        <v>3.95</v>
      </c>
      <c r="I3744">
        <v>1</v>
      </c>
      <c r="J3744" s="5">
        <f t="shared" si="174"/>
        <v>0</v>
      </c>
      <c r="K3744">
        <f>_xlfn.XLOOKUP(sales[[#This Row],[orders_id]],orders!B:B,orders!E:E, 0)</f>
        <v>69.430000000000007</v>
      </c>
      <c r="L3744" s="6">
        <f t="shared" si="175"/>
        <v>-65.48</v>
      </c>
      <c r="M3744" s="5">
        <f t="shared" si="176"/>
        <v>-16.577215189873417</v>
      </c>
      <c r="N3744" t="str">
        <f>_xlfn.XLOOKUP(sales[[#This Row],[products_id]],product!A:A,product!B:B,0)</f>
        <v>Maison</v>
      </c>
      <c r="O3744" t="str">
        <f>_xlfn.XLOOKUP(sales[[#This Row],[products_id]],product!A:A,product!C:C,0)</f>
        <v>Entretien</v>
      </c>
    </row>
    <row r="3745" spans="1:15" x14ac:dyDescent="0.25">
      <c r="A3745" s="1">
        <v>44471</v>
      </c>
      <c r="B3745">
        <v>1003823</v>
      </c>
      <c r="C3745">
        <v>24195</v>
      </c>
      <c r="D3745">
        <v>0</v>
      </c>
      <c r="G3745">
        <v>3.96</v>
      </c>
      <c r="H3745">
        <v>3.96</v>
      </c>
      <c r="I3745">
        <v>1</v>
      </c>
      <c r="J3745" s="5">
        <f t="shared" si="174"/>
        <v>0</v>
      </c>
      <c r="K3745">
        <f>_xlfn.XLOOKUP(sales[[#This Row],[orders_id]],orders!B:B,orders!E:E, 0)</f>
        <v>69.430000000000007</v>
      </c>
      <c r="L3745" s="6">
        <f t="shared" si="175"/>
        <v>-65.470000000000013</v>
      </c>
      <c r="M3745" s="5">
        <f t="shared" si="176"/>
        <v>-16.532828282828287</v>
      </c>
      <c r="N3745" t="str">
        <f>_xlfn.XLOOKUP(sales[[#This Row],[products_id]],product!A:A,product!B:B,0)</f>
        <v>Epicerie salée</v>
      </c>
      <c r="O3745" t="str">
        <f>_xlfn.XLOOKUP(sales[[#This Row],[products_id]],product!A:A,product!C:C,0)</f>
        <v>Apéritifs bio</v>
      </c>
    </row>
    <row r="3746" spans="1:15" x14ac:dyDescent="0.25">
      <c r="A3746" s="1">
        <v>44471</v>
      </c>
      <c r="B3746">
        <v>1003823</v>
      </c>
      <c r="C3746">
        <v>5639</v>
      </c>
      <c r="D3746">
        <v>0</v>
      </c>
      <c r="G3746">
        <v>1.31</v>
      </c>
      <c r="H3746">
        <v>1.31</v>
      </c>
      <c r="I3746">
        <v>1</v>
      </c>
      <c r="J3746" s="5">
        <f t="shared" si="174"/>
        <v>0</v>
      </c>
      <c r="K3746">
        <f>_xlfn.XLOOKUP(sales[[#This Row],[orders_id]],orders!B:B,orders!E:E, 0)</f>
        <v>69.430000000000007</v>
      </c>
      <c r="L3746" s="6">
        <f t="shared" si="175"/>
        <v>-68.12</v>
      </c>
      <c r="M3746" s="5">
        <f t="shared" si="176"/>
        <v>-52</v>
      </c>
      <c r="N3746" t="str">
        <f>_xlfn.XLOOKUP(sales[[#This Row],[products_id]],product!A:A,product!B:B,0)</f>
        <v>Epicerie salée</v>
      </c>
      <c r="O3746" t="str">
        <f>_xlfn.XLOOKUP(sales[[#This Row],[products_id]],product!A:A,product!C:C,0)</f>
        <v>Pâtes bio</v>
      </c>
    </row>
    <row r="3747" spans="1:15" x14ac:dyDescent="0.25">
      <c r="A3747" s="1">
        <v>44471</v>
      </c>
      <c r="B3747">
        <v>1003823</v>
      </c>
      <c r="C3747">
        <v>19341</v>
      </c>
      <c r="D3747">
        <v>0</v>
      </c>
      <c r="G3747">
        <v>5.31</v>
      </c>
      <c r="H3747">
        <v>5.31</v>
      </c>
      <c r="I3747">
        <v>2</v>
      </c>
      <c r="J3747" s="5">
        <f t="shared" si="174"/>
        <v>0</v>
      </c>
      <c r="K3747">
        <f>_xlfn.XLOOKUP(sales[[#This Row],[orders_id]],orders!B:B,orders!E:E, 0)</f>
        <v>69.430000000000007</v>
      </c>
      <c r="L3747" s="6">
        <f t="shared" si="175"/>
        <v>-133.55000000000001</v>
      </c>
      <c r="M3747" s="5">
        <f t="shared" si="176"/>
        <v>-25.150659133709986</v>
      </c>
      <c r="N3747" t="str">
        <f>_xlfn.XLOOKUP(sales[[#This Row],[products_id]],product!A:A,product!B:B,0)</f>
        <v>Epicerie sucrée</v>
      </c>
      <c r="O3747" t="str">
        <f>_xlfn.XLOOKUP(sales[[#This Row],[products_id]],product!A:A,product!C:C,0)</f>
        <v>Céréales petit déjeuner</v>
      </c>
    </row>
    <row r="3748" spans="1:15" x14ac:dyDescent="0.25">
      <c r="A3748" s="1">
        <v>44471</v>
      </c>
      <c r="B3748">
        <v>1003823</v>
      </c>
      <c r="C3748">
        <v>48283</v>
      </c>
      <c r="D3748">
        <v>0</v>
      </c>
      <c r="G3748">
        <v>5.57</v>
      </c>
      <c r="H3748">
        <v>5.57</v>
      </c>
      <c r="I3748">
        <v>4</v>
      </c>
      <c r="J3748" s="5">
        <f t="shared" si="174"/>
        <v>0</v>
      </c>
      <c r="K3748">
        <f>_xlfn.XLOOKUP(sales[[#This Row],[orders_id]],orders!B:B,orders!E:E, 0)</f>
        <v>69.430000000000007</v>
      </c>
      <c r="L3748" s="6">
        <f t="shared" si="175"/>
        <v>-272.15000000000003</v>
      </c>
      <c r="M3748" s="5">
        <f t="shared" si="176"/>
        <v>-48.859964093357277</v>
      </c>
      <c r="N3748" t="str">
        <f>_xlfn.XLOOKUP(sales[[#This Row],[products_id]],product!A:A,product!B:B,0)</f>
        <v>Epicerie sucrée</v>
      </c>
      <c r="O3748" t="str">
        <f>_xlfn.XLOOKUP(sales[[#This Row],[products_id]],product!A:A,product!C:C,0)</f>
        <v>Céréales petit déjeuner</v>
      </c>
    </row>
    <row r="3749" spans="1:15" x14ac:dyDescent="0.25">
      <c r="A3749" s="1">
        <v>44471</v>
      </c>
      <c r="B3749">
        <v>1003823</v>
      </c>
      <c r="C3749">
        <v>109971</v>
      </c>
      <c r="D3749">
        <v>0</v>
      </c>
      <c r="E3749" t="s">
        <v>711</v>
      </c>
      <c r="G3749">
        <v>23.906666666666599</v>
      </c>
      <c r="H3749">
        <v>17.93</v>
      </c>
      <c r="I3749">
        <v>4</v>
      </c>
      <c r="J3749" s="5">
        <f t="shared" si="174"/>
        <v>0.25</v>
      </c>
      <c r="K3749">
        <f>_xlfn.XLOOKUP(sales[[#This Row],[orders_id]],orders!B:B,orders!E:E, 0)</f>
        <v>69.430000000000007</v>
      </c>
      <c r="L3749" s="6">
        <f t="shared" si="175"/>
        <v>-259.79000000000002</v>
      </c>
      <c r="M3749" s="5">
        <f t="shared" si="176"/>
        <v>-14.489124372559957</v>
      </c>
      <c r="N3749" t="str">
        <f>_xlfn.XLOOKUP(sales[[#This Row],[products_id]],product!A:A,product!B:B,0)</f>
        <v>Beauté &amp; Hygiène</v>
      </c>
      <c r="O3749" t="str">
        <f>_xlfn.XLOOKUP(sales[[#This Row],[products_id]],product!A:A,product!C:C,0)</f>
        <v>Hygiène Bébé, soin maternité</v>
      </c>
    </row>
    <row r="3750" spans="1:15" x14ac:dyDescent="0.25">
      <c r="A3750" s="1">
        <v>44471</v>
      </c>
      <c r="B3750">
        <v>1003823</v>
      </c>
      <c r="C3750">
        <v>90690</v>
      </c>
      <c r="D3750">
        <v>0</v>
      </c>
      <c r="G3750">
        <v>7.73</v>
      </c>
      <c r="H3750">
        <v>7.73</v>
      </c>
      <c r="I3750">
        <v>5</v>
      </c>
      <c r="J3750" s="5">
        <f t="shared" si="174"/>
        <v>0</v>
      </c>
      <c r="K3750">
        <f>_xlfn.XLOOKUP(sales[[#This Row],[orders_id]],orders!B:B,orders!E:E, 0)</f>
        <v>69.430000000000007</v>
      </c>
      <c r="L3750" s="6">
        <f t="shared" si="175"/>
        <v>-339.42</v>
      </c>
      <c r="M3750" s="5">
        <f t="shared" si="176"/>
        <v>-43.909443725743856</v>
      </c>
      <c r="N3750" t="str">
        <f>_xlfn.XLOOKUP(sales[[#This Row],[products_id]],product!A:A,product!B:B,0)</f>
        <v>Epicerie salée</v>
      </c>
      <c r="O3750" t="str">
        <f>_xlfn.XLOOKUP(sales[[#This Row],[products_id]],product!A:A,product!C:C,0)</f>
        <v>Farine, son, fécule</v>
      </c>
    </row>
    <row r="3751" spans="1:15" x14ac:dyDescent="0.25">
      <c r="A3751" s="1">
        <v>44471</v>
      </c>
      <c r="B3751">
        <v>1003824</v>
      </c>
      <c r="C3751">
        <v>110722</v>
      </c>
      <c r="D3751">
        <v>0</v>
      </c>
      <c r="G3751">
        <v>14.4</v>
      </c>
      <c r="H3751">
        <v>14.4</v>
      </c>
      <c r="I3751">
        <v>1</v>
      </c>
      <c r="J3751" s="5">
        <f t="shared" si="174"/>
        <v>0</v>
      </c>
      <c r="K3751">
        <f>_xlfn.XLOOKUP(sales[[#This Row],[orders_id]],orders!B:B,orders!E:E, 0)</f>
        <v>117.83</v>
      </c>
      <c r="L3751" s="6">
        <f t="shared" si="175"/>
        <v>-103.42999999999999</v>
      </c>
      <c r="M3751" s="5">
        <f t="shared" si="176"/>
        <v>-7.1826388888888886</v>
      </c>
      <c r="N3751" t="str">
        <f>_xlfn.XLOOKUP(sales[[#This Row],[products_id]],product!A:A,product!B:B,0)</f>
        <v>Maison</v>
      </c>
      <c r="O3751" t="str">
        <f>_xlfn.XLOOKUP(sales[[#This Row],[products_id]],product!A:A,product!C:C,0)</f>
        <v>Entretien</v>
      </c>
    </row>
    <row r="3752" spans="1:15" x14ac:dyDescent="0.25">
      <c r="A3752" s="1">
        <v>44471</v>
      </c>
      <c r="B3752">
        <v>1003824</v>
      </c>
      <c r="C3752">
        <v>109185</v>
      </c>
      <c r="D3752">
        <v>0</v>
      </c>
      <c r="G3752">
        <v>9.67</v>
      </c>
      <c r="H3752">
        <v>9.67</v>
      </c>
      <c r="I3752">
        <v>1</v>
      </c>
      <c r="J3752" s="5">
        <f t="shared" si="174"/>
        <v>0</v>
      </c>
      <c r="K3752">
        <f>_xlfn.XLOOKUP(sales[[#This Row],[orders_id]],orders!B:B,orders!E:E, 0)</f>
        <v>117.83</v>
      </c>
      <c r="L3752" s="6">
        <f t="shared" si="175"/>
        <v>-108.16</v>
      </c>
      <c r="M3752" s="5">
        <f t="shared" si="176"/>
        <v>-11.185108583247155</v>
      </c>
      <c r="N3752" t="str">
        <f>_xlfn.XLOOKUP(sales[[#This Row],[products_id]],product!A:A,product!B:B,0)</f>
        <v>Epicerie salée</v>
      </c>
      <c r="O3752" t="str">
        <f>_xlfn.XLOOKUP(sales[[#This Row],[products_id]],product!A:A,product!C:C,0)</f>
        <v>Huiles alimentaires bio</v>
      </c>
    </row>
    <row r="3753" spans="1:15" x14ac:dyDescent="0.25">
      <c r="A3753" s="1">
        <v>44471</v>
      </c>
      <c r="B3753">
        <v>1003824</v>
      </c>
      <c r="C3753">
        <v>102735</v>
      </c>
      <c r="D3753">
        <v>0</v>
      </c>
      <c r="G3753">
        <v>7.76</v>
      </c>
      <c r="H3753">
        <v>7.76</v>
      </c>
      <c r="I3753">
        <v>2</v>
      </c>
      <c r="J3753" s="5">
        <f t="shared" si="174"/>
        <v>0</v>
      </c>
      <c r="K3753">
        <f>_xlfn.XLOOKUP(sales[[#This Row],[orders_id]],orders!B:B,orders!E:E, 0)</f>
        <v>117.83</v>
      </c>
      <c r="L3753" s="6">
        <f t="shared" si="175"/>
        <v>-227.9</v>
      </c>
      <c r="M3753" s="5">
        <f t="shared" si="176"/>
        <v>-29.368556701030929</v>
      </c>
      <c r="N3753" t="str">
        <f>_xlfn.XLOOKUP(sales[[#This Row],[products_id]],product!A:A,product!B:B,0)</f>
        <v>Maison</v>
      </c>
      <c r="O3753" t="str">
        <f>_xlfn.XLOOKUP(sales[[#This Row],[products_id]],product!A:A,product!C:C,0)</f>
        <v>Entretien</v>
      </c>
    </row>
    <row r="3754" spans="1:15" x14ac:dyDescent="0.25">
      <c r="A3754" s="1">
        <v>44471</v>
      </c>
      <c r="B3754">
        <v>1003824</v>
      </c>
      <c r="C3754">
        <v>71743</v>
      </c>
      <c r="D3754">
        <v>0</v>
      </c>
      <c r="G3754">
        <v>5.78</v>
      </c>
      <c r="H3754">
        <v>5.78</v>
      </c>
      <c r="I3754">
        <v>2</v>
      </c>
      <c r="J3754" s="5">
        <f t="shared" si="174"/>
        <v>0</v>
      </c>
      <c r="K3754">
        <f>_xlfn.XLOOKUP(sales[[#This Row],[orders_id]],orders!B:B,orders!E:E, 0)</f>
        <v>117.83</v>
      </c>
      <c r="L3754" s="6">
        <f t="shared" si="175"/>
        <v>-229.88</v>
      </c>
      <c r="M3754" s="5">
        <f t="shared" si="176"/>
        <v>-39.771626297577853</v>
      </c>
      <c r="N3754" t="str">
        <f>_xlfn.XLOOKUP(sales[[#This Row],[products_id]],product!A:A,product!B:B,0)</f>
        <v>Epicerie salée</v>
      </c>
      <c r="O3754" t="str">
        <f>_xlfn.XLOOKUP(sales[[#This Row],[products_id]],product!A:A,product!C:C,0)</f>
        <v>Condiments, vinaigres</v>
      </c>
    </row>
    <row r="3755" spans="1:15" x14ac:dyDescent="0.25">
      <c r="A3755" s="1">
        <v>44471</v>
      </c>
      <c r="B3755">
        <v>1003824</v>
      </c>
      <c r="C3755">
        <v>7358</v>
      </c>
      <c r="D3755">
        <v>0</v>
      </c>
      <c r="G3755">
        <v>8.41</v>
      </c>
      <c r="H3755">
        <v>8.41</v>
      </c>
      <c r="I3755">
        <v>2</v>
      </c>
      <c r="J3755" s="5">
        <f t="shared" si="174"/>
        <v>0</v>
      </c>
      <c r="K3755">
        <f>_xlfn.XLOOKUP(sales[[#This Row],[orders_id]],orders!B:B,orders!E:E, 0)</f>
        <v>117.83</v>
      </c>
      <c r="L3755" s="6">
        <f t="shared" si="175"/>
        <v>-227.25</v>
      </c>
      <c r="M3755" s="5">
        <f t="shared" si="176"/>
        <v>-27.021403091557669</v>
      </c>
      <c r="N3755" t="str">
        <f>_xlfn.XLOOKUP(sales[[#This Row],[products_id]],product!A:A,product!B:B,0)</f>
        <v>Maison</v>
      </c>
      <c r="O3755" t="str">
        <f>_xlfn.XLOOKUP(sales[[#This Row],[products_id]],product!A:A,product!C:C,0)</f>
        <v>Entretien</v>
      </c>
    </row>
    <row r="3756" spans="1:15" x14ac:dyDescent="0.25">
      <c r="A3756" s="1">
        <v>44471</v>
      </c>
      <c r="B3756">
        <v>1003824</v>
      </c>
      <c r="C3756">
        <v>102695</v>
      </c>
      <c r="D3756">
        <v>0</v>
      </c>
      <c r="G3756">
        <v>13.91</v>
      </c>
      <c r="H3756">
        <v>13.91</v>
      </c>
      <c r="I3756">
        <v>2</v>
      </c>
      <c r="J3756" s="5">
        <f t="shared" si="174"/>
        <v>0</v>
      </c>
      <c r="K3756">
        <f>_xlfn.XLOOKUP(sales[[#This Row],[orders_id]],orders!B:B,orders!E:E, 0)</f>
        <v>117.83</v>
      </c>
      <c r="L3756" s="6">
        <f t="shared" si="175"/>
        <v>-221.75</v>
      </c>
      <c r="M3756" s="5">
        <f t="shared" si="176"/>
        <v>-15.941768511861969</v>
      </c>
      <c r="N3756" t="str">
        <f>_xlfn.XLOOKUP(sales[[#This Row],[products_id]],product!A:A,product!B:B,0)</f>
        <v>Epicerie salée</v>
      </c>
      <c r="O3756" t="str">
        <f>_xlfn.XLOOKUP(sales[[#This Row],[products_id]],product!A:A,product!C:C,0)</f>
        <v>Huiles alimentaires bio</v>
      </c>
    </row>
    <row r="3757" spans="1:15" x14ac:dyDescent="0.25">
      <c r="A3757" s="1">
        <v>44471</v>
      </c>
      <c r="B3757">
        <v>1003824</v>
      </c>
      <c r="C3757">
        <v>88215</v>
      </c>
      <c r="D3757">
        <v>0</v>
      </c>
      <c r="G3757">
        <v>6.09</v>
      </c>
      <c r="H3757">
        <v>6.09</v>
      </c>
      <c r="I3757">
        <v>2</v>
      </c>
      <c r="J3757" s="5">
        <f t="shared" si="174"/>
        <v>0</v>
      </c>
      <c r="K3757">
        <f>_xlfn.XLOOKUP(sales[[#This Row],[orders_id]],orders!B:B,orders!E:E, 0)</f>
        <v>117.83</v>
      </c>
      <c r="L3757" s="6">
        <f t="shared" si="175"/>
        <v>-229.57</v>
      </c>
      <c r="M3757" s="5">
        <f t="shared" si="176"/>
        <v>-37.69622331691297</v>
      </c>
      <c r="N3757" t="str">
        <f>_xlfn.XLOOKUP(sales[[#This Row],[products_id]],product!A:A,product!B:B,0)</f>
        <v>Maison</v>
      </c>
      <c r="O3757" t="str">
        <f>_xlfn.XLOOKUP(sales[[#This Row],[products_id]],product!A:A,product!C:C,0)</f>
        <v>Entretien</v>
      </c>
    </row>
    <row r="3758" spans="1:15" x14ac:dyDescent="0.25">
      <c r="A3758" s="1">
        <v>44471</v>
      </c>
      <c r="B3758">
        <v>1003824</v>
      </c>
      <c r="C3758">
        <v>117394</v>
      </c>
      <c r="D3758">
        <v>0</v>
      </c>
      <c r="G3758">
        <v>16.88</v>
      </c>
      <c r="H3758">
        <v>16.88</v>
      </c>
      <c r="I3758">
        <v>2</v>
      </c>
      <c r="J3758" s="5">
        <f t="shared" si="174"/>
        <v>0</v>
      </c>
      <c r="K3758">
        <f>_xlfn.XLOOKUP(sales[[#This Row],[orders_id]],orders!B:B,orders!E:E, 0)</f>
        <v>117.83</v>
      </c>
      <c r="L3758" s="6">
        <f t="shared" si="175"/>
        <v>-218.78</v>
      </c>
      <c r="M3758" s="5">
        <f t="shared" si="176"/>
        <v>-12.96090047393365</v>
      </c>
      <c r="N3758" t="str">
        <f>_xlfn.XLOOKUP(sales[[#This Row],[products_id]],product!A:A,product!B:B,0)</f>
        <v>Beauté &amp; Hygiène</v>
      </c>
      <c r="O3758" t="str">
        <f>_xlfn.XLOOKUP(sales[[#This Row],[products_id]],product!A:A,product!C:C,0)</f>
        <v>Hygiène Bébé, soin maternité</v>
      </c>
    </row>
    <row r="3759" spans="1:15" x14ac:dyDescent="0.25">
      <c r="A3759" s="1">
        <v>44471</v>
      </c>
      <c r="B3759">
        <v>1003824</v>
      </c>
      <c r="C3759">
        <v>71421</v>
      </c>
      <c r="D3759">
        <v>0</v>
      </c>
      <c r="G3759">
        <v>24.17</v>
      </c>
      <c r="H3759">
        <v>24.17</v>
      </c>
      <c r="I3759">
        <v>2</v>
      </c>
      <c r="J3759" s="5">
        <f t="shared" si="174"/>
        <v>0</v>
      </c>
      <c r="K3759">
        <f>_xlfn.XLOOKUP(sales[[#This Row],[orders_id]],orders!B:B,orders!E:E, 0)</f>
        <v>117.83</v>
      </c>
      <c r="L3759" s="6">
        <f t="shared" si="175"/>
        <v>-211.49</v>
      </c>
      <c r="M3759" s="5">
        <f t="shared" si="176"/>
        <v>-8.7501034340091017</v>
      </c>
      <c r="N3759" t="str">
        <f>_xlfn.XLOOKUP(sales[[#This Row],[products_id]],product!A:A,product!B:B,0)</f>
        <v>Epicerie salée</v>
      </c>
      <c r="O3759" t="str">
        <f>_xlfn.XLOOKUP(sales[[#This Row],[products_id]],product!A:A,product!C:C,0)</f>
        <v>Huiles alimentaires bio</v>
      </c>
    </row>
    <row r="3760" spans="1:15" x14ac:dyDescent="0.25">
      <c r="A3760" s="1">
        <v>44471</v>
      </c>
      <c r="B3760">
        <v>1003824</v>
      </c>
      <c r="C3760">
        <v>110334</v>
      </c>
      <c r="D3760">
        <v>0</v>
      </c>
      <c r="E3760" t="s">
        <v>700</v>
      </c>
      <c r="G3760">
        <v>82.814285714285703</v>
      </c>
      <c r="H3760">
        <v>57.97</v>
      </c>
      <c r="I3760">
        <v>8</v>
      </c>
      <c r="J3760" s="5">
        <f t="shared" si="174"/>
        <v>0.3</v>
      </c>
      <c r="K3760">
        <f>_xlfn.XLOOKUP(sales[[#This Row],[orders_id]],orders!B:B,orders!E:E, 0)</f>
        <v>117.83</v>
      </c>
      <c r="L3760" s="6">
        <f t="shared" si="175"/>
        <v>-884.67</v>
      </c>
      <c r="M3760" s="5">
        <f t="shared" si="176"/>
        <v>-15.260824564429877</v>
      </c>
      <c r="N3760" t="str">
        <f>_xlfn.XLOOKUP(sales[[#This Row],[products_id]],product!A:A,product!B:B,0)</f>
        <v>Enfant</v>
      </c>
      <c r="O3760" t="str">
        <f>_xlfn.XLOOKUP(sales[[#This Row],[products_id]],product!A:A,product!C:C,0)</f>
        <v>Couches écologiques</v>
      </c>
    </row>
    <row r="3761" spans="1:15" x14ac:dyDescent="0.25">
      <c r="A3761" s="1">
        <v>44471</v>
      </c>
      <c r="B3761">
        <v>1003825</v>
      </c>
      <c r="C3761">
        <v>102947</v>
      </c>
      <c r="D3761">
        <v>0</v>
      </c>
      <c r="F3761" t="s">
        <v>702</v>
      </c>
      <c r="G3761">
        <v>14.62</v>
      </c>
      <c r="H3761">
        <v>14.62</v>
      </c>
      <c r="I3761">
        <v>1</v>
      </c>
      <c r="J3761" s="5">
        <f t="shared" si="174"/>
        <v>0</v>
      </c>
      <c r="K3761">
        <f>_xlfn.XLOOKUP(sales[[#This Row],[orders_id]],orders!B:B,orders!E:E, 0)</f>
        <v>34.17</v>
      </c>
      <c r="L3761" s="6">
        <f t="shared" si="175"/>
        <v>-19.550000000000004</v>
      </c>
      <c r="M3761" s="5">
        <f t="shared" si="176"/>
        <v>-1.3372093023255818</v>
      </c>
      <c r="N3761" t="str">
        <f>_xlfn.XLOOKUP(sales[[#This Row],[products_id]],product!A:A,product!B:B,0)</f>
        <v>Beauté &amp; Hygiène</v>
      </c>
      <c r="O3761" t="str">
        <f>_xlfn.XLOOKUP(sales[[#This Row],[products_id]],product!A:A,product!C:C,0)</f>
        <v>Hygiène</v>
      </c>
    </row>
    <row r="3762" spans="1:15" x14ac:dyDescent="0.25">
      <c r="A3762" s="1">
        <v>44471</v>
      </c>
      <c r="B3762">
        <v>1003825</v>
      </c>
      <c r="C3762">
        <v>121068</v>
      </c>
      <c r="D3762">
        <v>0</v>
      </c>
      <c r="E3762" t="s">
        <v>715</v>
      </c>
      <c r="F3762" t="s">
        <v>702</v>
      </c>
      <c r="G3762">
        <v>12.670588235294099</v>
      </c>
      <c r="H3762">
        <v>10.77</v>
      </c>
      <c r="I3762">
        <v>1</v>
      </c>
      <c r="J3762" s="5">
        <f t="shared" si="174"/>
        <v>0.15</v>
      </c>
      <c r="K3762">
        <f>_xlfn.XLOOKUP(sales[[#This Row],[orders_id]],orders!B:B,orders!E:E, 0)</f>
        <v>34.17</v>
      </c>
      <c r="L3762" s="6">
        <f t="shared" si="175"/>
        <v>-23.400000000000002</v>
      </c>
      <c r="M3762" s="5">
        <f t="shared" si="176"/>
        <v>-2.1727019498607247</v>
      </c>
      <c r="N3762" t="str">
        <f>_xlfn.XLOOKUP(sales[[#This Row],[products_id]],product!A:A,product!B:B,0)</f>
        <v>Maison</v>
      </c>
      <c r="O3762" t="str">
        <f>_xlfn.XLOOKUP(sales[[#This Row],[products_id]],product!A:A,product!C:C,0)</f>
        <v>Entretien</v>
      </c>
    </row>
    <row r="3763" spans="1:15" x14ac:dyDescent="0.25">
      <c r="A3763" s="1">
        <v>44471</v>
      </c>
      <c r="B3763">
        <v>1003825</v>
      </c>
      <c r="C3763">
        <v>72096</v>
      </c>
      <c r="D3763">
        <v>0</v>
      </c>
      <c r="F3763" t="s">
        <v>702</v>
      </c>
      <c r="G3763">
        <v>10.95</v>
      </c>
      <c r="H3763">
        <v>10.95</v>
      </c>
      <c r="I3763">
        <v>1</v>
      </c>
      <c r="J3763" s="5">
        <f t="shared" si="174"/>
        <v>0</v>
      </c>
      <c r="K3763">
        <f>_xlfn.XLOOKUP(sales[[#This Row],[orders_id]],orders!B:B,orders!E:E, 0)</f>
        <v>34.17</v>
      </c>
      <c r="L3763" s="6">
        <f t="shared" si="175"/>
        <v>-23.220000000000002</v>
      </c>
      <c r="M3763" s="5">
        <f t="shared" si="176"/>
        <v>-2.1205479452054798</v>
      </c>
      <c r="N3763" t="str">
        <f>_xlfn.XLOOKUP(sales[[#This Row],[products_id]],product!A:A,product!B:B,0)</f>
        <v>Santé &amp; Bien-être</v>
      </c>
      <c r="O3763" t="str">
        <f>_xlfn.XLOOKUP(sales[[#This Row],[products_id]],product!A:A,product!C:C,0)</f>
        <v>Aromathérapie</v>
      </c>
    </row>
    <row r="3764" spans="1:15" x14ac:dyDescent="0.25">
      <c r="A3764" s="1">
        <v>44471</v>
      </c>
      <c r="B3764">
        <v>1003825</v>
      </c>
      <c r="C3764">
        <v>77844</v>
      </c>
      <c r="D3764">
        <v>0</v>
      </c>
      <c r="F3764" t="s">
        <v>702</v>
      </c>
      <c r="G3764">
        <v>5.61</v>
      </c>
      <c r="H3764">
        <v>5.61</v>
      </c>
      <c r="I3764">
        <v>1</v>
      </c>
      <c r="J3764" s="5">
        <f t="shared" si="174"/>
        <v>0</v>
      </c>
      <c r="K3764">
        <f>_xlfn.XLOOKUP(sales[[#This Row],[orders_id]],orders!B:B,orders!E:E, 0)</f>
        <v>34.17</v>
      </c>
      <c r="L3764" s="6">
        <f t="shared" si="175"/>
        <v>-28.560000000000002</v>
      </c>
      <c r="M3764" s="5">
        <f t="shared" si="176"/>
        <v>-5.0909090909090908</v>
      </c>
      <c r="N3764" t="str">
        <f>_xlfn.XLOOKUP(sales[[#This Row],[products_id]],product!A:A,product!B:B,0)</f>
        <v>Beauté &amp; Hygiène</v>
      </c>
      <c r="O3764" t="str">
        <f>_xlfn.XLOOKUP(sales[[#This Row],[products_id]],product!A:A,product!C:C,0)</f>
        <v>Hygiène</v>
      </c>
    </row>
    <row r="3765" spans="1:15" x14ac:dyDescent="0.25">
      <c r="A3765" s="1">
        <v>44471</v>
      </c>
      <c r="B3765">
        <v>1003825</v>
      </c>
      <c r="C3765">
        <v>86531</v>
      </c>
      <c r="D3765">
        <v>0</v>
      </c>
      <c r="F3765" t="s">
        <v>702</v>
      </c>
      <c r="G3765">
        <v>1.03</v>
      </c>
      <c r="H3765">
        <v>1.03</v>
      </c>
      <c r="I3765">
        <v>1</v>
      </c>
      <c r="J3765" s="5">
        <f t="shared" si="174"/>
        <v>0</v>
      </c>
      <c r="K3765">
        <f>_xlfn.XLOOKUP(sales[[#This Row],[orders_id]],orders!B:B,orders!E:E, 0)</f>
        <v>34.17</v>
      </c>
      <c r="L3765" s="6">
        <f t="shared" si="175"/>
        <v>-33.14</v>
      </c>
      <c r="M3765" s="5">
        <f t="shared" si="176"/>
        <v>-32.174757281553397</v>
      </c>
      <c r="N3765" t="str">
        <f>_xlfn.XLOOKUP(sales[[#This Row],[products_id]],product!A:A,product!B:B,0)</f>
        <v>Maison</v>
      </c>
      <c r="O3765" t="str">
        <f>_xlfn.XLOOKUP(sales[[#This Row],[products_id]],product!A:A,product!C:C,0)</f>
        <v>Entretien</v>
      </c>
    </row>
    <row r="3766" spans="1:15" x14ac:dyDescent="0.25">
      <c r="A3766" s="1">
        <v>44471</v>
      </c>
      <c r="B3766">
        <v>1003825</v>
      </c>
      <c r="C3766">
        <v>10685</v>
      </c>
      <c r="D3766">
        <v>0</v>
      </c>
      <c r="F3766" t="s">
        <v>702</v>
      </c>
      <c r="G3766">
        <v>8.32</v>
      </c>
      <c r="H3766">
        <v>8.32</v>
      </c>
      <c r="I3766">
        <v>1</v>
      </c>
      <c r="J3766" s="5">
        <f t="shared" si="174"/>
        <v>0</v>
      </c>
      <c r="K3766">
        <f>_xlfn.XLOOKUP(sales[[#This Row],[orders_id]],orders!B:B,orders!E:E, 0)</f>
        <v>34.17</v>
      </c>
      <c r="L3766" s="6">
        <f t="shared" si="175"/>
        <v>-25.85</v>
      </c>
      <c r="M3766" s="5">
        <f t="shared" si="176"/>
        <v>-3.1069711538461537</v>
      </c>
      <c r="N3766" t="str">
        <f>_xlfn.XLOOKUP(sales[[#This Row],[products_id]],product!A:A,product!B:B,0)</f>
        <v>Beauté &amp; Hygiène</v>
      </c>
      <c r="O3766" t="str">
        <f>_xlfn.XLOOKUP(sales[[#This Row],[products_id]],product!A:A,product!C:C,0)</f>
        <v>Soins des cheveux</v>
      </c>
    </row>
    <row r="3767" spans="1:15" x14ac:dyDescent="0.25">
      <c r="A3767" s="1">
        <v>44471</v>
      </c>
      <c r="B3767">
        <v>1003826</v>
      </c>
      <c r="C3767">
        <v>77771</v>
      </c>
      <c r="D3767">
        <v>0</v>
      </c>
      <c r="G3767">
        <v>3.26</v>
      </c>
      <c r="H3767">
        <v>3.26</v>
      </c>
      <c r="I3767">
        <v>1</v>
      </c>
      <c r="J3767" s="5">
        <f t="shared" si="174"/>
        <v>0</v>
      </c>
      <c r="K3767">
        <f>_xlfn.XLOOKUP(sales[[#This Row],[orders_id]],orders!B:B,orders!E:E, 0)</f>
        <v>26.98</v>
      </c>
      <c r="L3767" s="6">
        <f t="shared" si="175"/>
        <v>-23.72</v>
      </c>
      <c r="M3767" s="5">
        <f t="shared" si="176"/>
        <v>-7.2760736196319016</v>
      </c>
      <c r="N3767" t="str">
        <f>_xlfn.XLOOKUP(sales[[#This Row],[products_id]],product!A:A,product!B:B,0)</f>
        <v>Santé &amp; Bien-être</v>
      </c>
      <c r="O3767" t="str">
        <f>_xlfn.XLOOKUP(sales[[#This Row],[products_id]],product!A:A,product!C:C,0)</f>
        <v>Digestion, transit, flore</v>
      </c>
    </row>
    <row r="3768" spans="1:15" x14ac:dyDescent="0.25">
      <c r="A3768" s="1">
        <v>44471</v>
      </c>
      <c r="B3768">
        <v>1003826</v>
      </c>
      <c r="C3768">
        <v>3437</v>
      </c>
      <c r="D3768">
        <v>0</v>
      </c>
      <c r="G3768">
        <v>5.81</v>
      </c>
      <c r="H3768">
        <v>5.81</v>
      </c>
      <c r="I3768">
        <v>1</v>
      </c>
      <c r="J3768" s="5">
        <f t="shared" si="174"/>
        <v>0</v>
      </c>
      <c r="K3768">
        <f>_xlfn.XLOOKUP(sales[[#This Row],[orders_id]],orders!B:B,orders!E:E, 0)</f>
        <v>26.98</v>
      </c>
      <c r="L3768" s="6">
        <f t="shared" si="175"/>
        <v>-21.17</v>
      </c>
      <c r="M3768" s="5">
        <f t="shared" si="176"/>
        <v>-3.6437177280550781</v>
      </c>
      <c r="N3768" t="str">
        <f>_xlfn.XLOOKUP(sales[[#This Row],[products_id]],product!A:A,product!B:B,0)</f>
        <v>Boisson</v>
      </c>
      <c r="O3768" t="str">
        <f>_xlfn.XLOOKUP(sales[[#This Row],[products_id]],product!A:A,product!C:C,0)</f>
        <v>Tisane, Infusion</v>
      </c>
    </row>
    <row r="3769" spans="1:15" x14ac:dyDescent="0.25">
      <c r="A3769" s="1">
        <v>44471</v>
      </c>
      <c r="B3769">
        <v>1003826</v>
      </c>
      <c r="C3769">
        <v>128377</v>
      </c>
      <c r="D3769">
        <v>0</v>
      </c>
      <c r="G3769">
        <v>5.42</v>
      </c>
      <c r="H3769">
        <v>5.42</v>
      </c>
      <c r="I3769">
        <v>1</v>
      </c>
      <c r="J3769" s="5">
        <f t="shared" si="174"/>
        <v>0</v>
      </c>
      <c r="K3769">
        <f>_xlfn.XLOOKUP(sales[[#This Row],[orders_id]],orders!B:B,orders!E:E, 0)</f>
        <v>26.98</v>
      </c>
      <c r="L3769" s="6">
        <f t="shared" si="175"/>
        <v>-21.560000000000002</v>
      </c>
      <c r="M3769" s="5">
        <f t="shared" si="176"/>
        <v>-3.9778597785977863</v>
      </c>
      <c r="N3769" t="str">
        <f>_xlfn.XLOOKUP(sales[[#This Row],[products_id]],product!A:A,product!B:B,0)</f>
        <v>Santé &amp; Bien-être</v>
      </c>
      <c r="O3769" t="str">
        <f>_xlfn.XLOOKUP(sales[[#This Row],[products_id]],product!A:A,product!C:C,0)</f>
        <v>Minceur</v>
      </c>
    </row>
    <row r="3770" spans="1:15" x14ac:dyDescent="0.25">
      <c r="A3770" s="1">
        <v>44471</v>
      </c>
      <c r="B3770">
        <v>1003826</v>
      </c>
      <c r="C3770">
        <v>118467</v>
      </c>
      <c r="D3770">
        <v>0</v>
      </c>
      <c r="G3770">
        <v>29.42</v>
      </c>
      <c r="H3770">
        <v>29.42</v>
      </c>
      <c r="I3770">
        <v>1</v>
      </c>
      <c r="J3770" s="5">
        <f t="shared" si="174"/>
        <v>0</v>
      </c>
      <c r="K3770">
        <f>_xlfn.XLOOKUP(sales[[#This Row],[orders_id]],orders!B:B,orders!E:E, 0)</f>
        <v>26.98</v>
      </c>
      <c r="L3770" s="6">
        <f t="shared" si="175"/>
        <v>2.4400000000000013</v>
      </c>
      <c r="M3770" s="5">
        <f t="shared" si="176"/>
        <v>8.2936777702243406E-2</v>
      </c>
      <c r="N3770" t="str">
        <f>_xlfn.XLOOKUP(sales[[#This Row],[products_id]],product!A:A,product!B:B,0)</f>
        <v>Beauté &amp; Hygiène</v>
      </c>
      <c r="O3770" t="str">
        <f>_xlfn.XLOOKUP(sales[[#This Row],[products_id]],product!A:A,product!C:C,0)</f>
        <v>Hygiène</v>
      </c>
    </row>
    <row r="3771" spans="1:15" x14ac:dyDescent="0.25">
      <c r="A3771" s="1">
        <v>44471</v>
      </c>
      <c r="B3771">
        <v>1003826</v>
      </c>
      <c r="C3771">
        <v>69122</v>
      </c>
      <c r="D3771">
        <v>0</v>
      </c>
      <c r="G3771">
        <v>3.12</v>
      </c>
      <c r="H3771">
        <v>3.12</v>
      </c>
      <c r="I3771">
        <v>1</v>
      </c>
      <c r="J3771" s="5">
        <f t="shared" si="174"/>
        <v>0</v>
      </c>
      <c r="K3771">
        <f>_xlfn.XLOOKUP(sales[[#This Row],[orders_id]],orders!B:B,orders!E:E, 0)</f>
        <v>26.98</v>
      </c>
      <c r="L3771" s="6">
        <f t="shared" si="175"/>
        <v>-23.86</v>
      </c>
      <c r="M3771" s="5">
        <f t="shared" si="176"/>
        <v>-7.6474358974358969</v>
      </c>
      <c r="N3771" t="str">
        <f>_xlfn.XLOOKUP(sales[[#This Row],[products_id]],product!A:A,product!B:B,0)</f>
        <v>Boisson</v>
      </c>
      <c r="O3771" t="str">
        <f>_xlfn.XLOOKUP(sales[[#This Row],[products_id]],product!A:A,product!C:C,0)</f>
        <v>Tisane, Infusion</v>
      </c>
    </row>
    <row r="3772" spans="1:15" x14ac:dyDescent="0.25">
      <c r="A3772" s="1">
        <v>44471</v>
      </c>
      <c r="B3772">
        <v>1003827</v>
      </c>
      <c r="C3772">
        <v>30501</v>
      </c>
      <c r="D3772">
        <v>0</v>
      </c>
      <c r="G3772">
        <v>9.41</v>
      </c>
      <c r="H3772">
        <v>9.41</v>
      </c>
      <c r="I3772">
        <v>1</v>
      </c>
      <c r="J3772" s="5">
        <f t="shared" si="174"/>
        <v>0</v>
      </c>
      <c r="K3772">
        <f>_xlfn.XLOOKUP(sales[[#This Row],[orders_id]],orders!B:B,orders!E:E, 0)</f>
        <v>84.5</v>
      </c>
      <c r="L3772" s="6">
        <f t="shared" si="175"/>
        <v>-75.09</v>
      </c>
      <c r="M3772" s="5">
        <f t="shared" si="176"/>
        <v>-7.9798087141339007</v>
      </c>
      <c r="N3772" t="str">
        <f>_xlfn.XLOOKUP(sales[[#This Row],[products_id]],product!A:A,product!B:B,0)</f>
        <v>Beauté &amp; Hygiène</v>
      </c>
      <c r="O3772" t="str">
        <f>_xlfn.XLOOKUP(sales[[#This Row],[products_id]],product!A:A,product!C:C,0)</f>
        <v>Hygiène Bébé, soin maternité</v>
      </c>
    </row>
    <row r="3773" spans="1:15" x14ac:dyDescent="0.25">
      <c r="A3773" s="1">
        <v>44471</v>
      </c>
      <c r="B3773">
        <v>1003827</v>
      </c>
      <c r="C3773">
        <v>109966</v>
      </c>
      <c r="D3773">
        <v>0</v>
      </c>
      <c r="E3773" t="s">
        <v>711</v>
      </c>
      <c r="G3773">
        <v>6.9066666666666601</v>
      </c>
      <c r="H3773">
        <v>5.18</v>
      </c>
      <c r="I3773">
        <v>1</v>
      </c>
      <c r="J3773" s="5">
        <f t="shared" si="174"/>
        <v>0.25</v>
      </c>
      <c r="K3773">
        <f>_xlfn.XLOOKUP(sales[[#This Row],[orders_id]],orders!B:B,orders!E:E, 0)</f>
        <v>84.5</v>
      </c>
      <c r="L3773" s="6">
        <f t="shared" si="175"/>
        <v>-79.319999999999993</v>
      </c>
      <c r="M3773" s="5">
        <f t="shared" si="176"/>
        <v>-15.312741312741313</v>
      </c>
      <c r="N3773" t="str">
        <f>_xlfn.XLOOKUP(sales[[#This Row],[products_id]],product!A:A,product!B:B,0)</f>
        <v>Beauté &amp; Hygiène</v>
      </c>
      <c r="O3773" t="str">
        <f>_xlfn.XLOOKUP(sales[[#This Row],[products_id]],product!A:A,product!C:C,0)</f>
        <v>Hygiène Bébé, soin maternité</v>
      </c>
    </row>
    <row r="3774" spans="1:15" x14ac:dyDescent="0.25">
      <c r="A3774" s="1">
        <v>44471</v>
      </c>
      <c r="B3774">
        <v>1003827</v>
      </c>
      <c r="C3774">
        <v>119028</v>
      </c>
      <c r="D3774">
        <v>0</v>
      </c>
      <c r="G3774">
        <v>11.86</v>
      </c>
      <c r="H3774">
        <v>11.86</v>
      </c>
      <c r="I3774">
        <v>1</v>
      </c>
      <c r="J3774" s="5">
        <f t="shared" si="174"/>
        <v>0</v>
      </c>
      <c r="K3774">
        <f>_xlfn.XLOOKUP(sales[[#This Row],[orders_id]],orders!B:B,orders!E:E, 0)</f>
        <v>84.5</v>
      </c>
      <c r="L3774" s="6">
        <f t="shared" si="175"/>
        <v>-72.64</v>
      </c>
      <c r="M3774" s="5">
        <f t="shared" si="176"/>
        <v>-6.1247892074198989</v>
      </c>
      <c r="N3774" t="str">
        <f>_xlfn.XLOOKUP(sales[[#This Row],[products_id]],product!A:A,product!B:B,0)</f>
        <v>Santé &amp; Bien-être</v>
      </c>
      <c r="O3774" t="str">
        <f>_xlfn.XLOOKUP(sales[[#This Row],[products_id]],product!A:A,product!C:C,0)</f>
        <v>Vitamines, minéraux</v>
      </c>
    </row>
    <row r="3775" spans="1:15" x14ac:dyDescent="0.25">
      <c r="A3775" s="1">
        <v>44471</v>
      </c>
      <c r="B3775">
        <v>1003827</v>
      </c>
      <c r="C3775">
        <v>110337</v>
      </c>
      <c r="D3775">
        <v>0</v>
      </c>
      <c r="E3775" t="s">
        <v>700</v>
      </c>
      <c r="G3775">
        <v>41.4</v>
      </c>
      <c r="H3775">
        <v>28.98</v>
      </c>
      <c r="I3775">
        <v>4</v>
      </c>
      <c r="J3775" s="5">
        <f t="shared" si="174"/>
        <v>0.3</v>
      </c>
      <c r="K3775">
        <f>_xlfn.XLOOKUP(sales[[#This Row],[orders_id]],orders!B:B,orders!E:E, 0)</f>
        <v>84.5</v>
      </c>
      <c r="L3775" s="6">
        <f t="shared" si="175"/>
        <v>-309.02</v>
      </c>
      <c r="M3775" s="5">
        <f t="shared" si="176"/>
        <v>-10.663216011042097</v>
      </c>
      <c r="N3775" t="str">
        <f>_xlfn.XLOOKUP(sales[[#This Row],[products_id]],product!A:A,product!B:B,0)</f>
        <v>Enfant</v>
      </c>
      <c r="O3775" t="str">
        <f>_xlfn.XLOOKUP(sales[[#This Row],[products_id]],product!A:A,product!C:C,0)</f>
        <v>Couches écologiques</v>
      </c>
    </row>
    <row r="3776" spans="1:15" x14ac:dyDescent="0.25">
      <c r="A3776" s="1">
        <v>44471</v>
      </c>
      <c r="B3776">
        <v>1003827</v>
      </c>
      <c r="C3776">
        <v>103592</v>
      </c>
      <c r="D3776">
        <v>0</v>
      </c>
      <c r="E3776" t="s">
        <v>700</v>
      </c>
      <c r="G3776">
        <v>62.657142857142802</v>
      </c>
      <c r="H3776">
        <v>43.86</v>
      </c>
      <c r="I3776">
        <v>4</v>
      </c>
      <c r="J3776" s="5">
        <f t="shared" si="174"/>
        <v>0.3</v>
      </c>
      <c r="K3776">
        <f>_xlfn.XLOOKUP(sales[[#This Row],[orders_id]],orders!B:B,orders!E:E, 0)</f>
        <v>84.5</v>
      </c>
      <c r="L3776" s="6">
        <f t="shared" si="175"/>
        <v>-294.14</v>
      </c>
      <c r="M3776" s="5">
        <f t="shared" si="176"/>
        <v>-6.7063383492932056</v>
      </c>
      <c r="N3776" t="str">
        <f>_xlfn.XLOOKUP(sales[[#This Row],[products_id]],product!A:A,product!B:B,0)</f>
        <v>Enfant</v>
      </c>
      <c r="O3776" t="str">
        <f>_xlfn.XLOOKUP(sales[[#This Row],[products_id]],product!A:A,product!C:C,0)</f>
        <v>Couches écologiques</v>
      </c>
    </row>
    <row r="3777" spans="1:15" x14ac:dyDescent="0.25">
      <c r="A3777" s="1">
        <v>44471</v>
      </c>
      <c r="B3777">
        <v>1003828</v>
      </c>
      <c r="C3777">
        <v>44738</v>
      </c>
      <c r="D3777">
        <v>0</v>
      </c>
      <c r="G3777">
        <v>18.12</v>
      </c>
      <c r="H3777">
        <v>18.12</v>
      </c>
      <c r="I3777">
        <v>1</v>
      </c>
      <c r="J3777" s="5">
        <f t="shared" si="174"/>
        <v>0</v>
      </c>
      <c r="K3777">
        <f>_xlfn.XLOOKUP(sales[[#This Row],[orders_id]],orders!B:B,orders!E:E, 0)</f>
        <v>18.920000000000002</v>
      </c>
      <c r="L3777" s="6">
        <f t="shared" si="175"/>
        <v>-0.80000000000000071</v>
      </c>
      <c r="M3777" s="5">
        <f t="shared" si="176"/>
        <v>-4.4150110375275976E-2</v>
      </c>
      <c r="N3777" t="str">
        <f>_xlfn.XLOOKUP(sales[[#This Row],[products_id]],product!A:A,product!B:B,0)</f>
        <v>Maison</v>
      </c>
      <c r="O3777" t="str">
        <f>_xlfn.XLOOKUP(sales[[#This Row],[products_id]],product!A:A,product!C:C,0)</f>
        <v>Entretien</v>
      </c>
    </row>
    <row r="3778" spans="1:15" x14ac:dyDescent="0.25">
      <c r="A3778" s="1">
        <v>44471</v>
      </c>
      <c r="B3778">
        <v>1003828</v>
      </c>
      <c r="C3778">
        <v>72816</v>
      </c>
      <c r="D3778">
        <v>0</v>
      </c>
      <c r="E3778" t="s">
        <v>701</v>
      </c>
      <c r="G3778">
        <v>3.5578947368420999</v>
      </c>
      <c r="H3778">
        <v>3.38</v>
      </c>
      <c r="I3778">
        <v>1</v>
      </c>
      <c r="J3778" s="5">
        <f t="shared" ref="J3778:J3841" si="177" xml:space="preserve"> ROUND((G3778-H3778)/G3778,2)</f>
        <v>0.05</v>
      </c>
      <c r="K3778">
        <f>_xlfn.XLOOKUP(sales[[#This Row],[orders_id]],orders!B:B,orders!E:E, 0)</f>
        <v>18.920000000000002</v>
      </c>
      <c r="L3778" s="6">
        <f t="shared" ref="L3778:L3841" si="178">H3778-(K3778*I3778)</f>
        <v>-15.540000000000003</v>
      </c>
      <c r="M3778" s="5">
        <f t="shared" ref="M3778:M3841" si="179">L3778/H3778</f>
        <v>-4.5976331360946752</v>
      </c>
      <c r="N3778" t="str">
        <f>_xlfn.XLOOKUP(sales[[#This Row],[products_id]],product!A:A,product!B:B,0)</f>
        <v>Maison</v>
      </c>
      <c r="O3778" t="str">
        <f>_xlfn.XLOOKUP(sales[[#This Row],[products_id]],product!A:A,product!C:C,0)</f>
        <v>Entretien</v>
      </c>
    </row>
    <row r="3779" spans="1:15" x14ac:dyDescent="0.25">
      <c r="A3779" s="1">
        <v>44471</v>
      </c>
      <c r="B3779">
        <v>1003828</v>
      </c>
      <c r="C3779">
        <v>44762</v>
      </c>
      <c r="D3779">
        <v>0</v>
      </c>
      <c r="G3779">
        <v>11.24</v>
      </c>
      <c r="H3779">
        <v>11.24</v>
      </c>
      <c r="I3779">
        <v>1</v>
      </c>
      <c r="J3779" s="5">
        <f t="shared" si="177"/>
        <v>0</v>
      </c>
      <c r="K3779">
        <f>_xlfn.XLOOKUP(sales[[#This Row],[orders_id]],orders!B:B,orders!E:E, 0)</f>
        <v>18.920000000000002</v>
      </c>
      <c r="L3779" s="6">
        <f t="shared" si="178"/>
        <v>-7.6800000000000015</v>
      </c>
      <c r="M3779" s="5">
        <f t="shared" si="179"/>
        <v>-0.6832740213523133</v>
      </c>
      <c r="N3779" t="str">
        <f>_xlfn.XLOOKUP(sales[[#This Row],[products_id]],product!A:A,product!B:B,0)</f>
        <v>Beauté &amp; Hygiène</v>
      </c>
      <c r="O3779" t="str">
        <f>_xlfn.XLOOKUP(sales[[#This Row],[products_id]],product!A:A,product!C:C,0)</f>
        <v>Douche et Bain</v>
      </c>
    </row>
    <row r="3780" spans="1:15" x14ac:dyDescent="0.25">
      <c r="A3780" s="1">
        <v>44471</v>
      </c>
      <c r="B3780">
        <v>1003829</v>
      </c>
      <c r="C3780">
        <v>121012</v>
      </c>
      <c r="D3780">
        <v>0</v>
      </c>
      <c r="G3780">
        <v>19.079999999999998</v>
      </c>
      <c r="H3780">
        <v>19.079999999999998</v>
      </c>
      <c r="I3780">
        <v>1</v>
      </c>
      <c r="J3780" s="5">
        <f t="shared" si="177"/>
        <v>0</v>
      </c>
      <c r="K3780">
        <f>_xlfn.XLOOKUP(sales[[#This Row],[orders_id]],orders!B:B,orders!E:E, 0)</f>
        <v>19.68</v>
      </c>
      <c r="L3780" s="6">
        <f t="shared" si="178"/>
        <v>-0.60000000000000142</v>
      </c>
      <c r="M3780" s="5">
        <f t="shared" si="179"/>
        <v>-3.1446540880503221E-2</v>
      </c>
      <c r="N3780" t="str">
        <f>_xlfn.XLOOKUP(sales[[#This Row],[products_id]],product!A:A,product!B:B,0)</f>
        <v>Enfant</v>
      </c>
      <c r="O3780" t="str">
        <f>_xlfn.XLOOKUP(sales[[#This Row],[products_id]],product!A:A,product!C:C,0)</f>
        <v>Jouets écologiques</v>
      </c>
    </row>
    <row r="3781" spans="1:15" x14ac:dyDescent="0.25">
      <c r="A3781" s="1">
        <v>44471</v>
      </c>
      <c r="B3781">
        <v>1003829</v>
      </c>
      <c r="C3781">
        <v>63608</v>
      </c>
      <c r="D3781">
        <v>0</v>
      </c>
      <c r="G3781">
        <v>13.13</v>
      </c>
      <c r="H3781">
        <v>13.13</v>
      </c>
      <c r="I3781">
        <v>1</v>
      </c>
      <c r="J3781" s="5">
        <f t="shared" si="177"/>
        <v>0</v>
      </c>
      <c r="K3781">
        <f>_xlfn.XLOOKUP(sales[[#This Row],[orders_id]],orders!B:B,orders!E:E, 0)</f>
        <v>19.68</v>
      </c>
      <c r="L3781" s="6">
        <f t="shared" si="178"/>
        <v>-6.5499999999999989</v>
      </c>
      <c r="M3781" s="5">
        <f t="shared" si="179"/>
        <v>-0.49885757806549874</v>
      </c>
      <c r="N3781" t="str">
        <f>_xlfn.XLOOKUP(sales[[#This Row],[products_id]],product!A:A,product!B:B,0)</f>
        <v>Enfant</v>
      </c>
      <c r="O3781" t="str">
        <f>_xlfn.XLOOKUP(sales[[#This Row],[products_id]],product!A:A,product!C:C,0)</f>
        <v>Jouets écologiques</v>
      </c>
    </row>
    <row r="3782" spans="1:15" x14ac:dyDescent="0.25">
      <c r="A3782" s="1">
        <v>44471</v>
      </c>
      <c r="B3782">
        <v>1003830</v>
      </c>
      <c r="C3782">
        <v>102188</v>
      </c>
      <c r="D3782">
        <v>0</v>
      </c>
      <c r="F3782" t="s">
        <v>699</v>
      </c>
      <c r="G3782">
        <v>2.76</v>
      </c>
      <c r="H3782">
        <v>2.76</v>
      </c>
      <c r="I3782">
        <v>1</v>
      </c>
      <c r="J3782" s="5">
        <f t="shared" si="177"/>
        <v>0</v>
      </c>
      <c r="K3782">
        <f>_xlfn.XLOOKUP(sales[[#This Row],[orders_id]],orders!B:B,orders!E:E, 0)</f>
        <v>31.66</v>
      </c>
      <c r="L3782" s="6">
        <f t="shared" si="178"/>
        <v>-28.9</v>
      </c>
      <c r="M3782" s="5">
        <f t="shared" si="179"/>
        <v>-10.471014492753623</v>
      </c>
      <c r="N3782" t="str">
        <f>_xlfn.XLOOKUP(sales[[#This Row],[products_id]],product!A:A,product!B:B,0)</f>
        <v>Epicerie sucrée</v>
      </c>
      <c r="O3782" t="str">
        <f>_xlfn.XLOOKUP(sales[[#This Row],[products_id]],product!A:A,product!C:C,0)</f>
        <v>Fruits secs</v>
      </c>
    </row>
    <row r="3783" spans="1:15" x14ac:dyDescent="0.25">
      <c r="A3783" s="1">
        <v>44471</v>
      </c>
      <c r="B3783">
        <v>1003830</v>
      </c>
      <c r="C3783">
        <v>29530</v>
      </c>
      <c r="D3783">
        <v>0</v>
      </c>
      <c r="F3783" t="s">
        <v>699</v>
      </c>
      <c r="G3783">
        <v>1.64</v>
      </c>
      <c r="H3783">
        <v>1.64</v>
      </c>
      <c r="I3783">
        <v>1</v>
      </c>
      <c r="J3783" s="5">
        <f t="shared" si="177"/>
        <v>0</v>
      </c>
      <c r="K3783">
        <f>_xlfn.XLOOKUP(sales[[#This Row],[orders_id]],orders!B:B,orders!E:E, 0)</f>
        <v>31.66</v>
      </c>
      <c r="L3783" s="6">
        <f t="shared" si="178"/>
        <v>-30.02</v>
      </c>
      <c r="M3783" s="5">
        <f t="shared" si="179"/>
        <v>-18.304878048780488</v>
      </c>
      <c r="N3783" t="str">
        <f>_xlfn.XLOOKUP(sales[[#This Row],[products_id]],product!A:A,product!B:B,0)</f>
        <v>Beauté &amp; Hygiène</v>
      </c>
      <c r="O3783" t="str">
        <f>_xlfn.XLOOKUP(sales[[#This Row],[products_id]],product!A:A,product!C:C,0)</f>
        <v>Maquillage</v>
      </c>
    </row>
    <row r="3784" spans="1:15" x14ac:dyDescent="0.25">
      <c r="A3784" s="1">
        <v>44471</v>
      </c>
      <c r="B3784">
        <v>1003830</v>
      </c>
      <c r="C3784">
        <v>81915</v>
      </c>
      <c r="D3784">
        <v>0</v>
      </c>
      <c r="F3784" t="s">
        <v>699</v>
      </c>
      <c r="G3784">
        <v>6.11</v>
      </c>
      <c r="H3784">
        <v>6.11</v>
      </c>
      <c r="I3784">
        <v>1</v>
      </c>
      <c r="J3784" s="5">
        <f t="shared" si="177"/>
        <v>0</v>
      </c>
      <c r="K3784">
        <f>_xlfn.XLOOKUP(sales[[#This Row],[orders_id]],orders!B:B,orders!E:E, 0)</f>
        <v>31.66</v>
      </c>
      <c r="L3784" s="6">
        <f t="shared" si="178"/>
        <v>-25.55</v>
      </c>
      <c r="M3784" s="5">
        <f t="shared" si="179"/>
        <v>-4.1816693944353514</v>
      </c>
      <c r="N3784" t="str">
        <f>_xlfn.XLOOKUP(sales[[#This Row],[products_id]],product!A:A,product!B:B,0)</f>
        <v>Epicerie sucrée</v>
      </c>
      <c r="O3784" t="str">
        <f>_xlfn.XLOOKUP(sales[[#This Row],[products_id]],product!A:A,product!C:C,0)</f>
        <v>Purée de fruits secs</v>
      </c>
    </row>
    <row r="3785" spans="1:15" x14ac:dyDescent="0.25">
      <c r="A3785" s="1">
        <v>44471</v>
      </c>
      <c r="B3785">
        <v>1003830</v>
      </c>
      <c r="C3785">
        <v>83270</v>
      </c>
      <c r="D3785">
        <v>0</v>
      </c>
      <c r="F3785" t="s">
        <v>699</v>
      </c>
      <c r="G3785">
        <v>2.69</v>
      </c>
      <c r="H3785">
        <v>2.69</v>
      </c>
      <c r="I3785">
        <v>1</v>
      </c>
      <c r="J3785" s="5">
        <f t="shared" si="177"/>
        <v>0</v>
      </c>
      <c r="K3785">
        <f>_xlfn.XLOOKUP(sales[[#This Row],[orders_id]],orders!B:B,orders!E:E, 0)</f>
        <v>31.66</v>
      </c>
      <c r="L3785" s="6">
        <f t="shared" si="178"/>
        <v>-28.97</v>
      </c>
      <c r="M3785" s="5">
        <f t="shared" si="179"/>
        <v>-10.769516728624534</v>
      </c>
      <c r="N3785" t="str">
        <f>_xlfn.XLOOKUP(sales[[#This Row],[products_id]],product!A:A,product!B:B,0)</f>
        <v>Epicerie sucrée</v>
      </c>
      <c r="O3785" t="str">
        <f>_xlfn.XLOOKUP(sales[[#This Row],[products_id]],product!A:A,product!C:C,0)</f>
        <v>Fruits secs</v>
      </c>
    </row>
    <row r="3786" spans="1:15" x14ac:dyDescent="0.25">
      <c r="A3786" s="1">
        <v>44471</v>
      </c>
      <c r="B3786">
        <v>1003830</v>
      </c>
      <c r="C3786">
        <v>112248</v>
      </c>
      <c r="D3786">
        <v>0</v>
      </c>
      <c r="F3786" t="s">
        <v>699</v>
      </c>
      <c r="G3786">
        <v>4.13</v>
      </c>
      <c r="H3786">
        <v>4.13</v>
      </c>
      <c r="I3786">
        <v>1</v>
      </c>
      <c r="J3786" s="5">
        <f t="shared" si="177"/>
        <v>0</v>
      </c>
      <c r="K3786">
        <f>_xlfn.XLOOKUP(sales[[#This Row],[orders_id]],orders!B:B,orders!E:E, 0)</f>
        <v>31.66</v>
      </c>
      <c r="L3786" s="6">
        <f t="shared" si="178"/>
        <v>-27.53</v>
      </c>
      <c r="M3786" s="5">
        <f t="shared" si="179"/>
        <v>-6.6658595641646494</v>
      </c>
      <c r="N3786" t="str">
        <f>_xlfn.XLOOKUP(sales[[#This Row],[products_id]],product!A:A,product!B:B,0)</f>
        <v>Epicerie sucrée</v>
      </c>
      <c r="O3786" t="str">
        <f>_xlfn.XLOOKUP(sales[[#This Row],[products_id]],product!A:A,product!C:C,0)</f>
        <v>Sucre et édulcorant</v>
      </c>
    </row>
    <row r="3787" spans="1:15" x14ac:dyDescent="0.25">
      <c r="A3787" s="1">
        <v>44471</v>
      </c>
      <c r="B3787">
        <v>1003830</v>
      </c>
      <c r="C3787">
        <v>112190</v>
      </c>
      <c r="D3787">
        <v>0</v>
      </c>
      <c r="F3787" t="s">
        <v>699</v>
      </c>
      <c r="G3787">
        <v>3.82</v>
      </c>
      <c r="H3787">
        <v>3.82</v>
      </c>
      <c r="I3787">
        <v>1</v>
      </c>
      <c r="J3787" s="5">
        <f t="shared" si="177"/>
        <v>0</v>
      </c>
      <c r="K3787">
        <f>_xlfn.XLOOKUP(sales[[#This Row],[orders_id]],orders!B:B,orders!E:E, 0)</f>
        <v>31.66</v>
      </c>
      <c r="L3787" s="6">
        <f t="shared" si="178"/>
        <v>-27.84</v>
      </c>
      <c r="M3787" s="5">
        <f t="shared" si="179"/>
        <v>-7.2879581151832467</v>
      </c>
      <c r="N3787" t="str">
        <f>_xlfn.XLOOKUP(sales[[#This Row],[products_id]],product!A:A,product!B:B,0)</f>
        <v>Epicerie salée</v>
      </c>
      <c r="O3787" t="str">
        <f>_xlfn.XLOOKUP(sales[[#This Row],[products_id]],product!A:A,product!C:C,0)</f>
        <v>Sel, épices, aide culinaire</v>
      </c>
    </row>
    <row r="3788" spans="1:15" x14ac:dyDescent="0.25">
      <c r="A3788" s="1">
        <v>44471</v>
      </c>
      <c r="B3788">
        <v>1003830</v>
      </c>
      <c r="C3788">
        <v>141891</v>
      </c>
      <c r="D3788">
        <v>0</v>
      </c>
      <c r="F3788" t="s">
        <v>699</v>
      </c>
      <c r="G3788">
        <v>7.9</v>
      </c>
      <c r="H3788">
        <v>7.9</v>
      </c>
      <c r="I3788">
        <v>1</v>
      </c>
      <c r="J3788" s="5">
        <f t="shared" si="177"/>
        <v>0</v>
      </c>
      <c r="K3788">
        <f>_xlfn.XLOOKUP(sales[[#This Row],[orders_id]],orders!B:B,orders!E:E, 0)</f>
        <v>31.66</v>
      </c>
      <c r="L3788" s="6">
        <f t="shared" si="178"/>
        <v>-23.759999999999998</v>
      </c>
      <c r="M3788" s="5">
        <f t="shared" si="179"/>
        <v>-3.0075949367088604</v>
      </c>
      <c r="N3788" t="str">
        <f>_xlfn.XLOOKUP(sales[[#This Row],[products_id]],product!A:A,product!B:B,0)</f>
        <v>Epicerie sucrée</v>
      </c>
      <c r="O3788" t="str">
        <f>_xlfn.XLOOKUP(sales[[#This Row],[products_id]],product!A:A,product!C:C,0)</f>
        <v>Fruits secs</v>
      </c>
    </row>
    <row r="3789" spans="1:15" x14ac:dyDescent="0.25">
      <c r="A3789" s="1">
        <v>44471</v>
      </c>
      <c r="B3789">
        <v>1003830</v>
      </c>
      <c r="C3789">
        <v>119246</v>
      </c>
      <c r="D3789">
        <v>0</v>
      </c>
      <c r="F3789" t="s">
        <v>699</v>
      </c>
      <c r="G3789">
        <v>12.07</v>
      </c>
      <c r="H3789">
        <v>12.07</v>
      </c>
      <c r="I3789">
        <v>1</v>
      </c>
      <c r="J3789" s="5">
        <f t="shared" si="177"/>
        <v>0</v>
      </c>
      <c r="K3789">
        <f>_xlfn.XLOOKUP(sales[[#This Row],[orders_id]],orders!B:B,orders!E:E, 0)</f>
        <v>31.66</v>
      </c>
      <c r="L3789" s="6">
        <f t="shared" si="178"/>
        <v>-19.59</v>
      </c>
      <c r="M3789" s="5">
        <f t="shared" si="179"/>
        <v>-1.6230323115161558</v>
      </c>
      <c r="N3789" t="str">
        <f>_xlfn.XLOOKUP(sales[[#This Row],[products_id]],product!A:A,product!B:B,0)</f>
        <v>Epicerie sucrée</v>
      </c>
      <c r="O3789" t="str">
        <f>_xlfn.XLOOKUP(sales[[#This Row],[products_id]],product!A:A,product!C:C,0)</f>
        <v>Sucre et édulcorant</v>
      </c>
    </row>
    <row r="3790" spans="1:15" x14ac:dyDescent="0.25">
      <c r="A3790" s="1">
        <v>44471</v>
      </c>
      <c r="B3790">
        <v>1003830</v>
      </c>
      <c r="C3790">
        <v>81120</v>
      </c>
      <c r="D3790">
        <v>0</v>
      </c>
      <c r="F3790" t="s">
        <v>699</v>
      </c>
      <c r="G3790">
        <v>2.72</v>
      </c>
      <c r="H3790">
        <v>2.72</v>
      </c>
      <c r="I3790">
        <v>1</v>
      </c>
      <c r="J3790" s="5">
        <f t="shared" si="177"/>
        <v>0</v>
      </c>
      <c r="K3790">
        <f>_xlfn.XLOOKUP(sales[[#This Row],[orders_id]],orders!B:B,orders!E:E, 0)</f>
        <v>31.66</v>
      </c>
      <c r="L3790" s="6">
        <f t="shared" si="178"/>
        <v>-28.94</v>
      </c>
      <c r="M3790" s="5">
        <f t="shared" si="179"/>
        <v>-10.63970588235294</v>
      </c>
      <c r="N3790" t="str">
        <f>_xlfn.XLOOKUP(sales[[#This Row],[products_id]],product!A:A,product!B:B,0)</f>
        <v>Boisson</v>
      </c>
      <c r="O3790" t="str">
        <f>_xlfn.XLOOKUP(sales[[#This Row],[products_id]],product!A:A,product!C:C,0)</f>
        <v>Tisane, Infusion</v>
      </c>
    </row>
    <row r="3791" spans="1:15" x14ac:dyDescent="0.25">
      <c r="A3791" s="1">
        <v>44471</v>
      </c>
      <c r="B3791">
        <v>1003830</v>
      </c>
      <c r="C3791">
        <v>29485</v>
      </c>
      <c r="D3791">
        <v>0</v>
      </c>
      <c r="F3791" t="s">
        <v>699</v>
      </c>
      <c r="G3791">
        <v>3.98</v>
      </c>
      <c r="H3791">
        <v>3.98</v>
      </c>
      <c r="I3791">
        <v>1</v>
      </c>
      <c r="J3791" s="5">
        <f t="shared" si="177"/>
        <v>0</v>
      </c>
      <c r="K3791">
        <f>_xlfn.XLOOKUP(sales[[#This Row],[orders_id]],orders!B:B,orders!E:E, 0)</f>
        <v>31.66</v>
      </c>
      <c r="L3791" s="6">
        <f t="shared" si="178"/>
        <v>-27.68</v>
      </c>
      <c r="M3791" s="5">
        <f t="shared" si="179"/>
        <v>-6.9547738693467336</v>
      </c>
      <c r="N3791" t="str">
        <f>_xlfn.XLOOKUP(sales[[#This Row],[products_id]],product!A:A,product!B:B,0)</f>
        <v>Beauté &amp; Hygiène</v>
      </c>
      <c r="O3791" t="str">
        <f>_xlfn.XLOOKUP(sales[[#This Row],[products_id]],product!A:A,product!C:C,0)</f>
        <v>Maquillage</v>
      </c>
    </row>
    <row r="3792" spans="1:15" x14ac:dyDescent="0.25">
      <c r="A3792" s="1">
        <v>44471</v>
      </c>
      <c r="B3792">
        <v>1003830</v>
      </c>
      <c r="C3792">
        <v>111716</v>
      </c>
      <c r="D3792">
        <v>0</v>
      </c>
      <c r="F3792" t="s">
        <v>699</v>
      </c>
      <c r="G3792">
        <v>2.41</v>
      </c>
      <c r="H3792">
        <v>2.41</v>
      </c>
      <c r="I3792">
        <v>2</v>
      </c>
      <c r="J3792" s="5">
        <f t="shared" si="177"/>
        <v>0</v>
      </c>
      <c r="K3792">
        <f>_xlfn.XLOOKUP(sales[[#This Row],[orders_id]],orders!B:B,orders!E:E, 0)</f>
        <v>31.66</v>
      </c>
      <c r="L3792" s="6">
        <f t="shared" si="178"/>
        <v>-60.91</v>
      </c>
      <c r="M3792" s="5">
        <f t="shared" si="179"/>
        <v>-25.273858921161821</v>
      </c>
      <c r="N3792" t="str">
        <f>_xlfn.XLOOKUP(sales[[#This Row],[products_id]],product!A:A,product!B:B,0)</f>
        <v>Beauté &amp; Hygiène</v>
      </c>
      <c r="O3792" t="str">
        <f>_xlfn.XLOOKUP(sales[[#This Row],[products_id]],product!A:A,product!C:C,0)</f>
        <v>Hygiène</v>
      </c>
    </row>
    <row r="3793" spans="1:15" x14ac:dyDescent="0.25">
      <c r="A3793" s="1">
        <v>44471</v>
      </c>
      <c r="B3793">
        <v>1003831</v>
      </c>
      <c r="C3793">
        <v>10566</v>
      </c>
      <c r="D3793">
        <v>0</v>
      </c>
      <c r="E3793" t="s">
        <v>701</v>
      </c>
      <c r="G3793">
        <v>9</v>
      </c>
      <c r="H3793">
        <v>8.1</v>
      </c>
      <c r="I3793">
        <v>1</v>
      </c>
      <c r="J3793" s="5">
        <f t="shared" si="177"/>
        <v>0.1</v>
      </c>
      <c r="K3793">
        <f>_xlfn.XLOOKUP(sales[[#This Row],[orders_id]],orders!B:B,orders!E:E, 0)</f>
        <v>49.77</v>
      </c>
      <c r="L3793" s="6">
        <f t="shared" si="178"/>
        <v>-41.67</v>
      </c>
      <c r="M3793" s="5">
        <f t="shared" si="179"/>
        <v>-5.1444444444444448</v>
      </c>
      <c r="N3793" t="str">
        <f>_xlfn.XLOOKUP(sales[[#This Row],[products_id]],product!A:A,product!B:B,0)</f>
        <v>Epicerie sucrée</v>
      </c>
      <c r="O3793" t="str">
        <f>_xlfn.XLOOKUP(sales[[#This Row],[products_id]],product!A:A,product!C:C,0)</f>
        <v>Purée de fruits secs</v>
      </c>
    </row>
    <row r="3794" spans="1:15" x14ac:dyDescent="0.25">
      <c r="A3794" s="1">
        <v>44471</v>
      </c>
      <c r="B3794">
        <v>1003831</v>
      </c>
      <c r="C3794">
        <v>10577</v>
      </c>
      <c r="D3794">
        <v>0</v>
      </c>
      <c r="G3794">
        <v>8.57</v>
      </c>
      <c r="H3794">
        <v>8.57</v>
      </c>
      <c r="I3794">
        <v>1</v>
      </c>
      <c r="J3794" s="5">
        <f t="shared" si="177"/>
        <v>0</v>
      </c>
      <c r="K3794">
        <f>_xlfn.XLOOKUP(sales[[#This Row],[orders_id]],orders!B:B,orders!E:E, 0)</f>
        <v>49.77</v>
      </c>
      <c r="L3794" s="6">
        <f t="shared" si="178"/>
        <v>-41.2</v>
      </c>
      <c r="M3794" s="5">
        <f t="shared" si="179"/>
        <v>-4.807467911318553</v>
      </c>
      <c r="N3794" t="str">
        <f>_xlfn.XLOOKUP(sales[[#This Row],[products_id]],product!A:A,product!B:B,0)</f>
        <v>Epicerie sucrée</v>
      </c>
      <c r="O3794" t="str">
        <f>_xlfn.XLOOKUP(sales[[#This Row],[products_id]],product!A:A,product!C:C,0)</f>
        <v>Purée de fruits secs</v>
      </c>
    </row>
    <row r="3795" spans="1:15" x14ac:dyDescent="0.25">
      <c r="A3795" s="1">
        <v>44471</v>
      </c>
      <c r="B3795">
        <v>1003831</v>
      </c>
      <c r="C3795">
        <v>10565</v>
      </c>
      <c r="D3795">
        <v>0</v>
      </c>
      <c r="G3795">
        <v>7.93</v>
      </c>
      <c r="H3795">
        <v>7.93</v>
      </c>
      <c r="I3795">
        <v>1</v>
      </c>
      <c r="J3795" s="5">
        <f t="shared" si="177"/>
        <v>0</v>
      </c>
      <c r="K3795">
        <f>_xlfn.XLOOKUP(sales[[#This Row],[orders_id]],orders!B:B,orders!E:E, 0)</f>
        <v>49.77</v>
      </c>
      <c r="L3795" s="6">
        <f t="shared" si="178"/>
        <v>-41.84</v>
      </c>
      <c r="M3795" s="5">
        <f t="shared" si="179"/>
        <v>-5.2761664564943258</v>
      </c>
      <c r="N3795" t="str">
        <f>_xlfn.XLOOKUP(sales[[#This Row],[products_id]],product!A:A,product!B:B,0)</f>
        <v>Epicerie sucrée</v>
      </c>
      <c r="O3795" t="str">
        <f>_xlfn.XLOOKUP(sales[[#This Row],[products_id]],product!A:A,product!C:C,0)</f>
        <v>Purée de fruits secs</v>
      </c>
    </row>
    <row r="3796" spans="1:15" x14ac:dyDescent="0.25">
      <c r="A3796" s="1">
        <v>44471</v>
      </c>
      <c r="B3796">
        <v>1003831</v>
      </c>
      <c r="C3796">
        <v>10569</v>
      </c>
      <c r="D3796">
        <v>0</v>
      </c>
      <c r="G3796">
        <v>7.69</v>
      </c>
      <c r="H3796">
        <v>7.69</v>
      </c>
      <c r="I3796">
        <v>1</v>
      </c>
      <c r="J3796" s="5">
        <f t="shared" si="177"/>
        <v>0</v>
      </c>
      <c r="K3796">
        <f>_xlfn.XLOOKUP(sales[[#This Row],[orders_id]],orders!B:B,orders!E:E, 0)</f>
        <v>49.77</v>
      </c>
      <c r="L3796" s="6">
        <f t="shared" si="178"/>
        <v>-42.080000000000005</v>
      </c>
      <c r="M3796" s="5">
        <f t="shared" si="179"/>
        <v>-5.4720416124837454</v>
      </c>
      <c r="N3796" t="str">
        <f>_xlfn.XLOOKUP(sales[[#This Row],[products_id]],product!A:A,product!B:B,0)</f>
        <v>Epicerie sucrée</v>
      </c>
      <c r="O3796" t="str">
        <f>_xlfn.XLOOKUP(sales[[#This Row],[products_id]],product!A:A,product!C:C,0)</f>
        <v>Purée de fruits secs</v>
      </c>
    </row>
    <row r="3797" spans="1:15" x14ac:dyDescent="0.25">
      <c r="A3797" s="1">
        <v>44471</v>
      </c>
      <c r="B3797">
        <v>1003831</v>
      </c>
      <c r="C3797">
        <v>48624</v>
      </c>
      <c r="D3797">
        <v>0</v>
      </c>
      <c r="G3797">
        <v>6.97</v>
      </c>
      <c r="H3797">
        <v>6.97</v>
      </c>
      <c r="I3797">
        <v>1</v>
      </c>
      <c r="J3797" s="5">
        <f t="shared" si="177"/>
        <v>0</v>
      </c>
      <c r="K3797">
        <f>_xlfn.XLOOKUP(sales[[#This Row],[orders_id]],orders!B:B,orders!E:E, 0)</f>
        <v>49.77</v>
      </c>
      <c r="L3797" s="6">
        <f t="shared" si="178"/>
        <v>-42.800000000000004</v>
      </c>
      <c r="M3797" s="5">
        <f t="shared" si="179"/>
        <v>-6.1406025824964141</v>
      </c>
      <c r="N3797" t="str">
        <f>_xlfn.XLOOKUP(sales[[#This Row],[products_id]],product!A:A,product!B:B,0)</f>
        <v>Epicerie sucrée</v>
      </c>
      <c r="O3797" t="str">
        <f>_xlfn.XLOOKUP(sales[[#This Row],[products_id]],product!A:A,product!C:C,0)</f>
        <v>Purée de fruits secs</v>
      </c>
    </row>
    <row r="3798" spans="1:15" x14ac:dyDescent="0.25">
      <c r="A3798" s="1">
        <v>44471</v>
      </c>
      <c r="B3798">
        <v>1003831</v>
      </c>
      <c r="C3798">
        <v>103662</v>
      </c>
      <c r="D3798">
        <v>0</v>
      </c>
      <c r="G3798">
        <v>35.31</v>
      </c>
      <c r="H3798">
        <v>35.31</v>
      </c>
      <c r="I3798">
        <v>3</v>
      </c>
      <c r="J3798" s="5">
        <f t="shared" si="177"/>
        <v>0</v>
      </c>
      <c r="K3798">
        <f>_xlfn.XLOOKUP(sales[[#This Row],[orders_id]],orders!B:B,orders!E:E, 0)</f>
        <v>49.77</v>
      </c>
      <c r="L3798" s="6">
        <f t="shared" si="178"/>
        <v>-114</v>
      </c>
      <c r="M3798" s="5">
        <f t="shared" si="179"/>
        <v>-3.2285471537807986</v>
      </c>
      <c r="N3798" t="str">
        <f>_xlfn.XLOOKUP(sales[[#This Row],[products_id]],product!A:A,product!B:B,0)</f>
        <v>Santé &amp; Bien-être</v>
      </c>
      <c r="O3798" t="str">
        <f>_xlfn.XLOOKUP(sales[[#This Row],[products_id]],product!A:A,product!C:C,0)</f>
        <v>Digestion, transit, flore</v>
      </c>
    </row>
    <row r="3799" spans="1:15" x14ac:dyDescent="0.25">
      <c r="A3799" s="1">
        <v>44471</v>
      </c>
      <c r="B3799">
        <v>1003832</v>
      </c>
      <c r="C3799">
        <v>76987</v>
      </c>
      <c r="D3799">
        <v>0</v>
      </c>
      <c r="G3799">
        <v>2.89</v>
      </c>
      <c r="H3799">
        <v>2.89</v>
      </c>
      <c r="I3799">
        <v>1</v>
      </c>
      <c r="J3799" s="5">
        <f t="shared" si="177"/>
        <v>0</v>
      </c>
      <c r="K3799">
        <f>_xlfn.XLOOKUP(sales[[#This Row],[orders_id]],orders!B:B,orders!E:E, 0)</f>
        <v>27.54</v>
      </c>
      <c r="L3799" s="6">
        <f t="shared" si="178"/>
        <v>-24.65</v>
      </c>
      <c r="M3799" s="5">
        <f t="shared" si="179"/>
        <v>-8.5294117647058822</v>
      </c>
      <c r="N3799" t="str">
        <f>_xlfn.XLOOKUP(sales[[#This Row],[products_id]],product!A:A,product!B:B,0)</f>
        <v>Maison</v>
      </c>
      <c r="O3799" t="str">
        <f>_xlfn.XLOOKUP(sales[[#This Row],[products_id]],product!A:A,product!C:C,0)</f>
        <v>Conservation</v>
      </c>
    </row>
    <row r="3800" spans="1:15" x14ac:dyDescent="0.25">
      <c r="A3800" s="1">
        <v>44471</v>
      </c>
      <c r="B3800">
        <v>1003832</v>
      </c>
      <c r="C3800">
        <v>88195</v>
      </c>
      <c r="D3800">
        <v>0</v>
      </c>
      <c r="G3800">
        <v>2.89</v>
      </c>
      <c r="H3800">
        <v>2.89</v>
      </c>
      <c r="I3800">
        <v>1</v>
      </c>
      <c r="J3800" s="5">
        <f t="shared" si="177"/>
        <v>0</v>
      </c>
      <c r="K3800">
        <f>_xlfn.XLOOKUP(sales[[#This Row],[orders_id]],orders!B:B,orders!E:E, 0)</f>
        <v>27.54</v>
      </c>
      <c r="L3800" s="6">
        <f t="shared" si="178"/>
        <v>-24.65</v>
      </c>
      <c r="M3800" s="5">
        <f t="shared" si="179"/>
        <v>-8.5294117647058822</v>
      </c>
      <c r="N3800" t="str">
        <f>_xlfn.XLOOKUP(sales[[#This Row],[products_id]],product!A:A,product!B:B,0)</f>
        <v>Maison</v>
      </c>
      <c r="O3800" t="str">
        <f>_xlfn.XLOOKUP(sales[[#This Row],[products_id]],product!A:A,product!C:C,0)</f>
        <v>Conservation</v>
      </c>
    </row>
    <row r="3801" spans="1:15" x14ac:dyDescent="0.25">
      <c r="A3801" s="1">
        <v>44471</v>
      </c>
      <c r="B3801">
        <v>1003832</v>
      </c>
      <c r="C3801">
        <v>147255</v>
      </c>
      <c r="D3801">
        <v>0</v>
      </c>
      <c r="G3801">
        <v>4.5599999999999996</v>
      </c>
      <c r="H3801">
        <v>4.5599999999999996</v>
      </c>
      <c r="I3801">
        <v>1</v>
      </c>
      <c r="J3801" s="5">
        <f t="shared" si="177"/>
        <v>0</v>
      </c>
      <c r="K3801">
        <f>_xlfn.XLOOKUP(sales[[#This Row],[orders_id]],orders!B:B,orders!E:E, 0)</f>
        <v>27.54</v>
      </c>
      <c r="L3801" s="6">
        <f t="shared" si="178"/>
        <v>-22.98</v>
      </c>
      <c r="M3801" s="5">
        <f t="shared" si="179"/>
        <v>-5.0394736842105265</v>
      </c>
      <c r="N3801" t="str">
        <f>_xlfn.XLOOKUP(sales[[#This Row],[products_id]],product!A:A,product!B:B,0)</f>
        <v>Beauté &amp; Hygiène</v>
      </c>
      <c r="O3801" t="str">
        <f>_xlfn.XLOOKUP(sales[[#This Row],[products_id]],product!A:A,product!C:C,0)</f>
        <v>Soins des cheveux</v>
      </c>
    </row>
    <row r="3802" spans="1:15" x14ac:dyDescent="0.25">
      <c r="A3802" s="1">
        <v>44471</v>
      </c>
      <c r="B3802">
        <v>1003832</v>
      </c>
      <c r="C3802">
        <v>95155</v>
      </c>
      <c r="D3802">
        <v>0</v>
      </c>
      <c r="E3802" t="s">
        <v>701</v>
      </c>
      <c r="G3802">
        <v>1.9777777777777701</v>
      </c>
      <c r="H3802">
        <v>1.78</v>
      </c>
      <c r="I3802">
        <v>1</v>
      </c>
      <c r="J3802" s="5">
        <f t="shared" si="177"/>
        <v>0.1</v>
      </c>
      <c r="K3802">
        <f>_xlfn.XLOOKUP(sales[[#This Row],[orders_id]],orders!B:B,orders!E:E, 0)</f>
        <v>27.54</v>
      </c>
      <c r="L3802" s="6">
        <f t="shared" si="178"/>
        <v>-25.759999999999998</v>
      </c>
      <c r="M3802" s="5">
        <f t="shared" si="179"/>
        <v>-14.471910112359549</v>
      </c>
      <c r="N3802" t="str">
        <f>_xlfn.XLOOKUP(sales[[#This Row],[products_id]],product!A:A,product!B:B,0)</f>
        <v>Maison</v>
      </c>
      <c r="O3802" t="str">
        <f>_xlfn.XLOOKUP(sales[[#This Row],[products_id]],product!A:A,product!C:C,0)</f>
        <v>Art de la table</v>
      </c>
    </row>
    <row r="3803" spans="1:15" x14ac:dyDescent="0.25">
      <c r="A3803" s="1">
        <v>44471</v>
      </c>
      <c r="B3803">
        <v>1003832</v>
      </c>
      <c r="C3803">
        <v>182194</v>
      </c>
      <c r="D3803">
        <v>0</v>
      </c>
      <c r="G3803">
        <v>5.33</v>
      </c>
      <c r="H3803">
        <v>5.33</v>
      </c>
      <c r="I3803">
        <v>1</v>
      </c>
      <c r="J3803" s="5">
        <f t="shared" si="177"/>
        <v>0</v>
      </c>
      <c r="K3803">
        <f>_xlfn.XLOOKUP(sales[[#This Row],[orders_id]],orders!B:B,orders!E:E, 0)</f>
        <v>27.54</v>
      </c>
      <c r="L3803" s="6">
        <f t="shared" si="178"/>
        <v>-22.21</v>
      </c>
      <c r="M3803" s="5">
        <f t="shared" si="179"/>
        <v>-4.1669793621013138</v>
      </c>
      <c r="N3803" t="str">
        <f>_xlfn.XLOOKUP(sales[[#This Row],[products_id]],product!A:A,product!B:B,0)</f>
        <v>Beauté &amp; Hygiène</v>
      </c>
      <c r="O3803" t="str">
        <f>_xlfn.XLOOKUP(sales[[#This Row],[products_id]],product!A:A,product!C:C,0)</f>
        <v>Soins des cheveux</v>
      </c>
    </row>
    <row r="3804" spans="1:15" x14ac:dyDescent="0.25">
      <c r="A3804" s="1">
        <v>44471</v>
      </c>
      <c r="B3804">
        <v>1003832</v>
      </c>
      <c r="C3804">
        <v>182191</v>
      </c>
      <c r="D3804">
        <v>0</v>
      </c>
      <c r="G3804">
        <v>5.33</v>
      </c>
      <c r="H3804">
        <v>5.33</v>
      </c>
      <c r="I3804">
        <v>1</v>
      </c>
      <c r="J3804" s="5">
        <f t="shared" si="177"/>
        <v>0</v>
      </c>
      <c r="K3804">
        <f>_xlfn.XLOOKUP(sales[[#This Row],[orders_id]],orders!B:B,orders!E:E, 0)</f>
        <v>27.54</v>
      </c>
      <c r="L3804" s="6">
        <f t="shared" si="178"/>
        <v>-22.21</v>
      </c>
      <c r="M3804" s="5">
        <f t="shared" si="179"/>
        <v>-4.1669793621013138</v>
      </c>
      <c r="N3804" t="str">
        <f>_xlfn.XLOOKUP(sales[[#This Row],[products_id]],product!A:A,product!B:B,0)</f>
        <v>Beauté &amp; Hygiène</v>
      </c>
      <c r="O3804" t="str">
        <f>_xlfn.XLOOKUP(sales[[#This Row],[products_id]],product!A:A,product!C:C,0)</f>
        <v>Soins des cheveux</v>
      </c>
    </row>
    <row r="3805" spans="1:15" x14ac:dyDescent="0.25">
      <c r="A3805" s="1">
        <v>44471</v>
      </c>
      <c r="B3805">
        <v>1003832</v>
      </c>
      <c r="C3805">
        <v>76981</v>
      </c>
      <c r="D3805">
        <v>0</v>
      </c>
      <c r="G3805">
        <v>2.72</v>
      </c>
      <c r="H3805">
        <v>2.72</v>
      </c>
      <c r="I3805">
        <v>1</v>
      </c>
      <c r="J3805" s="5">
        <f t="shared" si="177"/>
        <v>0</v>
      </c>
      <c r="K3805">
        <f>_xlfn.XLOOKUP(sales[[#This Row],[orders_id]],orders!B:B,orders!E:E, 0)</f>
        <v>27.54</v>
      </c>
      <c r="L3805" s="6">
        <f t="shared" si="178"/>
        <v>-24.82</v>
      </c>
      <c r="M3805" s="5">
        <f t="shared" si="179"/>
        <v>-9.125</v>
      </c>
      <c r="N3805" t="str">
        <f>_xlfn.XLOOKUP(sales[[#This Row],[products_id]],product!A:A,product!B:B,0)</f>
        <v>Maison</v>
      </c>
      <c r="O3805" t="str">
        <f>_xlfn.XLOOKUP(sales[[#This Row],[products_id]],product!A:A,product!C:C,0)</f>
        <v>Conservation</v>
      </c>
    </row>
    <row r="3806" spans="1:15" x14ac:dyDescent="0.25">
      <c r="A3806" s="1">
        <v>44471</v>
      </c>
      <c r="B3806">
        <v>1003832</v>
      </c>
      <c r="C3806">
        <v>110282</v>
      </c>
      <c r="D3806">
        <v>0</v>
      </c>
      <c r="G3806">
        <v>19.149999999999999</v>
      </c>
      <c r="H3806">
        <v>19.149999999999999</v>
      </c>
      <c r="I3806">
        <v>3</v>
      </c>
      <c r="J3806" s="5">
        <f t="shared" si="177"/>
        <v>0</v>
      </c>
      <c r="K3806">
        <f>_xlfn.XLOOKUP(sales[[#This Row],[orders_id]],orders!B:B,orders!E:E, 0)</f>
        <v>27.54</v>
      </c>
      <c r="L3806" s="6">
        <f t="shared" si="178"/>
        <v>-63.470000000000006</v>
      </c>
      <c r="M3806" s="5">
        <f t="shared" si="179"/>
        <v>-3.3143603133159276</v>
      </c>
      <c r="N3806" t="str">
        <f>_xlfn.XLOOKUP(sales[[#This Row],[products_id]],product!A:A,product!B:B,0)</f>
        <v>Beauté &amp; Hygiène</v>
      </c>
      <c r="O3806" t="str">
        <f>_xlfn.XLOOKUP(sales[[#This Row],[products_id]],product!A:A,product!C:C,0)</f>
        <v>Soins des cheveux</v>
      </c>
    </row>
    <row r="3807" spans="1:15" x14ac:dyDescent="0.25">
      <c r="A3807" s="1">
        <v>44471</v>
      </c>
      <c r="B3807">
        <v>1003833</v>
      </c>
      <c r="C3807">
        <v>43944</v>
      </c>
      <c r="D3807">
        <v>0</v>
      </c>
      <c r="G3807">
        <v>98.23</v>
      </c>
      <c r="H3807">
        <v>98.23</v>
      </c>
      <c r="I3807">
        <v>6</v>
      </c>
      <c r="J3807" s="5">
        <f t="shared" si="177"/>
        <v>0</v>
      </c>
      <c r="K3807">
        <f>_xlfn.XLOOKUP(sales[[#This Row],[orders_id]],orders!B:B,orders!E:E, 0)</f>
        <v>69.22</v>
      </c>
      <c r="L3807" s="6">
        <f t="shared" si="178"/>
        <v>-317.08999999999997</v>
      </c>
      <c r="M3807" s="5">
        <f t="shared" si="179"/>
        <v>-3.2280362414740909</v>
      </c>
      <c r="N3807" t="str">
        <f>_xlfn.XLOOKUP(sales[[#This Row],[products_id]],product!A:A,product!B:B,0)</f>
        <v>Enfant</v>
      </c>
      <c r="O3807" t="str">
        <f>_xlfn.XLOOKUP(sales[[#This Row],[products_id]],product!A:A,product!C:C,0)</f>
        <v>Couches écologiques</v>
      </c>
    </row>
    <row r="3808" spans="1:15" x14ac:dyDescent="0.25">
      <c r="A3808" s="1">
        <v>44471</v>
      </c>
      <c r="B3808">
        <v>1003834</v>
      </c>
      <c r="C3808">
        <v>2796</v>
      </c>
      <c r="D3808">
        <v>0</v>
      </c>
      <c r="G3808">
        <v>5.04</v>
      </c>
      <c r="H3808">
        <v>5.04</v>
      </c>
      <c r="I3808">
        <v>1</v>
      </c>
      <c r="J3808" s="5">
        <f t="shared" si="177"/>
        <v>0</v>
      </c>
      <c r="K3808">
        <f>_xlfn.XLOOKUP(sales[[#This Row],[orders_id]],orders!B:B,orders!E:E, 0)</f>
        <v>15.3</v>
      </c>
      <c r="L3808" s="6">
        <f t="shared" si="178"/>
        <v>-10.260000000000002</v>
      </c>
      <c r="M3808" s="5">
        <f t="shared" si="179"/>
        <v>-2.035714285714286</v>
      </c>
      <c r="N3808" t="str">
        <f>_xlfn.XLOOKUP(sales[[#This Row],[products_id]],product!A:A,product!B:B,0)</f>
        <v>Maison</v>
      </c>
      <c r="O3808" t="str">
        <f>_xlfn.XLOOKUP(sales[[#This Row],[products_id]],product!A:A,product!C:C,0)</f>
        <v>Entretien</v>
      </c>
    </row>
    <row r="3809" spans="1:15" x14ac:dyDescent="0.25">
      <c r="A3809" s="1">
        <v>44471</v>
      </c>
      <c r="B3809">
        <v>1003834</v>
      </c>
      <c r="C3809">
        <v>147338</v>
      </c>
      <c r="D3809">
        <v>0</v>
      </c>
      <c r="G3809">
        <v>7.32</v>
      </c>
      <c r="H3809">
        <v>7.32</v>
      </c>
      <c r="I3809">
        <v>1</v>
      </c>
      <c r="J3809" s="5">
        <f t="shared" si="177"/>
        <v>0</v>
      </c>
      <c r="K3809">
        <f>_xlfn.XLOOKUP(sales[[#This Row],[orders_id]],orders!B:B,orders!E:E, 0)</f>
        <v>15.3</v>
      </c>
      <c r="L3809" s="6">
        <f t="shared" si="178"/>
        <v>-7.98</v>
      </c>
      <c r="M3809" s="5">
        <f t="shared" si="179"/>
        <v>-1.0901639344262295</v>
      </c>
      <c r="N3809" t="str">
        <f>_xlfn.XLOOKUP(sales[[#This Row],[products_id]],product!A:A,product!B:B,0)</f>
        <v>Maison</v>
      </c>
      <c r="O3809" t="str">
        <f>_xlfn.XLOOKUP(sales[[#This Row],[products_id]],product!A:A,product!C:C,0)</f>
        <v>Entretien</v>
      </c>
    </row>
    <row r="3810" spans="1:15" x14ac:dyDescent="0.25">
      <c r="A3810" s="1">
        <v>44471</v>
      </c>
      <c r="B3810">
        <v>1003834</v>
      </c>
      <c r="C3810">
        <v>76465</v>
      </c>
      <c r="D3810">
        <v>0</v>
      </c>
      <c r="G3810">
        <v>2.69</v>
      </c>
      <c r="H3810">
        <v>2.69</v>
      </c>
      <c r="I3810">
        <v>1</v>
      </c>
      <c r="J3810" s="5">
        <f t="shared" si="177"/>
        <v>0</v>
      </c>
      <c r="K3810">
        <f>_xlfn.XLOOKUP(sales[[#This Row],[orders_id]],orders!B:B,orders!E:E, 0)</f>
        <v>15.3</v>
      </c>
      <c r="L3810" s="6">
        <f t="shared" si="178"/>
        <v>-12.610000000000001</v>
      </c>
      <c r="M3810" s="5">
        <f t="shared" si="179"/>
        <v>-4.6877323420074353</v>
      </c>
      <c r="N3810" t="str">
        <f>_xlfn.XLOOKUP(sales[[#This Row],[products_id]],product!A:A,product!B:B,0)</f>
        <v>Epicerie salée</v>
      </c>
      <c r="O3810" t="str">
        <f>_xlfn.XLOOKUP(sales[[#This Row],[products_id]],product!A:A,product!C:C,0)</f>
        <v>Graines et oléagineux</v>
      </c>
    </row>
    <row r="3811" spans="1:15" x14ac:dyDescent="0.25">
      <c r="A3811" s="1">
        <v>44471</v>
      </c>
      <c r="B3811">
        <v>1003834</v>
      </c>
      <c r="C3811">
        <v>80781</v>
      </c>
      <c r="D3811">
        <v>0</v>
      </c>
      <c r="E3811" t="s">
        <v>701</v>
      </c>
      <c r="G3811">
        <v>4.3555555555555499</v>
      </c>
      <c r="H3811">
        <v>3.92</v>
      </c>
      <c r="I3811">
        <v>1</v>
      </c>
      <c r="J3811" s="5">
        <f t="shared" si="177"/>
        <v>0.1</v>
      </c>
      <c r="K3811">
        <f>_xlfn.XLOOKUP(sales[[#This Row],[orders_id]],orders!B:B,orders!E:E, 0)</f>
        <v>15.3</v>
      </c>
      <c r="L3811" s="6">
        <f t="shared" si="178"/>
        <v>-11.38</v>
      </c>
      <c r="M3811" s="5">
        <f t="shared" si="179"/>
        <v>-2.9030612244897962</v>
      </c>
      <c r="N3811" t="str">
        <f>_xlfn.XLOOKUP(sales[[#This Row],[products_id]],product!A:A,product!B:B,0)</f>
        <v>Maison</v>
      </c>
      <c r="O3811" t="str">
        <f>_xlfn.XLOOKUP(sales[[#This Row],[products_id]],product!A:A,product!C:C,0)</f>
        <v>Entretien</v>
      </c>
    </row>
    <row r="3812" spans="1:15" x14ac:dyDescent="0.25">
      <c r="A3812" s="1">
        <v>44471</v>
      </c>
      <c r="B3812">
        <v>1003834</v>
      </c>
      <c r="C3812">
        <v>69120</v>
      </c>
      <c r="D3812">
        <v>0</v>
      </c>
      <c r="G3812">
        <v>2.4900000000000002</v>
      </c>
      <c r="H3812">
        <v>2.4900000000000002</v>
      </c>
      <c r="I3812">
        <v>1</v>
      </c>
      <c r="J3812" s="5">
        <f t="shared" si="177"/>
        <v>0</v>
      </c>
      <c r="K3812">
        <f>_xlfn.XLOOKUP(sales[[#This Row],[orders_id]],orders!B:B,orders!E:E, 0)</f>
        <v>15.3</v>
      </c>
      <c r="L3812" s="6">
        <f t="shared" si="178"/>
        <v>-12.81</v>
      </c>
      <c r="M3812" s="5">
        <f t="shared" si="179"/>
        <v>-5.1445783132530121</v>
      </c>
      <c r="N3812" t="str">
        <f>_xlfn.XLOOKUP(sales[[#This Row],[products_id]],product!A:A,product!B:B,0)</f>
        <v>Boisson</v>
      </c>
      <c r="O3812" t="str">
        <f>_xlfn.XLOOKUP(sales[[#This Row],[products_id]],product!A:A,product!C:C,0)</f>
        <v>Tisane, Infusion</v>
      </c>
    </row>
    <row r="3813" spans="1:15" x14ac:dyDescent="0.25">
      <c r="A3813" s="1">
        <v>44471</v>
      </c>
      <c r="B3813">
        <v>1003834</v>
      </c>
      <c r="C3813">
        <v>118156</v>
      </c>
      <c r="D3813">
        <v>0</v>
      </c>
      <c r="G3813">
        <v>2.37</v>
      </c>
      <c r="H3813">
        <v>2.37</v>
      </c>
      <c r="I3813">
        <v>1</v>
      </c>
      <c r="J3813" s="5">
        <f t="shared" si="177"/>
        <v>0</v>
      </c>
      <c r="K3813">
        <f>_xlfn.XLOOKUP(sales[[#This Row],[orders_id]],orders!B:B,orders!E:E, 0)</f>
        <v>15.3</v>
      </c>
      <c r="L3813" s="6">
        <f t="shared" si="178"/>
        <v>-12.93</v>
      </c>
      <c r="M3813" s="5">
        <f t="shared" si="179"/>
        <v>-5.4556962025316453</v>
      </c>
      <c r="N3813" t="str">
        <f>_xlfn.XLOOKUP(sales[[#This Row],[products_id]],product!A:A,product!B:B,0)</f>
        <v>Maison</v>
      </c>
      <c r="O3813" t="str">
        <f>_xlfn.XLOOKUP(sales[[#This Row],[products_id]],product!A:A,product!C:C,0)</f>
        <v>Entretien</v>
      </c>
    </row>
    <row r="3814" spans="1:15" x14ac:dyDescent="0.25">
      <c r="A3814" s="1">
        <v>44471</v>
      </c>
      <c r="B3814">
        <v>1003836</v>
      </c>
      <c r="C3814">
        <v>79263</v>
      </c>
      <c r="D3814">
        <v>0</v>
      </c>
      <c r="F3814" t="s">
        <v>702</v>
      </c>
      <c r="G3814">
        <v>6.78</v>
      </c>
      <c r="H3814">
        <v>6.78</v>
      </c>
      <c r="I3814">
        <v>2</v>
      </c>
      <c r="J3814" s="5">
        <f t="shared" si="177"/>
        <v>0</v>
      </c>
      <c r="K3814">
        <f>_xlfn.XLOOKUP(sales[[#This Row],[orders_id]],orders!B:B,orders!E:E, 0)</f>
        <v>63.26</v>
      </c>
      <c r="L3814" s="6">
        <f t="shared" si="178"/>
        <v>-119.74</v>
      </c>
      <c r="M3814" s="5">
        <f t="shared" si="179"/>
        <v>-17.660766961651916</v>
      </c>
      <c r="N3814" t="str">
        <f>_xlfn.XLOOKUP(sales[[#This Row],[products_id]],product!A:A,product!B:B,0)</f>
        <v>Alimentation Bébé</v>
      </c>
      <c r="O3814" t="str">
        <f>_xlfn.XLOOKUP(sales[[#This Row],[products_id]],product!A:A,product!C:C,0)</f>
        <v>Céréales bio bébé</v>
      </c>
    </row>
    <row r="3815" spans="1:15" x14ac:dyDescent="0.25">
      <c r="A3815" s="1">
        <v>44471</v>
      </c>
      <c r="B3815">
        <v>1003836</v>
      </c>
      <c r="C3815">
        <v>109580</v>
      </c>
      <c r="D3815">
        <v>0</v>
      </c>
      <c r="F3815" t="s">
        <v>702</v>
      </c>
      <c r="G3815">
        <v>70.28</v>
      </c>
      <c r="H3815">
        <v>70.28</v>
      </c>
      <c r="I3815">
        <v>3</v>
      </c>
      <c r="J3815" s="5">
        <f t="shared" si="177"/>
        <v>0</v>
      </c>
      <c r="K3815">
        <f>_xlfn.XLOOKUP(sales[[#This Row],[orders_id]],orders!B:B,orders!E:E, 0)</f>
        <v>63.26</v>
      </c>
      <c r="L3815" s="6">
        <f t="shared" si="178"/>
        <v>-119.5</v>
      </c>
      <c r="M3815" s="5">
        <f t="shared" si="179"/>
        <v>-1.7003414911781445</v>
      </c>
      <c r="N3815" t="str">
        <f>_xlfn.XLOOKUP(sales[[#This Row],[products_id]],product!A:A,product!B:B,0)</f>
        <v>Alimentation Bébé</v>
      </c>
      <c r="O3815" t="str">
        <f>_xlfn.XLOOKUP(sales[[#This Row],[products_id]],product!A:A,product!C:C,0)</f>
        <v>Préparation lait de chèvre bébé</v>
      </c>
    </row>
    <row r="3816" spans="1:15" x14ac:dyDescent="0.25">
      <c r="A3816" s="1">
        <v>44471</v>
      </c>
      <c r="B3816">
        <v>1003837</v>
      </c>
      <c r="C3816">
        <v>110927</v>
      </c>
      <c r="D3816">
        <v>0</v>
      </c>
      <c r="G3816">
        <v>5.26</v>
      </c>
      <c r="H3816">
        <v>5.26</v>
      </c>
      <c r="I3816">
        <v>1</v>
      </c>
      <c r="J3816" s="5">
        <f t="shared" si="177"/>
        <v>0</v>
      </c>
      <c r="K3816">
        <f>_xlfn.XLOOKUP(sales[[#This Row],[orders_id]],orders!B:B,orders!E:E, 0)</f>
        <v>11.3</v>
      </c>
      <c r="L3816" s="6">
        <f t="shared" si="178"/>
        <v>-6.0400000000000009</v>
      </c>
      <c r="M3816" s="5">
        <f t="shared" si="179"/>
        <v>-1.1482889733840307</v>
      </c>
      <c r="N3816" t="str">
        <f>_xlfn.XLOOKUP(sales[[#This Row],[products_id]],product!A:A,product!B:B,0)</f>
        <v>Beauté &amp; Hygiène</v>
      </c>
      <c r="O3816" t="str">
        <f>_xlfn.XLOOKUP(sales[[#This Row],[products_id]],product!A:A,product!C:C,0)</f>
        <v>Soins à l'Argile</v>
      </c>
    </row>
    <row r="3817" spans="1:15" x14ac:dyDescent="0.25">
      <c r="A3817" s="1">
        <v>44471</v>
      </c>
      <c r="B3817">
        <v>1003837</v>
      </c>
      <c r="C3817">
        <v>72088</v>
      </c>
      <c r="D3817">
        <v>0</v>
      </c>
      <c r="E3817" t="s">
        <v>701</v>
      </c>
      <c r="G3817">
        <v>7.6333333333333302</v>
      </c>
      <c r="H3817">
        <v>6.87</v>
      </c>
      <c r="I3817">
        <v>1</v>
      </c>
      <c r="J3817" s="5">
        <f t="shared" si="177"/>
        <v>0.1</v>
      </c>
      <c r="K3817">
        <f>_xlfn.XLOOKUP(sales[[#This Row],[orders_id]],orders!B:B,orders!E:E, 0)</f>
        <v>11.3</v>
      </c>
      <c r="L3817" s="6">
        <f t="shared" si="178"/>
        <v>-4.4300000000000006</v>
      </c>
      <c r="M3817" s="5">
        <f t="shared" si="179"/>
        <v>-0.64483260553129551</v>
      </c>
      <c r="N3817" t="str">
        <f>_xlfn.XLOOKUP(sales[[#This Row],[products_id]],product!A:A,product!B:B,0)</f>
        <v>Santé &amp; Bien-être</v>
      </c>
      <c r="O3817" t="str">
        <f>_xlfn.XLOOKUP(sales[[#This Row],[products_id]],product!A:A,product!C:C,0)</f>
        <v>Aromathérapie</v>
      </c>
    </row>
    <row r="3818" spans="1:15" x14ac:dyDescent="0.25">
      <c r="A3818" s="1">
        <v>44471</v>
      </c>
      <c r="B3818">
        <v>1003837</v>
      </c>
      <c r="C3818">
        <v>109488</v>
      </c>
      <c r="D3818">
        <v>0</v>
      </c>
      <c r="E3818" t="s">
        <v>701</v>
      </c>
      <c r="G3818">
        <v>7.8555555555555499</v>
      </c>
      <c r="H3818">
        <v>7.07</v>
      </c>
      <c r="I3818">
        <v>1</v>
      </c>
      <c r="J3818" s="5">
        <f t="shared" si="177"/>
        <v>0.1</v>
      </c>
      <c r="K3818">
        <f>_xlfn.XLOOKUP(sales[[#This Row],[orders_id]],orders!B:B,orders!E:E, 0)</f>
        <v>11.3</v>
      </c>
      <c r="L3818" s="6">
        <f t="shared" si="178"/>
        <v>-4.2300000000000004</v>
      </c>
      <c r="M3818" s="5">
        <f t="shared" si="179"/>
        <v>-0.59830268741159831</v>
      </c>
      <c r="N3818" t="str">
        <f>_xlfn.XLOOKUP(sales[[#This Row],[products_id]],product!A:A,product!B:B,0)</f>
        <v>Santé &amp; Bien-être</v>
      </c>
      <c r="O3818" t="str">
        <f>_xlfn.XLOOKUP(sales[[#This Row],[products_id]],product!A:A,product!C:C,0)</f>
        <v>Digestion, transit, flore</v>
      </c>
    </row>
    <row r="3819" spans="1:15" x14ac:dyDescent="0.25">
      <c r="A3819" s="1">
        <v>44471</v>
      </c>
      <c r="B3819">
        <v>1003838</v>
      </c>
      <c r="C3819">
        <v>78508</v>
      </c>
      <c r="D3819">
        <v>0</v>
      </c>
      <c r="G3819">
        <v>8.0399999999999991</v>
      </c>
      <c r="H3819">
        <v>8.0399999999999991</v>
      </c>
      <c r="I3819">
        <v>1</v>
      </c>
      <c r="J3819" s="5">
        <f t="shared" si="177"/>
        <v>0</v>
      </c>
      <c r="K3819">
        <f>_xlfn.XLOOKUP(sales[[#This Row],[orders_id]],orders!B:B,orders!E:E, 0)</f>
        <v>27.38</v>
      </c>
      <c r="L3819" s="6">
        <f t="shared" si="178"/>
        <v>-19.34</v>
      </c>
      <c r="M3819" s="5">
        <f t="shared" si="179"/>
        <v>-2.4054726368159205</v>
      </c>
      <c r="N3819" t="str">
        <f>_xlfn.XLOOKUP(sales[[#This Row],[products_id]],product!A:A,product!B:B,0)</f>
        <v>Epicerie sucrée</v>
      </c>
      <c r="O3819" t="str">
        <f>_xlfn.XLOOKUP(sales[[#This Row],[products_id]],product!A:A,product!C:C,0)</f>
        <v>Fruits secs</v>
      </c>
    </row>
    <row r="3820" spans="1:15" x14ac:dyDescent="0.25">
      <c r="A3820" s="1">
        <v>44471</v>
      </c>
      <c r="B3820">
        <v>1003838</v>
      </c>
      <c r="C3820">
        <v>82372</v>
      </c>
      <c r="D3820">
        <v>0</v>
      </c>
      <c r="G3820">
        <v>4.54</v>
      </c>
      <c r="H3820">
        <v>4.54</v>
      </c>
      <c r="I3820">
        <v>1</v>
      </c>
      <c r="J3820" s="5">
        <f t="shared" si="177"/>
        <v>0</v>
      </c>
      <c r="K3820">
        <f>_xlfn.XLOOKUP(sales[[#This Row],[orders_id]],orders!B:B,orders!E:E, 0)</f>
        <v>27.38</v>
      </c>
      <c r="L3820" s="6">
        <f t="shared" si="178"/>
        <v>-22.84</v>
      </c>
      <c r="M3820" s="5">
        <f t="shared" si="179"/>
        <v>-5.0308370044052859</v>
      </c>
      <c r="N3820" t="str">
        <f>_xlfn.XLOOKUP(sales[[#This Row],[products_id]],product!A:A,product!B:B,0)</f>
        <v>Epicerie salée</v>
      </c>
      <c r="O3820" t="str">
        <f>_xlfn.XLOOKUP(sales[[#This Row],[products_id]],product!A:A,product!C:C,0)</f>
        <v>Farine, son, fécule</v>
      </c>
    </row>
    <row r="3821" spans="1:15" x14ac:dyDescent="0.25">
      <c r="A3821" s="1">
        <v>44471</v>
      </c>
      <c r="B3821">
        <v>1003838</v>
      </c>
      <c r="C3821">
        <v>69312</v>
      </c>
      <c r="D3821">
        <v>0</v>
      </c>
      <c r="G3821">
        <v>6.36</v>
      </c>
      <c r="H3821">
        <v>6.36</v>
      </c>
      <c r="I3821">
        <v>2</v>
      </c>
      <c r="J3821" s="5">
        <f t="shared" si="177"/>
        <v>0</v>
      </c>
      <c r="K3821">
        <f>_xlfn.XLOOKUP(sales[[#This Row],[orders_id]],orders!B:B,orders!E:E, 0)</f>
        <v>27.38</v>
      </c>
      <c r="L3821" s="6">
        <f t="shared" si="178"/>
        <v>-48.4</v>
      </c>
      <c r="M3821" s="5">
        <f t="shared" si="179"/>
        <v>-7.6100628930817606</v>
      </c>
      <c r="N3821" t="str">
        <f>_xlfn.XLOOKUP(sales[[#This Row],[products_id]],product!A:A,product!B:B,0)</f>
        <v>Epicerie salée</v>
      </c>
      <c r="O3821" t="str">
        <f>_xlfn.XLOOKUP(sales[[#This Row],[products_id]],product!A:A,product!C:C,0)</f>
        <v>Farine, son, fécule</v>
      </c>
    </row>
    <row r="3822" spans="1:15" x14ac:dyDescent="0.25">
      <c r="A3822" s="1">
        <v>44471</v>
      </c>
      <c r="B3822">
        <v>1003838</v>
      </c>
      <c r="C3822">
        <v>202592</v>
      </c>
      <c r="D3822">
        <v>0</v>
      </c>
      <c r="G3822">
        <v>12.76</v>
      </c>
      <c r="H3822">
        <v>12.76</v>
      </c>
      <c r="I3822">
        <v>2</v>
      </c>
      <c r="J3822" s="5">
        <f t="shared" si="177"/>
        <v>0</v>
      </c>
      <c r="K3822">
        <f>_xlfn.XLOOKUP(sales[[#This Row],[orders_id]],orders!B:B,orders!E:E, 0)</f>
        <v>27.38</v>
      </c>
      <c r="L3822" s="6">
        <f t="shared" si="178"/>
        <v>-42</v>
      </c>
      <c r="M3822" s="5">
        <f t="shared" si="179"/>
        <v>-3.2915360501567399</v>
      </c>
      <c r="N3822" t="str">
        <f>_xlfn.XLOOKUP(sales[[#This Row],[products_id]],product!A:A,product!B:B,0)</f>
        <v>Epicerie salée</v>
      </c>
      <c r="O3822" t="str">
        <f>_xlfn.XLOOKUP(sales[[#This Row],[products_id]],product!A:A,product!C:C,0)</f>
        <v>Farine, son, fécule</v>
      </c>
    </row>
    <row r="3823" spans="1:15" x14ac:dyDescent="0.25">
      <c r="A3823" s="1">
        <v>44471</v>
      </c>
      <c r="B3823">
        <v>1003838</v>
      </c>
      <c r="C3823">
        <v>100564</v>
      </c>
      <c r="D3823">
        <v>0</v>
      </c>
      <c r="G3823">
        <v>9.1300000000000008</v>
      </c>
      <c r="H3823">
        <v>9.1300000000000008</v>
      </c>
      <c r="I3823">
        <v>2</v>
      </c>
      <c r="J3823" s="5">
        <f t="shared" si="177"/>
        <v>0</v>
      </c>
      <c r="K3823">
        <f>_xlfn.XLOOKUP(sales[[#This Row],[orders_id]],orders!B:B,orders!E:E, 0)</f>
        <v>27.38</v>
      </c>
      <c r="L3823" s="6">
        <f t="shared" si="178"/>
        <v>-45.629999999999995</v>
      </c>
      <c r="M3823" s="5">
        <f t="shared" si="179"/>
        <v>-4.997809419496166</v>
      </c>
      <c r="N3823" t="str">
        <f>_xlfn.XLOOKUP(sales[[#This Row],[products_id]],product!A:A,product!B:B,0)</f>
        <v>Epicerie sucrée</v>
      </c>
      <c r="O3823" t="str">
        <f>_xlfn.XLOOKUP(sales[[#This Row],[products_id]],product!A:A,product!C:C,0)</f>
        <v>Fruits secs</v>
      </c>
    </row>
    <row r="3824" spans="1:15" x14ac:dyDescent="0.25">
      <c r="A3824" s="1">
        <v>44471</v>
      </c>
      <c r="B3824">
        <v>1003839</v>
      </c>
      <c r="C3824">
        <v>79819</v>
      </c>
      <c r="D3824">
        <v>0</v>
      </c>
      <c r="G3824">
        <v>5.77</v>
      </c>
      <c r="H3824">
        <v>5.77</v>
      </c>
      <c r="I3824">
        <v>1</v>
      </c>
      <c r="J3824" s="5">
        <f t="shared" si="177"/>
        <v>0</v>
      </c>
      <c r="K3824">
        <f>_xlfn.XLOOKUP(sales[[#This Row],[orders_id]],orders!B:B,orders!E:E, 0)</f>
        <v>39.18</v>
      </c>
      <c r="L3824" s="6">
        <f t="shared" si="178"/>
        <v>-33.409999999999997</v>
      </c>
      <c r="M3824" s="5">
        <f t="shared" si="179"/>
        <v>-5.7902946273830151</v>
      </c>
      <c r="N3824" t="str">
        <f>_xlfn.XLOOKUP(sales[[#This Row],[products_id]],product!A:A,product!B:B,0)</f>
        <v>Beauté &amp; Hygiène</v>
      </c>
      <c r="O3824" t="str">
        <f>_xlfn.XLOOKUP(sales[[#This Row],[products_id]],product!A:A,product!C:C,0)</f>
        <v>Douche et Bain</v>
      </c>
    </row>
    <row r="3825" spans="1:15" x14ac:dyDescent="0.25">
      <c r="A3825" s="1">
        <v>44471</v>
      </c>
      <c r="B3825">
        <v>1003839</v>
      </c>
      <c r="C3825">
        <v>109984</v>
      </c>
      <c r="D3825">
        <v>0</v>
      </c>
      <c r="E3825" t="s">
        <v>711</v>
      </c>
      <c r="G3825">
        <v>2.4</v>
      </c>
      <c r="H3825">
        <v>1.8</v>
      </c>
      <c r="I3825">
        <v>1</v>
      </c>
      <c r="J3825" s="5">
        <f t="shared" si="177"/>
        <v>0.25</v>
      </c>
      <c r="K3825">
        <f>_xlfn.XLOOKUP(sales[[#This Row],[orders_id]],orders!B:B,orders!E:E, 0)</f>
        <v>39.18</v>
      </c>
      <c r="L3825" s="6">
        <f t="shared" si="178"/>
        <v>-37.380000000000003</v>
      </c>
      <c r="M3825" s="5">
        <f t="shared" si="179"/>
        <v>-20.766666666666669</v>
      </c>
      <c r="N3825" t="str">
        <f>_xlfn.XLOOKUP(sales[[#This Row],[products_id]],product!A:A,product!B:B,0)</f>
        <v>Beauté &amp; Hygiène</v>
      </c>
      <c r="O3825" t="str">
        <f>_xlfn.XLOOKUP(sales[[#This Row],[products_id]],product!A:A,product!C:C,0)</f>
        <v>Hygiène Bébé, soin maternité</v>
      </c>
    </row>
    <row r="3826" spans="1:15" x14ac:dyDescent="0.25">
      <c r="A3826" s="1">
        <v>44471</v>
      </c>
      <c r="B3826">
        <v>1003839</v>
      </c>
      <c r="C3826">
        <v>46989</v>
      </c>
      <c r="D3826">
        <v>0</v>
      </c>
      <c r="G3826">
        <v>4.8</v>
      </c>
      <c r="H3826">
        <v>4.8</v>
      </c>
      <c r="I3826">
        <v>1</v>
      </c>
      <c r="J3826" s="5">
        <f t="shared" si="177"/>
        <v>0</v>
      </c>
      <c r="K3826">
        <f>_xlfn.XLOOKUP(sales[[#This Row],[orders_id]],orders!B:B,orders!E:E, 0)</f>
        <v>39.18</v>
      </c>
      <c r="L3826" s="6">
        <f t="shared" si="178"/>
        <v>-34.380000000000003</v>
      </c>
      <c r="M3826" s="5">
        <f t="shared" si="179"/>
        <v>-7.1625000000000005</v>
      </c>
      <c r="N3826" t="str">
        <f>_xlfn.XLOOKUP(sales[[#This Row],[products_id]],product!A:A,product!B:B,0)</f>
        <v>Beauté &amp; Hygiène</v>
      </c>
      <c r="O3826" t="str">
        <f>_xlfn.XLOOKUP(sales[[#This Row],[products_id]],product!A:A,product!C:C,0)</f>
        <v>Soins des cheveux</v>
      </c>
    </row>
    <row r="3827" spans="1:15" x14ac:dyDescent="0.25">
      <c r="A3827" s="1">
        <v>44471</v>
      </c>
      <c r="B3827">
        <v>1003839</v>
      </c>
      <c r="C3827">
        <v>11722</v>
      </c>
      <c r="D3827">
        <v>0</v>
      </c>
      <c r="G3827">
        <v>10.43</v>
      </c>
      <c r="H3827">
        <v>10.43</v>
      </c>
      <c r="I3827">
        <v>1</v>
      </c>
      <c r="J3827" s="5">
        <f t="shared" si="177"/>
        <v>0</v>
      </c>
      <c r="K3827">
        <f>_xlfn.XLOOKUP(sales[[#This Row],[orders_id]],orders!B:B,orders!E:E, 0)</f>
        <v>39.18</v>
      </c>
      <c r="L3827" s="6">
        <f t="shared" si="178"/>
        <v>-28.75</v>
      </c>
      <c r="M3827" s="5">
        <f t="shared" si="179"/>
        <v>-2.7564717162032597</v>
      </c>
      <c r="N3827" t="str">
        <f>_xlfn.XLOOKUP(sales[[#This Row],[products_id]],product!A:A,product!B:B,0)</f>
        <v>Beauté &amp; Hygiène</v>
      </c>
      <c r="O3827" t="str">
        <f>_xlfn.XLOOKUP(sales[[#This Row],[products_id]],product!A:A,product!C:C,0)</f>
        <v>Soins du visage</v>
      </c>
    </row>
    <row r="3828" spans="1:15" x14ac:dyDescent="0.25">
      <c r="A3828" s="1">
        <v>44471</v>
      </c>
      <c r="B3828">
        <v>1003839</v>
      </c>
      <c r="C3828">
        <v>7857</v>
      </c>
      <c r="D3828">
        <v>0</v>
      </c>
      <c r="G3828">
        <v>1.03</v>
      </c>
      <c r="H3828">
        <v>1.03</v>
      </c>
      <c r="I3828">
        <v>1</v>
      </c>
      <c r="J3828" s="5">
        <f t="shared" si="177"/>
        <v>0</v>
      </c>
      <c r="K3828">
        <f>_xlfn.XLOOKUP(sales[[#This Row],[orders_id]],orders!B:B,orders!E:E, 0)</f>
        <v>39.18</v>
      </c>
      <c r="L3828" s="6">
        <f t="shared" si="178"/>
        <v>-38.15</v>
      </c>
      <c r="M3828" s="5">
        <f t="shared" si="179"/>
        <v>-37.038834951456309</v>
      </c>
      <c r="N3828" t="str">
        <f>_xlfn.XLOOKUP(sales[[#This Row],[products_id]],product!A:A,product!B:B,0)</f>
        <v>Beauté &amp; Hygiène</v>
      </c>
      <c r="O3828" t="str">
        <f>_xlfn.XLOOKUP(sales[[#This Row],[products_id]],product!A:A,product!C:C,0)</f>
        <v>Hygiène</v>
      </c>
    </row>
    <row r="3829" spans="1:15" x14ac:dyDescent="0.25">
      <c r="A3829" s="1">
        <v>44471</v>
      </c>
      <c r="B3829">
        <v>1003839</v>
      </c>
      <c r="C3829">
        <v>46769</v>
      </c>
      <c r="D3829">
        <v>0</v>
      </c>
      <c r="E3829" t="s">
        <v>701</v>
      </c>
      <c r="G3829">
        <v>2.8333333333333299</v>
      </c>
      <c r="H3829">
        <v>2.5499999999999998</v>
      </c>
      <c r="I3829">
        <v>1</v>
      </c>
      <c r="J3829" s="5">
        <f t="shared" si="177"/>
        <v>0.1</v>
      </c>
      <c r="K3829">
        <f>_xlfn.XLOOKUP(sales[[#This Row],[orders_id]],orders!B:B,orders!E:E, 0)</f>
        <v>39.18</v>
      </c>
      <c r="L3829" s="6">
        <f t="shared" si="178"/>
        <v>-36.630000000000003</v>
      </c>
      <c r="M3829" s="5">
        <f t="shared" si="179"/>
        <v>-14.364705882352943</v>
      </c>
      <c r="N3829" t="str">
        <f>_xlfn.XLOOKUP(sales[[#This Row],[products_id]],product!A:A,product!B:B,0)</f>
        <v>Beauté &amp; Hygiène</v>
      </c>
      <c r="O3829" t="str">
        <f>_xlfn.XLOOKUP(sales[[#This Row],[products_id]],product!A:A,product!C:C,0)</f>
        <v>Douche et Bain</v>
      </c>
    </row>
    <row r="3830" spans="1:15" x14ac:dyDescent="0.25">
      <c r="A3830" s="1">
        <v>44471</v>
      </c>
      <c r="B3830">
        <v>1003839</v>
      </c>
      <c r="C3830">
        <v>46762</v>
      </c>
      <c r="D3830">
        <v>0</v>
      </c>
      <c r="E3830" t="s">
        <v>701</v>
      </c>
      <c r="G3830">
        <v>2.7888888888888799</v>
      </c>
      <c r="H3830">
        <v>2.5099999999999998</v>
      </c>
      <c r="I3830">
        <v>1</v>
      </c>
      <c r="J3830" s="5">
        <f t="shared" si="177"/>
        <v>0.1</v>
      </c>
      <c r="K3830">
        <f>_xlfn.XLOOKUP(sales[[#This Row],[orders_id]],orders!B:B,orders!E:E, 0)</f>
        <v>39.18</v>
      </c>
      <c r="L3830" s="6">
        <f t="shared" si="178"/>
        <v>-36.67</v>
      </c>
      <c r="M3830" s="5">
        <f t="shared" si="179"/>
        <v>-14.60956175298805</v>
      </c>
      <c r="N3830" t="str">
        <f>_xlfn.XLOOKUP(sales[[#This Row],[products_id]],product!A:A,product!B:B,0)</f>
        <v>Beauté &amp; Hygiène</v>
      </c>
      <c r="O3830" t="str">
        <f>_xlfn.XLOOKUP(sales[[#This Row],[products_id]],product!A:A,product!C:C,0)</f>
        <v>Douche et Bain</v>
      </c>
    </row>
    <row r="3831" spans="1:15" x14ac:dyDescent="0.25">
      <c r="A3831" s="1">
        <v>44471</v>
      </c>
      <c r="B3831">
        <v>1003839</v>
      </c>
      <c r="C3831">
        <v>29437</v>
      </c>
      <c r="D3831">
        <v>0</v>
      </c>
      <c r="G3831">
        <v>10.83</v>
      </c>
      <c r="H3831">
        <v>10.83</v>
      </c>
      <c r="I3831">
        <v>2</v>
      </c>
      <c r="J3831" s="5">
        <f t="shared" si="177"/>
        <v>0</v>
      </c>
      <c r="K3831">
        <f>_xlfn.XLOOKUP(sales[[#This Row],[orders_id]],orders!B:B,orders!E:E, 0)</f>
        <v>39.18</v>
      </c>
      <c r="L3831" s="6">
        <f t="shared" si="178"/>
        <v>-67.53</v>
      </c>
      <c r="M3831" s="5">
        <f t="shared" si="179"/>
        <v>-6.2354570637119116</v>
      </c>
      <c r="N3831" t="str">
        <f>_xlfn.XLOOKUP(sales[[#This Row],[products_id]],product!A:A,product!B:B,0)</f>
        <v>Beauté &amp; Hygiène</v>
      </c>
      <c r="O3831" t="str">
        <f>_xlfn.XLOOKUP(sales[[#This Row],[products_id]],product!A:A,product!C:C,0)</f>
        <v>Soins du visage</v>
      </c>
    </row>
    <row r="3832" spans="1:15" x14ac:dyDescent="0.25">
      <c r="A3832" s="1">
        <v>44471</v>
      </c>
      <c r="B3832">
        <v>1003839</v>
      </c>
      <c r="C3832">
        <v>128315</v>
      </c>
      <c r="D3832">
        <v>0</v>
      </c>
      <c r="G3832">
        <v>8.89</v>
      </c>
      <c r="H3832">
        <v>8.89</v>
      </c>
      <c r="I3832">
        <v>2</v>
      </c>
      <c r="J3832" s="5">
        <f t="shared" si="177"/>
        <v>0</v>
      </c>
      <c r="K3832">
        <f>_xlfn.XLOOKUP(sales[[#This Row],[orders_id]],orders!B:B,orders!E:E, 0)</f>
        <v>39.18</v>
      </c>
      <c r="L3832" s="6">
        <f t="shared" si="178"/>
        <v>-69.47</v>
      </c>
      <c r="M3832" s="5">
        <f t="shared" si="179"/>
        <v>-7.8143982002249714</v>
      </c>
      <c r="N3832" t="str">
        <f>_xlfn.XLOOKUP(sales[[#This Row],[products_id]],product!A:A,product!B:B,0)</f>
        <v>Beauté &amp; Hygiène</v>
      </c>
      <c r="O3832" t="str">
        <f>_xlfn.XLOOKUP(sales[[#This Row],[products_id]],product!A:A,product!C:C,0)</f>
        <v>Soins des cheveux</v>
      </c>
    </row>
    <row r="3833" spans="1:15" x14ac:dyDescent="0.25">
      <c r="A3833" s="1">
        <v>44471</v>
      </c>
      <c r="B3833">
        <v>1003839</v>
      </c>
      <c r="C3833">
        <v>46760</v>
      </c>
      <c r="D3833">
        <v>0</v>
      </c>
      <c r="E3833" t="s">
        <v>701</v>
      </c>
      <c r="G3833">
        <v>7.6631578947368402</v>
      </c>
      <c r="H3833">
        <v>7.28</v>
      </c>
      <c r="I3833">
        <v>3</v>
      </c>
      <c r="J3833" s="5">
        <f t="shared" si="177"/>
        <v>0.05</v>
      </c>
      <c r="K3833">
        <f>_xlfn.XLOOKUP(sales[[#This Row],[orders_id]],orders!B:B,orders!E:E, 0)</f>
        <v>39.18</v>
      </c>
      <c r="L3833" s="6">
        <f t="shared" si="178"/>
        <v>-110.25999999999999</v>
      </c>
      <c r="M3833" s="5">
        <f t="shared" si="179"/>
        <v>-15.145604395604394</v>
      </c>
      <c r="N3833" t="str">
        <f>_xlfn.XLOOKUP(sales[[#This Row],[products_id]],product!A:A,product!B:B,0)</f>
        <v>Beauté &amp; Hygiène</v>
      </c>
      <c r="O3833" t="str">
        <f>_xlfn.XLOOKUP(sales[[#This Row],[products_id]],product!A:A,product!C:C,0)</f>
        <v>Hygiène Bébé, soin maternité</v>
      </c>
    </row>
    <row r="3834" spans="1:15" x14ac:dyDescent="0.25">
      <c r="A3834" s="1">
        <v>44471</v>
      </c>
      <c r="B3834">
        <v>1003840</v>
      </c>
      <c r="C3834">
        <v>85263</v>
      </c>
      <c r="D3834">
        <v>0</v>
      </c>
      <c r="F3834" t="s">
        <v>702</v>
      </c>
      <c r="G3834">
        <v>13.39</v>
      </c>
      <c r="H3834">
        <v>13.39</v>
      </c>
      <c r="I3834">
        <v>1</v>
      </c>
      <c r="J3834" s="5">
        <f t="shared" si="177"/>
        <v>0</v>
      </c>
      <c r="K3834">
        <f>_xlfn.XLOOKUP(sales[[#This Row],[orders_id]],orders!B:B,orders!E:E, 0)</f>
        <v>41.95</v>
      </c>
      <c r="L3834" s="6">
        <f t="shared" si="178"/>
        <v>-28.560000000000002</v>
      </c>
      <c r="M3834" s="5">
        <f t="shared" si="179"/>
        <v>-2.1329350261389095</v>
      </c>
      <c r="N3834" t="str">
        <f>_xlfn.XLOOKUP(sales[[#This Row],[products_id]],product!A:A,product!B:B,0)</f>
        <v>Enfant</v>
      </c>
      <c r="O3834" t="str">
        <f>_xlfn.XLOOKUP(sales[[#This Row],[products_id]],product!A:A,product!C:C,0)</f>
        <v>Jouets écologiques</v>
      </c>
    </row>
    <row r="3835" spans="1:15" x14ac:dyDescent="0.25">
      <c r="A3835" s="1">
        <v>44471</v>
      </c>
      <c r="B3835">
        <v>1003840</v>
      </c>
      <c r="C3835">
        <v>79958</v>
      </c>
      <c r="D3835">
        <v>0</v>
      </c>
      <c r="F3835" t="s">
        <v>702</v>
      </c>
      <c r="G3835">
        <v>3.21</v>
      </c>
      <c r="H3835">
        <v>3.21</v>
      </c>
      <c r="I3835">
        <v>1</v>
      </c>
      <c r="J3835" s="5">
        <f t="shared" si="177"/>
        <v>0</v>
      </c>
      <c r="K3835">
        <f>_xlfn.XLOOKUP(sales[[#This Row],[orders_id]],orders!B:B,orders!E:E, 0)</f>
        <v>41.95</v>
      </c>
      <c r="L3835" s="6">
        <f t="shared" si="178"/>
        <v>-38.74</v>
      </c>
      <c r="M3835" s="5">
        <f t="shared" si="179"/>
        <v>-12.068535825545172</v>
      </c>
      <c r="N3835" t="str">
        <f>_xlfn.XLOOKUP(sales[[#This Row],[products_id]],product!A:A,product!B:B,0)</f>
        <v>Epicerie sucrée</v>
      </c>
      <c r="O3835" t="str">
        <f>_xlfn.XLOOKUP(sales[[#This Row],[products_id]],product!A:A,product!C:C,0)</f>
        <v>Fruits secs</v>
      </c>
    </row>
    <row r="3836" spans="1:15" x14ac:dyDescent="0.25">
      <c r="A3836" s="1">
        <v>44471</v>
      </c>
      <c r="B3836">
        <v>1003840</v>
      </c>
      <c r="C3836">
        <v>108881</v>
      </c>
      <c r="D3836">
        <v>0</v>
      </c>
      <c r="E3836" t="s">
        <v>703</v>
      </c>
      <c r="F3836" t="s">
        <v>702</v>
      </c>
      <c r="G3836">
        <v>8.0117647058823493</v>
      </c>
      <c r="H3836">
        <v>6.81</v>
      </c>
      <c r="I3836">
        <v>2</v>
      </c>
      <c r="J3836" s="5">
        <f t="shared" si="177"/>
        <v>0.15</v>
      </c>
      <c r="K3836">
        <f>_xlfn.XLOOKUP(sales[[#This Row],[orders_id]],orders!B:B,orders!E:E, 0)</f>
        <v>41.95</v>
      </c>
      <c r="L3836" s="6">
        <f t="shared" si="178"/>
        <v>-77.09</v>
      </c>
      <c r="M3836" s="5">
        <f t="shared" si="179"/>
        <v>-11.320117474302497</v>
      </c>
      <c r="N3836" t="str">
        <f>_xlfn.XLOOKUP(sales[[#This Row],[products_id]],product!A:A,product!B:B,0)</f>
        <v>Epicerie sucrée</v>
      </c>
      <c r="O3836" t="str">
        <f>_xlfn.XLOOKUP(sales[[#This Row],[products_id]],product!A:A,product!C:C,0)</f>
        <v>Fruits secs</v>
      </c>
    </row>
    <row r="3837" spans="1:15" x14ac:dyDescent="0.25">
      <c r="A3837" s="1">
        <v>44471</v>
      </c>
      <c r="B3837">
        <v>1003840</v>
      </c>
      <c r="C3837">
        <v>139286</v>
      </c>
      <c r="D3837">
        <v>0</v>
      </c>
      <c r="F3837" t="s">
        <v>702</v>
      </c>
      <c r="G3837">
        <v>7.02</v>
      </c>
      <c r="H3837">
        <v>7.02</v>
      </c>
      <c r="I3837">
        <v>2</v>
      </c>
      <c r="J3837" s="5">
        <f t="shared" si="177"/>
        <v>0</v>
      </c>
      <c r="K3837">
        <f>_xlfn.XLOOKUP(sales[[#This Row],[orders_id]],orders!B:B,orders!E:E, 0)</f>
        <v>41.95</v>
      </c>
      <c r="L3837" s="6">
        <f t="shared" si="178"/>
        <v>-76.88000000000001</v>
      </c>
      <c r="M3837" s="5">
        <f t="shared" si="179"/>
        <v>-10.951566951566953</v>
      </c>
      <c r="N3837" t="str">
        <f>_xlfn.XLOOKUP(sales[[#This Row],[products_id]],product!A:A,product!B:B,0)</f>
        <v>Epicerie sucrée</v>
      </c>
      <c r="O3837" t="str">
        <f>_xlfn.XLOOKUP(sales[[#This Row],[products_id]],product!A:A,product!C:C,0)</f>
        <v>Fruits secs</v>
      </c>
    </row>
    <row r="3838" spans="1:15" x14ac:dyDescent="0.25">
      <c r="A3838" s="1">
        <v>44471</v>
      </c>
      <c r="B3838">
        <v>1003840</v>
      </c>
      <c r="C3838">
        <v>86844</v>
      </c>
      <c r="D3838">
        <v>0</v>
      </c>
      <c r="F3838" t="s">
        <v>702</v>
      </c>
      <c r="G3838">
        <v>5.08</v>
      </c>
      <c r="H3838">
        <v>5.08</v>
      </c>
      <c r="I3838">
        <v>2</v>
      </c>
      <c r="J3838" s="5">
        <f t="shared" si="177"/>
        <v>0</v>
      </c>
      <c r="K3838">
        <f>_xlfn.XLOOKUP(sales[[#This Row],[orders_id]],orders!B:B,orders!E:E, 0)</f>
        <v>41.95</v>
      </c>
      <c r="L3838" s="6">
        <f t="shared" si="178"/>
        <v>-78.820000000000007</v>
      </c>
      <c r="M3838" s="5">
        <f t="shared" si="179"/>
        <v>-15.515748031496065</v>
      </c>
      <c r="N3838" t="str">
        <f>_xlfn.XLOOKUP(sales[[#This Row],[products_id]],product!A:A,product!B:B,0)</f>
        <v>Epicerie sucrée</v>
      </c>
      <c r="O3838" t="str">
        <f>_xlfn.XLOOKUP(sales[[#This Row],[products_id]],product!A:A,product!C:C,0)</f>
        <v>Fruits secs</v>
      </c>
    </row>
    <row r="3839" spans="1:15" x14ac:dyDescent="0.25">
      <c r="A3839" s="1">
        <v>44471</v>
      </c>
      <c r="B3839">
        <v>1003840</v>
      </c>
      <c r="C3839">
        <v>21035</v>
      </c>
      <c r="D3839">
        <v>0</v>
      </c>
      <c r="F3839" t="s">
        <v>702</v>
      </c>
      <c r="G3839">
        <v>13.93</v>
      </c>
      <c r="H3839">
        <v>13.93</v>
      </c>
      <c r="I3839">
        <v>2</v>
      </c>
      <c r="J3839" s="5">
        <f t="shared" si="177"/>
        <v>0</v>
      </c>
      <c r="K3839">
        <f>_xlfn.XLOOKUP(sales[[#This Row],[orders_id]],orders!B:B,orders!E:E, 0)</f>
        <v>41.95</v>
      </c>
      <c r="L3839" s="6">
        <f t="shared" si="178"/>
        <v>-69.97</v>
      </c>
      <c r="M3839" s="5">
        <f t="shared" si="179"/>
        <v>-5.0229720028715006</v>
      </c>
      <c r="N3839" t="str">
        <f>_xlfn.XLOOKUP(sales[[#This Row],[products_id]],product!A:A,product!B:B,0)</f>
        <v>Epicerie sucrée</v>
      </c>
      <c r="O3839" t="str">
        <f>_xlfn.XLOOKUP(sales[[#This Row],[products_id]],product!A:A,product!C:C,0)</f>
        <v>Fruits secs</v>
      </c>
    </row>
    <row r="3840" spans="1:15" x14ac:dyDescent="0.25">
      <c r="A3840" s="1">
        <v>44471</v>
      </c>
      <c r="B3840">
        <v>1003840</v>
      </c>
      <c r="C3840">
        <v>95079</v>
      </c>
      <c r="D3840">
        <v>0</v>
      </c>
      <c r="E3840" t="s">
        <v>703</v>
      </c>
      <c r="F3840" t="s">
        <v>702</v>
      </c>
      <c r="G3840">
        <v>10.388235294117599</v>
      </c>
      <c r="H3840">
        <v>8.83</v>
      </c>
      <c r="I3840">
        <v>2</v>
      </c>
      <c r="J3840" s="5">
        <f t="shared" si="177"/>
        <v>0.15</v>
      </c>
      <c r="K3840">
        <f>_xlfn.XLOOKUP(sales[[#This Row],[orders_id]],orders!B:B,orders!E:E, 0)</f>
        <v>41.95</v>
      </c>
      <c r="L3840" s="6">
        <f t="shared" si="178"/>
        <v>-75.070000000000007</v>
      </c>
      <c r="M3840" s="5">
        <f t="shared" si="179"/>
        <v>-8.5016987542468865</v>
      </c>
      <c r="N3840" t="str">
        <f>_xlfn.XLOOKUP(sales[[#This Row],[products_id]],product!A:A,product!B:B,0)</f>
        <v>Epicerie sucrée</v>
      </c>
      <c r="O3840" t="str">
        <f>_xlfn.XLOOKUP(sales[[#This Row],[products_id]],product!A:A,product!C:C,0)</f>
        <v>Fruits secs</v>
      </c>
    </row>
    <row r="3841" spans="1:15" x14ac:dyDescent="0.25">
      <c r="A3841" s="1">
        <v>44471</v>
      </c>
      <c r="B3841">
        <v>1003841</v>
      </c>
      <c r="C3841">
        <v>89981</v>
      </c>
      <c r="D3841">
        <v>0</v>
      </c>
      <c r="E3841" t="s">
        <v>698</v>
      </c>
      <c r="G3841">
        <v>12.8470588235294</v>
      </c>
      <c r="H3841">
        <v>10.92</v>
      </c>
      <c r="I3841">
        <v>2</v>
      </c>
      <c r="J3841" s="5">
        <f t="shared" si="177"/>
        <v>0.15</v>
      </c>
      <c r="K3841">
        <f>_xlfn.XLOOKUP(sales[[#This Row],[orders_id]],orders!B:B,orders!E:E, 0)</f>
        <v>7.77</v>
      </c>
      <c r="L3841" s="6">
        <f t="shared" si="178"/>
        <v>-4.6199999999999992</v>
      </c>
      <c r="M3841" s="5">
        <f t="shared" si="179"/>
        <v>-0.42307692307692302</v>
      </c>
      <c r="N3841" t="str">
        <f>_xlfn.XLOOKUP(sales[[#This Row],[products_id]],product!A:A,product!B:B,0)</f>
        <v>Epicerie salée</v>
      </c>
      <c r="O3841" t="str">
        <f>_xlfn.XLOOKUP(sales[[#This Row],[products_id]],product!A:A,product!C:C,0)</f>
        <v>Huiles alimentaires bio</v>
      </c>
    </row>
    <row r="3842" spans="1:15" x14ac:dyDescent="0.25">
      <c r="A3842" s="1">
        <v>44471</v>
      </c>
      <c r="B3842">
        <v>1003842</v>
      </c>
      <c r="C3842">
        <v>109309</v>
      </c>
      <c r="D3842">
        <v>0</v>
      </c>
      <c r="G3842">
        <v>8.27</v>
      </c>
      <c r="H3842">
        <v>8.27</v>
      </c>
      <c r="I3842">
        <v>1</v>
      </c>
      <c r="J3842" s="5">
        <f t="shared" ref="J3842:J3905" si="180" xml:space="preserve"> ROUND((G3842-H3842)/G3842,2)</f>
        <v>0</v>
      </c>
      <c r="K3842">
        <f>_xlfn.XLOOKUP(sales[[#This Row],[orders_id]],orders!B:B,orders!E:E, 0)</f>
        <v>67.41</v>
      </c>
      <c r="L3842" s="6">
        <f t="shared" ref="L3842:L3905" si="181">H3842-(K3842*I3842)</f>
        <v>-59.14</v>
      </c>
      <c r="M3842" s="5">
        <f t="shared" ref="M3842:M3905" si="182">L3842/H3842</f>
        <v>-7.1511487303506653</v>
      </c>
      <c r="N3842" t="str">
        <f>_xlfn.XLOOKUP(sales[[#This Row],[products_id]],product!A:A,product!B:B,0)</f>
        <v>Epicerie sucrée</v>
      </c>
      <c r="O3842" t="str">
        <f>_xlfn.XLOOKUP(sales[[#This Row],[products_id]],product!A:A,product!C:C,0)</f>
        <v>Fruits secs</v>
      </c>
    </row>
    <row r="3843" spans="1:15" x14ac:dyDescent="0.25">
      <c r="A3843" s="1">
        <v>44471</v>
      </c>
      <c r="B3843">
        <v>1003842</v>
      </c>
      <c r="C3843">
        <v>87128</v>
      </c>
      <c r="D3843">
        <v>0</v>
      </c>
      <c r="E3843" t="s">
        <v>701</v>
      </c>
      <c r="G3843">
        <v>2.6111111111111098</v>
      </c>
      <c r="H3843">
        <v>2.35</v>
      </c>
      <c r="I3843">
        <v>1</v>
      </c>
      <c r="J3843" s="5">
        <f t="shared" si="180"/>
        <v>0.1</v>
      </c>
      <c r="K3843">
        <f>_xlfn.XLOOKUP(sales[[#This Row],[orders_id]],orders!B:B,orders!E:E, 0)</f>
        <v>67.41</v>
      </c>
      <c r="L3843" s="6">
        <f t="shared" si="181"/>
        <v>-65.06</v>
      </c>
      <c r="M3843" s="5">
        <f t="shared" si="182"/>
        <v>-27.685106382978724</v>
      </c>
      <c r="N3843" t="str">
        <f>_xlfn.XLOOKUP(sales[[#This Row],[products_id]],product!A:A,product!B:B,0)</f>
        <v>Epicerie salée</v>
      </c>
      <c r="O3843" t="str">
        <f>_xlfn.XLOOKUP(sales[[#This Row],[products_id]],product!A:A,product!C:C,0)</f>
        <v>Farine, son, fécule</v>
      </c>
    </row>
    <row r="3844" spans="1:15" x14ac:dyDescent="0.25">
      <c r="A3844" s="1">
        <v>44471</v>
      </c>
      <c r="B3844">
        <v>1003842</v>
      </c>
      <c r="C3844">
        <v>110568</v>
      </c>
      <c r="D3844">
        <v>0</v>
      </c>
      <c r="G3844">
        <v>1.89</v>
      </c>
      <c r="H3844">
        <v>1.89</v>
      </c>
      <c r="I3844">
        <v>1</v>
      </c>
      <c r="J3844" s="5">
        <f t="shared" si="180"/>
        <v>0</v>
      </c>
      <c r="K3844">
        <f>_xlfn.XLOOKUP(sales[[#This Row],[orders_id]],orders!B:B,orders!E:E, 0)</f>
        <v>67.41</v>
      </c>
      <c r="L3844" s="6">
        <f t="shared" si="181"/>
        <v>-65.52</v>
      </c>
      <c r="M3844" s="5">
        <f t="shared" si="182"/>
        <v>-34.666666666666664</v>
      </c>
      <c r="N3844" t="str">
        <f>_xlfn.XLOOKUP(sales[[#This Row],[products_id]],product!A:A,product!B:B,0)</f>
        <v>Epicerie salée</v>
      </c>
      <c r="O3844" t="str">
        <f>_xlfn.XLOOKUP(sales[[#This Row],[products_id]],product!A:A,product!C:C,0)</f>
        <v>Graines et oléagineux</v>
      </c>
    </row>
    <row r="3845" spans="1:15" x14ac:dyDescent="0.25">
      <c r="A3845" s="1">
        <v>44471</v>
      </c>
      <c r="B3845">
        <v>1003842</v>
      </c>
      <c r="C3845">
        <v>100395</v>
      </c>
      <c r="D3845">
        <v>0</v>
      </c>
      <c r="E3845" t="s">
        <v>701</v>
      </c>
      <c r="G3845">
        <v>2.3222222222222202</v>
      </c>
      <c r="H3845">
        <v>2.09</v>
      </c>
      <c r="I3845">
        <v>1</v>
      </c>
      <c r="J3845" s="5">
        <f t="shared" si="180"/>
        <v>0.1</v>
      </c>
      <c r="K3845">
        <f>_xlfn.XLOOKUP(sales[[#This Row],[orders_id]],orders!B:B,orders!E:E, 0)</f>
        <v>67.41</v>
      </c>
      <c r="L3845" s="6">
        <f t="shared" si="181"/>
        <v>-65.319999999999993</v>
      </c>
      <c r="M3845" s="5">
        <f t="shared" si="182"/>
        <v>-31.253588516746412</v>
      </c>
      <c r="N3845" t="str">
        <f>_xlfn.XLOOKUP(sales[[#This Row],[products_id]],product!A:A,product!B:B,0)</f>
        <v>Epicerie salée</v>
      </c>
      <c r="O3845" t="str">
        <f>_xlfn.XLOOKUP(sales[[#This Row],[products_id]],product!A:A,product!C:C,0)</f>
        <v>Sauces et coulis</v>
      </c>
    </row>
    <row r="3846" spans="1:15" x14ac:dyDescent="0.25">
      <c r="A3846" s="1">
        <v>44471</v>
      </c>
      <c r="B3846">
        <v>1003842</v>
      </c>
      <c r="C3846">
        <v>68412</v>
      </c>
      <c r="D3846">
        <v>0</v>
      </c>
      <c r="G3846">
        <v>1.83</v>
      </c>
      <c r="H3846">
        <v>1.83</v>
      </c>
      <c r="I3846">
        <v>1</v>
      </c>
      <c r="J3846" s="5">
        <f t="shared" si="180"/>
        <v>0</v>
      </c>
      <c r="K3846">
        <f>_xlfn.XLOOKUP(sales[[#This Row],[orders_id]],orders!B:B,orders!E:E, 0)</f>
        <v>67.41</v>
      </c>
      <c r="L3846" s="6">
        <f t="shared" si="181"/>
        <v>-65.58</v>
      </c>
      <c r="M3846" s="5">
        <f t="shared" si="182"/>
        <v>-35.83606557377049</v>
      </c>
      <c r="N3846" t="str">
        <f>_xlfn.XLOOKUP(sales[[#This Row],[products_id]],product!A:A,product!B:B,0)</f>
        <v>Epicerie salée</v>
      </c>
      <c r="O3846" t="str">
        <f>_xlfn.XLOOKUP(sales[[#This Row],[products_id]],product!A:A,product!C:C,0)</f>
        <v>Farine, son, fécule</v>
      </c>
    </row>
    <row r="3847" spans="1:15" x14ac:dyDescent="0.25">
      <c r="A3847" s="1">
        <v>44471</v>
      </c>
      <c r="B3847">
        <v>1003842</v>
      </c>
      <c r="C3847">
        <v>80584</v>
      </c>
      <c r="D3847">
        <v>0</v>
      </c>
      <c r="G3847">
        <v>13.93</v>
      </c>
      <c r="H3847">
        <v>13.93</v>
      </c>
      <c r="I3847">
        <v>1</v>
      </c>
      <c r="J3847" s="5">
        <f t="shared" si="180"/>
        <v>0</v>
      </c>
      <c r="K3847">
        <f>_xlfn.XLOOKUP(sales[[#This Row],[orders_id]],orders!B:B,orders!E:E, 0)</f>
        <v>67.41</v>
      </c>
      <c r="L3847" s="6">
        <f t="shared" si="181"/>
        <v>-53.48</v>
      </c>
      <c r="M3847" s="5">
        <f t="shared" si="182"/>
        <v>-3.8391959798994972</v>
      </c>
      <c r="N3847" t="str">
        <f>_xlfn.XLOOKUP(sales[[#This Row],[products_id]],product!A:A,product!B:B,0)</f>
        <v>Epicerie sucrée</v>
      </c>
      <c r="O3847" t="str">
        <f>_xlfn.XLOOKUP(sales[[#This Row],[products_id]],product!A:A,product!C:C,0)</f>
        <v>Miel et confiture</v>
      </c>
    </row>
    <row r="3848" spans="1:15" x14ac:dyDescent="0.25">
      <c r="A3848" s="1">
        <v>44471</v>
      </c>
      <c r="B3848">
        <v>1003842</v>
      </c>
      <c r="C3848">
        <v>83599</v>
      </c>
      <c r="D3848">
        <v>0</v>
      </c>
      <c r="E3848" t="s">
        <v>701</v>
      </c>
      <c r="G3848">
        <v>5.6</v>
      </c>
      <c r="H3848">
        <v>5.04</v>
      </c>
      <c r="I3848">
        <v>1</v>
      </c>
      <c r="J3848" s="5">
        <f t="shared" si="180"/>
        <v>0.1</v>
      </c>
      <c r="K3848">
        <f>_xlfn.XLOOKUP(sales[[#This Row],[orders_id]],orders!B:B,orders!E:E, 0)</f>
        <v>67.41</v>
      </c>
      <c r="L3848" s="6">
        <f t="shared" si="181"/>
        <v>-62.37</v>
      </c>
      <c r="M3848" s="5">
        <f t="shared" si="182"/>
        <v>-12.375</v>
      </c>
      <c r="N3848" t="str">
        <f>_xlfn.XLOOKUP(sales[[#This Row],[products_id]],product!A:A,product!B:B,0)</f>
        <v>Epicerie salée</v>
      </c>
      <c r="O3848" t="str">
        <f>_xlfn.XLOOKUP(sales[[#This Row],[products_id]],product!A:A,product!C:C,0)</f>
        <v>Pâtes bio</v>
      </c>
    </row>
    <row r="3849" spans="1:15" x14ac:dyDescent="0.25">
      <c r="A3849" s="1">
        <v>44471</v>
      </c>
      <c r="B3849">
        <v>1003842</v>
      </c>
      <c r="C3849">
        <v>5692</v>
      </c>
      <c r="D3849">
        <v>0</v>
      </c>
      <c r="G3849">
        <v>4.43</v>
      </c>
      <c r="H3849">
        <v>4.43</v>
      </c>
      <c r="I3849">
        <v>1</v>
      </c>
      <c r="J3849" s="5">
        <f t="shared" si="180"/>
        <v>0</v>
      </c>
      <c r="K3849">
        <f>_xlfn.XLOOKUP(sales[[#This Row],[orders_id]],orders!B:B,orders!E:E, 0)</f>
        <v>67.41</v>
      </c>
      <c r="L3849" s="6">
        <f t="shared" si="181"/>
        <v>-62.98</v>
      </c>
      <c r="M3849" s="5">
        <f t="shared" si="182"/>
        <v>-14.216704288939052</v>
      </c>
      <c r="N3849" t="str">
        <f>_xlfn.XLOOKUP(sales[[#This Row],[products_id]],product!A:A,product!B:B,0)</f>
        <v>Epicerie salée</v>
      </c>
      <c r="O3849" t="str">
        <f>_xlfn.XLOOKUP(sales[[#This Row],[products_id]],product!A:A,product!C:C,0)</f>
        <v>Pâtes bio</v>
      </c>
    </row>
    <row r="3850" spans="1:15" x14ac:dyDescent="0.25">
      <c r="A3850" s="1">
        <v>44471</v>
      </c>
      <c r="B3850">
        <v>1003842</v>
      </c>
      <c r="C3850">
        <v>118130</v>
      </c>
      <c r="D3850">
        <v>0</v>
      </c>
      <c r="G3850">
        <v>7.19</v>
      </c>
      <c r="H3850">
        <v>7.19</v>
      </c>
      <c r="I3850">
        <v>1</v>
      </c>
      <c r="J3850" s="5">
        <f t="shared" si="180"/>
        <v>0</v>
      </c>
      <c r="K3850">
        <f>_xlfn.XLOOKUP(sales[[#This Row],[orders_id]],orders!B:B,orders!E:E, 0)</f>
        <v>67.41</v>
      </c>
      <c r="L3850" s="6">
        <f t="shared" si="181"/>
        <v>-60.22</v>
      </c>
      <c r="M3850" s="5">
        <f t="shared" si="182"/>
        <v>-8.375521557719054</v>
      </c>
      <c r="N3850" t="str">
        <f>_xlfn.XLOOKUP(sales[[#This Row],[products_id]],product!A:A,product!B:B,0)</f>
        <v>Santé &amp; Bien-être</v>
      </c>
      <c r="O3850" t="str">
        <f>_xlfn.XLOOKUP(sales[[#This Row],[products_id]],product!A:A,product!C:C,0)</f>
        <v>Masques, Gels hydroalcooliques</v>
      </c>
    </row>
    <row r="3851" spans="1:15" x14ac:dyDescent="0.25">
      <c r="A3851" s="1">
        <v>44471</v>
      </c>
      <c r="B3851">
        <v>1003842</v>
      </c>
      <c r="C3851">
        <v>5804</v>
      </c>
      <c r="D3851">
        <v>0</v>
      </c>
      <c r="G3851">
        <v>4.3499999999999996</v>
      </c>
      <c r="H3851">
        <v>4.3499999999999996</v>
      </c>
      <c r="I3851">
        <v>2</v>
      </c>
      <c r="J3851" s="5">
        <f t="shared" si="180"/>
        <v>0</v>
      </c>
      <c r="K3851">
        <f>_xlfn.XLOOKUP(sales[[#This Row],[orders_id]],orders!B:B,orders!E:E, 0)</f>
        <v>67.41</v>
      </c>
      <c r="L3851" s="6">
        <f t="shared" si="181"/>
        <v>-130.47</v>
      </c>
      <c r="M3851" s="5">
        <f t="shared" si="182"/>
        <v>-29.993103448275864</v>
      </c>
      <c r="N3851" t="str">
        <f>_xlfn.XLOOKUP(sales[[#This Row],[products_id]],product!A:A,product!B:B,0)</f>
        <v>Epicerie salée</v>
      </c>
      <c r="O3851" t="str">
        <f>_xlfn.XLOOKUP(sales[[#This Row],[products_id]],product!A:A,product!C:C,0)</f>
        <v>Farine, son, fécule</v>
      </c>
    </row>
    <row r="3852" spans="1:15" x14ac:dyDescent="0.25">
      <c r="A3852" s="1">
        <v>44471</v>
      </c>
      <c r="B3852">
        <v>1003842</v>
      </c>
      <c r="C3852">
        <v>117165</v>
      </c>
      <c r="D3852">
        <v>0</v>
      </c>
      <c r="G3852">
        <v>3.85</v>
      </c>
      <c r="H3852">
        <v>3.85</v>
      </c>
      <c r="I3852">
        <v>2</v>
      </c>
      <c r="J3852" s="5">
        <f t="shared" si="180"/>
        <v>0</v>
      </c>
      <c r="K3852">
        <f>_xlfn.XLOOKUP(sales[[#This Row],[orders_id]],orders!B:B,orders!E:E, 0)</f>
        <v>67.41</v>
      </c>
      <c r="L3852" s="6">
        <f t="shared" si="181"/>
        <v>-130.97</v>
      </c>
      <c r="M3852" s="5">
        <f t="shared" si="182"/>
        <v>-34.018181818181816</v>
      </c>
      <c r="N3852" t="str">
        <f>_xlfn.XLOOKUP(sales[[#This Row],[products_id]],product!A:A,product!B:B,0)</f>
        <v>Epicerie salée</v>
      </c>
      <c r="O3852" t="str">
        <f>_xlfn.XLOOKUP(sales[[#This Row],[products_id]],product!A:A,product!C:C,0)</f>
        <v>Légumineuses et céréales</v>
      </c>
    </row>
    <row r="3853" spans="1:15" x14ac:dyDescent="0.25">
      <c r="A3853" s="1">
        <v>44471</v>
      </c>
      <c r="B3853">
        <v>1003842</v>
      </c>
      <c r="C3853">
        <v>78834</v>
      </c>
      <c r="D3853">
        <v>0</v>
      </c>
      <c r="G3853">
        <v>10.26</v>
      </c>
      <c r="H3853">
        <v>10.26</v>
      </c>
      <c r="I3853">
        <v>3</v>
      </c>
      <c r="J3853" s="5">
        <f t="shared" si="180"/>
        <v>0</v>
      </c>
      <c r="K3853">
        <f>_xlfn.XLOOKUP(sales[[#This Row],[orders_id]],orders!B:B,orders!E:E, 0)</f>
        <v>67.41</v>
      </c>
      <c r="L3853" s="6">
        <f t="shared" si="181"/>
        <v>-191.97</v>
      </c>
      <c r="M3853" s="5">
        <f t="shared" si="182"/>
        <v>-18.710526315789473</v>
      </c>
      <c r="N3853" t="str">
        <f>_xlfn.XLOOKUP(sales[[#This Row],[products_id]],product!A:A,product!B:B,0)</f>
        <v>Boisson</v>
      </c>
      <c r="O3853" t="str">
        <f>_xlfn.XLOOKUP(sales[[#This Row],[products_id]],product!A:A,product!C:C,0)</f>
        <v>Boisson instantanée</v>
      </c>
    </row>
    <row r="3854" spans="1:15" x14ac:dyDescent="0.25">
      <c r="A3854" s="1">
        <v>44471</v>
      </c>
      <c r="B3854">
        <v>1003842</v>
      </c>
      <c r="C3854">
        <v>116181</v>
      </c>
      <c r="D3854">
        <v>0</v>
      </c>
      <c r="G3854">
        <v>5.17</v>
      </c>
      <c r="H3854">
        <v>5.17</v>
      </c>
      <c r="I3854">
        <v>3</v>
      </c>
      <c r="J3854" s="5">
        <f t="shared" si="180"/>
        <v>0</v>
      </c>
      <c r="K3854">
        <f>_xlfn.XLOOKUP(sales[[#This Row],[orders_id]],orders!B:B,orders!E:E, 0)</f>
        <v>67.41</v>
      </c>
      <c r="L3854" s="6">
        <f t="shared" si="181"/>
        <v>-197.06</v>
      </c>
      <c r="M3854" s="5">
        <f t="shared" si="182"/>
        <v>-38.116054158607348</v>
      </c>
      <c r="N3854" t="str">
        <f>_xlfn.XLOOKUP(sales[[#This Row],[products_id]],product!A:A,product!B:B,0)</f>
        <v>Epicerie salée</v>
      </c>
      <c r="O3854" t="str">
        <f>_xlfn.XLOOKUP(sales[[#This Row],[products_id]],product!A:A,product!C:C,0)</f>
        <v>Sauces et coulis</v>
      </c>
    </row>
    <row r="3855" spans="1:15" x14ac:dyDescent="0.25">
      <c r="A3855" s="1">
        <v>44471</v>
      </c>
      <c r="B3855">
        <v>1003842</v>
      </c>
      <c r="C3855">
        <v>73222</v>
      </c>
      <c r="D3855">
        <v>0</v>
      </c>
      <c r="E3855" t="s">
        <v>701</v>
      </c>
      <c r="G3855">
        <v>15.522222222222201</v>
      </c>
      <c r="H3855">
        <v>13.97</v>
      </c>
      <c r="I3855">
        <v>3</v>
      </c>
      <c r="J3855" s="5">
        <f t="shared" si="180"/>
        <v>0.1</v>
      </c>
      <c r="K3855">
        <f>_xlfn.XLOOKUP(sales[[#This Row],[orders_id]],orders!B:B,orders!E:E, 0)</f>
        <v>67.41</v>
      </c>
      <c r="L3855" s="6">
        <f t="shared" si="181"/>
        <v>-188.26</v>
      </c>
      <c r="M3855" s="5">
        <f t="shared" si="182"/>
        <v>-13.476020042949175</v>
      </c>
      <c r="N3855" t="str">
        <f>_xlfn.XLOOKUP(sales[[#This Row],[products_id]],product!A:A,product!B:B,0)</f>
        <v>Boisson</v>
      </c>
      <c r="O3855" t="str">
        <f>_xlfn.XLOOKUP(sales[[#This Row],[products_id]],product!A:A,product!C:C,0)</f>
        <v>Boisson instantanée</v>
      </c>
    </row>
    <row r="3856" spans="1:15" x14ac:dyDescent="0.25">
      <c r="A3856" s="1">
        <v>44471</v>
      </c>
      <c r="B3856">
        <v>1003842</v>
      </c>
      <c r="C3856">
        <v>8697</v>
      </c>
      <c r="D3856">
        <v>0</v>
      </c>
      <c r="E3856" t="s">
        <v>698</v>
      </c>
      <c r="G3856">
        <v>13.211764705882301</v>
      </c>
      <c r="H3856">
        <v>11.23</v>
      </c>
      <c r="I3856">
        <v>6</v>
      </c>
      <c r="J3856" s="5">
        <f t="shared" si="180"/>
        <v>0.15</v>
      </c>
      <c r="K3856">
        <f>_xlfn.XLOOKUP(sales[[#This Row],[orders_id]],orders!B:B,orders!E:E, 0)</f>
        <v>67.41</v>
      </c>
      <c r="L3856" s="6">
        <f t="shared" si="181"/>
        <v>-393.22999999999996</v>
      </c>
      <c r="M3856" s="5">
        <f t="shared" si="182"/>
        <v>-35.016028495102397</v>
      </c>
      <c r="N3856" t="str">
        <f>_xlfn.XLOOKUP(sales[[#This Row],[products_id]],product!A:A,product!B:B,0)</f>
        <v>Epicerie sucrée</v>
      </c>
      <c r="O3856" t="str">
        <f>_xlfn.XLOOKUP(sales[[#This Row],[products_id]],product!A:A,product!C:C,0)</f>
        <v>Tartines et biscottes</v>
      </c>
    </row>
    <row r="3857" spans="1:15" x14ac:dyDescent="0.25">
      <c r="A3857" s="1">
        <v>44471</v>
      </c>
      <c r="B3857">
        <v>1003844</v>
      </c>
      <c r="C3857">
        <v>113096</v>
      </c>
      <c r="D3857">
        <v>0</v>
      </c>
      <c r="G3857">
        <v>6.57</v>
      </c>
      <c r="H3857">
        <v>6.57</v>
      </c>
      <c r="I3857">
        <v>2</v>
      </c>
      <c r="J3857" s="5">
        <f t="shared" si="180"/>
        <v>0</v>
      </c>
      <c r="K3857">
        <f>_xlfn.XLOOKUP(sales[[#This Row],[orders_id]],orders!B:B,orders!E:E, 0)</f>
        <v>29.53</v>
      </c>
      <c r="L3857" s="6">
        <f t="shared" si="181"/>
        <v>-52.49</v>
      </c>
      <c r="M3857" s="5">
        <f t="shared" si="182"/>
        <v>-7.9893455098934547</v>
      </c>
      <c r="N3857" t="str">
        <f>_xlfn.XLOOKUP(sales[[#This Row],[products_id]],product!A:A,product!B:B,0)</f>
        <v>Epicerie salée</v>
      </c>
      <c r="O3857" t="str">
        <f>_xlfn.XLOOKUP(sales[[#This Row],[products_id]],product!A:A,product!C:C,0)</f>
        <v>Farine, son, fécule</v>
      </c>
    </row>
    <row r="3858" spans="1:15" x14ac:dyDescent="0.25">
      <c r="A3858" s="1">
        <v>44471</v>
      </c>
      <c r="B3858">
        <v>1003844</v>
      </c>
      <c r="C3858">
        <v>122446</v>
      </c>
      <c r="D3858">
        <v>0</v>
      </c>
      <c r="G3858">
        <v>10.67</v>
      </c>
      <c r="H3858">
        <v>10.67</v>
      </c>
      <c r="I3858">
        <v>2</v>
      </c>
      <c r="J3858" s="5">
        <f t="shared" si="180"/>
        <v>0</v>
      </c>
      <c r="K3858">
        <f>_xlfn.XLOOKUP(sales[[#This Row],[orders_id]],orders!B:B,orders!E:E, 0)</f>
        <v>29.53</v>
      </c>
      <c r="L3858" s="6">
        <f t="shared" si="181"/>
        <v>-48.39</v>
      </c>
      <c r="M3858" s="5">
        <f t="shared" si="182"/>
        <v>-4.5351452671040304</v>
      </c>
      <c r="N3858" t="str">
        <f>_xlfn.XLOOKUP(sales[[#This Row],[products_id]],product!A:A,product!B:B,0)</f>
        <v>Beauté &amp; Hygiène</v>
      </c>
      <c r="O3858" t="str">
        <f>_xlfn.XLOOKUP(sales[[#This Row],[products_id]],product!A:A,product!C:C,0)</f>
        <v>Hygiène</v>
      </c>
    </row>
    <row r="3859" spans="1:15" x14ac:dyDescent="0.25">
      <c r="A3859" s="1">
        <v>44471</v>
      </c>
      <c r="B3859">
        <v>1003844</v>
      </c>
      <c r="C3859">
        <v>90643</v>
      </c>
      <c r="D3859">
        <v>0</v>
      </c>
      <c r="G3859">
        <v>14.5</v>
      </c>
      <c r="H3859">
        <v>14.5</v>
      </c>
      <c r="I3859">
        <v>3</v>
      </c>
      <c r="J3859" s="5">
        <f t="shared" si="180"/>
        <v>0</v>
      </c>
      <c r="K3859">
        <f>_xlfn.XLOOKUP(sales[[#This Row],[orders_id]],orders!B:B,orders!E:E, 0)</f>
        <v>29.53</v>
      </c>
      <c r="L3859" s="6">
        <f t="shared" si="181"/>
        <v>-74.09</v>
      </c>
      <c r="M3859" s="5">
        <f t="shared" si="182"/>
        <v>-5.1096551724137935</v>
      </c>
      <c r="N3859" t="str">
        <f>_xlfn.XLOOKUP(sales[[#This Row],[products_id]],product!A:A,product!B:B,0)</f>
        <v>Epicerie salée</v>
      </c>
      <c r="O3859" t="str">
        <f>_xlfn.XLOOKUP(sales[[#This Row],[products_id]],product!A:A,product!C:C,0)</f>
        <v>Farine, son, fécule</v>
      </c>
    </row>
    <row r="3860" spans="1:15" x14ac:dyDescent="0.25">
      <c r="A3860" s="1">
        <v>44471</v>
      </c>
      <c r="B3860">
        <v>1003844</v>
      </c>
      <c r="C3860">
        <v>5709</v>
      </c>
      <c r="D3860">
        <v>0</v>
      </c>
      <c r="G3860">
        <v>11.41</v>
      </c>
      <c r="H3860">
        <v>11.41</v>
      </c>
      <c r="I3860">
        <v>5</v>
      </c>
      <c r="J3860" s="5">
        <f t="shared" si="180"/>
        <v>0</v>
      </c>
      <c r="K3860">
        <f>_xlfn.XLOOKUP(sales[[#This Row],[orders_id]],orders!B:B,orders!E:E, 0)</f>
        <v>29.53</v>
      </c>
      <c r="L3860" s="6">
        <f t="shared" si="181"/>
        <v>-136.24</v>
      </c>
      <c r="M3860" s="5">
        <f t="shared" si="182"/>
        <v>-11.940403155127083</v>
      </c>
      <c r="N3860" t="str">
        <f>_xlfn.XLOOKUP(sales[[#This Row],[products_id]],product!A:A,product!B:B,0)</f>
        <v>Epicerie salée</v>
      </c>
      <c r="O3860" t="str">
        <f>_xlfn.XLOOKUP(sales[[#This Row],[products_id]],product!A:A,product!C:C,0)</f>
        <v>Farine, son, fécule</v>
      </c>
    </row>
    <row r="3861" spans="1:15" x14ac:dyDescent="0.25">
      <c r="A3861" s="1">
        <v>44471</v>
      </c>
      <c r="B3861">
        <v>1003845</v>
      </c>
      <c r="C3861">
        <v>46991</v>
      </c>
      <c r="D3861">
        <v>0</v>
      </c>
      <c r="F3861" t="s">
        <v>702</v>
      </c>
      <c r="G3861">
        <v>6.02</v>
      </c>
      <c r="H3861">
        <v>6.02</v>
      </c>
      <c r="I3861">
        <v>1</v>
      </c>
      <c r="J3861" s="5">
        <f t="shared" si="180"/>
        <v>0</v>
      </c>
      <c r="K3861">
        <f>_xlfn.XLOOKUP(sales[[#This Row],[orders_id]],orders!B:B,orders!E:E, 0)</f>
        <v>37.229999999999997</v>
      </c>
      <c r="L3861" s="6">
        <f t="shared" si="181"/>
        <v>-31.209999999999997</v>
      </c>
      <c r="M3861" s="5">
        <f t="shared" si="182"/>
        <v>-5.1843853820598005</v>
      </c>
      <c r="N3861" t="str">
        <f>_xlfn.XLOOKUP(sales[[#This Row],[products_id]],product!A:A,product!B:B,0)</f>
        <v>Beauté &amp; Hygiène</v>
      </c>
      <c r="O3861" t="str">
        <f>_xlfn.XLOOKUP(sales[[#This Row],[products_id]],product!A:A,product!C:C,0)</f>
        <v>Soins des cheveux</v>
      </c>
    </row>
    <row r="3862" spans="1:15" x14ac:dyDescent="0.25">
      <c r="A3862" s="1">
        <v>44471</v>
      </c>
      <c r="B3862">
        <v>1003845</v>
      </c>
      <c r="C3862">
        <v>129133</v>
      </c>
      <c r="D3862">
        <v>0</v>
      </c>
      <c r="F3862" t="s">
        <v>702</v>
      </c>
      <c r="G3862">
        <v>7.27</v>
      </c>
      <c r="H3862">
        <v>7.27</v>
      </c>
      <c r="I3862">
        <v>1</v>
      </c>
      <c r="J3862" s="5">
        <f t="shared" si="180"/>
        <v>0</v>
      </c>
      <c r="K3862">
        <f>_xlfn.XLOOKUP(sales[[#This Row],[orders_id]],orders!B:B,orders!E:E, 0)</f>
        <v>37.229999999999997</v>
      </c>
      <c r="L3862" s="6">
        <f t="shared" si="181"/>
        <v>-29.959999999999997</v>
      </c>
      <c r="M3862" s="5">
        <f t="shared" si="182"/>
        <v>-4.1210453920220083</v>
      </c>
      <c r="N3862" t="str">
        <f>_xlfn.XLOOKUP(sales[[#This Row],[products_id]],product!A:A,product!B:B,0)</f>
        <v>Beauté &amp; Hygiène</v>
      </c>
      <c r="O3862" t="str">
        <f>_xlfn.XLOOKUP(sales[[#This Row],[products_id]],product!A:A,product!C:C,0)</f>
        <v>Hygiène</v>
      </c>
    </row>
    <row r="3863" spans="1:15" x14ac:dyDescent="0.25">
      <c r="A3863" s="1">
        <v>44471</v>
      </c>
      <c r="B3863">
        <v>1003845</v>
      </c>
      <c r="C3863">
        <v>79807</v>
      </c>
      <c r="D3863">
        <v>0</v>
      </c>
      <c r="F3863" t="s">
        <v>702</v>
      </c>
      <c r="G3863">
        <v>5.78</v>
      </c>
      <c r="H3863">
        <v>5.78</v>
      </c>
      <c r="I3863">
        <v>1</v>
      </c>
      <c r="J3863" s="5">
        <f t="shared" si="180"/>
        <v>0</v>
      </c>
      <c r="K3863">
        <f>_xlfn.XLOOKUP(sales[[#This Row],[orders_id]],orders!B:B,orders!E:E, 0)</f>
        <v>37.229999999999997</v>
      </c>
      <c r="L3863" s="6">
        <f t="shared" si="181"/>
        <v>-31.449999999999996</v>
      </c>
      <c r="M3863" s="5">
        <f t="shared" si="182"/>
        <v>-5.4411764705882346</v>
      </c>
      <c r="N3863" t="str">
        <f>_xlfn.XLOOKUP(sales[[#This Row],[products_id]],product!A:A,product!B:B,0)</f>
        <v>Beauté &amp; Hygiène</v>
      </c>
      <c r="O3863" t="str">
        <f>_xlfn.XLOOKUP(sales[[#This Row],[products_id]],product!A:A,product!C:C,0)</f>
        <v>Soins des cheveux</v>
      </c>
    </row>
    <row r="3864" spans="1:15" x14ac:dyDescent="0.25">
      <c r="A3864" s="1">
        <v>44471</v>
      </c>
      <c r="B3864">
        <v>1003845</v>
      </c>
      <c r="C3864">
        <v>108039</v>
      </c>
      <c r="D3864">
        <v>0</v>
      </c>
      <c r="F3864" t="s">
        <v>702</v>
      </c>
      <c r="G3864">
        <v>2.78</v>
      </c>
      <c r="H3864">
        <v>2.78</v>
      </c>
      <c r="I3864">
        <v>1</v>
      </c>
      <c r="J3864" s="5">
        <f t="shared" si="180"/>
        <v>0</v>
      </c>
      <c r="K3864">
        <f>_xlfn.XLOOKUP(sales[[#This Row],[orders_id]],orders!B:B,orders!E:E, 0)</f>
        <v>37.229999999999997</v>
      </c>
      <c r="L3864" s="6">
        <f t="shared" si="181"/>
        <v>-34.449999999999996</v>
      </c>
      <c r="M3864" s="5">
        <f t="shared" si="182"/>
        <v>-12.392086330935252</v>
      </c>
      <c r="N3864" t="str">
        <f>_xlfn.XLOOKUP(sales[[#This Row],[products_id]],product!A:A,product!B:B,0)</f>
        <v>Epicerie sucrée</v>
      </c>
      <c r="O3864" t="str">
        <f>_xlfn.XLOOKUP(sales[[#This Row],[products_id]],product!A:A,product!C:C,0)</f>
        <v>Aide à la pâtisserie</v>
      </c>
    </row>
    <row r="3865" spans="1:15" x14ac:dyDescent="0.25">
      <c r="A3865" s="1">
        <v>44471</v>
      </c>
      <c r="B3865">
        <v>1003845</v>
      </c>
      <c r="C3865">
        <v>129135</v>
      </c>
      <c r="D3865">
        <v>0</v>
      </c>
      <c r="F3865" t="s">
        <v>702</v>
      </c>
      <c r="G3865">
        <v>6.06</v>
      </c>
      <c r="H3865">
        <v>6.06</v>
      </c>
      <c r="I3865">
        <v>1</v>
      </c>
      <c r="J3865" s="5">
        <f t="shared" si="180"/>
        <v>0</v>
      </c>
      <c r="K3865">
        <f>_xlfn.XLOOKUP(sales[[#This Row],[orders_id]],orders!B:B,orders!E:E, 0)</f>
        <v>37.229999999999997</v>
      </c>
      <c r="L3865" s="6">
        <f t="shared" si="181"/>
        <v>-31.169999999999998</v>
      </c>
      <c r="M3865" s="5">
        <f t="shared" si="182"/>
        <v>-5.1435643564356432</v>
      </c>
      <c r="N3865" t="str">
        <f>_xlfn.XLOOKUP(sales[[#This Row],[products_id]],product!A:A,product!B:B,0)</f>
        <v>Beauté &amp; Hygiène</v>
      </c>
      <c r="O3865" t="str">
        <f>_xlfn.XLOOKUP(sales[[#This Row],[products_id]],product!A:A,product!C:C,0)</f>
        <v>Hygiène</v>
      </c>
    </row>
    <row r="3866" spans="1:15" x14ac:dyDescent="0.25">
      <c r="A3866" s="1">
        <v>44471</v>
      </c>
      <c r="B3866">
        <v>1003845</v>
      </c>
      <c r="C3866">
        <v>112885</v>
      </c>
      <c r="D3866">
        <v>0</v>
      </c>
      <c r="E3866" t="s">
        <v>701</v>
      </c>
      <c r="F3866" t="s">
        <v>702</v>
      </c>
      <c r="G3866">
        <v>12.2</v>
      </c>
      <c r="H3866">
        <v>11.59</v>
      </c>
      <c r="I3866">
        <v>1</v>
      </c>
      <c r="J3866" s="5">
        <f t="shared" si="180"/>
        <v>0.05</v>
      </c>
      <c r="K3866">
        <f>_xlfn.XLOOKUP(sales[[#This Row],[orders_id]],orders!B:B,orders!E:E, 0)</f>
        <v>37.229999999999997</v>
      </c>
      <c r="L3866" s="6">
        <f t="shared" si="181"/>
        <v>-25.639999999999997</v>
      </c>
      <c r="M3866" s="5">
        <f t="shared" si="182"/>
        <v>-2.2122519413287316</v>
      </c>
      <c r="N3866" t="str">
        <f>_xlfn.XLOOKUP(sales[[#This Row],[products_id]],product!A:A,product!B:B,0)</f>
        <v>Beauté &amp; Hygiène</v>
      </c>
      <c r="O3866" t="str">
        <f>_xlfn.XLOOKUP(sales[[#This Row],[products_id]],product!A:A,product!C:C,0)</f>
        <v>Soins des cheveux</v>
      </c>
    </row>
    <row r="3867" spans="1:15" x14ac:dyDescent="0.25">
      <c r="A3867" s="1">
        <v>44471</v>
      </c>
      <c r="B3867">
        <v>1003845</v>
      </c>
      <c r="C3867">
        <v>49355</v>
      </c>
      <c r="D3867">
        <v>0</v>
      </c>
      <c r="E3867" t="s">
        <v>701</v>
      </c>
      <c r="F3867" t="s">
        <v>702</v>
      </c>
      <c r="G3867">
        <v>4.3999999999999897</v>
      </c>
      <c r="H3867">
        <v>3.96</v>
      </c>
      <c r="I3867">
        <v>1</v>
      </c>
      <c r="J3867" s="5">
        <f t="shared" si="180"/>
        <v>0.1</v>
      </c>
      <c r="K3867">
        <f>_xlfn.XLOOKUP(sales[[#This Row],[orders_id]],orders!B:B,orders!E:E, 0)</f>
        <v>37.229999999999997</v>
      </c>
      <c r="L3867" s="6">
        <f t="shared" si="181"/>
        <v>-33.269999999999996</v>
      </c>
      <c r="M3867" s="5">
        <f t="shared" si="182"/>
        <v>-8.4015151515151505</v>
      </c>
      <c r="N3867" t="str">
        <f>_xlfn.XLOOKUP(sales[[#This Row],[products_id]],product!A:A,product!B:B,0)</f>
        <v>Beauté &amp; Hygiène</v>
      </c>
      <c r="O3867" t="str">
        <f>_xlfn.XLOOKUP(sales[[#This Row],[products_id]],product!A:A,product!C:C,0)</f>
        <v>Douche et Bain</v>
      </c>
    </row>
    <row r="3868" spans="1:15" x14ac:dyDescent="0.25">
      <c r="A3868" s="1">
        <v>44471</v>
      </c>
      <c r="B3868">
        <v>1003845</v>
      </c>
      <c r="C3868">
        <v>82464</v>
      </c>
      <c r="D3868">
        <v>0</v>
      </c>
      <c r="F3868" t="s">
        <v>702</v>
      </c>
      <c r="G3868">
        <v>4.4400000000000004</v>
      </c>
      <c r="H3868">
        <v>4.4400000000000004</v>
      </c>
      <c r="I3868">
        <v>1</v>
      </c>
      <c r="J3868" s="5">
        <f t="shared" si="180"/>
        <v>0</v>
      </c>
      <c r="K3868">
        <f>_xlfn.XLOOKUP(sales[[#This Row],[orders_id]],orders!B:B,orders!E:E, 0)</f>
        <v>37.229999999999997</v>
      </c>
      <c r="L3868" s="6">
        <f t="shared" si="181"/>
        <v>-32.79</v>
      </c>
      <c r="M3868" s="5">
        <f t="shared" si="182"/>
        <v>-7.3851351351351342</v>
      </c>
      <c r="N3868" t="str">
        <f>_xlfn.XLOOKUP(sales[[#This Row],[products_id]],product!A:A,product!B:B,0)</f>
        <v>Beauté &amp; Hygiène</v>
      </c>
      <c r="O3868" t="str">
        <f>_xlfn.XLOOKUP(sales[[#This Row],[products_id]],product!A:A,product!C:C,0)</f>
        <v>Hygiène</v>
      </c>
    </row>
    <row r="3869" spans="1:15" x14ac:dyDescent="0.25">
      <c r="A3869" s="1">
        <v>44471</v>
      </c>
      <c r="B3869">
        <v>1003845</v>
      </c>
      <c r="C3869">
        <v>79806</v>
      </c>
      <c r="D3869">
        <v>0</v>
      </c>
      <c r="F3869" t="s">
        <v>702</v>
      </c>
      <c r="G3869">
        <v>7.2</v>
      </c>
      <c r="H3869">
        <v>7.2</v>
      </c>
      <c r="I3869">
        <v>1</v>
      </c>
      <c r="J3869" s="5">
        <f t="shared" si="180"/>
        <v>0</v>
      </c>
      <c r="K3869">
        <f>_xlfn.XLOOKUP(sales[[#This Row],[orders_id]],orders!B:B,orders!E:E, 0)</f>
        <v>37.229999999999997</v>
      </c>
      <c r="L3869" s="6">
        <f t="shared" si="181"/>
        <v>-30.029999999999998</v>
      </c>
      <c r="M3869" s="5">
        <f t="shared" si="182"/>
        <v>-4.1708333333333325</v>
      </c>
      <c r="N3869" t="str">
        <f>_xlfn.XLOOKUP(sales[[#This Row],[products_id]],product!A:A,product!B:B,0)</f>
        <v>Beauté &amp; Hygiène</v>
      </c>
      <c r="O3869" t="str">
        <f>_xlfn.XLOOKUP(sales[[#This Row],[products_id]],product!A:A,product!C:C,0)</f>
        <v>Soins des cheveux</v>
      </c>
    </row>
    <row r="3870" spans="1:15" x14ac:dyDescent="0.25">
      <c r="A3870" s="1">
        <v>44471</v>
      </c>
      <c r="B3870">
        <v>1003846</v>
      </c>
      <c r="C3870">
        <v>78983</v>
      </c>
      <c r="D3870">
        <v>0</v>
      </c>
      <c r="G3870">
        <v>2.75</v>
      </c>
      <c r="H3870">
        <v>2.75</v>
      </c>
      <c r="I3870">
        <v>1</v>
      </c>
      <c r="J3870" s="5">
        <f t="shared" si="180"/>
        <v>0</v>
      </c>
      <c r="K3870">
        <f>_xlfn.XLOOKUP(sales[[#This Row],[orders_id]],orders!B:B,orders!E:E, 0)</f>
        <v>50.93</v>
      </c>
      <c r="L3870" s="6">
        <f t="shared" si="181"/>
        <v>-48.18</v>
      </c>
      <c r="M3870" s="5">
        <f t="shared" si="182"/>
        <v>-17.52</v>
      </c>
      <c r="N3870" t="str">
        <f>_xlfn.XLOOKUP(sales[[#This Row],[products_id]],product!A:A,product!B:B,0)</f>
        <v>Epicerie salée</v>
      </c>
      <c r="O3870" t="str">
        <f>_xlfn.XLOOKUP(sales[[#This Row],[products_id]],product!A:A,product!C:C,0)</f>
        <v>Pain et biscottes</v>
      </c>
    </row>
    <row r="3871" spans="1:15" x14ac:dyDescent="0.25">
      <c r="A3871" s="1">
        <v>44471</v>
      </c>
      <c r="B3871">
        <v>1003846</v>
      </c>
      <c r="C3871">
        <v>83948</v>
      </c>
      <c r="D3871">
        <v>0</v>
      </c>
      <c r="G3871">
        <v>1.5</v>
      </c>
      <c r="H3871">
        <v>1.5</v>
      </c>
      <c r="I3871">
        <v>1</v>
      </c>
      <c r="J3871" s="5">
        <f t="shared" si="180"/>
        <v>0</v>
      </c>
      <c r="K3871">
        <f>_xlfn.XLOOKUP(sales[[#This Row],[orders_id]],orders!B:B,orders!E:E, 0)</f>
        <v>50.93</v>
      </c>
      <c r="L3871" s="6">
        <f t="shared" si="181"/>
        <v>-49.43</v>
      </c>
      <c r="M3871" s="5">
        <f t="shared" si="182"/>
        <v>-32.953333333333333</v>
      </c>
      <c r="N3871" t="str">
        <f>_xlfn.XLOOKUP(sales[[#This Row],[products_id]],product!A:A,product!B:B,0)</f>
        <v>Epicerie salée</v>
      </c>
      <c r="O3871" t="str">
        <f>_xlfn.XLOOKUP(sales[[#This Row],[products_id]],product!A:A,product!C:C,0)</f>
        <v>Légumes et conserves</v>
      </c>
    </row>
    <row r="3872" spans="1:15" x14ac:dyDescent="0.25">
      <c r="A3872" s="1">
        <v>44471</v>
      </c>
      <c r="B3872">
        <v>1003846</v>
      </c>
      <c r="C3872">
        <v>95063</v>
      </c>
      <c r="D3872">
        <v>0</v>
      </c>
      <c r="E3872" t="s">
        <v>703</v>
      </c>
      <c r="G3872">
        <v>3.3764705882352901</v>
      </c>
      <c r="H3872">
        <v>2.87</v>
      </c>
      <c r="I3872">
        <v>1</v>
      </c>
      <c r="J3872" s="5">
        <f t="shared" si="180"/>
        <v>0.15</v>
      </c>
      <c r="K3872">
        <f>_xlfn.XLOOKUP(sales[[#This Row],[orders_id]],orders!B:B,orders!E:E, 0)</f>
        <v>50.93</v>
      </c>
      <c r="L3872" s="6">
        <f t="shared" si="181"/>
        <v>-48.06</v>
      </c>
      <c r="M3872" s="5">
        <f t="shared" si="182"/>
        <v>-16.745644599303137</v>
      </c>
      <c r="N3872" t="str">
        <f>_xlfn.XLOOKUP(sales[[#This Row],[products_id]],product!A:A,product!B:B,0)</f>
        <v>Epicerie sucrée</v>
      </c>
      <c r="O3872" t="str">
        <f>_xlfn.XLOOKUP(sales[[#This Row],[products_id]],product!A:A,product!C:C,0)</f>
        <v>Fruits secs</v>
      </c>
    </row>
    <row r="3873" spans="1:15" x14ac:dyDescent="0.25">
      <c r="A3873" s="1">
        <v>44471</v>
      </c>
      <c r="B3873">
        <v>1003846</v>
      </c>
      <c r="C3873">
        <v>46043</v>
      </c>
      <c r="D3873">
        <v>0</v>
      </c>
      <c r="E3873" t="s">
        <v>698</v>
      </c>
      <c r="G3873">
        <v>3.4222222222222198</v>
      </c>
      <c r="H3873">
        <v>3.08</v>
      </c>
      <c r="I3873">
        <v>1</v>
      </c>
      <c r="J3873" s="5">
        <f t="shared" si="180"/>
        <v>0.1</v>
      </c>
      <c r="K3873">
        <f>_xlfn.XLOOKUP(sales[[#This Row],[orders_id]],orders!B:B,orders!E:E, 0)</f>
        <v>50.93</v>
      </c>
      <c r="L3873" s="6">
        <f t="shared" si="181"/>
        <v>-47.85</v>
      </c>
      <c r="M3873" s="5">
        <f t="shared" si="182"/>
        <v>-15.535714285714286</v>
      </c>
      <c r="N3873" t="str">
        <f>_xlfn.XLOOKUP(sales[[#This Row],[products_id]],product!A:A,product!B:B,0)</f>
        <v>Epicerie salée</v>
      </c>
      <c r="O3873" t="str">
        <f>_xlfn.XLOOKUP(sales[[#This Row],[products_id]],product!A:A,product!C:C,0)</f>
        <v>Pain et biscottes</v>
      </c>
    </row>
    <row r="3874" spans="1:15" x14ac:dyDescent="0.25">
      <c r="A3874" s="1">
        <v>44471</v>
      </c>
      <c r="B3874">
        <v>1003846</v>
      </c>
      <c r="C3874">
        <v>15090</v>
      </c>
      <c r="D3874">
        <v>0</v>
      </c>
      <c r="G3874">
        <v>4.0199999999999996</v>
      </c>
      <c r="H3874">
        <v>4.0199999999999996</v>
      </c>
      <c r="I3874">
        <v>1</v>
      </c>
      <c r="J3874" s="5">
        <f t="shared" si="180"/>
        <v>0</v>
      </c>
      <c r="K3874">
        <f>_xlfn.XLOOKUP(sales[[#This Row],[orders_id]],orders!B:B,orders!E:E, 0)</f>
        <v>50.93</v>
      </c>
      <c r="L3874" s="6">
        <f t="shared" si="181"/>
        <v>-46.91</v>
      </c>
      <c r="M3874" s="5">
        <f t="shared" si="182"/>
        <v>-11.669154228855723</v>
      </c>
      <c r="N3874" t="str">
        <f>_xlfn.XLOOKUP(sales[[#This Row],[products_id]],product!A:A,product!B:B,0)</f>
        <v>Epicerie sucrée</v>
      </c>
      <c r="O3874" t="str">
        <f>_xlfn.XLOOKUP(sales[[#This Row],[products_id]],product!A:A,product!C:C,0)</f>
        <v>Miel et confiture</v>
      </c>
    </row>
    <row r="3875" spans="1:15" x14ac:dyDescent="0.25">
      <c r="A3875" s="1">
        <v>44471</v>
      </c>
      <c r="B3875">
        <v>1003846</v>
      </c>
      <c r="C3875">
        <v>88604</v>
      </c>
      <c r="D3875">
        <v>0</v>
      </c>
      <c r="E3875" t="s">
        <v>701</v>
      </c>
      <c r="G3875">
        <v>4.1111111111111098</v>
      </c>
      <c r="H3875">
        <v>3.7</v>
      </c>
      <c r="I3875">
        <v>1</v>
      </c>
      <c r="J3875" s="5">
        <f t="shared" si="180"/>
        <v>0.1</v>
      </c>
      <c r="K3875">
        <f>_xlfn.XLOOKUP(sales[[#This Row],[orders_id]],orders!B:B,orders!E:E, 0)</f>
        <v>50.93</v>
      </c>
      <c r="L3875" s="6">
        <f t="shared" si="181"/>
        <v>-47.23</v>
      </c>
      <c r="M3875" s="5">
        <f t="shared" si="182"/>
        <v>-12.764864864864863</v>
      </c>
      <c r="N3875" t="str">
        <f>_xlfn.XLOOKUP(sales[[#This Row],[products_id]],product!A:A,product!B:B,0)</f>
        <v>Epicerie salée</v>
      </c>
      <c r="O3875" t="str">
        <f>_xlfn.XLOOKUP(sales[[#This Row],[products_id]],product!A:A,product!C:C,0)</f>
        <v>Apéritifs bio</v>
      </c>
    </row>
    <row r="3876" spans="1:15" x14ac:dyDescent="0.25">
      <c r="A3876" s="1">
        <v>44471</v>
      </c>
      <c r="B3876">
        <v>1003846</v>
      </c>
      <c r="C3876">
        <v>113933</v>
      </c>
      <c r="D3876">
        <v>0</v>
      </c>
      <c r="G3876">
        <v>2.89</v>
      </c>
      <c r="H3876">
        <v>2.89</v>
      </c>
      <c r="I3876">
        <v>1</v>
      </c>
      <c r="J3876" s="5">
        <f t="shared" si="180"/>
        <v>0</v>
      </c>
      <c r="K3876">
        <f>_xlfn.XLOOKUP(sales[[#This Row],[orders_id]],orders!B:B,orders!E:E, 0)</f>
        <v>50.93</v>
      </c>
      <c r="L3876" s="6">
        <f t="shared" si="181"/>
        <v>-48.04</v>
      </c>
      <c r="M3876" s="5">
        <f t="shared" si="182"/>
        <v>-16.622837370242213</v>
      </c>
      <c r="N3876" t="str">
        <f>_xlfn.XLOOKUP(sales[[#This Row],[products_id]],product!A:A,product!B:B,0)</f>
        <v>Epicerie salée</v>
      </c>
      <c r="O3876" t="str">
        <f>_xlfn.XLOOKUP(sales[[#This Row],[products_id]],product!A:A,product!C:C,0)</f>
        <v>Apéritifs bio</v>
      </c>
    </row>
    <row r="3877" spans="1:15" x14ac:dyDescent="0.25">
      <c r="A3877" s="1">
        <v>44471</v>
      </c>
      <c r="B3877">
        <v>1003846</v>
      </c>
      <c r="C3877">
        <v>9132</v>
      </c>
      <c r="D3877">
        <v>0</v>
      </c>
      <c r="E3877" t="s">
        <v>698</v>
      </c>
      <c r="G3877">
        <v>2.4777777777777699</v>
      </c>
      <c r="H3877">
        <v>2.23</v>
      </c>
      <c r="I3877">
        <v>1</v>
      </c>
      <c r="J3877" s="5">
        <f t="shared" si="180"/>
        <v>0.1</v>
      </c>
      <c r="K3877">
        <f>_xlfn.XLOOKUP(sales[[#This Row],[orders_id]],orders!B:B,orders!E:E, 0)</f>
        <v>50.93</v>
      </c>
      <c r="L3877" s="6">
        <f t="shared" si="181"/>
        <v>-48.7</v>
      </c>
      <c r="M3877" s="5">
        <f t="shared" si="182"/>
        <v>-21.838565022421527</v>
      </c>
      <c r="N3877" t="str">
        <f>_xlfn.XLOOKUP(sales[[#This Row],[products_id]],product!A:A,product!B:B,0)</f>
        <v>Epicerie salée</v>
      </c>
      <c r="O3877" t="str">
        <f>_xlfn.XLOOKUP(sales[[#This Row],[products_id]],product!A:A,product!C:C,0)</f>
        <v>Apéritifs bio</v>
      </c>
    </row>
    <row r="3878" spans="1:15" x14ac:dyDescent="0.25">
      <c r="A3878" s="1">
        <v>44471</v>
      </c>
      <c r="B3878">
        <v>1003846</v>
      </c>
      <c r="C3878">
        <v>72131</v>
      </c>
      <c r="D3878">
        <v>0</v>
      </c>
      <c r="G3878">
        <v>1.26</v>
      </c>
      <c r="H3878">
        <v>1.26</v>
      </c>
      <c r="I3878">
        <v>1</v>
      </c>
      <c r="J3878" s="5">
        <f t="shared" si="180"/>
        <v>0</v>
      </c>
      <c r="K3878">
        <f>_xlfn.XLOOKUP(sales[[#This Row],[orders_id]],orders!B:B,orders!E:E, 0)</f>
        <v>50.93</v>
      </c>
      <c r="L3878" s="6">
        <f t="shared" si="181"/>
        <v>-49.67</v>
      </c>
      <c r="M3878" s="5">
        <f t="shared" si="182"/>
        <v>-39.420634920634924</v>
      </c>
      <c r="N3878" t="str">
        <f>_xlfn.XLOOKUP(sales[[#This Row],[products_id]],product!A:A,product!B:B,0)</f>
        <v>Epicerie salée</v>
      </c>
      <c r="O3878" t="str">
        <f>_xlfn.XLOOKUP(sales[[#This Row],[products_id]],product!A:A,product!C:C,0)</f>
        <v>Légumes et conserves</v>
      </c>
    </row>
    <row r="3879" spans="1:15" x14ac:dyDescent="0.25">
      <c r="A3879" s="1">
        <v>44471</v>
      </c>
      <c r="B3879">
        <v>1003846</v>
      </c>
      <c r="C3879">
        <v>5782</v>
      </c>
      <c r="D3879">
        <v>0</v>
      </c>
      <c r="G3879">
        <v>0.85</v>
      </c>
      <c r="H3879">
        <v>0.85</v>
      </c>
      <c r="I3879">
        <v>1</v>
      </c>
      <c r="J3879" s="5">
        <f t="shared" si="180"/>
        <v>0</v>
      </c>
      <c r="K3879">
        <f>_xlfn.XLOOKUP(sales[[#This Row],[orders_id]],orders!B:B,orders!E:E, 0)</f>
        <v>50.93</v>
      </c>
      <c r="L3879" s="6">
        <f t="shared" si="181"/>
        <v>-50.08</v>
      </c>
      <c r="M3879" s="5">
        <f t="shared" si="182"/>
        <v>-58.917647058823526</v>
      </c>
      <c r="N3879" t="str">
        <f>_xlfn.XLOOKUP(sales[[#This Row],[products_id]],product!A:A,product!B:B,0)</f>
        <v>Epicerie salée</v>
      </c>
      <c r="O3879" t="str">
        <f>_xlfn.XLOOKUP(sales[[#This Row],[products_id]],product!A:A,product!C:C,0)</f>
        <v>Légumes et conserves</v>
      </c>
    </row>
    <row r="3880" spans="1:15" x14ac:dyDescent="0.25">
      <c r="A3880" s="1">
        <v>44471</v>
      </c>
      <c r="B3880">
        <v>1003846</v>
      </c>
      <c r="C3880">
        <v>120875</v>
      </c>
      <c r="D3880">
        <v>0</v>
      </c>
      <c r="E3880" t="s">
        <v>701</v>
      </c>
      <c r="G3880">
        <v>3.0888888888888801</v>
      </c>
      <c r="H3880">
        <v>2.78</v>
      </c>
      <c r="I3880">
        <v>1</v>
      </c>
      <c r="J3880" s="5">
        <f t="shared" si="180"/>
        <v>0.1</v>
      </c>
      <c r="K3880">
        <f>_xlfn.XLOOKUP(sales[[#This Row],[orders_id]],orders!B:B,orders!E:E, 0)</f>
        <v>50.93</v>
      </c>
      <c r="L3880" s="6">
        <f t="shared" si="181"/>
        <v>-48.15</v>
      </c>
      <c r="M3880" s="5">
        <f t="shared" si="182"/>
        <v>-17.320143884892087</v>
      </c>
      <c r="N3880" t="str">
        <f>_xlfn.XLOOKUP(sales[[#This Row],[products_id]],product!A:A,product!B:B,0)</f>
        <v>Epicerie salée</v>
      </c>
      <c r="O3880" t="str">
        <f>_xlfn.XLOOKUP(sales[[#This Row],[products_id]],product!A:A,product!C:C,0)</f>
        <v>Apéritifs bio</v>
      </c>
    </row>
    <row r="3881" spans="1:15" x14ac:dyDescent="0.25">
      <c r="A3881" s="1">
        <v>44471</v>
      </c>
      <c r="B3881">
        <v>1003846</v>
      </c>
      <c r="C3881">
        <v>44718</v>
      </c>
      <c r="D3881">
        <v>0</v>
      </c>
      <c r="E3881" t="s">
        <v>698</v>
      </c>
      <c r="G3881">
        <v>1.89130434782608</v>
      </c>
      <c r="H3881">
        <v>1.74</v>
      </c>
      <c r="I3881">
        <v>1</v>
      </c>
      <c r="J3881" s="5">
        <f t="shared" si="180"/>
        <v>0.08</v>
      </c>
      <c r="K3881">
        <f>_xlfn.XLOOKUP(sales[[#This Row],[orders_id]],orders!B:B,orders!E:E, 0)</f>
        <v>50.93</v>
      </c>
      <c r="L3881" s="6">
        <f t="shared" si="181"/>
        <v>-49.19</v>
      </c>
      <c r="M3881" s="5">
        <f t="shared" si="182"/>
        <v>-28.270114942528735</v>
      </c>
      <c r="N3881" t="str">
        <f>_xlfn.XLOOKUP(sales[[#This Row],[products_id]],product!A:A,product!B:B,0)</f>
        <v>Epicerie sucrée</v>
      </c>
      <c r="O3881" t="str">
        <f>_xlfn.XLOOKUP(sales[[#This Row],[products_id]],product!A:A,product!C:C,0)</f>
        <v>Fruits secs</v>
      </c>
    </row>
    <row r="3882" spans="1:15" x14ac:dyDescent="0.25">
      <c r="A3882" s="1">
        <v>44471</v>
      </c>
      <c r="B3882">
        <v>1003846</v>
      </c>
      <c r="C3882">
        <v>94055</v>
      </c>
      <c r="D3882">
        <v>0</v>
      </c>
      <c r="E3882" t="s">
        <v>719</v>
      </c>
      <c r="G3882">
        <v>6.12</v>
      </c>
      <c r="H3882">
        <v>3.06</v>
      </c>
      <c r="I3882">
        <v>1</v>
      </c>
      <c r="J3882" s="5">
        <f t="shared" si="180"/>
        <v>0.5</v>
      </c>
      <c r="K3882">
        <f>_xlfn.XLOOKUP(sales[[#This Row],[orders_id]],orders!B:B,orders!E:E, 0)</f>
        <v>50.93</v>
      </c>
      <c r="L3882" s="6">
        <f t="shared" si="181"/>
        <v>-47.87</v>
      </c>
      <c r="M3882" s="5">
        <f t="shared" si="182"/>
        <v>-15.643790849673202</v>
      </c>
      <c r="N3882" t="str">
        <f>_xlfn.XLOOKUP(sales[[#This Row],[products_id]],product!A:A,product!B:B,0)</f>
        <v>Epicerie sucrée</v>
      </c>
      <c r="O3882" t="str">
        <f>_xlfn.XLOOKUP(sales[[#This Row],[products_id]],product!A:A,product!C:C,0)</f>
        <v>Fruits secs</v>
      </c>
    </row>
    <row r="3883" spans="1:15" x14ac:dyDescent="0.25">
      <c r="A3883" s="1">
        <v>44471</v>
      </c>
      <c r="B3883">
        <v>1003846</v>
      </c>
      <c r="C3883">
        <v>48706</v>
      </c>
      <c r="D3883">
        <v>0</v>
      </c>
      <c r="E3883" t="s">
        <v>701</v>
      </c>
      <c r="G3883">
        <v>5.8999999999999897</v>
      </c>
      <c r="H3883">
        <v>5.31</v>
      </c>
      <c r="I3883">
        <v>1</v>
      </c>
      <c r="J3883" s="5">
        <f t="shared" si="180"/>
        <v>0.1</v>
      </c>
      <c r="K3883">
        <f>_xlfn.XLOOKUP(sales[[#This Row],[orders_id]],orders!B:B,orders!E:E, 0)</f>
        <v>50.93</v>
      </c>
      <c r="L3883" s="6">
        <f t="shared" si="181"/>
        <v>-45.62</v>
      </c>
      <c r="M3883" s="5">
        <f t="shared" si="182"/>
        <v>-8.5913370998116765</v>
      </c>
      <c r="N3883" t="str">
        <f>_xlfn.XLOOKUP(sales[[#This Row],[products_id]],product!A:A,product!B:B,0)</f>
        <v>Epicerie salée</v>
      </c>
      <c r="O3883" t="str">
        <f>_xlfn.XLOOKUP(sales[[#This Row],[products_id]],product!A:A,product!C:C,0)</f>
        <v>Apéritifs bio</v>
      </c>
    </row>
    <row r="3884" spans="1:15" x14ac:dyDescent="0.25">
      <c r="A3884" s="1">
        <v>44471</v>
      </c>
      <c r="B3884">
        <v>1003846</v>
      </c>
      <c r="C3884">
        <v>121604</v>
      </c>
      <c r="D3884">
        <v>0</v>
      </c>
      <c r="G3884">
        <v>2.7</v>
      </c>
      <c r="H3884">
        <v>2.7</v>
      </c>
      <c r="I3884">
        <v>1</v>
      </c>
      <c r="J3884" s="5">
        <f t="shared" si="180"/>
        <v>0</v>
      </c>
      <c r="K3884">
        <f>_xlfn.XLOOKUP(sales[[#This Row],[orders_id]],orders!B:B,orders!E:E, 0)</f>
        <v>50.93</v>
      </c>
      <c r="L3884" s="6">
        <f t="shared" si="181"/>
        <v>-48.23</v>
      </c>
      <c r="M3884" s="5">
        <f t="shared" si="182"/>
        <v>-17.86296296296296</v>
      </c>
      <c r="N3884" t="str">
        <f>_xlfn.XLOOKUP(sales[[#This Row],[products_id]],product!A:A,product!B:B,0)</f>
        <v>Epicerie salée</v>
      </c>
      <c r="O3884" t="str">
        <f>_xlfn.XLOOKUP(sales[[#This Row],[products_id]],product!A:A,product!C:C,0)</f>
        <v>Apéritifs bio</v>
      </c>
    </row>
    <row r="3885" spans="1:15" x14ac:dyDescent="0.25">
      <c r="A3885" s="1">
        <v>44471</v>
      </c>
      <c r="B3885">
        <v>1003846</v>
      </c>
      <c r="C3885">
        <v>46056</v>
      </c>
      <c r="D3885">
        <v>0</v>
      </c>
      <c r="G3885">
        <v>3.58</v>
      </c>
      <c r="H3885">
        <v>3.58</v>
      </c>
      <c r="I3885">
        <v>1</v>
      </c>
      <c r="J3885" s="5">
        <f t="shared" si="180"/>
        <v>0</v>
      </c>
      <c r="K3885">
        <f>_xlfn.XLOOKUP(sales[[#This Row],[orders_id]],orders!B:B,orders!E:E, 0)</f>
        <v>50.93</v>
      </c>
      <c r="L3885" s="6">
        <f t="shared" si="181"/>
        <v>-47.35</v>
      </c>
      <c r="M3885" s="5">
        <f t="shared" si="182"/>
        <v>-13.226256983240223</v>
      </c>
      <c r="N3885" t="str">
        <f>_xlfn.XLOOKUP(sales[[#This Row],[products_id]],product!A:A,product!B:B,0)</f>
        <v>Epicerie salée</v>
      </c>
      <c r="O3885" t="str">
        <f>_xlfn.XLOOKUP(sales[[#This Row],[products_id]],product!A:A,product!C:C,0)</f>
        <v>Pain et biscottes</v>
      </c>
    </row>
    <row r="3886" spans="1:15" x14ac:dyDescent="0.25">
      <c r="A3886" s="1">
        <v>44471</v>
      </c>
      <c r="B3886">
        <v>1003846</v>
      </c>
      <c r="C3886">
        <v>78421</v>
      </c>
      <c r="D3886">
        <v>0</v>
      </c>
      <c r="G3886">
        <v>2.34</v>
      </c>
      <c r="H3886">
        <v>2.34</v>
      </c>
      <c r="I3886">
        <v>1</v>
      </c>
      <c r="J3886" s="5">
        <f t="shared" si="180"/>
        <v>0</v>
      </c>
      <c r="K3886">
        <f>_xlfn.XLOOKUP(sales[[#This Row],[orders_id]],orders!B:B,orders!E:E, 0)</f>
        <v>50.93</v>
      </c>
      <c r="L3886" s="6">
        <f t="shared" si="181"/>
        <v>-48.59</v>
      </c>
      <c r="M3886" s="5">
        <f t="shared" si="182"/>
        <v>-20.764957264957268</v>
      </c>
      <c r="N3886" t="str">
        <f>_xlfn.XLOOKUP(sales[[#This Row],[products_id]],product!A:A,product!B:B,0)</f>
        <v>Epicerie sucrée</v>
      </c>
      <c r="O3886" t="str">
        <f>_xlfn.XLOOKUP(sales[[#This Row],[products_id]],product!A:A,product!C:C,0)</f>
        <v>Fruits secs</v>
      </c>
    </row>
    <row r="3887" spans="1:15" x14ac:dyDescent="0.25">
      <c r="A3887" s="1">
        <v>44471</v>
      </c>
      <c r="B3887">
        <v>1003846</v>
      </c>
      <c r="C3887">
        <v>118374</v>
      </c>
      <c r="D3887">
        <v>0</v>
      </c>
      <c r="G3887">
        <v>2.85</v>
      </c>
      <c r="H3887">
        <v>2.85</v>
      </c>
      <c r="I3887">
        <v>1</v>
      </c>
      <c r="J3887" s="5">
        <f t="shared" si="180"/>
        <v>0</v>
      </c>
      <c r="K3887">
        <f>_xlfn.XLOOKUP(sales[[#This Row],[orders_id]],orders!B:B,orders!E:E, 0)</f>
        <v>50.93</v>
      </c>
      <c r="L3887" s="6">
        <f t="shared" si="181"/>
        <v>-48.08</v>
      </c>
      <c r="M3887" s="5">
        <f t="shared" si="182"/>
        <v>-16.87017543859649</v>
      </c>
      <c r="N3887" t="str">
        <f>_xlfn.XLOOKUP(sales[[#This Row],[products_id]],product!A:A,product!B:B,0)</f>
        <v>Epicerie salée</v>
      </c>
      <c r="O3887" t="str">
        <f>_xlfn.XLOOKUP(sales[[#This Row],[products_id]],product!A:A,product!C:C,0)</f>
        <v>Apéritifs bio</v>
      </c>
    </row>
    <row r="3888" spans="1:15" x14ac:dyDescent="0.25">
      <c r="A3888" s="1">
        <v>44471</v>
      </c>
      <c r="B3888">
        <v>1003846</v>
      </c>
      <c r="C3888">
        <v>114278</v>
      </c>
      <c r="D3888">
        <v>0</v>
      </c>
      <c r="G3888">
        <v>2.61</v>
      </c>
      <c r="H3888">
        <v>2.61</v>
      </c>
      <c r="I3888">
        <v>1</v>
      </c>
      <c r="J3888" s="5">
        <f t="shared" si="180"/>
        <v>0</v>
      </c>
      <c r="K3888">
        <f>_xlfn.XLOOKUP(sales[[#This Row],[orders_id]],orders!B:B,orders!E:E, 0)</f>
        <v>50.93</v>
      </c>
      <c r="L3888" s="6">
        <f t="shared" si="181"/>
        <v>-48.32</v>
      </c>
      <c r="M3888" s="5">
        <f t="shared" si="182"/>
        <v>-18.513409961685824</v>
      </c>
      <c r="N3888" t="str">
        <f>_xlfn.XLOOKUP(sales[[#This Row],[products_id]],product!A:A,product!B:B,0)</f>
        <v>Epicerie salée</v>
      </c>
      <c r="O3888" t="str">
        <f>_xlfn.XLOOKUP(sales[[#This Row],[products_id]],product!A:A,product!C:C,0)</f>
        <v>Pain et biscottes</v>
      </c>
    </row>
    <row r="3889" spans="1:15" x14ac:dyDescent="0.25">
      <c r="A3889" s="1">
        <v>44471</v>
      </c>
      <c r="B3889">
        <v>1003846</v>
      </c>
      <c r="C3889">
        <v>81937</v>
      </c>
      <c r="D3889">
        <v>0</v>
      </c>
      <c r="G3889">
        <v>13.73</v>
      </c>
      <c r="H3889">
        <v>13.73</v>
      </c>
      <c r="I3889">
        <v>1</v>
      </c>
      <c r="J3889" s="5">
        <f t="shared" si="180"/>
        <v>0</v>
      </c>
      <c r="K3889">
        <f>_xlfn.XLOOKUP(sales[[#This Row],[orders_id]],orders!B:B,orders!E:E, 0)</f>
        <v>50.93</v>
      </c>
      <c r="L3889" s="6">
        <f t="shared" si="181"/>
        <v>-37.200000000000003</v>
      </c>
      <c r="M3889" s="5">
        <f t="shared" si="182"/>
        <v>-2.7093954843408596</v>
      </c>
      <c r="N3889" t="str">
        <f>_xlfn.XLOOKUP(sales[[#This Row],[products_id]],product!A:A,product!B:B,0)</f>
        <v>Boisson</v>
      </c>
      <c r="O3889" t="str">
        <f>_xlfn.XLOOKUP(sales[[#This Row],[products_id]],product!A:A,product!C:C,0)</f>
        <v>Vin Bio</v>
      </c>
    </row>
    <row r="3890" spans="1:15" x14ac:dyDescent="0.25">
      <c r="A3890" s="1">
        <v>44471</v>
      </c>
      <c r="B3890">
        <v>1003846</v>
      </c>
      <c r="C3890">
        <v>8868</v>
      </c>
      <c r="D3890">
        <v>0</v>
      </c>
      <c r="G3890">
        <v>4.74</v>
      </c>
      <c r="H3890">
        <v>4.74</v>
      </c>
      <c r="I3890">
        <v>1</v>
      </c>
      <c r="J3890" s="5">
        <f t="shared" si="180"/>
        <v>0</v>
      </c>
      <c r="K3890">
        <f>_xlfn.XLOOKUP(sales[[#This Row],[orders_id]],orders!B:B,orders!E:E, 0)</f>
        <v>50.93</v>
      </c>
      <c r="L3890" s="6">
        <f t="shared" si="181"/>
        <v>-46.19</v>
      </c>
      <c r="M3890" s="5">
        <f t="shared" si="182"/>
        <v>-9.7447257383966228</v>
      </c>
      <c r="N3890" t="str">
        <f>_xlfn.XLOOKUP(sales[[#This Row],[products_id]],product!A:A,product!B:B,0)</f>
        <v>Epicerie salée</v>
      </c>
      <c r="O3890" t="str">
        <f>_xlfn.XLOOKUP(sales[[#This Row],[products_id]],product!A:A,product!C:C,0)</f>
        <v>Plats cuisinés</v>
      </c>
    </row>
    <row r="3891" spans="1:15" x14ac:dyDescent="0.25">
      <c r="A3891" s="1">
        <v>44471</v>
      </c>
      <c r="B3891">
        <v>1003847</v>
      </c>
      <c r="C3891">
        <v>103592</v>
      </c>
      <c r="D3891">
        <v>0</v>
      </c>
      <c r="E3891" t="s">
        <v>700</v>
      </c>
      <c r="F3891" t="s">
        <v>699</v>
      </c>
      <c r="G3891">
        <v>93.971428571428504</v>
      </c>
      <c r="H3891">
        <v>65.78</v>
      </c>
      <c r="I3891">
        <v>6</v>
      </c>
      <c r="J3891" s="5">
        <f t="shared" si="180"/>
        <v>0.3</v>
      </c>
      <c r="K3891">
        <f>_xlfn.XLOOKUP(sales[[#This Row],[orders_id]],orders!B:B,orders!E:E, 0)</f>
        <v>60.28</v>
      </c>
      <c r="L3891" s="6">
        <f t="shared" si="181"/>
        <v>-295.89999999999998</v>
      </c>
      <c r="M3891" s="5">
        <f t="shared" si="182"/>
        <v>-4.4983277591973243</v>
      </c>
      <c r="N3891" t="str">
        <f>_xlfn.XLOOKUP(sales[[#This Row],[products_id]],product!A:A,product!B:B,0)</f>
        <v>Enfant</v>
      </c>
      <c r="O3891" t="str">
        <f>_xlfn.XLOOKUP(sales[[#This Row],[products_id]],product!A:A,product!C:C,0)</f>
        <v>Couches écologiques</v>
      </c>
    </row>
    <row r="3892" spans="1:15" x14ac:dyDescent="0.25">
      <c r="A3892" s="1">
        <v>44471</v>
      </c>
      <c r="B3892">
        <v>1003849</v>
      </c>
      <c r="C3892">
        <v>90201</v>
      </c>
      <c r="D3892">
        <v>0</v>
      </c>
      <c r="G3892">
        <v>8.77</v>
      </c>
      <c r="H3892">
        <v>8.77</v>
      </c>
      <c r="I3892">
        <v>1</v>
      </c>
      <c r="J3892" s="5">
        <f t="shared" si="180"/>
        <v>0</v>
      </c>
      <c r="K3892">
        <f>_xlfn.XLOOKUP(sales[[#This Row],[orders_id]],orders!B:B,orders!E:E, 0)</f>
        <v>36.71</v>
      </c>
      <c r="L3892" s="6">
        <f t="shared" si="181"/>
        <v>-27.94</v>
      </c>
      <c r="M3892" s="5">
        <f t="shared" si="182"/>
        <v>-3.1858608893956673</v>
      </c>
      <c r="N3892" t="str">
        <f>_xlfn.XLOOKUP(sales[[#This Row],[products_id]],product!A:A,product!B:B,0)</f>
        <v>Beauté &amp; Hygiène</v>
      </c>
      <c r="O3892" t="str">
        <f>_xlfn.XLOOKUP(sales[[#This Row],[products_id]],product!A:A,product!C:C,0)</f>
        <v>Maquillage</v>
      </c>
    </row>
    <row r="3893" spans="1:15" x14ac:dyDescent="0.25">
      <c r="A3893" s="1">
        <v>44471</v>
      </c>
      <c r="B3893">
        <v>1003849</v>
      </c>
      <c r="C3893">
        <v>93884</v>
      </c>
      <c r="D3893">
        <v>0</v>
      </c>
      <c r="E3893" t="s">
        <v>701</v>
      </c>
      <c r="G3893">
        <v>8.4111111111111097</v>
      </c>
      <c r="H3893">
        <v>7.57</v>
      </c>
      <c r="I3893">
        <v>1</v>
      </c>
      <c r="J3893" s="5">
        <f t="shared" si="180"/>
        <v>0.1</v>
      </c>
      <c r="K3893">
        <f>_xlfn.XLOOKUP(sales[[#This Row],[orders_id]],orders!B:B,orders!E:E, 0)</f>
        <v>36.71</v>
      </c>
      <c r="L3893" s="6">
        <f t="shared" si="181"/>
        <v>-29.14</v>
      </c>
      <c r="M3893" s="5">
        <f t="shared" si="182"/>
        <v>-3.8494055482166445</v>
      </c>
      <c r="N3893" t="str">
        <f>_xlfn.XLOOKUP(sales[[#This Row],[products_id]],product!A:A,product!B:B,0)</f>
        <v>Beauté &amp; Hygiène</v>
      </c>
      <c r="O3893" t="str">
        <f>_xlfn.XLOOKUP(sales[[#This Row],[products_id]],product!A:A,product!C:C,0)</f>
        <v>Maquillage</v>
      </c>
    </row>
    <row r="3894" spans="1:15" x14ac:dyDescent="0.25">
      <c r="A3894" s="1">
        <v>44471</v>
      </c>
      <c r="B3894">
        <v>1003849</v>
      </c>
      <c r="C3894">
        <v>128412</v>
      </c>
      <c r="D3894">
        <v>0</v>
      </c>
      <c r="G3894">
        <v>3.31</v>
      </c>
      <c r="H3894">
        <v>3.31</v>
      </c>
      <c r="I3894">
        <v>1</v>
      </c>
      <c r="J3894" s="5">
        <f t="shared" si="180"/>
        <v>0</v>
      </c>
      <c r="K3894">
        <f>_xlfn.XLOOKUP(sales[[#This Row],[orders_id]],orders!B:B,orders!E:E, 0)</f>
        <v>36.71</v>
      </c>
      <c r="L3894" s="6">
        <f t="shared" si="181"/>
        <v>-33.4</v>
      </c>
      <c r="M3894" s="5">
        <f t="shared" si="182"/>
        <v>-10.090634441087612</v>
      </c>
      <c r="N3894" t="str">
        <f>_xlfn.XLOOKUP(sales[[#This Row],[products_id]],product!A:A,product!B:B,0)</f>
        <v>Beauté &amp; Hygiène</v>
      </c>
      <c r="O3894" t="str">
        <f>_xlfn.XLOOKUP(sales[[#This Row],[products_id]],product!A:A,product!C:C,0)</f>
        <v>Hygiène</v>
      </c>
    </row>
    <row r="3895" spans="1:15" x14ac:dyDescent="0.25">
      <c r="A3895" s="1">
        <v>44471</v>
      </c>
      <c r="B3895">
        <v>1003849</v>
      </c>
      <c r="C3895">
        <v>118929</v>
      </c>
      <c r="D3895">
        <v>0</v>
      </c>
      <c r="G3895">
        <v>6.87</v>
      </c>
      <c r="H3895">
        <v>6.87</v>
      </c>
      <c r="I3895">
        <v>1</v>
      </c>
      <c r="J3895" s="5">
        <f t="shared" si="180"/>
        <v>0</v>
      </c>
      <c r="K3895">
        <f>_xlfn.XLOOKUP(sales[[#This Row],[orders_id]],orders!B:B,orders!E:E, 0)</f>
        <v>36.71</v>
      </c>
      <c r="L3895" s="6">
        <f t="shared" si="181"/>
        <v>-29.84</v>
      </c>
      <c r="M3895" s="5">
        <f t="shared" si="182"/>
        <v>-4.343522561863173</v>
      </c>
      <c r="N3895" t="str">
        <f>_xlfn.XLOOKUP(sales[[#This Row],[products_id]],product!A:A,product!B:B,0)</f>
        <v>Beauté &amp; Hygiène</v>
      </c>
      <c r="O3895" t="str">
        <f>_xlfn.XLOOKUP(sales[[#This Row],[products_id]],product!A:A,product!C:C,0)</f>
        <v>Soins du visage</v>
      </c>
    </row>
    <row r="3896" spans="1:15" x14ac:dyDescent="0.25">
      <c r="A3896" s="1">
        <v>44471</v>
      </c>
      <c r="B3896">
        <v>1003849</v>
      </c>
      <c r="C3896">
        <v>160744</v>
      </c>
      <c r="D3896">
        <v>0</v>
      </c>
      <c r="G3896">
        <v>3.96</v>
      </c>
      <c r="H3896">
        <v>3.96</v>
      </c>
      <c r="I3896">
        <v>1</v>
      </c>
      <c r="J3896" s="5">
        <f t="shared" si="180"/>
        <v>0</v>
      </c>
      <c r="K3896">
        <f>_xlfn.XLOOKUP(sales[[#This Row],[orders_id]],orders!B:B,orders!E:E, 0)</f>
        <v>36.71</v>
      </c>
      <c r="L3896" s="6">
        <f t="shared" si="181"/>
        <v>-32.75</v>
      </c>
      <c r="M3896" s="5">
        <f t="shared" si="182"/>
        <v>-8.2702020202020208</v>
      </c>
      <c r="N3896" t="str">
        <f>_xlfn.XLOOKUP(sales[[#This Row],[products_id]],product!A:A,product!B:B,0)</f>
        <v>Beauté &amp; Hygiène</v>
      </c>
      <c r="O3896" t="str">
        <f>_xlfn.XLOOKUP(sales[[#This Row],[products_id]],product!A:A,product!C:C,0)</f>
        <v>Hygiène</v>
      </c>
    </row>
    <row r="3897" spans="1:15" x14ac:dyDescent="0.25">
      <c r="A3897" s="1">
        <v>44471</v>
      </c>
      <c r="B3897">
        <v>1003849</v>
      </c>
      <c r="C3897">
        <v>78631</v>
      </c>
      <c r="D3897">
        <v>0</v>
      </c>
      <c r="G3897">
        <v>12.13</v>
      </c>
      <c r="H3897">
        <v>12.13</v>
      </c>
      <c r="I3897">
        <v>1</v>
      </c>
      <c r="J3897" s="5">
        <f t="shared" si="180"/>
        <v>0</v>
      </c>
      <c r="K3897">
        <f>_xlfn.XLOOKUP(sales[[#This Row],[orders_id]],orders!B:B,orders!E:E, 0)</f>
        <v>36.71</v>
      </c>
      <c r="L3897" s="6">
        <f t="shared" si="181"/>
        <v>-24.58</v>
      </c>
      <c r="M3897" s="5">
        <f t="shared" si="182"/>
        <v>-2.0263808738664464</v>
      </c>
      <c r="N3897" t="str">
        <f>_xlfn.XLOOKUP(sales[[#This Row],[products_id]],product!A:A,product!B:B,0)</f>
        <v>Beauté &amp; Hygiène</v>
      </c>
      <c r="O3897" t="str">
        <f>_xlfn.XLOOKUP(sales[[#This Row],[products_id]],product!A:A,product!C:C,0)</f>
        <v>Hygiène</v>
      </c>
    </row>
    <row r="3898" spans="1:15" x14ac:dyDescent="0.25">
      <c r="A3898" s="1">
        <v>44471</v>
      </c>
      <c r="B3898">
        <v>1003849</v>
      </c>
      <c r="C3898">
        <v>7267</v>
      </c>
      <c r="D3898">
        <v>0</v>
      </c>
      <c r="G3898">
        <v>2.48</v>
      </c>
      <c r="H3898">
        <v>2.48</v>
      </c>
      <c r="I3898">
        <v>1</v>
      </c>
      <c r="J3898" s="5">
        <f t="shared" si="180"/>
        <v>0</v>
      </c>
      <c r="K3898">
        <f>_xlfn.XLOOKUP(sales[[#This Row],[orders_id]],orders!B:B,orders!E:E, 0)</f>
        <v>36.71</v>
      </c>
      <c r="L3898" s="6">
        <f t="shared" si="181"/>
        <v>-34.230000000000004</v>
      </c>
      <c r="M3898" s="5">
        <f t="shared" si="182"/>
        <v>-13.802419354838712</v>
      </c>
      <c r="N3898" t="str">
        <f>_xlfn.XLOOKUP(sales[[#This Row],[products_id]],product!A:A,product!B:B,0)</f>
        <v>Beauté &amp; Hygiène</v>
      </c>
      <c r="O3898" t="str">
        <f>_xlfn.XLOOKUP(sales[[#This Row],[products_id]],product!A:A,product!C:C,0)</f>
        <v>Hygiène</v>
      </c>
    </row>
    <row r="3899" spans="1:15" x14ac:dyDescent="0.25">
      <c r="A3899" s="1">
        <v>44471</v>
      </c>
      <c r="B3899">
        <v>1003849</v>
      </c>
      <c r="C3899">
        <v>105178</v>
      </c>
      <c r="D3899">
        <v>0</v>
      </c>
      <c r="G3899">
        <v>2.37</v>
      </c>
      <c r="H3899">
        <v>2.37</v>
      </c>
      <c r="I3899">
        <v>1</v>
      </c>
      <c r="J3899" s="5">
        <f t="shared" si="180"/>
        <v>0</v>
      </c>
      <c r="K3899">
        <f>_xlfn.XLOOKUP(sales[[#This Row],[orders_id]],orders!B:B,orders!E:E, 0)</f>
        <v>36.71</v>
      </c>
      <c r="L3899" s="6">
        <f t="shared" si="181"/>
        <v>-34.340000000000003</v>
      </c>
      <c r="M3899" s="5">
        <f t="shared" si="182"/>
        <v>-14.489451476793249</v>
      </c>
      <c r="N3899" t="str">
        <f>_xlfn.XLOOKUP(sales[[#This Row],[products_id]],product!A:A,product!B:B,0)</f>
        <v>Maison</v>
      </c>
      <c r="O3899" t="str">
        <f>_xlfn.XLOOKUP(sales[[#This Row],[products_id]],product!A:A,product!C:C,0)</f>
        <v>Entretien</v>
      </c>
    </row>
    <row r="3900" spans="1:15" x14ac:dyDescent="0.25">
      <c r="A3900" s="1">
        <v>44471</v>
      </c>
      <c r="B3900">
        <v>1003849</v>
      </c>
      <c r="C3900">
        <v>79107</v>
      </c>
      <c r="D3900">
        <v>0</v>
      </c>
      <c r="G3900">
        <v>9.85</v>
      </c>
      <c r="H3900">
        <v>9.85</v>
      </c>
      <c r="I3900">
        <v>3</v>
      </c>
      <c r="J3900" s="5">
        <f t="shared" si="180"/>
        <v>0</v>
      </c>
      <c r="K3900">
        <f>_xlfn.XLOOKUP(sales[[#This Row],[orders_id]],orders!B:B,orders!E:E, 0)</f>
        <v>36.71</v>
      </c>
      <c r="L3900" s="6">
        <f t="shared" si="181"/>
        <v>-100.28</v>
      </c>
      <c r="M3900" s="5">
        <f t="shared" si="182"/>
        <v>-10.180710659898478</v>
      </c>
      <c r="N3900" t="str">
        <f>_xlfn.XLOOKUP(sales[[#This Row],[products_id]],product!A:A,product!B:B,0)</f>
        <v>Beauté &amp; Hygiène</v>
      </c>
      <c r="O3900" t="str">
        <f>_xlfn.XLOOKUP(sales[[#This Row],[products_id]],product!A:A,product!C:C,0)</f>
        <v>Hygiène</v>
      </c>
    </row>
    <row r="3901" spans="1:15" x14ac:dyDescent="0.25">
      <c r="A3901" s="1">
        <v>44471</v>
      </c>
      <c r="B3901">
        <v>1003850</v>
      </c>
      <c r="C3901">
        <v>88105</v>
      </c>
      <c r="D3901">
        <v>0</v>
      </c>
      <c r="G3901">
        <v>22.16</v>
      </c>
      <c r="H3901">
        <v>22.16</v>
      </c>
      <c r="I3901">
        <v>1</v>
      </c>
      <c r="J3901" s="5">
        <f t="shared" si="180"/>
        <v>0</v>
      </c>
      <c r="K3901">
        <f>_xlfn.XLOOKUP(sales[[#This Row],[orders_id]],orders!B:B,orders!E:E, 0)</f>
        <v>13.54</v>
      </c>
      <c r="L3901" s="6">
        <f t="shared" si="181"/>
        <v>8.620000000000001</v>
      </c>
      <c r="M3901" s="5">
        <f t="shared" si="182"/>
        <v>0.38898916967509028</v>
      </c>
      <c r="N3901" t="str">
        <f>_xlfn.XLOOKUP(sales[[#This Row],[products_id]],product!A:A,product!B:B,0)</f>
        <v>Maison</v>
      </c>
      <c r="O3901" t="str">
        <f>_xlfn.XLOOKUP(sales[[#This Row],[products_id]],product!A:A,product!C:C,0)</f>
        <v>Conservation</v>
      </c>
    </row>
    <row r="3902" spans="1:15" x14ac:dyDescent="0.25">
      <c r="A3902" s="1">
        <v>44471</v>
      </c>
      <c r="B3902">
        <v>1003851</v>
      </c>
      <c r="C3902">
        <v>113960</v>
      </c>
      <c r="D3902">
        <v>0</v>
      </c>
      <c r="F3902" t="s">
        <v>699</v>
      </c>
      <c r="G3902">
        <v>2.13</v>
      </c>
      <c r="H3902">
        <v>2.13</v>
      </c>
      <c r="I3902">
        <v>1</v>
      </c>
      <c r="J3902" s="5">
        <f t="shared" si="180"/>
        <v>0</v>
      </c>
      <c r="K3902">
        <f>_xlfn.XLOOKUP(sales[[#This Row],[orders_id]],orders!B:B,orders!E:E, 0)</f>
        <v>29.31</v>
      </c>
      <c r="L3902" s="6">
        <f t="shared" si="181"/>
        <v>-27.18</v>
      </c>
      <c r="M3902" s="5">
        <f t="shared" si="182"/>
        <v>-12.76056338028169</v>
      </c>
      <c r="N3902" t="str">
        <f>_xlfn.XLOOKUP(sales[[#This Row],[products_id]],product!A:A,product!B:B,0)</f>
        <v>Epicerie salée</v>
      </c>
      <c r="O3902" t="str">
        <f>_xlfn.XLOOKUP(sales[[#This Row],[products_id]],product!A:A,product!C:C,0)</f>
        <v>Légumes et conserves</v>
      </c>
    </row>
    <row r="3903" spans="1:15" x14ac:dyDescent="0.25">
      <c r="A3903" s="1">
        <v>44471</v>
      </c>
      <c r="B3903">
        <v>1003851</v>
      </c>
      <c r="C3903">
        <v>77790</v>
      </c>
      <c r="D3903">
        <v>0</v>
      </c>
      <c r="F3903" t="s">
        <v>699</v>
      </c>
      <c r="G3903">
        <v>12.04</v>
      </c>
      <c r="H3903">
        <v>12.04</v>
      </c>
      <c r="I3903">
        <v>1</v>
      </c>
      <c r="J3903" s="5">
        <f t="shared" si="180"/>
        <v>0</v>
      </c>
      <c r="K3903">
        <f>_xlfn.XLOOKUP(sales[[#This Row],[orders_id]],orders!B:B,orders!E:E, 0)</f>
        <v>29.31</v>
      </c>
      <c r="L3903" s="6">
        <f t="shared" si="181"/>
        <v>-17.27</v>
      </c>
      <c r="M3903" s="5">
        <f t="shared" si="182"/>
        <v>-1.4343853820598007</v>
      </c>
      <c r="N3903" t="str">
        <f>_xlfn.XLOOKUP(sales[[#This Row],[products_id]],product!A:A,product!B:B,0)</f>
        <v>Santé &amp; Bien-être</v>
      </c>
      <c r="O3903" t="str">
        <f>_xlfn.XLOOKUP(sales[[#This Row],[products_id]],product!A:A,product!C:C,0)</f>
        <v>Matériel médical</v>
      </c>
    </row>
    <row r="3904" spans="1:15" x14ac:dyDescent="0.25">
      <c r="A3904" s="1">
        <v>44471</v>
      </c>
      <c r="B3904">
        <v>1003851</v>
      </c>
      <c r="C3904">
        <v>76584</v>
      </c>
      <c r="D3904">
        <v>0</v>
      </c>
      <c r="F3904" t="s">
        <v>699</v>
      </c>
      <c r="G3904">
        <v>1.83</v>
      </c>
      <c r="H3904">
        <v>1.83</v>
      </c>
      <c r="I3904">
        <v>1</v>
      </c>
      <c r="J3904" s="5">
        <f t="shared" si="180"/>
        <v>0</v>
      </c>
      <c r="K3904">
        <f>_xlfn.XLOOKUP(sales[[#This Row],[orders_id]],orders!B:B,orders!E:E, 0)</f>
        <v>29.31</v>
      </c>
      <c r="L3904" s="6">
        <f t="shared" si="181"/>
        <v>-27.479999999999997</v>
      </c>
      <c r="M3904" s="5">
        <f t="shared" si="182"/>
        <v>-15.016393442622949</v>
      </c>
      <c r="N3904" t="str">
        <f>_xlfn.XLOOKUP(sales[[#This Row],[products_id]],product!A:A,product!B:B,0)</f>
        <v>Epicerie salée</v>
      </c>
      <c r="O3904" t="str">
        <f>_xlfn.XLOOKUP(sales[[#This Row],[products_id]],product!A:A,product!C:C,0)</f>
        <v>Légumineuses et céréales</v>
      </c>
    </row>
    <row r="3905" spans="1:15" x14ac:dyDescent="0.25">
      <c r="A3905" s="1">
        <v>44471</v>
      </c>
      <c r="B3905">
        <v>1003851</v>
      </c>
      <c r="C3905">
        <v>16958</v>
      </c>
      <c r="D3905">
        <v>0</v>
      </c>
      <c r="F3905" t="s">
        <v>699</v>
      </c>
      <c r="G3905">
        <v>6.15</v>
      </c>
      <c r="H3905">
        <v>6.15</v>
      </c>
      <c r="I3905">
        <v>1</v>
      </c>
      <c r="J3905" s="5">
        <f t="shared" si="180"/>
        <v>0</v>
      </c>
      <c r="K3905">
        <f>_xlfn.XLOOKUP(sales[[#This Row],[orders_id]],orders!B:B,orders!E:E, 0)</f>
        <v>29.31</v>
      </c>
      <c r="L3905" s="6">
        <f t="shared" si="181"/>
        <v>-23.159999999999997</v>
      </c>
      <c r="M3905" s="5">
        <f t="shared" si="182"/>
        <v>-3.7658536585365847</v>
      </c>
      <c r="N3905" t="str">
        <f>_xlfn.XLOOKUP(sales[[#This Row],[products_id]],product!A:A,product!B:B,0)</f>
        <v>Boisson</v>
      </c>
      <c r="O3905" t="str">
        <f>_xlfn.XLOOKUP(sales[[#This Row],[products_id]],product!A:A,product!C:C,0)</f>
        <v>Tisane, Infusion</v>
      </c>
    </row>
    <row r="3906" spans="1:15" x14ac:dyDescent="0.25">
      <c r="A3906" s="1">
        <v>44471</v>
      </c>
      <c r="B3906">
        <v>1003851</v>
      </c>
      <c r="C3906">
        <v>81647</v>
      </c>
      <c r="D3906">
        <v>0</v>
      </c>
      <c r="F3906" t="s">
        <v>699</v>
      </c>
      <c r="G3906">
        <v>12.59</v>
      </c>
      <c r="H3906">
        <v>12.59</v>
      </c>
      <c r="I3906">
        <v>1</v>
      </c>
      <c r="J3906" s="5">
        <f t="shared" ref="J3906:J3969" si="183" xml:space="preserve"> ROUND((G3906-H3906)/G3906,2)</f>
        <v>0</v>
      </c>
      <c r="K3906">
        <f>_xlfn.XLOOKUP(sales[[#This Row],[orders_id]],orders!B:B,orders!E:E, 0)</f>
        <v>29.31</v>
      </c>
      <c r="L3906" s="6">
        <f t="shared" ref="L3906:L3969" si="184">H3906-(K3906*I3906)</f>
        <v>-16.72</v>
      </c>
      <c r="M3906" s="5">
        <f t="shared" ref="M3906:M3969" si="185">L3906/H3906</f>
        <v>-1.3280381254964257</v>
      </c>
      <c r="N3906" t="str">
        <f>_xlfn.XLOOKUP(sales[[#This Row],[products_id]],product!A:A,product!B:B,0)</f>
        <v>Boisson</v>
      </c>
      <c r="O3906" t="str">
        <f>_xlfn.XLOOKUP(sales[[#This Row],[products_id]],product!A:A,product!C:C,0)</f>
        <v>Café</v>
      </c>
    </row>
    <row r="3907" spans="1:15" x14ac:dyDescent="0.25">
      <c r="A3907" s="1">
        <v>44471</v>
      </c>
      <c r="B3907">
        <v>1003851</v>
      </c>
      <c r="C3907">
        <v>147301</v>
      </c>
      <c r="D3907">
        <v>0</v>
      </c>
      <c r="F3907" t="s">
        <v>699</v>
      </c>
      <c r="G3907">
        <v>1.55</v>
      </c>
      <c r="H3907">
        <v>1.55</v>
      </c>
      <c r="I3907">
        <v>1</v>
      </c>
      <c r="J3907" s="5">
        <f t="shared" si="183"/>
        <v>0</v>
      </c>
      <c r="K3907">
        <f>_xlfn.XLOOKUP(sales[[#This Row],[orders_id]],orders!B:B,orders!E:E, 0)</f>
        <v>29.31</v>
      </c>
      <c r="L3907" s="6">
        <f t="shared" si="184"/>
        <v>-27.759999999999998</v>
      </c>
      <c r="M3907" s="5">
        <f t="shared" si="185"/>
        <v>-17.909677419354836</v>
      </c>
      <c r="N3907" t="str">
        <f>_xlfn.XLOOKUP(sales[[#This Row],[products_id]],product!A:A,product!B:B,0)</f>
        <v>Epicerie salée</v>
      </c>
      <c r="O3907" t="str">
        <f>_xlfn.XLOOKUP(sales[[#This Row],[products_id]],product!A:A,product!C:C,0)</f>
        <v>Sel, épices, aide culinaire</v>
      </c>
    </row>
    <row r="3908" spans="1:15" x14ac:dyDescent="0.25">
      <c r="A3908" s="1">
        <v>44471</v>
      </c>
      <c r="B3908">
        <v>1003851</v>
      </c>
      <c r="C3908">
        <v>113739</v>
      </c>
      <c r="D3908">
        <v>0</v>
      </c>
      <c r="F3908" t="s">
        <v>699</v>
      </c>
      <c r="G3908">
        <v>3.48</v>
      </c>
      <c r="H3908">
        <v>3.48</v>
      </c>
      <c r="I3908">
        <v>1</v>
      </c>
      <c r="J3908" s="5">
        <f t="shared" si="183"/>
        <v>0</v>
      </c>
      <c r="K3908">
        <f>_xlfn.XLOOKUP(sales[[#This Row],[orders_id]],orders!B:B,orders!E:E, 0)</f>
        <v>29.31</v>
      </c>
      <c r="L3908" s="6">
        <f t="shared" si="184"/>
        <v>-25.83</v>
      </c>
      <c r="M3908" s="5">
        <f t="shared" si="185"/>
        <v>-7.4224137931034475</v>
      </c>
      <c r="N3908" t="str">
        <f>_xlfn.XLOOKUP(sales[[#This Row],[products_id]],product!A:A,product!B:B,0)</f>
        <v>Epicerie salée</v>
      </c>
      <c r="O3908" t="str">
        <f>_xlfn.XLOOKUP(sales[[#This Row],[products_id]],product!A:A,product!C:C,0)</f>
        <v>Légumineuses et céréales</v>
      </c>
    </row>
    <row r="3909" spans="1:15" x14ac:dyDescent="0.25">
      <c r="A3909" s="1">
        <v>44471</v>
      </c>
      <c r="B3909">
        <v>1003851</v>
      </c>
      <c r="C3909">
        <v>109060</v>
      </c>
      <c r="D3909">
        <v>0</v>
      </c>
      <c r="F3909" t="s">
        <v>699</v>
      </c>
      <c r="G3909">
        <v>6.73</v>
      </c>
      <c r="H3909">
        <v>6.73</v>
      </c>
      <c r="I3909">
        <v>1</v>
      </c>
      <c r="J3909" s="5">
        <f t="shared" si="183"/>
        <v>0</v>
      </c>
      <c r="K3909">
        <f>_xlfn.XLOOKUP(sales[[#This Row],[orders_id]],orders!B:B,orders!E:E, 0)</f>
        <v>29.31</v>
      </c>
      <c r="L3909" s="6">
        <f t="shared" si="184"/>
        <v>-22.58</v>
      </c>
      <c r="M3909" s="5">
        <f t="shared" si="185"/>
        <v>-3.355126300148588</v>
      </c>
      <c r="N3909" t="str">
        <f>_xlfn.XLOOKUP(sales[[#This Row],[products_id]],product!A:A,product!B:B,0)</f>
        <v>Maison</v>
      </c>
      <c r="O3909" t="str">
        <f>_xlfn.XLOOKUP(sales[[#This Row],[products_id]],product!A:A,product!C:C,0)</f>
        <v>Carafes filtrantes et Fontaines</v>
      </c>
    </row>
    <row r="3910" spans="1:15" x14ac:dyDescent="0.25">
      <c r="A3910" s="1">
        <v>44471</v>
      </c>
      <c r="B3910">
        <v>1003851</v>
      </c>
      <c r="C3910">
        <v>80412</v>
      </c>
      <c r="D3910">
        <v>0</v>
      </c>
      <c r="F3910" t="s">
        <v>699</v>
      </c>
      <c r="G3910">
        <v>1.06</v>
      </c>
      <c r="H3910">
        <v>1.06</v>
      </c>
      <c r="I3910">
        <v>1</v>
      </c>
      <c r="J3910" s="5">
        <f t="shared" si="183"/>
        <v>0</v>
      </c>
      <c r="K3910">
        <f>_xlfn.XLOOKUP(sales[[#This Row],[orders_id]],orders!B:B,orders!E:E, 0)</f>
        <v>29.31</v>
      </c>
      <c r="L3910" s="6">
        <f t="shared" si="184"/>
        <v>-28.25</v>
      </c>
      <c r="M3910" s="5">
        <f t="shared" si="185"/>
        <v>-26.650943396226413</v>
      </c>
      <c r="N3910" t="str">
        <f>_xlfn.XLOOKUP(sales[[#This Row],[products_id]],product!A:A,product!B:B,0)</f>
        <v>Epicerie salée</v>
      </c>
      <c r="O3910" t="str">
        <f>_xlfn.XLOOKUP(sales[[#This Row],[products_id]],product!A:A,product!C:C,0)</f>
        <v>Légumes et conserves</v>
      </c>
    </row>
    <row r="3911" spans="1:15" x14ac:dyDescent="0.25">
      <c r="A3911" s="1">
        <v>44471</v>
      </c>
      <c r="B3911">
        <v>1003852</v>
      </c>
      <c r="C3911">
        <v>70339</v>
      </c>
      <c r="D3911">
        <v>0</v>
      </c>
      <c r="F3911" t="s">
        <v>699</v>
      </c>
      <c r="G3911">
        <v>28.64</v>
      </c>
      <c r="H3911">
        <v>28.64</v>
      </c>
      <c r="I3911">
        <v>1</v>
      </c>
      <c r="J3911" s="5">
        <f t="shared" si="183"/>
        <v>0</v>
      </c>
      <c r="K3911">
        <f>_xlfn.XLOOKUP(sales[[#This Row],[orders_id]],orders!B:B,orders!E:E, 0)</f>
        <v>25.21</v>
      </c>
      <c r="L3911" s="6">
        <f t="shared" si="184"/>
        <v>3.4299999999999997</v>
      </c>
      <c r="M3911" s="5">
        <f t="shared" si="185"/>
        <v>0.11976256983240222</v>
      </c>
      <c r="N3911" t="str">
        <f>_xlfn.XLOOKUP(sales[[#This Row],[products_id]],product!A:A,product!B:B,0)</f>
        <v>Beauté &amp; Hygiène</v>
      </c>
      <c r="O3911" t="str">
        <f>_xlfn.XLOOKUP(sales[[#This Row],[products_id]],product!A:A,product!C:C,0)</f>
        <v>Douche et Bain</v>
      </c>
    </row>
    <row r="3912" spans="1:15" x14ac:dyDescent="0.25">
      <c r="A3912" s="1">
        <v>44471</v>
      </c>
      <c r="B3912">
        <v>1003852</v>
      </c>
      <c r="C3912">
        <v>188367</v>
      </c>
      <c r="D3912">
        <v>0</v>
      </c>
      <c r="F3912" t="s">
        <v>699</v>
      </c>
      <c r="G3912">
        <v>7.68</v>
      </c>
      <c r="H3912">
        <v>7.68</v>
      </c>
      <c r="I3912">
        <v>1</v>
      </c>
      <c r="J3912" s="5">
        <f t="shared" si="183"/>
        <v>0</v>
      </c>
      <c r="K3912">
        <f>_xlfn.XLOOKUP(sales[[#This Row],[orders_id]],orders!B:B,orders!E:E, 0)</f>
        <v>25.21</v>
      </c>
      <c r="L3912" s="6">
        <f t="shared" si="184"/>
        <v>-17.53</v>
      </c>
      <c r="M3912" s="5">
        <f t="shared" si="185"/>
        <v>-2.2825520833333335</v>
      </c>
      <c r="N3912" t="str">
        <f>_xlfn.XLOOKUP(sales[[#This Row],[products_id]],product!A:A,product!B:B,0)</f>
        <v>Santé &amp; Bien-être</v>
      </c>
      <c r="O3912" t="str">
        <f>_xlfn.XLOOKUP(sales[[#This Row],[products_id]],product!A:A,product!C:C,0)</f>
        <v>Parapharmacie</v>
      </c>
    </row>
    <row r="3913" spans="1:15" x14ac:dyDescent="0.25">
      <c r="A3913" s="1">
        <v>44471</v>
      </c>
      <c r="B3913">
        <v>1003853</v>
      </c>
      <c r="C3913">
        <v>99040</v>
      </c>
      <c r="D3913">
        <v>0</v>
      </c>
      <c r="F3913" t="s">
        <v>702</v>
      </c>
      <c r="G3913">
        <v>3.5</v>
      </c>
      <c r="H3913">
        <v>3.5</v>
      </c>
      <c r="I3913">
        <v>1</v>
      </c>
      <c r="J3913" s="5">
        <f t="shared" si="183"/>
        <v>0</v>
      </c>
      <c r="K3913">
        <f>_xlfn.XLOOKUP(sales[[#This Row],[orders_id]],orders!B:B,orders!E:E, 0)</f>
        <v>53.35</v>
      </c>
      <c r="L3913" s="6">
        <f t="shared" si="184"/>
        <v>-49.85</v>
      </c>
      <c r="M3913" s="5">
        <f t="shared" si="185"/>
        <v>-14.242857142857144</v>
      </c>
      <c r="N3913" t="str">
        <f>_xlfn.XLOOKUP(sales[[#This Row],[products_id]],product!A:A,product!B:B,0)</f>
        <v>Alimentation Bébé</v>
      </c>
      <c r="O3913" t="str">
        <f>_xlfn.XLOOKUP(sales[[#This Row],[products_id]],product!A:A,product!C:C,0)</f>
        <v>Petits pots fruits bébé</v>
      </c>
    </row>
    <row r="3914" spans="1:15" x14ac:dyDescent="0.25">
      <c r="A3914" s="1">
        <v>44471</v>
      </c>
      <c r="B3914">
        <v>1003853</v>
      </c>
      <c r="C3914">
        <v>7358</v>
      </c>
      <c r="D3914">
        <v>0</v>
      </c>
      <c r="F3914" t="s">
        <v>702</v>
      </c>
      <c r="G3914">
        <v>4.25</v>
      </c>
      <c r="H3914">
        <v>4.25</v>
      </c>
      <c r="I3914">
        <v>1</v>
      </c>
      <c r="J3914" s="5">
        <f t="shared" si="183"/>
        <v>0</v>
      </c>
      <c r="K3914">
        <f>_xlfn.XLOOKUP(sales[[#This Row],[orders_id]],orders!B:B,orders!E:E, 0)</f>
        <v>53.35</v>
      </c>
      <c r="L3914" s="6">
        <f t="shared" si="184"/>
        <v>-49.1</v>
      </c>
      <c r="M3914" s="5">
        <f t="shared" si="185"/>
        <v>-11.552941176470588</v>
      </c>
      <c r="N3914" t="str">
        <f>_xlfn.XLOOKUP(sales[[#This Row],[products_id]],product!A:A,product!B:B,0)</f>
        <v>Maison</v>
      </c>
      <c r="O3914" t="str">
        <f>_xlfn.XLOOKUP(sales[[#This Row],[products_id]],product!A:A,product!C:C,0)</f>
        <v>Entretien</v>
      </c>
    </row>
    <row r="3915" spans="1:15" x14ac:dyDescent="0.25">
      <c r="A3915" s="1">
        <v>44471</v>
      </c>
      <c r="B3915">
        <v>1003853</v>
      </c>
      <c r="C3915">
        <v>103589</v>
      </c>
      <c r="D3915">
        <v>0</v>
      </c>
      <c r="E3915" t="s">
        <v>700</v>
      </c>
      <c r="F3915" t="s">
        <v>702</v>
      </c>
      <c r="G3915">
        <v>15.6571428571428</v>
      </c>
      <c r="H3915">
        <v>10.96</v>
      </c>
      <c r="I3915">
        <v>1</v>
      </c>
      <c r="J3915" s="5">
        <f t="shared" si="183"/>
        <v>0.3</v>
      </c>
      <c r="K3915">
        <f>_xlfn.XLOOKUP(sales[[#This Row],[orders_id]],orders!B:B,orders!E:E, 0)</f>
        <v>53.35</v>
      </c>
      <c r="L3915" s="6">
        <f t="shared" si="184"/>
        <v>-42.39</v>
      </c>
      <c r="M3915" s="5">
        <f t="shared" si="185"/>
        <v>-3.867700729927007</v>
      </c>
      <c r="N3915" t="str">
        <f>_xlfn.XLOOKUP(sales[[#This Row],[products_id]],product!A:A,product!B:B,0)</f>
        <v>Enfant</v>
      </c>
      <c r="O3915" t="str">
        <f>_xlfn.XLOOKUP(sales[[#This Row],[products_id]],product!A:A,product!C:C,0)</f>
        <v>Couches écologiques</v>
      </c>
    </row>
    <row r="3916" spans="1:15" x14ac:dyDescent="0.25">
      <c r="A3916" s="1">
        <v>44471</v>
      </c>
      <c r="B3916">
        <v>1003853</v>
      </c>
      <c r="C3916">
        <v>108068</v>
      </c>
      <c r="D3916">
        <v>0</v>
      </c>
      <c r="F3916" t="s">
        <v>702</v>
      </c>
      <c r="G3916">
        <v>1.19</v>
      </c>
      <c r="H3916">
        <v>1.19</v>
      </c>
      <c r="I3916">
        <v>1</v>
      </c>
      <c r="J3916" s="5">
        <f t="shared" si="183"/>
        <v>0</v>
      </c>
      <c r="K3916">
        <f>_xlfn.XLOOKUP(sales[[#This Row],[orders_id]],orders!B:B,orders!E:E, 0)</f>
        <v>53.35</v>
      </c>
      <c r="L3916" s="6">
        <f t="shared" si="184"/>
        <v>-52.160000000000004</v>
      </c>
      <c r="M3916" s="5">
        <f t="shared" si="185"/>
        <v>-43.831932773109251</v>
      </c>
      <c r="N3916" t="str">
        <f>_xlfn.XLOOKUP(sales[[#This Row],[products_id]],product!A:A,product!B:B,0)</f>
        <v>Alimentation Bébé</v>
      </c>
      <c r="O3916" t="str">
        <f>_xlfn.XLOOKUP(sales[[#This Row],[products_id]],product!A:A,product!C:C,0)</f>
        <v>Petits pots fruits bébé</v>
      </c>
    </row>
    <row r="3917" spans="1:15" x14ac:dyDescent="0.25">
      <c r="A3917" s="1">
        <v>44471</v>
      </c>
      <c r="B3917">
        <v>1003853</v>
      </c>
      <c r="C3917">
        <v>42008</v>
      </c>
      <c r="D3917">
        <v>0</v>
      </c>
      <c r="F3917" t="s">
        <v>702</v>
      </c>
      <c r="G3917">
        <v>2.89</v>
      </c>
      <c r="H3917">
        <v>2.89</v>
      </c>
      <c r="I3917">
        <v>1</v>
      </c>
      <c r="J3917" s="5">
        <f t="shared" si="183"/>
        <v>0</v>
      </c>
      <c r="K3917">
        <f>_xlfn.XLOOKUP(sales[[#This Row],[orders_id]],orders!B:B,orders!E:E, 0)</f>
        <v>53.35</v>
      </c>
      <c r="L3917" s="6">
        <f t="shared" si="184"/>
        <v>-50.46</v>
      </c>
      <c r="M3917" s="5">
        <f t="shared" si="185"/>
        <v>-17.460207612456745</v>
      </c>
      <c r="N3917" t="str">
        <f>_xlfn.XLOOKUP(sales[[#This Row],[products_id]],product!A:A,product!B:B,0)</f>
        <v>Alimentation Bébé</v>
      </c>
      <c r="O3917" t="str">
        <f>_xlfn.XLOOKUP(sales[[#This Row],[products_id]],product!A:A,product!C:C,0)</f>
        <v>Petits pots fruits bébé</v>
      </c>
    </row>
    <row r="3918" spans="1:15" x14ac:dyDescent="0.25">
      <c r="A3918" s="1">
        <v>44471</v>
      </c>
      <c r="B3918">
        <v>1003853</v>
      </c>
      <c r="C3918">
        <v>133910</v>
      </c>
      <c r="D3918">
        <v>0</v>
      </c>
      <c r="F3918" t="s">
        <v>702</v>
      </c>
      <c r="G3918">
        <v>2.89</v>
      </c>
      <c r="H3918">
        <v>2.89</v>
      </c>
      <c r="I3918">
        <v>1</v>
      </c>
      <c r="J3918" s="5">
        <f t="shared" si="183"/>
        <v>0</v>
      </c>
      <c r="K3918">
        <f>_xlfn.XLOOKUP(sales[[#This Row],[orders_id]],orders!B:B,orders!E:E, 0)</f>
        <v>53.35</v>
      </c>
      <c r="L3918" s="6">
        <f t="shared" si="184"/>
        <v>-50.46</v>
      </c>
      <c r="M3918" s="5">
        <f t="shared" si="185"/>
        <v>-17.460207612456745</v>
      </c>
      <c r="N3918" t="str">
        <f>_xlfn.XLOOKUP(sales[[#This Row],[products_id]],product!A:A,product!B:B,0)</f>
        <v>Alimentation Bébé</v>
      </c>
      <c r="O3918" t="str">
        <f>_xlfn.XLOOKUP(sales[[#This Row],[products_id]],product!A:A,product!C:C,0)</f>
        <v>Petits pots légumes bébé</v>
      </c>
    </row>
    <row r="3919" spans="1:15" x14ac:dyDescent="0.25">
      <c r="A3919" s="1">
        <v>44471</v>
      </c>
      <c r="B3919">
        <v>1003853</v>
      </c>
      <c r="C3919">
        <v>133908</v>
      </c>
      <c r="D3919">
        <v>0</v>
      </c>
      <c r="F3919" t="s">
        <v>702</v>
      </c>
      <c r="G3919">
        <v>2.89</v>
      </c>
      <c r="H3919">
        <v>2.89</v>
      </c>
      <c r="I3919">
        <v>1</v>
      </c>
      <c r="J3919" s="5">
        <f t="shared" si="183"/>
        <v>0</v>
      </c>
      <c r="K3919">
        <f>_xlfn.XLOOKUP(sales[[#This Row],[orders_id]],orders!B:B,orders!E:E, 0)</f>
        <v>53.35</v>
      </c>
      <c r="L3919" s="6">
        <f t="shared" si="184"/>
        <v>-50.46</v>
      </c>
      <c r="M3919" s="5">
        <f t="shared" si="185"/>
        <v>-17.460207612456745</v>
      </c>
      <c r="N3919" t="str">
        <f>_xlfn.XLOOKUP(sales[[#This Row],[products_id]],product!A:A,product!B:B,0)</f>
        <v>Alimentation Bébé</v>
      </c>
      <c r="O3919" t="str">
        <f>_xlfn.XLOOKUP(sales[[#This Row],[products_id]],product!A:A,product!C:C,0)</f>
        <v>Petits pots légumes bébé</v>
      </c>
    </row>
    <row r="3920" spans="1:15" x14ac:dyDescent="0.25">
      <c r="A3920" s="1">
        <v>44471</v>
      </c>
      <c r="B3920">
        <v>1003853</v>
      </c>
      <c r="C3920">
        <v>133907</v>
      </c>
      <c r="D3920">
        <v>0</v>
      </c>
      <c r="F3920" t="s">
        <v>702</v>
      </c>
      <c r="G3920">
        <v>2.89</v>
      </c>
      <c r="H3920">
        <v>2.89</v>
      </c>
      <c r="I3920">
        <v>1</v>
      </c>
      <c r="J3920" s="5">
        <f t="shared" si="183"/>
        <v>0</v>
      </c>
      <c r="K3920">
        <f>_xlfn.XLOOKUP(sales[[#This Row],[orders_id]],orders!B:B,orders!E:E, 0)</f>
        <v>53.35</v>
      </c>
      <c r="L3920" s="6">
        <f t="shared" si="184"/>
        <v>-50.46</v>
      </c>
      <c r="M3920" s="5">
        <f t="shared" si="185"/>
        <v>-17.460207612456745</v>
      </c>
      <c r="N3920" t="str">
        <f>_xlfn.XLOOKUP(sales[[#This Row],[products_id]],product!A:A,product!B:B,0)</f>
        <v>Alimentation Bébé</v>
      </c>
      <c r="O3920" t="str">
        <f>_xlfn.XLOOKUP(sales[[#This Row],[products_id]],product!A:A,product!C:C,0)</f>
        <v>Petits pots légumes bébé</v>
      </c>
    </row>
    <row r="3921" spans="1:15" x14ac:dyDescent="0.25">
      <c r="A3921" s="1">
        <v>44471</v>
      </c>
      <c r="B3921">
        <v>1003853</v>
      </c>
      <c r="C3921">
        <v>122295</v>
      </c>
      <c r="D3921">
        <v>0</v>
      </c>
      <c r="F3921" t="s">
        <v>702</v>
      </c>
      <c r="G3921">
        <v>2.19</v>
      </c>
      <c r="H3921">
        <v>2.19</v>
      </c>
      <c r="I3921">
        <v>1</v>
      </c>
      <c r="J3921" s="5">
        <f t="shared" si="183"/>
        <v>0</v>
      </c>
      <c r="K3921">
        <f>_xlfn.XLOOKUP(sales[[#This Row],[orders_id]],orders!B:B,orders!E:E, 0)</f>
        <v>53.35</v>
      </c>
      <c r="L3921" s="6">
        <f t="shared" si="184"/>
        <v>-51.160000000000004</v>
      </c>
      <c r="M3921" s="5">
        <f t="shared" si="185"/>
        <v>-23.360730593607308</v>
      </c>
      <c r="N3921" t="str">
        <f>_xlfn.XLOOKUP(sales[[#This Row],[products_id]],product!A:A,product!B:B,0)</f>
        <v>Beauté &amp; Hygiène</v>
      </c>
      <c r="O3921" t="str">
        <f>_xlfn.XLOOKUP(sales[[#This Row],[products_id]],product!A:A,product!C:C,0)</f>
        <v>Hygiène Bébé, soin maternité</v>
      </c>
    </row>
    <row r="3922" spans="1:15" x14ac:dyDescent="0.25">
      <c r="A3922" s="1">
        <v>44471</v>
      </c>
      <c r="B3922">
        <v>1003853</v>
      </c>
      <c r="C3922">
        <v>118242</v>
      </c>
      <c r="D3922">
        <v>0</v>
      </c>
      <c r="E3922" t="s">
        <v>706</v>
      </c>
      <c r="F3922" t="s">
        <v>702</v>
      </c>
      <c r="G3922">
        <v>16.533333333333299</v>
      </c>
      <c r="H3922">
        <v>12.4</v>
      </c>
      <c r="I3922">
        <v>1</v>
      </c>
      <c r="J3922" s="5">
        <f t="shared" si="183"/>
        <v>0.25</v>
      </c>
      <c r="K3922">
        <f>_xlfn.XLOOKUP(sales[[#This Row],[orders_id]],orders!B:B,orders!E:E, 0)</f>
        <v>53.35</v>
      </c>
      <c r="L3922" s="6">
        <f t="shared" si="184"/>
        <v>-40.950000000000003</v>
      </c>
      <c r="M3922" s="5">
        <f t="shared" si="185"/>
        <v>-3.30241935483871</v>
      </c>
      <c r="N3922" t="str">
        <f>_xlfn.XLOOKUP(sales[[#This Row],[products_id]],product!A:A,product!B:B,0)</f>
        <v>Enfant</v>
      </c>
      <c r="O3922" t="str">
        <f>_xlfn.XLOOKUP(sales[[#This Row],[products_id]],product!A:A,product!C:C,0)</f>
        <v>Couches écologiques</v>
      </c>
    </row>
    <row r="3923" spans="1:15" x14ac:dyDescent="0.25">
      <c r="A3923" s="1">
        <v>44471</v>
      </c>
      <c r="B3923">
        <v>1003853</v>
      </c>
      <c r="C3923">
        <v>79419</v>
      </c>
      <c r="D3923">
        <v>0</v>
      </c>
      <c r="F3923" t="s">
        <v>702</v>
      </c>
      <c r="G3923">
        <v>2.21</v>
      </c>
      <c r="H3923">
        <v>2.21</v>
      </c>
      <c r="I3923">
        <v>1</v>
      </c>
      <c r="J3923" s="5">
        <f t="shared" si="183"/>
        <v>0</v>
      </c>
      <c r="K3923">
        <f>_xlfn.XLOOKUP(sales[[#This Row],[orders_id]],orders!B:B,orders!E:E, 0)</f>
        <v>53.35</v>
      </c>
      <c r="L3923" s="6">
        <f t="shared" si="184"/>
        <v>-51.14</v>
      </c>
      <c r="M3923" s="5">
        <f t="shared" si="185"/>
        <v>-23.140271493212669</v>
      </c>
      <c r="N3923" t="str">
        <f>_xlfn.XLOOKUP(sales[[#This Row],[products_id]],product!A:A,product!B:B,0)</f>
        <v>Alimentation Bébé</v>
      </c>
      <c r="O3923" t="str">
        <f>_xlfn.XLOOKUP(sales[[#This Row],[products_id]],product!A:A,product!C:C,0)</f>
        <v>Petits pots fruits bébé</v>
      </c>
    </row>
    <row r="3924" spans="1:15" x14ac:dyDescent="0.25">
      <c r="A3924" s="1">
        <v>44471</v>
      </c>
      <c r="B3924">
        <v>1003853</v>
      </c>
      <c r="C3924">
        <v>108070</v>
      </c>
      <c r="D3924">
        <v>0</v>
      </c>
      <c r="F3924" t="s">
        <v>702</v>
      </c>
      <c r="G3924">
        <v>0.99</v>
      </c>
      <c r="H3924">
        <v>0.99</v>
      </c>
      <c r="I3924">
        <v>1</v>
      </c>
      <c r="J3924" s="5">
        <f t="shared" si="183"/>
        <v>0</v>
      </c>
      <c r="K3924">
        <f>_xlfn.XLOOKUP(sales[[#This Row],[orders_id]],orders!B:B,orders!E:E, 0)</f>
        <v>53.35</v>
      </c>
      <c r="L3924" s="6">
        <f t="shared" si="184"/>
        <v>-52.36</v>
      </c>
      <c r="M3924" s="5">
        <f t="shared" si="185"/>
        <v>-52.888888888888886</v>
      </c>
      <c r="N3924" t="str">
        <f>_xlfn.XLOOKUP(sales[[#This Row],[products_id]],product!A:A,product!B:B,0)</f>
        <v>Alimentation Bébé</v>
      </c>
      <c r="O3924" t="str">
        <f>_xlfn.XLOOKUP(sales[[#This Row],[products_id]],product!A:A,product!C:C,0)</f>
        <v>Petits pots fruits bébé</v>
      </c>
    </row>
    <row r="3925" spans="1:15" x14ac:dyDescent="0.25">
      <c r="A3925" s="1">
        <v>44471</v>
      </c>
      <c r="B3925">
        <v>1003853</v>
      </c>
      <c r="C3925">
        <v>108069</v>
      </c>
      <c r="D3925">
        <v>0</v>
      </c>
      <c r="F3925" t="s">
        <v>702</v>
      </c>
      <c r="G3925">
        <v>0.99</v>
      </c>
      <c r="H3925">
        <v>0.99</v>
      </c>
      <c r="I3925">
        <v>1</v>
      </c>
      <c r="J3925" s="5">
        <f t="shared" si="183"/>
        <v>0</v>
      </c>
      <c r="K3925">
        <f>_xlfn.XLOOKUP(sales[[#This Row],[orders_id]],orders!B:B,orders!E:E, 0)</f>
        <v>53.35</v>
      </c>
      <c r="L3925" s="6">
        <f t="shared" si="184"/>
        <v>-52.36</v>
      </c>
      <c r="M3925" s="5">
        <f t="shared" si="185"/>
        <v>-52.888888888888886</v>
      </c>
      <c r="N3925" t="str">
        <f>_xlfn.XLOOKUP(sales[[#This Row],[products_id]],product!A:A,product!B:B,0)</f>
        <v>Alimentation Bébé</v>
      </c>
      <c r="O3925" t="str">
        <f>_xlfn.XLOOKUP(sales[[#This Row],[products_id]],product!A:A,product!C:C,0)</f>
        <v>Petits pots fruits bébé</v>
      </c>
    </row>
    <row r="3926" spans="1:15" x14ac:dyDescent="0.25">
      <c r="A3926" s="1">
        <v>44471</v>
      </c>
      <c r="B3926">
        <v>1003853</v>
      </c>
      <c r="C3926">
        <v>9664</v>
      </c>
      <c r="D3926">
        <v>0</v>
      </c>
      <c r="F3926" t="s">
        <v>702</v>
      </c>
      <c r="G3926">
        <v>1.73</v>
      </c>
      <c r="H3926">
        <v>1.73</v>
      </c>
      <c r="I3926">
        <v>1</v>
      </c>
      <c r="J3926" s="5">
        <f t="shared" si="183"/>
        <v>0</v>
      </c>
      <c r="K3926">
        <f>_xlfn.XLOOKUP(sales[[#This Row],[orders_id]],orders!B:B,orders!E:E, 0)</f>
        <v>53.35</v>
      </c>
      <c r="L3926" s="6">
        <f t="shared" si="184"/>
        <v>-51.620000000000005</v>
      </c>
      <c r="M3926" s="5">
        <f t="shared" si="185"/>
        <v>-29.838150289017342</v>
      </c>
      <c r="N3926" t="str">
        <f>_xlfn.XLOOKUP(sales[[#This Row],[products_id]],product!A:A,product!B:B,0)</f>
        <v>Alimentation Bébé</v>
      </c>
      <c r="O3926" t="str">
        <f>_xlfn.XLOOKUP(sales[[#This Row],[products_id]],product!A:A,product!C:C,0)</f>
        <v>Petits pots fruits bébé</v>
      </c>
    </row>
    <row r="3927" spans="1:15" x14ac:dyDescent="0.25">
      <c r="A3927" s="1">
        <v>44471</v>
      </c>
      <c r="B3927">
        <v>1003853</v>
      </c>
      <c r="C3927">
        <v>133912</v>
      </c>
      <c r="D3927">
        <v>0</v>
      </c>
      <c r="F3927" t="s">
        <v>702</v>
      </c>
      <c r="G3927">
        <v>3.09</v>
      </c>
      <c r="H3927">
        <v>3.09</v>
      </c>
      <c r="I3927">
        <v>1</v>
      </c>
      <c r="J3927" s="5">
        <f t="shared" si="183"/>
        <v>0</v>
      </c>
      <c r="K3927">
        <f>_xlfn.XLOOKUP(sales[[#This Row],[orders_id]],orders!B:B,orders!E:E, 0)</f>
        <v>53.35</v>
      </c>
      <c r="L3927" s="6">
        <f t="shared" si="184"/>
        <v>-50.260000000000005</v>
      </c>
      <c r="M3927" s="5">
        <f t="shared" si="185"/>
        <v>-16.265372168284792</v>
      </c>
      <c r="N3927" t="str">
        <f>_xlfn.XLOOKUP(sales[[#This Row],[products_id]],product!A:A,product!B:B,0)</f>
        <v>Alimentation Bébé</v>
      </c>
      <c r="O3927" t="str">
        <f>_xlfn.XLOOKUP(sales[[#This Row],[products_id]],product!A:A,product!C:C,0)</f>
        <v>Petits pots légumes bébé</v>
      </c>
    </row>
    <row r="3928" spans="1:15" x14ac:dyDescent="0.25">
      <c r="A3928" s="1">
        <v>44471</v>
      </c>
      <c r="B3928">
        <v>1003853</v>
      </c>
      <c r="C3928">
        <v>5869</v>
      </c>
      <c r="D3928">
        <v>0</v>
      </c>
      <c r="F3928" t="s">
        <v>702</v>
      </c>
      <c r="G3928">
        <v>2.85</v>
      </c>
      <c r="H3928">
        <v>2.85</v>
      </c>
      <c r="I3928">
        <v>1</v>
      </c>
      <c r="J3928" s="5">
        <f t="shared" si="183"/>
        <v>0</v>
      </c>
      <c r="K3928">
        <f>_xlfn.XLOOKUP(sales[[#This Row],[orders_id]],orders!B:B,orders!E:E, 0)</f>
        <v>53.35</v>
      </c>
      <c r="L3928" s="6">
        <f t="shared" si="184"/>
        <v>-50.5</v>
      </c>
      <c r="M3928" s="5">
        <f t="shared" si="185"/>
        <v>-17.719298245614034</v>
      </c>
      <c r="N3928" t="str">
        <f>_xlfn.XLOOKUP(sales[[#This Row],[products_id]],product!A:A,product!B:B,0)</f>
        <v>Maison</v>
      </c>
      <c r="O3928" t="str">
        <f>_xlfn.XLOOKUP(sales[[#This Row],[products_id]],product!A:A,product!C:C,0)</f>
        <v>Entretien</v>
      </c>
    </row>
    <row r="3929" spans="1:15" x14ac:dyDescent="0.25">
      <c r="A3929" s="1">
        <v>44471</v>
      </c>
      <c r="B3929">
        <v>1003853</v>
      </c>
      <c r="C3929">
        <v>108087</v>
      </c>
      <c r="D3929">
        <v>0</v>
      </c>
      <c r="F3929" t="s">
        <v>702</v>
      </c>
      <c r="G3929">
        <v>1.24</v>
      </c>
      <c r="H3929">
        <v>1.24</v>
      </c>
      <c r="I3929">
        <v>1</v>
      </c>
      <c r="J3929" s="5">
        <f t="shared" si="183"/>
        <v>0</v>
      </c>
      <c r="K3929">
        <f>_xlfn.XLOOKUP(sales[[#This Row],[orders_id]],orders!B:B,orders!E:E, 0)</f>
        <v>53.35</v>
      </c>
      <c r="L3929" s="6">
        <f t="shared" si="184"/>
        <v>-52.11</v>
      </c>
      <c r="M3929" s="5">
        <f t="shared" si="185"/>
        <v>-42.024193548387096</v>
      </c>
      <c r="N3929" t="str">
        <f>_xlfn.XLOOKUP(sales[[#This Row],[products_id]],product!A:A,product!B:B,0)</f>
        <v>Alimentation Bébé</v>
      </c>
      <c r="O3929" t="str">
        <f>_xlfn.XLOOKUP(sales[[#This Row],[products_id]],product!A:A,product!C:C,0)</f>
        <v>Petits pots légumes bébé</v>
      </c>
    </row>
    <row r="3930" spans="1:15" x14ac:dyDescent="0.25">
      <c r="A3930" s="1">
        <v>44471</v>
      </c>
      <c r="B3930">
        <v>1003853</v>
      </c>
      <c r="C3930">
        <v>108085</v>
      </c>
      <c r="D3930">
        <v>0</v>
      </c>
      <c r="F3930" t="s">
        <v>702</v>
      </c>
      <c r="G3930">
        <v>1.49</v>
      </c>
      <c r="H3930">
        <v>1.49</v>
      </c>
      <c r="I3930">
        <v>1</v>
      </c>
      <c r="J3930" s="5">
        <f t="shared" si="183"/>
        <v>0</v>
      </c>
      <c r="K3930">
        <f>_xlfn.XLOOKUP(sales[[#This Row],[orders_id]],orders!B:B,orders!E:E, 0)</f>
        <v>53.35</v>
      </c>
      <c r="L3930" s="6">
        <f t="shared" si="184"/>
        <v>-51.86</v>
      </c>
      <c r="M3930" s="5">
        <f t="shared" si="185"/>
        <v>-34.805369127516776</v>
      </c>
      <c r="N3930" t="str">
        <f>_xlfn.XLOOKUP(sales[[#This Row],[products_id]],product!A:A,product!B:B,0)</f>
        <v>Alimentation Bébé</v>
      </c>
      <c r="O3930" t="str">
        <f>_xlfn.XLOOKUP(sales[[#This Row],[products_id]],product!A:A,product!C:C,0)</f>
        <v>Petits pots légumes bébé</v>
      </c>
    </row>
    <row r="3931" spans="1:15" x14ac:dyDescent="0.25">
      <c r="A3931" s="1">
        <v>44471</v>
      </c>
      <c r="B3931">
        <v>1003853</v>
      </c>
      <c r="C3931">
        <v>108084</v>
      </c>
      <c r="D3931">
        <v>0</v>
      </c>
      <c r="F3931" t="s">
        <v>702</v>
      </c>
      <c r="G3931">
        <v>1.18</v>
      </c>
      <c r="H3931">
        <v>1.18</v>
      </c>
      <c r="I3931">
        <v>1</v>
      </c>
      <c r="J3931" s="5">
        <f t="shared" si="183"/>
        <v>0</v>
      </c>
      <c r="K3931">
        <f>_xlfn.XLOOKUP(sales[[#This Row],[orders_id]],orders!B:B,orders!E:E, 0)</f>
        <v>53.35</v>
      </c>
      <c r="L3931" s="6">
        <f t="shared" si="184"/>
        <v>-52.17</v>
      </c>
      <c r="M3931" s="5">
        <f t="shared" si="185"/>
        <v>-44.211864406779668</v>
      </c>
      <c r="N3931" t="str">
        <f>_xlfn.XLOOKUP(sales[[#This Row],[products_id]],product!A:A,product!B:B,0)</f>
        <v>Alimentation Bébé</v>
      </c>
      <c r="O3931" t="str">
        <f>_xlfn.XLOOKUP(sales[[#This Row],[products_id]],product!A:A,product!C:C,0)</f>
        <v>Petits pots légumes bébé</v>
      </c>
    </row>
    <row r="3932" spans="1:15" x14ac:dyDescent="0.25">
      <c r="A3932" s="1">
        <v>44471</v>
      </c>
      <c r="B3932">
        <v>1003853</v>
      </c>
      <c r="C3932">
        <v>110768</v>
      </c>
      <c r="D3932">
        <v>0</v>
      </c>
      <c r="F3932" t="s">
        <v>702</v>
      </c>
      <c r="G3932">
        <v>2.5299999999999998</v>
      </c>
      <c r="H3932">
        <v>2.5299999999999998</v>
      </c>
      <c r="I3932">
        <v>2</v>
      </c>
      <c r="J3932" s="5">
        <f t="shared" si="183"/>
        <v>0</v>
      </c>
      <c r="K3932">
        <f>_xlfn.XLOOKUP(sales[[#This Row],[orders_id]],orders!B:B,orders!E:E, 0)</f>
        <v>53.35</v>
      </c>
      <c r="L3932" s="6">
        <f t="shared" si="184"/>
        <v>-104.17</v>
      </c>
      <c r="M3932" s="5">
        <f t="shared" si="185"/>
        <v>-41.173913043478265</v>
      </c>
      <c r="N3932" t="str">
        <f>_xlfn.XLOOKUP(sales[[#This Row],[products_id]],product!A:A,product!B:B,0)</f>
        <v>Alimentation Bébé</v>
      </c>
      <c r="O3932" t="str">
        <f>_xlfn.XLOOKUP(sales[[#This Row],[products_id]],product!A:A,product!C:C,0)</f>
        <v>Petits pots fruits bébé</v>
      </c>
    </row>
    <row r="3933" spans="1:15" x14ac:dyDescent="0.25">
      <c r="A3933" s="1">
        <v>44471</v>
      </c>
      <c r="B3933">
        <v>1003853</v>
      </c>
      <c r="C3933">
        <v>112855</v>
      </c>
      <c r="D3933">
        <v>0</v>
      </c>
      <c r="F3933" t="s">
        <v>702</v>
      </c>
      <c r="G3933">
        <v>2.5299999999999998</v>
      </c>
      <c r="H3933">
        <v>2.5299999999999998</v>
      </c>
      <c r="I3933">
        <v>2</v>
      </c>
      <c r="J3933" s="5">
        <f t="shared" si="183"/>
        <v>0</v>
      </c>
      <c r="K3933">
        <f>_xlfn.XLOOKUP(sales[[#This Row],[orders_id]],orders!B:B,orders!E:E, 0)</f>
        <v>53.35</v>
      </c>
      <c r="L3933" s="6">
        <f t="shared" si="184"/>
        <v>-104.17</v>
      </c>
      <c r="M3933" s="5">
        <f t="shared" si="185"/>
        <v>-41.173913043478265</v>
      </c>
      <c r="N3933" t="str">
        <f>_xlfn.XLOOKUP(sales[[#This Row],[products_id]],product!A:A,product!B:B,0)</f>
        <v>Alimentation Bébé</v>
      </c>
      <c r="O3933" t="str">
        <f>_xlfn.XLOOKUP(sales[[#This Row],[products_id]],product!A:A,product!C:C,0)</f>
        <v>Petits pots fruits bébé</v>
      </c>
    </row>
    <row r="3934" spans="1:15" x14ac:dyDescent="0.25">
      <c r="A3934" s="1">
        <v>44471</v>
      </c>
      <c r="B3934">
        <v>1003853</v>
      </c>
      <c r="C3934">
        <v>112472</v>
      </c>
      <c r="D3934">
        <v>0</v>
      </c>
      <c r="F3934" t="s">
        <v>702</v>
      </c>
      <c r="G3934">
        <v>2.57</v>
      </c>
      <c r="H3934">
        <v>2.57</v>
      </c>
      <c r="I3934">
        <v>2</v>
      </c>
      <c r="J3934" s="5">
        <f t="shared" si="183"/>
        <v>0</v>
      </c>
      <c r="K3934">
        <f>_xlfn.XLOOKUP(sales[[#This Row],[orders_id]],orders!B:B,orders!E:E, 0)</f>
        <v>53.35</v>
      </c>
      <c r="L3934" s="6">
        <f t="shared" si="184"/>
        <v>-104.13000000000001</v>
      </c>
      <c r="M3934" s="5">
        <f t="shared" si="185"/>
        <v>-40.517509727626468</v>
      </c>
      <c r="N3934" t="str">
        <f>_xlfn.XLOOKUP(sales[[#This Row],[products_id]],product!A:A,product!B:B,0)</f>
        <v>Alimentation Bébé</v>
      </c>
      <c r="O3934" t="str">
        <f>_xlfn.XLOOKUP(sales[[#This Row],[products_id]],product!A:A,product!C:C,0)</f>
        <v>Petits pots légumes bébé</v>
      </c>
    </row>
    <row r="3935" spans="1:15" x14ac:dyDescent="0.25">
      <c r="A3935" s="1">
        <v>44471</v>
      </c>
      <c r="B3935">
        <v>1003853</v>
      </c>
      <c r="C3935">
        <v>120256</v>
      </c>
      <c r="D3935">
        <v>0</v>
      </c>
      <c r="F3935" t="s">
        <v>702</v>
      </c>
      <c r="G3935">
        <v>2.85</v>
      </c>
      <c r="H3935">
        <v>2.85</v>
      </c>
      <c r="I3935">
        <v>2</v>
      </c>
      <c r="J3935" s="5">
        <f t="shared" si="183"/>
        <v>0</v>
      </c>
      <c r="K3935">
        <f>_xlfn.XLOOKUP(sales[[#This Row],[orders_id]],orders!B:B,orders!E:E, 0)</f>
        <v>53.35</v>
      </c>
      <c r="L3935" s="6">
        <f t="shared" si="184"/>
        <v>-103.85000000000001</v>
      </c>
      <c r="M3935" s="5">
        <f t="shared" si="185"/>
        <v>-36.438596491228076</v>
      </c>
      <c r="N3935" t="str">
        <f>_xlfn.XLOOKUP(sales[[#This Row],[products_id]],product!A:A,product!B:B,0)</f>
        <v>Alimentation Bébé</v>
      </c>
      <c r="O3935" t="str">
        <f>_xlfn.XLOOKUP(sales[[#This Row],[products_id]],product!A:A,product!C:C,0)</f>
        <v>Petits pots fruits bébé</v>
      </c>
    </row>
    <row r="3936" spans="1:15" x14ac:dyDescent="0.25">
      <c r="A3936" s="1">
        <v>44471</v>
      </c>
      <c r="B3936">
        <v>1003854</v>
      </c>
      <c r="C3936">
        <v>117695</v>
      </c>
      <c r="D3936">
        <v>0</v>
      </c>
      <c r="G3936">
        <v>43.74</v>
      </c>
      <c r="H3936">
        <v>43.74</v>
      </c>
      <c r="I3936">
        <v>1</v>
      </c>
      <c r="J3936" s="5">
        <f t="shared" si="183"/>
        <v>0</v>
      </c>
      <c r="K3936">
        <f>_xlfn.XLOOKUP(sales[[#This Row],[orders_id]],orders!B:B,orders!E:E, 0)</f>
        <v>42.83</v>
      </c>
      <c r="L3936" s="6">
        <f t="shared" si="184"/>
        <v>0.91000000000000369</v>
      </c>
      <c r="M3936" s="5">
        <f t="shared" si="185"/>
        <v>2.0804755372656691E-2</v>
      </c>
      <c r="N3936" t="str">
        <f>_xlfn.XLOOKUP(sales[[#This Row],[products_id]],product!A:A,product!B:B,0)</f>
        <v>Enfant</v>
      </c>
      <c r="O3936" t="str">
        <f>_xlfn.XLOOKUP(sales[[#This Row],[products_id]],product!A:A,product!C:C,0)</f>
        <v>Jouets écologiques</v>
      </c>
    </row>
    <row r="3937" spans="1:15" x14ac:dyDescent="0.25">
      <c r="A3937" s="1">
        <v>44471</v>
      </c>
      <c r="B3937">
        <v>1003854</v>
      </c>
      <c r="C3937">
        <v>74331</v>
      </c>
      <c r="D3937">
        <v>0</v>
      </c>
      <c r="G3937">
        <v>17.41</v>
      </c>
      <c r="H3937">
        <v>17.41</v>
      </c>
      <c r="I3937">
        <v>1</v>
      </c>
      <c r="J3937" s="5">
        <f t="shared" si="183"/>
        <v>0</v>
      </c>
      <c r="K3937">
        <f>_xlfn.XLOOKUP(sales[[#This Row],[orders_id]],orders!B:B,orders!E:E, 0)</f>
        <v>42.83</v>
      </c>
      <c r="L3937" s="6">
        <f t="shared" si="184"/>
        <v>-25.419999999999998</v>
      </c>
      <c r="M3937" s="5">
        <f t="shared" si="185"/>
        <v>-1.4600804135554277</v>
      </c>
      <c r="N3937" t="str">
        <f>_xlfn.XLOOKUP(sales[[#This Row],[products_id]],product!A:A,product!B:B,0)</f>
        <v>Enfant</v>
      </c>
      <c r="O3937" t="str">
        <f>_xlfn.XLOOKUP(sales[[#This Row],[products_id]],product!A:A,product!C:C,0)</f>
        <v>Jouets écologiques</v>
      </c>
    </row>
    <row r="3938" spans="1:15" x14ac:dyDescent="0.25">
      <c r="A3938" s="1">
        <v>44471</v>
      </c>
      <c r="B3938">
        <v>1003855</v>
      </c>
      <c r="C3938">
        <v>103592</v>
      </c>
      <c r="D3938">
        <v>0</v>
      </c>
      <c r="E3938" t="s">
        <v>700</v>
      </c>
      <c r="F3938" t="s">
        <v>699</v>
      </c>
      <c r="G3938">
        <v>78.314285714285703</v>
      </c>
      <c r="H3938">
        <v>54.82</v>
      </c>
      <c r="I3938">
        <v>5</v>
      </c>
      <c r="J3938" s="5">
        <f t="shared" si="183"/>
        <v>0.3</v>
      </c>
      <c r="K3938">
        <f>_xlfn.XLOOKUP(sales[[#This Row],[orders_id]],orders!B:B,orders!E:E, 0)</f>
        <v>50.23</v>
      </c>
      <c r="L3938" s="6">
        <f t="shared" si="184"/>
        <v>-196.32999999999998</v>
      </c>
      <c r="M3938" s="5">
        <f t="shared" si="185"/>
        <v>-3.5813571689164534</v>
      </c>
      <c r="N3938" t="str">
        <f>_xlfn.XLOOKUP(sales[[#This Row],[products_id]],product!A:A,product!B:B,0)</f>
        <v>Enfant</v>
      </c>
      <c r="O3938" t="str">
        <f>_xlfn.XLOOKUP(sales[[#This Row],[products_id]],product!A:A,product!C:C,0)</f>
        <v>Couches écologiques</v>
      </c>
    </row>
    <row r="3939" spans="1:15" x14ac:dyDescent="0.25">
      <c r="A3939" s="1">
        <v>44471</v>
      </c>
      <c r="B3939">
        <v>1003856</v>
      </c>
      <c r="C3939">
        <v>119447</v>
      </c>
      <c r="D3939">
        <v>0</v>
      </c>
      <c r="G3939">
        <v>8</v>
      </c>
      <c r="H3939">
        <v>8</v>
      </c>
      <c r="I3939">
        <v>1</v>
      </c>
      <c r="J3939" s="5">
        <f t="shared" si="183"/>
        <v>0</v>
      </c>
      <c r="K3939">
        <f>_xlfn.XLOOKUP(sales[[#This Row],[orders_id]],orders!B:B,orders!E:E, 0)</f>
        <v>22.57</v>
      </c>
      <c r="L3939" s="6">
        <f t="shared" si="184"/>
        <v>-14.57</v>
      </c>
      <c r="M3939" s="5">
        <f t="shared" si="185"/>
        <v>-1.82125</v>
      </c>
      <c r="N3939" t="str">
        <f>_xlfn.XLOOKUP(sales[[#This Row],[products_id]],product!A:A,product!B:B,0)</f>
        <v>Beauté &amp; Hygiène</v>
      </c>
      <c r="O3939" t="str">
        <f>_xlfn.XLOOKUP(sales[[#This Row],[products_id]],product!A:A,product!C:C,0)</f>
        <v>Hygiène</v>
      </c>
    </row>
    <row r="3940" spans="1:15" x14ac:dyDescent="0.25">
      <c r="A3940" s="1">
        <v>44471</v>
      </c>
      <c r="B3940">
        <v>1003856</v>
      </c>
      <c r="C3940">
        <v>114668</v>
      </c>
      <c r="D3940">
        <v>0</v>
      </c>
      <c r="G3940">
        <v>2.5099999999999998</v>
      </c>
      <c r="H3940">
        <v>2.5099999999999998</v>
      </c>
      <c r="I3940">
        <v>1</v>
      </c>
      <c r="J3940" s="5">
        <f t="shared" si="183"/>
        <v>0</v>
      </c>
      <c r="K3940">
        <f>_xlfn.XLOOKUP(sales[[#This Row],[orders_id]],orders!B:B,orders!E:E, 0)</f>
        <v>22.57</v>
      </c>
      <c r="L3940" s="6">
        <f t="shared" si="184"/>
        <v>-20.060000000000002</v>
      </c>
      <c r="M3940" s="5">
        <f t="shared" si="185"/>
        <v>-7.9920318725099619</v>
      </c>
      <c r="N3940" t="str">
        <f>_xlfn.XLOOKUP(sales[[#This Row],[products_id]],product!A:A,product!B:B,0)</f>
        <v>Epicerie salée</v>
      </c>
      <c r="O3940" t="str">
        <f>_xlfn.XLOOKUP(sales[[#This Row],[products_id]],product!A:A,product!C:C,0)</f>
        <v>Légumineuses et céréales</v>
      </c>
    </row>
    <row r="3941" spans="1:15" x14ac:dyDescent="0.25">
      <c r="A3941" s="1">
        <v>44471</v>
      </c>
      <c r="B3941">
        <v>1003856</v>
      </c>
      <c r="C3941">
        <v>78352</v>
      </c>
      <c r="D3941">
        <v>0</v>
      </c>
      <c r="G3941">
        <v>19.54</v>
      </c>
      <c r="H3941">
        <v>19.54</v>
      </c>
      <c r="I3941">
        <v>2</v>
      </c>
      <c r="J3941" s="5">
        <f t="shared" si="183"/>
        <v>0</v>
      </c>
      <c r="K3941">
        <f>_xlfn.XLOOKUP(sales[[#This Row],[orders_id]],orders!B:B,orders!E:E, 0)</f>
        <v>22.57</v>
      </c>
      <c r="L3941" s="6">
        <f t="shared" si="184"/>
        <v>-25.6</v>
      </c>
      <c r="M3941" s="5">
        <f t="shared" si="185"/>
        <v>-1.3101330603889458</v>
      </c>
      <c r="N3941" t="str">
        <f>_xlfn.XLOOKUP(sales[[#This Row],[products_id]],product!A:A,product!B:B,0)</f>
        <v>Santé &amp; Bien-être</v>
      </c>
      <c r="O3941" t="str">
        <f>_xlfn.XLOOKUP(sales[[#This Row],[products_id]],product!A:A,product!C:C,0)</f>
        <v>Compléments alimentaires</v>
      </c>
    </row>
    <row r="3942" spans="1:15" x14ac:dyDescent="0.25">
      <c r="A3942" s="1">
        <v>44471</v>
      </c>
      <c r="B3942">
        <v>1003856</v>
      </c>
      <c r="C3942">
        <v>80054</v>
      </c>
      <c r="D3942">
        <v>0</v>
      </c>
      <c r="G3942">
        <v>5.77</v>
      </c>
      <c r="H3942">
        <v>5.77</v>
      </c>
      <c r="I3942">
        <v>2</v>
      </c>
      <c r="J3942" s="5">
        <f t="shared" si="183"/>
        <v>0</v>
      </c>
      <c r="K3942">
        <f>_xlfn.XLOOKUP(sales[[#This Row],[orders_id]],orders!B:B,orders!E:E, 0)</f>
        <v>22.57</v>
      </c>
      <c r="L3942" s="6">
        <f t="shared" si="184"/>
        <v>-39.370000000000005</v>
      </c>
      <c r="M3942" s="5">
        <f t="shared" si="185"/>
        <v>-6.8232235701906427</v>
      </c>
      <c r="N3942" t="str">
        <f>_xlfn.XLOOKUP(sales[[#This Row],[products_id]],product!A:A,product!B:B,0)</f>
        <v>Boisson</v>
      </c>
      <c r="O3942" t="str">
        <f>_xlfn.XLOOKUP(sales[[#This Row],[products_id]],product!A:A,product!C:C,0)</f>
        <v>Tisane, Infusion</v>
      </c>
    </row>
    <row r="3943" spans="1:15" x14ac:dyDescent="0.25">
      <c r="A3943" s="1">
        <v>44471</v>
      </c>
      <c r="B3943">
        <v>1003857</v>
      </c>
      <c r="C3943">
        <v>85107</v>
      </c>
      <c r="D3943">
        <v>0</v>
      </c>
      <c r="F3943" t="s">
        <v>702</v>
      </c>
      <c r="G3943">
        <v>32.33</v>
      </c>
      <c r="H3943">
        <v>32.33</v>
      </c>
      <c r="I3943">
        <v>1</v>
      </c>
      <c r="J3943" s="5">
        <f t="shared" si="183"/>
        <v>0</v>
      </c>
      <c r="K3943">
        <f>_xlfn.XLOOKUP(sales[[#This Row],[orders_id]],orders!B:B,orders!E:E, 0)</f>
        <v>65.09</v>
      </c>
      <c r="L3943" s="6">
        <f t="shared" si="184"/>
        <v>-32.760000000000005</v>
      </c>
      <c r="M3943" s="5">
        <f t="shared" si="185"/>
        <v>-1.0133003402412621</v>
      </c>
      <c r="N3943" t="str">
        <f>_xlfn.XLOOKUP(sales[[#This Row],[products_id]],product!A:A,product!B:B,0)</f>
        <v>Beauté &amp; Hygiène</v>
      </c>
      <c r="O3943" t="str">
        <f>_xlfn.XLOOKUP(sales[[#This Row],[products_id]],product!A:A,product!C:C,0)</f>
        <v>Douche et Bain</v>
      </c>
    </row>
    <row r="3944" spans="1:15" x14ac:dyDescent="0.25">
      <c r="A3944" s="1">
        <v>44471</v>
      </c>
      <c r="B3944">
        <v>1003857</v>
      </c>
      <c r="C3944">
        <v>5079</v>
      </c>
      <c r="D3944">
        <v>0</v>
      </c>
      <c r="F3944" t="s">
        <v>702</v>
      </c>
      <c r="G3944">
        <v>7.68</v>
      </c>
      <c r="H3944">
        <v>7.68</v>
      </c>
      <c r="I3944">
        <v>1</v>
      </c>
      <c r="J3944" s="5">
        <f t="shared" si="183"/>
        <v>0</v>
      </c>
      <c r="K3944">
        <f>_xlfn.XLOOKUP(sales[[#This Row],[orders_id]],orders!B:B,orders!E:E, 0)</f>
        <v>65.09</v>
      </c>
      <c r="L3944" s="6">
        <f t="shared" si="184"/>
        <v>-57.410000000000004</v>
      </c>
      <c r="M3944" s="5">
        <f t="shared" si="185"/>
        <v>-7.4752604166666679</v>
      </c>
      <c r="N3944" t="str">
        <f>_xlfn.XLOOKUP(sales[[#This Row],[products_id]],product!A:A,product!B:B,0)</f>
        <v>Beauté &amp; Hygiène</v>
      </c>
      <c r="O3944" t="str">
        <f>_xlfn.XLOOKUP(sales[[#This Row],[products_id]],product!A:A,product!C:C,0)</f>
        <v>Soins des cheveux</v>
      </c>
    </row>
    <row r="3945" spans="1:15" x14ac:dyDescent="0.25">
      <c r="A3945" s="1">
        <v>44471</v>
      </c>
      <c r="B3945">
        <v>1003857</v>
      </c>
      <c r="C3945">
        <v>5869</v>
      </c>
      <c r="D3945">
        <v>0</v>
      </c>
      <c r="F3945" t="s">
        <v>702</v>
      </c>
      <c r="G3945">
        <v>2.85</v>
      </c>
      <c r="H3945">
        <v>2.85</v>
      </c>
      <c r="I3945">
        <v>1</v>
      </c>
      <c r="J3945" s="5">
        <f t="shared" si="183"/>
        <v>0</v>
      </c>
      <c r="K3945">
        <f>_xlfn.XLOOKUP(sales[[#This Row],[orders_id]],orders!B:B,orders!E:E, 0)</f>
        <v>65.09</v>
      </c>
      <c r="L3945" s="6">
        <f t="shared" si="184"/>
        <v>-62.24</v>
      </c>
      <c r="M3945" s="5">
        <f t="shared" si="185"/>
        <v>-21.838596491228071</v>
      </c>
      <c r="N3945" t="str">
        <f>_xlfn.XLOOKUP(sales[[#This Row],[products_id]],product!A:A,product!B:B,0)</f>
        <v>Maison</v>
      </c>
      <c r="O3945" t="str">
        <f>_xlfn.XLOOKUP(sales[[#This Row],[products_id]],product!A:A,product!C:C,0)</f>
        <v>Entretien</v>
      </c>
    </row>
    <row r="3946" spans="1:15" x14ac:dyDescent="0.25">
      <c r="A3946" s="1">
        <v>44471</v>
      </c>
      <c r="B3946">
        <v>1003857</v>
      </c>
      <c r="C3946">
        <v>1297</v>
      </c>
      <c r="D3946">
        <v>0</v>
      </c>
      <c r="F3946" t="s">
        <v>702</v>
      </c>
      <c r="G3946">
        <v>13.64</v>
      </c>
      <c r="H3946">
        <v>13.64</v>
      </c>
      <c r="I3946">
        <v>2</v>
      </c>
      <c r="J3946" s="5">
        <f t="shared" si="183"/>
        <v>0</v>
      </c>
      <c r="K3946">
        <f>_xlfn.XLOOKUP(sales[[#This Row],[orders_id]],orders!B:B,orders!E:E, 0)</f>
        <v>65.09</v>
      </c>
      <c r="L3946" s="6">
        <f t="shared" si="184"/>
        <v>-116.54</v>
      </c>
      <c r="M3946" s="5">
        <f t="shared" si="185"/>
        <v>-8.5439882697947223</v>
      </c>
      <c r="N3946" t="str">
        <f>_xlfn.XLOOKUP(sales[[#This Row],[products_id]],product!A:A,product!B:B,0)</f>
        <v>Beauté &amp; Hygiène</v>
      </c>
      <c r="O3946" t="str">
        <f>_xlfn.XLOOKUP(sales[[#This Row],[products_id]],product!A:A,product!C:C,0)</f>
        <v>Soins des cheveux</v>
      </c>
    </row>
    <row r="3947" spans="1:15" x14ac:dyDescent="0.25">
      <c r="A3947" s="1">
        <v>44471</v>
      </c>
      <c r="B3947">
        <v>1003857</v>
      </c>
      <c r="C3947">
        <v>7358</v>
      </c>
      <c r="D3947">
        <v>0</v>
      </c>
      <c r="F3947" t="s">
        <v>702</v>
      </c>
      <c r="G3947">
        <v>8.41</v>
      </c>
      <c r="H3947">
        <v>8.41</v>
      </c>
      <c r="I3947">
        <v>2</v>
      </c>
      <c r="J3947" s="5">
        <f t="shared" si="183"/>
        <v>0</v>
      </c>
      <c r="K3947">
        <f>_xlfn.XLOOKUP(sales[[#This Row],[orders_id]],orders!B:B,orders!E:E, 0)</f>
        <v>65.09</v>
      </c>
      <c r="L3947" s="6">
        <f t="shared" si="184"/>
        <v>-121.77000000000001</v>
      </c>
      <c r="M3947" s="5">
        <f t="shared" si="185"/>
        <v>-14.479191438763378</v>
      </c>
      <c r="N3947" t="str">
        <f>_xlfn.XLOOKUP(sales[[#This Row],[products_id]],product!A:A,product!B:B,0)</f>
        <v>Maison</v>
      </c>
      <c r="O3947" t="str">
        <f>_xlfn.XLOOKUP(sales[[#This Row],[products_id]],product!A:A,product!C:C,0)</f>
        <v>Entretien</v>
      </c>
    </row>
    <row r="3948" spans="1:15" x14ac:dyDescent="0.25">
      <c r="A3948" s="1">
        <v>44471</v>
      </c>
      <c r="B3948">
        <v>1003857</v>
      </c>
      <c r="C3948">
        <v>5077</v>
      </c>
      <c r="D3948">
        <v>0</v>
      </c>
      <c r="F3948" t="s">
        <v>702</v>
      </c>
      <c r="G3948">
        <v>19.809999999999999</v>
      </c>
      <c r="H3948">
        <v>19.809999999999999</v>
      </c>
      <c r="I3948">
        <v>2</v>
      </c>
      <c r="J3948" s="5">
        <f t="shared" si="183"/>
        <v>0</v>
      </c>
      <c r="K3948">
        <f>_xlfn.XLOOKUP(sales[[#This Row],[orders_id]],orders!B:B,orders!E:E, 0)</f>
        <v>65.09</v>
      </c>
      <c r="L3948" s="6">
        <f t="shared" si="184"/>
        <v>-110.37</v>
      </c>
      <c r="M3948" s="5">
        <f t="shared" si="185"/>
        <v>-5.5714285714285721</v>
      </c>
      <c r="N3948" t="str">
        <f>_xlfn.XLOOKUP(sales[[#This Row],[products_id]],product!A:A,product!B:B,0)</f>
        <v>Beauté &amp; Hygiène</v>
      </c>
      <c r="O3948" t="str">
        <f>_xlfn.XLOOKUP(sales[[#This Row],[products_id]],product!A:A,product!C:C,0)</f>
        <v>Soins des cheveux</v>
      </c>
    </row>
    <row r="3949" spans="1:15" x14ac:dyDescent="0.25">
      <c r="A3949" s="1">
        <v>44471</v>
      </c>
      <c r="B3949">
        <v>1003857</v>
      </c>
      <c r="C3949">
        <v>111726</v>
      </c>
      <c r="D3949">
        <v>0</v>
      </c>
      <c r="F3949" t="s">
        <v>702</v>
      </c>
      <c r="G3949">
        <v>6.78</v>
      </c>
      <c r="H3949">
        <v>6.78</v>
      </c>
      <c r="I3949">
        <v>3</v>
      </c>
      <c r="J3949" s="5">
        <f t="shared" si="183"/>
        <v>0</v>
      </c>
      <c r="K3949">
        <f>_xlfn.XLOOKUP(sales[[#This Row],[orders_id]],orders!B:B,orders!E:E, 0)</f>
        <v>65.09</v>
      </c>
      <c r="L3949" s="6">
        <f t="shared" si="184"/>
        <v>-188.49</v>
      </c>
      <c r="M3949" s="5">
        <f t="shared" si="185"/>
        <v>-27.800884955752213</v>
      </c>
      <c r="N3949" t="str">
        <f>_xlfn.XLOOKUP(sales[[#This Row],[products_id]],product!A:A,product!B:B,0)</f>
        <v>Beauté &amp; Hygiène</v>
      </c>
      <c r="O3949" t="str">
        <f>_xlfn.XLOOKUP(sales[[#This Row],[products_id]],product!A:A,product!C:C,0)</f>
        <v>Hygiène</v>
      </c>
    </row>
    <row r="3950" spans="1:15" x14ac:dyDescent="0.25">
      <c r="A3950" s="1">
        <v>44471</v>
      </c>
      <c r="B3950">
        <v>1003858</v>
      </c>
      <c r="C3950">
        <v>1636</v>
      </c>
      <c r="D3950">
        <v>0</v>
      </c>
      <c r="G3950">
        <v>2.75</v>
      </c>
      <c r="H3950">
        <v>2.75</v>
      </c>
      <c r="I3950">
        <v>1</v>
      </c>
      <c r="J3950" s="5">
        <f t="shared" si="183"/>
        <v>0</v>
      </c>
      <c r="K3950">
        <f>_xlfn.XLOOKUP(sales[[#This Row],[orders_id]],orders!B:B,orders!E:E, 0)</f>
        <v>61.2</v>
      </c>
      <c r="L3950" s="6">
        <f t="shared" si="184"/>
        <v>-58.45</v>
      </c>
      <c r="M3950" s="5">
        <f t="shared" si="185"/>
        <v>-21.254545454545454</v>
      </c>
      <c r="N3950" t="str">
        <f>_xlfn.XLOOKUP(sales[[#This Row],[products_id]],product!A:A,product!B:B,0)</f>
        <v>Beauté &amp; Hygiène</v>
      </c>
      <c r="O3950" t="str">
        <f>_xlfn.XLOOKUP(sales[[#This Row],[products_id]],product!A:A,product!C:C,0)</f>
        <v>Hygiène</v>
      </c>
    </row>
    <row r="3951" spans="1:15" x14ac:dyDescent="0.25">
      <c r="A3951" s="1">
        <v>44471</v>
      </c>
      <c r="B3951">
        <v>1003858</v>
      </c>
      <c r="C3951">
        <v>113960</v>
      </c>
      <c r="D3951">
        <v>0</v>
      </c>
      <c r="G3951">
        <v>2.13</v>
      </c>
      <c r="H3951">
        <v>2.13</v>
      </c>
      <c r="I3951">
        <v>1</v>
      </c>
      <c r="J3951" s="5">
        <f t="shared" si="183"/>
        <v>0</v>
      </c>
      <c r="K3951">
        <f>_xlfn.XLOOKUP(sales[[#This Row],[orders_id]],orders!B:B,orders!E:E, 0)</f>
        <v>61.2</v>
      </c>
      <c r="L3951" s="6">
        <f t="shared" si="184"/>
        <v>-59.07</v>
      </c>
      <c r="M3951" s="5">
        <f t="shared" si="185"/>
        <v>-27.732394366197184</v>
      </c>
      <c r="N3951" t="str">
        <f>_xlfn.XLOOKUP(sales[[#This Row],[products_id]],product!A:A,product!B:B,0)</f>
        <v>Epicerie salée</v>
      </c>
      <c r="O3951" t="str">
        <f>_xlfn.XLOOKUP(sales[[#This Row],[products_id]],product!A:A,product!C:C,0)</f>
        <v>Légumes et conserves</v>
      </c>
    </row>
    <row r="3952" spans="1:15" x14ac:dyDescent="0.25">
      <c r="A3952" s="1">
        <v>44471</v>
      </c>
      <c r="B3952">
        <v>1003858</v>
      </c>
      <c r="C3952">
        <v>109310</v>
      </c>
      <c r="D3952">
        <v>0</v>
      </c>
      <c r="G3952">
        <v>6.27</v>
      </c>
      <c r="H3952">
        <v>6.27</v>
      </c>
      <c r="I3952">
        <v>1</v>
      </c>
      <c r="J3952" s="5">
        <f t="shared" si="183"/>
        <v>0</v>
      </c>
      <c r="K3952">
        <f>_xlfn.XLOOKUP(sales[[#This Row],[orders_id]],orders!B:B,orders!E:E, 0)</f>
        <v>61.2</v>
      </c>
      <c r="L3952" s="6">
        <f t="shared" si="184"/>
        <v>-54.930000000000007</v>
      </c>
      <c r="M3952" s="5">
        <f t="shared" si="185"/>
        <v>-8.7607655502392365</v>
      </c>
      <c r="N3952" t="str">
        <f>_xlfn.XLOOKUP(sales[[#This Row],[products_id]],product!A:A,product!B:B,0)</f>
        <v>Epicerie sucrée</v>
      </c>
      <c r="O3952" t="str">
        <f>_xlfn.XLOOKUP(sales[[#This Row],[products_id]],product!A:A,product!C:C,0)</f>
        <v>Fruits secs</v>
      </c>
    </row>
    <row r="3953" spans="1:15" x14ac:dyDescent="0.25">
      <c r="A3953" s="1">
        <v>44471</v>
      </c>
      <c r="B3953">
        <v>1003858</v>
      </c>
      <c r="C3953">
        <v>83340</v>
      </c>
      <c r="D3953">
        <v>0</v>
      </c>
      <c r="G3953">
        <v>6.13</v>
      </c>
      <c r="H3953">
        <v>6.13</v>
      </c>
      <c r="I3953">
        <v>1</v>
      </c>
      <c r="J3953" s="5">
        <f t="shared" si="183"/>
        <v>0</v>
      </c>
      <c r="K3953">
        <f>_xlfn.XLOOKUP(sales[[#This Row],[orders_id]],orders!B:B,orders!E:E, 0)</f>
        <v>61.2</v>
      </c>
      <c r="L3953" s="6">
        <f t="shared" si="184"/>
        <v>-55.07</v>
      </c>
      <c r="M3953" s="5">
        <f t="shared" si="185"/>
        <v>-8.9836867862969001</v>
      </c>
      <c r="N3953" t="str">
        <f>_xlfn.XLOOKUP(sales[[#This Row],[products_id]],product!A:A,product!B:B,0)</f>
        <v>Epicerie sucrée</v>
      </c>
      <c r="O3953" t="str">
        <f>_xlfn.XLOOKUP(sales[[#This Row],[products_id]],product!A:A,product!C:C,0)</f>
        <v>Fruits secs</v>
      </c>
    </row>
    <row r="3954" spans="1:15" x14ac:dyDescent="0.25">
      <c r="A3954" s="1">
        <v>44471</v>
      </c>
      <c r="B3954">
        <v>1003858</v>
      </c>
      <c r="C3954">
        <v>78904</v>
      </c>
      <c r="D3954">
        <v>0</v>
      </c>
      <c r="E3954" t="s">
        <v>701</v>
      </c>
      <c r="G3954">
        <v>8.6736842105263108</v>
      </c>
      <c r="H3954">
        <v>8.24</v>
      </c>
      <c r="I3954">
        <v>1</v>
      </c>
      <c r="J3954" s="5">
        <f t="shared" si="183"/>
        <v>0.05</v>
      </c>
      <c r="K3954">
        <f>_xlfn.XLOOKUP(sales[[#This Row],[orders_id]],orders!B:B,orders!E:E, 0)</f>
        <v>61.2</v>
      </c>
      <c r="L3954" s="6">
        <f t="shared" si="184"/>
        <v>-52.96</v>
      </c>
      <c r="M3954" s="5">
        <f t="shared" si="185"/>
        <v>-6.4271844660194173</v>
      </c>
      <c r="N3954" t="str">
        <f>_xlfn.XLOOKUP(sales[[#This Row],[products_id]],product!A:A,product!B:B,0)</f>
        <v>Epicerie salée</v>
      </c>
      <c r="O3954" t="str">
        <f>_xlfn.XLOOKUP(sales[[#This Row],[products_id]],product!A:A,product!C:C,0)</f>
        <v>Huiles alimentaires bio</v>
      </c>
    </row>
    <row r="3955" spans="1:15" x14ac:dyDescent="0.25">
      <c r="A3955" s="1">
        <v>44471</v>
      </c>
      <c r="B3955">
        <v>1003858</v>
      </c>
      <c r="C3955">
        <v>45867</v>
      </c>
      <c r="D3955">
        <v>0</v>
      </c>
      <c r="G3955">
        <v>2.7</v>
      </c>
      <c r="H3955">
        <v>2.7</v>
      </c>
      <c r="I3955">
        <v>1</v>
      </c>
      <c r="J3955" s="5">
        <f t="shared" si="183"/>
        <v>0</v>
      </c>
      <c r="K3955">
        <f>_xlfn.XLOOKUP(sales[[#This Row],[orders_id]],orders!B:B,orders!E:E, 0)</f>
        <v>61.2</v>
      </c>
      <c r="L3955" s="6">
        <f t="shared" si="184"/>
        <v>-58.5</v>
      </c>
      <c r="M3955" s="5">
        <f t="shared" si="185"/>
        <v>-21.666666666666664</v>
      </c>
      <c r="N3955" t="str">
        <f>_xlfn.XLOOKUP(sales[[#This Row],[products_id]],product!A:A,product!B:B,0)</f>
        <v>Epicerie salée</v>
      </c>
      <c r="O3955" t="str">
        <f>_xlfn.XLOOKUP(sales[[#This Row],[products_id]],product!A:A,product!C:C,0)</f>
        <v>Riz bio</v>
      </c>
    </row>
    <row r="3956" spans="1:15" x14ac:dyDescent="0.25">
      <c r="A3956" s="1">
        <v>44471</v>
      </c>
      <c r="B3956">
        <v>1003858</v>
      </c>
      <c r="C3956">
        <v>102773</v>
      </c>
      <c r="D3956">
        <v>0</v>
      </c>
      <c r="G3956">
        <v>8.07</v>
      </c>
      <c r="H3956">
        <v>8.07</v>
      </c>
      <c r="I3956">
        <v>1</v>
      </c>
      <c r="J3956" s="5">
        <f t="shared" si="183"/>
        <v>0</v>
      </c>
      <c r="K3956">
        <f>_xlfn.XLOOKUP(sales[[#This Row],[orders_id]],orders!B:B,orders!E:E, 0)</f>
        <v>61.2</v>
      </c>
      <c r="L3956" s="6">
        <f t="shared" si="184"/>
        <v>-53.13</v>
      </c>
      <c r="M3956" s="5">
        <f t="shared" si="185"/>
        <v>-6.5836431226765804</v>
      </c>
      <c r="N3956" t="str">
        <f>_xlfn.XLOOKUP(sales[[#This Row],[products_id]],product!A:A,product!B:B,0)</f>
        <v>Maison</v>
      </c>
      <c r="O3956" t="str">
        <f>_xlfn.XLOOKUP(sales[[#This Row],[products_id]],product!A:A,product!C:C,0)</f>
        <v>Entretien</v>
      </c>
    </row>
    <row r="3957" spans="1:15" x14ac:dyDescent="0.25">
      <c r="A3957" s="1">
        <v>44471</v>
      </c>
      <c r="B3957">
        <v>1003858</v>
      </c>
      <c r="C3957">
        <v>17620</v>
      </c>
      <c r="D3957">
        <v>0</v>
      </c>
      <c r="G3957">
        <v>8.61</v>
      </c>
      <c r="H3957">
        <v>8.61</v>
      </c>
      <c r="I3957">
        <v>1</v>
      </c>
      <c r="J3957" s="5">
        <f t="shared" si="183"/>
        <v>0</v>
      </c>
      <c r="K3957">
        <f>_xlfn.XLOOKUP(sales[[#This Row],[orders_id]],orders!B:B,orders!E:E, 0)</f>
        <v>61.2</v>
      </c>
      <c r="L3957" s="6">
        <f t="shared" si="184"/>
        <v>-52.59</v>
      </c>
      <c r="M3957" s="5">
        <f t="shared" si="185"/>
        <v>-6.1080139372822311</v>
      </c>
      <c r="N3957" t="str">
        <f>_xlfn.XLOOKUP(sales[[#This Row],[products_id]],product!A:A,product!B:B,0)</f>
        <v>Epicerie salée</v>
      </c>
      <c r="O3957" t="str">
        <f>_xlfn.XLOOKUP(sales[[#This Row],[products_id]],product!A:A,product!C:C,0)</f>
        <v>Huiles alimentaires bio</v>
      </c>
    </row>
    <row r="3958" spans="1:15" x14ac:dyDescent="0.25">
      <c r="A3958" s="1">
        <v>44471</v>
      </c>
      <c r="B3958">
        <v>1003858</v>
      </c>
      <c r="C3958">
        <v>109308</v>
      </c>
      <c r="D3958">
        <v>0</v>
      </c>
      <c r="G3958">
        <v>8.17</v>
      </c>
      <c r="H3958">
        <v>8.17</v>
      </c>
      <c r="I3958">
        <v>1</v>
      </c>
      <c r="J3958" s="5">
        <f t="shared" si="183"/>
        <v>0</v>
      </c>
      <c r="K3958">
        <f>_xlfn.XLOOKUP(sales[[#This Row],[orders_id]],orders!B:B,orders!E:E, 0)</f>
        <v>61.2</v>
      </c>
      <c r="L3958" s="6">
        <f t="shared" si="184"/>
        <v>-53.03</v>
      </c>
      <c r="M3958" s="5">
        <f t="shared" si="185"/>
        <v>-6.490820073439413</v>
      </c>
      <c r="N3958" t="str">
        <f>_xlfn.XLOOKUP(sales[[#This Row],[products_id]],product!A:A,product!B:B,0)</f>
        <v>Epicerie sucrée</v>
      </c>
      <c r="O3958" t="str">
        <f>_xlfn.XLOOKUP(sales[[#This Row],[products_id]],product!A:A,product!C:C,0)</f>
        <v>Fruits secs</v>
      </c>
    </row>
    <row r="3959" spans="1:15" x14ac:dyDescent="0.25">
      <c r="A3959" s="1">
        <v>44471</v>
      </c>
      <c r="B3959">
        <v>1003858</v>
      </c>
      <c r="C3959">
        <v>101927</v>
      </c>
      <c r="D3959">
        <v>0</v>
      </c>
      <c r="G3959">
        <v>6.5</v>
      </c>
      <c r="H3959">
        <v>6.5</v>
      </c>
      <c r="I3959">
        <v>2</v>
      </c>
      <c r="J3959" s="5">
        <f t="shared" si="183"/>
        <v>0</v>
      </c>
      <c r="K3959">
        <f>_xlfn.XLOOKUP(sales[[#This Row],[orders_id]],orders!B:B,orders!E:E, 0)</f>
        <v>61.2</v>
      </c>
      <c r="L3959" s="6">
        <f t="shared" si="184"/>
        <v>-115.9</v>
      </c>
      <c r="M3959" s="5">
        <f t="shared" si="185"/>
        <v>-17.830769230769231</v>
      </c>
      <c r="N3959" t="str">
        <f>_xlfn.XLOOKUP(sales[[#This Row],[products_id]],product!A:A,product!B:B,0)</f>
        <v>Epicerie sucrée</v>
      </c>
      <c r="O3959" t="str">
        <f>_xlfn.XLOOKUP(sales[[#This Row],[products_id]],product!A:A,product!C:C,0)</f>
        <v>Biscuits, Gâteaux</v>
      </c>
    </row>
    <row r="3960" spans="1:15" x14ac:dyDescent="0.25">
      <c r="A3960" s="1">
        <v>44471</v>
      </c>
      <c r="B3960">
        <v>1003858</v>
      </c>
      <c r="C3960">
        <v>68412</v>
      </c>
      <c r="D3960">
        <v>0</v>
      </c>
      <c r="G3960">
        <v>3.65</v>
      </c>
      <c r="H3960">
        <v>3.65</v>
      </c>
      <c r="I3960">
        <v>2</v>
      </c>
      <c r="J3960" s="5">
        <f t="shared" si="183"/>
        <v>0</v>
      </c>
      <c r="K3960">
        <f>_xlfn.XLOOKUP(sales[[#This Row],[orders_id]],orders!B:B,orders!E:E, 0)</f>
        <v>61.2</v>
      </c>
      <c r="L3960" s="6">
        <f t="shared" si="184"/>
        <v>-118.75</v>
      </c>
      <c r="M3960" s="5">
        <f t="shared" si="185"/>
        <v>-32.534246575342465</v>
      </c>
      <c r="N3960" t="str">
        <f>_xlfn.XLOOKUP(sales[[#This Row],[products_id]],product!A:A,product!B:B,0)</f>
        <v>Epicerie salée</v>
      </c>
      <c r="O3960" t="str">
        <f>_xlfn.XLOOKUP(sales[[#This Row],[products_id]],product!A:A,product!C:C,0)</f>
        <v>Farine, son, fécule</v>
      </c>
    </row>
    <row r="3961" spans="1:15" x14ac:dyDescent="0.25">
      <c r="A3961" s="1">
        <v>44471</v>
      </c>
      <c r="B3961">
        <v>1003858</v>
      </c>
      <c r="C3961">
        <v>115754</v>
      </c>
      <c r="D3961">
        <v>0</v>
      </c>
      <c r="E3961" t="s">
        <v>701</v>
      </c>
      <c r="G3961">
        <v>2.3222222222222202</v>
      </c>
      <c r="H3961">
        <v>2.09</v>
      </c>
      <c r="I3961">
        <v>2</v>
      </c>
      <c r="J3961" s="5">
        <f t="shared" si="183"/>
        <v>0.1</v>
      </c>
      <c r="K3961">
        <f>_xlfn.XLOOKUP(sales[[#This Row],[orders_id]],orders!B:B,orders!E:E, 0)</f>
        <v>61.2</v>
      </c>
      <c r="L3961" s="6">
        <f t="shared" si="184"/>
        <v>-120.31</v>
      </c>
      <c r="M3961" s="5">
        <f t="shared" si="185"/>
        <v>-57.564593301435409</v>
      </c>
      <c r="N3961" t="str">
        <f>_xlfn.XLOOKUP(sales[[#This Row],[products_id]],product!A:A,product!B:B,0)</f>
        <v>Epicerie salée</v>
      </c>
      <c r="O3961" t="str">
        <f>_xlfn.XLOOKUP(sales[[#This Row],[products_id]],product!A:A,product!C:C,0)</f>
        <v>Légumes et conserves</v>
      </c>
    </row>
    <row r="3962" spans="1:15" x14ac:dyDescent="0.25">
      <c r="A3962" s="1">
        <v>44471</v>
      </c>
      <c r="B3962">
        <v>1003858</v>
      </c>
      <c r="C3962">
        <v>115758</v>
      </c>
      <c r="D3962">
        <v>0</v>
      </c>
      <c r="E3962" t="s">
        <v>701</v>
      </c>
      <c r="G3962">
        <v>2.3222222222222202</v>
      </c>
      <c r="H3962">
        <v>2.09</v>
      </c>
      <c r="I3962">
        <v>2</v>
      </c>
      <c r="J3962" s="5">
        <f t="shared" si="183"/>
        <v>0.1</v>
      </c>
      <c r="K3962">
        <f>_xlfn.XLOOKUP(sales[[#This Row],[orders_id]],orders!B:B,orders!E:E, 0)</f>
        <v>61.2</v>
      </c>
      <c r="L3962" s="6">
        <f t="shared" si="184"/>
        <v>-120.31</v>
      </c>
      <c r="M3962" s="5">
        <f t="shared" si="185"/>
        <v>-57.564593301435409</v>
      </c>
      <c r="N3962" t="str">
        <f>_xlfn.XLOOKUP(sales[[#This Row],[products_id]],product!A:A,product!B:B,0)</f>
        <v>Epicerie salée</v>
      </c>
      <c r="O3962" t="str">
        <f>_xlfn.XLOOKUP(sales[[#This Row],[products_id]],product!A:A,product!C:C,0)</f>
        <v>Légumes et conserves</v>
      </c>
    </row>
    <row r="3963" spans="1:15" x14ac:dyDescent="0.25">
      <c r="A3963" s="1">
        <v>44471</v>
      </c>
      <c r="B3963">
        <v>1003858</v>
      </c>
      <c r="C3963">
        <v>78834</v>
      </c>
      <c r="D3963">
        <v>0</v>
      </c>
      <c r="G3963">
        <v>6.84</v>
      </c>
      <c r="H3963">
        <v>6.84</v>
      </c>
      <c r="I3963">
        <v>2</v>
      </c>
      <c r="J3963" s="5">
        <f t="shared" si="183"/>
        <v>0</v>
      </c>
      <c r="K3963">
        <f>_xlfn.XLOOKUP(sales[[#This Row],[orders_id]],orders!B:B,orders!E:E, 0)</f>
        <v>61.2</v>
      </c>
      <c r="L3963" s="6">
        <f t="shared" si="184"/>
        <v>-115.56</v>
      </c>
      <c r="M3963" s="5">
        <f t="shared" si="185"/>
        <v>-16.894736842105264</v>
      </c>
      <c r="N3963" t="str">
        <f>_xlfn.XLOOKUP(sales[[#This Row],[products_id]],product!A:A,product!B:B,0)</f>
        <v>Boisson</v>
      </c>
      <c r="O3963" t="str">
        <f>_xlfn.XLOOKUP(sales[[#This Row],[products_id]],product!A:A,product!C:C,0)</f>
        <v>Boisson instantanée</v>
      </c>
    </row>
    <row r="3964" spans="1:15" x14ac:dyDescent="0.25">
      <c r="A3964" s="1">
        <v>44471</v>
      </c>
      <c r="B3964">
        <v>1003858</v>
      </c>
      <c r="C3964">
        <v>46123</v>
      </c>
      <c r="D3964">
        <v>0</v>
      </c>
      <c r="G3964">
        <v>5.36</v>
      </c>
      <c r="H3964">
        <v>5.36</v>
      </c>
      <c r="I3964">
        <v>3</v>
      </c>
      <c r="J3964" s="5">
        <f t="shared" si="183"/>
        <v>0</v>
      </c>
      <c r="K3964">
        <f>_xlfn.XLOOKUP(sales[[#This Row],[orders_id]],orders!B:B,orders!E:E, 0)</f>
        <v>61.2</v>
      </c>
      <c r="L3964" s="6">
        <f t="shared" si="184"/>
        <v>-178.24</v>
      </c>
      <c r="M3964" s="5">
        <f t="shared" si="185"/>
        <v>-33.253731343283583</v>
      </c>
      <c r="N3964" t="str">
        <f>_xlfn.XLOOKUP(sales[[#This Row],[products_id]],product!A:A,product!B:B,0)</f>
        <v>Boisson</v>
      </c>
      <c r="O3964" t="str">
        <f>_xlfn.XLOOKUP(sales[[#This Row],[products_id]],product!A:A,product!C:C,0)</f>
        <v>Boisson végétale</v>
      </c>
    </row>
    <row r="3965" spans="1:15" x14ac:dyDescent="0.25">
      <c r="A3965" s="1">
        <v>44471</v>
      </c>
      <c r="B3965">
        <v>1003858</v>
      </c>
      <c r="C3965">
        <v>48180</v>
      </c>
      <c r="D3965">
        <v>0</v>
      </c>
      <c r="G3965">
        <v>13.89</v>
      </c>
      <c r="H3965">
        <v>13.89</v>
      </c>
      <c r="I3965">
        <v>6</v>
      </c>
      <c r="J3965" s="5">
        <f t="shared" si="183"/>
        <v>0</v>
      </c>
      <c r="K3965">
        <f>_xlfn.XLOOKUP(sales[[#This Row],[orders_id]],orders!B:B,orders!E:E, 0)</f>
        <v>61.2</v>
      </c>
      <c r="L3965" s="6">
        <f t="shared" si="184"/>
        <v>-353.31000000000006</v>
      </c>
      <c r="M3965" s="5">
        <f t="shared" si="185"/>
        <v>-25.436285097192229</v>
      </c>
      <c r="N3965" t="str">
        <f>_xlfn.XLOOKUP(sales[[#This Row],[products_id]],product!A:A,product!B:B,0)</f>
        <v>Boisson</v>
      </c>
      <c r="O3965" t="str">
        <f>_xlfn.XLOOKUP(sales[[#This Row],[products_id]],product!A:A,product!C:C,0)</f>
        <v>Boisson végétale</v>
      </c>
    </row>
    <row r="3966" spans="1:15" x14ac:dyDescent="0.25">
      <c r="A3966" s="1">
        <v>44471</v>
      </c>
      <c r="B3966">
        <v>1003859</v>
      </c>
      <c r="C3966">
        <v>115726</v>
      </c>
      <c r="D3966">
        <v>0</v>
      </c>
      <c r="F3966" t="s">
        <v>702</v>
      </c>
      <c r="G3966">
        <v>3.51</v>
      </c>
      <c r="H3966">
        <v>3.51</v>
      </c>
      <c r="I3966">
        <v>1</v>
      </c>
      <c r="J3966" s="5">
        <f t="shared" si="183"/>
        <v>0</v>
      </c>
      <c r="K3966">
        <f>_xlfn.XLOOKUP(sales[[#This Row],[orders_id]],orders!B:B,orders!E:E, 0)</f>
        <v>37.35</v>
      </c>
      <c r="L3966" s="6">
        <f t="shared" si="184"/>
        <v>-33.840000000000003</v>
      </c>
      <c r="M3966" s="5">
        <f t="shared" si="185"/>
        <v>-9.6410256410256423</v>
      </c>
      <c r="N3966" t="str">
        <f>_xlfn.XLOOKUP(sales[[#This Row],[products_id]],product!A:A,product!B:B,0)</f>
        <v>Boisson</v>
      </c>
      <c r="O3966" t="str">
        <f>_xlfn.XLOOKUP(sales[[#This Row],[products_id]],product!A:A,product!C:C,0)</f>
        <v>Jus de fruits</v>
      </c>
    </row>
    <row r="3967" spans="1:15" x14ac:dyDescent="0.25">
      <c r="A3967" s="1">
        <v>44471</v>
      </c>
      <c r="B3967">
        <v>1003859</v>
      </c>
      <c r="C3967">
        <v>158473</v>
      </c>
      <c r="D3967">
        <v>0</v>
      </c>
      <c r="F3967" t="s">
        <v>702</v>
      </c>
      <c r="G3967">
        <v>5.53</v>
      </c>
      <c r="H3967">
        <v>5.53</v>
      </c>
      <c r="I3967">
        <v>1</v>
      </c>
      <c r="J3967" s="5">
        <f t="shared" si="183"/>
        <v>0</v>
      </c>
      <c r="K3967">
        <f>_xlfn.XLOOKUP(sales[[#This Row],[orders_id]],orders!B:B,orders!E:E, 0)</f>
        <v>37.35</v>
      </c>
      <c r="L3967" s="6">
        <f t="shared" si="184"/>
        <v>-31.82</v>
      </c>
      <c r="M3967" s="5">
        <f t="shared" si="185"/>
        <v>-5.7540687160940323</v>
      </c>
      <c r="N3967" t="str">
        <f>_xlfn.XLOOKUP(sales[[#This Row],[products_id]],product!A:A,product!B:B,0)</f>
        <v>Epicerie sucrée</v>
      </c>
      <c r="O3967" t="str">
        <f>_xlfn.XLOOKUP(sales[[#This Row],[products_id]],product!A:A,product!C:C,0)</f>
        <v>Fruits secs</v>
      </c>
    </row>
    <row r="3968" spans="1:15" x14ac:dyDescent="0.25">
      <c r="A3968" s="1">
        <v>44471</v>
      </c>
      <c r="B3968">
        <v>1003859</v>
      </c>
      <c r="C3968">
        <v>78411</v>
      </c>
      <c r="D3968">
        <v>0</v>
      </c>
      <c r="F3968" t="s">
        <v>702</v>
      </c>
      <c r="G3968">
        <v>2.27</v>
      </c>
      <c r="H3968">
        <v>2.27</v>
      </c>
      <c r="I3968">
        <v>1</v>
      </c>
      <c r="J3968" s="5">
        <f t="shared" si="183"/>
        <v>0</v>
      </c>
      <c r="K3968">
        <f>_xlfn.XLOOKUP(sales[[#This Row],[orders_id]],orders!B:B,orders!E:E, 0)</f>
        <v>37.35</v>
      </c>
      <c r="L3968" s="6">
        <f t="shared" si="184"/>
        <v>-35.08</v>
      </c>
      <c r="M3968" s="5">
        <f t="shared" si="185"/>
        <v>-15.453744493392069</v>
      </c>
      <c r="N3968" t="str">
        <f>_xlfn.XLOOKUP(sales[[#This Row],[products_id]],product!A:A,product!B:B,0)</f>
        <v>Epicerie salée</v>
      </c>
      <c r="O3968" t="str">
        <f>_xlfn.XLOOKUP(sales[[#This Row],[products_id]],product!A:A,product!C:C,0)</f>
        <v>Apéritifs bio</v>
      </c>
    </row>
    <row r="3969" spans="1:15" x14ac:dyDescent="0.25">
      <c r="A3969" s="1">
        <v>44471</v>
      </c>
      <c r="B3969">
        <v>1003859</v>
      </c>
      <c r="C3969">
        <v>115747</v>
      </c>
      <c r="D3969">
        <v>0</v>
      </c>
      <c r="F3969" t="s">
        <v>702</v>
      </c>
      <c r="G3969">
        <v>4.0599999999999996</v>
      </c>
      <c r="H3969">
        <v>4.0599999999999996</v>
      </c>
      <c r="I3969">
        <v>1</v>
      </c>
      <c r="J3969" s="5">
        <f t="shared" si="183"/>
        <v>0</v>
      </c>
      <c r="K3969">
        <f>_xlfn.XLOOKUP(sales[[#This Row],[orders_id]],orders!B:B,orders!E:E, 0)</f>
        <v>37.35</v>
      </c>
      <c r="L3969" s="6">
        <f t="shared" si="184"/>
        <v>-33.29</v>
      </c>
      <c r="M3969" s="5">
        <f t="shared" si="185"/>
        <v>-8.1995073891625623</v>
      </c>
      <c r="N3969" t="str">
        <f>_xlfn.XLOOKUP(sales[[#This Row],[products_id]],product!A:A,product!B:B,0)</f>
        <v>Epicerie salée</v>
      </c>
      <c r="O3969" t="str">
        <f>_xlfn.XLOOKUP(sales[[#This Row],[products_id]],product!A:A,product!C:C,0)</f>
        <v>Condiments, vinaigres</v>
      </c>
    </row>
    <row r="3970" spans="1:15" x14ac:dyDescent="0.25">
      <c r="A3970" s="1">
        <v>44471</v>
      </c>
      <c r="B3970">
        <v>1003859</v>
      </c>
      <c r="C3970">
        <v>49605</v>
      </c>
      <c r="D3970">
        <v>0</v>
      </c>
      <c r="F3970" t="s">
        <v>702</v>
      </c>
      <c r="G3970">
        <v>5.33</v>
      </c>
      <c r="H3970">
        <v>5.33</v>
      </c>
      <c r="I3970">
        <v>1</v>
      </c>
      <c r="J3970" s="5">
        <f t="shared" ref="J3970:J4033" si="186" xml:space="preserve"> ROUND((G3970-H3970)/G3970,2)</f>
        <v>0</v>
      </c>
      <c r="K3970">
        <f>_xlfn.XLOOKUP(sales[[#This Row],[orders_id]],orders!B:B,orders!E:E, 0)</f>
        <v>37.35</v>
      </c>
      <c r="L3970" s="6">
        <f t="shared" ref="L3970:L4033" si="187">H3970-(K3970*I3970)</f>
        <v>-32.020000000000003</v>
      </c>
      <c r="M3970" s="5">
        <f t="shared" ref="M3970:M4033" si="188">L3970/H3970</f>
        <v>-6.0075046904315199</v>
      </c>
      <c r="N3970" t="str">
        <f>_xlfn.XLOOKUP(sales[[#This Row],[products_id]],product!A:A,product!B:B,0)</f>
        <v>Enfant</v>
      </c>
      <c r="O3970" t="str">
        <f>_xlfn.XLOOKUP(sales[[#This Row],[products_id]],product!A:A,product!C:C,0)</f>
        <v>Couches écologiques</v>
      </c>
    </row>
    <row r="3971" spans="1:15" x14ac:dyDescent="0.25">
      <c r="A3971" s="1">
        <v>44471</v>
      </c>
      <c r="B3971">
        <v>1003859</v>
      </c>
      <c r="C3971">
        <v>77224</v>
      </c>
      <c r="D3971">
        <v>0</v>
      </c>
      <c r="F3971" t="s">
        <v>702</v>
      </c>
      <c r="G3971">
        <v>2.42</v>
      </c>
      <c r="H3971">
        <v>2.42</v>
      </c>
      <c r="I3971">
        <v>1</v>
      </c>
      <c r="J3971" s="5">
        <f t="shared" si="186"/>
        <v>0</v>
      </c>
      <c r="K3971">
        <f>_xlfn.XLOOKUP(sales[[#This Row],[orders_id]],orders!B:B,orders!E:E, 0)</f>
        <v>37.35</v>
      </c>
      <c r="L3971" s="6">
        <f t="shared" si="187"/>
        <v>-34.93</v>
      </c>
      <c r="M3971" s="5">
        <f t="shared" si="188"/>
        <v>-14.433884297520661</v>
      </c>
      <c r="N3971" t="str">
        <f>_xlfn.XLOOKUP(sales[[#This Row],[products_id]],product!A:A,product!B:B,0)</f>
        <v>Epicerie salée</v>
      </c>
      <c r="O3971" t="str">
        <f>_xlfn.XLOOKUP(sales[[#This Row],[products_id]],product!A:A,product!C:C,0)</f>
        <v>Poisson, viande, pâtés</v>
      </c>
    </row>
    <row r="3972" spans="1:15" x14ac:dyDescent="0.25">
      <c r="A3972" s="1">
        <v>44471</v>
      </c>
      <c r="B3972">
        <v>1003859</v>
      </c>
      <c r="C3972">
        <v>120969</v>
      </c>
      <c r="D3972">
        <v>0</v>
      </c>
      <c r="E3972" t="s">
        <v>703</v>
      </c>
      <c r="F3972" t="s">
        <v>702</v>
      </c>
      <c r="G3972">
        <v>8.8555555555555507</v>
      </c>
      <c r="H3972">
        <v>7.97</v>
      </c>
      <c r="I3972">
        <v>1</v>
      </c>
      <c r="J3972" s="5">
        <f t="shared" si="186"/>
        <v>0.1</v>
      </c>
      <c r="K3972">
        <f>_xlfn.XLOOKUP(sales[[#This Row],[orders_id]],orders!B:B,orders!E:E, 0)</f>
        <v>37.35</v>
      </c>
      <c r="L3972" s="6">
        <f t="shared" si="187"/>
        <v>-29.380000000000003</v>
      </c>
      <c r="M3972" s="5">
        <f t="shared" si="188"/>
        <v>-3.6863237139272274</v>
      </c>
      <c r="N3972" t="str">
        <f>_xlfn.XLOOKUP(sales[[#This Row],[products_id]],product!A:A,product!B:B,0)</f>
        <v>Beauté &amp; Hygiène</v>
      </c>
      <c r="O3972" t="str">
        <f>_xlfn.XLOOKUP(sales[[#This Row],[products_id]],product!A:A,product!C:C,0)</f>
        <v>Soins à l'Argile</v>
      </c>
    </row>
    <row r="3973" spans="1:15" x14ac:dyDescent="0.25">
      <c r="A3973" s="1">
        <v>44471</v>
      </c>
      <c r="B3973">
        <v>1003859</v>
      </c>
      <c r="C3973">
        <v>147285</v>
      </c>
      <c r="D3973">
        <v>0</v>
      </c>
      <c r="F3973" t="s">
        <v>702</v>
      </c>
      <c r="G3973">
        <v>6.19</v>
      </c>
      <c r="H3973">
        <v>6.19</v>
      </c>
      <c r="I3973">
        <v>1</v>
      </c>
      <c r="J3973" s="5">
        <f t="shared" si="186"/>
        <v>0</v>
      </c>
      <c r="K3973">
        <f>_xlfn.XLOOKUP(sales[[#This Row],[orders_id]],orders!B:B,orders!E:E, 0)</f>
        <v>37.35</v>
      </c>
      <c r="L3973" s="6">
        <f t="shared" si="187"/>
        <v>-31.16</v>
      </c>
      <c r="M3973" s="5">
        <f t="shared" si="188"/>
        <v>-5.0339256865912763</v>
      </c>
      <c r="N3973" t="str">
        <f>_xlfn.XLOOKUP(sales[[#This Row],[products_id]],product!A:A,product!B:B,0)</f>
        <v>Epicerie salée</v>
      </c>
      <c r="O3973" t="str">
        <f>_xlfn.XLOOKUP(sales[[#This Row],[products_id]],product!A:A,product!C:C,0)</f>
        <v>Apéritifs bio</v>
      </c>
    </row>
    <row r="3974" spans="1:15" x14ac:dyDescent="0.25">
      <c r="A3974" s="1">
        <v>44471</v>
      </c>
      <c r="B3974">
        <v>1003859</v>
      </c>
      <c r="C3974">
        <v>19782</v>
      </c>
      <c r="D3974">
        <v>0</v>
      </c>
      <c r="F3974" t="s">
        <v>702</v>
      </c>
      <c r="G3974">
        <v>3.6</v>
      </c>
      <c r="H3974">
        <v>3.6</v>
      </c>
      <c r="I3974">
        <v>1</v>
      </c>
      <c r="J3974" s="5">
        <f t="shared" si="186"/>
        <v>0</v>
      </c>
      <c r="K3974">
        <f>_xlfn.XLOOKUP(sales[[#This Row],[orders_id]],orders!B:B,orders!E:E, 0)</f>
        <v>37.35</v>
      </c>
      <c r="L3974" s="6">
        <f t="shared" si="187"/>
        <v>-33.75</v>
      </c>
      <c r="M3974" s="5">
        <f t="shared" si="188"/>
        <v>-9.375</v>
      </c>
      <c r="N3974" t="str">
        <f>_xlfn.XLOOKUP(sales[[#This Row],[products_id]],product!A:A,product!B:B,0)</f>
        <v>Boisson</v>
      </c>
      <c r="O3974" t="str">
        <f>_xlfn.XLOOKUP(sales[[#This Row],[products_id]],product!A:A,product!C:C,0)</f>
        <v>Jus de fruits</v>
      </c>
    </row>
    <row r="3975" spans="1:15" x14ac:dyDescent="0.25">
      <c r="A3975" s="1">
        <v>44471</v>
      </c>
      <c r="B3975">
        <v>1003859</v>
      </c>
      <c r="C3975">
        <v>80809</v>
      </c>
      <c r="D3975">
        <v>0</v>
      </c>
      <c r="F3975" t="s">
        <v>702</v>
      </c>
      <c r="G3975">
        <v>1.55</v>
      </c>
      <c r="H3975">
        <v>1.55</v>
      </c>
      <c r="I3975">
        <v>1</v>
      </c>
      <c r="J3975" s="5">
        <f t="shared" si="186"/>
        <v>0</v>
      </c>
      <c r="K3975">
        <f>_xlfn.XLOOKUP(sales[[#This Row],[orders_id]],orders!B:B,orders!E:E, 0)</f>
        <v>37.35</v>
      </c>
      <c r="L3975" s="6">
        <f t="shared" si="187"/>
        <v>-35.800000000000004</v>
      </c>
      <c r="M3975" s="5">
        <f t="shared" si="188"/>
        <v>-23.096774193548388</v>
      </c>
      <c r="N3975" t="str">
        <f>_xlfn.XLOOKUP(sales[[#This Row],[products_id]],product!A:A,product!B:B,0)</f>
        <v>Maison</v>
      </c>
      <c r="O3975" t="str">
        <f>_xlfn.XLOOKUP(sales[[#This Row],[products_id]],product!A:A,product!C:C,0)</f>
        <v>Entretien</v>
      </c>
    </row>
    <row r="3976" spans="1:15" x14ac:dyDescent="0.25">
      <c r="A3976" s="1">
        <v>44471</v>
      </c>
      <c r="B3976">
        <v>1003859</v>
      </c>
      <c r="C3976">
        <v>117832</v>
      </c>
      <c r="D3976">
        <v>0</v>
      </c>
      <c r="F3976" t="s">
        <v>702</v>
      </c>
      <c r="G3976">
        <v>5.46</v>
      </c>
      <c r="H3976">
        <v>5.46</v>
      </c>
      <c r="I3976">
        <v>1</v>
      </c>
      <c r="J3976" s="5">
        <f t="shared" si="186"/>
        <v>0</v>
      </c>
      <c r="K3976">
        <f>_xlfn.XLOOKUP(sales[[#This Row],[orders_id]],orders!B:B,orders!E:E, 0)</f>
        <v>37.35</v>
      </c>
      <c r="L3976" s="6">
        <f t="shared" si="187"/>
        <v>-31.89</v>
      </c>
      <c r="M3976" s="5">
        <f t="shared" si="188"/>
        <v>-5.8406593406593412</v>
      </c>
      <c r="N3976" t="str">
        <f>_xlfn.XLOOKUP(sales[[#This Row],[products_id]],product!A:A,product!B:B,0)</f>
        <v>Maison</v>
      </c>
      <c r="O3976" t="str">
        <f>_xlfn.XLOOKUP(sales[[#This Row],[products_id]],product!A:A,product!C:C,0)</f>
        <v>Conservation</v>
      </c>
    </row>
    <row r="3977" spans="1:15" x14ac:dyDescent="0.25">
      <c r="A3977" s="1">
        <v>44471</v>
      </c>
      <c r="B3977">
        <v>1003859</v>
      </c>
      <c r="C3977">
        <v>89665</v>
      </c>
      <c r="D3977">
        <v>0</v>
      </c>
      <c r="E3977" t="s">
        <v>701</v>
      </c>
      <c r="F3977" t="s">
        <v>702</v>
      </c>
      <c r="G3977">
        <v>3.7333333333333298</v>
      </c>
      <c r="H3977">
        <v>3.36</v>
      </c>
      <c r="I3977">
        <v>1</v>
      </c>
      <c r="J3977" s="5">
        <f t="shared" si="186"/>
        <v>0.1</v>
      </c>
      <c r="K3977">
        <f>_xlfn.XLOOKUP(sales[[#This Row],[orders_id]],orders!B:B,orders!E:E, 0)</f>
        <v>37.35</v>
      </c>
      <c r="L3977" s="6">
        <f t="shared" si="187"/>
        <v>-33.99</v>
      </c>
      <c r="M3977" s="5">
        <f t="shared" si="188"/>
        <v>-10.116071428571429</v>
      </c>
      <c r="N3977" t="str">
        <f>_xlfn.XLOOKUP(sales[[#This Row],[products_id]],product!A:A,product!B:B,0)</f>
        <v>Epicerie salée</v>
      </c>
      <c r="O3977" t="str">
        <f>_xlfn.XLOOKUP(sales[[#This Row],[products_id]],product!A:A,product!C:C,0)</f>
        <v>Apéritifs bio</v>
      </c>
    </row>
    <row r="3978" spans="1:15" x14ac:dyDescent="0.25">
      <c r="A3978" s="1">
        <v>44471</v>
      </c>
      <c r="B3978">
        <v>1003859</v>
      </c>
      <c r="C3978">
        <v>19752</v>
      </c>
      <c r="D3978">
        <v>0</v>
      </c>
      <c r="F3978" t="s">
        <v>702</v>
      </c>
      <c r="G3978">
        <v>3.11</v>
      </c>
      <c r="H3978">
        <v>3.11</v>
      </c>
      <c r="I3978">
        <v>1</v>
      </c>
      <c r="J3978" s="5">
        <f t="shared" si="186"/>
        <v>0</v>
      </c>
      <c r="K3978">
        <f>_xlfn.XLOOKUP(sales[[#This Row],[orders_id]],orders!B:B,orders!E:E, 0)</f>
        <v>37.35</v>
      </c>
      <c r="L3978" s="6">
        <f t="shared" si="187"/>
        <v>-34.24</v>
      </c>
      <c r="M3978" s="5">
        <f t="shared" si="188"/>
        <v>-11.009646302250806</v>
      </c>
      <c r="N3978" t="str">
        <f>_xlfn.XLOOKUP(sales[[#This Row],[products_id]],product!A:A,product!B:B,0)</f>
        <v>Boisson</v>
      </c>
      <c r="O3978" t="str">
        <f>_xlfn.XLOOKUP(sales[[#This Row],[products_id]],product!A:A,product!C:C,0)</f>
        <v>Jus de fruits</v>
      </c>
    </row>
    <row r="3979" spans="1:15" x14ac:dyDescent="0.25">
      <c r="A3979" s="1">
        <v>44471</v>
      </c>
      <c r="B3979">
        <v>1003861</v>
      </c>
      <c r="C3979">
        <v>69469</v>
      </c>
      <c r="D3979">
        <v>0</v>
      </c>
      <c r="F3979" t="s">
        <v>708</v>
      </c>
      <c r="G3979">
        <v>4.0599999999999996</v>
      </c>
      <c r="H3979">
        <v>4.0599999999999996</v>
      </c>
      <c r="I3979">
        <v>1</v>
      </c>
      <c r="J3979" s="5">
        <f t="shared" si="186"/>
        <v>0</v>
      </c>
      <c r="K3979">
        <f>_xlfn.XLOOKUP(sales[[#This Row],[orders_id]],orders!B:B,orders!E:E, 0)</f>
        <v>70.66</v>
      </c>
      <c r="L3979" s="6">
        <f t="shared" si="187"/>
        <v>-66.599999999999994</v>
      </c>
      <c r="M3979" s="5">
        <f t="shared" si="188"/>
        <v>-16.403940886699509</v>
      </c>
      <c r="N3979" t="str">
        <f>_xlfn.XLOOKUP(sales[[#This Row],[products_id]],product!A:A,product!B:B,0)</f>
        <v>Epicerie salée</v>
      </c>
      <c r="O3979" t="str">
        <f>_xlfn.XLOOKUP(sales[[#This Row],[products_id]],product!A:A,product!C:C,0)</f>
        <v>Légumes et conserves</v>
      </c>
    </row>
    <row r="3980" spans="1:15" x14ac:dyDescent="0.25">
      <c r="A3980" s="1">
        <v>44471</v>
      </c>
      <c r="B3980">
        <v>1003861</v>
      </c>
      <c r="C3980">
        <v>116187</v>
      </c>
      <c r="D3980">
        <v>0</v>
      </c>
      <c r="F3980" t="s">
        <v>708</v>
      </c>
      <c r="G3980">
        <v>2.79</v>
      </c>
      <c r="H3980">
        <v>2.79</v>
      </c>
      <c r="I3980">
        <v>1</v>
      </c>
      <c r="J3980" s="5">
        <f t="shared" si="186"/>
        <v>0</v>
      </c>
      <c r="K3980">
        <f>_xlfn.XLOOKUP(sales[[#This Row],[orders_id]],orders!B:B,orders!E:E, 0)</f>
        <v>70.66</v>
      </c>
      <c r="L3980" s="6">
        <f t="shared" si="187"/>
        <v>-67.86999999999999</v>
      </c>
      <c r="M3980" s="5">
        <f t="shared" si="188"/>
        <v>-24.326164874551967</v>
      </c>
      <c r="N3980" t="str">
        <f>_xlfn.XLOOKUP(sales[[#This Row],[products_id]],product!A:A,product!B:B,0)</f>
        <v>Epicerie salée</v>
      </c>
      <c r="O3980" t="str">
        <f>_xlfn.XLOOKUP(sales[[#This Row],[products_id]],product!A:A,product!C:C,0)</f>
        <v>Condiments, vinaigres</v>
      </c>
    </row>
    <row r="3981" spans="1:15" x14ac:dyDescent="0.25">
      <c r="A3981" s="1">
        <v>44471</v>
      </c>
      <c r="B3981">
        <v>1003861</v>
      </c>
      <c r="C3981">
        <v>26094</v>
      </c>
      <c r="D3981">
        <v>0</v>
      </c>
      <c r="E3981" t="s">
        <v>701</v>
      </c>
      <c r="F3981" t="s">
        <v>708</v>
      </c>
      <c r="G3981">
        <v>2.2222222222222201</v>
      </c>
      <c r="H3981">
        <v>2</v>
      </c>
      <c r="I3981">
        <v>1</v>
      </c>
      <c r="J3981" s="5">
        <f t="shared" si="186"/>
        <v>0.1</v>
      </c>
      <c r="K3981">
        <f>_xlfn.XLOOKUP(sales[[#This Row],[orders_id]],orders!B:B,orders!E:E, 0)</f>
        <v>70.66</v>
      </c>
      <c r="L3981" s="6">
        <f t="shared" si="187"/>
        <v>-68.66</v>
      </c>
      <c r="M3981" s="5">
        <f t="shared" si="188"/>
        <v>-34.33</v>
      </c>
      <c r="N3981" t="str">
        <f>_xlfn.XLOOKUP(sales[[#This Row],[products_id]],product!A:A,product!B:B,0)</f>
        <v>Epicerie salée</v>
      </c>
      <c r="O3981" t="str">
        <f>_xlfn.XLOOKUP(sales[[#This Row],[products_id]],product!A:A,product!C:C,0)</f>
        <v>Apéritifs bio</v>
      </c>
    </row>
    <row r="3982" spans="1:15" x14ac:dyDescent="0.25">
      <c r="A3982" s="1">
        <v>44471</v>
      </c>
      <c r="B3982">
        <v>1003861</v>
      </c>
      <c r="C3982">
        <v>118824</v>
      </c>
      <c r="D3982">
        <v>0</v>
      </c>
      <c r="F3982" t="s">
        <v>708</v>
      </c>
      <c r="G3982">
        <v>5.12</v>
      </c>
      <c r="H3982">
        <v>5.12</v>
      </c>
      <c r="I3982">
        <v>1</v>
      </c>
      <c r="J3982" s="5">
        <f t="shared" si="186"/>
        <v>0</v>
      </c>
      <c r="K3982">
        <f>_xlfn.XLOOKUP(sales[[#This Row],[orders_id]],orders!B:B,orders!E:E, 0)</f>
        <v>70.66</v>
      </c>
      <c r="L3982" s="6">
        <f t="shared" si="187"/>
        <v>-65.539999999999992</v>
      </c>
      <c r="M3982" s="5">
        <f t="shared" si="188"/>
        <v>-12.800781249999998</v>
      </c>
      <c r="N3982" t="str">
        <f>_xlfn.XLOOKUP(sales[[#This Row],[products_id]],product!A:A,product!B:B,0)</f>
        <v>Epicerie salée</v>
      </c>
      <c r="O3982" t="str">
        <f>_xlfn.XLOOKUP(sales[[#This Row],[products_id]],product!A:A,product!C:C,0)</f>
        <v>Condiments, vinaigres</v>
      </c>
    </row>
    <row r="3983" spans="1:15" x14ac:dyDescent="0.25">
      <c r="A3983" s="1">
        <v>44471</v>
      </c>
      <c r="B3983">
        <v>1003861</v>
      </c>
      <c r="C3983">
        <v>87282</v>
      </c>
      <c r="D3983">
        <v>0</v>
      </c>
      <c r="E3983" t="s">
        <v>701</v>
      </c>
      <c r="F3983" t="s">
        <v>708</v>
      </c>
      <c r="G3983">
        <v>3.1444444444444399</v>
      </c>
      <c r="H3983">
        <v>2.83</v>
      </c>
      <c r="I3983">
        <v>1</v>
      </c>
      <c r="J3983" s="5">
        <f t="shared" si="186"/>
        <v>0.1</v>
      </c>
      <c r="K3983">
        <f>_xlfn.XLOOKUP(sales[[#This Row],[orders_id]],orders!B:B,orders!E:E, 0)</f>
        <v>70.66</v>
      </c>
      <c r="L3983" s="6">
        <f t="shared" si="187"/>
        <v>-67.83</v>
      </c>
      <c r="M3983" s="5">
        <f t="shared" si="188"/>
        <v>-23.968197879858657</v>
      </c>
      <c r="N3983" t="str">
        <f>_xlfn.XLOOKUP(sales[[#This Row],[products_id]],product!A:A,product!B:B,0)</f>
        <v>Epicerie salée</v>
      </c>
      <c r="O3983" t="str">
        <f>_xlfn.XLOOKUP(sales[[#This Row],[products_id]],product!A:A,product!C:C,0)</f>
        <v>Riz bio</v>
      </c>
    </row>
    <row r="3984" spans="1:15" x14ac:dyDescent="0.25">
      <c r="A3984" s="1">
        <v>44471</v>
      </c>
      <c r="B3984">
        <v>1003861</v>
      </c>
      <c r="C3984">
        <v>46109</v>
      </c>
      <c r="D3984">
        <v>0</v>
      </c>
      <c r="F3984" t="s">
        <v>708</v>
      </c>
      <c r="G3984">
        <v>1.91</v>
      </c>
      <c r="H3984">
        <v>1.91</v>
      </c>
      <c r="I3984">
        <v>1</v>
      </c>
      <c r="J3984" s="5">
        <f t="shared" si="186"/>
        <v>0</v>
      </c>
      <c r="K3984">
        <f>_xlfn.XLOOKUP(sales[[#This Row],[orders_id]],orders!B:B,orders!E:E, 0)</f>
        <v>70.66</v>
      </c>
      <c r="L3984" s="6">
        <f t="shared" si="187"/>
        <v>-68.75</v>
      </c>
      <c r="M3984" s="5">
        <f t="shared" si="188"/>
        <v>-35.994764397905762</v>
      </c>
      <c r="N3984" t="str">
        <f>_xlfn.XLOOKUP(sales[[#This Row],[products_id]],product!A:A,product!B:B,0)</f>
        <v>Boisson</v>
      </c>
      <c r="O3984" t="str">
        <f>_xlfn.XLOOKUP(sales[[#This Row],[products_id]],product!A:A,product!C:C,0)</f>
        <v>Boisson végétale</v>
      </c>
    </row>
    <row r="3985" spans="1:15" x14ac:dyDescent="0.25">
      <c r="A3985" s="1">
        <v>44471</v>
      </c>
      <c r="B3985">
        <v>1003861</v>
      </c>
      <c r="C3985">
        <v>87242</v>
      </c>
      <c r="D3985">
        <v>0</v>
      </c>
      <c r="E3985" t="s">
        <v>701</v>
      </c>
      <c r="F3985" t="s">
        <v>708</v>
      </c>
      <c r="G3985">
        <v>5.8222222222222202</v>
      </c>
      <c r="H3985">
        <v>5.24</v>
      </c>
      <c r="I3985">
        <v>1</v>
      </c>
      <c r="J3985" s="5">
        <f t="shared" si="186"/>
        <v>0.1</v>
      </c>
      <c r="K3985">
        <f>_xlfn.XLOOKUP(sales[[#This Row],[orders_id]],orders!B:B,orders!E:E, 0)</f>
        <v>70.66</v>
      </c>
      <c r="L3985" s="6">
        <f t="shared" si="187"/>
        <v>-65.42</v>
      </c>
      <c r="M3985" s="5">
        <f t="shared" si="188"/>
        <v>-12.48473282442748</v>
      </c>
      <c r="N3985" t="str">
        <f>_xlfn.XLOOKUP(sales[[#This Row],[products_id]],product!A:A,product!B:B,0)</f>
        <v>Epicerie sucrée</v>
      </c>
      <c r="O3985" t="str">
        <f>_xlfn.XLOOKUP(sales[[#This Row],[products_id]],product!A:A,product!C:C,0)</f>
        <v>Fruits secs</v>
      </c>
    </row>
    <row r="3986" spans="1:15" x14ac:dyDescent="0.25">
      <c r="A3986" s="1">
        <v>44471</v>
      </c>
      <c r="B3986">
        <v>1003861</v>
      </c>
      <c r="C3986">
        <v>46119</v>
      </c>
      <c r="D3986">
        <v>0</v>
      </c>
      <c r="F3986" t="s">
        <v>708</v>
      </c>
      <c r="G3986">
        <v>4.3</v>
      </c>
      <c r="H3986">
        <v>4.3</v>
      </c>
      <c r="I3986">
        <v>2</v>
      </c>
      <c r="J3986" s="5">
        <f t="shared" si="186"/>
        <v>0</v>
      </c>
      <c r="K3986">
        <f>_xlfn.XLOOKUP(sales[[#This Row],[orders_id]],orders!B:B,orders!E:E, 0)</f>
        <v>70.66</v>
      </c>
      <c r="L3986" s="6">
        <f t="shared" si="187"/>
        <v>-137.01999999999998</v>
      </c>
      <c r="M3986" s="5">
        <f t="shared" si="188"/>
        <v>-31.865116279069763</v>
      </c>
      <c r="N3986" t="str">
        <f>_xlfn.XLOOKUP(sales[[#This Row],[products_id]],product!A:A,product!B:B,0)</f>
        <v>Boisson</v>
      </c>
      <c r="O3986" t="str">
        <f>_xlfn.XLOOKUP(sales[[#This Row],[products_id]],product!A:A,product!C:C,0)</f>
        <v>Boisson végétale</v>
      </c>
    </row>
    <row r="3987" spans="1:15" x14ac:dyDescent="0.25">
      <c r="A3987" s="1">
        <v>44471</v>
      </c>
      <c r="B3987">
        <v>1003861</v>
      </c>
      <c r="C3987">
        <v>5553</v>
      </c>
      <c r="D3987">
        <v>0</v>
      </c>
      <c r="F3987" t="s">
        <v>708</v>
      </c>
      <c r="G3987">
        <v>6.57</v>
      </c>
      <c r="H3987">
        <v>6.57</v>
      </c>
      <c r="I3987">
        <v>2</v>
      </c>
      <c r="J3987" s="5">
        <f t="shared" si="186"/>
        <v>0</v>
      </c>
      <c r="K3987">
        <f>_xlfn.XLOOKUP(sales[[#This Row],[orders_id]],orders!B:B,orders!E:E, 0)</f>
        <v>70.66</v>
      </c>
      <c r="L3987" s="6">
        <f t="shared" si="187"/>
        <v>-134.75</v>
      </c>
      <c r="M3987" s="5">
        <f t="shared" si="188"/>
        <v>-20.509893455098933</v>
      </c>
      <c r="N3987" t="str">
        <f>_xlfn.XLOOKUP(sales[[#This Row],[products_id]],product!A:A,product!B:B,0)</f>
        <v>Epicerie salée</v>
      </c>
      <c r="O3987" t="str">
        <f>_xlfn.XLOOKUP(sales[[#This Row],[products_id]],product!A:A,product!C:C,0)</f>
        <v>Légumineuses et céréales</v>
      </c>
    </row>
    <row r="3988" spans="1:15" x14ac:dyDescent="0.25">
      <c r="A3988" s="1">
        <v>44471</v>
      </c>
      <c r="B3988">
        <v>1003861</v>
      </c>
      <c r="C3988">
        <v>17609</v>
      </c>
      <c r="D3988">
        <v>0</v>
      </c>
      <c r="F3988" t="s">
        <v>708</v>
      </c>
      <c r="G3988">
        <v>21.28</v>
      </c>
      <c r="H3988">
        <v>21.28</v>
      </c>
      <c r="I3988">
        <v>2</v>
      </c>
      <c r="J3988" s="5">
        <f t="shared" si="186"/>
        <v>0</v>
      </c>
      <c r="K3988">
        <f>_xlfn.XLOOKUP(sales[[#This Row],[orders_id]],orders!B:B,orders!E:E, 0)</f>
        <v>70.66</v>
      </c>
      <c r="L3988" s="6">
        <f t="shared" si="187"/>
        <v>-120.03999999999999</v>
      </c>
      <c r="M3988" s="5">
        <f t="shared" si="188"/>
        <v>-5.6409774436090219</v>
      </c>
      <c r="N3988" t="str">
        <f>_xlfn.XLOOKUP(sales[[#This Row],[products_id]],product!A:A,product!B:B,0)</f>
        <v>Epicerie salée</v>
      </c>
      <c r="O3988" t="str">
        <f>_xlfn.XLOOKUP(sales[[#This Row],[products_id]],product!A:A,product!C:C,0)</f>
        <v>Huiles alimentaires bio</v>
      </c>
    </row>
    <row r="3989" spans="1:15" x14ac:dyDescent="0.25">
      <c r="A3989" s="1">
        <v>44471</v>
      </c>
      <c r="B3989">
        <v>1003861</v>
      </c>
      <c r="C3989">
        <v>77361</v>
      </c>
      <c r="D3989">
        <v>0</v>
      </c>
      <c r="F3989" t="s">
        <v>708</v>
      </c>
      <c r="G3989">
        <v>7.45</v>
      </c>
      <c r="H3989">
        <v>7.45</v>
      </c>
      <c r="I3989">
        <v>2</v>
      </c>
      <c r="J3989" s="5">
        <f t="shared" si="186"/>
        <v>0</v>
      </c>
      <c r="K3989">
        <f>_xlfn.XLOOKUP(sales[[#This Row],[orders_id]],orders!B:B,orders!E:E, 0)</f>
        <v>70.66</v>
      </c>
      <c r="L3989" s="6">
        <f t="shared" si="187"/>
        <v>-133.87</v>
      </c>
      <c r="M3989" s="5">
        <f t="shared" si="188"/>
        <v>-17.969127516778524</v>
      </c>
      <c r="N3989" t="str">
        <f>_xlfn.XLOOKUP(sales[[#This Row],[products_id]],product!A:A,product!B:B,0)</f>
        <v>Epicerie salée</v>
      </c>
      <c r="O3989" t="str">
        <f>_xlfn.XLOOKUP(sales[[#This Row],[products_id]],product!A:A,product!C:C,0)</f>
        <v>Riz bio</v>
      </c>
    </row>
    <row r="3990" spans="1:15" x14ac:dyDescent="0.25">
      <c r="A3990" s="1">
        <v>44471</v>
      </c>
      <c r="B3990">
        <v>1003861</v>
      </c>
      <c r="C3990">
        <v>26096</v>
      </c>
      <c r="D3990">
        <v>0</v>
      </c>
      <c r="F3990" t="s">
        <v>708</v>
      </c>
      <c r="G3990">
        <v>3.49</v>
      </c>
      <c r="H3990">
        <v>3.49</v>
      </c>
      <c r="I3990">
        <v>2</v>
      </c>
      <c r="J3990" s="5">
        <f t="shared" si="186"/>
        <v>0</v>
      </c>
      <c r="K3990">
        <f>_xlfn.XLOOKUP(sales[[#This Row],[orders_id]],orders!B:B,orders!E:E, 0)</f>
        <v>70.66</v>
      </c>
      <c r="L3990" s="6">
        <f t="shared" si="187"/>
        <v>-137.82999999999998</v>
      </c>
      <c r="M3990" s="5">
        <f t="shared" si="188"/>
        <v>-39.492836676217756</v>
      </c>
      <c r="N3990" t="str">
        <f>_xlfn.XLOOKUP(sales[[#This Row],[products_id]],product!A:A,product!B:B,0)</f>
        <v>Epicerie salée</v>
      </c>
      <c r="O3990" t="str">
        <f>_xlfn.XLOOKUP(sales[[#This Row],[products_id]],product!A:A,product!C:C,0)</f>
        <v>Apéritifs bio</v>
      </c>
    </row>
    <row r="3991" spans="1:15" x14ac:dyDescent="0.25">
      <c r="A3991" s="1">
        <v>44471</v>
      </c>
      <c r="B3991">
        <v>1003861</v>
      </c>
      <c r="C3991">
        <v>76290</v>
      </c>
      <c r="D3991">
        <v>0</v>
      </c>
      <c r="E3991" t="s">
        <v>701</v>
      </c>
      <c r="F3991" t="s">
        <v>708</v>
      </c>
      <c r="G3991">
        <v>3.7888888888888799</v>
      </c>
      <c r="H3991">
        <v>3.41</v>
      </c>
      <c r="I3991">
        <v>2</v>
      </c>
      <c r="J3991" s="5">
        <f t="shared" si="186"/>
        <v>0.1</v>
      </c>
      <c r="K3991">
        <f>_xlfn.XLOOKUP(sales[[#This Row],[orders_id]],orders!B:B,orders!E:E, 0)</f>
        <v>70.66</v>
      </c>
      <c r="L3991" s="6">
        <f t="shared" si="187"/>
        <v>-137.91</v>
      </c>
      <c r="M3991" s="5">
        <f t="shared" si="188"/>
        <v>-40.442815249266857</v>
      </c>
      <c r="N3991" t="str">
        <f>_xlfn.XLOOKUP(sales[[#This Row],[products_id]],product!A:A,product!B:B,0)</f>
        <v>Epicerie salée</v>
      </c>
      <c r="O3991" t="str">
        <f>_xlfn.XLOOKUP(sales[[#This Row],[products_id]],product!A:A,product!C:C,0)</f>
        <v>Légumineuses et céréales</v>
      </c>
    </row>
    <row r="3992" spans="1:15" x14ac:dyDescent="0.25">
      <c r="A3992" s="1">
        <v>44471</v>
      </c>
      <c r="B3992">
        <v>1003861</v>
      </c>
      <c r="C3992">
        <v>118304</v>
      </c>
      <c r="D3992">
        <v>0</v>
      </c>
      <c r="E3992" t="s">
        <v>701</v>
      </c>
      <c r="F3992" t="s">
        <v>708</v>
      </c>
      <c r="G3992">
        <v>7.2555555555555502</v>
      </c>
      <c r="H3992">
        <v>6.53</v>
      </c>
      <c r="I3992">
        <v>3</v>
      </c>
      <c r="J3992" s="5">
        <f t="shared" si="186"/>
        <v>0.1</v>
      </c>
      <c r="K3992">
        <f>_xlfn.XLOOKUP(sales[[#This Row],[orders_id]],orders!B:B,orders!E:E, 0)</f>
        <v>70.66</v>
      </c>
      <c r="L3992" s="6">
        <f t="shared" si="187"/>
        <v>-205.45</v>
      </c>
      <c r="M3992" s="5">
        <f t="shared" si="188"/>
        <v>-31.462480857580395</v>
      </c>
      <c r="N3992" t="str">
        <f>_xlfn.XLOOKUP(sales[[#This Row],[products_id]],product!A:A,product!B:B,0)</f>
        <v>Epicerie salée</v>
      </c>
      <c r="O3992" t="str">
        <f>_xlfn.XLOOKUP(sales[[#This Row],[products_id]],product!A:A,product!C:C,0)</f>
        <v>Pâtes bio</v>
      </c>
    </row>
    <row r="3993" spans="1:15" x14ac:dyDescent="0.25">
      <c r="A3993" s="1">
        <v>44471</v>
      </c>
      <c r="B3993">
        <v>1003861</v>
      </c>
      <c r="C3993">
        <v>121477</v>
      </c>
      <c r="D3993">
        <v>0</v>
      </c>
      <c r="F3993" t="s">
        <v>708</v>
      </c>
      <c r="G3993">
        <v>6.67</v>
      </c>
      <c r="H3993">
        <v>6.67</v>
      </c>
      <c r="I3993">
        <v>3</v>
      </c>
      <c r="J3993" s="5">
        <f t="shared" si="186"/>
        <v>0</v>
      </c>
      <c r="K3993">
        <f>_xlfn.XLOOKUP(sales[[#This Row],[orders_id]],orders!B:B,orders!E:E, 0)</f>
        <v>70.66</v>
      </c>
      <c r="L3993" s="6">
        <f t="shared" si="187"/>
        <v>-205.31</v>
      </c>
      <c r="M3993" s="5">
        <f t="shared" si="188"/>
        <v>-30.781109445277362</v>
      </c>
      <c r="N3993" t="str">
        <f>_xlfn.XLOOKUP(sales[[#This Row],[products_id]],product!A:A,product!B:B,0)</f>
        <v>Epicerie salée</v>
      </c>
      <c r="O3993" t="str">
        <f>_xlfn.XLOOKUP(sales[[#This Row],[products_id]],product!A:A,product!C:C,0)</f>
        <v>Condiments, vinaigres</v>
      </c>
    </row>
    <row r="3994" spans="1:15" x14ac:dyDescent="0.25">
      <c r="A3994" s="1">
        <v>44471</v>
      </c>
      <c r="B3994">
        <v>1003861</v>
      </c>
      <c r="C3994">
        <v>113096</v>
      </c>
      <c r="D3994">
        <v>0</v>
      </c>
      <c r="F3994" t="s">
        <v>708</v>
      </c>
      <c r="G3994">
        <v>9.86</v>
      </c>
      <c r="H3994">
        <v>9.86</v>
      </c>
      <c r="I3994">
        <v>3</v>
      </c>
      <c r="J3994" s="5">
        <f t="shared" si="186"/>
        <v>0</v>
      </c>
      <c r="K3994">
        <f>_xlfn.XLOOKUP(sales[[#This Row],[orders_id]],orders!B:B,orders!E:E, 0)</f>
        <v>70.66</v>
      </c>
      <c r="L3994" s="6">
        <f t="shared" si="187"/>
        <v>-202.12</v>
      </c>
      <c r="M3994" s="5">
        <f t="shared" si="188"/>
        <v>-20.498985801217039</v>
      </c>
      <c r="N3994" t="str">
        <f>_xlfn.XLOOKUP(sales[[#This Row],[products_id]],product!A:A,product!B:B,0)</f>
        <v>Epicerie salée</v>
      </c>
      <c r="O3994" t="str">
        <f>_xlfn.XLOOKUP(sales[[#This Row],[products_id]],product!A:A,product!C:C,0)</f>
        <v>Farine, son, fécule</v>
      </c>
    </row>
    <row r="3995" spans="1:15" x14ac:dyDescent="0.25">
      <c r="A3995" s="1">
        <v>44471</v>
      </c>
      <c r="B3995">
        <v>1003861</v>
      </c>
      <c r="C3995">
        <v>76455</v>
      </c>
      <c r="D3995">
        <v>0</v>
      </c>
      <c r="F3995" t="s">
        <v>708</v>
      </c>
      <c r="G3995">
        <v>6.45</v>
      </c>
      <c r="H3995">
        <v>6.45</v>
      </c>
      <c r="I3995">
        <v>3</v>
      </c>
      <c r="J3995" s="5">
        <f t="shared" si="186"/>
        <v>0</v>
      </c>
      <c r="K3995">
        <f>_xlfn.XLOOKUP(sales[[#This Row],[orders_id]],orders!B:B,orders!E:E, 0)</f>
        <v>70.66</v>
      </c>
      <c r="L3995" s="6">
        <f t="shared" si="187"/>
        <v>-205.53</v>
      </c>
      <c r="M3995" s="5">
        <f t="shared" si="188"/>
        <v>-31.865116279069767</v>
      </c>
      <c r="N3995" t="str">
        <f>_xlfn.XLOOKUP(sales[[#This Row],[products_id]],product!A:A,product!B:B,0)</f>
        <v>Epicerie salée</v>
      </c>
      <c r="O3995" t="str">
        <f>_xlfn.XLOOKUP(sales[[#This Row],[products_id]],product!A:A,product!C:C,0)</f>
        <v>Graines et oléagineux</v>
      </c>
    </row>
    <row r="3996" spans="1:15" x14ac:dyDescent="0.25">
      <c r="A3996" s="1">
        <v>44471</v>
      </c>
      <c r="B3996">
        <v>1003861</v>
      </c>
      <c r="C3996">
        <v>110431</v>
      </c>
      <c r="D3996">
        <v>0</v>
      </c>
      <c r="F3996" t="s">
        <v>708</v>
      </c>
      <c r="G3996">
        <v>5.21</v>
      </c>
      <c r="H3996">
        <v>5.21</v>
      </c>
      <c r="I3996">
        <v>3</v>
      </c>
      <c r="J3996" s="5">
        <f t="shared" si="186"/>
        <v>0</v>
      </c>
      <c r="K3996">
        <f>_xlfn.XLOOKUP(sales[[#This Row],[orders_id]],orders!B:B,orders!E:E, 0)</f>
        <v>70.66</v>
      </c>
      <c r="L3996" s="6">
        <f t="shared" si="187"/>
        <v>-206.76999999999998</v>
      </c>
      <c r="M3996" s="5">
        <f t="shared" si="188"/>
        <v>-39.687140115163146</v>
      </c>
      <c r="N3996" t="str">
        <f>_xlfn.XLOOKUP(sales[[#This Row],[products_id]],product!A:A,product!B:B,0)</f>
        <v>Boisson</v>
      </c>
      <c r="O3996" t="str">
        <f>_xlfn.XLOOKUP(sales[[#This Row],[products_id]],product!A:A,product!C:C,0)</f>
        <v>Boisson végétale</v>
      </c>
    </row>
    <row r="3997" spans="1:15" x14ac:dyDescent="0.25">
      <c r="A3997" s="1">
        <v>44471</v>
      </c>
      <c r="B3997">
        <v>1003863</v>
      </c>
      <c r="C3997">
        <v>49182</v>
      </c>
      <c r="D3997">
        <v>0</v>
      </c>
      <c r="E3997" t="s">
        <v>701</v>
      </c>
      <c r="F3997" t="s">
        <v>699</v>
      </c>
      <c r="G3997">
        <v>12.6</v>
      </c>
      <c r="H3997">
        <v>11.34</v>
      </c>
      <c r="I3997">
        <v>1</v>
      </c>
      <c r="J3997" s="5">
        <f t="shared" si="186"/>
        <v>0.1</v>
      </c>
      <c r="K3997">
        <f>_xlfn.XLOOKUP(sales[[#This Row],[orders_id]],orders!B:B,orders!E:E, 0)</f>
        <v>29.65</v>
      </c>
      <c r="L3997" s="6">
        <f t="shared" si="187"/>
        <v>-18.309999999999999</v>
      </c>
      <c r="M3997" s="5">
        <f t="shared" si="188"/>
        <v>-1.6146384479717812</v>
      </c>
      <c r="N3997" t="str">
        <f>_xlfn.XLOOKUP(sales[[#This Row],[products_id]],product!A:A,product!B:B,0)</f>
        <v>Boisson</v>
      </c>
      <c r="O3997" t="str">
        <f>_xlfn.XLOOKUP(sales[[#This Row],[products_id]],product!A:A,product!C:C,0)</f>
        <v>Tisane, Infusion</v>
      </c>
    </row>
    <row r="3998" spans="1:15" x14ac:dyDescent="0.25">
      <c r="A3998" s="1">
        <v>44471</v>
      </c>
      <c r="B3998">
        <v>1003863</v>
      </c>
      <c r="C3998">
        <v>111922</v>
      </c>
      <c r="D3998">
        <v>0</v>
      </c>
      <c r="F3998" t="s">
        <v>699</v>
      </c>
      <c r="G3998">
        <v>4.38</v>
      </c>
      <c r="H3998">
        <v>4.38</v>
      </c>
      <c r="I3998">
        <v>1</v>
      </c>
      <c r="J3998" s="5">
        <f t="shared" si="186"/>
        <v>0</v>
      </c>
      <c r="K3998">
        <f>_xlfn.XLOOKUP(sales[[#This Row],[orders_id]],orders!B:B,orders!E:E, 0)</f>
        <v>29.65</v>
      </c>
      <c r="L3998" s="6">
        <f t="shared" si="187"/>
        <v>-25.27</v>
      </c>
      <c r="M3998" s="5">
        <f t="shared" si="188"/>
        <v>-5.769406392694064</v>
      </c>
      <c r="N3998" t="str">
        <f>_xlfn.XLOOKUP(sales[[#This Row],[products_id]],product!A:A,product!B:B,0)</f>
        <v>Boisson</v>
      </c>
      <c r="O3998" t="str">
        <f>_xlfn.XLOOKUP(sales[[#This Row],[products_id]],product!A:A,product!C:C,0)</f>
        <v>Tisane, Infusion</v>
      </c>
    </row>
    <row r="3999" spans="1:15" x14ac:dyDescent="0.25">
      <c r="A3999" s="1">
        <v>44471</v>
      </c>
      <c r="B3999">
        <v>1003863</v>
      </c>
      <c r="C3999">
        <v>121981</v>
      </c>
      <c r="D3999">
        <v>0</v>
      </c>
      <c r="E3999" t="s">
        <v>698</v>
      </c>
      <c r="F3999" t="s">
        <v>699</v>
      </c>
      <c r="G3999">
        <v>3.12222222222222</v>
      </c>
      <c r="H3999">
        <v>2.81</v>
      </c>
      <c r="I3999">
        <v>1</v>
      </c>
      <c r="J3999" s="5">
        <f t="shared" si="186"/>
        <v>0.1</v>
      </c>
      <c r="K3999">
        <f>_xlfn.XLOOKUP(sales[[#This Row],[orders_id]],orders!B:B,orders!E:E, 0)</f>
        <v>29.65</v>
      </c>
      <c r="L3999" s="6">
        <f t="shared" si="187"/>
        <v>-26.84</v>
      </c>
      <c r="M3999" s="5">
        <f t="shared" si="188"/>
        <v>-9.5516014234875435</v>
      </c>
      <c r="N3999" t="str">
        <f>_xlfn.XLOOKUP(sales[[#This Row],[products_id]],product!A:A,product!B:B,0)</f>
        <v>Boisson</v>
      </c>
      <c r="O3999" t="str">
        <f>_xlfn.XLOOKUP(sales[[#This Row],[products_id]],product!A:A,product!C:C,0)</f>
        <v>Thé bio</v>
      </c>
    </row>
    <row r="4000" spans="1:15" x14ac:dyDescent="0.25">
      <c r="A4000" s="1">
        <v>44471</v>
      </c>
      <c r="B4000">
        <v>1003863</v>
      </c>
      <c r="C4000">
        <v>68943</v>
      </c>
      <c r="D4000">
        <v>0</v>
      </c>
      <c r="F4000" t="s">
        <v>699</v>
      </c>
      <c r="G4000">
        <v>2.46</v>
      </c>
      <c r="H4000">
        <v>2.46</v>
      </c>
      <c r="I4000">
        <v>1</v>
      </c>
      <c r="J4000" s="5">
        <f t="shared" si="186"/>
        <v>0</v>
      </c>
      <c r="K4000">
        <f>_xlfn.XLOOKUP(sales[[#This Row],[orders_id]],orders!B:B,orders!E:E, 0)</f>
        <v>29.65</v>
      </c>
      <c r="L4000" s="6">
        <f t="shared" si="187"/>
        <v>-27.189999999999998</v>
      </c>
      <c r="M4000" s="5">
        <f t="shared" si="188"/>
        <v>-11.052845528455284</v>
      </c>
      <c r="N4000" t="str">
        <f>_xlfn.XLOOKUP(sales[[#This Row],[products_id]],product!A:A,product!B:B,0)</f>
        <v>Boisson</v>
      </c>
      <c r="O4000" t="str">
        <f>_xlfn.XLOOKUP(sales[[#This Row],[products_id]],product!A:A,product!C:C,0)</f>
        <v>Tisane, Infusion</v>
      </c>
    </row>
    <row r="4001" spans="1:15" x14ac:dyDescent="0.25">
      <c r="A4001" s="1">
        <v>44471</v>
      </c>
      <c r="B4001">
        <v>1003863</v>
      </c>
      <c r="C4001">
        <v>68938</v>
      </c>
      <c r="D4001">
        <v>0</v>
      </c>
      <c r="F4001" t="s">
        <v>699</v>
      </c>
      <c r="G4001">
        <v>2.46</v>
      </c>
      <c r="H4001">
        <v>2.46</v>
      </c>
      <c r="I4001">
        <v>1</v>
      </c>
      <c r="J4001" s="5">
        <f t="shared" si="186"/>
        <v>0</v>
      </c>
      <c r="K4001">
        <f>_xlfn.XLOOKUP(sales[[#This Row],[orders_id]],orders!B:B,orders!E:E, 0)</f>
        <v>29.65</v>
      </c>
      <c r="L4001" s="6">
        <f t="shared" si="187"/>
        <v>-27.189999999999998</v>
      </c>
      <c r="M4001" s="5">
        <f t="shared" si="188"/>
        <v>-11.052845528455284</v>
      </c>
      <c r="N4001" t="str">
        <f>_xlfn.XLOOKUP(sales[[#This Row],[products_id]],product!A:A,product!B:B,0)</f>
        <v>Boisson</v>
      </c>
      <c r="O4001" t="str">
        <f>_xlfn.XLOOKUP(sales[[#This Row],[products_id]],product!A:A,product!C:C,0)</f>
        <v>Tisane, Infusion</v>
      </c>
    </row>
    <row r="4002" spans="1:15" x14ac:dyDescent="0.25">
      <c r="A4002" s="1">
        <v>44471</v>
      </c>
      <c r="B4002">
        <v>1003863</v>
      </c>
      <c r="C4002">
        <v>121984</v>
      </c>
      <c r="D4002">
        <v>0</v>
      </c>
      <c r="F4002" t="s">
        <v>699</v>
      </c>
      <c r="G4002">
        <v>2.46</v>
      </c>
      <c r="H4002">
        <v>2.46</v>
      </c>
      <c r="I4002">
        <v>1</v>
      </c>
      <c r="J4002" s="5">
        <f t="shared" si="186"/>
        <v>0</v>
      </c>
      <c r="K4002">
        <f>_xlfn.XLOOKUP(sales[[#This Row],[orders_id]],orders!B:B,orders!E:E, 0)</f>
        <v>29.65</v>
      </c>
      <c r="L4002" s="6">
        <f t="shared" si="187"/>
        <v>-27.189999999999998</v>
      </c>
      <c r="M4002" s="5">
        <f t="shared" si="188"/>
        <v>-11.052845528455284</v>
      </c>
      <c r="N4002" t="str">
        <f>_xlfn.XLOOKUP(sales[[#This Row],[products_id]],product!A:A,product!B:B,0)</f>
        <v>Boisson</v>
      </c>
      <c r="O4002" t="str">
        <f>_xlfn.XLOOKUP(sales[[#This Row],[products_id]],product!A:A,product!C:C,0)</f>
        <v>Tisane, Infusion</v>
      </c>
    </row>
    <row r="4003" spans="1:15" x14ac:dyDescent="0.25">
      <c r="A4003" s="1">
        <v>44471</v>
      </c>
      <c r="B4003">
        <v>1003863</v>
      </c>
      <c r="C4003">
        <v>69116</v>
      </c>
      <c r="D4003">
        <v>0</v>
      </c>
      <c r="F4003" t="s">
        <v>699</v>
      </c>
      <c r="G4003">
        <v>2.46</v>
      </c>
      <c r="H4003">
        <v>2.46</v>
      </c>
      <c r="I4003">
        <v>1</v>
      </c>
      <c r="J4003" s="5">
        <f t="shared" si="186"/>
        <v>0</v>
      </c>
      <c r="K4003">
        <f>_xlfn.XLOOKUP(sales[[#This Row],[orders_id]],orders!B:B,orders!E:E, 0)</f>
        <v>29.65</v>
      </c>
      <c r="L4003" s="6">
        <f t="shared" si="187"/>
        <v>-27.189999999999998</v>
      </c>
      <c r="M4003" s="5">
        <f t="shared" si="188"/>
        <v>-11.052845528455284</v>
      </c>
      <c r="N4003" t="str">
        <f>_xlfn.XLOOKUP(sales[[#This Row],[products_id]],product!A:A,product!B:B,0)</f>
        <v>Boisson</v>
      </c>
      <c r="O4003" t="str">
        <f>_xlfn.XLOOKUP(sales[[#This Row],[products_id]],product!A:A,product!C:C,0)</f>
        <v>Tisane, Infusion</v>
      </c>
    </row>
    <row r="4004" spans="1:15" x14ac:dyDescent="0.25">
      <c r="A4004" s="1">
        <v>44471</v>
      </c>
      <c r="B4004">
        <v>1003863</v>
      </c>
      <c r="C4004">
        <v>121989</v>
      </c>
      <c r="D4004">
        <v>0</v>
      </c>
      <c r="F4004" t="s">
        <v>699</v>
      </c>
      <c r="G4004">
        <v>2.46</v>
      </c>
      <c r="H4004">
        <v>2.46</v>
      </c>
      <c r="I4004">
        <v>1</v>
      </c>
      <c r="J4004" s="5">
        <f t="shared" si="186"/>
        <v>0</v>
      </c>
      <c r="K4004">
        <f>_xlfn.XLOOKUP(sales[[#This Row],[orders_id]],orders!B:B,orders!E:E, 0)</f>
        <v>29.65</v>
      </c>
      <c r="L4004" s="6">
        <f t="shared" si="187"/>
        <v>-27.189999999999998</v>
      </c>
      <c r="M4004" s="5">
        <f t="shared" si="188"/>
        <v>-11.052845528455284</v>
      </c>
      <c r="N4004" t="str">
        <f>_xlfn.XLOOKUP(sales[[#This Row],[products_id]],product!A:A,product!B:B,0)</f>
        <v>Boisson</v>
      </c>
      <c r="O4004" t="str">
        <f>_xlfn.XLOOKUP(sales[[#This Row],[products_id]],product!A:A,product!C:C,0)</f>
        <v>Thé bio</v>
      </c>
    </row>
    <row r="4005" spans="1:15" x14ac:dyDescent="0.25">
      <c r="A4005" s="1">
        <v>44471</v>
      </c>
      <c r="B4005">
        <v>1003863</v>
      </c>
      <c r="C4005">
        <v>121990</v>
      </c>
      <c r="D4005">
        <v>0</v>
      </c>
      <c r="F4005" t="s">
        <v>699</v>
      </c>
      <c r="G4005">
        <v>4.99</v>
      </c>
      <c r="H4005">
        <v>4.99</v>
      </c>
      <c r="I4005">
        <v>2</v>
      </c>
      <c r="J4005" s="5">
        <f t="shared" si="186"/>
        <v>0</v>
      </c>
      <c r="K4005">
        <f>_xlfn.XLOOKUP(sales[[#This Row],[orders_id]],orders!B:B,orders!E:E, 0)</f>
        <v>29.65</v>
      </c>
      <c r="L4005" s="6">
        <f t="shared" si="187"/>
        <v>-54.309999999999995</v>
      </c>
      <c r="M4005" s="5">
        <f t="shared" si="188"/>
        <v>-10.883767535070138</v>
      </c>
      <c r="N4005" t="str">
        <f>_xlfn.XLOOKUP(sales[[#This Row],[products_id]],product!A:A,product!B:B,0)</f>
        <v>Boisson</v>
      </c>
      <c r="O4005" t="str">
        <f>_xlfn.XLOOKUP(sales[[#This Row],[products_id]],product!A:A,product!C:C,0)</f>
        <v>Tisane, Infusion</v>
      </c>
    </row>
    <row r="4006" spans="1:15" x14ac:dyDescent="0.25">
      <c r="A4006" s="1">
        <v>44471</v>
      </c>
      <c r="B4006">
        <v>1003863</v>
      </c>
      <c r="C4006">
        <v>121992</v>
      </c>
      <c r="D4006">
        <v>0</v>
      </c>
      <c r="F4006" t="s">
        <v>699</v>
      </c>
      <c r="G4006">
        <v>9.3699999999999992</v>
      </c>
      <c r="H4006">
        <v>9.3699999999999992</v>
      </c>
      <c r="I4006">
        <v>3</v>
      </c>
      <c r="J4006" s="5">
        <f t="shared" si="186"/>
        <v>0</v>
      </c>
      <c r="K4006">
        <f>_xlfn.XLOOKUP(sales[[#This Row],[orders_id]],orders!B:B,orders!E:E, 0)</f>
        <v>29.65</v>
      </c>
      <c r="L4006" s="6">
        <f t="shared" si="187"/>
        <v>-79.579999999999984</v>
      </c>
      <c r="M4006" s="5">
        <f t="shared" si="188"/>
        <v>-8.4930629669156872</v>
      </c>
      <c r="N4006" t="str">
        <f>_xlfn.XLOOKUP(sales[[#This Row],[products_id]],product!A:A,product!B:B,0)</f>
        <v>Boisson</v>
      </c>
      <c r="O4006" t="str">
        <f>_xlfn.XLOOKUP(sales[[#This Row],[products_id]],product!A:A,product!C:C,0)</f>
        <v>Tisane, Infusion</v>
      </c>
    </row>
    <row r="4007" spans="1:15" x14ac:dyDescent="0.25">
      <c r="A4007" s="1">
        <v>44471</v>
      </c>
      <c r="B4007">
        <v>1003864</v>
      </c>
      <c r="C4007">
        <v>77688</v>
      </c>
      <c r="D4007">
        <v>0</v>
      </c>
      <c r="E4007" t="s">
        <v>703</v>
      </c>
      <c r="G4007">
        <v>74.255555555555503</v>
      </c>
      <c r="H4007">
        <v>66.83</v>
      </c>
      <c r="I4007">
        <v>5</v>
      </c>
      <c r="J4007" s="5">
        <f t="shared" si="186"/>
        <v>0.1</v>
      </c>
      <c r="K4007">
        <f>_xlfn.XLOOKUP(sales[[#This Row],[orders_id]],orders!B:B,orders!E:E, 0)</f>
        <v>48.76</v>
      </c>
      <c r="L4007" s="6">
        <f t="shared" si="187"/>
        <v>-176.96999999999997</v>
      </c>
      <c r="M4007" s="5">
        <f t="shared" si="188"/>
        <v>-2.6480622474936402</v>
      </c>
      <c r="N4007" t="str">
        <f>_xlfn.XLOOKUP(sales[[#This Row],[products_id]],product!A:A,product!B:B,0)</f>
        <v>Santé &amp; Bien-être</v>
      </c>
      <c r="O4007" t="str">
        <f>_xlfn.XLOOKUP(sales[[#This Row],[products_id]],product!A:A,product!C:C,0)</f>
        <v>Aromathérapie</v>
      </c>
    </row>
    <row r="4008" spans="1:15" x14ac:dyDescent="0.25">
      <c r="A4008" s="1">
        <v>44471</v>
      </c>
      <c r="B4008">
        <v>1003865</v>
      </c>
      <c r="C4008">
        <v>76035</v>
      </c>
      <c r="D4008">
        <v>0</v>
      </c>
      <c r="F4008" t="s">
        <v>708</v>
      </c>
      <c r="G4008">
        <v>2.95</v>
      </c>
      <c r="H4008">
        <v>2.95</v>
      </c>
      <c r="I4008">
        <v>1</v>
      </c>
      <c r="J4008" s="5">
        <f t="shared" si="186"/>
        <v>0</v>
      </c>
      <c r="K4008">
        <f>_xlfn.XLOOKUP(sales[[#This Row],[orders_id]],orders!B:B,orders!E:E, 0)</f>
        <v>86.36</v>
      </c>
      <c r="L4008" s="6">
        <f t="shared" si="187"/>
        <v>-83.41</v>
      </c>
      <c r="M4008" s="5">
        <f t="shared" si="188"/>
        <v>-28.274576271186437</v>
      </c>
      <c r="N4008" t="str">
        <f>_xlfn.XLOOKUP(sales[[#This Row],[products_id]],product!A:A,product!B:B,0)</f>
        <v>Epicerie salée</v>
      </c>
      <c r="O4008" t="str">
        <f>_xlfn.XLOOKUP(sales[[#This Row],[products_id]],product!A:A,product!C:C,0)</f>
        <v>Sel, épices, aide culinaire</v>
      </c>
    </row>
    <row r="4009" spans="1:15" x14ac:dyDescent="0.25">
      <c r="A4009" s="1">
        <v>44471</v>
      </c>
      <c r="B4009">
        <v>1003865</v>
      </c>
      <c r="C4009">
        <v>87242</v>
      </c>
      <c r="D4009">
        <v>0</v>
      </c>
      <c r="E4009" t="s">
        <v>701</v>
      </c>
      <c r="F4009" t="s">
        <v>708</v>
      </c>
      <c r="G4009">
        <v>5.8222222222222202</v>
      </c>
      <c r="H4009">
        <v>5.24</v>
      </c>
      <c r="I4009">
        <v>1</v>
      </c>
      <c r="J4009" s="5">
        <f t="shared" si="186"/>
        <v>0.1</v>
      </c>
      <c r="K4009">
        <f>_xlfn.XLOOKUP(sales[[#This Row],[orders_id]],orders!B:B,orders!E:E, 0)</f>
        <v>86.36</v>
      </c>
      <c r="L4009" s="6">
        <f t="shared" si="187"/>
        <v>-81.12</v>
      </c>
      <c r="M4009" s="5">
        <f t="shared" si="188"/>
        <v>-15.480916030534351</v>
      </c>
      <c r="N4009" t="str">
        <f>_xlfn.XLOOKUP(sales[[#This Row],[products_id]],product!A:A,product!B:B,0)</f>
        <v>Epicerie sucrée</v>
      </c>
      <c r="O4009" t="str">
        <f>_xlfn.XLOOKUP(sales[[#This Row],[products_id]],product!A:A,product!C:C,0)</f>
        <v>Fruits secs</v>
      </c>
    </row>
    <row r="4010" spans="1:15" x14ac:dyDescent="0.25">
      <c r="A4010" s="1">
        <v>44471</v>
      </c>
      <c r="B4010">
        <v>1003865</v>
      </c>
      <c r="C4010">
        <v>82115</v>
      </c>
      <c r="D4010">
        <v>0</v>
      </c>
      <c r="E4010" t="s">
        <v>701</v>
      </c>
      <c r="F4010" t="s">
        <v>708</v>
      </c>
      <c r="G4010">
        <v>22.422222222222199</v>
      </c>
      <c r="H4010">
        <v>20.18</v>
      </c>
      <c r="I4010">
        <v>1</v>
      </c>
      <c r="J4010" s="5">
        <f t="shared" si="186"/>
        <v>0.1</v>
      </c>
      <c r="K4010">
        <f>_xlfn.XLOOKUP(sales[[#This Row],[orders_id]],orders!B:B,orders!E:E, 0)</f>
        <v>86.36</v>
      </c>
      <c r="L4010" s="6">
        <f t="shared" si="187"/>
        <v>-66.180000000000007</v>
      </c>
      <c r="M4010" s="5">
        <f t="shared" si="188"/>
        <v>-3.279484638255699</v>
      </c>
      <c r="N4010" t="str">
        <f>_xlfn.XLOOKUP(sales[[#This Row],[products_id]],product!A:A,product!B:B,0)</f>
        <v>Epicerie sucrée</v>
      </c>
      <c r="O4010" t="str">
        <f>_xlfn.XLOOKUP(sales[[#This Row],[products_id]],product!A:A,product!C:C,0)</f>
        <v>Fruits secs</v>
      </c>
    </row>
    <row r="4011" spans="1:15" x14ac:dyDescent="0.25">
      <c r="A4011" s="1">
        <v>44471</v>
      </c>
      <c r="B4011">
        <v>1003865</v>
      </c>
      <c r="C4011">
        <v>115726</v>
      </c>
      <c r="D4011">
        <v>0</v>
      </c>
      <c r="F4011" t="s">
        <v>708</v>
      </c>
      <c r="G4011">
        <v>7.03</v>
      </c>
      <c r="H4011">
        <v>7.03</v>
      </c>
      <c r="I4011">
        <v>2</v>
      </c>
      <c r="J4011" s="5">
        <f t="shared" si="186"/>
        <v>0</v>
      </c>
      <c r="K4011">
        <f>_xlfn.XLOOKUP(sales[[#This Row],[orders_id]],orders!B:B,orders!E:E, 0)</f>
        <v>86.36</v>
      </c>
      <c r="L4011" s="6">
        <f t="shared" si="187"/>
        <v>-165.69</v>
      </c>
      <c r="M4011" s="5">
        <f t="shared" si="188"/>
        <v>-23.568990042674251</v>
      </c>
      <c r="N4011" t="str">
        <f>_xlfn.XLOOKUP(sales[[#This Row],[products_id]],product!A:A,product!B:B,0)</f>
        <v>Boisson</v>
      </c>
      <c r="O4011" t="str">
        <f>_xlfn.XLOOKUP(sales[[#This Row],[products_id]],product!A:A,product!C:C,0)</f>
        <v>Jus de fruits</v>
      </c>
    </row>
    <row r="4012" spans="1:15" x14ac:dyDescent="0.25">
      <c r="A4012" s="1">
        <v>44471</v>
      </c>
      <c r="B4012">
        <v>1003865</v>
      </c>
      <c r="C4012">
        <v>109309</v>
      </c>
      <c r="D4012">
        <v>0</v>
      </c>
      <c r="F4012" t="s">
        <v>708</v>
      </c>
      <c r="G4012">
        <v>16.53</v>
      </c>
      <c r="H4012">
        <v>16.53</v>
      </c>
      <c r="I4012">
        <v>2</v>
      </c>
      <c r="J4012" s="5">
        <f t="shared" si="186"/>
        <v>0</v>
      </c>
      <c r="K4012">
        <f>_xlfn.XLOOKUP(sales[[#This Row],[orders_id]],orders!B:B,orders!E:E, 0)</f>
        <v>86.36</v>
      </c>
      <c r="L4012" s="6">
        <f t="shared" si="187"/>
        <v>-156.19</v>
      </c>
      <c r="M4012" s="5">
        <f t="shared" si="188"/>
        <v>-9.4488808227465206</v>
      </c>
      <c r="N4012" t="str">
        <f>_xlfn.XLOOKUP(sales[[#This Row],[products_id]],product!A:A,product!B:B,0)</f>
        <v>Epicerie sucrée</v>
      </c>
      <c r="O4012" t="str">
        <f>_xlfn.XLOOKUP(sales[[#This Row],[products_id]],product!A:A,product!C:C,0)</f>
        <v>Fruits secs</v>
      </c>
    </row>
    <row r="4013" spans="1:15" x14ac:dyDescent="0.25">
      <c r="A4013" s="1">
        <v>44471</v>
      </c>
      <c r="B4013">
        <v>1003865</v>
      </c>
      <c r="C4013">
        <v>116187</v>
      </c>
      <c r="D4013">
        <v>0</v>
      </c>
      <c r="F4013" t="s">
        <v>708</v>
      </c>
      <c r="G4013">
        <v>5.59</v>
      </c>
      <c r="H4013">
        <v>5.59</v>
      </c>
      <c r="I4013">
        <v>2</v>
      </c>
      <c r="J4013" s="5">
        <f t="shared" si="186"/>
        <v>0</v>
      </c>
      <c r="K4013">
        <f>_xlfn.XLOOKUP(sales[[#This Row],[orders_id]],orders!B:B,orders!E:E, 0)</f>
        <v>86.36</v>
      </c>
      <c r="L4013" s="6">
        <f t="shared" si="187"/>
        <v>-167.13</v>
      </c>
      <c r="M4013" s="5">
        <f t="shared" si="188"/>
        <v>-29.898032200357783</v>
      </c>
      <c r="N4013" t="str">
        <f>_xlfn.XLOOKUP(sales[[#This Row],[products_id]],product!A:A,product!B:B,0)</f>
        <v>Epicerie salée</v>
      </c>
      <c r="O4013" t="str">
        <f>_xlfn.XLOOKUP(sales[[#This Row],[products_id]],product!A:A,product!C:C,0)</f>
        <v>Condiments, vinaigres</v>
      </c>
    </row>
    <row r="4014" spans="1:15" x14ac:dyDescent="0.25">
      <c r="A4014" s="1">
        <v>44471</v>
      </c>
      <c r="B4014">
        <v>1003865</v>
      </c>
      <c r="C4014">
        <v>86792</v>
      </c>
      <c r="D4014">
        <v>0</v>
      </c>
      <c r="F4014" t="s">
        <v>708</v>
      </c>
      <c r="G4014">
        <v>7.9</v>
      </c>
      <c r="H4014">
        <v>7.9</v>
      </c>
      <c r="I4014">
        <v>2</v>
      </c>
      <c r="J4014" s="5">
        <f t="shared" si="186"/>
        <v>0</v>
      </c>
      <c r="K4014">
        <f>_xlfn.XLOOKUP(sales[[#This Row],[orders_id]],orders!B:B,orders!E:E, 0)</f>
        <v>86.36</v>
      </c>
      <c r="L4014" s="6">
        <f t="shared" si="187"/>
        <v>-164.82</v>
      </c>
      <c r="M4014" s="5">
        <f t="shared" si="188"/>
        <v>-20.863291139240506</v>
      </c>
      <c r="N4014" t="str">
        <f>_xlfn.XLOOKUP(sales[[#This Row],[products_id]],product!A:A,product!B:B,0)</f>
        <v>Maison</v>
      </c>
      <c r="O4014" t="str">
        <f>_xlfn.XLOOKUP(sales[[#This Row],[products_id]],product!A:A,product!C:C,0)</f>
        <v>Entretien</v>
      </c>
    </row>
    <row r="4015" spans="1:15" x14ac:dyDescent="0.25">
      <c r="A4015" s="1">
        <v>44471</v>
      </c>
      <c r="B4015">
        <v>1003865</v>
      </c>
      <c r="C4015">
        <v>71398</v>
      </c>
      <c r="D4015">
        <v>0</v>
      </c>
      <c r="E4015" t="s">
        <v>698</v>
      </c>
      <c r="F4015" t="s">
        <v>708</v>
      </c>
      <c r="G4015">
        <v>9.4</v>
      </c>
      <c r="H4015">
        <v>7.99</v>
      </c>
      <c r="I4015">
        <v>2</v>
      </c>
      <c r="J4015" s="5">
        <f t="shared" si="186"/>
        <v>0.15</v>
      </c>
      <c r="K4015">
        <f>_xlfn.XLOOKUP(sales[[#This Row],[orders_id]],orders!B:B,orders!E:E, 0)</f>
        <v>86.36</v>
      </c>
      <c r="L4015" s="6">
        <f t="shared" si="187"/>
        <v>-164.73</v>
      </c>
      <c r="M4015" s="5">
        <f t="shared" si="188"/>
        <v>-20.617021276595743</v>
      </c>
      <c r="N4015" t="str">
        <f>_xlfn.XLOOKUP(sales[[#This Row],[products_id]],product!A:A,product!B:B,0)</f>
        <v>Epicerie salée</v>
      </c>
      <c r="O4015" t="str">
        <f>_xlfn.XLOOKUP(sales[[#This Row],[products_id]],product!A:A,product!C:C,0)</f>
        <v>Huiles alimentaires bio</v>
      </c>
    </row>
    <row r="4016" spans="1:15" x14ac:dyDescent="0.25">
      <c r="A4016" s="1">
        <v>44471</v>
      </c>
      <c r="B4016">
        <v>1003865</v>
      </c>
      <c r="C4016">
        <v>48624</v>
      </c>
      <c r="D4016">
        <v>0</v>
      </c>
      <c r="F4016" t="s">
        <v>708</v>
      </c>
      <c r="G4016">
        <v>13.94</v>
      </c>
      <c r="H4016">
        <v>13.94</v>
      </c>
      <c r="I4016">
        <v>2</v>
      </c>
      <c r="J4016" s="5">
        <f t="shared" si="186"/>
        <v>0</v>
      </c>
      <c r="K4016">
        <f>_xlfn.XLOOKUP(sales[[#This Row],[orders_id]],orders!B:B,orders!E:E, 0)</f>
        <v>86.36</v>
      </c>
      <c r="L4016" s="6">
        <f t="shared" si="187"/>
        <v>-158.78</v>
      </c>
      <c r="M4016" s="5">
        <f t="shared" si="188"/>
        <v>-11.390243902439025</v>
      </c>
      <c r="N4016" t="str">
        <f>_xlfn.XLOOKUP(sales[[#This Row],[products_id]],product!A:A,product!B:B,0)</f>
        <v>Epicerie sucrée</v>
      </c>
      <c r="O4016" t="str">
        <f>_xlfn.XLOOKUP(sales[[#This Row],[products_id]],product!A:A,product!C:C,0)</f>
        <v>Purée de fruits secs</v>
      </c>
    </row>
    <row r="4017" spans="1:15" x14ac:dyDescent="0.25">
      <c r="A4017" s="1">
        <v>44471</v>
      </c>
      <c r="B4017">
        <v>1003865</v>
      </c>
      <c r="C4017">
        <v>21032</v>
      </c>
      <c r="D4017">
        <v>0</v>
      </c>
      <c r="E4017" t="s">
        <v>701</v>
      </c>
      <c r="F4017" t="s">
        <v>708</v>
      </c>
      <c r="G4017">
        <v>35.299999999999997</v>
      </c>
      <c r="H4017">
        <v>31.77</v>
      </c>
      <c r="I4017">
        <v>4</v>
      </c>
      <c r="J4017" s="5">
        <f t="shared" si="186"/>
        <v>0.1</v>
      </c>
      <c r="K4017">
        <f>_xlfn.XLOOKUP(sales[[#This Row],[orders_id]],orders!B:B,orders!E:E, 0)</f>
        <v>86.36</v>
      </c>
      <c r="L4017" s="6">
        <f t="shared" si="187"/>
        <v>-313.67</v>
      </c>
      <c r="M4017" s="5">
        <f t="shared" si="188"/>
        <v>-9.8731507711677686</v>
      </c>
      <c r="N4017" t="str">
        <f>_xlfn.XLOOKUP(sales[[#This Row],[products_id]],product!A:A,product!B:B,0)</f>
        <v>Epicerie sucrée</v>
      </c>
      <c r="O4017" t="str">
        <f>_xlfn.XLOOKUP(sales[[#This Row],[products_id]],product!A:A,product!C:C,0)</f>
        <v>Chocolat bio</v>
      </c>
    </row>
    <row r="4018" spans="1:15" x14ac:dyDescent="0.25">
      <c r="A4018" s="1">
        <v>44471</v>
      </c>
      <c r="B4018">
        <v>1003865</v>
      </c>
      <c r="C4018">
        <v>83765</v>
      </c>
      <c r="D4018">
        <v>0</v>
      </c>
      <c r="E4018" t="s">
        <v>701</v>
      </c>
      <c r="F4018" t="s">
        <v>708</v>
      </c>
      <c r="G4018">
        <v>10.778947368421001</v>
      </c>
      <c r="H4018">
        <v>10.24</v>
      </c>
      <c r="I4018">
        <v>4</v>
      </c>
      <c r="J4018" s="5">
        <f t="shared" si="186"/>
        <v>0.05</v>
      </c>
      <c r="K4018">
        <f>_xlfn.XLOOKUP(sales[[#This Row],[orders_id]],orders!B:B,orders!E:E, 0)</f>
        <v>86.36</v>
      </c>
      <c r="L4018" s="6">
        <f t="shared" si="187"/>
        <v>-335.2</v>
      </c>
      <c r="M4018" s="5">
        <f t="shared" si="188"/>
        <v>-32.734375</v>
      </c>
      <c r="N4018" t="str">
        <f>_xlfn.XLOOKUP(sales[[#This Row],[products_id]],product!A:A,product!B:B,0)</f>
        <v>Epicerie sucrée</v>
      </c>
      <c r="O4018" t="str">
        <f>_xlfn.XLOOKUP(sales[[#This Row],[products_id]],product!A:A,product!C:C,0)</f>
        <v>Chocolat bio</v>
      </c>
    </row>
    <row r="4019" spans="1:15" x14ac:dyDescent="0.25">
      <c r="A4019" s="1">
        <v>44471</v>
      </c>
      <c r="B4019">
        <v>1003866</v>
      </c>
      <c r="C4019">
        <v>11001</v>
      </c>
      <c r="D4019">
        <v>0</v>
      </c>
      <c r="G4019">
        <v>4.28</v>
      </c>
      <c r="H4019">
        <v>4.28</v>
      </c>
      <c r="I4019">
        <v>1</v>
      </c>
      <c r="J4019" s="5">
        <f t="shared" si="186"/>
        <v>0</v>
      </c>
      <c r="K4019">
        <f>_xlfn.XLOOKUP(sales[[#This Row],[orders_id]],orders!B:B,orders!E:E, 0)</f>
        <v>41.44</v>
      </c>
      <c r="L4019" s="6">
        <f t="shared" si="187"/>
        <v>-37.159999999999997</v>
      </c>
      <c r="M4019" s="5">
        <f t="shared" si="188"/>
        <v>-8.6822429906542045</v>
      </c>
      <c r="N4019" t="str">
        <f>_xlfn.XLOOKUP(sales[[#This Row],[products_id]],product!A:A,product!B:B,0)</f>
        <v>Beauté &amp; Hygiène</v>
      </c>
      <c r="O4019" t="str">
        <f>_xlfn.XLOOKUP(sales[[#This Row],[products_id]],product!A:A,product!C:C,0)</f>
        <v>Soins des cheveux</v>
      </c>
    </row>
    <row r="4020" spans="1:15" x14ac:dyDescent="0.25">
      <c r="A4020" s="1">
        <v>44471</v>
      </c>
      <c r="B4020">
        <v>1003866</v>
      </c>
      <c r="C4020">
        <v>76466</v>
      </c>
      <c r="D4020">
        <v>0</v>
      </c>
      <c r="G4020">
        <v>3.77</v>
      </c>
      <c r="H4020">
        <v>3.77</v>
      </c>
      <c r="I4020">
        <v>1</v>
      </c>
      <c r="J4020" s="5">
        <f t="shared" si="186"/>
        <v>0</v>
      </c>
      <c r="K4020">
        <f>_xlfn.XLOOKUP(sales[[#This Row],[orders_id]],orders!B:B,orders!E:E, 0)</f>
        <v>41.44</v>
      </c>
      <c r="L4020" s="6">
        <f t="shared" si="187"/>
        <v>-37.669999999999995</v>
      </c>
      <c r="M4020" s="5">
        <f t="shared" si="188"/>
        <v>-9.9920424403183006</v>
      </c>
      <c r="N4020" t="str">
        <f>_xlfn.XLOOKUP(sales[[#This Row],[products_id]],product!A:A,product!B:B,0)</f>
        <v>Epicerie salée</v>
      </c>
      <c r="O4020" t="str">
        <f>_xlfn.XLOOKUP(sales[[#This Row],[products_id]],product!A:A,product!C:C,0)</f>
        <v>Graines et oléagineux</v>
      </c>
    </row>
    <row r="4021" spans="1:15" x14ac:dyDescent="0.25">
      <c r="A4021" s="1">
        <v>44471</v>
      </c>
      <c r="B4021">
        <v>1003866</v>
      </c>
      <c r="C4021">
        <v>73768</v>
      </c>
      <c r="D4021">
        <v>0</v>
      </c>
      <c r="E4021" t="s">
        <v>701</v>
      </c>
      <c r="G4021">
        <v>33.044444444444402</v>
      </c>
      <c r="H4021">
        <v>29.74</v>
      </c>
      <c r="I4021">
        <v>1</v>
      </c>
      <c r="J4021" s="5">
        <f t="shared" si="186"/>
        <v>0.1</v>
      </c>
      <c r="K4021">
        <f>_xlfn.XLOOKUP(sales[[#This Row],[orders_id]],orders!B:B,orders!E:E, 0)</f>
        <v>41.44</v>
      </c>
      <c r="L4021" s="6">
        <f t="shared" si="187"/>
        <v>-11.7</v>
      </c>
      <c r="M4021" s="5">
        <f t="shared" si="188"/>
        <v>-0.3934095494283793</v>
      </c>
      <c r="N4021" t="str">
        <f>_xlfn.XLOOKUP(sales[[#This Row],[products_id]],product!A:A,product!B:B,0)</f>
        <v>Extérieur</v>
      </c>
      <c r="O4021" t="str">
        <f>_xlfn.XLOOKUP(sales[[#This Row],[products_id]],product!A:A,product!C:C,0)</f>
        <v>Composteurs</v>
      </c>
    </row>
    <row r="4022" spans="1:15" x14ac:dyDescent="0.25">
      <c r="A4022" s="1">
        <v>44471</v>
      </c>
      <c r="B4022">
        <v>1003866</v>
      </c>
      <c r="C4022">
        <v>26727</v>
      </c>
      <c r="D4022">
        <v>0</v>
      </c>
      <c r="G4022">
        <v>4.18</v>
      </c>
      <c r="H4022">
        <v>4.18</v>
      </c>
      <c r="I4022">
        <v>1</v>
      </c>
      <c r="J4022" s="5">
        <f t="shared" si="186"/>
        <v>0</v>
      </c>
      <c r="K4022">
        <f>_xlfn.XLOOKUP(sales[[#This Row],[orders_id]],orders!B:B,orders!E:E, 0)</f>
        <v>41.44</v>
      </c>
      <c r="L4022" s="6">
        <f t="shared" si="187"/>
        <v>-37.26</v>
      </c>
      <c r="M4022" s="5">
        <f t="shared" si="188"/>
        <v>-8.9138755980861237</v>
      </c>
      <c r="N4022" t="str">
        <f>_xlfn.XLOOKUP(sales[[#This Row],[products_id]],product!A:A,product!B:B,0)</f>
        <v>Epicerie sucrée</v>
      </c>
      <c r="O4022" t="str">
        <f>_xlfn.XLOOKUP(sales[[#This Row],[products_id]],product!A:A,product!C:C,0)</f>
        <v>Purée de fruits secs</v>
      </c>
    </row>
    <row r="4023" spans="1:15" x14ac:dyDescent="0.25">
      <c r="A4023" s="1">
        <v>44471</v>
      </c>
      <c r="B4023">
        <v>1003866</v>
      </c>
      <c r="C4023">
        <v>118932</v>
      </c>
      <c r="D4023">
        <v>0</v>
      </c>
      <c r="G4023">
        <v>7.68</v>
      </c>
      <c r="H4023">
        <v>7.68</v>
      </c>
      <c r="I4023">
        <v>1</v>
      </c>
      <c r="J4023" s="5">
        <f t="shared" si="186"/>
        <v>0</v>
      </c>
      <c r="K4023">
        <f>_xlfn.XLOOKUP(sales[[#This Row],[orders_id]],orders!B:B,orders!E:E, 0)</f>
        <v>41.44</v>
      </c>
      <c r="L4023" s="6">
        <f t="shared" si="187"/>
        <v>-33.76</v>
      </c>
      <c r="M4023" s="5">
        <f t="shared" si="188"/>
        <v>-4.395833333333333</v>
      </c>
      <c r="N4023" t="str">
        <f>_xlfn.XLOOKUP(sales[[#This Row],[products_id]],product!A:A,product!B:B,0)</f>
        <v>Beauté &amp; Hygiène</v>
      </c>
      <c r="O4023" t="str">
        <f>_xlfn.XLOOKUP(sales[[#This Row],[products_id]],product!A:A,product!C:C,0)</f>
        <v>Soins du visage</v>
      </c>
    </row>
    <row r="4024" spans="1:15" x14ac:dyDescent="0.25">
      <c r="A4024" s="1">
        <v>44471</v>
      </c>
      <c r="B4024">
        <v>1003866</v>
      </c>
      <c r="C4024">
        <v>128313</v>
      </c>
      <c r="D4024">
        <v>0</v>
      </c>
      <c r="G4024">
        <v>4.4400000000000004</v>
      </c>
      <c r="H4024">
        <v>4.4400000000000004</v>
      </c>
      <c r="I4024">
        <v>1</v>
      </c>
      <c r="J4024" s="5">
        <f t="shared" si="186"/>
        <v>0</v>
      </c>
      <c r="K4024">
        <f>_xlfn.XLOOKUP(sales[[#This Row],[orders_id]],orders!B:B,orders!E:E, 0)</f>
        <v>41.44</v>
      </c>
      <c r="L4024" s="6">
        <f t="shared" si="187"/>
        <v>-37</v>
      </c>
      <c r="M4024" s="5">
        <f t="shared" si="188"/>
        <v>-8.3333333333333321</v>
      </c>
      <c r="N4024" t="str">
        <f>_xlfn.XLOOKUP(sales[[#This Row],[products_id]],product!A:A,product!B:B,0)</f>
        <v>Beauté &amp; Hygiène</v>
      </c>
      <c r="O4024" t="str">
        <f>_xlfn.XLOOKUP(sales[[#This Row],[products_id]],product!A:A,product!C:C,0)</f>
        <v>Soins des cheveux</v>
      </c>
    </row>
    <row r="4025" spans="1:15" x14ac:dyDescent="0.25">
      <c r="A4025" s="1">
        <v>44471</v>
      </c>
      <c r="B4025">
        <v>1003866</v>
      </c>
      <c r="C4025">
        <v>122327</v>
      </c>
      <c r="D4025">
        <v>0</v>
      </c>
      <c r="E4025" t="s">
        <v>701</v>
      </c>
      <c r="G4025">
        <v>6.3888888888888804</v>
      </c>
      <c r="H4025">
        <v>5.75</v>
      </c>
      <c r="I4025">
        <v>1</v>
      </c>
      <c r="J4025" s="5">
        <f t="shared" si="186"/>
        <v>0.1</v>
      </c>
      <c r="K4025">
        <f>_xlfn.XLOOKUP(sales[[#This Row],[orders_id]],orders!B:B,orders!E:E, 0)</f>
        <v>41.44</v>
      </c>
      <c r="L4025" s="6">
        <f t="shared" si="187"/>
        <v>-35.69</v>
      </c>
      <c r="M4025" s="5">
        <f t="shared" si="188"/>
        <v>-6.20695652173913</v>
      </c>
      <c r="N4025" t="str">
        <f>_xlfn.XLOOKUP(sales[[#This Row],[products_id]],product!A:A,product!B:B,0)</f>
        <v>Beauté &amp; Hygiène</v>
      </c>
      <c r="O4025" t="str">
        <f>_xlfn.XLOOKUP(sales[[#This Row],[products_id]],product!A:A,product!C:C,0)</f>
        <v>Soins des cheveux</v>
      </c>
    </row>
    <row r="4026" spans="1:15" x14ac:dyDescent="0.25">
      <c r="A4026" s="1">
        <v>44471</v>
      </c>
      <c r="B4026">
        <v>1003866</v>
      </c>
      <c r="C4026">
        <v>117148</v>
      </c>
      <c r="D4026">
        <v>0</v>
      </c>
      <c r="G4026">
        <v>4.16</v>
      </c>
      <c r="H4026">
        <v>4.16</v>
      </c>
      <c r="I4026">
        <v>2</v>
      </c>
      <c r="J4026" s="5">
        <f t="shared" si="186"/>
        <v>0</v>
      </c>
      <c r="K4026">
        <f>_xlfn.XLOOKUP(sales[[#This Row],[orders_id]],orders!B:B,orders!E:E, 0)</f>
        <v>41.44</v>
      </c>
      <c r="L4026" s="6">
        <f t="shared" si="187"/>
        <v>-78.72</v>
      </c>
      <c r="M4026" s="5">
        <f t="shared" si="188"/>
        <v>-18.923076923076923</v>
      </c>
      <c r="N4026" t="str">
        <f>_xlfn.XLOOKUP(sales[[#This Row],[products_id]],product!A:A,product!B:B,0)</f>
        <v>Epicerie salée</v>
      </c>
      <c r="O4026" t="str">
        <f>_xlfn.XLOOKUP(sales[[#This Row],[products_id]],product!A:A,product!C:C,0)</f>
        <v>Légumineuses et céréales</v>
      </c>
    </row>
    <row r="4027" spans="1:15" x14ac:dyDescent="0.25">
      <c r="A4027" s="1">
        <v>44471</v>
      </c>
      <c r="B4027">
        <v>1003867</v>
      </c>
      <c r="C4027">
        <v>23975</v>
      </c>
      <c r="D4027">
        <v>0</v>
      </c>
      <c r="E4027" t="s">
        <v>701</v>
      </c>
      <c r="G4027">
        <v>4.3444444444444397</v>
      </c>
      <c r="H4027">
        <v>3.91</v>
      </c>
      <c r="I4027">
        <v>1</v>
      </c>
      <c r="J4027" s="5">
        <f t="shared" si="186"/>
        <v>0.1</v>
      </c>
      <c r="K4027">
        <f>_xlfn.XLOOKUP(sales[[#This Row],[orders_id]],orders!B:B,orders!E:E, 0)</f>
        <v>9.84</v>
      </c>
      <c r="L4027" s="6">
        <f t="shared" si="187"/>
        <v>-5.93</v>
      </c>
      <c r="M4027" s="5">
        <f t="shared" si="188"/>
        <v>-1.5166240409207159</v>
      </c>
      <c r="N4027" t="str">
        <f>_xlfn.XLOOKUP(sales[[#This Row],[products_id]],product!A:A,product!B:B,0)</f>
        <v>Epicerie salée</v>
      </c>
      <c r="O4027" t="str">
        <f>_xlfn.XLOOKUP(sales[[#This Row],[products_id]],product!A:A,product!C:C,0)</f>
        <v>Graines et oléagineux</v>
      </c>
    </row>
    <row r="4028" spans="1:15" x14ac:dyDescent="0.25">
      <c r="A4028" s="1">
        <v>44471</v>
      </c>
      <c r="B4028">
        <v>1003867</v>
      </c>
      <c r="C4028">
        <v>69503</v>
      </c>
      <c r="D4028">
        <v>0</v>
      </c>
      <c r="E4028" t="s">
        <v>701</v>
      </c>
      <c r="G4028">
        <v>3.7666666666666599</v>
      </c>
      <c r="H4028">
        <v>3.39</v>
      </c>
      <c r="I4028">
        <v>1</v>
      </c>
      <c r="J4028" s="5">
        <f t="shared" si="186"/>
        <v>0.1</v>
      </c>
      <c r="K4028">
        <f>_xlfn.XLOOKUP(sales[[#This Row],[orders_id]],orders!B:B,orders!E:E, 0)</f>
        <v>9.84</v>
      </c>
      <c r="L4028" s="6">
        <f t="shared" si="187"/>
        <v>-6.4499999999999993</v>
      </c>
      <c r="M4028" s="5">
        <f t="shared" si="188"/>
        <v>-1.9026548672566368</v>
      </c>
      <c r="N4028" t="str">
        <f>_xlfn.XLOOKUP(sales[[#This Row],[products_id]],product!A:A,product!B:B,0)</f>
        <v>Epicerie salée</v>
      </c>
      <c r="O4028" t="str">
        <f>_xlfn.XLOOKUP(sales[[#This Row],[products_id]],product!A:A,product!C:C,0)</f>
        <v>Graines et oléagineux</v>
      </c>
    </row>
    <row r="4029" spans="1:15" x14ac:dyDescent="0.25">
      <c r="A4029" s="1">
        <v>44471</v>
      </c>
      <c r="B4029">
        <v>1003867</v>
      </c>
      <c r="C4029">
        <v>14689</v>
      </c>
      <c r="D4029">
        <v>0</v>
      </c>
      <c r="G4029">
        <v>4.68</v>
      </c>
      <c r="H4029">
        <v>4.68</v>
      </c>
      <c r="I4029">
        <v>1</v>
      </c>
      <c r="J4029" s="5">
        <f t="shared" si="186"/>
        <v>0</v>
      </c>
      <c r="K4029">
        <f>_xlfn.XLOOKUP(sales[[#This Row],[orders_id]],orders!B:B,orders!E:E, 0)</f>
        <v>9.84</v>
      </c>
      <c r="L4029" s="6">
        <f t="shared" si="187"/>
        <v>-5.16</v>
      </c>
      <c r="M4029" s="5">
        <f t="shared" si="188"/>
        <v>-1.1025641025641026</v>
      </c>
      <c r="N4029" t="str">
        <f>_xlfn.XLOOKUP(sales[[#This Row],[products_id]],product!A:A,product!B:B,0)</f>
        <v>Epicerie salée</v>
      </c>
      <c r="O4029" t="str">
        <f>_xlfn.XLOOKUP(sales[[#This Row],[products_id]],product!A:A,product!C:C,0)</f>
        <v>Graines et oléagineux</v>
      </c>
    </row>
    <row r="4030" spans="1:15" x14ac:dyDescent="0.25">
      <c r="A4030" s="1">
        <v>44471</v>
      </c>
      <c r="B4030">
        <v>1003867</v>
      </c>
      <c r="C4030">
        <v>190103</v>
      </c>
      <c r="D4030">
        <v>0</v>
      </c>
      <c r="G4030">
        <v>2.23</v>
      </c>
      <c r="H4030">
        <v>2.23</v>
      </c>
      <c r="I4030">
        <v>1</v>
      </c>
      <c r="J4030" s="5">
        <f t="shared" si="186"/>
        <v>0</v>
      </c>
      <c r="K4030">
        <f>_xlfn.XLOOKUP(sales[[#This Row],[orders_id]],orders!B:B,orders!E:E, 0)</f>
        <v>9.84</v>
      </c>
      <c r="L4030" s="6">
        <f t="shared" si="187"/>
        <v>-7.6099999999999994</v>
      </c>
      <c r="M4030" s="5">
        <f t="shared" si="188"/>
        <v>-3.4125560538116591</v>
      </c>
      <c r="N4030" t="str">
        <f>_xlfn.XLOOKUP(sales[[#This Row],[products_id]],product!A:A,product!B:B,0)</f>
        <v>Epicerie salée</v>
      </c>
      <c r="O4030" t="str">
        <f>_xlfn.XLOOKUP(sales[[#This Row],[products_id]],product!A:A,product!C:C,0)</f>
        <v>Graines et oléagineux</v>
      </c>
    </row>
    <row r="4031" spans="1:15" x14ac:dyDescent="0.25">
      <c r="A4031" s="1">
        <v>44471</v>
      </c>
      <c r="B4031">
        <v>1003868</v>
      </c>
      <c r="C4031">
        <v>107898</v>
      </c>
      <c r="D4031">
        <v>0</v>
      </c>
      <c r="G4031">
        <v>4</v>
      </c>
      <c r="H4031">
        <v>4</v>
      </c>
      <c r="I4031">
        <v>1</v>
      </c>
      <c r="J4031" s="5">
        <f t="shared" si="186"/>
        <v>0</v>
      </c>
      <c r="K4031">
        <f>_xlfn.XLOOKUP(sales[[#This Row],[orders_id]],orders!B:B,orders!E:E, 0)</f>
        <v>37.11</v>
      </c>
      <c r="L4031" s="6">
        <f t="shared" si="187"/>
        <v>-33.11</v>
      </c>
      <c r="M4031" s="5">
        <f t="shared" si="188"/>
        <v>-8.2774999999999999</v>
      </c>
      <c r="N4031" t="str">
        <f>_xlfn.XLOOKUP(sales[[#This Row],[products_id]],product!A:A,product!B:B,0)</f>
        <v>Epicerie sucrée</v>
      </c>
      <c r="O4031" t="str">
        <f>_xlfn.XLOOKUP(sales[[#This Row],[products_id]],product!A:A,product!C:C,0)</f>
        <v>Chocolat bio</v>
      </c>
    </row>
    <row r="4032" spans="1:15" x14ac:dyDescent="0.25">
      <c r="A4032" s="1">
        <v>44471</v>
      </c>
      <c r="B4032">
        <v>1003868</v>
      </c>
      <c r="C4032">
        <v>7358</v>
      </c>
      <c r="D4032">
        <v>0</v>
      </c>
      <c r="G4032">
        <v>4.25</v>
      </c>
      <c r="H4032">
        <v>4.25</v>
      </c>
      <c r="I4032">
        <v>1</v>
      </c>
      <c r="J4032" s="5">
        <f t="shared" si="186"/>
        <v>0</v>
      </c>
      <c r="K4032">
        <f>_xlfn.XLOOKUP(sales[[#This Row],[orders_id]],orders!B:B,orders!E:E, 0)</f>
        <v>37.11</v>
      </c>
      <c r="L4032" s="6">
        <f t="shared" si="187"/>
        <v>-32.86</v>
      </c>
      <c r="M4032" s="5">
        <f t="shared" si="188"/>
        <v>-7.7317647058823527</v>
      </c>
      <c r="N4032" t="str">
        <f>_xlfn.XLOOKUP(sales[[#This Row],[products_id]],product!A:A,product!B:B,0)</f>
        <v>Maison</v>
      </c>
      <c r="O4032" t="str">
        <f>_xlfn.XLOOKUP(sales[[#This Row],[products_id]],product!A:A,product!C:C,0)</f>
        <v>Entretien</v>
      </c>
    </row>
    <row r="4033" spans="1:15" x14ac:dyDescent="0.25">
      <c r="A4033" s="1">
        <v>44471</v>
      </c>
      <c r="B4033">
        <v>1003868</v>
      </c>
      <c r="C4033">
        <v>80054</v>
      </c>
      <c r="D4033">
        <v>0</v>
      </c>
      <c r="G4033">
        <v>2.88</v>
      </c>
      <c r="H4033">
        <v>2.88</v>
      </c>
      <c r="I4033">
        <v>1</v>
      </c>
      <c r="J4033" s="5">
        <f t="shared" si="186"/>
        <v>0</v>
      </c>
      <c r="K4033">
        <f>_xlfn.XLOOKUP(sales[[#This Row],[orders_id]],orders!B:B,orders!E:E, 0)</f>
        <v>37.11</v>
      </c>
      <c r="L4033" s="6">
        <f t="shared" si="187"/>
        <v>-34.229999999999997</v>
      </c>
      <c r="M4033" s="5">
        <f t="shared" si="188"/>
        <v>-11.885416666666666</v>
      </c>
      <c r="N4033" t="str">
        <f>_xlfn.XLOOKUP(sales[[#This Row],[products_id]],product!A:A,product!B:B,0)</f>
        <v>Boisson</v>
      </c>
      <c r="O4033" t="str">
        <f>_xlfn.XLOOKUP(sales[[#This Row],[products_id]],product!A:A,product!C:C,0)</f>
        <v>Tisane, Infusion</v>
      </c>
    </row>
    <row r="4034" spans="1:15" x14ac:dyDescent="0.25">
      <c r="A4034" s="1">
        <v>44471</v>
      </c>
      <c r="B4034">
        <v>1003868</v>
      </c>
      <c r="C4034">
        <v>28590</v>
      </c>
      <c r="D4034">
        <v>0</v>
      </c>
      <c r="G4034">
        <v>6.52</v>
      </c>
      <c r="H4034">
        <v>6.52</v>
      </c>
      <c r="I4034">
        <v>1</v>
      </c>
      <c r="J4034" s="5">
        <f t="shared" ref="J4034:J4097" si="189" xml:space="preserve"> ROUND((G4034-H4034)/G4034,2)</f>
        <v>0</v>
      </c>
      <c r="K4034">
        <f>_xlfn.XLOOKUP(sales[[#This Row],[orders_id]],orders!B:B,orders!E:E, 0)</f>
        <v>37.11</v>
      </c>
      <c r="L4034" s="6">
        <f t="shared" ref="L4034:L4097" si="190">H4034-(K4034*I4034)</f>
        <v>-30.59</v>
      </c>
      <c r="M4034" s="5">
        <f t="shared" ref="M4034:M4097" si="191">L4034/H4034</f>
        <v>-4.6917177914110431</v>
      </c>
      <c r="N4034" t="str">
        <f>_xlfn.XLOOKUP(sales[[#This Row],[products_id]],product!A:A,product!B:B,0)</f>
        <v>Maison</v>
      </c>
      <c r="O4034" t="str">
        <f>_xlfn.XLOOKUP(sales[[#This Row],[products_id]],product!A:A,product!C:C,0)</f>
        <v>Entretien</v>
      </c>
    </row>
    <row r="4035" spans="1:15" x14ac:dyDescent="0.25">
      <c r="A4035" s="1">
        <v>44471</v>
      </c>
      <c r="B4035">
        <v>1003868</v>
      </c>
      <c r="C4035">
        <v>44674</v>
      </c>
      <c r="D4035">
        <v>0</v>
      </c>
      <c r="G4035">
        <v>11.62</v>
      </c>
      <c r="H4035">
        <v>11.62</v>
      </c>
      <c r="I4035">
        <v>1</v>
      </c>
      <c r="J4035" s="5">
        <f t="shared" si="189"/>
        <v>0</v>
      </c>
      <c r="K4035">
        <f>_xlfn.XLOOKUP(sales[[#This Row],[orders_id]],orders!B:B,orders!E:E, 0)</f>
        <v>37.11</v>
      </c>
      <c r="L4035" s="6">
        <f t="shared" si="190"/>
        <v>-25.490000000000002</v>
      </c>
      <c r="M4035" s="5">
        <f t="shared" si="191"/>
        <v>-2.1936316695352844</v>
      </c>
      <c r="N4035" t="str">
        <f>_xlfn.XLOOKUP(sales[[#This Row],[products_id]],product!A:A,product!B:B,0)</f>
        <v>Boisson</v>
      </c>
      <c r="O4035" t="str">
        <f>_xlfn.XLOOKUP(sales[[#This Row],[products_id]],product!A:A,product!C:C,0)</f>
        <v>Thé bio</v>
      </c>
    </row>
    <row r="4036" spans="1:15" x14ac:dyDescent="0.25">
      <c r="A4036" s="1">
        <v>44471</v>
      </c>
      <c r="B4036">
        <v>1003868</v>
      </c>
      <c r="C4036">
        <v>90799</v>
      </c>
      <c r="D4036">
        <v>0</v>
      </c>
      <c r="G4036">
        <v>1.21</v>
      </c>
      <c r="H4036">
        <v>1.21</v>
      </c>
      <c r="I4036">
        <v>1</v>
      </c>
      <c r="J4036" s="5">
        <f t="shared" si="189"/>
        <v>0</v>
      </c>
      <c r="K4036">
        <f>_xlfn.XLOOKUP(sales[[#This Row],[orders_id]],orders!B:B,orders!E:E, 0)</f>
        <v>37.11</v>
      </c>
      <c r="L4036" s="6">
        <f t="shared" si="190"/>
        <v>-35.9</v>
      </c>
      <c r="M4036" s="5">
        <f t="shared" si="191"/>
        <v>-29.669421487603305</v>
      </c>
      <c r="N4036" t="str">
        <f>_xlfn.XLOOKUP(sales[[#This Row],[products_id]],product!A:A,product!B:B,0)</f>
        <v>Epicerie sucrée</v>
      </c>
      <c r="O4036" t="str">
        <f>_xlfn.XLOOKUP(sales[[#This Row],[products_id]],product!A:A,product!C:C,0)</f>
        <v>Céréales petit déjeuner</v>
      </c>
    </row>
    <row r="4037" spans="1:15" x14ac:dyDescent="0.25">
      <c r="A4037" s="1">
        <v>44471</v>
      </c>
      <c r="B4037">
        <v>1003868</v>
      </c>
      <c r="C4037">
        <v>76424</v>
      </c>
      <c r="D4037">
        <v>0</v>
      </c>
      <c r="E4037" t="s">
        <v>701</v>
      </c>
      <c r="G4037">
        <v>1.67777777777777</v>
      </c>
      <c r="H4037">
        <v>1.51</v>
      </c>
      <c r="I4037">
        <v>1</v>
      </c>
      <c r="J4037" s="5">
        <f t="shared" si="189"/>
        <v>0.1</v>
      </c>
      <c r="K4037">
        <f>_xlfn.XLOOKUP(sales[[#This Row],[orders_id]],orders!B:B,orders!E:E, 0)</f>
        <v>37.11</v>
      </c>
      <c r="L4037" s="6">
        <f t="shared" si="190"/>
        <v>-35.6</v>
      </c>
      <c r="M4037" s="5">
        <f t="shared" si="191"/>
        <v>-23.576158940397352</v>
      </c>
      <c r="N4037" t="str">
        <f>_xlfn.XLOOKUP(sales[[#This Row],[products_id]],product!A:A,product!B:B,0)</f>
        <v>Epicerie sucrée</v>
      </c>
      <c r="O4037" t="str">
        <f>_xlfn.XLOOKUP(sales[[#This Row],[products_id]],product!A:A,product!C:C,0)</f>
        <v>Céréales petit déjeuner</v>
      </c>
    </row>
    <row r="4038" spans="1:15" x14ac:dyDescent="0.25">
      <c r="A4038" s="1">
        <v>44471</v>
      </c>
      <c r="B4038">
        <v>1003868</v>
      </c>
      <c r="C4038">
        <v>76559</v>
      </c>
      <c r="D4038">
        <v>0</v>
      </c>
      <c r="G4038">
        <v>4.3899999999999997</v>
      </c>
      <c r="H4038">
        <v>4.3899999999999997</v>
      </c>
      <c r="I4038">
        <v>1</v>
      </c>
      <c r="J4038" s="5">
        <f t="shared" si="189"/>
        <v>0</v>
      </c>
      <c r="K4038">
        <f>_xlfn.XLOOKUP(sales[[#This Row],[orders_id]],orders!B:B,orders!E:E, 0)</f>
        <v>37.11</v>
      </c>
      <c r="L4038" s="6">
        <f t="shared" si="190"/>
        <v>-32.72</v>
      </c>
      <c r="M4038" s="5">
        <f t="shared" si="191"/>
        <v>-7.453302961275627</v>
      </c>
      <c r="N4038" t="str">
        <f>_xlfn.XLOOKUP(sales[[#This Row],[products_id]],product!A:A,product!B:B,0)</f>
        <v>Boisson</v>
      </c>
      <c r="O4038" t="str">
        <f>_xlfn.XLOOKUP(sales[[#This Row],[products_id]],product!A:A,product!C:C,0)</f>
        <v>Thé bio</v>
      </c>
    </row>
    <row r="4039" spans="1:15" x14ac:dyDescent="0.25">
      <c r="A4039" s="1">
        <v>44471</v>
      </c>
      <c r="B4039">
        <v>1003868</v>
      </c>
      <c r="C4039">
        <v>202746</v>
      </c>
      <c r="D4039">
        <v>0</v>
      </c>
      <c r="G4039">
        <v>12.59</v>
      </c>
      <c r="H4039">
        <v>12.59</v>
      </c>
      <c r="I4039">
        <v>1</v>
      </c>
      <c r="J4039" s="5">
        <f t="shared" si="189"/>
        <v>0</v>
      </c>
      <c r="K4039">
        <f>_xlfn.XLOOKUP(sales[[#This Row],[orders_id]],orders!B:B,orders!E:E, 0)</f>
        <v>37.11</v>
      </c>
      <c r="L4039" s="6">
        <f t="shared" si="190"/>
        <v>-24.52</v>
      </c>
      <c r="M4039" s="5">
        <f t="shared" si="191"/>
        <v>-1.9475774424146148</v>
      </c>
      <c r="N4039" t="str">
        <f>_xlfn.XLOOKUP(sales[[#This Row],[products_id]],product!A:A,product!B:B,0)</f>
        <v>Boisson</v>
      </c>
      <c r="O4039" t="str">
        <f>_xlfn.XLOOKUP(sales[[#This Row],[products_id]],product!A:A,product!C:C,0)</f>
        <v>Tisane, Infusion</v>
      </c>
    </row>
    <row r="4040" spans="1:15" x14ac:dyDescent="0.25">
      <c r="A4040" s="1">
        <v>44471</v>
      </c>
      <c r="B4040">
        <v>1003868</v>
      </c>
      <c r="C4040">
        <v>91749</v>
      </c>
      <c r="D4040">
        <v>0</v>
      </c>
      <c r="E4040" t="s">
        <v>701</v>
      </c>
      <c r="G4040">
        <v>5.31111111111111</v>
      </c>
      <c r="H4040">
        <v>4.78</v>
      </c>
      <c r="I4040">
        <v>1</v>
      </c>
      <c r="J4040" s="5">
        <f t="shared" si="189"/>
        <v>0.1</v>
      </c>
      <c r="K4040">
        <f>_xlfn.XLOOKUP(sales[[#This Row],[orders_id]],orders!B:B,orders!E:E, 0)</f>
        <v>37.11</v>
      </c>
      <c r="L4040" s="6">
        <f t="shared" si="190"/>
        <v>-32.33</v>
      </c>
      <c r="M4040" s="5">
        <f t="shared" si="191"/>
        <v>-6.7635983263598316</v>
      </c>
      <c r="N4040" t="str">
        <f>_xlfn.XLOOKUP(sales[[#This Row],[products_id]],product!A:A,product!B:B,0)</f>
        <v>Epicerie salée</v>
      </c>
      <c r="O4040" t="str">
        <f>_xlfn.XLOOKUP(sales[[#This Row],[products_id]],product!A:A,product!C:C,0)</f>
        <v>Pâtes bio</v>
      </c>
    </row>
    <row r="4041" spans="1:15" x14ac:dyDescent="0.25">
      <c r="A4041" s="1">
        <v>44471</v>
      </c>
      <c r="B4041">
        <v>1003868</v>
      </c>
      <c r="C4041">
        <v>121990</v>
      </c>
      <c r="D4041">
        <v>0</v>
      </c>
      <c r="G4041">
        <v>2.4900000000000002</v>
      </c>
      <c r="H4041">
        <v>2.4900000000000002</v>
      </c>
      <c r="I4041">
        <v>1</v>
      </c>
      <c r="J4041" s="5">
        <f t="shared" si="189"/>
        <v>0</v>
      </c>
      <c r="K4041">
        <f>_xlfn.XLOOKUP(sales[[#This Row],[orders_id]],orders!B:B,orders!E:E, 0)</f>
        <v>37.11</v>
      </c>
      <c r="L4041" s="6">
        <f t="shared" si="190"/>
        <v>-34.619999999999997</v>
      </c>
      <c r="M4041" s="5">
        <f t="shared" si="191"/>
        <v>-13.903614457831322</v>
      </c>
      <c r="N4041" t="str">
        <f>_xlfn.XLOOKUP(sales[[#This Row],[products_id]],product!A:A,product!B:B,0)</f>
        <v>Boisson</v>
      </c>
      <c r="O4041" t="str">
        <f>_xlfn.XLOOKUP(sales[[#This Row],[products_id]],product!A:A,product!C:C,0)</f>
        <v>Tisane, Infusion</v>
      </c>
    </row>
    <row r="4042" spans="1:15" x14ac:dyDescent="0.25">
      <c r="A4042" s="1">
        <v>44471</v>
      </c>
      <c r="B4042">
        <v>1003868</v>
      </c>
      <c r="C4042">
        <v>81139</v>
      </c>
      <c r="D4042">
        <v>0</v>
      </c>
      <c r="G4042">
        <v>3.12</v>
      </c>
      <c r="H4042">
        <v>3.12</v>
      </c>
      <c r="I4042">
        <v>1</v>
      </c>
      <c r="J4042" s="5">
        <f t="shared" si="189"/>
        <v>0</v>
      </c>
      <c r="K4042">
        <f>_xlfn.XLOOKUP(sales[[#This Row],[orders_id]],orders!B:B,orders!E:E, 0)</f>
        <v>37.11</v>
      </c>
      <c r="L4042" s="6">
        <f t="shared" si="190"/>
        <v>-33.99</v>
      </c>
      <c r="M4042" s="5">
        <f t="shared" si="191"/>
        <v>-10.89423076923077</v>
      </c>
      <c r="N4042" t="str">
        <f>_xlfn.XLOOKUP(sales[[#This Row],[products_id]],product!A:A,product!B:B,0)</f>
        <v>Boisson</v>
      </c>
      <c r="O4042" t="str">
        <f>_xlfn.XLOOKUP(sales[[#This Row],[products_id]],product!A:A,product!C:C,0)</f>
        <v>Tisane, Infusion</v>
      </c>
    </row>
    <row r="4043" spans="1:15" x14ac:dyDescent="0.25">
      <c r="A4043" s="1">
        <v>44471</v>
      </c>
      <c r="B4043">
        <v>1003869</v>
      </c>
      <c r="C4043">
        <v>92676</v>
      </c>
      <c r="D4043">
        <v>0</v>
      </c>
      <c r="F4043" t="s">
        <v>702</v>
      </c>
      <c r="G4043">
        <v>3.88</v>
      </c>
      <c r="H4043">
        <v>3.88</v>
      </c>
      <c r="I4043">
        <v>1</v>
      </c>
      <c r="J4043" s="5">
        <f t="shared" si="189"/>
        <v>0</v>
      </c>
      <c r="K4043">
        <f>_xlfn.XLOOKUP(sales[[#This Row],[orders_id]],orders!B:B,orders!E:E, 0)</f>
        <v>37.44</v>
      </c>
      <c r="L4043" s="6">
        <f t="shared" si="190"/>
        <v>-33.559999999999995</v>
      </c>
      <c r="M4043" s="5">
        <f t="shared" si="191"/>
        <v>-8.6494845360824737</v>
      </c>
      <c r="N4043" t="str">
        <f>_xlfn.XLOOKUP(sales[[#This Row],[products_id]],product!A:A,product!B:B,0)</f>
        <v>Beauté &amp; Hygiène</v>
      </c>
      <c r="O4043" t="str">
        <f>_xlfn.XLOOKUP(sales[[#This Row],[products_id]],product!A:A,product!C:C,0)</f>
        <v>Soins Homme</v>
      </c>
    </row>
    <row r="4044" spans="1:15" x14ac:dyDescent="0.25">
      <c r="A4044" s="1">
        <v>44471</v>
      </c>
      <c r="B4044">
        <v>1003869</v>
      </c>
      <c r="C4044">
        <v>79503</v>
      </c>
      <c r="D4044">
        <v>0</v>
      </c>
      <c r="F4044" t="s">
        <v>702</v>
      </c>
      <c r="G4044">
        <v>20.58</v>
      </c>
      <c r="H4044">
        <v>20.58</v>
      </c>
      <c r="I4044">
        <v>1</v>
      </c>
      <c r="J4044" s="5">
        <f t="shared" si="189"/>
        <v>0</v>
      </c>
      <c r="K4044">
        <f>_xlfn.XLOOKUP(sales[[#This Row],[orders_id]],orders!B:B,orders!E:E, 0)</f>
        <v>37.44</v>
      </c>
      <c r="L4044" s="6">
        <f t="shared" si="190"/>
        <v>-16.86</v>
      </c>
      <c r="M4044" s="5">
        <f t="shared" si="191"/>
        <v>-0.81924198250728864</v>
      </c>
      <c r="N4044" t="str">
        <f>_xlfn.XLOOKUP(sales[[#This Row],[products_id]],product!A:A,product!B:B,0)</f>
        <v>Maison</v>
      </c>
      <c r="O4044" t="str">
        <f>_xlfn.XLOOKUP(sales[[#This Row],[products_id]],product!A:A,product!C:C,0)</f>
        <v>Entretien</v>
      </c>
    </row>
    <row r="4045" spans="1:15" x14ac:dyDescent="0.25">
      <c r="A4045" s="1">
        <v>44471</v>
      </c>
      <c r="B4045">
        <v>1003869</v>
      </c>
      <c r="C4045">
        <v>120378</v>
      </c>
      <c r="D4045">
        <v>0</v>
      </c>
      <c r="F4045" t="s">
        <v>702</v>
      </c>
      <c r="G4045">
        <v>2.0499999999999998</v>
      </c>
      <c r="H4045">
        <v>2.0499999999999998</v>
      </c>
      <c r="I4045">
        <v>1</v>
      </c>
      <c r="J4045" s="5">
        <f t="shared" si="189"/>
        <v>0</v>
      </c>
      <c r="K4045">
        <f>_xlfn.XLOOKUP(sales[[#This Row],[orders_id]],orders!B:B,orders!E:E, 0)</f>
        <v>37.44</v>
      </c>
      <c r="L4045" s="6">
        <f t="shared" si="190"/>
        <v>-35.39</v>
      </c>
      <c r="M4045" s="5">
        <f t="shared" si="191"/>
        <v>-17.263414634146343</v>
      </c>
      <c r="N4045" t="str">
        <f>_xlfn.XLOOKUP(sales[[#This Row],[products_id]],product!A:A,product!B:B,0)</f>
        <v>Maison</v>
      </c>
      <c r="O4045" t="str">
        <f>_xlfn.XLOOKUP(sales[[#This Row],[products_id]],product!A:A,product!C:C,0)</f>
        <v>Entretien</v>
      </c>
    </row>
    <row r="4046" spans="1:15" x14ac:dyDescent="0.25">
      <c r="A4046" s="1">
        <v>44471</v>
      </c>
      <c r="B4046">
        <v>1003869</v>
      </c>
      <c r="C4046">
        <v>23214</v>
      </c>
      <c r="D4046">
        <v>0</v>
      </c>
      <c r="F4046" t="s">
        <v>702</v>
      </c>
      <c r="G4046">
        <v>5.46</v>
      </c>
      <c r="H4046">
        <v>5.46</v>
      </c>
      <c r="I4046">
        <v>1</v>
      </c>
      <c r="J4046" s="5">
        <f t="shared" si="189"/>
        <v>0</v>
      </c>
      <c r="K4046">
        <f>_xlfn.XLOOKUP(sales[[#This Row],[orders_id]],orders!B:B,orders!E:E, 0)</f>
        <v>37.44</v>
      </c>
      <c r="L4046" s="6">
        <f t="shared" si="190"/>
        <v>-31.979999999999997</v>
      </c>
      <c r="M4046" s="5">
        <f t="shared" si="191"/>
        <v>-5.8571428571428568</v>
      </c>
      <c r="N4046" t="str">
        <f>_xlfn.XLOOKUP(sales[[#This Row],[products_id]],product!A:A,product!B:B,0)</f>
        <v>Maison</v>
      </c>
      <c r="O4046" t="str">
        <f>_xlfn.XLOOKUP(sales[[#This Row],[products_id]],product!A:A,product!C:C,0)</f>
        <v>Entretien</v>
      </c>
    </row>
    <row r="4047" spans="1:15" x14ac:dyDescent="0.25">
      <c r="A4047" s="1">
        <v>44471</v>
      </c>
      <c r="B4047">
        <v>1003869</v>
      </c>
      <c r="C4047">
        <v>5905</v>
      </c>
      <c r="D4047">
        <v>0</v>
      </c>
      <c r="F4047" t="s">
        <v>702</v>
      </c>
      <c r="G4047">
        <v>6.17</v>
      </c>
      <c r="H4047">
        <v>6.17</v>
      </c>
      <c r="I4047">
        <v>2</v>
      </c>
      <c r="J4047" s="5">
        <f t="shared" si="189"/>
        <v>0</v>
      </c>
      <c r="K4047">
        <f>_xlfn.XLOOKUP(sales[[#This Row],[orders_id]],orders!B:B,orders!E:E, 0)</f>
        <v>37.44</v>
      </c>
      <c r="L4047" s="6">
        <f t="shared" si="190"/>
        <v>-68.709999999999994</v>
      </c>
      <c r="M4047" s="5">
        <f t="shared" si="191"/>
        <v>-11.136142625607778</v>
      </c>
      <c r="N4047" t="str">
        <f>_xlfn.XLOOKUP(sales[[#This Row],[products_id]],product!A:A,product!B:B,0)</f>
        <v>Maison</v>
      </c>
      <c r="O4047" t="str">
        <f>_xlfn.XLOOKUP(sales[[#This Row],[products_id]],product!A:A,product!C:C,0)</f>
        <v>Entretien</v>
      </c>
    </row>
    <row r="4048" spans="1:15" x14ac:dyDescent="0.25">
      <c r="A4048" s="1">
        <v>44471</v>
      </c>
      <c r="B4048">
        <v>1003869</v>
      </c>
      <c r="C4048">
        <v>89503</v>
      </c>
      <c r="D4048">
        <v>0</v>
      </c>
      <c r="F4048" t="s">
        <v>702</v>
      </c>
      <c r="G4048">
        <v>21.03</v>
      </c>
      <c r="H4048">
        <v>21.03</v>
      </c>
      <c r="I4048">
        <v>4</v>
      </c>
      <c r="J4048" s="5">
        <f t="shared" si="189"/>
        <v>0</v>
      </c>
      <c r="K4048">
        <f>_xlfn.XLOOKUP(sales[[#This Row],[orders_id]],orders!B:B,orders!E:E, 0)</f>
        <v>37.44</v>
      </c>
      <c r="L4048" s="6">
        <f t="shared" si="190"/>
        <v>-128.72999999999999</v>
      </c>
      <c r="M4048" s="5">
        <f t="shared" si="191"/>
        <v>-6.1212553495007125</v>
      </c>
      <c r="N4048" t="str">
        <f>_xlfn.XLOOKUP(sales[[#This Row],[products_id]],product!A:A,product!B:B,0)</f>
        <v>Beauté &amp; Hygiène</v>
      </c>
      <c r="O4048" t="str">
        <f>_xlfn.XLOOKUP(sales[[#This Row],[products_id]],product!A:A,product!C:C,0)</f>
        <v>Hygiène</v>
      </c>
    </row>
    <row r="4049" spans="1:15" x14ac:dyDescent="0.25">
      <c r="A4049" s="1">
        <v>44471</v>
      </c>
      <c r="B4049">
        <v>1003870</v>
      </c>
      <c r="C4049">
        <v>89503</v>
      </c>
      <c r="D4049">
        <v>0</v>
      </c>
      <c r="G4049">
        <v>5.26</v>
      </c>
      <c r="H4049">
        <v>5.26</v>
      </c>
      <c r="I4049">
        <v>1</v>
      </c>
      <c r="J4049" s="5">
        <f t="shared" si="189"/>
        <v>0</v>
      </c>
      <c r="K4049">
        <f>_xlfn.XLOOKUP(sales[[#This Row],[orders_id]],orders!B:B,orders!E:E, 0)</f>
        <v>27.04</v>
      </c>
      <c r="L4049" s="6">
        <f t="shared" si="190"/>
        <v>-21.78</v>
      </c>
      <c r="M4049" s="5">
        <f t="shared" si="191"/>
        <v>-4.1406844106463883</v>
      </c>
      <c r="N4049" t="str">
        <f>_xlfn.XLOOKUP(sales[[#This Row],[products_id]],product!A:A,product!B:B,0)</f>
        <v>Beauté &amp; Hygiène</v>
      </c>
      <c r="O4049" t="str">
        <f>_xlfn.XLOOKUP(sales[[#This Row],[products_id]],product!A:A,product!C:C,0)</f>
        <v>Hygiène</v>
      </c>
    </row>
    <row r="4050" spans="1:15" x14ac:dyDescent="0.25">
      <c r="A4050" s="1">
        <v>44471</v>
      </c>
      <c r="B4050">
        <v>1003870</v>
      </c>
      <c r="C4050">
        <v>72511</v>
      </c>
      <c r="D4050">
        <v>0</v>
      </c>
      <c r="G4050">
        <v>3.4</v>
      </c>
      <c r="H4050">
        <v>3.4</v>
      </c>
      <c r="I4050">
        <v>1</v>
      </c>
      <c r="J4050" s="5">
        <f t="shared" si="189"/>
        <v>0</v>
      </c>
      <c r="K4050">
        <f>_xlfn.XLOOKUP(sales[[#This Row],[orders_id]],orders!B:B,orders!E:E, 0)</f>
        <v>27.04</v>
      </c>
      <c r="L4050" s="6">
        <f t="shared" si="190"/>
        <v>-23.64</v>
      </c>
      <c r="M4050" s="5">
        <f t="shared" si="191"/>
        <v>-6.9529411764705884</v>
      </c>
      <c r="N4050" t="str">
        <f>_xlfn.XLOOKUP(sales[[#This Row],[products_id]],product!A:A,product!B:B,0)</f>
        <v>Beauté &amp; Hygiène</v>
      </c>
      <c r="O4050" t="str">
        <f>_xlfn.XLOOKUP(sales[[#This Row],[products_id]],product!A:A,product!C:C,0)</f>
        <v>Hygiène</v>
      </c>
    </row>
    <row r="4051" spans="1:15" x14ac:dyDescent="0.25">
      <c r="A4051" s="1">
        <v>44471</v>
      </c>
      <c r="B4051">
        <v>1003870</v>
      </c>
      <c r="C4051">
        <v>82464</v>
      </c>
      <c r="D4051">
        <v>0</v>
      </c>
      <c r="G4051">
        <v>4.4400000000000004</v>
      </c>
      <c r="H4051">
        <v>4.4400000000000004</v>
      </c>
      <c r="I4051">
        <v>1</v>
      </c>
      <c r="J4051" s="5">
        <f t="shared" si="189"/>
        <v>0</v>
      </c>
      <c r="K4051">
        <f>_xlfn.XLOOKUP(sales[[#This Row],[orders_id]],orders!B:B,orders!E:E, 0)</f>
        <v>27.04</v>
      </c>
      <c r="L4051" s="6">
        <f t="shared" si="190"/>
        <v>-22.599999999999998</v>
      </c>
      <c r="M4051" s="5">
        <f t="shared" si="191"/>
        <v>-5.0900900900900892</v>
      </c>
      <c r="N4051" t="str">
        <f>_xlfn.XLOOKUP(sales[[#This Row],[products_id]],product!A:A,product!B:B,0)</f>
        <v>Beauté &amp; Hygiène</v>
      </c>
      <c r="O4051" t="str">
        <f>_xlfn.XLOOKUP(sales[[#This Row],[products_id]],product!A:A,product!C:C,0)</f>
        <v>Hygiène</v>
      </c>
    </row>
    <row r="4052" spans="1:15" x14ac:dyDescent="0.25">
      <c r="A4052" s="1">
        <v>44471</v>
      </c>
      <c r="B4052">
        <v>1003870</v>
      </c>
      <c r="C4052">
        <v>82463</v>
      </c>
      <c r="D4052">
        <v>0</v>
      </c>
      <c r="G4052">
        <v>4.4400000000000004</v>
      </c>
      <c r="H4052">
        <v>4.4400000000000004</v>
      </c>
      <c r="I4052">
        <v>1</v>
      </c>
      <c r="J4052" s="5">
        <f t="shared" si="189"/>
        <v>0</v>
      </c>
      <c r="K4052">
        <f>_xlfn.XLOOKUP(sales[[#This Row],[orders_id]],orders!B:B,orders!E:E, 0)</f>
        <v>27.04</v>
      </c>
      <c r="L4052" s="6">
        <f t="shared" si="190"/>
        <v>-22.599999999999998</v>
      </c>
      <c r="M4052" s="5">
        <f t="shared" si="191"/>
        <v>-5.0900900900900892</v>
      </c>
      <c r="N4052" t="str">
        <f>_xlfn.XLOOKUP(sales[[#This Row],[products_id]],product!A:A,product!B:B,0)</f>
        <v>Beauté &amp; Hygiène</v>
      </c>
      <c r="O4052" t="str">
        <f>_xlfn.XLOOKUP(sales[[#This Row],[products_id]],product!A:A,product!C:C,0)</f>
        <v>Hygiène</v>
      </c>
    </row>
    <row r="4053" spans="1:15" x14ac:dyDescent="0.25">
      <c r="A4053" s="1">
        <v>44471</v>
      </c>
      <c r="B4053">
        <v>1003870</v>
      </c>
      <c r="C4053">
        <v>29499</v>
      </c>
      <c r="D4053">
        <v>0</v>
      </c>
      <c r="G4053">
        <v>3.98</v>
      </c>
      <c r="H4053">
        <v>3.98</v>
      </c>
      <c r="I4053">
        <v>1</v>
      </c>
      <c r="J4053" s="5">
        <f t="shared" si="189"/>
        <v>0</v>
      </c>
      <c r="K4053">
        <f>_xlfn.XLOOKUP(sales[[#This Row],[orders_id]],orders!B:B,orders!E:E, 0)</f>
        <v>27.04</v>
      </c>
      <c r="L4053" s="6">
        <f t="shared" si="190"/>
        <v>-23.06</v>
      </c>
      <c r="M4053" s="5">
        <f t="shared" si="191"/>
        <v>-5.7939698492462313</v>
      </c>
      <c r="N4053" t="str">
        <f>_xlfn.XLOOKUP(sales[[#This Row],[products_id]],product!A:A,product!B:B,0)</f>
        <v>Beauté &amp; Hygiène</v>
      </c>
      <c r="O4053" t="str">
        <f>_xlfn.XLOOKUP(sales[[#This Row],[products_id]],product!A:A,product!C:C,0)</f>
        <v>Maquillage</v>
      </c>
    </row>
    <row r="4054" spans="1:15" x14ac:dyDescent="0.25">
      <c r="A4054" s="1">
        <v>44471</v>
      </c>
      <c r="B4054">
        <v>1003870</v>
      </c>
      <c r="C4054">
        <v>118931</v>
      </c>
      <c r="D4054">
        <v>0</v>
      </c>
      <c r="G4054">
        <v>6.47</v>
      </c>
      <c r="H4054">
        <v>6.47</v>
      </c>
      <c r="I4054">
        <v>1</v>
      </c>
      <c r="J4054" s="5">
        <f t="shared" si="189"/>
        <v>0</v>
      </c>
      <c r="K4054">
        <f>_xlfn.XLOOKUP(sales[[#This Row],[orders_id]],orders!B:B,orders!E:E, 0)</f>
        <v>27.04</v>
      </c>
      <c r="L4054" s="6">
        <f t="shared" si="190"/>
        <v>-20.57</v>
      </c>
      <c r="M4054" s="5">
        <f t="shared" si="191"/>
        <v>-3.1792890262751161</v>
      </c>
      <c r="N4054" t="str">
        <f>_xlfn.XLOOKUP(sales[[#This Row],[products_id]],product!A:A,product!B:B,0)</f>
        <v>Beauté &amp; Hygiène</v>
      </c>
      <c r="O4054" t="str">
        <f>_xlfn.XLOOKUP(sales[[#This Row],[products_id]],product!A:A,product!C:C,0)</f>
        <v>Soins du visage</v>
      </c>
    </row>
    <row r="4055" spans="1:15" x14ac:dyDescent="0.25">
      <c r="A4055" s="1">
        <v>44471</v>
      </c>
      <c r="B4055">
        <v>1003870</v>
      </c>
      <c r="C4055">
        <v>120781</v>
      </c>
      <c r="D4055">
        <v>0</v>
      </c>
      <c r="G4055">
        <v>9.2100000000000009</v>
      </c>
      <c r="H4055">
        <v>9.2100000000000009</v>
      </c>
      <c r="I4055">
        <v>2</v>
      </c>
      <c r="J4055" s="5">
        <f t="shared" si="189"/>
        <v>0</v>
      </c>
      <c r="K4055">
        <f>_xlfn.XLOOKUP(sales[[#This Row],[orders_id]],orders!B:B,orders!E:E, 0)</f>
        <v>27.04</v>
      </c>
      <c r="L4055" s="6">
        <f t="shared" si="190"/>
        <v>-44.87</v>
      </c>
      <c r="M4055" s="5">
        <f t="shared" si="191"/>
        <v>-4.8718783930510305</v>
      </c>
      <c r="N4055" t="str">
        <f>_xlfn.XLOOKUP(sales[[#This Row],[products_id]],product!A:A,product!B:B,0)</f>
        <v>Beauté &amp; Hygiène</v>
      </c>
      <c r="O4055" t="str">
        <f>_xlfn.XLOOKUP(sales[[#This Row],[products_id]],product!A:A,product!C:C,0)</f>
        <v>Soins des cheveux</v>
      </c>
    </row>
    <row r="4056" spans="1:15" x14ac:dyDescent="0.25">
      <c r="A4056" s="1">
        <v>44471</v>
      </c>
      <c r="B4056">
        <v>1003871</v>
      </c>
      <c r="C4056">
        <v>46955</v>
      </c>
      <c r="D4056">
        <v>0</v>
      </c>
      <c r="G4056">
        <v>15.67</v>
      </c>
      <c r="H4056">
        <v>15.67</v>
      </c>
      <c r="I4056">
        <v>2</v>
      </c>
      <c r="J4056" s="5">
        <f t="shared" si="189"/>
        <v>0</v>
      </c>
      <c r="K4056">
        <f>_xlfn.XLOOKUP(sales[[#This Row],[orders_id]],orders!B:B,orders!E:E, 0)</f>
        <v>11.6</v>
      </c>
      <c r="L4056" s="6">
        <f t="shared" si="190"/>
        <v>-7.5299999999999994</v>
      </c>
      <c r="M4056" s="5">
        <f t="shared" si="191"/>
        <v>-0.48053605615826417</v>
      </c>
      <c r="N4056" t="str">
        <f>_xlfn.XLOOKUP(sales[[#This Row],[products_id]],product!A:A,product!B:B,0)</f>
        <v>Maison</v>
      </c>
      <c r="O4056" t="str">
        <f>_xlfn.XLOOKUP(sales[[#This Row],[products_id]],product!A:A,product!C:C,0)</f>
        <v>Entretien</v>
      </c>
    </row>
    <row r="4057" spans="1:15" x14ac:dyDescent="0.25">
      <c r="A4057" s="1">
        <v>44471</v>
      </c>
      <c r="B4057">
        <v>1003872</v>
      </c>
      <c r="C4057">
        <v>120709</v>
      </c>
      <c r="D4057">
        <v>0</v>
      </c>
      <c r="F4057" t="s">
        <v>708</v>
      </c>
      <c r="G4057">
        <v>38.81</v>
      </c>
      <c r="H4057">
        <v>38.81</v>
      </c>
      <c r="I4057">
        <v>1</v>
      </c>
      <c r="J4057" s="5">
        <f t="shared" si="189"/>
        <v>0</v>
      </c>
      <c r="K4057">
        <f>_xlfn.XLOOKUP(sales[[#This Row],[orders_id]],orders!B:B,orders!E:E, 0)</f>
        <v>148.72</v>
      </c>
      <c r="L4057" s="6">
        <f t="shared" si="190"/>
        <v>-109.91</v>
      </c>
      <c r="M4057" s="5">
        <f t="shared" si="191"/>
        <v>-2.8320020613244008</v>
      </c>
      <c r="N4057" t="str">
        <f>_xlfn.XLOOKUP(sales[[#This Row],[products_id]],product!A:A,product!B:B,0)</f>
        <v>Epicerie salée</v>
      </c>
      <c r="O4057" t="str">
        <f>_xlfn.XLOOKUP(sales[[#This Row],[products_id]],product!A:A,product!C:C,0)</f>
        <v>Apéritifs bio</v>
      </c>
    </row>
    <row r="4058" spans="1:15" x14ac:dyDescent="0.25">
      <c r="A4058" s="1">
        <v>44471</v>
      </c>
      <c r="B4058">
        <v>1003872</v>
      </c>
      <c r="C4058">
        <v>86169</v>
      </c>
      <c r="D4058">
        <v>0</v>
      </c>
      <c r="F4058" t="s">
        <v>708</v>
      </c>
      <c r="G4058">
        <v>4.68</v>
      </c>
      <c r="H4058">
        <v>4.68</v>
      </c>
      <c r="I4058">
        <v>1</v>
      </c>
      <c r="J4058" s="5">
        <f t="shared" si="189"/>
        <v>0</v>
      </c>
      <c r="K4058">
        <f>_xlfn.XLOOKUP(sales[[#This Row],[orders_id]],orders!B:B,orders!E:E, 0)</f>
        <v>148.72</v>
      </c>
      <c r="L4058" s="6">
        <f t="shared" si="190"/>
        <v>-144.04</v>
      </c>
      <c r="M4058" s="5">
        <f t="shared" si="191"/>
        <v>-30.777777777777779</v>
      </c>
      <c r="N4058" t="str">
        <f>_xlfn.XLOOKUP(sales[[#This Row],[products_id]],product!A:A,product!B:B,0)</f>
        <v>Epicerie salée</v>
      </c>
      <c r="O4058" t="str">
        <f>_xlfn.XLOOKUP(sales[[#This Row],[products_id]],product!A:A,product!C:C,0)</f>
        <v>Condiments, vinaigres</v>
      </c>
    </row>
    <row r="4059" spans="1:15" x14ac:dyDescent="0.25">
      <c r="A4059" s="1">
        <v>44471</v>
      </c>
      <c r="B4059">
        <v>1003872</v>
      </c>
      <c r="C4059">
        <v>19832</v>
      </c>
      <c r="D4059">
        <v>0</v>
      </c>
      <c r="F4059" t="s">
        <v>708</v>
      </c>
      <c r="G4059">
        <v>9.67</v>
      </c>
      <c r="H4059">
        <v>9.67</v>
      </c>
      <c r="I4059">
        <v>1</v>
      </c>
      <c r="J4059" s="5">
        <f t="shared" si="189"/>
        <v>0</v>
      </c>
      <c r="K4059">
        <f>_xlfn.XLOOKUP(sales[[#This Row],[orders_id]],orders!B:B,orders!E:E, 0)</f>
        <v>148.72</v>
      </c>
      <c r="L4059" s="6">
        <f t="shared" si="190"/>
        <v>-139.05000000000001</v>
      </c>
      <c r="M4059" s="5">
        <f t="shared" si="191"/>
        <v>-14.379524301964841</v>
      </c>
      <c r="N4059" t="str">
        <f>_xlfn.XLOOKUP(sales[[#This Row],[products_id]],product!A:A,product!B:B,0)</f>
        <v>Boisson</v>
      </c>
      <c r="O4059" t="str">
        <f>_xlfn.XLOOKUP(sales[[#This Row],[products_id]],product!A:A,product!C:C,0)</f>
        <v>Café</v>
      </c>
    </row>
    <row r="4060" spans="1:15" x14ac:dyDescent="0.25">
      <c r="A4060" s="1">
        <v>44471</v>
      </c>
      <c r="B4060">
        <v>1003872</v>
      </c>
      <c r="C4060">
        <v>78426</v>
      </c>
      <c r="D4060">
        <v>0</v>
      </c>
      <c r="F4060" t="s">
        <v>708</v>
      </c>
      <c r="G4060">
        <v>7.71</v>
      </c>
      <c r="H4060">
        <v>7.71</v>
      </c>
      <c r="I4060">
        <v>1</v>
      </c>
      <c r="J4060" s="5">
        <f t="shared" si="189"/>
        <v>0</v>
      </c>
      <c r="K4060">
        <f>_xlfn.XLOOKUP(sales[[#This Row],[orders_id]],orders!B:B,orders!E:E, 0)</f>
        <v>148.72</v>
      </c>
      <c r="L4060" s="6">
        <f t="shared" si="190"/>
        <v>-141.01</v>
      </c>
      <c r="M4060" s="5">
        <f t="shared" si="191"/>
        <v>-18.28923476005188</v>
      </c>
      <c r="N4060" t="str">
        <f>_xlfn.XLOOKUP(sales[[#This Row],[products_id]],product!A:A,product!B:B,0)</f>
        <v>Epicerie sucrée</v>
      </c>
      <c r="O4060" t="str">
        <f>_xlfn.XLOOKUP(sales[[#This Row],[products_id]],product!A:A,product!C:C,0)</f>
        <v>Fruits secs</v>
      </c>
    </row>
    <row r="4061" spans="1:15" x14ac:dyDescent="0.25">
      <c r="A4061" s="1">
        <v>44471</v>
      </c>
      <c r="B4061">
        <v>1003872</v>
      </c>
      <c r="C4061">
        <v>45826</v>
      </c>
      <c r="D4061">
        <v>0</v>
      </c>
      <c r="F4061" t="s">
        <v>708</v>
      </c>
      <c r="G4061">
        <v>47.86</v>
      </c>
      <c r="H4061">
        <v>47.86</v>
      </c>
      <c r="I4061">
        <v>2</v>
      </c>
      <c r="J4061" s="5">
        <f t="shared" si="189"/>
        <v>0</v>
      </c>
      <c r="K4061">
        <f>_xlfn.XLOOKUP(sales[[#This Row],[orders_id]],orders!B:B,orders!E:E, 0)</f>
        <v>148.72</v>
      </c>
      <c r="L4061" s="6">
        <f t="shared" si="190"/>
        <v>-249.57999999999998</v>
      </c>
      <c r="M4061" s="5">
        <f t="shared" si="191"/>
        <v>-5.2147931466778097</v>
      </c>
      <c r="N4061" t="str">
        <f>_xlfn.XLOOKUP(sales[[#This Row],[products_id]],product!A:A,product!B:B,0)</f>
        <v>Santé &amp; Bien-être</v>
      </c>
      <c r="O4061" t="str">
        <f>_xlfn.XLOOKUP(sales[[#This Row],[products_id]],product!A:A,product!C:C,0)</f>
        <v>Compléments alimentaires</v>
      </c>
    </row>
    <row r="4062" spans="1:15" x14ac:dyDescent="0.25">
      <c r="A4062" s="1">
        <v>44471</v>
      </c>
      <c r="B4062">
        <v>1003872</v>
      </c>
      <c r="C4062">
        <v>19784</v>
      </c>
      <c r="D4062">
        <v>0</v>
      </c>
      <c r="F4062" t="s">
        <v>708</v>
      </c>
      <c r="G4062">
        <v>103</v>
      </c>
      <c r="H4062">
        <v>103</v>
      </c>
      <c r="I4062">
        <v>20</v>
      </c>
      <c r="J4062" s="5">
        <f t="shared" si="189"/>
        <v>0</v>
      </c>
      <c r="K4062">
        <f>_xlfn.XLOOKUP(sales[[#This Row],[orders_id]],orders!B:B,orders!E:E, 0)</f>
        <v>148.72</v>
      </c>
      <c r="L4062" s="6">
        <f t="shared" si="190"/>
        <v>-2871.4</v>
      </c>
      <c r="M4062" s="5">
        <f t="shared" si="191"/>
        <v>-27.877669902912622</v>
      </c>
      <c r="N4062" t="str">
        <f>_xlfn.XLOOKUP(sales[[#This Row],[products_id]],product!A:A,product!B:B,0)</f>
        <v>Boisson</v>
      </c>
      <c r="O4062" t="str">
        <f>_xlfn.XLOOKUP(sales[[#This Row],[products_id]],product!A:A,product!C:C,0)</f>
        <v>Jus de grenade</v>
      </c>
    </row>
    <row r="4063" spans="1:15" x14ac:dyDescent="0.25">
      <c r="A4063" s="1">
        <v>44471</v>
      </c>
      <c r="B4063">
        <v>1003873</v>
      </c>
      <c r="C4063">
        <v>122405</v>
      </c>
      <c r="D4063">
        <v>0</v>
      </c>
      <c r="F4063" t="s">
        <v>702</v>
      </c>
      <c r="G4063">
        <v>3.64</v>
      </c>
      <c r="H4063">
        <v>3.64</v>
      </c>
      <c r="I4063">
        <v>1</v>
      </c>
      <c r="J4063" s="5">
        <f t="shared" si="189"/>
        <v>0</v>
      </c>
      <c r="K4063">
        <f>_xlfn.XLOOKUP(sales[[#This Row],[orders_id]],orders!B:B,orders!E:E, 0)</f>
        <v>40.06</v>
      </c>
      <c r="L4063" s="6">
        <f t="shared" si="190"/>
        <v>-36.42</v>
      </c>
      <c r="M4063" s="5">
        <f t="shared" si="191"/>
        <v>-10.005494505494505</v>
      </c>
      <c r="N4063" t="str">
        <f>_xlfn.XLOOKUP(sales[[#This Row],[products_id]],product!A:A,product!B:B,0)</f>
        <v>Beauté &amp; Hygiène</v>
      </c>
      <c r="O4063" t="str">
        <f>_xlfn.XLOOKUP(sales[[#This Row],[products_id]],product!A:A,product!C:C,0)</f>
        <v>Soins du visage</v>
      </c>
    </row>
    <row r="4064" spans="1:15" x14ac:dyDescent="0.25">
      <c r="A4064" s="1">
        <v>44471</v>
      </c>
      <c r="B4064">
        <v>1003873</v>
      </c>
      <c r="C4064">
        <v>122485</v>
      </c>
      <c r="D4064">
        <v>0</v>
      </c>
      <c r="F4064" t="s">
        <v>702</v>
      </c>
      <c r="G4064">
        <v>12.85</v>
      </c>
      <c r="H4064">
        <v>12.85</v>
      </c>
      <c r="I4064">
        <v>1</v>
      </c>
      <c r="J4064" s="5">
        <f t="shared" si="189"/>
        <v>0</v>
      </c>
      <c r="K4064">
        <f>_xlfn.XLOOKUP(sales[[#This Row],[orders_id]],orders!B:B,orders!E:E, 0)</f>
        <v>40.06</v>
      </c>
      <c r="L4064" s="6">
        <f t="shared" si="190"/>
        <v>-27.21</v>
      </c>
      <c r="M4064" s="5">
        <f t="shared" si="191"/>
        <v>-2.1175097276264592</v>
      </c>
      <c r="N4064" t="str">
        <f>_xlfn.XLOOKUP(sales[[#This Row],[products_id]],product!A:A,product!B:B,0)</f>
        <v>Beauté &amp; Hygiène</v>
      </c>
      <c r="O4064" t="str">
        <f>_xlfn.XLOOKUP(sales[[#This Row],[products_id]],product!A:A,product!C:C,0)</f>
        <v>Soins du corps</v>
      </c>
    </row>
    <row r="4065" spans="1:15" x14ac:dyDescent="0.25">
      <c r="A4065" s="1">
        <v>44471</v>
      </c>
      <c r="B4065">
        <v>1003873</v>
      </c>
      <c r="C4065">
        <v>72088</v>
      </c>
      <c r="D4065">
        <v>0</v>
      </c>
      <c r="E4065" t="s">
        <v>701</v>
      </c>
      <c r="F4065" t="s">
        <v>702</v>
      </c>
      <c r="G4065">
        <v>7.6333333333333302</v>
      </c>
      <c r="H4065">
        <v>6.87</v>
      </c>
      <c r="I4065">
        <v>1</v>
      </c>
      <c r="J4065" s="5">
        <f t="shared" si="189"/>
        <v>0.1</v>
      </c>
      <c r="K4065">
        <f>_xlfn.XLOOKUP(sales[[#This Row],[orders_id]],orders!B:B,orders!E:E, 0)</f>
        <v>40.06</v>
      </c>
      <c r="L4065" s="6">
        <f t="shared" si="190"/>
        <v>-33.190000000000005</v>
      </c>
      <c r="M4065" s="5">
        <f t="shared" si="191"/>
        <v>-4.8311499272197969</v>
      </c>
      <c r="N4065" t="str">
        <f>_xlfn.XLOOKUP(sales[[#This Row],[products_id]],product!A:A,product!B:B,0)</f>
        <v>Santé &amp; Bien-être</v>
      </c>
      <c r="O4065" t="str">
        <f>_xlfn.XLOOKUP(sales[[#This Row],[products_id]],product!A:A,product!C:C,0)</f>
        <v>Aromathérapie</v>
      </c>
    </row>
    <row r="4066" spans="1:15" x14ac:dyDescent="0.25">
      <c r="A4066" s="1">
        <v>44471</v>
      </c>
      <c r="B4066">
        <v>1003873</v>
      </c>
      <c r="C4066">
        <v>24076</v>
      </c>
      <c r="D4066">
        <v>0</v>
      </c>
      <c r="F4066" t="s">
        <v>702</v>
      </c>
      <c r="G4066">
        <v>6.41</v>
      </c>
      <c r="H4066">
        <v>6.41</v>
      </c>
      <c r="I4066">
        <v>1</v>
      </c>
      <c r="J4066" s="5">
        <f t="shared" si="189"/>
        <v>0</v>
      </c>
      <c r="K4066">
        <f>_xlfn.XLOOKUP(sales[[#This Row],[orders_id]],orders!B:B,orders!E:E, 0)</f>
        <v>40.06</v>
      </c>
      <c r="L4066" s="6">
        <f t="shared" si="190"/>
        <v>-33.650000000000006</v>
      </c>
      <c r="M4066" s="5">
        <f t="shared" si="191"/>
        <v>-5.2496099843993766</v>
      </c>
      <c r="N4066" t="str">
        <f>_xlfn.XLOOKUP(sales[[#This Row],[products_id]],product!A:A,product!B:B,0)</f>
        <v>Epicerie sucrée</v>
      </c>
      <c r="O4066" t="str">
        <f>_xlfn.XLOOKUP(sales[[#This Row],[products_id]],product!A:A,product!C:C,0)</f>
        <v>Purée de fruits secs</v>
      </c>
    </row>
    <row r="4067" spans="1:15" x14ac:dyDescent="0.25">
      <c r="A4067" s="1">
        <v>44471</v>
      </c>
      <c r="B4067">
        <v>1003873</v>
      </c>
      <c r="C4067">
        <v>83057</v>
      </c>
      <c r="D4067">
        <v>0</v>
      </c>
      <c r="F4067" t="s">
        <v>702</v>
      </c>
      <c r="G4067">
        <v>2.73</v>
      </c>
      <c r="H4067">
        <v>2.73</v>
      </c>
      <c r="I4067">
        <v>1</v>
      </c>
      <c r="J4067" s="5">
        <f t="shared" si="189"/>
        <v>0</v>
      </c>
      <c r="K4067">
        <f>_xlfn.XLOOKUP(sales[[#This Row],[orders_id]],orders!B:B,orders!E:E, 0)</f>
        <v>40.06</v>
      </c>
      <c r="L4067" s="6">
        <f t="shared" si="190"/>
        <v>-37.330000000000005</v>
      </c>
      <c r="M4067" s="5">
        <f t="shared" si="191"/>
        <v>-13.673992673992677</v>
      </c>
      <c r="N4067" t="str">
        <f>_xlfn.XLOOKUP(sales[[#This Row],[products_id]],product!A:A,product!B:B,0)</f>
        <v>Epicerie sucrée</v>
      </c>
      <c r="O4067" t="str">
        <f>_xlfn.XLOOKUP(sales[[#This Row],[products_id]],product!A:A,product!C:C,0)</f>
        <v>Purée de fruits secs</v>
      </c>
    </row>
    <row r="4068" spans="1:15" x14ac:dyDescent="0.25">
      <c r="A4068" s="1">
        <v>44471</v>
      </c>
      <c r="B4068">
        <v>1003873</v>
      </c>
      <c r="C4068">
        <v>103636</v>
      </c>
      <c r="D4068">
        <v>0</v>
      </c>
      <c r="F4068" t="s">
        <v>702</v>
      </c>
      <c r="G4068">
        <v>10.56</v>
      </c>
      <c r="H4068">
        <v>10.56</v>
      </c>
      <c r="I4068">
        <v>2</v>
      </c>
      <c r="J4068" s="5">
        <f t="shared" si="189"/>
        <v>0</v>
      </c>
      <c r="K4068">
        <f>_xlfn.XLOOKUP(sales[[#This Row],[orders_id]],orders!B:B,orders!E:E, 0)</f>
        <v>40.06</v>
      </c>
      <c r="L4068" s="6">
        <f t="shared" si="190"/>
        <v>-69.56</v>
      </c>
      <c r="M4068" s="5">
        <f t="shared" si="191"/>
        <v>-6.5871212121212119</v>
      </c>
      <c r="N4068" t="str">
        <f>_xlfn.XLOOKUP(sales[[#This Row],[products_id]],product!A:A,product!B:B,0)</f>
        <v>Beauté &amp; Hygiène</v>
      </c>
      <c r="O4068" t="str">
        <f>_xlfn.XLOOKUP(sales[[#This Row],[products_id]],product!A:A,product!C:C,0)</f>
        <v>Hygiène Bébé, soin maternité</v>
      </c>
    </row>
    <row r="4069" spans="1:15" x14ac:dyDescent="0.25">
      <c r="A4069" s="1">
        <v>44471</v>
      </c>
      <c r="B4069">
        <v>1003873</v>
      </c>
      <c r="C4069">
        <v>48491</v>
      </c>
      <c r="D4069">
        <v>0</v>
      </c>
      <c r="E4069" t="s">
        <v>704</v>
      </c>
      <c r="F4069" t="s">
        <v>702</v>
      </c>
      <c r="G4069">
        <v>13.612500000000001</v>
      </c>
      <c r="H4069">
        <v>10.89</v>
      </c>
      <c r="I4069">
        <v>2</v>
      </c>
      <c r="J4069" s="5">
        <f t="shared" si="189"/>
        <v>0.2</v>
      </c>
      <c r="K4069">
        <f>_xlfn.XLOOKUP(sales[[#This Row],[orders_id]],orders!B:B,orders!E:E, 0)</f>
        <v>40.06</v>
      </c>
      <c r="L4069" s="6">
        <f t="shared" si="190"/>
        <v>-69.23</v>
      </c>
      <c r="M4069" s="5">
        <f t="shared" si="191"/>
        <v>-6.3572084481175395</v>
      </c>
      <c r="N4069" t="str">
        <f>_xlfn.XLOOKUP(sales[[#This Row],[products_id]],product!A:A,product!B:B,0)</f>
        <v>Epicerie salée</v>
      </c>
      <c r="O4069" t="str">
        <f>_xlfn.XLOOKUP(sales[[#This Row],[products_id]],product!A:A,product!C:C,0)</f>
        <v>Farine, son, fécule</v>
      </c>
    </row>
    <row r="4070" spans="1:15" x14ac:dyDescent="0.25">
      <c r="A4070" s="1">
        <v>44471</v>
      </c>
      <c r="B4070">
        <v>1003874</v>
      </c>
      <c r="C4070">
        <v>81212</v>
      </c>
      <c r="D4070">
        <v>0</v>
      </c>
      <c r="F4070" t="s">
        <v>702</v>
      </c>
      <c r="G4070">
        <v>5.43</v>
      </c>
      <c r="H4070">
        <v>5.43</v>
      </c>
      <c r="I4070">
        <v>1</v>
      </c>
      <c r="J4070" s="5">
        <f t="shared" si="189"/>
        <v>0</v>
      </c>
      <c r="K4070">
        <f>_xlfn.XLOOKUP(sales[[#This Row],[orders_id]],orders!B:B,orders!E:E, 0)</f>
        <v>156.79</v>
      </c>
      <c r="L4070" s="6">
        <f t="shared" si="190"/>
        <v>-151.35999999999999</v>
      </c>
      <c r="M4070" s="5">
        <f t="shared" si="191"/>
        <v>-27.874769797421731</v>
      </c>
      <c r="N4070" t="str">
        <f>_xlfn.XLOOKUP(sales[[#This Row],[products_id]],product!A:A,product!B:B,0)</f>
        <v>Epicerie sucrée</v>
      </c>
      <c r="O4070" t="str">
        <f>_xlfn.XLOOKUP(sales[[#This Row],[products_id]],product!A:A,product!C:C,0)</f>
        <v>Miel et confiture</v>
      </c>
    </row>
    <row r="4071" spans="1:15" x14ac:dyDescent="0.25">
      <c r="A4071" s="1">
        <v>44471</v>
      </c>
      <c r="B4071">
        <v>1003874</v>
      </c>
      <c r="C4071">
        <v>109311</v>
      </c>
      <c r="D4071">
        <v>0</v>
      </c>
      <c r="F4071" t="s">
        <v>702</v>
      </c>
      <c r="G4071">
        <v>8.1300000000000008</v>
      </c>
      <c r="H4071">
        <v>8.1300000000000008</v>
      </c>
      <c r="I4071">
        <v>1</v>
      </c>
      <c r="J4071" s="5">
        <f t="shared" si="189"/>
        <v>0</v>
      </c>
      <c r="K4071">
        <f>_xlfn.XLOOKUP(sales[[#This Row],[orders_id]],orders!B:B,orders!E:E, 0)</f>
        <v>156.79</v>
      </c>
      <c r="L4071" s="6">
        <f t="shared" si="190"/>
        <v>-148.66</v>
      </c>
      <c r="M4071" s="5">
        <f t="shared" si="191"/>
        <v>-18.285362853628534</v>
      </c>
      <c r="N4071" t="str">
        <f>_xlfn.XLOOKUP(sales[[#This Row],[products_id]],product!A:A,product!B:B,0)</f>
        <v>Epicerie sucrée</v>
      </c>
      <c r="O4071" t="str">
        <f>_xlfn.XLOOKUP(sales[[#This Row],[products_id]],product!A:A,product!C:C,0)</f>
        <v>Fruits secs</v>
      </c>
    </row>
    <row r="4072" spans="1:15" x14ac:dyDescent="0.25">
      <c r="A4072" s="1">
        <v>44471</v>
      </c>
      <c r="B4072">
        <v>1003874</v>
      </c>
      <c r="C4072">
        <v>81173</v>
      </c>
      <c r="D4072">
        <v>0</v>
      </c>
      <c r="F4072" t="s">
        <v>702</v>
      </c>
      <c r="G4072">
        <v>5.93</v>
      </c>
      <c r="H4072">
        <v>5.93</v>
      </c>
      <c r="I4072">
        <v>2</v>
      </c>
      <c r="J4072" s="5">
        <f t="shared" si="189"/>
        <v>0</v>
      </c>
      <c r="K4072">
        <f>_xlfn.XLOOKUP(sales[[#This Row],[orders_id]],orders!B:B,orders!E:E, 0)</f>
        <v>156.79</v>
      </c>
      <c r="L4072" s="6">
        <f t="shared" si="190"/>
        <v>-307.64999999999998</v>
      </c>
      <c r="M4072" s="5">
        <f t="shared" si="191"/>
        <v>-51.880269814502526</v>
      </c>
      <c r="N4072" t="str">
        <f>_xlfn.XLOOKUP(sales[[#This Row],[products_id]],product!A:A,product!B:B,0)</f>
        <v>Epicerie sucrée</v>
      </c>
      <c r="O4072" t="str">
        <f>_xlfn.XLOOKUP(sales[[#This Row],[products_id]],product!A:A,product!C:C,0)</f>
        <v>Miel et confiture</v>
      </c>
    </row>
    <row r="4073" spans="1:15" x14ac:dyDescent="0.25">
      <c r="A4073" s="1">
        <v>44471</v>
      </c>
      <c r="B4073">
        <v>1003874</v>
      </c>
      <c r="C4073">
        <v>81178</v>
      </c>
      <c r="D4073">
        <v>0</v>
      </c>
      <c r="F4073" t="s">
        <v>702</v>
      </c>
      <c r="G4073">
        <v>6.22</v>
      </c>
      <c r="H4073">
        <v>6.22</v>
      </c>
      <c r="I4073">
        <v>2</v>
      </c>
      <c r="J4073" s="5">
        <f t="shared" si="189"/>
        <v>0</v>
      </c>
      <c r="K4073">
        <f>_xlfn.XLOOKUP(sales[[#This Row],[orders_id]],orders!B:B,orders!E:E, 0)</f>
        <v>156.79</v>
      </c>
      <c r="L4073" s="6">
        <f t="shared" si="190"/>
        <v>-307.35999999999996</v>
      </c>
      <c r="M4073" s="5">
        <f t="shared" si="191"/>
        <v>-49.414790996784561</v>
      </c>
      <c r="N4073" t="str">
        <f>_xlfn.XLOOKUP(sales[[#This Row],[products_id]],product!A:A,product!B:B,0)</f>
        <v>Epicerie sucrée</v>
      </c>
      <c r="O4073" t="str">
        <f>_xlfn.XLOOKUP(sales[[#This Row],[products_id]],product!A:A,product!C:C,0)</f>
        <v>Miel et confiture</v>
      </c>
    </row>
    <row r="4074" spans="1:15" x14ac:dyDescent="0.25">
      <c r="A4074" s="1">
        <v>44471</v>
      </c>
      <c r="B4074">
        <v>1003874</v>
      </c>
      <c r="C4074">
        <v>81191</v>
      </c>
      <c r="D4074">
        <v>0</v>
      </c>
      <c r="F4074" t="s">
        <v>702</v>
      </c>
      <c r="G4074">
        <v>6.22</v>
      </c>
      <c r="H4074">
        <v>6.22</v>
      </c>
      <c r="I4074">
        <v>2</v>
      </c>
      <c r="J4074" s="5">
        <f t="shared" si="189"/>
        <v>0</v>
      </c>
      <c r="K4074">
        <f>_xlfn.XLOOKUP(sales[[#This Row],[orders_id]],orders!B:B,orders!E:E, 0)</f>
        <v>156.79</v>
      </c>
      <c r="L4074" s="6">
        <f t="shared" si="190"/>
        <v>-307.35999999999996</v>
      </c>
      <c r="M4074" s="5">
        <f t="shared" si="191"/>
        <v>-49.414790996784561</v>
      </c>
      <c r="N4074" t="str">
        <f>_xlfn.XLOOKUP(sales[[#This Row],[products_id]],product!A:A,product!B:B,0)</f>
        <v>Epicerie sucrée</v>
      </c>
      <c r="O4074" t="str">
        <f>_xlfn.XLOOKUP(sales[[#This Row],[products_id]],product!A:A,product!C:C,0)</f>
        <v>Miel et confiture</v>
      </c>
    </row>
    <row r="4075" spans="1:15" x14ac:dyDescent="0.25">
      <c r="A4075" s="1">
        <v>44471</v>
      </c>
      <c r="B4075">
        <v>1003874</v>
      </c>
      <c r="C4075">
        <v>6210</v>
      </c>
      <c r="D4075">
        <v>0</v>
      </c>
      <c r="E4075" t="s">
        <v>722</v>
      </c>
      <c r="F4075" t="s">
        <v>702</v>
      </c>
      <c r="G4075">
        <v>157.17647058823499</v>
      </c>
      <c r="H4075">
        <v>133.6</v>
      </c>
      <c r="I4075">
        <v>10</v>
      </c>
      <c r="J4075" s="5">
        <f t="shared" si="189"/>
        <v>0.15</v>
      </c>
      <c r="K4075">
        <f>_xlfn.XLOOKUP(sales[[#This Row],[orders_id]],orders!B:B,orders!E:E, 0)</f>
        <v>156.79</v>
      </c>
      <c r="L4075" s="6">
        <f t="shared" si="190"/>
        <v>-1434.3</v>
      </c>
      <c r="M4075" s="5">
        <f t="shared" si="191"/>
        <v>-10.735778443113773</v>
      </c>
      <c r="N4075" t="str">
        <f>_xlfn.XLOOKUP(sales[[#This Row],[products_id]],product!A:A,product!B:B,0)</f>
        <v>Boisson</v>
      </c>
      <c r="O4075" t="str">
        <f>_xlfn.XLOOKUP(sales[[#This Row],[products_id]],product!A:A,product!C:C,0)</f>
        <v>Boisson végétale</v>
      </c>
    </row>
    <row r="4076" spans="1:15" x14ac:dyDescent="0.25">
      <c r="A4076" s="1">
        <v>44471</v>
      </c>
      <c r="B4076">
        <v>1003875</v>
      </c>
      <c r="C4076">
        <v>17066</v>
      </c>
      <c r="D4076">
        <v>0</v>
      </c>
      <c r="G4076">
        <v>2.0099999999999998</v>
      </c>
      <c r="H4076">
        <v>2.0099999999999998</v>
      </c>
      <c r="I4076">
        <v>1</v>
      </c>
      <c r="J4076" s="5">
        <f t="shared" si="189"/>
        <v>0</v>
      </c>
      <c r="K4076">
        <f>_xlfn.XLOOKUP(sales[[#This Row],[orders_id]],orders!B:B,orders!E:E, 0)</f>
        <v>31.88</v>
      </c>
      <c r="L4076" s="6">
        <f t="shared" si="190"/>
        <v>-29.869999999999997</v>
      </c>
      <c r="M4076" s="5">
        <f t="shared" si="191"/>
        <v>-14.860696517412936</v>
      </c>
      <c r="N4076" t="str">
        <f>_xlfn.XLOOKUP(sales[[#This Row],[products_id]],product!A:A,product!B:B,0)</f>
        <v>Alimentation Bébé</v>
      </c>
      <c r="O4076" t="str">
        <f>_xlfn.XLOOKUP(sales[[#This Row],[products_id]],product!A:A,product!C:C,0)</f>
        <v>Petits pots bébé du midi</v>
      </c>
    </row>
    <row r="4077" spans="1:15" x14ac:dyDescent="0.25">
      <c r="A4077" s="1">
        <v>44471</v>
      </c>
      <c r="B4077">
        <v>1003875</v>
      </c>
      <c r="C4077">
        <v>70405</v>
      </c>
      <c r="D4077">
        <v>0</v>
      </c>
      <c r="G4077">
        <v>1.88</v>
      </c>
      <c r="H4077">
        <v>1.88</v>
      </c>
      <c r="I4077">
        <v>1</v>
      </c>
      <c r="J4077" s="5">
        <f t="shared" si="189"/>
        <v>0</v>
      </c>
      <c r="K4077">
        <f>_xlfn.XLOOKUP(sales[[#This Row],[orders_id]],orders!B:B,orders!E:E, 0)</f>
        <v>31.88</v>
      </c>
      <c r="L4077" s="6">
        <f t="shared" si="190"/>
        <v>-30</v>
      </c>
      <c r="M4077" s="5">
        <f t="shared" si="191"/>
        <v>-15.957446808510639</v>
      </c>
      <c r="N4077" t="str">
        <f>_xlfn.XLOOKUP(sales[[#This Row],[products_id]],product!A:A,product!B:B,0)</f>
        <v>Alimentation Bébé</v>
      </c>
      <c r="O4077" t="str">
        <f>_xlfn.XLOOKUP(sales[[#This Row],[products_id]],product!A:A,product!C:C,0)</f>
        <v>Soupes bio bébé</v>
      </c>
    </row>
    <row r="4078" spans="1:15" x14ac:dyDescent="0.25">
      <c r="A4078" s="1">
        <v>44471</v>
      </c>
      <c r="B4078">
        <v>1003875</v>
      </c>
      <c r="C4078">
        <v>121193</v>
      </c>
      <c r="D4078">
        <v>0</v>
      </c>
      <c r="E4078" t="s">
        <v>703</v>
      </c>
      <c r="G4078">
        <v>5.6111111111111098</v>
      </c>
      <c r="H4078">
        <v>5.05</v>
      </c>
      <c r="I4078">
        <v>1</v>
      </c>
      <c r="J4078" s="5">
        <f t="shared" si="189"/>
        <v>0.1</v>
      </c>
      <c r="K4078">
        <f>_xlfn.XLOOKUP(sales[[#This Row],[orders_id]],orders!B:B,orders!E:E, 0)</f>
        <v>31.88</v>
      </c>
      <c r="L4078" s="6">
        <f t="shared" si="190"/>
        <v>-26.83</v>
      </c>
      <c r="M4078" s="5">
        <f t="shared" si="191"/>
        <v>-5.3128712871287131</v>
      </c>
      <c r="N4078" t="str">
        <f>_xlfn.XLOOKUP(sales[[#This Row],[products_id]],product!A:A,product!B:B,0)</f>
        <v>Santé &amp; Bien-être</v>
      </c>
      <c r="O4078" t="str">
        <f>_xlfn.XLOOKUP(sales[[#This Row],[products_id]],product!A:A,product!C:C,0)</f>
        <v>Aromathérapie</v>
      </c>
    </row>
    <row r="4079" spans="1:15" x14ac:dyDescent="0.25">
      <c r="A4079" s="1">
        <v>44471</v>
      </c>
      <c r="B4079">
        <v>1003875</v>
      </c>
      <c r="C4079">
        <v>99348</v>
      </c>
      <c r="D4079">
        <v>0</v>
      </c>
      <c r="G4079">
        <v>1.89</v>
      </c>
      <c r="H4079">
        <v>1.89</v>
      </c>
      <c r="I4079">
        <v>1</v>
      </c>
      <c r="J4079" s="5">
        <f t="shared" si="189"/>
        <v>0</v>
      </c>
      <c r="K4079">
        <f>_xlfn.XLOOKUP(sales[[#This Row],[orders_id]],orders!B:B,orders!E:E, 0)</f>
        <v>31.88</v>
      </c>
      <c r="L4079" s="6">
        <f t="shared" si="190"/>
        <v>-29.99</v>
      </c>
      <c r="M4079" s="5">
        <f t="shared" si="191"/>
        <v>-15.867724867724867</v>
      </c>
      <c r="N4079" t="str">
        <f>_xlfn.XLOOKUP(sales[[#This Row],[products_id]],product!A:A,product!B:B,0)</f>
        <v>Epicerie salée</v>
      </c>
      <c r="O4079" t="str">
        <f>_xlfn.XLOOKUP(sales[[#This Row],[products_id]],product!A:A,product!C:C,0)</f>
        <v>Pain et biscottes</v>
      </c>
    </row>
    <row r="4080" spans="1:15" x14ac:dyDescent="0.25">
      <c r="A4080" s="1">
        <v>44471</v>
      </c>
      <c r="B4080">
        <v>1003875</v>
      </c>
      <c r="C4080">
        <v>120969</v>
      </c>
      <c r="D4080">
        <v>0</v>
      </c>
      <c r="E4080" t="s">
        <v>703</v>
      </c>
      <c r="G4080">
        <v>8.8555555555555507</v>
      </c>
      <c r="H4080">
        <v>7.97</v>
      </c>
      <c r="I4080">
        <v>1</v>
      </c>
      <c r="J4080" s="5">
        <f t="shared" si="189"/>
        <v>0.1</v>
      </c>
      <c r="K4080">
        <f>_xlfn.XLOOKUP(sales[[#This Row],[orders_id]],orders!B:B,orders!E:E, 0)</f>
        <v>31.88</v>
      </c>
      <c r="L4080" s="6">
        <f t="shared" si="190"/>
        <v>-23.91</v>
      </c>
      <c r="M4080" s="5">
        <f t="shared" si="191"/>
        <v>-3</v>
      </c>
      <c r="N4080" t="str">
        <f>_xlfn.XLOOKUP(sales[[#This Row],[products_id]],product!A:A,product!B:B,0)</f>
        <v>Beauté &amp; Hygiène</v>
      </c>
      <c r="O4080" t="str">
        <f>_xlfn.XLOOKUP(sales[[#This Row],[products_id]],product!A:A,product!C:C,0)</f>
        <v>Soins à l'Argile</v>
      </c>
    </row>
    <row r="4081" spans="1:15" x14ac:dyDescent="0.25">
      <c r="A4081" s="1">
        <v>44471</v>
      </c>
      <c r="B4081">
        <v>1003875</v>
      </c>
      <c r="C4081">
        <v>20243</v>
      </c>
      <c r="D4081">
        <v>0</v>
      </c>
      <c r="E4081" t="s">
        <v>701</v>
      </c>
      <c r="G4081">
        <v>15.2</v>
      </c>
      <c r="H4081">
        <v>13.68</v>
      </c>
      <c r="I4081">
        <v>1</v>
      </c>
      <c r="J4081" s="5">
        <f t="shared" si="189"/>
        <v>0.1</v>
      </c>
      <c r="K4081">
        <f>_xlfn.XLOOKUP(sales[[#This Row],[orders_id]],orders!B:B,orders!E:E, 0)</f>
        <v>31.88</v>
      </c>
      <c r="L4081" s="6">
        <f t="shared" si="190"/>
        <v>-18.2</v>
      </c>
      <c r="M4081" s="5">
        <f t="shared" si="191"/>
        <v>-1.3304093567251463</v>
      </c>
      <c r="N4081" t="str">
        <f>_xlfn.XLOOKUP(sales[[#This Row],[products_id]],product!A:A,product!B:B,0)</f>
        <v>Beauté &amp; Hygiène</v>
      </c>
      <c r="O4081" t="str">
        <f>_xlfn.XLOOKUP(sales[[#This Row],[products_id]],product!A:A,product!C:C,0)</f>
        <v>Douche et Bain</v>
      </c>
    </row>
    <row r="4082" spans="1:15" x14ac:dyDescent="0.25">
      <c r="A4082" s="1">
        <v>44471</v>
      </c>
      <c r="B4082">
        <v>1003875</v>
      </c>
      <c r="C4082">
        <v>41981</v>
      </c>
      <c r="D4082">
        <v>0</v>
      </c>
      <c r="G4082">
        <v>2.68</v>
      </c>
      <c r="H4082">
        <v>2.68</v>
      </c>
      <c r="I4082">
        <v>1</v>
      </c>
      <c r="J4082" s="5">
        <f t="shared" si="189"/>
        <v>0</v>
      </c>
      <c r="K4082">
        <f>_xlfn.XLOOKUP(sales[[#This Row],[orders_id]],orders!B:B,orders!E:E, 0)</f>
        <v>31.88</v>
      </c>
      <c r="L4082" s="6">
        <f t="shared" si="190"/>
        <v>-29.2</v>
      </c>
      <c r="M4082" s="5">
        <f t="shared" si="191"/>
        <v>-10.895522388059701</v>
      </c>
      <c r="N4082" t="str">
        <f>_xlfn.XLOOKUP(sales[[#This Row],[products_id]],product!A:A,product!B:B,0)</f>
        <v>Alimentation Bébé</v>
      </c>
      <c r="O4082" t="str">
        <f>_xlfn.XLOOKUP(sales[[#This Row],[products_id]],product!A:A,product!C:C,0)</f>
        <v>Petits pots bébé du midi</v>
      </c>
    </row>
    <row r="4083" spans="1:15" x14ac:dyDescent="0.25">
      <c r="A4083" s="1">
        <v>44471</v>
      </c>
      <c r="B4083">
        <v>1003875</v>
      </c>
      <c r="C4083">
        <v>108082</v>
      </c>
      <c r="D4083">
        <v>0</v>
      </c>
      <c r="G4083">
        <v>1.84</v>
      </c>
      <c r="H4083">
        <v>1.84</v>
      </c>
      <c r="I4083">
        <v>1</v>
      </c>
      <c r="J4083" s="5">
        <f t="shared" si="189"/>
        <v>0</v>
      </c>
      <c r="K4083">
        <f>_xlfn.XLOOKUP(sales[[#This Row],[orders_id]],orders!B:B,orders!E:E, 0)</f>
        <v>31.88</v>
      </c>
      <c r="L4083" s="6">
        <f t="shared" si="190"/>
        <v>-30.04</v>
      </c>
      <c r="M4083" s="5">
        <f t="shared" si="191"/>
        <v>-16.326086956521738</v>
      </c>
      <c r="N4083" t="str">
        <f>_xlfn.XLOOKUP(sales[[#This Row],[products_id]],product!A:A,product!B:B,0)</f>
        <v>Alimentation Bébé</v>
      </c>
      <c r="O4083" t="str">
        <f>_xlfn.XLOOKUP(sales[[#This Row],[products_id]],product!A:A,product!C:C,0)</f>
        <v>Petits pots légumes bébé</v>
      </c>
    </row>
    <row r="4084" spans="1:15" x14ac:dyDescent="0.25">
      <c r="A4084" s="1">
        <v>44471</v>
      </c>
      <c r="B4084">
        <v>1003875</v>
      </c>
      <c r="C4084">
        <v>4905</v>
      </c>
      <c r="D4084">
        <v>0</v>
      </c>
      <c r="G4084">
        <v>1.68</v>
      </c>
      <c r="H4084">
        <v>1.68</v>
      </c>
      <c r="I4084">
        <v>1</v>
      </c>
      <c r="J4084" s="5">
        <f t="shared" si="189"/>
        <v>0</v>
      </c>
      <c r="K4084">
        <f>_xlfn.XLOOKUP(sales[[#This Row],[orders_id]],orders!B:B,orders!E:E, 0)</f>
        <v>31.88</v>
      </c>
      <c r="L4084" s="6">
        <f t="shared" si="190"/>
        <v>-30.2</v>
      </c>
      <c r="M4084" s="5">
        <f t="shared" si="191"/>
        <v>-17.976190476190478</v>
      </c>
      <c r="N4084" t="str">
        <f>_xlfn.XLOOKUP(sales[[#This Row],[products_id]],product!A:A,product!B:B,0)</f>
        <v>Alimentation Bébé</v>
      </c>
      <c r="O4084" t="str">
        <f>_xlfn.XLOOKUP(sales[[#This Row],[products_id]],product!A:A,product!C:C,0)</f>
        <v>Petits pots bébé du soir</v>
      </c>
    </row>
    <row r="4085" spans="1:15" x14ac:dyDescent="0.25">
      <c r="A4085" s="1">
        <v>44471</v>
      </c>
      <c r="B4085">
        <v>1003875</v>
      </c>
      <c r="C4085">
        <v>78866</v>
      </c>
      <c r="D4085">
        <v>0</v>
      </c>
      <c r="G4085">
        <v>3.76</v>
      </c>
      <c r="H4085">
        <v>3.76</v>
      </c>
      <c r="I4085">
        <v>2</v>
      </c>
      <c r="J4085" s="5">
        <f t="shared" si="189"/>
        <v>0</v>
      </c>
      <c r="K4085">
        <f>_xlfn.XLOOKUP(sales[[#This Row],[orders_id]],orders!B:B,orders!E:E, 0)</f>
        <v>31.88</v>
      </c>
      <c r="L4085" s="6">
        <f t="shared" si="190"/>
        <v>-60</v>
      </c>
      <c r="M4085" s="5">
        <f t="shared" si="191"/>
        <v>-15.957446808510639</v>
      </c>
      <c r="N4085" t="str">
        <f>_xlfn.XLOOKUP(sales[[#This Row],[products_id]],product!A:A,product!B:B,0)</f>
        <v>Alimentation Bébé</v>
      </c>
      <c r="O4085" t="str">
        <f>_xlfn.XLOOKUP(sales[[#This Row],[products_id]],product!A:A,product!C:C,0)</f>
        <v>Petits pots légumes bébé</v>
      </c>
    </row>
    <row r="4086" spans="1:15" x14ac:dyDescent="0.25">
      <c r="A4086" s="1">
        <v>44471</v>
      </c>
      <c r="B4086">
        <v>1003875</v>
      </c>
      <c r="C4086">
        <v>108091</v>
      </c>
      <c r="D4086">
        <v>0</v>
      </c>
      <c r="G4086">
        <v>2.5299999999999998</v>
      </c>
      <c r="H4086">
        <v>2.5299999999999998</v>
      </c>
      <c r="I4086">
        <v>2</v>
      </c>
      <c r="J4086" s="5">
        <f t="shared" si="189"/>
        <v>0</v>
      </c>
      <c r="K4086">
        <f>_xlfn.XLOOKUP(sales[[#This Row],[orders_id]],orders!B:B,orders!E:E, 0)</f>
        <v>31.88</v>
      </c>
      <c r="L4086" s="6">
        <f t="shared" si="190"/>
        <v>-61.23</v>
      </c>
      <c r="M4086" s="5">
        <f t="shared" si="191"/>
        <v>-24.201581027667984</v>
      </c>
      <c r="N4086" t="str">
        <f>_xlfn.XLOOKUP(sales[[#This Row],[products_id]],product!A:A,product!B:B,0)</f>
        <v>Alimentation Bébé</v>
      </c>
      <c r="O4086" t="str">
        <f>_xlfn.XLOOKUP(sales[[#This Row],[products_id]],product!A:A,product!C:C,0)</f>
        <v>Petits pots légumes bébé</v>
      </c>
    </row>
    <row r="4087" spans="1:15" x14ac:dyDescent="0.25">
      <c r="A4087" s="1">
        <v>44471</v>
      </c>
      <c r="B4087">
        <v>1003876</v>
      </c>
      <c r="C4087">
        <v>24060</v>
      </c>
      <c r="D4087">
        <v>0</v>
      </c>
      <c r="F4087" t="s">
        <v>699</v>
      </c>
      <c r="G4087">
        <v>7.51</v>
      </c>
      <c r="H4087">
        <v>7.51</v>
      </c>
      <c r="I4087">
        <v>1</v>
      </c>
      <c r="J4087" s="5">
        <f t="shared" si="189"/>
        <v>0</v>
      </c>
      <c r="K4087">
        <f>_xlfn.XLOOKUP(sales[[#This Row],[orders_id]],orders!B:B,orders!E:E, 0)</f>
        <v>25.5</v>
      </c>
      <c r="L4087" s="6">
        <f t="shared" si="190"/>
        <v>-17.990000000000002</v>
      </c>
      <c r="M4087" s="5">
        <f t="shared" si="191"/>
        <v>-2.3954727030625835</v>
      </c>
      <c r="N4087" t="str">
        <f>_xlfn.XLOOKUP(sales[[#This Row],[products_id]],product!A:A,product!B:B,0)</f>
        <v>Epicerie sucrée</v>
      </c>
      <c r="O4087" t="str">
        <f>_xlfn.XLOOKUP(sales[[#This Row],[products_id]],product!A:A,product!C:C,0)</f>
        <v>Aide à la pâtisserie</v>
      </c>
    </row>
    <row r="4088" spans="1:15" x14ac:dyDescent="0.25">
      <c r="A4088" s="1">
        <v>44471</v>
      </c>
      <c r="B4088">
        <v>1003876</v>
      </c>
      <c r="C4088">
        <v>69113</v>
      </c>
      <c r="D4088">
        <v>0</v>
      </c>
      <c r="F4088" t="s">
        <v>699</v>
      </c>
      <c r="G4088">
        <v>2.46</v>
      </c>
      <c r="H4088">
        <v>2.46</v>
      </c>
      <c r="I4088">
        <v>1</v>
      </c>
      <c r="J4088" s="5">
        <f t="shared" si="189"/>
        <v>0</v>
      </c>
      <c r="K4088">
        <f>_xlfn.XLOOKUP(sales[[#This Row],[orders_id]],orders!B:B,orders!E:E, 0)</f>
        <v>25.5</v>
      </c>
      <c r="L4088" s="6">
        <f t="shared" si="190"/>
        <v>-23.04</v>
      </c>
      <c r="M4088" s="5">
        <f t="shared" si="191"/>
        <v>-9.3658536585365848</v>
      </c>
      <c r="N4088" t="str">
        <f>_xlfn.XLOOKUP(sales[[#This Row],[products_id]],product!A:A,product!B:B,0)</f>
        <v>Boisson</v>
      </c>
      <c r="O4088" t="str">
        <f>_xlfn.XLOOKUP(sales[[#This Row],[products_id]],product!A:A,product!C:C,0)</f>
        <v>Tisane, Infusion</v>
      </c>
    </row>
    <row r="4089" spans="1:15" x14ac:dyDescent="0.25">
      <c r="A4089" s="1">
        <v>44471</v>
      </c>
      <c r="B4089">
        <v>1003876</v>
      </c>
      <c r="C4089">
        <v>69114</v>
      </c>
      <c r="D4089">
        <v>0</v>
      </c>
      <c r="F4089" t="s">
        <v>699</v>
      </c>
      <c r="G4089">
        <v>2.46</v>
      </c>
      <c r="H4089">
        <v>2.46</v>
      </c>
      <c r="I4089">
        <v>1</v>
      </c>
      <c r="J4089" s="5">
        <f t="shared" si="189"/>
        <v>0</v>
      </c>
      <c r="K4089">
        <f>_xlfn.XLOOKUP(sales[[#This Row],[orders_id]],orders!B:B,orders!E:E, 0)</f>
        <v>25.5</v>
      </c>
      <c r="L4089" s="6">
        <f t="shared" si="190"/>
        <v>-23.04</v>
      </c>
      <c r="M4089" s="5">
        <f t="shared" si="191"/>
        <v>-9.3658536585365848</v>
      </c>
      <c r="N4089" t="str">
        <f>_xlfn.XLOOKUP(sales[[#This Row],[products_id]],product!A:A,product!B:B,0)</f>
        <v>Boisson</v>
      </c>
      <c r="O4089" t="str">
        <f>_xlfn.XLOOKUP(sales[[#This Row],[products_id]],product!A:A,product!C:C,0)</f>
        <v>Tisane, Infusion</v>
      </c>
    </row>
    <row r="4090" spans="1:15" x14ac:dyDescent="0.25">
      <c r="A4090" s="1">
        <v>44471</v>
      </c>
      <c r="B4090">
        <v>1003876</v>
      </c>
      <c r="C4090">
        <v>121989</v>
      </c>
      <c r="D4090">
        <v>0</v>
      </c>
      <c r="F4090" t="s">
        <v>699</v>
      </c>
      <c r="G4090">
        <v>2.46</v>
      </c>
      <c r="H4090">
        <v>2.46</v>
      </c>
      <c r="I4090">
        <v>1</v>
      </c>
      <c r="J4090" s="5">
        <f t="shared" si="189"/>
        <v>0</v>
      </c>
      <c r="K4090">
        <f>_xlfn.XLOOKUP(sales[[#This Row],[orders_id]],orders!B:B,orders!E:E, 0)</f>
        <v>25.5</v>
      </c>
      <c r="L4090" s="6">
        <f t="shared" si="190"/>
        <v>-23.04</v>
      </c>
      <c r="M4090" s="5">
        <f t="shared" si="191"/>
        <v>-9.3658536585365848</v>
      </c>
      <c r="N4090" t="str">
        <f>_xlfn.XLOOKUP(sales[[#This Row],[products_id]],product!A:A,product!B:B,0)</f>
        <v>Boisson</v>
      </c>
      <c r="O4090" t="str">
        <f>_xlfn.XLOOKUP(sales[[#This Row],[products_id]],product!A:A,product!C:C,0)</f>
        <v>Thé bio</v>
      </c>
    </row>
    <row r="4091" spans="1:15" x14ac:dyDescent="0.25">
      <c r="A4091" s="1">
        <v>44471</v>
      </c>
      <c r="B4091">
        <v>1003876</v>
      </c>
      <c r="C4091">
        <v>69116</v>
      </c>
      <c r="D4091">
        <v>0</v>
      </c>
      <c r="F4091" t="s">
        <v>699</v>
      </c>
      <c r="G4091">
        <v>2.46</v>
      </c>
      <c r="H4091">
        <v>2.46</v>
      </c>
      <c r="I4091">
        <v>1</v>
      </c>
      <c r="J4091" s="5">
        <f t="shared" si="189"/>
        <v>0</v>
      </c>
      <c r="K4091">
        <f>_xlfn.XLOOKUP(sales[[#This Row],[orders_id]],orders!B:B,orders!E:E, 0)</f>
        <v>25.5</v>
      </c>
      <c r="L4091" s="6">
        <f t="shared" si="190"/>
        <v>-23.04</v>
      </c>
      <c r="M4091" s="5">
        <f t="shared" si="191"/>
        <v>-9.3658536585365848</v>
      </c>
      <c r="N4091" t="str">
        <f>_xlfn.XLOOKUP(sales[[#This Row],[products_id]],product!A:A,product!B:B,0)</f>
        <v>Boisson</v>
      </c>
      <c r="O4091" t="str">
        <f>_xlfn.XLOOKUP(sales[[#This Row],[products_id]],product!A:A,product!C:C,0)</f>
        <v>Tisane, Infusion</v>
      </c>
    </row>
    <row r="4092" spans="1:15" x14ac:dyDescent="0.25">
      <c r="A4092" s="1">
        <v>44471</v>
      </c>
      <c r="B4092">
        <v>1003876</v>
      </c>
      <c r="C4092">
        <v>71259</v>
      </c>
      <c r="D4092">
        <v>0</v>
      </c>
      <c r="F4092" t="s">
        <v>699</v>
      </c>
      <c r="G4092">
        <v>7.17</v>
      </c>
      <c r="H4092">
        <v>7.17</v>
      </c>
      <c r="I4092">
        <v>1</v>
      </c>
      <c r="J4092" s="5">
        <f t="shared" si="189"/>
        <v>0</v>
      </c>
      <c r="K4092">
        <f>_xlfn.XLOOKUP(sales[[#This Row],[orders_id]],orders!B:B,orders!E:E, 0)</f>
        <v>25.5</v>
      </c>
      <c r="L4092" s="6">
        <f t="shared" si="190"/>
        <v>-18.329999999999998</v>
      </c>
      <c r="M4092" s="5">
        <f t="shared" si="191"/>
        <v>-2.5564853556485354</v>
      </c>
      <c r="N4092" t="str">
        <f>_xlfn.XLOOKUP(sales[[#This Row],[products_id]],product!A:A,product!B:B,0)</f>
        <v>Santé &amp; Bien-être</v>
      </c>
      <c r="O4092" t="str">
        <f>_xlfn.XLOOKUP(sales[[#This Row],[products_id]],product!A:A,product!C:C,0)</f>
        <v>Aromathérapie</v>
      </c>
    </row>
    <row r="4093" spans="1:15" x14ac:dyDescent="0.25">
      <c r="A4093" s="1">
        <v>44471</v>
      </c>
      <c r="B4093">
        <v>1003876</v>
      </c>
      <c r="C4093">
        <v>121996</v>
      </c>
      <c r="D4093">
        <v>0</v>
      </c>
      <c r="F4093" t="s">
        <v>699</v>
      </c>
      <c r="G4093">
        <v>3.12</v>
      </c>
      <c r="H4093">
        <v>3.12</v>
      </c>
      <c r="I4093">
        <v>1</v>
      </c>
      <c r="J4093" s="5">
        <f t="shared" si="189"/>
        <v>0</v>
      </c>
      <c r="K4093">
        <f>_xlfn.XLOOKUP(sales[[#This Row],[orders_id]],orders!B:B,orders!E:E, 0)</f>
        <v>25.5</v>
      </c>
      <c r="L4093" s="6">
        <f t="shared" si="190"/>
        <v>-22.38</v>
      </c>
      <c r="M4093" s="5">
        <f t="shared" si="191"/>
        <v>-7.1730769230769225</v>
      </c>
      <c r="N4093" t="str">
        <f>_xlfn.XLOOKUP(sales[[#This Row],[products_id]],product!A:A,product!B:B,0)</f>
        <v>Boisson</v>
      </c>
      <c r="O4093" t="str">
        <f>_xlfn.XLOOKUP(sales[[#This Row],[products_id]],product!A:A,product!C:C,0)</f>
        <v>Thé bio</v>
      </c>
    </row>
    <row r="4094" spans="1:15" x14ac:dyDescent="0.25">
      <c r="A4094" s="1">
        <v>44471</v>
      </c>
      <c r="B4094">
        <v>1003876</v>
      </c>
      <c r="C4094">
        <v>69127</v>
      </c>
      <c r="D4094">
        <v>0</v>
      </c>
      <c r="F4094" t="s">
        <v>699</v>
      </c>
      <c r="G4094">
        <v>3.12</v>
      </c>
      <c r="H4094">
        <v>3.12</v>
      </c>
      <c r="I4094">
        <v>1</v>
      </c>
      <c r="J4094" s="5">
        <f t="shared" si="189"/>
        <v>0</v>
      </c>
      <c r="K4094">
        <f>_xlfn.XLOOKUP(sales[[#This Row],[orders_id]],orders!B:B,orders!E:E, 0)</f>
        <v>25.5</v>
      </c>
      <c r="L4094" s="6">
        <f t="shared" si="190"/>
        <v>-22.38</v>
      </c>
      <c r="M4094" s="5">
        <f t="shared" si="191"/>
        <v>-7.1730769230769225</v>
      </c>
      <c r="N4094" t="str">
        <f>_xlfn.XLOOKUP(sales[[#This Row],[products_id]],product!A:A,product!B:B,0)</f>
        <v>Boisson</v>
      </c>
      <c r="O4094" t="str">
        <f>_xlfn.XLOOKUP(sales[[#This Row],[products_id]],product!A:A,product!C:C,0)</f>
        <v>Thé bio</v>
      </c>
    </row>
    <row r="4095" spans="1:15" x14ac:dyDescent="0.25">
      <c r="A4095" s="1">
        <v>44471</v>
      </c>
      <c r="B4095">
        <v>1003876</v>
      </c>
      <c r="C4095">
        <v>121997</v>
      </c>
      <c r="D4095">
        <v>0</v>
      </c>
      <c r="F4095" t="s">
        <v>699</v>
      </c>
      <c r="G4095">
        <v>3.12</v>
      </c>
      <c r="H4095">
        <v>3.12</v>
      </c>
      <c r="I4095">
        <v>1</v>
      </c>
      <c r="J4095" s="5">
        <f t="shared" si="189"/>
        <v>0</v>
      </c>
      <c r="K4095">
        <f>_xlfn.XLOOKUP(sales[[#This Row],[orders_id]],orders!B:B,orders!E:E, 0)</f>
        <v>25.5</v>
      </c>
      <c r="L4095" s="6">
        <f t="shared" si="190"/>
        <v>-22.38</v>
      </c>
      <c r="M4095" s="5">
        <f t="shared" si="191"/>
        <v>-7.1730769230769225</v>
      </c>
      <c r="N4095" t="str">
        <f>_xlfn.XLOOKUP(sales[[#This Row],[products_id]],product!A:A,product!B:B,0)</f>
        <v>Boisson</v>
      </c>
      <c r="O4095" t="str">
        <f>_xlfn.XLOOKUP(sales[[#This Row],[products_id]],product!A:A,product!C:C,0)</f>
        <v>Thé bio</v>
      </c>
    </row>
    <row r="4096" spans="1:15" x14ac:dyDescent="0.25">
      <c r="A4096" s="1">
        <v>44471</v>
      </c>
      <c r="B4096">
        <v>1003876</v>
      </c>
      <c r="C4096">
        <v>69125</v>
      </c>
      <c r="D4096">
        <v>0</v>
      </c>
      <c r="F4096" t="s">
        <v>699</v>
      </c>
      <c r="G4096">
        <v>3.12</v>
      </c>
      <c r="H4096">
        <v>3.12</v>
      </c>
      <c r="I4096">
        <v>1</v>
      </c>
      <c r="J4096" s="5">
        <f t="shared" si="189"/>
        <v>0</v>
      </c>
      <c r="K4096">
        <f>_xlfn.XLOOKUP(sales[[#This Row],[orders_id]],orders!B:B,orders!E:E, 0)</f>
        <v>25.5</v>
      </c>
      <c r="L4096" s="6">
        <f t="shared" si="190"/>
        <v>-22.38</v>
      </c>
      <c r="M4096" s="5">
        <f t="shared" si="191"/>
        <v>-7.1730769230769225</v>
      </c>
      <c r="N4096" t="str">
        <f>_xlfn.XLOOKUP(sales[[#This Row],[products_id]],product!A:A,product!B:B,0)</f>
        <v>Boisson</v>
      </c>
      <c r="O4096" t="str">
        <f>_xlfn.XLOOKUP(sales[[#This Row],[products_id]],product!A:A,product!C:C,0)</f>
        <v>Thé bio</v>
      </c>
    </row>
    <row r="4097" spans="1:15" x14ac:dyDescent="0.25">
      <c r="A4097" s="1">
        <v>44471</v>
      </c>
      <c r="B4097">
        <v>1003877</v>
      </c>
      <c r="C4097">
        <v>73629</v>
      </c>
      <c r="D4097">
        <v>0</v>
      </c>
      <c r="F4097" t="s">
        <v>708</v>
      </c>
      <c r="G4097">
        <v>4.25</v>
      </c>
      <c r="H4097">
        <v>4.25</v>
      </c>
      <c r="I4097">
        <v>1</v>
      </c>
      <c r="J4097" s="5">
        <f t="shared" si="189"/>
        <v>0</v>
      </c>
      <c r="K4097">
        <f>_xlfn.XLOOKUP(sales[[#This Row],[orders_id]],orders!B:B,orders!E:E, 0)</f>
        <v>45.98</v>
      </c>
      <c r="L4097" s="6">
        <f t="shared" si="190"/>
        <v>-41.73</v>
      </c>
      <c r="M4097" s="5">
        <f t="shared" si="191"/>
        <v>-9.8188235294117643</v>
      </c>
      <c r="N4097" t="str">
        <f>_xlfn.XLOOKUP(sales[[#This Row],[products_id]],product!A:A,product!B:B,0)</f>
        <v>Epicerie salée</v>
      </c>
      <c r="O4097" t="str">
        <f>_xlfn.XLOOKUP(sales[[#This Row],[products_id]],product!A:A,product!C:C,0)</f>
        <v>Légumineuses et céréales</v>
      </c>
    </row>
    <row r="4098" spans="1:15" x14ac:dyDescent="0.25">
      <c r="A4098" s="1">
        <v>44471</v>
      </c>
      <c r="B4098">
        <v>1003877</v>
      </c>
      <c r="C4098">
        <v>9496</v>
      </c>
      <c r="D4098">
        <v>0</v>
      </c>
      <c r="F4098" t="s">
        <v>708</v>
      </c>
      <c r="G4098">
        <v>5.03</v>
      </c>
      <c r="H4098">
        <v>5.03</v>
      </c>
      <c r="I4098">
        <v>1</v>
      </c>
      <c r="J4098" s="5">
        <f t="shared" ref="J4098:J4161" si="192" xml:space="preserve"> ROUND((G4098-H4098)/G4098,2)</f>
        <v>0</v>
      </c>
      <c r="K4098">
        <f>_xlfn.XLOOKUP(sales[[#This Row],[orders_id]],orders!B:B,orders!E:E, 0)</f>
        <v>45.98</v>
      </c>
      <c r="L4098" s="6">
        <f t="shared" ref="L4098:L4161" si="193">H4098-(K4098*I4098)</f>
        <v>-40.949999999999996</v>
      </c>
      <c r="M4098" s="5">
        <f t="shared" ref="M4098:M4161" si="194">L4098/H4098</f>
        <v>-8.1411530815109323</v>
      </c>
      <c r="N4098" t="str">
        <f>_xlfn.XLOOKUP(sales[[#This Row],[products_id]],product!A:A,product!B:B,0)</f>
        <v>Epicerie salée</v>
      </c>
      <c r="O4098" t="str">
        <f>_xlfn.XLOOKUP(sales[[#This Row],[products_id]],product!A:A,product!C:C,0)</f>
        <v>Sel, épices, aide culinaire</v>
      </c>
    </row>
    <row r="4099" spans="1:15" x14ac:dyDescent="0.25">
      <c r="A4099" s="1">
        <v>44471</v>
      </c>
      <c r="B4099">
        <v>1003877</v>
      </c>
      <c r="C4099">
        <v>120871</v>
      </c>
      <c r="D4099">
        <v>0</v>
      </c>
      <c r="E4099" t="s">
        <v>701</v>
      </c>
      <c r="F4099" t="s">
        <v>708</v>
      </c>
      <c r="G4099">
        <v>3.4777777777777699</v>
      </c>
      <c r="H4099">
        <v>3.13</v>
      </c>
      <c r="I4099">
        <v>1</v>
      </c>
      <c r="J4099" s="5">
        <f t="shared" si="192"/>
        <v>0.1</v>
      </c>
      <c r="K4099">
        <f>_xlfn.XLOOKUP(sales[[#This Row],[orders_id]],orders!B:B,orders!E:E, 0)</f>
        <v>45.98</v>
      </c>
      <c r="L4099" s="6">
        <f t="shared" si="193"/>
        <v>-42.849999999999994</v>
      </c>
      <c r="M4099" s="5">
        <f t="shared" si="194"/>
        <v>-13.690095846645367</v>
      </c>
      <c r="N4099" t="str">
        <f>_xlfn.XLOOKUP(sales[[#This Row],[products_id]],product!A:A,product!B:B,0)</f>
        <v>Epicerie salée</v>
      </c>
      <c r="O4099" t="str">
        <f>_xlfn.XLOOKUP(sales[[#This Row],[products_id]],product!A:A,product!C:C,0)</f>
        <v>Apéritifs bio</v>
      </c>
    </row>
    <row r="4100" spans="1:15" x14ac:dyDescent="0.25">
      <c r="A4100" s="1">
        <v>44471</v>
      </c>
      <c r="B4100">
        <v>1003877</v>
      </c>
      <c r="C4100">
        <v>22112</v>
      </c>
      <c r="D4100">
        <v>0</v>
      </c>
      <c r="F4100" t="s">
        <v>708</v>
      </c>
      <c r="G4100">
        <v>6.79</v>
      </c>
      <c r="H4100">
        <v>6.79</v>
      </c>
      <c r="I4100">
        <v>1</v>
      </c>
      <c r="J4100" s="5">
        <f t="shared" si="192"/>
        <v>0</v>
      </c>
      <c r="K4100">
        <f>_xlfn.XLOOKUP(sales[[#This Row],[orders_id]],orders!B:B,orders!E:E, 0)</f>
        <v>45.98</v>
      </c>
      <c r="L4100" s="6">
        <f t="shared" si="193"/>
        <v>-39.19</v>
      </c>
      <c r="M4100" s="5">
        <f t="shared" si="194"/>
        <v>-5.7717231222385861</v>
      </c>
      <c r="N4100" t="str">
        <f>_xlfn.XLOOKUP(sales[[#This Row],[products_id]],product!A:A,product!B:B,0)</f>
        <v>Boisson</v>
      </c>
      <c r="O4100" t="str">
        <f>_xlfn.XLOOKUP(sales[[#This Row],[products_id]],product!A:A,product!C:C,0)</f>
        <v>Thé bio</v>
      </c>
    </row>
    <row r="4101" spans="1:15" x14ac:dyDescent="0.25">
      <c r="A4101" s="1">
        <v>44471</v>
      </c>
      <c r="B4101">
        <v>1003877</v>
      </c>
      <c r="C4101">
        <v>3431</v>
      </c>
      <c r="D4101">
        <v>0</v>
      </c>
      <c r="F4101" t="s">
        <v>708</v>
      </c>
      <c r="G4101">
        <v>4.05</v>
      </c>
      <c r="H4101">
        <v>4.05</v>
      </c>
      <c r="I4101">
        <v>1</v>
      </c>
      <c r="J4101" s="5">
        <f t="shared" si="192"/>
        <v>0</v>
      </c>
      <c r="K4101">
        <f>_xlfn.XLOOKUP(sales[[#This Row],[orders_id]],orders!B:B,orders!E:E, 0)</f>
        <v>45.98</v>
      </c>
      <c r="L4101" s="6">
        <f t="shared" si="193"/>
        <v>-41.93</v>
      </c>
      <c r="M4101" s="5">
        <f t="shared" si="194"/>
        <v>-10.353086419753087</v>
      </c>
      <c r="N4101" t="str">
        <f>_xlfn.XLOOKUP(sales[[#This Row],[products_id]],product!A:A,product!B:B,0)</f>
        <v>Boisson</v>
      </c>
      <c r="O4101" t="str">
        <f>_xlfn.XLOOKUP(sales[[#This Row],[products_id]],product!A:A,product!C:C,0)</f>
        <v>Thé bio</v>
      </c>
    </row>
    <row r="4102" spans="1:15" x14ac:dyDescent="0.25">
      <c r="A4102" s="1">
        <v>44471</v>
      </c>
      <c r="B4102">
        <v>1003877</v>
      </c>
      <c r="C4102">
        <v>127811</v>
      </c>
      <c r="D4102">
        <v>0</v>
      </c>
      <c r="F4102" t="s">
        <v>708</v>
      </c>
      <c r="G4102">
        <v>4.83</v>
      </c>
      <c r="H4102">
        <v>4.83</v>
      </c>
      <c r="I4102">
        <v>1</v>
      </c>
      <c r="J4102" s="5">
        <f t="shared" si="192"/>
        <v>0</v>
      </c>
      <c r="K4102">
        <f>_xlfn.XLOOKUP(sales[[#This Row],[orders_id]],orders!B:B,orders!E:E, 0)</f>
        <v>45.98</v>
      </c>
      <c r="L4102" s="6">
        <f t="shared" si="193"/>
        <v>-41.15</v>
      </c>
      <c r="M4102" s="5">
        <f t="shared" si="194"/>
        <v>-8.5196687370600408</v>
      </c>
      <c r="N4102" t="str">
        <f>_xlfn.XLOOKUP(sales[[#This Row],[products_id]],product!A:A,product!B:B,0)</f>
        <v>Epicerie sucrée</v>
      </c>
      <c r="O4102" t="str">
        <f>_xlfn.XLOOKUP(sales[[#This Row],[products_id]],product!A:A,product!C:C,0)</f>
        <v>Fruits secs</v>
      </c>
    </row>
    <row r="4103" spans="1:15" x14ac:dyDescent="0.25">
      <c r="A4103" s="1">
        <v>44471</v>
      </c>
      <c r="B4103">
        <v>1003877</v>
      </c>
      <c r="C4103">
        <v>81082</v>
      </c>
      <c r="D4103">
        <v>0</v>
      </c>
      <c r="F4103" t="s">
        <v>708</v>
      </c>
      <c r="G4103">
        <v>1.96</v>
      </c>
      <c r="H4103">
        <v>1.96</v>
      </c>
      <c r="I4103">
        <v>1</v>
      </c>
      <c r="J4103" s="5">
        <f t="shared" si="192"/>
        <v>0</v>
      </c>
      <c r="K4103">
        <f>_xlfn.XLOOKUP(sales[[#This Row],[orders_id]],orders!B:B,orders!E:E, 0)</f>
        <v>45.98</v>
      </c>
      <c r="L4103" s="6">
        <f t="shared" si="193"/>
        <v>-44.019999999999996</v>
      </c>
      <c r="M4103" s="5">
        <f t="shared" si="194"/>
        <v>-22.459183673469386</v>
      </c>
      <c r="N4103" t="str">
        <f>_xlfn.XLOOKUP(sales[[#This Row],[products_id]],product!A:A,product!B:B,0)</f>
        <v>Boisson</v>
      </c>
      <c r="O4103" t="str">
        <f>_xlfn.XLOOKUP(sales[[#This Row],[products_id]],product!A:A,product!C:C,0)</f>
        <v>Tisane, Infusion</v>
      </c>
    </row>
    <row r="4104" spans="1:15" x14ac:dyDescent="0.25">
      <c r="A4104" s="1">
        <v>44471</v>
      </c>
      <c r="B4104">
        <v>1003877</v>
      </c>
      <c r="C4104">
        <v>111836</v>
      </c>
      <c r="D4104">
        <v>0</v>
      </c>
      <c r="E4104" t="s">
        <v>701</v>
      </c>
      <c r="F4104" t="s">
        <v>708</v>
      </c>
      <c r="G4104">
        <v>2.8</v>
      </c>
      <c r="H4104">
        <v>2.52</v>
      </c>
      <c r="I4104">
        <v>1</v>
      </c>
      <c r="J4104" s="5">
        <f t="shared" si="192"/>
        <v>0.1</v>
      </c>
      <c r="K4104">
        <f>_xlfn.XLOOKUP(sales[[#This Row],[orders_id]],orders!B:B,orders!E:E, 0)</f>
        <v>45.98</v>
      </c>
      <c r="L4104" s="6">
        <f t="shared" si="193"/>
        <v>-43.459999999999994</v>
      </c>
      <c r="M4104" s="5">
        <f t="shared" si="194"/>
        <v>-17.246031746031743</v>
      </c>
      <c r="N4104" t="str">
        <f>_xlfn.XLOOKUP(sales[[#This Row],[products_id]],product!A:A,product!B:B,0)</f>
        <v>Epicerie salée</v>
      </c>
      <c r="O4104" t="str">
        <f>_xlfn.XLOOKUP(sales[[#This Row],[products_id]],product!A:A,product!C:C,0)</f>
        <v>Graines et oléagineux</v>
      </c>
    </row>
    <row r="4105" spans="1:15" x14ac:dyDescent="0.25">
      <c r="A4105" s="1">
        <v>44471</v>
      </c>
      <c r="B4105">
        <v>1003877</v>
      </c>
      <c r="C4105">
        <v>81501</v>
      </c>
      <c r="D4105">
        <v>0</v>
      </c>
      <c r="F4105" t="s">
        <v>708</v>
      </c>
      <c r="G4105">
        <v>8.2200000000000006</v>
      </c>
      <c r="H4105">
        <v>8.2200000000000006</v>
      </c>
      <c r="I4105">
        <v>1</v>
      </c>
      <c r="J4105" s="5">
        <f t="shared" si="192"/>
        <v>0</v>
      </c>
      <c r="K4105">
        <f>_xlfn.XLOOKUP(sales[[#This Row],[orders_id]],orders!B:B,orders!E:E, 0)</f>
        <v>45.98</v>
      </c>
      <c r="L4105" s="6">
        <f t="shared" si="193"/>
        <v>-37.76</v>
      </c>
      <c r="M4105" s="5">
        <f t="shared" si="194"/>
        <v>-4.5936739659367394</v>
      </c>
      <c r="N4105" t="str">
        <f>_xlfn.XLOOKUP(sales[[#This Row],[products_id]],product!A:A,product!B:B,0)</f>
        <v>Epicerie salée</v>
      </c>
      <c r="O4105" t="str">
        <f>_xlfn.XLOOKUP(sales[[#This Row],[products_id]],product!A:A,product!C:C,0)</f>
        <v>Sel, épices, aide culinaire</v>
      </c>
    </row>
    <row r="4106" spans="1:15" x14ac:dyDescent="0.25">
      <c r="A4106" s="1">
        <v>44471</v>
      </c>
      <c r="B4106">
        <v>1003877</v>
      </c>
      <c r="C4106">
        <v>117148</v>
      </c>
      <c r="D4106">
        <v>0</v>
      </c>
      <c r="F4106" t="s">
        <v>708</v>
      </c>
      <c r="G4106">
        <v>2.08</v>
      </c>
      <c r="H4106">
        <v>2.08</v>
      </c>
      <c r="I4106">
        <v>1</v>
      </c>
      <c r="J4106" s="5">
        <f t="shared" si="192"/>
        <v>0</v>
      </c>
      <c r="K4106">
        <f>_xlfn.XLOOKUP(sales[[#This Row],[orders_id]],orders!B:B,orders!E:E, 0)</f>
        <v>45.98</v>
      </c>
      <c r="L4106" s="6">
        <f t="shared" si="193"/>
        <v>-43.9</v>
      </c>
      <c r="M4106" s="5">
        <f t="shared" si="194"/>
        <v>-21.10576923076923</v>
      </c>
      <c r="N4106" t="str">
        <f>_xlfn.XLOOKUP(sales[[#This Row],[products_id]],product!A:A,product!B:B,0)</f>
        <v>Epicerie salée</v>
      </c>
      <c r="O4106" t="str">
        <f>_xlfn.XLOOKUP(sales[[#This Row],[products_id]],product!A:A,product!C:C,0)</f>
        <v>Légumineuses et céréales</v>
      </c>
    </row>
    <row r="4107" spans="1:15" x14ac:dyDescent="0.25">
      <c r="A4107" s="1">
        <v>44471</v>
      </c>
      <c r="B4107">
        <v>1003877</v>
      </c>
      <c r="C4107">
        <v>23473</v>
      </c>
      <c r="D4107">
        <v>0</v>
      </c>
      <c r="F4107" t="s">
        <v>708</v>
      </c>
      <c r="G4107">
        <v>6.77</v>
      </c>
      <c r="H4107">
        <v>6.77</v>
      </c>
      <c r="I4107">
        <v>2</v>
      </c>
      <c r="J4107" s="5">
        <f t="shared" si="192"/>
        <v>0</v>
      </c>
      <c r="K4107">
        <f>_xlfn.XLOOKUP(sales[[#This Row],[orders_id]],orders!B:B,orders!E:E, 0)</f>
        <v>45.98</v>
      </c>
      <c r="L4107" s="6">
        <f t="shared" si="193"/>
        <v>-85.19</v>
      </c>
      <c r="M4107" s="5">
        <f t="shared" si="194"/>
        <v>-12.583456425406204</v>
      </c>
      <c r="N4107" t="str">
        <f>_xlfn.XLOOKUP(sales[[#This Row],[products_id]],product!A:A,product!B:B,0)</f>
        <v>Epicerie salée</v>
      </c>
      <c r="O4107" t="str">
        <f>_xlfn.XLOOKUP(sales[[#This Row],[products_id]],product!A:A,product!C:C,0)</f>
        <v>Graines et oléagineux</v>
      </c>
    </row>
    <row r="4108" spans="1:15" x14ac:dyDescent="0.25">
      <c r="A4108" s="1">
        <v>44471</v>
      </c>
      <c r="B4108">
        <v>1003877</v>
      </c>
      <c r="C4108">
        <v>90665</v>
      </c>
      <c r="D4108">
        <v>0</v>
      </c>
      <c r="F4108" t="s">
        <v>708</v>
      </c>
      <c r="G4108">
        <v>2.9</v>
      </c>
      <c r="H4108">
        <v>2.9</v>
      </c>
      <c r="I4108">
        <v>2</v>
      </c>
      <c r="J4108" s="5">
        <f t="shared" si="192"/>
        <v>0</v>
      </c>
      <c r="K4108">
        <f>_xlfn.XLOOKUP(sales[[#This Row],[orders_id]],orders!B:B,orders!E:E, 0)</f>
        <v>45.98</v>
      </c>
      <c r="L4108" s="6">
        <f t="shared" si="193"/>
        <v>-89.059999999999988</v>
      </c>
      <c r="M4108" s="5">
        <f t="shared" si="194"/>
        <v>-30.710344827586205</v>
      </c>
      <c r="N4108" t="str">
        <f>_xlfn.XLOOKUP(sales[[#This Row],[products_id]],product!A:A,product!B:B,0)</f>
        <v>Epicerie salée</v>
      </c>
      <c r="O4108" t="str">
        <f>_xlfn.XLOOKUP(sales[[#This Row],[products_id]],product!A:A,product!C:C,0)</f>
        <v>Graines et oléagineux</v>
      </c>
    </row>
    <row r="4109" spans="1:15" x14ac:dyDescent="0.25">
      <c r="A4109" s="1">
        <v>44471</v>
      </c>
      <c r="B4109">
        <v>1003877</v>
      </c>
      <c r="C4109">
        <v>14682</v>
      </c>
      <c r="D4109">
        <v>0</v>
      </c>
      <c r="F4109" t="s">
        <v>708</v>
      </c>
      <c r="G4109">
        <v>2.71</v>
      </c>
      <c r="H4109">
        <v>2.71</v>
      </c>
      <c r="I4109">
        <v>2</v>
      </c>
      <c r="J4109" s="5">
        <f t="shared" si="192"/>
        <v>0</v>
      </c>
      <c r="K4109">
        <f>_xlfn.XLOOKUP(sales[[#This Row],[orders_id]],orders!B:B,orders!E:E, 0)</f>
        <v>45.98</v>
      </c>
      <c r="L4109" s="6">
        <f t="shared" si="193"/>
        <v>-89.25</v>
      </c>
      <c r="M4109" s="5">
        <f t="shared" si="194"/>
        <v>-32.933579335793361</v>
      </c>
      <c r="N4109" t="str">
        <f>_xlfn.XLOOKUP(sales[[#This Row],[products_id]],product!A:A,product!B:B,0)</f>
        <v>Epicerie salée</v>
      </c>
      <c r="O4109" t="str">
        <f>_xlfn.XLOOKUP(sales[[#This Row],[products_id]],product!A:A,product!C:C,0)</f>
        <v>Graines et oléagineux</v>
      </c>
    </row>
    <row r="4110" spans="1:15" x14ac:dyDescent="0.25">
      <c r="A4110" s="1">
        <v>44471</v>
      </c>
      <c r="B4110">
        <v>1003877</v>
      </c>
      <c r="C4110">
        <v>14665</v>
      </c>
      <c r="D4110">
        <v>0</v>
      </c>
      <c r="F4110" t="s">
        <v>708</v>
      </c>
      <c r="G4110">
        <v>3.48</v>
      </c>
      <c r="H4110">
        <v>3.48</v>
      </c>
      <c r="I4110">
        <v>2</v>
      </c>
      <c r="J4110" s="5">
        <f t="shared" si="192"/>
        <v>0</v>
      </c>
      <c r="K4110">
        <f>_xlfn.XLOOKUP(sales[[#This Row],[orders_id]],orders!B:B,orders!E:E, 0)</f>
        <v>45.98</v>
      </c>
      <c r="L4110" s="6">
        <f t="shared" si="193"/>
        <v>-88.47999999999999</v>
      </c>
      <c r="M4110" s="5">
        <f t="shared" si="194"/>
        <v>-25.425287356321835</v>
      </c>
      <c r="N4110" t="str">
        <f>_xlfn.XLOOKUP(sales[[#This Row],[products_id]],product!A:A,product!B:B,0)</f>
        <v>Epicerie salée</v>
      </c>
      <c r="O4110" t="str">
        <f>_xlfn.XLOOKUP(sales[[#This Row],[products_id]],product!A:A,product!C:C,0)</f>
        <v>Graines et oléagineux</v>
      </c>
    </row>
    <row r="4111" spans="1:15" x14ac:dyDescent="0.25">
      <c r="A4111" s="1">
        <v>44471</v>
      </c>
      <c r="B4111">
        <v>1003877</v>
      </c>
      <c r="C4111">
        <v>68627</v>
      </c>
      <c r="D4111">
        <v>0</v>
      </c>
      <c r="F4111" t="s">
        <v>708</v>
      </c>
      <c r="G4111">
        <v>7.73</v>
      </c>
      <c r="H4111">
        <v>7.73</v>
      </c>
      <c r="I4111">
        <v>2</v>
      </c>
      <c r="J4111" s="5">
        <f t="shared" si="192"/>
        <v>0</v>
      </c>
      <c r="K4111">
        <f>_xlfn.XLOOKUP(sales[[#This Row],[orders_id]],orders!B:B,orders!E:E, 0)</f>
        <v>45.98</v>
      </c>
      <c r="L4111" s="6">
        <f t="shared" si="193"/>
        <v>-84.22999999999999</v>
      </c>
      <c r="M4111" s="5">
        <f t="shared" si="194"/>
        <v>-10.896507115135833</v>
      </c>
      <c r="N4111" t="str">
        <f>_xlfn.XLOOKUP(sales[[#This Row],[products_id]],product!A:A,product!B:B,0)</f>
        <v>Epicerie salée</v>
      </c>
      <c r="O4111" t="str">
        <f>_xlfn.XLOOKUP(sales[[#This Row],[products_id]],product!A:A,product!C:C,0)</f>
        <v>Pain et biscottes</v>
      </c>
    </row>
    <row r="4112" spans="1:15" x14ac:dyDescent="0.25">
      <c r="A4112" s="1">
        <v>44471</v>
      </c>
      <c r="B4112">
        <v>1003878</v>
      </c>
      <c r="C4112">
        <v>87001</v>
      </c>
      <c r="D4112">
        <v>0</v>
      </c>
      <c r="F4112" t="s">
        <v>702</v>
      </c>
      <c r="G4112">
        <v>2.5</v>
      </c>
      <c r="H4112">
        <v>2.5</v>
      </c>
      <c r="I4112">
        <v>1</v>
      </c>
      <c r="J4112" s="5">
        <f t="shared" si="192"/>
        <v>0</v>
      </c>
      <c r="K4112">
        <f>_xlfn.XLOOKUP(sales[[#This Row],[orders_id]],orders!B:B,orders!E:E, 0)</f>
        <v>37.46</v>
      </c>
      <c r="L4112" s="6">
        <f t="shared" si="193"/>
        <v>-34.96</v>
      </c>
      <c r="M4112" s="5">
        <f t="shared" si="194"/>
        <v>-13.984</v>
      </c>
      <c r="N4112" t="str">
        <f>_xlfn.XLOOKUP(sales[[#This Row],[products_id]],product!A:A,product!B:B,0)</f>
        <v>Epicerie sucrée</v>
      </c>
      <c r="O4112" t="str">
        <f>_xlfn.XLOOKUP(sales[[#This Row],[products_id]],product!A:A,product!C:C,0)</f>
        <v>Compote et dessert</v>
      </c>
    </row>
    <row r="4113" spans="1:15" x14ac:dyDescent="0.25">
      <c r="A4113" s="1">
        <v>44471</v>
      </c>
      <c r="B4113">
        <v>1003878</v>
      </c>
      <c r="C4113">
        <v>127917</v>
      </c>
      <c r="D4113">
        <v>0</v>
      </c>
      <c r="F4113" t="s">
        <v>702</v>
      </c>
      <c r="G4113">
        <v>5.07</v>
      </c>
      <c r="H4113">
        <v>5.07</v>
      </c>
      <c r="I4113">
        <v>1</v>
      </c>
      <c r="J4113" s="5">
        <f t="shared" si="192"/>
        <v>0</v>
      </c>
      <c r="K4113">
        <f>_xlfn.XLOOKUP(sales[[#This Row],[orders_id]],orders!B:B,orders!E:E, 0)</f>
        <v>37.46</v>
      </c>
      <c r="L4113" s="6">
        <f t="shared" si="193"/>
        <v>-32.39</v>
      </c>
      <c r="M4113" s="5">
        <f t="shared" si="194"/>
        <v>-6.388560157790927</v>
      </c>
      <c r="N4113" t="str">
        <f>_xlfn.XLOOKUP(sales[[#This Row],[products_id]],product!A:A,product!B:B,0)</f>
        <v>Epicerie sucrée</v>
      </c>
      <c r="O4113" t="str">
        <f>_xlfn.XLOOKUP(sales[[#This Row],[products_id]],product!A:A,product!C:C,0)</f>
        <v>Céréales petit déjeuner</v>
      </c>
    </row>
    <row r="4114" spans="1:15" x14ac:dyDescent="0.25">
      <c r="A4114" s="1">
        <v>44471</v>
      </c>
      <c r="B4114">
        <v>1003878</v>
      </c>
      <c r="C4114">
        <v>19299</v>
      </c>
      <c r="D4114">
        <v>0</v>
      </c>
      <c r="F4114" t="s">
        <v>702</v>
      </c>
      <c r="G4114">
        <v>4.6100000000000003</v>
      </c>
      <c r="H4114">
        <v>4.6100000000000003</v>
      </c>
      <c r="I4114">
        <v>1</v>
      </c>
      <c r="J4114" s="5">
        <f t="shared" si="192"/>
        <v>0</v>
      </c>
      <c r="K4114">
        <f>_xlfn.XLOOKUP(sales[[#This Row],[orders_id]],orders!B:B,orders!E:E, 0)</f>
        <v>37.46</v>
      </c>
      <c r="L4114" s="6">
        <f t="shared" si="193"/>
        <v>-32.85</v>
      </c>
      <c r="M4114" s="5">
        <f t="shared" si="194"/>
        <v>-7.1258134490238607</v>
      </c>
      <c r="N4114" t="str">
        <f>_xlfn.XLOOKUP(sales[[#This Row],[products_id]],product!A:A,product!B:B,0)</f>
        <v>Epicerie sucrée</v>
      </c>
      <c r="O4114" t="str">
        <f>_xlfn.XLOOKUP(sales[[#This Row],[products_id]],product!A:A,product!C:C,0)</f>
        <v>Céréales petit déjeuner</v>
      </c>
    </row>
    <row r="4115" spans="1:15" x14ac:dyDescent="0.25">
      <c r="A4115" s="1">
        <v>44471</v>
      </c>
      <c r="B4115">
        <v>1003878</v>
      </c>
      <c r="C4115">
        <v>104322</v>
      </c>
      <c r="D4115">
        <v>0</v>
      </c>
      <c r="F4115" t="s">
        <v>702</v>
      </c>
      <c r="G4115">
        <v>3.33</v>
      </c>
      <c r="H4115">
        <v>3.33</v>
      </c>
      <c r="I4115">
        <v>1</v>
      </c>
      <c r="J4115" s="5">
        <f t="shared" si="192"/>
        <v>0</v>
      </c>
      <c r="K4115">
        <f>_xlfn.XLOOKUP(sales[[#This Row],[orders_id]],orders!B:B,orders!E:E, 0)</f>
        <v>37.46</v>
      </c>
      <c r="L4115" s="6">
        <f t="shared" si="193"/>
        <v>-34.130000000000003</v>
      </c>
      <c r="M4115" s="5">
        <f t="shared" si="194"/>
        <v>-10.24924924924925</v>
      </c>
      <c r="N4115" t="str">
        <f>_xlfn.XLOOKUP(sales[[#This Row],[products_id]],product!A:A,product!B:B,0)</f>
        <v>Epicerie sucrée</v>
      </c>
      <c r="O4115" t="str">
        <f>_xlfn.XLOOKUP(sales[[#This Row],[products_id]],product!A:A,product!C:C,0)</f>
        <v>Tartines et biscottes</v>
      </c>
    </row>
    <row r="4116" spans="1:15" x14ac:dyDescent="0.25">
      <c r="A4116" s="1">
        <v>44471</v>
      </c>
      <c r="B4116">
        <v>1003878</v>
      </c>
      <c r="C4116">
        <v>80186</v>
      </c>
      <c r="D4116">
        <v>0</v>
      </c>
      <c r="F4116" t="s">
        <v>702</v>
      </c>
      <c r="G4116">
        <v>2.72</v>
      </c>
      <c r="H4116">
        <v>2.72</v>
      </c>
      <c r="I4116">
        <v>1</v>
      </c>
      <c r="J4116" s="5">
        <f t="shared" si="192"/>
        <v>0</v>
      </c>
      <c r="K4116">
        <f>_xlfn.XLOOKUP(sales[[#This Row],[orders_id]],orders!B:B,orders!E:E, 0)</f>
        <v>37.46</v>
      </c>
      <c r="L4116" s="6">
        <f t="shared" si="193"/>
        <v>-34.74</v>
      </c>
      <c r="M4116" s="5">
        <f t="shared" si="194"/>
        <v>-12.772058823529411</v>
      </c>
      <c r="N4116" t="str">
        <f>_xlfn.XLOOKUP(sales[[#This Row],[products_id]],product!A:A,product!B:B,0)</f>
        <v>Epicerie salée</v>
      </c>
      <c r="O4116" t="str">
        <f>_xlfn.XLOOKUP(sales[[#This Row],[products_id]],product!A:A,product!C:C,0)</f>
        <v>Apéritifs bio</v>
      </c>
    </row>
    <row r="4117" spans="1:15" x14ac:dyDescent="0.25">
      <c r="A4117" s="1">
        <v>44471</v>
      </c>
      <c r="B4117">
        <v>1003878</v>
      </c>
      <c r="C4117">
        <v>87909</v>
      </c>
      <c r="D4117">
        <v>0</v>
      </c>
      <c r="E4117" t="s">
        <v>704</v>
      </c>
      <c r="F4117" t="s">
        <v>702</v>
      </c>
      <c r="G4117">
        <v>1.925</v>
      </c>
      <c r="H4117">
        <v>1.54</v>
      </c>
      <c r="I4117">
        <v>1</v>
      </c>
      <c r="J4117" s="5">
        <f t="shared" si="192"/>
        <v>0.2</v>
      </c>
      <c r="K4117">
        <f>_xlfn.XLOOKUP(sales[[#This Row],[orders_id]],orders!B:B,orders!E:E, 0)</f>
        <v>37.46</v>
      </c>
      <c r="L4117" s="6">
        <f t="shared" si="193"/>
        <v>-35.92</v>
      </c>
      <c r="M4117" s="5">
        <f t="shared" si="194"/>
        <v>-23.324675324675326</v>
      </c>
      <c r="N4117" t="str">
        <f>_xlfn.XLOOKUP(sales[[#This Row],[products_id]],product!A:A,product!B:B,0)</f>
        <v>Epicerie salée</v>
      </c>
      <c r="O4117" t="str">
        <f>_xlfn.XLOOKUP(sales[[#This Row],[products_id]],product!A:A,product!C:C,0)</f>
        <v>Pain et biscottes</v>
      </c>
    </row>
    <row r="4118" spans="1:15" x14ac:dyDescent="0.25">
      <c r="A4118" s="1">
        <v>44471</v>
      </c>
      <c r="B4118">
        <v>1003878</v>
      </c>
      <c r="C4118">
        <v>46440</v>
      </c>
      <c r="D4118">
        <v>0</v>
      </c>
      <c r="F4118" t="s">
        <v>702</v>
      </c>
      <c r="G4118">
        <v>4.49</v>
      </c>
      <c r="H4118">
        <v>4.49</v>
      </c>
      <c r="I4118">
        <v>1</v>
      </c>
      <c r="J4118" s="5">
        <f t="shared" si="192"/>
        <v>0</v>
      </c>
      <c r="K4118">
        <f>_xlfn.XLOOKUP(sales[[#This Row],[orders_id]],orders!B:B,orders!E:E, 0)</f>
        <v>37.46</v>
      </c>
      <c r="L4118" s="6">
        <f t="shared" si="193"/>
        <v>-32.97</v>
      </c>
      <c r="M4118" s="5">
        <f t="shared" si="194"/>
        <v>-7.3429844097995538</v>
      </c>
      <c r="N4118" t="str">
        <f>_xlfn.XLOOKUP(sales[[#This Row],[products_id]],product!A:A,product!B:B,0)</f>
        <v>Maison</v>
      </c>
      <c r="O4118" t="str">
        <f>_xlfn.XLOOKUP(sales[[#This Row],[products_id]],product!A:A,product!C:C,0)</f>
        <v>Entretien</v>
      </c>
    </row>
    <row r="4119" spans="1:15" x14ac:dyDescent="0.25">
      <c r="A4119" s="1">
        <v>44471</v>
      </c>
      <c r="B4119">
        <v>1003878</v>
      </c>
      <c r="C4119">
        <v>42695</v>
      </c>
      <c r="D4119">
        <v>0</v>
      </c>
      <c r="F4119" t="s">
        <v>702</v>
      </c>
      <c r="G4119">
        <v>5.03</v>
      </c>
      <c r="H4119">
        <v>5.03</v>
      </c>
      <c r="I4119">
        <v>2</v>
      </c>
      <c r="J4119" s="5">
        <f t="shared" si="192"/>
        <v>0</v>
      </c>
      <c r="K4119">
        <f>_xlfn.XLOOKUP(sales[[#This Row],[orders_id]],orders!B:B,orders!E:E, 0)</f>
        <v>37.46</v>
      </c>
      <c r="L4119" s="6">
        <f t="shared" si="193"/>
        <v>-69.89</v>
      </c>
      <c r="M4119" s="5">
        <f t="shared" si="194"/>
        <v>-13.894632206759443</v>
      </c>
      <c r="N4119" t="str">
        <f>_xlfn.XLOOKUP(sales[[#This Row],[products_id]],product!A:A,product!B:B,0)</f>
        <v>Epicerie sucrée</v>
      </c>
      <c r="O4119" t="str">
        <f>_xlfn.XLOOKUP(sales[[#This Row],[products_id]],product!A:A,product!C:C,0)</f>
        <v>Tartines et biscottes</v>
      </c>
    </row>
    <row r="4120" spans="1:15" x14ac:dyDescent="0.25">
      <c r="A4120" s="1">
        <v>44471</v>
      </c>
      <c r="B4120">
        <v>1003878</v>
      </c>
      <c r="C4120">
        <v>20055</v>
      </c>
      <c r="D4120">
        <v>0</v>
      </c>
      <c r="F4120" t="s">
        <v>702</v>
      </c>
      <c r="G4120">
        <v>3.65</v>
      </c>
      <c r="H4120">
        <v>3.65</v>
      </c>
      <c r="I4120">
        <v>2</v>
      </c>
      <c r="J4120" s="5">
        <f t="shared" si="192"/>
        <v>0</v>
      </c>
      <c r="K4120">
        <f>_xlfn.XLOOKUP(sales[[#This Row],[orders_id]],orders!B:B,orders!E:E, 0)</f>
        <v>37.46</v>
      </c>
      <c r="L4120" s="6">
        <f t="shared" si="193"/>
        <v>-71.27</v>
      </c>
      <c r="M4120" s="5">
        <f t="shared" si="194"/>
        <v>-19.526027397260272</v>
      </c>
      <c r="N4120" t="str">
        <f>_xlfn.XLOOKUP(sales[[#This Row],[products_id]],product!A:A,product!B:B,0)</f>
        <v>Maison</v>
      </c>
      <c r="O4120" t="str">
        <f>_xlfn.XLOOKUP(sales[[#This Row],[products_id]],product!A:A,product!C:C,0)</f>
        <v>Entretien</v>
      </c>
    </row>
    <row r="4121" spans="1:15" x14ac:dyDescent="0.25">
      <c r="A4121" s="1">
        <v>44471</v>
      </c>
      <c r="B4121">
        <v>1003878</v>
      </c>
      <c r="C4121">
        <v>89519</v>
      </c>
      <c r="D4121">
        <v>0</v>
      </c>
      <c r="F4121" t="s">
        <v>702</v>
      </c>
      <c r="G4121">
        <v>6.1</v>
      </c>
      <c r="H4121">
        <v>6.1</v>
      </c>
      <c r="I4121">
        <v>2</v>
      </c>
      <c r="J4121" s="5">
        <f t="shared" si="192"/>
        <v>0</v>
      </c>
      <c r="K4121">
        <f>_xlfn.XLOOKUP(sales[[#This Row],[orders_id]],orders!B:B,orders!E:E, 0)</f>
        <v>37.46</v>
      </c>
      <c r="L4121" s="6">
        <f t="shared" si="193"/>
        <v>-68.820000000000007</v>
      </c>
      <c r="M4121" s="5">
        <f t="shared" si="194"/>
        <v>-11.281967213114756</v>
      </c>
      <c r="N4121" t="str">
        <f>_xlfn.XLOOKUP(sales[[#This Row],[products_id]],product!A:A,product!B:B,0)</f>
        <v>Epicerie salée</v>
      </c>
      <c r="O4121" t="str">
        <f>_xlfn.XLOOKUP(sales[[#This Row],[products_id]],product!A:A,product!C:C,0)</f>
        <v>Plats cuisinés</v>
      </c>
    </row>
    <row r="4122" spans="1:15" x14ac:dyDescent="0.25">
      <c r="A4122" s="1">
        <v>44471</v>
      </c>
      <c r="B4122">
        <v>1003878</v>
      </c>
      <c r="C4122">
        <v>8003</v>
      </c>
      <c r="D4122">
        <v>0</v>
      </c>
      <c r="F4122" t="s">
        <v>702</v>
      </c>
      <c r="G4122">
        <v>6.93</v>
      </c>
      <c r="H4122">
        <v>6.93</v>
      </c>
      <c r="I4122">
        <v>2</v>
      </c>
      <c r="J4122" s="5">
        <f t="shared" si="192"/>
        <v>0</v>
      </c>
      <c r="K4122">
        <f>_xlfn.XLOOKUP(sales[[#This Row],[orders_id]],orders!B:B,orders!E:E, 0)</f>
        <v>37.46</v>
      </c>
      <c r="L4122" s="6">
        <f t="shared" si="193"/>
        <v>-67.990000000000009</v>
      </c>
      <c r="M4122" s="5">
        <f t="shared" si="194"/>
        <v>-9.8109668109668124</v>
      </c>
      <c r="N4122" t="str">
        <f>_xlfn.XLOOKUP(sales[[#This Row],[products_id]],product!A:A,product!B:B,0)</f>
        <v>Maison</v>
      </c>
      <c r="O4122" t="str">
        <f>_xlfn.XLOOKUP(sales[[#This Row],[products_id]],product!A:A,product!C:C,0)</f>
        <v>Entretien</v>
      </c>
    </row>
    <row r="4123" spans="1:15" x14ac:dyDescent="0.25">
      <c r="A4123" s="1">
        <v>44471</v>
      </c>
      <c r="B4123">
        <v>1003878</v>
      </c>
      <c r="C4123">
        <v>86980</v>
      </c>
      <c r="D4123">
        <v>0</v>
      </c>
      <c r="F4123" t="s">
        <v>702</v>
      </c>
      <c r="G4123">
        <v>7.06</v>
      </c>
      <c r="H4123">
        <v>7.06</v>
      </c>
      <c r="I4123">
        <v>3</v>
      </c>
      <c r="J4123" s="5">
        <f t="shared" si="192"/>
        <v>0</v>
      </c>
      <c r="K4123">
        <f>_xlfn.XLOOKUP(sales[[#This Row],[orders_id]],orders!B:B,orders!E:E, 0)</f>
        <v>37.46</v>
      </c>
      <c r="L4123" s="6">
        <f t="shared" si="193"/>
        <v>-105.32</v>
      </c>
      <c r="M4123" s="5">
        <f t="shared" si="194"/>
        <v>-14.917847025495751</v>
      </c>
      <c r="N4123" t="str">
        <f>_xlfn.XLOOKUP(sales[[#This Row],[products_id]],product!A:A,product!B:B,0)</f>
        <v>Epicerie sucrée</v>
      </c>
      <c r="O4123" t="str">
        <f>_xlfn.XLOOKUP(sales[[#This Row],[products_id]],product!A:A,product!C:C,0)</f>
        <v>Compote et dessert</v>
      </c>
    </row>
    <row r="4124" spans="1:15" x14ac:dyDescent="0.25">
      <c r="A4124" s="1">
        <v>44471</v>
      </c>
      <c r="B4124">
        <v>1003879</v>
      </c>
      <c r="C4124">
        <v>83789</v>
      </c>
      <c r="D4124">
        <v>0</v>
      </c>
      <c r="G4124">
        <v>2.38</v>
      </c>
      <c r="H4124">
        <v>2.38</v>
      </c>
      <c r="I4124">
        <v>1</v>
      </c>
      <c r="J4124" s="5">
        <f t="shared" si="192"/>
        <v>0</v>
      </c>
      <c r="K4124">
        <f>_xlfn.XLOOKUP(sales[[#This Row],[orders_id]],orders!B:B,orders!E:E, 0)</f>
        <v>50.27</v>
      </c>
      <c r="L4124" s="6">
        <f t="shared" si="193"/>
        <v>-47.89</v>
      </c>
      <c r="M4124" s="5">
        <f t="shared" si="194"/>
        <v>-20.1218487394958</v>
      </c>
      <c r="N4124" t="str">
        <f>_xlfn.XLOOKUP(sales[[#This Row],[products_id]],product!A:A,product!B:B,0)</f>
        <v>Epicerie sucrée</v>
      </c>
      <c r="O4124" t="str">
        <f>_xlfn.XLOOKUP(sales[[#This Row],[products_id]],product!A:A,product!C:C,0)</f>
        <v>Compote et dessert</v>
      </c>
    </row>
    <row r="4125" spans="1:15" x14ac:dyDescent="0.25">
      <c r="A4125" s="1">
        <v>44471</v>
      </c>
      <c r="B4125">
        <v>1003879</v>
      </c>
      <c r="C4125">
        <v>44705</v>
      </c>
      <c r="D4125">
        <v>0</v>
      </c>
      <c r="G4125">
        <v>2.39</v>
      </c>
      <c r="H4125">
        <v>2.39</v>
      </c>
      <c r="I4125">
        <v>1</v>
      </c>
      <c r="J4125" s="5">
        <f t="shared" si="192"/>
        <v>0</v>
      </c>
      <c r="K4125">
        <f>_xlfn.XLOOKUP(sales[[#This Row],[orders_id]],orders!B:B,orders!E:E, 0)</f>
        <v>50.27</v>
      </c>
      <c r="L4125" s="6">
        <f t="shared" si="193"/>
        <v>-47.88</v>
      </c>
      <c r="M4125" s="5">
        <f t="shared" si="194"/>
        <v>-20.03347280334728</v>
      </c>
      <c r="N4125" t="str">
        <f>_xlfn.XLOOKUP(sales[[#This Row],[products_id]],product!A:A,product!B:B,0)</f>
        <v>Epicerie sucrée</v>
      </c>
      <c r="O4125" t="str">
        <f>_xlfn.XLOOKUP(sales[[#This Row],[products_id]],product!A:A,product!C:C,0)</f>
        <v>Fruits secs</v>
      </c>
    </row>
    <row r="4126" spans="1:15" x14ac:dyDescent="0.25">
      <c r="A4126" s="1">
        <v>44471</v>
      </c>
      <c r="B4126">
        <v>1003879</v>
      </c>
      <c r="C4126">
        <v>104176</v>
      </c>
      <c r="D4126">
        <v>0</v>
      </c>
      <c r="G4126">
        <v>4.78</v>
      </c>
      <c r="H4126">
        <v>4.78</v>
      </c>
      <c r="I4126">
        <v>1</v>
      </c>
      <c r="J4126" s="5">
        <f t="shared" si="192"/>
        <v>0</v>
      </c>
      <c r="K4126">
        <f>_xlfn.XLOOKUP(sales[[#This Row],[orders_id]],orders!B:B,orders!E:E, 0)</f>
        <v>50.27</v>
      </c>
      <c r="L4126" s="6">
        <f t="shared" si="193"/>
        <v>-45.49</v>
      </c>
      <c r="M4126" s="5">
        <f t="shared" si="194"/>
        <v>-9.51673640167364</v>
      </c>
      <c r="N4126" t="str">
        <f>_xlfn.XLOOKUP(sales[[#This Row],[products_id]],product!A:A,product!B:B,0)</f>
        <v>Epicerie salée</v>
      </c>
      <c r="O4126" t="str">
        <f>_xlfn.XLOOKUP(sales[[#This Row],[products_id]],product!A:A,product!C:C,0)</f>
        <v>Farine, son, fécule</v>
      </c>
    </row>
    <row r="4127" spans="1:15" x14ac:dyDescent="0.25">
      <c r="A4127" s="1">
        <v>44471</v>
      </c>
      <c r="B4127">
        <v>1003879</v>
      </c>
      <c r="C4127">
        <v>121709</v>
      </c>
      <c r="D4127">
        <v>0</v>
      </c>
      <c r="G4127">
        <v>7.79</v>
      </c>
      <c r="H4127">
        <v>7.79</v>
      </c>
      <c r="I4127">
        <v>1</v>
      </c>
      <c r="J4127" s="5">
        <f t="shared" si="192"/>
        <v>0</v>
      </c>
      <c r="K4127">
        <f>_xlfn.XLOOKUP(sales[[#This Row],[orders_id]],orders!B:B,orders!E:E, 0)</f>
        <v>50.27</v>
      </c>
      <c r="L4127" s="6">
        <f t="shared" si="193"/>
        <v>-42.480000000000004</v>
      </c>
      <c r="M4127" s="5">
        <f t="shared" si="194"/>
        <v>-5.4531450577663678</v>
      </c>
      <c r="N4127" t="str">
        <f>_xlfn.XLOOKUP(sales[[#This Row],[products_id]],product!A:A,product!B:B,0)</f>
        <v>Epicerie sucrée</v>
      </c>
      <c r="O4127" t="str">
        <f>_xlfn.XLOOKUP(sales[[#This Row],[products_id]],product!A:A,product!C:C,0)</f>
        <v>Sucre et édulcorant</v>
      </c>
    </row>
    <row r="4128" spans="1:15" x14ac:dyDescent="0.25">
      <c r="A4128" s="1">
        <v>44471</v>
      </c>
      <c r="B4128">
        <v>1003879</v>
      </c>
      <c r="C4128">
        <v>78467</v>
      </c>
      <c r="D4128">
        <v>0</v>
      </c>
      <c r="E4128" t="s">
        <v>701</v>
      </c>
      <c r="G4128">
        <v>3.6111111111111098</v>
      </c>
      <c r="H4128">
        <v>3.25</v>
      </c>
      <c r="I4128">
        <v>1</v>
      </c>
      <c r="J4128" s="5">
        <f t="shared" si="192"/>
        <v>0.1</v>
      </c>
      <c r="K4128">
        <f>_xlfn.XLOOKUP(sales[[#This Row],[orders_id]],orders!B:B,orders!E:E, 0)</f>
        <v>50.27</v>
      </c>
      <c r="L4128" s="6">
        <f t="shared" si="193"/>
        <v>-47.02</v>
      </c>
      <c r="M4128" s="5">
        <f t="shared" si="194"/>
        <v>-14.467692307692309</v>
      </c>
      <c r="N4128" t="str">
        <f>_xlfn.XLOOKUP(sales[[#This Row],[products_id]],product!A:A,product!B:B,0)</f>
        <v>Epicerie sucrée</v>
      </c>
      <c r="O4128" t="str">
        <f>_xlfn.XLOOKUP(sales[[#This Row],[products_id]],product!A:A,product!C:C,0)</f>
        <v>Fruits secs</v>
      </c>
    </row>
    <row r="4129" spans="1:15" x14ac:dyDescent="0.25">
      <c r="A4129" s="1">
        <v>44471</v>
      </c>
      <c r="B4129">
        <v>1003879</v>
      </c>
      <c r="C4129">
        <v>111730</v>
      </c>
      <c r="D4129">
        <v>0</v>
      </c>
      <c r="G4129">
        <v>9.68</v>
      </c>
      <c r="H4129">
        <v>9.68</v>
      </c>
      <c r="I4129">
        <v>1</v>
      </c>
      <c r="J4129" s="5">
        <f t="shared" si="192"/>
        <v>0</v>
      </c>
      <c r="K4129">
        <f>_xlfn.XLOOKUP(sales[[#This Row],[orders_id]],orders!B:B,orders!E:E, 0)</f>
        <v>50.27</v>
      </c>
      <c r="L4129" s="6">
        <f t="shared" si="193"/>
        <v>-40.590000000000003</v>
      </c>
      <c r="M4129" s="5">
        <f t="shared" si="194"/>
        <v>-4.1931818181818183</v>
      </c>
      <c r="N4129" t="str">
        <f>_xlfn.XLOOKUP(sales[[#This Row],[products_id]],product!A:A,product!B:B,0)</f>
        <v>Beauté &amp; Hygiène</v>
      </c>
      <c r="O4129" t="str">
        <f>_xlfn.XLOOKUP(sales[[#This Row],[products_id]],product!A:A,product!C:C,0)</f>
        <v>Hygiène</v>
      </c>
    </row>
    <row r="4130" spans="1:15" x14ac:dyDescent="0.25">
      <c r="A4130" s="1">
        <v>44471</v>
      </c>
      <c r="B4130">
        <v>1003879</v>
      </c>
      <c r="C4130">
        <v>158449</v>
      </c>
      <c r="D4130">
        <v>0</v>
      </c>
      <c r="G4130">
        <v>2.93</v>
      </c>
      <c r="H4130">
        <v>2.93</v>
      </c>
      <c r="I4130">
        <v>1</v>
      </c>
      <c r="J4130" s="5">
        <f t="shared" si="192"/>
        <v>0</v>
      </c>
      <c r="K4130">
        <f>_xlfn.XLOOKUP(sales[[#This Row],[orders_id]],orders!B:B,orders!E:E, 0)</f>
        <v>50.27</v>
      </c>
      <c r="L4130" s="6">
        <f t="shared" si="193"/>
        <v>-47.34</v>
      </c>
      <c r="M4130" s="5">
        <f t="shared" si="194"/>
        <v>-16.156996587030719</v>
      </c>
      <c r="N4130" t="str">
        <f>_xlfn.XLOOKUP(sales[[#This Row],[products_id]],product!A:A,product!B:B,0)</f>
        <v>Maison</v>
      </c>
      <c r="O4130" t="str">
        <f>_xlfn.XLOOKUP(sales[[#This Row],[products_id]],product!A:A,product!C:C,0)</f>
        <v>Conservation</v>
      </c>
    </row>
    <row r="4131" spans="1:15" x14ac:dyDescent="0.25">
      <c r="A4131" s="1">
        <v>44471</v>
      </c>
      <c r="B4131">
        <v>1003879</v>
      </c>
      <c r="C4131">
        <v>147317</v>
      </c>
      <c r="D4131">
        <v>0</v>
      </c>
      <c r="G4131">
        <v>1.1599999999999999</v>
      </c>
      <c r="H4131">
        <v>1.1599999999999999</v>
      </c>
      <c r="I4131">
        <v>1</v>
      </c>
      <c r="J4131" s="5">
        <f t="shared" si="192"/>
        <v>0</v>
      </c>
      <c r="K4131">
        <f>_xlfn.XLOOKUP(sales[[#This Row],[orders_id]],orders!B:B,orders!E:E, 0)</f>
        <v>50.27</v>
      </c>
      <c r="L4131" s="6">
        <f t="shared" si="193"/>
        <v>-49.110000000000007</v>
      </c>
      <c r="M4131" s="5">
        <f t="shared" si="194"/>
        <v>-42.33620689655173</v>
      </c>
      <c r="N4131" t="str">
        <f>_xlfn.XLOOKUP(sales[[#This Row],[products_id]],product!A:A,product!B:B,0)</f>
        <v>Epicerie salée</v>
      </c>
      <c r="O4131" t="str">
        <f>_xlfn.XLOOKUP(sales[[#This Row],[products_id]],product!A:A,product!C:C,0)</f>
        <v>Sauces et coulis</v>
      </c>
    </row>
    <row r="4132" spans="1:15" x14ac:dyDescent="0.25">
      <c r="A4132" s="1">
        <v>44471</v>
      </c>
      <c r="B4132">
        <v>1003879</v>
      </c>
      <c r="C4132">
        <v>119246</v>
      </c>
      <c r="D4132">
        <v>0</v>
      </c>
      <c r="G4132">
        <v>12.07</v>
      </c>
      <c r="H4132">
        <v>12.07</v>
      </c>
      <c r="I4132">
        <v>1</v>
      </c>
      <c r="J4132" s="5">
        <f t="shared" si="192"/>
        <v>0</v>
      </c>
      <c r="K4132">
        <f>_xlfn.XLOOKUP(sales[[#This Row],[orders_id]],orders!B:B,orders!E:E, 0)</f>
        <v>50.27</v>
      </c>
      <c r="L4132" s="6">
        <f t="shared" si="193"/>
        <v>-38.200000000000003</v>
      </c>
      <c r="M4132" s="5">
        <f t="shared" si="194"/>
        <v>-3.1648715824357914</v>
      </c>
      <c r="N4132" t="str">
        <f>_xlfn.XLOOKUP(sales[[#This Row],[products_id]],product!A:A,product!B:B,0)</f>
        <v>Epicerie sucrée</v>
      </c>
      <c r="O4132" t="str">
        <f>_xlfn.XLOOKUP(sales[[#This Row],[products_id]],product!A:A,product!C:C,0)</f>
        <v>Sucre et édulcorant</v>
      </c>
    </row>
    <row r="4133" spans="1:15" x14ac:dyDescent="0.25">
      <c r="A4133" s="1">
        <v>44471</v>
      </c>
      <c r="B4133">
        <v>1003879</v>
      </c>
      <c r="C4133">
        <v>122088</v>
      </c>
      <c r="D4133">
        <v>0</v>
      </c>
      <c r="G4133">
        <v>1.73</v>
      </c>
      <c r="H4133">
        <v>1.73</v>
      </c>
      <c r="I4133">
        <v>1</v>
      </c>
      <c r="J4133" s="5">
        <f t="shared" si="192"/>
        <v>0</v>
      </c>
      <c r="K4133">
        <f>_xlfn.XLOOKUP(sales[[#This Row],[orders_id]],orders!B:B,orders!E:E, 0)</f>
        <v>50.27</v>
      </c>
      <c r="L4133" s="6">
        <f t="shared" si="193"/>
        <v>-48.540000000000006</v>
      </c>
      <c r="M4133" s="5">
        <f t="shared" si="194"/>
        <v>-28.057803468208096</v>
      </c>
      <c r="N4133" t="str">
        <f>_xlfn.XLOOKUP(sales[[#This Row],[products_id]],product!A:A,product!B:B,0)</f>
        <v>Epicerie salée</v>
      </c>
      <c r="O4133" t="str">
        <f>_xlfn.XLOOKUP(sales[[#This Row],[products_id]],product!A:A,product!C:C,0)</f>
        <v>Légumineuses et céréales</v>
      </c>
    </row>
    <row r="4134" spans="1:15" x14ac:dyDescent="0.25">
      <c r="A4134" s="1">
        <v>44471</v>
      </c>
      <c r="B4134">
        <v>1003879</v>
      </c>
      <c r="C4134">
        <v>78421</v>
      </c>
      <c r="D4134">
        <v>0</v>
      </c>
      <c r="G4134">
        <v>2.34</v>
      </c>
      <c r="H4134">
        <v>2.34</v>
      </c>
      <c r="I4134">
        <v>1</v>
      </c>
      <c r="J4134" s="5">
        <f t="shared" si="192"/>
        <v>0</v>
      </c>
      <c r="K4134">
        <f>_xlfn.XLOOKUP(sales[[#This Row],[orders_id]],orders!B:B,orders!E:E, 0)</f>
        <v>50.27</v>
      </c>
      <c r="L4134" s="6">
        <f t="shared" si="193"/>
        <v>-47.930000000000007</v>
      </c>
      <c r="M4134" s="5">
        <f t="shared" si="194"/>
        <v>-20.482905982905987</v>
      </c>
      <c r="N4134" t="str">
        <f>_xlfn.XLOOKUP(sales[[#This Row],[products_id]],product!A:A,product!B:B,0)</f>
        <v>Epicerie sucrée</v>
      </c>
      <c r="O4134" t="str">
        <f>_xlfn.XLOOKUP(sales[[#This Row],[products_id]],product!A:A,product!C:C,0)</f>
        <v>Fruits secs</v>
      </c>
    </row>
    <row r="4135" spans="1:15" x14ac:dyDescent="0.25">
      <c r="A4135" s="1">
        <v>44471</v>
      </c>
      <c r="B4135">
        <v>1003879</v>
      </c>
      <c r="C4135">
        <v>10565</v>
      </c>
      <c r="D4135">
        <v>0</v>
      </c>
      <c r="G4135">
        <v>7.93</v>
      </c>
      <c r="H4135">
        <v>7.93</v>
      </c>
      <c r="I4135">
        <v>1</v>
      </c>
      <c r="J4135" s="5">
        <f t="shared" si="192"/>
        <v>0</v>
      </c>
      <c r="K4135">
        <f>_xlfn.XLOOKUP(sales[[#This Row],[orders_id]],orders!B:B,orders!E:E, 0)</f>
        <v>50.27</v>
      </c>
      <c r="L4135" s="6">
        <f t="shared" si="193"/>
        <v>-42.34</v>
      </c>
      <c r="M4135" s="5">
        <f t="shared" si="194"/>
        <v>-5.3392181588902909</v>
      </c>
      <c r="N4135" t="str">
        <f>_xlfn.XLOOKUP(sales[[#This Row],[products_id]],product!A:A,product!B:B,0)</f>
        <v>Epicerie sucrée</v>
      </c>
      <c r="O4135" t="str">
        <f>_xlfn.XLOOKUP(sales[[#This Row],[products_id]],product!A:A,product!C:C,0)</f>
        <v>Purée de fruits secs</v>
      </c>
    </row>
    <row r="4136" spans="1:15" x14ac:dyDescent="0.25">
      <c r="A4136" s="1">
        <v>44471</v>
      </c>
      <c r="B4136">
        <v>1003879</v>
      </c>
      <c r="C4136">
        <v>110085</v>
      </c>
      <c r="D4136">
        <v>0</v>
      </c>
      <c r="G4136">
        <v>1.92</v>
      </c>
      <c r="H4136">
        <v>1.92</v>
      </c>
      <c r="I4136">
        <v>1</v>
      </c>
      <c r="J4136" s="5">
        <f t="shared" si="192"/>
        <v>0</v>
      </c>
      <c r="K4136">
        <f>_xlfn.XLOOKUP(sales[[#This Row],[orders_id]],orders!B:B,orders!E:E, 0)</f>
        <v>50.27</v>
      </c>
      <c r="L4136" s="6">
        <f t="shared" si="193"/>
        <v>-48.35</v>
      </c>
      <c r="M4136" s="5">
        <f t="shared" si="194"/>
        <v>-25.182291666666668</v>
      </c>
      <c r="N4136" t="str">
        <f>_xlfn.XLOOKUP(sales[[#This Row],[products_id]],product!A:A,product!B:B,0)</f>
        <v>Epicerie salée</v>
      </c>
      <c r="O4136" t="str">
        <f>_xlfn.XLOOKUP(sales[[#This Row],[products_id]],product!A:A,product!C:C,0)</f>
        <v>Farine, son, fécule</v>
      </c>
    </row>
    <row r="4137" spans="1:15" x14ac:dyDescent="0.25">
      <c r="A4137" s="1">
        <v>44471</v>
      </c>
      <c r="B4137">
        <v>1003879</v>
      </c>
      <c r="C4137">
        <v>77444</v>
      </c>
      <c r="D4137">
        <v>0</v>
      </c>
      <c r="G4137">
        <v>1.92</v>
      </c>
      <c r="H4137">
        <v>1.92</v>
      </c>
      <c r="I4137">
        <v>1</v>
      </c>
      <c r="J4137" s="5">
        <f t="shared" si="192"/>
        <v>0</v>
      </c>
      <c r="K4137">
        <f>_xlfn.XLOOKUP(sales[[#This Row],[orders_id]],orders!B:B,orders!E:E, 0)</f>
        <v>50.27</v>
      </c>
      <c r="L4137" s="6">
        <f t="shared" si="193"/>
        <v>-48.35</v>
      </c>
      <c r="M4137" s="5">
        <f t="shared" si="194"/>
        <v>-25.182291666666668</v>
      </c>
      <c r="N4137" t="str">
        <f>_xlfn.XLOOKUP(sales[[#This Row],[products_id]],product!A:A,product!B:B,0)</f>
        <v>Epicerie salée</v>
      </c>
      <c r="O4137" t="str">
        <f>_xlfn.XLOOKUP(sales[[#This Row],[products_id]],product!A:A,product!C:C,0)</f>
        <v>Farine, son, fécule</v>
      </c>
    </row>
    <row r="4138" spans="1:15" x14ac:dyDescent="0.25">
      <c r="A4138" s="1">
        <v>44471</v>
      </c>
      <c r="B4138">
        <v>1003879</v>
      </c>
      <c r="C4138">
        <v>111946</v>
      </c>
      <c r="D4138">
        <v>0</v>
      </c>
      <c r="G4138">
        <v>3.48</v>
      </c>
      <c r="H4138">
        <v>3.48</v>
      </c>
      <c r="I4138">
        <v>1</v>
      </c>
      <c r="J4138" s="5">
        <f t="shared" si="192"/>
        <v>0</v>
      </c>
      <c r="K4138">
        <f>_xlfn.XLOOKUP(sales[[#This Row],[orders_id]],orders!B:B,orders!E:E, 0)</f>
        <v>50.27</v>
      </c>
      <c r="L4138" s="6">
        <f t="shared" si="193"/>
        <v>-46.790000000000006</v>
      </c>
      <c r="M4138" s="5">
        <f t="shared" si="194"/>
        <v>-13.445402298850576</v>
      </c>
      <c r="N4138" t="str">
        <f>_xlfn.XLOOKUP(sales[[#This Row],[products_id]],product!A:A,product!B:B,0)</f>
        <v>Epicerie sucrée</v>
      </c>
      <c r="O4138" t="str">
        <f>_xlfn.XLOOKUP(sales[[#This Row],[products_id]],product!A:A,product!C:C,0)</f>
        <v>Pâte à tartiner</v>
      </c>
    </row>
    <row r="4139" spans="1:15" x14ac:dyDescent="0.25">
      <c r="A4139" s="1">
        <v>44471</v>
      </c>
      <c r="B4139">
        <v>1003879</v>
      </c>
      <c r="C4139">
        <v>119244</v>
      </c>
      <c r="D4139">
        <v>0</v>
      </c>
      <c r="G4139">
        <v>3.99</v>
      </c>
      <c r="H4139">
        <v>3.99</v>
      </c>
      <c r="I4139">
        <v>1</v>
      </c>
      <c r="J4139" s="5">
        <f t="shared" si="192"/>
        <v>0</v>
      </c>
      <c r="K4139">
        <f>_xlfn.XLOOKUP(sales[[#This Row],[orders_id]],orders!B:B,orders!E:E, 0)</f>
        <v>50.27</v>
      </c>
      <c r="L4139" s="6">
        <f t="shared" si="193"/>
        <v>-46.28</v>
      </c>
      <c r="M4139" s="5">
        <f t="shared" si="194"/>
        <v>-11.598997493734336</v>
      </c>
      <c r="N4139" t="str">
        <f>_xlfn.XLOOKUP(sales[[#This Row],[products_id]],product!A:A,product!B:B,0)</f>
        <v>Epicerie sucrée</v>
      </c>
      <c r="O4139" t="str">
        <f>_xlfn.XLOOKUP(sales[[#This Row],[products_id]],product!A:A,product!C:C,0)</f>
        <v>Sucre et édulcorant</v>
      </c>
    </row>
    <row r="4140" spans="1:15" x14ac:dyDescent="0.25">
      <c r="A4140" s="1">
        <v>44471</v>
      </c>
      <c r="B4140">
        <v>1003879</v>
      </c>
      <c r="C4140">
        <v>76661</v>
      </c>
      <c r="D4140">
        <v>0</v>
      </c>
      <c r="G4140">
        <v>2.37</v>
      </c>
      <c r="H4140">
        <v>2.37</v>
      </c>
      <c r="I4140">
        <v>1</v>
      </c>
      <c r="J4140" s="5">
        <f t="shared" si="192"/>
        <v>0</v>
      </c>
      <c r="K4140">
        <f>_xlfn.XLOOKUP(sales[[#This Row],[orders_id]],orders!B:B,orders!E:E, 0)</f>
        <v>50.27</v>
      </c>
      <c r="L4140" s="6">
        <f t="shared" si="193"/>
        <v>-47.900000000000006</v>
      </c>
      <c r="M4140" s="5">
        <f t="shared" si="194"/>
        <v>-20.210970464135023</v>
      </c>
      <c r="N4140" t="str">
        <f>_xlfn.XLOOKUP(sales[[#This Row],[products_id]],product!A:A,product!B:B,0)</f>
        <v>Epicerie sucrée</v>
      </c>
      <c r="O4140" t="str">
        <f>_xlfn.XLOOKUP(sales[[#This Row],[products_id]],product!A:A,product!C:C,0)</f>
        <v>Fruits secs</v>
      </c>
    </row>
    <row r="4141" spans="1:15" x14ac:dyDescent="0.25">
      <c r="A4141" s="1">
        <v>44471</v>
      </c>
      <c r="B4141">
        <v>1003879</v>
      </c>
      <c r="C4141">
        <v>109293</v>
      </c>
      <c r="D4141">
        <v>0</v>
      </c>
      <c r="G4141">
        <v>2.37</v>
      </c>
      <c r="H4141">
        <v>2.37</v>
      </c>
      <c r="I4141">
        <v>1</v>
      </c>
      <c r="J4141" s="5">
        <f t="shared" si="192"/>
        <v>0</v>
      </c>
      <c r="K4141">
        <f>_xlfn.XLOOKUP(sales[[#This Row],[orders_id]],orders!B:B,orders!E:E, 0)</f>
        <v>50.27</v>
      </c>
      <c r="L4141" s="6">
        <f t="shared" si="193"/>
        <v>-47.900000000000006</v>
      </c>
      <c r="M4141" s="5">
        <f t="shared" si="194"/>
        <v>-20.210970464135023</v>
      </c>
      <c r="N4141" t="str">
        <f>_xlfn.XLOOKUP(sales[[#This Row],[products_id]],product!A:A,product!B:B,0)</f>
        <v>Epicerie salée</v>
      </c>
      <c r="O4141" t="str">
        <f>_xlfn.XLOOKUP(sales[[#This Row],[products_id]],product!A:A,product!C:C,0)</f>
        <v>Sauces et coulis</v>
      </c>
    </row>
    <row r="4142" spans="1:15" x14ac:dyDescent="0.25">
      <c r="A4142" s="1">
        <v>44471</v>
      </c>
      <c r="B4142">
        <v>1003879</v>
      </c>
      <c r="C4142">
        <v>88268</v>
      </c>
      <c r="D4142">
        <v>0</v>
      </c>
      <c r="G4142">
        <v>1.06</v>
      </c>
      <c r="H4142">
        <v>1.06</v>
      </c>
      <c r="I4142">
        <v>1</v>
      </c>
      <c r="J4142" s="5">
        <f t="shared" si="192"/>
        <v>0</v>
      </c>
      <c r="K4142">
        <f>_xlfn.XLOOKUP(sales[[#This Row],[orders_id]],orders!B:B,orders!E:E, 0)</f>
        <v>50.27</v>
      </c>
      <c r="L4142" s="6">
        <f t="shared" si="193"/>
        <v>-49.21</v>
      </c>
      <c r="M4142" s="5">
        <f t="shared" si="194"/>
        <v>-46.424528301886788</v>
      </c>
      <c r="N4142" t="str">
        <f>_xlfn.XLOOKUP(sales[[#This Row],[products_id]],product!A:A,product!B:B,0)</f>
        <v>Epicerie salée</v>
      </c>
      <c r="O4142" t="str">
        <f>_xlfn.XLOOKUP(sales[[#This Row],[products_id]],product!A:A,product!C:C,0)</f>
        <v>Farine, son, fécule</v>
      </c>
    </row>
    <row r="4143" spans="1:15" x14ac:dyDescent="0.25">
      <c r="A4143" s="1">
        <v>44471</v>
      </c>
      <c r="B4143">
        <v>1003880</v>
      </c>
      <c r="C4143">
        <v>19340</v>
      </c>
      <c r="D4143">
        <v>0</v>
      </c>
      <c r="G4143">
        <v>3.25</v>
      </c>
      <c r="H4143">
        <v>3.25</v>
      </c>
      <c r="I4143">
        <v>1</v>
      </c>
      <c r="J4143" s="5">
        <f t="shared" si="192"/>
        <v>0</v>
      </c>
      <c r="K4143">
        <f>_xlfn.XLOOKUP(sales[[#This Row],[orders_id]],orders!B:B,orders!E:E, 0)</f>
        <v>30.14</v>
      </c>
      <c r="L4143" s="6">
        <f t="shared" si="193"/>
        <v>-26.89</v>
      </c>
      <c r="M4143" s="5">
        <f t="shared" si="194"/>
        <v>-8.2738461538461543</v>
      </c>
      <c r="N4143" t="str">
        <f>_xlfn.XLOOKUP(sales[[#This Row],[products_id]],product!A:A,product!B:B,0)</f>
        <v>Epicerie sucrée</v>
      </c>
      <c r="O4143" t="str">
        <f>_xlfn.XLOOKUP(sales[[#This Row],[products_id]],product!A:A,product!C:C,0)</f>
        <v>Céréales petit déjeuner</v>
      </c>
    </row>
    <row r="4144" spans="1:15" x14ac:dyDescent="0.25">
      <c r="A4144" s="1">
        <v>44471</v>
      </c>
      <c r="B4144">
        <v>1003880</v>
      </c>
      <c r="C4144">
        <v>44117</v>
      </c>
      <c r="D4144">
        <v>0</v>
      </c>
      <c r="G4144">
        <v>1.2</v>
      </c>
      <c r="H4144">
        <v>1.2</v>
      </c>
      <c r="I4144">
        <v>1</v>
      </c>
      <c r="J4144" s="5">
        <f t="shared" si="192"/>
        <v>0</v>
      </c>
      <c r="K4144">
        <f>_xlfn.XLOOKUP(sales[[#This Row],[orders_id]],orders!B:B,orders!E:E, 0)</f>
        <v>30.14</v>
      </c>
      <c r="L4144" s="6">
        <f t="shared" si="193"/>
        <v>-28.94</v>
      </c>
      <c r="M4144" s="5">
        <f t="shared" si="194"/>
        <v>-24.116666666666667</v>
      </c>
      <c r="N4144" t="str">
        <f>_xlfn.XLOOKUP(sales[[#This Row],[products_id]],product!A:A,product!B:B,0)</f>
        <v>Epicerie salée</v>
      </c>
      <c r="O4144" t="str">
        <f>_xlfn.XLOOKUP(sales[[#This Row],[products_id]],product!A:A,product!C:C,0)</f>
        <v>Pâtes bio</v>
      </c>
    </row>
    <row r="4145" spans="1:15" x14ac:dyDescent="0.25">
      <c r="A4145" s="1">
        <v>44471</v>
      </c>
      <c r="B4145">
        <v>1003880</v>
      </c>
      <c r="C4145">
        <v>122395</v>
      </c>
      <c r="D4145">
        <v>0</v>
      </c>
      <c r="G4145">
        <v>15.62</v>
      </c>
      <c r="H4145">
        <v>15.62</v>
      </c>
      <c r="I4145">
        <v>1</v>
      </c>
      <c r="J4145" s="5">
        <f t="shared" si="192"/>
        <v>0</v>
      </c>
      <c r="K4145">
        <f>_xlfn.XLOOKUP(sales[[#This Row],[orders_id]],orders!B:B,orders!E:E, 0)</f>
        <v>30.14</v>
      </c>
      <c r="L4145" s="6">
        <f t="shared" si="193"/>
        <v>-14.520000000000001</v>
      </c>
      <c r="M4145" s="5">
        <f t="shared" si="194"/>
        <v>-0.92957746478873249</v>
      </c>
      <c r="N4145" t="str">
        <f>_xlfn.XLOOKUP(sales[[#This Row],[products_id]],product!A:A,product!B:B,0)</f>
        <v>Boisson</v>
      </c>
      <c r="O4145" t="str">
        <f>_xlfn.XLOOKUP(sales[[#This Row],[products_id]],product!A:A,product!C:C,0)</f>
        <v>Café</v>
      </c>
    </row>
    <row r="4146" spans="1:15" x14ac:dyDescent="0.25">
      <c r="A4146" s="1">
        <v>44471</v>
      </c>
      <c r="B4146">
        <v>1003880</v>
      </c>
      <c r="C4146">
        <v>16771</v>
      </c>
      <c r="D4146">
        <v>0</v>
      </c>
      <c r="G4146">
        <v>8.24</v>
      </c>
      <c r="H4146">
        <v>8.24</v>
      </c>
      <c r="I4146">
        <v>1</v>
      </c>
      <c r="J4146" s="5">
        <f t="shared" si="192"/>
        <v>0</v>
      </c>
      <c r="K4146">
        <f>_xlfn.XLOOKUP(sales[[#This Row],[orders_id]],orders!B:B,orders!E:E, 0)</f>
        <v>30.14</v>
      </c>
      <c r="L4146" s="6">
        <f t="shared" si="193"/>
        <v>-21.9</v>
      </c>
      <c r="M4146" s="5">
        <f t="shared" si="194"/>
        <v>-2.657766990291262</v>
      </c>
      <c r="N4146" t="str">
        <f>_xlfn.XLOOKUP(sales[[#This Row],[products_id]],product!A:A,product!B:B,0)</f>
        <v>Maison</v>
      </c>
      <c r="O4146" t="str">
        <f>_xlfn.XLOOKUP(sales[[#This Row],[products_id]],product!A:A,product!C:C,0)</f>
        <v>Ustensiles de cuisine</v>
      </c>
    </row>
    <row r="4147" spans="1:15" x14ac:dyDescent="0.25">
      <c r="A4147" s="1">
        <v>44471</v>
      </c>
      <c r="B4147">
        <v>1003880</v>
      </c>
      <c r="C4147">
        <v>27764</v>
      </c>
      <c r="D4147">
        <v>0</v>
      </c>
      <c r="G4147">
        <v>9.32</v>
      </c>
      <c r="H4147">
        <v>9.32</v>
      </c>
      <c r="I4147">
        <v>1</v>
      </c>
      <c r="J4147" s="5">
        <f t="shared" si="192"/>
        <v>0</v>
      </c>
      <c r="K4147">
        <f>_xlfn.XLOOKUP(sales[[#This Row],[orders_id]],orders!B:B,orders!E:E, 0)</f>
        <v>30.14</v>
      </c>
      <c r="L4147" s="6">
        <f t="shared" si="193"/>
        <v>-20.82</v>
      </c>
      <c r="M4147" s="5">
        <f t="shared" si="194"/>
        <v>-2.2339055793991416</v>
      </c>
      <c r="N4147" t="str">
        <f>_xlfn.XLOOKUP(sales[[#This Row],[products_id]],product!A:A,product!B:B,0)</f>
        <v>Beauté &amp; Hygiène</v>
      </c>
      <c r="O4147" t="str">
        <f>_xlfn.XLOOKUP(sales[[#This Row],[products_id]],product!A:A,product!C:C,0)</f>
        <v>Hygiène Bébé, soin maternité</v>
      </c>
    </row>
    <row r="4148" spans="1:15" x14ac:dyDescent="0.25">
      <c r="A4148" s="1">
        <v>44471</v>
      </c>
      <c r="B4148">
        <v>1003880</v>
      </c>
      <c r="C4148">
        <v>149507</v>
      </c>
      <c r="D4148">
        <v>0</v>
      </c>
      <c r="G4148">
        <v>5.55</v>
      </c>
      <c r="H4148">
        <v>5.55</v>
      </c>
      <c r="I4148">
        <v>2</v>
      </c>
      <c r="J4148" s="5">
        <f t="shared" si="192"/>
        <v>0</v>
      </c>
      <c r="K4148">
        <f>_xlfn.XLOOKUP(sales[[#This Row],[orders_id]],orders!B:B,orders!E:E, 0)</f>
        <v>30.14</v>
      </c>
      <c r="L4148" s="6">
        <f t="shared" si="193"/>
        <v>-54.730000000000004</v>
      </c>
      <c r="M4148" s="5">
        <f t="shared" si="194"/>
        <v>-9.8612612612612622</v>
      </c>
      <c r="N4148" t="str">
        <f>_xlfn.XLOOKUP(sales[[#This Row],[products_id]],product!A:A,product!B:B,0)</f>
        <v>Epicerie sucrée</v>
      </c>
      <c r="O4148" t="str">
        <f>_xlfn.XLOOKUP(sales[[#This Row],[products_id]],product!A:A,product!C:C,0)</f>
        <v>Tartines et biscottes</v>
      </c>
    </row>
    <row r="4149" spans="1:15" x14ac:dyDescent="0.25">
      <c r="A4149" s="1">
        <v>44471</v>
      </c>
      <c r="B4149">
        <v>1003880</v>
      </c>
      <c r="C4149">
        <v>117787</v>
      </c>
      <c r="D4149">
        <v>0</v>
      </c>
      <c r="E4149" t="s">
        <v>704</v>
      </c>
      <c r="G4149">
        <v>4.4400000000000004</v>
      </c>
      <c r="H4149">
        <v>2.2200000000000002</v>
      </c>
      <c r="I4149">
        <v>2</v>
      </c>
      <c r="J4149" s="5">
        <f t="shared" si="192"/>
        <v>0.5</v>
      </c>
      <c r="K4149">
        <f>_xlfn.XLOOKUP(sales[[#This Row],[orders_id]],orders!B:B,orders!E:E, 0)</f>
        <v>30.14</v>
      </c>
      <c r="L4149" s="6">
        <f t="shared" si="193"/>
        <v>-58.06</v>
      </c>
      <c r="M4149" s="5">
        <f t="shared" si="194"/>
        <v>-26.153153153153152</v>
      </c>
      <c r="N4149" t="str">
        <f>_xlfn.XLOOKUP(sales[[#This Row],[products_id]],product!A:A,product!B:B,0)</f>
        <v>Epicerie salée</v>
      </c>
      <c r="O4149" t="str">
        <f>_xlfn.XLOOKUP(sales[[#This Row],[products_id]],product!A:A,product!C:C,0)</f>
        <v>Pain et biscottes</v>
      </c>
    </row>
    <row r="4150" spans="1:15" x14ac:dyDescent="0.25">
      <c r="A4150" s="1">
        <v>44471</v>
      </c>
      <c r="B4150">
        <v>1003881</v>
      </c>
      <c r="C4150">
        <v>90294</v>
      </c>
      <c r="D4150">
        <v>0</v>
      </c>
      <c r="F4150" t="s">
        <v>702</v>
      </c>
      <c r="G4150">
        <v>6.5</v>
      </c>
      <c r="H4150">
        <v>6.5</v>
      </c>
      <c r="I4150">
        <v>1</v>
      </c>
      <c r="J4150" s="5">
        <f t="shared" si="192"/>
        <v>0</v>
      </c>
      <c r="K4150">
        <f>_xlfn.XLOOKUP(sales[[#This Row],[orders_id]],orders!B:B,orders!E:E, 0)</f>
        <v>73.69</v>
      </c>
      <c r="L4150" s="6">
        <f t="shared" si="193"/>
        <v>-67.19</v>
      </c>
      <c r="M4150" s="5">
        <f t="shared" si="194"/>
        <v>-10.336923076923076</v>
      </c>
      <c r="N4150" t="str">
        <f>_xlfn.XLOOKUP(sales[[#This Row],[products_id]],product!A:A,product!B:B,0)</f>
        <v>Epicerie sucrée</v>
      </c>
      <c r="O4150" t="str">
        <f>_xlfn.XLOOKUP(sales[[#This Row],[products_id]],product!A:A,product!C:C,0)</f>
        <v>Pâte à tartiner</v>
      </c>
    </row>
    <row r="4151" spans="1:15" x14ac:dyDescent="0.25">
      <c r="A4151" s="1">
        <v>44471</v>
      </c>
      <c r="B4151">
        <v>1003881</v>
      </c>
      <c r="C4151">
        <v>43943</v>
      </c>
      <c r="D4151">
        <v>0</v>
      </c>
      <c r="F4151" t="s">
        <v>702</v>
      </c>
      <c r="G4151">
        <v>16.54</v>
      </c>
      <c r="H4151">
        <v>16.54</v>
      </c>
      <c r="I4151">
        <v>1</v>
      </c>
      <c r="J4151" s="5">
        <f t="shared" si="192"/>
        <v>0</v>
      </c>
      <c r="K4151">
        <f>_xlfn.XLOOKUP(sales[[#This Row],[orders_id]],orders!B:B,orders!E:E, 0)</f>
        <v>73.69</v>
      </c>
      <c r="L4151" s="6">
        <f t="shared" si="193"/>
        <v>-57.15</v>
      </c>
      <c r="M4151" s="5">
        <f t="shared" si="194"/>
        <v>-3.4552599758162033</v>
      </c>
      <c r="N4151" t="str">
        <f>_xlfn.XLOOKUP(sales[[#This Row],[products_id]],product!A:A,product!B:B,0)</f>
        <v>Enfant</v>
      </c>
      <c r="O4151" t="str">
        <f>_xlfn.XLOOKUP(sales[[#This Row],[products_id]],product!A:A,product!C:C,0)</f>
        <v>Couches écologiques</v>
      </c>
    </row>
    <row r="4152" spans="1:15" x14ac:dyDescent="0.25">
      <c r="A4152" s="1">
        <v>44471</v>
      </c>
      <c r="B4152">
        <v>1003881</v>
      </c>
      <c r="C4152">
        <v>9635</v>
      </c>
      <c r="D4152">
        <v>0</v>
      </c>
      <c r="F4152" t="s">
        <v>702</v>
      </c>
      <c r="G4152">
        <v>1.88</v>
      </c>
      <c r="H4152">
        <v>1.88</v>
      </c>
      <c r="I4152">
        <v>1</v>
      </c>
      <c r="J4152" s="5">
        <f t="shared" si="192"/>
        <v>0</v>
      </c>
      <c r="K4152">
        <f>_xlfn.XLOOKUP(sales[[#This Row],[orders_id]],orders!B:B,orders!E:E, 0)</f>
        <v>73.69</v>
      </c>
      <c r="L4152" s="6">
        <f t="shared" si="193"/>
        <v>-71.81</v>
      </c>
      <c r="M4152" s="5">
        <f t="shared" si="194"/>
        <v>-38.196808510638299</v>
      </c>
      <c r="N4152" t="str">
        <f>_xlfn.XLOOKUP(sales[[#This Row],[products_id]],product!A:A,product!B:B,0)</f>
        <v>Alimentation Bébé</v>
      </c>
      <c r="O4152" t="str">
        <f>_xlfn.XLOOKUP(sales[[#This Row],[products_id]],product!A:A,product!C:C,0)</f>
        <v>Petits pots légumes bébé</v>
      </c>
    </row>
    <row r="4153" spans="1:15" x14ac:dyDescent="0.25">
      <c r="A4153" s="1">
        <v>44471</v>
      </c>
      <c r="B4153">
        <v>1003881</v>
      </c>
      <c r="C4153">
        <v>70415</v>
      </c>
      <c r="D4153">
        <v>0</v>
      </c>
      <c r="F4153" t="s">
        <v>702</v>
      </c>
      <c r="G4153">
        <v>1.64</v>
      </c>
      <c r="H4153">
        <v>1.64</v>
      </c>
      <c r="I4153">
        <v>1</v>
      </c>
      <c r="J4153" s="5">
        <f t="shared" si="192"/>
        <v>0</v>
      </c>
      <c r="K4153">
        <f>_xlfn.XLOOKUP(sales[[#This Row],[orders_id]],orders!B:B,orders!E:E, 0)</f>
        <v>73.69</v>
      </c>
      <c r="L4153" s="6">
        <f t="shared" si="193"/>
        <v>-72.05</v>
      </c>
      <c r="M4153" s="5">
        <f t="shared" si="194"/>
        <v>-43.932926829268297</v>
      </c>
      <c r="N4153" t="str">
        <f>_xlfn.XLOOKUP(sales[[#This Row],[products_id]],product!A:A,product!B:B,0)</f>
        <v>Alimentation Bébé</v>
      </c>
      <c r="O4153" t="str">
        <f>_xlfn.XLOOKUP(sales[[#This Row],[products_id]],product!A:A,product!C:C,0)</f>
        <v>Petits pots légumes bébé</v>
      </c>
    </row>
    <row r="4154" spans="1:15" x14ac:dyDescent="0.25">
      <c r="A4154" s="1">
        <v>44471</v>
      </c>
      <c r="B4154">
        <v>1003881</v>
      </c>
      <c r="C4154">
        <v>6477</v>
      </c>
      <c r="D4154">
        <v>0</v>
      </c>
      <c r="F4154" t="s">
        <v>702</v>
      </c>
      <c r="G4154">
        <v>2.44</v>
      </c>
      <c r="H4154">
        <v>2.44</v>
      </c>
      <c r="I4154">
        <v>1</v>
      </c>
      <c r="J4154" s="5">
        <f t="shared" si="192"/>
        <v>0</v>
      </c>
      <c r="K4154">
        <f>_xlfn.XLOOKUP(sales[[#This Row],[orders_id]],orders!B:B,orders!E:E, 0)</f>
        <v>73.69</v>
      </c>
      <c r="L4154" s="6">
        <f t="shared" si="193"/>
        <v>-71.25</v>
      </c>
      <c r="M4154" s="5">
        <f t="shared" si="194"/>
        <v>-29.20081967213115</v>
      </c>
      <c r="N4154" t="str">
        <f>_xlfn.XLOOKUP(sales[[#This Row],[products_id]],product!A:A,product!B:B,0)</f>
        <v>Alimentation Bébé</v>
      </c>
      <c r="O4154" t="str">
        <f>_xlfn.XLOOKUP(sales[[#This Row],[products_id]],product!A:A,product!C:C,0)</f>
        <v>Bouillies bio bébé</v>
      </c>
    </row>
    <row r="4155" spans="1:15" x14ac:dyDescent="0.25">
      <c r="A4155" s="1">
        <v>44471</v>
      </c>
      <c r="B4155">
        <v>1003881</v>
      </c>
      <c r="C4155">
        <v>99248</v>
      </c>
      <c r="D4155">
        <v>0</v>
      </c>
      <c r="F4155" t="s">
        <v>702</v>
      </c>
      <c r="G4155">
        <v>3.58</v>
      </c>
      <c r="H4155">
        <v>3.58</v>
      </c>
      <c r="I4155">
        <v>1</v>
      </c>
      <c r="J4155" s="5">
        <f t="shared" si="192"/>
        <v>0</v>
      </c>
      <c r="K4155">
        <f>_xlfn.XLOOKUP(sales[[#This Row],[orders_id]],orders!B:B,orders!E:E, 0)</f>
        <v>73.69</v>
      </c>
      <c r="L4155" s="6">
        <f t="shared" si="193"/>
        <v>-70.11</v>
      </c>
      <c r="M4155" s="5">
        <f t="shared" si="194"/>
        <v>-19.583798882681563</v>
      </c>
      <c r="N4155" t="str">
        <f>_xlfn.XLOOKUP(sales[[#This Row],[products_id]],product!A:A,product!B:B,0)</f>
        <v>Alimentation Bébé</v>
      </c>
      <c r="O4155" t="str">
        <f>_xlfn.XLOOKUP(sales[[#This Row],[products_id]],product!A:A,product!C:C,0)</f>
        <v>Bouillies bio bébé</v>
      </c>
    </row>
    <row r="4156" spans="1:15" x14ac:dyDescent="0.25">
      <c r="A4156" s="1">
        <v>44471</v>
      </c>
      <c r="B4156">
        <v>1003881</v>
      </c>
      <c r="C4156">
        <v>9639</v>
      </c>
      <c r="D4156">
        <v>0</v>
      </c>
      <c r="F4156" t="s">
        <v>702</v>
      </c>
      <c r="G4156">
        <v>1.98</v>
      </c>
      <c r="H4156">
        <v>1.98</v>
      </c>
      <c r="I4156">
        <v>1</v>
      </c>
      <c r="J4156" s="5">
        <f t="shared" si="192"/>
        <v>0</v>
      </c>
      <c r="K4156">
        <f>_xlfn.XLOOKUP(sales[[#This Row],[orders_id]],orders!B:B,orders!E:E, 0)</f>
        <v>73.69</v>
      </c>
      <c r="L4156" s="6">
        <f t="shared" si="193"/>
        <v>-71.709999999999994</v>
      </c>
      <c r="M4156" s="5">
        <f t="shared" si="194"/>
        <v>-36.217171717171716</v>
      </c>
      <c r="N4156" t="str">
        <f>_xlfn.XLOOKUP(sales[[#This Row],[products_id]],product!A:A,product!B:B,0)</f>
        <v>Alimentation Bébé</v>
      </c>
      <c r="O4156" t="str">
        <f>_xlfn.XLOOKUP(sales[[#This Row],[products_id]],product!A:A,product!C:C,0)</f>
        <v>Petits pots légumes bébé</v>
      </c>
    </row>
    <row r="4157" spans="1:15" x14ac:dyDescent="0.25">
      <c r="A4157" s="1">
        <v>44471</v>
      </c>
      <c r="B4157">
        <v>1003881</v>
      </c>
      <c r="C4157">
        <v>9643</v>
      </c>
      <c r="D4157">
        <v>0</v>
      </c>
      <c r="F4157" t="s">
        <v>702</v>
      </c>
      <c r="G4157">
        <v>1.99</v>
      </c>
      <c r="H4157">
        <v>1.99</v>
      </c>
      <c r="I4157">
        <v>1</v>
      </c>
      <c r="J4157" s="5">
        <f t="shared" si="192"/>
        <v>0</v>
      </c>
      <c r="K4157">
        <f>_xlfn.XLOOKUP(sales[[#This Row],[orders_id]],orders!B:B,orders!E:E, 0)</f>
        <v>73.69</v>
      </c>
      <c r="L4157" s="6">
        <f t="shared" si="193"/>
        <v>-71.7</v>
      </c>
      <c r="M4157" s="5">
        <f t="shared" si="194"/>
        <v>-36.030150753768844</v>
      </c>
      <c r="N4157" t="str">
        <f>_xlfn.XLOOKUP(sales[[#This Row],[products_id]],product!A:A,product!B:B,0)</f>
        <v>Alimentation Bébé</v>
      </c>
      <c r="O4157" t="str">
        <f>_xlfn.XLOOKUP(sales[[#This Row],[products_id]],product!A:A,product!C:C,0)</f>
        <v>Petits pots légumes bébé</v>
      </c>
    </row>
    <row r="4158" spans="1:15" x14ac:dyDescent="0.25">
      <c r="A4158" s="1">
        <v>44471</v>
      </c>
      <c r="B4158">
        <v>1003881</v>
      </c>
      <c r="C4158">
        <v>26320</v>
      </c>
      <c r="D4158">
        <v>0</v>
      </c>
      <c r="F4158" t="s">
        <v>702</v>
      </c>
      <c r="G4158">
        <v>3.11</v>
      </c>
      <c r="H4158">
        <v>3.11</v>
      </c>
      <c r="I4158">
        <v>1</v>
      </c>
      <c r="J4158" s="5">
        <f t="shared" si="192"/>
        <v>0</v>
      </c>
      <c r="K4158">
        <f>_xlfn.XLOOKUP(sales[[#This Row],[orders_id]],orders!B:B,orders!E:E, 0)</f>
        <v>73.69</v>
      </c>
      <c r="L4158" s="6">
        <f t="shared" si="193"/>
        <v>-70.58</v>
      </c>
      <c r="M4158" s="5">
        <f t="shared" si="194"/>
        <v>-22.69453376205788</v>
      </c>
      <c r="N4158" t="str">
        <f>_xlfn.XLOOKUP(sales[[#This Row],[products_id]],product!A:A,product!B:B,0)</f>
        <v>Alimentation Bébé</v>
      </c>
      <c r="O4158" t="str">
        <f>_xlfn.XLOOKUP(sales[[#This Row],[products_id]],product!A:A,product!C:C,0)</f>
        <v>Petits pots légumes bébé</v>
      </c>
    </row>
    <row r="4159" spans="1:15" x14ac:dyDescent="0.25">
      <c r="A4159" s="1">
        <v>44471</v>
      </c>
      <c r="B4159">
        <v>1003881</v>
      </c>
      <c r="C4159">
        <v>11666</v>
      </c>
      <c r="D4159">
        <v>0</v>
      </c>
      <c r="F4159" t="s">
        <v>702</v>
      </c>
      <c r="G4159">
        <v>12.68</v>
      </c>
      <c r="H4159">
        <v>12.68</v>
      </c>
      <c r="I4159">
        <v>2</v>
      </c>
      <c r="J4159" s="5">
        <f t="shared" si="192"/>
        <v>0</v>
      </c>
      <c r="K4159">
        <f>_xlfn.XLOOKUP(sales[[#This Row],[orders_id]],orders!B:B,orders!E:E, 0)</f>
        <v>73.69</v>
      </c>
      <c r="L4159" s="6">
        <f t="shared" si="193"/>
        <v>-134.69999999999999</v>
      </c>
      <c r="M4159" s="5">
        <f t="shared" si="194"/>
        <v>-10.623028391167193</v>
      </c>
      <c r="N4159" t="str">
        <f>_xlfn.XLOOKUP(sales[[#This Row],[products_id]],product!A:A,product!B:B,0)</f>
        <v>Beauté &amp; Hygiène</v>
      </c>
      <c r="O4159" t="str">
        <f>_xlfn.XLOOKUP(sales[[#This Row],[products_id]],product!A:A,product!C:C,0)</f>
        <v>Hygiène Bébé, soin maternité</v>
      </c>
    </row>
    <row r="4160" spans="1:15" x14ac:dyDescent="0.25">
      <c r="A4160" s="1">
        <v>44471</v>
      </c>
      <c r="B4160">
        <v>1003881</v>
      </c>
      <c r="C4160">
        <v>116816</v>
      </c>
      <c r="D4160">
        <v>0</v>
      </c>
      <c r="F4160" t="s">
        <v>702</v>
      </c>
      <c r="G4160">
        <v>43.72</v>
      </c>
      <c r="H4160">
        <v>43.72</v>
      </c>
      <c r="I4160">
        <v>6</v>
      </c>
      <c r="J4160" s="5">
        <f t="shared" si="192"/>
        <v>0</v>
      </c>
      <c r="K4160">
        <f>_xlfn.XLOOKUP(sales[[#This Row],[orders_id]],orders!B:B,orders!E:E, 0)</f>
        <v>73.69</v>
      </c>
      <c r="L4160" s="6">
        <f t="shared" si="193"/>
        <v>-398.41999999999996</v>
      </c>
      <c r="M4160" s="5">
        <f t="shared" si="194"/>
        <v>-9.1129917657822492</v>
      </c>
      <c r="N4160" t="str">
        <f>_xlfn.XLOOKUP(sales[[#This Row],[products_id]],product!A:A,product!B:B,0)</f>
        <v>Alimentation Bébé</v>
      </c>
      <c r="O4160" t="str">
        <f>_xlfn.XLOOKUP(sales[[#This Row],[products_id]],product!A:A,product!C:C,0)</f>
        <v>Lait infantile bio</v>
      </c>
    </row>
    <row r="4161" spans="1:15" x14ac:dyDescent="0.25">
      <c r="A4161" s="1">
        <v>44471</v>
      </c>
      <c r="B4161">
        <v>1003882</v>
      </c>
      <c r="C4161">
        <v>103829</v>
      </c>
      <c r="D4161">
        <v>0</v>
      </c>
      <c r="G4161">
        <v>18.29</v>
      </c>
      <c r="H4161">
        <v>18.29</v>
      </c>
      <c r="I4161">
        <v>1</v>
      </c>
      <c r="J4161" s="5">
        <f t="shared" si="192"/>
        <v>0</v>
      </c>
      <c r="K4161">
        <f>_xlfn.XLOOKUP(sales[[#This Row],[orders_id]],orders!B:B,orders!E:E, 0)</f>
        <v>9.98</v>
      </c>
      <c r="L4161" s="6">
        <f t="shared" si="193"/>
        <v>8.3099999999999987</v>
      </c>
      <c r="M4161" s="5">
        <f t="shared" si="194"/>
        <v>0.45434663750683429</v>
      </c>
      <c r="N4161" t="str">
        <f>_xlfn.XLOOKUP(sales[[#This Row],[products_id]],product!A:A,product!B:B,0)</f>
        <v>Maison</v>
      </c>
      <c r="O4161" t="str">
        <f>_xlfn.XLOOKUP(sales[[#This Row],[products_id]],product!A:A,product!C:C,0)</f>
        <v>Conservation</v>
      </c>
    </row>
    <row r="4162" spans="1:15" x14ac:dyDescent="0.25">
      <c r="A4162" s="1">
        <v>44471</v>
      </c>
      <c r="B4162">
        <v>1003883</v>
      </c>
      <c r="C4162">
        <v>111726</v>
      </c>
      <c r="D4162">
        <v>0</v>
      </c>
      <c r="F4162" t="s">
        <v>702</v>
      </c>
      <c r="G4162">
        <v>2.2599999999999998</v>
      </c>
      <c r="H4162">
        <v>2.2599999999999998</v>
      </c>
      <c r="I4162">
        <v>1</v>
      </c>
      <c r="J4162" s="5">
        <f t="shared" ref="J4162:J4225" si="195" xml:space="preserve"> ROUND((G4162-H4162)/G4162,2)</f>
        <v>0</v>
      </c>
      <c r="K4162">
        <f>_xlfn.XLOOKUP(sales[[#This Row],[orders_id]],orders!B:B,orders!E:E, 0)</f>
        <v>37.840000000000003</v>
      </c>
      <c r="L4162" s="6">
        <f t="shared" ref="L4162:L4225" si="196">H4162-(K4162*I4162)</f>
        <v>-35.580000000000005</v>
      </c>
      <c r="M4162" s="5">
        <f t="shared" ref="M4162:M4225" si="197">L4162/H4162</f>
        <v>-15.743362831858411</v>
      </c>
      <c r="N4162" t="str">
        <f>_xlfn.XLOOKUP(sales[[#This Row],[products_id]],product!A:A,product!B:B,0)</f>
        <v>Beauté &amp; Hygiène</v>
      </c>
      <c r="O4162" t="str">
        <f>_xlfn.XLOOKUP(sales[[#This Row],[products_id]],product!A:A,product!C:C,0)</f>
        <v>Hygiène</v>
      </c>
    </row>
    <row r="4163" spans="1:15" x14ac:dyDescent="0.25">
      <c r="A4163" s="1">
        <v>44471</v>
      </c>
      <c r="B4163">
        <v>1003883</v>
      </c>
      <c r="C4163">
        <v>122484</v>
      </c>
      <c r="D4163">
        <v>0</v>
      </c>
      <c r="F4163" t="s">
        <v>702</v>
      </c>
      <c r="G4163">
        <v>5.77</v>
      </c>
      <c r="H4163">
        <v>5.77</v>
      </c>
      <c r="I4163">
        <v>1</v>
      </c>
      <c r="J4163" s="5">
        <f t="shared" si="195"/>
        <v>0</v>
      </c>
      <c r="K4163">
        <f>_xlfn.XLOOKUP(sales[[#This Row],[orders_id]],orders!B:B,orders!E:E, 0)</f>
        <v>37.840000000000003</v>
      </c>
      <c r="L4163" s="6">
        <f t="shared" si="196"/>
        <v>-32.070000000000007</v>
      </c>
      <c r="M4163" s="5">
        <f t="shared" si="197"/>
        <v>-5.5580589254766046</v>
      </c>
      <c r="N4163" t="str">
        <f>_xlfn.XLOOKUP(sales[[#This Row],[products_id]],product!A:A,product!B:B,0)</f>
        <v>Maison</v>
      </c>
      <c r="O4163" t="str">
        <f>_xlfn.XLOOKUP(sales[[#This Row],[products_id]],product!A:A,product!C:C,0)</f>
        <v>Entretien</v>
      </c>
    </row>
    <row r="4164" spans="1:15" x14ac:dyDescent="0.25">
      <c r="A4164" s="1">
        <v>44471</v>
      </c>
      <c r="B4164">
        <v>1003883</v>
      </c>
      <c r="C4164">
        <v>79355</v>
      </c>
      <c r="D4164">
        <v>0</v>
      </c>
      <c r="E4164" t="s">
        <v>703</v>
      </c>
      <c r="F4164" t="s">
        <v>702</v>
      </c>
      <c r="G4164">
        <v>7.3</v>
      </c>
      <c r="H4164">
        <v>5.84</v>
      </c>
      <c r="I4164">
        <v>1</v>
      </c>
      <c r="J4164" s="5">
        <f t="shared" si="195"/>
        <v>0.2</v>
      </c>
      <c r="K4164">
        <f>_xlfn.XLOOKUP(sales[[#This Row],[orders_id]],orders!B:B,orders!E:E, 0)</f>
        <v>37.840000000000003</v>
      </c>
      <c r="L4164" s="6">
        <f t="shared" si="196"/>
        <v>-32</v>
      </c>
      <c r="M4164" s="5">
        <f t="shared" si="197"/>
        <v>-5.4794520547945202</v>
      </c>
      <c r="N4164" t="str">
        <f>_xlfn.XLOOKUP(sales[[#This Row],[products_id]],product!A:A,product!B:B,0)</f>
        <v>Beauté &amp; Hygiène</v>
      </c>
      <c r="O4164" t="str">
        <f>_xlfn.XLOOKUP(sales[[#This Row],[products_id]],product!A:A,product!C:C,0)</f>
        <v>Soins des cheveux</v>
      </c>
    </row>
    <row r="4165" spans="1:15" x14ac:dyDescent="0.25">
      <c r="A4165" s="1">
        <v>44471</v>
      </c>
      <c r="B4165">
        <v>1003883</v>
      </c>
      <c r="C4165">
        <v>109308</v>
      </c>
      <c r="D4165">
        <v>0</v>
      </c>
      <c r="F4165" t="s">
        <v>702</v>
      </c>
      <c r="G4165">
        <v>8.17</v>
      </c>
      <c r="H4165">
        <v>8.17</v>
      </c>
      <c r="I4165">
        <v>1</v>
      </c>
      <c r="J4165" s="5">
        <f t="shared" si="195"/>
        <v>0</v>
      </c>
      <c r="K4165">
        <f>_xlfn.XLOOKUP(sales[[#This Row],[orders_id]],orders!B:B,orders!E:E, 0)</f>
        <v>37.840000000000003</v>
      </c>
      <c r="L4165" s="6">
        <f t="shared" si="196"/>
        <v>-29.67</v>
      </c>
      <c r="M4165" s="5">
        <f t="shared" si="197"/>
        <v>-3.6315789473684212</v>
      </c>
      <c r="N4165" t="str">
        <f>_xlfn.XLOOKUP(sales[[#This Row],[products_id]],product!A:A,product!B:B,0)</f>
        <v>Epicerie sucrée</v>
      </c>
      <c r="O4165" t="str">
        <f>_xlfn.XLOOKUP(sales[[#This Row],[products_id]],product!A:A,product!C:C,0)</f>
        <v>Fruits secs</v>
      </c>
    </row>
    <row r="4166" spans="1:15" x14ac:dyDescent="0.25">
      <c r="A4166" s="1">
        <v>44471</v>
      </c>
      <c r="B4166">
        <v>1003883</v>
      </c>
      <c r="C4166">
        <v>121869</v>
      </c>
      <c r="D4166">
        <v>0</v>
      </c>
      <c r="F4166" t="s">
        <v>702</v>
      </c>
      <c r="G4166">
        <v>34.4</v>
      </c>
      <c r="H4166">
        <v>34.4</v>
      </c>
      <c r="I4166">
        <v>2</v>
      </c>
      <c r="J4166" s="5">
        <f t="shared" si="195"/>
        <v>0</v>
      </c>
      <c r="K4166">
        <f>_xlfn.XLOOKUP(sales[[#This Row],[orders_id]],orders!B:B,orders!E:E, 0)</f>
        <v>37.840000000000003</v>
      </c>
      <c r="L4166" s="6">
        <f t="shared" si="196"/>
        <v>-41.280000000000008</v>
      </c>
      <c r="M4166" s="5">
        <f t="shared" si="197"/>
        <v>-1.2000000000000004</v>
      </c>
      <c r="N4166" t="str">
        <f>_xlfn.XLOOKUP(sales[[#This Row],[products_id]],product!A:A,product!B:B,0)</f>
        <v>Epicerie salée</v>
      </c>
      <c r="O4166" t="str">
        <f>_xlfn.XLOOKUP(sales[[#This Row],[products_id]],product!A:A,product!C:C,0)</f>
        <v>Huiles alimentaires bio</v>
      </c>
    </row>
    <row r="4167" spans="1:15" x14ac:dyDescent="0.25">
      <c r="A4167" s="1">
        <v>44471</v>
      </c>
      <c r="B4167">
        <v>1003884</v>
      </c>
      <c r="C4167">
        <v>86438</v>
      </c>
      <c r="D4167">
        <v>0</v>
      </c>
      <c r="F4167" t="s">
        <v>702</v>
      </c>
      <c r="G4167">
        <v>2.25</v>
      </c>
      <c r="H4167">
        <v>2.25</v>
      </c>
      <c r="I4167">
        <v>1</v>
      </c>
      <c r="J4167" s="5">
        <f t="shared" si="195"/>
        <v>0</v>
      </c>
      <c r="K4167">
        <f>_xlfn.XLOOKUP(sales[[#This Row],[orders_id]],orders!B:B,orders!E:E, 0)</f>
        <v>42.29</v>
      </c>
      <c r="L4167" s="6">
        <f t="shared" si="196"/>
        <v>-40.04</v>
      </c>
      <c r="M4167" s="5">
        <f t="shared" si="197"/>
        <v>-17.795555555555556</v>
      </c>
      <c r="N4167" t="str">
        <f>_xlfn.XLOOKUP(sales[[#This Row],[products_id]],product!A:A,product!B:B,0)</f>
        <v>Epicerie sucrée</v>
      </c>
      <c r="O4167" t="str">
        <f>_xlfn.XLOOKUP(sales[[#This Row],[products_id]],product!A:A,product!C:C,0)</f>
        <v>Tartines et biscottes</v>
      </c>
    </row>
    <row r="4168" spans="1:15" x14ac:dyDescent="0.25">
      <c r="A4168" s="1">
        <v>44471</v>
      </c>
      <c r="B4168">
        <v>1003884</v>
      </c>
      <c r="C4168">
        <v>182012</v>
      </c>
      <c r="D4168">
        <v>0</v>
      </c>
      <c r="F4168" t="s">
        <v>702</v>
      </c>
      <c r="G4168">
        <v>8.27</v>
      </c>
      <c r="H4168">
        <v>8.27</v>
      </c>
      <c r="I4168">
        <v>1</v>
      </c>
      <c r="J4168" s="5">
        <f t="shared" si="195"/>
        <v>0</v>
      </c>
      <c r="K4168">
        <f>_xlfn.XLOOKUP(sales[[#This Row],[orders_id]],orders!B:B,orders!E:E, 0)</f>
        <v>42.29</v>
      </c>
      <c r="L4168" s="6">
        <f t="shared" si="196"/>
        <v>-34.019999999999996</v>
      </c>
      <c r="M4168" s="5">
        <f t="shared" si="197"/>
        <v>-4.1136638452236998</v>
      </c>
      <c r="N4168" t="str">
        <f>_xlfn.XLOOKUP(sales[[#This Row],[products_id]],product!A:A,product!B:B,0)</f>
        <v>Epicerie sucrée</v>
      </c>
      <c r="O4168" t="str">
        <f>_xlfn.XLOOKUP(sales[[#This Row],[products_id]],product!A:A,product!C:C,0)</f>
        <v>Purée de fruits secs</v>
      </c>
    </row>
    <row r="4169" spans="1:15" x14ac:dyDescent="0.25">
      <c r="A4169" s="1">
        <v>44471</v>
      </c>
      <c r="B4169">
        <v>1003884</v>
      </c>
      <c r="C4169">
        <v>109310</v>
      </c>
      <c r="D4169">
        <v>0</v>
      </c>
      <c r="F4169" t="s">
        <v>702</v>
      </c>
      <c r="G4169">
        <v>6.27</v>
      </c>
      <c r="H4169">
        <v>6.27</v>
      </c>
      <c r="I4169">
        <v>1</v>
      </c>
      <c r="J4169" s="5">
        <f t="shared" si="195"/>
        <v>0</v>
      </c>
      <c r="K4169">
        <f>_xlfn.XLOOKUP(sales[[#This Row],[orders_id]],orders!B:B,orders!E:E, 0)</f>
        <v>42.29</v>
      </c>
      <c r="L4169" s="6">
        <f t="shared" si="196"/>
        <v>-36.019999999999996</v>
      </c>
      <c r="M4169" s="5">
        <f t="shared" si="197"/>
        <v>-5.7448165869218499</v>
      </c>
      <c r="N4169" t="str">
        <f>_xlfn.XLOOKUP(sales[[#This Row],[products_id]],product!A:A,product!B:B,0)</f>
        <v>Epicerie sucrée</v>
      </c>
      <c r="O4169" t="str">
        <f>_xlfn.XLOOKUP(sales[[#This Row],[products_id]],product!A:A,product!C:C,0)</f>
        <v>Fruits secs</v>
      </c>
    </row>
    <row r="4170" spans="1:15" x14ac:dyDescent="0.25">
      <c r="A4170" s="1">
        <v>44471</v>
      </c>
      <c r="B4170">
        <v>1003884</v>
      </c>
      <c r="C4170">
        <v>76664</v>
      </c>
      <c r="D4170">
        <v>0</v>
      </c>
      <c r="E4170" t="s">
        <v>701</v>
      </c>
      <c r="F4170" t="s">
        <v>702</v>
      </c>
      <c r="G4170">
        <v>4.1888888888888802</v>
      </c>
      <c r="H4170">
        <v>3.77</v>
      </c>
      <c r="I4170">
        <v>1</v>
      </c>
      <c r="J4170" s="5">
        <f t="shared" si="195"/>
        <v>0.1</v>
      </c>
      <c r="K4170">
        <f>_xlfn.XLOOKUP(sales[[#This Row],[orders_id]],orders!B:B,orders!E:E, 0)</f>
        <v>42.29</v>
      </c>
      <c r="L4170" s="6">
        <f t="shared" si="196"/>
        <v>-38.519999999999996</v>
      </c>
      <c r="M4170" s="5">
        <f t="shared" si="197"/>
        <v>-10.217506631299734</v>
      </c>
      <c r="N4170" t="str">
        <f>_xlfn.XLOOKUP(sales[[#This Row],[products_id]],product!A:A,product!B:B,0)</f>
        <v>Epicerie sucrée</v>
      </c>
      <c r="O4170" t="str">
        <f>_xlfn.XLOOKUP(sales[[#This Row],[products_id]],product!A:A,product!C:C,0)</f>
        <v>Fruits secs</v>
      </c>
    </row>
    <row r="4171" spans="1:15" x14ac:dyDescent="0.25">
      <c r="A4171" s="1">
        <v>44471</v>
      </c>
      <c r="B4171">
        <v>1003884</v>
      </c>
      <c r="C4171">
        <v>95416</v>
      </c>
      <c r="D4171">
        <v>0</v>
      </c>
      <c r="F4171" t="s">
        <v>702</v>
      </c>
      <c r="G4171">
        <v>1.1499999999999999</v>
      </c>
      <c r="H4171">
        <v>1.1499999999999999</v>
      </c>
      <c r="I4171">
        <v>1</v>
      </c>
      <c r="J4171" s="5">
        <f t="shared" si="195"/>
        <v>0</v>
      </c>
      <c r="K4171">
        <f>_xlfn.XLOOKUP(sales[[#This Row],[orders_id]],orders!B:B,orders!E:E, 0)</f>
        <v>42.29</v>
      </c>
      <c r="L4171" s="6">
        <f t="shared" si="196"/>
        <v>-41.14</v>
      </c>
      <c r="M4171" s="5">
        <f t="shared" si="197"/>
        <v>-35.773913043478267</v>
      </c>
      <c r="N4171" t="str">
        <f>_xlfn.XLOOKUP(sales[[#This Row],[products_id]],product!A:A,product!B:B,0)</f>
        <v>Epicerie salée</v>
      </c>
      <c r="O4171" t="str">
        <f>_xlfn.XLOOKUP(sales[[#This Row],[products_id]],product!A:A,product!C:C,0)</f>
        <v>Sauces et coulis</v>
      </c>
    </row>
    <row r="4172" spans="1:15" x14ac:dyDescent="0.25">
      <c r="A4172" s="1">
        <v>44471</v>
      </c>
      <c r="B4172">
        <v>1003884</v>
      </c>
      <c r="C4172">
        <v>78428</v>
      </c>
      <c r="D4172">
        <v>0</v>
      </c>
      <c r="F4172" t="s">
        <v>702</v>
      </c>
      <c r="G4172">
        <v>3.57</v>
      </c>
      <c r="H4172">
        <v>3.57</v>
      </c>
      <c r="I4172">
        <v>1</v>
      </c>
      <c r="J4172" s="5">
        <f t="shared" si="195"/>
        <v>0</v>
      </c>
      <c r="K4172">
        <f>_xlfn.XLOOKUP(sales[[#This Row],[orders_id]],orders!B:B,orders!E:E, 0)</f>
        <v>42.29</v>
      </c>
      <c r="L4172" s="6">
        <f t="shared" si="196"/>
        <v>-38.72</v>
      </c>
      <c r="M4172" s="5">
        <f t="shared" si="197"/>
        <v>-10.845938375350141</v>
      </c>
      <c r="N4172" t="str">
        <f>_xlfn.XLOOKUP(sales[[#This Row],[products_id]],product!A:A,product!B:B,0)</f>
        <v>Epicerie sucrée</v>
      </c>
      <c r="O4172" t="str">
        <f>_xlfn.XLOOKUP(sales[[#This Row],[products_id]],product!A:A,product!C:C,0)</f>
        <v>Fruits secs</v>
      </c>
    </row>
    <row r="4173" spans="1:15" x14ac:dyDescent="0.25">
      <c r="A4173" s="1">
        <v>44471</v>
      </c>
      <c r="B4173">
        <v>1003884</v>
      </c>
      <c r="C4173">
        <v>119062</v>
      </c>
      <c r="D4173">
        <v>0</v>
      </c>
      <c r="E4173" t="s">
        <v>704</v>
      </c>
      <c r="F4173" t="s">
        <v>702</v>
      </c>
      <c r="G4173">
        <v>2.3250000000000002</v>
      </c>
      <c r="H4173">
        <v>1.86</v>
      </c>
      <c r="I4173">
        <v>1</v>
      </c>
      <c r="J4173" s="5">
        <f t="shared" si="195"/>
        <v>0.2</v>
      </c>
      <c r="K4173">
        <f>_xlfn.XLOOKUP(sales[[#This Row],[orders_id]],orders!B:B,orders!E:E, 0)</f>
        <v>42.29</v>
      </c>
      <c r="L4173" s="6">
        <f t="shared" si="196"/>
        <v>-40.43</v>
      </c>
      <c r="M4173" s="5">
        <f t="shared" si="197"/>
        <v>-21.736559139784944</v>
      </c>
      <c r="N4173" t="str">
        <f>_xlfn.XLOOKUP(sales[[#This Row],[products_id]],product!A:A,product!B:B,0)</f>
        <v>Epicerie sucrée</v>
      </c>
      <c r="O4173" t="str">
        <f>_xlfn.XLOOKUP(sales[[#This Row],[products_id]],product!A:A,product!C:C,0)</f>
        <v>Tartines et biscottes</v>
      </c>
    </row>
    <row r="4174" spans="1:15" x14ac:dyDescent="0.25">
      <c r="A4174" s="1">
        <v>44471</v>
      </c>
      <c r="B4174">
        <v>1003884</v>
      </c>
      <c r="C4174">
        <v>77441</v>
      </c>
      <c r="D4174">
        <v>0</v>
      </c>
      <c r="F4174" t="s">
        <v>702</v>
      </c>
      <c r="G4174">
        <v>2.7</v>
      </c>
      <c r="H4174">
        <v>2.7</v>
      </c>
      <c r="I4174">
        <v>1</v>
      </c>
      <c r="J4174" s="5">
        <f t="shared" si="195"/>
        <v>0</v>
      </c>
      <c r="K4174">
        <f>_xlfn.XLOOKUP(sales[[#This Row],[orders_id]],orders!B:B,orders!E:E, 0)</f>
        <v>42.29</v>
      </c>
      <c r="L4174" s="6">
        <f t="shared" si="196"/>
        <v>-39.589999999999996</v>
      </c>
      <c r="M4174" s="5">
        <f t="shared" si="197"/>
        <v>-14.662962962962961</v>
      </c>
      <c r="N4174" t="str">
        <f>_xlfn.XLOOKUP(sales[[#This Row],[products_id]],product!A:A,product!B:B,0)</f>
        <v>Epicerie sucrée</v>
      </c>
      <c r="O4174" t="str">
        <f>_xlfn.XLOOKUP(sales[[#This Row],[products_id]],product!A:A,product!C:C,0)</f>
        <v>Sucre et édulcorant</v>
      </c>
    </row>
    <row r="4175" spans="1:15" x14ac:dyDescent="0.25">
      <c r="A4175" s="1">
        <v>44471</v>
      </c>
      <c r="B4175">
        <v>1003884</v>
      </c>
      <c r="C4175">
        <v>41681</v>
      </c>
      <c r="D4175">
        <v>0</v>
      </c>
      <c r="E4175" t="s">
        <v>701</v>
      </c>
      <c r="F4175" t="s">
        <v>702</v>
      </c>
      <c r="G4175">
        <v>4.2777777777777697</v>
      </c>
      <c r="H4175">
        <v>3.85</v>
      </c>
      <c r="I4175">
        <v>1</v>
      </c>
      <c r="J4175" s="5">
        <f t="shared" si="195"/>
        <v>0.1</v>
      </c>
      <c r="K4175">
        <f>_xlfn.XLOOKUP(sales[[#This Row],[orders_id]],orders!B:B,orders!E:E, 0)</f>
        <v>42.29</v>
      </c>
      <c r="L4175" s="6">
        <f t="shared" si="196"/>
        <v>-38.44</v>
      </c>
      <c r="M4175" s="5">
        <f t="shared" si="197"/>
        <v>-9.9844155844155829</v>
      </c>
      <c r="N4175" t="str">
        <f>_xlfn.XLOOKUP(sales[[#This Row],[products_id]],product!A:A,product!B:B,0)</f>
        <v>Epicerie sucrée</v>
      </c>
      <c r="O4175" t="str">
        <f>_xlfn.XLOOKUP(sales[[#This Row],[products_id]],product!A:A,product!C:C,0)</f>
        <v>Sucre et édulcorant</v>
      </c>
    </row>
    <row r="4176" spans="1:15" x14ac:dyDescent="0.25">
      <c r="A4176" s="1">
        <v>44471</v>
      </c>
      <c r="B4176">
        <v>1003884</v>
      </c>
      <c r="C4176">
        <v>107631</v>
      </c>
      <c r="D4176">
        <v>0</v>
      </c>
      <c r="E4176" t="s">
        <v>698</v>
      </c>
      <c r="F4176" t="s">
        <v>702</v>
      </c>
      <c r="G4176">
        <v>7.7096774193548301</v>
      </c>
      <c r="H4176">
        <v>7.17</v>
      </c>
      <c r="I4176">
        <v>1</v>
      </c>
      <c r="J4176" s="5">
        <f t="shared" si="195"/>
        <v>7.0000000000000007E-2</v>
      </c>
      <c r="K4176">
        <f>_xlfn.XLOOKUP(sales[[#This Row],[orders_id]],orders!B:B,orders!E:E, 0)</f>
        <v>42.29</v>
      </c>
      <c r="L4176" s="6">
        <f t="shared" si="196"/>
        <v>-35.119999999999997</v>
      </c>
      <c r="M4176" s="5">
        <f t="shared" si="197"/>
        <v>-4.8981868898186889</v>
      </c>
      <c r="N4176" t="str">
        <f>_xlfn.XLOOKUP(sales[[#This Row],[products_id]],product!A:A,product!B:B,0)</f>
        <v>Epicerie sucrée</v>
      </c>
      <c r="O4176" t="str">
        <f>_xlfn.XLOOKUP(sales[[#This Row],[products_id]],product!A:A,product!C:C,0)</f>
        <v>Purée de fruits secs</v>
      </c>
    </row>
    <row r="4177" spans="1:15" x14ac:dyDescent="0.25">
      <c r="A4177" s="1">
        <v>44471</v>
      </c>
      <c r="B4177">
        <v>1003884</v>
      </c>
      <c r="C4177">
        <v>99351</v>
      </c>
      <c r="D4177">
        <v>0</v>
      </c>
      <c r="F4177" t="s">
        <v>702</v>
      </c>
      <c r="G4177">
        <v>1.24</v>
      </c>
      <c r="H4177">
        <v>1.24</v>
      </c>
      <c r="I4177">
        <v>1</v>
      </c>
      <c r="J4177" s="5">
        <f t="shared" si="195"/>
        <v>0</v>
      </c>
      <c r="K4177">
        <f>_xlfn.XLOOKUP(sales[[#This Row],[orders_id]],orders!B:B,orders!E:E, 0)</f>
        <v>42.29</v>
      </c>
      <c r="L4177" s="6">
        <f t="shared" si="196"/>
        <v>-41.05</v>
      </c>
      <c r="M4177" s="5">
        <f t="shared" si="197"/>
        <v>-33.104838709677416</v>
      </c>
      <c r="N4177" t="str">
        <f>_xlfn.XLOOKUP(sales[[#This Row],[products_id]],product!A:A,product!B:B,0)</f>
        <v>Epicerie salée</v>
      </c>
      <c r="O4177" t="str">
        <f>_xlfn.XLOOKUP(sales[[#This Row],[products_id]],product!A:A,product!C:C,0)</f>
        <v>Pain et biscottes</v>
      </c>
    </row>
    <row r="4178" spans="1:15" x14ac:dyDescent="0.25">
      <c r="A4178" s="1">
        <v>44471</v>
      </c>
      <c r="B4178">
        <v>1003884</v>
      </c>
      <c r="C4178">
        <v>81198</v>
      </c>
      <c r="D4178">
        <v>0</v>
      </c>
      <c r="F4178" t="s">
        <v>702</v>
      </c>
      <c r="G4178">
        <v>3.11</v>
      </c>
      <c r="H4178">
        <v>3.11</v>
      </c>
      <c r="I4178">
        <v>1</v>
      </c>
      <c r="J4178" s="5">
        <f t="shared" si="195"/>
        <v>0</v>
      </c>
      <c r="K4178">
        <f>_xlfn.XLOOKUP(sales[[#This Row],[orders_id]],orders!B:B,orders!E:E, 0)</f>
        <v>42.29</v>
      </c>
      <c r="L4178" s="6">
        <f t="shared" si="196"/>
        <v>-39.18</v>
      </c>
      <c r="M4178" s="5">
        <f t="shared" si="197"/>
        <v>-12.59807073954984</v>
      </c>
      <c r="N4178" t="str">
        <f>_xlfn.XLOOKUP(sales[[#This Row],[products_id]],product!A:A,product!B:B,0)</f>
        <v>Epicerie sucrée</v>
      </c>
      <c r="O4178" t="str">
        <f>_xlfn.XLOOKUP(sales[[#This Row],[products_id]],product!A:A,product!C:C,0)</f>
        <v>Miel et confiture</v>
      </c>
    </row>
    <row r="4179" spans="1:15" x14ac:dyDescent="0.25">
      <c r="A4179" s="1">
        <v>44471</v>
      </c>
      <c r="B4179">
        <v>1003884</v>
      </c>
      <c r="C4179">
        <v>81191</v>
      </c>
      <c r="D4179">
        <v>0</v>
      </c>
      <c r="F4179" t="s">
        <v>702</v>
      </c>
      <c r="G4179">
        <v>3.11</v>
      </c>
      <c r="H4179">
        <v>3.11</v>
      </c>
      <c r="I4179">
        <v>1</v>
      </c>
      <c r="J4179" s="5">
        <f t="shared" si="195"/>
        <v>0</v>
      </c>
      <c r="K4179">
        <f>_xlfn.XLOOKUP(sales[[#This Row],[orders_id]],orders!B:B,orders!E:E, 0)</f>
        <v>42.29</v>
      </c>
      <c r="L4179" s="6">
        <f t="shared" si="196"/>
        <v>-39.18</v>
      </c>
      <c r="M4179" s="5">
        <f t="shared" si="197"/>
        <v>-12.59807073954984</v>
      </c>
      <c r="N4179" t="str">
        <f>_xlfn.XLOOKUP(sales[[#This Row],[products_id]],product!A:A,product!B:B,0)</f>
        <v>Epicerie sucrée</v>
      </c>
      <c r="O4179" t="str">
        <f>_xlfn.XLOOKUP(sales[[#This Row],[products_id]],product!A:A,product!C:C,0)</f>
        <v>Miel et confiture</v>
      </c>
    </row>
    <row r="4180" spans="1:15" x14ac:dyDescent="0.25">
      <c r="A4180" s="1">
        <v>44471</v>
      </c>
      <c r="B4180">
        <v>1003884</v>
      </c>
      <c r="C4180">
        <v>81193</v>
      </c>
      <c r="D4180">
        <v>0</v>
      </c>
      <c r="F4180" t="s">
        <v>702</v>
      </c>
      <c r="G4180">
        <v>3.11</v>
      </c>
      <c r="H4180">
        <v>3.11</v>
      </c>
      <c r="I4180">
        <v>1</v>
      </c>
      <c r="J4180" s="5">
        <f t="shared" si="195"/>
        <v>0</v>
      </c>
      <c r="K4180">
        <f>_xlfn.XLOOKUP(sales[[#This Row],[orders_id]],orders!B:B,orders!E:E, 0)</f>
        <v>42.29</v>
      </c>
      <c r="L4180" s="6">
        <f t="shared" si="196"/>
        <v>-39.18</v>
      </c>
      <c r="M4180" s="5">
        <f t="shared" si="197"/>
        <v>-12.59807073954984</v>
      </c>
      <c r="N4180" t="str">
        <f>_xlfn.XLOOKUP(sales[[#This Row],[products_id]],product!A:A,product!B:B,0)</f>
        <v>Epicerie sucrée</v>
      </c>
      <c r="O4180" t="str">
        <f>_xlfn.XLOOKUP(sales[[#This Row],[products_id]],product!A:A,product!C:C,0)</f>
        <v>Miel et confiture</v>
      </c>
    </row>
    <row r="4181" spans="1:15" x14ac:dyDescent="0.25">
      <c r="A4181" s="1">
        <v>44471</v>
      </c>
      <c r="B4181">
        <v>1003884</v>
      </c>
      <c r="C4181">
        <v>102607</v>
      </c>
      <c r="D4181">
        <v>0</v>
      </c>
      <c r="F4181" t="s">
        <v>702</v>
      </c>
      <c r="G4181">
        <v>5.99</v>
      </c>
      <c r="H4181">
        <v>5.99</v>
      </c>
      <c r="I4181">
        <v>1</v>
      </c>
      <c r="J4181" s="5">
        <f t="shared" si="195"/>
        <v>0</v>
      </c>
      <c r="K4181">
        <f>_xlfn.XLOOKUP(sales[[#This Row],[orders_id]],orders!B:B,orders!E:E, 0)</f>
        <v>42.29</v>
      </c>
      <c r="L4181" s="6">
        <f t="shared" si="196"/>
        <v>-36.299999999999997</v>
      </c>
      <c r="M4181" s="5">
        <f t="shared" si="197"/>
        <v>-6.0601001669449071</v>
      </c>
      <c r="N4181" t="str">
        <f>_xlfn.XLOOKUP(sales[[#This Row],[products_id]],product!A:A,product!B:B,0)</f>
        <v>Epicerie salée</v>
      </c>
      <c r="O4181" t="str">
        <f>_xlfn.XLOOKUP(sales[[#This Row],[products_id]],product!A:A,product!C:C,0)</f>
        <v>Pain et biscottes</v>
      </c>
    </row>
    <row r="4182" spans="1:15" x14ac:dyDescent="0.25">
      <c r="A4182" s="1">
        <v>44471</v>
      </c>
      <c r="B4182">
        <v>1003884</v>
      </c>
      <c r="C4182">
        <v>88268</v>
      </c>
      <c r="D4182">
        <v>0</v>
      </c>
      <c r="F4182" t="s">
        <v>702</v>
      </c>
      <c r="G4182">
        <v>1.06</v>
      </c>
      <c r="H4182">
        <v>1.06</v>
      </c>
      <c r="I4182">
        <v>1</v>
      </c>
      <c r="J4182" s="5">
        <f t="shared" si="195"/>
        <v>0</v>
      </c>
      <c r="K4182">
        <f>_xlfn.XLOOKUP(sales[[#This Row],[orders_id]],orders!B:B,orders!E:E, 0)</f>
        <v>42.29</v>
      </c>
      <c r="L4182" s="6">
        <f t="shared" si="196"/>
        <v>-41.23</v>
      </c>
      <c r="M4182" s="5">
        <f t="shared" si="197"/>
        <v>-38.896226415094333</v>
      </c>
      <c r="N4182" t="str">
        <f>_xlfn.XLOOKUP(sales[[#This Row],[products_id]],product!A:A,product!B:B,0)</f>
        <v>Epicerie salée</v>
      </c>
      <c r="O4182" t="str">
        <f>_xlfn.XLOOKUP(sales[[#This Row],[products_id]],product!A:A,product!C:C,0)</f>
        <v>Farine, son, fécule</v>
      </c>
    </row>
    <row r="4183" spans="1:15" x14ac:dyDescent="0.25">
      <c r="A4183" s="1">
        <v>44471</v>
      </c>
      <c r="B4183">
        <v>1003884</v>
      </c>
      <c r="C4183">
        <v>19345</v>
      </c>
      <c r="D4183">
        <v>0</v>
      </c>
      <c r="F4183" t="s">
        <v>702</v>
      </c>
      <c r="G4183">
        <v>4.6100000000000003</v>
      </c>
      <c r="H4183">
        <v>4.6100000000000003</v>
      </c>
      <c r="I4183">
        <v>2</v>
      </c>
      <c r="J4183" s="5">
        <f t="shared" si="195"/>
        <v>0</v>
      </c>
      <c r="K4183">
        <f>_xlfn.XLOOKUP(sales[[#This Row],[orders_id]],orders!B:B,orders!E:E, 0)</f>
        <v>42.29</v>
      </c>
      <c r="L4183" s="6">
        <f t="shared" si="196"/>
        <v>-79.97</v>
      </c>
      <c r="M4183" s="5">
        <f t="shared" si="197"/>
        <v>-17.347071583514097</v>
      </c>
      <c r="N4183" t="str">
        <f>_xlfn.XLOOKUP(sales[[#This Row],[products_id]],product!A:A,product!B:B,0)</f>
        <v>Epicerie sucrée</v>
      </c>
      <c r="O4183" t="str">
        <f>_xlfn.XLOOKUP(sales[[#This Row],[products_id]],product!A:A,product!C:C,0)</f>
        <v>Céréales petit déjeuner</v>
      </c>
    </row>
    <row r="4184" spans="1:15" x14ac:dyDescent="0.25">
      <c r="A4184" s="1">
        <v>44471</v>
      </c>
      <c r="B4184">
        <v>1003885</v>
      </c>
      <c r="C4184">
        <v>44607</v>
      </c>
      <c r="D4184">
        <v>0</v>
      </c>
      <c r="G4184">
        <v>2.5</v>
      </c>
      <c r="H4184">
        <v>2.5</v>
      </c>
      <c r="I4184">
        <v>1</v>
      </c>
      <c r="J4184" s="5">
        <f t="shared" si="195"/>
        <v>0</v>
      </c>
      <c r="K4184">
        <f>_xlfn.XLOOKUP(sales[[#This Row],[orders_id]],orders!B:B,orders!E:E, 0)</f>
        <v>83.79</v>
      </c>
      <c r="L4184" s="6">
        <f t="shared" si="196"/>
        <v>-81.290000000000006</v>
      </c>
      <c r="M4184" s="5">
        <f t="shared" si="197"/>
        <v>-32.516000000000005</v>
      </c>
      <c r="N4184" t="str">
        <f>_xlfn.XLOOKUP(sales[[#This Row],[products_id]],product!A:A,product!B:B,0)</f>
        <v>Epicerie salée</v>
      </c>
      <c r="O4184" t="str">
        <f>_xlfn.XLOOKUP(sales[[#This Row],[products_id]],product!A:A,product!C:C,0)</f>
        <v>Pâtes bio</v>
      </c>
    </row>
    <row r="4185" spans="1:15" x14ac:dyDescent="0.25">
      <c r="A4185" s="1">
        <v>44471</v>
      </c>
      <c r="B4185">
        <v>1003885</v>
      </c>
      <c r="C4185">
        <v>9737</v>
      </c>
      <c r="D4185">
        <v>0</v>
      </c>
      <c r="G4185">
        <v>4.29</v>
      </c>
      <c r="H4185">
        <v>4.29</v>
      </c>
      <c r="I4185">
        <v>1</v>
      </c>
      <c r="J4185" s="5">
        <f t="shared" si="195"/>
        <v>0</v>
      </c>
      <c r="K4185">
        <f>_xlfn.XLOOKUP(sales[[#This Row],[orders_id]],orders!B:B,orders!E:E, 0)</f>
        <v>83.79</v>
      </c>
      <c r="L4185" s="6">
        <f t="shared" si="196"/>
        <v>-79.5</v>
      </c>
      <c r="M4185" s="5">
        <f t="shared" si="197"/>
        <v>-18.53146853146853</v>
      </c>
      <c r="N4185" t="str">
        <f>_xlfn.XLOOKUP(sales[[#This Row],[products_id]],product!A:A,product!B:B,0)</f>
        <v>Beauté &amp; Hygiène</v>
      </c>
      <c r="O4185" t="str">
        <f>_xlfn.XLOOKUP(sales[[#This Row],[products_id]],product!A:A,product!C:C,0)</f>
        <v>Hygiène</v>
      </c>
    </row>
    <row r="4186" spans="1:15" x14ac:dyDescent="0.25">
      <c r="A4186" s="1">
        <v>44471</v>
      </c>
      <c r="B4186">
        <v>1003885</v>
      </c>
      <c r="C4186">
        <v>115747</v>
      </c>
      <c r="D4186">
        <v>0</v>
      </c>
      <c r="G4186">
        <v>4.0599999999999996</v>
      </c>
      <c r="H4186">
        <v>4.0599999999999996</v>
      </c>
      <c r="I4186">
        <v>1</v>
      </c>
      <c r="J4186" s="5">
        <f t="shared" si="195"/>
        <v>0</v>
      </c>
      <c r="K4186">
        <f>_xlfn.XLOOKUP(sales[[#This Row],[orders_id]],orders!B:B,orders!E:E, 0)</f>
        <v>83.79</v>
      </c>
      <c r="L4186" s="6">
        <f t="shared" si="196"/>
        <v>-79.73</v>
      </c>
      <c r="M4186" s="5">
        <f t="shared" si="197"/>
        <v>-19.637931034482762</v>
      </c>
      <c r="N4186" t="str">
        <f>_xlfn.XLOOKUP(sales[[#This Row],[products_id]],product!A:A,product!B:B,0)</f>
        <v>Epicerie salée</v>
      </c>
      <c r="O4186" t="str">
        <f>_xlfn.XLOOKUP(sales[[#This Row],[products_id]],product!A:A,product!C:C,0)</f>
        <v>Condiments, vinaigres</v>
      </c>
    </row>
    <row r="4187" spans="1:15" x14ac:dyDescent="0.25">
      <c r="A4187" s="1">
        <v>44471</v>
      </c>
      <c r="B4187">
        <v>1003885</v>
      </c>
      <c r="C4187">
        <v>44125</v>
      </c>
      <c r="D4187">
        <v>0</v>
      </c>
      <c r="G4187">
        <v>2.16</v>
      </c>
      <c r="H4187">
        <v>2.16</v>
      </c>
      <c r="I4187">
        <v>1</v>
      </c>
      <c r="J4187" s="5">
        <f t="shared" si="195"/>
        <v>0</v>
      </c>
      <c r="K4187">
        <f>_xlfn.XLOOKUP(sales[[#This Row],[orders_id]],orders!B:B,orders!E:E, 0)</f>
        <v>83.79</v>
      </c>
      <c r="L4187" s="6">
        <f t="shared" si="196"/>
        <v>-81.63000000000001</v>
      </c>
      <c r="M4187" s="5">
        <f t="shared" si="197"/>
        <v>-37.791666666666671</v>
      </c>
      <c r="N4187" t="str">
        <f>_xlfn.XLOOKUP(sales[[#This Row],[products_id]],product!A:A,product!B:B,0)</f>
        <v>Epicerie salée</v>
      </c>
      <c r="O4187" t="str">
        <f>_xlfn.XLOOKUP(sales[[#This Row],[products_id]],product!A:A,product!C:C,0)</f>
        <v>Pâtes bio</v>
      </c>
    </row>
    <row r="4188" spans="1:15" x14ac:dyDescent="0.25">
      <c r="A4188" s="1">
        <v>44471</v>
      </c>
      <c r="B4188">
        <v>1003885</v>
      </c>
      <c r="C4188">
        <v>46330</v>
      </c>
      <c r="D4188">
        <v>0</v>
      </c>
      <c r="E4188" t="s">
        <v>701</v>
      </c>
      <c r="G4188">
        <v>1.51111111111111</v>
      </c>
      <c r="H4188">
        <v>1.36</v>
      </c>
      <c r="I4188">
        <v>1</v>
      </c>
      <c r="J4188" s="5">
        <f t="shared" si="195"/>
        <v>0.1</v>
      </c>
      <c r="K4188">
        <f>_xlfn.XLOOKUP(sales[[#This Row],[orders_id]],orders!B:B,orders!E:E, 0)</f>
        <v>83.79</v>
      </c>
      <c r="L4188" s="6">
        <f t="shared" si="196"/>
        <v>-82.43</v>
      </c>
      <c r="M4188" s="5">
        <f t="shared" si="197"/>
        <v>-60.610294117647058</v>
      </c>
      <c r="N4188" t="str">
        <f>_xlfn.XLOOKUP(sales[[#This Row],[products_id]],product!A:A,product!B:B,0)</f>
        <v>Epicerie salée</v>
      </c>
      <c r="O4188" t="str">
        <f>_xlfn.XLOOKUP(sales[[#This Row],[products_id]],product!A:A,product!C:C,0)</f>
        <v>Légumineuses et céréales</v>
      </c>
    </row>
    <row r="4189" spans="1:15" x14ac:dyDescent="0.25">
      <c r="A4189" s="1">
        <v>44471</v>
      </c>
      <c r="B4189">
        <v>1003885</v>
      </c>
      <c r="C4189">
        <v>44115</v>
      </c>
      <c r="D4189">
        <v>0</v>
      </c>
      <c r="G4189">
        <v>2.41</v>
      </c>
      <c r="H4189">
        <v>2.41</v>
      </c>
      <c r="I4189">
        <v>2</v>
      </c>
      <c r="J4189" s="5">
        <f t="shared" si="195"/>
        <v>0</v>
      </c>
      <c r="K4189">
        <f>_xlfn.XLOOKUP(sales[[#This Row],[orders_id]],orders!B:B,orders!E:E, 0)</f>
        <v>83.79</v>
      </c>
      <c r="L4189" s="6">
        <f t="shared" si="196"/>
        <v>-165.17000000000002</v>
      </c>
      <c r="M4189" s="5">
        <f t="shared" si="197"/>
        <v>-68.53526970954357</v>
      </c>
      <c r="N4189" t="str">
        <f>_xlfn.XLOOKUP(sales[[#This Row],[products_id]],product!A:A,product!B:B,0)</f>
        <v>Epicerie salée</v>
      </c>
      <c r="O4189" t="str">
        <f>_xlfn.XLOOKUP(sales[[#This Row],[products_id]],product!A:A,product!C:C,0)</f>
        <v>Pâtes bio</v>
      </c>
    </row>
    <row r="4190" spans="1:15" x14ac:dyDescent="0.25">
      <c r="A4190" s="1">
        <v>44471</v>
      </c>
      <c r="B4190">
        <v>1003885</v>
      </c>
      <c r="C4190">
        <v>112462</v>
      </c>
      <c r="D4190">
        <v>0</v>
      </c>
      <c r="E4190" t="s">
        <v>698</v>
      </c>
      <c r="G4190">
        <v>3.6705882352941099</v>
      </c>
      <c r="H4190">
        <v>3.12</v>
      </c>
      <c r="I4190">
        <v>2</v>
      </c>
      <c r="J4190" s="5">
        <f t="shared" si="195"/>
        <v>0.15</v>
      </c>
      <c r="K4190">
        <f>_xlfn.XLOOKUP(sales[[#This Row],[orders_id]],orders!B:B,orders!E:E, 0)</f>
        <v>83.79</v>
      </c>
      <c r="L4190" s="6">
        <f t="shared" si="196"/>
        <v>-164.46</v>
      </c>
      <c r="M4190" s="5">
        <f t="shared" si="197"/>
        <v>-52.71153846153846</v>
      </c>
      <c r="N4190" t="str">
        <f>_xlfn.XLOOKUP(sales[[#This Row],[products_id]],product!A:A,product!B:B,0)</f>
        <v>Epicerie salée</v>
      </c>
      <c r="O4190" t="str">
        <f>_xlfn.XLOOKUP(sales[[#This Row],[products_id]],product!A:A,product!C:C,0)</f>
        <v>Pâtes bio</v>
      </c>
    </row>
    <row r="4191" spans="1:15" x14ac:dyDescent="0.25">
      <c r="A4191" s="1">
        <v>44471</v>
      </c>
      <c r="B4191">
        <v>1003885</v>
      </c>
      <c r="C4191">
        <v>77175</v>
      </c>
      <c r="D4191">
        <v>0</v>
      </c>
      <c r="E4191" t="s">
        <v>701</v>
      </c>
      <c r="G4191">
        <v>2.5111111111111102</v>
      </c>
      <c r="H4191">
        <v>2.2599999999999998</v>
      </c>
      <c r="I4191">
        <v>2</v>
      </c>
      <c r="J4191" s="5">
        <f t="shared" si="195"/>
        <v>0.1</v>
      </c>
      <c r="K4191">
        <f>_xlfn.XLOOKUP(sales[[#This Row],[orders_id]],orders!B:B,orders!E:E, 0)</f>
        <v>83.79</v>
      </c>
      <c r="L4191" s="6">
        <f t="shared" si="196"/>
        <v>-165.32000000000002</v>
      </c>
      <c r="M4191" s="5">
        <f t="shared" si="197"/>
        <v>-73.150442477876126</v>
      </c>
      <c r="N4191" t="str">
        <f>_xlfn.XLOOKUP(sales[[#This Row],[products_id]],product!A:A,product!B:B,0)</f>
        <v>Epicerie salée</v>
      </c>
      <c r="O4191" t="str">
        <f>_xlfn.XLOOKUP(sales[[#This Row],[products_id]],product!A:A,product!C:C,0)</f>
        <v>Pâtes bio</v>
      </c>
    </row>
    <row r="4192" spans="1:15" x14ac:dyDescent="0.25">
      <c r="A4192" s="1">
        <v>44471</v>
      </c>
      <c r="B4192">
        <v>1003885</v>
      </c>
      <c r="C4192">
        <v>44118</v>
      </c>
      <c r="D4192">
        <v>0</v>
      </c>
      <c r="G4192">
        <v>2.71</v>
      </c>
      <c r="H4192">
        <v>2.71</v>
      </c>
      <c r="I4192">
        <v>2</v>
      </c>
      <c r="J4192" s="5">
        <f t="shared" si="195"/>
        <v>0</v>
      </c>
      <c r="K4192">
        <f>_xlfn.XLOOKUP(sales[[#This Row],[orders_id]],orders!B:B,orders!E:E, 0)</f>
        <v>83.79</v>
      </c>
      <c r="L4192" s="6">
        <f t="shared" si="196"/>
        <v>-164.87</v>
      </c>
      <c r="M4192" s="5">
        <f t="shared" si="197"/>
        <v>-60.837638376383765</v>
      </c>
      <c r="N4192" t="str">
        <f>_xlfn.XLOOKUP(sales[[#This Row],[products_id]],product!A:A,product!B:B,0)</f>
        <v>Epicerie salée</v>
      </c>
      <c r="O4192" t="str">
        <f>_xlfn.XLOOKUP(sales[[#This Row],[products_id]],product!A:A,product!C:C,0)</f>
        <v>Pâtes bio</v>
      </c>
    </row>
    <row r="4193" spans="1:15" x14ac:dyDescent="0.25">
      <c r="A4193" s="1">
        <v>44471</v>
      </c>
      <c r="B4193">
        <v>1003885</v>
      </c>
      <c r="C4193">
        <v>83272</v>
      </c>
      <c r="D4193">
        <v>0</v>
      </c>
      <c r="G4193">
        <v>7.94</v>
      </c>
      <c r="H4193">
        <v>7.94</v>
      </c>
      <c r="I4193">
        <v>2</v>
      </c>
      <c r="J4193" s="5">
        <f t="shared" si="195"/>
        <v>0</v>
      </c>
      <c r="K4193">
        <f>_xlfn.XLOOKUP(sales[[#This Row],[orders_id]],orders!B:B,orders!E:E, 0)</f>
        <v>83.79</v>
      </c>
      <c r="L4193" s="6">
        <f t="shared" si="196"/>
        <v>-159.64000000000001</v>
      </c>
      <c r="M4193" s="5">
        <f t="shared" si="197"/>
        <v>-20.105793450881613</v>
      </c>
      <c r="N4193" t="str">
        <f>_xlfn.XLOOKUP(sales[[#This Row],[products_id]],product!A:A,product!B:B,0)</f>
        <v>Epicerie salée</v>
      </c>
      <c r="O4193" t="str">
        <f>_xlfn.XLOOKUP(sales[[#This Row],[products_id]],product!A:A,product!C:C,0)</f>
        <v>Pâtes bio</v>
      </c>
    </row>
    <row r="4194" spans="1:15" x14ac:dyDescent="0.25">
      <c r="A4194" s="1">
        <v>44471</v>
      </c>
      <c r="B4194">
        <v>1003885</v>
      </c>
      <c r="C4194">
        <v>121868</v>
      </c>
      <c r="D4194">
        <v>0</v>
      </c>
      <c r="G4194">
        <v>19.11</v>
      </c>
      <c r="H4194">
        <v>19.11</v>
      </c>
      <c r="I4194">
        <v>3</v>
      </c>
      <c r="J4194" s="5">
        <f t="shared" si="195"/>
        <v>0</v>
      </c>
      <c r="K4194">
        <f>_xlfn.XLOOKUP(sales[[#This Row],[orders_id]],orders!B:B,orders!E:E, 0)</f>
        <v>83.79</v>
      </c>
      <c r="L4194" s="6">
        <f t="shared" si="196"/>
        <v>-232.26</v>
      </c>
      <c r="M4194" s="5">
        <f t="shared" si="197"/>
        <v>-12.153846153846153</v>
      </c>
      <c r="N4194" t="str">
        <f>_xlfn.XLOOKUP(sales[[#This Row],[products_id]],product!A:A,product!B:B,0)</f>
        <v>Epicerie salée</v>
      </c>
      <c r="O4194" t="str">
        <f>_xlfn.XLOOKUP(sales[[#This Row],[products_id]],product!A:A,product!C:C,0)</f>
        <v>Huiles alimentaires bio</v>
      </c>
    </row>
    <row r="4195" spans="1:15" x14ac:dyDescent="0.25">
      <c r="A4195" s="1">
        <v>44471</v>
      </c>
      <c r="B4195">
        <v>1003885</v>
      </c>
      <c r="C4195">
        <v>113741</v>
      </c>
      <c r="D4195">
        <v>0</v>
      </c>
      <c r="G4195">
        <v>10.43</v>
      </c>
      <c r="H4195">
        <v>10.43</v>
      </c>
      <c r="I4195">
        <v>3</v>
      </c>
      <c r="J4195" s="5">
        <f t="shared" si="195"/>
        <v>0</v>
      </c>
      <c r="K4195">
        <f>_xlfn.XLOOKUP(sales[[#This Row],[orders_id]],orders!B:B,orders!E:E, 0)</f>
        <v>83.79</v>
      </c>
      <c r="L4195" s="6">
        <f t="shared" si="196"/>
        <v>-240.94</v>
      </c>
      <c r="M4195" s="5">
        <f t="shared" si="197"/>
        <v>-23.100671140939596</v>
      </c>
      <c r="N4195" t="str">
        <f>_xlfn.XLOOKUP(sales[[#This Row],[products_id]],product!A:A,product!B:B,0)</f>
        <v>Epicerie salée</v>
      </c>
      <c r="O4195" t="str">
        <f>_xlfn.XLOOKUP(sales[[#This Row],[products_id]],product!A:A,product!C:C,0)</f>
        <v>Légumineuses et céréales</v>
      </c>
    </row>
    <row r="4196" spans="1:15" x14ac:dyDescent="0.25">
      <c r="A4196" s="1">
        <v>44471</v>
      </c>
      <c r="B4196">
        <v>1003885</v>
      </c>
      <c r="C4196">
        <v>110575</v>
      </c>
      <c r="D4196">
        <v>0</v>
      </c>
      <c r="G4196">
        <v>5.66</v>
      </c>
      <c r="H4196">
        <v>5.66</v>
      </c>
      <c r="I4196">
        <v>3</v>
      </c>
      <c r="J4196" s="5">
        <f t="shared" si="195"/>
        <v>0</v>
      </c>
      <c r="K4196">
        <f>_xlfn.XLOOKUP(sales[[#This Row],[orders_id]],orders!B:B,orders!E:E, 0)</f>
        <v>83.79</v>
      </c>
      <c r="L4196" s="6">
        <f t="shared" si="196"/>
        <v>-245.71</v>
      </c>
      <c r="M4196" s="5">
        <f t="shared" si="197"/>
        <v>-43.411660777385158</v>
      </c>
      <c r="N4196" t="str">
        <f>_xlfn.XLOOKUP(sales[[#This Row],[products_id]],product!A:A,product!B:B,0)</f>
        <v>Epicerie salée</v>
      </c>
      <c r="O4196" t="str">
        <f>_xlfn.XLOOKUP(sales[[#This Row],[products_id]],product!A:A,product!C:C,0)</f>
        <v>Riz bio</v>
      </c>
    </row>
    <row r="4197" spans="1:15" x14ac:dyDescent="0.25">
      <c r="A4197" s="1">
        <v>44471</v>
      </c>
      <c r="B4197">
        <v>1003885</v>
      </c>
      <c r="C4197">
        <v>77293</v>
      </c>
      <c r="D4197">
        <v>0</v>
      </c>
      <c r="E4197" t="s">
        <v>698</v>
      </c>
      <c r="G4197">
        <v>10.858823529411699</v>
      </c>
      <c r="H4197">
        <v>9.23</v>
      </c>
      <c r="I4197">
        <v>3</v>
      </c>
      <c r="J4197" s="5">
        <f t="shared" si="195"/>
        <v>0.15</v>
      </c>
      <c r="K4197">
        <f>_xlfn.XLOOKUP(sales[[#This Row],[orders_id]],orders!B:B,orders!E:E, 0)</f>
        <v>83.79</v>
      </c>
      <c r="L4197" s="6">
        <f t="shared" si="196"/>
        <v>-242.14000000000001</v>
      </c>
      <c r="M4197" s="5">
        <f t="shared" si="197"/>
        <v>-26.234019501625134</v>
      </c>
      <c r="N4197" t="str">
        <f>_xlfn.XLOOKUP(sales[[#This Row],[products_id]],product!A:A,product!B:B,0)</f>
        <v>Epicerie salée</v>
      </c>
      <c r="O4197" t="str">
        <f>_xlfn.XLOOKUP(sales[[#This Row],[products_id]],product!A:A,product!C:C,0)</f>
        <v>Légumineuses et céréales</v>
      </c>
    </row>
    <row r="4198" spans="1:15" x14ac:dyDescent="0.25">
      <c r="A4198" s="1">
        <v>44471</v>
      </c>
      <c r="B4198">
        <v>1003885</v>
      </c>
      <c r="C4198">
        <v>129473</v>
      </c>
      <c r="D4198">
        <v>0</v>
      </c>
      <c r="G4198">
        <v>14.21</v>
      </c>
      <c r="H4198">
        <v>14.21</v>
      </c>
      <c r="I4198">
        <v>3</v>
      </c>
      <c r="J4198" s="5">
        <f t="shared" si="195"/>
        <v>0</v>
      </c>
      <c r="K4198">
        <f>_xlfn.XLOOKUP(sales[[#This Row],[orders_id]],orders!B:B,orders!E:E, 0)</f>
        <v>83.79</v>
      </c>
      <c r="L4198" s="6">
        <f t="shared" si="196"/>
        <v>-237.16</v>
      </c>
      <c r="M4198" s="5">
        <f t="shared" si="197"/>
        <v>-16.689655172413794</v>
      </c>
      <c r="N4198" t="str">
        <f>_xlfn.XLOOKUP(sales[[#This Row],[products_id]],product!A:A,product!B:B,0)</f>
        <v>Epicerie salée</v>
      </c>
      <c r="O4198" t="str">
        <f>_xlfn.XLOOKUP(sales[[#This Row],[products_id]],product!A:A,product!C:C,0)</f>
        <v>Huiles alimentaires bio</v>
      </c>
    </row>
    <row r="4199" spans="1:15" x14ac:dyDescent="0.25">
      <c r="A4199" s="1">
        <v>44471</v>
      </c>
      <c r="B4199">
        <v>1003885</v>
      </c>
      <c r="C4199">
        <v>118206</v>
      </c>
      <c r="D4199">
        <v>0</v>
      </c>
      <c r="G4199">
        <v>8.5299999999999994</v>
      </c>
      <c r="H4199">
        <v>8.5299999999999994</v>
      </c>
      <c r="I4199">
        <v>4</v>
      </c>
      <c r="J4199" s="5">
        <f t="shared" si="195"/>
        <v>0</v>
      </c>
      <c r="K4199">
        <f>_xlfn.XLOOKUP(sales[[#This Row],[orders_id]],orders!B:B,orders!E:E, 0)</f>
        <v>83.79</v>
      </c>
      <c r="L4199" s="6">
        <f t="shared" si="196"/>
        <v>-326.63000000000005</v>
      </c>
      <c r="M4199" s="5">
        <f t="shared" si="197"/>
        <v>-38.291910902696372</v>
      </c>
      <c r="N4199" t="str">
        <f>_xlfn.XLOOKUP(sales[[#This Row],[products_id]],product!A:A,product!B:B,0)</f>
        <v>Epicerie salée</v>
      </c>
      <c r="O4199" t="str">
        <f>_xlfn.XLOOKUP(sales[[#This Row],[products_id]],product!A:A,product!C:C,0)</f>
        <v>Poisson, viande, pâtés</v>
      </c>
    </row>
    <row r="4200" spans="1:15" x14ac:dyDescent="0.25">
      <c r="A4200" s="1">
        <v>44471</v>
      </c>
      <c r="B4200">
        <v>1003885</v>
      </c>
      <c r="C4200">
        <v>106725</v>
      </c>
      <c r="D4200">
        <v>0</v>
      </c>
      <c r="E4200" t="s">
        <v>701</v>
      </c>
      <c r="G4200">
        <v>13.455555555555501</v>
      </c>
      <c r="H4200">
        <v>12.11</v>
      </c>
      <c r="I4200">
        <v>4</v>
      </c>
      <c r="J4200" s="5">
        <f t="shared" si="195"/>
        <v>0.1</v>
      </c>
      <c r="K4200">
        <f>_xlfn.XLOOKUP(sales[[#This Row],[orders_id]],orders!B:B,orders!E:E, 0)</f>
        <v>83.79</v>
      </c>
      <c r="L4200" s="6">
        <f t="shared" si="196"/>
        <v>-323.05</v>
      </c>
      <c r="M4200" s="5">
        <f t="shared" si="197"/>
        <v>-26.676300578034684</v>
      </c>
      <c r="N4200" t="str">
        <f>_xlfn.XLOOKUP(sales[[#This Row],[products_id]],product!A:A,product!B:B,0)</f>
        <v>Epicerie salée</v>
      </c>
      <c r="O4200" t="str">
        <f>_xlfn.XLOOKUP(sales[[#This Row],[products_id]],product!A:A,product!C:C,0)</f>
        <v>Poisson, viande, pâtés</v>
      </c>
    </row>
    <row r="4201" spans="1:15" x14ac:dyDescent="0.25">
      <c r="A4201" s="1">
        <v>44471</v>
      </c>
      <c r="B4201">
        <v>1003885</v>
      </c>
      <c r="C4201">
        <v>118195</v>
      </c>
      <c r="D4201">
        <v>0</v>
      </c>
      <c r="G4201">
        <v>9.67</v>
      </c>
      <c r="H4201">
        <v>9.67</v>
      </c>
      <c r="I4201">
        <v>4</v>
      </c>
      <c r="J4201" s="5">
        <f t="shared" si="195"/>
        <v>0</v>
      </c>
      <c r="K4201">
        <f>_xlfn.XLOOKUP(sales[[#This Row],[orders_id]],orders!B:B,orders!E:E, 0)</f>
        <v>83.79</v>
      </c>
      <c r="L4201" s="6">
        <f t="shared" si="196"/>
        <v>-325.49</v>
      </c>
      <c r="M4201" s="5">
        <f t="shared" si="197"/>
        <v>-33.659772492244052</v>
      </c>
      <c r="N4201" t="str">
        <f>_xlfn.XLOOKUP(sales[[#This Row],[products_id]],product!A:A,product!B:B,0)</f>
        <v>Epicerie salée</v>
      </c>
      <c r="O4201" t="str">
        <f>_xlfn.XLOOKUP(sales[[#This Row],[products_id]],product!A:A,product!C:C,0)</f>
        <v>Poisson, viande, pâtés</v>
      </c>
    </row>
    <row r="4202" spans="1:15" x14ac:dyDescent="0.25">
      <c r="A4202" s="1">
        <v>44471</v>
      </c>
      <c r="B4202">
        <v>1003887</v>
      </c>
      <c r="C4202">
        <v>114252</v>
      </c>
      <c r="D4202">
        <v>0</v>
      </c>
      <c r="G4202">
        <v>45.71</v>
      </c>
      <c r="H4202">
        <v>45.71</v>
      </c>
      <c r="I4202">
        <v>3</v>
      </c>
      <c r="J4202" s="5">
        <f t="shared" si="195"/>
        <v>0</v>
      </c>
      <c r="K4202">
        <f>_xlfn.XLOOKUP(sales[[#This Row],[orders_id]],orders!B:B,orders!E:E, 0)</f>
        <v>100.91</v>
      </c>
      <c r="L4202" s="6">
        <f t="shared" si="196"/>
        <v>-257.02000000000004</v>
      </c>
      <c r="M4202" s="5">
        <f t="shared" si="197"/>
        <v>-5.6228396412163644</v>
      </c>
      <c r="N4202" t="str">
        <f>_xlfn.XLOOKUP(sales[[#This Row],[products_id]],product!A:A,product!B:B,0)</f>
        <v>Alimentation Bébé</v>
      </c>
      <c r="O4202" t="str">
        <f>_xlfn.XLOOKUP(sales[[#This Row],[products_id]],product!A:A,product!C:C,0)</f>
        <v>Lait infantile bio</v>
      </c>
    </row>
    <row r="4203" spans="1:15" x14ac:dyDescent="0.25">
      <c r="A4203" s="1">
        <v>44471</v>
      </c>
      <c r="B4203">
        <v>1003887</v>
      </c>
      <c r="C4203">
        <v>101316</v>
      </c>
      <c r="D4203">
        <v>0</v>
      </c>
      <c r="E4203" t="s">
        <v>706</v>
      </c>
      <c r="G4203">
        <v>34.119999999999997</v>
      </c>
      <c r="H4203">
        <v>25.59</v>
      </c>
      <c r="I4203">
        <v>4</v>
      </c>
      <c r="J4203" s="5">
        <f t="shared" si="195"/>
        <v>0.25</v>
      </c>
      <c r="K4203">
        <f>_xlfn.XLOOKUP(sales[[#This Row],[orders_id]],orders!B:B,orders!E:E, 0)</f>
        <v>100.91</v>
      </c>
      <c r="L4203" s="6">
        <f t="shared" si="196"/>
        <v>-378.05</v>
      </c>
      <c r="M4203" s="5">
        <f t="shared" si="197"/>
        <v>-14.773348964439235</v>
      </c>
      <c r="N4203" t="str">
        <f>_xlfn.XLOOKUP(sales[[#This Row],[products_id]],product!A:A,product!B:B,0)</f>
        <v>Enfant</v>
      </c>
      <c r="O4203" t="str">
        <f>_xlfn.XLOOKUP(sales[[#This Row],[products_id]],product!A:A,product!C:C,0)</f>
        <v>Couches écologiques</v>
      </c>
    </row>
    <row r="4204" spans="1:15" x14ac:dyDescent="0.25">
      <c r="A4204" s="1">
        <v>44471</v>
      </c>
      <c r="B4204">
        <v>1003887</v>
      </c>
      <c r="C4204">
        <v>117736</v>
      </c>
      <c r="D4204">
        <v>0</v>
      </c>
      <c r="G4204">
        <v>30.17</v>
      </c>
      <c r="H4204">
        <v>30.17</v>
      </c>
      <c r="I4204">
        <v>4</v>
      </c>
      <c r="J4204" s="5">
        <f t="shared" si="195"/>
        <v>0</v>
      </c>
      <c r="K4204">
        <f>_xlfn.XLOOKUP(sales[[#This Row],[orders_id]],orders!B:B,orders!E:E, 0)</f>
        <v>100.91</v>
      </c>
      <c r="L4204" s="6">
        <f t="shared" si="196"/>
        <v>-373.46999999999997</v>
      </c>
      <c r="M4204" s="5">
        <f t="shared" si="197"/>
        <v>-12.378853165396087</v>
      </c>
      <c r="N4204" t="str">
        <f>_xlfn.XLOOKUP(sales[[#This Row],[products_id]],product!A:A,product!B:B,0)</f>
        <v>Enfant</v>
      </c>
      <c r="O4204" t="str">
        <f>_xlfn.XLOOKUP(sales[[#This Row],[products_id]],product!A:A,product!C:C,0)</f>
        <v>Couches écologiques</v>
      </c>
    </row>
    <row r="4205" spans="1:15" x14ac:dyDescent="0.25">
      <c r="A4205" s="1">
        <v>44471</v>
      </c>
      <c r="B4205">
        <v>1003887</v>
      </c>
      <c r="C4205">
        <v>117735</v>
      </c>
      <c r="D4205">
        <v>0</v>
      </c>
      <c r="G4205">
        <v>30.67</v>
      </c>
      <c r="H4205">
        <v>30.67</v>
      </c>
      <c r="I4205">
        <v>4</v>
      </c>
      <c r="J4205" s="5">
        <f t="shared" si="195"/>
        <v>0</v>
      </c>
      <c r="K4205">
        <f>_xlfn.XLOOKUP(sales[[#This Row],[orders_id]],orders!B:B,orders!E:E, 0)</f>
        <v>100.91</v>
      </c>
      <c r="L4205" s="6">
        <f t="shared" si="196"/>
        <v>-372.96999999999997</v>
      </c>
      <c r="M4205" s="5">
        <f t="shared" si="197"/>
        <v>-12.160743397456796</v>
      </c>
      <c r="N4205" t="str">
        <f>_xlfn.XLOOKUP(sales[[#This Row],[products_id]],product!A:A,product!B:B,0)</f>
        <v>Enfant</v>
      </c>
      <c r="O4205" t="str">
        <f>_xlfn.XLOOKUP(sales[[#This Row],[products_id]],product!A:A,product!C:C,0)</f>
        <v>Couches écologiques</v>
      </c>
    </row>
    <row r="4206" spans="1:15" x14ac:dyDescent="0.25">
      <c r="A4206" s="1">
        <v>44471</v>
      </c>
      <c r="B4206">
        <v>1003888</v>
      </c>
      <c r="C4206">
        <v>84092</v>
      </c>
      <c r="D4206">
        <v>0</v>
      </c>
      <c r="G4206">
        <v>42.83</v>
      </c>
      <c r="H4206">
        <v>42.83</v>
      </c>
      <c r="I4206">
        <v>5</v>
      </c>
      <c r="J4206" s="5">
        <f t="shared" si="195"/>
        <v>0</v>
      </c>
      <c r="K4206">
        <f>_xlfn.XLOOKUP(sales[[#This Row],[orders_id]],orders!B:B,orders!E:E, 0)</f>
        <v>29.36</v>
      </c>
      <c r="L4206" s="6">
        <f t="shared" si="196"/>
        <v>-103.97000000000001</v>
      </c>
      <c r="M4206" s="5">
        <f t="shared" si="197"/>
        <v>-2.4275040859210839</v>
      </c>
      <c r="N4206" t="str">
        <f>_xlfn.XLOOKUP(sales[[#This Row],[products_id]],product!A:A,product!B:B,0)</f>
        <v>Beauté &amp; Hygiène</v>
      </c>
      <c r="O4206" t="str">
        <f>_xlfn.XLOOKUP(sales[[#This Row],[products_id]],product!A:A,product!C:C,0)</f>
        <v>Soins des cheveux</v>
      </c>
    </row>
    <row r="4207" spans="1:15" x14ac:dyDescent="0.25">
      <c r="A4207" s="1">
        <v>44471</v>
      </c>
      <c r="B4207">
        <v>1003889</v>
      </c>
      <c r="C4207">
        <v>71830</v>
      </c>
      <c r="D4207">
        <v>0</v>
      </c>
      <c r="E4207" t="s">
        <v>701</v>
      </c>
      <c r="G4207">
        <v>3.7111111111111099</v>
      </c>
      <c r="H4207">
        <v>3.34</v>
      </c>
      <c r="I4207">
        <v>1</v>
      </c>
      <c r="J4207" s="5">
        <f t="shared" si="195"/>
        <v>0.1</v>
      </c>
      <c r="K4207">
        <f>_xlfn.XLOOKUP(sales[[#This Row],[orders_id]],orders!B:B,orders!E:E, 0)</f>
        <v>114.96</v>
      </c>
      <c r="L4207" s="6">
        <f t="shared" si="196"/>
        <v>-111.61999999999999</v>
      </c>
      <c r="M4207" s="5">
        <f t="shared" si="197"/>
        <v>-33.419161676646702</v>
      </c>
      <c r="N4207" t="str">
        <f>_xlfn.XLOOKUP(sales[[#This Row],[products_id]],product!A:A,product!B:B,0)</f>
        <v>Epicerie sucrée</v>
      </c>
      <c r="O4207" t="str">
        <f>_xlfn.XLOOKUP(sales[[#This Row],[products_id]],product!A:A,product!C:C,0)</f>
        <v>Compote et dessert</v>
      </c>
    </row>
    <row r="4208" spans="1:15" x14ac:dyDescent="0.25">
      <c r="A4208" s="1">
        <v>44471</v>
      </c>
      <c r="B4208">
        <v>1003889</v>
      </c>
      <c r="C4208">
        <v>17065</v>
      </c>
      <c r="D4208">
        <v>0</v>
      </c>
      <c r="G4208">
        <v>1.94</v>
      </c>
      <c r="H4208">
        <v>1.94</v>
      </c>
      <c r="I4208">
        <v>1</v>
      </c>
      <c r="J4208" s="5">
        <f t="shared" si="195"/>
        <v>0</v>
      </c>
      <c r="K4208">
        <f>_xlfn.XLOOKUP(sales[[#This Row],[orders_id]],orders!B:B,orders!E:E, 0)</f>
        <v>114.96</v>
      </c>
      <c r="L4208" s="6">
        <f t="shared" si="196"/>
        <v>-113.02</v>
      </c>
      <c r="M4208" s="5">
        <f t="shared" si="197"/>
        <v>-58.257731958762889</v>
      </c>
      <c r="N4208" t="str">
        <f>_xlfn.XLOOKUP(sales[[#This Row],[products_id]],product!A:A,product!B:B,0)</f>
        <v>Alimentation Bébé</v>
      </c>
      <c r="O4208" t="str">
        <f>_xlfn.XLOOKUP(sales[[#This Row],[products_id]],product!A:A,product!C:C,0)</f>
        <v>Petits pots bébé du soir</v>
      </c>
    </row>
    <row r="4209" spans="1:15" x14ac:dyDescent="0.25">
      <c r="A4209" s="1">
        <v>44471</v>
      </c>
      <c r="B4209">
        <v>1003889</v>
      </c>
      <c r="C4209">
        <v>111173</v>
      </c>
      <c r="D4209">
        <v>0</v>
      </c>
      <c r="E4209" t="s">
        <v>701</v>
      </c>
      <c r="G4209">
        <v>3.4555555555555499</v>
      </c>
      <c r="H4209">
        <v>3.11</v>
      </c>
      <c r="I4209">
        <v>1</v>
      </c>
      <c r="J4209" s="5">
        <f t="shared" si="195"/>
        <v>0.1</v>
      </c>
      <c r="K4209">
        <f>_xlfn.XLOOKUP(sales[[#This Row],[orders_id]],orders!B:B,orders!E:E, 0)</f>
        <v>114.96</v>
      </c>
      <c r="L4209" s="6">
        <f t="shared" si="196"/>
        <v>-111.85</v>
      </c>
      <c r="M4209" s="5">
        <f t="shared" si="197"/>
        <v>-35.964630225080384</v>
      </c>
      <c r="N4209" t="str">
        <f>_xlfn.XLOOKUP(sales[[#This Row],[products_id]],product!A:A,product!B:B,0)</f>
        <v>Epicerie sucrée</v>
      </c>
      <c r="O4209" t="str">
        <f>_xlfn.XLOOKUP(sales[[#This Row],[products_id]],product!A:A,product!C:C,0)</f>
        <v>Compote et dessert</v>
      </c>
    </row>
    <row r="4210" spans="1:15" x14ac:dyDescent="0.25">
      <c r="A4210" s="1">
        <v>44471</v>
      </c>
      <c r="B4210">
        <v>1003889</v>
      </c>
      <c r="C4210">
        <v>144008</v>
      </c>
      <c r="D4210">
        <v>0</v>
      </c>
      <c r="G4210">
        <v>3.43</v>
      </c>
      <c r="H4210">
        <v>3.43</v>
      </c>
      <c r="I4210">
        <v>1</v>
      </c>
      <c r="J4210" s="5">
        <f t="shared" si="195"/>
        <v>0</v>
      </c>
      <c r="K4210">
        <f>_xlfn.XLOOKUP(sales[[#This Row],[orders_id]],orders!B:B,orders!E:E, 0)</f>
        <v>114.96</v>
      </c>
      <c r="L4210" s="6">
        <f t="shared" si="196"/>
        <v>-111.52999999999999</v>
      </c>
      <c r="M4210" s="5">
        <f t="shared" si="197"/>
        <v>-32.516034985422735</v>
      </c>
      <c r="N4210" t="str">
        <f>_xlfn.XLOOKUP(sales[[#This Row],[products_id]],product!A:A,product!B:B,0)</f>
        <v>Epicerie sucrée</v>
      </c>
      <c r="O4210" t="str">
        <f>_xlfn.XLOOKUP(sales[[#This Row],[products_id]],product!A:A,product!C:C,0)</f>
        <v>Compote et dessert</v>
      </c>
    </row>
    <row r="4211" spans="1:15" x14ac:dyDescent="0.25">
      <c r="A4211" s="1">
        <v>44471</v>
      </c>
      <c r="B4211">
        <v>1003889</v>
      </c>
      <c r="C4211">
        <v>75323</v>
      </c>
      <c r="D4211">
        <v>0</v>
      </c>
      <c r="E4211" t="s">
        <v>703</v>
      </c>
      <c r="G4211">
        <v>10.2470588235294</v>
      </c>
      <c r="H4211">
        <v>8.7100000000000009</v>
      </c>
      <c r="I4211">
        <v>1</v>
      </c>
      <c r="J4211" s="5">
        <f t="shared" si="195"/>
        <v>0.15</v>
      </c>
      <c r="K4211">
        <f>_xlfn.XLOOKUP(sales[[#This Row],[orders_id]],orders!B:B,orders!E:E, 0)</f>
        <v>114.96</v>
      </c>
      <c r="L4211" s="6">
        <f t="shared" si="196"/>
        <v>-106.25</v>
      </c>
      <c r="M4211" s="5">
        <f t="shared" si="197"/>
        <v>-12.198622273249137</v>
      </c>
      <c r="N4211" t="str">
        <f>_xlfn.XLOOKUP(sales[[#This Row],[products_id]],product!A:A,product!B:B,0)</f>
        <v>Santé &amp; Bien-être</v>
      </c>
      <c r="O4211" t="str">
        <f>_xlfn.XLOOKUP(sales[[#This Row],[products_id]],product!A:A,product!C:C,0)</f>
        <v>Résistance et vitalité</v>
      </c>
    </row>
    <row r="4212" spans="1:15" x14ac:dyDescent="0.25">
      <c r="A4212" s="1">
        <v>44471</v>
      </c>
      <c r="B4212">
        <v>1003889</v>
      </c>
      <c r="C4212">
        <v>44828</v>
      </c>
      <c r="D4212">
        <v>0</v>
      </c>
      <c r="G4212">
        <v>1.67</v>
      </c>
      <c r="H4212">
        <v>1.67</v>
      </c>
      <c r="I4212">
        <v>1</v>
      </c>
      <c r="J4212" s="5">
        <f t="shared" si="195"/>
        <v>0</v>
      </c>
      <c r="K4212">
        <f>_xlfn.XLOOKUP(sales[[#This Row],[orders_id]],orders!B:B,orders!E:E, 0)</f>
        <v>114.96</v>
      </c>
      <c r="L4212" s="6">
        <f t="shared" si="196"/>
        <v>-113.28999999999999</v>
      </c>
      <c r="M4212" s="5">
        <f t="shared" si="197"/>
        <v>-67.838323353293404</v>
      </c>
      <c r="N4212" t="str">
        <f>_xlfn.XLOOKUP(sales[[#This Row],[products_id]],product!A:A,product!B:B,0)</f>
        <v>Alimentation Bébé</v>
      </c>
      <c r="O4212" t="str">
        <f>_xlfn.XLOOKUP(sales[[#This Row],[products_id]],product!A:A,product!C:C,0)</f>
        <v>Petits pots bébé du soir</v>
      </c>
    </row>
    <row r="4213" spans="1:15" x14ac:dyDescent="0.25">
      <c r="A4213" s="1">
        <v>44471</v>
      </c>
      <c r="B4213">
        <v>1003889</v>
      </c>
      <c r="C4213">
        <v>70426</v>
      </c>
      <c r="D4213">
        <v>0</v>
      </c>
      <c r="G4213">
        <v>2.4700000000000002</v>
      </c>
      <c r="H4213">
        <v>2.4700000000000002</v>
      </c>
      <c r="I4213">
        <v>1</v>
      </c>
      <c r="J4213" s="5">
        <f t="shared" si="195"/>
        <v>0</v>
      </c>
      <c r="K4213">
        <f>_xlfn.XLOOKUP(sales[[#This Row],[orders_id]],orders!B:B,orders!E:E, 0)</f>
        <v>114.96</v>
      </c>
      <c r="L4213" s="6">
        <f t="shared" si="196"/>
        <v>-112.49</v>
      </c>
      <c r="M4213" s="5">
        <f t="shared" si="197"/>
        <v>-45.542510121457482</v>
      </c>
      <c r="N4213" t="str">
        <f>_xlfn.XLOOKUP(sales[[#This Row],[products_id]],product!A:A,product!B:B,0)</f>
        <v>Alimentation Bébé</v>
      </c>
      <c r="O4213" t="str">
        <f>_xlfn.XLOOKUP(sales[[#This Row],[products_id]],product!A:A,product!C:C,0)</f>
        <v>Petits pots bébé du midi</v>
      </c>
    </row>
    <row r="4214" spans="1:15" x14ac:dyDescent="0.25">
      <c r="A4214" s="1">
        <v>44471</v>
      </c>
      <c r="B4214">
        <v>1003889</v>
      </c>
      <c r="C4214">
        <v>117644</v>
      </c>
      <c r="D4214">
        <v>0</v>
      </c>
      <c r="E4214" t="s">
        <v>718</v>
      </c>
      <c r="G4214">
        <v>3.4823529411764702</v>
      </c>
      <c r="H4214">
        <v>2.96</v>
      </c>
      <c r="I4214">
        <v>1</v>
      </c>
      <c r="J4214" s="5">
        <f t="shared" si="195"/>
        <v>0.15</v>
      </c>
      <c r="K4214">
        <f>_xlfn.XLOOKUP(sales[[#This Row],[orders_id]],orders!B:B,orders!E:E, 0)</f>
        <v>114.96</v>
      </c>
      <c r="L4214" s="6">
        <f t="shared" si="196"/>
        <v>-112</v>
      </c>
      <c r="M4214" s="5">
        <f t="shared" si="197"/>
        <v>-37.837837837837839</v>
      </c>
      <c r="N4214" t="str">
        <f>_xlfn.XLOOKUP(sales[[#This Row],[products_id]],product!A:A,product!B:B,0)</f>
        <v>Alimentation Bébé</v>
      </c>
      <c r="O4214" t="str">
        <f>_xlfn.XLOOKUP(sales[[#This Row],[products_id]],product!A:A,product!C:C,0)</f>
        <v>Petits pots bébé du midi</v>
      </c>
    </row>
    <row r="4215" spans="1:15" x14ac:dyDescent="0.25">
      <c r="A4215" s="1">
        <v>44471</v>
      </c>
      <c r="B4215">
        <v>1003889</v>
      </c>
      <c r="C4215">
        <v>4905</v>
      </c>
      <c r="D4215">
        <v>0</v>
      </c>
      <c r="G4215">
        <v>1.68</v>
      </c>
      <c r="H4215">
        <v>1.68</v>
      </c>
      <c r="I4215">
        <v>1</v>
      </c>
      <c r="J4215" s="5">
        <f t="shared" si="195"/>
        <v>0</v>
      </c>
      <c r="K4215">
        <f>_xlfn.XLOOKUP(sales[[#This Row],[orders_id]],orders!B:B,orders!E:E, 0)</f>
        <v>114.96</v>
      </c>
      <c r="L4215" s="6">
        <f t="shared" si="196"/>
        <v>-113.27999999999999</v>
      </c>
      <c r="M4215" s="5">
        <f t="shared" si="197"/>
        <v>-67.428571428571416</v>
      </c>
      <c r="N4215" t="str">
        <f>_xlfn.XLOOKUP(sales[[#This Row],[products_id]],product!A:A,product!B:B,0)</f>
        <v>Alimentation Bébé</v>
      </c>
      <c r="O4215" t="str">
        <f>_xlfn.XLOOKUP(sales[[#This Row],[products_id]],product!A:A,product!C:C,0)</f>
        <v>Petits pots bébé du soir</v>
      </c>
    </row>
    <row r="4216" spans="1:15" x14ac:dyDescent="0.25">
      <c r="A4216" s="1">
        <v>44471</v>
      </c>
      <c r="B4216">
        <v>1003889</v>
      </c>
      <c r="C4216">
        <v>99038</v>
      </c>
      <c r="D4216">
        <v>0</v>
      </c>
      <c r="G4216">
        <v>5.14</v>
      </c>
      <c r="H4216">
        <v>5.14</v>
      </c>
      <c r="I4216">
        <v>2</v>
      </c>
      <c r="J4216" s="5">
        <f t="shared" si="195"/>
        <v>0</v>
      </c>
      <c r="K4216">
        <f>_xlfn.XLOOKUP(sales[[#This Row],[orders_id]],orders!B:B,orders!E:E, 0)</f>
        <v>114.96</v>
      </c>
      <c r="L4216" s="6">
        <f t="shared" si="196"/>
        <v>-224.78</v>
      </c>
      <c r="M4216" s="5">
        <f t="shared" si="197"/>
        <v>-43.731517509727631</v>
      </c>
      <c r="N4216" t="str">
        <f>_xlfn.XLOOKUP(sales[[#This Row],[products_id]],product!A:A,product!B:B,0)</f>
        <v>Alimentation Bébé</v>
      </c>
      <c r="O4216" t="str">
        <f>_xlfn.XLOOKUP(sales[[#This Row],[products_id]],product!A:A,product!C:C,0)</f>
        <v>Petits pots bébé du midi</v>
      </c>
    </row>
    <row r="4217" spans="1:15" x14ac:dyDescent="0.25">
      <c r="A4217" s="1">
        <v>44471</v>
      </c>
      <c r="B4217">
        <v>1003889</v>
      </c>
      <c r="C4217">
        <v>117649</v>
      </c>
      <c r="D4217">
        <v>0</v>
      </c>
      <c r="E4217" t="s">
        <v>718</v>
      </c>
      <c r="G4217">
        <v>6.9647058823529404</v>
      </c>
      <c r="H4217">
        <v>5.92</v>
      </c>
      <c r="I4217">
        <v>2</v>
      </c>
      <c r="J4217" s="5">
        <f t="shared" si="195"/>
        <v>0.15</v>
      </c>
      <c r="K4217">
        <f>_xlfn.XLOOKUP(sales[[#This Row],[orders_id]],orders!B:B,orders!E:E, 0)</f>
        <v>114.96</v>
      </c>
      <c r="L4217" s="6">
        <f t="shared" si="196"/>
        <v>-224</v>
      </c>
      <c r="M4217" s="5">
        <f t="shared" si="197"/>
        <v>-37.837837837837839</v>
      </c>
      <c r="N4217" t="str">
        <f>_xlfn.XLOOKUP(sales[[#This Row],[products_id]],product!A:A,product!B:B,0)</f>
        <v>Alimentation Bébé</v>
      </c>
      <c r="O4217" t="str">
        <f>_xlfn.XLOOKUP(sales[[#This Row],[products_id]],product!A:A,product!C:C,0)</f>
        <v>Petits pots bébé du midi</v>
      </c>
    </row>
    <row r="4218" spans="1:15" x14ac:dyDescent="0.25">
      <c r="A4218" s="1">
        <v>44471</v>
      </c>
      <c r="B4218">
        <v>1003889</v>
      </c>
      <c r="C4218">
        <v>122226</v>
      </c>
      <c r="D4218">
        <v>0</v>
      </c>
      <c r="G4218">
        <v>4.03</v>
      </c>
      <c r="H4218">
        <v>4.03</v>
      </c>
      <c r="I4218">
        <v>3</v>
      </c>
      <c r="J4218" s="5">
        <f t="shared" si="195"/>
        <v>0</v>
      </c>
      <c r="K4218">
        <f>_xlfn.XLOOKUP(sales[[#This Row],[orders_id]],orders!B:B,orders!E:E, 0)</f>
        <v>114.96</v>
      </c>
      <c r="L4218" s="6">
        <f t="shared" si="196"/>
        <v>-340.85</v>
      </c>
      <c r="M4218" s="5">
        <f t="shared" si="197"/>
        <v>-84.578163771712155</v>
      </c>
      <c r="N4218" t="str">
        <f>_xlfn.XLOOKUP(sales[[#This Row],[products_id]],product!A:A,product!B:B,0)</f>
        <v>Alimentation Bébé</v>
      </c>
      <c r="O4218" t="str">
        <f>_xlfn.XLOOKUP(sales[[#This Row],[products_id]],product!A:A,product!C:C,0)</f>
        <v>Petits pots fruits bébé</v>
      </c>
    </row>
    <row r="4219" spans="1:15" x14ac:dyDescent="0.25">
      <c r="A4219" s="1">
        <v>44471</v>
      </c>
      <c r="B4219">
        <v>1003889</v>
      </c>
      <c r="C4219">
        <v>122229</v>
      </c>
      <c r="D4219">
        <v>0</v>
      </c>
      <c r="G4219">
        <v>4.03</v>
      </c>
      <c r="H4219">
        <v>4.03</v>
      </c>
      <c r="I4219">
        <v>3</v>
      </c>
      <c r="J4219" s="5">
        <f t="shared" si="195"/>
        <v>0</v>
      </c>
      <c r="K4219">
        <f>_xlfn.XLOOKUP(sales[[#This Row],[orders_id]],orders!B:B,orders!E:E, 0)</f>
        <v>114.96</v>
      </c>
      <c r="L4219" s="6">
        <f t="shared" si="196"/>
        <v>-340.85</v>
      </c>
      <c r="M4219" s="5">
        <f t="shared" si="197"/>
        <v>-84.578163771712155</v>
      </c>
      <c r="N4219" t="str">
        <f>_xlfn.XLOOKUP(sales[[#This Row],[products_id]],product!A:A,product!B:B,0)</f>
        <v>Alimentation Bébé</v>
      </c>
      <c r="O4219" t="str">
        <f>_xlfn.XLOOKUP(sales[[#This Row],[products_id]],product!A:A,product!C:C,0)</f>
        <v>Petits pots fruits bébé</v>
      </c>
    </row>
    <row r="4220" spans="1:15" x14ac:dyDescent="0.25">
      <c r="A4220" s="1">
        <v>44471</v>
      </c>
      <c r="B4220">
        <v>1003889</v>
      </c>
      <c r="C4220">
        <v>122224</v>
      </c>
      <c r="D4220">
        <v>0</v>
      </c>
      <c r="G4220">
        <v>4.03</v>
      </c>
      <c r="H4220">
        <v>4.03</v>
      </c>
      <c r="I4220">
        <v>3</v>
      </c>
      <c r="J4220" s="5">
        <f t="shared" si="195"/>
        <v>0</v>
      </c>
      <c r="K4220">
        <f>_xlfn.XLOOKUP(sales[[#This Row],[orders_id]],orders!B:B,orders!E:E, 0)</f>
        <v>114.96</v>
      </c>
      <c r="L4220" s="6">
        <f t="shared" si="196"/>
        <v>-340.85</v>
      </c>
      <c r="M4220" s="5">
        <f t="shared" si="197"/>
        <v>-84.578163771712155</v>
      </c>
      <c r="N4220" t="str">
        <f>_xlfn.XLOOKUP(sales[[#This Row],[products_id]],product!A:A,product!B:B,0)</f>
        <v>Alimentation Bébé</v>
      </c>
      <c r="O4220" t="str">
        <f>_xlfn.XLOOKUP(sales[[#This Row],[products_id]],product!A:A,product!C:C,0)</f>
        <v>Petits pots fruits bébé</v>
      </c>
    </row>
    <row r="4221" spans="1:15" x14ac:dyDescent="0.25">
      <c r="A4221" s="1">
        <v>44471</v>
      </c>
      <c r="B4221">
        <v>1003889</v>
      </c>
      <c r="C4221">
        <v>103589</v>
      </c>
      <c r="D4221">
        <v>0</v>
      </c>
      <c r="E4221" t="s">
        <v>700</v>
      </c>
      <c r="G4221">
        <v>124.042857142857</v>
      </c>
      <c r="H4221">
        <v>86.83</v>
      </c>
      <c r="I4221">
        <v>8</v>
      </c>
      <c r="J4221" s="5">
        <f t="shared" si="195"/>
        <v>0.3</v>
      </c>
      <c r="K4221">
        <f>_xlfn.XLOOKUP(sales[[#This Row],[orders_id]],orders!B:B,orders!E:E, 0)</f>
        <v>114.96</v>
      </c>
      <c r="L4221" s="6">
        <f t="shared" si="196"/>
        <v>-832.84999999999991</v>
      </c>
      <c r="M4221" s="5">
        <f t="shared" si="197"/>
        <v>-9.5917309685592524</v>
      </c>
      <c r="N4221" t="str">
        <f>_xlfn.XLOOKUP(sales[[#This Row],[products_id]],product!A:A,product!B:B,0)</f>
        <v>Enfant</v>
      </c>
      <c r="O4221" t="str">
        <f>_xlfn.XLOOKUP(sales[[#This Row],[products_id]],product!A:A,product!C:C,0)</f>
        <v>Couches écologiques</v>
      </c>
    </row>
    <row r="4222" spans="1:15" x14ac:dyDescent="0.25">
      <c r="A4222" s="1">
        <v>44471</v>
      </c>
      <c r="B4222">
        <v>1003890</v>
      </c>
      <c r="C4222">
        <v>110084</v>
      </c>
      <c r="D4222">
        <v>0</v>
      </c>
      <c r="G4222">
        <v>1.69</v>
      </c>
      <c r="H4222">
        <v>1.69</v>
      </c>
      <c r="I4222">
        <v>1</v>
      </c>
      <c r="J4222" s="5">
        <f t="shared" si="195"/>
        <v>0</v>
      </c>
      <c r="K4222">
        <f>_xlfn.XLOOKUP(sales[[#This Row],[orders_id]],orders!B:B,orders!E:E, 0)</f>
        <v>59.38</v>
      </c>
      <c r="L4222" s="6">
        <f t="shared" si="196"/>
        <v>-57.690000000000005</v>
      </c>
      <c r="M4222" s="5">
        <f t="shared" si="197"/>
        <v>-34.136094674556219</v>
      </c>
      <c r="N4222" t="str">
        <f>_xlfn.XLOOKUP(sales[[#This Row],[products_id]],product!A:A,product!B:B,0)</f>
        <v>Epicerie salée</v>
      </c>
      <c r="O4222" t="str">
        <f>_xlfn.XLOOKUP(sales[[#This Row],[products_id]],product!A:A,product!C:C,0)</f>
        <v>Farine, son, fécule</v>
      </c>
    </row>
    <row r="4223" spans="1:15" x14ac:dyDescent="0.25">
      <c r="A4223" s="1">
        <v>44471</v>
      </c>
      <c r="B4223">
        <v>1003890</v>
      </c>
      <c r="C4223">
        <v>68382</v>
      </c>
      <c r="D4223">
        <v>0</v>
      </c>
      <c r="G4223">
        <v>1.94</v>
      </c>
      <c r="H4223">
        <v>1.94</v>
      </c>
      <c r="I4223">
        <v>1</v>
      </c>
      <c r="J4223" s="5">
        <f t="shared" si="195"/>
        <v>0</v>
      </c>
      <c r="K4223">
        <f>_xlfn.XLOOKUP(sales[[#This Row],[orders_id]],orders!B:B,orders!E:E, 0)</f>
        <v>59.38</v>
      </c>
      <c r="L4223" s="6">
        <f t="shared" si="196"/>
        <v>-57.440000000000005</v>
      </c>
      <c r="M4223" s="5">
        <f t="shared" si="197"/>
        <v>-29.608247422680417</v>
      </c>
      <c r="N4223" t="str">
        <f>_xlfn.XLOOKUP(sales[[#This Row],[products_id]],product!A:A,product!B:B,0)</f>
        <v>Epicerie salée</v>
      </c>
      <c r="O4223" t="str">
        <f>_xlfn.XLOOKUP(sales[[#This Row],[products_id]],product!A:A,product!C:C,0)</f>
        <v>Graines et oléagineux</v>
      </c>
    </row>
    <row r="4224" spans="1:15" x14ac:dyDescent="0.25">
      <c r="A4224" s="1">
        <v>44471</v>
      </c>
      <c r="B4224">
        <v>1003890</v>
      </c>
      <c r="C4224">
        <v>70191</v>
      </c>
      <c r="D4224">
        <v>0</v>
      </c>
      <c r="G4224">
        <v>2.89</v>
      </c>
      <c r="H4224">
        <v>2.89</v>
      </c>
      <c r="I4224">
        <v>1</v>
      </c>
      <c r="J4224" s="5">
        <f t="shared" si="195"/>
        <v>0</v>
      </c>
      <c r="K4224">
        <f>_xlfn.XLOOKUP(sales[[#This Row],[orders_id]],orders!B:B,orders!E:E, 0)</f>
        <v>59.38</v>
      </c>
      <c r="L4224" s="6">
        <f t="shared" si="196"/>
        <v>-56.49</v>
      </c>
      <c r="M4224" s="5">
        <f t="shared" si="197"/>
        <v>-19.546712802768166</v>
      </c>
      <c r="N4224" t="str">
        <f>_xlfn.XLOOKUP(sales[[#This Row],[products_id]],product!A:A,product!B:B,0)</f>
        <v>Epicerie salée</v>
      </c>
      <c r="O4224" t="str">
        <f>_xlfn.XLOOKUP(sales[[#This Row],[products_id]],product!A:A,product!C:C,0)</f>
        <v>Condiments, vinaigres</v>
      </c>
    </row>
    <row r="4225" spans="1:15" x14ac:dyDescent="0.25">
      <c r="A4225" s="1">
        <v>44471</v>
      </c>
      <c r="B4225">
        <v>1003890</v>
      </c>
      <c r="C4225">
        <v>90710</v>
      </c>
      <c r="D4225">
        <v>0</v>
      </c>
      <c r="G4225">
        <v>1.02</v>
      </c>
      <c r="H4225">
        <v>1.02</v>
      </c>
      <c r="I4225">
        <v>1</v>
      </c>
      <c r="J4225" s="5">
        <f t="shared" si="195"/>
        <v>0</v>
      </c>
      <c r="K4225">
        <f>_xlfn.XLOOKUP(sales[[#This Row],[orders_id]],orders!B:B,orders!E:E, 0)</f>
        <v>59.38</v>
      </c>
      <c r="L4225" s="6">
        <f t="shared" si="196"/>
        <v>-58.36</v>
      </c>
      <c r="M4225" s="5">
        <f t="shared" si="197"/>
        <v>-57.2156862745098</v>
      </c>
      <c r="N4225" t="str">
        <f>_xlfn.XLOOKUP(sales[[#This Row],[products_id]],product!A:A,product!B:B,0)</f>
        <v>Epicerie salée</v>
      </c>
      <c r="O4225" t="str">
        <f>_xlfn.XLOOKUP(sales[[#This Row],[products_id]],product!A:A,product!C:C,0)</f>
        <v>Légumineuses et céréales</v>
      </c>
    </row>
    <row r="4226" spans="1:15" x14ac:dyDescent="0.25">
      <c r="A4226" s="1">
        <v>44471</v>
      </c>
      <c r="B4226">
        <v>1003890</v>
      </c>
      <c r="C4226">
        <v>16240</v>
      </c>
      <c r="D4226">
        <v>0</v>
      </c>
      <c r="E4226" t="s">
        <v>715</v>
      </c>
      <c r="G4226">
        <v>4.8499999999999996</v>
      </c>
      <c r="H4226">
        <v>3.88</v>
      </c>
      <c r="I4226">
        <v>1</v>
      </c>
      <c r="J4226" s="5">
        <f t="shared" ref="J4226:J4289" si="198" xml:space="preserve"> ROUND((G4226-H4226)/G4226,2)</f>
        <v>0.2</v>
      </c>
      <c r="K4226">
        <f>_xlfn.XLOOKUP(sales[[#This Row],[orders_id]],orders!B:B,orders!E:E, 0)</f>
        <v>59.38</v>
      </c>
      <c r="L4226" s="6">
        <f t="shared" ref="L4226:L4289" si="199">H4226-(K4226*I4226)</f>
        <v>-55.5</v>
      </c>
      <c r="M4226" s="5">
        <f t="shared" ref="M4226:M4289" si="200">L4226/H4226</f>
        <v>-14.304123711340207</v>
      </c>
      <c r="N4226" t="str">
        <f>_xlfn.XLOOKUP(sales[[#This Row],[products_id]],product!A:A,product!B:B,0)</f>
        <v>Beauté &amp; Hygiène</v>
      </c>
      <c r="O4226" t="str">
        <f>_xlfn.XLOOKUP(sales[[#This Row],[products_id]],product!A:A,product!C:C,0)</f>
        <v>Douche et Bain</v>
      </c>
    </row>
    <row r="4227" spans="1:15" x14ac:dyDescent="0.25">
      <c r="A4227" s="1">
        <v>44471</v>
      </c>
      <c r="B4227">
        <v>1003890</v>
      </c>
      <c r="C4227">
        <v>100106</v>
      </c>
      <c r="D4227">
        <v>0</v>
      </c>
      <c r="G4227">
        <v>4.8499999999999996</v>
      </c>
      <c r="H4227">
        <v>4.8499999999999996</v>
      </c>
      <c r="I4227">
        <v>1</v>
      </c>
      <c r="J4227" s="5">
        <f t="shared" si="198"/>
        <v>0</v>
      </c>
      <c r="K4227">
        <f>_xlfn.XLOOKUP(sales[[#This Row],[orders_id]],orders!B:B,orders!E:E, 0)</f>
        <v>59.38</v>
      </c>
      <c r="L4227" s="6">
        <f t="shared" si="199"/>
        <v>-54.53</v>
      </c>
      <c r="M4227" s="5">
        <f t="shared" si="200"/>
        <v>-11.243298969072166</v>
      </c>
      <c r="N4227" t="str">
        <f>_xlfn.XLOOKUP(sales[[#This Row],[products_id]],product!A:A,product!B:B,0)</f>
        <v>Beauté &amp; Hygiène</v>
      </c>
      <c r="O4227" t="str">
        <f>_xlfn.XLOOKUP(sales[[#This Row],[products_id]],product!A:A,product!C:C,0)</f>
        <v>Maquillage</v>
      </c>
    </row>
    <row r="4228" spans="1:15" x14ac:dyDescent="0.25">
      <c r="A4228" s="1">
        <v>44471</v>
      </c>
      <c r="B4228">
        <v>1003890</v>
      </c>
      <c r="C4228">
        <v>100104</v>
      </c>
      <c r="D4228">
        <v>0</v>
      </c>
      <c r="G4228">
        <v>4.8499999999999996</v>
      </c>
      <c r="H4228">
        <v>4.8499999999999996</v>
      </c>
      <c r="I4228">
        <v>1</v>
      </c>
      <c r="J4228" s="5">
        <f t="shared" si="198"/>
        <v>0</v>
      </c>
      <c r="K4228">
        <f>_xlfn.XLOOKUP(sales[[#This Row],[orders_id]],orders!B:B,orders!E:E, 0)</f>
        <v>59.38</v>
      </c>
      <c r="L4228" s="6">
        <f t="shared" si="199"/>
        <v>-54.53</v>
      </c>
      <c r="M4228" s="5">
        <f t="shared" si="200"/>
        <v>-11.243298969072166</v>
      </c>
      <c r="N4228" t="str">
        <f>_xlfn.XLOOKUP(sales[[#This Row],[products_id]],product!A:A,product!B:B,0)</f>
        <v>Beauté &amp; Hygiène</v>
      </c>
      <c r="O4228" t="str">
        <f>_xlfn.XLOOKUP(sales[[#This Row],[products_id]],product!A:A,product!C:C,0)</f>
        <v>Maquillage</v>
      </c>
    </row>
    <row r="4229" spans="1:15" x14ac:dyDescent="0.25">
      <c r="A4229" s="1">
        <v>44471</v>
      </c>
      <c r="B4229">
        <v>1003890</v>
      </c>
      <c r="C4229">
        <v>24161</v>
      </c>
      <c r="D4229">
        <v>0</v>
      </c>
      <c r="G4229">
        <v>2.56</v>
      </c>
      <c r="H4229">
        <v>2.56</v>
      </c>
      <c r="I4229">
        <v>1</v>
      </c>
      <c r="J4229" s="5">
        <f t="shared" si="198"/>
        <v>0</v>
      </c>
      <c r="K4229">
        <f>_xlfn.XLOOKUP(sales[[#This Row],[orders_id]],orders!B:B,orders!E:E, 0)</f>
        <v>59.38</v>
      </c>
      <c r="L4229" s="6">
        <f t="shared" si="199"/>
        <v>-56.82</v>
      </c>
      <c r="M4229" s="5">
        <f t="shared" si="200"/>
        <v>-22.1953125</v>
      </c>
      <c r="N4229" t="str">
        <f>_xlfn.XLOOKUP(sales[[#This Row],[products_id]],product!A:A,product!B:B,0)</f>
        <v>Epicerie salée</v>
      </c>
      <c r="O4229" t="str">
        <f>_xlfn.XLOOKUP(sales[[#This Row],[products_id]],product!A:A,product!C:C,0)</f>
        <v>Condiments, vinaigres</v>
      </c>
    </row>
    <row r="4230" spans="1:15" x14ac:dyDescent="0.25">
      <c r="A4230" s="1">
        <v>44471</v>
      </c>
      <c r="B4230">
        <v>1003890</v>
      </c>
      <c r="C4230">
        <v>49355</v>
      </c>
      <c r="D4230">
        <v>0</v>
      </c>
      <c r="E4230" t="s">
        <v>701</v>
      </c>
      <c r="G4230">
        <v>4.3999999999999897</v>
      </c>
      <c r="H4230">
        <v>3.96</v>
      </c>
      <c r="I4230">
        <v>1</v>
      </c>
      <c r="J4230" s="5">
        <f t="shared" si="198"/>
        <v>0.1</v>
      </c>
      <c r="K4230">
        <f>_xlfn.XLOOKUP(sales[[#This Row],[orders_id]],orders!B:B,orders!E:E, 0)</f>
        <v>59.38</v>
      </c>
      <c r="L4230" s="6">
        <f t="shared" si="199"/>
        <v>-55.42</v>
      </c>
      <c r="M4230" s="5">
        <f t="shared" si="200"/>
        <v>-13.994949494949495</v>
      </c>
      <c r="N4230" t="str">
        <f>_xlfn.XLOOKUP(sales[[#This Row],[products_id]],product!A:A,product!B:B,0)</f>
        <v>Beauté &amp; Hygiène</v>
      </c>
      <c r="O4230" t="str">
        <f>_xlfn.XLOOKUP(sales[[#This Row],[products_id]],product!A:A,product!C:C,0)</f>
        <v>Douche et Bain</v>
      </c>
    </row>
    <row r="4231" spans="1:15" x14ac:dyDescent="0.25">
      <c r="A4231" s="1">
        <v>44471</v>
      </c>
      <c r="B4231">
        <v>1003890</v>
      </c>
      <c r="C4231">
        <v>121066</v>
      </c>
      <c r="D4231">
        <v>0</v>
      </c>
      <c r="E4231" t="s">
        <v>701</v>
      </c>
      <c r="G4231">
        <v>3.9666666666666601</v>
      </c>
      <c r="H4231">
        <v>3.57</v>
      </c>
      <c r="I4231">
        <v>1</v>
      </c>
      <c r="J4231" s="5">
        <f t="shared" si="198"/>
        <v>0.1</v>
      </c>
      <c r="K4231">
        <f>_xlfn.XLOOKUP(sales[[#This Row],[orders_id]],orders!B:B,orders!E:E, 0)</f>
        <v>59.38</v>
      </c>
      <c r="L4231" s="6">
        <f t="shared" si="199"/>
        <v>-55.81</v>
      </c>
      <c r="M4231" s="5">
        <f t="shared" si="200"/>
        <v>-15.633053221288517</v>
      </c>
      <c r="N4231" t="str">
        <f>_xlfn.XLOOKUP(sales[[#This Row],[products_id]],product!A:A,product!B:B,0)</f>
        <v>Maison</v>
      </c>
      <c r="O4231" t="str">
        <f>_xlfn.XLOOKUP(sales[[#This Row],[products_id]],product!A:A,product!C:C,0)</f>
        <v>Entretien</v>
      </c>
    </row>
    <row r="4232" spans="1:15" x14ac:dyDescent="0.25">
      <c r="A4232" s="1">
        <v>44471</v>
      </c>
      <c r="B4232">
        <v>1003890</v>
      </c>
      <c r="C4232">
        <v>10535</v>
      </c>
      <c r="D4232">
        <v>0</v>
      </c>
      <c r="E4232" t="s">
        <v>701</v>
      </c>
      <c r="G4232">
        <v>4.2777777777777697</v>
      </c>
      <c r="H4232">
        <v>3.85</v>
      </c>
      <c r="I4232">
        <v>1</v>
      </c>
      <c r="J4232" s="5">
        <f t="shared" si="198"/>
        <v>0.1</v>
      </c>
      <c r="K4232">
        <f>_xlfn.XLOOKUP(sales[[#This Row],[orders_id]],orders!B:B,orders!E:E, 0)</f>
        <v>59.38</v>
      </c>
      <c r="L4232" s="6">
        <f t="shared" si="199"/>
        <v>-55.53</v>
      </c>
      <c r="M4232" s="5">
        <f t="shared" si="200"/>
        <v>-14.423376623376623</v>
      </c>
      <c r="N4232" t="str">
        <f>_xlfn.XLOOKUP(sales[[#This Row],[products_id]],product!A:A,product!B:B,0)</f>
        <v>Epicerie sucrée</v>
      </c>
      <c r="O4232" t="str">
        <f>_xlfn.XLOOKUP(sales[[#This Row],[products_id]],product!A:A,product!C:C,0)</f>
        <v>Fruits secs</v>
      </c>
    </row>
    <row r="4233" spans="1:15" x14ac:dyDescent="0.25">
      <c r="A4233" s="1">
        <v>44471</v>
      </c>
      <c r="B4233">
        <v>1003890</v>
      </c>
      <c r="C4233">
        <v>82446</v>
      </c>
      <c r="D4233">
        <v>0</v>
      </c>
      <c r="E4233" t="s">
        <v>715</v>
      </c>
      <c r="G4233">
        <v>5.1375000000000002</v>
      </c>
      <c r="H4233">
        <v>4.1100000000000003</v>
      </c>
      <c r="I4233">
        <v>1</v>
      </c>
      <c r="J4233" s="5">
        <f t="shared" si="198"/>
        <v>0.2</v>
      </c>
      <c r="K4233">
        <f>_xlfn.XLOOKUP(sales[[#This Row],[orders_id]],orders!B:B,orders!E:E, 0)</f>
        <v>59.38</v>
      </c>
      <c r="L4233" s="6">
        <f t="shared" si="199"/>
        <v>-55.27</v>
      </c>
      <c r="M4233" s="5">
        <f t="shared" si="200"/>
        <v>-13.447688564476886</v>
      </c>
      <c r="N4233" t="str">
        <f>_xlfn.XLOOKUP(sales[[#This Row],[products_id]],product!A:A,product!B:B,0)</f>
        <v>Beauté &amp; Hygiène</v>
      </c>
      <c r="O4233" t="str">
        <f>_xlfn.XLOOKUP(sales[[#This Row],[products_id]],product!A:A,product!C:C,0)</f>
        <v>Douche et Bain</v>
      </c>
    </row>
    <row r="4234" spans="1:15" x14ac:dyDescent="0.25">
      <c r="A4234" s="1">
        <v>44471</v>
      </c>
      <c r="B4234">
        <v>1003890</v>
      </c>
      <c r="C4234">
        <v>26148</v>
      </c>
      <c r="D4234">
        <v>0</v>
      </c>
      <c r="G4234">
        <v>3.85</v>
      </c>
      <c r="H4234">
        <v>3.85</v>
      </c>
      <c r="I4234">
        <v>1</v>
      </c>
      <c r="J4234" s="5">
        <f t="shared" si="198"/>
        <v>0</v>
      </c>
      <c r="K4234">
        <f>_xlfn.XLOOKUP(sales[[#This Row],[orders_id]],orders!B:B,orders!E:E, 0)</f>
        <v>59.38</v>
      </c>
      <c r="L4234" s="6">
        <f t="shared" si="199"/>
        <v>-55.53</v>
      </c>
      <c r="M4234" s="5">
        <f t="shared" si="200"/>
        <v>-14.423376623376623</v>
      </c>
      <c r="N4234" t="str">
        <f>_xlfn.XLOOKUP(sales[[#This Row],[products_id]],product!A:A,product!B:B,0)</f>
        <v>Epicerie sucrée</v>
      </c>
      <c r="O4234" t="str">
        <f>_xlfn.XLOOKUP(sales[[#This Row],[products_id]],product!A:A,product!C:C,0)</f>
        <v>Chocolat bio</v>
      </c>
    </row>
    <row r="4235" spans="1:15" x14ac:dyDescent="0.25">
      <c r="A4235" s="1">
        <v>44471</v>
      </c>
      <c r="B4235">
        <v>1003890</v>
      </c>
      <c r="C4235">
        <v>110794</v>
      </c>
      <c r="D4235">
        <v>0</v>
      </c>
      <c r="G4235">
        <v>6.73</v>
      </c>
      <c r="H4235">
        <v>6.73</v>
      </c>
      <c r="I4235">
        <v>1</v>
      </c>
      <c r="J4235" s="5">
        <f t="shared" si="198"/>
        <v>0</v>
      </c>
      <c r="K4235">
        <f>_xlfn.XLOOKUP(sales[[#This Row],[orders_id]],orders!B:B,orders!E:E, 0)</f>
        <v>59.38</v>
      </c>
      <c r="L4235" s="6">
        <f t="shared" si="199"/>
        <v>-52.650000000000006</v>
      </c>
      <c r="M4235" s="5">
        <f t="shared" si="200"/>
        <v>-7.8231797919762265</v>
      </c>
      <c r="N4235" t="str">
        <f>_xlfn.XLOOKUP(sales[[#This Row],[products_id]],product!A:A,product!B:B,0)</f>
        <v>Maison</v>
      </c>
      <c r="O4235" t="str">
        <f>_xlfn.XLOOKUP(sales[[#This Row],[products_id]],product!A:A,product!C:C,0)</f>
        <v>Entretien</v>
      </c>
    </row>
    <row r="4236" spans="1:15" x14ac:dyDescent="0.25">
      <c r="A4236" s="1">
        <v>44471</v>
      </c>
      <c r="B4236">
        <v>1003890</v>
      </c>
      <c r="C4236">
        <v>88268</v>
      </c>
      <c r="D4236">
        <v>0</v>
      </c>
      <c r="G4236">
        <v>1.06</v>
      </c>
      <c r="H4236">
        <v>1.06</v>
      </c>
      <c r="I4236">
        <v>1</v>
      </c>
      <c r="J4236" s="5">
        <f t="shared" si="198"/>
        <v>0</v>
      </c>
      <c r="K4236">
        <f>_xlfn.XLOOKUP(sales[[#This Row],[orders_id]],orders!B:B,orders!E:E, 0)</f>
        <v>59.38</v>
      </c>
      <c r="L4236" s="6">
        <f t="shared" si="199"/>
        <v>-58.32</v>
      </c>
      <c r="M4236" s="5">
        <f t="shared" si="200"/>
        <v>-55.018867924528301</v>
      </c>
      <c r="N4236" t="str">
        <f>_xlfn.XLOOKUP(sales[[#This Row],[products_id]],product!A:A,product!B:B,0)</f>
        <v>Epicerie salée</v>
      </c>
      <c r="O4236" t="str">
        <f>_xlfn.XLOOKUP(sales[[#This Row],[products_id]],product!A:A,product!C:C,0)</f>
        <v>Farine, son, fécule</v>
      </c>
    </row>
    <row r="4237" spans="1:15" x14ac:dyDescent="0.25">
      <c r="A4237" s="1">
        <v>44471</v>
      </c>
      <c r="B4237">
        <v>1003890</v>
      </c>
      <c r="C4237">
        <v>48283</v>
      </c>
      <c r="D4237">
        <v>0</v>
      </c>
      <c r="G4237">
        <v>2.78</v>
      </c>
      <c r="H4237">
        <v>2.78</v>
      </c>
      <c r="I4237">
        <v>2</v>
      </c>
      <c r="J4237" s="5">
        <f t="shared" si="198"/>
        <v>0</v>
      </c>
      <c r="K4237">
        <f>_xlfn.XLOOKUP(sales[[#This Row],[orders_id]],orders!B:B,orders!E:E, 0)</f>
        <v>59.38</v>
      </c>
      <c r="L4237" s="6">
        <f t="shared" si="199"/>
        <v>-115.98</v>
      </c>
      <c r="M4237" s="5">
        <f t="shared" si="200"/>
        <v>-41.719424460431661</v>
      </c>
      <c r="N4237" t="str">
        <f>_xlfn.XLOOKUP(sales[[#This Row],[products_id]],product!A:A,product!B:B,0)</f>
        <v>Epicerie sucrée</v>
      </c>
      <c r="O4237" t="str">
        <f>_xlfn.XLOOKUP(sales[[#This Row],[products_id]],product!A:A,product!C:C,0)</f>
        <v>Céréales petit déjeuner</v>
      </c>
    </row>
    <row r="4238" spans="1:15" x14ac:dyDescent="0.25">
      <c r="A4238" s="1">
        <v>44471</v>
      </c>
      <c r="B4238">
        <v>1003890</v>
      </c>
      <c r="C4238">
        <v>85159</v>
      </c>
      <c r="D4238">
        <v>0</v>
      </c>
      <c r="G4238">
        <v>8.06</v>
      </c>
      <c r="H4238">
        <v>8.06</v>
      </c>
      <c r="I4238">
        <v>3</v>
      </c>
      <c r="J4238" s="5">
        <f t="shared" si="198"/>
        <v>0</v>
      </c>
      <c r="K4238">
        <f>_xlfn.XLOOKUP(sales[[#This Row],[orders_id]],orders!B:B,orders!E:E, 0)</f>
        <v>59.38</v>
      </c>
      <c r="L4238" s="6">
        <f t="shared" si="199"/>
        <v>-170.08</v>
      </c>
      <c r="M4238" s="5">
        <f t="shared" si="200"/>
        <v>-21.101736972704714</v>
      </c>
      <c r="N4238" t="str">
        <f>_xlfn.XLOOKUP(sales[[#This Row],[products_id]],product!A:A,product!B:B,0)</f>
        <v>Beauté &amp; Hygiène</v>
      </c>
      <c r="O4238" t="str">
        <f>_xlfn.XLOOKUP(sales[[#This Row],[products_id]],product!A:A,product!C:C,0)</f>
        <v>Hygiène Bébé, soin maternité</v>
      </c>
    </row>
    <row r="4239" spans="1:15" x14ac:dyDescent="0.25">
      <c r="A4239" s="1">
        <v>44471</v>
      </c>
      <c r="B4239">
        <v>1003890</v>
      </c>
      <c r="C4239">
        <v>102549</v>
      </c>
      <c r="D4239">
        <v>0</v>
      </c>
      <c r="G4239">
        <v>23.91</v>
      </c>
      <c r="H4239">
        <v>23.91</v>
      </c>
      <c r="I4239">
        <v>4</v>
      </c>
      <c r="J4239" s="5">
        <f t="shared" si="198"/>
        <v>0</v>
      </c>
      <c r="K4239">
        <f>_xlfn.XLOOKUP(sales[[#This Row],[orders_id]],orders!B:B,orders!E:E, 0)</f>
        <v>59.38</v>
      </c>
      <c r="L4239" s="6">
        <f t="shared" si="199"/>
        <v>-213.61</v>
      </c>
      <c r="M4239" s="5">
        <f t="shared" si="200"/>
        <v>-8.9339188624006702</v>
      </c>
      <c r="N4239" t="str">
        <f>_xlfn.XLOOKUP(sales[[#This Row],[products_id]],product!A:A,product!B:B,0)</f>
        <v>Enfant</v>
      </c>
      <c r="O4239" t="str">
        <f>_xlfn.XLOOKUP(sales[[#This Row],[products_id]],product!A:A,product!C:C,0)</f>
        <v>Couches écologiques</v>
      </c>
    </row>
    <row r="4240" spans="1:15" x14ac:dyDescent="0.25">
      <c r="A4240" s="1">
        <v>44471</v>
      </c>
      <c r="B4240">
        <v>1003891</v>
      </c>
      <c r="C4240">
        <v>88989</v>
      </c>
      <c r="D4240">
        <v>0</v>
      </c>
      <c r="G4240">
        <v>34.909999999999997</v>
      </c>
      <c r="H4240">
        <v>34.909999999999997</v>
      </c>
      <c r="I4240">
        <v>1</v>
      </c>
      <c r="J4240" s="5">
        <f t="shared" si="198"/>
        <v>0</v>
      </c>
      <c r="K4240">
        <f>_xlfn.XLOOKUP(sales[[#This Row],[orders_id]],orders!B:B,orders!E:E, 0)</f>
        <v>126.47</v>
      </c>
      <c r="L4240" s="6">
        <f t="shared" si="199"/>
        <v>-91.56</v>
      </c>
      <c r="M4240" s="5">
        <f t="shared" si="200"/>
        <v>-2.6227441993698082</v>
      </c>
      <c r="N4240" t="str">
        <f>_xlfn.XLOOKUP(sales[[#This Row],[products_id]],product!A:A,product!B:B,0)</f>
        <v>Enfant</v>
      </c>
      <c r="O4240" t="str">
        <f>_xlfn.XLOOKUP(sales[[#This Row],[products_id]],product!A:A,product!C:C,0)</f>
        <v>Veilleuses &amp; réveils</v>
      </c>
    </row>
    <row r="4241" spans="1:15" x14ac:dyDescent="0.25">
      <c r="A4241" s="1">
        <v>44471</v>
      </c>
      <c r="B4241">
        <v>1003891</v>
      </c>
      <c r="C4241">
        <v>46896</v>
      </c>
      <c r="D4241">
        <v>0</v>
      </c>
      <c r="G4241">
        <v>4.87</v>
      </c>
      <c r="H4241">
        <v>4.87</v>
      </c>
      <c r="I4241">
        <v>1</v>
      </c>
      <c r="J4241" s="5">
        <f t="shared" si="198"/>
        <v>0</v>
      </c>
      <c r="K4241">
        <f>_xlfn.XLOOKUP(sales[[#This Row],[orders_id]],orders!B:B,orders!E:E, 0)</f>
        <v>126.47</v>
      </c>
      <c r="L4241" s="6">
        <f t="shared" si="199"/>
        <v>-121.6</v>
      </c>
      <c r="M4241" s="5">
        <f t="shared" si="200"/>
        <v>-24.969199178644761</v>
      </c>
      <c r="N4241" t="str">
        <f>_xlfn.XLOOKUP(sales[[#This Row],[products_id]],product!A:A,product!B:B,0)</f>
        <v>Alimentation Bébé</v>
      </c>
      <c r="O4241" t="str">
        <f>_xlfn.XLOOKUP(sales[[#This Row],[products_id]],product!A:A,product!C:C,0)</f>
        <v>Huiles bébé, huiles enfant bio</v>
      </c>
    </row>
    <row r="4242" spans="1:15" x14ac:dyDescent="0.25">
      <c r="A4242" s="1">
        <v>44471</v>
      </c>
      <c r="B4242">
        <v>1003891</v>
      </c>
      <c r="C4242">
        <v>74419</v>
      </c>
      <c r="D4242">
        <v>0</v>
      </c>
      <c r="G4242">
        <v>13.84</v>
      </c>
      <c r="H4242">
        <v>13.84</v>
      </c>
      <c r="I4242">
        <v>1</v>
      </c>
      <c r="J4242" s="5">
        <f t="shared" si="198"/>
        <v>0</v>
      </c>
      <c r="K4242">
        <f>_xlfn.XLOOKUP(sales[[#This Row],[orders_id]],orders!B:B,orders!E:E, 0)</f>
        <v>126.47</v>
      </c>
      <c r="L4242" s="6">
        <f t="shared" si="199"/>
        <v>-112.63</v>
      </c>
      <c r="M4242" s="5">
        <f t="shared" si="200"/>
        <v>-8.1380057803468198</v>
      </c>
      <c r="N4242" t="str">
        <f>_xlfn.XLOOKUP(sales[[#This Row],[products_id]],product!A:A,product!B:B,0)</f>
        <v>Santé &amp; Bien-être</v>
      </c>
      <c r="O4242" t="str">
        <f>_xlfn.XLOOKUP(sales[[#This Row],[products_id]],product!A:A,product!C:C,0)</f>
        <v>Nez - Gorge - Oreille</v>
      </c>
    </row>
    <row r="4243" spans="1:15" x14ac:dyDescent="0.25">
      <c r="A4243" s="1">
        <v>44471</v>
      </c>
      <c r="B4243">
        <v>1003891</v>
      </c>
      <c r="C4243">
        <v>74428</v>
      </c>
      <c r="D4243">
        <v>0</v>
      </c>
      <c r="G4243">
        <v>16.920000000000002</v>
      </c>
      <c r="H4243">
        <v>16.920000000000002</v>
      </c>
      <c r="I4243">
        <v>1</v>
      </c>
      <c r="J4243" s="5">
        <f t="shared" si="198"/>
        <v>0</v>
      </c>
      <c r="K4243">
        <f>_xlfn.XLOOKUP(sales[[#This Row],[orders_id]],orders!B:B,orders!E:E, 0)</f>
        <v>126.47</v>
      </c>
      <c r="L4243" s="6">
        <f t="shared" si="199"/>
        <v>-109.55</v>
      </c>
      <c r="M4243" s="5">
        <f t="shared" si="200"/>
        <v>-6.4745862884160745</v>
      </c>
      <c r="N4243" t="str">
        <f>_xlfn.XLOOKUP(sales[[#This Row],[products_id]],product!A:A,product!B:B,0)</f>
        <v>Santé &amp; Bien-être</v>
      </c>
      <c r="O4243" t="str">
        <f>_xlfn.XLOOKUP(sales[[#This Row],[products_id]],product!A:A,product!C:C,0)</f>
        <v>Phytothérapie, gemmothérapie</v>
      </c>
    </row>
    <row r="4244" spans="1:15" x14ac:dyDescent="0.25">
      <c r="A4244" s="1">
        <v>44471</v>
      </c>
      <c r="B4244">
        <v>1003891</v>
      </c>
      <c r="C4244">
        <v>103589</v>
      </c>
      <c r="D4244">
        <v>0</v>
      </c>
      <c r="E4244" t="s">
        <v>700</v>
      </c>
      <c r="G4244">
        <v>124.042857142857</v>
      </c>
      <c r="H4244">
        <v>86.83</v>
      </c>
      <c r="I4244">
        <v>8</v>
      </c>
      <c r="J4244" s="5">
        <f t="shared" si="198"/>
        <v>0.3</v>
      </c>
      <c r="K4244">
        <f>_xlfn.XLOOKUP(sales[[#This Row],[orders_id]],orders!B:B,orders!E:E, 0)</f>
        <v>126.47</v>
      </c>
      <c r="L4244" s="6">
        <f t="shared" si="199"/>
        <v>-924.93</v>
      </c>
      <c r="M4244" s="5">
        <f t="shared" si="200"/>
        <v>-10.65219394218588</v>
      </c>
      <c r="N4244" t="str">
        <f>_xlfn.XLOOKUP(sales[[#This Row],[products_id]],product!A:A,product!B:B,0)</f>
        <v>Enfant</v>
      </c>
      <c r="O4244" t="str">
        <f>_xlfn.XLOOKUP(sales[[#This Row],[products_id]],product!A:A,product!C:C,0)</f>
        <v>Couches écologiques</v>
      </c>
    </row>
    <row r="4245" spans="1:15" x14ac:dyDescent="0.25">
      <c r="A4245" s="1">
        <v>44471</v>
      </c>
      <c r="B4245">
        <v>1003892</v>
      </c>
      <c r="C4245">
        <v>14401</v>
      </c>
      <c r="D4245">
        <v>0</v>
      </c>
      <c r="F4245" t="s">
        <v>702</v>
      </c>
      <c r="G4245">
        <v>6.25</v>
      </c>
      <c r="H4245">
        <v>6.25</v>
      </c>
      <c r="I4245">
        <v>1</v>
      </c>
      <c r="J4245" s="5">
        <f t="shared" si="198"/>
        <v>0</v>
      </c>
      <c r="K4245">
        <f>_xlfn.XLOOKUP(sales[[#This Row],[orders_id]],orders!B:B,orders!E:E, 0)</f>
        <v>88.43</v>
      </c>
      <c r="L4245" s="6">
        <f t="shared" si="199"/>
        <v>-82.18</v>
      </c>
      <c r="M4245" s="5">
        <f t="shared" si="200"/>
        <v>-13.148800000000001</v>
      </c>
      <c r="N4245" t="str">
        <f>_xlfn.XLOOKUP(sales[[#This Row],[products_id]],product!A:A,product!B:B,0)</f>
        <v>Alimentation Bébé</v>
      </c>
      <c r="O4245" t="str">
        <f>_xlfn.XLOOKUP(sales[[#This Row],[products_id]],product!A:A,product!C:C,0)</f>
        <v>Lait infantile bio</v>
      </c>
    </row>
    <row r="4246" spans="1:15" x14ac:dyDescent="0.25">
      <c r="A4246" s="1">
        <v>44471</v>
      </c>
      <c r="B4246">
        <v>1003892</v>
      </c>
      <c r="C4246">
        <v>42287</v>
      </c>
      <c r="D4246">
        <v>0</v>
      </c>
      <c r="F4246" t="s">
        <v>702</v>
      </c>
      <c r="G4246">
        <v>41.93</v>
      </c>
      <c r="H4246">
        <v>41.93</v>
      </c>
      <c r="I4246">
        <v>3</v>
      </c>
      <c r="J4246" s="5">
        <f t="shared" si="198"/>
        <v>0</v>
      </c>
      <c r="K4246">
        <f>_xlfn.XLOOKUP(sales[[#This Row],[orders_id]],orders!B:B,orders!E:E, 0)</f>
        <v>88.43</v>
      </c>
      <c r="L4246" s="6">
        <f t="shared" si="199"/>
        <v>-223.36</v>
      </c>
      <c r="M4246" s="5">
        <f t="shared" si="200"/>
        <v>-5.3269735273074179</v>
      </c>
      <c r="N4246" t="str">
        <f>_xlfn.XLOOKUP(sales[[#This Row],[products_id]],product!A:A,product!B:B,0)</f>
        <v>Alimentation Bébé</v>
      </c>
      <c r="O4246" t="str">
        <f>_xlfn.XLOOKUP(sales[[#This Row],[products_id]],product!A:A,product!C:C,0)</f>
        <v>Lait infantile bio</v>
      </c>
    </row>
    <row r="4247" spans="1:15" x14ac:dyDescent="0.25">
      <c r="A4247" s="1">
        <v>44471</v>
      </c>
      <c r="B4247">
        <v>1003892</v>
      </c>
      <c r="C4247">
        <v>110334</v>
      </c>
      <c r="D4247">
        <v>0</v>
      </c>
      <c r="E4247" t="s">
        <v>700</v>
      </c>
      <c r="F4247" t="s">
        <v>702</v>
      </c>
      <c r="G4247">
        <v>82.814285714285703</v>
      </c>
      <c r="H4247">
        <v>57.97</v>
      </c>
      <c r="I4247">
        <v>8</v>
      </c>
      <c r="J4247" s="5">
        <f t="shared" si="198"/>
        <v>0.3</v>
      </c>
      <c r="K4247">
        <f>_xlfn.XLOOKUP(sales[[#This Row],[orders_id]],orders!B:B,orders!E:E, 0)</f>
        <v>88.43</v>
      </c>
      <c r="L4247" s="6">
        <f t="shared" si="199"/>
        <v>-649.47</v>
      </c>
      <c r="M4247" s="5">
        <f t="shared" si="200"/>
        <v>-11.20355356218734</v>
      </c>
      <c r="N4247" t="str">
        <f>_xlfn.XLOOKUP(sales[[#This Row],[products_id]],product!A:A,product!B:B,0)</f>
        <v>Enfant</v>
      </c>
      <c r="O4247" t="str">
        <f>_xlfn.XLOOKUP(sales[[#This Row],[products_id]],product!A:A,product!C:C,0)</f>
        <v>Couches écologiques</v>
      </c>
    </row>
    <row r="4248" spans="1:15" x14ac:dyDescent="0.25">
      <c r="A4248" s="1">
        <v>44471</v>
      </c>
      <c r="B4248">
        <v>1003893</v>
      </c>
      <c r="C4248">
        <v>100914</v>
      </c>
      <c r="D4248">
        <v>0</v>
      </c>
      <c r="F4248" t="s">
        <v>702</v>
      </c>
      <c r="G4248">
        <v>5.5</v>
      </c>
      <c r="H4248">
        <v>5.5</v>
      </c>
      <c r="I4248">
        <v>2</v>
      </c>
      <c r="J4248" s="5">
        <f t="shared" si="198"/>
        <v>0</v>
      </c>
      <c r="K4248">
        <f>_xlfn.XLOOKUP(sales[[#This Row],[orders_id]],orders!B:B,orders!E:E, 0)</f>
        <v>74.31</v>
      </c>
      <c r="L4248" s="6">
        <f t="shared" si="199"/>
        <v>-143.12</v>
      </c>
      <c r="M4248" s="5">
        <f t="shared" si="200"/>
        <v>-26.021818181818183</v>
      </c>
      <c r="N4248" t="str">
        <f>_xlfn.XLOOKUP(sales[[#This Row],[products_id]],product!A:A,product!B:B,0)</f>
        <v>Alimentation Bébé</v>
      </c>
      <c r="O4248" t="str">
        <f>_xlfn.XLOOKUP(sales[[#This Row],[products_id]],product!A:A,product!C:C,0)</f>
        <v>Petits pots bébé du midi</v>
      </c>
    </row>
    <row r="4249" spans="1:15" x14ac:dyDescent="0.25">
      <c r="A4249" s="1">
        <v>44471</v>
      </c>
      <c r="B4249">
        <v>1003893</v>
      </c>
      <c r="C4249">
        <v>103589</v>
      </c>
      <c r="D4249">
        <v>0</v>
      </c>
      <c r="E4249" t="s">
        <v>700</v>
      </c>
      <c r="F4249" t="s">
        <v>702</v>
      </c>
      <c r="G4249">
        <v>31.328571428571401</v>
      </c>
      <c r="H4249">
        <v>21.93</v>
      </c>
      <c r="I4249">
        <v>2</v>
      </c>
      <c r="J4249" s="5">
        <f t="shared" si="198"/>
        <v>0.3</v>
      </c>
      <c r="K4249">
        <f>_xlfn.XLOOKUP(sales[[#This Row],[orders_id]],orders!B:B,orders!E:E, 0)</f>
        <v>74.31</v>
      </c>
      <c r="L4249" s="6">
        <f t="shared" si="199"/>
        <v>-126.69</v>
      </c>
      <c r="M4249" s="5">
        <f t="shared" si="200"/>
        <v>-5.7770177838577288</v>
      </c>
      <c r="N4249" t="str">
        <f>_xlfn.XLOOKUP(sales[[#This Row],[products_id]],product!A:A,product!B:B,0)</f>
        <v>Enfant</v>
      </c>
      <c r="O4249" t="str">
        <f>_xlfn.XLOOKUP(sales[[#This Row],[products_id]],product!A:A,product!C:C,0)</f>
        <v>Couches écologiques</v>
      </c>
    </row>
    <row r="4250" spans="1:15" x14ac:dyDescent="0.25">
      <c r="A4250" s="1">
        <v>44471</v>
      </c>
      <c r="B4250">
        <v>1003893</v>
      </c>
      <c r="C4250">
        <v>101534</v>
      </c>
      <c r="D4250">
        <v>0</v>
      </c>
      <c r="F4250" t="s">
        <v>702</v>
      </c>
      <c r="G4250">
        <v>7.16</v>
      </c>
      <c r="H4250">
        <v>7.16</v>
      </c>
      <c r="I4250">
        <v>3</v>
      </c>
      <c r="J4250" s="5">
        <f t="shared" si="198"/>
        <v>0</v>
      </c>
      <c r="K4250">
        <f>_xlfn.XLOOKUP(sales[[#This Row],[orders_id]],orders!B:B,orders!E:E, 0)</f>
        <v>74.31</v>
      </c>
      <c r="L4250" s="6">
        <f t="shared" si="199"/>
        <v>-215.77</v>
      </c>
      <c r="M4250" s="5">
        <f t="shared" si="200"/>
        <v>-30.135474860335197</v>
      </c>
      <c r="N4250" t="str">
        <f>_xlfn.XLOOKUP(sales[[#This Row],[products_id]],product!A:A,product!B:B,0)</f>
        <v>Beauté &amp; Hygiène</v>
      </c>
      <c r="O4250" t="str">
        <f>_xlfn.XLOOKUP(sales[[#This Row],[products_id]],product!A:A,product!C:C,0)</f>
        <v>Hygiène</v>
      </c>
    </row>
    <row r="4251" spans="1:15" x14ac:dyDescent="0.25">
      <c r="A4251" s="1">
        <v>44471</v>
      </c>
      <c r="B4251">
        <v>1003893</v>
      </c>
      <c r="C4251">
        <v>110393</v>
      </c>
      <c r="D4251">
        <v>0</v>
      </c>
      <c r="F4251" t="s">
        <v>702</v>
      </c>
      <c r="G4251">
        <v>6.42</v>
      </c>
      <c r="H4251">
        <v>6.42</v>
      </c>
      <c r="I4251">
        <v>3</v>
      </c>
      <c r="J4251" s="5">
        <f t="shared" si="198"/>
        <v>0</v>
      </c>
      <c r="K4251">
        <f>_xlfn.XLOOKUP(sales[[#This Row],[orders_id]],orders!B:B,orders!E:E, 0)</f>
        <v>74.31</v>
      </c>
      <c r="L4251" s="6">
        <f t="shared" si="199"/>
        <v>-216.51000000000002</v>
      </c>
      <c r="M4251" s="5">
        <f t="shared" si="200"/>
        <v>-33.724299065420567</v>
      </c>
      <c r="N4251" t="str">
        <f>_xlfn.XLOOKUP(sales[[#This Row],[products_id]],product!A:A,product!B:B,0)</f>
        <v>Beauté &amp; Hygiène</v>
      </c>
      <c r="O4251" t="str">
        <f>_xlfn.XLOOKUP(sales[[#This Row],[products_id]],product!A:A,product!C:C,0)</f>
        <v>Hygiène</v>
      </c>
    </row>
    <row r="4252" spans="1:15" x14ac:dyDescent="0.25">
      <c r="A4252" s="1">
        <v>44471</v>
      </c>
      <c r="B4252">
        <v>1003893</v>
      </c>
      <c r="C4252">
        <v>103590</v>
      </c>
      <c r="D4252">
        <v>0</v>
      </c>
      <c r="E4252" t="s">
        <v>700</v>
      </c>
      <c r="F4252" t="s">
        <v>702</v>
      </c>
      <c r="G4252">
        <v>62.028571428571396</v>
      </c>
      <c r="H4252">
        <v>43.42</v>
      </c>
      <c r="I4252">
        <v>4</v>
      </c>
      <c r="J4252" s="5">
        <f t="shared" si="198"/>
        <v>0.3</v>
      </c>
      <c r="K4252">
        <f>_xlfn.XLOOKUP(sales[[#This Row],[orders_id]],orders!B:B,orders!E:E, 0)</f>
        <v>74.31</v>
      </c>
      <c r="L4252" s="6">
        <f t="shared" si="199"/>
        <v>-253.82</v>
      </c>
      <c r="M4252" s="5">
        <f t="shared" si="200"/>
        <v>-5.8456932289267618</v>
      </c>
      <c r="N4252" t="str">
        <f>_xlfn.XLOOKUP(sales[[#This Row],[products_id]],product!A:A,product!B:B,0)</f>
        <v>Enfant</v>
      </c>
      <c r="O4252" t="str">
        <f>_xlfn.XLOOKUP(sales[[#This Row],[products_id]],product!A:A,product!C:C,0)</f>
        <v>Couches écologiques</v>
      </c>
    </row>
    <row r="4253" spans="1:15" x14ac:dyDescent="0.25">
      <c r="A4253" s="1">
        <v>44471</v>
      </c>
      <c r="B4253">
        <v>1003894</v>
      </c>
      <c r="C4253">
        <v>79695</v>
      </c>
      <c r="D4253">
        <v>0</v>
      </c>
      <c r="G4253">
        <v>17.940000000000001</v>
      </c>
      <c r="H4253">
        <v>17.940000000000001</v>
      </c>
      <c r="I4253">
        <v>1</v>
      </c>
      <c r="J4253" s="5">
        <f t="shared" si="198"/>
        <v>0</v>
      </c>
      <c r="K4253">
        <f>_xlfn.XLOOKUP(sales[[#This Row],[orders_id]],orders!B:B,orders!E:E, 0)</f>
        <v>11.32</v>
      </c>
      <c r="L4253" s="6">
        <f t="shared" si="199"/>
        <v>6.620000000000001</v>
      </c>
      <c r="M4253" s="5">
        <f t="shared" si="200"/>
        <v>0.36900780379041254</v>
      </c>
      <c r="N4253" t="str">
        <f>_xlfn.XLOOKUP(sales[[#This Row],[products_id]],product!A:A,product!B:B,0)</f>
        <v>Extérieur</v>
      </c>
      <c r="O4253" t="str">
        <f>_xlfn.XLOOKUP(sales[[#This Row],[products_id]],product!A:A,product!C:C,0)</f>
        <v>Composteurs</v>
      </c>
    </row>
    <row r="4254" spans="1:15" x14ac:dyDescent="0.25">
      <c r="A4254" s="1">
        <v>44471</v>
      </c>
      <c r="B4254">
        <v>1003895</v>
      </c>
      <c r="C4254">
        <v>24060</v>
      </c>
      <c r="D4254">
        <v>0</v>
      </c>
      <c r="G4254">
        <v>7.51</v>
      </c>
      <c r="H4254">
        <v>7.51</v>
      </c>
      <c r="I4254">
        <v>1</v>
      </c>
      <c r="J4254" s="5">
        <f t="shared" si="198"/>
        <v>0</v>
      </c>
      <c r="K4254">
        <f>_xlfn.XLOOKUP(sales[[#This Row],[orders_id]],orders!B:B,orders!E:E, 0)</f>
        <v>29.68</v>
      </c>
      <c r="L4254" s="6">
        <f t="shared" si="199"/>
        <v>-22.17</v>
      </c>
      <c r="M4254" s="5">
        <f t="shared" si="200"/>
        <v>-2.9520639147802932</v>
      </c>
      <c r="N4254" t="str">
        <f>_xlfn.XLOOKUP(sales[[#This Row],[products_id]],product!A:A,product!B:B,0)</f>
        <v>Epicerie sucrée</v>
      </c>
      <c r="O4254" t="str">
        <f>_xlfn.XLOOKUP(sales[[#This Row],[products_id]],product!A:A,product!C:C,0)</f>
        <v>Aide à la pâtisserie</v>
      </c>
    </row>
    <row r="4255" spans="1:15" x14ac:dyDescent="0.25">
      <c r="A4255" s="1">
        <v>44471</v>
      </c>
      <c r="B4255">
        <v>1003895</v>
      </c>
      <c r="C4255">
        <v>150294</v>
      </c>
      <c r="D4255">
        <v>0</v>
      </c>
      <c r="G4255">
        <v>6.55</v>
      </c>
      <c r="H4255">
        <v>6.55</v>
      </c>
      <c r="I4255">
        <v>1</v>
      </c>
      <c r="J4255" s="5">
        <f t="shared" si="198"/>
        <v>0</v>
      </c>
      <c r="K4255">
        <f>_xlfn.XLOOKUP(sales[[#This Row],[orders_id]],orders!B:B,orders!E:E, 0)</f>
        <v>29.68</v>
      </c>
      <c r="L4255" s="6">
        <f t="shared" si="199"/>
        <v>-23.13</v>
      </c>
      <c r="M4255" s="5">
        <f t="shared" si="200"/>
        <v>-3.5312977099236642</v>
      </c>
      <c r="N4255" t="str">
        <f>_xlfn.XLOOKUP(sales[[#This Row],[products_id]],product!A:A,product!B:B,0)</f>
        <v>Beauté &amp; Hygiène</v>
      </c>
      <c r="O4255" t="str">
        <f>_xlfn.XLOOKUP(sales[[#This Row],[products_id]],product!A:A,product!C:C,0)</f>
        <v>Hygiène</v>
      </c>
    </row>
    <row r="4256" spans="1:15" x14ac:dyDescent="0.25">
      <c r="A4256" s="1">
        <v>44471</v>
      </c>
      <c r="B4256">
        <v>1003895</v>
      </c>
      <c r="C4256">
        <v>128326</v>
      </c>
      <c r="D4256">
        <v>0</v>
      </c>
      <c r="G4256">
        <v>4.8899999999999997</v>
      </c>
      <c r="H4256">
        <v>4.8899999999999997</v>
      </c>
      <c r="I4256">
        <v>1</v>
      </c>
      <c r="J4256" s="5">
        <f t="shared" si="198"/>
        <v>0</v>
      </c>
      <c r="K4256">
        <f>_xlfn.XLOOKUP(sales[[#This Row],[orders_id]],orders!B:B,orders!E:E, 0)</f>
        <v>29.68</v>
      </c>
      <c r="L4256" s="6">
        <f t="shared" si="199"/>
        <v>-24.79</v>
      </c>
      <c r="M4256" s="5">
        <f t="shared" si="200"/>
        <v>-5.0695296523517381</v>
      </c>
      <c r="N4256" t="str">
        <f>_xlfn.XLOOKUP(sales[[#This Row],[products_id]],product!A:A,product!B:B,0)</f>
        <v>Beauté &amp; Hygiène</v>
      </c>
      <c r="O4256" t="str">
        <f>_xlfn.XLOOKUP(sales[[#This Row],[products_id]],product!A:A,product!C:C,0)</f>
        <v>Hygiène</v>
      </c>
    </row>
    <row r="4257" spans="1:15" x14ac:dyDescent="0.25">
      <c r="A4257" s="1">
        <v>44471</v>
      </c>
      <c r="B4257">
        <v>1003895</v>
      </c>
      <c r="C4257">
        <v>102750</v>
      </c>
      <c r="D4257">
        <v>0</v>
      </c>
      <c r="G4257">
        <v>11.8</v>
      </c>
      <c r="H4257">
        <v>11.8</v>
      </c>
      <c r="I4257">
        <v>1</v>
      </c>
      <c r="J4257" s="5">
        <f t="shared" si="198"/>
        <v>0</v>
      </c>
      <c r="K4257">
        <f>_xlfn.XLOOKUP(sales[[#This Row],[orders_id]],orders!B:B,orders!E:E, 0)</f>
        <v>29.68</v>
      </c>
      <c r="L4257" s="6">
        <f t="shared" si="199"/>
        <v>-17.88</v>
      </c>
      <c r="M4257" s="5">
        <f t="shared" si="200"/>
        <v>-1.5152542372881355</v>
      </c>
      <c r="N4257" t="str">
        <f>_xlfn.XLOOKUP(sales[[#This Row],[products_id]],product!A:A,product!B:B,0)</f>
        <v>Maison</v>
      </c>
      <c r="O4257" t="str">
        <f>_xlfn.XLOOKUP(sales[[#This Row],[products_id]],product!A:A,product!C:C,0)</f>
        <v>Entretien</v>
      </c>
    </row>
    <row r="4258" spans="1:15" x14ac:dyDescent="0.25">
      <c r="A4258" s="1">
        <v>44471</v>
      </c>
      <c r="B4258">
        <v>1003895</v>
      </c>
      <c r="C4258">
        <v>79000</v>
      </c>
      <c r="D4258">
        <v>0</v>
      </c>
      <c r="G4258">
        <v>2.99</v>
      </c>
      <c r="H4258">
        <v>2.99</v>
      </c>
      <c r="I4258">
        <v>1</v>
      </c>
      <c r="J4258" s="5">
        <f t="shared" si="198"/>
        <v>0</v>
      </c>
      <c r="K4258">
        <f>_xlfn.XLOOKUP(sales[[#This Row],[orders_id]],orders!B:B,orders!E:E, 0)</f>
        <v>29.68</v>
      </c>
      <c r="L4258" s="6">
        <f t="shared" si="199"/>
        <v>-26.689999999999998</v>
      </c>
      <c r="M4258" s="5">
        <f t="shared" si="200"/>
        <v>-8.926421404682273</v>
      </c>
      <c r="N4258" t="str">
        <f>_xlfn.XLOOKUP(sales[[#This Row],[products_id]],product!A:A,product!B:B,0)</f>
        <v>Epicerie salée</v>
      </c>
      <c r="O4258" t="str">
        <f>_xlfn.XLOOKUP(sales[[#This Row],[products_id]],product!A:A,product!C:C,0)</f>
        <v>Riz bio</v>
      </c>
    </row>
    <row r="4259" spans="1:15" x14ac:dyDescent="0.25">
      <c r="A4259" s="1">
        <v>44471</v>
      </c>
      <c r="B4259">
        <v>1003895</v>
      </c>
      <c r="C4259">
        <v>7358</v>
      </c>
      <c r="D4259">
        <v>0</v>
      </c>
      <c r="G4259">
        <v>8.41</v>
      </c>
      <c r="H4259">
        <v>8.41</v>
      </c>
      <c r="I4259">
        <v>2</v>
      </c>
      <c r="J4259" s="5">
        <f t="shared" si="198"/>
        <v>0</v>
      </c>
      <c r="K4259">
        <f>_xlfn.XLOOKUP(sales[[#This Row],[orders_id]],orders!B:B,orders!E:E, 0)</f>
        <v>29.68</v>
      </c>
      <c r="L4259" s="6">
        <f t="shared" si="199"/>
        <v>-50.95</v>
      </c>
      <c r="M4259" s="5">
        <f t="shared" si="200"/>
        <v>-6.0582639714625452</v>
      </c>
      <c r="N4259" t="str">
        <f>_xlfn.XLOOKUP(sales[[#This Row],[products_id]],product!A:A,product!B:B,0)</f>
        <v>Maison</v>
      </c>
      <c r="O4259" t="str">
        <f>_xlfn.XLOOKUP(sales[[#This Row],[products_id]],product!A:A,product!C:C,0)</f>
        <v>Entretien</v>
      </c>
    </row>
    <row r="4260" spans="1:15" x14ac:dyDescent="0.25">
      <c r="A4260" s="1">
        <v>44471</v>
      </c>
      <c r="B4260">
        <v>1003895</v>
      </c>
      <c r="C4260">
        <v>72818</v>
      </c>
      <c r="D4260">
        <v>0</v>
      </c>
      <c r="G4260">
        <v>3.86</v>
      </c>
      <c r="H4260">
        <v>3.86</v>
      </c>
      <c r="I4260">
        <v>2</v>
      </c>
      <c r="J4260" s="5">
        <f t="shared" si="198"/>
        <v>0</v>
      </c>
      <c r="K4260">
        <f>_xlfn.XLOOKUP(sales[[#This Row],[orders_id]],orders!B:B,orders!E:E, 0)</f>
        <v>29.68</v>
      </c>
      <c r="L4260" s="6">
        <f t="shared" si="199"/>
        <v>-55.5</v>
      </c>
      <c r="M4260" s="5">
        <f t="shared" si="200"/>
        <v>-14.378238341968913</v>
      </c>
      <c r="N4260" t="str">
        <f>_xlfn.XLOOKUP(sales[[#This Row],[products_id]],product!A:A,product!B:B,0)</f>
        <v>Maison</v>
      </c>
      <c r="O4260" t="str">
        <f>_xlfn.XLOOKUP(sales[[#This Row],[products_id]],product!A:A,product!C:C,0)</f>
        <v>Entretien</v>
      </c>
    </row>
    <row r="4261" spans="1:15" x14ac:dyDescent="0.25">
      <c r="A4261" s="1">
        <v>44471</v>
      </c>
      <c r="B4261">
        <v>1003895</v>
      </c>
      <c r="C4261">
        <v>88268</v>
      </c>
      <c r="D4261">
        <v>0</v>
      </c>
      <c r="G4261">
        <v>2.12</v>
      </c>
      <c r="H4261">
        <v>2.12</v>
      </c>
      <c r="I4261">
        <v>2</v>
      </c>
      <c r="J4261" s="5">
        <f t="shared" si="198"/>
        <v>0</v>
      </c>
      <c r="K4261">
        <f>_xlfn.XLOOKUP(sales[[#This Row],[orders_id]],orders!B:B,orders!E:E, 0)</f>
        <v>29.68</v>
      </c>
      <c r="L4261" s="6">
        <f t="shared" si="199"/>
        <v>-57.24</v>
      </c>
      <c r="M4261" s="5">
        <f t="shared" si="200"/>
        <v>-27</v>
      </c>
      <c r="N4261" t="str">
        <f>_xlfn.XLOOKUP(sales[[#This Row],[products_id]],product!A:A,product!B:B,0)</f>
        <v>Epicerie salée</v>
      </c>
      <c r="O4261" t="str">
        <f>_xlfn.XLOOKUP(sales[[#This Row],[products_id]],product!A:A,product!C:C,0)</f>
        <v>Farine, son, fécule</v>
      </c>
    </row>
    <row r="4262" spans="1:15" x14ac:dyDescent="0.25">
      <c r="A4262" s="1">
        <v>44471</v>
      </c>
      <c r="B4262">
        <v>1003896</v>
      </c>
      <c r="C4262">
        <v>86512</v>
      </c>
      <c r="D4262">
        <v>0</v>
      </c>
      <c r="F4262" t="s">
        <v>702</v>
      </c>
      <c r="G4262">
        <v>4.25</v>
      </c>
      <c r="H4262">
        <v>4.25</v>
      </c>
      <c r="I4262">
        <v>1</v>
      </c>
      <c r="J4262" s="5">
        <f t="shared" si="198"/>
        <v>0</v>
      </c>
      <c r="K4262">
        <f>_xlfn.XLOOKUP(sales[[#This Row],[orders_id]],orders!B:B,orders!E:E, 0)</f>
        <v>42.87</v>
      </c>
      <c r="L4262" s="6">
        <f t="shared" si="199"/>
        <v>-38.619999999999997</v>
      </c>
      <c r="M4262" s="5">
        <f t="shared" si="200"/>
        <v>-9.0870588235294107</v>
      </c>
      <c r="N4262" t="str">
        <f>_xlfn.XLOOKUP(sales[[#This Row],[products_id]],product!A:A,product!B:B,0)</f>
        <v>Epicerie salée</v>
      </c>
      <c r="O4262" t="str">
        <f>_xlfn.XLOOKUP(sales[[#This Row],[products_id]],product!A:A,product!C:C,0)</f>
        <v>Apéritifs bio</v>
      </c>
    </row>
    <row r="4263" spans="1:15" x14ac:dyDescent="0.25">
      <c r="A4263" s="1">
        <v>44471</v>
      </c>
      <c r="B4263">
        <v>1003896</v>
      </c>
      <c r="C4263">
        <v>113566</v>
      </c>
      <c r="D4263">
        <v>0</v>
      </c>
      <c r="F4263" t="s">
        <v>702</v>
      </c>
      <c r="G4263">
        <v>5.04</v>
      </c>
      <c r="H4263">
        <v>5.04</v>
      </c>
      <c r="I4263">
        <v>1</v>
      </c>
      <c r="J4263" s="5">
        <f t="shared" si="198"/>
        <v>0</v>
      </c>
      <c r="K4263">
        <f>_xlfn.XLOOKUP(sales[[#This Row],[orders_id]],orders!B:B,orders!E:E, 0)</f>
        <v>42.87</v>
      </c>
      <c r="L4263" s="6">
        <f t="shared" si="199"/>
        <v>-37.83</v>
      </c>
      <c r="M4263" s="5">
        <f t="shared" si="200"/>
        <v>-7.5059523809523805</v>
      </c>
      <c r="N4263" t="str">
        <f>_xlfn.XLOOKUP(sales[[#This Row],[products_id]],product!A:A,product!B:B,0)</f>
        <v>Epicerie salée</v>
      </c>
      <c r="O4263" t="str">
        <f>_xlfn.XLOOKUP(sales[[#This Row],[products_id]],product!A:A,product!C:C,0)</f>
        <v>Apéritifs bio</v>
      </c>
    </row>
    <row r="4264" spans="1:15" x14ac:dyDescent="0.25">
      <c r="A4264" s="1">
        <v>44471</v>
      </c>
      <c r="B4264">
        <v>1003896</v>
      </c>
      <c r="C4264">
        <v>80187</v>
      </c>
      <c r="D4264">
        <v>0</v>
      </c>
      <c r="E4264" t="s">
        <v>701</v>
      </c>
      <c r="F4264" t="s">
        <v>702</v>
      </c>
      <c r="G4264">
        <v>2.9</v>
      </c>
      <c r="H4264">
        <v>2.61</v>
      </c>
      <c r="I4264">
        <v>1</v>
      </c>
      <c r="J4264" s="5">
        <f t="shared" si="198"/>
        <v>0.1</v>
      </c>
      <c r="K4264">
        <f>_xlfn.XLOOKUP(sales[[#This Row],[orders_id]],orders!B:B,orders!E:E, 0)</f>
        <v>42.87</v>
      </c>
      <c r="L4264" s="6">
        <f t="shared" si="199"/>
        <v>-40.26</v>
      </c>
      <c r="M4264" s="5">
        <f t="shared" si="200"/>
        <v>-15.425287356321839</v>
      </c>
      <c r="N4264" t="str">
        <f>_xlfn.XLOOKUP(sales[[#This Row],[products_id]],product!A:A,product!B:B,0)</f>
        <v>Epicerie salée</v>
      </c>
      <c r="O4264" t="str">
        <f>_xlfn.XLOOKUP(sales[[#This Row],[products_id]],product!A:A,product!C:C,0)</f>
        <v>Apéritifs bio</v>
      </c>
    </row>
    <row r="4265" spans="1:15" x14ac:dyDescent="0.25">
      <c r="A4265" s="1">
        <v>44471</v>
      </c>
      <c r="B4265">
        <v>1003896</v>
      </c>
      <c r="C4265">
        <v>68303</v>
      </c>
      <c r="D4265">
        <v>0</v>
      </c>
      <c r="F4265" t="s">
        <v>702</v>
      </c>
      <c r="G4265">
        <v>4.3600000000000003</v>
      </c>
      <c r="H4265">
        <v>4.3600000000000003</v>
      </c>
      <c r="I4265">
        <v>1</v>
      </c>
      <c r="J4265" s="5">
        <f t="shared" si="198"/>
        <v>0</v>
      </c>
      <c r="K4265">
        <f>_xlfn.XLOOKUP(sales[[#This Row],[orders_id]],orders!B:B,orders!E:E, 0)</f>
        <v>42.87</v>
      </c>
      <c r="L4265" s="6">
        <f t="shared" si="199"/>
        <v>-38.51</v>
      </c>
      <c r="M4265" s="5">
        <f t="shared" si="200"/>
        <v>-8.8325688073394488</v>
      </c>
      <c r="N4265" t="str">
        <f>_xlfn.XLOOKUP(sales[[#This Row],[products_id]],product!A:A,product!B:B,0)</f>
        <v>Epicerie salée</v>
      </c>
      <c r="O4265" t="str">
        <f>_xlfn.XLOOKUP(sales[[#This Row],[products_id]],product!A:A,product!C:C,0)</f>
        <v>Graines et oléagineux</v>
      </c>
    </row>
    <row r="4266" spans="1:15" x14ac:dyDescent="0.25">
      <c r="A4266" s="1">
        <v>44471</v>
      </c>
      <c r="B4266">
        <v>1003896</v>
      </c>
      <c r="C4266">
        <v>121803</v>
      </c>
      <c r="D4266">
        <v>0</v>
      </c>
      <c r="F4266" t="s">
        <v>702</v>
      </c>
      <c r="G4266">
        <v>1.84</v>
      </c>
      <c r="H4266">
        <v>1.84</v>
      </c>
      <c r="I4266">
        <v>1</v>
      </c>
      <c r="J4266" s="5">
        <f t="shared" si="198"/>
        <v>0</v>
      </c>
      <c r="K4266">
        <f>_xlfn.XLOOKUP(sales[[#This Row],[orders_id]],orders!B:B,orders!E:E, 0)</f>
        <v>42.87</v>
      </c>
      <c r="L4266" s="6">
        <f t="shared" si="199"/>
        <v>-41.029999999999994</v>
      </c>
      <c r="M4266" s="5">
        <f t="shared" si="200"/>
        <v>-22.298913043478258</v>
      </c>
      <c r="N4266" t="str">
        <f>_xlfn.XLOOKUP(sales[[#This Row],[products_id]],product!A:A,product!B:B,0)</f>
        <v>Epicerie salée</v>
      </c>
      <c r="O4266" t="str">
        <f>_xlfn.XLOOKUP(sales[[#This Row],[products_id]],product!A:A,product!C:C,0)</f>
        <v>Sauces et coulis</v>
      </c>
    </row>
    <row r="4267" spans="1:15" x14ac:dyDescent="0.25">
      <c r="A4267" s="1">
        <v>44471</v>
      </c>
      <c r="B4267">
        <v>1003896</v>
      </c>
      <c r="C4267">
        <v>79107</v>
      </c>
      <c r="D4267">
        <v>0</v>
      </c>
      <c r="F4267" t="s">
        <v>702</v>
      </c>
      <c r="G4267">
        <v>3.32</v>
      </c>
      <c r="H4267">
        <v>3.32</v>
      </c>
      <c r="I4267">
        <v>1</v>
      </c>
      <c r="J4267" s="5">
        <f t="shared" si="198"/>
        <v>0</v>
      </c>
      <c r="K4267">
        <f>_xlfn.XLOOKUP(sales[[#This Row],[orders_id]],orders!B:B,orders!E:E, 0)</f>
        <v>42.87</v>
      </c>
      <c r="L4267" s="6">
        <f t="shared" si="199"/>
        <v>-39.549999999999997</v>
      </c>
      <c r="M4267" s="5">
        <f t="shared" si="200"/>
        <v>-11.912650602409638</v>
      </c>
      <c r="N4267" t="str">
        <f>_xlfn.XLOOKUP(sales[[#This Row],[products_id]],product!A:A,product!B:B,0)</f>
        <v>Beauté &amp; Hygiène</v>
      </c>
      <c r="O4267" t="str">
        <f>_xlfn.XLOOKUP(sales[[#This Row],[products_id]],product!A:A,product!C:C,0)</f>
        <v>Hygiène</v>
      </c>
    </row>
    <row r="4268" spans="1:15" x14ac:dyDescent="0.25">
      <c r="A4268" s="1">
        <v>44471</v>
      </c>
      <c r="B4268">
        <v>1003896</v>
      </c>
      <c r="C4268">
        <v>108342</v>
      </c>
      <c r="D4268">
        <v>0</v>
      </c>
      <c r="F4268" t="s">
        <v>702</v>
      </c>
      <c r="G4268">
        <v>1.74</v>
      </c>
      <c r="H4268">
        <v>1.74</v>
      </c>
      <c r="I4268">
        <v>1</v>
      </c>
      <c r="J4268" s="5">
        <f t="shared" si="198"/>
        <v>0</v>
      </c>
      <c r="K4268">
        <f>_xlfn.XLOOKUP(sales[[#This Row],[orders_id]],orders!B:B,orders!E:E, 0)</f>
        <v>42.87</v>
      </c>
      <c r="L4268" s="6">
        <f t="shared" si="199"/>
        <v>-41.129999999999995</v>
      </c>
      <c r="M4268" s="5">
        <f t="shared" si="200"/>
        <v>-23.637931034482754</v>
      </c>
      <c r="N4268" t="str">
        <f>_xlfn.XLOOKUP(sales[[#This Row],[products_id]],product!A:A,product!B:B,0)</f>
        <v>Epicerie salée</v>
      </c>
      <c r="O4268" t="str">
        <f>_xlfn.XLOOKUP(sales[[#This Row],[products_id]],product!A:A,product!C:C,0)</f>
        <v>Apéritifs bio</v>
      </c>
    </row>
    <row r="4269" spans="1:15" x14ac:dyDescent="0.25">
      <c r="A4269" s="1">
        <v>44471</v>
      </c>
      <c r="B4269">
        <v>1003896</v>
      </c>
      <c r="C4269">
        <v>107163</v>
      </c>
      <c r="D4269">
        <v>0</v>
      </c>
      <c r="E4269" t="s">
        <v>701</v>
      </c>
      <c r="F4269" t="s">
        <v>702</v>
      </c>
      <c r="G4269">
        <v>5.2222222222222197</v>
      </c>
      <c r="H4269">
        <v>4.7</v>
      </c>
      <c r="I4269">
        <v>2</v>
      </c>
      <c r="J4269" s="5">
        <f t="shared" si="198"/>
        <v>0.1</v>
      </c>
      <c r="K4269">
        <f>_xlfn.XLOOKUP(sales[[#This Row],[orders_id]],orders!B:B,orders!E:E, 0)</f>
        <v>42.87</v>
      </c>
      <c r="L4269" s="6">
        <f t="shared" si="199"/>
        <v>-81.039999999999992</v>
      </c>
      <c r="M4269" s="5">
        <f t="shared" si="200"/>
        <v>-17.24255319148936</v>
      </c>
      <c r="N4269" t="str">
        <f>_xlfn.XLOOKUP(sales[[#This Row],[products_id]],product!A:A,product!B:B,0)</f>
        <v>Epicerie salée</v>
      </c>
      <c r="O4269" t="str">
        <f>_xlfn.XLOOKUP(sales[[#This Row],[products_id]],product!A:A,product!C:C,0)</f>
        <v>Apéritifs bio</v>
      </c>
    </row>
    <row r="4270" spans="1:15" x14ac:dyDescent="0.25">
      <c r="A4270" s="1">
        <v>44471</v>
      </c>
      <c r="B4270">
        <v>1003896</v>
      </c>
      <c r="C4270">
        <v>84164</v>
      </c>
      <c r="D4270">
        <v>0</v>
      </c>
      <c r="E4270" t="s">
        <v>698</v>
      </c>
      <c r="F4270" t="s">
        <v>702</v>
      </c>
      <c r="G4270">
        <v>7.3058823529411701</v>
      </c>
      <c r="H4270">
        <v>6.21</v>
      </c>
      <c r="I4270">
        <v>4</v>
      </c>
      <c r="J4270" s="5">
        <f t="shared" si="198"/>
        <v>0.15</v>
      </c>
      <c r="K4270">
        <f>_xlfn.XLOOKUP(sales[[#This Row],[orders_id]],orders!B:B,orders!E:E, 0)</f>
        <v>42.87</v>
      </c>
      <c r="L4270" s="6">
        <f t="shared" si="199"/>
        <v>-165.26999999999998</v>
      </c>
      <c r="M4270" s="5">
        <f t="shared" si="200"/>
        <v>-26.613526570048307</v>
      </c>
      <c r="N4270" t="str">
        <f>_xlfn.XLOOKUP(sales[[#This Row],[products_id]],product!A:A,product!B:B,0)</f>
        <v>Epicerie salée</v>
      </c>
      <c r="O4270" t="str">
        <f>_xlfn.XLOOKUP(sales[[#This Row],[products_id]],product!A:A,product!C:C,0)</f>
        <v>Légumes et conserves</v>
      </c>
    </row>
    <row r="4271" spans="1:15" x14ac:dyDescent="0.25">
      <c r="A4271" s="1">
        <v>44471</v>
      </c>
      <c r="B4271">
        <v>1003896</v>
      </c>
      <c r="C4271">
        <v>78397</v>
      </c>
      <c r="D4271">
        <v>0</v>
      </c>
      <c r="F4271" t="s">
        <v>702</v>
      </c>
      <c r="G4271">
        <v>22.27</v>
      </c>
      <c r="H4271">
        <v>22.27</v>
      </c>
      <c r="I4271">
        <v>8</v>
      </c>
      <c r="J4271" s="5">
        <f t="shared" si="198"/>
        <v>0</v>
      </c>
      <c r="K4271">
        <f>_xlfn.XLOOKUP(sales[[#This Row],[orders_id]],orders!B:B,orders!E:E, 0)</f>
        <v>42.87</v>
      </c>
      <c r="L4271" s="6">
        <f t="shared" si="199"/>
        <v>-320.69</v>
      </c>
      <c r="M4271" s="5">
        <f t="shared" si="200"/>
        <v>-14.400089806915133</v>
      </c>
      <c r="N4271" t="str">
        <f>_xlfn.XLOOKUP(sales[[#This Row],[products_id]],product!A:A,product!B:B,0)</f>
        <v>Epicerie sucrée</v>
      </c>
      <c r="O4271" t="str">
        <f>_xlfn.XLOOKUP(sales[[#This Row],[products_id]],product!A:A,product!C:C,0)</f>
        <v>Fruits secs</v>
      </c>
    </row>
    <row r="4272" spans="1:15" x14ac:dyDescent="0.25">
      <c r="A4272" s="1">
        <v>44471</v>
      </c>
      <c r="B4272">
        <v>1003897</v>
      </c>
      <c r="C4272">
        <v>110579</v>
      </c>
      <c r="D4272">
        <v>0</v>
      </c>
      <c r="E4272" t="s">
        <v>701</v>
      </c>
      <c r="F4272" t="s">
        <v>702</v>
      </c>
      <c r="G4272">
        <v>14.633333333333301</v>
      </c>
      <c r="H4272">
        <v>13.17</v>
      </c>
      <c r="I4272">
        <v>1</v>
      </c>
      <c r="J4272" s="5">
        <f t="shared" si="198"/>
        <v>0.1</v>
      </c>
      <c r="K4272">
        <f>_xlfn.XLOOKUP(sales[[#This Row],[orders_id]],orders!B:B,orders!E:E, 0)</f>
        <v>50.78</v>
      </c>
      <c r="L4272" s="6">
        <f t="shared" si="199"/>
        <v>-37.61</v>
      </c>
      <c r="M4272" s="5">
        <f t="shared" si="200"/>
        <v>-2.855732725892179</v>
      </c>
      <c r="N4272" t="str">
        <f>_xlfn.XLOOKUP(sales[[#This Row],[products_id]],product!A:A,product!B:B,0)</f>
        <v>Maison</v>
      </c>
      <c r="O4272" t="str">
        <f>_xlfn.XLOOKUP(sales[[#This Row],[products_id]],product!A:A,product!C:C,0)</f>
        <v>Entretien</v>
      </c>
    </row>
    <row r="4273" spans="1:15" x14ac:dyDescent="0.25">
      <c r="A4273" s="1">
        <v>44471</v>
      </c>
      <c r="B4273">
        <v>1003897</v>
      </c>
      <c r="C4273">
        <v>90906</v>
      </c>
      <c r="D4273">
        <v>0</v>
      </c>
      <c r="E4273" t="s">
        <v>698</v>
      </c>
      <c r="F4273" t="s">
        <v>702</v>
      </c>
      <c r="G4273">
        <v>3.2840909090908998</v>
      </c>
      <c r="H4273">
        <v>2.89</v>
      </c>
      <c r="I4273">
        <v>1</v>
      </c>
      <c r="J4273" s="5">
        <f t="shared" si="198"/>
        <v>0.12</v>
      </c>
      <c r="K4273">
        <f>_xlfn.XLOOKUP(sales[[#This Row],[orders_id]],orders!B:B,orders!E:E, 0)</f>
        <v>50.78</v>
      </c>
      <c r="L4273" s="6">
        <f t="shared" si="199"/>
        <v>-47.89</v>
      </c>
      <c r="M4273" s="5">
        <f t="shared" si="200"/>
        <v>-16.570934256055363</v>
      </c>
      <c r="N4273" t="str">
        <f>_xlfn.XLOOKUP(sales[[#This Row],[products_id]],product!A:A,product!B:B,0)</f>
        <v>Epicerie salée</v>
      </c>
      <c r="O4273" t="str">
        <f>_xlfn.XLOOKUP(sales[[#This Row],[products_id]],product!A:A,product!C:C,0)</f>
        <v>Farine, son, fécule</v>
      </c>
    </row>
    <row r="4274" spans="1:15" x14ac:dyDescent="0.25">
      <c r="A4274" s="1">
        <v>44471</v>
      </c>
      <c r="B4274">
        <v>1003897</v>
      </c>
      <c r="C4274">
        <v>76373</v>
      </c>
      <c r="D4274">
        <v>0</v>
      </c>
      <c r="F4274" t="s">
        <v>702</v>
      </c>
      <c r="G4274">
        <v>2.54</v>
      </c>
      <c r="H4274">
        <v>2.54</v>
      </c>
      <c r="I4274">
        <v>1</v>
      </c>
      <c r="J4274" s="5">
        <f t="shared" si="198"/>
        <v>0</v>
      </c>
      <c r="K4274">
        <f>_xlfn.XLOOKUP(sales[[#This Row],[orders_id]],orders!B:B,orders!E:E, 0)</f>
        <v>50.78</v>
      </c>
      <c r="L4274" s="6">
        <f t="shared" si="199"/>
        <v>-48.24</v>
      </c>
      <c r="M4274" s="5">
        <f t="shared" si="200"/>
        <v>-18.99212598425197</v>
      </c>
      <c r="N4274" t="str">
        <f>_xlfn.XLOOKUP(sales[[#This Row],[products_id]],product!A:A,product!B:B,0)</f>
        <v>Epicerie salée</v>
      </c>
      <c r="O4274" t="str">
        <f>_xlfn.XLOOKUP(sales[[#This Row],[products_id]],product!A:A,product!C:C,0)</f>
        <v>Farine, son, fécule</v>
      </c>
    </row>
    <row r="4275" spans="1:15" x14ac:dyDescent="0.25">
      <c r="A4275" s="1">
        <v>44471</v>
      </c>
      <c r="B4275">
        <v>1003897</v>
      </c>
      <c r="C4275">
        <v>46955</v>
      </c>
      <c r="D4275">
        <v>0</v>
      </c>
      <c r="F4275" t="s">
        <v>702</v>
      </c>
      <c r="G4275">
        <v>7.84</v>
      </c>
      <c r="H4275">
        <v>7.84</v>
      </c>
      <c r="I4275">
        <v>1</v>
      </c>
      <c r="J4275" s="5">
        <f t="shared" si="198"/>
        <v>0</v>
      </c>
      <c r="K4275">
        <f>_xlfn.XLOOKUP(sales[[#This Row],[orders_id]],orders!B:B,orders!E:E, 0)</f>
        <v>50.78</v>
      </c>
      <c r="L4275" s="6">
        <f t="shared" si="199"/>
        <v>-42.94</v>
      </c>
      <c r="M4275" s="5">
        <f t="shared" si="200"/>
        <v>-5.4770408163265305</v>
      </c>
      <c r="N4275" t="str">
        <f>_xlfn.XLOOKUP(sales[[#This Row],[products_id]],product!A:A,product!B:B,0)</f>
        <v>Maison</v>
      </c>
      <c r="O4275" t="str">
        <f>_xlfn.XLOOKUP(sales[[#This Row],[products_id]],product!A:A,product!C:C,0)</f>
        <v>Entretien</v>
      </c>
    </row>
    <row r="4276" spans="1:15" x14ac:dyDescent="0.25">
      <c r="A4276" s="1">
        <v>44471</v>
      </c>
      <c r="B4276">
        <v>1003897</v>
      </c>
      <c r="C4276">
        <v>122292</v>
      </c>
      <c r="D4276">
        <v>0</v>
      </c>
      <c r="F4276" t="s">
        <v>702</v>
      </c>
      <c r="G4276">
        <v>15.76</v>
      </c>
      <c r="H4276">
        <v>15.76</v>
      </c>
      <c r="I4276">
        <v>1</v>
      </c>
      <c r="J4276" s="5">
        <f t="shared" si="198"/>
        <v>0</v>
      </c>
      <c r="K4276">
        <f>_xlfn.XLOOKUP(sales[[#This Row],[orders_id]],orders!B:B,orders!E:E, 0)</f>
        <v>50.78</v>
      </c>
      <c r="L4276" s="6">
        <f t="shared" si="199"/>
        <v>-35.020000000000003</v>
      </c>
      <c r="M4276" s="5">
        <f t="shared" si="200"/>
        <v>-2.2220812182741119</v>
      </c>
      <c r="N4276" t="str">
        <f>_xlfn.XLOOKUP(sales[[#This Row],[products_id]],product!A:A,product!B:B,0)</f>
        <v>Beauté &amp; Hygiène</v>
      </c>
      <c r="O4276" t="str">
        <f>_xlfn.XLOOKUP(sales[[#This Row],[products_id]],product!A:A,product!C:C,0)</f>
        <v>Soins du corps</v>
      </c>
    </row>
    <row r="4277" spans="1:15" x14ac:dyDescent="0.25">
      <c r="A4277" s="1">
        <v>44471</v>
      </c>
      <c r="B4277">
        <v>1003897</v>
      </c>
      <c r="C4277">
        <v>10565</v>
      </c>
      <c r="D4277">
        <v>0</v>
      </c>
      <c r="F4277" t="s">
        <v>702</v>
      </c>
      <c r="G4277">
        <v>7.93</v>
      </c>
      <c r="H4277">
        <v>7.93</v>
      </c>
      <c r="I4277">
        <v>1</v>
      </c>
      <c r="J4277" s="5">
        <f t="shared" si="198"/>
        <v>0</v>
      </c>
      <c r="K4277">
        <f>_xlfn.XLOOKUP(sales[[#This Row],[orders_id]],orders!B:B,orders!E:E, 0)</f>
        <v>50.78</v>
      </c>
      <c r="L4277" s="6">
        <f t="shared" si="199"/>
        <v>-42.85</v>
      </c>
      <c r="M4277" s="5">
        <f t="shared" si="200"/>
        <v>-5.4035308953341747</v>
      </c>
      <c r="N4277" t="str">
        <f>_xlfn.XLOOKUP(sales[[#This Row],[products_id]],product!A:A,product!B:B,0)</f>
        <v>Epicerie sucrée</v>
      </c>
      <c r="O4277" t="str">
        <f>_xlfn.XLOOKUP(sales[[#This Row],[products_id]],product!A:A,product!C:C,0)</f>
        <v>Purée de fruits secs</v>
      </c>
    </row>
    <row r="4278" spans="1:15" x14ac:dyDescent="0.25">
      <c r="A4278" s="1">
        <v>44471</v>
      </c>
      <c r="B4278">
        <v>1003897</v>
      </c>
      <c r="C4278">
        <v>109311</v>
      </c>
      <c r="D4278">
        <v>0</v>
      </c>
      <c r="F4278" t="s">
        <v>702</v>
      </c>
      <c r="G4278">
        <v>8.1300000000000008</v>
      </c>
      <c r="H4278">
        <v>8.1300000000000008</v>
      </c>
      <c r="I4278">
        <v>1</v>
      </c>
      <c r="J4278" s="5">
        <f t="shared" si="198"/>
        <v>0</v>
      </c>
      <c r="K4278">
        <f>_xlfn.XLOOKUP(sales[[#This Row],[orders_id]],orders!B:B,orders!E:E, 0)</f>
        <v>50.78</v>
      </c>
      <c r="L4278" s="6">
        <f t="shared" si="199"/>
        <v>-42.65</v>
      </c>
      <c r="M4278" s="5">
        <f t="shared" si="200"/>
        <v>-5.2460024600245996</v>
      </c>
      <c r="N4278" t="str">
        <f>_xlfn.XLOOKUP(sales[[#This Row],[products_id]],product!A:A,product!B:B,0)</f>
        <v>Epicerie sucrée</v>
      </c>
      <c r="O4278" t="str">
        <f>_xlfn.XLOOKUP(sales[[#This Row],[products_id]],product!A:A,product!C:C,0)</f>
        <v>Fruits secs</v>
      </c>
    </row>
    <row r="4279" spans="1:15" x14ac:dyDescent="0.25">
      <c r="A4279" s="1">
        <v>44471</v>
      </c>
      <c r="B4279">
        <v>1003897</v>
      </c>
      <c r="C4279">
        <v>10572</v>
      </c>
      <c r="D4279">
        <v>0</v>
      </c>
      <c r="F4279" t="s">
        <v>702</v>
      </c>
      <c r="G4279">
        <v>3.22</v>
      </c>
      <c r="H4279">
        <v>3.22</v>
      </c>
      <c r="I4279">
        <v>1</v>
      </c>
      <c r="J4279" s="5">
        <f t="shared" si="198"/>
        <v>0</v>
      </c>
      <c r="K4279">
        <f>_xlfn.XLOOKUP(sales[[#This Row],[orders_id]],orders!B:B,orders!E:E, 0)</f>
        <v>50.78</v>
      </c>
      <c r="L4279" s="6">
        <f t="shared" si="199"/>
        <v>-47.56</v>
      </c>
      <c r="M4279" s="5">
        <f t="shared" si="200"/>
        <v>-14.770186335403727</v>
      </c>
      <c r="N4279" t="str">
        <f>_xlfn.XLOOKUP(sales[[#This Row],[products_id]],product!A:A,product!B:B,0)</f>
        <v>Epicerie sucrée</v>
      </c>
      <c r="O4279" t="str">
        <f>_xlfn.XLOOKUP(sales[[#This Row],[products_id]],product!A:A,product!C:C,0)</f>
        <v>Purée de fruits secs</v>
      </c>
    </row>
    <row r="4280" spans="1:15" x14ac:dyDescent="0.25">
      <c r="A4280" s="1">
        <v>44471</v>
      </c>
      <c r="B4280">
        <v>1003897</v>
      </c>
      <c r="C4280">
        <v>10569</v>
      </c>
      <c r="D4280">
        <v>0</v>
      </c>
      <c r="F4280" t="s">
        <v>702</v>
      </c>
      <c r="G4280">
        <v>7.69</v>
      </c>
      <c r="H4280">
        <v>7.69</v>
      </c>
      <c r="I4280">
        <v>1</v>
      </c>
      <c r="J4280" s="5">
        <f t="shared" si="198"/>
        <v>0</v>
      </c>
      <c r="K4280">
        <f>_xlfn.XLOOKUP(sales[[#This Row],[orders_id]],orders!B:B,orders!E:E, 0)</f>
        <v>50.78</v>
      </c>
      <c r="L4280" s="6">
        <f t="shared" si="199"/>
        <v>-43.09</v>
      </c>
      <c r="M4280" s="5">
        <f t="shared" si="200"/>
        <v>-5.6033810143042917</v>
      </c>
      <c r="N4280" t="str">
        <f>_xlfn.XLOOKUP(sales[[#This Row],[products_id]],product!A:A,product!B:B,0)</f>
        <v>Epicerie sucrée</v>
      </c>
      <c r="O4280" t="str">
        <f>_xlfn.XLOOKUP(sales[[#This Row],[products_id]],product!A:A,product!C:C,0)</f>
        <v>Purée de fruits secs</v>
      </c>
    </row>
    <row r="4281" spans="1:15" x14ac:dyDescent="0.25">
      <c r="A4281" s="1">
        <v>44471</v>
      </c>
      <c r="B4281">
        <v>1003897</v>
      </c>
      <c r="C4281">
        <v>76366</v>
      </c>
      <c r="D4281">
        <v>0</v>
      </c>
      <c r="E4281" t="s">
        <v>701</v>
      </c>
      <c r="F4281" t="s">
        <v>702</v>
      </c>
      <c r="G4281">
        <v>2.88888888888888</v>
      </c>
      <c r="H4281">
        <v>2.6</v>
      </c>
      <c r="I4281">
        <v>1</v>
      </c>
      <c r="J4281" s="5">
        <f t="shared" si="198"/>
        <v>0.1</v>
      </c>
      <c r="K4281">
        <f>_xlfn.XLOOKUP(sales[[#This Row],[orders_id]],orders!B:B,orders!E:E, 0)</f>
        <v>50.78</v>
      </c>
      <c r="L4281" s="6">
        <f t="shared" si="199"/>
        <v>-48.18</v>
      </c>
      <c r="M4281" s="5">
        <f t="shared" si="200"/>
        <v>-18.530769230769231</v>
      </c>
      <c r="N4281" t="str">
        <f>_xlfn.XLOOKUP(sales[[#This Row],[products_id]],product!A:A,product!B:B,0)</f>
        <v>Epicerie salée</v>
      </c>
      <c r="O4281" t="str">
        <f>_xlfn.XLOOKUP(sales[[#This Row],[products_id]],product!A:A,product!C:C,0)</f>
        <v>Farine, son, fécule</v>
      </c>
    </row>
    <row r="4282" spans="1:15" x14ac:dyDescent="0.25">
      <c r="A4282" s="1">
        <v>44471</v>
      </c>
      <c r="B4282">
        <v>1003897</v>
      </c>
      <c r="C4282">
        <v>166090</v>
      </c>
      <c r="D4282">
        <v>0</v>
      </c>
      <c r="E4282" t="s">
        <v>715</v>
      </c>
      <c r="F4282" t="s">
        <v>702</v>
      </c>
      <c r="G4282">
        <v>6.7333333333333298</v>
      </c>
      <c r="H4282">
        <v>6.06</v>
      </c>
      <c r="I4282">
        <v>1</v>
      </c>
      <c r="J4282" s="5">
        <f t="shared" si="198"/>
        <v>0.1</v>
      </c>
      <c r="K4282">
        <f>_xlfn.XLOOKUP(sales[[#This Row],[orders_id]],orders!B:B,orders!E:E, 0)</f>
        <v>50.78</v>
      </c>
      <c r="L4282" s="6">
        <f t="shared" si="199"/>
        <v>-44.72</v>
      </c>
      <c r="M4282" s="5">
        <f t="shared" si="200"/>
        <v>-7.3795379537953796</v>
      </c>
      <c r="N4282" t="str">
        <f>_xlfn.XLOOKUP(sales[[#This Row],[products_id]],product!A:A,product!B:B,0)</f>
        <v>Maison</v>
      </c>
      <c r="O4282" t="str">
        <f>_xlfn.XLOOKUP(sales[[#This Row],[products_id]],product!A:A,product!C:C,0)</f>
        <v>Entretien</v>
      </c>
    </row>
    <row r="4283" spans="1:15" x14ac:dyDescent="0.25">
      <c r="A4283" s="1">
        <v>44471</v>
      </c>
      <c r="B4283">
        <v>1003898</v>
      </c>
      <c r="C4283">
        <v>109310</v>
      </c>
      <c r="D4283">
        <v>0</v>
      </c>
      <c r="F4283" t="s">
        <v>699</v>
      </c>
      <c r="G4283">
        <v>12.54</v>
      </c>
      <c r="H4283">
        <v>12.54</v>
      </c>
      <c r="I4283">
        <v>2</v>
      </c>
      <c r="J4283" s="5">
        <f t="shared" si="198"/>
        <v>0</v>
      </c>
      <c r="K4283">
        <f>_xlfn.XLOOKUP(sales[[#This Row],[orders_id]],orders!B:B,orders!E:E, 0)</f>
        <v>25.32</v>
      </c>
      <c r="L4283" s="6">
        <f t="shared" si="199"/>
        <v>-38.1</v>
      </c>
      <c r="M4283" s="5">
        <f t="shared" si="200"/>
        <v>-3.0382775119617227</v>
      </c>
      <c r="N4283" t="str">
        <f>_xlfn.XLOOKUP(sales[[#This Row],[products_id]],product!A:A,product!B:B,0)</f>
        <v>Epicerie sucrée</v>
      </c>
      <c r="O4283" t="str">
        <f>_xlfn.XLOOKUP(sales[[#This Row],[products_id]],product!A:A,product!C:C,0)</f>
        <v>Fruits secs</v>
      </c>
    </row>
    <row r="4284" spans="1:15" x14ac:dyDescent="0.25">
      <c r="A4284" s="1">
        <v>44471</v>
      </c>
      <c r="B4284">
        <v>1003898</v>
      </c>
      <c r="C4284">
        <v>109308</v>
      </c>
      <c r="D4284">
        <v>0</v>
      </c>
      <c r="F4284" t="s">
        <v>699</v>
      </c>
      <c r="G4284">
        <v>16.329999999999998</v>
      </c>
      <c r="H4284">
        <v>16.329999999999998</v>
      </c>
      <c r="I4284">
        <v>2</v>
      </c>
      <c r="J4284" s="5">
        <f t="shared" si="198"/>
        <v>0</v>
      </c>
      <c r="K4284">
        <f>_xlfn.XLOOKUP(sales[[#This Row],[orders_id]],orders!B:B,orders!E:E, 0)</f>
        <v>25.32</v>
      </c>
      <c r="L4284" s="6">
        <f t="shared" si="199"/>
        <v>-34.31</v>
      </c>
      <c r="M4284" s="5">
        <f t="shared" si="200"/>
        <v>-2.1010410287813843</v>
      </c>
      <c r="N4284" t="str">
        <f>_xlfn.XLOOKUP(sales[[#This Row],[products_id]],product!A:A,product!B:B,0)</f>
        <v>Epicerie sucrée</v>
      </c>
      <c r="O4284" t="str">
        <f>_xlfn.XLOOKUP(sales[[#This Row],[products_id]],product!A:A,product!C:C,0)</f>
        <v>Fruits secs</v>
      </c>
    </row>
    <row r="4285" spans="1:15" x14ac:dyDescent="0.25">
      <c r="A4285" s="1">
        <v>44471</v>
      </c>
      <c r="B4285">
        <v>1003898</v>
      </c>
      <c r="C4285">
        <v>126541</v>
      </c>
      <c r="D4285">
        <v>0</v>
      </c>
      <c r="F4285" t="s">
        <v>699</v>
      </c>
      <c r="G4285">
        <v>9.75</v>
      </c>
      <c r="H4285">
        <v>9.75</v>
      </c>
      <c r="I4285">
        <v>3</v>
      </c>
      <c r="J4285" s="5">
        <f t="shared" si="198"/>
        <v>0</v>
      </c>
      <c r="K4285">
        <f>_xlfn.XLOOKUP(sales[[#This Row],[orders_id]],orders!B:B,orders!E:E, 0)</f>
        <v>25.32</v>
      </c>
      <c r="L4285" s="6">
        <f t="shared" si="199"/>
        <v>-66.210000000000008</v>
      </c>
      <c r="M4285" s="5">
        <f t="shared" si="200"/>
        <v>-6.7907692307692313</v>
      </c>
      <c r="N4285" t="str">
        <f>_xlfn.XLOOKUP(sales[[#This Row],[products_id]],product!A:A,product!B:B,0)</f>
        <v>Epicerie sucrée</v>
      </c>
      <c r="O4285" t="str">
        <f>_xlfn.XLOOKUP(sales[[#This Row],[products_id]],product!A:A,product!C:C,0)</f>
        <v>Céréales petit déjeuner</v>
      </c>
    </row>
    <row r="4286" spans="1:15" x14ac:dyDescent="0.25">
      <c r="A4286" s="1">
        <v>44471</v>
      </c>
      <c r="B4286">
        <v>1003899</v>
      </c>
      <c r="C4286">
        <v>114899</v>
      </c>
      <c r="D4286">
        <v>0</v>
      </c>
      <c r="G4286">
        <v>9.1</v>
      </c>
      <c r="H4286">
        <v>9.1</v>
      </c>
      <c r="I4286">
        <v>1</v>
      </c>
      <c r="J4286" s="5">
        <f t="shared" si="198"/>
        <v>0</v>
      </c>
      <c r="K4286">
        <f>_xlfn.XLOOKUP(sales[[#This Row],[orders_id]],orders!B:B,orders!E:E, 0)</f>
        <v>49.59</v>
      </c>
      <c r="L4286" s="6">
        <f t="shared" si="199"/>
        <v>-40.49</v>
      </c>
      <c r="M4286" s="5">
        <f t="shared" si="200"/>
        <v>-4.4494505494505496</v>
      </c>
      <c r="N4286" t="str">
        <f>_xlfn.XLOOKUP(sales[[#This Row],[products_id]],product!A:A,product!B:B,0)</f>
        <v>Maison</v>
      </c>
      <c r="O4286" t="str">
        <f>_xlfn.XLOOKUP(sales[[#This Row],[products_id]],product!A:A,product!C:C,0)</f>
        <v>Entretien</v>
      </c>
    </row>
    <row r="4287" spans="1:15" x14ac:dyDescent="0.25">
      <c r="A4287" s="1">
        <v>44471</v>
      </c>
      <c r="B4287">
        <v>1003899</v>
      </c>
      <c r="C4287">
        <v>121869</v>
      </c>
      <c r="D4287">
        <v>0</v>
      </c>
      <c r="G4287">
        <v>17.2</v>
      </c>
      <c r="H4287">
        <v>17.2</v>
      </c>
      <c r="I4287">
        <v>1</v>
      </c>
      <c r="J4287" s="5">
        <f t="shared" si="198"/>
        <v>0</v>
      </c>
      <c r="K4287">
        <f>_xlfn.XLOOKUP(sales[[#This Row],[orders_id]],orders!B:B,orders!E:E, 0)</f>
        <v>49.59</v>
      </c>
      <c r="L4287" s="6">
        <f t="shared" si="199"/>
        <v>-32.39</v>
      </c>
      <c r="M4287" s="5">
        <f t="shared" si="200"/>
        <v>-1.883139534883721</v>
      </c>
      <c r="N4287" t="str">
        <f>_xlfn.XLOOKUP(sales[[#This Row],[products_id]],product!A:A,product!B:B,0)</f>
        <v>Epicerie salée</v>
      </c>
      <c r="O4287" t="str">
        <f>_xlfn.XLOOKUP(sales[[#This Row],[products_id]],product!A:A,product!C:C,0)</f>
        <v>Huiles alimentaires bio</v>
      </c>
    </row>
    <row r="4288" spans="1:15" x14ac:dyDescent="0.25">
      <c r="A4288" s="1">
        <v>44471</v>
      </c>
      <c r="B4288">
        <v>1003899</v>
      </c>
      <c r="C4288">
        <v>46955</v>
      </c>
      <c r="D4288">
        <v>0</v>
      </c>
      <c r="G4288">
        <v>7.84</v>
      </c>
      <c r="H4288">
        <v>7.84</v>
      </c>
      <c r="I4288">
        <v>1</v>
      </c>
      <c r="J4288" s="5">
        <f t="shared" si="198"/>
        <v>0</v>
      </c>
      <c r="K4288">
        <f>_xlfn.XLOOKUP(sales[[#This Row],[orders_id]],orders!B:B,orders!E:E, 0)</f>
        <v>49.59</v>
      </c>
      <c r="L4288" s="6">
        <f t="shared" si="199"/>
        <v>-41.75</v>
      </c>
      <c r="M4288" s="5">
        <f t="shared" si="200"/>
        <v>-5.3252551020408161</v>
      </c>
      <c r="N4288" t="str">
        <f>_xlfn.XLOOKUP(sales[[#This Row],[products_id]],product!A:A,product!B:B,0)</f>
        <v>Maison</v>
      </c>
      <c r="O4288" t="str">
        <f>_xlfn.XLOOKUP(sales[[#This Row],[products_id]],product!A:A,product!C:C,0)</f>
        <v>Entretien</v>
      </c>
    </row>
    <row r="4289" spans="1:15" x14ac:dyDescent="0.25">
      <c r="A4289" s="1">
        <v>44471</v>
      </c>
      <c r="B4289">
        <v>1003899</v>
      </c>
      <c r="C4289">
        <v>110719</v>
      </c>
      <c r="D4289">
        <v>0</v>
      </c>
      <c r="G4289">
        <v>3.95</v>
      </c>
      <c r="H4289">
        <v>3.95</v>
      </c>
      <c r="I4289">
        <v>1</v>
      </c>
      <c r="J4289" s="5">
        <f t="shared" si="198"/>
        <v>0</v>
      </c>
      <c r="K4289">
        <f>_xlfn.XLOOKUP(sales[[#This Row],[orders_id]],orders!B:B,orders!E:E, 0)</f>
        <v>49.59</v>
      </c>
      <c r="L4289" s="6">
        <f t="shared" si="199"/>
        <v>-45.64</v>
      </c>
      <c r="M4289" s="5">
        <f t="shared" si="200"/>
        <v>-11.554430379746835</v>
      </c>
      <c r="N4289" t="str">
        <f>_xlfn.XLOOKUP(sales[[#This Row],[products_id]],product!A:A,product!B:B,0)</f>
        <v>Maison</v>
      </c>
      <c r="O4289" t="str">
        <f>_xlfn.XLOOKUP(sales[[#This Row],[products_id]],product!A:A,product!C:C,0)</f>
        <v>Entretien</v>
      </c>
    </row>
    <row r="4290" spans="1:15" x14ac:dyDescent="0.25">
      <c r="A4290" s="1">
        <v>44471</v>
      </c>
      <c r="B4290">
        <v>1003899</v>
      </c>
      <c r="C4290">
        <v>70339</v>
      </c>
      <c r="D4290">
        <v>0</v>
      </c>
      <c r="G4290">
        <v>28.64</v>
      </c>
      <c r="H4290">
        <v>28.64</v>
      </c>
      <c r="I4290">
        <v>1</v>
      </c>
      <c r="J4290" s="5">
        <f t="shared" ref="J4290:J4353" si="201" xml:space="preserve"> ROUND((G4290-H4290)/G4290,2)</f>
        <v>0</v>
      </c>
      <c r="K4290">
        <f>_xlfn.XLOOKUP(sales[[#This Row],[orders_id]],orders!B:B,orders!E:E, 0)</f>
        <v>49.59</v>
      </c>
      <c r="L4290" s="6">
        <f t="shared" ref="L4290:L4353" si="202">H4290-(K4290*I4290)</f>
        <v>-20.950000000000003</v>
      </c>
      <c r="M4290" s="5">
        <f t="shared" ref="M4290:M4353" si="203">L4290/H4290</f>
        <v>-0.73149441340782129</v>
      </c>
      <c r="N4290" t="str">
        <f>_xlfn.XLOOKUP(sales[[#This Row],[products_id]],product!A:A,product!B:B,0)</f>
        <v>Beauté &amp; Hygiène</v>
      </c>
      <c r="O4290" t="str">
        <f>_xlfn.XLOOKUP(sales[[#This Row],[products_id]],product!A:A,product!C:C,0)</f>
        <v>Douche et Bain</v>
      </c>
    </row>
    <row r="4291" spans="1:15" x14ac:dyDescent="0.25">
      <c r="A4291" s="1">
        <v>44471</v>
      </c>
      <c r="B4291">
        <v>1003899</v>
      </c>
      <c r="C4291">
        <v>5869</v>
      </c>
      <c r="D4291">
        <v>0</v>
      </c>
      <c r="G4291">
        <v>5.64</v>
      </c>
      <c r="H4291">
        <v>5.64</v>
      </c>
      <c r="I4291">
        <v>2</v>
      </c>
      <c r="J4291" s="5">
        <f t="shared" si="201"/>
        <v>0</v>
      </c>
      <c r="K4291">
        <f>_xlfn.XLOOKUP(sales[[#This Row],[orders_id]],orders!B:B,orders!E:E, 0)</f>
        <v>49.59</v>
      </c>
      <c r="L4291" s="6">
        <f t="shared" si="202"/>
        <v>-93.54</v>
      </c>
      <c r="M4291" s="5">
        <f t="shared" si="203"/>
        <v>-16.585106382978726</v>
      </c>
      <c r="N4291" t="str">
        <f>_xlfn.XLOOKUP(sales[[#This Row],[products_id]],product!A:A,product!B:B,0)</f>
        <v>Maison</v>
      </c>
      <c r="O4291" t="str">
        <f>_xlfn.XLOOKUP(sales[[#This Row],[products_id]],product!A:A,product!C:C,0)</f>
        <v>Entretien</v>
      </c>
    </row>
    <row r="4292" spans="1:15" x14ac:dyDescent="0.25">
      <c r="A4292" s="1">
        <v>44471</v>
      </c>
      <c r="B4292">
        <v>1003900</v>
      </c>
      <c r="C4292">
        <v>125182</v>
      </c>
      <c r="D4292">
        <v>0</v>
      </c>
      <c r="G4292">
        <v>5.69</v>
      </c>
      <c r="H4292">
        <v>5.69</v>
      </c>
      <c r="I4292">
        <v>2</v>
      </c>
      <c r="J4292" s="5">
        <f t="shared" si="201"/>
        <v>0</v>
      </c>
      <c r="K4292">
        <f>_xlfn.XLOOKUP(sales[[#This Row],[orders_id]],orders!B:B,orders!E:E, 0)</f>
        <v>3.48</v>
      </c>
      <c r="L4292" s="6">
        <f t="shared" si="202"/>
        <v>-1.2699999999999996</v>
      </c>
      <c r="M4292" s="5">
        <f t="shared" si="203"/>
        <v>-0.22319859402460449</v>
      </c>
      <c r="N4292" t="str">
        <f>_xlfn.XLOOKUP(sales[[#This Row],[products_id]],product!A:A,product!B:B,0)</f>
        <v>Enfant</v>
      </c>
      <c r="O4292" t="str">
        <f>_xlfn.XLOOKUP(sales[[#This Row],[products_id]],product!A:A,product!C:C,0)</f>
        <v>Hygiène Change et Soins</v>
      </c>
    </row>
    <row r="4293" spans="1:15" x14ac:dyDescent="0.25">
      <c r="A4293" s="1">
        <v>44471</v>
      </c>
      <c r="B4293">
        <v>1003901</v>
      </c>
      <c r="C4293">
        <v>86172</v>
      </c>
      <c r="D4293">
        <v>0</v>
      </c>
      <c r="G4293">
        <v>8.31</v>
      </c>
      <c r="H4293">
        <v>8.31</v>
      </c>
      <c r="I4293">
        <v>1</v>
      </c>
      <c r="J4293" s="5">
        <f t="shared" si="201"/>
        <v>0</v>
      </c>
      <c r="K4293">
        <f>_xlfn.XLOOKUP(sales[[#This Row],[orders_id]],orders!B:B,orders!E:E, 0)</f>
        <v>13.05</v>
      </c>
      <c r="L4293" s="6">
        <f t="shared" si="202"/>
        <v>-4.74</v>
      </c>
      <c r="M4293" s="5">
        <f t="shared" si="203"/>
        <v>-0.5703971119133574</v>
      </c>
      <c r="N4293" t="str">
        <f>_xlfn.XLOOKUP(sales[[#This Row],[products_id]],product!A:A,product!B:B,0)</f>
        <v>Epicerie salée</v>
      </c>
      <c r="O4293" t="str">
        <f>_xlfn.XLOOKUP(sales[[#This Row],[products_id]],product!A:A,product!C:C,0)</f>
        <v>Huiles alimentaires bio</v>
      </c>
    </row>
    <row r="4294" spans="1:15" x14ac:dyDescent="0.25">
      <c r="A4294" s="1">
        <v>44471</v>
      </c>
      <c r="B4294">
        <v>1003901</v>
      </c>
      <c r="C4294">
        <v>89981</v>
      </c>
      <c r="D4294">
        <v>0</v>
      </c>
      <c r="E4294" t="s">
        <v>698</v>
      </c>
      <c r="G4294">
        <v>6.4235294117646999</v>
      </c>
      <c r="H4294">
        <v>5.46</v>
      </c>
      <c r="I4294">
        <v>1</v>
      </c>
      <c r="J4294" s="5">
        <f t="shared" si="201"/>
        <v>0.15</v>
      </c>
      <c r="K4294">
        <f>_xlfn.XLOOKUP(sales[[#This Row],[orders_id]],orders!B:B,orders!E:E, 0)</f>
        <v>13.05</v>
      </c>
      <c r="L4294" s="6">
        <f t="shared" si="202"/>
        <v>-7.5900000000000007</v>
      </c>
      <c r="M4294" s="5">
        <f t="shared" si="203"/>
        <v>-1.3901098901098903</v>
      </c>
      <c r="N4294" t="str">
        <f>_xlfn.XLOOKUP(sales[[#This Row],[products_id]],product!A:A,product!B:B,0)</f>
        <v>Epicerie salée</v>
      </c>
      <c r="O4294" t="str">
        <f>_xlfn.XLOOKUP(sales[[#This Row],[products_id]],product!A:A,product!C:C,0)</f>
        <v>Huiles alimentaires bio</v>
      </c>
    </row>
    <row r="4295" spans="1:15" x14ac:dyDescent="0.25">
      <c r="A4295" s="1">
        <v>44471</v>
      </c>
      <c r="B4295">
        <v>1003901</v>
      </c>
      <c r="C4295">
        <v>119244</v>
      </c>
      <c r="D4295">
        <v>0</v>
      </c>
      <c r="G4295">
        <v>3.99</v>
      </c>
      <c r="H4295">
        <v>3.99</v>
      </c>
      <c r="I4295">
        <v>1</v>
      </c>
      <c r="J4295" s="5">
        <f t="shared" si="201"/>
        <v>0</v>
      </c>
      <c r="K4295">
        <f>_xlfn.XLOOKUP(sales[[#This Row],[orders_id]],orders!B:B,orders!E:E, 0)</f>
        <v>13.05</v>
      </c>
      <c r="L4295" s="6">
        <f t="shared" si="202"/>
        <v>-9.06</v>
      </c>
      <c r="M4295" s="5">
        <f t="shared" si="203"/>
        <v>-2.2706766917293235</v>
      </c>
      <c r="N4295" t="str">
        <f>_xlfn.XLOOKUP(sales[[#This Row],[products_id]],product!A:A,product!B:B,0)</f>
        <v>Epicerie sucrée</v>
      </c>
      <c r="O4295" t="str">
        <f>_xlfn.XLOOKUP(sales[[#This Row],[products_id]],product!A:A,product!C:C,0)</f>
        <v>Sucre et édulcorant</v>
      </c>
    </row>
    <row r="4296" spans="1:15" x14ac:dyDescent="0.25">
      <c r="A4296" s="1">
        <v>44471</v>
      </c>
      <c r="B4296">
        <v>1003901</v>
      </c>
      <c r="C4296">
        <v>77506</v>
      </c>
      <c r="D4296">
        <v>0</v>
      </c>
      <c r="E4296" t="s">
        <v>701</v>
      </c>
      <c r="G4296">
        <v>2.7888888888888799</v>
      </c>
      <c r="H4296">
        <v>2.5099999999999998</v>
      </c>
      <c r="I4296">
        <v>1</v>
      </c>
      <c r="J4296" s="5">
        <f t="shared" si="201"/>
        <v>0.1</v>
      </c>
      <c r="K4296">
        <f>_xlfn.XLOOKUP(sales[[#This Row],[orders_id]],orders!B:B,orders!E:E, 0)</f>
        <v>13.05</v>
      </c>
      <c r="L4296" s="6">
        <f t="shared" si="202"/>
        <v>-10.540000000000001</v>
      </c>
      <c r="M4296" s="5">
        <f t="shared" si="203"/>
        <v>-4.1992031872509967</v>
      </c>
      <c r="N4296" t="str">
        <f>_xlfn.XLOOKUP(sales[[#This Row],[products_id]],product!A:A,product!B:B,0)</f>
        <v>Epicerie sucrée</v>
      </c>
      <c r="O4296" t="str">
        <f>_xlfn.XLOOKUP(sales[[#This Row],[products_id]],product!A:A,product!C:C,0)</f>
        <v>Sucre et édulcorant</v>
      </c>
    </row>
    <row r="4297" spans="1:15" x14ac:dyDescent="0.25">
      <c r="A4297" s="1">
        <v>44471</v>
      </c>
      <c r="B4297">
        <v>1003902</v>
      </c>
      <c r="C4297">
        <v>119876</v>
      </c>
      <c r="D4297">
        <v>0</v>
      </c>
      <c r="F4297" t="s">
        <v>699</v>
      </c>
      <c r="G4297">
        <v>24.45</v>
      </c>
      <c r="H4297">
        <v>24.45</v>
      </c>
      <c r="I4297">
        <v>1</v>
      </c>
      <c r="J4297" s="5">
        <f t="shared" si="201"/>
        <v>0</v>
      </c>
      <c r="K4297">
        <f>_xlfn.XLOOKUP(sales[[#This Row],[orders_id]],orders!B:B,orders!E:E, 0)</f>
        <v>28.29</v>
      </c>
      <c r="L4297" s="6">
        <f t="shared" si="202"/>
        <v>-3.84</v>
      </c>
      <c r="M4297" s="5">
        <f t="shared" si="203"/>
        <v>-0.15705521472392639</v>
      </c>
      <c r="N4297" t="str">
        <f>_xlfn.XLOOKUP(sales[[#This Row],[products_id]],product!A:A,product!B:B,0)</f>
        <v>Boisson</v>
      </c>
      <c r="O4297" t="str">
        <f>_xlfn.XLOOKUP(sales[[#This Row],[products_id]],product!A:A,product!C:C,0)</f>
        <v>Alcool</v>
      </c>
    </row>
    <row r="4298" spans="1:15" x14ac:dyDescent="0.25">
      <c r="A4298" s="1">
        <v>44471</v>
      </c>
      <c r="B4298">
        <v>1003902</v>
      </c>
      <c r="C4298">
        <v>11728</v>
      </c>
      <c r="D4298">
        <v>0</v>
      </c>
      <c r="F4298" t="s">
        <v>699</v>
      </c>
      <c r="G4298">
        <v>10.35</v>
      </c>
      <c r="H4298">
        <v>10.35</v>
      </c>
      <c r="I4298">
        <v>1</v>
      </c>
      <c r="J4298" s="5">
        <f t="shared" si="201"/>
        <v>0</v>
      </c>
      <c r="K4298">
        <f>_xlfn.XLOOKUP(sales[[#This Row],[orders_id]],orders!B:B,orders!E:E, 0)</f>
        <v>28.29</v>
      </c>
      <c r="L4298" s="6">
        <f t="shared" si="202"/>
        <v>-17.939999999999998</v>
      </c>
      <c r="M4298" s="5">
        <f t="shared" si="203"/>
        <v>-1.7333333333333332</v>
      </c>
      <c r="N4298" t="str">
        <f>_xlfn.XLOOKUP(sales[[#This Row],[products_id]],product!A:A,product!B:B,0)</f>
        <v>Beauté &amp; Hygiène</v>
      </c>
      <c r="O4298" t="str">
        <f>_xlfn.XLOOKUP(sales[[#This Row],[products_id]],product!A:A,product!C:C,0)</f>
        <v>Soins du visage</v>
      </c>
    </row>
    <row r="4299" spans="1:15" x14ac:dyDescent="0.25">
      <c r="A4299" s="1">
        <v>44471</v>
      </c>
      <c r="B4299">
        <v>1003902</v>
      </c>
      <c r="C4299">
        <v>117419</v>
      </c>
      <c r="D4299">
        <v>0</v>
      </c>
      <c r="F4299" t="s">
        <v>699</v>
      </c>
      <c r="G4299">
        <v>11.15</v>
      </c>
      <c r="H4299">
        <v>11.15</v>
      </c>
      <c r="I4299">
        <v>1</v>
      </c>
      <c r="J4299" s="5">
        <f t="shared" si="201"/>
        <v>0</v>
      </c>
      <c r="K4299">
        <f>_xlfn.XLOOKUP(sales[[#This Row],[orders_id]],orders!B:B,orders!E:E, 0)</f>
        <v>28.29</v>
      </c>
      <c r="L4299" s="6">
        <f t="shared" si="202"/>
        <v>-17.14</v>
      </c>
      <c r="M4299" s="5">
        <f t="shared" si="203"/>
        <v>-1.5372197309417039</v>
      </c>
      <c r="N4299" t="str">
        <f>_xlfn.XLOOKUP(sales[[#This Row],[products_id]],product!A:A,product!B:B,0)</f>
        <v>Beauté &amp; Hygiène</v>
      </c>
      <c r="O4299" t="str">
        <f>_xlfn.XLOOKUP(sales[[#This Row],[products_id]],product!A:A,product!C:C,0)</f>
        <v>Soins du corps</v>
      </c>
    </row>
    <row r="4300" spans="1:15" x14ac:dyDescent="0.25">
      <c r="A4300" s="1">
        <v>44471</v>
      </c>
      <c r="B4300">
        <v>1003903</v>
      </c>
      <c r="C4300">
        <v>75825</v>
      </c>
      <c r="D4300">
        <v>0</v>
      </c>
      <c r="F4300" t="s">
        <v>702</v>
      </c>
      <c r="G4300">
        <v>8.1199999999999992</v>
      </c>
      <c r="H4300">
        <v>8.1199999999999992</v>
      </c>
      <c r="I4300">
        <v>1</v>
      </c>
      <c r="J4300" s="5">
        <f t="shared" si="201"/>
        <v>0</v>
      </c>
      <c r="K4300">
        <f>_xlfn.XLOOKUP(sales[[#This Row],[orders_id]],orders!B:B,orders!E:E, 0)</f>
        <v>42.19</v>
      </c>
      <c r="L4300" s="6">
        <f t="shared" si="202"/>
        <v>-34.07</v>
      </c>
      <c r="M4300" s="5">
        <f t="shared" si="203"/>
        <v>-4.195812807881774</v>
      </c>
      <c r="N4300" t="str">
        <f>_xlfn.XLOOKUP(sales[[#This Row],[products_id]],product!A:A,product!B:B,0)</f>
        <v>Beauté &amp; Hygiène</v>
      </c>
      <c r="O4300" t="str">
        <f>_xlfn.XLOOKUP(sales[[#This Row],[products_id]],product!A:A,product!C:C,0)</f>
        <v>Soins du visage</v>
      </c>
    </row>
    <row r="4301" spans="1:15" x14ac:dyDescent="0.25">
      <c r="A4301" s="1">
        <v>44471</v>
      </c>
      <c r="B4301">
        <v>1003903</v>
      </c>
      <c r="C4301">
        <v>158671</v>
      </c>
      <c r="D4301">
        <v>0</v>
      </c>
      <c r="F4301" t="s">
        <v>702</v>
      </c>
      <c r="G4301">
        <v>8.6999999999999993</v>
      </c>
      <c r="H4301">
        <v>8.6999999999999993</v>
      </c>
      <c r="I4301">
        <v>1</v>
      </c>
      <c r="J4301" s="5">
        <f t="shared" si="201"/>
        <v>0</v>
      </c>
      <c r="K4301">
        <f>_xlfn.XLOOKUP(sales[[#This Row],[orders_id]],orders!B:B,orders!E:E, 0)</f>
        <v>42.19</v>
      </c>
      <c r="L4301" s="6">
        <f t="shared" si="202"/>
        <v>-33.489999999999995</v>
      </c>
      <c r="M4301" s="5">
        <f t="shared" si="203"/>
        <v>-3.8494252873563215</v>
      </c>
      <c r="N4301" t="str">
        <f>_xlfn.XLOOKUP(sales[[#This Row],[products_id]],product!A:A,product!B:B,0)</f>
        <v>Epicerie sucrée</v>
      </c>
      <c r="O4301" t="str">
        <f>_xlfn.XLOOKUP(sales[[#This Row],[products_id]],product!A:A,product!C:C,0)</f>
        <v>Tartines et biscottes</v>
      </c>
    </row>
    <row r="4302" spans="1:15" x14ac:dyDescent="0.25">
      <c r="A4302" s="1">
        <v>44471</v>
      </c>
      <c r="B4302">
        <v>1003903</v>
      </c>
      <c r="C4302">
        <v>45479</v>
      </c>
      <c r="D4302">
        <v>0</v>
      </c>
      <c r="F4302" t="s">
        <v>702</v>
      </c>
      <c r="G4302">
        <v>2.95</v>
      </c>
      <c r="H4302">
        <v>2.95</v>
      </c>
      <c r="I4302">
        <v>1</v>
      </c>
      <c r="J4302" s="5">
        <f t="shared" si="201"/>
        <v>0</v>
      </c>
      <c r="K4302">
        <f>_xlfn.XLOOKUP(sales[[#This Row],[orders_id]],orders!B:B,orders!E:E, 0)</f>
        <v>42.19</v>
      </c>
      <c r="L4302" s="6">
        <f t="shared" si="202"/>
        <v>-39.239999999999995</v>
      </c>
      <c r="M4302" s="5">
        <f t="shared" si="203"/>
        <v>-13.301694915254235</v>
      </c>
      <c r="N4302" t="str">
        <f>_xlfn.XLOOKUP(sales[[#This Row],[products_id]],product!A:A,product!B:B,0)</f>
        <v>Beauté &amp; Hygiène</v>
      </c>
      <c r="O4302" t="str">
        <f>_xlfn.XLOOKUP(sales[[#This Row],[products_id]],product!A:A,product!C:C,0)</f>
        <v>Soins à l'Argile</v>
      </c>
    </row>
    <row r="4303" spans="1:15" x14ac:dyDescent="0.25">
      <c r="A4303" s="1">
        <v>44471</v>
      </c>
      <c r="B4303">
        <v>1003903</v>
      </c>
      <c r="C4303">
        <v>70415</v>
      </c>
      <c r="D4303">
        <v>0</v>
      </c>
      <c r="F4303" t="s">
        <v>702</v>
      </c>
      <c r="G4303">
        <v>3.28</v>
      </c>
      <c r="H4303">
        <v>3.28</v>
      </c>
      <c r="I4303">
        <v>2</v>
      </c>
      <c r="J4303" s="5">
        <f t="shared" si="201"/>
        <v>0</v>
      </c>
      <c r="K4303">
        <f>_xlfn.XLOOKUP(sales[[#This Row],[orders_id]],orders!B:B,orders!E:E, 0)</f>
        <v>42.19</v>
      </c>
      <c r="L4303" s="6">
        <f t="shared" si="202"/>
        <v>-81.099999999999994</v>
      </c>
      <c r="M4303" s="5">
        <f t="shared" si="203"/>
        <v>-24.725609756097562</v>
      </c>
      <c r="N4303" t="str">
        <f>_xlfn.XLOOKUP(sales[[#This Row],[products_id]],product!A:A,product!B:B,0)</f>
        <v>Alimentation Bébé</v>
      </c>
      <c r="O4303" t="str">
        <f>_xlfn.XLOOKUP(sales[[#This Row],[products_id]],product!A:A,product!C:C,0)</f>
        <v>Petits pots légumes bébé</v>
      </c>
    </row>
    <row r="4304" spans="1:15" x14ac:dyDescent="0.25">
      <c r="A4304" s="1">
        <v>44471</v>
      </c>
      <c r="B4304">
        <v>1003903</v>
      </c>
      <c r="C4304">
        <v>119087</v>
      </c>
      <c r="D4304">
        <v>0</v>
      </c>
      <c r="F4304" t="s">
        <v>702</v>
      </c>
      <c r="G4304">
        <v>4.08</v>
      </c>
      <c r="H4304">
        <v>4.08</v>
      </c>
      <c r="I4304">
        <v>2</v>
      </c>
      <c r="J4304" s="5">
        <f t="shared" si="201"/>
        <v>0</v>
      </c>
      <c r="K4304">
        <f>_xlfn.XLOOKUP(sales[[#This Row],[orders_id]],orders!B:B,orders!E:E, 0)</f>
        <v>42.19</v>
      </c>
      <c r="L4304" s="6">
        <f t="shared" si="202"/>
        <v>-80.3</v>
      </c>
      <c r="M4304" s="5">
        <f t="shared" si="203"/>
        <v>-19.681372549019606</v>
      </c>
      <c r="N4304" t="str">
        <f>_xlfn.XLOOKUP(sales[[#This Row],[products_id]],product!A:A,product!B:B,0)</f>
        <v>Alimentation Bébé</v>
      </c>
      <c r="O4304" t="str">
        <f>_xlfn.XLOOKUP(sales[[#This Row],[products_id]],product!A:A,product!C:C,0)</f>
        <v>Petits pots légumes bébé</v>
      </c>
    </row>
    <row r="4305" spans="1:15" x14ac:dyDescent="0.25">
      <c r="A4305" s="1">
        <v>44471</v>
      </c>
      <c r="B4305">
        <v>1003903</v>
      </c>
      <c r="C4305">
        <v>118220</v>
      </c>
      <c r="D4305">
        <v>0</v>
      </c>
      <c r="F4305" t="s">
        <v>702</v>
      </c>
      <c r="G4305">
        <v>27.14</v>
      </c>
      <c r="H4305">
        <v>27.14</v>
      </c>
      <c r="I4305">
        <v>2</v>
      </c>
      <c r="J4305" s="5">
        <f t="shared" si="201"/>
        <v>0</v>
      </c>
      <c r="K4305">
        <f>_xlfn.XLOOKUP(sales[[#This Row],[orders_id]],orders!B:B,orders!E:E, 0)</f>
        <v>42.19</v>
      </c>
      <c r="L4305" s="6">
        <f t="shared" si="202"/>
        <v>-57.239999999999995</v>
      </c>
      <c r="M4305" s="5">
        <f t="shared" si="203"/>
        <v>-2.1090641120117906</v>
      </c>
      <c r="N4305" t="str">
        <f>_xlfn.XLOOKUP(sales[[#This Row],[products_id]],product!A:A,product!B:B,0)</f>
        <v>Boisson</v>
      </c>
      <c r="O4305" t="str">
        <f>_xlfn.XLOOKUP(sales[[#This Row],[products_id]],product!A:A,product!C:C,0)</f>
        <v>Café</v>
      </c>
    </row>
    <row r="4306" spans="1:15" x14ac:dyDescent="0.25">
      <c r="A4306" s="1">
        <v>44471</v>
      </c>
      <c r="B4306">
        <v>1003903</v>
      </c>
      <c r="C4306">
        <v>9639</v>
      </c>
      <c r="D4306">
        <v>0</v>
      </c>
      <c r="F4306" t="s">
        <v>702</v>
      </c>
      <c r="G4306">
        <v>3.97</v>
      </c>
      <c r="H4306">
        <v>3.97</v>
      </c>
      <c r="I4306">
        <v>2</v>
      </c>
      <c r="J4306" s="5">
        <f t="shared" si="201"/>
        <v>0</v>
      </c>
      <c r="K4306">
        <f>_xlfn.XLOOKUP(sales[[#This Row],[orders_id]],orders!B:B,orders!E:E, 0)</f>
        <v>42.19</v>
      </c>
      <c r="L4306" s="6">
        <f t="shared" si="202"/>
        <v>-80.41</v>
      </c>
      <c r="M4306" s="5">
        <f t="shared" si="203"/>
        <v>-20.2544080604534</v>
      </c>
      <c r="N4306" t="str">
        <f>_xlfn.XLOOKUP(sales[[#This Row],[products_id]],product!A:A,product!B:B,0)</f>
        <v>Alimentation Bébé</v>
      </c>
      <c r="O4306" t="str">
        <f>_xlfn.XLOOKUP(sales[[#This Row],[products_id]],product!A:A,product!C:C,0)</f>
        <v>Petits pots légumes bébé</v>
      </c>
    </row>
    <row r="4307" spans="1:15" x14ac:dyDescent="0.25">
      <c r="A4307" s="1">
        <v>44471</v>
      </c>
      <c r="B4307">
        <v>1003903</v>
      </c>
      <c r="C4307">
        <v>9643</v>
      </c>
      <c r="D4307">
        <v>0</v>
      </c>
      <c r="F4307" t="s">
        <v>702</v>
      </c>
      <c r="G4307">
        <v>3.98</v>
      </c>
      <c r="H4307">
        <v>3.98</v>
      </c>
      <c r="I4307">
        <v>2</v>
      </c>
      <c r="J4307" s="5">
        <f t="shared" si="201"/>
        <v>0</v>
      </c>
      <c r="K4307">
        <f>_xlfn.XLOOKUP(sales[[#This Row],[orders_id]],orders!B:B,orders!E:E, 0)</f>
        <v>42.19</v>
      </c>
      <c r="L4307" s="6">
        <f t="shared" si="202"/>
        <v>-80.399999999999991</v>
      </c>
      <c r="M4307" s="5">
        <f t="shared" si="203"/>
        <v>-20.201005025125625</v>
      </c>
      <c r="N4307" t="str">
        <f>_xlfn.XLOOKUP(sales[[#This Row],[products_id]],product!A:A,product!B:B,0)</f>
        <v>Alimentation Bébé</v>
      </c>
      <c r="O4307" t="str">
        <f>_xlfn.XLOOKUP(sales[[#This Row],[products_id]],product!A:A,product!C:C,0)</f>
        <v>Petits pots légumes bébé</v>
      </c>
    </row>
    <row r="4308" spans="1:15" x14ac:dyDescent="0.25">
      <c r="A4308" s="1">
        <v>44471</v>
      </c>
      <c r="B4308">
        <v>1003904</v>
      </c>
      <c r="C4308">
        <v>124704</v>
      </c>
      <c r="D4308">
        <v>0</v>
      </c>
      <c r="G4308">
        <v>9.18</v>
      </c>
      <c r="H4308">
        <v>9.18</v>
      </c>
      <c r="I4308">
        <v>1</v>
      </c>
      <c r="J4308" s="5">
        <f t="shared" si="201"/>
        <v>0</v>
      </c>
      <c r="K4308">
        <f>_xlfn.XLOOKUP(sales[[#This Row],[orders_id]],orders!B:B,orders!E:E, 0)</f>
        <v>34.68</v>
      </c>
      <c r="L4308" s="6">
        <f t="shared" si="202"/>
        <v>-25.5</v>
      </c>
      <c r="M4308" s="5">
        <f t="shared" si="203"/>
        <v>-2.7777777777777777</v>
      </c>
      <c r="N4308" t="str">
        <f>_xlfn.XLOOKUP(sales[[#This Row],[products_id]],product!A:A,product!B:B,0)</f>
        <v>Beauté &amp; Hygiène</v>
      </c>
      <c r="O4308" t="str">
        <f>_xlfn.XLOOKUP(sales[[#This Row],[products_id]],product!A:A,product!C:C,0)</f>
        <v>Hygiène Bébé, soin maternité</v>
      </c>
    </row>
    <row r="4309" spans="1:15" x14ac:dyDescent="0.25">
      <c r="A4309" s="1">
        <v>44471</v>
      </c>
      <c r="B4309">
        <v>1003904</v>
      </c>
      <c r="C4309">
        <v>105340</v>
      </c>
      <c r="D4309">
        <v>0</v>
      </c>
      <c r="G4309">
        <v>19.989999999999998</v>
      </c>
      <c r="H4309">
        <v>19.989999999999998</v>
      </c>
      <c r="I4309">
        <v>4</v>
      </c>
      <c r="J4309" s="5">
        <f t="shared" si="201"/>
        <v>0</v>
      </c>
      <c r="K4309">
        <f>_xlfn.XLOOKUP(sales[[#This Row],[orders_id]],orders!B:B,orders!E:E, 0)</f>
        <v>34.68</v>
      </c>
      <c r="L4309" s="6">
        <f t="shared" si="202"/>
        <v>-118.73</v>
      </c>
      <c r="M4309" s="5">
        <f t="shared" si="203"/>
        <v>-5.9394697348674343</v>
      </c>
      <c r="N4309" t="str">
        <f>_xlfn.XLOOKUP(sales[[#This Row],[products_id]],product!A:A,product!B:B,0)</f>
        <v>Epicerie salée</v>
      </c>
      <c r="O4309" t="str">
        <f>_xlfn.XLOOKUP(sales[[#This Row],[products_id]],product!A:A,product!C:C,0)</f>
        <v>Légumes et conserves</v>
      </c>
    </row>
    <row r="4310" spans="1:15" x14ac:dyDescent="0.25">
      <c r="A4310" s="1">
        <v>44471</v>
      </c>
      <c r="B4310">
        <v>1003904</v>
      </c>
      <c r="C4310">
        <v>88694</v>
      </c>
      <c r="D4310">
        <v>0</v>
      </c>
      <c r="E4310" t="s">
        <v>701</v>
      </c>
      <c r="G4310">
        <v>20.566666666666599</v>
      </c>
      <c r="H4310">
        <v>18.510000000000002</v>
      </c>
      <c r="I4310">
        <v>7</v>
      </c>
      <c r="J4310" s="5">
        <f t="shared" si="201"/>
        <v>0.1</v>
      </c>
      <c r="K4310">
        <f>_xlfn.XLOOKUP(sales[[#This Row],[orders_id]],orders!B:B,orders!E:E, 0)</f>
        <v>34.68</v>
      </c>
      <c r="L4310" s="6">
        <f t="shared" si="202"/>
        <v>-224.25</v>
      </c>
      <c r="M4310" s="5">
        <f t="shared" si="203"/>
        <v>-12.115072933549431</v>
      </c>
      <c r="N4310" t="str">
        <f>_xlfn.XLOOKUP(sales[[#This Row],[products_id]],product!A:A,product!B:B,0)</f>
        <v>Epicerie salée</v>
      </c>
      <c r="O4310" t="str">
        <f>_xlfn.XLOOKUP(sales[[#This Row],[products_id]],product!A:A,product!C:C,0)</f>
        <v>Légumes et conserves</v>
      </c>
    </row>
    <row r="4311" spans="1:15" x14ac:dyDescent="0.25">
      <c r="A4311" s="1">
        <v>44471</v>
      </c>
      <c r="B4311">
        <v>1003905</v>
      </c>
      <c r="C4311">
        <v>9671</v>
      </c>
      <c r="D4311">
        <v>0</v>
      </c>
      <c r="F4311" t="s">
        <v>708</v>
      </c>
      <c r="G4311">
        <v>1.88</v>
      </c>
      <c r="H4311">
        <v>1.88</v>
      </c>
      <c r="I4311">
        <v>1</v>
      </c>
      <c r="J4311" s="5">
        <f t="shared" si="201"/>
        <v>0</v>
      </c>
      <c r="K4311">
        <f>_xlfn.XLOOKUP(sales[[#This Row],[orders_id]],orders!B:B,orders!E:E, 0)</f>
        <v>90.6</v>
      </c>
      <c r="L4311" s="6">
        <f t="shared" si="202"/>
        <v>-88.72</v>
      </c>
      <c r="M4311" s="5">
        <f t="shared" si="203"/>
        <v>-47.191489361702132</v>
      </c>
      <c r="N4311" t="str">
        <f>_xlfn.XLOOKUP(sales[[#This Row],[products_id]],product!A:A,product!B:B,0)</f>
        <v>Alimentation Bébé</v>
      </c>
      <c r="O4311" t="str">
        <f>_xlfn.XLOOKUP(sales[[#This Row],[products_id]],product!A:A,product!C:C,0)</f>
        <v>Petits pots fruits bébé</v>
      </c>
    </row>
    <row r="4312" spans="1:15" x14ac:dyDescent="0.25">
      <c r="A4312" s="1">
        <v>44471</v>
      </c>
      <c r="B4312">
        <v>1003905</v>
      </c>
      <c r="C4312">
        <v>122614</v>
      </c>
      <c r="D4312">
        <v>0</v>
      </c>
      <c r="E4312" t="s">
        <v>715</v>
      </c>
      <c r="F4312" t="s">
        <v>708</v>
      </c>
      <c r="G4312">
        <v>2.3882352941176399</v>
      </c>
      <c r="H4312">
        <v>2.0299999999999998</v>
      </c>
      <c r="I4312">
        <v>1</v>
      </c>
      <c r="J4312" s="5">
        <f t="shared" si="201"/>
        <v>0.15</v>
      </c>
      <c r="K4312">
        <f>_xlfn.XLOOKUP(sales[[#This Row],[orders_id]],orders!B:B,orders!E:E, 0)</f>
        <v>90.6</v>
      </c>
      <c r="L4312" s="6">
        <f t="shared" si="202"/>
        <v>-88.57</v>
      </c>
      <c r="M4312" s="5">
        <f t="shared" si="203"/>
        <v>-43.630541871921181</v>
      </c>
      <c r="N4312" t="str">
        <f>_xlfn.XLOOKUP(sales[[#This Row],[products_id]],product!A:A,product!B:B,0)</f>
        <v>Beauté &amp; Hygiène</v>
      </c>
      <c r="O4312" t="str">
        <f>_xlfn.XLOOKUP(sales[[#This Row],[products_id]],product!A:A,product!C:C,0)</f>
        <v>Douche et Bain</v>
      </c>
    </row>
    <row r="4313" spans="1:15" x14ac:dyDescent="0.25">
      <c r="A4313" s="1">
        <v>44471</v>
      </c>
      <c r="B4313">
        <v>1003905</v>
      </c>
      <c r="C4313">
        <v>121617</v>
      </c>
      <c r="D4313">
        <v>0</v>
      </c>
      <c r="F4313" t="s">
        <v>708</v>
      </c>
      <c r="G4313">
        <v>3.39</v>
      </c>
      <c r="H4313">
        <v>3.39</v>
      </c>
      <c r="I4313">
        <v>1</v>
      </c>
      <c r="J4313" s="5">
        <f t="shared" si="201"/>
        <v>0</v>
      </c>
      <c r="K4313">
        <f>_xlfn.XLOOKUP(sales[[#This Row],[orders_id]],orders!B:B,orders!E:E, 0)</f>
        <v>90.6</v>
      </c>
      <c r="L4313" s="6">
        <f t="shared" si="202"/>
        <v>-87.21</v>
      </c>
      <c r="M4313" s="5">
        <f t="shared" si="203"/>
        <v>-25.725663716814157</v>
      </c>
      <c r="N4313" t="str">
        <f>_xlfn.XLOOKUP(sales[[#This Row],[products_id]],product!A:A,product!B:B,0)</f>
        <v>Beauté &amp; Hygiène</v>
      </c>
      <c r="O4313" t="str">
        <f>_xlfn.XLOOKUP(sales[[#This Row],[products_id]],product!A:A,product!C:C,0)</f>
        <v>Hygiène</v>
      </c>
    </row>
    <row r="4314" spans="1:15" x14ac:dyDescent="0.25">
      <c r="A4314" s="1">
        <v>44471</v>
      </c>
      <c r="B4314">
        <v>1003905</v>
      </c>
      <c r="C4314">
        <v>121619</v>
      </c>
      <c r="D4314">
        <v>0</v>
      </c>
      <c r="F4314" t="s">
        <v>708</v>
      </c>
      <c r="G4314">
        <v>3.39</v>
      </c>
      <c r="H4314">
        <v>3.39</v>
      </c>
      <c r="I4314">
        <v>1</v>
      </c>
      <c r="J4314" s="5">
        <f t="shared" si="201"/>
        <v>0</v>
      </c>
      <c r="K4314">
        <f>_xlfn.XLOOKUP(sales[[#This Row],[orders_id]],orders!B:B,orders!E:E, 0)</f>
        <v>90.6</v>
      </c>
      <c r="L4314" s="6">
        <f t="shared" si="202"/>
        <v>-87.21</v>
      </c>
      <c r="M4314" s="5">
        <f t="shared" si="203"/>
        <v>-25.725663716814157</v>
      </c>
      <c r="N4314" t="str">
        <f>_xlfn.XLOOKUP(sales[[#This Row],[products_id]],product!A:A,product!B:B,0)</f>
        <v>Beauté &amp; Hygiène</v>
      </c>
      <c r="O4314" t="str">
        <f>_xlfn.XLOOKUP(sales[[#This Row],[products_id]],product!A:A,product!C:C,0)</f>
        <v>Hygiène</v>
      </c>
    </row>
    <row r="4315" spans="1:15" x14ac:dyDescent="0.25">
      <c r="A4315" s="1">
        <v>44471</v>
      </c>
      <c r="B4315">
        <v>1003905</v>
      </c>
      <c r="C4315">
        <v>118166</v>
      </c>
      <c r="D4315">
        <v>0</v>
      </c>
      <c r="F4315" t="s">
        <v>708</v>
      </c>
      <c r="G4315">
        <v>3.64</v>
      </c>
      <c r="H4315">
        <v>3.64</v>
      </c>
      <c r="I4315">
        <v>1</v>
      </c>
      <c r="J4315" s="5">
        <f t="shared" si="201"/>
        <v>0</v>
      </c>
      <c r="K4315">
        <f>_xlfn.XLOOKUP(sales[[#This Row],[orders_id]],orders!B:B,orders!E:E, 0)</f>
        <v>90.6</v>
      </c>
      <c r="L4315" s="6">
        <f t="shared" si="202"/>
        <v>-86.96</v>
      </c>
      <c r="M4315" s="5">
        <f t="shared" si="203"/>
        <v>-23.890109890109887</v>
      </c>
      <c r="N4315" t="str">
        <f>_xlfn.XLOOKUP(sales[[#This Row],[products_id]],product!A:A,product!B:B,0)</f>
        <v>Beauté &amp; Hygiène</v>
      </c>
      <c r="O4315" t="str">
        <f>_xlfn.XLOOKUP(sales[[#This Row],[products_id]],product!A:A,product!C:C,0)</f>
        <v>Douche et Bain</v>
      </c>
    </row>
    <row r="4316" spans="1:15" x14ac:dyDescent="0.25">
      <c r="A4316" s="1">
        <v>44471</v>
      </c>
      <c r="B4316">
        <v>1003905</v>
      </c>
      <c r="C4316">
        <v>44123</v>
      </c>
      <c r="D4316">
        <v>0</v>
      </c>
      <c r="F4316" t="s">
        <v>708</v>
      </c>
      <c r="G4316">
        <v>5.03</v>
      </c>
      <c r="H4316">
        <v>5.03</v>
      </c>
      <c r="I4316">
        <v>1</v>
      </c>
      <c r="J4316" s="5">
        <f t="shared" si="201"/>
        <v>0</v>
      </c>
      <c r="K4316">
        <f>_xlfn.XLOOKUP(sales[[#This Row],[orders_id]],orders!B:B,orders!E:E, 0)</f>
        <v>90.6</v>
      </c>
      <c r="L4316" s="6">
        <f t="shared" si="202"/>
        <v>-85.57</v>
      </c>
      <c r="M4316" s="5">
        <f t="shared" si="203"/>
        <v>-17.011928429423456</v>
      </c>
      <c r="N4316" t="str">
        <f>_xlfn.XLOOKUP(sales[[#This Row],[products_id]],product!A:A,product!B:B,0)</f>
        <v>Epicerie salée</v>
      </c>
      <c r="O4316" t="str">
        <f>_xlfn.XLOOKUP(sales[[#This Row],[products_id]],product!A:A,product!C:C,0)</f>
        <v>Pâtes bio</v>
      </c>
    </row>
    <row r="4317" spans="1:15" x14ac:dyDescent="0.25">
      <c r="A4317" s="1">
        <v>44471</v>
      </c>
      <c r="B4317">
        <v>1003905</v>
      </c>
      <c r="C4317">
        <v>116276</v>
      </c>
      <c r="D4317">
        <v>0</v>
      </c>
      <c r="F4317" t="s">
        <v>708</v>
      </c>
      <c r="G4317">
        <v>3.52</v>
      </c>
      <c r="H4317">
        <v>3.52</v>
      </c>
      <c r="I4317">
        <v>1</v>
      </c>
      <c r="J4317" s="5">
        <f t="shared" si="201"/>
        <v>0</v>
      </c>
      <c r="K4317">
        <f>_xlfn.XLOOKUP(sales[[#This Row],[orders_id]],orders!B:B,orders!E:E, 0)</f>
        <v>90.6</v>
      </c>
      <c r="L4317" s="6">
        <f t="shared" si="202"/>
        <v>-87.08</v>
      </c>
      <c r="M4317" s="5">
        <f t="shared" si="203"/>
        <v>-24.738636363636363</v>
      </c>
      <c r="N4317" t="str">
        <f>_xlfn.XLOOKUP(sales[[#This Row],[products_id]],product!A:A,product!B:B,0)</f>
        <v>Santé &amp; Bien-être</v>
      </c>
      <c r="O4317" t="str">
        <f>_xlfn.XLOOKUP(sales[[#This Row],[products_id]],product!A:A,product!C:C,0)</f>
        <v>Nez - Gorge - Oreille</v>
      </c>
    </row>
    <row r="4318" spans="1:15" x14ac:dyDescent="0.25">
      <c r="A4318" s="1">
        <v>44471</v>
      </c>
      <c r="B4318">
        <v>1003905</v>
      </c>
      <c r="C4318">
        <v>19377</v>
      </c>
      <c r="D4318">
        <v>0</v>
      </c>
      <c r="F4318" t="s">
        <v>708</v>
      </c>
      <c r="G4318">
        <v>2.91</v>
      </c>
      <c r="H4318">
        <v>2.91</v>
      </c>
      <c r="I4318">
        <v>1</v>
      </c>
      <c r="J4318" s="5">
        <f t="shared" si="201"/>
        <v>0</v>
      </c>
      <c r="K4318">
        <f>_xlfn.XLOOKUP(sales[[#This Row],[orders_id]],orders!B:B,orders!E:E, 0)</f>
        <v>90.6</v>
      </c>
      <c r="L4318" s="6">
        <f t="shared" si="202"/>
        <v>-87.69</v>
      </c>
      <c r="M4318" s="5">
        <f t="shared" si="203"/>
        <v>-30.134020618556697</v>
      </c>
      <c r="N4318" t="str">
        <f>_xlfn.XLOOKUP(sales[[#This Row],[products_id]],product!A:A,product!B:B,0)</f>
        <v>Epicerie salée</v>
      </c>
      <c r="O4318" t="str">
        <f>_xlfn.XLOOKUP(sales[[#This Row],[products_id]],product!A:A,product!C:C,0)</f>
        <v>Graines et oléagineux</v>
      </c>
    </row>
    <row r="4319" spans="1:15" x14ac:dyDescent="0.25">
      <c r="A4319" s="1">
        <v>44471</v>
      </c>
      <c r="B4319">
        <v>1003905</v>
      </c>
      <c r="C4319">
        <v>14715</v>
      </c>
      <c r="D4319">
        <v>0</v>
      </c>
      <c r="F4319" t="s">
        <v>708</v>
      </c>
      <c r="G4319">
        <v>5.34</v>
      </c>
      <c r="H4319">
        <v>5.34</v>
      </c>
      <c r="I4319">
        <v>1</v>
      </c>
      <c r="J4319" s="5">
        <f t="shared" si="201"/>
        <v>0</v>
      </c>
      <c r="K4319">
        <f>_xlfn.XLOOKUP(sales[[#This Row],[orders_id]],orders!B:B,orders!E:E, 0)</f>
        <v>90.6</v>
      </c>
      <c r="L4319" s="6">
        <f t="shared" si="202"/>
        <v>-85.259999999999991</v>
      </c>
      <c r="M4319" s="5">
        <f t="shared" si="203"/>
        <v>-15.966292134831459</v>
      </c>
      <c r="N4319" t="str">
        <f>_xlfn.XLOOKUP(sales[[#This Row],[products_id]],product!A:A,product!B:B,0)</f>
        <v>Maison</v>
      </c>
      <c r="O4319" t="str">
        <f>_xlfn.XLOOKUP(sales[[#This Row],[products_id]],product!A:A,product!C:C,0)</f>
        <v>Ustensiles de cuisine</v>
      </c>
    </row>
    <row r="4320" spans="1:15" x14ac:dyDescent="0.25">
      <c r="A4320" s="1">
        <v>44471</v>
      </c>
      <c r="B4320">
        <v>1003905</v>
      </c>
      <c r="C4320">
        <v>69332</v>
      </c>
      <c r="D4320">
        <v>0</v>
      </c>
      <c r="F4320" t="s">
        <v>708</v>
      </c>
      <c r="G4320">
        <v>11.68</v>
      </c>
      <c r="H4320">
        <v>11.68</v>
      </c>
      <c r="I4320">
        <v>1</v>
      </c>
      <c r="J4320" s="5">
        <f t="shared" si="201"/>
        <v>0</v>
      </c>
      <c r="K4320">
        <f>_xlfn.XLOOKUP(sales[[#This Row],[orders_id]],orders!B:B,orders!E:E, 0)</f>
        <v>90.6</v>
      </c>
      <c r="L4320" s="6">
        <f t="shared" si="202"/>
        <v>-78.919999999999987</v>
      </c>
      <c r="M4320" s="5">
        <f t="shared" si="203"/>
        <v>-6.7568493150684921</v>
      </c>
      <c r="N4320" t="str">
        <f>_xlfn.XLOOKUP(sales[[#This Row],[products_id]],product!A:A,product!B:B,0)</f>
        <v>Beauté &amp; Hygiène</v>
      </c>
      <c r="O4320" t="str">
        <f>_xlfn.XLOOKUP(sales[[#This Row],[products_id]],product!A:A,product!C:C,0)</f>
        <v>Douche et Bain</v>
      </c>
    </row>
    <row r="4321" spans="1:15" x14ac:dyDescent="0.25">
      <c r="A4321" s="1">
        <v>44471</v>
      </c>
      <c r="B4321">
        <v>1003905</v>
      </c>
      <c r="C4321">
        <v>46896</v>
      </c>
      <c r="D4321">
        <v>0</v>
      </c>
      <c r="F4321" t="s">
        <v>708</v>
      </c>
      <c r="G4321">
        <v>4.87</v>
      </c>
      <c r="H4321">
        <v>4.87</v>
      </c>
      <c r="I4321">
        <v>1</v>
      </c>
      <c r="J4321" s="5">
        <f t="shared" si="201"/>
        <v>0</v>
      </c>
      <c r="K4321">
        <f>_xlfn.XLOOKUP(sales[[#This Row],[orders_id]],orders!B:B,orders!E:E, 0)</f>
        <v>90.6</v>
      </c>
      <c r="L4321" s="6">
        <f t="shared" si="202"/>
        <v>-85.72999999999999</v>
      </c>
      <c r="M4321" s="5">
        <f t="shared" si="203"/>
        <v>-17.603696098562626</v>
      </c>
      <c r="N4321" t="str">
        <f>_xlfn.XLOOKUP(sales[[#This Row],[products_id]],product!A:A,product!B:B,0)</f>
        <v>Alimentation Bébé</v>
      </c>
      <c r="O4321" t="str">
        <f>_xlfn.XLOOKUP(sales[[#This Row],[products_id]],product!A:A,product!C:C,0)</f>
        <v>Huiles bébé, huiles enfant bio</v>
      </c>
    </row>
    <row r="4322" spans="1:15" x14ac:dyDescent="0.25">
      <c r="A4322" s="1">
        <v>44471</v>
      </c>
      <c r="B4322">
        <v>1003905</v>
      </c>
      <c r="C4322">
        <v>14682</v>
      </c>
      <c r="D4322">
        <v>0</v>
      </c>
      <c r="F4322" t="s">
        <v>708</v>
      </c>
      <c r="G4322">
        <v>1.35</v>
      </c>
      <c r="H4322">
        <v>1.35</v>
      </c>
      <c r="I4322">
        <v>1</v>
      </c>
      <c r="J4322" s="5">
        <f t="shared" si="201"/>
        <v>0</v>
      </c>
      <c r="K4322">
        <f>_xlfn.XLOOKUP(sales[[#This Row],[orders_id]],orders!B:B,orders!E:E, 0)</f>
        <v>90.6</v>
      </c>
      <c r="L4322" s="6">
        <f t="shared" si="202"/>
        <v>-89.25</v>
      </c>
      <c r="M4322" s="5">
        <f t="shared" si="203"/>
        <v>-66.1111111111111</v>
      </c>
      <c r="N4322" t="str">
        <f>_xlfn.XLOOKUP(sales[[#This Row],[products_id]],product!A:A,product!B:B,0)</f>
        <v>Epicerie salée</v>
      </c>
      <c r="O4322" t="str">
        <f>_xlfn.XLOOKUP(sales[[#This Row],[products_id]],product!A:A,product!C:C,0)</f>
        <v>Graines et oléagineux</v>
      </c>
    </row>
    <row r="4323" spans="1:15" x14ac:dyDescent="0.25">
      <c r="A4323" s="1">
        <v>44471</v>
      </c>
      <c r="B4323">
        <v>1003905</v>
      </c>
      <c r="C4323">
        <v>20226</v>
      </c>
      <c r="D4323">
        <v>0</v>
      </c>
      <c r="E4323" t="s">
        <v>703</v>
      </c>
      <c r="F4323" t="s">
        <v>708</v>
      </c>
      <c r="G4323">
        <v>5.6588235294117597</v>
      </c>
      <c r="H4323">
        <v>4.8099999999999996</v>
      </c>
      <c r="I4323">
        <v>1</v>
      </c>
      <c r="J4323" s="5">
        <f t="shared" si="201"/>
        <v>0.15</v>
      </c>
      <c r="K4323">
        <f>_xlfn.XLOOKUP(sales[[#This Row],[orders_id]],orders!B:B,orders!E:E, 0)</f>
        <v>90.6</v>
      </c>
      <c r="L4323" s="6">
        <f t="shared" si="202"/>
        <v>-85.789999999999992</v>
      </c>
      <c r="M4323" s="5">
        <f t="shared" si="203"/>
        <v>-17.835758835758835</v>
      </c>
      <c r="N4323" t="str">
        <f>_xlfn.XLOOKUP(sales[[#This Row],[products_id]],product!A:A,product!B:B,0)</f>
        <v>Beauté &amp; Hygiène</v>
      </c>
      <c r="O4323" t="str">
        <f>_xlfn.XLOOKUP(sales[[#This Row],[products_id]],product!A:A,product!C:C,0)</f>
        <v>Douche et Bain</v>
      </c>
    </row>
    <row r="4324" spans="1:15" x14ac:dyDescent="0.25">
      <c r="A4324" s="1">
        <v>44471</v>
      </c>
      <c r="B4324">
        <v>1003905</v>
      </c>
      <c r="C4324">
        <v>79419</v>
      </c>
      <c r="D4324">
        <v>0</v>
      </c>
      <c r="F4324" t="s">
        <v>708</v>
      </c>
      <c r="G4324">
        <v>2.21</v>
      </c>
      <c r="H4324">
        <v>2.21</v>
      </c>
      <c r="I4324">
        <v>1</v>
      </c>
      <c r="J4324" s="5">
        <f t="shared" si="201"/>
        <v>0</v>
      </c>
      <c r="K4324">
        <f>_xlfn.XLOOKUP(sales[[#This Row],[orders_id]],orders!B:B,orders!E:E, 0)</f>
        <v>90.6</v>
      </c>
      <c r="L4324" s="6">
        <f t="shared" si="202"/>
        <v>-88.39</v>
      </c>
      <c r="M4324" s="5">
        <f t="shared" si="203"/>
        <v>-39.995475113122176</v>
      </c>
      <c r="N4324" t="str">
        <f>_xlfn.XLOOKUP(sales[[#This Row],[products_id]],product!A:A,product!B:B,0)</f>
        <v>Alimentation Bébé</v>
      </c>
      <c r="O4324" t="str">
        <f>_xlfn.XLOOKUP(sales[[#This Row],[products_id]],product!A:A,product!C:C,0)</f>
        <v>Petits pots fruits bébé</v>
      </c>
    </row>
    <row r="4325" spans="1:15" x14ac:dyDescent="0.25">
      <c r="A4325" s="1">
        <v>44471</v>
      </c>
      <c r="B4325">
        <v>1003905</v>
      </c>
      <c r="C4325">
        <v>9639</v>
      </c>
      <c r="D4325">
        <v>0</v>
      </c>
      <c r="F4325" t="s">
        <v>708</v>
      </c>
      <c r="G4325">
        <v>1.98</v>
      </c>
      <c r="H4325">
        <v>1.98</v>
      </c>
      <c r="I4325">
        <v>1</v>
      </c>
      <c r="J4325" s="5">
        <f t="shared" si="201"/>
        <v>0</v>
      </c>
      <c r="K4325">
        <f>_xlfn.XLOOKUP(sales[[#This Row],[orders_id]],orders!B:B,orders!E:E, 0)</f>
        <v>90.6</v>
      </c>
      <c r="L4325" s="6">
        <f t="shared" si="202"/>
        <v>-88.61999999999999</v>
      </c>
      <c r="M4325" s="5">
        <f t="shared" si="203"/>
        <v>-44.757575757575751</v>
      </c>
      <c r="N4325" t="str">
        <f>_xlfn.XLOOKUP(sales[[#This Row],[products_id]],product!A:A,product!B:B,0)</f>
        <v>Alimentation Bébé</v>
      </c>
      <c r="O4325" t="str">
        <f>_xlfn.XLOOKUP(sales[[#This Row],[products_id]],product!A:A,product!C:C,0)</f>
        <v>Petits pots légumes bébé</v>
      </c>
    </row>
    <row r="4326" spans="1:15" x14ac:dyDescent="0.25">
      <c r="A4326" s="1">
        <v>44471</v>
      </c>
      <c r="B4326">
        <v>1003905</v>
      </c>
      <c r="C4326">
        <v>108081</v>
      </c>
      <c r="D4326">
        <v>0</v>
      </c>
      <c r="F4326" t="s">
        <v>708</v>
      </c>
      <c r="G4326">
        <v>2.09</v>
      </c>
      <c r="H4326">
        <v>2.09</v>
      </c>
      <c r="I4326">
        <v>1</v>
      </c>
      <c r="J4326" s="5">
        <f t="shared" si="201"/>
        <v>0</v>
      </c>
      <c r="K4326">
        <f>_xlfn.XLOOKUP(sales[[#This Row],[orders_id]],orders!B:B,orders!E:E, 0)</f>
        <v>90.6</v>
      </c>
      <c r="L4326" s="6">
        <f t="shared" si="202"/>
        <v>-88.509999999999991</v>
      </c>
      <c r="M4326" s="5">
        <f t="shared" si="203"/>
        <v>-42.349282296650713</v>
      </c>
      <c r="N4326" t="str">
        <f>_xlfn.XLOOKUP(sales[[#This Row],[products_id]],product!A:A,product!B:B,0)</f>
        <v>Alimentation Bébé</v>
      </c>
      <c r="O4326" t="str">
        <f>_xlfn.XLOOKUP(sales[[#This Row],[products_id]],product!A:A,product!C:C,0)</f>
        <v>Petits pots légumes bébé</v>
      </c>
    </row>
    <row r="4327" spans="1:15" x14ac:dyDescent="0.25">
      <c r="A4327" s="1">
        <v>44471</v>
      </c>
      <c r="B4327">
        <v>1003905</v>
      </c>
      <c r="C4327">
        <v>133912</v>
      </c>
      <c r="D4327">
        <v>0</v>
      </c>
      <c r="F4327" t="s">
        <v>708</v>
      </c>
      <c r="G4327">
        <v>3.09</v>
      </c>
      <c r="H4327">
        <v>3.09</v>
      </c>
      <c r="I4327">
        <v>1</v>
      </c>
      <c r="J4327" s="5">
        <f t="shared" si="201"/>
        <v>0</v>
      </c>
      <c r="K4327">
        <f>_xlfn.XLOOKUP(sales[[#This Row],[orders_id]],orders!B:B,orders!E:E, 0)</f>
        <v>90.6</v>
      </c>
      <c r="L4327" s="6">
        <f t="shared" si="202"/>
        <v>-87.509999999999991</v>
      </c>
      <c r="M4327" s="5">
        <f t="shared" si="203"/>
        <v>-28.320388349514563</v>
      </c>
      <c r="N4327" t="str">
        <f>_xlfn.XLOOKUP(sales[[#This Row],[products_id]],product!A:A,product!B:B,0)</f>
        <v>Alimentation Bébé</v>
      </c>
      <c r="O4327" t="str">
        <f>_xlfn.XLOOKUP(sales[[#This Row],[products_id]],product!A:A,product!C:C,0)</f>
        <v>Petits pots légumes bébé</v>
      </c>
    </row>
    <row r="4328" spans="1:15" x14ac:dyDescent="0.25">
      <c r="A4328" s="1">
        <v>44471</v>
      </c>
      <c r="B4328">
        <v>1003905</v>
      </c>
      <c r="C4328">
        <v>5646</v>
      </c>
      <c r="D4328">
        <v>0</v>
      </c>
      <c r="E4328" t="s">
        <v>701</v>
      </c>
      <c r="F4328" t="s">
        <v>708</v>
      </c>
      <c r="G4328">
        <v>1.44444444444444</v>
      </c>
      <c r="H4328">
        <v>1.3</v>
      </c>
      <c r="I4328">
        <v>1</v>
      </c>
      <c r="J4328" s="5">
        <f t="shared" si="201"/>
        <v>0.1</v>
      </c>
      <c r="K4328">
        <f>_xlfn.XLOOKUP(sales[[#This Row],[orders_id]],orders!B:B,orders!E:E, 0)</f>
        <v>90.6</v>
      </c>
      <c r="L4328" s="6">
        <f t="shared" si="202"/>
        <v>-89.3</v>
      </c>
      <c r="M4328" s="5">
        <f t="shared" si="203"/>
        <v>-68.692307692307693</v>
      </c>
      <c r="N4328" t="str">
        <f>_xlfn.XLOOKUP(sales[[#This Row],[products_id]],product!A:A,product!B:B,0)</f>
        <v>Epicerie salée</v>
      </c>
      <c r="O4328" t="str">
        <f>_xlfn.XLOOKUP(sales[[#This Row],[products_id]],product!A:A,product!C:C,0)</f>
        <v>Pâtes bio</v>
      </c>
    </row>
    <row r="4329" spans="1:15" x14ac:dyDescent="0.25">
      <c r="A4329" s="1">
        <v>44471</v>
      </c>
      <c r="B4329">
        <v>1003905</v>
      </c>
      <c r="C4329">
        <v>11458</v>
      </c>
      <c r="D4329">
        <v>0</v>
      </c>
      <c r="F4329" t="s">
        <v>708</v>
      </c>
      <c r="G4329">
        <v>9.15</v>
      </c>
      <c r="H4329">
        <v>9.15</v>
      </c>
      <c r="I4329">
        <v>1</v>
      </c>
      <c r="J4329" s="5">
        <f t="shared" si="201"/>
        <v>0</v>
      </c>
      <c r="K4329">
        <f>_xlfn.XLOOKUP(sales[[#This Row],[orders_id]],orders!B:B,orders!E:E, 0)</f>
        <v>90.6</v>
      </c>
      <c r="L4329" s="6">
        <f t="shared" si="202"/>
        <v>-81.449999999999989</v>
      </c>
      <c r="M4329" s="5">
        <f t="shared" si="203"/>
        <v>-8.9016393442622928</v>
      </c>
      <c r="N4329" t="str">
        <f>_xlfn.XLOOKUP(sales[[#This Row],[products_id]],product!A:A,product!B:B,0)</f>
        <v>Santé &amp; Bien-être</v>
      </c>
      <c r="O4329" t="str">
        <f>_xlfn.XLOOKUP(sales[[#This Row],[products_id]],product!A:A,product!C:C,0)</f>
        <v>Nez - Gorge - Oreille</v>
      </c>
    </row>
    <row r="4330" spans="1:15" x14ac:dyDescent="0.25">
      <c r="A4330" s="1">
        <v>44471</v>
      </c>
      <c r="B4330">
        <v>1003905</v>
      </c>
      <c r="C4330">
        <v>104623</v>
      </c>
      <c r="D4330">
        <v>0</v>
      </c>
      <c r="F4330" t="s">
        <v>708</v>
      </c>
      <c r="G4330">
        <v>5.2</v>
      </c>
      <c r="H4330">
        <v>5.2</v>
      </c>
      <c r="I4330">
        <v>1</v>
      </c>
      <c r="J4330" s="5">
        <f t="shared" si="201"/>
        <v>0</v>
      </c>
      <c r="K4330">
        <f>_xlfn.XLOOKUP(sales[[#This Row],[orders_id]],orders!B:B,orders!E:E, 0)</f>
        <v>90.6</v>
      </c>
      <c r="L4330" s="6">
        <f t="shared" si="202"/>
        <v>-85.399999999999991</v>
      </c>
      <c r="M4330" s="5">
        <f t="shared" si="203"/>
        <v>-16.42307692307692</v>
      </c>
      <c r="N4330" t="str">
        <f>_xlfn.XLOOKUP(sales[[#This Row],[products_id]],product!A:A,product!B:B,0)</f>
        <v>Santé &amp; Bien-être</v>
      </c>
      <c r="O4330" t="str">
        <f>_xlfn.XLOOKUP(sales[[#This Row],[products_id]],product!A:A,product!C:C,0)</f>
        <v>Nez - Gorge - Oreille</v>
      </c>
    </row>
    <row r="4331" spans="1:15" x14ac:dyDescent="0.25">
      <c r="A4331" s="1">
        <v>44471</v>
      </c>
      <c r="B4331">
        <v>1003905</v>
      </c>
      <c r="C4331">
        <v>190103</v>
      </c>
      <c r="D4331">
        <v>0</v>
      </c>
      <c r="F4331" t="s">
        <v>708</v>
      </c>
      <c r="G4331">
        <v>2.23</v>
      </c>
      <c r="H4331">
        <v>2.23</v>
      </c>
      <c r="I4331">
        <v>1</v>
      </c>
      <c r="J4331" s="5">
        <f t="shared" si="201"/>
        <v>0</v>
      </c>
      <c r="K4331">
        <f>_xlfn.XLOOKUP(sales[[#This Row],[orders_id]],orders!B:B,orders!E:E, 0)</f>
        <v>90.6</v>
      </c>
      <c r="L4331" s="6">
        <f t="shared" si="202"/>
        <v>-88.36999999999999</v>
      </c>
      <c r="M4331" s="5">
        <f t="shared" si="203"/>
        <v>-39.627802690582953</v>
      </c>
      <c r="N4331" t="str">
        <f>_xlfn.XLOOKUP(sales[[#This Row],[products_id]],product!A:A,product!B:B,0)</f>
        <v>Epicerie salée</v>
      </c>
      <c r="O4331" t="str">
        <f>_xlfn.XLOOKUP(sales[[#This Row],[products_id]],product!A:A,product!C:C,0)</f>
        <v>Graines et oléagineux</v>
      </c>
    </row>
    <row r="4332" spans="1:15" x14ac:dyDescent="0.25">
      <c r="A4332" s="1">
        <v>44471</v>
      </c>
      <c r="B4332">
        <v>1003905</v>
      </c>
      <c r="C4332">
        <v>108087</v>
      </c>
      <c r="D4332">
        <v>0</v>
      </c>
      <c r="F4332" t="s">
        <v>708</v>
      </c>
      <c r="G4332">
        <v>1.24</v>
      </c>
      <c r="H4332">
        <v>1.24</v>
      </c>
      <c r="I4332">
        <v>1</v>
      </c>
      <c r="J4332" s="5">
        <f t="shared" si="201"/>
        <v>0</v>
      </c>
      <c r="K4332">
        <f>_xlfn.XLOOKUP(sales[[#This Row],[orders_id]],orders!B:B,orders!E:E, 0)</f>
        <v>90.6</v>
      </c>
      <c r="L4332" s="6">
        <f t="shared" si="202"/>
        <v>-89.36</v>
      </c>
      <c r="M4332" s="5">
        <f t="shared" si="203"/>
        <v>-72.064516129032256</v>
      </c>
      <c r="N4332" t="str">
        <f>_xlfn.XLOOKUP(sales[[#This Row],[products_id]],product!A:A,product!B:B,0)</f>
        <v>Alimentation Bébé</v>
      </c>
      <c r="O4332" t="str">
        <f>_xlfn.XLOOKUP(sales[[#This Row],[products_id]],product!A:A,product!C:C,0)</f>
        <v>Petits pots légumes bébé</v>
      </c>
    </row>
    <row r="4333" spans="1:15" x14ac:dyDescent="0.25">
      <c r="A4333" s="1">
        <v>44471</v>
      </c>
      <c r="B4333">
        <v>1003905</v>
      </c>
      <c r="C4333">
        <v>9643</v>
      </c>
      <c r="D4333">
        <v>0</v>
      </c>
      <c r="F4333" t="s">
        <v>708</v>
      </c>
      <c r="G4333">
        <v>1.99</v>
      </c>
      <c r="H4333">
        <v>1.99</v>
      </c>
      <c r="I4333">
        <v>1</v>
      </c>
      <c r="J4333" s="5">
        <f t="shared" si="201"/>
        <v>0</v>
      </c>
      <c r="K4333">
        <f>_xlfn.XLOOKUP(sales[[#This Row],[orders_id]],orders!B:B,orders!E:E, 0)</f>
        <v>90.6</v>
      </c>
      <c r="L4333" s="6">
        <f t="shared" si="202"/>
        <v>-88.61</v>
      </c>
      <c r="M4333" s="5">
        <f t="shared" si="203"/>
        <v>-44.527638190954775</v>
      </c>
      <c r="N4333" t="str">
        <f>_xlfn.XLOOKUP(sales[[#This Row],[products_id]],product!A:A,product!B:B,0)</f>
        <v>Alimentation Bébé</v>
      </c>
      <c r="O4333" t="str">
        <f>_xlfn.XLOOKUP(sales[[#This Row],[products_id]],product!A:A,product!C:C,0)</f>
        <v>Petits pots légumes bébé</v>
      </c>
    </row>
    <row r="4334" spans="1:15" x14ac:dyDescent="0.25">
      <c r="A4334" s="1">
        <v>44471</v>
      </c>
      <c r="B4334">
        <v>1003905</v>
      </c>
      <c r="C4334">
        <v>9646</v>
      </c>
      <c r="D4334">
        <v>0</v>
      </c>
      <c r="F4334" t="s">
        <v>708</v>
      </c>
      <c r="G4334">
        <v>1.99</v>
      </c>
      <c r="H4334">
        <v>1.99</v>
      </c>
      <c r="I4334">
        <v>1</v>
      </c>
      <c r="J4334" s="5">
        <f t="shared" si="201"/>
        <v>0</v>
      </c>
      <c r="K4334">
        <f>_xlfn.XLOOKUP(sales[[#This Row],[orders_id]],orders!B:B,orders!E:E, 0)</f>
        <v>90.6</v>
      </c>
      <c r="L4334" s="6">
        <f t="shared" si="202"/>
        <v>-88.61</v>
      </c>
      <c r="M4334" s="5">
        <f t="shared" si="203"/>
        <v>-44.527638190954775</v>
      </c>
      <c r="N4334" t="str">
        <f>_xlfn.XLOOKUP(sales[[#This Row],[products_id]],product!A:A,product!B:B,0)</f>
        <v>Alimentation Bébé</v>
      </c>
      <c r="O4334" t="str">
        <f>_xlfn.XLOOKUP(sales[[#This Row],[products_id]],product!A:A,product!C:C,0)</f>
        <v>Petits pots légumes bébé</v>
      </c>
    </row>
    <row r="4335" spans="1:15" x14ac:dyDescent="0.25">
      <c r="A4335" s="1">
        <v>44471</v>
      </c>
      <c r="B4335">
        <v>1003905</v>
      </c>
      <c r="C4335">
        <v>9644</v>
      </c>
      <c r="D4335">
        <v>0</v>
      </c>
      <c r="F4335" t="s">
        <v>708</v>
      </c>
      <c r="G4335">
        <v>1.99</v>
      </c>
      <c r="H4335">
        <v>1.99</v>
      </c>
      <c r="I4335">
        <v>1</v>
      </c>
      <c r="J4335" s="5">
        <f t="shared" si="201"/>
        <v>0</v>
      </c>
      <c r="K4335">
        <f>_xlfn.XLOOKUP(sales[[#This Row],[orders_id]],orders!B:B,orders!E:E, 0)</f>
        <v>90.6</v>
      </c>
      <c r="L4335" s="6">
        <f t="shared" si="202"/>
        <v>-88.61</v>
      </c>
      <c r="M4335" s="5">
        <f t="shared" si="203"/>
        <v>-44.527638190954775</v>
      </c>
      <c r="N4335" t="str">
        <f>_xlfn.XLOOKUP(sales[[#This Row],[products_id]],product!A:A,product!B:B,0)</f>
        <v>Alimentation Bébé</v>
      </c>
      <c r="O4335" t="str">
        <f>_xlfn.XLOOKUP(sales[[#This Row],[products_id]],product!A:A,product!C:C,0)</f>
        <v>Petits pots légumes bébé</v>
      </c>
    </row>
    <row r="4336" spans="1:15" x14ac:dyDescent="0.25">
      <c r="A4336" s="1">
        <v>44471</v>
      </c>
      <c r="B4336">
        <v>1003905</v>
      </c>
      <c r="C4336">
        <v>108084</v>
      </c>
      <c r="D4336">
        <v>0</v>
      </c>
      <c r="F4336" t="s">
        <v>708</v>
      </c>
      <c r="G4336">
        <v>1.18</v>
      </c>
      <c r="H4336">
        <v>1.18</v>
      </c>
      <c r="I4336">
        <v>1</v>
      </c>
      <c r="J4336" s="5">
        <f t="shared" si="201"/>
        <v>0</v>
      </c>
      <c r="K4336">
        <f>_xlfn.XLOOKUP(sales[[#This Row],[orders_id]],orders!B:B,orders!E:E, 0)</f>
        <v>90.6</v>
      </c>
      <c r="L4336" s="6">
        <f t="shared" si="202"/>
        <v>-89.419999999999987</v>
      </c>
      <c r="M4336" s="5">
        <f t="shared" si="203"/>
        <v>-75.779661016949149</v>
      </c>
      <c r="N4336" t="str">
        <f>_xlfn.XLOOKUP(sales[[#This Row],[products_id]],product!A:A,product!B:B,0)</f>
        <v>Alimentation Bébé</v>
      </c>
      <c r="O4336" t="str">
        <f>_xlfn.XLOOKUP(sales[[#This Row],[products_id]],product!A:A,product!C:C,0)</f>
        <v>Petits pots légumes bébé</v>
      </c>
    </row>
    <row r="4337" spans="1:15" x14ac:dyDescent="0.25">
      <c r="A4337" s="1">
        <v>44471</v>
      </c>
      <c r="B4337">
        <v>1003905</v>
      </c>
      <c r="C4337">
        <v>9657</v>
      </c>
      <c r="D4337">
        <v>0</v>
      </c>
      <c r="F4337" t="s">
        <v>708</v>
      </c>
      <c r="G4337">
        <v>2.4900000000000002</v>
      </c>
      <c r="H4337">
        <v>2.4900000000000002</v>
      </c>
      <c r="I4337">
        <v>1</v>
      </c>
      <c r="J4337" s="5">
        <f t="shared" si="201"/>
        <v>0</v>
      </c>
      <c r="K4337">
        <f>_xlfn.XLOOKUP(sales[[#This Row],[orders_id]],orders!B:B,orders!E:E, 0)</f>
        <v>90.6</v>
      </c>
      <c r="L4337" s="6">
        <f t="shared" si="202"/>
        <v>-88.11</v>
      </c>
      <c r="M4337" s="5">
        <f t="shared" si="203"/>
        <v>-35.385542168674696</v>
      </c>
      <c r="N4337" t="str">
        <f>_xlfn.XLOOKUP(sales[[#This Row],[products_id]],product!A:A,product!B:B,0)</f>
        <v>Alimentation Bébé</v>
      </c>
      <c r="O4337" t="str">
        <f>_xlfn.XLOOKUP(sales[[#This Row],[products_id]],product!A:A,product!C:C,0)</f>
        <v>Petits pots bébé du soir</v>
      </c>
    </row>
    <row r="4338" spans="1:15" x14ac:dyDescent="0.25">
      <c r="A4338" s="1">
        <v>44471</v>
      </c>
      <c r="B4338">
        <v>1003905</v>
      </c>
      <c r="C4338">
        <v>119106</v>
      </c>
      <c r="D4338">
        <v>0</v>
      </c>
      <c r="F4338" t="s">
        <v>708</v>
      </c>
      <c r="G4338">
        <v>2.74</v>
      </c>
      <c r="H4338">
        <v>2.74</v>
      </c>
      <c r="I4338">
        <v>1</v>
      </c>
      <c r="J4338" s="5">
        <f t="shared" si="201"/>
        <v>0</v>
      </c>
      <c r="K4338">
        <f>_xlfn.XLOOKUP(sales[[#This Row],[orders_id]],orders!B:B,orders!E:E, 0)</f>
        <v>90.6</v>
      </c>
      <c r="L4338" s="6">
        <f t="shared" si="202"/>
        <v>-87.86</v>
      </c>
      <c r="M4338" s="5">
        <f t="shared" si="203"/>
        <v>-32.065693430656928</v>
      </c>
      <c r="N4338" t="str">
        <f>_xlfn.XLOOKUP(sales[[#This Row],[products_id]],product!A:A,product!B:B,0)</f>
        <v>Alimentation Bébé</v>
      </c>
      <c r="O4338" t="str">
        <f>_xlfn.XLOOKUP(sales[[#This Row],[products_id]],product!A:A,product!C:C,0)</f>
        <v>Petits pots fruits bébé</v>
      </c>
    </row>
    <row r="4339" spans="1:15" x14ac:dyDescent="0.25">
      <c r="A4339" s="1">
        <v>44471</v>
      </c>
      <c r="B4339">
        <v>1003905</v>
      </c>
      <c r="C4339">
        <v>11404</v>
      </c>
      <c r="D4339">
        <v>0</v>
      </c>
      <c r="F4339" t="s">
        <v>708</v>
      </c>
      <c r="G4339">
        <v>5.74</v>
      </c>
      <c r="H4339">
        <v>5.74</v>
      </c>
      <c r="I4339">
        <v>1</v>
      </c>
      <c r="J4339" s="5">
        <f t="shared" si="201"/>
        <v>0</v>
      </c>
      <c r="K4339">
        <f>_xlfn.XLOOKUP(sales[[#This Row],[orders_id]],orders!B:B,orders!E:E, 0)</f>
        <v>90.6</v>
      </c>
      <c r="L4339" s="6">
        <f t="shared" si="202"/>
        <v>-84.86</v>
      </c>
      <c r="M4339" s="5">
        <f t="shared" si="203"/>
        <v>-14.78397212543554</v>
      </c>
      <c r="N4339" t="str">
        <f>_xlfn.XLOOKUP(sales[[#This Row],[products_id]],product!A:A,product!B:B,0)</f>
        <v>Santé &amp; Bien-être</v>
      </c>
      <c r="O4339" t="str">
        <f>_xlfn.XLOOKUP(sales[[#This Row],[products_id]],product!A:A,product!C:C,0)</f>
        <v>Nez - Gorge - Oreille</v>
      </c>
    </row>
    <row r="4340" spans="1:15" x14ac:dyDescent="0.25">
      <c r="A4340" s="1">
        <v>44471</v>
      </c>
      <c r="B4340">
        <v>1003905</v>
      </c>
      <c r="C4340">
        <v>133914</v>
      </c>
      <c r="D4340">
        <v>0</v>
      </c>
      <c r="F4340" t="s">
        <v>708</v>
      </c>
      <c r="G4340">
        <v>5.77</v>
      </c>
      <c r="H4340">
        <v>5.77</v>
      </c>
      <c r="I4340">
        <v>2</v>
      </c>
      <c r="J4340" s="5">
        <f t="shared" si="201"/>
        <v>0</v>
      </c>
      <c r="K4340">
        <f>_xlfn.XLOOKUP(sales[[#This Row],[orders_id]],orders!B:B,orders!E:E, 0)</f>
        <v>90.6</v>
      </c>
      <c r="L4340" s="6">
        <f t="shared" si="202"/>
        <v>-175.42999999999998</v>
      </c>
      <c r="M4340" s="5">
        <f t="shared" si="203"/>
        <v>-30.40381282495667</v>
      </c>
      <c r="N4340" t="str">
        <f>_xlfn.XLOOKUP(sales[[#This Row],[products_id]],product!A:A,product!B:B,0)</f>
        <v>Alimentation Bébé</v>
      </c>
      <c r="O4340" t="str">
        <f>_xlfn.XLOOKUP(sales[[#This Row],[products_id]],product!A:A,product!C:C,0)</f>
        <v>Petits pots légumes bébé</v>
      </c>
    </row>
    <row r="4341" spans="1:15" x14ac:dyDescent="0.25">
      <c r="A4341" s="1">
        <v>44471</v>
      </c>
      <c r="B4341">
        <v>1003905</v>
      </c>
      <c r="C4341">
        <v>113278</v>
      </c>
      <c r="D4341">
        <v>0</v>
      </c>
      <c r="F4341" t="s">
        <v>708</v>
      </c>
      <c r="G4341">
        <v>10.51</v>
      </c>
      <c r="H4341">
        <v>10.51</v>
      </c>
      <c r="I4341">
        <v>2</v>
      </c>
      <c r="J4341" s="5">
        <f t="shared" si="201"/>
        <v>0</v>
      </c>
      <c r="K4341">
        <f>_xlfn.XLOOKUP(sales[[#This Row],[orders_id]],orders!B:B,orders!E:E, 0)</f>
        <v>90.6</v>
      </c>
      <c r="L4341" s="6">
        <f t="shared" si="202"/>
        <v>-170.69</v>
      </c>
      <c r="M4341" s="5">
        <f t="shared" si="203"/>
        <v>-16.240723120837298</v>
      </c>
      <c r="N4341" t="str">
        <f>_xlfn.XLOOKUP(sales[[#This Row],[products_id]],product!A:A,product!B:B,0)</f>
        <v>Santé &amp; Bien-être</v>
      </c>
      <c r="O4341" t="str">
        <f>_xlfn.XLOOKUP(sales[[#This Row],[products_id]],product!A:A,product!C:C,0)</f>
        <v>Nez - Gorge - Oreille</v>
      </c>
    </row>
    <row r="4342" spans="1:15" x14ac:dyDescent="0.25">
      <c r="A4342" s="1">
        <v>44471</v>
      </c>
      <c r="B4342">
        <v>1003905</v>
      </c>
      <c r="C4342">
        <v>11452</v>
      </c>
      <c r="D4342">
        <v>0</v>
      </c>
      <c r="F4342" t="s">
        <v>708</v>
      </c>
      <c r="G4342">
        <v>19.77</v>
      </c>
      <c r="H4342">
        <v>19.77</v>
      </c>
      <c r="I4342">
        <v>2</v>
      </c>
      <c r="J4342" s="5">
        <f t="shared" si="201"/>
        <v>0</v>
      </c>
      <c r="K4342">
        <f>_xlfn.XLOOKUP(sales[[#This Row],[orders_id]],orders!B:B,orders!E:E, 0)</f>
        <v>90.6</v>
      </c>
      <c r="L4342" s="6">
        <f t="shared" si="202"/>
        <v>-161.42999999999998</v>
      </c>
      <c r="M4342" s="5">
        <f t="shared" si="203"/>
        <v>-8.1654021244309547</v>
      </c>
      <c r="N4342" t="str">
        <f>_xlfn.XLOOKUP(sales[[#This Row],[products_id]],product!A:A,product!B:B,0)</f>
        <v>Santé &amp; Bien-être</v>
      </c>
      <c r="O4342" t="str">
        <f>_xlfn.XLOOKUP(sales[[#This Row],[products_id]],product!A:A,product!C:C,0)</f>
        <v>Nez - Gorge - Oreille</v>
      </c>
    </row>
    <row r="4343" spans="1:15" x14ac:dyDescent="0.25">
      <c r="A4343" s="1">
        <v>44471</v>
      </c>
      <c r="B4343">
        <v>1003906</v>
      </c>
      <c r="C4343">
        <v>194748</v>
      </c>
      <c r="D4343">
        <v>0</v>
      </c>
      <c r="G4343">
        <v>3.38</v>
      </c>
      <c r="H4343">
        <v>3.38</v>
      </c>
      <c r="I4343">
        <v>1</v>
      </c>
      <c r="J4343" s="5">
        <f t="shared" si="201"/>
        <v>0</v>
      </c>
      <c r="K4343">
        <f>_xlfn.XLOOKUP(sales[[#This Row],[orders_id]],orders!B:B,orders!E:E, 0)</f>
        <v>39.08</v>
      </c>
      <c r="L4343" s="6">
        <f t="shared" si="202"/>
        <v>-35.699999999999996</v>
      </c>
      <c r="M4343" s="5">
        <f t="shared" si="203"/>
        <v>-10.562130177514792</v>
      </c>
      <c r="N4343" t="str">
        <f>_xlfn.XLOOKUP(sales[[#This Row],[products_id]],product!A:A,product!B:B,0)</f>
        <v>Epicerie salée</v>
      </c>
      <c r="O4343" t="str">
        <f>_xlfn.XLOOKUP(sales[[#This Row],[products_id]],product!A:A,product!C:C,0)</f>
        <v>Condiments, vinaigres</v>
      </c>
    </row>
    <row r="4344" spans="1:15" x14ac:dyDescent="0.25">
      <c r="A4344" s="1">
        <v>44471</v>
      </c>
      <c r="B4344">
        <v>1003906</v>
      </c>
      <c r="C4344">
        <v>117839</v>
      </c>
      <c r="D4344">
        <v>0</v>
      </c>
      <c r="E4344" t="s">
        <v>701</v>
      </c>
      <c r="G4344">
        <v>11.799999999999899</v>
      </c>
      <c r="H4344">
        <v>10.62</v>
      </c>
      <c r="I4344">
        <v>1</v>
      </c>
      <c r="J4344" s="5">
        <f t="shared" si="201"/>
        <v>0.1</v>
      </c>
      <c r="K4344">
        <f>_xlfn.XLOOKUP(sales[[#This Row],[orders_id]],orders!B:B,orders!E:E, 0)</f>
        <v>39.08</v>
      </c>
      <c r="L4344" s="6">
        <f t="shared" si="202"/>
        <v>-28.46</v>
      </c>
      <c r="M4344" s="5">
        <f t="shared" si="203"/>
        <v>-2.6798493408662902</v>
      </c>
      <c r="N4344" t="str">
        <f>_xlfn.XLOOKUP(sales[[#This Row],[products_id]],product!A:A,product!B:B,0)</f>
        <v>Maison</v>
      </c>
      <c r="O4344" t="str">
        <f>_xlfn.XLOOKUP(sales[[#This Row],[products_id]],product!A:A,product!C:C,0)</f>
        <v>Conservation</v>
      </c>
    </row>
    <row r="4345" spans="1:15" x14ac:dyDescent="0.25">
      <c r="A4345" s="1">
        <v>44471</v>
      </c>
      <c r="B4345">
        <v>1003906</v>
      </c>
      <c r="C4345">
        <v>101549</v>
      </c>
      <c r="D4345">
        <v>0</v>
      </c>
      <c r="G4345">
        <v>9.2200000000000006</v>
      </c>
      <c r="H4345">
        <v>9.2200000000000006</v>
      </c>
      <c r="I4345">
        <v>3</v>
      </c>
      <c r="J4345" s="5">
        <f t="shared" si="201"/>
        <v>0</v>
      </c>
      <c r="K4345">
        <f>_xlfn.XLOOKUP(sales[[#This Row],[orders_id]],orders!B:B,orders!E:E, 0)</f>
        <v>39.08</v>
      </c>
      <c r="L4345" s="6">
        <f t="shared" si="202"/>
        <v>-108.02</v>
      </c>
      <c r="M4345" s="5">
        <f t="shared" si="203"/>
        <v>-11.715835140997829</v>
      </c>
      <c r="N4345" t="str">
        <f>_xlfn.XLOOKUP(sales[[#This Row],[products_id]],product!A:A,product!B:B,0)</f>
        <v>Beauté &amp; Hygiène</v>
      </c>
      <c r="O4345" t="str">
        <f>_xlfn.XLOOKUP(sales[[#This Row],[products_id]],product!A:A,product!C:C,0)</f>
        <v>Hygiène</v>
      </c>
    </row>
    <row r="4346" spans="1:15" x14ac:dyDescent="0.25">
      <c r="A4346" s="1">
        <v>44471</v>
      </c>
      <c r="B4346">
        <v>1003906</v>
      </c>
      <c r="C4346">
        <v>118972</v>
      </c>
      <c r="D4346">
        <v>0</v>
      </c>
      <c r="G4346">
        <v>5.21</v>
      </c>
      <c r="H4346">
        <v>5.21</v>
      </c>
      <c r="I4346">
        <v>3</v>
      </c>
      <c r="J4346" s="5">
        <f t="shared" si="201"/>
        <v>0</v>
      </c>
      <c r="K4346">
        <f>_xlfn.XLOOKUP(sales[[#This Row],[orders_id]],orders!B:B,orders!E:E, 0)</f>
        <v>39.08</v>
      </c>
      <c r="L4346" s="6">
        <f t="shared" si="202"/>
        <v>-112.03</v>
      </c>
      <c r="M4346" s="5">
        <f t="shared" si="203"/>
        <v>-21.502879078694818</v>
      </c>
      <c r="N4346" t="str">
        <f>_xlfn.XLOOKUP(sales[[#This Row],[products_id]],product!A:A,product!B:B,0)</f>
        <v>Beauté &amp; Hygiène</v>
      </c>
      <c r="O4346" t="str">
        <f>_xlfn.XLOOKUP(sales[[#This Row],[products_id]],product!A:A,product!C:C,0)</f>
        <v>Hygiène</v>
      </c>
    </row>
    <row r="4347" spans="1:15" x14ac:dyDescent="0.25">
      <c r="A4347" s="1">
        <v>44471</v>
      </c>
      <c r="B4347">
        <v>1003906</v>
      </c>
      <c r="C4347">
        <v>110934</v>
      </c>
      <c r="D4347">
        <v>0</v>
      </c>
      <c r="G4347">
        <v>34.770000000000003</v>
      </c>
      <c r="H4347">
        <v>34.770000000000003</v>
      </c>
      <c r="I4347">
        <v>5</v>
      </c>
      <c r="J4347" s="5">
        <f t="shared" si="201"/>
        <v>0</v>
      </c>
      <c r="K4347">
        <f>_xlfn.XLOOKUP(sales[[#This Row],[orders_id]],orders!B:B,orders!E:E, 0)</f>
        <v>39.08</v>
      </c>
      <c r="L4347" s="6">
        <f t="shared" si="202"/>
        <v>-160.62999999999997</v>
      </c>
      <c r="M4347" s="5">
        <f t="shared" si="203"/>
        <v>-4.6197871728501569</v>
      </c>
      <c r="N4347" t="str">
        <f>_xlfn.XLOOKUP(sales[[#This Row],[products_id]],product!A:A,product!B:B,0)</f>
        <v>Beauté &amp; Hygiène</v>
      </c>
      <c r="O4347" t="str">
        <f>_xlfn.XLOOKUP(sales[[#This Row],[products_id]],product!A:A,product!C:C,0)</f>
        <v>Hygiène</v>
      </c>
    </row>
    <row r="4348" spans="1:15" x14ac:dyDescent="0.25">
      <c r="A4348" s="1">
        <v>44471</v>
      </c>
      <c r="B4348">
        <v>1003908</v>
      </c>
      <c r="C4348">
        <v>7257</v>
      </c>
      <c r="D4348">
        <v>0</v>
      </c>
      <c r="E4348" t="s">
        <v>701</v>
      </c>
      <c r="F4348" t="s">
        <v>702</v>
      </c>
      <c r="G4348">
        <v>4.5</v>
      </c>
      <c r="H4348">
        <v>4.05</v>
      </c>
      <c r="I4348">
        <v>1</v>
      </c>
      <c r="J4348" s="5">
        <f t="shared" si="201"/>
        <v>0.1</v>
      </c>
      <c r="K4348">
        <f>_xlfn.XLOOKUP(sales[[#This Row],[orders_id]],orders!B:B,orders!E:E, 0)</f>
        <v>36.78</v>
      </c>
      <c r="L4348" s="6">
        <f t="shared" si="202"/>
        <v>-32.730000000000004</v>
      </c>
      <c r="M4348" s="5">
        <f t="shared" si="203"/>
        <v>-8.0814814814814824</v>
      </c>
      <c r="N4348" t="str">
        <f>_xlfn.XLOOKUP(sales[[#This Row],[products_id]],product!A:A,product!B:B,0)</f>
        <v>Beauté &amp; Hygiène</v>
      </c>
      <c r="O4348" t="str">
        <f>_xlfn.XLOOKUP(sales[[#This Row],[products_id]],product!A:A,product!C:C,0)</f>
        <v>Hygiène</v>
      </c>
    </row>
    <row r="4349" spans="1:15" x14ac:dyDescent="0.25">
      <c r="A4349" s="1">
        <v>44471</v>
      </c>
      <c r="B4349">
        <v>1003908</v>
      </c>
      <c r="C4349">
        <v>72078</v>
      </c>
      <c r="D4349">
        <v>0</v>
      </c>
      <c r="F4349" t="s">
        <v>702</v>
      </c>
      <c r="G4349">
        <v>6.1</v>
      </c>
      <c r="H4349">
        <v>6.1</v>
      </c>
      <c r="I4349">
        <v>1</v>
      </c>
      <c r="J4349" s="5">
        <f t="shared" si="201"/>
        <v>0</v>
      </c>
      <c r="K4349">
        <f>_xlfn.XLOOKUP(sales[[#This Row],[orders_id]],orders!B:B,orders!E:E, 0)</f>
        <v>36.78</v>
      </c>
      <c r="L4349" s="6">
        <f t="shared" si="202"/>
        <v>-30.68</v>
      </c>
      <c r="M4349" s="5">
        <f t="shared" si="203"/>
        <v>-5.029508196721312</v>
      </c>
      <c r="N4349" t="str">
        <f>_xlfn.XLOOKUP(sales[[#This Row],[products_id]],product!A:A,product!B:B,0)</f>
        <v>Santé &amp; Bien-être</v>
      </c>
      <c r="O4349" t="str">
        <f>_xlfn.XLOOKUP(sales[[#This Row],[products_id]],product!A:A,product!C:C,0)</f>
        <v>Aromathérapie</v>
      </c>
    </row>
    <row r="4350" spans="1:15" x14ac:dyDescent="0.25">
      <c r="A4350" s="1">
        <v>44471</v>
      </c>
      <c r="B4350">
        <v>1003908</v>
      </c>
      <c r="C4350">
        <v>6219</v>
      </c>
      <c r="D4350">
        <v>0</v>
      </c>
      <c r="F4350" t="s">
        <v>702</v>
      </c>
      <c r="G4350">
        <v>14.99</v>
      </c>
      <c r="H4350">
        <v>14.99</v>
      </c>
      <c r="I4350">
        <v>1</v>
      </c>
      <c r="J4350" s="5">
        <f t="shared" si="201"/>
        <v>0</v>
      </c>
      <c r="K4350">
        <f>_xlfn.XLOOKUP(sales[[#This Row],[orders_id]],orders!B:B,orders!E:E, 0)</f>
        <v>36.78</v>
      </c>
      <c r="L4350" s="6">
        <f t="shared" si="202"/>
        <v>-21.79</v>
      </c>
      <c r="M4350" s="5">
        <f t="shared" si="203"/>
        <v>-1.4536357571714476</v>
      </c>
      <c r="N4350" t="str">
        <f>_xlfn.XLOOKUP(sales[[#This Row],[products_id]],product!A:A,product!B:B,0)</f>
        <v>Epicerie salée</v>
      </c>
      <c r="O4350" t="str">
        <f>_xlfn.XLOOKUP(sales[[#This Row],[products_id]],product!A:A,product!C:C,0)</f>
        <v>Huiles alimentaires bio</v>
      </c>
    </row>
    <row r="4351" spans="1:15" x14ac:dyDescent="0.25">
      <c r="A4351" s="1">
        <v>44471</v>
      </c>
      <c r="B4351">
        <v>1003908</v>
      </c>
      <c r="C4351">
        <v>9706</v>
      </c>
      <c r="D4351">
        <v>0</v>
      </c>
      <c r="F4351" t="s">
        <v>702</v>
      </c>
      <c r="G4351">
        <v>8.0500000000000007</v>
      </c>
      <c r="H4351">
        <v>8.0500000000000007</v>
      </c>
      <c r="I4351">
        <v>1</v>
      </c>
      <c r="J4351" s="5">
        <f t="shared" si="201"/>
        <v>0</v>
      </c>
      <c r="K4351">
        <f>_xlfn.XLOOKUP(sales[[#This Row],[orders_id]],orders!B:B,orders!E:E, 0)</f>
        <v>36.78</v>
      </c>
      <c r="L4351" s="6">
        <f t="shared" si="202"/>
        <v>-28.73</v>
      </c>
      <c r="M4351" s="5">
        <f t="shared" si="203"/>
        <v>-3.5689440993788817</v>
      </c>
      <c r="N4351" t="str">
        <f>_xlfn.XLOOKUP(sales[[#This Row],[products_id]],product!A:A,product!B:B,0)</f>
        <v>Beauté &amp; Hygiène</v>
      </c>
      <c r="O4351" t="str">
        <f>_xlfn.XLOOKUP(sales[[#This Row],[products_id]],product!A:A,product!C:C,0)</f>
        <v>Soins du corps</v>
      </c>
    </row>
    <row r="4352" spans="1:15" x14ac:dyDescent="0.25">
      <c r="A4352" s="1">
        <v>44471</v>
      </c>
      <c r="B4352">
        <v>1003908</v>
      </c>
      <c r="C4352">
        <v>109994</v>
      </c>
      <c r="D4352">
        <v>0</v>
      </c>
      <c r="F4352" t="s">
        <v>702</v>
      </c>
      <c r="G4352">
        <v>5.17</v>
      </c>
      <c r="H4352">
        <v>5.17</v>
      </c>
      <c r="I4352">
        <v>1</v>
      </c>
      <c r="J4352" s="5">
        <f t="shared" si="201"/>
        <v>0</v>
      </c>
      <c r="K4352">
        <f>_xlfn.XLOOKUP(sales[[#This Row],[orders_id]],orders!B:B,orders!E:E, 0)</f>
        <v>36.78</v>
      </c>
      <c r="L4352" s="6">
        <f t="shared" si="202"/>
        <v>-31.61</v>
      </c>
      <c r="M4352" s="5">
        <f t="shared" si="203"/>
        <v>-6.1141199226305609</v>
      </c>
      <c r="N4352" t="str">
        <f>_xlfn.XLOOKUP(sales[[#This Row],[products_id]],product!A:A,product!B:B,0)</f>
        <v>Beauté &amp; Hygiène</v>
      </c>
      <c r="O4352" t="str">
        <f>_xlfn.XLOOKUP(sales[[#This Row],[products_id]],product!A:A,product!C:C,0)</f>
        <v>Soins des cheveux</v>
      </c>
    </row>
    <row r="4353" spans="1:15" x14ac:dyDescent="0.25">
      <c r="A4353" s="1">
        <v>44471</v>
      </c>
      <c r="B4353">
        <v>1003908</v>
      </c>
      <c r="C4353">
        <v>70751</v>
      </c>
      <c r="D4353">
        <v>0</v>
      </c>
      <c r="F4353" t="s">
        <v>702</v>
      </c>
      <c r="G4353">
        <v>7.44</v>
      </c>
      <c r="H4353">
        <v>7.44</v>
      </c>
      <c r="I4353">
        <v>1</v>
      </c>
      <c r="J4353" s="5">
        <f t="shared" si="201"/>
        <v>0</v>
      </c>
      <c r="K4353">
        <f>_xlfn.XLOOKUP(sales[[#This Row],[orders_id]],orders!B:B,orders!E:E, 0)</f>
        <v>36.78</v>
      </c>
      <c r="L4353" s="6">
        <f t="shared" si="202"/>
        <v>-29.34</v>
      </c>
      <c r="M4353" s="5">
        <f t="shared" si="203"/>
        <v>-3.943548387096774</v>
      </c>
      <c r="N4353" t="str">
        <f>_xlfn.XLOOKUP(sales[[#This Row],[products_id]],product!A:A,product!B:B,0)</f>
        <v>Beauté &amp; Hygiène</v>
      </c>
      <c r="O4353" t="str">
        <f>_xlfn.XLOOKUP(sales[[#This Row],[products_id]],product!A:A,product!C:C,0)</f>
        <v>Soins du visage</v>
      </c>
    </row>
    <row r="4354" spans="1:15" x14ac:dyDescent="0.25">
      <c r="A4354" s="1">
        <v>44471</v>
      </c>
      <c r="B4354">
        <v>1003908</v>
      </c>
      <c r="C4354">
        <v>12648</v>
      </c>
      <c r="D4354">
        <v>0</v>
      </c>
      <c r="F4354" t="s">
        <v>702</v>
      </c>
      <c r="G4354">
        <v>9.69</v>
      </c>
      <c r="H4354">
        <v>9.69</v>
      </c>
      <c r="I4354">
        <v>1</v>
      </c>
      <c r="J4354" s="5">
        <f t="shared" ref="J4354:J4417" si="204" xml:space="preserve"> ROUND((G4354-H4354)/G4354,2)</f>
        <v>0</v>
      </c>
      <c r="K4354">
        <f>_xlfn.XLOOKUP(sales[[#This Row],[orders_id]],orders!B:B,orders!E:E, 0)</f>
        <v>36.78</v>
      </c>
      <c r="L4354" s="6">
        <f t="shared" ref="L4354:L4417" si="205">H4354-(K4354*I4354)</f>
        <v>-27.090000000000003</v>
      </c>
      <c r="M4354" s="5">
        <f t="shared" ref="M4354:M4417" si="206">L4354/H4354</f>
        <v>-2.7956656346749229</v>
      </c>
      <c r="N4354" t="str">
        <f>_xlfn.XLOOKUP(sales[[#This Row],[products_id]],product!A:A,product!B:B,0)</f>
        <v>Beauté &amp; Hygiène</v>
      </c>
      <c r="O4354" t="str">
        <f>_xlfn.XLOOKUP(sales[[#This Row],[products_id]],product!A:A,product!C:C,0)</f>
        <v>Soins du corps</v>
      </c>
    </row>
    <row r="4355" spans="1:15" x14ac:dyDescent="0.25">
      <c r="A4355" s="1">
        <v>44471</v>
      </c>
      <c r="B4355">
        <v>1003909</v>
      </c>
      <c r="C4355">
        <v>120343</v>
      </c>
      <c r="D4355">
        <v>0</v>
      </c>
      <c r="F4355" t="s">
        <v>702</v>
      </c>
      <c r="G4355">
        <v>3.63</v>
      </c>
      <c r="H4355">
        <v>3.63</v>
      </c>
      <c r="I4355">
        <v>1</v>
      </c>
      <c r="J4355" s="5">
        <f t="shared" si="204"/>
        <v>0</v>
      </c>
      <c r="K4355">
        <f>_xlfn.XLOOKUP(sales[[#This Row],[orders_id]],orders!B:B,orders!E:E, 0)</f>
        <v>37.44</v>
      </c>
      <c r="L4355" s="6">
        <f t="shared" si="205"/>
        <v>-33.809999999999995</v>
      </c>
      <c r="M4355" s="5">
        <f t="shared" si="206"/>
        <v>-9.3140495867768589</v>
      </c>
      <c r="N4355" t="str">
        <f>_xlfn.XLOOKUP(sales[[#This Row],[products_id]],product!A:A,product!B:B,0)</f>
        <v>Epicerie salée</v>
      </c>
      <c r="O4355" t="str">
        <f>_xlfn.XLOOKUP(sales[[#This Row],[products_id]],product!A:A,product!C:C,0)</f>
        <v>Poisson, viande, pâtés</v>
      </c>
    </row>
    <row r="4356" spans="1:15" x14ac:dyDescent="0.25">
      <c r="A4356" s="1">
        <v>44471</v>
      </c>
      <c r="B4356">
        <v>1003909</v>
      </c>
      <c r="C4356">
        <v>24074</v>
      </c>
      <c r="D4356">
        <v>0</v>
      </c>
      <c r="F4356" t="s">
        <v>702</v>
      </c>
      <c r="G4356">
        <v>13.83</v>
      </c>
      <c r="H4356">
        <v>13.83</v>
      </c>
      <c r="I4356">
        <v>1</v>
      </c>
      <c r="J4356" s="5">
        <f t="shared" si="204"/>
        <v>0</v>
      </c>
      <c r="K4356">
        <f>_xlfn.XLOOKUP(sales[[#This Row],[orders_id]],orders!B:B,orders!E:E, 0)</f>
        <v>37.44</v>
      </c>
      <c r="L4356" s="6">
        <f t="shared" si="205"/>
        <v>-23.61</v>
      </c>
      <c r="M4356" s="5">
        <f t="shared" si="206"/>
        <v>-1.7071583514099782</v>
      </c>
      <c r="N4356" t="str">
        <f>_xlfn.XLOOKUP(sales[[#This Row],[products_id]],product!A:A,product!B:B,0)</f>
        <v>Epicerie sucrée</v>
      </c>
      <c r="O4356" t="str">
        <f>_xlfn.XLOOKUP(sales[[#This Row],[products_id]],product!A:A,product!C:C,0)</f>
        <v>Purée de fruits secs</v>
      </c>
    </row>
    <row r="4357" spans="1:15" x14ac:dyDescent="0.25">
      <c r="A4357" s="1">
        <v>44471</v>
      </c>
      <c r="B4357">
        <v>1003909</v>
      </c>
      <c r="C4357">
        <v>83770</v>
      </c>
      <c r="D4357">
        <v>0</v>
      </c>
      <c r="E4357" t="s">
        <v>701</v>
      </c>
      <c r="F4357" t="s">
        <v>702</v>
      </c>
      <c r="G4357">
        <v>3.2555555555555502</v>
      </c>
      <c r="H4357">
        <v>2.93</v>
      </c>
      <c r="I4357">
        <v>1</v>
      </c>
      <c r="J4357" s="5">
        <f t="shared" si="204"/>
        <v>0.1</v>
      </c>
      <c r="K4357">
        <f>_xlfn.XLOOKUP(sales[[#This Row],[orders_id]],orders!B:B,orders!E:E, 0)</f>
        <v>37.44</v>
      </c>
      <c r="L4357" s="6">
        <f t="shared" si="205"/>
        <v>-34.51</v>
      </c>
      <c r="M4357" s="5">
        <f t="shared" si="206"/>
        <v>-11.778156996587029</v>
      </c>
      <c r="N4357" t="str">
        <f>_xlfn.XLOOKUP(sales[[#This Row],[products_id]],product!A:A,product!B:B,0)</f>
        <v>Epicerie sucrée</v>
      </c>
      <c r="O4357" t="str">
        <f>_xlfn.XLOOKUP(sales[[#This Row],[products_id]],product!A:A,product!C:C,0)</f>
        <v>Chocolat bio</v>
      </c>
    </row>
    <row r="4358" spans="1:15" x14ac:dyDescent="0.25">
      <c r="A4358" s="1">
        <v>44471</v>
      </c>
      <c r="B4358">
        <v>1003909</v>
      </c>
      <c r="C4358">
        <v>109531</v>
      </c>
      <c r="D4358">
        <v>0</v>
      </c>
      <c r="E4358" t="s">
        <v>715</v>
      </c>
      <c r="F4358" t="s">
        <v>702</v>
      </c>
      <c r="G4358">
        <v>5.6624999999999996</v>
      </c>
      <c r="H4358">
        <v>4.53</v>
      </c>
      <c r="I4358">
        <v>2</v>
      </c>
      <c r="J4358" s="5">
        <f t="shared" si="204"/>
        <v>0.2</v>
      </c>
      <c r="K4358">
        <f>_xlfn.XLOOKUP(sales[[#This Row],[orders_id]],orders!B:B,orders!E:E, 0)</f>
        <v>37.44</v>
      </c>
      <c r="L4358" s="6">
        <f t="shared" si="205"/>
        <v>-70.349999999999994</v>
      </c>
      <c r="M4358" s="5">
        <f t="shared" si="206"/>
        <v>-15.529801324503309</v>
      </c>
      <c r="N4358" t="str">
        <f>_xlfn.XLOOKUP(sales[[#This Row],[products_id]],product!A:A,product!B:B,0)</f>
        <v>Beauté &amp; Hygiène</v>
      </c>
      <c r="O4358" t="str">
        <f>_xlfn.XLOOKUP(sales[[#This Row],[products_id]],product!A:A,product!C:C,0)</f>
        <v>Hygiène</v>
      </c>
    </row>
    <row r="4359" spans="1:15" x14ac:dyDescent="0.25">
      <c r="A4359" s="1">
        <v>44471</v>
      </c>
      <c r="B4359">
        <v>1003909</v>
      </c>
      <c r="C4359">
        <v>120587</v>
      </c>
      <c r="D4359">
        <v>0</v>
      </c>
      <c r="F4359" t="s">
        <v>702</v>
      </c>
      <c r="G4359">
        <v>33.840000000000003</v>
      </c>
      <c r="H4359">
        <v>33.840000000000003</v>
      </c>
      <c r="I4359">
        <v>10</v>
      </c>
      <c r="J4359" s="5">
        <f t="shared" si="204"/>
        <v>0</v>
      </c>
      <c r="K4359">
        <f>_xlfn.XLOOKUP(sales[[#This Row],[orders_id]],orders!B:B,orders!E:E, 0)</f>
        <v>37.44</v>
      </c>
      <c r="L4359" s="6">
        <f t="shared" si="205"/>
        <v>-340.55999999999995</v>
      </c>
      <c r="M4359" s="5">
        <f t="shared" si="206"/>
        <v>-10.06382978723404</v>
      </c>
      <c r="N4359" t="str">
        <f>_xlfn.XLOOKUP(sales[[#This Row],[products_id]],product!A:A,product!B:B,0)</f>
        <v>Epicerie salée</v>
      </c>
      <c r="O4359" t="str">
        <f>_xlfn.XLOOKUP(sales[[#This Row],[products_id]],product!A:A,product!C:C,0)</f>
        <v>Poisson, viande, pâtés</v>
      </c>
    </row>
    <row r="4360" spans="1:15" x14ac:dyDescent="0.25">
      <c r="A4360" s="1">
        <v>44471</v>
      </c>
      <c r="B4360">
        <v>1003910</v>
      </c>
      <c r="C4360">
        <v>5590</v>
      </c>
      <c r="D4360">
        <v>0</v>
      </c>
      <c r="E4360" t="s">
        <v>701</v>
      </c>
      <c r="G4360">
        <v>3.6333333333333302</v>
      </c>
      <c r="H4360">
        <v>3.27</v>
      </c>
      <c r="I4360">
        <v>1</v>
      </c>
      <c r="J4360" s="5">
        <f t="shared" si="204"/>
        <v>0.1</v>
      </c>
      <c r="K4360">
        <f>_xlfn.XLOOKUP(sales[[#This Row],[orders_id]],orders!B:B,orders!E:E, 0)</f>
        <v>79.13</v>
      </c>
      <c r="L4360" s="6">
        <f t="shared" si="205"/>
        <v>-75.86</v>
      </c>
      <c r="M4360" s="5">
        <f t="shared" si="206"/>
        <v>-23.198776758409785</v>
      </c>
      <c r="N4360" t="str">
        <f>_xlfn.XLOOKUP(sales[[#This Row],[products_id]],product!A:A,product!B:B,0)</f>
        <v>Epicerie salée</v>
      </c>
      <c r="O4360" t="str">
        <f>_xlfn.XLOOKUP(sales[[#This Row],[products_id]],product!A:A,product!C:C,0)</f>
        <v>Légumineuses et céréales</v>
      </c>
    </row>
    <row r="4361" spans="1:15" x14ac:dyDescent="0.25">
      <c r="A4361" s="1">
        <v>44471</v>
      </c>
      <c r="B4361">
        <v>1003910</v>
      </c>
      <c r="C4361">
        <v>115726</v>
      </c>
      <c r="D4361">
        <v>0</v>
      </c>
      <c r="G4361">
        <v>3.51</v>
      </c>
      <c r="H4361">
        <v>3.51</v>
      </c>
      <c r="I4361">
        <v>1</v>
      </c>
      <c r="J4361" s="5">
        <f t="shared" si="204"/>
        <v>0</v>
      </c>
      <c r="K4361">
        <f>_xlfn.XLOOKUP(sales[[#This Row],[orders_id]],orders!B:B,orders!E:E, 0)</f>
        <v>79.13</v>
      </c>
      <c r="L4361" s="6">
        <f t="shared" si="205"/>
        <v>-75.61999999999999</v>
      </c>
      <c r="M4361" s="5">
        <f t="shared" si="206"/>
        <v>-21.544159544159541</v>
      </c>
      <c r="N4361" t="str">
        <f>_xlfn.XLOOKUP(sales[[#This Row],[products_id]],product!A:A,product!B:B,0)</f>
        <v>Boisson</v>
      </c>
      <c r="O4361" t="str">
        <f>_xlfn.XLOOKUP(sales[[#This Row],[products_id]],product!A:A,product!C:C,0)</f>
        <v>Jus de fruits</v>
      </c>
    </row>
    <row r="4362" spans="1:15" x14ac:dyDescent="0.25">
      <c r="A4362" s="1">
        <v>44471</v>
      </c>
      <c r="B4362">
        <v>1003910</v>
      </c>
      <c r="C4362">
        <v>119082</v>
      </c>
      <c r="D4362">
        <v>0</v>
      </c>
      <c r="G4362">
        <v>1.38</v>
      </c>
      <c r="H4362">
        <v>1.38</v>
      </c>
      <c r="I4362">
        <v>1</v>
      </c>
      <c r="J4362" s="5">
        <f t="shared" si="204"/>
        <v>0</v>
      </c>
      <c r="K4362">
        <f>_xlfn.XLOOKUP(sales[[#This Row],[orders_id]],orders!B:B,orders!E:E, 0)</f>
        <v>79.13</v>
      </c>
      <c r="L4362" s="6">
        <f t="shared" si="205"/>
        <v>-77.75</v>
      </c>
      <c r="M4362" s="5">
        <f t="shared" si="206"/>
        <v>-56.340579710144929</v>
      </c>
      <c r="N4362" t="str">
        <f>_xlfn.XLOOKUP(sales[[#This Row],[products_id]],product!A:A,product!B:B,0)</f>
        <v>Epicerie sucrée</v>
      </c>
      <c r="O4362" t="str">
        <f>_xlfn.XLOOKUP(sales[[#This Row],[products_id]],product!A:A,product!C:C,0)</f>
        <v>Céréales petit déjeuner</v>
      </c>
    </row>
    <row r="4363" spans="1:15" x14ac:dyDescent="0.25">
      <c r="A4363" s="1">
        <v>44471</v>
      </c>
      <c r="B4363">
        <v>1003910</v>
      </c>
      <c r="C4363">
        <v>76568</v>
      </c>
      <c r="D4363">
        <v>0</v>
      </c>
      <c r="E4363" t="s">
        <v>698</v>
      </c>
      <c r="G4363">
        <v>2.7647058823529398</v>
      </c>
      <c r="H4363">
        <v>2.35</v>
      </c>
      <c r="I4363">
        <v>1</v>
      </c>
      <c r="J4363" s="5">
        <f t="shared" si="204"/>
        <v>0.15</v>
      </c>
      <c r="K4363">
        <f>_xlfn.XLOOKUP(sales[[#This Row],[orders_id]],orders!B:B,orders!E:E, 0)</f>
        <v>79.13</v>
      </c>
      <c r="L4363" s="6">
        <f t="shared" si="205"/>
        <v>-76.78</v>
      </c>
      <c r="M4363" s="5">
        <f t="shared" si="206"/>
        <v>-32.672340425531914</v>
      </c>
      <c r="N4363" t="str">
        <f>_xlfn.XLOOKUP(sales[[#This Row],[products_id]],product!A:A,product!B:B,0)</f>
        <v>Epicerie salée</v>
      </c>
      <c r="O4363" t="str">
        <f>_xlfn.XLOOKUP(sales[[#This Row],[products_id]],product!A:A,product!C:C,0)</f>
        <v>Légumineuses et céréales</v>
      </c>
    </row>
    <row r="4364" spans="1:15" x14ac:dyDescent="0.25">
      <c r="A4364" s="1">
        <v>44471</v>
      </c>
      <c r="B4364">
        <v>1003910</v>
      </c>
      <c r="C4364">
        <v>124735</v>
      </c>
      <c r="D4364">
        <v>0</v>
      </c>
      <c r="E4364" t="s">
        <v>698</v>
      </c>
      <c r="G4364">
        <v>7.0588235294117601</v>
      </c>
      <c r="H4364">
        <v>6</v>
      </c>
      <c r="I4364">
        <v>1</v>
      </c>
      <c r="J4364" s="5">
        <f t="shared" si="204"/>
        <v>0.15</v>
      </c>
      <c r="K4364">
        <f>_xlfn.XLOOKUP(sales[[#This Row],[orders_id]],orders!B:B,orders!E:E, 0)</f>
        <v>79.13</v>
      </c>
      <c r="L4364" s="6">
        <f t="shared" si="205"/>
        <v>-73.13</v>
      </c>
      <c r="M4364" s="5">
        <f t="shared" si="206"/>
        <v>-12.188333333333333</v>
      </c>
      <c r="N4364" t="str">
        <f>_xlfn.XLOOKUP(sales[[#This Row],[products_id]],product!A:A,product!B:B,0)</f>
        <v>Epicerie sucrée</v>
      </c>
      <c r="O4364" t="str">
        <f>_xlfn.XLOOKUP(sales[[#This Row],[products_id]],product!A:A,product!C:C,0)</f>
        <v>Céréales petit déjeuner</v>
      </c>
    </row>
    <row r="4365" spans="1:15" x14ac:dyDescent="0.25">
      <c r="A4365" s="1">
        <v>44471</v>
      </c>
      <c r="B4365">
        <v>1003910</v>
      </c>
      <c r="C4365">
        <v>5599</v>
      </c>
      <c r="D4365">
        <v>0</v>
      </c>
      <c r="G4365">
        <v>1.89</v>
      </c>
      <c r="H4365">
        <v>1.89</v>
      </c>
      <c r="I4365">
        <v>1</v>
      </c>
      <c r="J4365" s="5">
        <f t="shared" si="204"/>
        <v>0</v>
      </c>
      <c r="K4365">
        <f>_xlfn.XLOOKUP(sales[[#This Row],[orders_id]],orders!B:B,orders!E:E, 0)</f>
        <v>79.13</v>
      </c>
      <c r="L4365" s="6">
        <f t="shared" si="205"/>
        <v>-77.239999999999995</v>
      </c>
      <c r="M4365" s="5">
        <f t="shared" si="206"/>
        <v>-40.867724867724867</v>
      </c>
      <c r="N4365" t="str">
        <f>_xlfn.XLOOKUP(sales[[#This Row],[products_id]],product!A:A,product!B:B,0)</f>
        <v>Epicerie salée</v>
      </c>
      <c r="O4365" t="str">
        <f>_xlfn.XLOOKUP(sales[[#This Row],[products_id]],product!A:A,product!C:C,0)</f>
        <v>Légumineuses et céréales</v>
      </c>
    </row>
    <row r="4366" spans="1:15" x14ac:dyDescent="0.25">
      <c r="A4366" s="1">
        <v>44471</v>
      </c>
      <c r="B4366">
        <v>1003910</v>
      </c>
      <c r="C4366">
        <v>69551</v>
      </c>
      <c r="D4366">
        <v>0</v>
      </c>
      <c r="G4366">
        <v>4.83</v>
      </c>
      <c r="H4366">
        <v>4.83</v>
      </c>
      <c r="I4366">
        <v>1</v>
      </c>
      <c r="J4366" s="5">
        <f t="shared" si="204"/>
        <v>0</v>
      </c>
      <c r="K4366">
        <f>_xlfn.XLOOKUP(sales[[#This Row],[orders_id]],orders!B:B,orders!E:E, 0)</f>
        <v>79.13</v>
      </c>
      <c r="L4366" s="6">
        <f t="shared" si="205"/>
        <v>-74.3</v>
      </c>
      <c r="M4366" s="5">
        <f t="shared" si="206"/>
        <v>-15.383022774327122</v>
      </c>
      <c r="N4366" t="str">
        <f>_xlfn.XLOOKUP(sales[[#This Row],[products_id]],product!A:A,product!B:B,0)</f>
        <v>Epicerie salée</v>
      </c>
      <c r="O4366" t="str">
        <f>_xlfn.XLOOKUP(sales[[#This Row],[products_id]],product!A:A,product!C:C,0)</f>
        <v>Graines et oléagineux</v>
      </c>
    </row>
    <row r="4367" spans="1:15" x14ac:dyDescent="0.25">
      <c r="A4367" s="1">
        <v>44471</v>
      </c>
      <c r="B4367">
        <v>1003910</v>
      </c>
      <c r="C4367">
        <v>108749</v>
      </c>
      <c r="D4367">
        <v>0</v>
      </c>
      <c r="E4367" t="s">
        <v>704</v>
      </c>
      <c r="G4367">
        <v>4.0823529411764703</v>
      </c>
      <c r="H4367">
        <v>3.47</v>
      </c>
      <c r="I4367">
        <v>1</v>
      </c>
      <c r="J4367" s="5">
        <f t="shared" si="204"/>
        <v>0.15</v>
      </c>
      <c r="K4367">
        <f>_xlfn.XLOOKUP(sales[[#This Row],[orders_id]],orders!B:B,orders!E:E, 0)</f>
        <v>79.13</v>
      </c>
      <c r="L4367" s="6">
        <f t="shared" si="205"/>
        <v>-75.66</v>
      </c>
      <c r="M4367" s="5">
        <f t="shared" si="206"/>
        <v>-21.804034582132562</v>
      </c>
      <c r="N4367" t="str">
        <f>_xlfn.XLOOKUP(sales[[#This Row],[products_id]],product!A:A,product!B:B,0)</f>
        <v>Epicerie sucrée</v>
      </c>
      <c r="O4367" t="str">
        <f>_xlfn.XLOOKUP(sales[[#This Row],[products_id]],product!A:A,product!C:C,0)</f>
        <v>Chocolat bio</v>
      </c>
    </row>
    <row r="4368" spans="1:15" x14ac:dyDescent="0.25">
      <c r="A4368" s="1">
        <v>44471</v>
      </c>
      <c r="B4368">
        <v>1003910</v>
      </c>
      <c r="C4368">
        <v>118351</v>
      </c>
      <c r="D4368">
        <v>0</v>
      </c>
      <c r="G4368">
        <v>4.34</v>
      </c>
      <c r="H4368">
        <v>4.34</v>
      </c>
      <c r="I4368">
        <v>1</v>
      </c>
      <c r="J4368" s="5">
        <f t="shared" si="204"/>
        <v>0</v>
      </c>
      <c r="K4368">
        <f>_xlfn.XLOOKUP(sales[[#This Row],[orders_id]],orders!B:B,orders!E:E, 0)</f>
        <v>79.13</v>
      </c>
      <c r="L4368" s="6">
        <f t="shared" si="205"/>
        <v>-74.789999999999992</v>
      </c>
      <c r="M4368" s="5">
        <f t="shared" si="206"/>
        <v>-17.232718894009217</v>
      </c>
      <c r="N4368" t="str">
        <f>_xlfn.XLOOKUP(sales[[#This Row],[products_id]],product!A:A,product!B:B,0)</f>
        <v>Beauté &amp; Hygiène</v>
      </c>
      <c r="O4368" t="str">
        <f>_xlfn.XLOOKUP(sales[[#This Row],[products_id]],product!A:A,product!C:C,0)</f>
        <v>Hygiène Bébé, soin maternité</v>
      </c>
    </row>
    <row r="4369" spans="1:15" x14ac:dyDescent="0.25">
      <c r="A4369" s="1">
        <v>44471</v>
      </c>
      <c r="B4369">
        <v>1003910</v>
      </c>
      <c r="C4369">
        <v>81082</v>
      </c>
      <c r="D4369">
        <v>0</v>
      </c>
      <c r="G4369">
        <v>1.96</v>
      </c>
      <c r="H4369">
        <v>1.96</v>
      </c>
      <c r="I4369">
        <v>1</v>
      </c>
      <c r="J4369" s="5">
        <f t="shared" si="204"/>
        <v>0</v>
      </c>
      <c r="K4369">
        <f>_xlfn.XLOOKUP(sales[[#This Row],[orders_id]],orders!B:B,orders!E:E, 0)</f>
        <v>79.13</v>
      </c>
      <c r="L4369" s="6">
        <f t="shared" si="205"/>
        <v>-77.17</v>
      </c>
      <c r="M4369" s="5">
        <f t="shared" si="206"/>
        <v>-39.372448979591837</v>
      </c>
      <c r="N4369" t="str">
        <f>_xlfn.XLOOKUP(sales[[#This Row],[products_id]],product!A:A,product!B:B,0)</f>
        <v>Boisson</v>
      </c>
      <c r="O4369" t="str">
        <f>_xlfn.XLOOKUP(sales[[#This Row],[products_id]],product!A:A,product!C:C,0)</f>
        <v>Tisane, Infusion</v>
      </c>
    </row>
    <row r="4370" spans="1:15" x14ac:dyDescent="0.25">
      <c r="A4370" s="1">
        <v>44471</v>
      </c>
      <c r="B4370">
        <v>1003910</v>
      </c>
      <c r="C4370">
        <v>94930</v>
      </c>
      <c r="D4370">
        <v>0</v>
      </c>
      <c r="G4370">
        <v>14.7</v>
      </c>
      <c r="H4370">
        <v>14.7</v>
      </c>
      <c r="I4370">
        <v>1</v>
      </c>
      <c r="J4370" s="5">
        <f t="shared" si="204"/>
        <v>0</v>
      </c>
      <c r="K4370">
        <f>_xlfn.XLOOKUP(sales[[#This Row],[orders_id]],orders!B:B,orders!E:E, 0)</f>
        <v>79.13</v>
      </c>
      <c r="L4370" s="6">
        <f t="shared" si="205"/>
        <v>-64.429999999999993</v>
      </c>
      <c r="M4370" s="5">
        <f t="shared" si="206"/>
        <v>-4.3829931972789113</v>
      </c>
      <c r="N4370" t="str">
        <f>_xlfn.XLOOKUP(sales[[#This Row],[products_id]],product!A:A,product!B:B,0)</f>
        <v>Santé &amp; Bien-être</v>
      </c>
      <c r="O4370" t="str">
        <f>_xlfn.XLOOKUP(sales[[#This Row],[products_id]],product!A:A,product!C:C,0)</f>
        <v>Résistance et vitalité</v>
      </c>
    </row>
    <row r="4371" spans="1:15" x14ac:dyDescent="0.25">
      <c r="A4371" s="1">
        <v>44471</v>
      </c>
      <c r="B4371">
        <v>1003910</v>
      </c>
      <c r="C4371">
        <v>89821</v>
      </c>
      <c r="D4371">
        <v>0</v>
      </c>
      <c r="G4371">
        <v>3.43</v>
      </c>
      <c r="H4371">
        <v>3.43</v>
      </c>
      <c r="I4371">
        <v>1</v>
      </c>
      <c r="J4371" s="5">
        <f t="shared" si="204"/>
        <v>0</v>
      </c>
      <c r="K4371">
        <f>_xlfn.XLOOKUP(sales[[#This Row],[orders_id]],orders!B:B,orders!E:E, 0)</f>
        <v>79.13</v>
      </c>
      <c r="L4371" s="6">
        <f t="shared" si="205"/>
        <v>-75.699999999999989</v>
      </c>
      <c r="M4371" s="5">
        <f t="shared" si="206"/>
        <v>-22.069970845481045</v>
      </c>
      <c r="N4371" t="str">
        <f>_xlfn.XLOOKUP(sales[[#This Row],[products_id]],product!A:A,product!B:B,0)</f>
        <v>Epicerie sucrée</v>
      </c>
      <c r="O4371" t="str">
        <f>_xlfn.XLOOKUP(sales[[#This Row],[products_id]],product!A:A,product!C:C,0)</f>
        <v>Tartines et biscottes</v>
      </c>
    </row>
    <row r="4372" spans="1:15" x14ac:dyDescent="0.25">
      <c r="A4372" s="1">
        <v>44471</v>
      </c>
      <c r="B4372">
        <v>1003910</v>
      </c>
      <c r="C4372">
        <v>76570</v>
      </c>
      <c r="D4372">
        <v>0</v>
      </c>
      <c r="G4372">
        <v>1.59</v>
      </c>
      <c r="H4372">
        <v>1.59</v>
      </c>
      <c r="I4372">
        <v>1</v>
      </c>
      <c r="J4372" s="5">
        <f t="shared" si="204"/>
        <v>0</v>
      </c>
      <c r="K4372">
        <f>_xlfn.XLOOKUP(sales[[#This Row],[orders_id]],orders!B:B,orders!E:E, 0)</f>
        <v>79.13</v>
      </c>
      <c r="L4372" s="6">
        <f t="shared" si="205"/>
        <v>-77.539999999999992</v>
      </c>
      <c r="M4372" s="5">
        <f t="shared" si="206"/>
        <v>-48.767295597484271</v>
      </c>
      <c r="N4372" t="str">
        <f>_xlfn.XLOOKUP(sales[[#This Row],[products_id]],product!A:A,product!B:B,0)</f>
        <v>Epicerie salée</v>
      </c>
      <c r="O4372" t="str">
        <f>_xlfn.XLOOKUP(sales[[#This Row],[products_id]],product!A:A,product!C:C,0)</f>
        <v>Légumineuses et céréales</v>
      </c>
    </row>
    <row r="4373" spans="1:15" x14ac:dyDescent="0.25">
      <c r="A4373" s="1">
        <v>44471</v>
      </c>
      <c r="B4373">
        <v>1003910</v>
      </c>
      <c r="C4373">
        <v>90467</v>
      </c>
      <c r="D4373">
        <v>0</v>
      </c>
      <c r="E4373" t="s">
        <v>698</v>
      </c>
      <c r="G4373">
        <v>6.1411764705882304</v>
      </c>
      <c r="H4373">
        <v>5.22</v>
      </c>
      <c r="I4373">
        <v>1</v>
      </c>
      <c r="J4373" s="5">
        <f t="shared" si="204"/>
        <v>0.15</v>
      </c>
      <c r="K4373">
        <f>_xlfn.XLOOKUP(sales[[#This Row],[orders_id]],orders!B:B,orders!E:E, 0)</f>
        <v>79.13</v>
      </c>
      <c r="L4373" s="6">
        <f t="shared" si="205"/>
        <v>-73.91</v>
      </c>
      <c r="M4373" s="5">
        <f t="shared" si="206"/>
        <v>-14.159003831417625</v>
      </c>
      <c r="N4373" t="str">
        <f>_xlfn.XLOOKUP(sales[[#This Row],[products_id]],product!A:A,product!B:B,0)</f>
        <v>Santé &amp; Bien-être</v>
      </c>
      <c r="O4373" t="str">
        <f>_xlfn.XLOOKUP(sales[[#This Row],[products_id]],product!A:A,product!C:C,0)</f>
        <v>Résistance et vitalité</v>
      </c>
    </row>
    <row r="4374" spans="1:15" x14ac:dyDescent="0.25">
      <c r="A4374" s="1">
        <v>44471</v>
      </c>
      <c r="B4374">
        <v>1003910</v>
      </c>
      <c r="C4374">
        <v>69500</v>
      </c>
      <c r="D4374">
        <v>0</v>
      </c>
      <c r="E4374" t="s">
        <v>701</v>
      </c>
      <c r="G4374">
        <v>5.8999999999999897</v>
      </c>
      <c r="H4374">
        <v>5.31</v>
      </c>
      <c r="I4374">
        <v>1</v>
      </c>
      <c r="J4374" s="5">
        <f t="shared" si="204"/>
        <v>0.1</v>
      </c>
      <c r="K4374">
        <f>_xlfn.XLOOKUP(sales[[#This Row],[orders_id]],orders!B:B,orders!E:E, 0)</f>
        <v>79.13</v>
      </c>
      <c r="L4374" s="6">
        <f t="shared" si="205"/>
        <v>-73.819999999999993</v>
      </c>
      <c r="M4374" s="5">
        <f t="shared" si="206"/>
        <v>-13.902071563088512</v>
      </c>
      <c r="N4374" t="str">
        <f>_xlfn.XLOOKUP(sales[[#This Row],[products_id]],product!A:A,product!B:B,0)</f>
        <v>Epicerie salée</v>
      </c>
      <c r="O4374" t="str">
        <f>_xlfn.XLOOKUP(sales[[#This Row],[products_id]],product!A:A,product!C:C,0)</f>
        <v>Graines et oléagineux</v>
      </c>
    </row>
    <row r="4375" spans="1:15" x14ac:dyDescent="0.25">
      <c r="A4375" s="1">
        <v>44471</v>
      </c>
      <c r="B4375">
        <v>1003910</v>
      </c>
      <c r="C4375">
        <v>94000</v>
      </c>
      <c r="D4375">
        <v>0</v>
      </c>
      <c r="G4375">
        <v>6.41</v>
      </c>
      <c r="H4375">
        <v>6.41</v>
      </c>
      <c r="I4375">
        <v>1</v>
      </c>
      <c r="J4375" s="5">
        <f t="shared" si="204"/>
        <v>0</v>
      </c>
      <c r="K4375">
        <f>_xlfn.XLOOKUP(sales[[#This Row],[orders_id]],orders!B:B,orders!E:E, 0)</f>
        <v>79.13</v>
      </c>
      <c r="L4375" s="6">
        <f t="shared" si="205"/>
        <v>-72.72</v>
      </c>
      <c r="M4375" s="5">
        <f t="shared" si="206"/>
        <v>-11.344773790951638</v>
      </c>
      <c r="N4375" t="str">
        <f>_xlfn.XLOOKUP(sales[[#This Row],[products_id]],product!A:A,product!B:B,0)</f>
        <v>Epicerie sucrée</v>
      </c>
      <c r="O4375" t="str">
        <f>_xlfn.XLOOKUP(sales[[#This Row],[products_id]],product!A:A,product!C:C,0)</f>
        <v>Aide à la pâtisserie</v>
      </c>
    </row>
    <row r="4376" spans="1:15" x14ac:dyDescent="0.25">
      <c r="A4376" s="1">
        <v>44471</v>
      </c>
      <c r="B4376">
        <v>1003910</v>
      </c>
      <c r="C4376">
        <v>78727</v>
      </c>
      <c r="D4376">
        <v>0</v>
      </c>
      <c r="E4376" t="s">
        <v>698</v>
      </c>
      <c r="G4376">
        <v>7.4117647058823497</v>
      </c>
      <c r="H4376">
        <v>6.3</v>
      </c>
      <c r="I4376">
        <v>1</v>
      </c>
      <c r="J4376" s="5">
        <f t="shared" si="204"/>
        <v>0.15</v>
      </c>
      <c r="K4376">
        <f>_xlfn.XLOOKUP(sales[[#This Row],[orders_id]],orders!B:B,orders!E:E, 0)</f>
        <v>79.13</v>
      </c>
      <c r="L4376" s="6">
        <f t="shared" si="205"/>
        <v>-72.83</v>
      </c>
      <c r="M4376" s="5">
        <f t="shared" si="206"/>
        <v>-11.56031746031746</v>
      </c>
      <c r="N4376" t="str">
        <f>_xlfn.XLOOKUP(sales[[#This Row],[products_id]],product!A:A,product!B:B,0)</f>
        <v>Epicerie sucrée</v>
      </c>
      <c r="O4376" t="str">
        <f>_xlfn.XLOOKUP(sales[[#This Row],[products_id]],product!A:A,product!C:C,0)</f>
        <v>Céréales petit déjeuner</v>
      </c>
    </row>
    <row r="4377" spans="1:15" x14ac:dyDescent="0.25">
      <c r="A4377" s="1">
        <v>44471</v>
      </c>
      <c r="B4377">
        <v>1003910</v>
      </c>
      <c r="C4377">
        <v>69499</v>
      </c>
      <c r="D4377">
        <v>0</v>
      </c>
      <c r="G4377">
        <v>2.84</v>
      </c>
      <c r="H4377">
        <v>2.84</v>
      </c>
      <c r="I4377">
        <v>1</v>
      </c>
      <c r="J4377" s="5">
        <f t="shared" si="204"/>
        <v>0</v>
      </c>
      <c r="K4377">
        <f>_xlfn.XLOOKUP(sales[[#This Row],[orders_id]],orders!B:B,orders!E:E, 0)</f>
        <v>79.13</v>
      </c>
      <c r="L4377" s="6">
        <f t="shared" si="205"/>
        <v>-76.289999999999992</v>
      </c>
      <c r="M4377" s="5">
        <f t="shared" si="206"/>
        <v>-26.862676056338028</v>
      </c>
      <c r="N4377" t="str">
        <f>_xlfn.XLOOKUP(sales[[#This Row],[products_id]],product!A:A,product!B:B,0)</f>
        <v>Epicerie salée</v>
      </c>
      <c r="O4377" t="str">
        <f>_xlfn.XLOOKUP(sales[[#This Row],[products_id]],product!A:A,product!C:C,0)</f>
        <v>Graines et oléagineux</v>
      </c>
    </row>
    <row r="4378" spans="1:15" x14ac:dyDescent="0.25">
      <c r="A4378" s="1">
        <v>44471</v>
      </c>
      <c r="B4378">
        <v>1003910</v>
      </c>
      <c r="C4378">
        <v>110085</v>
      </c>
      <c r="D4378">
        <v>0</v>
      </c>
      <c r="G4378">
        <v>1.92</v>
      </c>
      <c r="H4378">
        <v>1.92</v>
      </c>
      <c r="I4378">
        <v>1</v>
      </c>
      <c r="J4378" s="5">
        <f t="shared" si="204"/>
        <v>0</v>
      </c>
      <c r="K4378">
        <f>_xlfn.XLOOKUP(sales[[#This Row],[orders_id]],orders!B:B,orders!E:E, 0)</f>
        <v>79.13</v>
      </c>
      <c r="L4378" s="6">
        <f t="shared" si="205"/>
        <v>-77.209999999999994</v>
      </c>
      <c r="M4378" s="5">
        <f t="shared" si="206"/>
        <v>-40.213541666666664</v>
      </c>
      <c r="N4378" t="str">
        <f>_xlfn.XLOOKUP(sales[[#This Row],[products_id]],product!A:A,product!B:B,0)</f>
        <v>Epicerie salée</v>
      </c>
      <c r="O4378" t="str">
        <f>_xlfn.XLOOKUP(sales[[#This Row],[products_id]],product!A:A,product!C:C,0)</f>
        <v>Farine, son, fécule</v>
      </c>
    </row>
    <row r="4379" spans="1:15" x14ac:dyDescent="0.25">
      <c r="A4379" s="1">
        <v>44471</v>
      </c>
      <c r="B4379">
        <v>1003910</v>
      </c>
      <c r="C4379">
        <v>72248</v>
      </c>
      <c r="D4379">
        <v>0</v>
      </c>
      <c r="E4379" t="s">
        <v>701</v>
      </c>
      <c r="G4379">
        <v>12.5888888888888</v>
      </c>
      <c r="H4379">
        <v>11.33</v>
      </c>
      <c r="I4379">
        <v>1</v>
      </c>
      <c r="J4379" s="5">
        <f t="shared" si="204"/>
        <v>0.1</v>
      </c>
      <c r="K4379">
        <f>_xlfn.XLOOKUP(sales[[#This Row],[orders_id]],orders!B:B,orders!E:E, 0)</f>
        <v>79.13</v>
      </c>
      <c r="L4379" s="6">
        <f t="shared" si="205"/>
        <v>-67.8</v>
      </c>
      <c r="M4379" s="5">
        <f t="shared" si="206"/>
        <v>-5.9841129744042361</v>
      </c>
      <c r="N4379" t="str">
        <f>_xlfn.XLOOKUP(sales[[#This Row],[products_id]],product!A:A,product!B:B,0)</f>
        <v>Epicerie sucrée</v>
      </c>
      <c r="O4379" t="str">
        <f>_xlfn.XLOOKUP(sales[[#This Row],[products_id]],product!A:A,product!C:C,0)</f>
        <v>Sucre et édulcorant</v>
      </c>
    </row>
    <row r="4380" spans="1:15" x14ac:dyDescent="0.25">
      <c r="A4380" s="1">
        <v>44471</v>
      </c>
      <c r="B4380">
        <v>1003910</v>
      </c>
      <c r="C4380">
        <v>19408</v>
      </c>
      <c r="D4380">
        <v>0</v>
      </c>
      <c r="G4380">
        <v>4.47</v>
      </c>
      <c r="H4380">
        <v>4.47</v>
      </c>
      <c r="I4380">
        <v>1</v>
      </c>
      <c r="J4380" s="5">
        <f t="shared" si="204"/>
        <v>0</v>
      </c>
      <c r="K4380">
        <f>_xlfn.XLOOKUP(sales[[#This Row],[orders_id]],orders!B:B,orders!E:E, 0)</f>
        <v>79.13</v>
      </c>
      <c r="L4380" s="6">
        <f t="shared" si="205"/>
        <v>-74.66</v>
      </c>
      <c r="M4380" s="5">
        <f t="shared" si="206"/>
        <v>-16.702460850111859</v>
      </c>
      <c r="N4380" t="str">
        <f>_xlfn.XLOOKUP(sales[[#This Row],[products_id]],product!A:A,product!B:B,0)</f>
        <v>Epicerie salée</v>
      </c>
      <c r="O4380" t="str">
        <f>_xlfn.XLOOKUP(sales[[#This Row],[products_id]],product!A:A,product!C:C,0)</f>
        <v>Graines et oléagineux</v>
      </c>
    </row>
    <row r="4381" spans="1:15" x14ac:dyDescent="0.25">
      <c r="A4381" s="1">
        <v>44471</v>
      </c>
      <c r="B4381">
        <v>1003910</v>
      </c>
      <c r="C4381">
        <v>119076</v>
      </c>
      <c r="D4381">
        <v>0</v>
      </c>
      <c r="G4381">
        <v>1.43</v>
      </c>
      <c r="H4381">
        <v>1.43</v>
      </c>
      <c r="I4381">
        <v>1</v>
      </c>
      <c r="J4381" s="5">
        <f t="shared" si="204"/>
        <v>0</v>
      </c>
      <c r="K4381">
        <f>_xlfn.XLOOKUP(sales[[#This Row],[orders_id]],orders!B:B,orders!E:E, 0)</f>
        <v>79.13</v>
      </c>
      <c r="L4381" s="6">
        <f t="shared" si="205"/>
        <v>-77.699999999999989</v>
      </c>
      <c r="M4381" s="5">
        <f t="shared" si="206"/>
        <v>-54.335664335664333</v>
      </c>
      <c r="N4381" t="str">
        <f>_xlfn.XLOOKUP(sales[[#This Row],[products_id]],product!A:A,product!B:B,0)</f>
        <v>Epicerie sucrée</v>
      </c>
      <c r="O4381" t="str">
        <f>_xlfn.XLOOKUP(sales[[#This Row],[products_id]],product!A:A,product!C:C,0)</f>
        <v>Confiserie Bio</v>
      </c>
    </row>
    <row r="4382" spans="1:15" x14ac:dyDescent="0.25">
      <c r="A4382" s="1">
        <v>44471</v>
      </c>
      <c r="B4382">
        <v>1003910</v>
      </c>
      <c r="C4382">
        <v>158668</v>
      </c>
      <c r="D4382">
        <v>0</v>
      </c>
      <c r="G4382">
        <v>3.99</v>
      </c>
      <c r="H4382">
        <v>3.99</v>
      </c>
      <c r="I4382">
        <v>1</v>
      </c>
      <c r="J4382" s="5">
        <f t="shared" si="204"/>
        <v>0</v>
      </c>
      <c r="K4382">
        <f>_xlfn.XLOOKUP(sales[[#This Row],[orders_id]],orders!B:B,orders!E:E, 0)</f>
        <v>79.13</v>
      </c>
      <c r="L4382" s="6">
        <f t="shared" si="205"/>
        <v>-75.14</v>
      </c>
      <c r="M4382" s="5">
        <f t="shared" si="206"/>
        <v>-18.832080200501252</v>
      </c>
      <c r="N4382" t="str">
        <f>_xlfn.XLOOKUP(sales[[#This Row],[products_id]],product!A:A,product!B:B,0)</f>
        <v>Epicerie sucrée</v>
      </c>
      <c r="O4382" t="str">
        <f>_xlfn.XLOOKUP(sales[[#This Row],[products_id]],product!A:A,product!C:C,0)</f>
        <v>Céréales petit déjeuner</v>
      </c>
    </row>
    <row r="4383" spans="1:15" x14ac:dyDescent="0.25">
      <c r="A4383" s="1">
        <v>44471</v>
      </c>
      <c r="B4383">
        <v>1003910</v>
      </c>
      <c r="C4383">
        <v>110573</v>
      </c>
      <c r="D4383">
        <v>0</v>
      </c>
      <c r="G4383">
        <v>3.85</v>
      </c>
      <c r="H4383">
        <v>3.85</v>
      </c>
      <c r="I4383">
        <v>2</v>
      </c>
      <c r="J4383" s="5">
        <f t="shared" si="204"/>
        <v>0</v>
      </c>
      <c r="K4383">
        <f>_xlfn.XLOOKUP(sales[[#This Row],[orders_id]],orders!B:B,orders!E:E, 0)</f>
        <v>79.13</v>
      </c>
      <c r="L4383" s="6">
        <f t="shared" si="205"/>
        <v>-154.41</v>
      </c>
      <c r="M4383" s="5">
        <f t="shared" si="206"/>
        <v>-40.106493506493507</v>
      </c>
      <c r="N4383" t="str">
        <f>_xlfn.XLOOKUP(sales[[#This Row],[products_id]],product!A:A,product!B:B,0)</f>
        <v>Epicerie salée</v>
      </c>
      <c r="O4383" t="str">
        <f>_xlfn.XLOOKUP(sales[[#This Row],[products_id]],product!A:A,product!C:C,0)</f>
        <v>Riz bio</v>
      </c>
    </row>
    <row r="4384" spans="1:15" x14ac:dyDescent="0.25">
      <c r="A4384" s="1">
        <v>44471</v>
      </c>
      <c r="B4384">
        <v>1003911</v>
      </c>
      <c r="C4384">
        <v>103599</v>
      </c>
      <c r="D4384">
        <v>0</v>
      </c>
      <c r="G4384">
        <v>2.14</v>
      </c>
      <c r="H4384">
        <v>2.14</v>
      </c>
      <c r="I4384">
        <v>1</v>
      </c>
      <c r="J4384" s="5">
        <f t="shared" si="204"/>
        <v>0</v>
      </c>
      <c r="K4384">
        <f>_xlfn.XLOOKUP(sales[[#This Row],[orders_id]],orders!B:B,orders!E:E, 0)</f>
        <v>24.97</v>
      </c>
      <c r="L4384" s="6">
        <f t="shared" si="205"/>
        <v>-22.83</v>
      </c>
      <c r="M4384" s="5">
        <f t="shared" si="206"/>
        <v>-10.66822429906542</v>
      </c>
      <c r="N4384" t="str">
        <f>_xlfn.XLOOKUP(sales[[#This Row],[products_id]],product!A:A,product!B:B,0)</f>
        <v>Beauté &amp; Hygiène</v>
      </c>
      <c r="O4384" t="str">
        <f>_xlfn.XLOOKUP(sales[[#This Row],[products_id]],product!A:A,product!C:C,0)</f>
        <v>Hygiène</v>
      </c>
    </row>
    <row r="4385" spans="1:15" x14ac:dyDescent="0.25">
      <c r="A4385" s="1">
        <v>44471</v>
      </c>
      <c r="B4385">
        <v>1003911</v>
      </c>
      <c r="C4385">
        <v>11001</v>
      </c>
      <c r="D4385">
        <v>0</v>
      </c>
      <c r="G4385">
        <v>4.28</v>
      </c>
      <c r="H4385">
        <v>4.28</v>
      </c>
      <c r="I4385">
        <v>1</v>
      </c>
      <c r="J4385" s="5">
        <f t="shared" si="204"/>
        <v>0</v>
      </c>
      <c r="K4385">
        <f>_xlfn.XLOOKUP(sales[[#This Row],[orders_id]],orders!B:B,orders!E:E, 0)</f>
        <v>24.97</v>
      </c>
      <c r="L4385" s="6">
        <f t="shared" si="205"/>
        <v>-20.689999999999998</v>
      </c>
      <c r="M4385" s="5">
        <f t="shared" si="206"/>
        <v>-4.8341121495327091</v>
      </c>
      <c r="N4385" t="str">
        <f>_xlfn.XLOOKUP(sales[[#This Row],[products_id]],product!A:A,product!B:B,0)</f>
        <v>Beauté &amp; Hygiène</v>
      </c>
      <c r="O4385" t="str">
        <f>_xlfn.XLOOKUP(sales[[#This Row],[products_id]],product!A:A,product!C:C,0)</f>
        <v>Soins des cheveux</v>
      </c>
    </row>
    <row r="4386" spans="1:15" x14ac:dyDescent="0.25">
      <c r="A4386" s="1">
        <v>44471</v>
      </c>
      <c r="B4386">
        <v>1003911</v>
      </c>
      <c r="C4386">
        <v>122294</v>
      </c>
      <c r="D4386">
        <v>0</v>
      </c>
      <c r="G4386">
        <v>2.02</v>
      </c>
      <c r="H4386">
        <v>2.02</v>
      </c>
      <c r="I4386">
        <v>1</v>
      </c>
      <c r="J4386" s="5">
        <f t="shared" si="204"/>
        <v>0</v>
      </c>
      <c r="K4386">
        <f>_xlfn.XLOOKUP(sales[[#This Row],[orders_id]],orders!B:B,orders!E:E, 0)</f>
        <v>24.97</v>
      </c>
      <c r="L4386" s="6">
        <f t="shared" si="205"/>
        <v>-22.95</v>
      </c>
      <c r="M4386" s="5">
        <f t="shared" si="206"/>
        <v>-11.361386138613861</v>
      </c>
      <c r="N4386" t="str">
        <f>_xlfn.XLOOKUP(sales[[#This Row],[products_id]],product!A:A,product!B:B,0)</f>
        <v>Beauté &amp; Hygiène</v>
      </c>
      <c r="O4386" t="str">
        <f>_xlfn.XLOOKUP(sales[[#This Row],[products_id]],product!A:A,product!C:C,0)</f>
        <v>Douche et Bain</v>
      </c>
    </row>
    <row r="4387" spans="1:15" x14ac:dyDescent="0.25">
      <c r="A4387" s="1">
        <v>44471</v>
      </c>
      <c r="B4387">
        <v>1003911</v>
      </c>
      <c r="C4387">
        <v>129420</v>
      </c>
      <c r="D4387">
        <v>0</v>
      </c>
      <c r="E4387" t="s">
        <v>701</v>
      </c>
      <c r="G4387">
        <v>12.5111111111111</v>
      </c>
      <c r="H4387">
        <v>11.26</v>
      </c>
      <c r="I4387">
        <v>1</v>
      </c>
      <c r="J4387" s="5">
        <f t="shared" si="204"/>
        <v>0.1</v>
      </c>
      <c r="K4387">
        <f>_xlfn.XLOOKUP(sales[[#This Row],[orders_id]],orders!B:B,orders!E:E, 0)</f>
        <v>24.97</v>
      </c>
      <c r="L4387" s="6">
        <f t="shared" si="205"/>
        <v>-13.709999999999999</v>
      </c>
      <c r="M4387" s="5">
        <f t="shared" si="206"/>
        <v>-1.2175843694493782</v>
      </c>
      <c r="N4387" t="str">
        <f>_xlfn.XLOOKUP(sales[[#This Row],[products_id]],product!A:A,product!B:B,0)</f>
        <v>Beauté &amp; Hygiène</v>
      </c>
      <c r="O4387" t="str">
        <f>_xlfn.XLOOKUP(sales[[#This Row],[products_id]],product!A:A,product!C:C,0)</f>
        <v>Hygiène Bébé, soin maternité</v>
      </c>
    </row>
    <row r="4388" spans="1:15" x14ac:dyDescent="0.25">
      <c r="A4388" s="1">
        <v>44471</v>
      </c>
      <c r="B4388">
        <v>1003911</v>
      </c>
      <c r="C4388">
        <v>44749</v>
      </c>
      <c r="D4388">
        <v>0</v>
      </c>
      <c r="E4388" t="s">
        <v>701</v>
      </c>
      <c r="G4388">
        <v>6.1666666666666599</v>
      </c>
      <c r="H4388">
        <v>5.55</v>
      </c>
      <c r="I4388">
        <v>1</v>
      </c>
      <c r="J4388" s="5">
        <f t="shared" si="204"/>
        <v>0.1</v>
      </c>
      <c r="K4388">
        <f>_xlfn.XLOOKUP(sales[[#This Row],[orders_id]],orders!B:B,orders!E:E, 0)</f>
        <v>24.97</v>
      </c>
      <c r="L4388" s="6">
        <f t="shared" si="205"/>
        <v>-19.419999999999998</v>
      </c>
      <c r="M4388" s="5">
        <f t="shared" si="206"/>
        <v>-3.4990990990990989</v>
      </c>
      <c r="N4388" t="str">
        <f>_xlfn.XLOOKUP(sales[[#This Row],[products_id]],product!A:A,product!B:B,0)</f>
        <v>Maison</v>
      </c>
      <c r="O4388" t="str">
        <f>_xlfn.XLOOKUP(sales[[#This Row],[products_id]],product!A:A,product!C:C,0)</f>
        <v>Entretien</v>
      </c>
    </row>
    <row r="4389" spans="1:15" x14ac:dyDescent="0.25">
      <c r="A4389" s="1">
        <v>44471</v>
      </c>
      <c r="B4389">
        <v>1003911</v>
      </c>
      <c r="C4389">
        <v>118333</v>
      </c>
      <c r="D4389">
        <v>0</v>
      </c>
      <c r="E4389" t="s">
        <v>715</v>
      </c>
      <c r="G4389">
        <v>2.45882352941176</v>
      </c>
      <c r="H4389">
        <v>2.09</v>
      </c>
      <c r="I4389">
        <v>1</v>
      </c>
      <c r="J4389" s="5">
        <f t="shared" si="204"/>
        <v>0.15</v>
      </c>
      <c r="K4389">
        <f>_xlfn.XLOOKUP(sales[[#This Row],[orders_id]],orders!B:B,orders!E:E, 0)</f>
        <v>24.97</v>
      </c>
      <c r="L4389" s="6">
        <f t="shared" si="205"/>
        <v>-22.88</v>
      </c>
      <c r="M4389" s="5">
        <f t="shared" si="206"/>
        <v>-10.947368421052632</v>
      </c>
      <c r="N4389" t="str">
        <f>_xlfn.XLOOKUP(sales[[#This Row],[products_id]],product!A:A,product!B:B,0)</f>
        <v>Beauté &amp; Hygiène</v>
      </c>
      <c r="O4389" t="str">
        <f>_xlfn.XLOOKUP(sales[[#This Row],[products_id]],product!A:A,product!C:C,0)</f>
        <v>Douche et Bain</v>
      </c>
    </row>
    <row r="4390" spans="1:15" x14ac:dyDescent="0.25">
      <c r="A4390" s="1">
        <v>44471</v>
      </c>
      <c r="B4390">
        <v>1003911</v>
      </c>
      <c r="C4390">
        <v>82464</v>
      </c>
      <c r="D4390">
        <v>0</v>
      </c>
      <c r="G4390">
        <v>4.4400000000000004</v>
      </c>
      <c r="H4390">
        <v>4.4400000000000004</v>
      </c>
      <c r="I4390">
        <v>1</v>
      </c>
      <c r="J4390" s="5">
        <f t="shared" si="204"/>
        <v>0</v>
      </c>
      <c r="K4390">
        <f>_xlfn.XLOOKUP(sales[[#This Row],[orders_id]],orders!B:B,orders!E:E, 0)</f>
        <v>24.97</v>
      </c>
      <c r="L4390" s="6">
        <f t="shared" si="205"/>
        <v>-20.529999999999998</v>
      </c>
      <c r="M4390" s="5">
        <f t="shared" si="206"/>
        <v>-4.6238738738738725</v>
      </c>
      <c r="N4390" t="str">
        <f>_xlfn.XLOOKUP(sales[[#This Row],[products_id]],product!A:A,product!B:B,0)</f>
        <v>Beauté &amp; Hygiène</v>
      </c>
      <c r="O4390" t="str">
        <f>_xlfn.XLOOKUP(sales[[#This Row],[products_id]],product!A:A,product!C:C,0)</f>
        <v>Hygiène</v>
      </c>
    </row>
    <row r="4391" spans="1:15" x14ac:dyDescent="0.25">
      <c r="A4391" s="1">
        <v>44471</v>
      </c>
      <c r="B4391">
        <v>1003911</v>
      </c>
      <c r="C4391">
        <v>118151</v>
      </c>
      <c r="D4391">
        <v>0</v>
      </c>
      <c r="G4391">
        <v>2.1</v>
      </c>
      <c r="H4391">
        <v>2.1</v>
      </c>
      <c r="I4391">
        <v>1</v>
      </c>
      <c r="J4391" s="5">
        <f t="shared" si="204"/>
        <v>0</v>
      </c>
      <c r="K4391">
        <f>_xlfn.XLOOKUP(sales[[#This Row],[orders_id]],orders!B:B,orders!E:E, 0)</f>
        <v>24.97</v>
      </c>
      <c r="L4391" s="6">
        <f t="shared" si="205"/>
        <v>-22.869999999999997</v>
      </c>
      <c r="M4391" s="5">
        <f t="shared" si="206"/>
        <v>-10.890476190476189</v>
      </c>
      <c r="N4391" t="str">
        <f>_xlfn.XLOOKUP(sales[[#This Row],[products_id]],product!A:A,product!B:B,0)</f>
        <v>Beauté &amp; Hygiène</v>
      </c>
      <c r="O4391" t="str">
        <f>_xlfn.XLOOKUP(sales[[#This Row],[products_id]],product!A:A,product!C:C,0)</f>
        <v>Hygiène</v>
      </c>
    </row>
    <row r="4392" spans="1:15" x14ac:dyDescent="0.25">
      <c r="A4392" s="1">
        <v>44471</v>
      </c>
      <c r="B4392">
        <v>1003911</v>
      </c>
      <c r="C4392">
        <v>82452</v>
      </c>
      <c r="D4392">
        <v>0</v>
      </c>
      <c r="E4392" t="s">
        <v>701</v>
      </c>
      <c r="G4392">
        <v>3.1555555555555501</v>
      </c>
      <c r="H4392">
        <v>2.84</v>
      </c>
      <c r="I4392">
        <v>1</v>
      </c>
      <c r="J4392" s="5">
        <f t="shared" si="204"/>
        <v>0.1</v>
      </c>
      <c r="K4392">
        <f>_xlfn.XLOOKUP(sales[[#This Row],[orders_id]],orders!B:B,orders!E:E, 0)</f>
        <v>24.97</v>
      </c>
      <c r="L4392" s="6">
        <f t="shared" si="205"/>
        <v>-22.13</v>
      </c>
      <c r="M4392" s="5">
        <f t="shared" si="206"/>
        <v>-7.792253521126761</v>
      </c>
      <c r="N4392" t="str">
        <f>_xlfn.XLOOKUP(sales[[#This Row],[products_id]],product!A:A,product!B:B,0)</f>
        <v>Beauté &amp; Hygiène</v>
      </c>
      <c r="O4392" t="str">
        <f>_xlfn.XLOOKUP(sales[[#This Row],[products_id]],product!A:A,product!C:C,0)</f>
        <v>Douche et Bain</v>
      </c>
    </row>
    <row r="4393" spans="1:15" x14ac:dyDescent="0.25">
      <c r="A4393" s="1">
        <v>44471</v>
      </c>
      <c r="B4393">
        <v>1003912</v>
      </c>
      <c r="C4393">
        <v>81172</v>
      </c>
      <c r="D4393">
        <v>0</v>
      </c>
      <c r="G4393">
        <v>14.13</v>
      </c>
      <c r="H4393">
        <v>14.13</v>
      </c>
      <c r="I4393">
        <v>7</v>
      </c>
      <c r="J4393" s="5">
        <f t="shared" si="204"/>
        <v>0</v>
      </c>
      <c r="K4393">
        <f>_xlfn.XLOOKUP(sales[[#This Row],[orders_id]],orders!B:B,orders!E:E, 0)</f>
        <v>11.2</v>
      </c>
      <c r="L4393" s="6">
        <f t="shared" si="205"/>
        <v>-64.27</v>
      </c>
      <c r="M4393" s="5">
        <f t="shared" si="206"/>
        <v>-4.548478414720452</v>
      </c>
      <c r="N4393" t="str">
        <f>_xlfn.XLOOKUP(sales[[#This Row],[products_id]],product!A:A,product!B:B,0)</f>
        <v>Epicerie sucrée</v>
      </c>
      <c r="O4393" t="str">
        <f>_xlfn.XLOOKUP(sales[[#This Row],[products_id]],product!A:A,product!C:C,0)</f>
        <v>Céréales petit déjeuner</v>
      </c>
    </row>
    <row r="4394" spans="1:15" x14ac:dyDescent="0.25">
      <c r="A4394" s="1">
        <v>44471</v>
      </c>
      <c r="B4394">
        <v>1003913</v>
      </c>
      <c r="C4394">
        <v>110415</v>
      </c>
      <c r="D4394">
        <v>0</v>
      </c>
      <c r="G4394">
        <v>6.96</v>
      </c>
      <c r="H4394">
        <v>6.96</v>
      </c>
      <c r="I4394">
        <v>1</v>
      </c>
      <c r="J4394" s="5">
        <f t="shared" si="204"/>
        <v>0</v>
      </c>
      <c r="K4394">
        <f>_xlfn.XLOOKUP(sales[[#This Row],[orders_id]],orders!B:B,orders!E:E, 0)</f>
        <v>91.01</v>
      </c>
      <c r="L4394" s="6">
        <f t="shared" si="205"/>
        <v>-84.050000000000011</v>
      </c>
      <c r="M4394" s="5">
        <f t="shared" si="206"/>
        <v>-12.076149425287358</v>
      </c>
      <c r="N4394" t="str">
        <f>_xlfn.XLOOKUP(sales[[#This Row],[products_id]],product!A:A,product!B:B,0)</f>
        <v>Beauté &amp; Hygiène</v>
      </c>
      <c r="O4394" t="str">
        <f>_xlfn.XLOOKUP(sales[[#This Row],[products_id]],product!A:A,product!C:C,0)</f>
        <v>Hygiène Bébé, soin maternité</v>
      </c>
    </row>
    <row r="4395" spans="1:15" x14ac:dyDescent="0.25">
      <c r="A4395" s="1">
        <v>44471</v>
      </c>
      <c r="B4395">
        <v>1003913</v>
      </c>
      <c r="C4395">
        <v>103604</v>
      </c>
      <c r="D4395">
        <v>0</v>
      </c>
      <c r="G4395">
        <v>7.25</v>
      </c>
      <c r="H4395">
        <v>7.25</v>
      </c>
      <c r="I4395">
        <v>3</v>
      </c>
      <c r="J4395" s="5">
        <f t="shared" si="204"/>
        <v>0</v>
      </c>
      <c r="K4395">
        <f>_xlfn.XLOOKUP(sales[[#This Row],[orders_id]],orders!B:B,orders!E:E, 0)</f>
        <v>91.01</v>
      </c>
      <c r="L4395" s="6">
        <f t="shared" si="205"/>
        <v>-265.78000000000003</v>
      </c>
      <c r="M4395" s="5">
        <f t="shared" si="206"/>
        <v>-36.659310344827588</v>
      </c>
      <c r="N4395" t="str">
        <f>_xlfn.XLOOKUP(sales[[#This Row],[products_id]],product!A:A,product!B:B,0)</f>
        <v>Beauté &amp; Hygiène</v>
      </c>
      <c r="O4395" t="str">
        <f>_xlfn.XLOOKUP(sales[[#This Row],[products_id]],product!A:A,product!C:C,0)</f>
        <v>Hygiène Bébé, soin maternité</v>
      </c>
    </row>
    <row r="4396" spans="1:15" x14ac:dyDescent="0.25">
      <c r="A4396" s="1">
        <v>44471</v>
      </c>
      <c r="B4396">
        <v>1003913</v>
      </c>
      <c r="C4396">
        <v>103589</v>
      </c>
      <c r="D4396">
        <v>0</v>
      </c>
      <c r="E4396" t="s">
        <v>700</v>
      </c>
      <c r="G4396">
        <v>124.042857142857</v>
      </c>
      <c r="H4396">
        <v>86.83</v>
      </c>
      <c r="I4396">
        <v>8</v>
      </c>
      <c r="J4396" s="5">
        <f t="shared" si="204"/>
        <v>0.3</v>
      </c>
      <c r="K4396">
        <f>_xlfn.XLOOKUP(sales[[#This Row],[orders_id]],orders!B:B,orders!E:E, 0)</f>
        <v>91.01</v>
      </c>
      <c r="L4396" s="6">
        <f t="shared" si="205"/>
        <v>-641.25</v>
      </c>
      <c r="M4396" s="5">
        <f t="shared" si="206"/>
        <v>-7.3851203501094096</v>
      </c>
      <c r="N4396" t="str">
        <f>_xlfn.XLOOKUP(sales[[#This Row],[products_id]],product!A:A,product!B:B,0)</f>
        <v>Enfant</v>
      </c>
      <c r="O4396" t="str">
        <f>_xlfn.XLOOKUP(sales[[#This Row],[products_id]],product!A:A,product!C:C,0)</f>
        <v>Couches écologiques</v>
      </c>
    </row>
    <row r="4397" spans="1:15" x14ac:dyDescent="0.25">
      <c r="A4397" s="1">
        <v>44471</v>
      </c>
      <c r="B4397">
        <v>1003914</v>
      </c>
      <c r="C4397">
        <v>119447</v>
      </c>
      <c r="D4397">
        <v>0</v>
      </c>
      <c r="F4397" t="s">
        <v>702</v>
      </c>
      <c r="G4397">
        <v>8</v>
      </c>
      <c r="H4397">
        <v>8</v>
      </c>
      <c r="I4397">
        <v>1</v>
      </c>
      <c r="J4397" s="5">
        <f t="shared" si="204"/>
        <v>0</v>
      </c>
      <c r="K4397">
        <f>_xlfn.XLOOKUP(sales[[#This Row],[orders_id]],orders!B:B,orders!E:E, 0)</f>
        <v>31.18</v>
      </c>
      <c r="L4397" s="6">
        <f t="shared" si="205"/>
        <v>-23.18</v>
      </c>
      <c r="M4397" s="5">
        <f t="shared" si="206"/>
        <v>-2.8975</v>
      </c>
      <c r="N4397" t="str">
        <f>_xlfn.XLOOKUP(sales[[#This Row],[products_id]],product!A:A,product!B:B,0)</f>
        <v>Beauté &amp; Hygiène</v>
      </c>
      <c r="O4397" t="str">
        <f>_xlfn.XLOOKUP(sales[[#This Row],[products_id]],product!A:A,product!C:C,0)</f>
        <v>Hygiène</v>
      </c>
    </row>
    <row r="4398" spans="1:15" x14ac:dyDescent="0.25">
      <c r="A4398" s="1">
        <v>44471</v>
      </c>
      <c r="B4398">
        <v>1003914</v>
      </c>
      <c r="C4398">
        <v>76665</v>
      </c>
      <c r="D4398">
        <v>0</v>
      </c>
      <c r="F4398" t="s">
        <v>702</v>
      </c>
      <c r="G4398">
        <v>4.53</v>
      </c>
      <c r="H4398">
        <v>4.53</v>
      </c>
      <c r="I4398">
        <v>1</v>
      </c>
      <c r="J4398" s="5">
        <f t="shared" si="204"/>
        <v>0</v>
      </c>
      <c r="K4398">
        <f>_xlfn.XLOOKUP(sales[[#This Row],[orders_id]],orders!B:B,orders!E:E, 0)</f>
        <v>31.18</v>
      </c>
      <c r="L4398" s="6">
        <f t="shared" si="205"/>
        <v>-26.65</v>
      </c>
      <c r="M4398" s="5">
        <f t="shared" si="206"/>
        <v>-5.8830022075055179</v>
      </c>
      <c r="N4398" t="str">
        <f>_xlfn.XLOOKUP(sales[[#This Row],[products_id]],product!A:A,product!B:B,0)</f>
        <v>Beauté &amp; Hygiène</v>
      </c>
      <c r="O4398" t="str">
        <f>_xlfn.XLOOKUP(sales[[#This Row],[products_id]],product!A:A,product!C:C,0)</f>
        <v>Soins du visage</v>
      </c>
    </row>
    <row r="4399" spans="1:15" x14ac:dyDescent="0.25">
      <c r="A4399" s="1">
        <v>44471</v>
      </c>
      <c r="B4399">
        <v>1003914</v>
      </c>
      <c r="C4399">
        <v>81211</v>
      </c>
      <c r="D4399">
        <v>0</v>
      </c>
      <c r="F4399" t="s">
        <v>702</v>
      </c>
      <c r="G4399">
        <v>4.8</v>
      </c>
      <c r="H4399">
        <v>4.8</v>
      </c>
      <c r="I4399">
        <v>1</v>
      </c>
      <c r="J4399" s="5">
        <f t="shared" si="204"/>
        <v>0</v>
      </c>
      <c r="K4399">
        <f>_xlfn.XLOOKUP(sales[[#This Row],[orders_id]],orders!B:B,orders!E:E, 0)</f>
        <v>31.18</v>
      </c>
      <c r="L4399" s="6">
        <f t="shared" si="205"/>
        <v>-26.38</v>
      </c>
      <c r="M4399" s="5">
        <f t="shared" si="206"/>
        <v>-5.4958333333333336</v>
      </c>
      <c r="N4399" t="str">
        <f>_xlfn.XLOOKUP(sales[[#This Row],[products_id]],product!A:A,product!B:B,0)</f>
        <v>Epicerie sucrée</v>
      </c>
      <c r="O4399" t="str">
        <f>_xlfn.XLOOKUP(sales[[#This Row],[products_id]],product!A:A,product!C:C,0)</f>
        <v>Miel et confiture</v>
      </c>
    </row>
    <row r="4400" spans="1:15" x14ac:dyDescent="0.25">
      <c r="A4400" s="1">
        <v>44471</v>
      </c>
      <c r="B4400">
        <v>1003914</v>
      </c>
      <c r="C4400">
        <v>110579</v>
      </c>
      <c r="D4400">
        <v>0</v>
      </c>
      <c r="E4400" t="s">
        <v>701</v>
      </c>
      <c r="F4400" t="s">
        <v>702</v>
      </c>
      <c r="G4400">
        <v>14.633333333333301</v>
      </c>
      <c r="H4400">
        <v>13.17</v>
      </c>
      <c r="I4400">
        <v>1</v>
      </c>
      <c r="J4400" s="5">
        <f t="shared" si="204"/>
        <v>0.1</v>
      </c>
      <c r="K4400">
        <f>_xlfn.XLOOKUP(sales[[#This Row],[orders_id]],orders!B:B,orders!E:E, 0)</f>
        <v>31.18</v>
      </c>
      <c r="L4400" s="6">
        <f t="shared" si="205"/>
        <v>-18.009999999999998</v>
      </c>
      <c r="M4400" s="5">
        <f t="shared" si="206"/>
        <v>-1.3675018982536065</v>
      </c>
      <c r="N4400" t="str">
        <f>_xlfn.XLOOKUP(sales[[#This Row],[products_id]],product!A:A,product!B:B,0)</f>
        <v>Maison</v>
      </c>
      <c r="O4400" t="str">
        <f>_xlfn.XLOOKUP(sales[[#This Row],[products_id]],product!A:A,product!C:C,0)</f>
        <v>Entretien</v>
      </c>
    </row>
    <row r="4401" spans="1:15" x14ac:dyDescent="0.25">
      <c r="A4401" s="1">
        <v>44471</v>
      </c>
      <c r="B4401">
        <v>1003914</v>
      </c>
      <c r="C4401">
        <v>117907</v>
      </c>
      <c r="D4401">
        <v>0</v>
      </c>
      <c r="F4401" t="s">
        <v>702</v>
      </c>
      <c r="G4401">
        <v>5.1100000000000003</v>
      </c>
      <c r="H4401">
        <v>5.1100000000000003</v>
      </c>
      <c r="I4401">
        <v>1</v>
      </c>
      <c r="J4401" s="5">
        <f t="shared" si="204"/>
        <v>0</v>
      </c>
      <c r="K4401">
        <f>_xlfn.XLOOKUP(sales[[#This Row],[orders_id]],orders!B:B,orders!E:E, 0)</f>
        <v>31.18</v>
      </c>
      <c r="L4401" s="6">
        <f t="shared" si="205"/>
        <v>-26.07</v>
      </c>
      <c r="M4401" s="5">
        <f t="shared" si="206"/>
        <v>-5.1017612524461837</v>
      </c>
      <c r="N4401" t="str">
        <f>_xlfn.XLOOKUP(sales[[#This Row],[products_id]],product!A:A,product!B:B,0)</f>
        <v>Epicerie sucrée</v>
      </c>
      <c r="O4401" t="str">
        <f>_xlfn.XLOOKUP(sales[[#This Row],[products_id]],product!A:A,product!C:C,0)</f>
        <v>Miel et confiture</v>
      </c>
    </row>
    <row r="4402" spans="1:15" x14ac:dyDescent="0.25">
      <c r="A4402" s="1">
        <v>44471</v>
      </c>
      <c r="B4402">
        <v>1003914</v>
      </c>
      <c r="C4402">
        <v>111656</v>
      </c>
      <c r="D4402">
        <v>0</v>
      </c>
      <c r="F4402" t="s">
        <v>702</v>
      </c>
      <c r="G4402">
        <v>16.11</v>
      </c>
      <c r="H4402">
        <v>16.11</v>
      </c>
      <c r="I4402">
        <v>2</v>
      </c>
      <c r="J4402" s="5">
        <f t="shared" si="204"/>
        <v>0</v>
      </c>
      <c r="K4402">
        <f>_xlfn.XLOOKUP(sales[[#This Row],[orders_id]],orders!B:B,orders!E:E, 0)</f>
        <v>31.18</v>
      </c>
      <c r="L4402" s="6">
        <f t="shared" si="205"/>
        <v>-46.25</v>
      </c>
      <c r="M4402" s="5">
        <f t="shared" si="206"/>
        <v>-2.8708876474239604</v>
      </c>
      <c r="N4402" t="str">
        <f>_xlfn.XLOOKUP(sales[[#This Row],[products_id]],product!A:A,product!B:B,0)</f>
        <v>Beauté &amp; Hygiène</v>
      </c>
      <c r="O4402" t="str">
        <f>_xlfn.XLOOKUP(sales[[#This Row],[products_id]],product!A:A,product!C:C,0)</f>
        <v>Hygiène Bébé, soin maternité</v>
      </c>
    </row>
    <row r="4403" spans="1:15" x14ac:dyDescent="0.25">
      <c r="A4403" s="1">
        <v>44471</v>
      </c>
      <c r="B4403">
        <v>1003915</v>
      </c>
      <c r="C4403">
        <v>112731</v>
      </c>
      <c r="D4403">
        <v>0</v>
      </c>
      <c r="E4403" t="s">
        <v>701</v>
      </c>
      <c r="F4403" t="s">
        <v>702</v>
      </c>
      <c r="G4403">
        <v>6.7666666666666604</v>
      </c>
      <c r="H4403">
        <v>6.09</v>
      </c>
      <c r="I4403">
        <v>1</v>
      </c>
      <c r="J4403" s="5">
        <f t="shared" si="204"/>
        <v>0.1</v>
      </c>
      <c r="K4403">
        <f>_xlfn.XLOOKUP(sales[[#This Row],[orders_id]],orders!B:B,orders!E:E, 0)</f>
        <v>49.94</v>
      </c>
      <c r="L4403" s="6">
        <f t="shared" si="205"/>
        <v>-43.849999999999994</v>
      </c>
      <c r="M4403" s="5">
        <f t="shared" si="206"/>
        <v>-7.2003284072249585</v>
      </c>
      <c r="N4403" t="str">
        <f>_xlfn.XLOOKUP(sales[[#This Row],[products_id]],product!A:A,product!B:B,0)</f>
        <v>Epicerie sucrée</v>
      </c>
      <c r="O4403" t="str">
        <f>_xlfn.XLOOKUP(sales[[#This Row],[products_id]],product!A:A,product!C:C,0)</f>
        <v>Pâte à tartiner</v>
      </c>
    </row>
    <row r="4404" spans="1:15" x14ac:dyDescent="0.25">
      <c r="A4404" s="1">
        <v>44471</v>
      </c>
      <c r="B4404">
        <v>1003915</v>
      </c>
      <c r="C4404">
        <v>11459</v>
      </c>
      <c r="D4404">
        <v>0</v>
      </c>
      <c r="F4404" t="s">
        <v>702</v>
      </c>
      <c r="G4404">
        <v>9.58</v>
      </c>
      <c r="H4404">
        <v>9.58</v>
      </c>
      <c r="I4404">
        <v>1</v>
      </c>
      <c r="J4404" s="5">
        <f t="shared" si="204"/>
        <v>0</v>
      </c>
      <c r="K4404">
        <f>_xlfn.XLOOKUP(sales[[#This Row],[orders_id]],orders!B:B,orders!E:E, 0)</f>
        <v>49.94</v>
      </c>
      <c r="L4404" s="6">
        <f t="shared" si="205"/>
        <v>-40.36</v>
      </c>
      <c r="M4404" s="5">
        <f t="shared" si="206"/>
        <v>-4.2129436325678498</v>
      </c>
      <c r="N4404" t="str">
        <f>_xlfn.XLOOKUP(sales[[#This Row],[products_id]],product!A:A,product!B:B,0)</f>
        <v>Santé &amp; Bien-être</v>
      </c>
      <c r="O4404" t="str">
        <f>_xlfn.XLOOKUP(sales[[#This Row],[products_id]],product!A:A,product!C:C,0)</f>
        <v>Produits de la ruche</v>
      </c>
    </row>
    <row r="4405" spans="1:15" x14ac:dyDescent="0.25">
      <c r="A4405" s="1">
        <v>44471</v>
      </c>
      <c r="B4405">
        <v>1003915</v>
      </c>
      <c r="C4405">
        <v>82296</v>
      </c>
      <c r="D4405">
        <v>0</v>
      </c>
      <c r="E4405" t="s">
        <v>703</v>
      </c>
      <c r="F4405" t="s">
        <v>702</v>
      </c>
      <c r="G4405">
        <v>32.253333333333302</v>
      </c>
      <c r="H4405">
        <v>24.19</v>
      </c>
      <c r="I4405">
        <v>1</v>
      </c>
      <c r="J4405" s="5">
        <f t="shared" si="204"/>
        <v>0.25</v>
      </c>
      <c r="K4405">
        <f>_xlfn.XLOOKUP(sales[[#This Row],[orders_id]],orders!B:B,orders!E:E, 0)</f>
        <v>49.94</v>
      </c>
      <c r="L4405" s="6">
        <f t="shared" si="205"/>
        <v>-25.749999999999996</v>
      </c>
      <c r="M4405" s="5">
        <f t="shared" si="206"/>
        <v>-1.0644894584539064</v>
      </c>
      <c r="N4405" t="str">
        <f>_xlfn.XLOOKUP(sales[[#This Row],[products_id]],product!A:A,product!B:B,0)</f>
        <v>Santé &amp; Bien-être</v>
      </c>
      <c r="O4405" t="str">
        <f>_xlfn.XLOOKUP(sales[[#This Row],[products_id]],product!A:A,product!C:C,0)</f>
        <v>Parapharmacie</v>
      </c>
    </row>
    <row r="4406" spans="1:15" x14ac:dyDescent="0.25">
      <c r="A4406" s="1">
        <v>44471</v>
      </c>
      <c r="B4406">
        <v>1003915</v>
      </c>
      <c r="C4406">
        <v>118280</v>
      </c>
      <c r="D4406">
        <v>0</v>
      </c>
      <c r="F4406" t="s">
        <v>702</v>
      </c>
      <c r="G4406">
        <v>2.09</v>
      </c>
      <c r="H4406">
        <v>2.09</v>
      </c>
      <c r="I4406">
        <v>1</v>
      </c>
      <c r="J4406" s="5">
        <f t="shared" si="204"/>
        <v>0</v>
      </c>
      <c r="K4406">
        <f>_xlfn.XLOOKUP(sales[[#This Row],[orders_id]],orders!B:B,orders!E:E, 0)</f>
        <v>49.94</v>
      </c>
      <c r="L4406" s="6">
        <f t="shared" si="205"/>
        <v>-47.849999999999994</v>
      </c>
      <c r="M4406" s="5">
        <f t="shared" si="206"/>
        <v>-22.894736842105264</v>
      </c>
      <c r="N4406" t="str">
        <f>_xlfn.XLOOKUP(sales[[#This Row],[products_id]],product!A:A,product!B:B,0)</f>
        <v>Alimentation Bébé</v>
      </c>
      <c r="O4406" t="str">
        <f>_xlfn.XLOOKUP(sales[[#This Row],[products_id]],product!A:A,product!C:C,0)</f>
        <v>Petits pots bébé du midi</v>
      </c>
    </row>
    <row r="4407" spans="1:15" x14ac:dyDescent="0.25">
      <c r="A4407" s="1">
        <v>44471</v>
      </c>
      <c r="B4407">
        <v>1003915</v>
      </c>
      <c r="C4407">
        <v>11444</v>
      </c>
      <c r="D4407">
        <v>0</v>
      </c>
      <c r="F4407" t="s">
        <v>702</v>
      </c>
      <c r="G4407">
        <v>9.15</v>
      </c>
      <c r="H4407">
        <v>9.15</v>
      </c>
      <c r="I4407">
        <v>1</v>
      </c>
      <c r="J4407" s="5">
        <f t="shared" si="204"/>
        <v>0</v>
      </c>
      <c r="K4407">
        <f>_xlfn.XLOOKUP(sales[[#This Row],[orders_id]],orders!B:B,orders!E:E, 0)</f>
        <v>49.94</v>
      </c>
      <c r="L4407" s="6">
        <f t="shared" si="205"/>
        <v>-40.79</v>
      </c>
      <c r="M4407" s="5">
        <f t="shared" si="206"/>
        <v>-4.4579234972677595</v>
      </c>
      <c r="N4407" t="str">
        <f>_xlfn.XLOOKUP(sales[[#This Row],[products_id]],product!A:A,product!B:B,0)</f>
        <v>Santé &amp; Bien-être</v>
      </c>
      <c r="O4407" t="str">
        <f>_xlfn.XLOOKUP(sales[[#This Row],[products_id]],product!A:A,product!C:C,0)</f>
        <v>Résistance et vitalité</v>
      </c>
    </row>
    <row r="4408" spans="1:15" x14ac:dyDescent="0.25">
      <c r="A4408" s="1">
        <v>44471</v>
      </c>
      <c r="B4408">
        <v>1003915</v>
      </c>
      <c r="C4408">
        <v>116214</v>
      </c>
      <c r="D4408">
        <v>0</v>
      </c>
      <c r="F4408" t="s">
        <v>702</v>
      </c>
      <c r="G4408">
        <v>16.09</v>
      </c>
      <c r="H4408">
        <v>16.09</v>
      </c>
      <c r="I4408">
        <v>1</v>
      </c>
      <c r="J4408" s="5">
        <f t="shared" si="204"/>
        <v>0</v>
      </c>
      <c r="K4408">
        <f>_xlfn.XLOOKUP(sales[[#This Row],[orders_id]],orders!B:B,orders!E:E, 0)</f>
        <v>49.94</v>
      </c>
      <c r="L4408" s="6">
        <f t="shared" si="205"/>
        <v>-33.849999999999994</v>
      </c>
      <c r="M4408" s="5">
        <f t="shared" si="206"/>
        <v>-2.1037911746426348</v>
      </c>
      <c r="N4408" t="str">
        <f>_xlfn.XLOOKUP(sales[[#This Row],[products_id]],product!A:A,product!B:B,0)</f>
        <v>Santé &amp; Bien-être</v>
      </c>
      <c r="O4408" t="str">
        <f>_xlfn.XLOOKUP(sales[[#This Row],[products_id]],product!A:A,product!C:C,0)</f>
        <v>Parapharmacie</v>
      </c>
    </row>
    <row r="4409" spans="1:15" x14ac:dyDescent="0.25">
      <c r="A4409" s="1">
        <v>44471</v>
      </c>
      <c r="B4409">
        <v>1003917</v>
      </c>
      <c r="C4409">
        <v>79424</v>
      </c>
      <c r="D4409">
        <v>0</v>
      </c>
      <c r="G4409">
        <v>2.89</v>
      </c>
      <c r="H4409">
        <v>2.89</v>
      </c>
      <c r="I4409">
        <v>1</v>
      </c>
      <c r="J4409" s="5">
        <f t="shared" si="204"/>
        <v>0</v>
      </c>
      <c r="K4409">
        <f>_xlfn.XLOOKUP(sales[[#This Row],[orders_id]],orders!B:B,orders!E:E, 0)</f>
        <v>64.36</v>
      </c>
      <c r="L4409" s="6">
        <f t="shared" si="205"/>
        <v>-61.47</v>
      </c>
      <c r="M4409" s="5">
        <f t="shared" si="206"/>
        <v>-21.269896193771626</v>
      </c>
      <c r="N4409" t="str">
        <f>_xlfn.XLOOKUP(sales[[#This Row],[products_id]],product!A:A,product!B:B,0)</f>
        <v>Alimentation Bébé</v>
      </c>
      <c r="O4409" t="str">
        <f>_xlfn.XLOOKUP(sales[[#This Row],[products_id]],product!A:A,product!C:C,0)</f>
        <v>Petits pots bébé du soir</v>
      </c>
    </row>
    <row r="4410" spans="1:15" x14ac:dyDescent="0.25">
      <c r="A4410" s="1">
        <v>44471</v>
      </c>
      <c r="B4410">
        <v>1003917</v>
      </c>
      <c r="C4410">
        <v>79428</v>
      </c>
      <c r="D4410">
        <v>0</v>
      </c>
      <c r="G4410">
        <v>3.28</v>
      </c>
      <c r="H4410">
        <v>3.28</v>
      </c>
      <c r="I4410">
        <v>1</v>
      </c>
      <c r="J4410" s="5">
        <f t="shared" si="204"/>
        <v>0</v>
      </c>
      <c r="K4410">
        <f>_xlfn.XLOOKUP(sales[[#This Row],[orders_id]],orders!B:B,orders!E:E, 0)</f>
        <v>64.36</v>
      </c>
      <c r="L4410" s="6">
        <f t="shared" si="205"/>
        <v>-61.08</v>
      </c>
      <c r="M4410" s="5">
        <f t="shared" si="206"/>
        <v>-18.621951219512194</v>
      </c>
      <c r="N4410" t="str">
        <f>_xlfn.XLOOKUP(sales[[#This Row],[products_id]],product!A:A,product!B:B,0)</f>
        <v>Alimentation Bébé</v>
      </c>
      <c r="O4410" t="str">
        <f>_xlfn.XLOOKUP(sales[[#This Row],[products_id]],product!A:A,product!C:C,0)</f>
        <v>Petits pots bébé du soir</v>
      </c>
    </row>
    <row r="4411" spans="1:15" x14ac:dyDescent="0.25">
      <c r="A4411" s="1">
        <v>44471</v>
      </c>
      <c r="B4411">
        <v>1003917</v>
      </c>
      <c r="C4411">
        <v>110579</v>
      </c>
      <c r="D4411">
        <v>0</v>
      </c>
      <c r="E4411" t="s">
        <v>701</v>
      </c>
      <c r="G4411">
        <v>14.633333333333301</v>
      </c>
      <c r="H4411">
        <v>13.17</v>
      </c>
      <c r="I4411">
        <v>1</v>
      </c>
      <c r="J4411" s="5">
        <f t="shared" si="204"/>
        <v>0.1</v>
      </c>
      <c r="K4411">
        <f>_xlfn.XLOOKUP(sales[[#This Row],[orders_id]],orders!B:B,orders!E:E, 0)</f>
        <v>64.36</v>
      </c>
      <c r="L4411" s="6">
        <f t="shared" si="205"/>
        <v>-51.19</v>
      </c>
      <c r="M4411" s="5">
        <f t="shared" si="206"/>
        <v>-3.8868640850417613</v>
      </c>
      <c r="N4411" t="str">
        <f>_xlfn.XLOOKUP(sales[[#This Row],[products_id]],product!A:A,product!B:B,0)</f>
        <v>Maison</v>
      </c>
      <c r="O4411" t="str">
        <f>_xlfn.XLOOKUP(sales[[#This Row],[products_id]],product!A:A,product!C:C,0)</f>
        <v>Entretien</v>
      </c>
    </row>
    <row r="4412" spans="1:15" x14ac:dyDescent="0.25">
      <c r="A4412" s="1">
        <v>44471</v>
      </c>
      <c r="B4412">
        <v>1003917</v>
      </c>
      <c r="C4412">
        <v>103510</v>
      </c>
      <c r="D4412">
        <v>0</v>
      </c>
      <c r="G4412">
        <v>10.86</v>
      </c>
      <c r="H4412">
        <v>10.86</v>
      </c>
      <c r="I4412">
        <v>1</v>
      </c>
      <c r="J4412" s="5">
        <f t="shared" si="204"/>
        <v>0</v>
      </c>
      <c r="K4412">
        <f>_xlfn.XLOOKUP(sales[[#This Row],[orders_id]],orders!B:B,orders!E:E, 0)</f>
        <v>64.36</v>
      </c>
      <c r="L4412" s="6">
        <f t="shared" si="205"/>
        <v>-53.5</v>
      </c>
      <c r="M4412" s="5">
        <f t="shared" si="206"/>
        <v>-4.9263351749539597</v>
      </c>
      <c r="N4412" t="str">
        <f>_xlfn.XLOOKUP(sales[[#This Row],[products_id]],product!A:A,product!B:B,0)</f>
        <v>Alimentation Bébé</v>
      </c>
      <c r="O4412" t="str">
        <f>_xlfn.XLOOKUP(sales[[#This Row],[products_id]],product!A:A,product!C:C,0)</f>
        <v>Petits pots fruits bébé</v>
      </c>
    </row>
    <row r="4413" spans="1:15" x14ac:dyDescent="0.25">
      <c r="A4413" s="1">
        <v>44471</v>
      </c>
      <c r="B4413">
        <v>1003917</v>
      </c>
      <c r="C4413">
        <v>113608</v>
      </c>
      <c r="D4413">
        <v>0</v>
      </c>
      <c r="E4413" t="s">
        <v>701</v>
      </c>
      <c r="G4413">
        <v>16.422222222222199</v>
      </c>
      <c r="H4413">
        <v>14.78</v>
      </c>
      <c r="I4413">
        <v>1</v>
      </c>
      <c r="J4413" s="5">
        <f t="shared" si="204"/>
        <v>0.1</v>
      </c>
      <c r="K4413">
        <f>_xlfn.XLOOKUP(sales[[#This Row],[orders_id]],orders!B:B,orders!E:E, 0)</f>
        <v>64.36</v>
      </c>
      <c r="L4413" s="6">
        <f t="shared" si="205"/>
        <v>-49.58</v>
      </c>
      <c r="M4413" s="5">
        <f t="shared" si="206"/>
        <v>-3.3545331529093372</v>
      </c>
      <c r="N4413" t="str">
        <f>_xlfn.XLOOKUP(sales[[#This Row],[products_id]],product!A:A,product!B:B,0)</f>
        <v>Maison</v>
      </c>
      <c r="O4413" t="str">
        <f>_xlfn.XLOOKUP(sales[[#This Row],[products_id]],product!A:A,product!C:C,0)</f>
        <v>Entretien</v>
      </c>
    </row>
    <row r="4414" spans="1:15" x14ac:dyDescent="0.25">
      <c r="A4414" s="1">
        <v>44471</v>
      </c>
      <c r="B4414">
        <v>1003917</v>
      </c>
      <c r="C4414">
        <v>103589</v>
      </c>
      <c r="D4414">
        <v>0</v>
      </c>
      <c r="E4414" t="s">
        <v>700</v>
      </c>
      <c r="G4414">
        <v>62.028571428571396</v>
      </c>
      <c r="H4414">
        <v>43.42</v>
      </c>
      <c r="I4414">
        <v>4</v>
      </c>
      <c r="J4414" s="5">
        <f t="shared" si="204"/>
        <v>0.3</v>
      </c>
      <c r="K4414">
        <f>_xlfn.XLOOKUP(sales[[#This Row],[orders_id]],orders!B:B,orders!E:E, 0)</f>
        <v>64.36</v>
      </c>
      <c r="L4414" s="6">
        <f t="shared" si="205"/>
        <v>-214.01999999999998</v>
      </c>
      <c r="M4414" s="5">
        <f t="shared" si="206"/>
        <v>-4.9290649470290182</v>
      </c>
      <c r="N4414" t="str">
        <f>_xlfn.XLOOKUP(sales[[#This Row],[products_id]],product!A:A,product!B:B,0)</f>
        <v>Enfant</v>
      </c>
      <c r="O4414" t="str">
        <f>_xlfn.XLOOKUP(sales[[#This Row],[products_id]],product!A:A,product!C:C,0)</f>
        <v>Couches écologiques</v>
      </c>
    </row>
    <row r="4415" spans="1:15" x14ac:dyDescent="0.25">
      <c r="A4415" s="1">
        <v>44471</v>
      </c>
      <c r="B4415">
        <v>1003918</v>
      </c>
      <c r="C4415">
        <v>76731</v>
      </c>
      <c r="D4415">
        <v>0</v>
      </c>
      <c r="E4415" t="s">
        <v>701</v>
      </c>
      <c r="G4415">
        <v>2.8444444444444401</v>
      </c>
      <c r="H4415">
        <v>2.56</v>
      </c>
      <c r="I4415">
        <v>1</v>
      </c>
      <c r="J4415" s="5">
        <f t="shared" si="204"/>
        <v>0.1</v>
      </c>
      <c r="K4415">
        <f>_xlfn.XLOOKUP(sales[[#This Row],[orders_id]],orders!B:B,orders!E:E, 0)</f>
        <v>11.6</v>
      </c>
      <c r="L4415" s="6">
        <f t="shared" si="205"/>
        <v>-9.0399999999999991</v>
      </c>
      <c r="M4415" s="5">
        <f t="shared" si="206"/>
        <v>-3.5312499999999996</v>
      </c>
      <c r="N4415" t="str">
        <f>_xlfn.XLOOKUP(sales[[#This Row],[products_id]],product!A:A,product!B:B,0)</f>
        <v>Maison</v>
      </c>
      <c r="O4415" t="str">
        <f>_xlfn.XLOOKUP(sales[[#This Row],[products_id]],product!A:A,product!C:C,0)</f>
        <v>Entretien</v>
      </c>
    </row>
    <row r="4416" spans="1:15" x14ac:dyDescent="0.25">
      <c r="A4416" s="1">
        <v>44471</v>
      </c>
      <c r="B4416">
        <v>1003918</v>
      </c>
      <c r="C4416">
        <v>147335</v>
      </c>
      <c r="D4416">
        <v>0</v>
      </c>
      <c r="E4416" t="s">
        <v>701</v>
      </c>
      <c r="G4416">
        <v>4.6666666666666599</v>
      </c>
      <c r="H4416">
        <v>4.2</v>
      </c>
      <c r="I4416">
        <v>1</v>
      </c>
      <c r="J4416" s="5">
        <f t="shared" si="204"/>
        <v>0.1</v>
      </c>
      <c r="K4416">
        <f>_xlfn.XLOOKUP(sales[[#This Row],[orders_id]],orders!B:B,orders!E:E, 0)</f>
        <v>11.6</v>
      </c>
      <c r="L4416" s="6">
        <f t="shared" si="205"/>
        <v>-7.3999999999999995</v>
      </c>
      <c r="M4416" s="5">
        <f t="shared" si="206"/>
        <v>-1.7619047619047616</v>
      </c>
      <c r="N4416" t="str">
        <f>_xlfn.XLOOKUP(sales[[#This Row],[products_id]],product!A:A,product!B:B,0)</f>
        <v>Alimentation Bébé</v>
      </c>
      <c r="O4416" t="str">
        <f>_xlfn.XLOOKUP(sales[[#This Row],[products_id]],product!A:A,product!C:C,0)</f>
        <v>Huiles bébé, huiles enfant bio</v>
      </c>
    </row>
    <row r="4417" spans="1:15" x14ac:dyDescent="0.25">
      <c r="A4417" s="1">
        <v>44471</v>
      </c>
      <c r="B4417">
        <v>1003918</v>
      </c>
      <c r="C4417">
        <v>92327</v>
      </c>
      <c r="D4417">
        <v>0</v>
      </c>
      <c r="G4417">
        <v>19.07</v>
      </c>
      <c r="H4417">
        <v>19.07</v>
      </c>
      <c r="I4417">
        <v>2</v>
      </c>
      <c r="J4417" s="5">
        <f t="shared" si="204"/>
        <v>0</v>
      </c>
      <c r="K4417">
        <f>_xlfn.XLOOKUP(sales[[#This Row],[orders_id]],orders!B:B,orders!E:E, 0)</f>
        <v>11.6</v>
      </c>
      <c r="L4417" s="6">
        <f t="shared" si="205"/>
        <v>-4.129999999999999</v>
      </c>
      <c r="M4417" s="5">
        <f t="shared" si="206"/>
        <v>-0.21657052962768741</v>
      </c>
      <c r="N4417" t="str">
        <f>_xlfn.XLOOKUP(sales[[#This Row],[products_id]],product!A:A,product!B:B,0)</f>
        <v>Beauté &amp; Hygiène</v>
      </c>
      <c r="O4417" t="str">
        <f>_xlfn.XLOOKUP(sales[[#This Row],[products_id]],product!A:A,product!C:C,0)</f>
        <v>Hygiène Bébé, soin maternité</v>
      </c>
    </row>
    <row r="4418" spans="1:15" x14ac:dyDescent="0.25">
      <c r="A4418" s="1">
        <v>44471</v>
      </c>
      <c r="B4418">
        <v>1003919</v>
      </c>
      <c r="C4418">
        <v>10383</v>
      </c>
      <c r="D4418">
        <v>0</v>
      </c>
      <c r="G4418">
        <v>11.8</v>
      </c>
      <c r="H4418">
        <v>11.8</v>
      </c>
      <c r="I4418">
        <v>1</v>
      </c>
      <c r="J4418" s="5">
        <f t="shared" ref="J4418:J4481" si="207" xml:space="preserve"> ROUND((G4418-H4418)/G4418,2)</f>
        <v>0</v>
      </c>
      <c r="K4418">
        <f>_xlfn.XLOOKUP(sales[[#This Row],[orders_id]],orders!B:B,orders!E:E, 0)</f>
        <v>33.200000000000003</v>
      </c>
      <c r="L4418" s="6">
        <f t="shared" ref="L4418:L4481" si="208">H4418-(K4418*I4418)</f>
        <v>-21.400000000000002</v>
      </c>
      <c r="M4418" s="5">
        <f t="shared" ref="M4418:M4481" si="209">L4418/H4418</f>
        <v>-1.8135593220338984</v>
      </c>
      <c r="N4418" t="str">
        <f>_xlfn.XLOOKUP(sales[[#This Row],[products_id]],product!A:A,product!B:B,0)</f>
        <v>Beauté &amp; Hygiène</v>
      </c>
      <c r="O4418" t="str">
        <f>_xlfn.XLOOKUP(sales[[#This Row],[products_id]],product!A:A,product!C:C,0)</f>
        <v>Soins des cheveux</v>
      </c>
    </row>
    <row r="4419" spans="1:15" x14ac:dyDescent="0.25">
      <c r="A4419" s="1">
        <v>44471</v>
      </c>
      <c r="B4419">
        <v>1003919</v>
      </c>
      <c r="C4419">
        <v>83167</v>
      </c>
      <c r="D4419">
        <v>0</v>
      </c>
      <c r="G4419">
        <v>18.3</v>
      </c>
      <c r="H4419">
        <v>18.3</v>
      </c>
      <c r="I4419">
        <v>1</v>
      </c>
      <c r="J4419" s="5">
        <f t="shared" si="207"/>
        <v>0</v>
      </c>
      <c r="K4419">
        <f>_xlfn.XLOOKUP(sales[[#This Row],[orders_id]],orders!B:B,orders!E:E, 0)</f>
        <v>33.200000000000003</v>
      </c>
      <c r="L4419" s="6">
        <f t="shared" si="208"/>
        <v>-14.900000000000002</v>
      </c>
      <c r="M4419" s="5">
        <f t="shared" si="209"/>
        <v>-0.81420765027322417</v>
      </c>
      <c r="N4419" t="str">
        <f>_xlfn.XLOOKUP(sales[[#This Row],[products_id]],product!A:A,product!B:B,0)</f>
        <v>Santé &amp; Bien-être</v>
      </c>
      <c r="O4419" t="str">
        <f>_xlfn.XLOOKUP(sales[[#This Row],[products_id]],product!A:A,product!C:C,0)</f>
        <v>Digestion, transit, flore</v>
      </c>
    </row>
    <row r="4420" spans="1:15" x14ac:dyDescent="0.25">
      <c r="A4420" s="1">
        <v>44471</v>
      </c>
      <c r="B4420">
        <v>1003919</v>
      </c>
      <c r="C4420">
        <v>73442</v>
      </c>
      <c r="D4420">
        <v>0</v>
      </c>
      <c r="G4420">
        <v>5.37</v>
      </c>
      <c r="H4420">
        <v>5.37</v>
      </c>
      <c r="I4420">
        <v>2</v>
      </c>
      <c r="J4420" s="5">
        <f t="shared" si="207"/>
        <v>0</v>
      </c>
      <c r="K4420">
        <f>_xlfn.XLOOKUP(sales[[#This Row],[orders_id]],orders!B:B,orders!E:E, 0)</f>
        <v>33.200000000000003</v>
      </c>
      <c r="L4420" s="6">
        <f t="shared" si="208"/>
        <v>-61.030000000000008</v>
      </c>
      <c r="M4420" s="5">
        <f t="shared" si="209"/>
        <v>-11.364990689013037</v>
      </c>
      <c r="N4420" t="str">
        <f>_xlfn.XLOOKUP(sales[[#This Row],[products_id]],product!A:A,product!B:B,0)</f>
        <v>Santé &amp; Bien-être</v>
      </c>
      <c r="O4420" t="str">
        <f>_xlfn.XLOOKUP(sales[[#This Row],[products_id]],product!A:A,product!C:C,0)</f>
        <v>Vitamines, minéraux</v>
      </c>
    </row>
    <row r="4421" spans="1:15" x14ac:dyDescent="0.25">
      <c r="A4421" s="1">
        <v>44471</v>
      </c>
      <c r="B4421">
        <v>1003919</v>
      </c>
      <c r="C4421">
        <v>79818</v>
      </c>
      <c r="D4421">
        <v>0</v>
      </c>
      <c r="G4421">
        <v>17.14</v>
      </c>
      <c r="H4421">
        <v>17.14</v>
      </c>
      <c r="I4421">
        <v>3</v>
      </c>
      <c r="J4421" s="5">
        <f t="shared" si="207"/>
        <v>0</v>
      </c>
      <c r="K4421">
        <f>_xlfn.XLOOKUP(sales[[#This Row],[orders_id]],orders!B:B,orders!E:E, 0)</f>
        <v>33.200000000000003</v>
      </c>
      <c r="L4421" s="6">
        <f t="shared" si="208"/>
        <v>-82.460000000000008</v>
      </c>
      <c r="M4421" s="5">
        <f t="shared" si="209"/>
        <v>-4.8109684947491251</v>
      </c>
      <c r="N4421" t="str">
        <f>_xlfn.XLOOKUP(sales[[#This Row],[products_id]],product!A:A,product!B:B,0)</f>
        <v>Beauté &amp; Hygiène</v>
      </c>
      <c r="O4421" t="str">
        <f>_xlfn.XLOOKUP(sales[[#This Row],[products_id]],product!A:A,product!C:C,0)</f>
        <v>Douche et Bain</v>
      </c>
    </row>
    <row r="4422" spans="1:15" x14ac:dyDescent="0.25">
      <c r="A4422" s="1">
        <v>44471</v>
      </c>
      <c r="B4422">
        <v>1003920</v>
      </c>
      <c r="C4422">
        <v>90168</v>
      </c>
      <c r="D4422">
        <v>0</v>
      </c>
      <c r="G4422">
        <v>5.86</v>
      </c>
      <c r="H4422">
        <v>5.86</v>
      </c>
      <c r="I4422">
        <v>1</v>
      </c>
      <c r="J4422" s="5">
        <f t="shared" si="207"/>
        <v>0</v>
      </c>
      <c r="K4422">
        <f>_xlfn.XLOOKUP(sales[[#This Row],[orders_id]],orders!B:B,orders!E:E, 0)</f>
        <v>3.52</v>
      </c>
      <c r="L4422" s="6">
        <f t="shared" si="208"/>
        <v>2.3400000000000003</v>
      </c>
      <c r="M4422" s="5">
        <f t="shared" si="209"/>
        <v>0.39931740614334477</v>
      </c>
      <c r="N4422" t="str">
        <f>_xlfn.XLOOKUP(sales[[#This Row],[products_id]],product!A:A,product!B:B,0)</f>
        <v>Beauté &amp; Hygiène</v>
      </c>
      <c r="O4422" t="str">
        <f>_xlfn.XLOOKUP(sales[[#This Row],[products_id]],product!A:A,product!C:C,0)</f>
        <v>Maquillage</v>
      </c>
    </row>
    <row r="4423" spans="1:15" x14ac:dyDescent="0.25">
      <c r="A4423" s="1">
        <v>44471</v>
      </c>
      <c r="B4423">
        <v>1003921</v>
      </c>
      <c r="C4423">
        <v>147310</v>
      </c>
      <c r="D4423">
        <v>0</v>
      </c>
      <c r="G4423">
        <v>14.6</v>
      </c>
      <c r="H4423">
        <v>14.6</v>
      </c>
      <c r="I4423">
        <v>1</v>
      </c>
      <c r="J4423" s="5">
        <f t="shared" si="207"/>
        <v>0</v>
      </c>
      <c r="K4423">
        <f>_xlfn.XLOOKUP(sales[[#This Row],[orders_id]],orders!B:B,orders!E:E, 0)</f>
        <v>174.5</v>
      </c>
      <c r="L4423" s="6">
        <f t="shared" si="208"/>
        <v>-159.9</v>
      </c>
      <c r="M4423" s="5">
        <f t="shared" si="209"/>
        <v>-10.952054794520549</v>
      </c>
      <c r="N4423" t="str">
        <f>_xlfn.XLOOKUP(sales[[#This Row],[products_id]],product!A:A,product!B:B,0)</f>
        <v>Epicerie salée</v>
      </c>
      <c r="O4423" t="str">
        <f>_xlfn.XLOOKUP(sales[[#This Row],[products_id]],product!A:A,product!C:C,0)</f>
        <v>Sel, épices, aide culinaire</v>
      </c>
    </row>
    <row r="4424" spans="1:15" x14ac:dyDescent="0.25">
      <c r="A4424" s="1">
        <v>44471</v>
      </c>
      <c r="B4424">
        <v>1003921</v>
      </c>
      <c r="C4424">
        <v>99302</v>
      </c>
      <c r="D4424">
        <v>0</v>
      </c>
      <c r="G4424">
        <v>15.75</v>
      </c>
      <c r="H4424">
        <v>15.75</v>
      </c>
      <c r="I4424">
        <v>2</v>
      </c>
      <c r="J4424" s="5">
        <f t="shared" si="207"/>
        <v>0</v>
      </c>
      <c r="K4424">
        <f>_xlfn.XLOOKUP(sales[[#This Row],[orders_id]],orders!B:B,orders!E:E, 0)</f>
        <v>174.5</v>
      </c>
      <c r="L4424" s="6">
        <f t="shared" si="208"/>
        <v>-333.25</v>
      </c>
      <c r="M4424" s="5">
        <f t="shared" si="209"/>
        <v>-21.158730158730158</v>
      </c>
      <c r="N4424" t="str">
        <f>_xlfn.XLOOKUP(sales[[#This Row],[products_id]],product!A:A,product!B:B,0)</f>
        <v>Maison</v>
      </c>
      <c r="O4424" t="str">
        <f>_xlfn.XLOOKUP(sales[[#This Row],[products_id]],product!A:A,product!C:C,0)</f>
        <v>Entretien</v>
      </c>
    </row>
    <row r="4425" spans="1:15" x14ac:dyDescent="0.25">
      <c r="A4425" s="1">
        <v>44471</v>
      </c>
      <c r="B4425">
        <v>1003921</v>
      </c>
      <c r="C4425">
        <v>79503</v>
      </c>
      <c r="D4425">
        <v>0</v>
      </c>
      <c r="G4425">
        <v>41.15</v>
      </c>
      <c r="H4425">
        <v>41.15</v>
      </c>
      <c r="I4425">
        <v>2</v>
      </c>
      <c r="J4425" s="5">
        <f t="shared" si="207"/>
        <v>0</v>
      </c>
      <c r="K4425">
        <f>_xlfn.XLOOKUP(sales[[#This Row],[orders_id]],orders!B:B,orders!E:E, 0)</f>
        <v>174.5</v>
      </c>
      <c r="L4425" s="6">
        <f t="shared" si="208"/>
        <v>-307.85000000000002</v>
      </c>
      <c r="M4425" s="5">
        <f t="shared" si="209"/>
        <v>-7.4811664641555291</v>
      </c>
      <c r="N4425" t="str">
        <f>_xlfn.XLOOKUP(sales[[#This Row],[products_id]],product!A:A,product!B:B,0)</f>
        <v>Maison</v>
      </c>
      <c r="O4425" t="str">
        <f>_xlfn.XLOOKUP(sales[[#This Row],[products_id]],product!A:A,product!C:C,0)</f>
        <v>Entretien</v>
      </c>
    </row>
    <row r="4426" spans="1:15" x14ac:dyDescent="0.25">
      <c r="A4426" s="1">
        <v>44471</v>
      </c>
      <c r="B4426">
        <v>1003921</v>
      </c>
      <c r="C4426">
        <v>9519</v>
      </c>
      <c r="D4426">
        <v>0</v>
      </c>
      <c r="G4426">
        <v>29.28</v>
      </c>
      <c r="H4426">
        <v>29.28</v>
      </c>
      <c r="I4426">
        <v>2</v>
      </c>
      <c r="J4426" s="5">
        <f t="shared" si="207"/>
        <v>0</v>
      </c>
      <c r="K4426">
        <f>_xlfn.XLOOKUP(sales[[#This Row],[orders_id]],orders!B:B,orders!E:E, 0)</f>
        <v>174.5</v>
      </c>
      <c r="L4426" s="6">
        <f t="shared" si="208"/>
        <v>-319.72000000000003</v>
      </c>
      <c r="M4426" s="5">
        <f t="shared" si="209"/>
        <v>-10.919398907103826</v>
      </c>
      <c r="N4426" t="str">
        <f>_xlfn.XLOOKUP(sales[[#This Row],[products_id]],product!A:A,product!B:B,0)</f>
        <v>Maison</v>
      </c>
      <c r="O4426" t="str">
        <f>_xlfn.XLOOKUP(sales[[#This Row],[products_id]],product!A:A,product!C:C,0)</f>
        <v>Entretien</v>
      </c>
    </row>
    <row r="4427" spans="1:15" x14ac:dyDescent="0.25">
      <c r="A4427" s="1">
        <v>44471</v>
      </c>
      <c r="B4427">
        <v>1003921</v>
      </c>
      <c r="C4427">
        <v>24074</v>
      </c>
      <c r="D4427">
        <v>0</v>
      </c>
      <c r="G4427">
        <v>41.07</v>
      </c>
      <c r="H4427">
        <v>41.07</v>
      </c>
      <c r="I4427">
        <v>3</v>
      </c>
      <c r="J4427" s="5">
        <f t="shared" si="207"/>
        <v>0</v>
      </c>
      <c r="K4427">
        <f>_xlfn.XLOOKUP(sales[[#This Row],[orders_id]],orders!B:B,orders!E:E, 0)</f>
        <v>174.5</v>
      </c>
      <c r="L4427" s="6">
        <f t="shared" si="208"/>
        <v>-482.43</v>
      </c>
      <c r="M4427" s="5">
        <f t="shared" si="209"/>
        <v>-11.746530314097882</v>
      </c>
      <c r="N4427" t="str">
        <f>_xlfn.XLOOKUP(sales[[#This Row],[products_id]],product!A:A,product!B:B,0)</f>
        <v>Epicerie sucrée</v>
      </c>
      <c r="O4427" t="str">
        <f>_xlfn.XLOOKUP(sales[[#This Row],[products_id]],product!A:A,product!C:C,0)</f>
        <v>Purée de fruits secs</v>
      </c>
    </row>
    <row r="4428" spans="1:15" x14ac:dyDescent="0.25">
      <c r="A4428" s="1">
        <v>44471</v>
      </c>
      <c r="B4428">
        <v>1003921</v>
      </c>
      <c r="C4428">
        <v>24061</v>
      </c>
      <c r="D4428">
        <v>0</v>
      </c>
      <c r="G4428">
        <v>45.52</v>
      </c>
      <c r="H4428">
        <v>45.52</v>
      </c>
      <c r="I4428">
        <v>3</v>
      </c>
      <c r="J4428" s="5">
        <f t="shared" si="207"/>
        <v>0</v>
      </c>
      <c r="K4428">
        <f>_xlfn.XLOOKUP(sales[[#This Row],[orders_id]],orders!B:B,orders!E:E, 0)</f>
        <v>174.5</v>
      </c>
      <c r="L4428" s="6">
        <f t="shared" si="208"/>
        <v>-477.98</v>
      </c>
      <c r="M4428" s="5">
        <f t="shared" si="209"/>
        <v>-10.500439367311072</v>
      </c>
      <c r="N4428" t="str">
        <f>_xlfn.XLOOKUP(sales[[#This Row],[products_id]],product!A:A,product!B:B,0)</f>
        <v>Epicerie sucrée</v>
      </c>
      <c r="O4428" t="str">
        <f>_xlfn.XLOOKUP(sales[[#This Row],[products_id]],product!A:A,product!C:C,0)</f>
        <v>Purée de fruits secs</v>
      </c>
    </row>
    <row r="4429" spans="1:15" x14ac:dyDescent="0.25">
      <c r="A4429" s="1">
        <v>44471</v>
      </c>
      <c r="B4429">
        <v>1003921</v>
      </c>
      <c r="C4429">
        <v>119229</v>
      </c>
      <c r="D4429">
        <v>0</v>
      </c>
      <c r="E4429" t="s">
        <v>698</v>
      </c>
      <c r="G4429">
        <v>20.305882352941101</v>
      </c>
      <c r="H4429">
        <v>17.260000000000002</v>
      </c>
      <c r="I4429">
        <v>6</v>
      </c>
      <c r="J4429" s="5">
        <f t="shared" si="207"/>
        <v>0.15</v>
      </c>
      <c r="K4429">
        <f>_xlfn.XLOOKUP(sales[[#This Row],[orders_id]],orders!B:B,orders!E:E, 0)</f>
        <v>174.5</v>
      </c>
      <c r="L4429" s="6">
        <f t="shared" si="208"/>
        <v>-1029.74</v>
      </c>
      <c r="M4429" s="5">
        <f t="shared" si="209"/>
        <v>-59.660486674391649</v>
      </c>
      <c r="N4429" t="str">
        <f>_xlfn.XLOOKUP(sales[[#This Row],[products_id]],product!A:A,product!B:B,0)</f>
        <v>Epicerie salée</v>
      </c>
      <c r="O4429" t="str">
        <f>_xlfn.XLOOKUP(sales[[#This Row],[products_id]],product!A:A,product!C:C,0)</f>
        <v>Sauces et coulis</v>
      </c>
    </row>
    <row r="4430" spans="1:15" x14ac:dyDescent="0.25">
      <c r="A4430" s="1">
        <v>44471</v>
      </c>
      <c r="B4430">
        <v>1003921</v>
      </c>
      <c r="C4430">
        <v>69451</v>
      </c>
      <c r="D4430">
        <v>0</v>
      </c>
      <c r="G4430">
        <v>12.18</v>
      </c>
      <c r="H4430">
        <v>12.18</v>
      </c>
      <c r="I4430">
        <v>6</v>
      </c>
      <c r="J4430" s="5">
        <f t="shared" si="207"/>
        <v>0</v>
      </c>
      <c r="K4430">
        <f>_xlfn.XLOOKUP(sales[[#This Row],[orders_id]],orders!B:B,orders!E:E, 0)</f>
        <v>174.5</v>
      </c>
      <c r="L4430" s="6">
        <f t="shared" si="208"/>
        <v>-1034.82</v>
      </c>
      <c r="M4430" s="5">
        <f t="shared" si="209"/>
        <v>-84.960591133004925</v>
      </c>
      <c r="N4430" t="str">
        <f>_xlfn.XLOOKUP(sales[[#This Row],[products_id]],product!A:A,product!B:B,0)</f>
        <v>Epicerie salée</v>
      </c>
      <c r="O4430" t="str">
        <f>_xlfn.XLOOKUP(sales[[#This Row],[products_id]],product!A:A,product!C:C,0)</f>
        <v>Sauces et coulis</v>
      </c>
    </row>
    <row r="4431" spans="1:15" x14ac:dyDescent="0.25">
      <c r="A4431" s="1">
        <v>44471</v>
      </c>
      <c r="B4431">
        <v>1003921</v>
      </c>
      <c r="C4431">
        <v>119230</v>
      </c>
      <c r="D4431">
        <v>0</v>
      </c>
      <c r="E4431" t="s">
        <v>698</v>
      </c>
      <c r="G4431">
        <v>20.8117647058823</v>
      </c>
      <c r="H4431">
        <v>17.690000000000001</v>
      </c>
      <c r="I4431">
        <v>6</v>
      </c>
      <c r="J4431" s="5">
        <f t="shared" si="207"/>
        <v>0.15</v>
      </c>
      <c r="K4431">
        <f>_xlfn.XLOOKUP(sales[[#This Row],[orders_id]],orders!B:B,orders!E:E, 0)</f>
        <v>174.5</v>
      </c>
      <c r="L4431" s="6">
        <f t="shared" si="208"/>
        <v>-1029.31</v>
      </c>
      <c r="M4431" s="5">
        <f t="shared" si="209"/>
        <v>-58.185980780101744</v>
      </c>
      <c r="N4431" t="str">
        <f>_xlfn.XLOOKUP(sales[[#This Row],[products_id]],product!A:A,product!B:B,0)</f>
        <v>Epicerie salée</v>
      </c>
      <c r="O4431" t="str">
        <f>_xlfn.XLOOKUP(sales[[#This Row],[products_id]],product!A:A,product!C:C,0)</f>
        <v>Sauces et coulis</v>
      </c>
    </row>
    <row r="4432" spans="1:15" x14ac:dyDescent="0.25">
      <c r="A4432" s="1">
        <v>44471</v>
      </c>
      <c r="B4432">
        <v>1003922</v>
      </c>
      <c r="C4432">
        <v>48470</v>
      </c>
      <c r="D4432">
        <v>0</v>
      </c>
      <c r="E4432" t="s">
        <v>701</v>
      </c>
      <c r="G4432">
        <v>3.7111111111111099</v>
      </c>
      <c r="H4432">
        <v>3.34</v>
      </c>
      <c r="I4432">
        <v>1</v>
      </c>
      <c r="J4432" s="5">
        <f t="shared" si="207"/>
        <v>0.1</v>
      </c>
      <c r="K4432">
        <f>_xlfn.XLOOKUP(sales[[#This Row],[orders_id]],orders!B:B,orders!E:E, 0)</f>
        <v>56.68</v>
      </c>
      <c r="L4432" s="6">
        <f t="shared" si="208"/>
        <v>-53.34</v>
      </c>
      <c r="M4432" s="5">
        <f t="shared" si="209"/>
        <v>-15.970059880239523</v>
      </c>
      <c r="N4432" t="str">
        <f>_xlfn.XLOOKUP(sales[[#This Row],[products_id]],product!A:A,product!B:B,0)</f>
        <v>Epicerie sucrée</v>
      </c>
      <c r="O4432" t="str">
        <f>_xlfn.XLOOKUP(sales[[#This Row],[products_id]],product!A:A,product!C:C,0)</f>
        <v>Biscuits, Gâteaux</v>
      </c>
    </row>
    <row r="4433" spans="1:15" x14ac:dyDescent="0.25">
      <c r="A4433" s="1">
        <v>44471</v>
      </c>
      <c r="B4433">
        <v>1003922</v>
      </c>
      <c r="C4433">
        <v>106884</v>
      </c>
      <c r="D4433">
        <v>0</v>
      </c>
      <c r="G4433">
        <v>1.44</v>
      </c>
      <c r="H4433">
        <v>1.44</v>
      </c>
      <c r="I4433">
        <v>1</v>
      </c>
      <c r="J4433" s="5">
        <f t="shared" si="207"/>
        <v>0</v>
      </c>
      <c r="K4433">
        <f>_xlfn.XLOOKUP(sales[[#This Row],[orders_id]],orders!B:B,orders!E:E, 0)</f>
        <v>56.68</v>
      </c>
      <c r="L4433" s="6">
        <f t="shared" si="208"/>
        <v>-55.24</v>
      </c>
      <c r="M4433" s="5">
        <f t="shared" si="209"/>
        <v>-38.361111111111114</v>
      </c>
      <c r="N4433" t="str">
        <f>_xlfn.XLOOKUP(sales[[#This Row],[products_id]],product!A:A,product!B:B,0)</f>
        <v>Epicerie salée</v>
      </c>
      <c r="O4433" t="str">
        <f>_xlfn.XLOOKUP(sales[[#This Row],[products_id]],product!A:A,product!C:C,0)</f>
        <v>Sauces et coulis</v>
      </c>
    </row>
    <row r="4434" spans="1:15" x14ac:dyDescent="0.25">
      <c r="A4434" s="1">
        <v>44471</v>
      </c>
      <c r="B4434">
        <v>1003922</v>
      </c>
      <c r="C4434">
        <v>47050</v>
      </c>
      <c r="D4434">
        <v>0</v>
      </c>
      <c r="G4434">
        <v>2.5099999999999998</v>
      </c>
      <c r="H4434">
        <v>2.5099999999999998</v>
      </c>
      <c r="I4434">
        <v>1</v>
      </c>
      <c r="J4434" s="5">
        <f t="shared" si="207"/>
        <v>0</v>
      </c>
      <c r="K4434">
        <f>_xlfn.XLOOKUP(sales[[#This Row],[orders_id]],orders!B:B,orders!E:E, 0)</f>
        <v>56.68</v>
      </c>
      <c r="L4434" s="6">
        <f t="shared" si="208"/>
        <v>-54.17</v>
      </c>
      <c r="M4434" s="5">
        <f t="shared" si="209"/>
        <v>-21.58167330677291</v>
      </c>
      <c r="N4434" t="str">
        <f>_xlfn.XLOOKUP(sales[[#This Row],[products_id]],product!A:A,product!B:B,0)</f>
        <v>Epicerie sucrée</v>
      </c>
      <c r="O4434" t="str">
        <f>_xlfn.XLOOKUP(sales[[#This Row],[products_id]],product!A:A,product!C:C,0)</f>
        <v>Biscuits, Gâteaux</v>
      </c>
    </row>
    <row r="4435" spans="1:15" x14ac:dyDescent="0.25">
      <c r="A4435" s="1">
        <v>44471</v>
      </c>
      <c r="B4435">
        <v>1003922</v>
      </c>
      <c r="C4435">
        <v>110768</v>
      </c>
      <c r="D4435">
        <v>0</v>
      </c>
      <c r="G4435">
        <v>1.26</v>
      </c>
      <c r="H4435">
        <v>1.26</v>
      </c>
      <c r="I4435">
        <v>1</v>
      </c>
      <c r="J4435" s="5">
        <f t="shared" si="207"/>
        <v>0</v>
      </c>
      <c r="K4435">
        <f>_xlfn.XLOOKUP(sales[[#This Row],[orders_id]],orders!B:B,orders!E:E, 0)</f>
        <v>56.68</v>
      </c>
      <c r="L4435" s="6">
        <f t="shared" si="208"/>
        <v>-55.42</v>
      </c>
      <c r="M4435" s="5">
        <f t="shared" si="209"/>
        <v>-43.984126984126988</v>
      </c>
      <c r="N4435" t="str">
        <f>_xlfn.XLOOKUP(sales[[#This Row],[products_id]],product!A:A,product!B:B,0)</f>
        <v>Alimentation Bébé</v>
      </c>
      <c r="O4435" t="str">
        <f>_xlfn.XLOOKUP(sales[[#This Row],[products_id]],product!A:A,product!C:C,0)</f>
        <v>Petits pots fruits bébé</v>
      </c>
    </row>
    <row r="4436" spans="1:15" x14ac:dyDescent="0.25">
      <c r="A4436" s="1">
        <v>44471</v>
      </c>
      <c r="B4436">
        <v>1003922</v>
      </c>
      <c r="C4436">
        <v>110770</v>
      </c>
      <c r="D4436">
        <v>0</v>
      </c>
      <c r="G4436">
        <v>1.26</v>
      </c>
      <c r="H4436">
        <v>1.26</v>
      </c>
      <c r="I4436">
        <v>1</v>
      </c>
      <c r="J4436" s="5">
        <f t="shared" si="207"/>
        <v>0</v>
      </c>
      <c r="K4436">
        <f>_xlfn.XLOOKUP(sales[[#This Row],[orders_id]],orders!B:B,orders!E:E, 0)</f>
        <v>56.68</v>
      </c>
      <c r="L4436" s="6">
        <f t="shared" si="208"/>
        <v>-55.42</v>
      </c>
      <c r="M4436" s="5">
        <f t="shared" si="209"/>
        <v>-43.984126984126988</v>
      </c>
      <c r="N4436" t="str">
        <f>_xlfn.XLOOKUP(sales[[#This Row],[products_id]],product!A:A,product!B:B,0)</f>
        <v>Alimentation Bébé</v>
      </c>
      <c r="O4436" t="str">
        <f>_xlfn.XLOOKUP(sales[[#This Row],[products_id]],product!A:A,product!C:C,0)</f>
        <v>Petits pots fruits bébé</v>
      </c>
    </row>
    <row r="4437" spans="1:15" x14ac:dyDescent="0.25">
      <c r="A4437" s="1">
        <v>44471</v>
      </c>
      <c r="B4437">
        <v>1003922</v>
      </c>
      <c r="C4437">
        <v>140597</v>
      </c>
      <c r="D4437">
        <v>0</v>
      </c>
      <c r="G4437">
        <v>1.39</v>
      </c>
      <c r="H4437">
        <v>1.39</v>
      </c>
      <c r="I4437">
        <v>1</v>
      </c>
      <c r="J4437" s="5">
        <f t="shared" si="207"/>
        <v>0</v>
      </c>
      <c r="K4437">
        <f>_xlfn.XLOOKUP(sales[[#This Row],[orders_id]],orders!B:B,orders!E:E, 0)</f>
        <v>56.68</v>
      </c>
      <c r="L4437" s="6">
        <f t="shared" si="208"/>
        <v>-55.29</v>
      </c>
      <c r="M4437" s="5">
        <f t="shared" si="209"/>
        <v>-39.776978417266186</v>
      </c>
      <c r="N4437" t="str">
        <f>_xlfn.XLOOKUP(sales[[#This Row],[products_id]],product!A:A,product!B:B,0)</f>
        <v>Alimentation Bébé</v>
      </c>
      <c r="O4437" t="str">
        <f>_xlfn.XLOOKUP(sales[[#This Row],[products_id]],product!A:A,product!C:C,0)</f>
        <v>Petits pots fruits bébé</v>
      </c>
    </row>
    <row r="4438" spans="1:15" x14ac:dyDescent="0.25">
      <c r="A4438" s="1">
        <v>44471</v>
      </c>
      <c r="B4438">
        <v>1003922</v>
      </c>
      <c r="C4438">
        <v>101782</v>
      </c>
      <c r="D4438">
        <v>0</v>
      </c>
      <c r="G4438">
        <v>1.52</v>
      </c>
      <c r="H4438">
        <v>1.52</v>
      </c>
      <c r="I4438">
        <v>1</v>
      </c>
      <c r="J4438" s="5">
        <f t="shared" si="207"/>
        <v>0</v>
      </c>
      <c r="K4438">
        <f>_xlfn.XLOOKUP(sales[[#This Row],[orders_id]],orders!B:B,orders!E:E, 0)</f>
        <v>56.68</v>
      </c>
      <c r="L4438" s="6">
        <f t="shared" si="208"/>
        <v>-55.16</v>
      </c>
      <c r="M4438" s="5">
        <f t="shared" si="209"/>
        <v>-36.28947368421052</v>
      </c>
      <c r="N4438" t="str">
        <f>_xlfn.XLOOKUP(sales[[#This Row],[products_id]],product!A:A,product!B:B,0)</f>
        <v>Alimentation Bébé</v>
      </c>
      <c r="O4438" t="str">
        <f>_xlfn.XLOOKUP(sales[[#This Row],[products_id]],product!A:A,product!C:C,0)</f>
        <v>Petits pots fruits bébé</v>
      </c>
    </row>
    <row r="4439" spans="1:15" x14ac:dyDescent="0.25">
      <c r="A4439" s="1">
        <v>44471</v>
      </c>
      <c r="B4439">
        <v>1003922</v>
      </c>
      <c r="C4439">
        <v>122229</v>
      </c>
      <c r="D4439">
        <v>0</v>
      </c>
      <c r="G4439">
        <v>1.34</v>
      </c>
      <c r="H4439">
        <v>1.34</v>
      </c>
      <c r="I4439">
        <v>1</v>
      </c>
      <c r="J4439" s="5">
        <f t="shared" si="207"/>
        <v>0</v>
      </c>
      <c r="K4439">
        <f>_xlfn.XLOOKUP(sales[[#This Row],[orders_id]],orders!B:B,orders!E:E, 0)</f>
        <v>56.68</v>
      </c>
      <c r="L4439" s="6">
        <f t="shared" si="208"/>
        <v>-55.339999999999996</v>
      </c>
      <c r="M4439" s="5">
        <f t="shared" si="209"/>
        <v>-41.298507462686565</v>
      </c>
      <c r="N4439" t="str">
        <f>_xlfn.XLOOKUP(sales[[#This Row],[products_id]],product!A:A,product!B:B,0)</f>
        <v>Alimentation Bébé</v>
      </c>
      <c r="O4439" t="str">
        <f>_xlfn.XLOOKUP(sales[[#This Row],[products_id]],product!A:A,product!C:C,0)</f>
        <v>Petits pots fruits bébé</v>
      </c>
    </row>
    <row r="4440" spans="1:15" x14ac:dyDescent="0.25">
      <c r="A4440" s="1">
        <v>44471</v>
      </c>
      <c r="B4440">
        <v>1003922</v>
      </c>
      <c r="C4440">
        <v>9505</v>
      </c>
      <c r="D4440">
        <v>0</v>
      </c>
      <c r="G4440">
        <v>2.56</v>
      </c>
      <c r="H4440">
        <v>2.56</v>
      </c>
      <c r="I4440">
        <v>1</v>
      </c>
      <c r="J4440" s="5">
        <f t="shared" si="207"/>
        <v>0</v>
      </c>
      <c r="K4440">
        <f>_xlfn.XLOOKUP(sales[[#This Row],[orders_id]],orders!B:B,orders!E:E, 0)</f>
        <v>56.68</v>
      </c>
      <c r="L4440" s="6">
        <f t="shared" si="208"/>
        <v>-54.12</v>
      </c>
      <c r="M4440" s="5">
        <f t="shared" si="209"/>
        <v>-21.140625</v>
      </c>
      <c r="N4440" t="str">
        <f>_xlfn.XLOOKUP(sales[[#This Row],[products_id]],product!A:A,product!B:B,0)</f>
        <v>Epicerie salée</v>
      </c>
      <c r="O4440" t="str">
        <f>_xlfn.XLOOKUP(sales[[#This Row],[products_id]],product!A:A,product!C:C,0)</f>
        <v>Sel, épices, aide culinaire</v>
      </c>
    </row>
    <row r="4441" spans="1:15" x14ac:dyDescent="0.25">
      <c r="A4441" s="1">
        <v>44471</v>
      </c>
      <c r="B4441">
        <v>1003922</v>
      </c>
      <c r="C4441">
        <v>83092</v>
      </c>
      <c r="D4441">
        <v>0</v>
      </c>
      <c r="G4441">
        <v>2.81</v>
      </c>
      <c r="H4441">
        <v>2.81</v>
      </c>
      <c r="I4441">
        <v>1</v>
      </c>
      <c r="J4441" s="5">
        <f t="shared" si="207"/>
        <v>0</v>
      </c>
      <c r="K4441">
        <f>_xlfn.XLOOKUP(sales[[#This Row],[orders_id]],orders!B:B,orders!E:E, 0)</f>
        <v>56.68</v>
      </c>
      <c r="L4441" s="6">
        <f t="shared" si="208"/>
        <v>-53.87</v>
      </c>
      <c r="M4441" s="5">
        <f t="shared" si="209"/>
        <v>-19.170818505338076</v>
      </c>
      <c r="N4441" t="str">
        <f>_xlfn.XLOOKUP(sales[[#This Row],[products_id]],product!A:A,product!B:B,0)</f>
        <v>Epicerie salée</v>
      </c>
      <c r="O4441" t="str">
        <f>_xlfn.XLOOKUP(sales[[#This Row],[products_id]],product!A:A,product!C:C,0)</f>
        <v>Condiments, vinaigres</v>
      </c>
    </row>
    <row r="4442" spans="1:15" x14ac:dyDescent="0.25">
      <c r="A4442" s="1">
        <v>44471</v>
      </c>
      <c r="B4442">
        <v>1003922</v>
      </c>
      <c r="C4442">
        <v>112322</v>
      </c>
      <c r="D4442">
        <v>0</v>
      </c>
      <c r="G4442">
        <v>1.28</v>
      </c>
      <c r="H4442">
        <v>1.28</v>
      </c>
      <c r="I4442">
        <v>1</v>
      </c>
      <c r="J4442" s="5">
        <f t="shared" si="207"/>
        <v>0</v>
      </c>
      <c r="K4442">
        <f>_xlfn.XLOOKUP(sales[[#This Row],[orders_id]],orders!B:B,orders!E:E, 0)</f>
        <v>56.68</v>
      </c>
      <c r="L4442" s="6">
        <f t="shared" si="208"/>
        <v>-55.4</v>
      </c>
      <c r="M4442" s="5">
        <f t="shared" si="209"/>
        <v>-43.28125</v>
      </c>
      <c r="N4442" t="str">
        <f>_xlfn.XLOOKUP(sales[[#This Row],[products_id]],product!A:A,product!B:B,0)</f>
        <v>Alimentation Bébé</v>
      </c>
      <c r="O4442" t="str">
        <f>_xlfn.XLOOKUP(sales[[#This Row],[products_id]],product!A:A,product!C:C,0)</f>
        <v>Petits pots fruits bébé</v>
      </c>
    </row>
    <row r="4443" spans="1:15" x14ac:dyDescent="0.25">
      <c r="A4443" s="1">
        <v>44471</v>
      </c>
      <c r="B4443">
        <v>1003922</v>
      </c>
      <c r="C4443">
        <v>112319</v>
      </c>
      <c r="D4443">
        <v>0</v>
      </c>
      <c r="G4443">
        <v>1.28</v>
      </c>
      <c r="H4443">
        <v>1.28</v>
      </c>
      <c r="I4443">
        <v>1</v>
      </c>
      <c r="J4443" s="5">
        <f t="shared" si="207"/>
        <v>0</v>
      </c>
      <c r="K4443">
        <f>_xlfn.XLOOKUP(sales[[#This Row],[orders_id]],orders!B:B,orders!E:E, 0)</f>
        <v>56.68</v>
      </c>
      <c r="L4443" s="6">
        <f t="shared" si="208"/>
        <v>-55.4</v>
      </c>
      <c r="M4443" s="5">
        <f t="shared" si="209"/>
        <v>-43.28125</v>
      </c>
      <c r="N4443" t="str">
        <f>_xlfn.XLOOKUP(sales[[#This Row],[products_id]],product!A:A,product!B:B,0)</f>
        <v>Alimentation Bébé</v>
      </c>
      <c r="O4443" t="str">
        <f>_xlfn.XLOOKUP(sales[[#This Row],[products_id]],product!A:A,product!C:C,0)</f>
        <v>Petits pots fruits bébé</v>
      </c>
    </row>
    <row r="4444" spans="1:15" x14ac:dyDescent="0.25">
      <c r="A4444" s="1">
        <v>44471</v>
      </c>
      <c r="B4444">
        <v>1003922</v>
      </c>
      <c r="C4444">
        <v>78904</v>
      </c>
      <c r="D4444">
        <v>0</v>
      </c>
      <c r="E4444" t="s">
        <v>701</v>
      </c>
      <c r="G4444">
        <v>8.6736842105263108</v>
      </c>
      <c r="H4444">
        <v>8.24</v>
      </c>
      <c r="I4444">
        <v>1</v>
      </c>
      <c r="J4444" s="5">
        <f t="shared" si="207"/>
        <v>0.05</v>
      </c>
      <c r="K4444">
        <f>_xlfn.XLOOKUP(sales[[#This Row],[orders_id]],orders!B:B,orders!E:E, 0)</f>
        <v>56.68</v>
      </c>
      <c r="L4444" s="6">
        <f t="shared" si="208"/>
        <v>-48.44</v>
      </c>
      <c r="M4444" s="5">
        <f t="shared" si="209"/>
        <v>-5.8786407766990285</v>
      </c>
      <c r="N4444" t="str">
        <f>_xlfn.XLOOKUP(sales[[#This Row],[products_id]],product!A:A,product!B:B,0)</f>
        <v>Epicerie salée</v>
      </c>
      <c r="O4444" t="str">
        <f>_xlfn.XLOOKUP(sales[[#This Row],[products_id]],product!A:A,product!C:C,0)</f>
        <v>Huiles alimentaires bio</v>
      </c>
    </row>
    <row r="4445" spans="1:15" x14ac:dyDescent="0.25">
      <c r="A4445" s="1">
        <v>44471</v>
      </c>
      <c r="B4445">
        <v>1003922</v>
      </c>
      <c r="C4445">
        <v>112449</v>
      </c>
      <c r="D4445">
        <v>0</v>
      </c>
      <c r="E4445" t="s">
        <v>698</v>
      </c>
      <c r="G4445">
        <v>3.0705882352941098</v>
      </c>
      <c r="H4445">
        <v>2.61</v>
      </c>
      <c r="I4445">
        <v>1</v>
      </c>
      <c r="J4445" s="5">
        <f t="shared" si="207"/>
        <v>0.15</v>
      </c>
      <c r="K4445">
        <f>_xlfn.XLOOKUP(sales[[#This Row],[orders_id]],orders!B:B,orders!E:E, 0)</f>
        <v>56.68</v>
      </c>
      <c r="L4445" s="6">
        <f t="shared" si="208"/>
        <v>-54.07</v>
      </c>
      <c r="M4445" s="5">
        <f t="shared" si="209"/>
        <v>-20.716475095785441</v>
      </c>
      <c r="N4445" t="str">
        <f>_xlfn.XLOOKUP(sales[[#This Row],[products_id]],product!A:A,product!B:B,0)</f>
        <v>Epicerie sucrée</v>
      </c>
      <c r="O4445" t="str">
        <f>_xlfn.XLOOKUP(sales[[#This Row],[products_id]],product!A:A,product!C:C,0)</f>
        <v>Biscuits, Gâteaux</v>
      </c>
    </row>
    <row r="4446" spans="1:15" x14ac:dyDescent="0.25">
      <c r="A4446" s="1">
        <v>44471</v>
      </c>
      <c r="B4446">
        <v>1003922</v>
      </c>
      <c r="C4446">
        <v>41029</v>
      </c>
      <c r="D4446">
        <v>0</v>
      </c>
      <c r="E4446" t="s">
        <v>701</v>
      </c>
      <c r="G4446">
        <v>2.6842105263157801</v>
      </c>
      <c r="H4446">
        <v>2.5499999999999998</v>
      </c>
      <c r="I4446">
        <v>1</v>
      </c>
      <c r="J4446" s="5">
        <f t="shared" si="207"/>
        <v>0.05</v>
      </c>
      <c r="K4446">
        <f>_xlfn.XLOOKUP(sales[[#This Row],[orders_id]],orders!B:B,orders!E:E, 0)</f>
        <v>56.68</v>
      </c>
      <c r="L4446" s="6">
        <f t="shared" si="208"/>
        <v>-54.13</v>
      </c>
      <c r="M4446" s="5">
        <f t="shared" si="209"/>
        <v>-21.22745098039216</v>
      </c>
      <c r="N4446" t="str">
        <f>_xlfn.XLOOKUP(sales[[#This Row],[products_id]],product!A:A,product!B:B,0)</f>
        <v>Alimentation Bébé</v>
      </c>
      <c r="O4446" t="str">
        <f>_xlfn.XLOOKUP(sales[[#This Row],[products_id]],product!A:A,product!C:C,0)</f>
        <v>Petits pots fruits bébé</v>
      </c>
    </row>
    <row r="4447" spans="1:15" x14ac:dyDescent="0.25">
      <c r="A4447" s="1">
        <v>44471</v>
      </c>
      <c r="B4447">
        <v>1003922</v>
      </c>
      <c r="C4447">
        <v>114936</v>
      </c>
      <c r="D4447">
        <v>0</v>
      </c>
      <c r="G4447">
        <v>1.29</v>
      </c>
      <c r="H4447">
        <v>1.29</v>
      </c>
      <c r="I4447">
        <v>1</v>
      </c>
      <c r="J4447" s="5">
        <f t="shared" si="207"/>
        <v>0</v>
      </c>
      <c r="K4447">
        <f>_xlfn.XLOOKUP(sales[[#This Row],[orders_id]],orders!B:B,orders!E:E, 0)</f>
        <v>56.68</v>
      </c>
      <c r="L4447" s="6">
        <f t="shared" si="208"/>
        <v>-55.39</v>
      </c>
      <c r="M4447" s="5">
        <f t="shared" si="209"/>
        <v>-42.937984496124031</v>
      </c>
      <c r="N4447" t="str">
        <f>_xlfn.XLOOKUP(sales[[#This Row],[products_id]],product!A:A,product!B:B,0)</f>
        <v>Alimentation Bébé</v>
      </c>
      <c r="O4447" t="str">
        <f>_xlfn.XLOOKUP(sales[[#This Row],[products_id]],product!A:A,product!C:C,0)</f>
        <v>Petits pots fruits bébé</v>
      </c>
    </row>
    <row r="4448" spans="1:15" x14ac:dyDescent="0.25">
      <c r="A4448" s="1">
        <v>44471</v>
      </c>
      <c r="B4448">
        <v>1003922</v>
      </c>
      <c r="C4448">
        <v>124709</v>
      </c>
      <c r="D4448">
        <v>0</v>
      </c>
      <c r="G4448">
        <v>0.99</v>
      </c>
      <c r="H4448">
        <v>0.99</v>
      </c>
      <c r="I4448">
        <v>1</v>
      </c>
      <c r="J4448" s="5">
        <f t="shared" si="207"/>
        <v>0</v>
      </c>
      <c r="K4448">
        <f>_xlfn.XLOOKUP(sales[[#This Row],[orders_id]],orders!B:B,orders!E:E, 0)</f>
        <v>56.68</v>
      </c>
      <c r="L4448" s="6">
        <f t="shared" si="208"/>
        <v>-55.69</v>
      </c>
      <c r="M4448" s="5">
        <f t="shared" si="209"/>
        <v>-56.252525252525253</v>
      </c>
      <c r="N4448" t="str">
        <f>_xlfn.XLOOKUP(sales[[#This Row],[products_id]],product!A:A,product!B:B,0)</f>
        <v>Alimentation Bébé</v>
      </c>
      <c r="O4448" t="str">
        <f>_xlfn.XLOOKUP(sales[[#This Row],[products_id]],product!A:A,product!C:C,0)</f>
        <v>Petits pots fruits bébé</v>
      </c>
    </row>
    <row r="4449" spans="1:15" x14ac:dyDescent="0.25">
      <c r="A4449" s="1">
        <v>44471</v>
      </c>
      <c r="B4449">
        <v>1003922</v>
      </c>
      <c r="C4449">
        <v>86191</v>
      </c>
      <c r="D4449">
        <v>0</v>
      </c>
      <c r="G4449">
        <v>2.34</v>
      </c>
      <c r="H4449">
        <v>2.34</v>
      </c>
      <c r="I4449">
        <v>1</v>
      </c>
      <c r="J4449" s="5">
        <f t="shared" si="207"/>
        <v>0</v>
      </c>
      <c r="K4449">
        <f>_xlfn.XLOOKUP(sales[[#This Row],[orders_id]],orders!B:B,orders!E:E, 0)</f>
        <v>56.68</v>
      </c>
      <c r="L4449" s="6">
        <f t="shared" si="208"/>
        <v>-54.34</v>
      </c>
      <c r="M4449" s="5">
        <f t="shared" si="209"/>
        <v>-23.222222222222225</v>
      </c>
      <c r="N4449" t="str">
        <f>_xlfn.XLOOKUP(sales[[#This Row],[products_id]],product!A:A,product!B:B,0)</f>
        <v>Epicerie salée</v>
      </c>
      <c r="O4449" t="str">
        <f>_xlfn.XLOOKUP(sales[[#This Row],[products_id]],product!A:A,product!C:C,0)</f>
        <v>Sel, épices, aide culinaire</v>
      </c>
    </row>
    <row r="4450" spans="1:15" x14ac:dyDescent="0.25">
      <c r="A4450" s="1">
        <v>44471</v>
      </c>
      <c r="B4450">
        <v>1003922</v>
      </c>
      <c r="C4450">
        <v>41030</v>
      </c>
      <c r="D4450">
        <v>0</v>
      </c>
      <c r="G4450">
        <v>2.84</v>
      </c>
      <c r="H4450">
        <v>2.84</v>
      </c>
      <c r="I4450">
        <v>1</v>
      </c>
      <c r="J4450" s="5">
        <f t="shared" si="207"/>
        <v>0</v>
      </c>
      <c r="K4450">
        <f>_xlfn.XLOOKUP(sales[[#This Row],[orders_id]],orders!B:B,orders!E:E, 0)</f>
        <v>56.68</v>
      </c>
      <c r="L4450" s="6">
        <f t="shared" si="208"/>
        <v>-53.84</v>
      </c>
      <c r="M4450" s="5">
        <f t="shared" si="209"/>
        <v>-18.95774647887324</v>
      </c>
      <c r="N4450" t="str">
        <f>_xlfn.XLOOKUP(sales[[#This Row],[products_id]],product!A:A,product!B:B,0)</f>
        <v>Alimentation Bébé</v>
      </c>
      <c r="O4450" t="str">
        <f>_xlfn.XLOOKUP(sales[[#This Row],[products_id]],product!A:A,product!C:C,0)</f>
        <v>Petits pots fruits bébé</v>
      </c>
    </row>
    <row r="4451" spans="1:15" x14ac:dyDescent="0.25">
      <c r="A4451" s="1">
        <v>44471</v>
      </c>
      <c r="B4451">
        <v>1003922</v>
      </c>
      <c r="C4451">
        <v>120256</v>
      </c>
      <c r="D4451">
        <v>0</v>
      </c>
      <c r="G4451">
        <v>1.42</v>
      </c>
      <c r="H4451">
        <v>1.42</v>
      </c>
      <c r="I4451">
        <v>1</v>
      </c>
      <c r="J4451" s="5">
        <f t="shared" si="207"/>
        <v>0</v>
      </c>
      <c r="K4451">
        <f>_xlfn.XLOOKUP(sales[[#This Row],[orders_id]],orders!B:B,orders!E:E, 0)</f>
        <v>56.68</v>
      </c>
      <c r="L4451" s="6">
        <f t="shared" si="208"/>
        <v>-55.26</v>
      </c>
      <c r="M4451" s="5">
        <f t="shared" si="209"/>
        <v>-38.91549295774648</v>
      </c>
      <c r="N4451" t="str">
        <f>_xlfn.XLOOKUP(sales[[#This Row],[products_id]],product!A:A,product!B:B,0)</f>
        <v>Alimentation Bébé</v>
      </c>
      <c r="O4451" t="str">
        <f>_xlfn.XLOOKUP(sales[[#This Row],[products_id]],product!A:A,product!C:C,0)</f>
        <v>Petits pots fruits bébé</v>
      </c>
    </row>
    <row r="4452" spans="1:15" x14ac:dyDescent="0.25">
      <c r="A4452" s="1">
        <v>44471</v>
      </c>
      <c r="B4452">
        <v>1003922</v>
      </c>
      <c r="C4452">
        <v>116805</v>
      </c>
      <c r="D4452">
        <v>0</v>
      </c>
      <c r="G4452">
        <v>1.67</v>
      </c>
      <c r="H4452">
        <v>1.67</v>
      </c>
      <c r="I4452">
        <v>1</v>
      </c>
      <c r="J4452" s="5">
        <f t="shared" si="207"/>
        <v>0</v>
      </c>
      <c r="K4452">
        <f>_xlfn.XLOOKUP(sales[[#This Row],[orders_id]],orders!B:B,orders!E:E, 0)</f>
        <v>56.68</v>
      </c>
      <c r="L4452" s="6">
        <f t="shared" si="208"/>
        <v>-55.01</v>
      </c>
      <c r="M4452" s="5">
        <f t="shared" si="209"/>
        <v>-32.940119760479043</v>
      </c>
      <c r="N4452" t="str">
        <f>_xlfn.XLOOKUP(sales[[#This Row],[products_id]],product!A:A,product!B:B,0)</f>
        <v>Epicerie sucrée</v>
      </c>
      <c r="O4452" t="str">
        <f>_xlfn.XLOOKUP(sales[[#This Row],[products_id]],product!A:A,product!C:C,0)</f>
        <v>Biscuits, Gâteaux</v>
      </c>
    </row>
    <row r="4453" spans="1:15" x14ac:dyDescent="0.25">
      <c r="A4453" s="1">
        <v>44471</v>
      </c>
      <c r="B4453">
        <v>1003922</v>
      </c>
      <c r="C4453">
        <v>110083</v>
      </c>
      <c r="D4453">
        <v>0</v>
      </c>
      <c r="G4453">
        <v>1.92</v>
      </c>
      <c r="H4453">
        <v>1.92</v>
      </c>
      <c r="I4453">
        <v>1</v>
      </c>
      <c r="J4453" s="5">
        <f t="shared" si="207"/>
        <v>0</v>
      </c>
      <c r="K4453">
        <f>_xlfn.XLOOKUP(sales[[#This Row],[orders_id]],orders!B:B,orders!E:E, 0)</f>
        <v>56.68</v>
      </c>
      <c r="L4453" s="6">
        <f t="shared" si="208"/>
        <v>-54.76</v>
      </c>
      <c r="M4453" s="5">
        <f t="shared" si="209"/>
        <v>-28.520833333333332</v>
      </c>
      <c r="N4453" t="str">
        <f>_xlfn.XLOOKUP(sales[[#This Row],[products_id]],product!A:A,product!B:B,0)</f>
        <v>Epicerie salée</v>
      </c>
      <c r="O4453" t="str">
        <f>_xlfn.XLOOKUP(sales[[#This Row],[products_id]],product!A:A,product!C:C,0)</f>
        <v>Farine, son, fécule</v>
      </c>
    </row>
    <row r="4454" spans="1:15" x14ac:dyDescent="0.25">
      <c r="A4454" s="1">
        <v>44471</v>
      </c>
      <c r="B4454">
        <v>1003922</v>
      </c>
      <c r="C4454">
        <v>75766</v>
      </c>
      <c r="D4454">
        <v>0</v>
      </c>
      <c r="G4454">
        <v>1.05</v>
      </c>
      <c r="H4454">
        <v>1.05</v>
      </c>
      <c r="I4454">
        <v>1</v>
      </c>
      <c r="J4454" s="5">
        <f t="shared" si="207"/>
        <v>0</v>
      </c>
      <c r="K4454">
        <f>_xlfn.XLOOKUP(sales[[#This Row],[orders_id]],orders!B:B,orders!E:E, 0)</f>
        <v>56.68</v>
      </c>
      <c r="L4454" s="6">
        <f t="shared" si="208"/>
        <v>-55.63</v>
      </c>
      <c r="M4454" s="5">
        <f t="shared" si="209"/>
        <v>-52.980952380952381</v>
      </c>
      <c r="N4454" t="str">
        <f>_xlfn.XLOOKUP(sales[[#This Row],[products_id]],product!A:A,product!B:B,0)</f>
        <v>Alimentation Bébé</v>
      </c>
      <c r="O4454" t="str">
        <f>_xlfn.XLOOKUP(sales[[#This Row],[products_id]],product!A:A,product!C:C,0)</f>
        <v>Petits pots fruits bébé</v>
      </c>
    </row>
    <row r="4455" spans="1:15" x14ac:dyDescent="0.25">
      <c r="A4455" s="1">
        <v>44471</v>
      </c>
      <c r="B4455">
        <v>1003922</v>
      </c>
      <c r="C4455">
        <v>110765</v>
      </c>
      <c r="D4455">
        <v>0</v>
      </c>
      <c r="G4455">
        <v>2.5299999999999998</v>
      </c>
      <c r="H4455">
        <v>2.5299999999999998</v>
      </c>
      <c r="I4455">
        <v>2</v>
      </c>
      <c r="J4455" s="5">
        <f t="shared" si="207"/>
        <v>0</v>
      </c>
      <c r="K4455">
        <f>_xlfn.XLOOKUP(sales[[#This Row],[orders_id]],orders!B:B,orders!E:E, 0)</f>
        <v>56.68</v>
      </c>
      <c r="L4455" s="6">
        <f t="shared" si="208"/>
        <v>-110.83</v>
      </c>
      <c r="M4455" s="5">
        <f t="shared" si="209"/>
        <v>-43.806324110671937</v>
      </c>
      <c r="N4455" t="str">
        <f>_xlfn.XLOOKUP(sales[[#This Row],[products_id]],product!A:A,product!B:B,0)</f>
        <v>Alimentation Bébé</v>
      </c>
      <c r="O4455" t="str">
        <f>_xlfn.XLOOKUP(sales[[#This Row],[products_id]],product!A:A,product!C:C,0)</f>
        <v>Petits pots fruits bébé</v>
      </c>
    </row>
    <row r="4456" spans="1:15" x14ac:dyDescent="0.25">
      <c r="A4456" s="1">
        <v>44471</v>
      </c>
      <c r="B4456">
        <v>1003922</v>
      </c>
      <c r="C4456">
        <v>112855</v>
      </c>
      <c r="D4456">
        <v>0</v>
      </c>
      <c r="G4456">
        <v>2.5299999999999998</v>
      </c>
      <c r="H4456">
        <v>2.5299999999999998</v>
      </c>
      <c r="I4456">
        <v>2</v>
      </c>
      <c r="J4456" s="5">
        <f t="shared" si="207"/>
        <v>0</v>
      </c>
      <c r="K4456">
        <f>_xlfn.XLOOKUP(sales[[#This Row],[orders_id]],orders!B:B,orders!E:E, 0)</f>
        <v>56.68</v>
      </c>
      <c r="L4456" s="6">
        <f t="shared" si="208"/>
        <v>-110.83</v>
      </c>
      <c r="M4456" s="5">
        <f t="shared" si="209"/>
        <v>-43.806324110671937</v>
      </c>
      <c r="N4456" t="str">
        <f>_xlfn.XLOOKUP(sales[[#This Row],[products_id]],product!A:A,product!B:B,0)</f>
        <v>Alimentation Bébé</v>
      </c>
      <c r="O4456" t="str">
        <f>_xlfn.XLOOKUP(sales[[#This Row],[products_id]],product!A:A,product!C:C,0)</f>
        <v>Petits pots fruits bébé</v>
      </c>
    </row>
    <row r="4457" spans="1:15" x14ac:dyDescent="0.25">
      <c r="A4457" s="1">
        <v>44471</v>
      </c>
      <c r="B4457">
        <v>1003922</v>
      </c>
      <c r="C4457">
        <v>112317</v>
      </c>
      <c r="D4457">
        <v>0</v>
      </c>
      <c r="G4457">
        <v>2.5299999999999998</v>
      </c>
      <c r="H4457">
        <v>2.5299999999999998</v>
      </c>
      <c r="I4457">
        <v>2</v>
      </c>
      <c r="J4457" s="5">
        <f t="shared" si="207"/>
        <v>0</v>
      </c>
      <c r="K4457">
        <f>_xlfn.XLOOKUP(sales[[#This Row],[orders_id]],orders!B:B,orders!E:E, 0)</f>
        <v>56.68</v>
      </c>
      <c r="L4457" s="6">
        <f t="shared" si="208"/>
        <v>-110.83</v>
      </c>
      <c r="M4457" s="5">
        <f t="shared" si="209"/>
        <v>-43.806324110671937</v>
      </c>
      <c r="N4457" t="str">
        <f>_xlfn.XLOOKUP(sales[[#This Row],[products_id]],product!A:A,product!B:B,0)</f>
        <v>Alimentation Bébé</v>
      </c>
      <c r="O4457" t="str">
        <f>_xlfn.XLOOKUP(sales[[#This Row],[products_id]],product!A:A,product!C:C,0)</f>
        <v>Petits pots fruits bébé</v>
      </c>
    </row>
    <row r="4458" spans="1:15" x14ac:dyDescent="0.25">
      <c r="A4458" s="1">
        <v>44471</v>
      </c>
      <c r="B4458">
        <v>1003922</v>
      </c>
      <c r="C4458">
        <v>101783</v>
      </c>
      <c r="D4458">
        <v>0</v>
      </c>
      <c r="E4458" t="s">
        <v>701</v>
      </c>
      <c r="G4458">
        <v>2.9555555555555499</v>
      </c>
      <c r="H4458">
        <v>2.66</v>
      </c>
      <c r="I4458">
        <v>2</v>
      </c>
      <c r="J4458" s="5">
        <f t="shared" si="207"/>
        <v>0.1</v>
      </c>
      <c r="K4458">
        <f>_xlfn.XLOOKUP(sales[[#This Row],[orders_id]],orders!B:B,orders!E:E, 0)</f>
        <v>56.68</v>
      </c>
      <c r="L4458" s="6">
        <f t="shared" si="208"/>
        <v>-110.7</v>
      </c>
      <c r="M4458" s="5">
        <f t="shared" si="209"/>
        <v>-41.616541353383461</v>
      </c>
      <c r="N4458" t="str">
        <f>_xlfn.XLOOKUP(sales[[#This Row],[products_id]],product!A:A,product!B:B,0)</f>
        <v>Alimentation Bébé</v>
      </c>
      <c r="O4458" t="str">
        <f>_xlfn.XLOOKUP(sales[[#This Row],[products_id]],product!A:A,product!C:C,0)</f>
        <v>Petits pots fruits bébé</v>
      </c>
    </row>
    <row r="4459" spans="1:15" x14ac:dyDescent="0.25">
      <c r="A4459" s="1">
        <v>44471</v>
      </c>
      <c r="B4459">
        <v>1003922</v>
      </c>
      <c r="C4459">
        <v>69756</v>
      </c>
      <c r="D4459">
        <v>0</v>
      </c>
      <c r="E4459" t="s">
        <v>701</v>
      </c>
      <c r="G4459">
        <v>2.9555555555555499</v>
      </c>
      <c r="H4459">
        <v>2.66</v>
      </c>
      <c r="I4459">
        <v>2</v>
      </c>
      <c r="J4459" s="5">
        <f t="shared" si="207"/>
        <v>0.1</v>
      </c>
      <c r="K4459">
        <f>_xlfn.XLOOKUP(sales[[#This Row],[orders_id]],orders!B:B,orders!E:E, 0)</f>
        <v>56.68</v>
      </c>
      <c r="L4459" s="6">
        <f t="shared" si="208"/>
        <v>-110.7</v>
      </c>
      <c r="M4459" s="5">
        <f t="shared" si="209"/>
        <v>-41.616541353383461</v>
      </c>
      <c r="N4459" t="str">
        <f>_xlfn.XLOOKUP(sales[[#This Row],[products_id]],product!A:A,product!B:B,0)</f>
        <v>Alimentation Bébé</v>
      </c>
      <c r="O4459" t="str">
        <f>_xlfn.XLOOKUP(sales[[#This Row],[products_id]],product!A:A,product!C:C,0)</f>
        <v>Petits pots fruits bébé</v>
      </c>
    </row>
    <row r="4460" spans="1:15" x14ac:dyDescent="0.25">
      <c r="A4460" s="1">
        <v>44471</v>
      </c>
      <c r="B4460">
        <v>1003922</v>
      </c>
      <c r="C4460">
        <v>109355</v>
      </c>
      <c r="D4460">
        <v>0</v>
      </c>
      <c r="G4460">
        <v>2.96</v>
      </c>
      <c r="H4460">
        <v>2.96</v>
      </c>
      <c r="I4460">
        <v>2</v>
      </c>
      <c r="J4460" s="5">
        <f t="shared" si="207"/>
        <v>0</v>
      </c>
      <c r="K4460">
        <f>_xlfn.XLOOKUP(sales[[#This Row],[orders_id]],orders!B:B,orders!E:E, 0)</f>
        <v>56.68</v>
      </c>
      <c r="L4460" s="6">
        <f t="shared" si="208"/>
        <v>-110.4</v>
      </c>
      <c r="M4460" s="5">
        <f t="shared" si="209"/>
        <v>-37.297297297297298</v>
      </c>
      <c r="N4460" t="str">
        <f>_xlfn.XLOOKUP(sales[[#This Row],[products_id]],product!A:A,product!B:B,0)</f>
        <v>Alimentation Bébé</v>
      </c>
      <c r="O4460" t="str">
        <f>_xlfn.XLOOKUP(sales[[#This Row],[products_id]],product!A:A,product!C:C,0)</f>
        <v>Petits pots fruits bébé</v>
      </c>
    </row>
    <row r="4461" spans="1:15" x14ac:dyDescent="0.25">
      <c r="A4461" s="1">
        <v>44471</v>
      </c>
      <c r="B4461">
        <v>1003922</v>
      </c>
      <c r="C4461">
        <v>42990</v>
      </c>
      <c r="D4461">
        <v>0</v>
      </c>
      <c r="G4461">
        <v>2.73</v>
      </c>
      <c r="H4461">
        <v>2.73</v>
      </c>
      <c r="I4461">
        <v>2</v>
      </c>
      <c r="J4461" s="5">
        <f t="shared" si="207"/>
        <v>0</v>
      </c>
      <c r="K4461">
        <f>_xlfn.XLOOKUP(sales[[#This Row],[orders_id]],orders!B:B,orders!E:E, 0)</f>
        <v>56.68</v>
      </c>
      <c r="L4461" s="6">
        <f t="shared" si="208"/>
        <v>-110.63</v>
      </c>
      <c r="M4461" s="5">
        <f t="shared" si="209"/>
        <v>-40.523809523809526</v>
      </c>
      <c r="N4461" t="str">
        <f>_xlfn.XLOOKUP(sales[[#This Row],[products_id]],product!A:A,product!B:B,0)</f>
        <v>Alimentation Bébé</v>
      </c>
      <c r="O4461" t="str">
        <f>_xlfn.XLOOKUP(sales[[#This Row],[products_id]],product!A:A,product!C:C,0)</f>
        <v>Petits pots fruits bébé</v>
      </c>
    </row>
    <row r="4462" spans="1:15" x14ac:dyDescent="0.25">
      <c r="A4462" s="1">
        <v>44471</v>
      </c>
      <c r="B4462">
        <v>1003922</v>
      </c>
      <c r="C4462">
        <v>118484</v>
      </c>
      <c r="D4462">
        <v>0</v>
      </c>
      <c r="E4462" t="s">
        <v>698</v>
      </c>
      <c r="G4462">
        <v>14.7666666666666</v>
      </c>
      <c r="H4462">
        <v>13.29</v>
      </c>
      <c r="I4462">
        <v>3</v>
      </c>
      <c r="J4462" s="5">
        <f t="shared" si="207"/>
        <v>0.1</v>
      </c>
      <c r="K4462">
        <f>_xlfn.XLOOKUP(sales[[#This Row],[orders_id]],orders!B:B,orders!E:E, 0)</f>
        <v>56.68</v>
      </c>
      <c r="L4462" s="6">
        <f t="shared" si="208"/>
        <v>-156.75</v>
      </c>
      <c r="M4462" s="5">
        <f t="shared" si="209"/>
        <v>-11.794582392776524</v>
      </c>
      <c r="N4462" t="str">
        <f>_xlfn.XLOOKUP(sales[[#This Row],[products_id]],product!A:A,product!B:B,0)</f>
        <v>Epicerie sucrée</v>
      </c>
      <c r="O4462" t="str">
        <f>_xlfn.XLOOKUP(sales[[#This Row],[products_id]],product!A:A,product!C:C,0)</f>
        <v>Céréales petit déjeuner</v>
      </c>
    </row>
    <row r="4463" spans="1:15" x14ac:dyDescent="0.25">
      <c r="A4463" s="1">
        <v>44471</v>
      </c>
      <c r="B4463">
        <v>1003922</v>
      </c>
      <c r="C4463">
        <v>112472</v>
      </c>
      <c r="D4463">
        <v>0</v>
      </c>
      <c r="G4463">
        <v>3.85</v>
      </c>
      <c r="H4463">
        <v>3.85</v>
      </c>
      <c r="I4463">
        <v>3</v>
      </c>
      <c r="J4463" s="5">
        <f t="shared" si="207"/>
        <v>0</v>
      </c>
      <c r="K4463">
        <f>_xlfn.XLOOKUP(sales[[#This Row],[orders_id]],orders!B:B,orders!E:E, 0)</f>
        <v>56.68</v>
      </c>
      <c r="L4463" s="6">
        <f t="shared" si="208"/>
        <v>-166.19</v>
      </c>
      <c r="M4463" s="5">
        <f t="shared" si="209"/>
        <v>-43.166233766233766</v>
      </c>
      <c r="N4463" t="str">
        <f>_xlfn.XLOOKUP(sales[[#This Row],[products_id]],product!A:A,product!B:B,0)</f>
        <v>Alimentation Bébé</v>
      </c>
      <c r="O4463" t="str">
        <f>_xlfn.XLOOKUP(sales[[#This Row],[products_id]],product!A:A,product!C:C,0)</f>
        <v>Petits pots légumes bébé</v>
      </c>
    </row>
    <row r="4464" spans="1:15" x14ac:dyDescent="0.25">
      <c r="A4464" s="1">
        <v>44471</v>
      </c>
      <c r="B4464">
        <v>1003923</v>
      </c>
      <c r="C4464">
        <v>6875</v>
      </c>
      <c r="D4464">
        <v>0</v>
      </c>
      <c r="G4464">
        <v>2.64</v>
      </c>
      <c r="H4464">
        <v>2.64</v>
      </c>
      <c r="I4464">
        <v>1</v>
      </c>
      <c r="J4464" s="5">
        <f t="shared" si="207"/>
        <v>0</v>
      </c>
      <c r="K4464">
        <f>_xlfn.XLOOKUP(sales[[#This Row],[orders_id]],orders!B:B,orders!E:E, 0)</f>
        <v>42.49</v>
      </c>
      <c r="L4464" s="6">
        <f t="shared" si="208"/>
        <v>-39.85</v>
      </c>
      <c r="M4464" s="5">
        <f t="shared" si="209"/>
        <v>-15.094696969696969</v>
      </c>
      <c r="N4464" t="str">
        <f>_xlfn.XLOOKUP(sales[[#This Row],[products_id]],product!A:A,product!B:B,0)</f>
        <v>Alimentation Bébé</v>
      </c>
      <c r="O4464" t="str">
        <f>_xlfn.XLOOKUP(sales[[#This Row],[products_id]],product!A:A,product!C:C,0)</f>
        <v>Petits pots bébé du midi</v>
      </c>
    </row>
    <row r="4465" spans="1:15" x14ac:dyDescent="0.25">
      <c r="A4465" s="1">
        <v>44471</v>
      </c>
      <c r="B4465">
        <v>1003923</v>
      </c>
      <c r="C4465">
        <v>71743</v>
      </c>
      <c r="D4465">
        <v>0</v>
      </c>
      <c r="G4465">
        <v>2.89</v>
      </c>
      <c r="H4465">
        <v>2.89</v>
      </c>
      <c r="I4465">
        <v>1</v>
      </c>
      <c r="J4465" s="5">
        <f t="shared" si="207"/>
        <v>0</v>
      </c>
      <c r="K4465">
        <f>_xlfn.XLOOKUP(sales[[#This Row],[orders_id]],orders!B:B,orders!E:E, 0)</f>
        <v>42.49</v>
      </c>
      <c r="L4465" s="6">
        <f t="shared" si="208"/>
        <v>-39.6</v>
      </c>
      <c r="M4465" s="5">
        <f t="shared" si="209"/>
        <v>-13.70242214532872</v>
      </c>
      <c r="N4465" t="str">
        <f>_xlfn.XLOOKUP(sales[[#This Row],[products_id]],product!A:A,product!B:B,0)</f>
        <v>Epicerie salée</v>
      </c>
      <c r="O4465" t="str">
        <f>_xlfn.XLOOKUP(sales[[#This Row],[products_id]],product!A:A,product!C:C,0)</f>
        <v>Condiments, vinaigres</v>
      </c>
    </row>
    <row r="4466" spans="1:15" x14ac:dyDescent="0.25">
      <c r="A4466" s="1">
        <v>44471</v>
      </c>
      <c r="B4466">
        <v>1003923</v>
      </c>
      <c r="C4466">
        <v>104032</v>
      </c>
      <c r="D4466">
        <v>0</v>
      </c>
      <c r="G4466">
        <v>11.91</v>
      </c>
      <c r="H4466">
        <v>11.91</v>
      </c>
      <c r="I4466">
        <v>1</v>
      </c>
      <c r="J4466" s="5">
        <f t="shared" si="207"/>
        <v>0</v>
      </c>
      <c r="K4466">
        <f>_xlfn.XLOOKUP(sales[[#This Row],[orders_id]],orders!B:B,orders!E:E, 0)</f>
        <v>42.49</v>
      </c>
      <c r="L4466" s="6">
        <f t="shared" si="208"/>
        <v>-30.580000000000002</v>
      </c>
      <c r="M4466" s="5">
        <f t="shared" si="209"/>
        <v>-2.5675902602854745</v>
      </c>
      <c r="N4466" t="str">
        <f>_xlfn.XLOOKUP(sales[[#This Row],[products_id]],product!A:A,product!B:B,0)</f>
        <v>Santé &amp; Bien-être</v>
      </c>
      <c r="O4466" t="str">
        <f>_xlfn.XLOOKUP(sales[[#This Row],[products_id]],product!A:A,product!C:C,0)</f>
        <v>Vitamines, minéraux</v>
      </c>
    </row>
    <row r="4467" spans="1:15" x14ac:dyDescent="0.25">
      <c r="A4467" s="1">
        <v>44471</v>
      </c>
      <c r="B4467">
        <v>1003923</v>
      </c>
      <c r="C4467">
        <v>41981</v>
      </c>
      <c r="D4467">
        <v>0</v>
      </c>
      <c r="G4467">
        <v>2.68</v>
      </c>
      <c r="H4467">
        <v>2.68</v>
      </c>
      <c r="I4467">
        <v>1</v>
      </c>
      <c r="J4467" s="5">
        <f t="shared" si="207"/>
        <v>0</v>
      </c>
      <c r="K4467">
        <f>_xlfn.XLOOKUP(sales[[#This Row],[orders_id]],orders!B:B,orders!E:E, 0)</f>
        <v>42.49</v>
      </c>
      <c r="L4467" s="6">
        <f t="shared" si="208"/>
        <v>-39.81</v>
      </c>
      <c r="M4467" s="5">
        <f t="shared" si="209"/>
        <v>-14.854477611940299</v>
      </c>
      <c r="N4467" t="str">
        <f>_xlfn.XLOOKUP(sales[[#This Row],[products_id]],product!A:A,product!B:B,0)</f>
        <v>Alimentation Bébé</v>
      </c>
      <c r="O4467" t="str">
        <f>_xlfn.XLOOKUP(sales[[#This Row],[products_id]],product!A:A,product!C:C,0)</f>
        <v>Petits pots bébé du midi</v>
      </c>
    </row>
    <row r="4468" spans="1:15" x14ac:dyDescent="0.25">
      <c r="A4468" s="1">
        <v>44471</v>
      </c>
      <c r="B4468">
        <v>1003923</v>
      </c>
      <c r="C4468">
        <v>110931</v>
      </c>
      <c r="D4468">
        <v>0</v>
      </c>
      <c r="G4468">
        <v>3.32</v>
      </c>
      <c r="H4468">
        <v>3.32</v>
      </c>
      <c r="I4468">
        <v>1</v>
      </c>
      <c r="J4468" s="5">
        <f t="shared" si="207"/>
        <v>0</v>
      </c>
      <c r="K4468">
        <f>_xlfn.XLOOKUP(sales[[#This Row],[orders_id]],orders!B:B,orders!E:E, 0)</f>
        <v>42.49</v>
      </c>
      <c r="L4468" s="6">
        <f t="shared" si="208"/>
        <v>-39.17</v>
      </c>
      <c r="M4468" s="5">
        <f t="shared" si="209"/>
        <v>-11.798192771084338</v>
      </c>
      <c r="N4468" t="str">
        <f>_xlfn.XLOOKUP(sales[[#This Row],[products_id]],product!A:A,product!B:B,0)</f>
        <v>Alimentation Bébé</v>
      </c>
      <c r="O4468" t="str">
        <f>_xlfn.XLOOKUP(sales[[#This Row],[products_id]],product!A:A,product!C:C,0)</f>
        <v>Petits pots bébé du midi</v>
      </c>
    </row>
    <row r="4469" spans="1:15" x14ac:dyDescent="0.25">
      <c r="A4469" s="1">
        <v>44471</v>
      </c>
      <c r="B4469">
        <v>1003923</v>
      </c>
      <c r="C4469">
        <v>88020</v>
      </c>
      <c r="D4469">
        <v>0</v>
      </c>
      <c r="G4469">
        <v>3.32</v>
      </c>
      <c r="H4469">
        <v>3.32</v>
      </c>
      <c r="I4469">
        <v>1</v>
      </c>
      <c r="J4469" s="5">
        <f t="shared" si="207"/>
        <v>0</v>
      </c>
      <c r="K4469">
        <f>_xlfn.XLOOKUP(sales[[#This Row],[orders_id]],orders!B:B,orders!E:E, 0)</f>
        <v>42.49</v>
      </c>
      <c r="L4469" s="6">
        <f t="shared" si="208"/>
        <v>-39.17</v>
      </c>
      <c r="M4469" s="5">
        <f t="shared" si="209"/>
        <v>-11.798192771084338</v>
      </c>
      <c r="N4469" t="str">
        <f>_xlfn.XLOOKUP(sales[[#This Row],[products_id]],product!A:A,product!B:B,0)</f>
        <v>Alimentation Bébé</v>
      </c>
      <c r="O4469" t="str">
        <f>_xlfn.XLOOKUP(sales[[#This Row],[products_id]],product!A:A,product!C:C,0)</f>
        <v>Petits pots bébé du midi</v>
      </c>
    </row>
    <row r="4470" spans="1:15" x14ac:dyDescent="0.25">
      <c r="A4470" s="1">
        <v>44471</v>
      </c>
      <c r="B4470">
        <v>1003923</v>
      </c>
      <c r="C4470">
        <v>41986</v>
      </c>
      <c r="D4470">
        <v>0</v>
      </c>
      <c r="G4470">
        <v>3.2</v>
      </c>
      <c r="H4470">
        <v>3.2</v>
      </c>
      <c r="I4470">
        <v>1</v>
      </c>
      <c r="J4470" s="5">
        <f t="shared" si="207"/>
        <v>0</v>
      </c>
      <c r="K4470">
        <f>_xlfn.XLOOKUP(sales[[#This Row],[orders_id]],orders!B:B,orders!E:E, 0)</f>
        <v>42.49</v>
      </c>
      <c r="L4470" s="6">
        <f t="shared" si="208"/>
        <v>-39.29</v>
      </c>
      <c r="M4470" s="5">
        <f t="shared" si="209"/>
        <v>-12.278124999999999</v>
      </c>
      <c r="N4470" t="str">
        <f>_xlfn.XLOOKUP(sales[[#This Row],[products_id]],product!A:A,product!B:B,0)</f>
        <v>Alimentation Bébé</v>
      </c>
      <c r="O4470" t="str">
        <f>_xlfn.XLOOKUP(sales[[#This Row],[products_id]],product!A:A,product!C:C,0)</f>
        <v>Petits pots bébé du midi</v>
      </c>
    </row>
    <row r="4471" spans="1:15" x14ac:dyDescent="0.25">
      <c r="A4471" s="1">
        <v>44471</v>
      </c>
      <c r="B4471">
        <v>1003923</v>
      </c>
      <c r="C4471">
        <v>116903</v>
      </c>
      <c r="D4471">
        <v>0</v>
      </c>
      <c r="G4471">
        <v>23.72</v>
      </c>
      <c r="H4471">
        <v>23.72</v>
      </c>
      <c r="I4471">
        <v>2</v>
      </c>
      <c r="J4471" s="5">
        <f t="shared" si="207"/>
        <v>0</v>
      </c>
      <c r="K4471">
        <f>_xlfn.XLOOKUP(sales[[#This Row],[orders_id]],orders!B:B,orders!E:E, 0)</f>
        <v>42.49</v>
      </c>
      <c r="L4471" s="6">
        <f t="shared" si="208"/>
        <v>-61.260000000000005</v>
      </c>
      <c r="M4471" s="5">
        <f t="shared" si="209"/>
        <v>-2.5826306913996633</v>
      </c>
      <c r="N4471" t="str">
        <f>_xlfn.XLOOKUP(sales[[#This Row],[products_id]],product!A:A,product!B:B,0)</f>
        <v>Santé &amp; Bien-être</v>
      </c>
      <c r="O4471" t="str">
        <f>_xlfn.XLOOKUP(sales[[#This Row],[products_id]],product!A:A,product!C:C,0)</f>
        <v>Résistance et vitalité</v>
      </c>
    </row>
    <row r="4472" spans="1:15" x14ac:dyDescent="0.25">
      <c r="A4472" s="1">
        <v>44471</v>
      </c>
      <c r="B4472">
        <v>1003923</v>
      </c>
      <c r="C4472">
        <v>28590</v>
      </c>
      <c r="D4472">
        <v>0</v>
      </c>
      <c r="G4472">
        <v>12.9</v>
      </c>
      <c r="H4472">
        <v>12.9</v>
      </c>
      <c r="I4472">
        <v>2</v>
      </c>
      <c r="J4472" s="5">
        <f t="shared" si="207"/>
        <v>0</v>
      </c>
      <c r="K4472">
        <f>_xlfn.XLOOKUP(sales[[#This Row],[orders_id]],orders!B:B,orders!E:E, 0)</f>
        <v>42.49</v>
      </c>
      <c r="L4472" s="6">
        <f t="shared" si="208"/>
        <v>-72.08</v>
      </c>
      <c r="M4472" s="5">
        <f t="shared" si="209"/>
        <v>-5.5875968992248062</v>
      </c>
      <c r="N4472" t="str">
        <f>_xlfn.XLOOKUP(sales[[#This Row],[products_id]],product!A:A,product!B:B,0)</f>
        <v>Maison</v>
      </c>
      <c r="O4472" t="str">
        <f>_xlfn.XLOOKUP(sales[[#This Row],[products_id]],product!A:A,product!C:C,0)</f>
        <v>Entretien</v>
      </c>
    </row>
    <row r="4473" spans="1:15" x14ac:dyDescent="0.25">
      <c r="A4473" s="1">
        <v>44471</v>
      </c>
      <c r="B4473">
        <v>1003924</v>
      </c>
      <c r="C4473">
        <v>76046</v>
      </c>
      <c r="D4473">
        <v>0</v>
      </c>
      <c r="E4473" t="s">
        <v>701</v>
      </c>
      <c r="G4473">
        <v>8.5333333333333297</v>
      </c>
      <c r="H4473">
        <v>7.68</v>
      </c>
      <c r="I4473">
        <v>1</v>
      </c>
      <c r="J4473" s="5">
        <f t="shared" si="207"/>
        <v>0.1</v>
      </c>
      <c r="K4473">
        <f>_xlfn.XLOOKUP(sales[[#This Row],[orders_id]],orders!B:B,orders!E:E, 0)</f>
        <v>98.68</v>
      </c>
      <c r="L4473" s="6">
        <f t="shared" si="208"/>
        <v>-91</v>
      </c>
      <c r="M4473" s="5">
        <f t="shared" si="209"/>
        <v>-11.848958333333334</v>
      </c>
      <c r="N4473" t="str">
        <f>_xlfn.XLOOKUP(sales[[#This Row],[products_id]],product!A:A,product!B:B,0)</f>
        <v>Epicerie sucrée</v>
      </c>
      <c r="O4473" t="str">
        <f>_xlfn.XLOOKUP(sales[[#This Row],[products_id]],product!A:A,product!C:C,0)</f>
        <v>Fruits secs</v>
      </c>
    </row>
    <row r="4474" spans="1:15" x14ac:dyDescent="0.25">
      <c r="A4474" s="1">
        <v>44471</v>
      </c>
      <c r="B4474">
        <v>1003924</v>
      </c>
      <c r="C4474">
        <v>109310</v>
      </c>
      <c r="D4474">
        <v>0</v>
      </c>
      <c r="G4474">
        <v>6.27</v>
      </c>
      <c r="H4474">
        <v>6.27</v>
      </c>
      <c r="I4474">
        <v>1</v>
      </c>
      <c r="J4474" s="5">
        <f t="shared" si="207"/>
        <v>0</v>
      </c>
      <c r="K4474">
        <f>_xlfn.XLOOKUP(sales[[#This Row],[orders_id]],orders!B:B,orders!E:E, 0)</f>
        <v>98.68</v>
      </c>
      <c r="L4474" s="6">
        <f t="shared" si="208"/>
        <v>-92.410000000000011</v>
      </c>
      <c r="M4474" s="5">
        <f t="shared" si="209"/>
        <v>-14.7384370015949</v>
      </c>
      <c r="N4474" t="str">
        <f>_xlfn.XLOOKUP(sales[[#This Row],[products_id]],product!A:A,product!B:B,0)</f>
        <v>Epicerie sucrée</v>
      </c>
      <c r="O4474" t="str">
        <f>_xlfn.XLOOKUP(sales[[#This Row],[products_id]],product!A:A,product!C:C,0)</f>
        <v>Fruits secs</v>
      </c>
    </row>
    <row r="4475" spans="1:15" x14ac:dyDescent="0.25">
      <c r="A4475" s="1">
        <v>44471</v>
      </c>
      <c r="B4475">
        <v>1003924</v>
      </c>
      <c r="C4475">
        <v>76568</v>
      </c>
      <c r="D4475">
        <v>0</v>
      </c>
      <c r="E4475" t="s">
        <v>698</v>
      </c>
      <c r="G4475">
        <v>2.7647058823529398</v>
      </c>
      <c r="H4475">
        <v>2.35</v>
      </c>
      <c r="I4475">
        <v>1</v>
      </c>
      <c r="J4475" s="5">
        <f t="shared" si="207"/>
        <v>0.15</v>
      </c>
      <c r="K4475">
        <f>_xlfn.XLOOKUP(sales[[#This Row],[orders_id]],orders!B:B,orders!E:E, 0)</f>
        <v>98.68</v>
      </c>
      <c r="L4475" s="6">
        <f t="shared" si="208"/>
        <v>-96.330000000000013</v>
      </c>
      <c r="M4475" s="5">
        <f t="shared" si="209"/>
        <v>-40.991489361702129</v>
      </c>
      <c r="N4475" t="str">
        <f>_xlfn.XLOOKUP(sales[[#This Row],[products_id]],product!A:A,product!B:B,0)</f>
        <v>Epicerie salée</v>
      </c>
      <c r="O4475" t="str">
        <f>_xlfn.XLOOKUP(sales[[#This Row],[products_id]],product!A:A,product!C:C,0)</f>
        <v>Légumineuses et céréales</v>
      </c>
    </row>
    <row r="4476" spans="1:15" x14ac:dyDescent="0.25">
      <c r="A4476" s="1">
        <v>44471</v>
      </c>
      <c r="B4476">
        <v>1003924</v>
      </c>
      <c r="C4476">
        <v>108064</v>
      </c>
      <c r="D4476">
        <v>0</v>
      </c>
      <c r="E4476" t="s">
        <v>701</v>
      </c>
      <c r="G4476">
        <v>2.0947368421052599</v>
      </c>
      <c r="H4476">
        <v>1.99</v>
      </c>
      <c r="I4476">
        <v>1</v>
      </c>
      <c r="J4476" s="5">
        <f t="shared" si="207"/>
        <v>0.05</v>
      </c>
      <c r="K4476">
        <f>_xlfn.XLOOKUP(sales[[#This Row],[orders_id]],orders!B:B,orders!E:E, 0)</f>
        <v>98.68</v>
      </c>
      <c r="L4476" s="6">
        <f t="shared" si="208"/>
        <v>-96.690000000000012</v>
      </c>
      <c r="M4476" s="5">
        <f t="shared" si="209"/>
        <v>-48.58793969849247</v>
      </c>
      <c r="N4476" t="str">
        <f>_xlfn.XLOOKUP(sales[[#This Row],[products_id]],product!A:A,product!B:B,0)</f>
        <v>Alimentation Bébé</v>
      </c>
      <c r="O4476" t="str">
        <f>_xlfn.XLOOKUP(sales[[#This Row],[products_id]],product!A:A,product!C:C,0)</f>
        <v>Petits pots fruits bébé</v>
      </c>
    </row>
    <row r="4477" spans="1:15" x14ac:dyDescent="0.25">
      <c r="A4477" s="1">
        <v>44471</v>
      </c>
      <c r="B4477">
        <v>1003924</v>
      </c>
      <c r="C4477">
        <v>116807</v>
      </c>
      <c r="D4477">
        <v>0</v>
      </c>
      <c r="G4477">
        <v>1.58</v>
      </c>
      <c r="H4477">
        <v>1.58</v>
      </c>
      <c r="I4477">
        <v>1</v>
      </c>
      <c r="J4477" s="5">
        <f t="shared" si="207"/>
        <v>0</v>
      </c>
      <c r="K4477">
        <f>_xlfn.XLOOKUP(sales[[#This Row],[orders_id]],orders!B:B,orders!E:E, 0)</f>
        <v>98.68</v>
      </c>
      <c r="L4477" s="6">
        <f t="shared" si="208"/>
        <v>-97.100000000000009</v>
      </c>
      <c r="M4477" s="5">
        <f t="shared" si="209"/>
        <v>-61.455696202531648</v>
      </c>
      <c r="N4477" t="str">
        <f>_xlfn.XLOOKUP(sales[[#This Row],[products_id]],product!A:A,product!B:B,0)</f>
        <v>Epicerie sucrée</v>
      </c>
      <c r="O4477" t="str">
        <f>_xlfn.XLOOKUP(sales[[#This Row],[products_id]],product!A:A,product!C:C,0)</f>
        <v>Biscuits, Gâteaux</v>
      </c>
    </row>
    <row r="4478" spans="1:15" x14ac:dyDescent="0.25">
      <c r="A4478" s="1">
        <v>44471</v>
      </c>
      <c r="B4478">
        <v>1003924</v>
      </c>
      <c r="C4478">
        <v>26057</v>
      </c>
      <c r="D4478">
        <v>0</v>
      </c>
      <c r="G4478">
        <v>1.71</v>
      </c>
      <c r="H4478">
        <v>1.71</v>
      </c>
      <c r="I4478">
        <v>1</v>
      </c>
      <c r="J4478" s="5">
        <f t="shared" si="207"/>
        <v>0</v>
      </c>
      <c r="K4478">
        <f>_xlfn.XLOOKUP(sales[[#This Row],[orders_id]],orders!B:B,orders!E:E, 0)</f>
        <v>98.68</v>
      </c>
      <c r="L4478" s="6">
        <f t="shared" si="208"/>
        <v>-96.970000000000013</v>
      </c>
      <c r="M4478" s="5">
        <f t="shared" si="209"/>
        <v>-56.707602339181292</v>
      </c>
      <c r="N4478" t="str">
        <f>_xlfn.XLOOKUP(sales[[#This Row],[products_id]],product!A:A,product!B:B,0)</f>
        <v>Epicerie sucrée</v>
      </c>
      <c r="O4478" t="str">
        <f>_xlfn.XLOOKUP(sales[[#This Row],[products_id]],product!A:A,product!C:C,0)</f>
        <v>Biscuits, Gâteaux</v>
      </c>
    </row>
    <row r="4479" spans="1:15" x14ac:dyDescent="0.25">
      <c r="A4479" s="1">
        <v>44471</v>
      </c>
      <c r="B4479">
        <v>1003924</v>
      </c>
      <c r="C4479">
        <v>46896</v>
      </c>
      <c r="D4479">
        <v>0</v>
      </c>
      <c r="G4479">
        <v>4.87</v>
      </c>
      <c r="H4479">
        <v>4.87</v>
      </c>
      <c r="I4479">
        <v>1</v>
      </c>
      <c r="J4479" s="5">
        <f t="shared" si="207"/>
        <v>0</v>
      </c>
      <c r="K4479">
        <f>_xlfn.XLOOKUP(sales[[#This Row],[orders_id]],orders!B:B,orders!E:E, 0)</f>
        <v>98.68</v>
      </c>
      <c r="L4479" s="6">
        <f t="shared" si="208"/>
        <v>-93.81</v>
      </c>
      <c r="M4479" s="5">
        <f t="shared" si="209"/>
        <v>-19.262833675564682</v>
      </c>
      <c r="N4479" t="str">
        <f>_xlfn.XLOOKUP(sales[[#This Row],[products_id]],product!A:A,product!B:B,0)</f>
        <v>Alimentation Bébé</v>
      </c>
      <c r="O4479" t="str">
        <f>_xlfn.XLOOKUP(sales[[#This Row],[products_id]],product!A:A,product!C:C,0)</f>
        <v>Huiles bébé, huiles enfant bio</v>
      </c>
    </row>
    <row r="4480" spans="1:15" x14ac:dyDescent="0.25">
      <c r="A4480" s="1">
        <v>44471</v>
      </c>
      <c r="B4480">
        <v>1003924</v>
      </c>
      <c r="C4480">
        <v>121868</v>
      </c>
      <c r="D4480">
        <v>0</v>
      </c>
      <c r="G4480">
        <v>6.37</v>
      </c>
      <c r="H4480">
        <v>6.37</v>
      </c>
      <c r="I4480">
        <v>1</v>
      </c>
      <c r="J4480" s="5">
        <f t="shared" si="207"/>
        <v>0</v>
      </c>
      <c r="K4480">
        <f>_xlfn.XLOOKUP(sales[[#This Row],[orders_id]],orders!B:B,orders!E:E, 0)</f>
        <v>98.68</v>
      </c>
      <c r="L4480" s="6">
        <f t="shared" si="208"/>
        <v>-92.31</v>
      </c>
      <c r="M4480" s="5">
        <f t="shared" si="209"/>
        <v>-14.491365777080063</v>
      </c>
      <c r="N4480" t="str">
        <f>_xlfn.XLOOKUP(sales[[#This Row],[products_id]],product!A:A,product!B:B,0)</f>
        <v>Epicerie salée</v>
      </c>
      <c r="O4480" t="str">
        <f>_xlfn.XLOOKUP(sales[[#This Row],[products_id]],product!A:A,product!C:C,0)</f>
        <v>Huiles alimentaires bio</v>
      </c>
    </row>
    <row r="4481" spans="1:15" x14ac:dyDescent="0.25">
      <c r="A4481" s="1">
        <v>44471</v>
      </c>
      <c r="B4481">
        <v>1003924</v>
      </c>
      <c r="C4481">
        <v>114933</v>
      </c>
      <c r="D4481">
        <v>0</v>
      </c>
      <c r="E4481" t="s">
        <v>701</v>
      </c>
      <c r="G4481">
        <v>3.7777777777777701</v>
      </c>
      <c r="H4481">
        <v>3.4</v>
      </c>
      <c r="I4481">
        <v>1</v>
      </c>
      <c r="J4481" s="5">
        <f t="shared" si="207"/>
        <v>0.1</v>
      </c>
      <c r="K4481">
        <f>_xlfn.XLOOKUP(sales[[#This Row],[orders_id]],orders!B:B,orders!E:E, 0)</f>
        <v>98.68</v>
      </c>
      <c r="L4481" s="6">
        <f t="shared" si="208"/>
        <v>-95.28</v>
      </c>
      <c r="M4481" s="5">
        <f t="shared" si="209"/>
        <v>-28.023529411764706</v>
      </c>
      <c r="N4481" t="str">
        <f>_xlfn.XLOOKUP(sales[[#This Row],[products_id]],product!A:A,product!B:B,0)</f>
        <v>Alimentation Bébé</v>
      </c>
      <c r="O4481" t="str">
        <f>_xlfn.XLOOKUP(sales[[#This Row],[products_id]],product!A:A,product!C:C,0)</f>
        <v>Bouillies bio bébé</v>
      </c>
    </row>
    <row r="4482" spans="1:15" x14ac:dyDescent="0.25">
      <c r="A4482" s="1">
        <v>44471</v>
      </c>
      <c r="B4482">
        <v>1003924</v>
      </c>
      <c r="C4482">
        <v>147335</v>
      </c>
      <c r="D4482">
        <v>0</v>
      </c>
      <c r="E4482" t="s">
        <v>701</v>
      </c>
      <c r="G4482">
        <v>4.6666666666666599</v>
      </c>
      <c r="H4482">
        <v>4.2</v>
      </c>
      <c r="I4482">
        <v>1</v>
      </c>
      <c r="J4482" s="5">
        <f t="shared" ref="J4482:J4545" si="210" xml:space="preserve"> ROUND((G4482-H4482)/G4482,2)</f>
        <v>0.1</v>
      </c>
      <c r="K4482">
        <f>_xlfn.XLOOKUP(sales[[#This Row],[orders_id]],orders!B:B,orders!E:E, 0)</f>
        <v>98.68</v>
      </c>
      <c r="L4482" s="6">
        <f t="shared" ref="L4482:L4545" si="211">H4482-(K4482*I4482)</f>
        <v>-94.48</v>
      </c>
      <c r="M4482" s="5">
        <f t="shared" ref="M4482:M4545" si="212">L4482/H4482</f>
        <v>-22.495238095238093</v>
      </c>
      <c r="N4482" t="str">
        <f>_xlfn.XLOOKUP(sales[[#This Row],[products_id]],product!A:A,product!B:B,0)</f>
        <v>Alimentation Bébé</v>
      </c>
      <c r="O4482" t="str">
        <f>_xlfn.XLOOKUP(sales[[#This Row],[products_id]],product!A:A,product!C:C,0)</f>
        <v>Huiles bébé, huiles enfant bio</v>
      </c>
    </row>
    <row r="4483" spans="1:15" x14ac:dyDescent="0.25">
      <c r="A4483" s="1">
        <v>44471</v>
      </c>
      <c r="B4483">
        <v>1003924</v>
      </c>
      <c r="C4483">
        <v>122088</v>
      </c>
      <c r="D4483">
        <v>0</v>
      </c>
      <c r="G4483">
        <v>1.73</v>
      </c>
      <c r="H4483">
        <v>1.73</v>
      </c>
      <c r="I4483">
        <v>1</v>
      </c>
      <c r="J4483" s="5">
        <f t="shared" si="210"/>
        <v>0</v>
      </c>
      <c r="K4483">
        <f>_xlfn.XLOOKUP(sales[[#This Row],[orders_id]],orders!B:B,orders!E:E, 0)</f>
        <v>98.68</v>
      </c>
      <c r="L4483" s="6">
        <f t="shared" si="211"/>
        <v>-96.95</v>
      </c>
      <c r="M4483" s="5">
        <f t="shared" si="212"/>
        <v>-56.040462427745666</v>
      </c>
      <c r="N4483" t="str">
        <f>_xlfn.XLOOKUP(sales[[#This Row],[products_id]],product!A:A,product!B:B,0)</f>
        <v>Epicerie salée</v>
      </c>
      <c r="O4483" t="str">
        <f>_xlfn.XLOOKUP(sales[[#This Row],[products_id]],product!A:A,product!C:C,0)</f>
        <v>Légumineuses et céréales</v>
      </c>
    </row>
    <row r="4484" spans="1:15" x14ac:dyDescent="0.25">
      <c r="A4484" s="1">
        <v>44471</v>
      </c>
      <c r="B4484">
        <v>1003924</v>
      </c>
      <c r="C4484">
        <v>110569</v>
      </c>
      <c r="D4484">
        <v>0</v>
      </c>
      <c r="G4484">
        <v>1.73</v>
      </c>
      <c r="H4484">
        <v>1.73</v>
      </c>
      <c r="I4484">
        <v>1</v>
      </c>
      <c r="J4484" s="5">
        <f t="shared" si="210"/>
        <v>0</v>
      </c>
      <c r="K4484">
        <f>_xlfn.XLOOKUP(sales[[#This Row],[orders_id]],orders!B:B,orders!E:E, 0)</f>
        <v>98.68</v>
      </c>
      <c r="L4484" s="6">
        <f t="shared" si="211"/>
        <v>-96.95</v>
      </c>
      <c r="M4484" s="5">
        <f t="shared" si="212"/>
        <v>-56.040462427745666</v>
      </c>
      <c r="N4484" t="str">
        <f>_xlfn.XLOOKUP(sales[[#This Row],[products_id]],product!A:A,product!B:B,0)</f>
        <v>Epicerie salée</v>
      </c>
      <c r="O4484" t="str">
        <f>_xlfn.XLOOKUP(sales[[#This Row],[products_id]],product!A:A,product!C:C,0)</f>
        <v>Légumineuses et céréales</v>
      </c>
    </row>
    <row r="4485" spans="1:15" x14ac:dyDescent="0.25">
      <c r="A4485" s="1">
        <v>44471</v>
      </c>
      <c r="B4485">
        <v>1003924</v>
      </c>
      <c r="C4485">
        <v>119431</v>
      </c>
      <c r="D4485">
        <v>0</v>
      </c>
      <c r="G4485">
        <v>2.98</v>
      </c>
      <c r="H4485">
        <v>2.98</v>
      </c>
      <c r="I4485">
        <v>1</v>
      </c>
      <c r="J4485" s="5">
        <f t="shared" si="210"/>
        <v>0</v>
      </c>
      <c r="K4485">
        <f>_xlfn.XLOOKUP(sales[[#This Row],[orders_id]],orders!B:B,orders!E:E, 0)</f>
        <v>98.68</v>
      </c>
      <c r="L4485" s="6">
        <f t="shared" si="211"/>
        <v>-95.7</v>
      </c>
      <c r="M4485" s="5">
        <f t="shared" si="212"/>
        <v>-32.114093959731548</v>
      </c>
      <c r="N4485" t="str">
        <f>_xlfn.XLOOKUP(sales[[#This Row],[products_id]],product!A:A,product!B:B,0)</f>
        <v>Alimentation Bébé</v>
      </c>
      <c r="O4485" t="str">
        <f>_xlfn.XLOOKUP(sales[[#This Row],[products_id]],product!A:A,product!C:C,0)</f>
        <v>Céréales bio bébé</v>
      </c>
    </row>
    <row r="4486" spans="1:15" x14ac:dyDescent="0.25">
      <c r="A4486" s="1">
        <v>44471</v>
      </c>
      <c r="B4486">
        <v>1003924</v>
      </c>
      <c r="C4486">
        <v>117218</v>
      </c>
      <c r="D4486">
        <v>0</v>
      </c>
      <c r="G4486">
        <v>3.24</v>
      </c>
      <c r="H4486">
        <v>3.24</v>
      </c>
      <c r="I4486">
        <v>1</v>
      </c>
      <c r="J4486" s="5">
        <f t="shared" si="210"/>
        <v>0</v>
      </c>
      <c r="K4486">
        <f>_xlfn.XLOOKUP(sales[[#This Row],[orders_id]],orders!B:B,orders!E:E, 0)</f>
        <v>98.68</v>
      </c>
      <c r="L4486" s="6">
        <f t="shared" si="211"/>
        <v>-95.440000000000012</v>
      </c>
      <c r="M4486" s="5">
        <f t="shared" si="212"/>
        <v>-29.456790123456791</v>
      </c>
      <c r="N4486" t="str">
        <f>_xlfn.XLOOKUP(sales[[#This Row],[products_id]],product!A:A,product!B:B,0)</f>
        <v>Epicerie sucrée</v>
      </c>
      <c r="O4486" t="str">
        <f>_xlfn.XLOOKUP(sales[[#This Row],[products_id]],product!A:A,product!C:C,0)</f>
        <v>Céréales petit déjeuner</v>
      </c>
    </row>
    <row r="4487" spans="1:15" x14ac:dyDescent="0.25">
      <c r="A4487" s="1">
        <v>44471</v>
      </c>
      <c r="B4487">
        <v>1003924</v>
      </c>
      <c r="C4487">
        <v>5599</v>
      </c>
      <c r="D4487">
        <v>0</v>
      </c>
      <c r="G4487">
        <v>3.75</v>
      </c>
      <c r="H4487">
        <v>3.75</v>
      </c>
      <c r="I4487">
        <v>2</v>
      </c>
      <c r="J4487" s="5">
        <f t="shared" si="210"/>
        <v>0</v>
      </c>
      <c r="K4487">
        <f>_xlfn.XLOOKUP(sales[[#This Row],[orders_id]],orders!B:B,orders!E:E, 0)</f>
        <v>98.68</v>
      </c>
      <c r="L4487" s="6">
        <f t="shared" si="211"/>
        <v>-193.61</v>
      </c>
      <c r="M4487" s="5">
        <f t="shared" si="212"/>
        <v>-51.629333333333335</v>
      </c>
      <c r="N4487" t="str">
        <f>_xlfn.XLOOKUP(sales[[#This Row],[products_id]],product!A:A,product!B:B,0)</f>
        <v>Epicerie salée</v>
      </c>
      <c r="O4487" t="str">
        <f>_xlfn.XLOOKUP(sales[[#This Row],[products_id]],product!A:A,product!C:C,0)</f>
        <v>Légumineuses et céréales</v>
      </c>
    </row>
    <row r="4488" spans="1:15" x14ac:dyDescent="0.25">
      <c r="A4488" s="1">
        <v>44471</v>
      </c>
      <c r="B4488">
        <v>1003924</v>
      </c>
      <c r="C4488">
        <v>70585</v>
      </c>
      <c r="D4488">
        <v>0</v>
      </c>
      <c r="E4488" t="s">
        <v>719</v>
      </c>
      <c r="G4488">
        <v>5.0999999999999996</v>
      </c>
      <c r="H4488">
        <v>2.5499999999999998</v>
      </c>
      <c r="I4488">
        <v>2</v>
      </c>
      <c r="J4488" s="5">
        <f t="shared" si="210"/>
        <v>0.5</v>
      </c>
      <c r="K4488">
        <f>_xlfn.XLOOKUP(sales[[#This Row],[orders_id]],orders!B:B,orders!E:E, 0)</f>
        <v>98.68</v>
      </c>
      <c r="L4488" s="6">
        <f t="shared" si="211"/>
        <v>-194.81</v>
      </c>
      <c r="M4488" s="5">
        <f t="shared" si="212"/>
        <v>-76.396078431372558</v>
      </c>
      <c r="N4488" t="str">
        <f>_xlfn.XLOOKUP(sales[[#This Row],[products_id]],product!A:A,product!B:B,0)</f>
        <v>Alimentation Bébé</v>
      </c>
      <c r="O4488" t="str">
        <f>_xlfn.XLOOKUP(sales[[#This Row],[products_id]],product!A:A,product!C:C,0)</f>
        <v>Petits pots fruits bébé</v>
      </c>
    </row>
    <row r="4489" spans="1:15" x14ac:dyDescent="0.25">
      <c r="A4489" s="1">
        <v>44471</v>
      </c>
      <c r="B4489">
        <v>1003924</v>
      </c>
      <c r="C4489">
        <v>77475</v>
      </c>
      <c r="D4489">
        <v>0</v>
      </c>
      <c r="E4489" t="s">
        <v>701</v>
      </c>
      <c r="G4489">
        <v>2.5111111111111102</v>
      </c>
      <c r="H4489">
        <v>2.2599999999999998</v>
      </c>
      <c r="I4489">
        <v>2</v>
      </c>
      <c r="J4489" s="5">
        <f t="shared" si="210"/>
        <v>0.1</v>
      </c>
      <c r="K4489">
        <f>_xlfn.XLOOKUP(sales[[#This Row],[orders_id]],orders!B:B,orders!E:E, 0)</f>
        <v>98.68</v>
      </c>
      <c r="L4489" s="6">
        <f t="shared" si="211"/>
        <v>-195.10000000000002</v>
      </c>
      <c r="M4489" s="5">
        <f t="shared" si="212"/>
        <v>-86.327433628318602</v>
      </c>
      <c r="N4489" t="str">
        <f>_xlfn.XLOOKUP(sales[[#This Row],[products_id]],product!A:A,product!B:B,0)</f>
        <v>Epicerie salée</v>
      </c>
      <c r="O4489" t="str">
        <f>_xlfn.XLOOKUP(sales[[#This Row],[products_id]],product!A:A,product!C:C,0)</f>
        <v>Pâtes bio</v>
      </c>
    </row>
    <row r="4490" spans="1:15" x14ac:dyDescent="0.25">
      <c r="A4490" s="1">
        <v>44471</v>
      </c>
      <c r="B4490">
        <v>1003924</v>
      </c>
      <c r="C4490">
        <v>76570</v>
      </c>
      <c r="D4490">
        <v>0</v>
      </c>
      <c r="G4490">
        <v>3.18</v>
      </c>
      <c r="H4490">
        <v>3.18</v>
      </c>
      <c r="I4490">
        <v>2</v>
      </c>
      <c r="J4490" s="5">
        <f t="shared" si="210"/>
        <v>0</v>
      </c>
      <c r="K4490">
        <f>_xlfn.XLOOKUP(sales[[#This Row],[orders_id]],orders!B:B,orders!E:E, 0)</f>
        <v>98.68</v>
      </c>
      <c r="L4490" s="6">
        <f t="shared" si="211"/>
        <v>-194.18</v>
      </c>
      <c r="M4490" s="5">
        <f t="shared" si="212"/>
        <v>-61.062893081761004</v>
      </c>
      <c r="N4490" t="str">
        <f>_xlfn.XLOOKUP(sales[[#This Row],[products_id]],product!A:A,product!B:B,0)</f>
        <v>Epicerie salée</v>
      </c>
      <c r="O4490" t="str">
        <f>_xlfn.XLOOKUP(sales[[#This Row],[products_id]],product!A:A,product!C:C,0)</f>
        <v>Légumineuses et céréales</v>
      </c>
    </row>
    <row r="4491" spans="1:15" x14ac:dyDescent="0.25">
      <c r="A4491" s="1">
        <v>44471</v>
      </c>
      <c r="B4491">
        <v>1003924</v>
      </c>
      <c r="C4491">
        <v>82206</v>
      </c>
      <c r="D4491">
        <v>0</v>
      </c>
      <c r="E4491" t="s">
        <v>698</v>
      </c>
      <c r="G4491">
        <v>3.6941176470588202</v>
      </c>
      <c r="H4491">
        <v>3.14</v>
      </c>
      <c r="I4491">
        <v>2</v>
      </c>
      <c r="J4491" s="5">
        <f t="shared" si="210"/>
        <v>0.15</v>
      </c>
      <c r="K4491">
        <f>_xlfn.XLOOKUP(sales[[#This Row],[orders_id]],orders!B:B,orders!E:E, 0)</f>
        <v>98.68</v>
      </c>
      <c r="L4491" s="6">
        <f t="shared" si="211"/>
        <v>-194.22000000000003</v>
      </c>
      <c r="M4491" s="5">
        <f t="shared" si="212"/>
        <v>-61.853503184713382</v>
      </c>
      <c r="N4491" t="str">
        <f>_xlfn.XLOOKUP(sales[[#This Row],[products_id]],product!A:A,product!B:B,0)</f>
        <v>Epicerie salée</v>
      </c>
      <c r="O4491" t="str">
        <f>_xlfn.XLOOKUP(sales[[#This Row],[products_id]],product!A:A,product!C:C,0)</f>
        <v>Légumineuses et céréales</v>
      </c>
    </row>
    <row r="4492" spans="1:15" x14ac:dyDescent="0.25">
      <c r="A4492" s="1">
        <v>44471</v>
      </c>
      <c r="B4492">
        <v>1003924</v>
      </c>
      <c r="C4492">
        <v>68513</v>
      </c>
      <c r="D4492">
        <v>0</v>
      </c>
      <c r="G4492">
        <v>4.91</v>
      </c>
      <c r="H4492">
        <v>4.91</v>
      </c>
      <c r="I4492">
        <v>2</v>
      </c>
      <c r="J4492" s="5">
        <f t="shared" si="210"/>
        <v>0</v>
      </c>
      <c r="K4492">
        <f>_xlfn.XLOOKUP(sales[[#This Row],[orders_id]],orders!B:B,orders!E:E, 0)</f>
        <v>98.68</v>
      </c>
      <c r="L4492" s="6">
        <f t="shared" si="211"/>
        <v>-192.45000000000002</v>
      </c>
      <c r="M4492" s="5">
        <f t="shared" si="212"/>
        <v>-39.195519348268839</v>
      </c>
      <c r="N4492" t="str">
        <f>_xlfn.XLOOKUP(sales[[#This Row],[products_id]],product!A:A,product!B:B,0)</f>
        <v>Alimentation Bébé</v>
      </c>
      <c r="O4492" t="str">
        <f>_xlfn.XLOOKUP(sales[[#This Row],[products_id]],product!A:A,product!C:C,0)</f>
        <v>Céréales bio bébé</v>
      </c>
    </row>
    <row r="4493" spans="1:15" x14ac:dyDescent="0.25">
      <c r="A4493" s="1">
        <v>44471</v>
      </c>
      <c r="B4493">
        <v>1003924</v>
      </c>
      <c r="C4493">
        <v>76581</v>
      </c>
      <c r="D4493">
        <v>0</v>
      </c>
      <c r="G4493">
        <v>3.85</v>
      </c>
      <c r="H4493">
        <v>3.85</v>
      </c>
      <c r="I4493">
        <v>2</v>
      </c>
      <c r="J4493" s="5">
        <f t="shared" si="210"/>
        <v>0</v>
      </c>
      <c r="K4493">
        <f>_xlfn.XLOOKUP(sales[[#This Row],[orders_id]],orders!B:B,orders!E:E, 0)</f>
        <v>98.68</v>
      </c>
      <c r="L4493" s="6">
        <f t="shared" si="211"/>
        <v>-193.51000000000002</v>
      </c>
      <c r="M4493" s="5">
        <f t="shared" si="212"/>
        <v>-50.262337662337664</v>
      </c>
      <c r="N4493" t="str">
        <f>_xlfn.XLOOKUP(sales[[#This Row],[products_id]],product!A:A,product!B:B,0)</f>
        <v>Epicerie salée</v>
      </c>
      <c r="O4493" t="str">
        <f>_xlfn.XLOOKUP(sales[[#This Row],[products_id]],product!A:A,product!C:C,0)</f>
        <v>Légumineuses et céréales</v>
      </c>
    </row>
    <row r="4494" spans="1:15" x14ac:dyDescent="0.25">
      <c r="A4494" s="1">
        <v>44471</v>
      </c>
      <c r="B4494">
        <v>1003924</v>
      </c>
      <c r="C4494">
        <v>119244</v>
      </c>
      <c r="D4494">
        <v>0</v>
      </c>
      <c r="G4494">
        <v>7.99</v>
      </c>
      <c r="H4494">
        <v>7.99</v>
      </c>
      <c r="I4494">
        <v>2</v>
      </c>
      <c r="J4494" s="5">
        <f t="shared" si="210"/>
        <v>0</v>
      </c>
      <c r="K4494">
        <f>_xlfn.XLOOKUP(sales[[#This Row],[orders_id]],orders!B:B,orders!E:E, 0)</f>
        <v>98.68</v>
      </c>
      <c r="L4494" s="6">
        <f t="shared" si="211"/>
        <v>-189.37</v>
      </c>
      <c r="M4494" s="5">
        <f t="shared" si="212"/>
        <v>-23.700876095118897</v>
      </c>
      <c r="N4494" t="str">
        <f>_xlfn.XLOOKUP(sales[[#This Row],[products_id]],product!A:A,product!B:B,0)</f>
        <v>Epicerie sucrée</v>
      </c>
      <c r="O4494" t="str">
        <f>_xlfn.XLOOKUP(sales[[#This Row],[products_id]],product!A:A,product!C:C,0)</f>
        <v>Sucre et édulcorant</v>
      </c>
    </row>
    <row r="4495" spans="1:15" x14ac:dyDescent="0.25">
      <c r="A4495" s="1">
        <v>44471</v>
      </c>
      <c r="B4495">
        <v>1003924</v>
      </c>
      <c r="C4495">
        <v>77326</v>
      </c>
      <c r="D4495">
        <v>0</v>
      </c>
      <c r="G4495">
        <v>8.4700000000000006</v>
      </c>
      <c r="H4495">
        <v>8.4700000000000006</v>
      </c>
      <c r="I4495">
        <v>3</v>
      </c>
      <c r="J4495" s="5">
        <f t="shared" si="210"/>
        <v>0</v>
      </c>
      <c r="K4495">
        <f>_xlfn.XLOOKUP(sales[[#This Row],[orders_id]],orders!B:B,orders!E:E, 0)</f>
        <v>98.68</v>
      </c>
      <c r="L4495" s="6">
        <f t="shared" si="211"/>
        <v>-287.57</v>
      </c>
      <c r="M4495" s="5">
        <f t="shared" si="212"/>
        <v>-33.951593860684767</v>
      </c>
      <c r="N4495" t="str">
        <f>_xlfn.XLOOKUP(sales[[#This Row],[products_id]],product!A:A,product!B:B,0)</f>
        <v>Epicerie salée</v>
      </c>
      <c r="O4495" t="str">
        <f>_xlfn.XLOOKUP(sales[[#This Row],[products_id]],product!A:A,product!C:C,0)</f>
        <v>Riz bio</v>
      </c>
    </row>
    <row r="4496" spans="1:15" x14ac:dyDescent="0.25">
      <c r="A4496" s="1">
        <v>44471</v>
      </c>
      <c r="B4496">
        <v>1003924</v>
      </c>
      <c r="C4496">
        <v>90799</v>
      </c>
      <c r="D4496">
        <v>0</v>
      </c>
      <c r="G4496">
        <v>3.62</v>
      </c>
      <c r="H4496">
        <v>3.62</v>
      </c>
      <c r="I4496">
        <v>3</v>
      </c>
      <c r="J4496" s="5">
        <f t="shared" si="210"/>
        <v>0</v>
      </c>
      <c r="K4496">
        <f>_xlfn.XLOOKUP(sales[[#This Row],[orders_id]],orders!B:B,orders!E:E, 0)</f>
        <v>98.68</v>
      </c>
      <c r="L4496" s="6">
        <f t="shared" si="211"/>
        <v>-292.42</v>
      </c>
      <c r="M4496" s="5">
        <f t="shared" si="212"/>
        <v>-80.779005524861887</v>
      </c>
      <c r="N4496" t="str">
        <f>_xlfn.XLOOKUP(sales[[#This Row],[products_id]],product!A:A,product!B:B,0)</f>
        <v>Epicerie sucrée</v>
      </c>
      <c r="O4496" t="str">
        <f>_xlfn.XLOOKUP(sales[[#This Row],[products_id]],product!A:A,product!C:C,0)</f>
        <v>Céréales petit déjeuner</v>
      </c>
    </row>
    <row r="4497" spans="1:15" x14ac:dyDescent="0.25">
      <c r="A4497" s="1">
        <v>44471</v>
      </c>
      <c r="B4497">
        <v>1003924</v>
      </c>
      <c r="C4497">
        <v>88980</v>
      </c>
      <c r="D4497">
        <v>0</v>
      </c>
      <c r="G4497">
        <v>5.25</v>
      </c>
      <c r="H4497">
        <v>5.25</v>
      </c>
      <c r="I4497">
        <v>4</v>
      </c>
      <c r="J4497" s="5">
        <f t="shared" si="210"/>
        <v>0</v>
      </c>
      <c r="K4497">
        <f>_xlfn.XLOOKUP(sales[[#This Row],[orders_id]],orders!B:B,orders!E:E, 0)</f>
        <v>98.68</v>
      </c>
      <c r="L4497" s="6">
        <f t="shared" si="211"/>
        <v>-389.47</v>
      </c>
      <c r="M4497" s="5">
        <f t="shared" si="212"/>
        <v>-74.184761904761913</v>
      </c>
      <c r="N4497" t="str">
        <f>_xlfn.XLOOKUP(sales[[#This Row],[products_id]],product!A:A,product!B:B,0)</f>
        <v>Epicerie sucrée</v>
      </c>
      <c r="O4497" t="str">
        <f>_xlfn.XLOOKUP(sales[[#This Row],[products_id]],product!A:A,product!C:C,0)</f>
        <v>Tartines et biscottes</v>
      </c>
    </row>
    <row r="4498" spans="1:15" x14ac:dyDescent="0.25">
      <c r="A4498" s="1">
        <v>44471</v>
      </c>
      <c r="B4498">
        <v>1003924</v>
      </c>
      <c r="C4498">
        <v>117665</v>
      </c>
      <c r="D4498">
        <v>0</v>
      </c>
      <c r="G4498">
        <v>36.67</v>
      </c>
      <c r="H4498">
        <v>36.67</v>
      </c>
      <c r="I4498">
        <v>4</v>
      </c>
      <c r="J4498" s="5">
        <f t="shared" si="210"/>
        <v>0</v>
      </c>
      <c r="K4498">
        <f>_xlfn.XLOOKUP(sales[[#This Row],[orders_id]],orders!B:B,orders!E:E, 0)</f>
        <v>98.68</v>
      </c>
      <c r="L4498" s="6">
        <f t="shared" si="211"/>
        <v>-358.05</v>
      </c>
      <c r="M4498" s="5">
        <f t="shared" si="212"/>
        <v>-9.7641123534224157</v>
      </c>
      <c r="N4498" t="str">
        <f>_xlfn.XLOOKUP(sales[[#This Row],[products_id]],product!A:A,product!B:B,0)</f>
        <v>Alimentation Bébé</v>
      </c>
      <c r="O4498" t="str">
        <f>_xlfn.XLOOKUP(sales[[#This Row],[products_id]],product!A:A,product!C:C,0)</f>
        <v>Lait infantile bio</v>
      </c>
    </row>
    <row r="4499" spans="1:15" x14ac:dyDescent="0.25">
      <c r="A4499" s="1">
        <v>44471</v>
      </c>
      <c r="B4499">
        <v>1003925</v>
      </c>
      <c r="C4499">
        <v>102189</v>
      </c>
      <c r="D4499">
        <v>0</v>
      </c>
      <c r="F4499" t="s">
        <v>702</v>
      </c>
      <c r="G4499">
        <v>3.25</v>
      </c>
      <c r="H4499">
        <v>3.25</v>
      </c>
      <c r="I4499">
        <v>1</v>
      </c>
      <c r="J4499" s="5">
        <f t="shared" si="210"/>
        <v>0</v>
      </c>
      <c r="K4499">
        <f>_xlfn.XLOOKUP(sales[[#This Row],[orders_id]],orders!B:B,orders!E:E, 0)</f>
        <v>71.67</v>
      </c>
      <c r="L4499" s="6">
        <f t="shared" si="211"/>
        <v>-68.42</v>
      </c>
      <c r="M4499" s="5">
        <f t="shared" si="212"/>
        <v>-21.052307692307693</v>
      </c>
      <c r="N4499" t="str">
        <f>_xlfn.XLOOKUP(sales[[#This Row],[products_id]],product!A:A,product!B:B,0)</f>
        <v>Epicerie sucrée</v>
      </c>
      <c r="O4499" t="str">
        <f>_xlfn.XLOOKUP(sales[[#This Row],[products_id]],product!A:A,product!C:C,0)</f>
        <v>Fruits secs</v>
      </c>
    </row>
    <row r="4500" spans="1:15" x14ac:dyDescent="0.25">
      <c r="A4500" s="1">
        <v>44471</v>
      </c>
      <c r="B4500">
        <v>1003925</v>
      </c>
      <c r="C4500">
        <v>116989</v>
      </c>
      <c r="D4500">
        <v>0</v>
      </c>
      <c r="F4500" t="s">
        <v>702</v>
      </c>
      <c r="G4500">
        <v>20.87</v>
      </c>
      <c r="H4500">
        <v>20.87</v>
      </c>
      <c r="I4500">
        <v>1</v>
      </c>
      <c r="J4500" s="5">
        <f t="shared" si="210"/>
        <v>0</v>
      </c>
      <c r="K4500">
        <f>_xlfn.XLOOKUP(sales[[#This Row],[orders_id]],orders!B:B,orders!E:E, 0)</f>
        <v>71.67</v>
      </c>
      <c r="L4500" s="6">
        <f t="shared" si="211"/>
        <v>-50.8</v>
      </c>
      <c r="M4500" s="5">
        <f t="shared" si="212"/>
        <v>-2.4341159559175849</v>
      </c>
      <c r="N4500" t="str">
        <f>_xlfn.XLOOKUP(sales[[#This Row],[products_id]],product!A:A,product!B:B,0)</f>
        <v>Santé &amp; Bien-être</v>
      </c>
      <c r="O4500" t="str">
        <f>_xlfn.XLOOKUP(sales[[#This Row],[products_id]],product!A:A,product!C:C,0)</f>
        <v>Résistance et vitalité</v>
      </c>
    </row>
    <row r="4501" spans="1:15" x14ac:dyDescent="0.25">
      <c r="A4501" s="1">
        <v>44471</v>
      </c>
      <c r="B4501">
        <v>1003925</v>
      </c>
      <c r="C4501">
        <v>120533</v>
      </c>
      <c r="D4501">
        <v>0</v>
      </c>
      <c r="F4501" t="s">
        <v>702</v>
      </c>
      <c r="G4501">
        <v>4.3499999999999996</v>
      </c>
      <c r="H4501">
        <v>4.3499999999999996</v>
      </c>
      <c r="I4501">
        <v>1</v>
      </c>
      <c r="J4501" s="5">
        <f t="shared" si="210"/>
        <v>0</v>
      </c>
      <c r="K4501">
        <f>_xlfn.XLOOKUP(sales[[#This Row],[orders_id]],orders!B:B,orders!E:E, 0)</f>
        <v>71.67</v>
      </c>
      <c r="L4501" s="6">
        <f t="shared" si="211"/>
        <v>-67.320000000000007</v>
      </c>
      <c r="M4501" s="5">
        <f t="shared" si="212"/>
        <v>-15.475862068965521</v>
      </c>
      <c r="N4501" t="str">
        <f>_xlfn.XLOOKUP(sales[[#This Row],[products_id]],product!A:A,product!B:B,0)</f>
        <v>Epicerie salée</v>
      </c>
      <c r="O4501" t="str">
        <f>_xlfn.XLOOKUP(sales[[#This Row],[products_id]],product!A:A,product!C:C,0)</f>
        <v>Légumineuses et céréales</v>
      </c>
    </row>
    <row r="4502" spans="1:15" x14ac:dyDescent="0.25">
      <c r="A4502" s="1">
        <v>44471</v>
      </c>
      <c r="B4502">
        <v>1003925</v>
      </c>
      <c r="C4502">
        <v>103831</v>
      </c>
      <c r="D4502">
        <v>0</v>
      </c>
      <c r="F4502" t="s">
        <v>702</v>
      </c>
      <c r="G4502">
        <v>3.43</v>
      </c>
      <c r="H4502">
        <v>3.43</v>
      </c>
      <c r="I4502">
        <v>1</v>
      </c>
      <c r="J4502" s="5">
        <f t="shared" si="210"/>
        <v>0</v>
      </c>
      <c r="K4502">
        <f>_xlfn.XLOOKUP(sales[[#This Row],[orders_id]],orders!B:B,orders!E:E, 0)</f>
        <v>71.67</v>
      </c>
      <c r="L4502" s="6">
        <f t="shared" si="211"/>
        <v>-68.239999999999995</v>
      </c>
      <c r="M4502" s="5">
        <f t="shared" si="212"/>
        <v>-19.895043731778422</v>
      </c>
      <c r="N4502" t="str">
        <f>_xlfn.XLOOKUP(sales[[#This Row],[products_id]],product!A:A,product!B:B,0)</f>
        <v>Epicerie salée</v>
      </c>
      <c r="O4502" t="str">
        <f>_xlfn.XLOOKUP(sales[[#This Row],[products_id]],product!A:A,product!C:C,0)</f>
        <v>Pâtes bio</v>
      </c>
    </row>
    <row r="4503" spans="1:15" x14ac:dyDescent="0.25">
      <c r="A4503" s="1">
        <v>44471</v>
      </c>
      <c r="B4503">
        <v>1003925</v>
      </c>
      <c r="C4503">
        <v>29320</v>
      </c>
      <c r="D4503">
        <v>0</v>
      </c>
      <c r="F4503" t="s">
        <v>702</v>
      </c>
      <c r="G4503">
        <v>5.95</v>
      </c>
      <c r="H4503">
        <v>5.95</v>
      </c>
      <c r="I4503">
        <v>1</v>
      </c>
      <c r="J4503" s="5">
        <f t="shared" si="210"/>
        <v>0</v>
      </c>
      <c r="K4503">
        <f>_xlfn.XLOOKUP(sales[[#This Row],[orders_id]],orders!B:B,orders!E:E, 0)</f>
        <v>71.67</v>
      </c>
      <c r="L4503" s="6">
        <f t="shared" si="211"/>
        <v>-65.72</v>
      </c>
      <c r="M4503" s="5">
        <f t="shared" si="212"/>
        <v>-11.045378151260504</v>
      </c>
      <c r="N4503" t="str">
        <f>_xlfn.XLOOKUP(sales[[#This Row],[products_id]],product!A:A,product!B:B,0)</f>
        <v>Beauté &amp; Hygiène</v>
      </c>
      <c r="O4503" t="str">
        <f>_xlfn.XLOOKUP(sales[[#This Row],[products_id]],product!A:A,product!C:C,0)</f>
        <v>Hygiène</v>
      </c>
    </row>
    <row r="4504" spans="1:15" x14ac:dyDescent="0.25">
      <c r="A4504" s="1">
        <v>44471</v>
      </c>
      <c r="B4504">
        <v>1003925</v>
      </c>
      <c r="C4504">
        <v>115754</v>
      </c>
      <c r="D4504">
        <v>0</v>
      </c>
      <c r="E4504" t="s">
        <v>701</v>
      </c>
      <c r="F4504" t="s">
        <v>702</v>
      </c>
      <c r="G4504">
        <v>1.1555555555555499</v>
      </c>
      <c r="H4504">
        <v>1.04</v>
      </c>
      <c r="I4504">
        <v>1</v>
      </c>
      <c r="J4504" s="5">
        <f t="shared" si="210"/>
        <v>0.1</v>
      </c>
      <c r="K4504">
        <f>_xlfn.XLOOKUP(sales[[#This Row],[orders_id]],orders!B:B,orders!E:E, 0)</f>
        <v>71.67</v>
      </c>
      <c r="L4504" s="6">
        <f t="shared" si="211"/>
        <v>-70.63</v>
      </c>
      <c r="M4504" s="5">
        <f t="shared" si="212"/>
        <v>-67.913461538461533</v>
      </c>
      <c r="N4504" t="str">
        <f>_xlfn.XLOOKUP(sales[[#This Row],[products_id]],product!A:A,product!B:B,0)</f>
        <v>Epicerie salée</v>
      </c>
      <c r="O4504" t="str">
        <f>_xlfn.XLOOKUP(sales[[#This Row],[products_id]],product!A:A,product!C:C,0)</f>
        <v>Légumes et conserves</v>
      </c>
    </row>
    <row r="4505" spans="1:15" x14ac:dyDescent="0.25">
      <c r="A4505" s="1">
        <v>44471</v>
      </c>
      <c r="B4505">
        <v>1003925</v>
      </c>
      <c r="C4505">
        <v>71398</v>
      </c>
      <c r="D4505">
        <v>0</v>
      </c>
      <c r="E4505" t="s">
        <v>698</v>
      </c>
      <c r="F4505" t="s">
        <v>702</v>
      </c>
      <c r="G4505">
        <v>4.7058823529411704</v>
      </c>
      <c r="H4505">
        <v>4</v>
      </c>
      <c r="I4505">
        <v>1</v>
      </c>
      <c r="J4505" s="5">
        <f t="shared" si="210"/>
        <v>0.15</v>
      </c>
      <c r="K4505">
        <f>_xlfn.XLOOKUP(sales[[#This Row],[orders_id]],orders!B:B,orders!E:E, 0)</f>
        <v>71.67</v>
      </c>
      <c r="L4505" s="6">
        <f t="shared" si="211"/>
        <v>-67.67</v>
      </c>
      <c r="M4505" s="5">
        <f t="shared" si="212"/>
        <v>-16.9175</v>
      </c>
      <c r="N4505" t="str">
        <f>_xlfn.XLOOKUP(sales[[#This Row],[products_id]],product!A:A,product!B:B,0)</f>
        <v>Epicerie salée</v>
      </c>
      <c r="O4505" t="str">
        <f>_xlfn.XLOOKUP(sales[[#This Row],[products_id]],product!A:A,product!C:C,0)</f>
        <v>Huiles alimentaires bio</v>
      </c>
    </row>
    <row r="4506" spans="1:15" x14ac:dyDescent="0.25">
      <c r="A4506" s="1">
        <v>44471</v>
      </c>
      <c r="B4506">
        <v>1003925</v>
      </c>
      <c r="C4506">
        <v>6156</v>
      </c>
      <c r="D4506">
        <v>0</v>
      </c>
      <c r="E4506" t="s">
        <v>701</v>
      </c>
      <c r="F4506" t="s">
        <v>702</v>
      </c>
      <c r="G4506">
        <v>5.4666666666666597</v>
      </c>
      <c r="H4506">
        <v>4.92</v>
      </c>
      <c r="I4506">
        <v>1</v>
      </c>
      <c r="J4506" s="5">
        <f t="shared" si="210"/>
        <v>0.1</v>
      </c>
      <c r="K4506">
        <f>_xlfn.XLOOKUP(sales[[#This Row],[orders_id]],orders!B:B,orders!E:E, 0)</f>
        <v>71.67</v>
      </c>
      <c r="L4506" s="6">
        <f t="shared" si="211"/>
        <v>-66.75</v>
      </c>
      <c r="M4506" s="5">
        <f t="shared" si="212"/>
        <v>-13.567073170731707</v>
      </c>
      <c r="N4506" t="str">
        <f>_xlfn.XLOOKUP(sales[[#This Row],[products_id]],product!A:A,product!B:B,0)</f>
        <v>Epicerie salée</v>
      </c>
      <c r="O4506" t="str">
        <f>_xlfn.XLOOKUP(sales[[#This Row],[products_id]],product!A:A,product!C:C,0)</f>
        <v>Riz bio</v>
      </c>
    </row>
    <row r="4507" spans="1:15" x14ac:dyDescent="0.25">
      <c r="A4507" s="1">
        <v>44471</v>
      </c>
      <c r="B4507">
        <v>1003925</v>
      </c>
      <c r="C4507">
        <v>5519</v>
      </c>
      <c r="D4507">
        <v>0</v>
      </c>
      <c r="F4507" t="s">
        <v>702</v>
      </c>
      <c r="G4507">
        <v>3.86</v>
      </c>
      <c r="H4507">
        <v>3.86</v>
      </c>
      <c r="I4507">
        <v>1</v>
      </c>
      <c r="J4507" s="5">
        <f t="shared" si="210"/>
        <v>0</v>
      </c>
      <c r="K4507">
        <f>_xlfn.XLOOKUP(sales[[#This Row],[orders_id]],orders!B:B,orders!E:E, 0)</f>
        <v>71.67</v>
      </c>
      <c r="L4507" s="6">
        <f t="shared" si="211"/>
        <v>-67.81</v>
      </c>
      <c r="M4507" s="5">
        <f t="shared" si="212"/>
        <v>-17.567357512953368</v>
      </c>
      <c r="N4507" t="str">
        <f>_xlfn.XLOOKUP(sales[[#This Row],[products_id]],product!A:A,product!B:B,0)</f>
        <v>Epicerie salée</v>
      </c>
      <c r="O4507" t="str">
        <f>_xlfn.XLOOKUP(sales[[#This Row],[products_id]],product!A:A,product!C:C,0)</f>
        <v>Riz bio</v>
      </c>
    </row>
    <row r="4508" spans="1:15" x14ac:dyDescent="0.25">
      <c r="A4508" s="1">
        <v>44471</v>
      </c>
      <c r="B4508">
        <v>1003925</v>
      </c>
      <c r="C4508">
        <v>5522</v>
      </c>
      <c r="D4508">
        <v>0</v>
      </c>
      <c r="E4508" t="s">
        <v>701</v>
      </c>
      <c r="F4508" t="s">
        <v>702</v>
      </c>
      <c r="G4508">
        <v>7.7111111111111104</v>
      </c>
      <c r="H4508">
        <v>6.94</v>
      </c>
      <c r="I4508">
        <v>2</v>
      </c>
      <c r="J4508" s="5">
        <f t="shared" si="210"/>
        <v>0.1</v>
      </c>
      <c r="K4508">
        <f>_xlfn.XLOOKUP(sales[[#This Row],[orders_id]],orders!B:B,orders!E:E, 0)</f>
        <v>71.67</v>
      </c>
      <c r="L4508" s="6">
        <f t="shared" si="211"/>
        <v>-136.4</v>
      </c>
      <c r="M4508" s="5">
        <f t="shared" si="212"/>
        <v>-19.654178674351584</v>
      </c>
      <c r="N4508" t="str">
        <f>_xlfn.XLOOKUP(sales[[#This Row],[products_id]],product!A:A,product!B:B,0)</f>
        <v>Epicerie salée</v>
      </c>
      <c r="O4508" t="str">
        <f>_xlfn.XLOOKUP(sales[[#This Row],[products_id]],product!A:A,product!C:C,0)</f>
        <v>Riz bio</v>
      </c>
    </row>
    <row r="4509" spans="1:15" x14ac:dyDescent="0.25">
      <c r="A4509" s="1">
        <v>44471</v>
      </c>
      <c r="B4509">
        <v>1003925</v>
      </c>
      <c r="C4509">
        <v>43244</v>
      </c>
      <c r="D4509">
        <v>0</v>
      </c>
      <c r="F4509" t="s">
        <v>702</v>
      </c>
      <c r="G4509">
        <v>17.87</v>
      </c>
      <c r="H4509">
        <v>17.87</v>
      </c>
      <c r="I4509">
        <v>3</v>
      </c>
      <c r="J4509" s="5">
        <f t="shared" si="210"/>
        <v>0</v>
      </c>
      <c r="K4509">
        <f>_xlfn.XLOOKUP(sales[[#This Row],[orders_id]],orders!B:B,orders!E:E, 0)</f>
        <v>71.67</v>
      </c>
      <c r="L4509" s="6">
        <f t="shared" si="211"/>
        <v>-197.14</v>
      </c>
      <c r="M4509" s="5">
        <f t="shared" si="212"/>
        <v>-11.031897034135421</v>
      </c>
      <c r="N4509" t="str">
        <f>_xlfn.XLOOKUP(sales[[#This Row],[products_id]],product!A:A,product!B:B,0)</f>
        <v>Epicerie salée</v>
      </c>
      <c r="O4509" t="str">
        <f>_xlfn.XLOOKUP(sales[[#This Row],[products_id]],product!A:A,product!C:C,0)</f>
        <v>Poisson, viande, pâtés</v>
      </c>
    </row>
    <row r="4510" spans="1:15" x14ac:dyDescent="0.25">
      <c r="A4510" s="1">
        <v>44471</v>
      </c>
      <c r="B4510">
        <v>1003925</v>
      </c>
      <c r="C4510">
        <v>147309</v>
      </c>
      <c r="D4510">
        <v>0</v>
      </c>
      <c r="F4510" t="s">
        <v>702</v>
      </c>
      <c r="G4510">
        <v>10.44</v>
      </c>
      <c r="H4510">
        <v>10.44</v>
      </c>
      <c r="I4510">
        <v>4</v>
      </c>
      <c r="J4510" s="5">
        <f t="shared" si="210"/>
        <v>0</v>
      </c>
      <c r="K4510">
        <f>_xlfn.XLOOKUP(sales[[#This Row],[orders_id]],orders!B:B,orders!E:E, 0)</f>
        <v>71.67</v>
      </c>
      <c r="L4510" s="6">
        <f t="shared" si="211"/>
        <v>-276.24</v>
      </c>
      <c r="M4510" s="5">
        <f t="shared" si="212"/>
        <v>-26.459770114942533</v>
      </c>
      <c r="N4510" t="str">
        <f>_xlfn.XLOOKUP(sales[[#This Row],[products_id]],product!A:A,product!B:B,0)</f>
        <v>Epicerie salée</v>
      </c>
      <c r="O4510" t="str">
        <f>_xlfn.XLOOKUP(sales[[#This Row],[products_id]],product!A:A,product!C:C,0)</f>
        <v>Légumineuses et céréales</v>
      </c>
    </row>
    <row r="4511" spans="1:15" x14ac:dyDescent="0.25">
      <c r="A4511" s="1">
        <v>44471</v>
      </c>
      <c r="B4511">
        <v>1003925</v>
      </c>
      <c r="C4511">
        <v>47621</v>
      </c>
      <c r="D4511">
        <v>0</v>
      </c>
      <c r="F4511" t="s">
        <v>702</v>
      </c>
      <c r="G4511">
        <v>17.93</v>
      </c>
      <c r="H4511">
        <v>17.93</v>
      </c>
      <c r="I4511">
        <v>6</v>
      </c>
      <c r="J4511" s="5">
        <f t="shared" si="210"/>
        <v>0</v>
      </c>
      <c r="K4511">
        <f>_xlfn.XLOOKUP(sales[[#This Row],[orders_id]],orders!B:B,orders!E:E, 0)</f>
        <v>71.67</v>
      </c>
      <c r="L4511" s="6">
        <f t="shared" si="211"/>
        <v>-412.09</v>
      </c>
      <c r="M4511" s="5">
        <f t="shared" si="212"/>
        <v>-22.983268265476852</v>
      </c>
      <c r="N4511" t="str">
        <f>_xlfn.XLOOKUP(sales[[#This Row],[products_id]],product!A:A,product!B:B,0)</f>
        <v>Epicerie sucrée</v>
      </c>
      <c r="O4511" t="str">
        <f>_xlfn.XLOOKUP(sales[[#This Row],[products_id]],product!A:A,product!C:C,0)</f>
        <v>Biscuits, Gâteaux</v>
      </c>
    </row>
    <row r="4512" spans="1:15" x14ac:dyDescent="0.25">
      <c r="A4512" s="1">
        <v>44471</v>
      </c>
      <c r="B4512">
        <v>1003926</v>
      </c>
      <c r="C4512">
        <v>7364</v>
      </c>
      <c r="D4512">
        <v>0</v>
      </c>
      <c r="G4512">
        <v>13.34</v>
      </c>
      <c r="H4512">
        <v>13.34</v>
      </c>
      <c r="I4512">
        <v>1</v>
      </c>
      <c r="J4512" s="5">
        <f t="shared" si="210"/>
        <v>0</v>
      </c>
      <c r="K4512">
        <f>_xlfn.XLOOKUP(sales[[#This Row],[orders_id]],orders!B:B,orders!E:E, 0)</f>
        <v>8.8800000000000008</v>
      </c>
      <c r="L4512" s="6">
        <f t="shared" si="211"/>
        <v>4.4599999999999991</v>
      </c>
      <c r="M4512" s="5">
        <f t="shared" si="212"/>
        <v>0.33433283358320831</v>
      </c>
      <c r="N4512" t="str">
        <f>_xlfn.XLOOKUP(sales[[#This Row],[products_id]],product!A:A,product!B:B,0)</f>
        <v>Beauté &amp; Hygiène</v>
      </c>
      <c r="O4512" t="str">
        <f>_xlfn.XLOOKUP(sales[[#This Row],[products_id]],product!A:A,product!C:C,0)</f>
        <v>Douche et Bain</v>
      </c>
    </row>
    <row r="4513" spans="1:15" x14ac:dyDescent="0.25">
      <c r="A4513" s="1">
        <v>44471</v>
      </c>
      <c r="B4513">
        <v>1003927</v>
      </c>
      <c r="C4513">
        <v>44254</v>
      </c>
      <c r="D4513">
        <v>0</v>
      </c>
      <c r="F4513" t="s">
        <v>702</v>
      </c>
      <c r="G4513">
        <v>4</v>
      </c>
      <c r="H4513">
        <v>4</v>
      </c>
      <c r="I4513">
        <v>1</v>
      </c>
      <c r="J4513" s="5">
        <f t="shared" si="210"/>
        <v>0</v>
      </c>
      <c r="K4513">
        <f>_xlfn.XLOOKUP(sales[[#This Row],[orders_id]],orders!B:B,orders!E:E, 0)</f>
        <v>36.950000000000003</v>
      </c>
      <c r="L4513" s="6">
        <f t="shared" si="211"/>
        <v>-32.950000000000003</v>
      </c>
      <c r="M4513" s="5">
        <f t="shared" si="212"/>
        <v>-8.2375000000000007</v>
      </c>
      <c r="N4513" t="str">
        <f>_xlfn.XLOOKUP(sales[[#This Row],[products_id]],product!A:A,product!B:B,0)</f>
        <v>Epicerie sucrée</v>
      </c>
      <c r="O4513" t="str">
        <f>_xlfn.XLOOKUP(sales[[#This Row],[products_id]],product!A:A,product!C:C,0)</f>
        <v>Chocolat bio</v>
      </c>
    </row>
    <row r="4514" spans="1:15" x14ac:dyDescent="0.25">
      <c r="A4514" s="1">
        <v>44471</v>
      </c>
      <c r="B4514">
        <v>1003927</v>
      </c>
      <c r="C4514">
        <v>46154</v>
      </c>
      <c r="D4514">
        <v>0</v>
      </c>
      <c r="E4514" t="s">
        <v>698</v>
      </c>
      <c r="F4514" t="s">
        <v>702</v>
      </c>
      <c r="G4514">
        <v>1.05555555555555</v>
      </c>
      <c r="H4514">
        <v>0.95</v>
      </c>
      <c r="I4514">
        <v>1</v>
      </c>
      <c r="J4514" s="5">
        <f t="shared" si="210"/>
        <v>0.1</v>
      </c>
      <c r="K4514">
        <f>_xlfn.XLOOKUP(sales[[#This Row],[orders_id]],orders!B:B,orders!E:E, 0)</f>
        <v>36.950000000000003</v>
      </c>
      <c r="L4514" s="6">
        <f t="shared" si="211"/>
        <v>-36</v>
      </c>
      <c r="M4514" s="5">
        <f t="shared" si="212"/>
        <v>-37.894736842105267</v>
      </c>
      <c r="N4514" t="str">
        <f>_xlfn.XLOOKUP(sales[[#This Row],[products_id]],product!A:A,product!B:B,0)</f>
        <v>Epicerie salée</v>
      </c>
      <c r="O4514" t="str">
        <f>_xlfn.XLOOKUP(sales[[#This Row],[products_id]],product!A:A,product!C:C,0)</f>
        <v>Sauces et coulis</v>
      </c>
    </row>
    <row r="4515" spans="1:15" x14ac:dyDescent="0.25">
      <c r="A4515" s="1">
        <v>44471</v>
      </c>
      <c r="B4515">
        <v>1003927</v>
      </c>
      <c r="C4515">
        <v>109536</v>
      </c>
      <c r="D4515">
        <v>0</v>
      </c>
      <c r="E4515" t="s">
        <v>715</v>
      </c>
      <c r="F4515" t="s">
        <v>702</v>
      </c>
      <c r="G4515">
        <v>4.9058823529411697</v>
      </c>
      <c r="H4515">
        <v>4.17</v>
      </c>
      <c r="I4515">
        <v>1</v>
      </c>
      <c r="J4515" s="5">
        <f t="shared" si="210"/>
        <v>0.15</v>
      </c>
      <c r="K4515">
        <f>_xlfn.XLOOKUP(sales[[#This Row],[orders_id]],orders!B:B,orders!E:E, 0)</f>
        <v>36.950000000000003</v>
      </c>
      <c r="L4515" s="6">
        <f t="shared" si="211"/>
        <v>-32.78</v>
      </c>
      <c r="M4515" s="5">
        <f t="shared" si="212"/>
        <v>-7.8609112709832134</v>
      </c>
      <c r="N4515" t="str">
        <f>_xlfn.XLOOKUP(sales[[#This Row],[products_id]],product!A:A,product!B:B,0)</f>
        <v>Maison</v>
      </c>
      <c r="O4515" t="str">
        <f>_xlfn.XLOOKUP(sales[[#This Row],[products_id]],product!A:A,product!C:C,0)</f>
        <v>Ustensiles de cuisine</v>
      </c>
    </row>
    <row r="4516" spans="1:15" x14ac:dyDescent="0.25">
      <c r="A4516" s="1">
        <v>44471</v>
      </c>
      <c r="B4516">
        <v>1003927</v>
      </c>
      <c r="C4516">
        <v>110437</v>
      </c>
      <c r="D4516">
        <v>0</v>
      </c>
      <c r="F4516" t="s">
        <v>702</v>
      </c>
      <c r="G4516">
        <v>0.9</v>
      </c>
      <c r="H4516">
        <v>0.9</v>
      </c>
      <c r="I4516">
        <v>1</v>
      </c>
      <c r="J4516" s="5">
        <f t="shared" si="210"/>
        <v>0</v>
      </c>
      <c r="K4516">
        <f>_xlfn.XLOOKUP(sales[[#This Row],[orders_id]],orders!B:B,orders!E:E, 0)</f>
        <v>36.950000000000003</v>
      </c>
      <c r="L4516" s="6">
        <f t="shared" si="211"/>
        <v>-36.050000000000004</v>
      </c>
      <c r="M4516" s="5">
        <f t="shared" si="212"/>
        <v>-40.055555555555557</v>
      </c>
      <c r="N4516" t="str">
        <f>_xlfn.XLOOKUP(sales[[#This Row],[products_id]],product!A:A,product!B:B,0)</f>
        <v>Epicerie salée</v>
      </c>
      <c r="O4516" t="str">
        <f>_xlfn.XLOOKUP(sales[[#This Row],[products_id]],product!A:A,product!C:C,0)</f>
        <v>Sauces et coulis</v>
      </c>
    </row>
    <row r="4517" spans="1:15" x14ac:dyDescent="0.25">
      <c r="A4517" s="1">
        <v>44471</v>
      </c>
      <c r="B4517">
        <v>1003927</v>
      </c>
      <c r="C4517">
        <v>78426</v>
      </c>
      <c r="D4517">
        <v>0</v>
      </c>
      <c r="F4517" t="s">
        <v>702</v>
      </c>
      <c r="G4517">
        <v>7.71</v>
      </c>
      <c r="H4517">
        <v>7.71</v>
      </c>
      <c r="I4517">
        <v>1</v>
      </c>
      <c r="J4517" s="5">
        <f t="shared" si="210"/>
        <v>0</v>
      </c>
      <c r="K4517">
        <f>_xlfn.XLOOKUP(sales[[#This Row],[orders_id]],orders!B:B,orders!E:E, 0)</f>
        <v>36.950000000000003</v>
      </c>
      <c r="L4517" s="6">
        <f t="shared" si="211"/>
        <v>-29.240000000000002</v>
      </c>
      <c r="M4517" s="5">
        <f t="shared" si="212"/>
        <v>-3.792477302204929</v>
      </c>
      <c r="N4517" t="str">
        <f>_xlfn.XLOOKUP(sales[[#This Row],[products_id]],product!A:A,product!B:B,0)</f>
        <v>Epicerie sucrée</v>
      </c>
      <c r="O4517" t="str">
        <f>_xlfn.XLOOKUP(sales[[#This Row],[products_id]],product!A:A,product!C:C,0)</f>
        <v>Fruits secs</v>
      </c>
    </row>
    <row r="4518" spans="1:15" x14ac:dyDescent="0.25">
      <c r="A4518" s="1">
        <v>44471</v>
      </c>
      <c r="B4518">
        <v>1003927</v>
      </c>
      <c r="C4518">
        <v>86499</v>
      </c>
      <c r="D4518">
        <v>0</v>
      </c>
      <c r="F4518" t="s">
        <v>702</v>
      </c>
      <c r="G4518">
        <v>10.29</v>
      </c>
      <c r="H4518">
        <v>10.29</v>
      </c>
      <c r="I4518">
        <v>2</v>
      </c>
      <c r="J4518" s="5">
        <f t="shared" si="210"/>
        <v>0</v>
      </c>
      <c r="K4518">
        <f>_xlfn.XLOOKUP(sales[[#This Row],[orders_id]],orders!B:B,orders!E:E, 0)</f>
        <v>36.950000000000003</v>
      </c>
      <c r="L4518" s="6">
        <f t="shared" si="211"/>
        <v>-63.610000000000007</v>
      </c>
      <c r="M4518" s="5">
        <f t="shared" si="212"/>
        <v>-6.1817298347910601</v>
      </c>
      <c r="N4518" t="str">
        <f>_xlfn.XLOOKUP(sales[[#This Row],[products_id]],product!A:A,product!B:B,0)</f>
        <v>Epicerie salée</v>
      </c>
      <c r="O4518" t="str">
        <f>_xlfn.XLOOKUP(sales[[#This Row],[products_id]],product!A:A,product!C:C,0)</f>
        <v>Condiments, vinaigres</v>
      </c>
    </row>
    <row r="4519" spans="1:15" x14ac:dyDescent="0.25">
      <c r="A4519" s="1">
        <v>44471</v>
      </c>
      <c r="B4519">
        <v>1003927</v>
      </c>
      <c r="C4519">
        <v>115726</v>
      </c>
      <c r="D4519">
        <v>0</v>
      </c>
      <c r="F4519" t="s">
        <v>702</v>
      </c>
      <c r="G4519">
        <v>7.03</v>
      </c>
      <c r="H4519">
        <v>7.03</v>
      </c>
      <c r="I4519">
        <v>2</v>
      </c>
      <c r="J4519" s="5">
        <f t="shared" si="210"/>
        <v>0</v>
      </c>
      <c r="K4519">
        <f>_xlfn.XLOOKUP(sales[[#This Row],[orders_id]],orders!B:B,orders!E:E, 0)</f>
        <v>36.950000000000003</v>
      </c>
      <c r="L4519" s="6">
        <f t="shared" si="211"/>
        <v>-66.87</v>
      </c>
      <c r="M4519" s="5">
        <f t="shared" si="212"/>
        <v>-9.5120910384068278</v>
      </c>
      <c r="N4519" t="str">
        <f>_xlfn.XLOOKUP(sales[[#This Row],[products_id]],product!A:A,product!B:B,0)</f>
        <v>Boisson</v>
      </c>
      <c r="O4519" t="str">
        <f>_xlfn.XLOOKUP(sales[[#This Row],[products_id]],product!A:A,product!C:C,0)</f>
        <v>Jus de fruits</v>
      </c>
    </row>
    <row r="4520" spans="1:15" x14ac:dyDescent="0.25">
      <c r="A4520" s="1">
        <v>44471</v>
      </c>
      <c r="B4520">
        <v>1003927</v>
      </c>
      <c r="C4520">
        <v>41681</v>
      </c>
      <c r="D4520">
        <v>0</v>
      </c>
      <c r="E4520" t="s">
        <v>701</v>
      </c>
      <c r="F4520" t="s">
        <v>702</v>
      </c>
      <c r="G4520">
        <v>8.5666666666666593</v>
      </c>
      <c r="H4520">
        <v>7.71</v>
      </c>
      <c r="I4520">
        <v>2</v>
      </c>
      <c r="J4520" s="5">
        <f t="shared" si="210"/>
        <v>0.1</v>
      </c>
      <c r="K4520">
        <f>_xlfn.XLOOKUP(sales[[#This Row],[orders_id]],orders!B:B,orders!E:E, 0)</f>
        <v>36.950000000000003</v>
      </c>
      <c r="L4520" s="6">
        <f t="shared" si="211"/>
        <v>-66.190000000000012</v>
      </c>
      <c r="M4520" s="5">
        <f t="shared" si="212"/>
        <v>-8.5849546044098588</v>
      </c>
      <c r="N4520" t="str">
        <f>_xlfn.XLOOKUP(sales[[#This Row],[products_id]],product!A:A,product!B:B,0)</f>
        <v>Epicerie sucrée</v>
      </c>
      <c r="O4520" t="str">
        <f>_xlfn.XLOOKUP(sales[[#This Row],[products_id]],product!A:A,product!C:C,0)</f>
        <v>Sucre et édulcorant</v>
      </c>
    </row>
    <row r="4521" spans="1:15" x14ac:dyDescent="0.25">
      <c r="A4521" s="1">
        <v>44471</v>
      </c>
      <c r="B4521">
        <v>1003927</v>
      </c>
      <c r="C4521">
        <v>77601</v>
      </c>
      <c r="D4521">
        <v>0</v>
      </c>
      <c r="F4521" t="s">
        <v>702</v>
      </c>
      <c r="G4521">
        <v>9.1</v>
      </c>
      <c r="H4521">
        <v>9.1</v>
      </c>
      <c r="I4521">
        <v>2</v>
      </c>
      <c r="J4521" s="5">
        <f t="shared" si="210"/>
        <v>0</v>
      </c>
      <c r="K4521">
        <f>_xlfn.XLOOKUP(sales[[#This Row],[orders_id]],orders!B:B,orders!E:E, 0)</f>
        <v>36.950000000000003</v>
      </c>
      <c r="L4521" s="6">
        <f t="shared" si="211"/>
        <v>-64.800000000000011</v>
      </c>
      <c r="M4521" s="5">
        <f t="shared" si="212"/>
        <v>-7.1208791208791222</v>
      </c>
      <c r="N4521" t="str">
        <f>_xlfn.XLOOKUP(sales[[#This Row],[products_id]],product!A:A,product!B:B,0)</f>
        <v>Epicerie sucrée</v>
      </c>
      <c r="O4521" t="str">
        <f>_xlfn.XLOOKUP(sales[[#This Row],[products_id]],product!A:A,product!C:C,0)</f>
        <v>Aide à la pâtisserie</v>
      </c>
    </row>
    <row r="4522" spans="1:15" x14ac:dyDescent="0.25">
      <c r="A4522" s="1">
        <v>44471</v>
      </c>
      <c r="B4522">
        <v>1003927</v>
      </c>
      <c r="C4522">
        <v>120531</v>
      </c>
      <c r="D4522">
        <v>0</v>
      </c>
      <c r="E4522" t="s">
        <v>701</v>
      </c>
      <c r="F4522" t="s">
        <v>702</v>
      </c>
      <c r="G4522">
        <v>4.05555555555555</v>
      </c>
      <c r="H4522">
        <v>3.65</v>
      </c>
      <c r="I4522">
        <v>2</v>
      </c>
      <c r="J4522" s="5">
        <f t="shared" si="210"/>
        <v>0.1</v>
      </c>
      <c r="K4522">
        <f>_xlfn.XLOOKUP(sales[[#This Row],[orders_id]],orders!B:B,orders!E:E, 0)</f>
        <v>36.950000000000003</v>
      </c>
      <c r="L4522" s="6">
        <f t="shared" si="211"/>
        <v>-70.25</v>
      </c>
      <c r="M4522" s="5">
        <f t="shared" si="212"/>
        <v>-19.246575342465754</v>
      </c>
      <c r="N4522" t="str">
        <f>_xlfn.XLOOKUP(sales[[#This Row],[products_id]],product!A:A,product!B:B,0)</f>
        <v>Epicerie salée</v>
      </c>
      <c r="O4522" t="str">
        <f>_xlfn.XLOOKUP(sales[[#This Row],[products_id]],product!A:A,product!C:C,0)</f>
        <v>Légumes et conserves</v>
      </c>
    </row>
    <row r="4523" spans="1:15" x14ac:dyDescent="0.25">
      <c r="A4523" s="1">
        <v>44471</v>
      </c>
      <c r="B4523">
        <v>1003928</v>
      </c>
      <c r="C4523">
        <v>20053</v>
      </c>
      <c r="D4523">
        <v>0</v>
      </c>
      <c r="F4523" t="s">
        <v>702</v>
      </c>
      <c r="G4523">
        <v>3</v>
      </c>
      <c r="H4523">
        <v>3</v>
      </c>
      <c r="I4523">
        <v>1</v>
      </c>
      <c r="J4523" s="5">
        <f t="shared" si="210"/>
        <v>0</v>
      </c>
      <c r="K4523">
        <f>_xlfn.XLOOKUP(sales[[#This Row],[orders_id]],orders!B:B,orders!E:E, 0)</f>
        <v>34.049999999999997</v>
      </c>
      <c r="L4523" s="6">
        <f t="shared" si="211"/>
        <v>-31.049999999999997</v>
      </c>
      <c r="M4523" s="5">
        <f t="shared" si="212"/>
        <v>-10.35</v>
      </c>
      <c r="N4523" t="str">
        <f>_xlfn.XLOOKUP(sales[[#This Row],[products_id]],product!A:A,product!B:B,0)</f>
        <v>Maison</v>
      </c>
      <c r="O4523" t="str">
        <f>_xlfn.XLOOKUP(sales[[#This Row],[products_id]],product!A:A,product!C:C,0)</f>
        <v>Entretien</v>
      </c>
    </row>
    <row r="4524" spans="1:15" x14ac:dyDescent="0.25">
      <c r="A4524" s="1">
        <v>44471</v>
      </c>
      <c r="B4524">
        <v>1003928</v>
      </c>
      <c r="C4524">
        <v>46954</v>
      </c>
      <c r="D4524">
        <v>0</v>
      </c>
      <c r="F4524" t="s">
        <v>702</v>
      </c>
      <c r="G4524">
        <v>1.88</v>
      </c>
      <c r="H4524">
        <v>1.88</v>
      </c>
      <c r="I4524">
        <v>1</v>
      </c>
      <c r="J4524" s="5">
        <f t="shared" si="210"/>
        <v>0</v>
      </c>
      <c r="K4524">
        <f>_xlfn.XLOOKUP(sales[[#This Row],[orders_id]],orders!B:B,orders!E:E, 0)</f>
        <v>34.049999999999997</v>
      </c>
      <c r="L4524" s="6">
        <f t="shared" si="211"/>
        <v>-32.169999999999995</v>
      </c>
      <c r="M4524" s="5">
        <f t="shared" si="212"/>
        <v>-17.111702127659573</v>
      </c>
      <c r="N4524" t="str">
        <f>_xlfn.XLOOKUP(sales[[#This Row],[products_id]],product!A:A,product!B:B,0)</f>
        <v>Maison</v>
      </c>
      <c r="O4524" t="str">
        <f>_xlfn.XLOOKUP(sales[[#This Row],[products_id]],product!A:A,product!C:C,0)</f>
        <v>Entretien</v>
      </c>
    </row>
    <row r="4525" spans="1:15" x14ac:dyDescent="0.25">
      <c r="A4525" s="1">
        <v>44471</v>
      </c>
      <c r="B4525">
        <v>1003928</v>
      </c>
      <c r="C4525">
        <v>20055</v>
      </c>
      <c r="D4525">
        <v>0</v>
      </c>
      <c r="F4525" t="s">
        <v>702</v>
      </c>
      <c r="G4525">
        <v>1.82</v>
      </c>
      <c r="H4525">
        <v>1.82</v>
      </c>
      <c r="I4525">
        <v>1</v>
      </c>
      <c r="J4525" s="5">
        <f t="shared" si="210"/>
        <v>0</v>
      </c>
      <c r="K4525">
        <f>_xlfn.XLOOKUP(sales[[#This Row],[orders_id]],orders!B:B,orders!E:E, 0)</f>
        <v>34.049999999999997</v>
      </c>
      <c r="L4525" s="6">
        <f t="shared" si="211"/>
        <v>-32.229999999999997</v>
      </c>
      <c r="M4525" s="5">
        <f t="shared" si="212"/>
        <v>-17.708791208791208</v>
      </c>
      <c r="N4525" t="str">
        <f>_xlfn.XLOOKUP(sales[[#This Row],[products_id]],product!A:A,product!B:B,0)</f>
        <v>Maison</v>
      </c>
      <c r="O4525" t="str">
        <f>_xlfn.XLOOKUP(sales[[#This Row],[products_id]],product!A:A,product!C:C,0)</f>
        <v>Entretien</v>
      </c>
    </row>
    <row r="4526" spans="1:15" x14ac:dyDescent="0.25">
      <c r="A4526" s="1">
        <v>44471</v>
      </c>
      <c r="B4526">
        <v>1003928</v>
      </c>
      <c r="C4526">
        <v>29650</v>
      </c>
      <c r="D4526">
        <v>0</v>
      </c>
      <c r="F4526" t="s">
        <v>702</v>
      </c>
      <c r="G4526">
        <v>1.58</v>
      </c>
      <c r="H4526">
        <v>1.58</v>
      </c>
      <c r="I4526">
        <v>1</v>
      </c>
      <c r="J4526" s="5">
        <f t="shared" si="210"/>
        <v>0</v>
      </c>
      <c r="K4526">
        <f>_xlfn.XLOOKUP(sales[[#This Row],[orders_id]],orders!B:B,orders!E:E, 0)</f>
        <v>34.049999999999997</v>
      </c>
      <c r="L4526" s="6">
        <f t="shared" si="211"/>
        <v>-32.47</v>
      </c>
      <c r="M4526" s="5">
        <f t="shared" si="212"/>
        <v>-20.550632911392402</v>
      </c>
      <c r="N4526" t="str">
        <f>_xlfn.XLOOKUP(sales[[#This Row],[products_id]],product!A:A,product!B:B,0)</f>
        <v>Beauté &amp; Hygiène</v>
      </c>
      <c r="O4526" t="str">
        <f>_xlfn.XLOOKUP(sales[[#This Row],[products_id]],product!A:A,product!C:C,0)</f>
        <v>Soins du visage</v>
      </c>
    </row>
    <row r="4527" spans="1:15" x14ac:dyDescent="0.25">
      <c r="A4527" s="1">
        <v>44471</v>
      </c>
      <c r="B4527">
        <v>1003928</v>
      </c>
      <c r="C4527">
        <v>122318</v>
      </c>
      <c r="D4527">
        <v>0</v>
      </c>
      <c r="F4527" t="s">
        <v>702</v>
      </c>
      <c r="G4527">
        <v>6.87</v>
      </c>
      <c r="H4527">
        <v>6.87</v>
      </c>
      <c r="I4527">
        <v>1</v>
      </c>
      <c r="J4527" s="5">
        <f t="shared" si="210"/>
        <v>0</v>
      </c>
      <c r="K4527">
        <f>_xlfn.XLOOKUP(sales[[#This Row],[orders_id]],orders!B:B,orders!E:E, 0)</f>
        <v>34.049999999999997</v>
      </c>
      <c r="L4527" s="6">
        <f t="shared" si="211"/>
        <v>-27.179999999999996</v>
      </c>
      <c r="M4527" s="5">
        <f t="shared" si="212"/>
        <v>-3.9563318777292569</v>
      </c>
      <c r="N4527" t="str">
        <f>_xlfn.XLOOKUP(sales[[#This Row],[products_id]],product!A:A,product!B:B,0)</f>
        <v>Beauté &amp; Hygiène</v>
      </c>
      <c r="O4527" t="str">
        <f>_xlfn.XLOOKUP(sales[[#This Row],[products_id]],product!A:A,product!C:C,0)</f>
        <v>Soins des cheveux</v>
      </c>
    </row>
    <row r="4528" spans="1:15" x14ac:dyDescent="0.25">
      <c r="A4528" s="1">
        <v>44471</v>
      </c>
      <c r="B4528">
        <v>1003928</v>
      </c>
      <c r="C4528">
        <v>9704</v>
      </c>
      <c r="D4528">
        <v>0</v>
      </c>
      <c r="F4528" t="s">
        <v>702</v>
      </c>
      <c r="G4528">
        <v>8.0500000000000007</v>
      </c>
      <c r="H4528">
        <v>8.0500000000000007</v>
      </c>
      <c r="I4528">
        <v>1</v>
      </c>
      <c r="J4528" s="5">
        <f t="shared" si="210"/>
        <v>0</v>
      </c>
      <c r="K4528">
        <f>_xlfn.XLOOKUP(sales[[#This Row],[orders_id]],orders!B:B,orders!E:E, 0)</f>
        <v>34.049999999999997</v>
      </c>
      <c r="L4528" s="6">
        <f t="shared" si="211"/>
        <v>-25.999999999999996</v>
      </c>
      <c r="M4528" s="5">
        <f t="shared" si="212"/>
        <v>-3.2298136645962727</v>
      </c>
      <c r="N4528" t="str">
        <f>_xlfn.XLOOKUP(sales[[#This Row],[products_id]],product!A:A,product!B:B,0)</f>
        <v>Beauté &amp; Hygiène</v>
      </c>
      <c r="O4528" t="str">
        <f>_xlfn.XLOOKUP(sales[[#This Row],[products_id]],product!A:A,product!C:C,0)</f>
        <v>Soins du corps</v>
      </c>
    </row>
    <row r="4529" spans="1:15" x14ac:dyDescent="0.25">
      <c r="A4529" s="1">
        <v>44471</v>
      </c>
      <c r="B4529">
        <v>1003928</v>
      </c>
      <c r="C4529">
        <v>112113</v>
      </c>
      <c r="D4529">
        <v>0</v>
      </c>
      <c r="F4529" t="s">
        <v>702</v>
      </c>
      <c r="G4529">
        <v>5.9</v>
      </c>
      <c r="H4529">
        <v>5.9</v>
      </c>
      <c r="I4529">
        <v>1</v>
      </c>
      <c r="J4529" s="5">
        <f t="shared" si="210"/>
        <v>0</v>
      </c>
      <c r="K4529">
        <f>_xlfn.XLOOKUP(sales[[#This Row],[orders_id]],orders!B:B,orders!E:E, 0)</f>
        <v>34.049999999999997</v>
      </c>
      <c r="L4529" s="6">
        <f t="shared" si="211"/>
        <v>-28.15</v>
      </c>
      <c r="M4529" s="5">
        <f t="shared" si="212"/>
        <v>-4.7711864406779654</v>
      </c>
      <c r="N4529" t="str">
        <f>_xlfn.XLOOKUP(sales[[#This Row],[products_id]],product!A:A,product!B:B,0)</f>
        <v>Beauté &amp; Hygiène</v>
      </c>
      <c r="O4529" t="str">
        <f>_xlfn.XLOOKUP(sales[[#This Row],[products_id]],product!A:A,product!C:C,0)</f>
        <v>Hygiène</v>
      </c>
    </row>
    <row r="4530" spans="1:15" x14ac:dyDescent="0.25">
      <c r="A4530" s="1">
        <v>44471</v>
      </c>
      <c r="B4530">
        <v>1003928</v>
      </c>
      <c r="C4530">
        <v>88773</v>
      </c>
      <c r="D4530">
        <v>0</v>
      </c>
      <c r="F4530" t="s">
        <v>702</v>
      </c>
      <c r="G4530">
        <v>2.97</v>
      </c>
      <c r="H4530">
        <v>2.97</v>
      </c>
      <c r="I4530">
        <v>1</v>
      </c>
      <c r="J4530" s="5">
        <f t="shared" si="210"/>
        <v>0</v>
      </c>
      <c r="K4530">
        <f>_xlfn.XLOOKUP(sales[[#This Row],[orders_id]],orders!B:B,orders!E:E, 0)</f>
        <v>34.049999999999997</v>
      </c>
      <c r="L4530" s="6">
        <f t="shared" si="211"/>
        <v>-31.08</v>
      </c>
      <c r="M4530" s="5">
        <f t="shared" si="212"/>
        <v>-10.464646464646464</v>
      </c>
      <c r="N4530" t="str">
        <f>_xlfn.XLOOKUP(sales[[#This Row],[products_id]],product!A:A,product!B:B,0)</f>
        <v>Maison</v>
      </c>
      <c r="O4530" t="str">
        <f>_xlfn.XLOOKUP(sales[[#This Row],[products_id]],product!A:A,product!C:C,0)</f>
        <v>Entretien</v>
      </c>
    </row>
    <row r="4531" spans="1:15" x14ac:dyDescent="0.25">
      <c r="A4531" s="1">
        <v>44471</v>
      </c>
      <c r="B4531">
        <v>1003928</v>
      </c>
      <c r="C4531">
        <v>81675</v>
      </c>
      <c r="D4531">
        <v>0</v>
      </c>
      <c r="F4531" t="s">
        <v>702</v>
      </c>
      <c r="G4531">
        <v>4.96</v>
      </c>
      <c r="H4531">
        <v>4.96</v>
      </c>
      <c r="I4531">
        <v>1</v>
      </c>
      <c r="J4531" s="5">
        <f t="shared" si="210"/>
        <v>0</v>
      </c>
      <c r="K4531">
        <f>_xlfn.XLOOKUP(sales[[#This Row],[orders_id]],orders!B:B,orders!E:E, 0)</f>
        <v>34.049999999999997</v>
      </c>
      <c r="L4531" s="6">
        <f t="shared" si="211"/>
        <v>-29.089999999999996</v>
      </c>
      <c r="M4531" s="5">
        <f t="shared" si="212"/>
        <v>-5.8649193548387091</v>
      </c>
      <c r="N4531" t="str">
        <f>_xlfn.XLOOKUP(sales[[#This Row],[products_id]],product!A:A,product!B:B,0)</f>
        <v>Boisson</v>
      </c>
      <c r="O4531" t="str">
        <f>_xlfn.XLOOKUP(sales[[#This Row],[products_id]],product!A:A,product!C:C,0)</f>
        <v>Thé bio</v>
      </c>
    </row>
    <row r="4532" spans="1:15" x14ac:dyDescent="0.25">
      <c r="A4532" s="1">
        <v>44471</v>
      </c>
      <c r="B4532">
        <v>1003928</v>
      </c>
      <c r="C4532">
        <v>69125</v>
      </c>
      <c r="D4532">
        <v>0</v>
      </c>
      <c r="F4532" t="s">
        <v>702</v>
      </c>
      <c r="G4532">
        <v>6.25</v>
      </c>
      <c r="H4532">
        <v>6.25</v>
      </c>
      <c r="I4532">
        <v>2</v>
      </c>
      <c r="J4532" s="5">
        <f t="shared" si="210"/>
        <v>0</v>
      </c>
      <c r="K4532">
        <f>_xlfn.XLOOKUP(sales[[#This Row],[orders_id]],orders!B:B,orders!E:E, 0)</f>
        <v>34.049999999999997</v>
      </c>
      <c r="L4532" s="6">
        <f t="shared" si="211"/>
        <v>-61.849999999999994</v>
      </c>
      <c r="M4532" s="5">
        <f t="shared" si="212"/>
        <v>-9.895999999999999</v>
      </c>
      <c r="N4532" t="str">
        <f>_xlfn.XLOOKUP(sales[[#This Row],[products_id]],product!A:A,product!B:B,0)</f>
        <v>Boisson</v>
      </c>
      <c r="O4532" t="str">
        <f>_xlfn.XLOOKUP(sales[[#This Row],[products_id]],product!A:A,product!C:C,0)</f>
        <v>Thé bio</v>
      </c>
    </row>
    <row r="4533" spans="1:15" x14ac:dyDescent="0.25">
      <c r="A4533" s="1">
        <v>44471</v>
      </c>
      <c r="B4533">
        <v>1003928</v>
      </c>
      <c r="C4533">
        <v>110863</v>
      </c>
      <c r="D4533">
        <v>0</v>
      </c>
      <c r="F4533" t="s">
        <v>702</v>
      </c>
      <c r="G4533">
        <v>6.13</v>
      </c>
      <c r="H4533">
        <v>6.13</v>
      </c>
      <c r="I4533">
        <v>2</v>
      </c>
      <c r="J4533" s="5">
        <f t="shared" si="210"/>
        <v>0</v>
      </c>
      <c r="K4533">
        <f>_xlfn.XLOOKUP(sales[[#This Row],[orders_id]],orders!B:B,orders!E:E, 0)</f>
        <v>34.049999999999997</v>
      </c>
      <c r="L4533" s="6">
        <f t="shared" si="211"/>
        <v>-61.969999999999992</v>
      </c>
      <c r="M4533" s="5">
        <f t="shared" si="212"/>
        <v>-10.109298531810765</v>
      </c>
      <c r="N4533" t="str">
        <f>_xlfn.XLOOKUP(sales[[#This Row],[products_id]],product!A:A,product!B:B,0)</f>
        <v>Beauté &amp; Hygiène</v>
      </c>
      <c r="O4533" t="str">
        <f>_xlfn.XLOOKUP(sales[[#This Row],[products_id]],product!A:A,product!C:C,0)</f>
        <v>Douche et Bain</v>
      </c>
    </row>
    <row r="4534" spans="1:15" x14ac:dyDescent="0.25">
      <c r="A4534" s="1">
        <v>44471</v>
      </c>
      <c r="B4534">
        <v>1003929</v>
      </c>
      <c r="C4534">
        <v>9606</v>
      </c>
      <c r="D4534">
        <v>0</v>
      </c>
      <c r="F4534" t="s">
        <v>702</v>
      </c>
      <c r="G4534">
        <v>3</v>
      </c>
      <c r="H4534">
        <v>3</v>
      </c>
      <c r="I4534">
        <v>1</v>
      </c>
      <c r="J4534" s="5">
        <f t="shared" si="210"/>
        <v>0</v>
      </c>
      <c r="K4534">
        <f>_xlfn.XLOOKUP(sales[[#This Row],[orders_id]],orders!B:B,orders!E:E, 0)</f>
        <v>38.43</v>
      </c>
      <c r="L4534" s="6">
        <f t="shared" si="211"/>
        <v>-35.43</v>
      </c>
      <c r="M4534" s="5">
        <f t="shared" si="212"/>
        <v>-11.81</v>
      </c>
      <c r="N4534" t="str">
        <f>_xlfn.XLOOKUP(sales[[#This Row],[products_id]],product!A:A,product!B:B,0)</f>
        <v>Epicerie salée</v>
      </c>
      <c r="O4534" t="str">
        <f>_xlfn.XLOOKUP(sales[[#This Row],[products_id]],product!A:A,product!C:C,0)</f>
        <v>Sel, épices, aide culinaire</v>
      </c>
    </row>
    <row r="4535" spans="1:15" x14ac:dyDescent="0.25">
      <c r="A4535" s="1">
        <v>44471</v>
      </c>
      <c r="B4535">
        <v>1003929</v>
      </c>
      <c r="C4535">
        <v>115750</v>
      </c>
      <c r="D4535">
        <v>0</v>
      </c>
      <c r="F4535" t="s">
        <v>702</v>
      </c>
      <c r="G4535">
        <v>0.91</v>
      </c>
      <c r="H4535">
        <v>0.91</v>
      </c>
      <c r="I4535">
        <v>1</v>
      </c>
      <c r="J4535" s="5">
        <f t="shared" si="210"/>
        <v>0</v>
      </c>
      <c r="K4535">
        <f>_xlfn.XLOOKUP(sales[[#This Row],[orders_id]],orders!B:B,orders!E:E, 0)</f>
        <v>38.43</v>
      </c>
      <c r="L4535" s="6">
        <f t="shared" si="211"/>
        <v>-37.520000000000003</v>
      </c>
      <c r="M4535" s="5">
        <f t="shared" si="212"/>
        <v>-41.230769230769234</v>
      </c>
      <c r="N4535" t="str">
        <f>_xlfn.XLOOKUP(sales[[#This Row],[products_id]],product!A:A,product!B:B,0)</f>
        <v>Epicerie salée</v>
      </c>
      <c r="O4535" t="str">
        <f>_xlfn.XLOOKUP(sales[[#This Row],[products_id]],product!A:A,product!C:C,0)</f>
        <v>Légumes et conserves</v>
      </c>
    </row>
    <row r="4536" spans="1:15" x14ac:dyDescent="0.25">
      <c r="A4536" s="1">
        <v>44471</v>
      </c>
      <c r="B4536">
        <v>1003929</v>
      </c>
      <c r="C4536">
        <v>102312</v>
      </c>
      <c r="D4536">
        <v>0</v>
      </c>
      <c r="F4536" t="s">
        <v>702</v>
      </c>
      <c r="G4536">
        <v>7.79</v>
      </c>
      <c r="H4536">
        <v>7.79</v>
      </c>
      <c r="I4536">
        <v>1</v>
      </c>
      <c r="J4536" s="5">
        <f t="shared" si="210"/>
        <v>0</v>
      </c>
      <c r="K4536">
        <f>_xlfn.XLOOKUP(sales[[#This Row],[orders_id]],orders!B:B,orders!E:E, 0)</f>
        <v>38.43</v>
      </c>
      <c r="L4536" s="6">
        <f t="shared" si="211"/>
        <v>-30.64</v>
      </c>
      <c r="M4536" s="5">
        <f t="shared" si="212"/>
        <v>-3.9332477535301669</v>
      </c>
      <c r="N4536" t="str">
        <f>_xlfn.XLOOKUP(sales[[#This Row],[products_id]],product!A:A,product!B:B,0)</f>
        <v>Enfant</v>
      </c>
      <c r="O4536" t="str">
        <f>_xlfn.XLOOKUP(sales[[#This Row],[products_id]],product!A:A,product!C:C,0)</f>
        <v>Couches écologiques</v>
      </c>
    </row>
    <row r="4537" spans="1:15" x14ac:dyDescent="0.25">
      <c r="A4537" s="1">
        <v>44471</v>
      </c>
      <c r="B4537">
        <v>1003929</v>
      </c>
      <c r="C4537">
        <v>81500</v>
      </c>
      <c r="D4537">
        <v>0</v>
      </c>
      <c r="F4537" t="s">
        <v>702</v>
      </c>
      <c r="G4537">
        <v>3.28</v>
      </c>
      <c r="H4537">
        <v>3.28</v>
      </c>
      <c r="I4537">
        <v>1</v>
      </c>
      <c r="J4537" s="5">
        <f t="shared" si="210"/>
        <v>0</v>
      </c>
      <c r="K4537">
        <f>_xlfn.XLOOKUP(sales[[#This Row],[orders_id]],orders!B:B,orders!E:E, 0)</f>
        <v>38.43</v>
      </c>
      <c r="L4537" s="6">
        <f t="shared" si="211"/>
        <v>-35.15</v>
      </c>
      <c r="M4537" s="5">
        <f t="shared" si="212"/>
        <v>-10.716463414634147</v>
      </c>
      <c r="N4537" t="str">
        <f>_xlfn.XLOOKUP(sales[[#This Row],[products_id]],product!A:A,product!B:B,0)</f>
        <v>Epicerie salée</v>
      </c>
      <c r="O4537" t="str">
        <f>_xlfn.XLOOKUP(sales[[#This Row],[products_id]],product!A:A,product!C:C,0)</f>
        <v>Sel, épices, aide culinaire</v>
      </c>
    </row>
    <row r="4538" spans="1:15" x14ac:dyDescent="0.25">
      <c r="A4538" s="1">
        <v>44471</v>
      </c>
      <c r="B4538">
        <v>1003929</v>
      </c>
      <c r="C4538">
        <v>139291</v>
      </c>
      <c r="D4538">
        <v>0</v>
      </c>
      <c r="F4538" t="s">
        <v>702</v>
      </c>
      <c r="G4538">
        <v>5.0999999999999996</v>
      </c>
      <c r="H4538">
        <v>5.0999999999999996</v>
      </c>
      <c r="I4538">
        <v>1</v>
      </c>
      <c r="J4538" s="5">
        <f t="shared" si="210"/>
        <v>0</v>
      </c>
      <c r="K4538">
        <f>_xlfn.XLOOKUP(sales[[#This Row],[orders_id]],orders!B:B,orders!E:E, 0)</f>
        <v>38.43</v>
      </c>
      <c r="L4538" s="6">
        <f t="shared" si="211"/>
        <v>-33.33</v>
      </c>
      <c r="M4538" s="5">
        <f t="shared" si="212"/>
        <v>-6.5352941176470587</v>
      </c>
      <c r="N4538" t="str">
        <f>_xlfn.XLOOKUP(sales[[#This Row],[products_id]],product!A:A,product!B:B,0)</f>
        <v>Epicerie salée</v>
      </c>
      <c r="O4538" t="str">
        <f>_xlfn.XLOOKUP(sales[[#This Row],[products_id]],product!A:A,product!C:C,0)</f>
        <v>Sel, épices, aide culinaire</v>
      </c>
    </row>
    <row r="4539" spans="1:15" x14ac:dyDescent="0.25">
      <c r="A4539" s="1">
        <v>44471</v>
      </c>
      <c r="B4539">
        <v>1003929</v>
      </c>
      <c r="C4539">
        <v>103080</v>
      </c>
      <c r="D4539">
        <v>0</v>
      </c>
      <c r="F4539" t="s">
        <v>702</v>
      </c>
      <c r="G4539">
        <v>1.1499999999999999</v>
      </c>
      <c r="H4539">
        <v>1.1499999999999999</v>
      </c>
      <c r="I4539">
        <v>1</v>
      </c>
      <c r="J4539" s="5">
        <f t="shared" si="210"/>
        <v>0</v>
      </c>
      <c r="K4539">
        <f>_xlfn.XLOOKUP(sales[[#This Row],[orders_id]],orders!B:B,orders!E:E, 0)</f>
        <v>38.43</v>
      </c>
      <c r="L4539" s="6">
        <f t="shared" si="211"/>
        <v>-37.28</v>
      </c>
      <c r="M4539" s="5">
        <f t="shared" si="212"/>
        <v>-32.417391304347831</v>
      </c>
      <c r="N4539" t="str">
        <f>_xlfn.XLOOKUP(sales[[#This Row],[products_id]],product!A:A,product!B:B,0)</f>
        <v>Maison</v>
      </c>
      <c r="O4539" t="str">
        <f>_xlfn.XLOOKUP(sales[[#This Row],[products_id]],product!A:A,product!C:C,0)</f>
        <v>Entretien</v>
      </c>
    </row>
    <row r="4540" spans="1:15" x14ac:dyDescent="0.25">
      <c r="A4540" s="1">
        <v>44471</v>
      </c>
      <c r="B4540">
        <v>1003929</v>
      </c>
      <c r="C4540">
        <v>117256</v>
      </c>
      <c r="D4540">
        <v>0</v>
      </c>
      <c r="F4540" t="s">
        <v>702</v>
      </c>
      <c r="G4540">
        <v>9.9499999999999993</v>
      </c>
      <c r="H4540">
        <v>9.9499999999999993</v>
      </c>
      <c r="I4540">
        <v>1</v>
      </c>
      <c r="J4540" s="5">
        <f t="shared" si="210"/>
        <v>0</v>
      </c>
      <c r="K4540">
        <f>_xlfn.XLOOKUP(sales[[#This Row],[orders_id]],orders!B:B,orders!E:E, 0)</f>
        <v>38.43</v>
      </c>
      <c r="L4540" s="6">
        <f t="shared" si="211"/>
        <v>-28.48</v>
      </c>
      <c r="M4540" s="5">
        <f t="shared" si="212"/>
        <v>-2.8623115577889449</v>
      </c>
      <c r="N4540" t="str">
        <f>_xlfn.XLOOKUP(sales[[#This Row],[products_id]],product!A:A,product!B:B,0)</f>
        <v>Alimentation Bébé</v>
      </c>
      <c r="O4540" t="str">
        <f>_xlfn.XLOOKUP(sales[[#This Row],[products_id]],product!A:A,product!C:C,0)</f>
        <v>Lait infantile bio</v>
      </c>
    </row>
    <row r="4541" spans="1:15" x14ac:dyDescent="0.25">
      <c r="A4541" s="1">
        <v>44471</v>
      </c>
      <c r="B4541">
        <v>1003929</v>
      </c>
      <c r="C4541">
        <v>74453</v>
      </c>
      <c r="D4541">
        <v>0</v>
      </c>
      <c r="F4541" t="s">
        <v>702</v>
      </c>
      <c r="G4541">
        <v>5.61</v>
      </c>
      <c r="H4541">
        <v>5.61</v>
      </c>
      <c r="I4541">
        <v>1</v>
      </c>
      <c r="J4541" s="5">
        <f t="shared" si="210"/>
        <v>0</v>
      </c>
      <c r="K4541">
        <f>_xlfn.XLOOKUP(sales[[#This Row],[orders_id]],orders!B:B,orders!E:E, 0)</f>
        <v>38.43</v>
      </c>
      <c r="L4541" s="6">
        <f t="shared" si="211"/>
        <v>-32.82</v>
      </c>
      <c r="M4541" s="5">
        <f t="shared" si="212"/>
        <v>-5.8502673796791438</v>
      </c>
      <c r="N4541" t="str">
        <f>_xlfn.XLOOKUP(sales[[#This Row],[products_id]],product!A:A,product!B:B,0)</f>
        <v>Epicerie salée</v>
      </c>
      <c r="O4541" t="str">
        <f>_xlfn.XLOOKUP(sales[[#This Row],[products_id]],product!A:A,product!C:C,0)</f>
        <v>Sel, épices, aide culinaire</v>
      </c>
    </row>
    <row r="4542" spans="1:15" x14ac:dyDescent="0.25">
      <c r="A4542" s="1">
        <v>44471</v>
      </c>
      <c r="B4542">
        <v>1003929</v>
      </c>
      <c r="C4542">
        <v>76044</v>
      </c>
      <c r="D4542">
        <v>0</v>
      </c>
      <c r="E4542" t="s">
        <v>701</v>
      </c>
      <c r="F4542" t="s">
        <v>702</v>
      </c>
      <c r="G4542">
        <v>4.6333333333333302</v>
      </c>
      <c r="H4542">
        <v>4.17</v>
      </c>
      <c r="I4542">
        <v>1</v>
      </c>
      <c r="J4542" s="5">
        <f t="shared" si="210"/>
        <v>0.1</v>
      </c>
      <c r="K4542">
        <f>_xlfn.XLOOKUP(sales[[#This Row],[orders_id]],orders!B:B,orders!E:E, 0)</f>
        <v>38.43</v>
      </c>
      <c r="L4542" s="6">
        <f t="shared" si="211"/>
        <v>-34.26</v>
      </c>
      <c r="M4542" s="5">
        <f t="shared" si="212"/>
        <v>-8.2158273381294968</v>
      </c>
      <c r="N4542" t="str">
        <f>_xlfn.XLOOKUP(sales[[#This Row],[products_id]],product!A:A,product!B:B,0)</f>
        <v>Epicerie sucrée</v>
      </c>
      <c r="O4542" t="str">
        <f>_xlfn.XLOOKUP(sales[[#This Row],[products_id]],product!A:A,product!C:C,0)</f>
        <v>Fruits secs</v>
      </c>
    </row>
    <row r="4543" spans="1:15" x14ac:dyDescent="0.25">
      <c r="A4543" s="1">
        <v>44471</v>
      </c>
      <c r="B4543">
        <v>1003929</v>
      </c>
      <c r="C4543">
        <v>122728</v>
      </c>
      <c r="D4543">
        <v>0</v>
      </c>
      <c r="F4543" t="s">
        <v>702</v>
      </c>
      <c r="G4543">
        <v>1.79</v>
      </c>
      <c r="H4543">
        <v>1.79</v>
      </c>
      <c r="I4543">
        <v>1</v>
      </c>
      <c r="J4543" s="5">
        <f t="shared" si="210"/>
        <v>0</v>
      </c>
      <c r="K4543">
        <f>_xlfn.XLOOKUP(sales[[#This Row],[orders_id]],orders!B:B,orders!E:E, 0)</f>
        <v>38.43</v>
      </c>
      <c r="L4543" s="6">
        <f t="shared" si="211"/>
        <v>-36.64</v>
      </c>
      <c r="M4543" s="5">
        <f t="shared" si="212"/>
        <v>-20.46927374301676</v>
      </c>
      <c r="N4543" t="str">
        <f>_xlfn.XLOOKUP(sales[[#This Row],[products_id]],product!A:A,product!B:B,0)</f>
        <v>Epicerie salée</v>
      </c>
      <c r="O4543" t="str">
        <f>_xlfn.XLOOKUP(sales[[#This Row],[products_id]],product!A:A,product!C:C,0)</f>
        <v>Condiments, vinaigres</v>
      </c>
    </row>
    <row r="4544" spans="1:15" x14ac:dyDescent="0.25">
      <c r="A4544" s="1">
        <v>44471</v>
      </c>
      <c r="B4544">
        <v>1003929</v>
      </c>
      <c r="C4544">
        <v>115758</v>
      </c>
      <c r="D4544">
        <v>0</v>
      </c>
      <c r="E4544" t="s">
        <v>701</v>
      </c>
      <c r="F4544" t="s">
        <v>702</v>
      </c>
      <c r="G4544">
        <v>1.1555555555555499</v>
      </c>
      <c r="H4544">
        <v>1.04</v>
      </c>
      <c r="I4544">
        <v>1</v>
      </c>
      <c r="J4544" s="5">
        <f t="shared" si="210"/>
        <v>0.1</v>
      </c>
      <c r="K4544">
        <f>_xlfn.XLOOKUP(sales[[#This Row],[orders_id]],orders!B:B,orders!E:E, 0)</f>
        <v>38.43</v>
      </c>
      <c r="L4544" s="6">
        <f t="shared" si="211"/>
        <v>-37.39</v>
      </c>
      <c r="M4544" s="5">
        <f t="shared" si="212"/>
        <v>-35.951923076923073</v>
      </c>
      <c r="N4544" t="str">
        <f>_xlfn.XLOOKUP(sales[[#This Row],[products_id]],product!A:A,product!B:B,0)</f>
        <v>Epicerie salée</v>
      </c>
      <c r="O4544" t="str">
        <f>_xlfn.XLOOKUP(sales[[#This Row],[products_id]],product!A:A,product!C:C,0)</f>
        <v>Légumes et conserves</v>
      </c>
    </row>
    <row r="4545" spans="1:15" x14ac:dyDescent="0.25">
      <c r="A4545" s="1">
        <v>44471</v>
      </c>
      <c r="B4545">
        <v>1003929</v>
      </c>
      <c r="C4545">
        <v>5519</v>
      </c>
      <c r="D4545">
        <v>0</v>
      </c>
      <c r="F4545" t="s">
        <v>702</v>
      </c>
      <c r="G4545">
        <v>3.86</v>
      </c>
      <c r="H4545">
        <v>3.86</v>
      </c>
      <c r="I4545">
        <v>1</v>
      </c>
      <c r="J4545" s="5">
        <f t="shared" si="210"/>
        <v>0</v>
      </c>
      <c r="K4545">
        <f>_xlfn.XLOOKUP(sales[[#This Row],[orders_id]],orders!B:B,orders!E:E, 0)</f>
        <v>38.43</v>
      </c>
      <c r="L4545" s="6">
        <f t="shared" si="211"/>
        <v>-34.57</v>
      </c>
      <c r="M4545" s="5">
        <f t="shared" si="212"/>
        <v>-8.9559585492227978</v>
      </c>
      <c r="N4545" t="str">
        <f>_xlfn.XLOOKUP(sales[[#This Row],[products_id]],product!A:A,product!B:B,0)</f>
        <v>Epicerie salée</v>
      </c>
      <c r="O4545" t="str">
        <f>_xlfn.XLOOKUP(sales[[#This Row],[products_id]],product!A:A,product!C:C,0)</f>
        <v>Riz bio</v>
      </c>
    </row>
    <row r="4546" spans="1:15" x14ac:dyDescent="0.25">
      <c r="A4546" s="1">
        <v>44471</v>
      </c>
      <c r="B4546">
        <v>1003929</v>
      </c>
      <c r="C4546">
        <v>108896</v>
      </c>
      <c r="D4546">
        <v>0</v>
      </c>
      <c r="F4546" t="s">
        <v>702</v>
      </c>
      <c r="G4546">
        <v>7.77</v>
      </c>
      <c r="H4546">
        <v>7.77</v>
      </c>
      <c r="I4546">
        <v>3</v>
      </c>
      <c r="J4546" s="5">
        <f t="shared" ref="J4546:J4609" si="213" xml:space="preserve"> ROUND((G4546-H4546)/G4546,2)</f>
        <v>0</v>
      </c>
      <c r="K4546">
        <f>_xlfn.XLOOKUP(sales[[#This Row],[orders_id]],orders!B:B,orders!E:E, 0)</f>
        <v>38.43</v>
      </c>
      <c r="L4546" s="6">
        <f t="shared" ref="L4546:L4609" si="214">H4546-(K4546*I4546)</f>
        <v>-107.52</v>
      </c>
      <c r="M4546" s="5">
        <f t="shared" ref="M4546:M4609" si="215">L4546/H4546</f>
        <v>-13.837837837837839</v>
      </c>
      <c r="N4546" t="str">
        <f>_xlfn.XLOOKUP(sales[[#This Row],[products_id]],product!A:A,product!B:B,0)</f>
        <v>Beauté &amp; Hygiène</v>
      </c>
      <c r="O4546" t="str">
        <f>_xlfn.XLOOKUP(sales[[#This Row],[products_id]],product!A:A,product!C:C,0)</f>
        <v>Hygiène</v>
      </c>
    </row>
    <row r="4547" spans="1:15" x14ac:dyDescent="0.25">
      <c r="A4547" s="1">
        <v>44471</v>
      </c>
      <c r="B4547">
        <v>1003930</v>
      </c>
      <c r="C4547">
        <v>69906</v>
      </c>
      <c r="D4547">
        <v>0</v>
      </c>
      <c r="G4547">
        <v>12.89</v>
      </c>
      <c r="H4547">
        <v>12.89</v>
      </c>
      <c r="I4547">
        <v>1</v>
      </c>
      <c r="J4547" s="5">
        <f t="shared" si="213"/>
        <v>0</v>
      </c>
      <c r="K4547">
        <f>_xlfn.XLOOKUP(sales[[#This Row],[orders_id]],orders!B:B,orders!E:E, 0)</f>
        <v>16.739999999999998</v>
      </c>
      <c r="L4547" s="6">
        <f t="shared" si="214"/>
        <v>-3.8499999999999979</v>
      </c>
      <c r="M4547" s="5">
        <f t="shared" si="215"/>
        <v>-0.29868114817688113</v>
      </c>
      <c r="N4547" t="str">
        <f>_xlfn.XLOOKUP(sales[[#This Row],[products_id]],product!A:A,product!B:B,0)</f>
        <v>Beauté &amp; Hygiène</v>
      </c>
      <c r="O4547" t="str">
        <f>_xlfn.XLOOKUP(sales[[#This Row],[products_id]],product!A:A,product!C:C,0)</f>
        <v>Maquillage</v>
      </c>
    </row>
    <row r="4548" spans="1:15" x14ac:dyDescent="0.25">
      <c r="A4548" s="1">
        <v>44471</v>
      </c>
      <c r="B4548">
        <v>1003930</v>
      </c>
      <c r="C4548">
        <v>90968</v>
      </c>
      <c r="D4548">
        <v>0</v>
      </c>
      <c r="G4548">
        <v>6.09</v>
      </c>
      <c r="H4548">
        <v>6.09</v>
      </c>
      <c r="I4548">
        <v>1</v>
      </c>
      <c r="J4548" s="5">
        <f t="shared" si="213"/>
        <v>0</v>
      </c>
      <c r="K4548">
        <f>_xlfn.XLOOKUP(sales[[#This Row],[orders_id]],orders!B:B,orders!E:E, 0)</f>
        <v>16.739999999999998</v>
      </c>
      <c r="L4548" s="6">
        <f t="shared" si="214"/>
        <v>-10.649999999999999</v>
      </c>
      <c r="M4548" s="5">
        <f t="shared" si="215"/>
        <v>-1.7487684729064037</v>
      </c>
      <c r="N4548" t="str">
        <f>_xlfn.XLOOKUP(sales[[#This Row],[products_id]],product!A:A,product!B:B,0)</f>
        <v>Epicerie salée</v>
      </c>
      <c r="O4548" t="str">
        <f>_xlfn.XLOOKUP(sales[[#This Row],[products_id]],product!A:A,product!C:C,0)</f>
        <v>Pâtes bio</v>
      </c>
    </row>
    <row r="4549" spans="1:15" x14ac:dyDescent="0.25">
      <c r="A4549" s="1">
        <v>44471</v>
      </c>
      <c r="B4549">
        <v>1003930</v>
      </c>
      <c r="C4549">
        <v>90159</v>
      </c>
      <c r="D4549">
        <v>0</v>
      </c>
      <c r="G4549">
        <v>5.22</v>
      </c>
      <c r="H4549">
        <v>5.22</v>
      </c>
      <c r="I4549">
        <v>1</v>
      </c>
      <c r="J4549" s="5">
        <f t="shared" si="213"/>
        <v>0</v>
      </c>
      <c r="K4549">
        <f>_xlfn.XLOOKUP(sales[[#This Row],[orders_id]],orders!B:B,orders!E:E, 0)</f>
        <v>16.739999999999998</v>
      </c>
      <c r="L4549" s="6">
        <f t="shared" si="214"/>
        <v>-11.52</v>
      </c>
      <c r="M4549" s="5">
        <f t="shared" si="215"/>
        <v>-2.2068965517241379</v>
      </c>
      <c r="N4549" t="str">
        <f>_xlfn.XLOOKUP(sales[[#This Row],[products_id]],product!A:A,product!B:B,0)</f>
        <v>Beauté &amp; Hygiène</v>
      </c>
      <c r="O4549" t="str">
        <f>_xlfn.XLOOKUP(sales[[#This Row],[products_id]],product!A:A,product!C:C,0)</f>
        <v>Maquillage</v>
      </c>
    </row>
    <row r="4550" spans="1:15" x14ac:dyDescent="0.25">
      <c r="A4550" s="1">
        <v>44471</v>
      </c>
      <c r="B4550">
        <v>1003930</v>
      </c>
      <c r="C4550">
        <v>69116</v>
      </c>
      <c r="D4550">
        <v>0</v>
      </c>
      <c r="G4550">
        <v>4.92</v>
      </c>
      <c r="H4550">
        <v>4.92</v>
      </c>
      <c r="I4550">
        <v>2</v>
      </c>
      <c r="J4550" s="5">
        <f t="shared" si="213"/>
        <v>0</v>
      </c>
      <c r="K4550">
        <f>_xlfn.XLOOKUP(sales[[#This Row],[orders_id]],orders!B:B,orders!E:E, 0)</f>
        <v>16.739999999999998</v>
      </c>
      <c r="L4550" s="6">
        <f t="shared" si="214"/>
        <v>-28.559999999999995</v>
      </c>
      <c r="M4550" s="5">
        <f t="shared" si="215"/>
        <v>-5.8048780487804867</v>
      </c>
      <c r="N4550" t="str">
        <f>_xlfn.XLOOKUP(sales[[#This Row],[products_id]],product!A:A,product!B:B,0)</f>
        <v>Boisson</v>
      </c>
      <c r="O4550" t="str">
        <f>_xlfn.XLOOKUP(sales[[#This Row],[products_id]],product!A:A,product!C:C,0)</f>
        <v>Tisane, Infusion</v>
      </c>
    </row>
    <row r="4551" spans="1:15" x14ac:dyDescent="0.25">
      <c r="A4551" s="1">
        <v>44471</v>
      </c>
      <c r="B4551">
        <v>1003931</v>
      </c>
      <c r="C4551">
        <v>80001</v>
      </c>
      <c r="D4551">
        <v>0</v>
      </c>
      <c r="G4551">
        <v>4.7699999999999996</v>
      </c>
      <c r="H4551">
        <v>4.7699999999999996</v>
      </c>
      <c r="I4551">
        <v>1</v>
      </c>
      <c r="J4551" s="5">
        <f t="shared" si="213"/>
        <v>0</v>
      </c>
      <c r="K4551">
        <f>_xlfn.XLOOKUP(sales[[#This Row],[orders_id]],orders!B:B,orders!E:E, 0)</f>
        <v>25.2</v>
      </c>
      <c r="L4551" s="6">
        <f t="shared" si="214"/>
        <v>-20.43</v>
      </c>
      <c r="M4551" s="5">
        <f t="shared" si="215"/>
        <v>-4.2830188679245289</v>
      </c>
      <c r="N4551" t="str">
        <f>_xlfn.XLOOKUP(sales[[#This Row],[products_id]],product!A:A,product!B:B,0)</f>
        <v>Beauté &amp; Hygiène</v>
      </c>
      <c r="O4551" t="str">
        <f>_xlfn.XLOOKUP(sales[[#This Row],[products_id]],product!A:A,product!C:C,0)</f>
        <v>Soins à l'Argile</v>
      </c>
    </row>
    <row r="4552" spans="1:15" x14ac:dyDescent="0.25">
      <c r="A4552" s="1">
        <v>44471</v>
      </c>
      <c r="B4552">
        <v>1003931</v>
      </c>
      <c r="C4552">
        <v>102457</v>
      </c>
      <c r="D4552">
        <v>0</v>
      </c>
      <c r="G4552">
        <v>4.7699999999999996</v>
      </c>
      <c r="H4552">
        <v>4.7699999999999996</v>
      </c>
      <c r="I4552">
        <v>1</v>
      </c>
      <c r="J4552" s="5">
        <f t="shared" si="213"/>
        <v>0</v>
      </c>
      <c r="K4552">
        <f>_xlfn.XLOOKUP(sales[[#This Row],[orders_id]],orders!B:B,orders!E:E, 0)</f>
        <v>25.2</v>
      </c>
      <c r="L4552" s="6">
        <f t="shared" si="214"/>
        <v>-20.43</v>
      </c>
      <c r="M4552" s="5">
        <f t="shared" si="215"/>
        <v>-4.2830188679245289</v>
      </c>
      <c r="N4552" t="str">
        <f>_xlfn.XLOOKUP(sales[[#This Row],[products_id]],product!A:A,product!B:B,0)</f>
        <v>Beauté &amp; Hygiène</v>
      </c>
      <c r="O4552" t="str">
        <f>_xlfn.XLOOKUP(sales[[#This Row],[products_id]],product!A:A,product!C:C,0)</f>
        <v>Soins du corps</v>
      </c>
    </row>
    <row r="4553" spans="1:15" x14ac:dyDescent="0.25">
      <c r="A4553" s="1">
        <v>44471</v>
      </c>
      <c r="B4553">
        <v>1003931</v>
      </c>
      <c r="C4553">
        <v>90643</v>
      </c>
      <c r="D4553">
        <v>0</v>
      </c>
      <c r="G4553">
        <v>4.83</v>
      </c>
      <c r="H4553">
        <v>4.83</v>
      </c>
      <c r="I4553">
        <v>1</v>
      </c>
      <c r="J4553" s="5">
        <f t="shared" si="213"/>
        <v>0</v>
      </c>
      <c r="K4553">
        <f>_xlfn.XLOOKUP(sales[[#This Row],[orders_id]],orders!B:B,orders!E:E, 0)</f>
        <v>25.2</v>
      </c>
      <c r="L4553" s="6">
        <f t="shared" si="214"/>
        <v>-20.369999999999997</v>
      </c>
      <c r="M4553" s="5">
        <f t="shared" si="215"/>
        <v>-4.2173913043478253</v>
      </c>
      <c r="N4553" t="str">
        <f>_xlfn.XLOOKUP(sales[[#This Row],[products_id]],product!A:A,product!B:B,0)</f>
        <v>Epicerie salée</v>
      </c>
      <c r="O4553" t="str">
        <f>_xlfn.XLOOKUP(sales[[#This Row],[products_id]],product!A:A,product!C:C,0)</f>
        <v>Farine, son, fécule</v>
      </c>
    </row>
    <row r="4554" spans="1:15" x14ac:dyDescent="0.25">
      <c r="A4554" s="1">
        <v>44471</v>
      </c>
      <c r="B4554">
        <v>1003931</v>
      </c>
      <c r="C4554">
        <v>113298</v>
      </c>
      <c r="D4554">
        <v>0</v>
      </c>
      <c r="G4554">
        <v>21.43</v>
      </c>
      <c r="H4554">
        <v>21.43</v>
      </c>
      <c r="I4554">
        <v>1</v>
      </c>
      <c r="J4554" s="5">
        <f t="shared" si="213"/>
        <v>0</v>
      </c>
      <c r="K4554">
        <f>_xlfn.XLOOKUP(sales[[#This Row],[orders_id]],orders!B:B,orders!E:E, 0)</f>
        <v>25.2</v>
      </c>
      <c r="L4554" s="6">
        <f t="shared" si="214"/>
        <v>-3.7699999999999996</v>
      </c>
      <c r="M4554" s="5">
        <f t="shared" si="215"/>
        <v>-0.17592160522631822</v>
      </c>
      <c r="N4554" t="str">
        <f>_xlfn.XLOOKUP(sales[[#This Row],[products_id]],product!A:A,product!B:B,0)</f>
        <v>Santé &amp; Bien-être</v>
      </c>
      <c r="O4554" t="str">
        <f>_xlfn.XLOOKUP(sales[[#This Row],[products_id]],product!A:A,product!C:C,0)</f>
        <v>Vitamines, minéraux</v>
      </c>
    </row>
    <row r="4555" spans="1:15" x14ac:dyDescent="0.25">
      <c r="A4555" s="1">
        <v>44471</v>
      </c>
      <c r="B4555">
        <v>1003931</v>
      </c>
      <c r="C4555">
        <v>86524</v>
      </c>
      <c r="D4555">
        <v>0</v>
      </c>
      <c r="G4555">
        <v>1.24</v>
      </c>
      <c r="H4555">
        <v>1.24</v>
      </c>
      <c r="I4555">
        <v>1</v>
      </c>
      <c r="J4555" s="5">
        <f t="shared" si="213"/>
        <v>0</v>
      </c>
      <c r="K4555">
        <f>_xlfn.XLOOKUP(sales[[#This Row],[orders_id]],orders!B:B,orders!E:E, 0)</f>
        <v>25.2</v>
      </c>
      <c r="L4555" s="6">
        <f t="shared" si="214"/>
        <v>-23.96</v>
      </c>
      <c r="M4555" s="5">
        <f t="shared" si="215"/>
        <v>-19.322580645161292</v>
      </c>
      <c r="N4555" t="str">
        <f>_xlfn.XLOOKUP(sales[[#This Row],[products_id]],product!A:A,product!B:B,0)</f>
        <v>Maison</v>
      </c>
      <c r="O4555" t="str">
        <f>_xlfn.XLOOKUP(sales[[#This Row],[products_id]],product!A:A,product!C:C,0)</f>
        <v>Entretien</v>
      </c>
    </row>
    <row r="4556" spans="1:15" x14ac:dyDescent="0.25">
      <c r="A4556" s="1">
        <v>44471</v>
      </c>
      <c r="B4556">
        <v>1003931</v>
      </c>
      <c r="C4556">
        <v>88215</v>
      </c>
      <c r="D4556">
        <v>0</v>
      </c>
      <c r="G4556">
        <v>6.09</v>
      </c>
      <c r="H4556">
        <v>6.09</v>
      </c>
      <c r="I4556">
        <v>2</v>
      </c>
      <c r="J4556" s="5">
        <f t="shared" si="213"/>
        <v>0</v>
      </c>
      <c r="K4556">
        <f>_xlfn.XLOOKUP(sales[[#This Row],[orders_id]],orders!B:B,orders!E:E, 0)</f>
        <v>25.2</v>
      </c>
      <c r="L4556" s="6">
        <f t="shared" si="214"/>
        <v>-44.31</v>
      </c>
      <c r="M4556" s="5">
        <f t="shared" si="215"/>
        <v>-7.2758620689655178</v>
      </c>
      <c r="N4556" t="str">
        <f>_xlfn.XLOOKUP(sales[[#This Row],[products_id]],product!A:A,product!B:B,0)</f>
        <v>Maison</v>
      </c>
      <c r="O4556" t="str">
        <f>_xlfn.XLOOKUP(sales[[#This Row],[products_id]],product!A:A,product!C:C,0)</f>
        <v>Entretien</v>
      </c>
    </row>
    <row r="4557" spans="1:15" x14ac:dyDescent="0.25">
      <c r="A4557" s="1">
        <v>44471</v>
      </c>
      <c r="B4557">
        <v>1003932</v>
      </c>
      <c r="C4557">
        <v>87242</v>
      </c>
      <c r="D4557">
        <v>0</v>
      </c>
      <c r="E4557" t="s">
        <v>701</v>
      </c>
      <c r="G4557">
        <v>5.8222222222222202</v>
      </c>
      <c r="H4557">
        <v>5.24</v>
      </c>
      <c r="I4557">
        <v>1</v>
      </c>
      <c r="J4557" s="5">
        <f t="shared" si="213"/>
        <v>0.1</v>
      </c>
      <c r="K4557">
        <f>_xlfn.XLOOKUP(sales[[#This Row],[orders_id]],orders!B:B,orders!E:E, 0)</f>
        <v>61.03</v>
      </c>
      <c r="L4557" s="6">
        <f t="shared" si="214"/>
        <v>-55.79</v>
      </c>
      <c r="M4557" s="5">
        <f t="shared" si="215"/>
        <v>-10.646946564885496</v>
      </c>
      <c r="N4557" t="str">
        <f>_xlfn.XLOOKUP(sales[[#This Row],[products_id]],product!A:A,product!B:B,0)</f>
        <v>Epicerie sucrée</v>
      </c>
      <c r="O4557" t="str">
        <f>_xlfn.XLOOKUP(sales[[#This Row],[products_id]],product!A:A,product!C:C,0)</f>
        <v>Fruits secs</v>
      </c>
    </row>
    <row r="4558" spans="1:15" x14ac:dyDescent="0.25">
      <c r="A4558" s="1">
        <v>44471</v>
      </c>
      <c r="B4558">
        <v>1003932</v>
      </c>
      <c r="C4558">
        <v>109308</v>
      </c>
      <c r="D4558">
        <v>0</v>
      </c>
      <c r="G4558">
        <v>16.329999999999998</v>
      </c>
      <c r="H4558">
        <v>16.329999999999998</v>
      </c>
      <c r="I4558">
        <v>2</v>
      </c>
      <c r="J4558" s="5">
        <f t="shared" si="213"/>
        <v>0</v>
      </c>
      <c r="K4558">
        <f>_xlfn.XLOOKUP(sales[[#This Row],[orders_id]],orders!B:B,orders!E:E, 0)</f>
        <v>61.03</v>
      </c>
      <c r="L4558" s="6">
        <f t="shared" si="214"/>
        <v>-105.73</v>
      </c>
      <c r="M4558" s="5">
        <f t="shared" si="215"/>
        <v>-6.4745866503368044</v>
      </c>
      <c r="N4558" t="str">
        <f>_xlfn.XLOOKUP(sales[[#This Row],[products_id]],product!A:A,product!B:B,0)</f>
        <v>Epicerie sucrée</v>
      </c>
      <c r="O4558" t="str">
        <f>_xlfn.XLOOKUP(sales[[#This Row],[products_id]],product!A:A,product!C:C,0)</f>
        <v>Fruits secs</v>
      </c>
    </row>
    <row r="4559" spans="1:15" x14ac:dyDescent="0.25">
      <c r="A4559" s="1">
        <v>44471</v>
      </c>
      <c r="B4559">
        <v>1003932</v>
      </c>
      <c r="C4559">
        <v>72824</v>
      </c>
      <c r="D4559">
        <v>0</v>
      </c>
      <c r="G4559">
        <v>81.81</v>
      </c>
      <c r="H4559">
        <v>81.81</v>
      </c>
      <c r="I4559">
        <v>9</v>
      </c>
      <c r="J4559" s="5">
        <f t="shared" si="213"/>
        <v>0</v>
      </c>
      <c r="K4559">
        <f>_xlfn.XLOOKUP(sales[[#This Row],[orders_id]],orders!B:B,orders!E:E, 0)</f>
        <v>61.03</v>
      </c>
      <c r="L4559" s="6">
        <f t="shared" si="214"/>
        <v>-467.46</v>
      </c>
      <c r="M4559" s="5">
        <f t="shared" si="215"/>
        <v>-5.7139713971397139</v>
      </c>
      <c r="N4559" t="str">
        <f>_xlfn.XLOOKUP(sales[[#This Row],[products_id]],product!A:A,product!B:B,0)</f>
        <v>Boisson</v>
      </c>
      <c r="O4559" t="str">
        <f>_xlfn.XLOOKUP(sales[[#This Row],[products_id]],product!A:A,product!C:C,0)</f>
        <v>Vin Bio</v>
      </c>
    </row>
    <row r="4560" spans="1:15" x14ac:dyDescent="0.25">
      <c r="A4560" s="1">
        <v>44471</v>
      </c>
      <c r="B4560">
        <v>1003934</v>
      </c>
      <c r="C4560">
        <v>20049</v>
      </c>
      <c r="D4560">
        <v>0</v>
      </c>
      <c r="E4560" t="s">
        <v>701</v>
      </c>
      <c r="G4560">
        <v>3.4</v>
      </c>
      <c r="H4560">
        <v>3.06</v>
      </c>
      <c r="I4560">
        <v>1</v>
      </c>
      <c r="J4560" s="5">
        <f t="shared" si="213"/>
        <v>0.1</v>
      </c>
      <c r="K4560">
        <f>_xlfn.XLOOKUP(sales[[#This Row],[orders_id]],orders!B:B,orders!E:E, 0)</f>
        <v>22.96</v>
      </c>
      <c r="L4560" s="6">
        <f t="shared" si="214"/>
        <v>-19.900000000000002</v>
      </c>
      <c r="M4560" s="5">
        <f t="shared" si="215"/>
        <v>-6.50326797385621</v>
      </c>
      <c r="N4560" t="str">
        <f>_xlfn.XLOOKUP(sales[[#This Row],[products_id]],product!A:A,product!B:B,0)</f>
        <v>Maison</v>
      </c>
      <c r="O4560" t="str">
        <f>_xlfn.XLOOKUP(sales[[#This Row],[products_id]],product!A:A,product!C:C,0)</f>
        <v>Entretien</v>
      </c>
    </row>
    <row r="4561" spans="1:15" x14ac:dyDescent="0.25">
      <c r="A4561" s="1">
        <v>44471</v>
      </c>
      <c r="B4561">
        <v>1003934</v>
      </c>
      <c r="C4561">
        <v>29320</v>
      </c>
      <c r="D4561">
        <v>0</v>
      </c>
      <c r="G4561">
        <v>5.95</v>
      </c>
      <c r="H4561">
        <v>5.95</v>
      </c>
      <c r="I4561">
        <v>1</v>
      </c>
      <c r="J4561" s="5">
        <f t="shared" si="213"/>
        <v>0</v>
      </c>
      <c r="K4561">
        <f>_xlfn.XLOOKUP(sales[[#This Row],[orders_id]],orders!B:B,orders!E:E, 0)</f>
        <v>22.96</v>
      </c>
      <c r="L4561" s="6">
        <f t="shared" si="214"/>
        <v>-17.010000000000002</v>
      </c>
      <c r="M4561" s="5">
        <f t="shared" si="215"/>
        <v>-2.8588235294117648</v>
      </c>
      <c r="N4561" t="str">
        <f>_xlfn.XLOOKUP(sales[[#This Row],[products_id]],product!A:A,product!B:B,0)</f>
        <v>Beauté &amp; Hygiène</v>
      </c>
      <c r="O4561" t="str">
        <f>_xlfn.XLOOKUP(sales[[#This Row],[products_id]],product!A:A,product!C:C,0)</f>
        <v>Hygiène</v>
      </c>
    </row>
    <row r="4562" spans="1:15" x14ac:dyDescent="0.25">
      <c r="A4562" s="1">
        <v>44471</v>
      </c>
      <c r="B4562">
        <v>1003934</v>
      </c>
      <c r="C4562">
        <v>84835</v>
      </c>
      <c r="D4562">
        <v>0</v>
      </c>
      <c r="G4562">
        <v>7.56</v>
      </c>
      <c r="H4562">
        <v>7.56</v>
      </c>
      <c r="I4562">
        <v>2</v>
      </c>
      <c r="J4562" s="5">
        <f t="shared" si="213"/>
        <v>0</v>
      </c>
      <c r="K4562">
        <f>_xlfn.XLOOKUP(sales[[#This Row],[orders_id]],orders!B:B,orders!E:E, 0)</f>
        <v>22.96</v>
      </c>
      <c r="L4562" s="6">
        <f t="shared" si="214"/>
        <v>-38.36</v>
      </c>
      <c r="M4562" s="5">
        <f t="shared" si="215"/>
        <v>-5.0740740740740744</v>
      </c>
      <c r="N4562" t="str">
        <f>_xlfn.XLOOKUP(sales[[#This Row],[products_id]],product!A:A,product!B:B,0)</f>
        <v>Boisson</v>
      </c>
      <c r="O4562" t="str">
        <f>_xlfn.XLOOKUP(sales[[#This Row],[products_id]],product!A:A,product!C:C,0)</f>
        <v>Thé bio</v>
      </c>
    </row>
    <row r="4563" spans="1:15" x14ac:dyDescent="0.25">
      <c r="A4563" s="1">
        <v>44471</v>
      </c>
      <c r="B4563">
        <v>1003934</v>
      </c>
      <c r="C4563">
        <v>104362</v>
      </c>
      <c r="D4563">
        <v>0</v>
      </c>
      <c r="E4563" t="s">
        <v>701</v>
      </c>
      <c r="G4563">
        <v>17.033333333333299</v>
      </c>
      <c r="H4563">
        <v>15.33</v>
      </c>
      <c r="I4563">
        <v>2</v>
      </c>
      <c r="J4563" s="5">
        <f t="shared" si="213"/>
        <v>0.1</v>
      </c>
      <c r="K4563">
        <f>_xlfn.XLOOKUP(sales[[#This Row],[orders_id]],orders!B:B,orders!E:E, 0)</f>
        <v>22.96</v>
      </c>
      <c r="L4563" s="6">
        <f t="shared" si="214"/>
        <v>-30.590000000000003</v>
      </c>
      <c r="M4563" s="5">
        <f t="shared" si="215"/>
        <v>-1.9954337899543382</v>
      </c>
      <c r="N4563" t="str">
        <f>_xlfn.XLOOKUP(sales[[#This Row],[products_id]],product!A:A,product!B:B,0)</f>
        <v>Boisson</v>
      </c>
      <c r="O4563" t="str">
        <f>_xlfn.XLOOKUP(sales[[#This Row],[products_id]],product!A:A,product!C:C,0)</f>
        <v>Thé bio</v>
      </c>
    </row>
    <row r="4564" spans="1:15" x14ac:dyDescent="0.25">
      <c r="A4564" s="1">
        <v>44471</v>
      </c>
      <c r="B4564">
        <v>1003935</v>
      </c>
      <c r="C4564">
        <v>117665</v>
      </c>
      <c r="D4564">
        <v>0</v>
      </c>
      <c r="F4564" t="s">
        <v>699</v>
      </c>
      <c r="G4564">
        <v>46.31</v>
      </c>
      <c r="H4564">
        <v>46.31</v>
      </c>
      <c r="I4564">
        <v>5</v>
      </c>
      <c r="J4564" s="5">
        <f t="shared" si="213"/>
        <v>0</v>
      </c>
      <c r="K4564">
        <f>_xlfn.XLOOKUP(sales[[#This Row],[orders_id]],orders!B:B,orders!E:E, 0)</f>
        <v>35.92</v>
      </c>
      <c r="L4564" s="6">
        <f t="shared" si="214"/>
        <v>-133.29000000000002</v>
      </c>
      <c r="M4564" s="5">
        <f t="shared" si="215"/>
        <v>-2.8782120492334271</v>
      </c>
      <c r="N4564" t="str">
        <f>_xlfn.XLOOKUP(sales[[#This Row],[products_id]],product!A:A,product!B:B,0)</f>
        <v>Alimentation Bébé</v>
      </c>
      <c r="O4564" t="str">
        <f>_xlfn.XLOOKUP(sales[[#This Row],[products_id]],product!A:A,product!C:C,0)</f>
        <v>Lait infantile bio</v>
      </c>
    </row>
    <row r="4565" spans="1:15" x14ac:dyDescent="0.25">
      <c r="A4565" s="1">
        <v>44471</v>
      </c>
      <c r="B4565">
        <v>1003936</v>
      </c>
      <c r="C4565">
        <v>9652</v>
      </c>
      <c r="D4565">
        <v>0</v>
      </c>
      <c r="G4565">
        <v>2.52</v>
      </c>
      <c r="H4565">
        <v>2.52</v>
      </c>
      <c r="I4565">
        <v>1</v>
      </c>
      <c r="J4565" s="5">
        <f t="shared" si="213"/>
        <v>0</v>
      </c>
      <c r="K4565">
        <f>_xlfn.XLOOKUP(sales[[#This Row],[orders_id]],orders!B:B,orders!E:E, 0)</f>
        <v>61.1</v>
      </c>
      <c r="L4565" s="6">
        <f t="shared" si="214"/>
        <v>-58.58</v>
      </c>
      <c r="M4565" s="5">
        <f t="shared" si="215"/>
        <v>-23.246031746031747</v>
      </c>
      <c r="N4565" t="str">
        <f>_xlfn.XLOOKUP(sales[[#This Row],[products_id]],product!A:A,product!B:B,0)</f>
        <v>Alimentation Bébé</v>
      </c>
      <c r="O4565" t="str">
        <f>_xlfn.XLOOKUP(sales[[#This Row],[products_id]],product!A:A,product!C:C,0)</f>
        <v>Petits pots bébé du midi</v>
      </c>
    </row>
    <row r="4566" spans="1:15" x14ac:dyDescent="0.25">
      <c r="A4566" s="1">
        <v>44471</v>
      </c>
      <c r="B4566">
        <v>1003936</v>
      </c>
      <c r="C4566">
        <v>109971</v>
      </c>
      <c r="D4566">
        <v>0</v>
      </c>
      <c r="E4566" t="s">
        <v>711</v>
      </c>
      <c r="G4566">
        <v>6.04</v>
      </c>
      <c r="H4566">
        <v>4.53</v>
      </c>
      <c r="I4566">
        <v>1</v>
      </c>
      <c r="J4566" s="5">
        <f t="shared" si="213"/>
        <v>0.25</v>
      </c>
      <c r="K4566">
        <f>_xlfn.XLOOKUP(sales[[#This Row],[orders_id]],orders!B:B,orders!E:E, 0)</f>
        <v>61.1</v>
      </c>
      <c r="L4566" s="6">
        <f t="shared" si="214"/>
        <v>-56.57</v>
      </c>
      <c r="M4566" s="5">
        <f t="shared" si="215"/>
        <v>-12.487858719646798</v>
      </c>
      <c r="N4566" t="str">
        <f>_xlfn.XLOOKUP(sales[[#This Row],[products_id]],product!A:A,product!B:B,0)</f>
        <v>Beauté &amp; Hygiène</v>
      </c>
      <c r="O4566" t="str">
        <f>_xlfn.XLOOKUP(sales[[#This Row],[products_id]],product!A:A,product!C:C,0)</f>
        <v>Hygiène Bébé, soin maternité</v>
      </c>
    </row>
    <row r="4567" spans="1:15" x14ac:dyDescent="0.25">
      <c r="A4567" s="1">
        <v>44471</v>
      </c>
      <c r="B4567">
        <v>1003936</v>
      </c>
      <c r="C4567">
        <v>112099</v>
      </c>
      <c r="D4567">
        <v>0</v>
      </c>
      <c r="G4567">
        <v>3.93</v>
      </c>
      <c r="H4567">
        <v>3.93</v>
      </c>
      <c r="I4567">
        <v>1</v>
      </c>
      <c r="J4567" s="5">
        <f t="shared" si="213"/>
        <v>0</v>
      </c>
      <c r="K4567">
        <f>_xlfn.XLOOKUP(sales[[#This Row],[orders_id]],orders!B:B,orders!E:E, 0)</f>
        <v>61.1</v>
      </c>
      <c r="L4567" s="6">
        <f t="shared" si="214"/>
        <v>-57.17</v>
      </c>
      <c r="M4567" s="5">
        <f t="shared" si="215"/>
        <v>-14.5470737913486</v>
      </c>
      <c r="N4567" t="str">
        <f>_xlfn.XLOOKUP(sales[[#This Row],[products_id]],product!A:A,product!B:B,0)</f>
        <v>Alimentation Bébé</v>
      </c>
      <c r="O4567" t="str">
        <f>_xlfn.XLOOKUP(sales[[#This Row],[products_id]],product!A:A,product!C:C,0)</f>
        <v>Petits pots bébé du midi</v>
      </c>
    </row>
    <row r="4568" spans="1:15" x14ac:dyDescent="0.25">
      <c r="A4568" s="1">
        <v>44471</v>
      </c>
      <c r="B4568">
        <v>1003936</v>
      </c>
      <c r="C4568">
        <v>70417</v>
      </c>
      <c r="D4568">
        <v>0</v>
      </c>
      <c r="G4568">
        <v>2.57</v>
      </c>
      <c r="H4568">
        <v>2.57</v>
      </c>
      <c r="I4568">
        <v>1</v>
      </c>
      <c r="J4568" s="5">
        <f t="shared" si="213"/>
        <v>0</v>
      </c>
      <c r="K4568">
        <f>_xlfn.XLOOKUP(sales[[#This Row],[orders_id]],orders!B:B,orders!E:E, 0)</f>
        <v>61.1</v>
      </c>
      <c r="L4568" s="6">
        <f t="shared" si="214"/>
        <v>-58.53</v>
      </c>
      <c r="M4568" s="5">
        <f t="shared" si="215"/>
        <v>-22.774319066147861</v>
      </c>
      <c r="N4568" t="str">
        <f>_xlfn.XLOOKUP(sales[[#This Row],[products_id]],product!A:A,product!B:B,0)</f>
        <v>Alimentation Bébé</v>
      </c>
      <c r="O4568" t="str">
        <f>_xlfn.XLOOKUP(sales[[#This Row],[products_id]],product!A:A,product!C:C,0)</f>
        <v>Petits pots bébé du midi</v>
      </c>
    </row>
    <row r="4569" spans="1:15" x14ac:dyDescent="0.25">
      <c r="A4569" s="1">
        <v>44471</v>
      </c>
      <c r="B4569">
        <v>1003936</v>
      </c>
      <c r="C4569">
        <v>9655</v>
      </c>
      <c r="D4569">
        <v>0</v>
      </c>
      <c r="G4569">
        <v>3.32</v>
      </c>
      <c r="H4569">
        <v>3.32</v>
      </c>
      <c r="I4569">
        <v>1</v>
      </c>
      <c r="J4569" s="5">
        <f t="shared" si="213"/>
        <v>0</v>
      </c>
      <c r="K4569">
        <f>_xlfn.XLOOKUP(sales[[#This Row],[orders_id]],orders!B:B,orders!E:E, 0)</f>
        <v>61.1</v>
      </c>
      <c r="L4569" s="6">
        <f t="shared" si="214"/>
        <v>-57.78</v>
      </c>
      <c r="M4569" s="5">
        <f t="shared" si="215"/>
        <v>-17.403614457831328</v>
      </c>
      <c r="N4569" t="str">
        <f>_xlfn.XLOOKUP(sales[[#This Row],[products_id]],product!A:A,product!B:B,0)</f>
        <v>Alimentation Bébé</v>
      </c>
      <c r="O4569" t="str">
        <f>_xlfn.XLOOKUP(sales[[#This Row],[products_id]],product!A:A,product!C:C,0)</f>
        <v>Petits pots bébé du midi</v>
      </c>
    </row>
    <row r="4570" spans="1:15" x14ac:dyDescent="0.25">
      <c r="A4570" s="1">
        <v>44471</v>
      </c>
      <c r="B4570">
        <v>1003936</v>
      </c>
      <c r="C4570">
        <v>70420</v>
      </c>
      <c r="D4570">
        <v>0</v>
      </c>
      <c r="G4570">
        <v>6.65</v>
      </c>
      <c r="H4570">
        <v>6.65</v>
      </c>
      <c r="I4570">
        <v>2</v>
      </c>
      <c r="J4570" s="5">
        <f t="shared" si="213"/>
        <v>0</v>
      </c>
      <c r="K4570">
        <f>_xlfn.XLOOKUP(sales[[#This Row],[orders_id]],orders!B:B,orders!E:E, 0)</f>
        <v>61.1</v>
      </c>
      <c r="L4570" s="6">
        <f t="shared" si="214"/>
        <v>-115.55</v>
      </c>
      <c r="M4570" s="5">
        <f t="shared" si="215"/>
        <v>-17.375939849624057</v>
      </c>
      <c r="N4570" t="str">
        <f>_xlfn.XLOOKUP(sales[[#This Row],[products_id]],product!A:A,product!B:B,0)</f>
        <v>Alimentation Bébé</v>
      </c>
      <c r="O4570" t="str">
        <f>_xlfn.XLOOKUP(sales[[#This Row],[products_id]],product!A:A,product!C:C,0)</f>
        <v>Petits pots bébé du midi</v>
      </c>
    </row>
    <row r="4571" spans="1:15" x14ac:dyDescent="0.25">
      <c r="A4571" s="1">
        <v>44471</v>
      </c>
      <c r="B4571">
        <v>1003936</v>
      </c>
      <c r="C4571">
        <v>122746</v>
      </c>
      <c r="D4571">
        <v>0</v>
      </c>
      <c r="G4571">
        <v>52.54</v>
      </c>
      <c r="H4571">
        <v>52.54</v>
      </c>
      <c r="I4571">
        <v>3</v>
      </c>
      <c r="J4571" s="5">
        <f t="shared" si="213"/>
        <v>0</v>
      </c>
      <c r="K4571">
        <f>_xlfn.XLOOKUP(sales[[#This Row],[orders_id]],orders!B:B,orders!E:E, 0)</f>
        <v>61.1</v>
      </c>
      <c r="L4571" s="6">
        <f t="shared" si="214"/>
        <v>-130.76000000000002</v>
      </c>
      <c r="M4571" s="5">
        <f t="shared" si="215"/>
        <v>-2.4887704606014469</v>
      </c>
      <c r="N4571" t="str">
        <f>_xlfn.XLOOKUP(sales[[#This Row],[products_id]],product!A:A,product!B:B,0)</f>
        <v>Alimentation Bébé</v>
      </c>
      <c r="O4571" t="str">
        <f>_xlfn.XLOOKUP(sales[[#This Row],[products_id]],product!A:A,product!C:C,0)</f>
        <v>Préparation végétale bébé</v>
      </c>
    </row>
    <row r="4572" spans="1:15" x14ac:dyDescent="0.25">
      <c r="A4572" s="1">
        <v>44471</v>
      </c>
      <c r="B4572">
        <v>1003937</v>
      </c>
      <c r="C4572">
        <v>2148</v>
      </c>
      <c r="D4572">
        <v>0</v>
      </c>
      <c r="G4572">
        <v>5.03</v>
      </c>
      <c r="H4572">
        <v>5.03</v>
      </c>
      <c r="I4572">
        <v>1</v>
      </c>
      <c r="J4572" s="5">
        <f t="shared" si="213"/>
        <v>0</v>
      </c>
      <c r="K4572">
        <f>_xlfn.XLOOKUP(sales[[#This Row],[orders_id]],orders!B:B,orders!E:E, 0)</f>
        <v>26.19</v>
      </c>
      <c r="L4572" s="6">
        <f t="shared" si="214"/>
        <v>-21.16</v>
      </c>
      <c r="M4572" s="5">
        <f t="shared" si="215"/>
        <v>-4.2067594433399602</v>
      </c>
      <c r="N4572" t="str">
        <f>_xlfn.XLOOKUP(sales[[#This Row],[products_id]],product!A:A,product!B:B,0)</f>
        <v>Beauté &amp; Hygiène</v>
      </c>
      <c r="O4572" t="str">
        <f>_xlfn.XLOOKUP(sales[[#This Row],[products_id]],product!A:A,product!C:C,0)</f>
        <v>Hygiène Bébé, soin maternité</v>
      </c>
    </row>
    <row r="4573" spans="1:15" x14ac:dyDescent="0.25">
      <c r="A4573" s="1">
        <v>44471</v>
      </c>
      <c r="B4573">
        <v>1003937</v>
      </c>
      <c r="C4573">
        <v>44663</v>
      </c>
      <c r="D4573">
        <v>0</v>
      </c>
      <c r="E4573" t="s">
        <v>701</v>
      </c>
      <c r="G4573">
        <v>29.955555555555499</v>
      </c>
      <c r="H4573">
        <v>26.96</v>
      </c>
      <c r="I4573">
        <v>1</v>
      </c>
      <c r="J4573" s="5">
        <f t="shared" si="213"/>
        <v>0.1</v>
      </c>
      <c r="K4573">
        <f>_xlfn.XLOOKUP(sales[[#This Row],[orders_id]],orders!B:B,orders!E:E, 0)</f>
        <v>26.19</v>
      </c>
      <c r="L4573" s="6">
        <f t="shared" si="214"/>
        <v>0.76999999999999957</v>
      </c>
      <c r="M4573" s="5">
        <f t="shared" si="215"/>
        <v>2.8560830860534108E-2</v>
      </c>
      <c r="N4573" t="str">
        <f>_xlfn.XLOOKUP(sales[[#This Row],[products_id]],product!A:A,product!B:B,0)</f>
        <v>Extérieur</v>
      </c>
      <c r="O4573" t="str">
        <f>_xlfn.XLOOKUP(sales[[#This Row],[products_id]],product!A:A,product!C:C,0)</f>
        <v>Composteurs</v>
      </c>
    </row>
    <row r="4574" spans="1:15" x14ac:dyDescent="0.25">
      <c r="A4574" s="1">
        <v>44471</v>
      </c>
      <c r="B4574">
        <v>1003937</v>
      </c>
      <c r="C4574">
        <v>72320</v>
      </c>
      <c r="D4574">
        <v>0</v>
      </c>
      <c r="G4574">
        <v>5.66</v>
      </c>
      <c r="H4574">
        <v>5.66</v>
      </c>
      <c r="I4574">
        <v>1</v>
      </c>
      <c r="J4574" s="5">
        <f t="shared" si="213"/>
        <v>0</v>
      </c>
      <c r="K4574">
        <f>_xlfn.XLOOKUP(sales[[#This Row],[orders_id]],orders!B:B,orders!E:E, 0)</f>
        <v>26.19</v>
      </c>
      <c r="L4574" s="6">
        <f t="shared" si="214"/>
        <v>-20.53</v>
      </c>
      <c r="M4574" s="5">
        <f t="shared" si="215"/>
        <v>-3.627208480565371</v>
      </c>
      <c r="N4574" t="str">
        <f>_xlfn.XLOOKUP(sales[[#This Row],[products_id]],product!A:A,product!B:B,0)</f>
        <v>Beauté &amp; Hygiène</v>
      </c>
      <c r="O4574" t="str">
        <f>_xlfn.XLOOKUP(sales[[#This Row],[products_id]],product!A:A,product!C:C,0)</f>
        <v>Douche et Bain</v>
      </c>
    </row>
    <row r="4575" spans="1:15" x14ac:dyDescent="0.25">
      <c r="A4575" s="1">
        <v>44471</v>
      </c>
      <c r="B4575">
        <v>1003938</v>
      </c>
      <c r="C4575">
        <v>116297</v>
      </c>
      <c r="D4575">
        <v>0</v>
      </c>
      <c r="G4575">
        <v>3.19</v>
      </c>
      <c r="H4575">
        <v>3.19</v>
      </c>
      <c r="I4575">
        <v>1</v>
      </c>
      <c r="J4575" s="5">
        <f t="shared" si="213"/>
        <v>0</v>
      </c>
      <c r="K4575">
        <f>_xlfn.XLOOKUP(sales[[#This Row],[orders_id]],orders!B:B,orders!E:E, 0)</f>
        <v>61.39</v>
      </c>
      <c r="L4575" s="6">
        <f t="shared" si="214"/>
        <v>-58.2</v>
      </c>
      <c r="M4575" s="5">
        <f t="shared" si="215"/>
        <v>-18.244514106583072</v>
      </c>
      <c r="N4575" t="str">
        <f>_xlfn.XLOOKUP(sales[[#This Row],[products_id]],product!A:A,product!B:B,0)</f>
        <v>Beauté &amp; Hygiène</v>
      </c>
      <c r="O4575" t="str">
        <f>_xlfn.XLOOKUP(sales[[#This Row],[products_id]],product!A:A,product!C:C,0)</f>
        <v>Hygiène</v>
      </c>
    </row>
    <row r="4576" spans="1:15" x14ac:dyDescent="0.25">
      <c r="A4576" s="1">
        <v>44471</v>
      </c>
      <c r="B4576">
        <v>1003938</v>
      </c>
      <c r="C4576">
        <v>87800</v>
      </c>
      <c r="D4576">
        <v>0</v>
      </c>
      <c r="G4576">
        <v>3.2</v>
      </c>
      <c r="H4576">
        <v>3.2</v>
      </c>
      <c r="I4576">
        <v>1</v>
      </c>
      <c r="J4576" s="5">
        <f t="shared" si="213"/>
        <v>0</v>
      </c>
      <c r="K4576">
        <f>_xlfn.XLOOKUP(sales[[#This Row],[orders_id]],orders!B:B,orders!E:E, 0)</f>
        <v>61.39</v>
      </c>
      <c r="L4576" s="6">
        <f t="shared" si="214"/>
        <v>-58.19</v>
      </c>
      <c r="M4576" s="5">
        <f t="shared" si="215"/>
        <v>-18.184374999999999</v>
      </c>
      <c r="N4576" t="str">
        <f>_xlfn.XLOOKUP(sales[[#This Row],[products_id]],product!A:A,product!B:B,0)</f>
        <v>Beauté &amp; Hygiène</v>
      </c>
      <c r="O4576" t="str">
        <f>_xlfn.XLOOKUP(sales[[#This Row],[products_id]],product!A:A,product!C:C,0)</f>
        <v>Douche et Bain</v>
      </c>
    </row>
    <row r="4577" spans="1:15" x14ac:dyDescent="0.25">
      <c r="A4577" s="1">
        <v>44471</v>
      </c>
      <c r="B4577">
        <v>1003938</v>
      </c>
      <c r="C4577">
        <v>101565</v>
      </c>
      <c r="D4577">
        <v>0</v>
      </c>
      <c r="G4577">
        <v>2.71</v>
      </c>
      <c r="H4577">
        <v>2.71</v>
      </c>
      <c r="I4577">
        <v>1</v>
      </c>
      <c r="J4577" s="5">
        <f t="shared" si="213"/>
        <v>0</v>
      </c>
      <c r="K4577">
        <f>_xlfn.XLOOKUP(sales[[#This Row],[orders_id]],orders!B:B,orders!E:E, 0)</f>
        <v>61.39</v>
      </c>
      <c r="L4577" s="6">
        <f t="shared" si="214"/>
        <v>-58.68</v>
      </c>
      <c r="M4577" s="5">
        <f t="shared" si="215"/>
        <v>-21.653136531365313</v>
      </c>
      <c r="N4577" t="str">
        <f>_xlfn.XLOOKUP(sales[[#This Row],[products_id]],product!A:A,product!B:B,0)</f>
        <v>Beauté &amp; Hygiène</v>
      </c>
      <c r="O4577" t="str">
        <f>_xlfn.XLOOKUP(sales[[#This Row],[products_id]],product!A:A,product!C:C,0)</f>
        <v>Hygiène</v>
      </c>
    </row>
    <row r="4578" spans="1:15" x14ac:dyDescent="0.25">
      <c r="A4578" s="1">
        <v>44471</v>
      </c>
      <c r="B4578">
        <v>1003938</v>
      </c>
      <c r="C4578">
        <v>92313</v>
      </c>
      <c r="D4578">
        <v>0</v>
      </c>
      <c r="G4578">
        <v>14.17</v>
      </c>
      <c r="H4578">
        <v>14.17</v>
      </c>
      <c r="I4578">
        <v>1</v>
      </c>
      <c r="J4578" s="5">
        <f t="shared" si="213"/>
        <v>0</v>
      </c>
      <c r="K4578">
        <f>_xlfn.XLOOKUP(sales[[#This Row],[orders_id]],orders!B:B,orders!E:E, 0)</f>
        <v>61.39</v>
      </c>
      <c r="L4578" s="6">
        <f t="shared" si="214"/>
        <v>-47.22</v>
      </c>
      <c r="M4578" s="5">
        <f t="shared" si="215"/>
        <v>-3.332392378263938</v>
      </c>
      <c r="N4578" t="str">
        <f>_xlfn.XLOOKUP(sales[[#This Row],[products_id]],product!A:A,product!B:B,0)</f>
        <v>Maison</v>
      </c>
      <c r="O4578" t="str">
        <f>_xlfn.XLOOKUP(sales[[#This Row],[products_id]],product!A:A,product!C:C,0)</f>
        <v>Linge de maison</v>
      </c>
    </row>
    <row r="4579" spans="1:15" x14ac:dyDescent="0.25">
      <c r="A4579" s="1">
        <v>44471</v>
      </c>
      <c r="B4579">
        <v>1003938</v>
      </c>
      <c r="C4579">
        <v>92199</v>
      </c>
      <c r="D4579">
        <v>0</v>
      </c>
      <c r="G4579">
        <v>17.59</v>
      </c>
      <c r="H4579">
        <v>17.59</v>
      </c>
      <c r="I4579">
        <v>1</v>
      </c>
      <c r="J4579" s="5">
        <f t="shared" si="213"/>
        <v>0</v>
      </c>
      <c r="K4579">
        <f>_xlfn.XLOOKUP(sales[[#This Row],[orders_id]],orders!B:B,orders!E:E, 0)</f>
        <v>61.39</v>
      </c>
      <c r="L4579" s="6">
        <f t="shared" si="214"/>
        <v>-43.8</v>
      </c>
      <c r="M4579" s="5">
        <f t="shared" si="215"/>
        <v>-2.490051165434906</v>
      </c>
      <c r="N4579" t="str">
        <f>_xlfn.XLOOKUP(sales[[#This Row],[products_id]],product!A:A,product!B:B,0)</f>
        <v>Beauté &amp; Hygiène</v>
      </c>
      <c r="O4579" t="str">
        <f>_xlfn.XLOOKUP(sales[[#This Row],[products_id]],product!A:A,product!C:C,0)</f>
        <v>Soins du visage</v>
      </c>
    </row>
    <row r="4580" spans="1:15" x14ac:dyDescent="0.25">
      <c r="A4580" s="1">
        <v>44471</v>
      </c>
      <c r="B4580">
        <v>1003938</v>
      </c>
      <c r="C4580">
        <v>80785</v>
      </c>
      <c r="D4580">
        <v>0</v>
      </c>
      <c r="G4580">
        <v>1.49</v>
      </c>
      <c r="H4580">
        <v>1.49</v>
      </c>
      <c r="I4580">
        <v>1</v>
      </c>
      <c r="J4580" s="5">
        <f t="shared" si="213"/>
        <v>0</v>
      </c>
      <c r="K4580">
        <f>_xlfn.XLOOKUP(sales[[#This Row],[orders_id]],orders!B:B,orders!E:E, 0)</f>
        <v>61.39</v>
      </c>
      <c r="L4580" s="6">
        <f t="shared" si="214"/>
        <v>-59.9</v>
      </c>
      <c r="M4580" s="5">
        <f t="shared" si="215"/>
        <v>-40.201342281879192</v>
      </c>
      <c r="N4580" t="str">
        <f>_xlfn.XLOOKUP(sales[[#This Row],[products_id]],product!A:A,product!B:B,0)</f>
        <v>Maison</v>
      </c>
      <c r="O4580" t="str">
        <f>_xlfn.XLOOKUP(sales[[#This Row],[products_id]],product!A:A,product!C:C,0)</f>
        <v>Entretien</v>
      </c>
    </row>
    <row r="4581" spans="1:15" x14ac:dyDescent="0.25">
      <c r="A4581" s="1">
        <v>44471</v>
      </c>
      <c r="B4581">
        <v>1003938</v>
      </c>
      <c r="C4581">
        <v>10655</v>
      </c>
      <c r="D4581">
        <v>0</v>
      </c>
      <c r="G4581">
        <v>5</v>
      </c>
      <c r="H4581">
        <v>5</v>
      </c>
      <c r="I4581">
        <v>2</v>
      </c>
      <c r="J4581" s="5">
        <f t="shared" si="213"/>
        <v>0</v>
      </c>
      <c r="K4581">
        <f>_xlfn.XLOOKUP(sales[[#This Row],[orders_id]],orders!B:B,orders!E:E, 0)</f>
        <v>61.39</v>
      </c>
      <c r="L4581" s="6">
        <f t="shared" si="214"/>
        <v>-117.78</v>
      </c>
      <c r="M4581" s="5">
        <f t="shared" si="215"/>
        <v>-23.556000000000001</v>
      </c>
      <c r="N4581" t="str">
        <f>_xlfn.XLOOKUP(sales[[#This Row],[products_id]],product!A:A,product!B:B,0)</f>
        <v>Epicerie salée</v>
      </c>
      <c r="O4581" t="str">
        <f>_xlfn.XLOOKUP(sales[[#This Row],[products_id]],product!A:A,product!C:C,0)</f>
        <v>Apéritifs bio</v>
      </c>
    </row>
    <row r="4582" spans="1:15" x14ac:dyDescent="0.25">
      <c r="A4582" s="1">
        <v>44471</v>
      </c>
      <c r="B4582">
        <v>1003938</v>
      </c>
      <c r="C4582">
        <v>118212</v>
      </c>
      <c r="D4582">
        <v>0</v>
      </c>
      <c r="E4582" t="s">
        <v>701</v>
      </c>
      <c r="G4582">
        <v>10.5888888888888</v>
      </c>
      <c r="H4582">
        <v>9.5299999999999994</v>
      </c>
      <c r="I4582">
        <v>2</v>
      </c>
      <c r="J4582" s="5">
        <f t="shared" si="213"/>
        <v>0.1</v>
      </c>
      <c r="K4582">
        <f>_xlfn.XLOOKUP(sales[[#This Row],[orders_id]],orders!B:B,orders!E:E, 0)</f>
        <v>61.39</v>
      </c>
      <c r="L4582" s="6">
        <f t="shared" si="214"/>
        <v>-113.25</v>
      </c>
      <c r="M4582" s="5">
        <f t="shared" si="215"/>
        <v>-11.883525708289612</v>
      </c>
      <c r="N4582" t="str">
        <f>_xlfn.XLOOKUP(sales[[#This Row],[products_id]],product!A:A,product!B:B,0)</f>
        <v>Beauté &amp; Hygiène</v>
      </c>
      <c r="O4582" t="str">
        <f>_xlfn.XLOOKUP(sales[[#This Row],[products_id]],product!A:A,product!C:C,0)</f>
        <v>Douche et Bain</v>
      </c>
    </row>
    <row r="4583" spans="1:15" x14ac:dyDescent="0.25">
      <c r="A4583" s="1">
        <v>44471</v>
      </c>
      <c r="B4583">
        <v>1003938</v>
      </c>
      <c r="C4583">
        <v>121475</v>
      </c>
      <c r="D4583">
        <v>0</v>
      </c>
      <c r="G4583">
        <v>2.48</v>
      </c>
      <c r="H4583">
        <v>2.48</v>
      </c>
      <c r="I4583">
        <v>3</v>
      </c>
      <c r="J4583" s="5">
        <f t="shared" si="213"/>
        <v>0</v>
      </c>
      <c r="K4583">
        <f>_xlfn.XLOOKUP(sales[[#This Row],[orders_id]],orders!B:B,orders!E:E, 0)</f>
        <v>61.39</v>
      </c>
      <c r="L4583" s="6">
        <f t="shared" si="214"/>
        <v>-181.69000000000003</v>
      </c>
      <c r="M4583" s="5">
        <f t="shared" si="215"/>
        <v>-73.262096774193566</v>
      </c>
      <c r="N4583" t="str">
        <f>_xlfn.XLOOKUP(sales[[#This Row],[products_id]],product!A:A,product!B:B,0)</f>
        <v>Epicerie salée</v>
      </c>
      <c r="O4583" t="str">
        <f>_xlfn.XLOOKUP(sales[[#This Row],[products_id]],product!A:A,product!C:C,0)</f>
        <v>Légumes et conserves</v>
      </c>
    </row>
    <row r="4584" spans="1:15" x14ac:dyDescent="0.25">
      <c r="A4584" s="1">
        <v>44471</v>
      </c>
      <c r="B4584">
        <v>1003938</v>
      </c>
      <c r="C4584">
        <v>110342</v>
      </c>
      <c r="D4584">
        <v>0</v>
      </c>
      <c r="E4584" t="s">
        <v>700</v>
      </c>
      <c r="G4584">
        <v>41.4</v>
      </c>
      <c r="H4584">
        <v>28.98</v>
      </c>
      <c r="I4584">
        <v>4</v>
      </c>
      <c r="J4584" s="5">
        <f t="shared" si="213"/>
        <v>0.3</v>
      </c>
      <c r="K4584">
        <f>_xlfn.XLOOKUP(sales[[#This Row],[orders_id]],orders!B:B,orders!E:E, 0)</f>
        <v>61.39</v>
      </c>
      <c r="L4584" s="6">
        <f t="shared" si="214"/>
        <v>-216.58</v>
      </c>
      <c r="M4584" s="5">
        <f t="shared" si="215"/>
        <v>-7.4734299516908216</v>
      </c>
      <c r="N4584" t="str">
        <f>_xlfn.XLOOKUP(sales[[#This Row],[products_id]],product!A:A,product!B:B,0)</f>
        <v>Enfant</v>
      </c>
      <c r="O4584" t="str">
        <f>_xlfn.XLOOKUP(sales[[#This Row],[products_id]],product!A:A,product!C:C,0)</f>
        <v>Couches écologiques</v>
      </c>
    </row>
    <row r="4585" spans="1:15" x14ac:dyDescent="0.25">
      <c r="A4585" s="1">
        <v>44471</v>
      </c>
      <c r="B4585">
        <v>1003939</v>
      </c>
      <c r="C4585">
        <v>103626</v>
      </c>
      <c r="D4585">
        <v>0</v>
      </c>
      <c r="F4585" t="s">
        <v>702</v>
      </c>
      <c r="G4585">
        <v>3.28</v>
      </c>
      <c r="H4585">
        <v>3.28</v>
      </c>
      <c r="I4585">
        <v>1</v>
      </c>
      <c r="J4585" s="5">
        <f t="shared" si="213"/>
        <v>0</v>
      </c>
      <c r="K4585">
        <f>_xlfn.XLOOKUP(sales[[#This Row],[orders_id]],orders!B:B,orders!E:E, 0)</f>
        <v>60.62</v>
      </c>
      <c r="L4585" s="6">
        <f t="shared" si="214"/>
        <v>-57.339999999999996</v>
      </c>
      <c r="M4585" s="5">
        <f t="shared" si="215"/>
        <v>-17.48170731707317</v>
      </c>
      <c r="N4585" t="str">
        <f>_xlfn.XLOOKUP(sales[[#This Row],[products_id]],product!A:A,product!B:B,0)</f>
        <v>Beauté &amp; Hygiène</v>
      </c>
      <c r="O4585" t="str">
        <f>_xlfn.XLOOKUP(sales[[#This Row],[products_id]],product!A:A,product!C:C,0)</f>
        <v>Hygiène Bébé, soin maternité</v>
      </c>
    </row>
    <row r="4586" spans="1:15" x14ac:dyDescent="0.25">
      <c r="A4586" s="1">
        <v>44471</v>
      </c>
      <c r="B4586">
        <v>1003939</v>
      </c>
      <c r="C4586">
        <v>110230</v>
      </c>
      <c r="D4586">
        <v>0</v>
      </c>
      <c r="E4586" t="s">
        <v>719</v>
      </c>
      <c r="F4586" t="s">
        <v>702</v>
      </c>
      <c r="G4586">
        <v>72.400000000000006</v>
      </c>
      <c r="H4586">
        <v>36.200000000000003</v>
      </c>
      <c r="I4586">
        <v>1</v>
      </c>
      <c r="J4586" s="5">
        <f t="shared" si="213"/>
        <v>0.5</v>
      </c>
      <c r="K4586">
        <f>_xlfn.XLOOKUP(sales[[#This Row],[orders_id]],orders!B:B,orders!E:E, 0)</f>
        <v>60.62</v>
      </c>
      <c r="L4586" s="6">
        <f t="shared" si="214"/>
        <v>-24.419999999999995</v>
      </c>
      <c r="M4586" s="5">
        <f t="shared" si="215"/>
        <v>-0.67458563535911586</v>
      </c>
      <c r="N4586" t="str">
        <f>_xlfn.XLOOKUP(sales[[#This Row],[products_id]],product!A:A,product!B:B,0)</f>
        <v>Enfant</v>
      </c>
      <c r="O4586" t="str">
        <f>_xlfn.XLOOKUP(sales[[#This Row],[products_id]],product!A:A,product!C:C,0)</f>
        <v>Biberons &amp; Accessoires</v>
      </c>
    </row>
    <row r="4587" spans="1:15" x14ac:dyDescent="0.25">
      <c r="A4587" s="1">
        <v>44471</v>
      </c>
      <c r="B4587">
        <v>1003939</v>
      </c>
      <c r="C4587">
        <v>6618</v>
      </c>
      <c r="D4587">
        <v>0</v>
      </c>
      <c r="E4587" t="s">
        <v>701</v>
      </c>
      <c r="F4587" t="s">
        <v>702</v>
      </c>
      <c r="G4587">
        <v>3.7555555555555502</v>
      </c>
      <c r="H4587">
        <v>3.38</v>
      </c>
      <c r="I4587">
        <v>1</v>
      </c>
      <c r="J4587" s="5">
        <f t="shared" si="213"/>
        <v>0.1</v>
      </c>
      <c r="K4587">
        <f>_xlfn.XLOOKUP(sales[[#This Row],[orders_id]],orders!B:B,orders!E:E, 0)</f>
        <v>60.62</v>
      </c>
      <c r="L4587" s="6">
        <f t="shared" si="214"/>
        <v>-57.239999999999995</v>
      </c>
      <c r="M4587" s="5">
        <f t="shared" si="215"/>
        <v>-16.934911242603551</v>
      </c>
      <c r="N4587" t="str">
        <f>_xlfn.XLOOKUP(sales[[#This Row],[products_id]],product!A:A,product!B:B,0)</f>
        <v>Enfant</v>
      </c>
      <c r="O4587" t="str">
        <f>_xlfn.XLOOKUP(sales[[#This Row],[products_id]],product!A:A,product!C:C,0)</f>
        <v>Biberons &amp; Accessoires</v>
      </c>
    </row>
    <row r="4588" spans="1:15" x14ac:dyDescent="0.25">
      <c r="A4588" s="1">
        <v>44471</v>
      </c>
      <c r="B4588">
        <v>1003939</v>
      </c>
      <c r="C4588">
        <v>7258</v>
      </c>
      <c r="D4588">
        <v>0</v>
      </c>
      <c r="E4588" t="s">
        <v>701</v>
      </c>
      <c r="F4588" t="s">
        <v>702</v>
      </c>
      <c r="G4588">
        <v>2.5684210526315701</v>
      </c>
      <c r="H4588">
        <v>2.44</v>
      </c>
      <c r="I4588">
        <v>1</v>
      </c>
      <c r="J4588" s="5">
        <f t="shared" si="213"/>
        <v>0.05</v>
      </c>
      <c r="K4588">
        <f>_xlfn.XLOOKUP(sales[[#This Row],[orders_id]],orders!B:B,orders!E:E, 0)</f>
        <v>60.62</v>
      </c>
      <c r="L4588" s="6">
        <f t="shared" si="214"/>
        <v>-58.18</v>
      </c>
      <c r="M4588" s="5">
        <f t="shared" si="215"/>
        <v>-23.844262295081968</v>
      </c>
      <c r="N4588" t="str">
        <f>_xlfn.XLOOKUP(sales[[#This Row],[products_id]],product!A:A,product!B:B,0)</f>
        <v>Beauté &amp; Hygiène</v>
      </c>
      <c r="O4588" t="str">
        <f>_xlfn.XLOOKUP(sales[[#This Row],[products_id]],product!A:A,product!C:C,0)</f>
        <v>Hygiène</v>
      </c>
    </row>
    <row r="4589" spans="1:15" x14ac:dyDescent="0.25">
      <c r="A4589" s="1">
        <v>44471</v>
      </c>
      <c r="B4589">
        <v>1003939</v>
      </c>
      <c r="C4589">
        <v>109966</v>
      </c>
      <c r="D4589">
        <v>0</v>
      </c>
      <c r="E4589" t="s">
        <v>711</v>
      </c>
      <c r="F4589" t="s">
        <v>702</v>
      </c>
      <c r="G4589">
        <v>13.6933333333333</v>
      </c>
      <c r="H4589">
        <v>10.27</v>
      </c>
      <c r="I4589">
        <v>2</v>
      </c>
      <c r="J4589" s="5">
        <f t="shared" si="213"/>
        <v>0.25</v>
      </c>
      <c r="K4589">
        <f>_xlfn.XLOOKUP(sales[[#This Row],[orders_id]],orders!B:B,orders!E:E, 0)</f>
        <v>60.62</v>
      </c>
      <c r="L4589" s="6">
        <f t="shared" si="214"/>
        <v>-110.97</v>
      </c>
      <c r="M4589" s="5">
        <f t="shared" si="215"/>
        <v>-10.805258033106135</v>
      </c>
      <c r="N4589" t="str">
        <f>_xlfn.XLOOKUP(sales[[#This Row],[products_id]],product!A:A,product!B:B,0)</f>
        <v>Beauté &amp; Hygiène</v>
      </c>
      <c r="O4589" t="str">
        <f>_xlfn.XLOOKUP(sales[[#This Row],[products_id]],product!A:A,product!C:C,0)</f>
        <v>Hygiène Bébé, soin maternité</v>
      </c>
    </row>
    <row r="4590" spans="1:15" x14ac:dyDescent="0.25">
      <c r="A4590" s="1">
        <v>44471</v>
      </c>
      <c r="B4590">
        <v>1003941</v>
      </c>
      <c r="C4590">
        <v>2792</v>
      </c>
      <c r="D4590">
        <v>0</v>
      </c>
      <c r="G4590">
        <v>7.68</v>
      </c>
      <c r="H4590">
        <v>7.68</v>
      </c>
      <c r="I4590">
        <v>1</v>
      </c>
      <c r="J4590" s="5">
        <f t="shared" si="213"/>
        <v>0</v>
      </c>
      <c r="K4590">
        <f>_xlfn.XLOOKUP(sales[[#This Row],[orders_id]],orders!B:B,orders!E:E, 0)</f>
        <v>56.26</v>
      </c>
      <c r="L4590" s="6">
        <f t="shared" si="214"/>
        <v>-48.58</v>
      </c>
      <c r="M4590" s="5">
        <f t="shared" si="215"/>
        <v>-6.325520833333333</v>
      </c>
      <c r="N4590" t="str">
        <f>_xlfn.XLOOKUP(sales[[#This Row],[products_id]],product!A:A,product!B:B,0)</f>
        <v>Maison</v>
      </c>
      <c r="O4590" t="str">
        <f>_xlfn.XLOOKUP(sales[[#This Row],[products_id]],product!A:A,product!C:C,0)</f>
        <v>Entretien</v>
      </c>
    </row>
    <row r="4591" spans="1:15" x14ac:dyDescent="0.25">
      <c r="A4591" s="1">
        <v>44471</v>
      </c>
      <c r="B4591">
        <v>1003941</v>
      </c>
      <c r="C4591">
        <v>120135</v>
      </c>
      <c r="D4591">
        <v>0</v>
      </c>
      <c r="E4591" t="s">
        <v>703</v>
      </c>
      <c r="G4591">
        <v>8.7777777777777697</v>
      </c>
      <c r="H4591">
        <v>7.9</v>
      </c>
      <c r="I4591">
        <v>1</v>
      </c>
      <c r="J4591" s="5">
        <f t="shared" si="213"/>
        <v>0.1</v>
      </c>
      <c r="K4591">
        <f>_xlfn.XLOOKUP(sales[[#This Row],[orders_id]],orders!B:B,orders!E:E, 0)</f>
        <v>56.26</v>
      </c>
      <c r="L4591" s="6">
        <f t="shared" si="214"/>
        <v>-48.36</v>
      </c>
      <c r="M4591" s="5">
        <f t="shared" si="215"/>
        <v>-6.1215189873417719</v>
      </c>
      <c r="N4591" t="str">
        <f>_xlfn.XLOOKUP(sales[[#This Row],[products_id]],product!A:A,product!B:B,0)</f>
        <v>Santé &amp; Bien-être</v>
      </c>
      <c r="O4591" t="str">
        <f>_xlfn.XLOOKUP(sales[[#This Row],[products_id]],product!A:A,product!C:C,0)</f>
        <v>Aromathérapie</v>
      </c>
    </row>
    <row r="4592" spans="1:15" x14ac:dyDescent="0.25">
      <c r="A4592" s="1">
        <v>44471</v>
      </c>
      <c r="B4592">
        <v>1003941</v>
      </c>
      <c r="C4592">
        <v>11408</v>
      </c>
      <c r="D4592">
        <v>0</v>
      </c>
      <c r="G4592">
        <v>15.27</v>
      </c>
      <c r="H4592">
        <v>15.27</v>
      </c>
      <c r="I4592">
        <v>2</v>
      </c>
      <c r="J4592" s="5">
        <f t="shared" si="213"/>
        <v>0</v>
      </c>
      <c r="K4592">
        <f>_xlfn.XLOOKUP(sales[[#This Row],[orders_id]],orders!B:B,orders!E:E, 0)</f>
        <v>56.26</v>
      </c>
      <c r="L4592" s="6">
        <f t="shared" si="214"/>
        <v>-97.25</v>
      </c>
      <c r="M4592" s="5">
        <f t="shared" si="215"/>
        <v>-6.3686967910936483</v>
      </c>
      <c r="N4592" t="str">
        <f>_xlfn.XLOOKUP(sales[[#This Row],[products_id]],product!A:A,product!B:B,0)</f>
        <v>Santé &amp; Bien-être</v>
      </c>
      <c r="O4592" t="str">
        <f>_xlfn.XLOOKUP(sales[[#This Row],[products_id]],product!A:A,product!C:C,0)</f>
        <v>Nez - Gorge - Oreille</v>
      </c>
    </row>
    <row r="4593" spans="1:15" x14ac:dyDescent="0.25">
      <c r="A4593" s="1">
        <v>44471</v>
      </c>
      <c r="B4593">
        <v>1003941</v>
      </c>
      <c r="C4593">
        <v>11412</v>
      </c>
      <c r="D4593">
        <v>0</v>
      </c>
      <c r="G4593">
        <v>11.08</v>
      </c>
      <c r="H4593">
        <v>11.08</v>
      </c>
      <c r="I4593">
        <v>2</v>
      </c>
      <c r="J4593" s="5">
        <f t="shared" si="213"/>
        <v>0</v>
      </c>
      <c r="K4593">
        <f>_xlfn.XLOOKUP(sales[[#This Row],[orders_id]],orders!B:B,orders!E:E, 0)</f>
        <v>56.26</v>
      </c>
      <c r="L4593" s="6">
        <f t="shared" si="214"/>
        <v>-101.44</v>
      </c>
      <c r="M4593" s="5">
        <f t="shared" si="215"/>
        <v>-9.1552346570397116</v>
      </c>
      <c r="N4593" t="str">
        <f>_xlfn.XLOOKUP(sales[[#This Row],[products_id]],product!A:A,product!B:B,0)</f>
        <v>Santé &amp; Bien-être</v>
      </c>
      <c r="O4593" t="str">
        <f>_xlfn.XLOOKUP(sales[[#This Row],[products_id]],product!A:A,product!C:C,0)</f>
        <v>Nez - Gorge - Oreille</v>
      </c>
    </row>
    <row r="4594" spans="1:15" x14ac:dyDescent="0.25">
      <c r="A4594" s="1">
        <v>44471</v>
      </c>
      <c r="B4594">
        <v>1003941</v>
      </c>
      <c r="C4594">
        <v>110002</v>
      </c>
      <c r="D4594">
        <v>0</v>
      </c>
      <c r="G4594">
        <v>5.33</v>
      </c>
      <c r="H4594">
        <v>5.33</v>
      </c>
      <c r="I4594">
        <v>2</v>
      </c>
      <c r="J4594" s="5">
        <f t="shared" si="213"/>
        <v>0</v>
      </c>
      <c r="K4594">
        <f>_xlfn.XLOOKUP(sales[[#This Row],[orders_id]],orders!B:B,orders!E:E, 0)</f>
        <v>56.26</v>
      </c>
      <c r="L4594" s="6">
        <f t="shared" si="214"/>
        <v>-107.19</v>
      </c>
      <c r="M4594" s="5">
        <f t="shared" si="215"/>
        <v>-20.110694183864915</v>
      </c>
      <c r="N4594" t="str">
        <f>_xlfn.XLOOKUP(sales[[#This Row],[products_id]],product!A:A,product!B:B,0)</f>
        <v>Beauté &amp; Hygiène</v>
      </c>
      <c r="O4594" t="str">
        <f>_xlfn.XLOOKUP(sales[[#This Row],[products_id]],product!A:A,product!C:C,0)</f>
        <v>Hygiène</v>
      </c>
    </row>
    <row r="4595" spans="1:15" x14ac:dyDescent="0.25">
      <c r="A4595" s="1">
        <v>44471</v>
      </c>
      <c r="B4595">
        <v>1003941</v>
      </c>
      <c r="C4595">
        <v>110000</v>
      </c>
      <c r="D4595">
        <v>0</v>
      </c>
      <c r="G4595">
        <v>5.43</v>
      </c>
      <c r="H4595">
        <v>5.43</v>
      </c>
      <c r="I4595">
        <v>2</v>
      </c>
      <c r="J4595" s="5">
        <f t="shared" si="213"/>
        <v>0</v>
      </c>
      <c r="K4595">
        <f>_xlfn.XLOOKUP(sales[[#This Row],[orders_id]],orders!B:B,orders!E:E, 0)</f>
        <v>56.26</v>
      </c>
      <c r="L4595" s="6">
        <f t="shared" si="214"/>
        <v>-107.09</v>
      </c>
      <c r="M4595" s="5">
        <f t="shared" si="215"/>
        <v>-19.7219152854512</v>
      </c>
      <c r="N4595" t="str">
        <f>_xlfn.XLOOKUP(sales[[#This Row],[products_id]],product!A:A,product!B:B,0)</f>
        <v>Beauté &amp; Hygiène</v>
      </c>
      <c r="O4595" t="str">
        <f>_xlfn.XLOOKUP(sales[[#This Row],[products_id]],product!A:A,product!C:C,0)</f>
        <v>Hygiène</v>
      </c>
    </row>
    <row r="4596" spans="1:15" x14ac:dyDescent="0.25">
      <c r="A4596" s="1">
        <v>44471</v>
      </c>
      <c r="B4596">
        <v>1003941</v>
      </c>
      <c r="C4596">
        <v>120153</v>
      </c>
      <c r="D4596">
        <v>0</v>
      </c>
      <c r="E4596" t="s">
        <v>703</v>
      </c>
      <c r="G4596">
        <v>9.93333333333333</v>
      </c>
      <c r="H4596">
        <v>8.94</v>
      </c>
      <c r="I4596">
        <v>2</v>
      </c>
      <c r="J4596" s="5">
        <f t="shared" si="213"/>
        <v>0.1</v>
      </c>
      <c r="K4596">
        <f>_xlfn.XLOOKUP(sales[[#This Row],[orders_id]],orders!B:B,orders!E:E, 0)</f>
        <v>56.26</v>
      </c>
      <c r="L4596" s="6">
        <f t="shared" si="214"/>
        <v>-103.58</v>
      </c>
      <c r="M4596" s="5">
        <f t="shared" si="215"/>
        <v>-11.586129753914989</v>
      </c>
      <c r="N4596" t="str">
        <f>_xlfn.XLOOKUP(sales[[#This Row],[products_id]],product!A:A,product!B:B,0)</f>
        <v>Santé &amp; Bien-être</v>
      </c>
      <c r="O4596" t="str">
        <f>_xlfn.XLOOKUP(sales[[#This Row],[products_id]],product!A:A,product!C:C,0)</f>
        <v>Aromathérapie</v>
      </c>
    </row>
    <row r="4597" spans="1:15" x14ac:dyDescent="0.25">
      <c r="A4597" s="1">
        <v>44471</v>
      </c>
      <c r="B4597">
        <v>1003941</v>
      </c>
      <c r="C4597">
        <v>110001</v>
      </c>
      <c r="D4597">
        <v>0</v>
      </c>
      <c r="G4597">
        <v>5.24</v>
      </c>
      <c r="H4597">
        <v>5.24</v>
      </c>
      <c r="I4597">
        <v>2</v>
      </c>
      <c r="J4597" s="5">
        <f t="shared" si="213"/>
        <v>0</v>
      </c>
      <c r="K4597">
        <f>_xlfn.XLOOKUP(sales[[#This Row],[orders_id]],orders!B:B,orders!E:E, 0)</f>
        <v>56.26</v>
      </c>
      <c r="L4597" s="6">
        <f t="shared" si="214"/>
        <v>-107.28</v>
      </c>
      <c r="M4597" s="5">
        <f t="shared" si="215"/>
        <v>-20.47328244274809</v>
      </c>
      <c r="N4597" t="str">
        <f>_xlfn.XLOOKUP(sales[[#This Row],[products_id]],product!A:A,product!B:B,0)</f>
        <v>Beauté &amp; Hygiène</v>
      </c>
      <c r="O4597" t="str">
        <f>_xlfn.XLOOKUP(sales[[#This Row],[products_id]],product!A:A,product!C:C,0)</f>
        <v>Hygiène</v>
      </c>
    </row>
    <row r="4598" spans="1:15" x14ac:dyDescent="0.25">
      <c r="A4598" s="1">
        <v>44471</v>
      </c>
      <c r="B4598">
        <v>1003941</v>
      </c>
      <c r="C4598">
        <v>104135</v>
      </c>
      <c r="D4598">
        <v>0</v>
      </c>
      <c r="G4598">
        <v>11.41</v>
      </c>
      <c r="H4598">
        <v>11.41</v>
      </c>
      <c r="I4598">
        <v>3</v>
      </c>
      <c r="J4598" s="5">
        <f t="shared" si="213"/>
        <v>0</v>
      </c>
      <c r="K4598">
        <f>_xlfn.XLOOKUP(sales[[#This Row],[orders_id]],orders!B:B,orders!E:E, 0)</f>
        <v>56.26</v>
      </c>
      <c r="L4598" s="6">
        <f t="shared" si="214"/>
        <v>-157.37</v>
      </c>
      <c r="M4598" s="5">
        <f t="shared" si="215"/>
        <v>-13.792287467134093</v>
      </c>
      <c r="N4598" t="str">
        <f>_xlfn.XLOOKUP(sales[[#This Row],[products_id]],product!A:A,product!B:B,0)</f>
        <v>Beauté &amp; Hygiène</v>
      </c>
      <c r="O4598" t="str">
        <f>_xlfn.XLOOKUP(sales[[#This Row],[products_id]],product!A:A,product!C:C,0)</f>
        <v>Hygiène</v>
      </c>
    </row>
    <row r="4599" spans="1:15" x14ac:dyDescent="0.25">
      <c r="A4599" s="1">
        <v>44471</v>
      </c>
      <c r="B4599">
        <v>1003941</v>
      </c>
      <c r="C4599">
        <v>5519</v>
      </c>
      <c r="D4599">
        <v>0</v>
      </c>
      <c r="G4599">
        <v>11.57</v>
      </c>
      <c r="H4599">
        <v>11.57</v>
      </c>
      <c r="I4599">
        <v>3</v>
      </c>
      <c r="J4599" s="5">
        <f t="shared" si="213"/>
        <v>0</v>
      </c>
      <c r="K4599">
        <f>_xlfn.XLOOKUP(sales[[#This Row],[orders_id]],orders!B:B,orders!E:E, 0)</f>
        <v>56.26</v>
      </c>
      <c r="L4599" s="6">
        <f t="shared" si="214"/>
        <v>-157.21</v>
      </c>
      <c r="M4599" s="5">
        <f t="shared" si="215"/>
        <v>-13.587726879861712</v>
      </c>
      <c r="N4599" t="str">
        <f>_xlfn.XLOOKUP(sales[[#This Row],[products_id]],product!A:A,product!B:B,0)</f>
        <v>Epicerie salée</v>
      </c>
      <c r="O4599" t="str">
        <f>_xlfn.XLOOKUP(sales[[#This Row],[products_id]],product!A:A,product!C:C,0)</f>
        <v>Riz bio</v>
      </c>
    </row>
    <row r="4600" spans="1:15" x14ac:dyDescent="0.25">
      <c r="A4600" s="1">
        <v>44471</v>
      </c>
      <c r="B4600">
        <v>1003942</v>
      </c>
      <c r="C4600">
        <v>111341</v>
      </c>
      <c r="D4600">
        <v>0</v>
      </c>
      <c r="G4600">
        <v>7.89</v>
      </c>
      <c r="H4600">
        <v>7.89</v>
      </c>
      <c r="I4600">
        <v>1</v>
      </c>
      <c r="J4600" s="5">
        <f t="shared" si="213"/>
        <v>0</v>
      </c>
      <c r="K4600">
        <f>_xlfn.XLOOKUP(sales[[#This Row],[orders_id]],orders!B:B,orders!E:E, 0)</f>
        <v>8.98</v>
      </c>
      <c r="L4600" s="6">
        <f t="shared" si="214"/>
        <v>-1.0900000000000007</v>
      </c>
      <c r="M4600" s="5">
        <f t="shared" si="215"/>
        <v>-0.13814955640050708</v>
      </c>
      <c r="N4600" t="str">
        <f>_xlfn.XLOOKUP(sales[[#This Row],[products_id]],product!A:A,product!B:B,0)</f>
        <v>Beauté &amp; Hygiène</v>
      </c>
      <c r="O4600" t="str">
        <f>_xlfn.XLOOKUP(sales[[#This Row],[products_id]],product!A:A,product!C:C,0)</f>
        <v>Maquillage</v>
      </c>
    </row>
    <row r="4601" spans="1:15" x14ac:dyDescent="0.25">
      <c r="A4601" s="1">
        <v>44471</v>
      </c>
      <c r="B4601">
        <v>1003942</v>
      </c>
      <c r="C4601">
        <v>111339</v>
      </c>
      <c r="D4601">
        <v>0</v>
      </c>
      <c r="G4601">
        <v>7.89</v>
      </c>
      <c r="H4601">
        <v>7.89</v>
      </c>
      <c r="I4601">
        <v>1</v>
      </c>
      <c r="J4601" s="5">
        <f t="shared" si="213"/>
        <v>0</v>
      </c>
      <c r="K4601">
        <f>_xlfn.XLOOKUP(sales[[#This Row],[orders_id]],orders!B:B,orders!E:E, 0)</f>
        <v>8.98</v>
      </c>
      <c r="L4601" s="6">
        <f t="shared" si="214"/>
        <v>-1.0900000000000007</v>
      </c>
      <c r="M4601" s="5">
        <f t="shared" si="215"/>
        <v>-0.13814955640050708</v>
      </c>
      <c r="N4601" t="str">
        <f>_xlfn.XLOOKUP(sales[[#This Row],[products_id]],product!A:A,product!B:B,0)</f>
        <v>Beauté &amp; Hygiène</v>
      </c>
      <c r="O4601" t="str">
        <f>_xlfn.XLOOKUP(sales[[#This Row],[products_id]],product!A:A,product!C:C,0)</f>
        <v>Maquillage</v>
      </c>
    </row>
    <row r="4602" spans="1:15" x14ac:dyDescent="0.25">
      <c r="A4602" s="1">
        <v>44471</v>
      </c>
      <c r="B4602">
        <v>1003944</v>
      </c>
      <c r="C4602">
        <v>43810</v>
      </c>
      <c r="D4602">
        <v>0</v>
      </c>
      <c r="E4602" t="s">
        <v>701</v>
      </c>
      <c r="F4602" t="s">
        <v>709</v>
      </c>
      <c r="G4602">
        <v>4.9222222222222198</v>
      </c>
      <c r="H4602">
        <v>4.43</v>
      </c>
      <c r="I4602">
        <v>1</v>
      </c>
      <c r="J4602" s="5">
        <f t="shared" si="213"/>
        <v>0.1</v>
      </c>
      <c r="K4602">
        <f>_xlfn.XLOOKUP(sales[[#This Row],[orders_id]],orders!B:B,orders!E:E, 0)</f>
        <v>68.08</v>
      </c>
      <c r="L4602" s="6">
        <f t="shared" si="214"/>
        <v>-63.65</v>
      </c>
      <c r="M4602" s="5">
        <f t="shared" si="215"/>
        <v>-14.367945823927766</v>
      </c>
      <c r="N4602" t="str">
        <f>_xlfn.XLOOKUP(sales[[#This Row],[products_id]],product!A:A,product!B:B,0)</f>
        <v>Epicerie sucrée</v>
      </c>
      <c r="O4602" t="str">
        <f>_xlfn.XLOOKUP(sales[[#This Row],[products_id]],product!A:A,product!C:C,0)</f>
        <v>Chocolat bio</v>
      </c>
    </row>
    <row r="4603" spans="1:15" x14ac:dyDescent="0.25">
      <c r="A4603" s="1">
        <v>44471</v>
      </c>
      <c r="B4603">
        <v>1003944</v>
      </c>
      <c r="C4603">
        <v>86771</v>
      </c>
      <c r="D4603">
        <v>0</v>
      </c>
      <c r="F4603" t="s">
        <v>709</v>
      </c>
      <c r="G4603">
        <v>27.87</v>
      </c>
      <c r="H4603">
        <v>27.87</v>
      </c>
      <c r="I4603">
        <v>1</v>
      </c>
      <c r="J4603" s="5">
        <f t="shared" si="213"/>
        <v>0</v>
      </c>
      <c r="K4603">
        <f>_xlfn.XLOOKUP(sales[[#This Row],[orders_id]],orders!B:B,orders!E:E, 0)</f>
        <v>68.08</v>
      </c>
      <c r="L4603" s="6">
        <f t="shared" si="214"/>
        <v>-40.209999999999994</v>
      </c>
      <c r="M4603" s="5">
        <f t="shared" si="215"/>
        <v>-1.4427700035880873</v>
      </c>
      <c r="N4603" t="str">
        <f>_xlfn.XLOOKUP(sales[[#This Row],[products_id]],product!A:A,product!B:B,0)</f>
        <v>Epicerie sucrée</v>
      </c>
      <c r="O4603" t="str">
        <f>_xlfn.XLOOKUP(sales[[#This Row],[products_id]],product!A:A,product!C:C,0)</f>
        <v>Fruits secs</v>
      </c>
    </row>
    <row r="4604" spans="1:15" x14ac:dyDescent="0.25">
      <c r="A4604" s="1">
        <v>44471</v>
      </c>
      <c r="B4604">
        <v>1003944</v>
      </c>
      <c r="C4604">
        <v>101380</v>
      </c>
      <c r="D4604">
        <v>0</v>
      </c>
      <c r="F4604" t="s">
        <v>709</v>
      </c>
      <c r="G4604">
        <v>1.64</v>
      </c>
      <c r="H4604">
        <v>1.64</v>
      </c>
      <c r="I4604">
        <v>1</v>
      </c>
      <c r="J4604" s="5">
        <f t="shared" si="213"/>
        <v>0</v>
      </c>
      <c r="K4604">
        <f>_xlfn.XLOOKUP(sales[[#This Row],[orders_id]],orders!B:B,orders!E:E, 0)</f>
        <v>68.08</v>
      </c>
      <c r="L4604" s="6">
        <f t="shared" si="214"/>
        <v>-66.44</v>
      </c>
      <c r="M4604" s="5">
        <f t="shared" si="215"/>
        <v>-40.512195121951223</v>
      </c>
      <c r="N4604" t="str">
        <f>_xlfn.XLOOKUP(sales[[#This Row],[products_id]],product!A:A,product!B:B,0)</f>
        <v>Epicerie salée</v>
      </c>
      <c r="O4604" t="str">
        <f>_xlfn.XLOOKUP(sales[[#This Row],[products_id]],product!A:A,product!C:C,0)</f>
        <v>Farine, son, fécule</v>
      </c>
    </row>
    <row r="4605" spans="1:15" x14ac:dyDescent="0.25">
      <c r="A4605" s="1">
        <v>44471</v>
      </c>
      <c r="B4605">
        <v>1003944</v>
      </c>
      <c r="C4605">
        <v>119239</v>
      </c>
      <c r="D4605">
        <v>0</v>
      </c>
      <c r="F4605" t="s">
        <v>709</v>
      </c>
      <c r="G4605">
        <v>2.66</v>
      </c>
      <c r="H4605">
        <v>2.66</v>
      </c>
      <c r="I4605">
        <v>1</v>
      </c>
      <c r="J4605" s="5">
        <f t="shared" si="213"/>
        <v>0</v>
      </c>
      <c r="K4605">
        <f>_xlfn.XLOOKUP(sales[[#This Row],[orders_id]],orders!B:B,orders!E:E, 0)</f>
        <v>68.08</v>
      </c>
      <c r="L4605" s="6">
        <f t="shared" si="214"/>
        <v>-65.42</v>
      </c>
      <c r="M4605" s="5">
        <f t="shared" si="215"/>
        <v>-24.593984962406015</v>
      </c>
      <c r="N4605" t="str">
        <f>_xlfn.XLOOKUP(sales[[#This Row],[products_id]],product!A:A,product!B:B,0)</f>
        <v>Epicerie salée</v>
      </c>
      <c r="O4605" t="str">
        <f>_xlfn.XLOOKUP(sales[[#This Row],[products_id]],product!A:A,product!C:C,0)</f>
        <v>Farine, son, fécule</v>
      </c>
    </row>
    <row r="4606" spans="1:15" x14ac:dyDescent="0.25">
      <c r="A4606" s="1">
        <v>44471</v>
      </c>
      <c r="B4606">
        <v>1003944</v>
      </c>
      <c r="C4606">
        <v>94930</v>
      </c>
      <c r="D4606">
        <v>0</v>
      </c>
      <c r="F4606" t="s">
        <v>709</v>
      </c>
      <c r="G4606">
        <v>14.7</v>
      </c>
      <c r="H4606">
        <v>14.7</v>
      </c>
      <c r="I4606">
        <v>1</v>
      </c>
      <c r="J4606" s="5">
        <f t="shared" si="213"/>
        <v>0</v>
      </c>
      <c r="K4606">
        <f>_xlfn.XLOOKUP(sales[[#This Row],[orders_id]],orders!B:B,orders!E:E, 0)</f>
        <v>68.08</v>
      </c>
      <c r="L4606" s="6">
        <f t="shared" si="214"/>
        <v>-53.379999999999995</v>
      </c>
      <c r="M4606" s="5">
        <f t="shared" si="215"/>
        <v>-3.6312925170068024</v>
      </c>
      <c r="N4606" t="str">
        <f>_xlfn.XLOOKUP(sales[[#This Row],[products_id]],product!A:A,product!B:B,0)</f>
        <v>Santé &amp; Bien-être</v>
      </c>
      <c r="O4606" t="str">
        <f>_xlfn.XLOOKUP(sales[[#This Row],[products_id]],product!A:A,product!C:C,0)</f>
        <v>Résistance et vitalité</v>
      </c>
    </row>
    <row r="4607" spans="1:15" x14ac:dyDescent="0.25">
      <c r="A4607" s="1">
        <v>44471</v>
      </c>
      <c r="B4607">
        <v>1003944</v>
      </c>
      <c r="C4607">
        <v>5722</v>
      </c>
      <c r="D4607">
        <v>0</v>
      </c>
      <c r="F4607" t="s">
        <v>709</v>
      </c>
      <c r="G4607">
        <v>4.6100000000000003</v>
      </c>
      <c r="H4607">
        <v>4.6100000000000003</v>
      </c>
      <c r="I4607">
        <v>1</v>
      </c>
      <c r="J4607" s="5">
        <f t="shared" si="213"/>
        <v>0</v>
      </c>
      <c r="K4607">
        <f>_xlfn.XLOOKUP(sales[[#This Row],[orders_id]],orders!B:B,orders!E:E, 0)</f>
        <v>68.08</v>
      </c>
      <c r="L4607" s="6">
        <f t="shared" si="214"/>
        <v>-63.47</v>
      </c>
      <c r="M4607" s="5">
        <f t="shared" si="215"/>
        <v>-13.767895878524945</v>
      </c>
      <c r="N4607" t="str">
        <f>_xlfn.XLOOKUP(sales[[#This Row],[products_id]],product!A:A,product!B:B,0)</f>
        <v>Epicerie salée</v>
      </c>
      <c r="O4607" t="str">
        <f>_xlfn.XLOOKUP(sales[[#This Row],[products_id]],product!A:A,product!C:C,0)</f>
        <v>Farine, son, fécule</v>
      </c>
    </row>
    <row r="4608" spans="1:15" x14ac:dyDescent="0.25">
      <c r="A4608" s="1">
        <v>44471</v>
      </c>
      <c r="B4608">
        <v>1003944</v>
      </c>
      <c r="C4608">
        <v>104220</v>
      </c>
      <c r="D4608">
        <v>0</v>
      </c>
      <c r="F4608" t="s">
        <v>709</v>
      </c>
      <c r="G4608">
        <v>10.74</v>
      </c>
      <c r="H4608">
        <v>10.74</v>
      </c>
      <c r="I4608">
        <v>1</v>
      </c>
      <c r="J4608" s="5">
        <f t="shared" si="213"/>
        <v>0</v>
      </c>
      <c r="K4608">
        <f>_xlfn.XLOOKUP(sales[[#This Row],[orders_id]],orders!B:B,orders!E:E, 0)</f>
        <v>68.08</v>
      </c>
      <c r="L4608" s="6">
        <f t="shared" si="214"/>
        <v>-57.339999999999996</v>
      </c>
      <c r="M4608" s="5">
        <f t="shared" si="215"/>
        <v>-5.338919925512104</v>
      </c>
      <c r="N4608" t="str">
        <f>_xlfn.XLOOKUP(sales[[#This Row],[products_id]],product!A:A,product!B:B,0)</f>
        <v>Santé &amp; Bien-être</v>
      </c>
      <c r="O4608" t="str">
        <f>_xlfn.XLOOKUP(sales[[#This Row],[products_id]],product!A:A,product!C:C,0)</f>
        <v>Résistance et vitalité</v>
      </c>
    </row>
    <row r="4609" spans="1:15" x14ac:dyDescent="0.25">
      <c r="A4609" s="1">
        <v>44471</v>
      </c>
      <c r="B4609">
        <v>1003944</v>
      </c>
      <c r="C4609">
        <v>81109</v>
      </c>
      <c r="D4609">
        <v>0</v>
      </c>
      <c r="F4609" t="s">
        <v>709</v>
      </c>
      <c r="G4609">
        <v>2.4500000000000002</v>
      </c>
      <c r="H4609">
        <v>2.4500000000000002</v>
      </c>
      <c r="I4609">
        <v>1</v>
      </c>
      <c r="J4609" s="5">
        <f t="shared" si="213"/>
        <v>0</v>
      </c>
      <c r="K4609">
        <f>_xlfn.XLOOKUP(sales[[#This Row],[orders_id]],orders!B:B,orders!E:E, 0)</f>
        <v>68.08</v>
      </c>
      <c r="L4609" s="6">
        <f t="shared" si="214"/>
        <v>-65.63</v>
      </c>
      <c r="M4609" s="5">
        <f t="shared" si="215"/>
        <v>-26.787755102040812</v>
      </c>
      <c r="N4609" t="str">
        <f>_xlfn.XLOOKUP(sales[[#This Row],[products_id]],product!A:A,product!B:B,0)</f>
        <v>Boisson</v>
      </c>
      <c r="O4609" t="str">
        <f>_xlfn.XLOOKUP(sales[[#This Row],[products_id]],product!A:A,product!C:C,0)</f>
        <v>Tisane, Infusion</v>
      </c>
    </row>
    <row r="4610" spans="1:15" x14ac:dyDescent="0.25">
      <c r="A4610" s="1">
        <v>44471</v>
      </c>
      <c r="B4610">
        <v>1003944</v>
      </c>
      <c r="C4610">
        <v>104427</v>
      </c>
      <c r="D4610">
        <v>0</v>
      </c>
      <c r="F4610" t="s">
        <v>709</v>
      </c>
      <c r="G4610">
        <v>6.15</v>
      </c>
      <c r="H4610">
        <v>6.15</v>
      </c>
      <c r="I4610">
        <v>1</v>
      </c>
      <c r="J4610" s="5">
        <f t="shared" ref="J4610:J4673" si="216" xml:space="preserve"> ROUND((G4610-H4610)/G4610,2)</f>
        <v>0</v>
      </c>
      <c r="K4610">
        <f>_xlfn.XLOOKUP(sales[[#This Row],[orders_id]],orders!B:B,orders!E:E, 0)</f>
        <v>68.08</v>
      </c>
      <c r="L4610" s="6">
        <f t="shared" ref="L4610:L4673" si="217">H4610-(K4610*I4610)</f>
        <v>-61.93</v>
      </c>
      <c r="M4610" s="5">
        <f t="shared" ref="M4610:M4673" si="218">L4610/H4610</f>
        <v>-10.06991869918699</v>
      </c>
      <c r="N4610" t="str">
        <f>_xlfn.XLOOKUP(sales[[#This Row],[products_id]],product!A:A,product!B:B,0)</f>
        <v>Santé &amp; Bien-être</v>
      </c>
      <c r="O4610" t="str">
        <f>_xlfn.XLOOKUP(sales[[#This Row],[products_id]],product!A:A,product!C:C,0)</f>
        <v>Résistance et vitalité</v>
      </c>
    </row>
    <row r="4611" spans="1:15" x14ac:dyDescent="0.25">
      <c r="A4611" s="1">
        <v>44471</v>
      </c>
      <c r="B4611">
        <v>1003944</v>
      </c>
      <c r="C4611">
        <v>104168</v>
      </c>
      <c r="D4611">
        <v>0</v>
      </c>
      <c r="E4611" t="s">
        <v>703</v>
      </c>
      <c r="F4611" t="s">
        <v>709</v>
      </c>
      <c r="G4611">
        <v>7.9024390243902403</v>
      </c>
      <c r="H4611">
        <v>6.48</v>
      </c>
      <c r="I4611">
        <v>1</v>
      </c>
      <c r="J4611" s="5">
        <f t="shared" si="216"/>
        <v>0.18</v>
      </c>
      <c r="K4611">
        <f>_xlfn.XLOOKUP(sales[[#This Row],[orders_id]],orders!B:B,orders!E:E, 0)</f>
        <v>68.08</v>
      </c>
      <c r="L4611" s="6">
        <f t="shared" si="217"/>
        <v>-61.599999999999994</v>
      </c>
      <c r="M4611" s="5">
        <f t="shared" si="218"/>
        <v>-9.5061728395061706</v>
      </c>
      <c r="N4611" t="str">
        <f>_xlfn.XLOOKUP(sales[[#This Row],[products_id]],product!A:A,product!B:B,0)</f>
        <v>Santé &amp; Bien-être</v>
      </c>
      <c r="O4611" t="str">
        <f>_xlfn.XLOOKUP(sales[[#This Row],[products_id]],product!A:A,product!C:C,0)</f>
        <v>Minceur</v>
      </c>
    </row>
    <row r="4612" spans="1:15" x14ac:dyDescent="0.25">
      <c r="A4612" s="1">
        <v>44471</v>
      </c>
      <c r="B4612">
        <v>1003944</v>
      </c>
      <c r="C4612">
        <v>70560</v>
      </c>
      <c r="D4612">
        <v>0</v>
      </c>
      <c r="F4612" t="s">
        <v>709</v>
      </c>
      <c r="G4612">
        <v>8.73</v>
      </c>
      <c r="H4612">
        <v>8.73</v>
      </c>
      <c r="I4612">
        <v>1</v>
      </c>
      <c r="J4612" s="5">
        <f t="shared" si="216"/>
        <v>0</v>
      </c>
      <c r="K4612">
        <f>_xlfn.XLOOKUP(sales[[#This Row],[orders_id]],orders!B:B,orders!E:E, 0)</f>
        <v>68.08</v>
      </c>
      <c r="L4612" s="6">
        <f t="shared" si="217"/>
        <v>-59.349999999999994</v>
      </c>
      <c r="M4612" s="5">
        <f t="shared" si="218"/>
        <v>-6.7983963344788076</v>
      </c>
      <c r="N4612" t="str">
        <f>_xlfn.XLOOKUP(sales[[#This Row],[products_id]],product!A:A,product!B:B,0)</f>
        <v>Santé &amp; Bien-être</v>
      </c>
      <c r="O4612" t="str">
        <f>_xlfn.XLOOKUP(sales[[#This Row],[products_id]],product!A:A,product!C:C,0)</f>
        <v>Produits de la ruche</v>
      </c>
    </row>
    <row r="4613" spans="1:15" x14ac:dyDescent="0.25">
      <c r="A4613" s="1">
        <v>44471</v>
      </c>
      <c r="B4613">
        <v>1003944</v>
      </c>
      <c r="C4613">
        <v>76661</v>
      </c>
      <c r="D4613">
        <v>0</v>
      </c>
      <c r="F4613" t="s">
        <v>709</v>
      </c>
      <c r="G4613">
        <v>2.37</v>
      </c>
      <c r="H4613">
        <v>2.37</v>
      </c>
      <c r="I4613">
        <v>1</v>
      </c>
      <c r="J4613" s="5">
        <f t="shared" si="216"/>
        <v>0</v>
      </c>
      <c r="K4613">
        <f>_xlfn.XLOOKUP(sales[[#This Row],[orders_id]],orders!B:B,orders!E:E, 0)</f>
        <v>68.08</v>
      </c>
      <c r="L4613" s="6">
        <f t="shared" si="217"/>
        <v>-65.709999999999994</v>
      </c>
      <c r="M4613" s="5">
        <f t="shared" si="218"/>
        <v>-27.725738396624468</v>
      </c>
      <c r="N4613" t="str">
        <f>_xlfn.XLOOKUP(sales[[#This Row],[products_id]],product!A:A,product!B:B,0)</f>
        <v>Epicerie sucrée</v>
      </c>
      <c r="O4613" t="str">
        <f>_xlfn.XLOOKUP(sales[[#This Row],[products_id]],product!A:A,product!C:C,0)</f>
        <v>Fruits secs</v>
      </c>
    </row>
    <row r="4614" spans="1:15" x14ac:dyDescent="0.25">
      <c r="A4614" s="1">
        <v>44471</v>
      </c>
      <c r="B4614">
        <v>1003945</v>
      </c>
      <c r="C4614">
        <v>113946</v>
      </c>
      <c r="D4614">
        <v>0</v>
      </c>
      <c r="E4614" t="s">
        <v>698</v>
      </c>
      <c r="G4614">
        <v>3.1764705882352899</v>
      </c>
      <c r="H4614">
        <v>2.7</v>
      </c>
      <c r="I4614">
        <v>1</v>
      </c>
      <c r="J4614" s="5">
        <f t="shared" si="216"/>
        <v>0.15</v>
      </c>
      <c r="K4614">
        <f>_xlfn.XLOOKUP(sales[[#This Row],[orders_id]],orders!B:B,orders!E:E, 0)</f>
        <v>77.25</v>
      </c>
      <c r="L4614" s="6">
        <f t="shared" si="217"/>
        <v>-74.55</v>
      </c>
      <c r="M4614" s="5">
        <f t="shared" si="218"/>
        <v>-27.611111111111107</v>
      </c>
      <c r="N4614" t="str">
        <f>_xlfn.XLOOKUP(sales[[#This Row],[products_id]],product!A:A,product!B:B,0)</f>
        <v>Epicerie salée</v>
      </c>
      <c r="O4614" t="str">
        <f>_xlfn.XLOOKUP(sales[[#This Row],[products_id]],product!A:A,product!C:C,0)</f>
        <v>Légumes et conserves</v>
      </c>
    </row>
    <row r="4615" spans="1:15" x14ac:dyDescent="0.25">
      <c r="A4615" s="1">
        <v>44471</v>
      </c>
      <c r="B4615">
        <v>1003945</v>
      </c>
      <c r="C4615">
        <v>76813</v>
      </c>
      <c r="D4615">
        <v>0</v>
      </c>
      <c r="E4615" t="s">
        <v>698</v>
      </c>
      <c r="G4615">
        <v>3.0705882352941098</v>
      </c>
      <c r="H4615">
        <v>2.61</v>
      </c>
      <c r="I4615">
        <v>1</v>
      </c>
      <c r="J4615" s="5">
        <f t="shared" si="216"/>
        <v>0.15</v>
      </c>
      <c r="K4615">
        <f>_xlfn.XLOOKUP(sales[[#This Row],[orders_id]],orders!B:B,orders!E:E, 0)</f>
        <v>77.25</v>
      </c>
      <c r="L4615" s="6">
        <f t="shared" si="217"/>
        <v>-74.64</v>
      </c>
      <c r="M4615" s="5">
        <f t="shared" si="218"/>
        <v>-28.597701149425291</v>
      </c>
      <c r="N4615" t="str">
        <f>_xlfn.XLOOKUP(sales[[#This Row],[products_id]],product!A:A,product!B:B,0)</f>
        <v>Epicerie salée</v>
      </c>
      <c r="O4615" t="str">
        <f>_xlfn.XLOOKUP(sales[[#This Row],[products_id]],product!A:A,product!C:C,0)</f>
        <v>Légumes et conserves</v>
      </c>
    </row>
    <row r="4616" spans="1:15" x14ac:dyDescent="0.25">
      <c r="A4616" s="1">
        <v>44471</v>
      </c>
      <c r="B4616">
        <v>1003945</v>
      </c>
      <c r="C4616">
        <v>113942</v>
      </c>
      <c r="D4616">
        <v>0</v>
      </c>
      <c r="E4616" t="s">
        <v>698</v>
      </c>
      <c r="G4616">
        <v>3.0941176470588201</v>
      </c>
      <c r="H4616">
        <v>2.63</v>
      </c>
      <c r="I4616">
        <v>1</v>
      </c>
      <c r="J4616" s="5">
        <f t="shared" si="216"/>
        <v>0.15</v>
      </c>
      <c r="K4616">
        <f>_xlfn.XLOOKUP(sales[[#This Row],[orders_id]],orders!B:B,orders!E:E, 0)</f>
        <v>77.25</v>
      </c>
      <c r="L4616" s="6">
        <f t="shared" si="217"/>
        <v>-74.62</v>
      </c>
      <c r="M4616" s="5">
        <f t="shared" si="218"/>
        <v>-28.372623574144491</v>
      </c>
      <c r="N4616" t="str">
        <f>_xlfn.XLOOKUP(sales[[#This Row],[products_id]],product!A:A,product!B:B,0)</f>
        <v>Epicerie salée</v>
      </c>
      <c r="O4616" t="str">
        <f>_xlfn.XLOOKUP(sales[[#This Row],[products_id]],product!A:A,product!C:C,0)</f>
        <v>Légumes et conserves</v>
      </c>
    </row>
    <row r="4617" spans="1:15" x14ac:dyDescent="0.25">
      <c r="A4617" s="1">
        <v>44471</v>
      </c>
      <c r="B4617">
        <v>1003945</v>
      </c>
      <c r="C4617">
        <v>68867</v>
      </c>
      <c r="D4617">
        <v>0</v>
      </c>
      <c r="G4617">
        <v>2.61</v>
      </c>
      <c r="H4617">
        <v>2.61</v>
      </c>
      <c r="I4617">
        <v>1</v>
      </c>
      <c r="J4617" s="5">
        <f t="shared" si="216"/>
        <v>0</v>
      </c>
      <c r="K4617">
        <f>_xlfn.XLOOKUP(sales[[#This Row],[orders_id]],orders!B:B,orders!E:E, 0)</f>
        <v>77.25</v>
      </c>
      <c r="L4617" s="6">
        <f t="shared" si="217"/>
        <v>-74.64</v>
      </c>
      <c r="M4617" s="5">
        <f t="shared" si="218"/>
        <v>-28.597701149425291</v>
      </c>
      <c r="N4617" t="str">
        <f>_xlfn.XLOOKUP(sales[[#This Row],[products_id]],product!A:A,product!B:B,0)</f>
        <v>Epicerie salée</v>
      </c>
      <c r="O4617" t="str">
        <f>_xlfn.XLOOKUP(sales[[#This Row],[products_id]],product!A:A,product!C:C,0)</f>
        <v>Légumes et conserves</v>
      </c>
    </row>
    <row r="4618" spans="1:15" x14ac:dyDescent="0.25">
      <c r="A4618" s="1">
        <v>44471</v>
      </c>
      <c r="B4618">
        <v>1003945</v>
      </c>
      <c r="C4618">
        <v>68866</v>
      </c>
      <c r="D4618">
        <v>0</v>
      </c>
      <c r="E4618" t="s">
        <v>698</v>
      </c>
      <c r="G4618">
        <v>2.98823529411764</v>
      </c>
      <c r="H4618">
        <v>2.54</v>
      </c>
      <c r="I4618">
        <v>1</v>
      </c>
      <c r="J4618" s="5">
        <f t="shared" si="216"/>
        <v>0.15</v>
      </c>
      <c r="K4618">
        <f>_xlfn.XLOOKUP(sales[[#This Row],[orders_id]],orders!B:B,orders!E:E, 0)</f>
        <v>77.25</v>
      </c>
      <c r="L4618" s="6">
        <f t="shared" si="217"/>
        <v>-74.709999999999994</v>
      </c>
      <c r="M4618" s="5">
        <f t="shared" si="218"/>
        <v>-29.413385826771652</v>
      </c>
      <c r="N4618" t="str">
        <f>_xlfn.XLOOKUP(sales[[#This Row],[products_id]],product!A:A,product!B:B,0)</f>
        <v>Epicerie salée</v>
      </c>
      <c r="O4618" t="str">
        <f>_xlfn.XLOOKUP(sales[[#This Row],[products_id]],product!A:A,product!C:C,0)</f>
        <v>Légumes et conserves</v>
      </c>
    </row>
    <row r="4619" spans="1:15" x14ac:dyDescent="0.25">
      <c r="A4619" s="1">
        <v>44471</v>
      </c>
      <c r="B4619">
        <v>1003945</v>
      </c>
      <c r="C4619">
        <v>113954</v>
      </c>
      <c r="D4619">
        <v>0</v>
      </c>
      <c r="E4619" t="s">
        <v>698</v>
      </c>
      <c r="G4619">
        <v>3.1176470588235201</v>
      </c>
      <c r="H4619">
        <v>2.65</v>
      </c>
      <c r="I4619">
        <v>1</v>
      </c>
      <c r="J4619" s="5">
        <f t="shared" si="216"/>
        <v>0.15</v>
      </c>
      <c r="K4619">
        <f>_xlfn.XLOOKUP(sales[[#This Row],[orders_id]],orders!B:B,orders!E:E, 0)</f>
        <v>77.25</v>
      </c>
      <c r="L4619" s="6">
        <f t="shared" si="217"/>
        <v>-74.599999999999994</v>
      </c>
      <c r="M4619" s="5">
        <f t="shared" si="218"/>
        <v>-28.150943396226413</v>
      </c>
      <c r="N4619" t="str">
        <f>_xlfn.XLOOKUP(sales[[#This Row],[products_id]],product!A:A,product!B:B,0)</f>
        <v>Epicerie salée</v>
      </c>
      <c r="O4619" t="str">
        <f>_xlfn.XLOOKUP(sales[[#This Row],[products_id]],product!A:A,product!C:C,0)</f>
        <v>Légumes et conserves</v>
      </c>
    </row>
    <row r="4620" spans="1:15" x14ac:dyDescent="0.25">
      <c r="A4620" s="1">
        <v>44471</v>
      </c>
      <c r="B4620">
        <v>1003945</v>
      </c>
      <c r="C4620">
        <v>76822</v>
      </c>
      <c r="D4620">
        <v>0</v>
      </c>
      <c r="E4620" t="s">
        <v>698</v>
      </c>
      <c r="G4620">
        <v>3.1176470588235201</v>
      </c>
      <c r="H4620">
        <v>2.65</v>
      </c>
      <c r="I4620">
        <v>1</v>
      </c>
      <c r="J4620" s="5">
        <f t="shared" si="216"/>
        <v>0.15</v>
      </c>
      <c r="K4620">
        <f>_xlfn.XLOOKUP(sales[[#This Row],[orders_id]],orders!B:B,orders!E:E, 0)</f>
        <v>77.25</v>
      </c>
      <c r="L4620" s="6">
        <f t="shared" si="217"/>
        <v>-74.599999999999994</v>
      </c>
      <c r="M4620" s="5">
        <f t="shared" si="218"/>
        <v>-28.150943396226413</v>
      </c>
      <c r="N4620" t="str">
        <f>_xlfn.XLOOKUP(sales[[#This Row],[products_id]],product!A:A,product!B:B,0)</f>
        <v>Epicerie salée</v>
      </c>
      <c r="O4620" t="str">
        <f>_xlfn.XLOOKUP(sales[[#This Row],[products_id]],product!A:A,product!C:C,0)</f>
        <v>Légumes et conserves</v>
      </c>
    </row>
    <row r="4621" spans="1:15" x14ac:dyDescent="0.25">
      <c r="A4621" s="1">
        <v>44471</v>
      </c>
      <c r="B4621">
        <v>1003945</v>
      </c>
      <c r="C4621">
        <v>102346</v>
      </c>
      <c r="D4621">
        <v>0</v>
      </c>
      <c r="E4621" t="s">
        <v>698</v>
      </c>
      <c r="G4621">
        <v>3.7111111111111099</v>
      </c>
      <c r="H4621">
        <v>3.34</v>
      </c>
      <c r="I4621">
        <v>2</v>
      </c>
      <c r="J4621" s="5">
        <f t="shared" si="216"/>
        <v>0.1</v>
      </c>
      <c r="K4621">
        <f>_xlfn.XLOOKUP(sales[[#This Row],[orders_id]],orders!B:B,orders!E:E, 0)</f>
        <v>77.25</v>
      </c>
      <c r="L4621" s="6">
        <f t="shared" si="217"/>
        <v>-151.16</v>
      </c>
      <c r="M4621" s="5">
        <f t="shared" si="218"/>
        <v>-45.257485029940121</v>
      </c>
      <c r="N4621" t="str">
        <f>_xlfn.XLOOKUP(sales[[#This Row],[products_id]],product!A:A,product!B:B,0)</f>
        <v>Boisson</v>
      </c>
      <c r="O4621" t="str">
        <f>_xlfn.XLOOKUP(sales[[#This Row],[products_id]],product!A:A,product!C:C,0)</f>
        <v>Boisson végétale</v>
      </c>
    </row>
    <row r="4622" spans="1:15" x14ac:dyDescent="0.25">
      <c r="A4622" s="1">
        <v>44471</v>
      </c>
      <c r="B4622">
        <v>1003945</v>
      </c>
      <c r="C4622">
        <v>83055</v>
      </c>
      <c r="D4622">
        <v>0</v>
      </c>
      <c r="G4622">
        <v>3.52</v>
      </c>
      <c r="H4622">
        <v>3.52</v>
      </c>
      <c r="I4622">
        <v>2</v>
      </c>
      <c r="J4622" s="5">
        <f t="shared" si="216"/>
        <v>0</v>
      </c>
      <c r="K4622">
        <f>_xlfn.XLOOKUP(sales[[#This Row],[orders_id]],orders!B:B,orders!E:E, 0)</f>
        <v>77.25</v>
      </c>
      <c r="L4622" s="6">
        <f t="shared" si="217"/>
        <v>-150.97999999999999</v>
      </c>
      <c r="M4622" s="5">
        <f t="shared" si="218"/>
        <v>-42.892045454545453</v>
      </c>
      <c r="N4622" t="str">
        <f>_xlfn.XLOOKUP(sales[[#This Row],[products_id]],product!A:A,product!B:B,0)</f>
        <v>Boisson</v>
      </c>
      <c r="O4622" t="str">
        <f>_xlfn.XLOOKUP(sales[[#This Row],[products_id]],product!A:A,product!C:C,0)</f>
        <v>Boisson végétale</v>
      </c>
    </row>
    <row r="4623" spans="1:15" x14ac:dyDescent="0.25">
      <c r="A4623" s="1">
        <v>44471</v>
      </c>
      <c r="B4623">
        <v>1003945</v>
      </c>
      <c r="C4623">
        <v>46119</v>
      </c>
      <c r="D4623">
        <v>0</v>
      </c>
      <c r="G4623">
        <v>4.3</v>
      </c>
      <c r="H4623">
        <v>4.3</v>
      </c>
      <c r="I4623">
        <v>2</v>
      </c>
      <c r="J4623" s="5">
        <f t="shared" si="216"/>
        <v>0</v>
      </c>
      <c r="K4623">
        <f>_xlfn.XLOOKUP(sales[[#This Row],[orders_id]],orders!B:B,orders!E:E, 0)</f>
        <v>77.25</v>
      </c>
      <c r="L4623" s="6">
        <f t="shared" si="217"/>
        <v>-150.19999999999999</v>
      </c>
      <c r="M4623" s="5">
        <f t="shared" si="218"/>
        <v>-34.930232558139537</v>
      </c>
      <c r="N4623" t="str">
        <f>_xlfn.XLOOKUP(sales[[#This Row],[products_id]],product!A:A,product!B:B,0)</f>
        <v>Boisson</v>
      </c>
      <c r="O4623" t="str">
        <f>_xlfn.XLOOKUP(sales[[#This Row],[products_id]],product!A:A,product!C:C,0)</f>
        <v>Boisson végétale</v>
      </c>
    </row>
    <row r="4624" spans="1:15" x14ac:dyDescent="0.25">
      <c r="A4624" s="1">
        <v>44471</v>
      </c>
      <c r="B4624">
        <v>1003945</v>
      </c>
      <c r="C4624">
        <v>83054</v>
      </c>
      <c r="D4624">
        <v>0</v>
      </c>
      <c r="G4624">
        <v>2.82</v>
      </c>
      <c r="H4624">
        <v>2.82</v>
      </c>
      <c r="I4624">
        <v>2</v>
      </c>
      <c r="J4624" s="5">
        <f t="shared" si="216"/>
        <v>0</v>
      </c>
      <c r="K4624">
        <f>_xlfn.XLOOKUP(sales[[#This Row],[orders_id]],orders!B:B,orders!E:E, 0)</f>
        <v>77.25</v>
      </c>
      <c r="L4624" s="6">
        <f t="shared" si="217"/>
        <v>-151.68</v>
      </c>
      <c r="M4624" s="5">
        <f t="shared" si="218"/>
        <v>-53.787234042553195</v>
      </c>
      <c r="N4624" t="str">
        <f>_xlfn.XLOOKUP(sales[[#This Row],[products_id]],product!A:A,product!B:B,0)</f>
        <v>Boisson</v>
      </c>
      <c r="O4624" t="str">
        <f>_xlfn.XLOOKUP(sales[[#This Row],[products_id]],product!A:A,product!C:C,0)</f>
        <v>Boisson végétale</v>
      </c>
    </row>
    <row r="4625" spans="1:15" x14ac:dyDescent="0.25">
      <c r="A4625" s="1">
        <v>44471</v>
      </c>
      <c r="B4625">
        <v>1003945</v>
      </c>
      <c r="C4625">
        <v>80199</v>
      </c>
      <c r="D4625">
        <v>0</v>
      </c>
      <c r="G4625">
        <v>3.32</v>
      </c>
      <c r="H4625">
        <v>3.32</v>
      </c>
      <c r="I4625">
        <v>2</v>
      </c>
      <c r="J4625" s="5">
        <f t="shared" si="216"/>
        <v>0</v>
      </c>
      <c r="K4625">
        <f>_xlfn.XLOOKUP(sales[[#This Row],[orders_id]],orders!B:B,orders!E:E, 0)</f>
        <v>77.25</v>
      </c>
      <c r="L4625" s="6">
        <f t="shared" si="217"/>
        <v>-151.18</v>
      </c>
      <c r="M4625" s="5">
        <f t="shared" si="218"/>
        <v>-45.536144578313255</v>
      </c>
      <c r="N4625" t="str">
        <f>_xlfn.XLOOKUP(sales[[#This Row],[products_id]],product!A:A,product!B:B,0)</f>
        <v>Boisson</v>
      </c>
      <c r="O4625" t="str">
        <f>_xlfn.XLOOKUP(sales[[#This Row],[products_id]],product!A:A,product!C:C,0)</f>
        <v>Boisson végétale</v>
      </c>
    </row>
    <row r="4626" spans="1:15" x14ac:dyDescent="0.25">
      <c r="A4626" s="1">
        <v>44471</v>
      </c>
      <c r="B4626">
        <v>1003945</v>
      </c>
      <c r="C4626">
        <v>100688</v>
      </c>
      <c r="D4626">
        <v>0</v>
      </c>
      <c r="G4626">
        <v>4.6900000000000004</v>
      </c>
      <c r="H4626">
        <v>4.6900000000000004</v>
      </c>
      <c r="I4626">
        <v>2</v>
      </c>
      <c r="J4626" s="5">
        <f t="shared" si="216"/>
        <v>0</v>
      </c>
      <c r="K4626">
        <f>_xlfn.XLOOKUP(sales[[#This Row],[orders_id]],orders!B:B,orders!E:E, 0)</f>
        <v>77.25</v>
      </c>
      <c r="L4626" s="6">
        <f t="shared" si="217"/>
        <v>-149.81</v>
      </c>
      <c r="M4626" s="5">
        <f t="shared" si="218"/>
        <v>-31.94243070362473</v>
      </c>
      <c r="N4626" t="str">
        <f>_xlfn.XLOOKUP(sales[[#This Row],[products_id]],product!A:A,product!B:B,0)</f>
        <v>Boisson</v>
      </c>
      <c r="O4626" t="str">
        <f>_xlfn.XLOOKUP(sales[[#This Row],[products_id]],product!A:A,product!C:C,0)</f>
        <v>Boisson végétale</v>
      </c>
    </row>
    <row r="4627" spans="1:15" x14ac:dyDescent="0.25">
      <c r="A4627" s="1">
        <v>44471</v>
      </c>
      <c r="B4627">
        <v>1003945</v>
      </c>
      <c r="C4627">
        <v>113130</v>
      </c>
      <c r="D4627">
        <v>0</v>
      </c>
      <c r="G4627">
        <v>58.73</v>
      </c>
      <c r="H4627">
        <v>58.73</v>
      </c>
      <c r="I4627">
        <v>4</v>
      </c>
      <c r="J4627" s="5">
        <f t="shared" si="216"/>
        <v>0</v>
      </c>
      <c r="K4627">
        <f>_xlfn.XLOOKUP(sales[[#This Row],[orders_id]],orders!B:B,orders!E:E, 0)</f>
        <v>77.25</v>
      </c>
      <c r="L4627" s="6">
        <f t="shared" si="217"/>
        <v>-250.27</v>
      </c>
      <c r="M4627" s="5">
        <f t="shared" si="218"/>
        <v>-4.2613655712583007</v>
      </c>
      <c r="N4627" t="str">
        <f>_xlfn.XLOOKUP(sales[[#This Row],[products_id]],product!A:A,product!B:B,0)</f>
        <v>Enfant</v>
      </c>
      <c r="O4627" t="str">
        <f>_xlfn.XLOOKUP(sales[[#This Row],[products_id]],product!A:A,product!C:C,0)</f>
        <v>Couches écologiques</v>
      </c>
    </row>
    <row r="4628" spans="1:15" x14ac:dyDescent="0.25">
      <c r="A4628" s="1">
        <v>44471</v>
      </c>
      <c r="B4628">
        <v>1003946</v>
      </c>
      <c r="C4628">
        <v>93893</v>
      </c>
      <c r="D4628">
        <v>0</v>
      </c>
      <c r="E4628" t="s">
        <v>701</v>
      </c>
      <c r="G4628">
        <v>8.4111111111111097</v>
      </c>
      <c r="H4628">
        <v>7.57</v>
      </c>
      <c r="I4628">
        <v>1</v>
      </c>
      <c r="J4628" s="5">
        <f t="shared" si="216"/>
        <v>0.1</v>
      </c>
      <c r="K4628">
        <f>_xlfn.XLOOKUP(sales[[#This Row],[orders_id]],orders!B:B,orders!E:E, 0)</f>
        <v>73.069999999999993</v>
      </c>
      <c r="L4628" s="6">
        <f t="shared" si="217"/>
        <v>-65.5</v>
      </c>
      <c r="M4628" s="5">
        <f t="shared" si="218"/>
        <v>-8.6525759577278727</v>
      </c>
      <c r="N4628" t="str">
        <f>_xlfn.XLOOKUP(sales[[#This Row],[products_id]],product!A:A,product!B:B,0)</f>
        <v>Beauté &amp; Hygiène</v>
      </c>
      <c r="O4628" t="str">
        <f>_xlfn.XLOOKUP(sales[[#This Row],[products_id]],product!A:A,product!C:C,0)</f>
        <v>Maquillage</v>
      </c>
    </row>
    <row r="4629" spans="1:15" x14ac:dyDescent="0.25">
      <c r="A4629" s="1">
        <v>44471</v>
      </c>
      <c r="B4629">
        <v>1003946</v>
      </c>
      <c r="C4629">
        <v>72096</v>
      </c>
      <c r="D4629">
        <v>0</v>
      </c>
      <c r="G4629">
        <v>10.95</v>
      </c>
      <c r="H4629">
        <v>10.95</v>
      </c>
      <c r="I4629">
        <v>1</v>
      </c>
      <c r="J4629" s="5">
        <f t="shared" si="216"/>
        <v>0</v>
      </c>
      <c r="K4629">
        <f>_xlfn.XLOOKUP(sales[[#This Row],[orders_id]],orders!B:B,orders!E:E, 0)</f>
        <v>73.069999999999993</v>
      </c>
      <c r="L4629" s="6">
        <f t="shared" si="217"/>
        <v>-62.11999999999999</v>
      </c>
      <c r="M4629" s="5">
        <f t="shared" si="218"/>
        <v>-5.6730593607305932</v>
      </c>
      <c r="N4629" t="str">
        <f>_xlfn.XLOOKUP(sales[[#This Row],[products_id]],product!A:A,product!B:B,0)</f>
        <v>Santé &amp; Bien-être</v>
      </c>
      <c r="O4629" t="str">
        <f>_xlfn.XLOOKUP(sales[[#This Row],[products_id]],product!A:A,product!C:C,0)</f>
        <v>Aromathérapie</v>
      </c>
    </row>
    <row r="4630" spans="1:15" x14ac:dyDescent="0.25">
      <c r="A4630" s="1">
        <v>44471</v>
      </c>
      <c r="B4630">
        <v>1003946</v>
      </c>
      <c r="C4630">
        <v>121868</v>
      </c>
      <c r="D4630">
        <v>0</v>
      </c>
      <c r="G4630">
        <v>6.37</v>
      </c>
      <c r="H4630">
        <v>6.37</v>
      </c>
      <c r="I4630">
        <v>1</v>
      </c>
      <c r="J4630" s="5">
        <f t="shared" si="216"/>
        <v>0</v>
      </c>
      <c r="K4630">
        <f>_xlfn.XLOOKUP(sales[[#This Row],[orders_id]],orders!B:B,orders!E:E, 0)</f>
        <v>73.069999999999993</v>
      </c>
      <c r="L4630" s="6">
        <f t="shared" si="217"/>
        <v>-66.699999999999989</v>
      </c>
      <c r="M4630" s="5">
        <f t="shared" si="218"/>
        <v>-10.470957613814754</v>
      </c>
      <c r="N4630" t="str">
        <f>_xlfn.XLOOKUP(sales[[#This Row],[products_id]],product!A:A,product!B:B,0)</f>
        <v>Epicerie salée</v>
      </c>
      <c r="O4630" t="str">
        <f>_xlfn.XLOOKUP(sales[[#This Row],[products_id]],product!A:A,product!C:C,0)</f>
        <v>Huiles alimentaires bio</v>
      </c>
    </row>
    <row r="4631" spans="1:15" x14ac:dyDescent="0.25">
      <c r="A4631" s="1">
        <v>44471</v>
      </c>
      <c r="B4631">
        <v>1003946</v>
      </c>
      <c r="C4631">
        <v>26446</v>
      </c>
      <c r="D4631">
        <v>0</v>
      </c>
      <c r="G4631">
        <v>2.3199999999999998</v>
      </c>
      <c r="H4631">
        <v>2.3199999999999998</v>
      </c>
      <c r="I4631">
        <v>1</v>
      </c>
      <c r="J4631" s="5">
        <f t="shared" si="216"/>
        <v>0</v>
      </c>
      <c r="K4631">
        <f>_xlfn.XLOOKUP(sales[[#This Row],[orders_id]],orders!B:B,orders!E:E, 0)</f>
        <v>73.069999999999993</v>
      </c>
      <c r="L4631" s="6">
        <f t="shared" si="217"/>
        <v>-70.75</v>
      </c>
      <c r="M4631" s="5">
        <f t="shared" si="218"/>
        <v>-30.495689655172416</v>
      </c>
      <c r="N4631" t="str">
        <f>_xlfn.XLOOKUP(sales[[#This Row],[products_id]],product!A:A,product!B:B,0)</f>
        <v>Maison</v>
      </c>
      <c r="O4631" t="str">
        <f>_xlfn.XLOOKUP(sales[[#This Row],[products_id]],product!A:A,product!C:C,0)</f>
        <v>Entretien</v>
      </c>
    </row>
    <row r="4632" spans="1:15" x14ac:dyDescent="0.25">
      <c r="A4632" s="1">
        <v>44471</v>
      </c>
      <c r="B4632">
        <v>1003946</v>
      </c>
      <c r="C4632">
        <v>86184</v>
      </c>
      <c r="D4632">
        <v>0</v>
      </c>
      <c r="G4632">
        <v>16.34</v>
      </c>
      <c r="H4632">
        <v>16.34</v>
      </c>
      <c r="I4632">
        <v>1</v>
      </c>
      <c r="J4632" s="5">
        <f t="shared" si="216"/>
        <v>0</v>
      </c>
      <c r="K4632">
        <f>_xlfn.XLOOKUP(sales[[#This Row],[orders_id]],orders!B:B,orders!E:E, 0)</f>
        <v>73.069999999999993</v>
      </c>
      <c r="L4632" s="6">
        <f t="shared" si="217"/>
        <v>-56.72999999999999</v>
      </c>
      <c r="M4632" s="5">
        <f t="shared" si="218"/>
        <v>-3.4718482252141976</v>
      </c>
      <c r="N4632" t="str">
        <f>_xlfn.XLOOKUP(sales[[#This Row],[products_id]],product!A:A,product!B:B,0)</f>
        <v>Epicerie salée</v>
      </c>
      <c r="O4632" t="str">
        <f>_xlfn.XLOOKUP(sales[[#This Row],[products_id]],product!A:A,product!C:C,0)</f>
        <v>Huiles alimentaires bio</v>
      </c>
    </row>
    <row r="4633" spans="1:15" x14ac:dyDescent="0.25">
      <c r="A4633" s="1">
        <v>44471</v>
      </c>
      <c r="B4633">
        <v>1003946</v>
      </c>
      <c r="C4633">
        <v>89130</v>
      </c>
      <c r="D4633">
        <v>0</v>
      </c>
      <c r="G4633">
        <v>3.98</v>
      </c>
      <c r="H4633">
        <v>3.98</v>
      </c>
      <c r="I4633">
        <v>1</v>
      </c>
      <c r="J4633" s="5">
        <f t="shared" si="216"/>
        <v>0</v>
      </c>
      <c r="K4633">
        <f>_xlfn.XLOOKUP(sales[[#This Row],[orders_id]],orders!B:B,orders!E:E, 0)</f>
        <v>73.069999999999993</v>
      </c>
      <c r="L4633" s="6">
        <f t="shared" si="217"/>
        <v>-69.089999999999989</v>
      </c>
      <c r="M4633" s="5">
        <f t="shared" si="218"/>
        <v>-17.359296482412059</v>
      </c>
      <c r="N4633" t="str">
        <f>_xlfn.XLOOKUP(sales[[#This Row],[products_id]],product!A:A,product!B:B,0)</f>
        <v>Beauté &amp; Hygiène</v>
      </c>
      <c r="O4633" t="str">
        <f>_xlfn.XLOOKUP(sales[[#This Row],[products_id]],product!A:A,product!C:C,0)</f>
        <v>Maquillage</v>
      </c>
    </row>
    <row r="4634" spans="1:15" x14ac:dyDescent="0.25">
      <c r="A4634" s="1">
        <v>44471</v>
      </c>
      <c r="B4634">
        <v>1003946</v>
      </c>
      <c r="C4634">
        <v>117218</v>
      </c>
      <c r="D4634">
        <v>0</v>
      </c>
      <c r="G4634">
        <v>3.24</v>
      </c>
      <c r="H4634">
        <v>3.24</v>
      </c>
      <c r="I4634">
        <v>1</v>
      </c>
      <c r="J4634" s="5">
        <f t="shared" si="216"/>
        <v>0</v>
      </c>
      <c r="K4634">
        <f>_xlfn.XLOOKUP(sales[[#This Row],[orders_id]],orders!B:B,orders!E:E, 0)</f>
        <v>73.069999999999993</v>
      </c>
      <c r="L4634" s="6">
        <f t="shared" si="217"/>
        <v>-69.83</v>
      </c>
      <c r="M4634" s="5">
        <f t="shared" si="218"/>
        <v>-21.552469135802468</v>
      </c>
      <c r="N4634" t="str">
        <f>_xlfn.XLOOKUP(sales[[#This Row],[products_id]],product!A:A,product!B:B,0)</f>
        <v>Epicerie sucrée</v>
      </c>
      <c r="O4634" t="str">
        <f>_xlfn.XLOOKUP(sales[[#This Row],[products_id]],product!A:A,product!C:C,0)</f>
        <v>Céréales petit déjeuner</v>
      </c>
    </row>
    <row r="4635" spans="1:15" x14ac:dyDescent="0.25">
      <c r="A4635" s="1">
        <v>44471</v>
      </c>
      <c r="B4635">
        <v>1003946</v>
      </c>
      <c r="C4635">
        <v>90662</v>
      </c>
      <c r="D4635">
        <v>0</v>
      </c>
      <c r="G4635">
        <v>2.9</v>
      </c>
      <c r="H4635">
        <v>2.9</v>
      </c>
      <c r="I4635">
        <v>2</v>
      </c>
      <c r="J4635" s="5">
        <f t="shared" si="216"/>
        <v>0</v>
      </c>
      <c r="K4635">
        <f>_xlfn.XLOOKUP(sales[[#This Row],[orders_id]],orders!B:B,orders!E:E, 0)</f>
        <v>73.069999999999993</v>
      </c>
      <c r="L4635" s="6">
        <f t="shared" si="217"/>
        <v>-143.23999999999998</v>
      </c>
      <c r="M4635" s="5">
        <f t="shared" si="218"/>
        <v>-49.393103448275859</v>
      </c>
      <c r="N4635" t="str">
        <f>_xlfn.XLOOKUP(sales[[#This Row],[products_id]],product!A:A,product!B:B,0)</f>
        <v>Epicerie salée</v>
      </c>
      <c r="O4635" t="str">
        <f>_xlfn.XLOOKUP(sales[[#This Row],[products_id]],product!A:A,product!C:C,0)</f>
        <v>Légumineuses et céréales</v>
      </c>
    </row>
    <row r="4636" spans="1:15" x14ac:dyDescent="0.25">
      <c r="A4636" s="1">
        <v>44471</v>
      </c>
      <c r="B4636">
        <v>1003946</v>
      </c>
      <c r="C4636">
        <v>76422</v>
      </c>
      <c r="D4636">
        <v>0</v>
      </c>
      <c r="G4636">
        <v>3.9</v>
      </c>
      <c r="H4636">
        <v>3.9</v>
      </c>
      <c r="I4636">
        <v>2</v>
      </c>
      <c r="J4636" s="5">
        <f t="shared" si="216"/>
        <v>0</v>
      </c>
      <c r="K4636">
        <f>_xlfn.XLOOKUP(sales[[#This Row],[orders_id]],orders!B:B,orders!E:E, 0)</f>
        <v>73.069999999999993</v>
      </c>
      <c r="L4636" s="6">
        <f t="shared" si="217"/>
        <v>-142.23999999999998</v>
      </c>
      <c r="M4636" s="5">
        <f t="shared" si="218"/>
        <v>-36.47179487179487</v>
      </c>
      <c r="N4636" t="str">
        <f>_xlfn.XLOOKUP(sales[[#This Row],[products_id]],product!A:A,product!B:B,0)</f>
        <v>Epicerie sucrée</v>
      </c>
      <c r="O4636" t="str">
        <f>_xlfn.XLOOKUP(sales[[#This Row],[products_id]],product!A:A,product!C:C,0)</f>
        <v>Céréales petit déjeuner</v>
      </c>
    </row>
    <row r="4637" spans="1:15" x14ac:dyDescent="0.25">
      <c r="A4637" s="1">
        <v>44471</v>
      </c>
      <c r="B4637">
        <v>1003946</v>
      </c>
      <c r="C4637">
        <v>90671</v>
      </c>
      <c r="D4637">
        <v>0</v>
      </c>
      <c r="G4637">
        <v>3.28</v>
      </c>
      <c r="H4637">
        <v>3.28</v>
      </c>
      <c r="I4637">
        <v>2</v>
      </c>
      <c r="J4637" s="5">
        <f t="shared" si="216"/>
        <v>0</v>
      </c>
      <c r="K4637">
        <f>_xlfn.XLOOKUP(sales[[#This Row],[orders_id]],orders!B:B,orders!E:E, 0)</f>
        <v>73.069999999999993</v>
      </c>
      <c r="L4637" s="6">
        <f t="shared" si="217"/>
        <v>-142.85999999999999</v>
      </c>
      <c r="M4637" s="5">
        <f t="shared" si="218"/>
        <v>-43.554878048780488</v>
      </c>
      <c r="N4637" t="str">
        <f>_xlfn.XLOOKUP(sales[[#This Row],[products_id]],product!A:A,product!B:B,0)</f>
        <v>Epicerie salée</v>
      </c>
      <c r="O4637" t="str">
        <f>_xlfn.XLOOKUP(sales[[#This Row],[products_id]],product!A:A,product!C:C,0)</f>
        <v>Légumineuses et céréales</v>
      </c>
    </row>
    <row r="4638" spans="1:15" x14ac:dyDescent="0.25">
      <c r="A4638" s="1">
        <v>44471</v>
      </c>
      <c r="B4638">
        <v>1003946</v>
      </c>
      <c r="C4638">
        <v>90710</v>
      </c>
      <c r="D4638">
        <v>0</v>
      </c>
      <c r="G4638">
        <v>2.04</v>
      </c>
      <c r="H4638">
        <v>2.04</v>
      </c>
      <c r="I4638">
        <v>2</v>
      </c>
      <c r="J4638" s="5">
        <f t="shared" si="216"/>
        <v>0</v>
      </c>
      <c r="K4638">
        <f>_xlfn.XLOOKUP(sales[[#This Row],[orders_id]],orders!B:B,orders!E:E, 0)</f>
        <v>73.069999999999993</v>
      </c>
      <c r="L4638" s="6">
        <f t="shared" si="217"/>
        <v>-144.1</v>
      </c>
      <c r="M4638" s="5">
        <f t="shared" si="218"/>
        <v>-70.637254901960787</v>
      </c>
      <c r="N4638" t="str">
        <f>_xlfn.XLOOKUP(sales[[#This Row],[products_id]],product!A:A,product!B:B,0)</f>
        <v>Epicerie salée</v>
      </c>
      <c r="O4638" t="str">
        <f>_xlfn.XLOOKUP(sales[[#This Row],[products_id]],product!A:A,product!C:C,0)</f>
        <v>Légumineuses et céréales</v>
      </c>
    </row>
    <row r="4639" spans="1:15" x14ac:dyDescent="0.25">
      <c r="A4639" s="1">
        <v>44471</v>
      </c>
      <c r="B4639">
        <v>1003946</v>
      </c>
      <c r="C4639">
        <v>76426</v>
      </c>
      <c r="D4639">
        <v>0</v>
      </c>
      <c r="G4639">
        <v>6.1</v>
      </c>
      <c r="H4639">
        <v>6.1</v>
      </c>
      <c r="I4639">
        <v>2</v>
      </c>
      <c r="J4639" s="5">
        <f t="shared" si="216"/>
        <v>0</v>
      </c>
      <c r="K4639">
        <f>_xlfn.XLOOKUP(sales[[#This Row],[orders_id]],orders!B:B,orders!E:E, 0)</f>
        <v>73.069999999999993</v>
      </c>
      <c r="L4639" s="6">
        <f t="shared" si="217"/>
        <v>-140.04</v>
      </c>
      <c r="M4639" s="5">
        <f t="shared" si="218"/>
        <v>-22.957377049180327</v>
      </c>
      <c r="N4639" t="str">
        <f>_xlfn.XLOOKUP(sales[[#This Row],[products_id]],product!A:A,product!B:B,0)</f>
        <v>Epicerie sucrée</v>
      </c>
      <c r="O4639" t="str">
        <f>_xlfn.XLOOKUP(sales[[#This Row],[products_id]],product!A:A,product!C:C,0)</f>
        <v>Céréales petit déjeuner</v>
      </c>
    </row>
    <row r="4640" spans="1:15" x14ac:dyDescent="0.25">
      <c r="A4640" s="1">
        <v>44471</v>
      </c>
      <c r="B4640">
        <v>1003946</v>
      </c>
      <c r="C4640">
        <v>76424</v>
      </c>
      <c r="D4640">
        <v>0</v>
      </c>
      <c r="E4640" t="s">
        <v>701</v>
      </c>
      <c r="G4640">
        <v>3.3555555555555499</v>
      </c>
      <c r="H4640">
        <v>3.02</v>
      </c>
      <c r="I4640">
        <v>2</v>
      </c>
      <c r="J4640" s="5">
        <f t="shared" si="216"/>
        <v>0.1</v>
      </c>
      <c r="K4640">
        <f>_xlfn.XLOOKUP(sales[[#This Row],[orders_id]],orders!B:B,orders!E:E, 0)</f>
        <v>73.069999999999993</v>
      </c>
      <c r="L4640" s="6">
        <f t="shared" si="217"/>
        <v>-143.11999999999998</v>
      </c>
      <c r="M4640" s="5">
        <f t="shared" si="218"/>
        <v>-47.390728476821181</v>
      </c>
      <c r="N4640" t="str">
        <f>_xlfn.XLOOKUP(sales[[#This Row],[products_id]],product!A:A,product!B:B,0)</f>
        <v>Epicerie sucrée</v>
      </c>
      <c r="O4640" t="str">
        <f>_xlfn.XLOOKUP(sales[[#This Row],[products_id]],product!A:A,product!C:C,0)</f>
        <v>Céréales petit déjeuner</v>
      </c>
    </row>
    <row r="4641" spans="1:15" x14ac:dyDescent="0.25">
      <c r="A4641" s="1">
        <v>44471</v>
      </c>
      <c r="B4641">
        <v>1003946</v>
      </c>
      <c r="C4641">
        <v>85887</v>
      </c>
      <c r="D4641">
        <v>0</v>
      </c>
      <c r="G4641">
        <v>17.350000000000001</v>
      </c>
      <c r="H4641">
        <v>17.350000000000001</v>
      </c>
      <c r="I4641">
        <v>2</v>
      </c>
      <c r="J4641" s="5">
        <f t="shared" si="216"/>
        <v>0</v>
      </c>
      <c r="K4641">
        <f>_xlfn.XLOOKUP(sales[[#This Row],[orders_id]],orders!B:B,orders!E:E, 0)</f>
        <v>73.069999999999993</v>
      </c>
      <c r="L4641" s="6">
        <f t="shared" si="217"/>
        <v>-128.79</v>
      </c>
      <c r="M4641" s="5">
        <f t="shared" si="218"/>
        <v>-7.4230547550432266</v>
      </c>
      <c r="N4641" t="str">
        <f>_xlfn.XLOOKUP(sales[[#This Row],[products_id]],product!A:A,product!B:B,0)</f>
        <v>Maison</v>
      </c>
      <c r="O4641" t="str">
        <f>_xlfn.XLOOKUP(sales[[#This Row],[products_id]],product!A:A,product!C:C,0)</f>
        <v>Literie</v>
      </c>
    </row>
    <row r="4642" spans="1:15" x14ac:dyDescent="0.25">
      <c r="A4642" s="1">
        <v>44471</v>
      </c>
      <c r="B4642">
        <v>1003946</v>
      </c>
      <c r="C4642">
        <v>90792</v>
      </c>
      <c r="D4642">
        <v>0</v>
      </c>
      <c r="G4642">
        <v>5.94</v>
      </c>
      <c r="H4642">
        <v>5.94</v>
      </c>
      <c r="I4642">
        <v>2</v>
      </c>
      <c r="J4642" s="5">
        <f t="shared" si="216"/>
        <v>0</v>
      </c>
      <c r="K4642">
        <f>_xlfn.XLOOKUP(sales[[#This Row],[orders_id]],orders!B:B,orders!E:E, 0)</f>
        <v>73.069999999999993</v>
      </c>
      <c r="L4642" s="6">
        <f t="shared" si="217"/>
        <v>-140.19999999999999</v>
      </c>
      <c r="M4642" s="5">
        <f t="shared" si="218"/>
        <v>-23.602693602693599</v>
      </c>
      <c r="N4642" t="str">
        <f>_xlfn.XLOOKUP(sales[[#This Row],[products_id]],product!A:A,product!B:B,0)</f>
        <v>Epicerie sucrée</v>
      </c>
      <c r="O4642" t="str">
        <f>_xlfn.XLOOKUP(sales[[#This Row],[products_id]],product!A:A,product!C:C,0)</f>
        <v>Céréales petit déjeuner</v>
      </c>
    </row>
    <row r="4643" spans="1:15" x14ac:dyDescent="0.25">
      <c r="A4643" s="1">
        <v>44471</v>
      </c>
      <c r="B4643">
        <v>1003946</v>
      </c>
      <c r="C4643">
        <v>68413</v>
      </c>
      <c r="D4643">
        <v>0</v>
      </c>
      <c r="G4643">
        <v>4.21</v>
      </c>
      <c r="H4643">
        <v>4.21</v>
      </c>
      <c r="I4643">
        <v>2</v>
      </c>
      <c r="J4643" s="5">
        <f t="shared" si="216"/>
        <v>0</v>
      </c>
      <c r="K4643">
        <f>_xlfn.XLOOKUP(sales[[#This Row],[orders_id]],orders!B:B,orders!E:E, 0)</f>
        <v>73.069999999999993</v>
      </c>
      <c r="L4643" s="6">
        <f t="shared" si="217"/>
        <v>-141.92999999999998</v>
      </c>
      <c r="M4643" s="5">
        <f t="shared" si="218"/>
        <v>-33.712589073634199</v>
      </c>
      <c r="N4643" t="str">
        <f>_xlfn.XLOOKUP(sales[[#This Row],[products_id]],product!A:A,product!B:B,0)</f>
        <v>Epicerie sucrée</v>
      </c>
      <c r="O4643" t="str">
        <f>_xlfn.XLOOKUP(sales[[#This Row],[products_id]],product!A:A,product!C:C,0)</f>
        <v>Céréales petit déjeuner</v>
      </c>
    </row>
    <row r="4644" spans="1:15" x14ac:dyDescent="0.25">
      <c r="A4644" s="1">
        <v>44471</v>
      </c>
      <c r="B4644">
        <v>1003946</v>
      </c>
      <c r="C4644">
        <v>5543</v>
      </c>
      <c r="D4644">
        <v>0</v>
      </c>
      <c r="G4644">
        <v>6.47</v>
      </c>
      <c r="H4644">
        <v>6.47</v>
      </c>
      <c r="I4644">
        <v>2</v>
      </c>
      <c r="J4644" s="5">
        <f t="shared" si="216"/>
        <v>0</v>
      </c>
      <c r="K4644">
        <f>_xlfn.XLOOKUP(sales[[#This Row],[orders_id]],orders!B:B,orders!E:E, 0)</f>
        <v>73.069999999999993</v>
      </c>
      <c r="L4644" s="6">
        <f t="shared" si="217"/>
        <v>-139.66999999999999</v>
      </c>
      <c r="M4644" s="5">
        <f t="shared" si="218"/>
        <v>-21.587326120556412</v>
      </c>
      <c r="N4644" t="str">
        <f>_xlfn.XLOOKUP(sales[[#This Row],[products_id]],product!A:A,product!B:B,0)</f>
        <v>Epicerie sucrée</v>
      </c>
      <c r="O4644" t="str">
        <f>_xlfn.XLOOKUP(sales[[#This Row],[products_id]],product!A:A,product!C:C,0)</f>
        <v>Céréales petit déjeuner</v>
      </c>
    </row>
    <row r="4645" spans="1:15" x14ac:dyDescent="0.25">
      <c r="A4645" s="1">
        <v>44471</v>
      </c>
      <c r="B4645">
        <v>1003946</v>
      </c>
      <c r="C4645">
        <v>68403</v>
      </c>
      <c r="D4645">
        <v>0</v>
      </c>
      <c r="G4645">
        <v>5.66</v>
      </c>
      <c r="H4645">
        <v>5.66</v>
      </c>
      <c r="I4645">
        <v>3</v>
      </c>
      <c r="J4645" s="5">
        <f t="shared" si="216"/>
        <v>0</v>
      </c>
      <c r="K4645">
        <f>_xlfn.XLOOKUP(sales[[#This Row],[orders_id]],orders!B:B,orders!E:E, 0)</f>
        <v>73.069999999999993</v>
      </c>
      <c r="L4645" s="6">
        <f t="shared" si="217"/>
        <v>-213.54999999999998</v>
      </c>
      <c r="M4645" s="5">
        <f t="shared" si="218"/>
        <v>-37.729681978798581</v>
      </c>
      <c r="N4645" t="str">
        <f>_xlfn.XLOOKUP(sales[[#This Row],[products_id]],product!A:A,product!B:B,0)</f>
        <v>Epicerie salée</v>
      </c>
      <c r="O4645" t="str">
        <f>_xlfn.XLOOKUP(sales[[#This Row],[products_id]],product!A:A,product!C:C,0)</f>
        <v>Légumineuses et céréales</v>
      </c>
    </row>
    <row r="4646" spans="1:15" x14ac:dyDescent="0.25">
      <c r="A4646" s="1">
        <v>44471</v>
      </c>
      <c r="B4646">
        <v>1003947</v>
      </c>
      <c r="C4646">
        <v>86622</v>
      </c>
      <c r="D4646">
        <v>0</v>
      </c>
      <c r="G4646">
        <v>7.82</v>
      </c>
      <c r="H4646">
        <v>7.82</v>
      </c>
      <c r="I4646">
        <v>1</v>
      </c>
      <c r="J4646" s="5">
        <f t="shared" si="216"/>
        <v>0</v>
      </c>
      <c r="K4646">
        <f>_xlfn.XLOOKUP(sales[[#This Row],[orders_id]],orders!B:B,orders!E:E, 0)</f>
        <v>9.7200000000000006</v>
      </c>
      <c r="L4646" s="6">
        <f t="shared" si="217"/>
        <v>-1.9000000000000004</v>
      </c>
      <c r="M4646" s="5">
        <f t="shared" si="218"/>
        <v>-0.24296675191815861</v>
      </c>
      <c r="N4646" t="str">
        <f>_xlfn.XLOOKUP(sales[[#This Row],[products_id]],product!A:A,product!B:B,0)</f>
        <v>Santé &amp; Bien-être</v>
      </c>
      <c r="O4646" t="str">
        <f>_xlfn.XLOOKUP(sales[[#This Row],[products_id]],product!A:A,product!C:C,0)</f>
        <v>Digestion, transit, flore</v>
      </c>
    </row>
    <row r="4647" spans="1:15" x14ac:dyDescent="0.25">
      <c r="A4647" s="1">
        <v>44471</v>
      </c>
      <c r="B4647">
        <v>1003947</v>
      </c>
      <c r="C4647">
        <v>82821</v>
      </c>
      <c r="D4647">
        <v>0</v>
      </c>
      <c r="G4647">
        <v>7.82</v>
      </c>
      <c r="H4647">
        <v>7.82</v>
      </c>
      <c r="I4647">
        <v>1</v>
      </c>
      <c r="J4647" s="5">
        <f t="shared" si="216"/>
        <v>0</v>
      </c>
      <c r="K4647">
        <f>_xlfn.XLOOKUP(sales[[#This Row],[orders_id]],orders!B:B,orders!E:E, 0)</f>
        <v>9.7200000000000006</v>
      </c>
      <c r="L4647" s="6">
        <f t="shared" si="217"/>
        <v>-1.9000000000000004</v>
      </c>
      <c r="M4647" s="5">
        <f t="shared" si="218"/>
        <v>-0.24296675191815861</v>
      </c>
      <c r="N4647" t="str">
        <f>_xlfn.XLOOKUP(sales[[#This Row],[products_id]],product!A:A,product!B:B,0)</f>
        <v>Santé &amp; Bien-être</v>
      </c>
      <c r="O4647" t="str">
        <f>_xlfn.XLOOKUP(sales[[#This Row],[products_id]],product!A:A,product!C:C,0)</f>
        <v>Vitamines, minéraux</v>
      </c>
    </row>
    <row r="4648" spans="1:15" x14ac:dyDescent="0.25">
      <c r="A4648" s="1">
        <v>44471</v>
      </c>
      <c r="B4648">
        <v>1003948</v>
      </c>
      <c r="C4648">
        <v>80584</v>
      </c>
      <c r="D4648">
        <v>0</v>
      </c>
      <c r="F4648" t="s">
        <v>702</v>
      </c>
      <c r="G4648">
        <v>13.93</v>
      </c>
      <c r="H4648">
        <v>13.93</v>
      </c>
      <c r="I4648">
        <v>1</v>
      </c>
      <c r="J4648" s="5">
        <f t="shared" si="216"/>
        <v>0</v>
      </c>
      <c r="K4648">
        <f>_xlfn.XLOOKUP(sales[[#This Row],[orders_id]],orders!B:B,orders!E:E, 0)</f>
        <v>41.18</v>
      </c>
      <c r="L4648" s="6">
        <f t="shared" si="217"/>
        <v>-27.25</v>
      </c>
      <c r="M4648" s="5">
        <f t="shared" si="218"/>
        <v>-1.9562096195262024</v>
      </c>
      <c r="N4648" t="str">
        <f>_xlfn.XLOOKUP(sales[[#This Row],[products_id]],product!A:A,product!B:B,0)</f>
        <v>Epicerie sucrée</v>
      </c>
      <c r="O4648" t="str">
        <f>_xlfn.XLOOKUP(sales[[#This Row],[products_id]],product!A:A,product!C:C,0)</f>
        <v>Miel et confiture</v>
      </c>
    </row>
    <row r="4649" spans="1:15" x14ac:dyDescent="0.25">
      <c r="A4649" s="1">
        <v>44471</v>
      </c>
      <c r="B4649">
        <v>1003948</v>
      </c>
      <c r="C4649">
        <v>26352</v>
      </c>
      <c r="D4649">
        <v>0</v>
      </c>
      <c r="F4649" t="s">
        <v>702</v>
      </c>
      <c r="G4649">
        <v>2.0499999999999998</v>
      </c>
      <c r="H4649">
        <v>2.0499999999999998</v>
      </c>
      <c r="I4649">
        <v>1</v>
      </c>
      <c r="J4649" s="5">
        <f t="shared" si="216"/>
        <v>0</v>
      </c>
      <c r="K4649">
        <f>_xlfn.XLOOKUP(sales[[#This Row],[orders_id]],orders!B:B,orders!E:E, 0)</f>
        <v>41.18</v>
      </c>
      <c r="L4649" s="6">
        <f t="shared" si="217"/>
        <v>-39.130000000000003</v>
      </c>
      <c r="M4649" s="5">
        <f t="shared" si="218"/>
        <v>-19.087804878048782</v>
      </c>
      <c r="N4649" t="str">
        <f>_xlfn.XLOOKUP(sales[[#This Row],[products_id]],product!A:A,product!B:B,0)</f>
        <v>Boisson</v>
      </c>
      <c r="O4649" t="str">
        <f>_xlfn.XLOOKUP(sales[[#This Row],[products_id]],product!A:A,product!C:C,0)</f>
        <v>Jus de fruits</v>
      </c>
    </row>
    <row r="4650" spans="1:15" x14ac:dyDescent="0.25">
      <c r="A4650" s="1">
        <v>44471</v>
      </c>
      <c r="B4650">
        <v>1003948</v>
      </c>
      <c r="C4650">
        <v>84212</v>
      </c>
      <c r="D4650">
        <v>0</v>
      </c>
      <c r="F4650" t="s">
        <v>702</v>
      </c>
      <c r="G4650">
        <v>3.95</v>
      </c>
      <c r="H4650">
        <v>3.95</v>
      </c>
      <c r="I4650">
        <v>1</v>
      </c>
      <c r="J4650" s="5">
        <f t="shared" si="216"/>
        <v>0</v>
      </c>
      <c r="K4650">
        <f>_xlfn.XLOOKUP(sales[[#This Row],[orders_id]],orders!B:B,orders!E:E, 0)</f>
        <v>41.18</v>
      </c>
      <c r="L4650" s="6">
        <f t="shared" si="217"/>
        <v>-37.229999999999997</v>
      </c>
      <c r="M4650" s="5">
        <f t="shared" si="218"/>
        <v>-9.4253164556962012</v>
      </c>
      <c r="N4650" t="str">
        <f>_xlfn.XLOOKUP(sales[[#This Row],[products_id]],product!A:A,product!B:B,0)</f>
        <v>Epicerie sucrée</v>
      </c>
      <c r="O4650" t="str">
        <f>_xlfn.XLOOKUP(sales[[#This Row],[products_id]],product!A:A,product!C:C,0)</f>
        <v>Céréales petit déjeuner</v>
      </c>
    </row>
    <row r="4651" spans="1:15" x14ac:dyDescent="0.25">
      <c r="A4651" s="1">
        <v>44471</v>
      </c>
      <c r="B4651">
        <v>1003948</v>
      </c>
      <c r="C4651">
        <v>105026</v>
      </c>
      <c r="D4651">
        <v>0</v>
      </c>
      <c r="F4651" t="s">
        <v>702</v>
      </c>
      <c r="G4651">
        <v>9.42</v>
      </c>
      <c r="H4651">
        <v>9.42</v>
      </c>
      <c r="I4651">
        <v>1</v>
      </c>
      <c r="J4651" s="5">
        <f t="shared" si="216"/>
        <v>0</v>
      </c>
      <c r="K4651">
        <f>_xlfn.XLOOKUP(sales[[#This Row],[orders_id]],orders!B:B,orders!E:E, 0)</f>
        <v>41.18</v>
      </c>
      <c r="L4651" s="6">
        <f t="shared" si="217"/>
        <v>-31.759999999999998</v>
      </c>
      <c r="M4651" s="5">
        <f t="shared" si="218"/>
        <v>-3.3715498938428872</v>
      </c>
      <c r="N4651" t="str">
        <f>_xlfn.XLOOKUP(sales[[#This Row],[products_id]],product!A:A,product!B:B,0)</f>
        <v>Maison</v>
      </c>
      <c r="O4651" t="str">
        <f>_xlfn.XLOOKUP(sales[[#This Row],[products_id]],product!A:A,product!C:C,0)</f>
        <v>Entretien</v>
      </c>
    </row>
    <row r="4652" spans="1:15" x14ac:dyDescent="0.25">
      <c r="A4652" s="1">
        <v>44471</v>
      </c>
      <c r="B4652">
        <v>1003948</v>
      </c>
      <c r="C4652">
        <v>84211</v>
      </c>
      <c r="D4652">
        <v>0</v>
      </c>
      <c r="F4652" t="s">
        <v>702</v>
      </c>
      <c r="G4652">
        <v>4.24</v>
      </c>
      <c r="H4652">
        <v>4.24</v>
      </c>
      <c r="I4652">
        <v>1</v>
      </c>
      <c r="J4652" s="5">
        <f t="shared" si="216"/>
        <v>0</v>
      </c>
      <c r="K4652">
        <f>_xlfn.XLOOKUP(sales[[#This Row],[orders_id]],orders!B:B,orders!E:E, 0)</f>
        <v>41.18</v>
      </c>
      <c r="L4652" s="6">
        <f t="shared" si="217"/>
        <v>-36.94</v>
      </c>
      <c r="M4652" s="5">
        <f t="shared" si="218"/>
        <v>-8.7122641509433958</v>
      </c>
      <c r="N4652" t="str">
        <f>_xlfn.XLOOKUP(sales[[#This Row],[products_id]],product!A:A,product!B:B,0)</f>
        <v>Epicerie sucrée</v>
      </c>
      <c r="O4652" t="str">
        <f>_xlfn.XLOOKUP(sales[[#This Row],[products_id]],product!A:A,product!C:C,0)</f>
        <v>Céréales petit déjeuner</v>
      </c>
    </row>
    <row r="4653" spans="1:15" x14ac:dyDescent="0.25">
      <c r="A4653" s="1">
        <v>44471</v>
      </c>
      <c r="B4653">
        <v>1003948</v>
      </c>
      <c r="C4653">
        <v>5639</v>
      </c>
      <c r="D4653">
        <v>0</v>
      </c>
      <c r="F4653" t="s">
        <v>702</v>
      </c>
      <c r="G4653">
        <v>1.31</v>
      </c>
      <c r="H4653">
        <v>1.31</v>
      </c>
      <c r="I4653">
        <v>1</v>
      </c>
      <c r="J4653" s="5">
        <f t="shared" si="216"/>
        <v>0</v>
      </c>
      <c r="K4653">
        <f>_xlfn.XLOOKUP(sales[[#This Row],[orders_id]],orders!B:B,orders!E:E, 0)</f>
        <v>41.18</v>
      </c>
      <c r="L4653" s="6">
        <f t="shared" si="217"/>
        <v>-39.869999999999997</v>
      </c>
      <c r="M4653" s="5">
        <f t="shared" si="218"/>
        <v>-30.435114503816791</v>
      </c>
      <c r="N4653" t="str">
        <f>_xlfn.XLOOKUP(sales[[#This Row],[products_id]],product!A:A,product!B:B,0)</f>
        <v>Epicerie salée</v>
      </c>
      <c r="O4653" t="str">
        <f>_xlfn.XLOOKUP(sales[[#This Row],[products_id]],product!A:A,product!C:C,0)</f>
        <v>Pâtes bio</v>
      </c>
    </row>
    <row r="4654" spans="1:15" x14ac:dyDescent="0.25">
      <c r="A4654" s="1">
        <v>44471</v>
      </c>
      <c r="B4654">
        <v>1003948</v>
      </c>
      <c r="C4654">
        <v>111607</v>
      </c>
      <c r="D4654">
        <v>0</v>
      </c>
      <c r="F4654" t="s">
        <v>702</v>
      </c>
      <c r="G4654">
        <v>1.94</v>
      </c>
      <c r="H4654">
        <v>1.94</v>
      </c>
      <c r="I4654">
        <v>2</v>
      </c>
      <c r="J4654" s="5">
        <f t="shared" si="216"/>
        <v>0</v>
      </c>
      <c r="K4654">
        <f>_xlfn.XLOOKUP(sales[[#This Row],[orders_id]],orders!B:B,orders!E:E, 0)</f>
        <v>41.18</v>
      </c>
      <c r="L4654" s="6">
        <f t="shared" si="217"/>
        <v>-80.42</v>
      </c>
      <c r="M4654" s="5">
        <f t="shared" si="218"/>
        <v>-41.453608247422686</v>
      </c>
      <c r="N4654" t="str">
        <f>_xlfn.XLOOKUP(sales[[#This Row],[products_id]],product!A:A,product!B:B,0)</f>
        <v>Boisson</v>
      </c>
      <c r="O4654" t="str">
        <f>_xlfn.XLOOKUP(sales[[#This Row],[products_id]],product!A:A,product!C:C,0)</f>
        <v>Lait de vache et chèvre</v>
      </c>
    </row>
    <row r="4655" spans="1:15" x14ac:dyDescent="0.25">
      <c r="A4655" s="1">
        <v>44471</v>
      </c>
      <c r="B4655">
        <v>1003948</v>
      </c>
      <c r="C4655">
        <v>6158</v>
      </c>
      <c r="D4655">
        <v>0</v>
      </c>
      <c r="F4655" t="s">
        <v>702</v>
      </c>
      <c r="G4655">
        <v>10.56</v>
      </c>
      <c r="H4655">
        <v>10.56</v>
      </c>
      <c r="I4655">
        <v>2</v>
      </c>
      <c r="J4655" s="5">
        <f t="shared" si="216"/>
        <v>0</v>
      </c>
      <c r="K4655">
        <f>_xlfn.XLOOKUP(sales[[#This Row],[orders_id]],orders!B:B,orders!E:E, 0)</f>
        <v>41.18</v>
      </c>
      <c r="L4655" s="6">
        <f t="shared" si="217"/>
        <v>-71.8</v>
      </c>
      <c r="M4655" s="5">
        <f t="shared" si="218"/>
        <v>-6.7992424242424239</v>
      </c>
      <c r="N4655" t="str">
        <f>_xlfn.XLOOKUP(sales[[#This Row],[products_id]],product!A:A,product!B:B,0)</f>
        <v>Epicerie salée</v>
      </c>
      <c r="O4655" t="str">
        <f>_xlfn.XLOOKUP(sales[[#This Row],[products_id]],product!A:A,product!C:C,0)</f>
        <v>Riz bio</v>
      </c>
    </row>
    <row r="4656" spans="1:15" x14ac:dyDescent="0.25">
      <c r="A4656" s="1">
        <v>44471</v>
      </c>
      <c r="B4656">
        <v>1003948</v>
      </c>
      <c r="C4656">
        <v>80043</v>
      </c>
      <c r="D4656">
        <v>0</v>
      </c>
      <c r="E4656" t="s">
        <v>698</v>
      </c>
      <c r="F4656" t="s">
        <v>702</v>
      </c>
      <c r="G4656">
        <v>7.6133333333333297</v>
      </c>
      <c r="H4656">
        <v>5.71</v>
      </c>
      <c r="I4656">
        <v>2</v>
      </c>
      <c r="J4656" s="5">
        <f t="shared" si="216"/>
        <v>0.25</v>
      </c>
      <c r="K4656">
        <f>_xlfn.XLOOKUP(sales[[#This Row],[orders_id]],orders!B:B,orders!E:E, 0)</f>
        <v>41.18</v>
      </c>
      <c r="L4656" s="6">
        <f t="shared" si="217"/>
        <v>-76.650000000000006</v>
      </c>
      <c r="M4656" s="5">
        <f t="shared" si="218"/>
        <v>-13.423817863397549</v>
      </c>
      <c r="N4656" t="str">
        <f>_xlfn.XLOOKUP(sales[[#This Row],[products_id]],product!A:A,product!B:B,0)</f>
        <v>Boisson</v>
      </c>
      <c r="O4656" t="str">
        <f>_xlfn.XLOOKUP(sales[[#This Row],[products_id]],product!A:A,product!C:C,0)</f>
        <v>Tisane, Infusion</v>
      </c>
    </row>
    <row r="4657" spans="1:15" x14ac:dyDescent="0.25">
      <c r="A4657" s="1">
        <v>44471</v>
      </c>
      <c r="B4657">
        <v>1003948</v>
      </c>
      <c r="C4657">
        <v>76364</v>
      </c>
      <c r="D4657">
        <v>0</v>
      </c>
      <c r="F4657" t="s">
        <v>702</v>
      </c>
      <c r="G4657">
        <v>2.06</v>
      </c>
      <c r="H4657">
        <v>2.06</v>
      </c>
      <c r="I4657">
        <v>2</v>
      </c>
      <c r="J4657" s="5">
        <f t="shared" si="216"/>
        <v>0</v>
      </c>
      <c r="K4657">
        <f>_xlfn.XLOOKUP(sales[[#This Row],[orders_id]],orders!B:B,orders!E:E, 0)</f>
        <v>41.18</v>
      </c>
      <c r="L4657" s="6">
        <f t="shared" si="217"/>
        <v>-80.3</v>
      </c>
      <c r="M4657" s="5">
        <f t="shared" si="218"/>
        <v>-38.980582524271846</v>
      </c>
      <c r="N4657" t="str">
        <f>_xlfn.XLOOKUP(sales[[#This Row],[products_id]],product!A:A,product!B:B,0)</f>
        <v>Epicerie salée</v>
      </c>
      <c r="O4657" t="str">
        <f>_xlfn.XLOOKUP(sales[[#This Row],[products_id]],product!A:A,product!C:C,0)</f>
        <v>Farine, son, fécule</v>
      </c>
    </row>
    <row r="4658" spans="1:15" x14ac:dyDescent="0.25">
      <c r="A4658" s="1">
        <v>44471</v>
      </c>
      <c r="B4658">
        <v>1003949</v>
      </c>
      <c r="C4658">
        <v>122026</v>
      </c>
      <c r="D4658">
        <v>0</v>
      </c>
      <c r="E4658" t="s">
        <v>700</v>
      </c>
      <c r="F4658" t="s">
        <v>702</v>
      </c>
      <c r="G4658">
        <v>10.0142857142857</v>
      </c>
      <c r="H4658">
        <v>7.01</v>
      </c>
      <c r="I4658">
        <v>1</v>
      </c>
      <c r="J4658" s="5">
        <f t="shared" si="216"/>
        <v>0.3</v>
      </c>
      <c r="K4658">
        <f>_xlfn.XLOOKUP(sales[[#This Row],[orders_id]],orders!B:B,orders!E:E, 0)</f>
        <v>42.86</v>
      </c>
      <c r="L4658" s="6">
        <f t="shared" si="217"/>
        <v>-35.85</v>
      </c>
      <c r="M4658" s="5">
        <f t="shared" si="218"/>
        <v>-5.1141226818830248</v>
      </c>
      <c r="N4658" t="str">
        <f>_xlfn.XLOOKUP(sales[[#This Row],[products_id]],product!A:A,product!B:B,0)</f>
        <v>Enfant</v>
      </c>
      <c r="O4658" t="str">
        <f>_xlfn.XLOOKUP(sales[[#This Row],[products_id]],product!A:A,product!C:C,0)</f>
        <v>Couches écologiques</v>
      </c>
    </row>
    <row r="4659" spans="1:15" x14ac:dyDescent="0.25">
      <c r="A4659" s="1">
        <v>44471</v>
      </c>
      <c r="B4659">
        <v>1003949</v>
      </c>
      <c r="C4659">
        <v>103603</v>
      </c>
      <c r="D4659">
        <v>0</v>
      </c>
      <c r="F4659" t="s">
        <v>702</v>
      </c>
      <c r="G4659">
        <v>2.58</v>
      </c>
      <c r="H4659">
        <v>2.58</v>
      </c>
      <c r="I4659">
        <v>1</v>
      </c>
      <c r="J4659" s="5">
        <f t="shared" si="216"/>
        <v>0</v>
      </c>
      <c r="K4659">
        <f>_xlfn.XLOOKUP(sales[[#This Row],[orders_id]],orders!B:B,orders!E:E, 0)</f>
        <v>42.86</v>
      </c>
      <c r="L4659" s="6">
        <f t="shared" si="217"/>
        <v>-40.28</v>
      </c>
      <c r="M4659" s="5">
        <f t="shared" si="218"/>
        <v>-15.612403100775193</v>
      </c>
      <c r="N4659" t="str">
        <f>_xlfn.XLOOKUP(sales[[#This Row],[products_id]],product!A:A,product!B:B,0)</f>
        <v>Beauté &amp; Hygiène</v>
      </c>
      <c r="O4659" t="str">
        <f>_xlfn.XLOOKUP(sales[[#This Row],[products_id]],product!A:A,product!C:C,0)</f>
        <v>Hygiène Bébé, soin maternité</v>
      </c>
    </row>
    <row r="4660" spans="1:15" x14ac:dyDescent="0.25">
      <c r="A4660" s="1">
        <v>44471</v>
      </c>
      <c r="B4660">
        <v>1003949</v>
      </c>
      <c r="C4660">
        <v>102607</v>
      </c>
      <c r="D4660">
        <v>0</v>
      </c>
      <c r="F4660" t="s">
        <v>702</v>
      </c>
      <c r="G4660">
        <v>5.99</v>
      </c>
      <c r="H4660">
        <v>5.99</v>
      </c>
      <c r="I4660">
        <v>1</v>
      </c>
      <c r="J4660" s="5">
        <f t="shared" si="216"/>
        <v>0</v>
      </c>
      <c r="K4660">
        <f>_xlfn.XLOOKUP(sales[[#This Row],[orders_id]],orders!B:B,orders!E:E, 0)</f>
        <v>42.86</v>
      </c>
      <c r="L4660" s="6">
        <f t="shared" si="217"/>
        <v>-36.869999999999997</v>
      </c>
      <c r="M4660" s="5">
        <f t="shared" si="218"/>
        <v>-6.1552587646076784</v>
      </c>
      <c r="N4660" t="str">
        <f>_xlfn.XLOOKUP(sales[[#This Row],[products_id]],product!A:A,product!B:B,0)</f>
        <v>Epicerie salée</v>
      </c>
      <c r="O4660" t="str">
        <f>_xlfn.XLOOKUP(sales[[#This Row],[products_id]],product!A:A,product!C:C,0)</f>
        <v>Pain et biscottes</v>
      </c>
    </row>
    <row r="4661" spans="1:15" x14ac:dyDescent="0.25">
      <c r="A4661" s="1">
        <v>44471</v>
      </c>
      <c r="B4661">
        <v>1003949</v>
      </c>
      <c r="C4661">
        <v>95063</v>
      </c>
      <c r="D4661">
        <v>0</v>
      </c>
      <c r="E4661" t="s">
        <v>703</v>
      </c>
      <c r="F4661" t="s">
        <v>702</v>
      </c>
      <c r="G4661">
        <v>6.7647058823529402</v>
      </c>
      <c r="H4661">
        <v>5.75</v>
      </c>
      <c r="I4661">
        <v>2</v>
      </c>
      <c r="J4661" s="5">
        <f t="shared" si="216"/>
        <v>0.15</v>
      </c>
      <c r="K4661">
        <f>_xlfn.XLOOKUP(sales[[#This Row],[orders_id]],orders!B:B,orders!E:E, 0)</f>
        <v>42.86</v>
      </c>
      <c r="L4661" s="6">
        <f t="shared" si="217"/>
        <v>-79.97</v>
      </c>
      <c r="M4661" s="5">
        <f t="shared" si="218"/>
        <v>-13.907826086956522</v>
      </c>
      <c r="N4661" t="str">
        <f>_xlfn.XLOOKUP(sales[[#This Row],[products_id]],product!A:A,product!B:B,0)</f>
        <v>Epicerie sucrée</v>
      </c>
      <c r="O4661" t="str">
        <f>_xlfn.XLOOKUP(sales[[#This Row],[products_id]],product!A:A,product!C:C,0)</f>
        <v>Fruits secs</v>
      </c>
    </row>
    <row r="4662" spans="1:15" x14ac:dyDescent="0.25">
      <c r="A4662" s="1">
        <v>44471</v>
      </c>
      <c r="B4662">
        <v>1003949</v>
      </c>
      <c r="C4662">
        <v>76281</v>
      </c>
      <c r="D4662">
        <v>0</v>
      </c>
      <c r="E4662" t="s">
        <v>701</v>
      </c>
      <c r="F4662" t="s">
        <v>702</v>
      </c>
      <c r="G4662">
        <v>12.1555555555555</v>
      </c>
      <c r="H4662">
        <v>10.94</v>
      </c>
      <c r="I4662">
        <v>4</v>
      </c>
      <c r="J4662" s="5">
        <f t="shared" si="216"/>
        <v>0.1</v>
      </c>
      <c r="K4662">
        <f>_xlfn.XLOOKUP(sales[[#This Row],[orders_id]],orders!B:B,orders!E:E, 0)</f>
        <v>42.86</v>
      </c>
      <c r="L4662" s="6">
        <f t="shared" si="217"/>
        <v>-160.5</v>
      </c>
      <c r="M4662" s="5">
        <f t="shared" si="218"/>
        <v>-14.670932358318099</v>
      </c>
      <c r="N4662" t="str">
        <f>_xlfn.XLOOKUP(sales[[#This Row],[products_id]],product!A:A,product!B:B,0)</f>
        <v>Epicerie salée</v>
      </c>
      <c r="O4662" t="str">
        <f>_xlfn.XLOOKUP(sales[[#This Row],[products_id]],product!A:A,product!C:C,0)</f>
        <v>Légumineuses et céréales</v>
      </c>
    </row>
    <row r="4663" spans="1:15" x14ac:dyDescent="0.25">
      <c r="A4663" s="1">
        <v>44471</v>
      </c>
      <c r="B4663">
        <v>1003949</v>
      </c>
      <c r="C4663">
        <v>76366</v>
      </c>
      <c r="D4663">
        <v>0</v>
      </c>
      <c r="E4663" t="s">
        <v>701</v>
      </c>
      <c r="F4663" t="s">
        <v>702</v>
      </c>
      <c r="G4663">
        <v>28.8666666666666</v>
      </c>
      <c r="H4663">
        <v>25.98</v>
      </c>
      <c r="I4663">
        <v>10</v>
      </c>
      <c r="J4663" s="5">
        <f t="shared" si="216"/>
        <v>0.1</v>
      </c>
      <c r="K4663">
        <f>_xlfn.XLOOKUP(sales[[#This Row],[orders_id]],orders!B:B,orders!E:E, 0)</f>
        <v>42.86</v>
      </c>
      <c r="L4663" s="6">
        <f t="shared" si="217"/>
        <v>-402.62</v>
      </c>
      <c r="M4663" s="5">
        <f t="shared" si="218"/>
        <v>-15.497305619707467</v>
      </c>
      <c r="N4663" t="str">
        <f>_xlfn.XLOOKUP(sales[[#This Row],[products_id]],product!A:A,product!B:B,0)</f>
        <v>Epicerie salée</v>
      </c>
      <c r="O4663" t="str">
        <f>_xlfn.XLOOKUP(sales[[#This Row],[products_id]],product!A:A,product!C:C,0)</f>
        <v>Farine, son, fécule</v>
      </c>
    </row>
    <row r="4664" spans="1:15" x14ac:dyDescent="0.25">
      <c r="A4664" s="1">
        <v>44471</v>
      </c>
      <c r="B4664">
        <v>1003950</v>
      </c>
      <c r="C4664">
        <v>76514</v>
      </c>
      <c r="D4664">
        <v>0</v>
      </c>
      <c r="F4664" t="s">
        <v>702</v>
      </c>
      <c r="G4664">
        <v>9.5399999999999991</v>
      </c>
      <c r="H4664">
        <v>9.5399999999999991</v>
      </c>
      <c r="I4664">
        <v>1</v>
      </c>
      <c r="J4664" s="5">
        <f t="shared" si="216"/>
        <v>0</v>
      </c>
      <c r="K4664">
        <f>_xlfn.XLOOKUP(sales[[#This Row],[orders_id]],orders!B:B,orders!E:E, 0)</f>
        <v>130.24</v>
      </c>
      <c r="L4664" s="6">
        <f t="shared" si="217"/>
        <v>-120.70000000000002</v>
      </c>
      <c r="M4664" s="5">
        <f t="shared" si="218"/>
        <v>-12.651991614255769</v>
      </c>
      <c r="N4664" t="str">
        <f>_xlfn.XLOOKUP(sales[[#This Row],[products_id]],product!A:A,product!B:B,0)</f>
        <v>Beauté &amp; Hygiène</v>
      </c>
      <c r="O4664" t="str">
        <f>_xlfn.XLOOKUP(sales[[#This Row],[products_id]],product!A:A,product!C:C,0)</f>
        <v>Soins des cheveux</v>
      </c>
    </row>
    <row r="4665" spans="1:15" x14ac:dyDescent="0.25">
      <c r="A4665" s="1">
        <v>44471</v>
      </c>
      <c r="B4665">
        <v>1003950</v>
      </c>
      <c r="C4665">
        <v>45642</v>
      </c>
      <c r="D4665">
        <v>0</v>
      </c>
      <c r="F4665" t="s">
        <v>702</v>
      </c>
      <c r="G4665">
        <v>4.12</v>
      </c>
      <c r="H4665">
        <v>4.12</v>
      </c>
      <c r="I4665">
        <v>1</v>
      </c>
      <c r="J4665" s="5">
        <f t="shared" si="216"/>
        <v>0</v>
      </c>
      <c r="K4665">
        <f>_xlfn.XLOOKUP(sales[[#This Row],[orders_id]],orders!B:B,orders!E:E, 0)</f>
        <v>130.24</v>
      </c>
      <c r="L4665" s="6">
        <f t="shared" si="217"/>
        <v>-126.12</v>
      </c>
      <c r="M4665" s="5">
        <f t="shared" si="218"/>
        <v>-30.611650485436893</v>
      </c>
      <c r="N4665" t="str">
        <f>_xlfn.XLOOKUP(sales[[#This Row],[products_id]],product!A:A,product!B:B,0)</f>
        <v>Beauté &amp; Hygiène</v>
      </c>
      <c r="O4665" t="str">
        <f>_xlfn.XLOOKUP(sales[[#This Row],[products_id]],product!A:A,product!C:C,0)</f>
        <v>Hygiène Bébé, soin maternité</v>
      </c>
    </row>
    <row r="4666" spans="1:15" x14ac:dyDescent="0.25">
      <c r="A4666" s="1">
        <v>44471</v>
      </c>
      <c r="B4666">
        <v>1003950</v>
      </c>
      <c r="C4666">
        <v>119117</v>
      </c>
      <c r="D4666">
        <v>0</v>
      </c>
      <c r="F4666" t="s">
        <v>702</v>
      </c>
      <c r="G4666">
        <v>6.16</v>
      </c>
      <c r="H4666">
        <v>6.16</v>
      </c>
      <c r="I4666">
        <v>1</v>
      </c>
      <c r="J4666" s="5">
        <f t="shared" si="216"/>
        <v>0</v>
      </c>
      <c r="K4666">
        <f>_xlfn.XLOOKUP(sales[[#This Row],[orders_id]],orders!B:B,orders!E:E, 0)</f>
        <v>130.24</v>
      </c>
      <c r="L4666" s="6">
        <f t="shared" si="217"/>
        <v>-124.08000000000001</v>
      </c>
      <c r="M4666" s="5">
        <f t="shared" si="218"/>
        <v>-20.142857142857146</v>
      </c>
      <c r="N4666" t="str">
        <f>_xlfn.XLOOKUP(sales[[#This Row],[products_id]],product!A:A,product!B:B,0)</f>
        <v>Alimentation Bébé</v>
      </c>
      <c r="O4666" t="str">
        <f>_xlfn.XLOOKUP(sales[[#This Row],[products_id]],product!A:A,product!C:C,0)</f>
        <v>Desserts lactés bébé</v>
      </c>
    </row>
    <row r="4667" spans="1:15" x14ac:dyDescent="0.25">
      <c r="A4667" s="1">
        <v>44471</v>
      </c>
      <c r="B4667">
        <v>1003950</v>
      </c>
      <c r="C4667">
        <v>119118</v>
      </c>
      <c r="D4667">
        <v>0</v>
      </c>
      <c r="F4667" t="s">
        <v>702</v>
      </c>
      <c r="G4667">
        <v>6.16</v>
      </c>
      <c r="H4667">
        <v>6.16</v>
      </c>
      <c r="I4667">
        <v>1</v>
      </c>
      <c r="J4667" s="5">
        <f t="shared" si="216"/>
        <v>0</v>
      </c>
      <c r="K4667">
        <f>_xlfn.XLOOKUP(sales[[#This Row],[orders_id]],orders!B:B,orders!E:E, 0)</f>
        <v>130.24</v>
      </c>
      <c r="L4667" s="6">
        <f t="shared" si="217"/>
        <v>-124.08000000000001</v>
      </c>
      <c r="M4667" s="5">
        <f t="shared" si="218"/>
        <v>-20.142857142857146</v>
      </c>
      <c r="N4667" t="str">
        <f>_xlfn.XLOOKUP(sales[[#This Row],[products_id]],product!A:A,product!B:B,0)</f>
        <v>Alimentation Bébé</v>
      </c>
      <c r="O4667" t="str">
        <f>_xlfn.XLOOKUP(sales[[#This Row],[products_id]],product!A:A,product!C:C,0)</f>
        <v>Desserts lactés bébé</v>
      </c>
    </row>
    <row r="4668" spans="1:15" x14ac:dyDescent="0.25">
      <c r="A4668" s="1">
        <v>44471</v>
      </c>
      <c r="B4668">
        <v>1003950</v>
      </c>
      <c r="C4668">
        <v>24076</v>
      </c>
      <c r="D4668">
        <v>0</v>
      </c>
      <c r="F4668" t="s">
        <v>702</v>
      </c>
      <c r="G4668">
        <v>6.41</v>
      </c>
      <c r="H4668">
        <v>6.41</v>
      </c>
      <c r="I4668">
        <v>1</v>
      </c>
      <c r="J4668" s="5">
        <f t="shared" si="216"/>
        <v>0</v>
      </c>
      <c r="K4668">
        <f>_xlfn.XLOOKUP(sales[[#This Row],[orders_id]],orders!B:B,orders!E:E, 0)</f>
        <v>130.24</v>
      </c>
      <c r="L4668" s="6">
        <f t="shared" si="217"/>
        <v>-123.83000000000001</v>
      </c>
      <c r="M4668" s="5">
        <f t="shared" si="218"/>
        <v>-19.318252730109204</v>
      </c>
      <c r="N4668" t="str">
        <f>_xlfn.XLOOKUP(sales[[#This Row],[products_id]],product!A:A,product!B:B,0)</f>
        <v>Epicerie sucrée</v>
      </c>
      <c r="O4668" t="str">
        <f>_xlfn.XLOOKUP(sales[[#This Row],[products_id]],product!A:A,product!C:C,0)</f>
        <v>Purée de fruits secs</v>
      </c>
    </row>
    <row r="4669" spans="1:15" x14ac:dyDescent="0.25">
      <c r="A4669" s="1">
        <v>44471</v>
      </c>
      <c r="B4669">
        <v>1003950</v>
      </c>
      <c r="C4669">
        <v>47325</v>
      </c>
      <c r="D4669">
        <v>0</v>
      </c>
      <c r="F4669" t="s">
        <v>702</v>
      </c>
      <c r="G4669">
        <v>5.17</v>
      </c>
      <c r="H4669">
        <v>5.17</v>
      </c>
      <c r="I4669">
        <v>1</v>
      </c>
      <c r="J4669" s="5">
        <f t="shared" si="216"/>
        <v>0</v>
      </c>
      <c r="K4669">
        <f>_xlfn.XLOOKUP(sales[[#This Row],[orders_id]],orders!B:B,orders!E:E, 0)</f>
        <v>130.24</v>
      </c>
      <c r="L4669" s="6">
        <f t="shared" si="217"/>
        <v>-125.07000000000001</v>
      </c>
      <c r="M4669" s="5">
        <f t="shared" si="218"/>
        <v>-24.191489361702128</v>
      </c>
      <c r="N4669" t="str">
        <f>_xlfn.XLOOKUP(sales[[#This Row],[products_id]],product!A:A,product!B:B,0)</f>
        <v>Beauté &amp; Hygiène</v>
      </c>
      <c r="O4669" t="str">
        <f>_xlfn.XLOOKUP(sales[[#This Row],[products_id]],product!A:A,product!C:C,0)</f>
        <v>Hygiène</v>
      </c>
    </row>
    <row r="4670" spans="1:15" x14ac:dyDescent="0.25">
      <c r="A4670" s="1">
        <v>44471</v>
      </c>
      <c r="B4670">
        <v>1003950</v>
      </c>
      <c r="C4670">
        <v>110226</v>
      </c>
      <c r="D4670">
        <v>0</v>
      </c>
      <c r="F4670" t="s">
        <v>702</v>
      </c>
      <c r="G4670">
        <v>117.39</v>
      </c>
      <c r="H4670">
        <v>117.39</v>
      </c>
      <c r="I4670">
        <v>5</v>
      </c>
      <c r="J4670" s="5">
        <f t="shared" si="216"/>
        <v>0</v>
      </c>
      <c r="K4670">
        <f>_xlfn.XLOOKUP(sales[[#This Row],[orders_id]],orders!B:B,orders!E:E, 0)</f>
        <v>130.24</v>
      </c>
      <c r="L4670" s="6">
        <f t="shared" si="217"/>
        <v>-533.81000000000006</v>
      </c>
      <c r="M4670" s="5">
        <f t="shared" si="218"/>
        <v>-4.547320896158106</v>
      </c>
      <c r="N4670" t="str">
        <f>_xlfn.XLOOKUP(sales[[#This Row],[products_id]],product!A:A,product!B:B,0)</f>
        <v>Alimentation Bébé</v>
      </c>
      <c r="O4670" t="str">
        <f>_xlfn.XLOOKUP(sales[[#This Row],[products_id]],product!A:A,product!C:C,0)</f>
        <v>Préparation lait de chèvre bébé</v>
      </c>
    </row>
    <row r="4671" spans="1:15" x14ac:dyDescent="0.25">
      <c r="A4671" s="1">
        <v>44471</v>
      </c>
      <c r="B4671">
        <v>1003951</v>
      </c>
      <c r="C4671">
        <v>111576</v>
      </c>
      <c r="D4671">
        <v>0</v>
      </c>
      <c r="E4671" t="s">
        <v>719</v>
      </c>
      <c r="G4671">
        <v>10.02</v>
      </c>
      <c r="H4671">
        <v>5.01</v>
      </c>
      <c r="I4671">
        <v>1</v>
      </c>
      <c r="J4671" s="5">
        <f t="shared" si="216"/>
        <v>0.5</v>
      </c>
      <c r="K4671">
        <f>_xlfn.XLOOKUP(sales[[#This Row],[orders_id]],orders!B:B,orders!E:E, 0)</f>
        <v>10.98</v>
      </c>
      <c r="L4671" s="6">
        <f t="shared" si="217"/>
        <v>-5.9700000000000006</v>
      </c>
      <c r="M4671" s="5">
        <f t="shared" si="218"/>
        <v>-1.191616766467066</v>
      </c>
      <c r="N4671" t="str">
        <f>_xlfn.XLOOKUP(sales[[#This Row],[products_id]],product!A:A,product!B:B,0)</f>
        <v>Santé &amp; Bien-être</v>
      </c>
      <c r="O4671" t="str">
        <f>_xlfn.XLOOKUP(sales[[#This Row],[products_id]],product!A:A,product!C:C,0)</f>
        <v>Résistance et vitalité</v>
      </c>
    </row>
    <row r="4672" spans="1:15" x14ac:dyDescent="0.25">
      <c r="A4672" s="1">
        <v>44471</v>
      </c>
      <c r="B4672">
        <v>1003951</v>
      </c>
      <c r="C4672">
        <v>10571</v>
      </c>
      <c r="D4672">
        <v>0</v>
      </c>
      <c r="G4672">
        <v>7.54</v>
      </c>
      <c r="H4672">
        <v>7.54</v>
      </c>
      <c r="I4672">
        <v>1</v>
      </c>
      <c r="J4672" s="5">
        <f t="shared" si="216"/>
        <v>0</v>
      </c>
      <c r="K4672">
        <f>_xlfn.XLOOKUP(sales[[#This Row],[orders_id]],orders!B:B,orders!E:E, 0)</f>
        <v>10.98</v>
      </c>
      <c r="L4672" s="6">
        <f t="shared" si="217"/>
        <v>-3.4400000000000004</v>
      </c>
      <c r="M4672" s="5">
        <f t="shared" si="218"/>
        <v>-0.45623342175066317</v>
      </c>
      <c r="N4672" t="str">
        <f>_xlfn.XLOOKUP(sales[[#This Row],[products_id]],product!A:A,product!B:B,0)</f>
        <v>Epicerie sucrée</v>
      </c>
      <c r="O4672" t="str">
        <f>_xlfn.XLOOKUP(sales[[#This Row],[products_id]],product!A:A,product!C:C,0)</f>
        <v>Purée de fruits secs</v>
      </c>
    </row>
    <row r="4673" spans="1:15" x14ac:dyDescent="0.25">
      <c r="A4673" s="1">
        <v>44471</v>
      </c>
      <c r="B4673">
        <v>1003952</v>
      </c>
      <c r="C4673">
        <v>122747</v>
      </c>
      <c r="D4673">
        <v>0</v>
      </c>
      <c r="G4673">
        <v>104.03</v>
      </c>
      <c r="H4673">
        <v>104.03</v>
      </c>
      <c r="I4673">
        <v>6</v>
      </c>
      <c r="J4673" s="5">
        <f t="shared" si="216"/>
        <v>0</v>
      </c>
      <c r="K4673">
        <f>_xlfn.XLOOKUP(sales[[#This Row],[orders_id]],orders!B:B,orders!E:E, 0)</f>
        <v>90.22</v>
      </c>
      <c r="L4673" s="6">
        <f t="shared" si="217"/>
        <v>-437.28999999999996</v>
      </c>
      <c r="M4673" s="5">
        <f t="shared" si="218"/>
        <v>-4.203498990675766</v>
      </c>
      <c r="N4673" t="str">
        <f>_xlfn.XLOOKUP(sales[[#This Row],[products_id]],product!A:A,product!B:B,0)</f>
        <v>Alimentation Bébé</v>
      </c>
      <c r="O4673" t="str">
        <f>_xlfn.XLOOKUP(sales[[#This Row],[products_id]],product!A:A,product!C:C,0)</f>
        <v>Préparation végétale bébé</v>
      </c>
    </row>
    <row r="4674" spans="1:15" x14ac:dyDescent="0.25">
      <c r="A4674" s="1">
        <v>44471</v>
      </c>
      <c r="B4674">
        <v>1003953</v>
      </c>
      <c r="C4674">
        <v>105656</v>
      </c>
      <c r="D4674">
        <v>0</v>
      </c>
      <c r="F4674" t="s">
        <v>702</v>
      </c>
      <c r="G4674">
        <v>16.62</v>
      </c>
      <c r="H4674">
        <v>16.62</v>
      </c>
      <c r="I4674">
        <v>1</v>
      </c>
      <c r="J4674" s="5">
        <f t="shared" ref="J4674:J4737" si="219" xml:space="preserve"> ROUND((G4674-H4674)/G4674,2)</f>
        <v>0</v>
      </c>
      <c r="K4674">
        <f>_xlfn.XLOOKUP(sales[[#This Row],[orders_id]],orders!B:B,orders!E:E, 0)</f>
        <v>42.41</v>
      </c>
      <c r="L4674" s="6">
        <f t="shared" ref="L4674:L4737" si="220">H4674-(K4674*I4674)</f>
        <v>-25.789999999999996</v>
      </c>
      <c r="M4674" s="5">
        <f t="shared" ref="M4674:M4737" si="221">L4674/H4674</f>
        <v>-1.5517448856799034</v>
      </c>
      <c r="N4674" t="str">
        <f>_xlfn.XLOOKUP(sales[[#This Row],[products_id]],product!A:A,product!B:B,0)</f>
        <v>Enfant</v>
      </c>
      <c r="O4674" t="str">
        <f>_xlfn.XLOOKUP(sales[[#This Row],[products_id]],product!A:A,product!C:C,0)</f>
        <v>Jouets écologiques</v>
      </c>
    </row>
    <row r="4675" spans="1:15" x14ac:dyDescent="0.25">
      <c r="A4675" s="1">
        <v>44471</v>
      </c>
      <c r="B4675">
        <v>1003953</v>
      </c>
      <c r="C4675">
        <v>117638</v>
      </c>
      <c r="D4675">
        <v>0</v>
      </c>
      <c r="F4675" t="s">
        <v>702</v>
      </c>
      <c r="G4675">
        <v>3.03</v>
      </c>
      <c r="H4675">
        <v>3.03</v>
      </c>
      <c r="I4675">
        <v>1</v>
      </c>
      <c r="J4675" s="5">
        <f t="shared" si="219"/>
        <v>0</v>
      </c>
      <c r="K4675">
        <f>_xlfn.XLOOKUP(sales[[#This Row],[orders_id]],orders!B:B,orders!E:E, 0)</f>
        <v>42.41</v>
      </c>
      <c r="L4675" s="6">
        <f t="shared" si="220"/>
        <v>-39.379999999999995</v>
      </c>
      <c r="M4675" s="5">
        <f t="shared" si="221"/>
        <v>-12.996699669966995</v>
      </c>
      <c r="N4675" t="str">
        <f>_xlfn.XLOOKUP(sales[[#This Row],[products_id]],product!A:A,product!B:B,0)</f>
        <v>Epicerie salée</v>
      </c>
      <c r="O4675" t="str">
        <f>_xlfn.XLOOKUP(sales[[#This Row],[products_id]],product!A:A,product!C:C,0)</f>
        <v>Légumes et conserves</v>
      </c>
    </row>
    <row r="4676" spans="1:15" x14ac:dyDescent="0.25">
      <c r="A4676" s="1">
        <v>44471</v>
      </c>
      <c r="B4676">
        <v>1003953</v>
      </c>
      <c r="C4676">
        <v>116446</v>
      </c>
      <c r="D4676">
        <v>0</v>
      </c>
      <c r="F4676" t="s">
        <v>702</v>
      </c>
      <c r="G4676">
        <v>2.91</v>
      </c>
      <c r="H4676">
        <v>2.91</v>
      </c>
      <c r="I4676">
        <v>1</v>
      </c>
      <c r="J4676" s="5">
        <f t="shared" si="219"/>
        <v>0</v>
      </c>
      <c r="K4676">
        <f>_xlfn.XLOOKUP(sales[[#This Row],[orders_id]],orders!B:B,orders!E:E, 0)</f>
        <v>42.41</v>
      </c>
      <c r="L4676" s="6">
        <f t="shared" si="220"/>
        <v>-39.5</v>
      </c>
      <c r="M4676" s="5">
        <f t="shared" si="221"/>
        <v>-13.573883161512027</v>
      </c>
      <c r="N4676" t="str">
        <f>_xlfn.XLOOKUP(sales[[#This Row],[products_id]],product!A:A,product!B:B,0)</f>
        <v>Maison</v>
      </c>
      <c r="O4676" t="str">
        <f>_xlfn.XLOOKUP(sales[[#This Row],[products_id]],product!A:A,product!C:C,0)</f>
        <v>Entretien</v>
      </c>
    </row>
    <row r="4677" spans="1:15" x14ac:dyDescent="0.25">
      <c r="A4677" s="1">
        <v>44471</v>
      </c>
      <c r="B4677">
        <v>1003953</v>
      </c>
      <c r="C4677">
        <v>115770</v>
      </c>
      <c r="D4677">
        <v>0</v>
      </c>
      <c r="F4677" t="s">
        <v>702</v>
      </c>
      <c r="G4677">
        <v>3.21</v>
      </c>
      <c r="H4677">
        <v>3.21</v>
      </c>
      <c r="I4677">
        <v>1</v>
      </c>
      <c r="J4677" s="5">
        <f t="shared" si="219"/>
        <v>0</v>
      </c>
      <c r="K4677">
        <f>_xlfn.XLOOKUP(sales[[#This Row],[orders_id]],orders!B:B,orders!E:E, 0)</f>
        <v>42.41</v>
      </c>
      <c r="L4677" s="6">
        <f t="shared" si="220"/>
        <v>-39.199999999999996</v>
      </c>
      <c r="M4677" s="5">
        <f t="shared" si="221"/>
        <v>-12.211838006230529</v>
      </c>
      <c r="N4677" t="str">
        <f>_xlfn.XLOOKUP(sales[[#This Row],[products_id]],product!A:A,product!B:B,0)</f>
        <v>Epicerie salée</v>
      </c>
      <c r="O4677" t="str">
        <f>_xlfn.XLOOKUP(sales[[#This Row],[products_id]],product!A:A,product!C:C,0)</f>
        <v>Légumes et conserves</v>
      </c>
    </row>
    <row r="4678" spans="1:15" x14ac:dyDescent="0.25">
      <c r="A4678" s="1">
        <v>44471</v>
      </c>
      <c r="B4678">
        <v>1003953</v>
      </c>
      <c r="C4678">
        <v>113608</v>
      </c>
      <c r="D4678">
        <v>0</v>
      </c>
      <c r="E4678" t="s">
        <v>701</v>
      </c>
      <c r="F4678" t="s">
        <v>702</v>
      </c>
      <c r="G4678">
        <v>16.422222222222199</v>
      </c>
      <c r="H4678">
        <v>14.78</v>
      </c>
      <c r="I4678">
        <v>1</v>
      </c>
      <c r="J4678" s="5">
        <f t="shared" si="219"/>
        <v>0.1</v>
      </c>
      <c r="K4678">
        <f>_xlfn.XLOOKUP(sales[[#This Row],[orders_id]],orders!B:B,orders!E:E, 0)</f>
        <v>42.41</v>
      </c>
      <c r="L4678" s="6">
        <f t="shared" si="220"/>
        <v>-27.629999999999995</v>
      </c>
      <c r="M4678" s="5">
        <f t="shared" si="221"/>
        <v>-1.869418132611637</v>
      </c>
      <c r="N4678" t="str">
        <f>_xlfn.XLOOKUP(sales[[#This Row],[products_id]],product!A:A,product!B:B,0)</f>
        <v>Maison</v>
      </c>
      <c r="O4678" t="str">
        <f>_xlfn.XLOOKUP(sales[[#This Row],[products_id]],product!A:A,product!C:C,0)</f>
        <v>Entretien</v>
      </c>
    </row>
    <row r="4679" spans="1:15" x14ac:dyDescent="0.25">
      <c r="A4679" s="1">
        <v>44471</v>
      </c>
      <c r="B4679">
        <v>1003953</v>
      </c>
      <c r="C4679">
        <v>44718</v>
      </c>
      <c r="D4679">
        <v>0</v>
      </c>
      <c r="E4679" t="s">
        <v>698</v>
      </c>
      <c r="F4679" t="s">
        <v>702</v>
      </c>
      <c r="G4679">
        <v>3.7826086956521698</v>
      </c>
      <c r="H4679">
        <v>3.48</v>
      </c>
      <c r="I4679">
        <v>2</v>
      </c>
      <c r="J4679" s="5">
        <f t="shared" si="219"/>
        <v>0.08</v>
      </c>
      <c r="K4679">
        <f>_xlfn.XLOOKUP(sales[[#This Row],[orders_id]],orders!B:B,orders!E:E, 0)</f>
        <v>42.41</v>
      </c>
      <c r="L4679" s="6">
        <f t="shared" si="220"/>
        <v>-81.339999999999989</v>
      </c>
      <c r="M4679" s="5">
        <f t="shared" si="221"/>
        <v>-23.373563218390803</v>
      </c>
      <c r="N4679" t="str">
        <f>_xlfn.XLOOKUP(sales[[#This Row],[products_id]],product!A:A,product!B:B,0)</f>
        <v>Epicerie sucrée</v>
      </c>
      <c r="O4679" t="str">
        <f>_xlfn.XLOOKUP(sales[[#This Row],[products_id]],product!A:A,product!C:C,0)</f>
        <v>Fruits secs</v>
      </c>
    </row>
    <row r="4680" spans="1:15" x14ac:dyDescent="0.25">
      <c r="A4680" s="1">
        <v>44471</v>
      </c>
      <c r="B4680">
        <v>1003953</v>
      </c>
      <c r="C4680">
        <v>115768</v>
      </c>
      <c r="D4680">
        <v>0</v>
      </c>
      <c r="F4680" t="s">
        <v>702</v>
      </c>
      <c r="G4680">
        <v>2.69</v>
      </c>
      <c r="H4680">
        <v>2.69</v>
      </c>
      <c r="I4680">
        <v>2</v>
      </c>
      <c r="J4680" s="5">
        <f t="shared" si="219"/>
        <v>0</v>
      </c>
      <c r="K4680">
        <f>_xlfn.XLOOKUP(sales[[#This Row],[orders_id]],orders!B:B,orders!E:E, 0)</f>
        <v>42.41</v>
      </c>
      <c r="L4680" s="6">
        <f t="shared" si="220"/>
        <v>-82.13</v>
      </c>
      <c r="M4680" s="5">
        <f t="shared" si="221"/>
        <v>-30.531598513011151</v>
      </c>
      <c r="N4680" t="str">
        <f>_xlfn.XLOOKUP(sales[[#This Row],[products_id]],product!A:A,product!B:B,0)</f>
        <v>Epicerie salée</v>
      </c>
      <c r="O4680" t="str">
        <f>_xlfn.XLOOKUP(sales[[#This Row],[products_id]],product!A:A,product!C:C,0)</f>
        <v>Légumes et conserves</v>
      </c>
    </row>
    <row r="4681" spans="1:15" x14ac:dyDescent="0.25">
      <c r="A4681" s="1">
        <v>44471</v>
      </c>
      <c r="B4681">
        <v>1003953</v>
      </c>
      <c r="C4681">
        <v>80299</v>
      </c>
      <c r="D4681">
        <v>0</v>
      </c>
      <c r="E4681" t="s">
        <v>704</v>
      </c>
      <c r="F4681" t="s">
        <v>702</v>
      </c>
      <c r="G4681">
        <v>20.02</v>
      </c>
      <c r="H4681">
        <v>10.01</v>
      </c>
      <c r="I4681">
        <v>3</v>
      </c>
      <c r="J4681" s="5">
        <f t="shared" si="219"/>
        <v>0.5</v>
      </c>
      <c r="K4681">
        <f>_xlfn.XLOOKUP(sales[[#This Row],[orders_id]],orders!B:B,orders!E:E, 0)</f>
        <v>42.41</v>
      </c>
      <c r="L4681" s="6">
        <f t="shared" si="220"/>
        <v>-117.21999999999998</v>
      </c>
      <c r="M4681" s="5">
        <f t="shared" si="221"/>
        <v>-11.710289710289709</v>
      </c>
      <c r="N4681" t="str">
        <f>_xlfn.XLOOKUP(sales[[#This Row],[products_id]],product!A:A,product!B:B,0)</f>
        <v>Epicerie sucrée</v>
      </c>
      <c r="O4681" t="str">
        <f>_xlfn.XLOOKUP(sales[[#This Row],[products_id]],product!A:A,product!C:C,0)</f>
        <v>Fruits secs</v>
      </c>
    </row>
    <row r="4682" spans="1:15" x14ac:dyDescent="0.25">
      <c r="A4682" s="1">
        <v>44471</v>
      </c>
      <c r="B4682">
        <v>1003954</v>
      </c>
      <c r="C4682">
        <v>104169</v>
      </c>
      <c r="D4682">
        <v>0</v>
      </c>
      <c r="E4682" t="s">
        <v>703</v>
      </c>
      <c r="F4682" t="s">
        <v>702</v>
      </c>
      <c r="G4682">
        <v>7.9718309859154903</v>
      </c>
      <c r="H4682">
        <v>5.66</v>
      </c>
      <c r="I4682">
        <v>1</v>
      </c>
      <c r="J4682" s="5">
        <f t="shared" si="219"/>
        <v>0.28999999999999998</v>
      </c>
      <c r="K4682">
        <f>_xlfn.XLOOKUP(sales[[#This Row],[orders_id]],orders!B:B,orders!E:E, 0)</f>
        <v>67.459999999999994</v>
      </c>
      <c r="L4682" s="6">
        <f t="shared" si="220"/>
        <v>-61.8</v>
      </c>
      <c r="M4682" s="5">
        <f t="shared" si="221"/>
        <v>-10.918727915194346</v>
      </c>
      <c r="N4682" t="str">
        <f>_xlfn.XLOOKUP(sales[[#This Row],[products_id]],product!A:A,product!B:B,0)</f>
        <v>Santé &amp; Bien-être</v>
      </c>
      <c r="O4682" t="str">
        <f>_xlfn.XLOOKUP(sales[[#This Row],[products_id]],product!A:A,product!C:C,0)</f>
        <v>Compléments alimentaires</v>
      </c>
    </row>
    <row r="4683" spans="1:15" x14ac:dyDescent="0.25">
      <c r="A4683" s="1">
        <v>44471</v>
      </c>
      <c r="B4683">
        <v>1003954</v>
      </c>
      <c r="C4683">
        <v>80299</v>
      </c>
      <c r="D4683">
        <v>0</v>
      </c>
      <c r="E4683" t="s">
        <v>704</v>
      </c>
      <c r="F4683" t="s">
        <v>702</v>
      </c>
      <c r="G4683">
        <v>20.02</v>
      </c>
      <c r="H4683">
        <v>10.01</v>
      </c>
      <c r="I4683">
        <v>3</v>
      </c>
      <c r="J4683" s="5">
        <f t="shared" si="219"/>
        <v>0.5</v>
      </c>
      <c r="K4683">
        <f>_xlfn.XLOOKUP(sales[[#This Row],[orders_id]],orders!B:B,orders!E:E, 0)</f>
        <v>67.459999999999994</v>
      </c>
      <c r="L4683" s="6">
        <f t="shared" si="220"/>
        <v>-192.37</v>
      </c>
      <c r="M4683" s="5">
        <f t="shared" si="221"/>
        <v>-19.217782217782219</v>
      </c>
      <c r="N4683" t="str">
        <f>_xlfn.XLOOKUP(sales[[#This Row],[products_id]],product!A:A,product!B:B,0)</f>
        <v>Epicerie sucrée</v>
      </c>
      <c r="O4683" t="str">
        <f>_xlfn.XLOOKUP(sales[[#This Row],[products_id]],product!A:A,product!C:C,0)</f>
        <v>Fruits secs</v>
      </c>
    </row>
    <row r="4684" spans="1:15" x14ac:dyDescent="0.25">
      <c r="A4684" s="1">
        <v>44471</v>
      </c>
      <c r="B4684">
        <v>1003954</v>
      </c>
      <c r="C4684">
        <v>111130</v>
      </c>
      <c r="D4684">
        <v>0</v>
      </c>
      <c r="E4684" t="s">
        <v>719</v>
      </c>
      <c r="F4684" t="s">
        <v>702</v>
      </c>
      <c r="G4684">
        <v>11.92</v>
      </c>
      <c r="H4684">
        <v>5.96</v>
      </c>
      <c r="I4684">
        <v>3</v>
      </c>
      <c r="J4684" s="5">
        <f t="shared" si="219"/>
        <v>0.5</v>
      </c>
      <c r="K4684">
        <f>_xlfn.XLOOKUP(sales[[#This Row],[orders_id]],orders!B:B,orders!E:E, 0)</f>
        <v>67.459999999999994</v>
      </c>
      <c r="L4684" s="6">
        <f t="shared" si="220"/>
        <v>-196.42</v>
      </c>
      <c r="M4684" s="5">
        <f t="shared" si="221"/>
        <v>-32.956375838926171</v>
      </c>
      <c r="N4684" t="str">
        <f>_xlfn.XLOOKUP(sales[[#This Row],[products_id]],product!A:A,product!B:B,0)</f>
        <v>Epicerie sucrée</v>
      </c>
      <c r="O4684" t="str">
        <f>_xlfn.XLOOKUP(sales[[#This Row],[products_id]],product!A:A,product!C:C,0)</f>
        <v>Compote et dessert</v>
      </c>
    </row>
    <row r="4685" spans="1:15" x14ac:dyDescent="0.25">
      <c r="A4685" s="1">
        <v>44471</v>
      </c>
      <c r="B4685">
        <v>1003954</v>
      </c>
      <c r="C4685">
        <v>103080</v>
      </c>
      <c r="D4685">
        <v>0</v>
      </c>
      <c r="F4685" t="s">
        <v>702</v>
      </c>
      <c r="G4685">
        <v>4.59</v>
      </c>
      <c r="H4685">
        <v>4.59</v>
      </c>
      <c r="I4685">
        <v>4</v>
      </c>
      <c r="J4685" s="5">
        <f t="shared" si="219"/>
        <v>0</v>
      </c>
      <c r="K4685">
        <f>_xlfn.XLOOKUP(sales[[#This Row],[orders_id]],orders!B:B,orders!E:E, 0)</f>
        <v>67.459999999999994</v>
      </c>
      <c r="L4685" s="6">
        <f t="shared" si="220"/>
        <v>-265.25</v>
      </c>
      <c r="M4685" s="5">
        <f t="shared" si="221"/>
        <v>-57.788671023965144</v>
      </c>
      <c r="N4685" t="str">
        <f>_xlfn.XLOOKUP(sales[[#This Row],[products_id]],product!A:A,product!B:B,0)</f>
        <v>Maison</v>
      </c>
      <c r="O4685" t="str">
        <f>_xlfn.XLOOKUP(sales[[#This Row],[products_id]],product!A:A,product!C:C,0)</f>
        <v>Entretien</v>
      </c>
    </row>
    <row r="4686" spans="1:15" x14ac:dyDescent="0.25">
      <c r="A4686" s="1">
        <v>44471</v>
      </c>
      <c r="B4686">
        <v>1003954</v>
      </c>
      <c r="C4686">
        <v>124769</v>
      </c>
      <c r="D4686">
        <v>0</v>
      </c>
      <c r="E4686" t="s">
        <v>704</v>
      </c>
      <c r="F4686" t="s">
        <v>702</v>
      </c>
      <c r="G4686">
        <v>55.56</v>
      </c>
      <c r="H4686">
        <v>27.78</v>
      </c>
      <c r="I4686">
        <v>20</v>
      </c>
      <c r="J4686" s="5">
        <f t="shared" si="219"/>
        <v>0.5</v>
      </c>
      <c r="K4686">
        <f>_xlfn.XLOOKUP(sales[[#This Row],[orders_id]],orders!B:B,orders!E:E, 0)</f>
        <v>67.459999999999994</v>
      </c>
      <c r="L4686" s="6">
        <f t="shared" si="220"/>
        <v>-1321.4199999999998</v>
      </c>
      <c r="M4686" s="5">
        <f t="shared" si="221"/>
        <v>-47.567314614830806</v>
      </c>
      <c r="N4686" t="str">
        <f>_xlfn.XLOOKUP(sales[[#This Row],[products_id]],product!A:A,product!B:B,0)</f>
        <v>Epicerie sucrée</v>
      </c>
      <c r="O4686" t="str">
        <f>_xlfn.XLOOKUP(sales[[#This Row],[products_id]],product!A:A,product!C:C,0)</f>
        <v>Confiserie Bio</v>
      </c>
    </row>
    <row r="4687" spans="1:15" x14ac:dyDescent="0.25">
      <c r="A4687" s="1">
        <v>44471</v>
      </c>
      <c r="B4687">
        <v>1003955</v>
      </c>
      <c r="C4687">
        <v>122261</v>
      </c>
      <c r="D4687">
        <v>0</v>
      </c>
      <c r="G4687">
        <v>1.44</v>
      </c>
      <c r="H4687">
        <v>1.44</v>
      </c>
      <c r="I4687">
        <v>1</v>
      </c>
      <c r="J4687" s="5">
        <f t="shared" si="219"/>
        <v>0</v>
      </c>
      <c r="K4687">
        <f>_xlfn.XLOOKUP(sales[[#This Row],[orders_id]],orders!B:B,orders!E:E, 0)</f>
        <v>59.63</v>
      </c>
      <c r="L4687" s="6">
        <f t="shared" si="220"/>
        <v>-58.190000000000005</v>
      </c>
      <c r="M4687" s="5">
        <f t="shared" si="221"/>
        <v>-40.409722222222229</v>
      </c>
      <c r="N4687" t="str">
        <f>_xlfn.XLOOKUP(sales[[#This Row],[products_id]],product!A:A,product!B:B,0)</f>
        <v>Epicerie sucrée</v>
      </c>
      <c r="O4687" t="str">
        <f>_xlfn.XLOOKUP(sales[[#This Row],[products_id]],product!A:A,product!C:C,0)</f>
        <v>Céréales petit déjeuner</v>
      </c>
    </row>
    <row r="4688" spans="1:15" x14ac:dyDescent="0.25">
      <c r="A4688" s="1">
        <v>44471</v>
      </c>
      <c r="B4688">
        <v>1003955</v>
      </c>
      <c r="C4688">
        <v>48280</v>
      </c>
      <c r="D4688">
        <v>0</v>
      </c>
      <c r="G4688">
        <v>1.46</v>
      </c>
      <c r="H4688">
        <v>1.46</v>
      </c>
      <c r="I4688">
        <v>1</v>
      </c>
      <c r="J4688" s="5">
        <f t="shared" si="219"/>
        <v>0</v>
      </c>
      <c r="K4688">
        <f>_xlfn.XLOOKUP(sales[[#This Row],[orders_id]],orders!B:B,orders!E:E, 0)</f>
        <v>59.63</v>
      </c>
      <c r="L4688" s="6">
        <f t="shared" si="220"/>
        <v>-58.17</v>
      </c>
      <c r="M4688" s="5">
        <f t="shared" si="221"/>
        <v>-39.842465753424662</v>
      </c>
      <c r="N4688" t="str">
        <f>_xlfn.XLOOKUP(sales[[#This Row],[products_id]],product!A:A,product!B:B,0)</f>
        <v>Epicerie sucrée</v>
      </c>
      <c r="O4688" t="str">
        <f>_xlfn.XLOOKUP(sales[[#This Row],[products_id]],product!A:A,product!C:C,0)</f>
        <v>Céréales petit déjeuner</v>
      </c>
    </row>
    <row r="4689" spans="1:15" x14ac:dyDescent="0.25">
      <c r="A4689" s="1">
        <v>44471</v>
      </c>
      <c r="B4689">
        <v>1003955</v>
      </c>
      <c r="C4689">
        <v>110701</v>
      </c>
      <c r="D4689">
        <v>0</v>
      </c>
      <c r="E4689" t="s">
        <v>701</v>
      </c>
      <c r="G4689">
        <v>2.8333333333333299</v>
      </c>
      <c r="H4689">
        <v>2.5499999999999998</v>
      </c>
      <c r="I4689">
        <v>1</v>
      </c>
      <c r="J4689" s="5">
        <f t="shared" si="219"/>
        <v>0.1</v>
      </c>
      <c r="K4689">
        <f>_xlfn.XLOOKUP(sales[[#This Row],[orders_id]],orders!B:B,orders!E:E, 0)</f>
        <v>59.63</v>
      </c>
      <c r="L4689" s="6">
        <f t="shared" si="220"/>
        <v>-57.080000000000005</v>
      </c>
      <c r="M4689" s="5">
        <f t="shared" si="221"/>
        <v>-22.384313725490198</v>
      </c>
      <c r="N4689" t="str">
        <f>_xlfn.XLOOKUP(sales[[#This Row],[products_id]],product!A:A,product!B:B,0)</f>
        <v>Beauté &amp; Hygiène</v>
      </c>
      <c r="O4689" t="str">
        <f>_xlfn.XLOOKUP(sales[[#This Row],[products_id]],product!A:A,product!C:C,0)</f>
        <v>Douche et Bain</v>
      </c>
    </row>
    <row r="4690" spans="1:15" x14ac:dyDescent="0.25">
      <c r="A4690" s="1">
        <v>44471</v>
      </c>
      <c r="B4690">
        <v>1003955</v>
      </c>
      <c r="C4690">
        <v>117218</v>
      </c>
      <c r="D4690">
        <v>0</v>
      </c>
      <c r="G4690">
        <v>3.24</v>
      </c>
      <c r="H4690">
        <v>3.24</v>
      </c>
      <c r="I4690">
        <v>1</v>
      </c>
      <c r="J4690" s="5">
        <f t="shared" si="219"/>
        <v>0</v>
      </c>
      <c r="K4690">
        <f>_xlfn.XLOOKUP(sales[[#This Row],[orders_id]],orders!B:B,orders!E:E, 0)</f>
        <v>59.63</v>
      </c>
      <c r="L4690" s="6">
        <f t="shared" si="220"/>
        <v>-56.39</v>
      </c>
      <c r="M4690" s="5">
        <f t="shared" si="221"/>
        <v>-17.404320987654319</v>
      </c>
      <c r="N4690" t="str">
        <f>_xlfn.XLOOKUP(sales[[#This Row],[products_id]],product!A:A,product!B:B,0)</f>
        <v>Epicerie sucrée</v>
      </c>
      <c r="O4690" t="str">
        <f>_xlfn.XLOOKUP(sales[[#This Row],[products_id]],product!A:A,product!C:C,0)</f>
        <v>Céréales petit déjeuner</v>
      </c>
    </row>
    <row r="4691" spans="1:15" x14ac:dyDescent="0.25">
      <c r="A4691" s="1">
        <v>44471</v>
      </c>
      <c r="B4691">
        <v>1003955</v>
      </c>
      <c r="C4691">
        <v>76418</v>
      </c>
      <c r="D4691">
        <v>0</v>
      </c>
      <c r="E4691" t="s">
        <v>701</v>
      </c>
      <c r="G4691">
        <v>2.9777777777777699</v>
      </c>
      <c r="H4691">
        <v>2.68</v>
      </c>
      <c r="I4691">
        <v>2</v>
      </c>
      <c r="J4691" s="5">
        <f t="shared" si="219"/>
        <v>0.1</v>
      </c>
      <c r="K4691">
        <f>_xlfn.XLOOKUP(sales[[#This Row],[orders_id]],orders!B:B,orders!E:E, 0)</f>
        <v>59.63</v>
      </c>
      <c r="L4691" s="6">
        <f t="shared" si="220"/>
        <v>-116.58</v>
      </c>
      <c r="M4691" s="5">
        <f t="shared" si="221"/>
        <v>-43.5</v>
      </c>
      <c r="N4691" t="str">
        <f>_xlfn.XLOOKUP(sales[[#This Row],[products_id]],product!A:A,product!B:B,0)</f>
        <v>Epicerie sucrée</v>
      </c>
      <c r="O4691" t="str">
        <f>_xlfn.XLOOKUP(sales[[#This Row],[products_id]],product!A:A,product!C:C,0)</f>
        <v>Céréales petit déjeuner</v>
      </c>
    </row>
    <row r="4692" spans="1:15" x14ac:dyDescent="0.25">
      <c r="A4692" s="1">
        <v>44471</v>
      </c>
      <c r="B4692">
        <v>1003955</v>
      </c>
      <c r="C4692">
        <v>115754</v>
      </c>
      <c r="D4692">
        <v>0</v>
      </c>
      <c r="E4692" t="s">
        <v>701</v>
      </c>
      <c r="G4692">
        <v>2.3222222222222202</v>
      </c>
      <c r="H4692">
        <v>2.09</v>
      </c>
      <c r="I4692">
        <v>2</v>
      </c>
      <c r="J4692" s="5">
        <f t="shared" si="219"/>
        <v>0.1</v>
      </c>
      <c r="K4692">
        <f>_xlfn.XLOOKUP(sales[[#This Row],[orders_id]],orders!B:B,orders!E:E, 0)</f>
        <v>59.63</v>
      </c>
      <c r="L4692" s="6">
        <f t="shared" si="220"/>
        <v>-117.17</v>
      </c>
      <c r="M4692" s="5">
        <f t="shared" si="221"/>
        <v>-56.062200956937801</v>
      </c>
      <c r="N4692" t="str">
        <f>_xlfn.XLOOKUP(sales[[#This Row],[products_id]],product!A:A,product!B:B,0)</f>
        <v>Epicerie salée</v>
      </c>
      <c r="O4692" t="str">
        <f>_xlfn.XLOOKUP(sales[[#This Row],[products_id]],product!A:A,product!C:C,0)</f>
        <v>Légumes et conserves</v>
      </c>
    </row>
    <row r="4693" spans="1:15" x14ac:dyDescent="0.25">
      <c r="A4693" s="1">
        <v>44471</v>
      </c>
      <c r="B4693">
        <v>1003955</v>
      </c>
      <c r="C4693">
        <v>149512</v>
      </c>
      <c r="D4693">
        <v>0</v>
      </c>
      <c r="G4693">
        <v>3.98</v>
      </c>
      <c r="H4693">
        <v>3.98</v>
      </c>
      <c r="I4693">
        <v>2</v>
      </c>
      <c r="J4693" s="5">
        <f t="shared" si="219"/>
        <v>0</v>
      </c>
      <c r="K4693">
        <f>_xlfn.XLOOKUP(sales[[#This Row],[orders_id]],orders!B:B,orders!E:E, 0)</f>
        <v>59.63</v>
      </c>
      <c r="L4693" s="6">
        <f t="shared" si="220"/>
        <v>-115.28</v>
      </c>
      <c r="M4693" s="5">
        <f t="shared" si="221"/>
        <v>-28.964824120603016</v>
      </c>
      <c r="N4693" t="str">
        <f>_xlfn.XLOOKUP(sales[[#This Row],[products_id]],product!A:A,product!B:B,0)</f>
        <v>Beauté &amp; Hygiène</v>
      </c>
      <c r="O4693" t="str">
        <f>_xlfn.XLOOKUP(sales[[#This Row],[products_id]],product!A:A,product!C:C,0)</f>
        <v>Hygiène</v>
      </c>
    </row>
    <row r="4694" spans="1:15" x14ac:dyDescent="0.25">
      <c r="A4694" s="1">
        <v>44471</v>
      </c>
      <c r="B4694">
        <v>1003955</v>
      </c>
      <c r="C4694">
        <v>149510</v>
      </c>
      <c r="D4694">
        <v>0</v>
      </c>
      <c r="G4694">
        <v>6.28</v>
      </c>
      <c r="H4694">
        <v>6.28</v>
      </c>
      <c r="I4694">
        <v>3</v>
      </c>
      <c r="J4694" s="5">
        <f t="shared" si="219"/>
        <v>0</v>
      </c>
      <c r="K4694">
        <f>_xlfn.XLOOKUP(sales[[#This Row],[orders_id]],orders!B:B,orders!E:E, 0)</f>
        <v>59.63</v>
      </c>
      <c r="L4694" s="6">
        <f t="shared" si="220"/>
        <v>-172.61</v>
      </c>
      <c r="M4694" s="5">
        <f t="shared" si="221"/>
        <v>-27.485668789808919</v>
      </c>
      <c r="N4694" t="str">
        <f>_xlfn.XLOOKUP(sales[[#This Row],[products_id]],product!A:A,product!B:B,0)</f>
        <v>Beauté &amp; Hygiène</v>
      </c>
      <c r="O4694" t="str">
        <f>_xlfn.XLOOKUP(sales[[#This Row],[products_id]],product!A:A,product!C:C,0)</f>
        <v>Hygiène</v>
      </c>
    </row>
    <row r="4695" spans="1:15" x14ac:dyDescent="0.25">
      <c r="A4695" s="1">
        <v>44471</v>
      </c>
      <c r="B4695">
        <v>1003955</v>
      </c>
      <c r="C4695">
        <v>110004</v>
      </c>
      <c r="D4695">
        <v>0</v>
      </c>
      <c r="G4695">
        <v>8.07</v>
      </c>
      <c r="H4695">
        <v>8.07</v>
      </c>
      <c r="I4695">
        <v>3</v>
      </c>
      <c r="J4695" s="5">
        <f t="shared" si="219"/>
        <v>0</v>
      </c>
      <c r="K4695">
        <f>_xlfn.XLOOKUP(sales[[#This Row],[orders_id]],orders!B:B,orders!E:E, 0)</f>
        <v>59.63</v>
      </c>
      <c r="L4695" s="6">
        <f t="shared" si="220"/>
        <v>-170.82000000000002</v>
      </c>
      <c r="M4695" s="5">
        <f t="shared" si="221"/>
        <v>-21.167286245353161</v>
      </c>
      <c r="N4695" t="str">
        <f>_xlfn.XLOOKUP(sales[[#This Row],[products_id]],product!A:A,product!B:B,0)</f>
        <v>Beauté &amp; Hygiène</v>
      </c>
      <c r="O4695" t="str">
        <f>_xlfn.XLOOKUP(sales[[#This Row],[products_id]],product!A:A,product!C:C,0)</f>
        <v>Hygiène</v>
      </c>
    </row>
    <row r="4696" spans="1:15" x14ac:dyDescent="0.25">
      <c r="A4696" s="1">
        <v>44471</v>
      </c>
      <c r="B4696">
        <v>1003955</v>
      </c>
      <c r="C4696">
        <v>110003</v>
      </c>
      <c r="D4696">
        <v>0</v>
      </c>
      <c r="G4696">
        <v>8.07</v>
      </c>
      <c r="H4696">
        <v>8.07</v>
      </c>
      <c r="I4696">
        <v>3</v>
      </c>
      <c r="J4696" s="5">
        <f t="shared" si="219"/>
        <v>0</v>
      </c>
      <c r="K4696">
        <f>_xlfn.XLOOKUP(sales[[#This Row],[orders_id]],orders!B:B,orders!E:E, 0)</f>
        <v>59.63</v>
      </c>
      <c r="L4696" s="6">
        <f t="shared" si="220"/>
        <v>-170.82000000000002</v>
      </c>
      <c r="M4696" s="5">
        <f t="shared" si="221"/>
        <v>-21.167286245353161</v>
      </c>
      <c r="N4696" t="str">
        <f>_xlfn.XLOOKUP(sales[[#This Row],[products_id]],product!A:A,product!B:B,0)</f>
        <v>Beauté &amp; Hygiène</v>
      </c>
      <c r="O4696" t="str">
        <f>_xlfn.XLOOKUP(sales[[#This Row],[products_id]],product!A:A,product!C:C,0)</f>
        <v>Hygiène</v>
      </c>
    </row>
    <row r="4697" spans="1:15" x14ac:dyDescent="0.25">
      <c r="A4697" s="1">
        <v>44471</v>
      </c>
      <c r="B4697">
        <v>1003955</v>
      </c>
      <c r="C4697">
        <v>110398</v>
      </c>
      <c r="D4697">
        <v>0</v>
      </c>
      <c r="G4697">
        <v>6.42</v>
      </c>
      <c r="H4697">
        <v>6.42</v>
      </c>
      <c r="I4697">
        <v>3</v>
      </c>
      <c r="J4697" s="5">
        <f t="shared" si="219"/>
        <v>0</v>
      </c>
      <c r="K4697">
        <f>_xlfn.XLOOKUP(sales[[#This Row],[orders_id]],orders!B:B,orders!E:E, 0)</f>
        <v>59.63</v>
      </c>
      <c r="L4697" s="6">
        <f t="shared" si="220"/>
        <v>-172.47000000000003</v>
      </c>
      <c r="M4697" s="5">
        <f t="shared" si="221"/>
        <v>-26.864485981308416</v>
      </c>
      <c r="N4697" t="str">
        <f>_xlfn.XLOOKUP(sales[[#This Row],[products_id]],product!A:A,product!B:B,0)</f>
        <v>Beauté &amp; Hygiène</v>
      </c>
      <c r="O4697" t="str">
        <f>_xlfn.XLOOKUP(sales[[#This Row],[products_id]],product!A:A,product!C:C,0)</f>
        <v>Hygiène</v>
      </c>
    </row>
    <row r="4698" spans="1:15" x14ac:dyDescent="0.25">
      <c r="A4698" s="1">
        <v>44471</v>
      </c>
      <c r="B4698">
        <v>1003955</v>
      </c>
      <c r="C4698">
        <v>109999</v>
      </c>
      <c r="D4698">
        <v>0</v>
      </c>
      <c r="G4698">
        <v>7.92</v>
      </c>
      <c r="H4698">
        <v>7.92</v>
      </c>
      <c r="I4698">
        <v>3</v>
      </c>
      <c r="J4698" s="5">
        <f t="shared" si="219"/>
        <v>0</v>
      </c>
      <c r="K4698">
        <f>_xlfn.XLOOKUP(sales[[#This Row],[orders_id]],orders!B:B,orders!E:E, 0)</f>
        <v>59.63</v>
      </c>
      <c r="L4698" s="6">
        <f t="shared" si="220"/>
        <v>-170.97000000000003</v>
      </c>
      <c r="M4698" s="5">
        <f t="shared" si="221"/>
        <v>-21.587121212121215</v>
      </c>
      <c r="N4698" t="str">
        <f>_xlfn.XLOOKUP(sales[[#This Row],[products_id]],product!A:A,product!B:B,0)</f>
        <v>Beauté &amp; Hygiène</v>
      </c>
      <c r="O4698" t="str">
        <f>_xlfn.XLOOKUP(sales[[#This Row],[products_id]],product!A:A,product!C:C,0)</f>
        <v>Hygiène</v>
      </c>
    </row>
    <row r="4699" spans="1:15" x14ac:dyDescent="0.25">
      <c r="A4699" s="1">
        <v>44471</v>
      </c>
      <c r="B4699">
        <v>1003955</v>
      </c>
      <c r="C4699">
        <v>109184</v>
      </c>
      <c r="D4699">
        <v>0</v>
      </c>
      <c r="G4699">
        <v>31.5</v>
      </c>
      <c r="H4699">
        <v>31.5</v>
      </c>
      <c r="I4699">
        <v>4</v>
      </c>
      <c r="J4699" s="5">
        <f t="shared" si="219"/>
        <v>0</v>
      </c>
      <c r="K4699">
        <f>_xlfn.XLOOKUP(sales[[#This Row],[orders_id]],orders!B:B,orders!E:E, 0)</f>
        <v>59.63</v>
      </c>
      <c r="L4699" s="6">
        <f t="shared" si="220"/>
        <v>-207.02</v>
      </c>
      <c r="M4699" s="5">
        <f t="shared" si="221"/>
        <v>-6.5720634920634922</v>
      </c>
      <c r="N4699" t="str">
        <f>_xlfn.XLOOKUP(sales[[#This Row],[products_id]],product!A:A,product!B:B,0)</f>
        <v>Epicerie salée</v>
      </c>
      <c r="O4699" t="str">
        <f>_xlfn.XLOOKUP(sales[[#This Row],[products_id]],product!A:A,product!C:C,0)</f>
        <v>Huiles alimentaires bio</v>
      </c>
    </row>
    <row r="4700" spans="1:15" x14ac:dyDescent="0.25">
      <c r="A4700" s="1">
        <v>44471</v>
      </c>
      <c r="B4700">
        <v>1003958</v>
      </c>
      <c r="C4700">
        <v>43943</v>
      </c>
      <c r="D4700">
        <v>0</v>
      </c>
      <c r="G4700">
        <v>16.54</v>
      </c>
      <c r="H4700">
        <v>16.54</v>
      </c>
      <c r="I4700">
        <v>1</v>
      </c>
      <c r="J4700" s="5">
        <f t="shared" si="219"/>
        <v>0</v>
      </c>
      <c r="K4700">
        <f>_xlfn.XLOOKUP(sales[[#This Row],[orders_id]],orders!B:B,orders!E:E, 0)</f>
        <v>26.3</v>
      </c>
      <c r="L4700" s="6">
        <f t="shared" si="220"/>
        <v>-9.7600000000000016</v>
      </c>
      <c r="M4700" s="5">
        <f t="shared" si="221"/>
        <v>-0.59008464328899646</v>
      </c>
      <c r="N4700" t="str">
        <f>_xlfn.XLOOKUP(sales[[#This Row],[products_id]],product!A:A,product!B:B,0)</f>
        <v>Enfant</v>
      </c>
      <c r="O4700" t="str">
        <f>_xlfn.XLOOKUP(sales[[#This Row],[products_id]],product!A:A,product!C:C,0)</f>
        <v>Couches écologiques</v>
      </c>
    </row>
    <row r="4701" spans="1:15" x14ac:dyDescent="0.25">
      <c r="A4701" s="1">
        <v>44471</v>
      </c>
      <c r="B4701">
        <v>1003958</v>
      </c>
      <c r="C4701">
        <v>47660</v>
      </c>
      <c r="D4701">
        <v>0</v>
      </c>
      <c r="G4701">
        <v>15.75</v>
      </c>
      <c r="H4701">
        <v>15.75</v>
      </c>
      <c r="I4701">
        <v>2</v>
      </c>
      <c r="J4701" s="5">
        <f t="shared" si="219"/>
        <v>0</v>
      </c>
      <c r="K4701">
        <f>_xlfn.XLOOKUP(sales[[#This Row],[orders_id]],orders!B:B,orders!E:E, 0)</f>
        <v>26.3</v>
      </c>
      <c r="L4701" s="6">
        <f t="shared" si="220"/>
        <v>-36.85</v>
      </c>
      <c r="M4701" s="5">
        <f t="shared" si="221"/>
        <v>-2.3396825396825398</v>
      </c>
      <c r="N4701" t="str">
        <f>_xlfn.XLOOKUP(sales[[#This Row],[products_id]],product!A:A,product!B:B,0)</f>
        <v>Enfant</v>
      </c>
      <c r="O4701" t="str">
        <f>_xlfn.XLOOKUP(sales[[#This Row],[products_id]],product!A:A,product!C:C,0)</f>
        <v>Couches écologiques</v>
      </c>
    </row>
    <row r="4702" spans="1:15" x14ac:dyDescent="0.25">
      <c r="A4702" s="1">
        <v>44471</v>
      </c>
      <c r="B4702">
        <v>1003958</v>
      </c>
      <c r="C4702">
        <v>85159</v>
      </c>
      <c r="D4702">
        <v>0</v>
      </c>
      <c r="G4702">
        <v>8.06</v>
      </c>
      <c r="H4702">
        <v>8.06</v>
      </c>
      <c r="I4702">
        <v>3</v>
      </c>
      <c r="J4702" s="5">
        <f t="shared" si="219"/>
        <v>0</v>
      </c>
      <c r="K4702">
        <f>_xlfn.XLOOKUP(sales[[#This Row],[orders_id]],orders!B:B,orders!E:E, 0)</f>
        <v>26.3</v>
      </c>
      <c r="L4702" s="6">
        <f t="shared" si="220"/>
        <v>-70.84</v>
      </c>
      <c r="M4702" s="5">
        <f t="shared" si="221"/>
        <v>-8.7890818858560795</v>
      </c>
      <c r="N4702" t="str">
        <f>_xlfn.XLOOKUP(sales[[#This Row],[products_id]],product!A:A,product!B:B,0)</f>
        <v>Beauté &amp; Hygiène</v>
      </c>
      <c r="O4702" t="str">
        <f>_xlfn.XLOOKUP(sales[[#This Row],[products_id]],product!A:A,product!C:C,0)</f>
        <v>Hygiène Bébé, soin maternité</v>
      </c>
    </row>
    <row r="4703" spans="1:15" x14ac:dyDescent="0.25">
      <c r="A4703" s="1">
        <v>44471</v>
      </c>
      <c r="B4703">
        <v>1003959</v>
      </c>
      <c r="C4703">
        <v>104426</v>
      </c>
      <c r="D4703">
        <v>0</v>
      </c>
      <c r="F4703" t="s">
        <v>702</v>
      </c>
      <c r="G4703">
        <v>7.97</v>
      </c>
      <c r="H4703">
        <v>7.97</v>
      </c>
      <c r="I4703">
        <v>1</v>
      </c>
      <c r="J4703" s="5">
        <f t="shared" si="219"/>
        <v>0</v>
      </c>
      <c r="K4703">
        <f>_xlfn.XLOOKUP(sales[[#This Row],[orders_id]],orders!B:B,orders!E:E, 0)</f>
        <v>50.73</v>
      </c>
      <c r="L4703" s="6">
        <f t="shared" si="220"/>
        <v>-42.76</v>
      </c>
      <c r="M4703" s="5">
        <f t="shared" si="221"/>
        <v>-5.365119196988708</v>
      </c>
      <c r="N4703" t="str">
        <f>_xlfn.XLOOKUP(sales[[#This Row],[products_id]],product!A:A,product!B:B,0)</f>
        <v>Santé &amp; Bien-être</v>
      </c>
      <c r="O4703" t="str">
        <f>_xlfn.XLOOKUP(sales[[#This Row],[products_id]],product!A:A,product!C:C,0)</f>
        <v>Digestion, transit, flore</v>
      </c>
    </row>
    <row r="4704" spans="1:15" x14ac:dyDescent="0.25">
      <c r="A4704" s="1">
        <v>44471</v>
      </c>
      <c r="B4704">
        <v>1003959</v>
      </c>
      <c r="C4704">
        <v>10054</v>
      </c>
      <c r="D4704">
        <v>0</v>
      </c>
      <c r="F4704" t="s">
        <v>702</v>
      </c>
      <c r="G4704">
        <v>51.8</v>
      </c>
      <c r="H4704">
        <v>51.8</v>
      </c>
      <c r="I4704">
        <v>10</v>
      </c>
      <c r="J4704" s="5">
        <f t="shared" si="219"/>
        <v>0</v>
      </c>
      <c r="K4704">
        <f>_xlfn.XLOOKUP(sales[[#This Row],[orders_id]],orders!B:B,orders!E:E, 0)</f>
        <v>50.73</v>
      </c>
      <c r="L4704" s="6">
        <f t="shared" si="220"/>
        <v>-455.49999999999994</v>
      </c>
      <c r="M4704" s="5">
        <f t="shared" si="221"/>
        <v>-8.793436293436292</v>
      </c>
      <c r="N4704" t="str">
        <f>_xlfn.XLOOKUP(sales[[#This Row],[products_id]],product!A:A,product!B:B,0)</f>
        <v>Beauté &amp; Hygiène</v>
      </c>
      <c r="O4704" t="str">
        <f>_xlfn.XLOOKUP(sales[[#This Row],[products_id]],product!A:A,product!C:C,0)</f>
        <v>Soins à l'Argile</v>
      </c>
    </row>
    <row r="4705" spans="1:15" x14ac:dyDescent="0.25">
      <c r="A4705" s="1">
        <v>44471</v>
      </c>
      <c r="B4705">
        <v>1003960</v>
      </c>
      <c r="C4705">
        <v>109309</v>
      </c>
      <c r="D4705">
        <v>0</v>
      </c>
      <c r="G4705">
        <v>8.27</v>
      </c>
      <c r="H4705">
        <v>8.27</v>
      </c>
      <c r="I4705">
        <v>1</v>
      </c>
      <c r="J4705" s="5">
        <f t="shared" si="219"/>
        <v>0</v>
      </c>
      <c r="K4705">
        <f>_xlfn.XLOOKUP(sales[[#This Row],[orders_id]],orders!B:B,orders!E:E, 0)</f>
        <v>61.43</v>
      </c>
      <c r="L4705" s="6">
        <f t="shared" si="220"/>
        <v>-53.16</v>
      </c>
      <c r="M4705" s="5">
        <f t="shared" si="221"/>
        <v>-6.4280532043530831</v>
      </c>
      <c r="N4705" t="str">
        <f>_xlfn.XLOOKUP(sales[[#This Row],[products_id]],product!A:A,product!B:B,0)</f>
        <v>Epicerie sucrée</v>
      </c>
      <c r="O4705" t="str">
        <f>_xlfn.XLOOKUP(sales[[#This Row],[products_id]],product!A:A,product!C:C,0)</f>
        <v>Fruits secs</v>
      </c>
    </row>
    <row r="4706" spans="1:15" x14ac:dyDescent="0.25">
      <c r="A4706" s="1">
        <v>44471</v>
      </c>
      <c r="B4706">
        <v>1003960</v>
      </c>
      <c r="C4706">
        <v>122854</v>
      </c>
      <c r="D4706">
        <v>0</v>
      </c>
      <c r="G4706">
        <v>21.79</v>
      </c>
      <c r="H4706">
        <v>21.79</v>
      </c>
      <c r="I4706">
        <v>1</v>
      </c>
      <c r="J4706" s="5">
        <f t="shared" si="219"/>
        <v>0</v>
      </c>
      <c r="K4706">
        <f>_xlfn.XLOOKUP(sales[[#This Row],[orders_id]],orders!B:B,orders!E:E, 0)</f>
        <v>61.43</v>
      </c>
      <c r="L4706" s="6">
        <f t="shared" si="220"/>
        <v>-39.64</v>
      </c>
      <c r="M4706" s="5">
        <f t="shared" si="221"/>
        <v>-1.8191831115190455</v>
      </c>
      <c r="N4706" t="str">
        <f>_xlfn.XLOOKUP(sales[[#This Row],[products_id]],product!A:A,product!B:B,0)</f>
        <v>Enfant</v>
      </c>
      <c r="O4706" t="str">
        <f>_xlfn.XLOOKUP(sales[[#This Row],[products_id]],product!A:A,product!C:C,0)</f>
        <v>Biberons &amp; Accessoires</v>
      </c>
    </row>
    <row r="4707" spans="1:15" x14ac:dyDescent="0.25">
      <c r="A4707" s="1">
        <v>44471</v>
      </c>
      <c r="B4707">
        <v>1003960</v>
      </c>
      <c r="C4707">
        <v>101303</v>
      </c>
      <c r="D4707">
        <v>0</v>
      </c>
      <c r="E4707" t="s">
        <v>706</v>
      </c>
      <c r="G4707">
        <v>8.5333333333333297</v>
      </c>
      <c r="H4707">
        <v>6.4</v>
      </c>
      <c r="I4707">
        <v>1</v>
      </c>
      <c r="J4707" s="5">
        <f t="shared" si="219"/>
        <v>0.25</v>
      </c>
      <c r="K4707">
        <f>_xlfn.XLOOKUP(sales[[#This Row],[orders_id]],orders!B:B,orders!E:E, 0)</f>
        <v>61.43</v>
      </c>
      <c r="L4707" s="6">
        <f t="shared" si="220"/>
        <v>-55.03</v>
      </c>
      <c r="M4707" s="5">
        <f t="shared" si="221"/>
        <v>-8.5984374999999993</v>
      </c>
      <c r="N4707" t="str">
        <f>_xlfn.XLOOKUP(sales[[#This Row],[products_id]],product!A:A,product!B:B,0)</f>
        <v>Enfant</v>
      </c>
      <c r="O4707" t="str">
        <f>_xlfn.XLOOKUP(sales[[#This Row],[products_id]],product!A:A,product!C:C,0)</f>
        <v>Couches écologiques</v>
      </c>
    </row>
    <row r="4708" spans="1:15" x14ac:dyDescent="0.25">
      <c r="A4708" s="1">
        <v>44471</v>
      </c>
      <c r="B4708">
        <v>1003960</v>
      </c>
      <c r="C4708">
        <v>158473</v>
      </c>
      <c r="D4708">
        <v>0</v>
      </c>
      <c r="G4708">
        <v>5.53</v>
      </c>
      <c r="H4708">
        <v>5.53</v>
      </c>
      <c r="I4708">
        <v>1</v>
      </c>
      <c r="J4708" s="5">
        <f t="shared" si="219"/>
        <v>0</v>
      </c>
      <c r="K4708">
        <f>_xlfn.XLOOKUP(sales[[#This Row],[orders_id]],orders!B:B,orders!E:E, 0)</f>
        <v>61.43</v>
      </c>
      <c r="L4708" s="6">
        <f t="shared" si="220"/>
        <v>-55.9</v>
      </c>
      <c r="M4708" s="5">
        <f t="shared" si="221"/>
        <v>-10.108499095840868</v>
      </c>
      <c r="N4708" t="str">
        <f>_xlfn.XLOOKUP(sales[[#This Row],[products_id]],product!A:A,product!B:B,0)</f>
        <v>Epicerie sucrée</v>
      </c>
      <c r="O4708" t="str">
        <f>_xlfn.XLOOKUP(sales[[#This Row],[products_id]],product!A:A,product!C:C,0)</f>
        <v>Fruits secs</v>
      </c>
    </row>
    <row r="4709" spans="1:15" x14ac:dyDescent="0.25">
      <c r="A4709" s="1">
        <v>44471</v>
      </c>
      <c r="B4709">
        <v>1003960</v>
      </c>
      <c r="C4709">
        <v>150939</v>
      </c>
      <c r="D4709">
        <v>0</v>
      </c>
      <c r="G4709">
        <v>12.08</v>
      </c>
      <c r="H4709">
        <v>12.08</v>
      </c>
      <c r="I4709">
        <v>1</v>
      </c>
      <c r="J4709" s="5">
        <f t="shared" si="219"/>
        <v>0</v>
      </c>
      <c r="K4709">
        <f>_xlfn.XLOOKUP(sales[[#This Row],[orders_id]],orders!B:B,orders!E:E, 0)</f>
        <v>61.43</v>
      </c>
      <c r="L4709" s="6">
        <f t="shared" si="220"/>
        <v>-49.35</v>
      </c>
      <c r="M4709" s="5">
        <f t="shared" si="221"/>
        <v>-4.0852649006622519</v>
      </c>
      <c r="N4709" t="str">
        <f>_xlfn.XLOOKUP(sales[[#This Row],[products_id]],product!A:A,product!B:B,0)</f>
        <v>Beauté &amp; Hygiène</v>
      </c>
      <c r="O4709" t="str">
        <f>_xlfn.XLOOKUP(sales[[#This Row],[products_id]],product!A:A,product!C:C,0)</f>
        <v>Soins du corps</v>
      </c>
    </row>
    <row r="4710" spans="1:15" x14ac:dyDescent="0.25">
      <c r="A4710" s="1">
        <v>44471</v>
      </c>
      <c r="B4710">
        <v>1003960</v>
      </c>
      <c r="C4710">
        <v>83055</v>
      </c>
      <c r="D4710">
        <v>0</v>
      </c>
      <c r="G4710">
        <v>1.76</v>
      </c>
      <c r="H4710">
        <v>1.76</v>
      </c>
      <c r="I4710">
        <v>1</v>
      </c>
      <c r="J4710" s="5">
        <f t="shared" si="219"/>
        <v>0</v>
      </c>
      <c r="K4710">
        <f>_xlfn.XLOOKUP(sales[[#This Row],[orders_id]],orders!B:B,orders!E:E, 0)</f>
        <v>61.43</v>
      </c>
      <c r="L4710" s="6">
        <f t="shared" si="220"/>
        <v>-59.67</v>
      </c>
      <c r="M4710" s="5">
        <f t="shared" si="221"/>
        <v>-33.903409090909093</v>
      </c>
      <c r="N4710" t="str">
        <f>_xlfn.XLOOKUP(sales[[#This Row],[products_id]],product!A:A,product!B:B,0)</f>
        <v>Boisson</v>
      </c>
      <c r="O4710" t="str">
        <f>_xlfn.XLOOKUP(sales[[#This Row],[products_id]],product!A:A,product!C:C,0)</f>
        <v>Boisson végétale</v>
      </c>
    </row>
    <row r="4711" spans="1:15" x14ac:dyDescent="0.25">
      <c r="A4711" s="1">
        <v>44471</v>
      </c>
      <c r="B4711">
        <v>1003960</v>
      </c>
      <c r="C4711">
        <v>111502</v>
      </c>
      <c r="D4711">
        <v>0</v>
      </c>
      <c r="E4711" t="s">
        <v>701</v>
      </c>
      <c r="G4711">
        <v>4.67777777777777</v>
      </c>
      <c r="H4711">
        <v>4.21</v>
      </c>
      <c r="I4711">
        <v>1</v>
      </c>
      <c r="J4711" s="5">
        <f t="shared" si="219"/>
        <v>0.1</v>
      </c>
      <c r="K4711">
        <f>_xlfn.XLOOKUP(sales[[#This Row],[orders_id]],orders!B:B,orders!E:E, 0)</f>
        <v>61.43</v>
      </c>
      <c r="L4711" s="6">
        <f t="shared" si="220"/>
        <v>-57.22</v>
      </c>
      <c r="M4711" s="5">
        <f t="shared" si="221"/>
        <v>-13.591448931116389</v>
      </c>
      <c r="N4711" t="str">
        <f>_xlfn.XLOOKUP(sales[[#This Row],[products_id]],product!A:A,product!B:B,0)</f>
        <v>Enfant</v>
      </c>
      <c r="O4711" t="str">
        <f>_xlfn.XLOOKUP(sales[[#This Row],[products_id]],product!A:A,product!C:C,0)</f>
        <v>Biberons &amp; Accessoires</v>
      </c>
    </row>
    <row r="4712" spans="1:15" x14ac:dyDescent="0.25">
      <c r="A4712" s="1">
        <v>44471</v>
      </c>
      <c r="B4712">
        <v>1003960</v>
      </c>
      <c r="C4712">
        <v>93896</v>
      </c>
      <c r="D4712">
        <v>0</v>
      </c>
      <c r="E4712" t="s">
        <v>701</v>
      </c>
      <c r="G4712">
        <v>3.3555555555555499</v>
      </c>
      <c r="H4712">
        <v>3.02</v>
      </c>
      <c r="I4712">
        <v>1</v>
      </c>
      <c r="J4712" s="5">
        <f t="shared" si="219"/>
        <v>0.1</v>
      </c>
      <c r="K4712">
        <f>_xlfn.XLOOKUP(sales[[#This Row],[orders_id]],orders!B:B,orders!E:E, 0)</f>
        <v>61.43</v>
      </c>
      <c r="L4712" s="6">
        <f t="shared" si="220"/>
        <v>-58.41</v>
      </c>
      <c r="M4712" s="5">
        <f t="shared" si="221"/>
        <v>-19.341059602649004</v>
      </c>
      <c r="N4712" t="str">
        <f>_xlfn.XLOOKUP(sales[[#This Row],[products_id]],product!A:A,product!B:B,0)</f>
        <v>Beauté &amp; Hygiène</v>
      </c>
      <c r="O4712" t="str">
        <f>_xlfn.XLOOKUP(sales[[#This Row],[products_id]],product!A:A,product!C:C,0)</f>
        <v>Soins du corps</v>
      </c>
    </row>
    <row r="4713" spans="1:15" x14ac:dyDescent="0.25">
      <c r="A4713" s="1">
        <v>44471</v>
      </c>
      <c r="B4713">
        <v>1003960</v>
      </c>
      <c r="C4713">
        <v>103873</v>
      </c>
      <c r="D4713">
        <v>0</v>
      </c>
      <c r="G4713">
        <v>2.3199999999999998</v>
      </c>
      <c r="H4713">
        <v>2.3199999999999998</v>
      </c>
      <c r="I4713">
        <v>1</v>
      </c>
      <c r="J4713" s="5">
        <f t="shared" si="219"/>
        <v>0</v>
      </c>
      <c r="K4713">
        <f>_xlfn.XLOOKUP(sales[[#This Row],[orders_id]],orders!B:B,orders!E:E, 0)</f>
        <v>61.43</v>
      </c>
      <c r="L4713" s="6">
        <f t="shared" si="220"/>
        <v>-59.11</v>
      </c>
      <c r="M4713" s="5">
        <f t="shared" si="221"/>
        <v>-25.478448275862071</v>
      </c>
      <c r="N4713" t="str">
        <f>_xlfn.XLOOKUP(sales[[#This Row],[products_id]],product!A:A,product!B:B,0)</f>
        <v>Epicerie sucrée</v>
      </c>
      <c r="O4713" t="str">
        <f>_xlfn.XLOOKUP(sales[[#This Row],[products_id]],product!A:A,product!C:C,0)</f>
        <v>Biscuits, Gâteaux</v>
      </c>
    </row>
    <row r="4714" spans="1:15" x14ac:dyDescent="0.25">
      <c r="A4714" s="1">
        <v>44471</v>
      </c>
      <c r="B4714">
        <v>1003960</v>
      </c>
      <c r="C4714">
        <v>80318</v>
      </c>
      <c r="D4714">
        <v>0</v>
      </c>
      <c r="G4714">
        <v>3.32</v>
      </c>
      <c r="H4714">
        <v>3.32</v>
      </c>
      <c r="I4714">
        <v>1</v>
      </c>
      <c r="J4714" s="5">
        <f t="shared" si="219"/>
        <v>0</v>
      </c>
      <c r="K4714">
        <f>_xlfn.XLOOKUP(sales[[#This Row],[orders_id]],orders!B:B,orders!E:E, 0)</f>
        <v>61.43</v>
      </c>
      <c r="L4714" s="6">
        <f t="shared" si="220"/>
        <v>-58.11</v>
      </c>
      <c r="M4714" s="5">
        <f t="shared" si="221"/>
        <v>-17.503012048192772</v>
      </c>
      <c r="N4714" t="str">
        <f>_xlfn.XLOOKUP(sales[[#This Row],[products_id]],product!A:A,product!B:B,0)</f>
        <v>Boisson</v>
      </c>
      <c r="O4714" t="str">
        <f>_xlfn.XLOOKUP(sales[[#This Row],[products_id]],product!A:A,product!C:C,0)</f>
        <v>Boisson végétale</v>
      </c>
    </row>
    <row r="4715" spans="1:15" x14ac:dyDescent="0.25">
      <c r="A4715" s="1">
        <v>44471</v>
      </c>
      <c r="B4715">
        <v>1003960</v>
      </c>
      <c r="C4715">
        <v>47299</v>
      </c>
      <c r="D4715">
        <v>0</v>
      </c>
      <c r="E4715" t="s">
        <v>698</v>
      </c>
      <c r="G4715">
        <v>2.2000000000000002</v>
      </c>
      <c r="H4715">
        <v>1.87</v>
      </c>
      <c r="I4715">
        <v>1</v>
      </c>
      <c r="J4715" s="5">
        <f t="shared" si="219"/>
        <v>0.15</v>
      </c>
      <c r="K4715">
        <f>_xlfn.XLOOKUP(sales[[#This Row],[orders_id]],orders!B:B,orders!E:E, 0)</f>
        <v>61.43</v>
      </c>
      <c r="L4715" s="6">
        <f t="shared" si="220"/>
        <v>-59.56</v>
      </c>
      <c r="M4715" s="5">
        <f t="shared" si="221"/>
        <v>-31.850267379679142</v>
      </c>
      <c r="N4715" t="str">
        <f>_xlfn.XLOOKUP(sales[[#This Row],[products_id]],product!A:A,product!B:B,0)</f>
        <v>Epicerie sucrée</v>
      </c>
      <c r="O4715" t="str">
        <f>_xlfn.XLOOKUP(sales[[#This Row],[products_id]],product!A:A,product!C:C,0)</f>
        <v>Biscuits, Gâteaux</v>
      </c>
    </row>
    <row r="4716" spans="1:15" x14ac:dyDescent="0.25">
      <c r="A4716" s="1">
        <v>44471</v>
      </c>
      <c r="B4716">
        <v>1003960</v>
      </c>
      <c r="C4716">
        <v>16645</v>
      </c>
      <c r="D4716">
        <v>0</v>
      </c>
      <c r="G4716">
        <v>2.34</v>
      </c>
      <c r="H4716">
        <v>2.34</v>
      </c>
      <c r="I4716">
        <v>1</v>
      </c>
      <c r="J4716" s="5">
        <f t="shared" si="219"/>
        <v>0</v>
      </c>
      <c r="K4716">
        <f>_xlfn.XLOOKUP(sales[[#This Row],[orders_id]],orders!B:B,orders!E:E, 0)</f>
        <v>61.43</v>
      </c>
      <c r="L4716" s="6">
        <f t="shared" si="220"/>
        <v>-59.09</v>
      </c>
      <c r="M4716" s="5">
        <f t="shared" si="221"/>
        <v>-25.252136752136757</v>
      </c>
      <c r="N4716" t="str">
        <f>_xlfn.XLOOKUP(sales[[#This Row],[products_id]],product!A:A,product!B:B,0)</f>
        <v>Boisson</v>
      </c>
      <c r="O4716" t="str">
        <f>_xlfn.XLOOKUP(sales[[#This Row],[products_id]],product!A:A,product!C:C,0)</f>
        <v>Boisson végétale</v>
      </c>
    </row>
    <row r="4717" spans="1:15" x14ac:dyDescent="0.25">
      <c r="A4717" s="1">
        <v>44471</v>
      </c>
      <c r="B4717">
        <v>1003960</v>
      </c>
      <c r="C4717">
        <v>110414</v>
      </c>
      <c r="D4717">
        <v>0</v>
      </c>
      <c r="G4717">
        <v>4.7300000000000004</v>
      </c>
      <c r="H4717">
        <v>4.7300000000000004</v>
      </c>
      <c r="I4717">
        <v>1</v>
      </c>
      <c r="J4717" s="5">
        <f t="shared" si="219"/>
        <v>0</v>
      </c>
      <c r="K4717">
        <f>_xlfn.XLOOKUP(sales[[#This Row],[orders_id]],orders!B:B,orders!E:E, 0)</f>
        <v>61.43</v>
      </c>
      <c r="L4717" s="6">
        <f t="shared" si="220"/>
        <v>-56.7</v>
      </c>
      <c r="M4717" s="5">
        <f t="shared" si="221"/>
        <v>-11.987315010570825</v>
      </c>
      <c r="N4717" t="str">
        <f>_xlfn.XLOOKUP(sales[[#This Row],[products_id]],product!A:A,product!B:B,0)</f>
        <v>Beauté &amp; Hygiène</v>
      </c>
      <c r="O4717" t="str">
        <f>_xlfn.XLOOKUP(sales[[#This Row],[products_id]],product!A:A,product!C:C,0)</f>
        <v>Hygiène Bébé, soin maternité</v>
      </c>
    </row>
    <row r="4718" spans="1:15" x14ac:dyDescent="0.25">
      <c r="A4718" s="1">
        <v>44471</v>
      </c>
      <c r="B4718">
        <v>1003960</v>
      </c>
      <c r="C4718">
        <v>46132</v>
      </c>
      <c r="D4718">
        <v>0</v>
      </c>
      <c r="G4718">
        <v>5.36</v>
      </c>
      <c r="H4718">
        <v>5.36</v>
      </c>
      <c r="I4718">
        <v>3</v>
      </c>
      <c r="J4718" s="5">
        <f t="shared" si="219"/>
        <v>0</v>
      </c>
      <c r="K4718">
        <f>_xlfn.XLOOKUP(sales[[#This Row],[orders_id]],orders!B:B,orders!E:E, 0)</f>
        <v>61.43</v>
      </c>
      <c r="L4718" s="6">
        <f t="shared" si="220"/>
        <v>-178.92999999999998</v>
      </c>
      <c r="M4718" s="5">
        <f t="shared" si="221"/>
        <v>-33.382462686567159</v>
      </c>
      <c r="N4718" t="str">
        <f>_xlfn.XLOOKUP(sales[[#This Row],[products_id]],product!A:A,product!B:B,0)</f>
        <v>Boisson</v>
      </c>
      <c r="O4718" t="str">
        <f>_xlfn.XLOOKUP(sales[[#This Row],[products_id]],product!A:A,product!C:C,0)</f>
        <v>Boisson végétale</v>
      </c>
    </row>
    <row r="4719" spans="1:15" x14ac:dyDescent="0.25">
      <c r="A4719" s="1">
        <v>44471</v>
      </c>
      <c r="B4719">
        <v>1003960</v>
      </c>
      <c r="C4719">
        <v>80318</v>
      </c>
      <c r="D4719">
        <v>0</v>
      </c>
      <c r="G4719">
        <v>9.86</v>
      </c>
      <c r="H4719">
        <v>9.86</v>
      </c>
      <c r="I4719">
        <v>3</v>
      </c>
      <c r="J4719" s="5">
        <f t="shared" si="219"/>
        <v>0</v>
      </c>
      <c r="K4719">
        <f>_xlfn.XLOOKUP(sales[[#This Row],[orders_id]],orders!B:B,orders!E:E, 0)</f>
        <v>61.43</v>
      </c>
      <c r="L4719" s="6">
        <f t="shared" si="220"/>
        <v>-174.43</v>
      </c>
      <c r="M4719" s="5">
        <f t="shared" si="221"/>
        <v>-17.690669371196755</v>
      </c>
      <c r="N4719" t="str">
        <f>_xlfn.XLOOKUP(sales[[#This Row],[products_id]],product!A:A,product!B:B,0)</f>
        <v>Boisson</v>
      </c>
      <c r="O4719" t="str">
        <f>_xlfn.XLOOKUP(sales[[#This Row],[products_id]],product!A:A,product!C:C,0)</f>
        <v>Boisson végétale</v>
      </c>
    </row>
    <row r="4720" spans="1:15" x14ac:dyDescent="0.25">
      <c r="A4720" s="1">
        <v>44471</v>
      </c>
      <c r="B4720">
        <v>1003961</v>
      </c>
      <c r="C4720">
        <v>82427</v>
      </c>
      <c r="D4720">
        <v>0</v>
      </c>
      <c r="G4720">
        <v>4.01</v>
      </c>
      <c r="H4720">
        <v>4.01</v>
      </c>
      <c r="I4720">
        <v>1</v>
      </c>
      <c r="J4720" s="5">
        <f t="shared" si="219"/>
        <v>0</v>
      </c>
      <c r="K4720">
        <f>_xlfn.XLOOKUP(sales[[#This Row],[orders_id]],orders!B:B,orders!E:E, 0)</f>
        <v>51.13</v>
      </c>
      <c r="L4720" s="6">
        <f t="shared" si="220"/>
        <v>-47.120000000000005</v>
      </c>
      <c r="M4720" s="5">
        <f t="shared" si="221"/>
        <v>-11.75062344139651</v>
      </c>
      <c r="N4720" t="str">
        <f>_xlfn.XLOOKUP(sales[[#This Row],[products_id]],product!A:A,product!B:B,0)</f>
        <v>Beauté &amp; Hygiène</v>
      </c>
      <c r="O4720" t="str">
        <f>_xlfn.XLOOKUP(sales[[#This Row],[products_id]],product!A:A,product!C:C,0)</f>
        <v>Soins des cheveux</v>
      </c>
    </row>
    <row r="4721" spans="1:15" x14ac:dyDescent="0.25">
      <c r="A4721" s="1">
        <v>44471</v>
      </c>
      <c r="B4721">
        <v>1003961</v>
      </c>
      <c r="C4721">
        <v>116770</v>
      </c>
      <c r="D4721">
        <v>0</v>
      </c>
      <c r="G4721">
        <v>3.92</v>
      </c>
      <c r="H4721">
        <v>3.92</v>
      </c>
      <c r="I4721">
        <v>1</v>
      </c>
      <c r="J4721" s="5">
        <f t="shared" si="219"/>
        <v>0</v>
      </c>
      <c r="K4721">
        <f>_xlfn.XLOOKUP(sales[[#This Row],[orders_id]],orders!B:B,orders!E:E, 0)</f>
        <v>51.13</v>
      </c>
      <c r="L4721" s="6">
        <f t="shared" si="220"/>
        <v>-47.21</v>
      </c>
      <c r="M4721" s="5">
        <f t="shared" si="221"/>
        <v>-12.043367346938776</v>
      </c>
      <c r="N4721" t="str">
        <f>_xlfn.XLOOKUP(sales[[#This Row],[products_id]],product!A:A,product!B:B,0)</f>
        <v>Beauté &amp; Hygiène</v>
      </c>
      <c r="O4721" t="str">
        <f>_xlfn.XLOOKUP(sales[[#This Row],[products_id]],product!A:A,product!C:C,0)</f>
        <v>Soins des cheveux</v>
      </c>
    </row>
    <row r="4722" spans="1:15" x14ac:dyDescent="0.25">
      <c r="A4722" s="1">
        <v>44471</v>
      </c>
      <c r="B4722">
        <v>1003961</v>
      </c>
      <c r="C4722">
        <v>118351</v>
      </c>
      <c r="D4722">
        <v>0</v>
      </c>
      <c r="G4722">
        <v>4.34</v>
      </c>
      <c r="H4722">
        <v>4.34</v>
      </c>
      <c r="I4722">
        <v>1</v>
      </c>
      <c r="J4722" s="5">
        <f t="shared" si="219"/>
        <v>0</v>
      </c>
      <c r="K4722">
        <f>_xlfn.XLOOKUP(sales[[#This Row],[orders_id]],orders!B:B,orders!E:E, 0)</f>
        <v>51.13</v>
      </c>
      <c r="L4722" s="6">
        <f t="shared" si="220"/>
        <v>-46.790000000000006</v>
      </c>
      <c r="M4722" s="5">
        <f t="shared" si="221"/>
        <v>-10.781105990783413</v>
      </c>
      <c r="N4722" t="str">
        <f>_xlfn.XLOOKUP(sales[[#This Row],[products_id]],product!A:A,product!B:B,0)</f>
        <v>Beauté &amp; Hygiène</v>
      </c>
      <c r="O4722" t="str">
        <f>_xlfn.XLOOKUP(sales[[#This Row],[products_id]],product!A:A,product!C:C,0)</f>
        <v>Hygiène Bébé, soin maternité</v>
      </c>
    </row>
    <row r="4723" spans="1:15" x14ac:dyDescent="0.25">
      <c r="A4723" s="1">
        <v>44471</v>
      </c>
      <c r="B4723">
        <v>1003961</v>
      </c>
      <c r="C4723">
        <v>166324</v>
      </c>
      <c r="D4723">
        <v>0</v>
      </c>
      <c r="G4723">
        <v>12.53</v>
      </c>
      <c r="H4723">
        <v>12.53</v>
      </c>
      <c r="I4723">
        <v>1</v>
      </c>
      <c r="J4723" s="5">
        <f t="shared" si="219"/>
        <v>0</v>
      </c>
      <c r="K4723">
        <f>_xlfn.XLOOKUP(sales[[#This Row],[orders_id]],orders!B:B,orders!E:E, 0)</f>
        <v>51.13</v>
      </c>
      <c r="L4723" s="6">
        <f t="shared" si="220"/>
        <v>-38.6</v>
      </c>
      <c r="M4723" s="5">
        <f t="shared" si="221"/>
        <v>-3.0806065442936954</v>
      </c>
      <c r="N4723" t="str">
        <f>_xlfn.XLOOKUP(sales[[#This Row],[products_id]],product!A:A,product!B:B,0)</f>
        <v>Beauté &amp; Hygiène</v>
      </c>
      <c r="O4723" t="str">
        <f>_xlfn.XLOOKUP(sales[[#This Row],[products_id]],product!A:A,product!C:C,0)</f>
        <v>Soins du visage</v>
      </c>
    </row>
    <row r="4724" spans="1:15" x14ac:dyDescent="0.25">
      <c r="A4724" s="1">
        <v>44471</v>
      </c>
      <c r="B4724">
        <v>1003961</v>
      </c>
      <c r="C4724">
        <v>43945</v>
      </c>
      <c r="D4724">
        <v>0</v>
      </c>
      <c r="G4724">
        <v>49.12</v>
      </c>
      <c r="H4724">
        <v>49.12</v>
      </c>
      <c r="I4724">
        <v>3</v>
      </c>
      <c r="J4724" s="5">
        <f t="shared" si="219"/>
        <v>0</v>
      </c>
      <c r="K4724">
        <f>_xlfn.XLOOKUP(sales[[#This Row],[orders_id]],orders!B:B,orders!E:E, 0)</f>
        <v>51.13</v>
      </c>
      <c r="L4724" s="6">
        <f t="shared" si="220"/>
        <v>-104.27000000000001</v>
      </c>
      <c r="M4724" s="5">
        <f t="shared" si="221"/>
        <v>-2.1227605863192185</v>
      </c>
      <c r="N4724" t="str">
        <f>_xlfn.XLOOKUP(sales[[#This Row],[products_id]],product!A:A,product!B:B,0)</f>
        <v>Enfant</v>
      </c>
      <c r="O4724" t="str">
        <f>_xlfn.XLOOKUP(sales[[#This Row],[products_id]],product!A:A,product!C:C,0)</f>
        <v>Couches écologiques</v>
      </c>
    </row>
    <row r="4725" spans="1:15" x14ac:dyDescent="0.25">
      <c r="A4725" s="1">
        <v>44471</v>
      </c>
      <c r="B4725">
        <v>1003962</v>
      </c>
      <c r="C4725">
        <v>111924</v>
      </c>
      <c r="D4725">
        <v>0</v>
      </c>
      <c r="F4725" t="s">
        <v>702</v>
      </c>
      <c r="G4725">
        <v>4.38</v>
      </c>
      <c r="H4725">
        <v>4.38</v>
      </c>
      <c r="I4725">
        <v>1</v>
      </c>
      <c r="J4725" s="5">
        <f t="shared" si="219"/>
        <v>0</v>
      </c>
      <c r="K4725">
        <f>_xlfn.XLOOKUP(sales[[#This Row],[orders_id]],orders!B:B,orders!E:E, 0)</f>
        <v>36.64</v>
      </c>
      <c r="L4725" s="6">
        <f t="shared" si="220"/>
        <v>-32.26</v>
      </c>
      <c r="M4725" s="5">
        <f t="shared" si="221"/>
        <v>-7.365296803652968</v>
      </c>
      <c r="N4725" t="str">
        <f>_xlfn.XLOOKUP(sales[[#This Row],[products_id]],product!A:A,product!B:B,0)</f>
        <v>Boisson</v>
      </c>
      <c r="O4725" t="str">
        <f>_xlfn.XLOOKUP(sales[[#This Row],[products_id]],product!A:A,product!C:C,0)</f>
        <v>Tisane, Infusion</v>
      </c>
    </row>
    <row r="4726" spans="1:15" x14ac:dyDescent="0.25">
      <c r="A4726" s="1">
        <v>44471</v>
      </c>
      <c r="B4726">
        <v>1003962</v>
      </c>
      <c r="C4726">
        <v>111922</v>
      </c>
      <c r="D4726">
        <v>0</v>
      </c>
      <c r="F4726" t="s">
        <v>702</v>
      </c>
      <c r="G4726">
        <v>4.38</v>
      </c>
      <c r="H4726">
        <v>4.38</v>
      </c>
      <c r="I4726">
        <v>1</v>
      </c>
      <c r="J4726" s="5">
        <f t="shared" si="219"/>
        <v>0</v>
      </c>
      <c r="K4726">
        <f>_xlfn.XLOOKUP(sales[[#This Row],[orders_id]],orders!B:B,orders!E:E, 0)</f>
        <v>36.64</v>
      </c>
      <c r="L4726" s="6">
        <f t="shared" si="220"/>
        <v>-32.26</v>
      </c>
      <c r="M4726" s="5">
        <f t="shared" si="221"/>
        <v>-7.365296803652968</v>
      </c>
      <c r="N4726" t="str">
        <f>_xlfn.XLOOKUP(sales[[#This Row],[products_id]],product!A:A,product!B:B,0)</f>
        <v>Boisson</v>
      </c>
      <c r="O4726" t="str">
        <f>_xlfn.XLOOKUP(sales[[#This Row],[products_id]],product!A:A,product!C:C,0)</f>
        <v>Tisane, Infusion</v>
      </c>
    </row>
    <row r="4727" spans="1:15" x14ac:dyDescent="0.25">
      <c r="A4727" s="1">
        <v>44471</v>
      </c>
      <c r="B4727">
        <v>1003962</v>
      </c>
      <c r="C4727">
        <v>110282</v>
      </c>
      <c r="D4727">
        <v>0</v>
      </c>
      <c r="F4727" t="s">
        <v>702</v>
      </c>
      <c r="G4727">
        <v>6.38</v>
      </c>
      <c r="H4727">
        <v>6.38</v>
      </c>
      <c r="I4727">
        <v>1</v>
      </c>
      <c r="J4727" s="5">
        <f t="shared" si="219"/>
        <v>0</v>
      </c>
      <c r="K4727">
        <f>_xlfn.XLOOKUP(sales[[#This Row],[orders_id]],orders!B:B,orders!E:E, 0)</f>
        <v>36.64</v>
      </c>
      <c r="L4727" s="6">
        <f t="shared" si="220"/>
        <v>-30.26</v>
      </c>
      <c r="M4727" s="5">
        <f t="shared" si="221"/>
        <v>-4.7429467084639505</v>
      </c>
      <c r="N4727" t="str">
        <f>_xlfn.XLOOKUP(sales[[#This Row],[products_id]],product!A:A,product!B:B,0)</f>
        <v>Beauté &amp; Hygiène</v>
      </c>
      <c r="O4727" t="str">
        <f>_xlfn.XLOOKUP(sales[[#This Row],[products_id]],product!A:A,product!C:C,0)</f>
        <v>Soins des cheveux</v>
      </c>
    </row>
    <row r="4728" spans="1:15" x14ac:dyDescent="0.25">
      <c r="A4728" s="1">
        <v>44471</v>
      </c>
      <c r="B4728">
        <v>1003962</v>
      </c>
      <c r="C4728">
        <v>121981</v>
      </c>
      <c r="D4728">
        <v>0</v>
      </c>
      <c r="E4728" t="s">
        <v>698</v>
      </c>
      <c r="F4728" t="s">
        <v>702</v>
      </c>
      <c r="G4728">
        <v>3.12222222222222</v>
      </c>
      <c r="H4728">
        <v>2.81</v>
      </c>
      <c r="I4728">
        <v>1</v>
      </c>
      <c r="J4728" s="5">
        <f t="shared" si="219"/>
        <v>0.1</v>
      </c>
      <c r="K4728">
        <f>_xlfn.XLOOKUP(sales[[#This Row],[orders_id]],orders!B:B,orders!E:E, 0)</f>
        <v>36.64</v>
      </c>
      <c r="L4728" s="6">
        <f t="shared" si="220"/>
        <v>-33.83</v>
      </c>
      <c r="M4728" s="5">
        <f t="shared" si="221"/>
        <v>-12.039145907473308</v>
      </c>
      <c r="N4728" t="str">
        <f>_xlfn.XLOOKUP(sales[[#This Row],[products_id]],product!A:A,product!B:B,0)</f>
        <v>Boisson</v>
      </c>
      <c r="O4728" t="str">
        <f>_xlfn.XLOOKUP(sales[[#This Row],[products_id]],product!A:A,product!C:C,0)</f>
        <v>Thé bio</v>
      </c>
    </row>
    <row r="4729" spans="1:15" x14ac:dyDescent="0.25">
      <c r="A4729" s="1">
        <v>44471</v>
      </c>
      <c r="B4729">
        <v>1003962</v>
      </c>
      <c r="C4729">
        <v>69115</v>
      </c>
      <c r="D4729">
        <v>0</v>
      </c>
      <c r="F4729" t="s">
        <v>702</v>
      </c>
      <c r="G4729">
        <v>2.46</v>
      </c>
      <c r="H4729">
        <v>2.46</v>
      </c>
      <c r="I4729">
        <v>1</v>
      </c>
      <c r="J4729" s="5">
        <f t="shared" si="219"/>
        <v>0</v>
      </c>
      <c r="K4729">
        <f>_xlfn.XLOOKUP(sales[[#This Row],[orders_id]],orders!B:B,orders!E:E, 0)</f>
        <v>36.64</v>
      </c>
      <c r="L4729" s="6">
        <f t="shared" si="220"/>
        <v>-34.18</v>
      </c>
      <c r="M4729" s="5">
        <f t="shared" si="221"/>
        <v>-13.894308943089431</v>
      </c>
      <c r="N4729" t="str">
        <f>_xlfn.XLOOKUP(sales[[#This Row],[products_id]],product!A:A,product!B:B,0)</f>
        <v>Boisson</v>
      </c>
      <c r="O4729" t="str">
        <f>_xlfn.XLOOKUP(sales[[#This Row],[products_id]],product!A:A,product!C:C,0)</f>
        <v>Tisane, Infusion</v>
      </c>
    </row>
    <row r="4730" spans="1:15" x14ac:dyDescent="0.25">
      <c r="A4730" s="1">
        <v>44471</v>
      </c>
      <c r="B4730">
        <v>1003962</v>
      </c>
      <c r="C4730">
        <v>110587</v>
      </c>
      <c r="D4730">
        <v>0</v>
      </c>
      <c r="E4730" t="s">
        <v>701</v>
      </c>
      <c r="F4730" t="s">
        <v>702</v>
      </c>
      <c r="G4730">
        <v>26.044444444444402</v>
      </c>
      <c r="H4730">
        <v>23.44</v>
      </c>
      <c r="I4730">
        <v>1</v>
      </c>
      <c r="J4730" s="5">
        <f t="shared" si="219"/>
        <v>0.1</v>
      </c>
      <c r="K4730">
        <f>_xlfn.XLOOKUP(sales[[#This Row],[orders_id]],orders!B:B,orders!E:E, 0)</f>
        <v>36.64</v>
      </c>
      <c r="L4730" s="6">
        <f t="shared" si="220"/>
        <v>-13.2</v>
      </c>
      <c r="M4730" s="5">
        <f t="shared" si="221"/>
        <v>-0.56313993174061427</v>
      </c>
      <c r="N4730" t="str">
        <f>_xlfn.XLOOKUP(sales[[#This Row],[products_id]],product!A:A,product!B:B,0)</f>
        <v>Maison</v>
      </c>
      <c r="O4730" t="str">
        <f>_xlfn.XLOOKUP(sales[[#This Row],[products_id]],product!A:A,product!C:C,0)</f>
        <v>Entretien</v>
      </c>
    </row>
    <row r="4731" spans="1:15" x14ac:dyDescent="0.25">
      <c r="A4731" s="1">
        <v>44471</v>
      </c>
      <c r="B4731">
        <v>1003962</v>
      </c>
      <c r="C4731">
        <v>69111</v>
      </c>
      <c r="D4731">
        <v>0</v>
      </c>
      <c r="F4731" t="s">
        <v>702</v>
      </c>
      <c r="G4731">
        <v>2.73</v>
      </c>
      <c r="H4731">
        <v>2.73</v>
      </c>
      <c r="I4731">
        <v>1</v>
      </c>
      <c r="J4731" s="5">
        <f t="shared" si="219"/>
        <v>0</v>
      </c>
      <c r="K4731">
        <f>_xlfn.XLOOKUP(sales[[#This Row],[orders_id]],orders!B:B,orders!E:E, 0)</f>
        <v>36.64</v>
      </c>
      <c r="L4731" s="6">
        <f t="shared" si="220"/>
        <v>-33.910000000000004</v>
      </c>
      <c r="M4731" s="5">
        <f t="shared" si="221"/>
        <v>-12.421245421245423</v>
      </c>
      <c r="N4731" t="str">
        <f>_xlfn.XLOOKUP(sales[[#This Row],[products_id]],product!A:A,product!B:B,0)</f>
        <v>Boisson</v>
      </c>
      <c r="O4731" t="str">
        <f>_xlfn.XLOOKUP(sales[[#This Row],[products_id]],product!A:A,product!C:C,0)</f>
        <v>Tisane, Infusion</v>
      </c>
    </row>
    <row r="4732" spans="1:15" x14ac:dyDescent="0.25">
      <c r="A4732" s="1">
        <v>44471</v>
      </c>
      <c r="B4732">
        <v>1003962</v>
      </c>
      <c r="C4732">
        <v>69121</v>
      </c>
      <c r="D4732">
        <v>0</v>
      </c>
      <c r="F4732" t="s">
        <v>702</v>
      </c>
      <c r="G4732">
        <v>2.4900000000000002</v>
      </c>
      <c r="H4732">
        <v>2.4900000000000002</v>
      </c>
      <c r="I4732">
        <v>1</v>
      </c>
      <c r="J4732" s="5">
        <f t="shared" si="219"/>
        <v>0</v>
      </c>
      <c r="K4732">
        <f>_xlfn.XLOOKUP(sales[[#This Row],[orders_id]],orders!B:B,orders!E:E, 0)</f>
        <v>36.64</v>
      </c>
      <c r="L4732" s="6">
        <f t="shared" si="220"/>
        <v>-34.15</v>
      </c>
      <c r="M4732" s="5">
        <f t="shared" si="221"/>
        <v>-13.714859437751002</v>
      </c>
      <c r="N4732" t="str">
        <f>_xlfn.XLOOKUP(sales[[#This Row],[products_id]],product!A:A,product!B:B,0)</f>
        <v>Boisson</v>
      </c>
      <c r="O4732" t="str">
        <f>_xlfn.XLOOKUP(sales[[#This Row],[products_id]],product!A:A,product!C:C,0)</f>
        <v>Tisane, Infusion</v>
      </c>
    </row>
    <row r="4733" spans="1:15" x14ac:dyDescent="0.25">
      <c r="A4733" s="1">
        <v>44471</v>
      </c>
      <c r="B4733">
        <v>1003962</v>
      </c>
      <c r="C4733">
        <v>121990</v>
      </c>
      <c r="D4733">
        <v>0</v>
      </c>
      <c r="F4733" t="s">
        <v>702</v>
      </c>
      <c r="G4733">
        <v>2.4900000000000002</v>
      </c>
      <c r="H4733">
        <v>2.4900000000000002</v>
      </c>
      <c r="I4733">
        <v>1</v>
      </c>
      <c r="J4733" s="5">
        <f t="shared" si="219"/>
        <v>0</v>
      </c>
      <c r="K4733">
        <f>_xlfn.XLOOKUP(sales[[#This Row],[orders_id]],orders!B:B,orders!E:E, 0)</f>
        <v>36.64</v>
      </c>
      <c r="L4733" s="6">
        <f t="shared" si="220"/>
        <v>-34.15</v>
      </c>
      <c r="M4733" s="5">
        <f t="shared" si="221"/>
        <v>-13.714859437751002</v>
      </c>
      <c r="N4733" t="str">
        <f>_xlfn.XLOOKUP(sales[[#This Row],[products_id]],product!A:A,product!B:B,0)</f>
        <v>Boisson</v>
      </c>
      <c r="O4733" t="str">
        <f>_xlfn.XLOOKUP(sales[[#This Row],[products_id]],product!A:A,product!C:C,0)</f>
        <v>Tisane, Infusion</v>
      </c>
    </row>
    <row r="4734" spans="1:15" x14ac:dyDescent="0.25">
      <c r="A4734" s="1">
        <v>44471</v>
      </c>
      <c r="B4734">
        <v>1003962</v>
      </c>
      <c r="C4734">
        <v>69112</v>
      </c>
      <c r="D4734">
        <v>0</v>
      </c>
      <c r="F4734" t="s">
        <v>702</v>
      </c>
      <c r="G4734">
        <v>2.4900000000000002</v>
      </c>
      <c r="H4734">
        <v>2.4900000000000002</v>
      </c>
      <c r="I4734">
        <v>1</v>
      </c>
      <c r="J4734" s="5">
        <f t="shared" si="219"/>
        <v>0</v>
      </c>
      <c r="K4734">
        <f>_xlfn.XLOOKUP(sales[[#This Row],[orders_id]],orders!B:B,orders!E:E, 0)</f>
        <v>36.64</v>
      </c>
      <c r="L4734" s="6">
        <f t="shared" si="220"/>
        <v>-34.15</v>
      </c>
      <c r="M4734" s="5">
        <f t="shared" si="221"/>
        <v>-13.714859437751002</v>
      </c>
      <c r="N4734" t="str">
        <f>_xlfn.XLOOKUP(sales[[#This Row],[products_id]],product!A:A,product!B:B,0)</f>
        <v>Boisson</v>
      </c>
      <c r="O4734" t="str">
        <f>_xlfn.XLOOKUP(sales[[#This Row],[products_id]],product!A:A,product!C:C,0)</f>
        <v>Tisane, Infusion</v>
      </c>
    </row>
    <row r="4735" spans="1:15" x14ac:dyDescent="0.25">
      <c r="A4735" s="1">
        <v>44471</v>
      </c>
      <c r="B4735">
        <v>1003962</v>
      </c>
      <c r="C4735">
        <v>69124</v>
      </c>
      <c r="D4735">
        <v>0</v>
      </c>
      <c r="F4735" t="s">
        <v>702</v>
      </c>
      <c r="G4735">
        <v>3.12</v>
      </c>
      <c r="H4735">
        <v>3.12</v>
      </c>
      <c r="I4735">
        <v>1</v>
      </c>
      <c r="J4735" s="5">
        <f t="shared" si="219"/>
        <v>0</v>
      </c>
      <c r="K4735">
        <f>_xlfn.XLOOKUP(sales[[#This Row],[orders_id]],orders!B:B,orders!E:E, 0)</f>
        <v>36.64</v>
      </c>
      <c r="L4735" s="6">
        <f t="shared" si="220"/>
        <v>-33.520000000000003</v>
      </c>
      <c r="M4735" s="5">
        <f t="shared" si="221"/>
        <v>-10.743589743589745</v>
      </c>
      <c r="N4735" t="str">
        <f>_xlfn.XLOOKUP(sales[[#This Row],[products_id]],product!A:A,product!B:B,0)</f>
        <v>Boisson</v>
      </c>
      <c r="O4735" t="str">
        <f>_xlfn.XLOOKUP(sales[[#This Row],[products_id]],product!A:A,product!C:C,0)</f>
        <v>Tisane, Infusion</v>
      </c>
    </row>
    <row r="4736" spans="1:15" x14ac:dyDescent="0.25">
      <c r="A4736" s="1">
        <v>44471</v>
      </c>
      <c r="B4736">
        <v>1003963</v>
      </c>
      <c r="C4736">
        <v>133904</v>
      </c>
      <c r="D4736">
        <v>0</v>
      </c>
      <c r="G4736">
        <v>6.04</v>
      </c>
      <c r="H4736">
        <v>6.04</v>
      </c>
      <c r="I4736">
        <v>1</v>
      </c>
      <c r="J4736" s="5">
        <f t="shared" si="219"/>
        <v>0</v>
      </c>
      <c r="K4736">
        <f>_xlfn.XLOOKUP(sales[[#This Row],[orders_id]],orders!B:B,orders!E:E, 0)</f>
        <v>91.47</v>
      </c>
      <c r="L4736" s="6">
        <f t="shared" si="220"/>
        <v>-85.429999999999993</v>
      </c>
      <c r="M4736" s="5">
        <f t="shared" si="221"/>
        <v>-14.144039735099337</v>
      </c>
      <c r="N4736" t="str">
        <f>_xlfn.XLOOKUP(sales[[#This Row],[products_id]],product!A:A,product!B:B,0)</f>
        <v>Beauté &amp; Hygiène</v>
      </c>
      <c r="O4736" t="str">
        <f>_xlfn.XLOOKUP(sales[[#This Row],[products_id]],product!A:A,product!C:C,0)</f>
        <v>Hygiène Bébé, soin maternité</v>
      </c>
    </row>
    <row r="4737" spans="1:15" x14ac:dyDescent="0.25">
      <c r="A4737" s="1">
        <v>44471</v>
      </c>
      <c r="B4737">
        <v>1003963</v>
      </c>
      <c r="C4737">
        <v>118205</v>
      </c>
      <c r="D4737">
        <v>0</v>
      </c>
      <c r="G4737">
        <v>7.23</v>
      </c>
      <c r="H4737">
        <v>7.23</v>
      </c>
      <c r="I4737">
        <v>1</v>
      </c>
      <c r="J4737" s="5">
        <f t="shared" si="219"/>
        <v>0</v>
      </c>
      <c r="K4737">
        <f>_xlfn.XLOOKUP(sales[[#This Row],[orders_id]],orders!B:B,orders!E:E, 0)</f>
        <v>91.47</v>
      </c>
      <c r="L4737" s="6">
        <f t="shared" si="220"/>
        <v>-84.24</v>
      </c>
      <c r="M4737" s="5">
        <f t="shared" si="221"/>
        <v>-11.651452282157676</v>
      </c>
      <c r="N4737" t="str">
        <f>_xlfn.XLOOKUP(sales[[#This Row],[products_id]],product!A:A,product!B:B,0)</f>
        <v>Beauté &amp; Hygiène</v>
      </c>
      <c r="O4737" t="str">
        <f>_xlfn.XLOOKUP(sales[[#This Row],[products_id]],product!A:A,product!C:C,0)</f>
        <v>Douche et Bain</v>
      </c>
    </row>
    <row r="4738" spans="1:15" x14ac:dyDescent="0.25">
      <c r="A4738" s="1">
        <v>44471</v>
      </c>
      <c r="B4738">
        <v>1003963</v>
      </c>
      <c r="C4738">
        <v>109971</v>
      </c>
      <c r="D4738">
        <v>0</v>
      </c>
      <c r="E4738" t="s">
        <v>711</v>
      </c>
      <c r="G4738">
        <v>12.08</v>
      </c>
      <c r="H4738">
        <v>9.06</v>
      </c>
      <c r="I4738">
        <v>2</v>
      </c>
      <c r="J4738" s="5">
        <f t="shared" ref="J4738:J4801" si="222" xml:space="preserve"> ROUND((G4738-H4738)/G4738,2)</f>
        <v>0.25</v>
      </c>
      <c r="K4738">
        <f>_xlfn.XLOOKUP(sales[[#This Row],[orders_id]],orders!B:B,orders!E:E, 0)</f>
        <v>91.47</v>
      </c>
      <c r="L4738" s="6">
        <f t="shared" ref="L4738:L4801" si="223">H4738-(K4738*I4738)</f>
        <v>-173.88</v>
      </c>
      <c r="M4738" s="5">
        <f t="shared" ref="M4738:M4801" si="224">L4738/H4738</f>
        <v>-19.192052980132448</v>
      </c>
      <c r="N4738" t="str">
        <f>_xlfn.XLOOKUP(sales[[#This Row],[products_id]],product!A:A,product!B:B,0)</f>
        <v>Beauté &amp; Hygiène</v>
      </c>
      <c r="O4738" t="str">
        <f>_xlfn.XLOOKUP(sales[[#This Row],[products_id]],product!A:A,product!C:C,0)</f>
        <v>Hygiène Bébé, soin maternité</v>
      </c>
    </row>
    <row r="4739" spans="1:15" x14ac:dyDescent="0.25">
      <c r="A4739" s="1">
        <v>44471</v>
      </c>
      <c r="B4739">
        <v>1003963</v>
      </c>
      <c r="C4739">
        <v>101323</v>
      </c>
      <c r="D4739">
        <v>0</v>
      </c>
      <c r="E4739" t="s">
        <v>711</v>
      </c>
      <c r="G4739">
        <v>2.0266666666666602</v>
      </c>
      <c r="H4739">
        <v>1.52</v>
      </c>
      <c r="I4739">
        <v>2</v>
      </c>
      <c r="J4739" s="5">
        <f t="shared" si="222"/>
        <v>0.25</v>
      </c>
      <c r="K4739">
        <f>_xlfn.XLOOKUP(sales[[#This Row],[orders_id]],orders!B:B,orders!E:E, 0)</f>
        <v>91.47</v>
      </c>
      <c r="L4739" s="6">
        <f t="shared" si="223"/>
        <v>-181.42</v>
      </c>
      <c r="M4739" s="5">
        <f t="shared" si="224"/>
        <v>-119.35526315789473</v>
      </c>
      <c r="N4739" t="str">
        <f>_xlfn.XLOOKUP(sales[[#This Row],[products_id]],product!A:A,product!B:B,0)</f>
        <v>Beauté &amp; Hygiène</v>
      </c>
      <c r="O4739" t="str">
        <f>_xlfn.XLOOKUP(sales[[#This Row],[products_id]],product!A:A,product!C:C,0)</f>
        <v>Hygiène</v>
      </c>
    </row>
    <row r="4740" spans="1:15" x14ac:dyDescent="0.25">
      <c r="A4740" s="1">
        <v>44471</v>
      </c>
      <c r="B4740">
        <v>1003963</v>
      </c>
      <c r="C4740">
        <v>109966</v>
      </c>
      <c r="D4740">
        <v>0</v>
      </c>
      <c r="E4740" t="s">
        <v>711</v>
      </c>
      <c r="G4740">
        <v>20.733333333333299</v>
      </c>
      <c r="H4740">
        <v>15.55</v>
      </c>
      <c r="I4740">
        <v>3</v>
      </c>
      <c r="J4740" s="5">
        <f t="shared" si="222"/>
        <v>0.25</v>
      </c>
      <c r="K4740">
        <f>_xlfn.XLOOKUP(sales[[#This Row],[orders_id]],orders!B:B,orders!E:E, 0)</f>
        <v>91.47</v>
      </c>
      <c r="L4740" s="6">
        <f t="shared" si="223"/>
        <v>-258.85999999999996</v>
      </c>
      <c r="M4740" s="5">
        <f t="shared" si="224"/>
        <v>-16.646945337620576</v>
      </c>
      <c r="N4740" t="str">
        <f>_xlfn.XLOOKUP(sales[[#This Row],[products_id]],product!A:A,product!B:B,0)</f>
        <v>Beauté &amp; Hygiène</v>
      </c>
      <c r="O4740" t="str">
        <f>_xlfn.XLOOKUP(sales[[#This Row],[products_id]],product!A:A,product!C:C,0)</f>
        <v>Hygiène Bébé, soin maternité</v>
      </c>
    </row>
    <row r="4741" spans="1:15" x14ac:dyDescent="0.25">
      <c r="A4741" s="1">
        <v>44471</v>
      </c>
      <c r="B4741">
        <v>1003963</v>
      </c>
      <c r="C4741">
        <v>127017</v>
      </c>
      <c r="D4741">
        <v>0</v>
      </c>
      <c r="E4741" t="s">
        <v>707</v>
      </c>
      <c r="G4741">
        <v>12.0266666666666</v>
      </c>
      <c r="H4741">
        <v>9.02</v>
      </c>
      <c r="I4741">
        <v>5</v>
      </c>
      <c r="J4741" s="5">
        <f t="shared" si="222"/>
        <v>0.25</v>
      </c>
      <c r="K4741">
        <f>_xlfn.XLOOKUP(sales[[#This Row],[orders_id]],orders!B:B,orders!E:E, 0)</f>
        <v>91.47</v>
      </c>
      <c r="L4741" s="6">
        <f t="shared" si="223"/>
        <v>-448.33000000000004</v>
      </c>
      <c r="M4741" s="5">
        <f t="shared" si="224"/>
        <v>-49.703991130820405</v>
      </c>
      <c r="N4741" t="str">
        <f>_xlfn.XLOOKUP(sales[[#This Row],[products_id]],product!A:A,product!B:B,0)</f>
        <v>Beauté &amp; Hygiène</v>
      </c>
      <c r="O4741" t="str">
        <f>_xlfn.XLOOKUP(sales[[#This Row],[products_id]],product!A:A,product!C:C,0)</f>
        <v>Hygiène Bébé, soin maternité</v>
      </c>
    </row>
    <row r="4742" spans="1:15" x14ac:dyDescent="0.25">
      <c r="A4742" s="1">
        <v>44471</v>
      </c>
      <c r="B4742">
        <v>1003963</v>
      </c>
      <c r="C4742">
        <v>81128</v>
      </c>
      <c r="D4742">
        <v>0</v>
      </c>
      <c r="G4742">
        <v>19.23</v>
      </c>
      <c r="H4742">
        <v>19.23</v>
      </c>
      <c r="I4742">
        <v>6</v>
      </c>
      <c r="J4742" s="5">
        <f t="shared" si="222"/>
        <v>0</v>
      </c>
      <c r="K4742">
        <f>_xlfn.XLOOKUP(sales[[#This Row],[orders_id]],orders!B:B,orders!E:E, 0)</f>
        <v>91.47</v>
      </c>
      <c r="L4742" s="6">
        <f t="shared" si="223"/>
        <v>-529.58999999999992</v>
      </c>
      <c r="M4742" s="5">
        <f t="shared" si="224"/>
        <v>-27.539781591263647</v>
      </c>
      <c r="N4742" t="str">
        <f>_xlfn.XLOOKUP(sales[[#This Row],[products_id]],product!A:A,product!B:B,0)</f>
        <v>Beauté &amp; Hygiène</v>
      </c>
      <c r="O4742" t="str">
        <f>_xlfn.XLOOKUP(sales[[#This Row],[products_id]],product!A:A,product!C:C,0)</f>
        <v>Hygiène Bébé, soin maternité</v>
      </c>
    </row>
    <row r="4743" spans="1:15" x14ac:dyDescent="0.25">
      <c r="A4743" s="1">
        <v>44471</v>
      </c>
      <c r="B4743">
        <v>1003963</v>
      </c>
      <c r="C4743">
        <v>109984</v>
      </c>
      <c r="D4743">
        <v>0</v>
      </c>
      <c r="E4743" t="s">
        <v>711</v>
      </c>
      <c r="G4743">
        <v>14.293333333333299</v>
      </c>
      <c r="H4743">
        <v>10.72</v>
      </c>
      <c r="I4743">
        <v>6</v>
      </c>
      <c r="J4743" s="5">
        <f t="shared" si="222"/>
        <v>0.25</v>
      </c>
      <c r="K4743">
        <f>_xlfn.XLOOKUP(sales[[#This Row],[orders_id]],orders!B:B,orders!E:E, 0)</f>
        <v>91.47</v>
      </c>
      <c r="L4743" s="6">
        <f t="shared" si="223"/>
        <v>-538.09999999999991</v>
      </c>
      <c r="M4743" s="5">
        <f t="shared" si="224"/>
        <v>-50.195895522388049</v>
      </c>
      <c r="N4743" t="str">
        <f>_xlfn.XLOOKUP(sales[[#This Row],[products_id]],product!A:A,product!B:B,0)</f>
        <v>Beauté &amp; Hygiène</v>
      </c>
      <c r="O4743" t="str">
        <f>_xlfn.XLOOKUP(sales[[#This Row],[products_id]],product!A:A,product!C:C,0)</f>
        <v>Hygiène Bébé, soin maternité</v>
      </c>
    </row>
    <row r="4744" spans="1:15" x14ac:dyDescent="0.25">
      <c r="A4744" s="1">
        <v>44471</v>
      </c>
      <c r="B4744">
        <v>1003963</v>
      </c>
      <c r="C4744">
        <v>109985</v>
      </c>
      <c r="D4744">
        <v>0</v>
      </c>
      <c r="E4744" t="s">
        <v>711</v>
      </c>
      <c r="G4744">
        <v>14.293333333333299</v>
      </c>
      <c r="H4744">
        <v>10.72</v>
      </c>
      <c r="I4744">
        <v>6</v>
      </c>
      <c r="J4744" s="5">
        <f t="shared" si="222"/>
        <v>0.25</v>
      </c>
      <c r="K4744">
        <f>_xlfn.XLOOKUP(sales[[#This Row],[orders_id]],orders!B:B,orders!E:E, 0)</f>
        <v>91.47</v>
      </c>
      <c r="L4744" s="6">
        <f t="shared" si="223"/>
        <v>-538.09999999999991</v>
      </c>
      <c r="M4744" s="5">
        <f t="shared" si="224"/>
        <v>-50.195895522388049</v>
      </c>
      <c r="N4744" t="str">
        <f>_xlfn.XLOOKUP(sales[[#This Row],[products_id]],product!A:A,product!B:B,0)</f>
        <v>Beauté &amp; Hygiène</v>
      </c>
      <c r="O4744" t="str">
        <f>_xlfn.XLOOKUP(sales[[#This Row],[products_id]],product!A:A,product!C:C,0)</f>
        <v>Hygiène Bébé, soin maternité</v>
      </c>
    </row>
    <row r="4745" spans="1:15" x14ac:dyDescent="0.25">
      <c r="A4745" s="1">
        <v>44471</v>
      </c>
      <c r="B4745">
        <v>1003963</v>
      </c>
      <c r="C4745">
        <v>101325</v>
      </c>
      <c r="D4745">
        <v>0</v>
      </c>
      <c r="E4745" t="s">
        <v>711</v>
      </c>
      <c r="G4745">
        <v>31.08</v>
      </c>
      <c r="H4745">
        <v>23.31</v>
      </c>
      <c r="I4745">
        <v>12</v>
      </c>
      <c r="J4745" s="5">
        <f t="shared" si="222"/>
        <v>0.25</v>
      </c>
      <c r="K4745">
        <f>_xlfn.XLOOKUP(sales[[#This Row],[orders_id]],orders!B:B,orders!E:E, 0)</f>
        <v>91.47</v>
      </c>
      <c r="L4745" s="6">
        <f t="shared" si="223"/>
        <v>-1074.33</v>
      </c>
      <c r="M4745" s="5">
        <f t="shared" si="224"/>
        <v>-46.08880308880309</v>
      </c>
      <c r="N4745" t="str">
        <f>_xlfn.XLOOKUP(sales[[#This Row],[products_id]],product!A:A,product!B:B,0)</f>
        <v>Beauté &amp; Hygiène</v>
      </c>
      <c r="O4745" t="str">
        <f>_xlfn.XLOOKUP(sales[[#This Row],[products_id]],product!A:A,product!C:C,0)</f>
        <v>Hygiène Bébé, soin maternité</v>
      </c>
    </row>
    <row r="4746" spans="1:15" x14ac:dyDescent="0.25">
      <c r="A4746" s="1">
        <v>44471</v>
      </c>
      <c r="B4746">
        <v>1003964</v>
      </c>
      <c r="C4746">
        <v>48605</v>
      </c>
      <c r="D4746">
        <v>0</v>
      </c>
      <c r="G4746">
        <v>3.39</v>
      </c>
      <c r="H4746">
        <v>3.39</v>
      </c>
      <c r="I4746">
        <v>1</v>
      </c>
      <c r="J4746" s="5">
        <f t="shared" si="222"/>
        <v>0</v>
      </c>
      <c r="K4746">
        <f>_xlfn.XLOOKUP(sales[[#This Row],[orders_id]],orders!B:B,orders!E:E, 0)</f>
        <v>79.099999999999994</v>
      </c>
      <c r="L4746" s="6">
        <f t="shared" si="223"/>
        <v>-75.709999999999994</v>
      </c>
      <c r="M4746" s="5">
        <f t="shared" si="224"/>
        <v>-22.333333333333332</v>
      </c>
      <c r="N4746" t="str">
        <f>_xlfn.XLOOKUP(sales[[#This Row],[products_id]],product!A:A,product!B:B,0)</f>
        <v>Boisson</v>
      </c>
      <c r="O4746" t="str">
        <f>_xlfn.XLOOKUP(sales[[#This Row],[products_id]],product!A:A,product!C:C,0)</f>
        <v>Boisson instantanée</v>
      </c>
    </row>
    <row r="4747" spans="1:15" x14ac:dyDescent="0.25">
      <c r="A4747" s="1">
        <v>44471</v>
      </c>
      <c r="B4747">
        <v>1003964</v>
      </c>
      <c r="C4747">
        <v>129473</v>
      </c>
      <c r="D4747">
        <v>0</v>
      </c>
      <c r="G4747">
        <v>9.4700000000000006</v>
      </c>
      <c r="H4747">
        <v>9.4700000000000006</v>
      </c>
      <c r="I4747">
        <v>2</v>
      </c>
      <c r="J4747" s="5">
        <f t="shared" si="222"/>
        <v>0</v>
      </c>
      <c r="K4747">
        <f>_xlfn.XLOOKUP(sales[[#This Row],[orders_id]],orders!B:B,orders!E:E, 0)</f>
        <v>79.099999999999994</v>
      </c>
      <c r="L4747" s="6">
        <f t="shared" si="223"/>
        <v>-148.72999999999999</v>
      </c>
      <c r="M4747" s="5">
        <f t="shared" si="224"/>
        <v>-15.705385427666313</v>
      </c>
      <c r="N4747" t="str">
        <f>_xlfn.XLOOKUP(sales[[#This Row],[products_id]],product!A:A,product!B:B,0)</f>
        <v>Epicerie salée</v>
      </c>
      <c r="O4747" t="str">
        <f>_xlfn.XLOOKUP(sales[[#This Row],[products_id]],product!A:A,product!C:C,0)</f>
        <v>Huiles alimentaires bio</v>
      </c>
    </row>
    <row r="4748" spans="1:15" x14ac:dyDescent="0.25">
      <c r="A4748" s="1">
        <v>44471</v>
      </c>
      <c r="B4748">
        <v>1003964</v>
      </c>
      <c r="C4748">
        <v>121868</v>
      </c>
      <c r="D4748">
        <v>0</v>
      </c>
      <c r="G4748">
        <v>12.74</v>
      </c>
      <c r="H4748">
        <v>12.74</v>
      </c>
      <c r="I4748">
        <v>2</v>
      </c>
      <c r="J4748" s="5">
        <f t="shared" si="222"/>
        <v>0</v>
      </c>
      <c r="K4748">
        <f>_xlfn.XLOOKUP(sales[[#This Row],[orders_id]],orders!B:B,orders!E:E, 0)</f>
        <v>79.099999999999994</v>
      </c>
      <c r="L4748" s="6">
        <f t="shared" si="223"/>
        <v>-145.45999999999998</v>
      </c>
      <c r="M4748" s="5">
        <f t="shared" si="224"/>
        <v>-11.417582417582416</v>
      </c>
      <c r="N4748" t="str">
        <f>_xlfn.XLOOKUP(sales[[#This Row],[products_id]],product!A:A,product!B:B,0)</f>
        <v>Epicerie salée</v>
      </c>
      <c r="O4748" t="str">
        <f>_xlfn.XLOOKUP(sales[[#This Row],[products_id]],product!A:A,product!C:C,0)</f>
        <v>Huiles alimentaires bio</v>
      </c>
    </row>
    <row r="4749" spans="1:15" x14ac:dyDescent="0.25">
      <c r="A4749" s="1">
        <v>44471</v>
      </c>
      <c r="B4749">
        <v>1003964</v>
      </c>
      <c r="C4749">
        <v>68354</v>
      </c>
      <c r="D4749">
        <v>0</v>
      </c>
      <c r="G4749">
        <v>21.66</v>
      </c>
      <c r="H4749">
        <v>21.66</v>
      </c>
      <c r="I4749">
        <v>4</v>
      </c>
      <c r="J4749" s="5">
        <f t="shared" si="222"/>
        <v>0</v>
      </c>
      <c r="K4749">
        <f>_xlfn.XLOOKUP(sales[[#This Row],[orders_id]],orders!B:B,orders!E:E, 0)</f>
        <v>79.099999999999994</v>
      </c>
      <c r="L4749" s="6">
        <f t="shared" si="223"/>
        <v>-294.73999999999995</v>
      </c>
      <c r="M4749" s="5">
        <f t="shared" si="224"/>
        <v>-13.607571560480146</v>
      </c>
      <c r="N4749" t="str">
        <f>_xlfn.XLOOKUP(sales[[#This Row],[products_id]],product!A:A,product!B:B,0)</f>
        <v>Epicerie salée</v>
      </c>
      <c r="O4749" t="str">
        <f>_xlfn.XLOOKUP(sales[[#This Row],[products_id]],product!A:A,product!C:C,0)</f>
        <v>Farine, son, fécule</v>
      </c>
    </row>
    <row r="4750" spans="1:15" x14ac:dyDescent="0.25">
      <c r="A4750" s="1">
        <v>44471</v>
      </c>
      <c r="B4750">
        <v>1003964</v>
      </c>
      <c r="C4750">
        <v>109185</v>
      </c>
      <c r="D4750">
        <v>0</v>
      </c>
      <c r="G4750">
        <v>67.69</v>
      </c>
      <c r="H4750">
        <v>67.69</v>
      </c>
      <c r="I4750">
        <v>7</v>
      </c>
      <c r="J4750" s="5">
        <f t="shared" si="222"/>
        <v>0</v>
      </c>
      <c r="K4750">
        <f>_xlfn.XLOOKUP(sales[[#This Row],[orders_id]],orders!B:B,orders!E:E, 0)</f>
        <v>79.099999999999994</v>
      </c>
      <c r="L4750" s="6">
        <f t="shared" si="223"/>
        <v>-486.00999999999993</v>
      </c>
      <c r="M4750" s="5">
        <f t="shared" si="224"/>
        <v>-7.1799379524301958</v>
      </c>
      <c r="N4750" t="str">
        <f>_xlfn.XLOOKUP(sales[[#This Row],[products_id]],product!A:A,product!B:B,0)</f>
        <v>Epicerie salée</v>
      </c>
      <c r="O4750" t="str">
        <f>_xlfn.XLOOKUP(sales[[#This Row],[products_id]],product!A:A,product!C:C,0)</f>
        <v>Huiles alimentaires bio</v>
      </c>
    </row>
    <row r="4751" spans="1:15" x14ac:dyDescent="0.25">
      <c r="A4751" s="1">
        <v>44471</v>
      </c>
      <c r="B4751">
        <v>1003965</v>
      </c>
      <c r="C4751">
        <v>121621</v>
      </c>
      <c r="D4751">
        <v>0</v>
      </c>
      <c r="G4751">
        <v>1.57</v>
      </c>
      <c r="H4751">
        <v>1.57</v>
      </c>
      <c r="I4751">
        <v>1</v>
      </c>
      <c r="J4751" s="5">
        <f t="shared" si="222"/>
        <v>0</v>
      </c>
      <c r="K4751">
        <f>_xlfn.XLOOKUP(sales[[#This Row],[orders_id]],orders!B:B,orders!E:E, 0)</f>
        <v>87.4</v>
      </c>
      <c r="L4751" s="6">
        <f t="shared" si="223"/>
        <v>-85.830000000000013</v>
      </c>
      <c r="M4751" s="5">
        <f t="shared" si="224"/>
        <v>-54.668789808917204</v>
      </c>
      <c r="N4751" t="str">
        <f>_xlfn.XLOOKUP(sales[[#This Row],[products_id]],product!A:A,product!B:B,0)</f>
        <v>Boisson</v>
      </c>
      <c r="O4751" t="str">
        <f>_xlfn.XLOOKUP(sales[[#This Row],[products_id]],product!A:A,product!C:C,0)</f>
        <v>Boisson végétale</v>
      </c>
    </row>
    <row r="4752" spans="1:15" x14ac:dyDescent="0.25">
      <c r="A4752" s="1">
        <v>44471</v>
      </c>
      <c r="B4752">
        <v>1003965</v>
      </c>
      <c r="C4752">
        <v>80199</v>
      </c>
      <c r="D4752">
        <v>0</v>
      </c>
      <c r="G4752">
        <v>1.66</v>
      </c>
      <c r="H4752">
        <v>1.66</v>
      </c>
      <c r="I4752">
        <v>1</v>
      </c>
      <c r="J4752" s="5">
        <f t="shared" si="222"/>
        <v>0</v>
      </c>
      <c r="K4752">
        <f>_xlfn.XLOOKUP(sales[[#This Row],[orders_id]],orders!B:B,orders!E:E, 0)</f>
        <v>87.4</v>
      </c>
      <c r="L4752" s="6">
        <f t="shared" si="223"/>
        <v>-85.740000000000009</v>
      </c>
      <c r="M4752" s="5">
        <f t="shared" si="224"/>
        <v>-51.650602409638559</v>
      </c>
      <c r="N4752" t="str">
        <f>_xlfn.XLOOKUP(sales[[#This Row],[products_id]],product!A:A,product!B:B,0)</f>
        <v>Boisson</v>
      </c>
      <c r="O4752" t="str">
        <f>_xlfn.XLOOKUP(sales[[#This Row],[products_id]],product!A:A,product!C:C,0)</f>
        <v>Boisson végétale</v>
      </c>
    </row>
    <row r="4753" spans="1:15" x14ac:dyDescent="0.25">
      <c r="A4753" s="1">
        <v>44471</v>
      </c>
      <c r="B4753">
        <v>1003965</v>
      </c>
      <c r="C4753">
        <v>9335</v>
      </c>
      <c r="D4753">
        <v>0</v>
      </c>
      <c r="G4753">
        <v>14.55</v>
      </c>
      <c r="H4753">
        <v>14.55</v>
      </c>
      <c r="I4753">
        <v>1</v>
      </c>
      <c r="J4753" s="5">
        <f t="shared" si="222"/>
        <v>0</v>
      </c>
      <c r="K4753">
        <f>_xlfn.XLOOKUP(sales[[#This Row],[orders_id]],orders!B:B,orders!E:E, 0)</f>
        <v>87.4</v>
      </c>
      <c r="L4753" s="6">
        <f t="shared" si="223"/>
        <v>-72.850000000000009</v>
      </c>
      <c r="M4753" s="5">
        <f t="shared" si="224"/>
        <v>-5.006872852233677</v>
      </c>
      <c r="N4753" t="str">
        <f>_xlfn.XLOOKUP(sales[[#This Row],[products_id]],product!A:A,product!B:B,0)</f>
        <v>Boisson</v>
      </c>
      <c r="O4753" t="str">
        <f>_xlfn.XLOOKUP(sales[[#This Row],[products_id]],product!A:A,product!C:C,0)</f>
        <v>Jus de fruits</v>
      </c>
    </row>
    <row r="4754" spans="1:15" x14ac:dyDescent="0.25">
      <c r="A4754" s="1">
        <v>44471</v>
      </c>
      <c r="B4754">
        <v>1003965</v>
      </c>
      <c r="C4754">
        <v>104384</v>
      </c>
      <c r="D4754">
        <v>0</v>
      </c>
      <c r="E4754" t="s">
        <v>703</v>
      </c>
      <c r="G4754">
        <v>10.3414634146341</v>
      </c>
      <c r="H4754">
        <v>8.48</v>
      </c>
      <c r="I4754">
        <v>1</v>
      </c>
      <c r="J4754" s="5">
        <f t="shared" si="222"/>
        <v>0.18</v>
      </c>
      <c r="K4754">
        <f>_xlfn.XLOOKUP(sales[[#This Row],[orders_id]],orders!B:B,orders!E:E, 0)</f>
        <v>87.4</v>
      </c>
      <c r="L4754" s="6">
        <f t="shared" si="223"/>
        <v>-78.92</v>
      </c>
      <c r="M4754" s="5">
        <f t="shared" si="224"/>
        <v>-9.3066037735849054</v>
      </c>
      <c r="N4754" t="str">
        <f>_xlfn.XLOOKUP(sales[[#This Row],[products_id]],product!A:A,product!B:B,0)</f>
        <v>Santé &amp; Bien-être</v>
      </c>
      <c r="O4754" t="str">
        <f>_xlfn.XLOOKUP(sales[[#This Row],[products_id]],product!A:A,product!C:C,0)</f>
        <v>Digestion, transit, flore</v>
      </c>
    </row>
    <row r="4755" spans="1:15" x14ac:dyDescent="0.25">
      <c r="A4755" s="1">
        <v>44471</v>
      </c>
      <c r="B4755">
        <v>1003965</v>
      </c>
      <c r="C4755">
        <v>112194</v>
      </c>
      <c r="D4755">
        <v>0</v>
      </c>
      <c r="G4755">
        <v>2.12</v>
      </c>
      <c r="H4755">
        <v>2.12</v>
      </c>
      <c r="I4755">
        <v>1</v>
      </c>
      <c r="J4755" s="5">
        <f t="shared" si="222"/>
        <v>0</v>
      </c>
      <c r="K4755">
        <f>_xlfn.XLOOKUP(sales[[#This Row],[orders_id]],orders!B:B,orders!E:E, 0)</f>
        <v>87.4</v>
      </c>
      <c r="L4755" s="6">
        <f t="shared" si="223"/>
        <v>-85.28</v>
      </c>
      <c r="M4755" s="5">
        <f t="shared" si="224"/>
        <v>-40.226415094339622</v>
      </c>
      <c r="N4755" t="str">
        <f>_xlfn.XLOOKUP(sales[[#This Row],[products_id]],product!A:A,product!B:B,0)</f>
        <v>Epicerie salée</v>
      </c>
      <c r="O4755" t="str">
        <f>_xlfn.XLOOKUP(sales[[#This Row],[products_id]],product!A:A,product!C:C,0)</f>
        <v>Graines et oléagineux</v>
      </c>
    </row>
    <row r="4756" spans="1:15" x14ac:dyDescent="0.25">
      <c r="A4756" s="1">
        <v>44471</v>
      </c>
      <c r="B4756">
        <v>1003965</v>
      </c>
      <c r="C4756">
        <v>73430</v>
      </c>
      <c r="D4756">
        <v>0</v>
      </c>
      <c r="G4756">
        <v>15.52</v>
      </c>
      <c r="H4756">
        <v>15.52</v>
      </c>
      <c r="I4756">
        <v>2</v>
      </c>
      <c r="J4756" s="5">
        <f t="shared" si="222"/>
        <v>0</v>
      </c>
      <c r="K4756">
        <f>_xlfn.XLOOKUP(sales[[#This Row],[orders_id]],orders!B:B,orders!E:E, 0)</f>
        <v>87.4</v>
      </c>
      <c r="L4756" s="6">
        <f t="shared" si="223"/>
        <v>-159.28</v>
      </c>
      <c r="M4756" s="5">
        <f t="shared" si="224"/>
        <v>-10.262886597938145</v>
      </c>
      <c r="N4756" t="str">
        <f>_xlfn.XLOOKUP(sales[[#This Row],[products_id]],product!A:A,product!B:B,0)</f>
        <v>Santé &amp; Bien-être</v>
      </c>
      <c r="O4756" t="str">
        <f>_xlfn.XLOOKUP(sales[[#This Row],[products_id]],product!A:A,product!C:C,0)</f>
        <v>Compléments alimentaires</v>
      </c>
    </row>
    <row r="4757" spans="1:15" x14ac:dyDescent="0.25">
      <c r="A4757" s="1">
        <v>44471</v>
      </c>
      <c r="B4757">
        <v>1003965</v>
      </c>
      <c r="C4757">
        <v>104427</v>
      </c>
      <c r="D4757">
        <v>0</v>
      </c>
      <c r="G4757">
        <v>18.45</v>
      </c>
      <c r="H4757">
        <v>18.45</v>
      </c>
      <c r="I4757">
        <v>3</v>
      </c>
      <c r="J4757" s="5">
        <f t="shared" si="222"/>
        <v>0</v>
      </c>
      <c r="K4757">
        <f>_xlfn.XLOOKUP(sales[[#This Row],[orders_id]],orders!B:B,orders!E:E, 0)</f>
        <v>87.4</v>
      </c>
      <c r="L4757" s="6">
        <f t="shared" si="223"/>
        <v>-243.75000000000006</v>
      </c>
      <c r="M4757" s="5">
        <f t="shared" si="224"/>
        <v>-13.211382113821141</v>
      </c>
      <c r="N4757" t="str">
        <f>_xlfn.XLOOKUP(sales[[#This Row],[products_id]],product!A:A,product!B:B,0)</f>
        <v>Santé &amp; Bien-être</v>
      </c>
      <c r="O4757" t="str">
        <f>_xlfn.XLOOKUP(sales[[#This Row],[products_id]],product!A:A,product!C:C,0)</f>
        <v>Résistance et vitalité</v>
      </c>
    </row>
    <row r="4758" spans="1:15" x14ac:dyDescent="0.25">
      <c r="A4758" s="1">
        <v>44471</v>
      </c>
      <c r="B4758">
        <v>1003965</v>
      </c>
      <c r="C4758">
        <v>16383</v>
      </c>
      <c r="D4758">
        <v>0</v>
      </c>
      <c r="E4758" t="s">
        <v>701</v>
      </c>
      <c r="G4758">
        <v>32.177777777777699</v>
      </c>
      <c r="H4758">
        <v>28.96</v>
      </c>
      <c r="I4758">
        <v>3</v>
      </c>
      <c r="J4758" s="5">
        <f t="shared" si="222"/>
        <v>0.1</v>
      </c>
      <c r="K4758">
        <f>_xlfn.XLOOKUP(sales[[#This Row],[orders_id]],orders!B:B,orders!E:E, 0)</f>
        <v>87.4</v>
      </c>
      <c r="L4758" s="6">
        <f t="shared" si="223"/>
        <v>-233.24000000000004</v>
      </c>
      <c r="M4758" s="5">
        <f t="shared" si="224"/>
        <v>-8.0538674033149178</v>
      </c>
      <c r="N4758" t="str">
        <f>_xlfn.XLOOKUP(sales[[#This Row],[products_id]],product!A:A,product!B:B,0)</f>
        <v>Maison</v>
      </c>
      <c r="O4758" t="str">
        <f>_xlfn.XLOOKUP(sales[[#This Row],[products_id]],product!A:A,product!C:C,0)</f>
        <v>Décoration</v>
      </c>
    </row>
    <row r="4759" spans="1:15" x14ac:dyDescent="0.25">
      <c r="A4759" s="1">
        <v>44471</v>
      </c>
      <c r="B4759">
        <v>1003965</v>
      </c>
      <c r="C4759">
        <v>128346</v>
      </c>
      <c r="D4759">
        <v>0</v>
      </c>
      <c r="E4759" t="s">
        <v>701</v>
      </c>
      <c r="G4759">
        <v>33.2222222222222</v>
      </c>
      <c r="H4759">
        <v>29.9</v>
      </c>
      <c r="I4759">
        <v>3</v>
      </c>
      <c r="J4759" s="5">
        <f t="shared" si="222"/>
        <v>0.1</v>
      </c>
      <c r="K4759">
        <f>_xlfn.XLOOKUP(sales[[#This Row],[orders_id]],orders!B:B,orders!E:E, 0)</f>
        <v>87.4</v>
      </c>
      <c r="L4759" s="6">
        <f t="shared" si="223"/>
        <v>-232.30000000000004</v>
      </c>
      <c r="M4759" s="5">
        <f t="shared" si="224"/>
        <v>-7.7692307692307709</v>
      </c>
      <c r="N4759" t="str">
        <f>_xlfn.XLOOKUP(sales[[#This Row],[products_id]],product!A:A,product!B:B,0)</f>
        <v>Maison</v>
      </c>
      <c r="O4759" t="str">
        <f>_xlfn.XLOOKUP(sales[[#This Row],[products_id]],product!A:A,product!C:C,0)</f>
        <v>Carafes filtrantes et Fontaines</v>
      </c>
    </row>
    <row r="4760" spans="1:15" x14ac:dyDescent="0.25">
      <c r="A4760" s="1">
        <v>44471</v>
      </c>
      <c r="B4760">
        <v>1003965</v>
      </c>
      <c r="C4760">
        <v>70327</v>
      </c>
      <c r="D4760">
        <v>0</v>
      </c>
      <c r="G4760">
        <v>10.26</v>
      </c>
      <c r="H4760">
        <v>10.26</v>
      </c>
      <c r="I4760">
        <v>4</v>
      </c>
      <c r="J4760" s="5">
        <f t="shared" si="222"/>
        <v>0</v>
      </c>
      <c r="K4760">
        <f>_xlfn.XLOOKUP(sales[[#This Row],[orders_id]],orders!B:B,orders!E:E, 0)</f>
        <v>87.4</v>
      </c>
      <c r="L4760" s="6">
        <f t="shared" si="223"/>
        <v>-339.34000000000003</v>
      </c>
      <c r="M4760" s="5">
        <f t="shared" si="224"/>
        <v>-33.074074074074076</v>
      </c>
      <c r="N4760" t="str">
        <f>_xlfn.XLOOKUP(sales[[#This Row],[products_id]],product!A:A,product!B:B,0)</f>
        <v>Boisson</v>
      </c>
      <c r="O4760" t="str">
        <f>_xlfn.XLOOKUP(sales[[#This Row],[products_id]],product!A:A,product!C:C,0)</f>
        <v>Boisson végétale</v>
      </c>
    </row>
    <row r="4761" spans="1:15" x14ac:dyDescent="0.25">
      <c r="A4761" s="1">
        <v>44471</v>
      </c>
      <c r="B4761">
        <v>1003966</v>
      </c>
      <c r="C4761">
        <v>21520</v>
      </c>
      <c r="D4761">
        <v>0</v>
      </c>
      <c r="F4761" t="s">
        <v>699</v>
      </c>
      <c r="G4761">
        <v>2.42</v>
      </c>
      <c r="H4761">
        <v>2.42</v>
      </c>
      <c r="I4761">
        <v>1</v>
      </c>
      <c r="J4761" s="5">
        <f t="shared" si="222"/>
        <v>0</v>
      </c>
      <c r="K4761">
        <f>_xlfn.XLOOKUP(sales[[#This Row],[orders_id]],orders!B:B,orders!E:E, 0)</f>
        <v>22.27</v>
      </c>
      <c r="L4761" s="6">
        <f t="shared" si="223"/>
        <v>-19.850000000000001</v>
      </c>
      <c r="M4761" s="5">
        <f t="shared" si="224"/>
        <v>-8.2024793388429753</v>
      </c>
      <c r="N4761" t="str">
        <f>_xlfn.XLOOKUP(sales[[#This Row],[products_id]],product!A:A,product!B:B,0)</f>
        <v>Epicerie salée</v>
      </c>
      <c r="O4761" t="str">
        <f>_xlfn.XLOOKUP(sales[[#This Row],[products_id]],product!A:A,product!C:C,0)</f>
        <v>Légumineuses et céréales</v>
      </c>
    </row>
    <row r="4762" spans="1:15" x14ac:dyDescent="0.25">
      <c r="A4762" s="1">
        <v>44471</v>
      </c>
      <c r="B4762">
        <v>1003966</v>
      </c>
      <c r="C4762">
        <v>21523</v>
      </c>
      <c r="D4762">
        <v>0</v>
      </c>
      <c r="F4762" t="s">
        <v>699</v>
      </c>
      <c r="G4762">
        <v>2.68</v>
      </c>
      <c r="H4762">
        <v>2.68</v>
      </c>
      <c r="I4762">
        <v>1</v>
      </c>
      <c r="J4762" s="5">
        <f t="shared" si="222"/>
        <v>0</v>
      </c>
      <c r="K4762">
        <f>_xlfn.XLOOKUP(sales[[#This Row],[orders_id]],orders!B:B,orders!E:E, 0)</f>
        <v>22.27</v>
      </c>
      <c r="L4762" s="6">
        <f t="shared" si="223"/>
        <v>-19.59</v>
      </c>
      <c r="M4762" s="5">
        <f t="shared" si="224"/>
        <v>-7.3097014925373127</v>
      </c>
      <c r="N4762" t="str">
        <f>_xlfn.XLOOKUP(sales[[#This Row],[products_id]],product!A:A,product!B:B,0)</f>
        <v>Epicerie salée</v>
      </c>
      <c r="O4762" t="str">
        <f>_xlfn.XLOOKUP(sales[[#This Row],[products_id]],product!A:A,product!C:C,0)</f>
        <v>Légumineuses et céréales</v>
      </c>
    </row>
    <row r="4763" spans="1:15" x14ac:dyDescent="0.25">
      <c r="A4763" s="1">
        <v>44471</v>
      </c>
      <c r="B4763">
        <v>1003966</v>
      </c>
      <c r="C4763">
        <v>86792</v>
      </c>
      <c r="D4763">
        <v>0</v>
      </c>
      <c r="F4763" t="s">
        <v>699</v>
      </c>
      <c r="G4763">
        <v>3.95</v>
      </c>
      <c r="H4763">
        <v>3.95</v>
      </c>
      <c r="I4763">
        <v>1</v>
      </c>
      <c r="J4763" s="5">
        <f t="shared" si="222"/>
        <v>0</v>
      </c>
      <c r="K4763">
        <f>_xlfn.XLOOKUP(sales[[#This Row],[orders_id]],orders!B:B,orders!E:E, 0)</f>
        <v>22.27</v>
      </c>
      <c r="L4763" s="6">
        <f t="shared" si="223"/>
        <v>-18.32</v>
      </c>
      <c r="M4763" s="5">
        <f t="shared" si="224"/>
        <v>-4.6379746835443036</v>
      </c>
      <c r="N4763" t="str">
        <f>_xlfn.XLOOKUP(sales[[#This Row],[products_id]],product!A:A,product!B:B,0)</f>
        <v>Maison</v>
      </c>
      <c r="O4763" t="str">
        <f>_xlfn.XLOOKUP(sales[[#This Row],[products_id]],product!A:A,product!C:C,0)</f>
        <v>Entretien</v>
      </c>
    </row>
    <row r="4764" spans="1:15" x14ac:dyDescent="0.25">
      <c r="A4764" s="1">
        <v>44471</v>
      </c>
      <c r="B4764">
        <v>1003966</v>
      </c>
      <c r="C4764">
        <v>68313</v>
      </c>
      <c r="D4764">
        <v>0</v>
      </c>
      <c r="F4764" t="s">
        <v>699</v>
      </c>
      <c r="G4764">
        <v>4.7300000000000004</v>
      </c>
      <c r="H4764">
        <v>4.7300000000000004</v>
      </c>
      <c r="I4764">
        <v>1</v>
      </c>
      <c r="J4764" s="5">
        <f t="shared" si="222"/>
        <v>0</v>
      </c>
      <c r="K4764">
        <f>_xlfn.XLOOKUP(sales[[#This Row],[orders_id]],orders!B:B,orders!E:E, 0)</f>
        <v>22.27</v>
      </c>
      <c r="L4764" s="6">
        <f t="shared" si="223"/>
        <v>-17.54</v>
      </c>
      <c r="M4764" s="5">
        <f t="shared" si="224"/>
        <v>-3.7082452431289634</v>
      </c>
      <c r="N4764" t="str">
        <f>_xlfn.XLOOKUP(sales[[#This Row],[products_id]],product!A:A,product!B:B,0)</f>
        <v>Epicerie salée</v>
      </c>
      <c r="O4764" t="str">
        <f>_xlfn.XLOOKUP(sales[[#This Row],[products_id]],product!A:A,product!C:C,0)</f>
        <v>Sel, épices, aide culinaire</v>
      </c>
    </row>
    <row r="4765" spans="1:15" x14ac:dyDescent="0.25">
      <c r="A4765" s="1">
        <v>44471</v>
      </c>
      <c r="B4765">
        <v>1003966</v>
      </c>
      <c r="C4765">
        <v>90909</v>
      </c>
      <c r="D4765">
        <v>0</v>
      </c>
      <c r="F4765" t="s">
        <v>699</v>
      </c>
      <c r="G4765">
        <v>3.92</v>
      </c>
      <c r="H4765">
        <v>3.92</v>
      </c>
      <c r="I4765">
        <v>2</v>
      </c>
      <c r="J4765" s="5">
        <f t="shared" si="222"/>
        <v>0</v>
      </c>
      <c r="K4765">
        <f>_xlfn.XLOOKUP(sales[[#This Row],[orders_id]],orders!B:B,orders!E:E, 0)</f>
        <v>22.27</v>
      </c>
      <c r="L4765" s="6">
        <f t="shared" si="223"/>
        <v>-40.619999999999997</v>
      </c>
      <c r="M4765" s="5">
        <f t="shared" si="224"/>
        <v>-10.362244897959183</v>
      </c>
      <c r="N4765" t="str">
        <f>_xlfn.XLOOKUP(sales[[#This Row],[products_id]],product!A:A,product!B:B,0)</f>
        <v>Epicerie salée</v>
      </c>
      <c r="O4765" t="str">
        <f>_xlfn.XLOOKUP(sales[[#This Row],[products_id]],product!A:A,product!C:C,0)</f>
        <v>Légumineuses et céréales</v>
      </c>
    </row>
    <row r="4766" spans="1:15" x14ac:dyDescent="0.25">
      <c r="A4766" s="1">
        <v>44471</v>
      </c>
      <c r="B4766">
        <v>1003966</v>
      </c>
      <c r="C4766">
        <v>76365</v>
      </c>
      <c r="D4766">
        <v>0</v>
      </c>
      <c r="F4766" t="s">
        <v>699</v>
      </c>
      <c r="G4766">
        <v>4.16</v>
      </c>
      <c r="H4766">
        <v>4.16</v>
      </c>
      <c r="I4766">
        <v>2</v>
      </c>
      <c r="J4766" s="5">
        <f t="shared" si="222"/>
        <v>0</v>
      </c>
      <c r="K4766">
        <f>_xlfn.XLOOKUP(sales[[#This Row],[orders_id]],orders!B:B,orders!E:E, 0)</f>
        <v>22.27</v>
      </c>
      <c r="L4766" s="6">
        <f t="shared" si="223"/>
        <v>-40.379999999999995</v>
      </c>
      <c r="M4766" s="5">
        <f t="shared" si="224"/>
        <v>-9.7067307692307683</v>
      </c>
      <c r="N4766" t="str">
        <f>_xlfn.XLOOKUP(sales[[#This Row],[products_id]],product!A:A,product!B:B,0)</f>
        <v>Epicerie salée</v>
      </c>
      <c r="O4766" t="str">
        <f>_xlfn.XLOOKUP(sales[[#This Row],[products_id]],product!A:A,product!C:C,0)</f>
        <v>Farine, son, fécule</v>
      </c>
    </row>
    <row r="4767" spans="1:15" x14ac:dyDescent="0.25">
      <c r="A4767" s="1">
        <v>44471</v>
      </c>
      <c r="B4767">
        <v>1003966</v>
      </c>
      <c r="C4767">
        <v>110689</v>
      </c>
      <c r="D4767">
        <v>0</v>
      </c>
      <c r="F4767" t="s">
        <v>699</v>
      </c>
      <c r="G4767">
        <v>3.72</v>
      </c>
      <c r="H4767">
        <v>3.72</v>
      </c>
      <c r="I4767">
        <v>2</v>
      </c>
      <c r="J4767" s="5">
        <f t="shared" si="222"/>
        <v>0</v>
      </c>
      <c r="K4767">
        <f>_xlfn.XLOOKUP(sales[[#This Row],[orders_id]],orders!B:B,orders!E:E, 0)</f>
        <v>22.27</v>
      </c>
      <c r="L4767" s="6">
        <f t="shared" si="223"/>
        <v>-40.82</v>
      </c>
      <c r="M4767" s="5">
        <f t="shared" si="224"/>
        <v>-10.973118279569892</v>
      </c>
      <c r="N4767" t="str">
        <f>_xlfn.XLOOKUP(sales[[#This Row],[products_id]],product!A:A,product!B:B,0)</f>
        <v>Beauté &amp; Hygiène</v>
      </c>
      <c r="O4767" t="str">
        <f>_xlfn.XLOOKUP(sales[[#This Row],[products_id]],product!A:A,product!C:C,0)</f>
        <v>Douche et Bain</v>
      </c>
    </row>
    <row r="4768" spans="1:15" x14ac:dyDescent="0.25">
      <c r="A4768" s="1">
        <v>44471</v>
      </c>
      <c r="B4768">
        <v>1003966</v>
      </c>
      <c r="C4768">
        <v>87758</v>
      </c>
      <c r="D4768">
        <v>0</v>
      </c>
      <c r="F4768" t="s">
        <v>699</v>
      </c>
      <c r="G4768">
        <v>8.8800000000000008</v>
      </c>
      <c r="H4768">
        <v>8.8800000000000008</v>
      </c>
      <c r="I4768">
        <v>3</v>
      </c>
      <c r="J4768" s="5">
        <f t="shared" si="222"/>
        <v>0</v>
      </c>
      <c r="K4768">
        <f>_xlfn.XLOOKUP(sales[[#This Row],[orders_id]],orders!B:B,orders!E:E, 0)</f>
        <v>22.27</v>
      </c>
      <c r="L4768" s="6">
        <f t="shared" si="223"/>
        <v>-57.93</v>
      </c>
      <c r="M4768" s="5">
        <f t="shared" si="224"/>
        <v>-6.5236486486486482</v>
      </c>
      <c r="N4768" t="str">
        <f>_xlfn.XLOOKUP(sales[[#This Row],[products_id]],product!A:A,product!B:B,0)</f>
        <v>Beauté &amp; Hygiène</v>
      </c>
      <c r="O4768" t="str">
        <f>_xlfn.XLOOKUP(sales[[#This Row],[products_id]],product!A:A,product!C:C,0)</f>
        <v>Douche et Bain</v>
      </c>
    </row>
    <row r="4769" spans="1:15" x14ac:dyDescent="0.25">
      <c r="A4769" s="1">
        <v>44471</v>
      </c>
      <c r="B4769">
        <v>1003967</v>
      </c>
      <c r="C4769">
        <v>109310</v>
      </c>
      <c r="D4769">
        <v>0</v>
      </c>
      <c r="G4769">
        <v>6.27</v>
      </c>
      <c r="H4769">
        <v>6.27</v>
      </c>
      <c r="I4769">
        <v>1</v>
      </c>
      <c r="J4769" s="5">
        <f t="shared" si="222"/>
        <v>0</v>
      </c>
      <c r="K4769">
        <f>_xlfn.XLOOKUP(sales[[#This Row],[orders_id]],orders!B:B,orders!E:E, 0)</f>
        <v>25.77</v>
      </c>
      <c r="L4769" s="6">
        <f t="shared" si="223"/>
        <v>-19.5</v>
      </c>
      <c r="M4769" s="5">
        <f t="shared" si="224"/>
        <v>-3.1100478468899522</v>
      </c>
      <c r="N4769" t="str">
        <f>_xlfn.XLOOKUP(sales[[#This Row],[products_id]],product!A:A,product!B:B,0)</f>
        <v>Epicerie sucrée</v>
      </c>
      <c r="O4769" t="str">
        <f>_xlfn.XLOOKUP(sales[[#This Row],[products_id]],product!A:A,product!C:C,0)</f>
        <v>Fruits secs</v>
      </c>
    </row>
    <row r="4770" spans="1:15" x14ac:dyDescent="0.25">
      <c r="A4770" s="1">
        <v>44471</v>
      </c>
      <c r="B4770">
        <v>1003967</v>
      </c>
      <c r="C4770">
        <v>122235</v>
      </c>
      <c r="D4770">
        <v>0</v>
      </c>
      <c r="G4770">
        <v>16.739999999999998</v>
      </c>
      <c r="H4770">
        <v>16.739999999999998</v>
      </c>
      <c r="I4770">
        <v>1</v>
      </c>
      <c r="J4770" s="5">
        <f t="shared" si="222"/>
        <v>0</v>
      </c>
      <c r="K4770">
        <f>_xlfn.XLOOKUP(sales[[#This Row],[orders_id]],orders!B:B,orders!E:E, 0)</f>
        <v>25.77</v>
      </c>
      <c r="L4770" s="6">
        <f t="shared" si="223"/>
        <v>-9.0300000000000011</v>
      </c>
      <c r="M4770" s="5">
        <f t="shared" si="224"/>
        <v>-0.53942652329749119</v>
      </c>
      <c r="N4770" t="str">
        <f>_xlfn.XLOOKUP(sales[[#This Row],[products_id]],product!A:A,product!B:B,0)</f>
        <v>Boisson</v>
      </c>
      <c r="O4770" t="str">
        <f>_xlfn.XLOOKUP(sales[[#This Row],[products_id]],product!A:A,product!C:C,0)</f>
        <v>Alcool</v>
      </c>
    </row>
    <row r="4771" spans="1:15" x14ac:dyDescent="0.25">
      <c r="A4771" s="1">
        <v>44471</v>
      </c>
      <c r="B4771">
        <v>1003967</v>
      </c>
      <c r="C4771">
        <v>77488</v>
      </c>
      <c r="D4771">
        <v>0</v>
      </c>
      <c r="G4771">
        <v>4.57</v>
      </c>
      <c r="H4771">
        <v>4.57</v>
      </c>
      <c r="I4771">
        <v>1</v>
      </c>
      <c r="J4771" s="5">
        <f t="shared" si="222"/>
        <v>0</v>
      </c>
      <c r="K4771">
        <f>_xlfn.XLOOKUP(sales[[#This Row],[orders_id]],orders!B:B,orders!E:E, 0)</f>
        <v>25.77</v>
      </c>
      <c r="L4771" s="6">
        <f t="shared" si="223"/>
        <v>-21.2</v>
      </c>
      <c r="M4771" s="5">
        <f t="shared" si="224"/>
        <v>-4.6389496717724281</v>
      </c>
      <c r="N4771" t="str">
        <f>_xlfn.XLOOKUP(sales[[#This Row],[products_id]],product!A:A,product!B:B,0)</f>
        <v>Epicerie salée</v>
      </c>
      <c r="O4771" t="str">
        <f>_xlfn.XLOOKUP(sales[[#This Row],[products_id]],product!A:A,product!C:C,0)</f>
        <v>Sel, épices, aide culinaire</v>
      </c>
    </row>
    <row r="4772" spans="1:15" x14ac:dyDescent="0.25">
      <c r="A4772" s="1">
        <v>44471</v>
      </c>
      <c r="B4772">
        <v>1003967</v>
      </c>
      <c r="C4772">
        <v>18115</v>
      </c>
      <c r="D4772">
        <v>0</v>
      </c>
      <c r="G4772">
        <v>3.79</v>
      </c>
      <c r="H4772">
        <v>3.79</v>
      </c>
      <c r="I4772">
        <v>1</v>
      </c>
      <c r="J4772" s="5">
        <f t="shared" si="222"/>
        <v>0</v>
      </c>
      <c r="K4772">
        <f>_xlfn.XLOOKUP(sales[[#This Row],[orders_id]],orders!B:B,orders!E:E, 0)</f>
        <v>25.77</v>
      </c>
      <c r="L4772" s="6">
        <f t="shared" si="223"/>
        <v>-21.98</v>
      </c>
      <c r="M4772" s="5">
        <f t="shared" si="224"/>
        <v>-5.7994722955145122</v>
      </c>
      <c r="N4772" t="str">
        <f>_xlfn.XLOOKUP(sales[[#This Row],[products_id]],product!A:A,product!B:B,0)</f>
        <v>Epicerie sucrée</v>
      </c>
      <c r="O4772" t="str">
        <f>_xlfn.XLOOKUP(sales[[#This Row],[products_id]],product!A:A,product!C:C,0)</f>
        <v>Purée de fruits secs</v>
      </c>
    </row>
    <row r="4773" spans="1:15" x14ac:dyDescent="0.25">
      <c r="A4773" s="1">
        <v>44471</v>
      </c>
      <c r="B4773">
        <v>1003967</v>
      </c>
      <c r="C4773">
        <v>81504</v>
      </c>
      <c r="D4773">
        <v>0</v>
      </c>
      <c r="G4773">
        <v>0.73</v>
      </c>
      <c r="H4773">
        <v>0.73</v>
      </c>
      <c r="I4773">
        <v>1</v>
      </c>
      <c r="J4773" s="5">
        <f t="shared" si="222"/>
        <v>0</v>
      </c>
      <c r="K4773">
        <f>_xlfn.XLOOKUP(sales[[#This Row],[orders_id]],orders!B:B,orders!E:E, 0)</f>
        <v>25.77</v>
      </c>
      <c r="L4773" s="6">
        <f t="shared" si="223"/>
        <v>-25.04</v>
      </c>
      <c r="M4773" s="5">
        <f t="shared" si="224"/>
        <v>-34.301369863013697</v>
      </c>
      <c r="N4773" t="str">
        <f>_xlfn.XLOOKUP(sales[[#This Row],[products_id]],product!A:A,product!B:B,0)</f>
        <v>Epicerie sucrée</v>
      </c>
      <c r="O4773" t="str">
        <f>_xlfn.XLOOKUP(sales[[#This Row],[products_id]],product!A:A,product!C:C,0)</f>
        <v>Aide à la pâtisserie</v>
      </c>
    </row>
    <row r="4774" spans="1:15" x14ac:dyDescent="0.25">
      <c r="A4774" s="1">
        <v>44471</v>
      </c>
      <c r="B4774">
        <v>1003967</v>
      </c>
      <c r="C4774">
        <v>87083</v>
      </c>
      <c r="D4774">
        <v>0</v>
      </c>
      <c r="G4774">
        <v>3.59</v>
      </c>
      <c r="H4774">
        <v>3.59</v>
      </c>
      <c r="I4774">
        <v>1</v>
      </c>
      <c r="J4774" s="5">
        <f t="shared" si="222"/>
        <v>0</v>
      </c>
      <c r="K4774">
        <f>_xlfn.XLOOKUP(sales[[#This Row],[orders_id]],orders!B:B,orders!E:E, 0)</f>
        <v>25.77</v>
      </c>
      <c r="L4774" s="6">
        <f t="shared" si="223"/>
        <v>-22.18</v>
      </c>
      <c r="M4774" s="5">
        <f t="shared" si="224"/>
        <v>-6.1782729805013927</v>
      </c>
      <c r="N4774" t="str">
        <f>_xlfn.XLOOKUP(sales[[#This Row],[products_id]],product!A:A,product!B:B,0)</f>
        <v>Epicerie salée</v>
      </c>
      <c r="O4774" t="str">
        <f>_xlfn.XLOOKUP(sales[[#This Row],[products_id]],product!A:A,product!C:C,0)</f>
        <v>Légumineuses et céréales</v>
      </c>
    </row>
    <row r="4775" spans="1:15" x14ac:dyDescent="0.25">
      <c r="A4775" s="1">
        <v>44471</v>
      </c>
      <c r="B4775">
        <v>1003968</v>
      </c>
      <c r="C4775">
        <v>76297</v>
      </c>
      <c r="D4775">
        <v>0</v>
      </c>
      <c r="E4775" t="s">
        <v>701</v>
      </c>
      <c r="G4775">
        <v>3.4</v>
      </c>
      <c r="H4775">
        <v>3.06</v>
      </c>
      <c r="I4775">
        <v>1</v>
      </c>
      <c r="J4775" s="5">
        <f t="shared" si="222"/>
        <v>0.1</v>
      </c>
      <c r="K4775">
        <f>_xlfn.XLOOKUP(sales[[#This Row],[orders_id]],orders!B:B,orders!E:E, 0)</f>
        <v>19.43</v>
      </c>
      <c r="L4775" s="6">
        <f t="shared" si="223"/>
        <v>-16.37</v>
      </c>
      <c r="M4775" s="5">
        <f t="shared" si="224"/>
        <v>-5.3496732026143796</v>
      </c>
      <c r="N4775" t="str">
        <f>_xlfn.XLOOKUP(sales[[#This Row],[products_id]],product!A:A,product!B:B,0)</f>
        <v>Epicerie salée</v>
      </c>
      <c r="O4775" t="str">
        <f>_xlfn.XLOOKUP(sales[[#This Row],[products_id]],product!A:A,product!C:C,0)</f>
        <v>Légumineuses et céréales</v>
      </c>
    </row>
    <row r="4776" spans="1:15" x14ac:dyDescent="0.25">
      <c r="A4776" s="1">
        <v>44471</v>
      </c>
      <c r="B4776">
        <v>1003968</v>
      </c>
      <c r="C4776">
        <v>18115</v>
      </c>
      <c r="D4776">
        <v>0</v>
      </c>
      <c r="G4776">
        <v>3.79</v>
      </c>
      <c r="H4776">
        <v>3.79</v>
      </c>
      <c r="I4776">
        <v>1</v>
      </c>
      <c r="J4776" s="5">
        <f t="shared" si="222"/>
        <v>0</v>
      </c>
      <c r="K4776">
        <f>_xlfn.XLOOKUP(sales[[#This Row],[orders_id]],orders!B:B,orders!E:E, 0)</f>
        <v>19.43</v>
      </c>
      <c r="L4776" s="6">
        <f t="shared" si="223"/>
        <v>-15.64</v>
      </c>
      <c r="M4776" s="5">
        <f t="shared" si="224"/>
        <v>-4.1266490765171504</v>
      </c>
      <c r="N4776" t="str">
        <f>_xlfn.XLOOKUP(sales[[#This Row],[products_id]],product!A:A,product!B:B,0)</f>
        <v>Epicerie sucrée</v>
      </c>
      <c r="O4776" t="str">
        <f>_xlfn.XLOOKUP(sales[[#This Row],[products_id]],product!A:A,product!C:C,0)</f>
        <v>Purée de fruits secs</v>
      </c>
    </row>
    <row r="4777" spans="1:15" x14ac:dyDescent="0.25">
      <c r="A4777" s="1">
        <v>44471</v>
      </c>
      <c r="B4777">
        <v>1003968</v>
      </c>
      <c r="C4777">
        <v>82005</v>
      </c>
      <c r="D4777">
        <v>0</v>
      </c>
      <c r="G4777">
        <v>1.85</v>
      </c>
      <c r="H4777">
        <v>1.85</v>
      </c>
      <c r="I4777">
        <v>1</v>
      </c>
      <c r="J4777" s="5">
        <f t="shared" si="222"/>
        <v>0</v>
      </c>
      <c r="K4777">
        <f>_xlfn.XLOOKUP(sales[[#This Row],[orders_id]],orders!B:B,orders!E:E, 0)</f>
        <v>19.43</v>
      </c>
      <c r="L4777" s="6">
        <f t="shared" si="223"/>
        <v>-17.579999999999998</v>
      </c>
      <c r="M4777" s="5">
        <f t="shared" si="224"/>
        <v>-9.5027027027027007</v>
      </c>
      <c r="N4777" t="str">
        <f>_xlfn.XLOOKUP(sales[[#This Row],[products_id]],product!A:A,product!B:B,0)</f>
        <v>Epicerie sucrée</v>
      </c>
      <c r="O4777" t="str">
        <f>_xlfn.XLOOKUP(sales[[#This Row],[products_id]],product!A:A,product!C:C,0)</f>
        <v>Tartines et biscottes</v>
      </c>
    </row>
    <row r="4778" spans="1:15" x14ac:dyDescent="0.25">
      <c r="A4778" s="1">
        <v>44471</v>
      </c>
      <c r="B4778">
        <v>1003968</v>
      </c>
      <c r="C4778">
        <v>117148</v>
      </c>
      <c r="D4778">
        <v>0</v>
      </c>
      <c r="G4778">
        <v>2.08</v>
      </c>
      <c r="H4778">
        <v>2.08</v>
      </c>
      <c r="I4778">
        <v>1</v>
      </c>
      <c r="J4778" s="5">
        <f t="shared" si="222"/>
        <v>0</v>
      </c>
      <c r="K4778">
        <f>_xlfn.XLOOKUP(sales[[#This Row],[orders_id]],orders!B:B,orders!E:E, 0)</f>
        <v>19.43</v>
      </c>
      <c r="L4778" s="6">
        <f t="shared" si="223"/>
        <v>-17.350000000000001</v>
      </c>
      <c r="M4778" s="5">
        <f t="shared" si="224"/>
        <v>-8.3413461538461551</v>
      </c>
      <c r="N4778" t="str">
        <f>_xlfn.XLOOKUP(sales[[#This Row],[products_id]],product!A:A,product!B:B,0)</f>
        <v>Epicerie salée</v>
      </c>
      <c r="O4778" t="str">
        <f>_xlfn.XLOOKUP(sales[[#This Row],[products_id]],product!A:A,product!C:C,0)</f>
        <v>Légumineuses et céréales</v>
      </c>
    </row>
    <row r="4779" spans="1:15" x14ac:dyDescent="0.25">
      <c r="A4779" s="1">
        <v>44471</v>
      </c>
      <c r="B4779">
        <v>1003968</v>
      </c>
      <c r="C4779">
        <v>117165</v>
      </c>
      <c r="D4779">
        <v>0</v>
      </c>
      <c r="G4779">
        <v>1.92</v>
      </c>
      <c r="H4779">
        <v>1.92</v>
      </c>
      <c r="I4779">
        <v>1</v>
      </c>
      <c r="J4779" s="5">
        <f t="shared" si="222"/>
        <v>0</v>
      </c>
      <c r="K4779">
        <f>_xlfn.XLOOKUP(sales[[#This Row],[orders_id]],orders!B:B,orders!E:E, 0)</f>
        <v>19.43</v>
      </c>
      <c r="L4779" s="6">
        <f t="shared" si="223"/>
        <v>-17.509999999999998</v>
      </c>
      <c r="M4779" s="5">
        <f t="shared" si="224"/>
        <v>-9.1197916666666661</v>
      </c>
      <c r="N4779" t="str">
        <f>_xlfn.XLOOKUP(sales[[#This Row],[products_id]],product!A:A,product!B:B,0)</f>
        <v>Epicerie salée</v>
      </c>
      <c r="O4779" t="str">
        <f>_xlfn.XLOOKUP(sales[[#This Row],[products_id]],product!A:A,product!C:C,0)</f>
        <v>Légumineuses et céréales</v>
      </c>
    </row>
    <row r="4780" spans="1:15" x14ac:dyDescent="0.25">
      <c r="A4780" s="1">
        <v>44471</v>
      </c>
      <c r="B4780">
        <v>1003968</v>
      </c>
      <c r="C4780">
        <v>80546</v>
      </c>
      <c r="D4780">
        <v>0</v>
      </c>
      <c r="E4780" t="s">
        <v>698</v>
      </c>
      <c r="G4780">
        <v>12.9</v>
      </c>
      <c r="H4780">
        <v>10.32</v>
      </c>
      <c r="I4780">
        <v>2</v>
      </c>
      <c r="J4780" s="5">
        <f t="shared" si="222"/>
        <v>0.2</v>
      </c>
      <c r="K4780">
        <f>_xlfn.XLOOKUP(sales[[#This Row],[orders_id]],orders!B:B,orders!E:E, 0)</f>
        <v>19.43</v>
      </c>
      <c r="L4780" s="6">
        <f t="shared" si="223"/>
        <v>-28.54</v>
      </c>
      <c r="M4780" s="5">
        <f t="shared" si="224"/>
        <v>-2.7655038759689923</v>
      </c>
      <c r="N4780" t="str">
        <f>_xlfn.XLOOKUP(sales[[#This Row],[products_id]],product!A:A,product!B:B,0)</f>
        <v>Epicerie sucrée</v>
      </c>
      <c r="O4780" t="str">
        <f>_xlfn.XLOOKUP(sales[[#This Row],[products_id]],product!A:A,product!C:C,0)</f>
        <v>Miel et confiture</v>
      </c>
    </row>
    <row r="4781" spans="1:15" x14ac:dyDescent="0.25">
      <c r="A4781" s="1">
        <v>44471</v>
      </c>
      <c r="B4781">
        <v>1003969</v>
      </c>
      <c r="C4781">
        <v>112013</v>
      </c>
      <c r="D4781">
        <v>0</v>
      </c>
      <c r="F4781" t="s">
        <v>702</v>
      </c>
      <c r="G4781">
        <v>10.210000000000001</v>
      </c>
      <c r="H4781">
        <v>10.210000000000001</v>
      </c>
      <c r="I4781">
        <v>1</v>
      </c>
      <c r="J4781" s="5">
        <f t="shared" si="222"/>
        <v>0</v>
      </c>
      <c r="K4781">
        <f>_xlfn.XLOOKUP(sales[[#This Row],[orders_id]],orders!B:B,orders!E:E, 0)</f>
        <v>92.56</v>
      </c>
      <c r="L4781" s="6">
        <f t="shared" si="223"/>
        <v>-82.35</v>
      </c>
      <c r="M4781" s="5">
        <f t="shared" si="224"/>
        <v>-8.0656219392752195</v>
      </c>
      <c r="N4781" t="str">
        <f>_xlfn.XLOOKUP(sales[[#This Row],[products_id]],product!A:A,product!B:B,0)</f>
        <v>Maison</v>
      </c>
      <c r="O4781" t="str">
        <f>_xlfn.XLOOKUP(sales[[#This Row],[products_id]],product!A:A,product!C:C,0)</f>
        <v>Entretien</v>
      </c>
    </row>
    <row r="4782" spans="1:15" x14ac:dyDescent="0.25">
      <c r="A4782" s="1">
        <v>44471</v>
      </c>
      <c r="B4782">
        <v>1003969</v>
      </c>
      <c r="C4782">
        <v>50372</v>
      </c>
      <c r="D4782">
        <v>0</v>
      </c>
      <c r="E4782" t="s">
        <v>701</v>
      </c>
      <c r="F4782" t="s">
        <v>702</v>
      </c>
      <c r="G4782">
        <v>15.3222222222222</v>
      </c>
      <c r="H4782">
        <v>13.79</v>
      </c>
      <c r="I4782">
        <v>2</v>
      </c>
      <c r="J4782" s="5">
        <f t="shared" si="222"/>
        <v>0.1</v>
      </c>
      <c r="K4782">
        <f>_xlfn.XLOOKUP(sales[[#This Row],[orders_id]],orders!B:B,orders!E:E, 0)</f>
        <v>92.56</v>
      </c>
      <c r="L4782" s="6">
        <f t="shared" si="223"/>
        <v>-171.33</v>
      </c>
      <c r="M4782" s="5">
        <f t="shared" si="224"/>
        <v>-12.424220449601162</v>
      </c>
      <c r="N4782" t="str">
        <f>_xlfn.XLOOKUP(sales[[#This Row],[products_id]],product!A:A,product!B:B,0)</f>
        <v>Santé &amp; Bien-être</v>
      </c>
      <c r="O4782" t="str">
        <f>_xlfn.XLOOKUP(sales[[#This Row],[products_id]],product!A:A,product!C:C,0)</f>
        <v>Aromathérapie</v>
      </c>
    </row>
    <row r="4783" spans="1:15" x14ac:dyDescent="0.25">
      <c r="A4783" s="1">
        <v>44471</v>
      </c>
      <c r="B4783">
        <v>1003969</v>
      </c>
      <c r="C4783">
        <v>76567</v>
      </c>
      <c r="D4783">
        <v>0</v>
      </c>
      <c r="F4783" t="s">
        <v>702</v>
      </c>
      <c r="G4783">
        <v>83.88</v>
      </c>
      <c r="H4783">
        <v>83.88</v>
      </c>
      <c r="I4783">
        <v>3</v>
      </c>
      <c r="J4783" s="5">
        <f t="shared" si="222"/>
        <v>0</v>
      </c>
      <c r="K4783">
        <f>_xlfn.XLOOKUP(sales[[#This Row],[orders_id]],orders!B:B,orders!E:E, 0)</f>
        <v>92.56</v>
      </c>
      <c r="L4783" s="6">
        <f t="shared" si="223"/>
        <v>-193.8</v>
      </c>
      <c r="M4783" s="5">
        <f t="shared" si="224"/>
        <v>-2.3104434907010019</v>
      </c>
      <c r="N4783" t="str">
        <f>_xlfn.XLOOKUP(sales[[#This Row],[products_id]],product!A:A,product!B:B,0)</f>
        <v>Alimentation Bébé</v>
      </c>
      <c r="O4783" t="str">
        <f>_xlfn.XLOOKUP(sales[[#This Row],[products_id]],product!A:A,product!C:C,0)</f>
        <v>Préparation végétale bébé</v>
      </c>
    </row>
    <row r="4784" spans="1:15" x14ac:dyDescent="0.25">
      <c r="A4784" s="1">
        <v>44471</v>
      </c>
      <c r="B4784">
        <v>1003970</v>
      </c>
      <c r="C4784">
        <v>47514</v>
      </c>
      <c r="D4784">
        <v>0</v>
      </c>
      <c r="G4784">
        <v>7.29</v>
      </c>
      <c r="H4784">
        <v>7.29</v>
      </c>
      <c r="I4784">
        <v>1</v>
      </c>
      <c r="J4784" s="5">
        <f t="shared" si="222"/>
        <v>0</v>
      </c>
      <c r="K4784">
        <f>_xlfn.XLOOKUP(sales[[#This Row],[orders_id]],orders!B:B,orders!E:E, 0)</f>
        <v>22.05</v>
      </c>
      <c r="L4784" s="6">
        <f t="shared" si="223"/>
        <v>-14.760000000000002</v>
      </c>
      <c r="M4784" s="5">
        <f t="shared" si="224"/>
        <v>-2.0246913580246915</v>
      </c>
      <c r="N4784" t="str">
        <f>_xlfn.XLOOKUP(sales[[#This Row],[products_id]],product!A:A,product!B:B,0)</f>
        <v>Epicerie sucrée</v>
      </c>
      <c r="O4784" t="str">
        <f>_xlfn.XLOOKUP(sales[[#This Row],[products_id]],product!A:A,product!C:C,0)</f>
        <v>Purée de fruits secs</v>
      </c>
    </row>
    <row r="4785" spans="1:15" x14ac:dyDescent="0.25">
      <c r="A4785" s="1">
        <v>44471</v>
      </c>
      <c r="B4785">
        <v>1003970</v>
      </c>
      <c r="C4785">
        <v>99263</v>
      </c>
      <c r="D4785">
        <v>0</v>
      </c>
      <c r="G4785">
        <v>3.4</v>
      </c>
      <c r="H4785">
        <v>3.4</v>
      </c>
      <c r="I4785">
        <v>1</v>
      </c>
      <c r="J4785" s="5">
        <f t="shared" si="222"/>
        <v>0</v>
      </c>
      <c r="K4785">
        <f>_xlfn.XLOOKUP(sales[[#This Row],[orders_id]],orders!B:B,orders!E:E, 0)</f>
        <v>22.05</v>
      </c>
      <c r="L4785" s="6">
        <f t="shared" si="223"/>
        <v>-18.650000000000002</v>
      </c>
      <c r="M4785" s="5">
        <f t="shared" si="224"/>
        <v>-5.4852941176470598</v>
      </c>
      <c r="N4785" t="str">
        <f>_xlfn.XLOOKUP(sales[[#This Row],[products_id]],product!A:A,product!B:B,0)</f>
        <v>Maison</v>
      </c>
      <c r="O4785" t="str">
        <f>_xlfn.XLOOKUP(sales[[#This Row],[products_id]],product!A:A,product!C:C,0)</f>
        <v>Entretien</v>
      </c>
    </row>
    <row r="4786" spans="1:15" x14ac:dyDescent="0.25">
      <c r="A4786" s="1">
        <v>44471</v>
      </c>
      <c r="B4786">
        <v>1003970</v>
      </c>
      <c r="C4786">
        <v>47648</v>
      </c>
      <c r="D4786">
        <v>0</v>
      </c>
      <c r="E4786" t="s">
        <v>701</v>
      </c>
      <c r="G4786">
        <v>1.7666666666666599</v>
      </c>
      <c r="H4786">
        <v>1.59</v>
      </c>
      <c r="I4786">
        <v>1</v>
      </c>
      <c r="J4786" s="5">
        <f t="shared" si="222"/>
        <v>0.1</v>
      </c>
      <c r="K4786">
        <f>_xlfn.XLOOKUP(sales[[#This Row],[orders_id]],orders!B:B,orders!E:E, 0)</f>
        <v>22.05</v>
      </c>
      <c r="L4786" s="6">
        <f t="shared" si="223"/>
        <v>-20.46</v>
      </c>
      <c r="M4786" s="5">
        <f t="shared" si="224"/>
        <v>-12.867924528301886</v>
      </c>
      <c r="N4786" t="str">
        <f>_xlfn.XLOOKUP(sales[[#This Row],[products_id]],product!A:A,product!B:B,0)</f>
        <v>Epicerie salée</v>
      </c>
      <c r="O4786" t="str">
        <f>_xlfn.XLOOKUP(sales[[#This Row],[products_id]],product!A:A,product!C:C,0)</f>
        <v>Sel, épices, aide culinaire</v>
      </c>
    </row>
    <row r="4787" spans="1:15" x14ac:dyDescent="0.25">
      <c r="A4787" s="1">
        <v>44471</v>
      </c>
      <c r="B4787">
        <v>1003970</v>
      </c>
      <c r="C4787">
        <v>46482</v>
      </c>
      <c r="D4787">
        <v>0</v>
      </c>
      <c r="G4787">
        <v>3.67</v>
      </c>
      <c r="H4787">
        <v>3.67</v>
      </c>
      <c r="I4787">
        <v>1</v>
      </c>
      <c r="J4787" s="5">
        <f t="shared" si="222"/>
        <v>0</v>
      </c>
      <c r="K4787">
        <f>_xlfn.XLOOKUP(sales[[#This Row],[orders_id]],orders!B:B,orders!E:E, 0)</f>
        <v>22.05</v>
      </c>
      <c r="L4787" s="6">
        <f t="shared" si="223"/>
        <v>-18.380000000000003</v>
      </c>
      <c r="M4787" s="5">
        <f t="shared" si="224"/>
        <v>-5.0081743869209818</v>
      </c>
      <c r="N4787" t="str">
        <f>_xlfn.XLOOKUP(sales[[#This Row],[products_id]],product!A:A,product!B:B,0)</f>
        <v>Epicerie salée</v>
      </c>
      <c r="O4787" t="str">
        <f>_xlfn.XLOOKUP(sales[[#This Row],[products_id]],product!A:A,product!C:C,0)</f>
        <v>Sel, épices, aide culinaire</v>
      </c>
    </row>
    <row r="4788" spans="1:15" x14ac:dyDescent="0.25">
      <c r="A4788" s="1">
        <v>44471</v>
      </c>
      <c r="B4788">
        <v>1003970</v>
      </c>
      <c r="C4788">
        <v>88215</v>
      </c>
      <c r="D4788">
        <v>0</v>
      </c>
      <c r="G4788">
        <v>3.08</v>
      </c>
      <c r="H4788">
        <v>3.08</v>
      </c>
      <c r="I4788">
        <v>1</v>
      </c>
      <c r="J4788" s="5">
        <f t="shared" si="222"/>
        <v>0</v>
      </c>
      <c r="K4788">
        <f>_xlfn.XLOOKUP(sales[[#This Row],[orders_id]],orders!B:B,orders!E:E, 0)</f>
        <v>22.05</v>
      </c>
      <c r="L4788" s="6">
        <f t="shared" si="223"/>
        <v>-18.97</v>
      </c>
      <c r="M4788" s="5">
        <f t="shared" si="224"/>
        <v>-6.1590909090909083</v>
      </c>
      <c r="N4788" t="str">
        <f>_xlfn.XLOOKUP(sales[[#This Row],[products_id]],product!A:A,product!B:B,0)</f>
        <v>Maison</v>
      </c>
      <c r="O4788" t="str">
        <f>_xlfn.XLOOKUP(sales[[#This Row],[products_id]],product!A:A,product!C:C,0)</f>
        <v>Entretien</v>
      </c>
    </row>
    <row r="4789" spans="1:15" x14ac:dyDescent="0.25">
      <c r="A4789" s="1">
        <v>44471</v>
      </c>
      <c r="B4789">
        <v>1003970</v>
      </c>
      <c r="C4789">
        <v>5869</v>
      </c>
      <c r="D4789">
        <v>0</v>
      </c>
      <c r="G4789">
        <v>2.85</v>
      </c>
      <c r="H4789">
        <v>2.85</v>
      </c>
      <c r="I4789">
        <v>1</v>
      </c>
      <c r="J4789" s="5">
        <f t="shared" si="222"/>
        <v>0</v>
      </c>
      <c r="K4789">
        <f>_xlfn.XLOOKUP(sales[[#This Row],[orders_id]],orders!B:B,orders!E:E, 0)</f>
        <v>22.05</v>
      </c>
      <c r="L4789" s="6">
        <f t="shared" si="223"/>
        <v>-19.2</v>
      </c>
      <c r="M4789" s="5">
        <f t="shared" si="224"/>
        <v>-6.7368421052631575</v>
      </c>
      <c r="N4789" t="str">
        <f>_xlfn.XLOOKUP(sales[[#This Row],[products_id]],product!A:A,product!B:B,0)</f>
        <v>Maison</v>
      </c>
      <c r="O4789" t="str">
        <f>_xlfn.XLOOKUP(sales[[#This Row],[products_id]],product!A:A,product!C:C,0)</f>
        <v>Entretien</v>
      </c>
    </row>
    <row r="4790" spans="1:15" x14ac:dyDescent="0.25">
      <c r="A4790" s="1">
        <v>44471</v>
      </c>
      <c r="B4790">
        <v>1003970</v>
      </c>
      <c r="C4790">
        <v>77481</v>
      </c>
      <c r="D4790">
        <v>0</v>
      </c>
      <c r="G4790">
        <v>3.24</v>
      </c>
      <c r="H4790">
        <v>3.24</v>
      </c>
      <c r="I4790">
        <v>1</v>
      </c>
      <c r="J4790" s="5">
        <f t="shared" si="222"/>
        <v>0</v>
      </c>
      <c r="K4790">
        <f>_xlfn.XLOOKUP(sales[[#This Row],[orders_id]],orders!B:B,orders!E:E, 0)</f>
        <v>22.05</v>
      </c>
      <c r="L4790" s="6">
        <f t="shared" si="223"/>
        <v>-18.810000000000002</v>
      </c>
      <c r="M4790" s="5">
        <f t="shared" si="224"/>
        <v>-5.8055555555555562</v>
      </c>
      <c r="N4790" t="str">
        <f>_xlfn.XLOOKUP(sales[[#This Row],[products_id]],product!A:A,product!B:B,0)</f>
        <v>Epicerie sucrée</v>
      </c>
      <c r="O4790" t="str">
        <f>_xlfn.XLOOKUP(sales[[#This Row],[products_id]],product!A:A,product!C:C,0)</f>
        <v>Sucre et édulcorant</v>
      </c>
    </row>
    <row r="4791" spans="1:15" x14ac:dyDescent="0.25">
      <c r="A4791" s="1">
        <v>44471</v>
      </c>
      <c r="B4791">
        <v>1003970</v>
      </c>
      <c r="C4791">
        <v>121802</v>
      </c>
      <c r="D4791">
        <v>0</v>
      </c>
      <c r="G4791">
        <v>3.39</v>
      </c>
      <c r="H4791">
        <v>3.39</v>
      </c>
      <c r="I4791">
        <v>2</v>
      </c>
      <c r="J4791" s="5">
        <f t="shared" si="222"/>
        <v>0</v>
      </c>
      <c r="K4791">
        <f>_xlfn.XLOOKUP(sales[[#This Row],[orders_id]],orders!B:B,orders!E:E, 0)</f>
        <v>22.05</v>
      </c>
      <c r="L4791" s="6">
        <f t="shared" si="223"/>
        <v>-40.71</v>
      </c>
      <c r="M4791" s="5">
        <f t="shared" si="224"/>
        <v>-12.008849557522124</v>
      </c>
      <c r="N4791" t="str">
        <f>_xlfn.XLOOKUP(sales[[#This Row],[products_id]],product!A:A,product!B:B,0)</f>
        <v>Epicerie salée</v>
      </c>
      <c r="O4791" t="str">
        <f>_xlfn.XLOOKUP(sales[[#This Row],[products_id]],product!A:A,product!C:C,0)</f>
        <v>Sauces et coulis</v>
      </c>
    </row>
    <row r="4792" spans="1:15" x14ac:dyDescent="0.25">
      <c r="A4792" s="1">
        <v>44471</v>
      </c>
      <c r="B4792">
        <v>1003970</v>
      </c>
      <c r="C4792">
        <v>117247</v>
      </c>
      <c r="D4792">
        <v>0</v>
      </c>
      <c r="G4792">
        <v>4.9400000000000004</v>
      </c>
      <c r="H4792">
        <v>4.9400000000000004</v>
      </c>
      <c r="I4792">
        <v>2</v>
      </c>
      <c r="J4792" s="5">
        <f t="shared" si="222"/>
        <v>0</v>
      </c>
      <c r="K4792">
        <f>_xlfn.XLOOKUP(sales[[#This Row],[orders_id]],orders!B:B,orders!E:E, 0)</f>
        <v>22.05</v>
      </c>
      <c r="L4792" s="6">
        <f t="shared" si="223"/>
        <v>-39.160000000000004</v>
      </c>
      <c r="M4792" s="5">
        <f t="shared" si="224"/>
        <v>-7.9271255060728745</v>
      </c>
      <c r="N4792" t="str">
        <f>_xlfn.XLOOKUP(sales[[#This Row],[products_id]],product!A:A,product!B:B,0)</f>
        <v>Maison</v>
      </c>
      <c r="O4792" t="str">
        <f>_xlfn.XLOOKUP(sales[[#This Row],[products_id]],product!A:A,product!C:C,0)</f>
        <v>Entretien</v>
      </c>
    </row>
    <row r="4793" spans="1:15" x14ac:dyDescent="0.25">
      <c r="A4793" s="1">
        <v>44471</v>
      </c>
      <c r="B4793">
        <v>1003971</v>
      </c>
      <c r="C4793">
        <v>113963</v>
      </c>
      <c r="D4793">
        <v>0</v>
      </c>
      <c r="G4793">
        <v>19.52</v>
      </c>
      <c r="H4793">
        <v>19.52</v>
      </c>
      <c r="I4793">
        <v>1</v>
      </c>
      <c r="J4793" s="5">
        <f t="shared" si="222"/>
        <v>0</v>
      </c>
      <c r="K4793">
        <f>_xlfn.XLOOKUP(sales[[#This Row],[orders_id]],orders!B:B,orders!E:E, 0)</f>
        <v>10.94</v>
      </c>
      <c r="L4793" s="6">
        <f t="shared" si="223"/>
        <v>8.58</v>
      </c>
      <c r="M4793" s="5">
        <f t="shared" si="224"/>
        <v>0.43954918032786888</v>
      </c>
      <c r="N4793" t="str">
        <f>_xlfn.XLOOKUP(sales[[#This Row],[products_id]],product!A:A,product!B:B,0)</f>
        <v>Boisson</v>
      </c>
      <c r="O4793" t="str">
        <f>_xlfn.XLOOKUP(sales[[#This Row],[products_id]],product!A:A,product!C:C,0)</f>
        <v>Thé bio</v>
      </c>
    </row>
    <row r="4794" spans="1:15" x14ac:dyDescent="0.25">
      <c r="A4794" s="1">
        <v>44471</v>
      </c>
      <c r="B4794">
        <v>1003972</v>
      </c>
      <c r="C4794">
        <v>13364</v>
      </c>
      <c r="D4794">
        <v>0</v>
      </c>
      <c r="G4794">
        <v>7.85</v>
      </c>
      <c r="H4794">
        <v>7.85</v>
      </c>
      <c r="I4794">
        <v>2</v>
      </c>
      <c r="J4794" s="5">
        <f t="shared" si="222"/>
        <v>0</v>
      </c>
      <c r="K4794">
        <f>_xlfn.XLOOKUP(sales[[#This Row],[orders_id]],orders!B:B,orders!E:E, 0)</f>
        <v>48.5</v>
      </c>
      <c r="L4794" s="6">
        <f t="shared" si="223"/>
        <v>-89.15</v>
      </c>
      <c r="M4794" s="5">
        <f t="shared" si="224"/>
        <v>-11.356687898089174</v>
      </c>
      <c r="N4794" t="str">
        <f>_xlfn.XLOOKUP(sales[[#This Row],[products_id]],product!A:A,product!B:B,0)</f>
        <v>Maison</v>
      </c>
      <c r="O4794" t="str">
        <f>_xlfn.XLOOKUP(sales[[#This Row],[products_id]],product!A:A,product!C:C,0)</f>
        <v>Conservation</v>
      </c>
    </row>
    <row r="4795" spans="1:15" x14ac:dyDescent="0.25">
      <c r="A4795" s="1">
        <v>44471</v>
      </c>
      <c r="B4795">
        <v>1003972</v>
      </c>
      <c r="C4795">
        <v>13361</v>
      </c>
      <c r="D4795">
        <v>0</v>
      </c>
      <c r="E4795" t="s">
        <v>701</v>
      </c>
      <c r="G4795">
        <v>7.8333333333333304</v>
      </c>
      <c r="H4795">
        <v>7.05</v>
      </c>
      <c r="I4795">
        <v>3</v>
      </c>
      <c r="J4795" s="5">
        <f t="shared" si="222"/>
        <v>0.1</v>
      </c>
      <c r="K4795">
        <f>_xlfn.XLOOKUP(sales[[#This Row],[orders_id]],orders!B:B,orders!E:E, 0)</f>
        <v>48.5</v>
      </c>
      <c r="L4795" s="6">
        <f t="shared" si="223"/>
        <v>-138.44999999999999</v>
      </c>
      <c r="M4795" s="5">
        <f t="shared" si="224"/>
        <v>-19.638297872340424</v>
      </c>
      <c r="N4795" t="str">
        <f>_xlfn.XLOOKUP(sales[[#This Row],[products_id]],product!A:A,product!B:B,0)</f>
        <v>Maison</v>
      </c>
      <c r="O4795" t="str">
        <f>_xlfn.XLOOKUP(sales[[#This Row],[products_id]],product!A:A,product!C:C,0)</f>
        <v>Conservation</v>
      </c>
    </row>
    <row r="4796" spans="1:15" x14ac:dyDescent="0.25">
      <c r="A4796" s="1">
        <v>44471</v>
      </c>
      <c r="B4796">
        <v>1003972</v>
      </c>
      <c r="C4796">
        <v>118310</v>
      </c>
      <c r="D4796">
        <v>0</v>
      </c>
      <c r="G4796">
        <v>5.16</v>
      </c>
      <c r="H4796">
        <v>5.16</v>
      </c>
      <c r="I4796">
        <v>3</v>
      </c>
      <c r="J4796" s="5">
        <f t="shared" si="222"/>
        <v>0</v>
      </c>
      <c r="K4796">
        <f>_xlfn.XLOOKUP(sales[[#This Row],[orders_id]],orders!B:B,orders!E:E, 0)</f>
        <v>48.5</v>
      </c>
      <c r="L4796" s="6">
        <f t="shared" si="223"/>
        <v>-140.34</v>
      </c>
      <c r="M4796" s="5">
        <f t="shared" si="224"/>
        <v>-27.197674418604652</v>
      </c>
      <c r="N4796" t="str">
        <f>_xlfn.XLOOKUP(sales[[#This Row],[products_id]],product!A:A,product!B:B,0)</f>
        <v>Epicerie salée</v>
      </c>
      <c r="O4796" t="str">
        <f>_xlfn.XLOOKUP(sales[[#This Row],[products_id]],product!A:A,product!C:C,0)</f>
        <v>Pâtes bio</v>
      </c>
    </row>
    <row r="4797" spans="1:15" x14ac:dyDescent="0.25">
      <c r="A4797" s="1">
        <v>44471</v>
      </c>
      <c r="B4797">
        <v>1003972</v>
      </c>
      <c r="C4797">
        <v>81235</v>
      </c>
      <c r="D4797">
        <v>0</v>
      </c>
      <c r="G4797">
        <v>19.3</v>
      </c>
      <c r="H4797">
        <v>19.3</v>
      </c>
      <c r="I4797">
        <v>3</v>
      </c>
      <c r="J4797" s="5">
        <f t="shared" si="222"/>
        <v>0</v>
      </c>
      <c r="K4797">
        <f>_xlfn.XLOOKUP(sales[[#This Row],[orders_id]],orders!B:B,orders!E:E, 0)</f>
        <v>48.5</v>
      </c>
      <c r="L4797" s="6">
        <f t="shared" si="223"/>
        <v>-126.2</v>
      </c>
      <c r="M4797" s="5">
        <f t="shared" si="224"/>
        <v>-6.5388601036269431</v>
      </c>
      <c r="N4797" t="str">
        <f>_xlfn.XLOOKUP(sales[[#This Row],[products_id]],product!A:A,product!B:B,0)</f>
        <v>Epicerie sucrée</v>
      </c>
      <c r="O4797" t="str">
        <f>_xlfn.XLOOKUP(sales[[#This Row],[products_id]],product!A:A,product!C:C,0)</f>
        <v>Pâte à tartiner</v>
      </c>
    </row>
    <row r="4798" spans="1:15" x14ac:dyDescent="0.25">
      <c r="A4798" s="1">
        <v>44471</v>
      </c>
      <c r="B4798">
        <v>1003972</v>
      </c>
      <c r="C4798">
        <v>112464</v>
      </c>
      <c r="D4798">
        <v>0</v>
      </c>
      <c r="E4798" t="s">
        <v>698</v>
      </c>
      <c r="G4798">
        <v>10.0941176470588</v>
      </c>
      <c r="H4798">
        <v>8.58</v>
      </c>
      <c r="I4798">
        <v>6</v>
      </c>
      <c r="J4798" s="5">
        <f t="shared" si="222"/>
        <v>0.15</v>
      </c>
      <c r="K4798">
        <f>_xlfn.XLOOKUP(sales[[#This Row],[orders_id]],orders!B:B,orders!E:E, 0)</f>
        <v>48.5</v>
      </c>
      <c r="L4798" s="6">
        <f t="shared" si="223"/>
        <v>-282.42</v>
      </c>
      <c r="M4798" s="5">
        <f t="shared" si="224"/>
        <v>-32.91608391608392</v>
      </c>
      <c r="N4798" t="str">
        <f>_xlfn.XLOOKUP(sales[[#This Row],[products_id]],product!A:A,product!B:B,0)</f>
        <v>Epicerie salée</v>
      </c>
      <c r="O4798" t="str">
        <f>_xlfn.XLOOKUP(sales[[#This Row],[products_id]],product!A:A,product!C:C,0)</f>
        <v>Pâtes bio</v>
      </c>
    </row>
    <row r="4799" spans="1:15" x14ac:dyDescent="0.25">
      <c r="A4799" s="1">
        <v>44471</v>
      </c>
      <c r="B4799">
        <v>1003972</v>
      </c>
      <c r="C4799">
        <v>5636</v>
      </c>
      <c r="D4799">
        <v>0</v>
      </c>
      <c r="G4799">
        <v>10.96</v>
      </c>
      <c r="H4799">
        <v>10.96</v>
      </c>
      <c r="I4799">
        <v>6</v>
      </c>
      <c r="J4799" s="5">
        <f t="shared" si="222"/>
        <v>0</v>
      </c>
      <c r="K4799">
        <f>_xlfn.XLOOKUP(sales[[#This Row],[orders_id]],orders!B:B,orders!E:E, 0)</f>
        <v>48.5</v>
      </c>
      <c r="L4799" s="6">
        <f t="shared" si="223"/>
        <v>-280.04000000000002</v>
      </c>
      <c r="M4799" s="5">
        <f t="shared" si="224"/>
        <v>-25.551094890510949</v>
      </c>
      <c r="N4799" t="str">
        <f>_xlfn.XLOOKUP(sales[[#This Row],[products_id]],product!A:A,product!B:B,0)</f>
        <v>Epicerie salée</v>
      </c>
      <c r="O4799" t="str">
        <f>_xlfn.XLOOKUP(sales[[#This Row],[products_id]],product!A:A,product!C:C,0)</f>
        <v>Pâtes bio</v>
      </c>
    </row>
    <row r="4800" spans="1:15" x14ac:dyDescent="0.25">
      <c r="A4800" s="1">
        <v>44471</v>
      </c>
      <c r="B4800">
        <v>1003972</v>
      </c>
      <c r="C4800">
        <v>5639</v>
      </c>
      <c r="D4800">
        <v>0</v>
      </c>
      <c r="G4800">
        <v>15.66</v>
      </c>
      <c r="H4800">
        <v>15.66</v>
      </c>
      <c r="I4800">
        <v>12</v>
      </c>
      <c r="J4800" s="5">
        <f t="shared" si="222"/>
        <v>0</v>
      </c>
      <c r="K4800">
        <f>_xlfn.XLOOKUP(sales[[#This Row],[orders_id]],orders!B:B,orders!E:E, 0)</f>
        <v>48.5</v>
      </c>
      <c r="L4800" s="6">
        <f t="shared" si="223"/>
        <v>-566.34</v>
      </c>
      <c r="M4800" s="5">
        <f t="shared" si="224"/>
        <v>-36.164750957854409</v>
      </c>
      <c r="N4800" t="str">
        <f>_xlfn.XLOOKUP(sales[[#This Row],[products_id]],product!A:A,product!B:B,0)</f>
        <v>Epicerie salée</v>
      </c>
      <c r="O4800" t="str">
        <f>_xlfn.XLOOKUP(sales[[#This Row],[products_id]],product!A:A,product!C:C,0)</f>
        <v>Pâtes bio</v>
      </c>
    </row>
    <row r="4801" spans="1:15" x14ac:dyDescent="0.25">
      <c r="A4801" s="1">
        <v>44471</v>
      </c>
      <c r="B4801">
        <v>1003973</v>
      </c>
      <c r="C4801">
        <v>109412</v>
      </c>
      <c r="D4801">
        <v>0</v>
      </c>
      <c r="G4801">
        <v>3.64</v>
      </c>
      <c r="H4801">
        <v>3.64</v>
      </c>
      <c r="I4801">
        <v>1</v>
      </c>
      <c r="J4801" s="5">
        <f t="shared" si="222"/>
        <v>0</v>
      </c>
      <c r="K4801">
        <f>_xlfn.XLOOKUP(sales[[#This Row],[orders_id]],orders!B:B,orders!E:E, 0)</f>
        <v>34.85</v>
      </c>
      <c r="L4801" s="6">
        <f t="shared" si="223"/>
        <v>-31.21</v>
      </c>
      <c r="M4801" s="5">
        <f t="shared" si="224"/>
        <v>-8.5741758241758248</v>
      </c>
      <c r="N4801" t="str">
        <f>_xlfn.XLOOKUP(sales[[#This Row],[products_id]],product!A:A,product!B:B,0)</f>
        <v>Beauté &amp; Hygiène</v>
      </c>
      <c r="O4801" t="str">
        <f>_xlfn.XLOOKUP(sales[[#This Row],[products_id]],product!A:A,product!C:C,0)</f>
        <v>Douche et Bain</v>
      </c>
    </row>
    <row r="4802" spans="1:15" x14ac:dyDescent="0.25">
      <c r="A4802" s="1">
        <v>44471</v>
      </c>
      <c r="B4802">
        <v>1003973</v>
      </c>
      <c r="C4802">
        <v>107915</v>
      </c>
      <c r="D4802">
        <v>0</v>
      </c>
      <c r="G4802">
        <v>2.27</v>
      </c>
      <c r="H4802">
        <v>2.27</v>
      </c>
      <c r="I4802">
        <v>1</v>
      </c>
      <c r="J4802" s="5">
        <f t="shared" ref="J4802:J4865" si="225" xml:space="preserve"> ROUND((G4802-H4802)/G4802,2)</f>
        <v>0</v>
      </c>
      <c r="K4802">
        <f>_xlfn.XLOOKUP(sales[[#This Row],[orders_id]],orders!B:B,orders!E:E, 0)</f>
        <v>34.85</v>
      </c>
      <c r="L4802" s="6">
        <f t="shared" ref="L4802:L4865" si="226">H4802-(K4802*I4802)</f>
        <v>-32.58</v>
      </c>
      <c r="M4802" s="5">
        <f t="shared" ref="M4802:M4865" si="227">L4802/H4802</f>
        <v>-14.352422907488986</v>
      </c>
      <c r="N4802" t="str">
        <f>_xlfn.XLOOKUP(sales[[#This Row],[products_id]],product!A:A,product!B:B,0)</f>
        <v>Epicerie salée</v>
      </c>
      <c r="O4802" t="str">
        <f>_xlfn.XLOOKUP(sales[[#This Row],[products_id]],product!A:A,product!C:C,0)</f>
        <v>Légumes et conserves</v>
      </c>
    </row>
    <row r="4803" spans="1:15" x14ac:dyDescent="0.25">
      <c r="A4803" s="1">
        <v>44471</v>
      </c>
      <c r="B4803">
        <v>1003973</v>
      </c>
      <c r="C4803">
        <v>11818</v>
      </c>
      <c r="D4803">
        <v>0</v>
      </c>
      <c r="E4803" t="s">
        <v>703</v>
      </c>
      <c r="G4803">
        <v>7.0379746835442996</v>
      </c>
      <c r="H4803">
        <v>5.56</v>
      </c>
      <c r="I4803">
        <v>1</v>
      </c>
      <c r="J4803" s="5">
        <f t="shared" si="225"/>
        <v>0.21</v>
      </c>
      <c r="K4803">
        <f>_xlfn.XLOOKUP(sales[[#This Row],[orders_id]],orders!B:B,orders!E:E, 0)</f>
        <v>34.85</v>
      </c>
      <c r="L4803" s="6">
        <f t="shared" si="226"/>
        <v>-29.290000000000003</v>
      </c>
      <c r="M4803" s="5">
        <f t="shared" si="227"/>
        <v>-5.2679856115107926</v>
      </c>
      <c r="N4803" t="str">
        <f>_xlfn.XLOOKUP(sales[[#This Row],[products_id]],product!A:A,product!B:B,0)</f>
        <v>Santé &amp; Bien-être</v>
      </c>
      <c r="O4803" t="str">
        <f>_xlfn.XLOOKUP(sales[[#This Row],[products_id]],product!A:A,product!C:C,0)</f>
        <v>Aromathérapie</v>
      </c>
    </row>
    <row r="4804" spans="1:15" x14ac:dyDescent="0.25">
      <c r="A4804" s="1">
        <v>44471</v>
      </c>
      <c r="B4804">
        <v>1003973</v>
      </c>
      <c r="C4804">
        <v>72089</v>
      </c>
      <c r="D4804">
        <v>0</v>
      </c>
      <c r="E4804" t="s">
        <v>703</v>
      </c>
      <c r="G4804">
        <v>6.5882352941176396</v>
      </c>
      <c r="H4804">
        <v>5.6</v>
      </c>
      <c r="I4804">
        <v>1</v>
      </c>
      <c r="J4804" s="5">
        <f t="shared" si="225"/>
        <v>0.15</v>
      </c>
      <c r="K4804">
        <f>_xlfn.XLOOKUP(sales[[#This Row],[orders_id]],orders!B:B,orders!E:E, 0)</f>
        <v>34.85</v>
      </c>
      <c r="L4804" s="6">
        <f t="shared" si="226"/>
        <v>-29.25</v>
      </c>
      <c r="M4804" s="5">
        <f t="shared" si="227"/>
        <v>-5.2232142857142865</v>
      </c>
      <c r="N4804" t="str">
        <f>_xlfn.XLOOKUP(sales[[#This Row],[products_id]],product!A:A,product!B:B,0)</f>
        <v>Santé &amp; Bien-être</v>
      </c>
      <c r="O4804" t="str">
        <f>_xlfn.XLOOKUP(sales[[#This Row],[products_id]],product!A:A,product!C:C,0)</f>
        <v>Aromathérapie</v>
      </c>
    </row>
    <row r="4805" spans="1:15" x14ac:dyDescent="0.25">
      <c r="A4805" s="1">
        <v>44471</v>
      </c>
      <c r="B4805">
        <v>1003973</v>
      </c>
      <c r="C4805">
        <v>121868</v>
      </c>
      <c r="D4805">
        <v>0</v>
      </c>
      <c r="G4805">
        <v>6.37</v>
      </c>
      <c r="H4805">
        <v>6.37</v>
      </c>
      <c r="I4805">
        <v>1</v>
      </c>
      <c r="J4805" s="5">
        <f t="shared" si="225"/>
        <v>0</v>
      </c>
      <c r="K4805">
        <f>_xlfn.XLOOKUP(sales[[#This Row],[orders_id]],orders!B:B,orders!E:E, 0)</f>
        <v>34.85</v>
      </c>
      <c r="L4805" s="6">
        <f t="shared" si="226"/>
        <v>-28.48</v>
      </c>
      <c r="M4805" s="5">
        <f t="shared" si="227"/>
        <v>-4.4709576138147566</v>
      </c>
      <c r="N4805" t="str">
        <f>_xlfn.XLOOKUP(sales[[#This Row],[products_id]],product!A:A,product!B:B,0)</f>
        <v>Epicerie salée</v>
      </c>
      <c r="O4805" t="str">
        <f>_xlfn.XLOOKUP(sales[[#This Row],[products_id]],product!A:A,product!C:C,0)</f>
        <v>Huiles alimentaires bio</v>
      </c>
    </row>
    <row r="4806" spans="1:15" x14ac:dyDescent="0.25">
      <c r="A4806" s="1">
        <v>44471</v>
      </c>
      <c r="B4806">
        <v>1003973</v>
      </c>
      <c r="C4806">
        <v>80044</v>
      </c>
      <c r="D4806">
        <v>0</v>
      </c>
      <c r="E4806" t="s">
        <v>698</v>
      </c>
      <c r="G4806">
        <v>3.8133333333333299</v>
      </c>
      <c r="H4806">
        <v>2.86</v>
      </c>
      <c r="I4806">
        <v>1</v>
      </c>
      <c r="J4806" s="5">
        <f t="shared" si="225"/>
        <v>0.25</v>
      </c>
      <c r="K4806">
        <f>_xlfn.XLOOKUP(sales[[#This Row],[orders_id]],orders!B:B,orders!E:E, 0)</f>
        <v>34.85</v>
      </c>
      <c r="L4806" s="6">
        <f t="shared" si="226"/>
        <v>-31.990000000000002</v>
      </c>
      <c r="M4806" s="5">
        <f t="shared" si="227"/>
        <v>-11.185314685314687</v>
      </c>
      <c r="N4806" t="str">
        <f>_xlfn.XLOOKUP(sales[[#This Row],[products_id]],product!A:A,product!B:B,0)</f>
        <v>Boisson</v>
      </c>
      <c r="O4806" t="str">
        <f>_xlfn.XLOOKUP(sales[[#This Row],[products_id]],product!A:A,product!C:C,0)</f>
        <v>Tisane, Infusion</v>
      </c>
    </row>
    <row r="4807" spans="1:15" x14ac:dyDescent="0.25">
      <c r="A4807" s="1">
        <v>44471</v>
      </c>
      <c r="B4807">
        <v>1003973</v>
      </c>
      <c r="C4807">
        <v>80043</v>
      </c>
      <c r="D4807">
        <v>0</v>
      </c>
      <c r="E4807" t="s">
        <v>698</v>
      </c>
      <c r="G4807">
        <v>3.8133333333333299</v>
      </c>
      <c r="H4807">
        <v>2.86</v>
      </c>
      <c r="I4807">
        <v>1</v>
      </c>
      <c r="J4807" s="5">
        <f t="shared" si="225"/>
        <v>0.25</v>
      </c>
      <c r="K4807">
        <f>_xlfn.XLOOKUP(sales[[#This Row],[orders_id]],orders!B:B,orders!E:E, 0)</f>
        <v>34.85</v>
      </c>
      <c r="L4807" s="6">
        <f t="shared" si="226"/>
        <v>-31.990000000000002</v>
      </c>
      <c r="M4807" s="5">
        <f t="shared" si="227"/>
        <v>-11.185314685314687</v>
      </c>
      <c r="N4807" t="str">
        <f>_xlfn.XLOOKUP(sales[[#This Row],[products_id]],product!A:A,product!B:B,0)</f>
        <v>Boisson</v>
      </c>
      <c r="O4807" t="str">
        <f>_xlfn.XLOOKUP(sales[[#This Row],[products_id]],product!A:A,product!C:C,0)</f>
        <v>Tisane, Infusion</v>
      </c>
    </row>
    <row r="4808" spans="1:15" x14ac:dyDescent="0.25">
      <c r="A4808" s="1">
        <v>44471</v>
      </c>
      <c r="B4808">
        <v>1003973</v>
      </c>
      <c r="C4808">
        <v>69114</v>
      </c>
      <c r="D4808">
        <v>0</v>
      </c>
      <c r="G4808">
        <v>2.46</v>
      </c>
      <c r="H4808">
        <v>2.46</v>
      </c>
      <c r="I4808">
        <v>1</v>
      </c>
      <c r="J4808" s="5">
        <f t="shared" si="225"/>
        <v>0</v>
      </c>
      <c r="K4808">
        <f>_xlfn.XLOOKUP(sales[[#This Row],[orders_id]],orders!B:B,orders!E:E, 0)</f>
        <v>34.85</v>
      </c>
      <c r="L4808" s="6">
        <f t="shared" si="226"/>
        <v>-32.39</v>
      </c>
      <c r="M4808" s="5">
        <f t="shared" si="227"/>
        <v>-13.166666666666668</v>
      </c>
      <c r="N4808" t="str">
        <f>_xlfn.XLOOKUP(sales[[#This Row],[products_id]],product!A:A,product!B:B,0)</f>
        <v>Boisson</v>
      </c>
      <c r="O4808" t="str">
        <f>_xlfn.XLOOKUP(sales[[#This Row],[products_id]],product!A:A,product!C:C,0)</f>
        <v>Tisane, Infusion</v>
      </c>
    </row>
    <row r="4809" spans="1:15" x14ac:dyDescent="0.25">
      <c r="A4809" s="1">
        <v>44471</v>
      </c>
      <c r="B4809">
        <v>1003973</v>
      </c>
      <c r="C4809">
        <v>107070</v>
      </c>
      <c r="D4809">
        <v>0</v>
      </c>
      <c r="G4809">
        <v>7.93</v>
      </c>
      <c r="H4809">
        <v>7.93</v>
      </c>
      <c r="I4809">
        <v>1</v>
      </c>
      <c r="J4809" s="5">
        <f t="shared" si="225"/>
        <v>0</v>
      </c>
      <c r="K4809">
        <f>_xlfn.XLOOKUP(sales[[#This Row],[orders_id]],orders!B:B,orders!E:E, 0)</f>
        <v>34.85</v>
      </c>
      <c r="L4809" s="6">
        <f t="shared" si="226"/>
        <v>-26.92</v>
      </c>
      <c r="M4809" s="5">
        <f t="shared" si="227"/>
        <v>-3.3947036569987392</v>
      </c>
      <c r="N4809" t="str">
        <f>_xlfn.XLOOKUP(sales[[#This Row],[products_id]],product!A:A,product!B:B,0)</f>
        <v>Epicerie salée</v>
      </c>
      <c r="O4809" t="str">
        <f>_xlfn.XLOOKUP(sales[[#This Row],[products_id]],product!A:A,product!C:C,0)</f>
        <v>Sauces et coulis</v>
      </c>
    </row>
    <row r="4810" spans="1:15" x14ac:dyDescent="0.25">
      <c r="A4810" s="1">
        <v>44471</v>
      </c>
      <c r="B4810">
        <v>1003973</v>
      </c>
      <c r="C4810">
        <v>9616</v>
      </c>
      <c r="D4810">
        <v>0</v>
      </c>
      <c r="G4810">
        <v>2.2200000000000002</v>
      </c>
      <c r="H4810">
        <v>2.2200000000000002</v>
      </c>
      <c r="I4810">
        <v>1</v>
      </c>
      <c r="J4810" s="5">
        <f t="shared" si="225"/>
        <v>0</v>
      </c>
      <c r="K4810">
        <f>_xlfn.XLOOKUP(sales[[#This Row],[orders_id]],orders!B:B,orders!E:E, 0)</f>
        <v>34.85</v>
      </c>
      <c r="L4810" s="6">
        <f t="shared" si="226"/>
        <v>-32.630000000000003</v>
      </c>
      <c r="M4810" s="5">
        <f t="shared" si="227"/>
        <v>-14.698198198198199</v>
      </c>
      <c r="N4810" t="str">
        <f>_xlfn.XLOOKUP(sales[[#This Row],[products_id]],product!A:A,product!B:B,0)</f>
        <v>Epicerie sucrée</v>
      </c>
      <c r="O4810" t="str">
        <f>_xlfn.XLOOKUP(sales[[#This Row],[products_id]],product!A:A,product!C:C,0)</f>
        <v>Aide à la pâtisserie</v>
      </c>
    </row>
    <row r="4811" spans="1:15" x14ac:dyDescent="0.25">
      <c r="A4811" s="1">
        <v>44471</v>
      </c>
      <c r="B4811">
        <v>1003973</v>
      </c>
      <c r="C4811">
        <v>27765</v>
      </c>
      <c r="D4811">
        <v>0</v>
      </c>
      <c r="G4811">
        <v>7.44</v>
      </c>
      <c r="H4811">
        <v>7.44</v>
      </c>
      <c r="I4811">
        <v>1</v>
      </c>
      <c r="J4811" s="5">
        <f t="shared" si="225"/>
        <v>0</v>
      </c>
      <c r="K4811">
        <f>_xlfn.XLOOKUP(sales[[#This Row],[orders_id]],orders!B:B,orders!E:E, 0)</f>
        <v>34.85</v>
      </c>
      <c r="L4811" s="6">
        <f t="shared" si="226"/>
        <v>-27.41</v>
      </c>
      <c r="M4811" s="5">
        <f t="shared" si="227"/>
        <v>-3.6841397849462365</v>
      </c>
      <c r="N4811" t="str">
        <f>_xlfn.XLOOKUP(sales[[#This Row],[products_id]],product!A:A,product!B:B,0)</f>
        <v>Beauté &amp; Hygiène</v>
      </c>
      <c r="O4811" t="str">
        <f>_xlfn.XLOOKUP(sales[[#This Row],[products_id]],product!A:A,product!C:C,0)</f>
        <v>Hygiène Bébé, soin maternité</v>
      </c>
    </row>
    <row r="4812" spans="1:15" x14ac:dyDescent="0.25">
      <c r="A4812" s="1">
        <v>44471</v>
      </c>
      <c r="B4812">
        <v>1003975</v>
      </c>
      <c r="C4812">
        <v>122311</v>
      </c>
      <c r="D4812">
        <v>0</v>
      </c>
      <c r="F4812" t="s">
        <v>699</v>
      </c>
      <c r="G4812">
        <v>5.5</v>
      </c>
      <c r="H4812">
        <v>5.5</v>
      </c>
      <c r="I4812">
        <v>1</v>
      </c>
      <c r="J4812" s="5">
        <f t="shared" si="225"/>
        <v>0</v>
      </c>
      <c r="K4812">
        <f>_xlfn.XLOOKUP(sales[[#This Row],[orders_id]],orders!B:B,orders!E:E, 0)</f>
        <v>30.55</v>
      </c>
      <c r="L4812" s="6">
        <f t="shared" si="226"/>
        <v>-25.05</v>
      </c>
      <c r="M4812" s="5">
        <f t="shared" si="227"/>
        <v>-4.5545454545454547</v>
      </c>
      <c r="N4812" t="str">
        <f>_xlfn.XLOOKUP(sales[[#This Row],[products_id]],product!A:A,product!B:B,0)</f>
        <v>Epicerie salée</v>
      </c>
      <c r="O4812" t="str">
        <f>_xlfn.XLOOKUP(sales[[#This Row],[products_id]],product!A:A,product!C:C,0)</f>
        <v>Huiles alimentaires bio</v>
      </c>
    </row>
    <row r="4813" spans="1:15" x14ac:dyDescent="0.25">
      <c r="A4813" s="1">
        <v>44471</v>
      </c>
      <c r="B4813">
        <v>1003975</v>
      </c>
      <c r="C4813">
        <v>100441</v>
      </c>
      <c r="D4813">
        <v>0</v>
      </c>
      <c r="F4813" t="s">
        <v>699</v>
      </c>
      <c r="G4813">
        <v>7.27</v>
      </c>
      <c r="H4813">
        <v>7.27</v>
      </c>
      <c r="I4813">
        <v>1</v>
      </c>
      <c r="J4813" s="5">
        <f t="shared" si="225"/>
        <v>0</v>
      </c>
      <c r="K4813">
        <f>_xlfn.XLOOKUP(sales[[#This Row],[orders_id]],orders!B:B,orders!E:E, 0)</f>
        <v>30.55</v>
      </c>
      <c r="L4813" s="6">
        <f t="shared" si="226"/>
        <v>-23.28</v>
      </c>
      <c r="M4813" s="5">
        <f t="shared" si="227"/>
        <v>-3.2022008253094913</v>
      </c>
      <c r="N4813" t="str">
        <f>_xlfn.XLOOKUP(sales[[#This Row],[products_id]],product!A:A,product!B:B,0)</f>
        <v>Beauté &amp; Hygiène</v>
      </c>
      <c r="O4813" t="str">
        <f>_xlfn.XLOOKUP(sales[[#This Row],[products_id]],product!A:A,product!C:C,0)</f>
        <v>Soins du corps</v>
      </c>
    </row>
    <row r="4814" spans="1:15" x14ac:dyDescent="0.25">
      <c r="A4814" s="1">
        <v>44471</v>
      </c>
      <c r="B4814">
        <v>1003975</v>
      </c>
      <c r="C4814">
        <v>129420</v>
      </c>
      <c r="D4814">
        <v>0</v>
      </c>
      <c r="E4814" t="s">
        <v>701</v>
      </c>
      <c r="F4814" t="s">
        <v>699</v>
      </c>
      <c r="G4814">
        <v>12.5111111111111</v>
      </c>
      <c r="H4814">
        <v>11.26</v>
      </c>
      <c r="I4814">
        <v>1</v>
      </c>
      <c r="J4814" s="5">
        <f t="shared" si="225"/>
        <v>0.1</v>
      </c>
      <c r="K4814">
        <f>_xlfn.XLOOKUP(sales[[#This Row],[orders_id]],orders!B:B,orders!E:E, 0)</f>
        <v>30.55</v>
      </c>
      <c r="L4814" s="6">
        <f t="shared" si="226"/>
        <v>-19.29</v>
      </c>
      <c r="M4814" s="5">
        <f t="shared" si="227"/>
        <v>-1.7131438721136767</v>
      </c>
      <c r="N4814" t="str">
        <f>_xlfn.XLOOKUP(sales[[#This Row],[products_id]],product!A:A,product!B:B,0)</f>
        <v>Beauté &amp; Hygiène</v>
      </c>
      <c r="O4814" t="str">
        <f>_xlfn.XLOOKUP(sales[[#This Row],[products_id]],product!A:A,product!C:C,0)</f>
        <v>Hygiène Bébé, soin maternité</v>
      </c>
    </row>
    <row r="4815" spans="1:15" x14ac:dyDescent="0.25">
      <c r="A4815" s="1">
        <v>44471</v>
      </c>
      <c r="B4815">
        <v>1003975</v>
      </c>
      <c r="C4815">
        <v>109273</v>
      </c>
      <c r="D4815">
        <v>0</v>
      </c>
      <c r="E4815" t="s">
        <v>703</v>
      </c>
      <c r="F4815" t="s">
        <v>699</v>
      </c>
      <c r="G4815">
        <v>7.4666666666666597</v>
      </c>
      <c r="H4815">
        <v>6.72</v>
      </c>
      <c r="I4815">
        <v>2</v>
      </c>
      <c r="J4815" s="5">
        <f t="shared" si="225"/>
        <v>0.1</v>
      </c>
      <c r="K4815">
        <f>_xlfn.XLOOKUP(sales[[#This Row],[orders_id]],orders!B:B,orders!E:E, 0)</f>
        <v>30.55</v>
      </c>
      <c r="L4815" s="6">
        <f t="shared" si="226"/>
        <v>-54.38</v>
      </c>
      <c r="M4815" s="5">
        <f t="shared" si="227"/>
        <v>-8.0922619047619051</v>
      </c>
      <c r="N4815" t="str">
        <f>_xlfn.XLOOKUP(sales[[#This Row],[products_id]],product!A:A,product!B:B,0)</f>
        <v>Beauté &amp; Hygiène</v>
      </c>
      <c r="O4815" t="str">
        <f>_xlfn.XLOOKUP(sales[[#This Row],[products_id]],product!A:A,product!C:C,0)</f>
        <v>Hygiène</v>
      </c>
    </row>
    <row r="4816" spans="1:15" x14ac:dyDescent="0.25">
      <c r="A4816" s="1">
        <v>44471</v>
      </c>
      <c r="B4816">
        <v>1003975</v>
      </c>
      <c r="C4816">
        <v>109971</v>
      </c>
      <c r="D4816">
        <v>0</v>
      </c>
      <c r="E4816" t="s">
        <v>711</v>
      </c>
      <c r="F4816" t="s">
        <v>699</v>
      </c>
      <c r="G4816">
        <v>11.96</v>
      </c>
      <c r="H4816">
        <v>8.9700000000000006</v>
      </c>
      <c r="I4816">
        <v>2</v>
      </c>
      <c r="J4816" s="5">
        <f t="shared" si="225"/>
        <v>0.25</v>
      </c>
      <c r="K4816">
        <f>_xlfn.XLOOKUP(sales[[#This Row],[orders_id]],orders!B:B,orders!E:E, 0)</f>
        <v>30.55</v>
      </c>
      <c r="L4816" s="6">
        <f t="shared" si="226"/>
        <v>-52.13</v>
      </c>
      <c r="M4816" s="5">
        <f t="shared" si="227"/>
        <v>-5.8115942028985508</v>
      </c>
      <c r="N4816" t="str">
        <f>_xlfn.XLOOKUP(sales[[#This Row],[products_id]],product!A:A,product!B:B,0)</f>
        <v>Beauté &amp; Hygiène</v>
      </c>
      <c r="O4816" t="str">
        <f>_xlfn.XLOOKUP(sales[[#This Row],[products_id]],product!A:A,product!C:C,0)</f>
        <v>Hygiène Bébé, soin maternité</v>
      </c>
    </row>
    <row r="4817" spans="1:15" x14ac:dyDescent="0.25">
      <c r="A4817" s="1">
        <v>44471</v>
      </c>
      <c r="B4817">
        <v>1003976</v>
      </c>
      <c r="C4817">
        <v>1636</v>
      </c>
      <c r="D4817">
        <v>0</v>
      </c>
      <c r="F4817" t="s">
        <v>699</v>
      </c>
      <c r="G4817">
        <v>2.75</v>
      </c>
      <c r="H4817">
        <v>2.75</v>
      </c>
      <c r="I4817">
        <v>1</v>
      </c>
      <c r="J4817" s="5">
        <f t="shared" si="225"/>
        <v>0</v>
      </c>
      <c r="K4817">
        <f>_xlfn.XLOOKUP(sales[[#This Row],[orders_id]],orders!B:B,orders!E:E, 0)</f>
        <v>34.01</v>
      </c>
      <c r="L4817" s="6">
        <f t="shared" si="226"/>
        <v>-31.259999999999998</v>
      </c>
      <c r="M4817" s="5">
        <f t="shared" si="227"/>
        <v>-11.367272727272727</v>
      </c>
      <c r="N4817" t="str">
        <f>_xlfn.XLOOKUP(sales[[#This Row],[products_id]],product!A:A,product!B:B,0)</f>
        <v>Beauté &amp; Hygiène</v>
      </c>
      <c r="O4817" t="str">
        <f>_xlfn.XLOOKUP(sales[[#This Row],[products_id]],product!A:A,product!C:C,0)</f>
        <v>Hygiène</v>
      </c>
    </row>
    <row r="4818" spans="1:15" x14ac:dyDescent="0.25">
      <c r="A4818" s="1">
        <v>44471</v>
      </c>
      <c r="B4818">
        <v>1003976</v>
      </c>
      <c r="C4818">
        <v>112169</v>
      </c>
      <c r="D4818">
        <v>0</v>
      </c>
      <c r="F4818" t="s">
        <v>699</v>
      </c>
      <c r="G4818">
        <v>1.63</v>
      </c>
      <c r="H4818">
        <v>1.63</v>
      </c>
      <c r="I4818">
        <v>1</v>
      </c>
      <c r="J4818" s="5">
        <f t="shared" si="225"/>
        <v>0</v>
      </c>
      <c r="K4818">
        <f>_xlfn.XLOOKUP(sales[[#This Row],[orders_id]],orders!B:B,orders!E:E, 0)</f>
        <v>34.01</v>
      </c>
      <c r="L4818" s="6">
        <f t="shared" si="226"/>
        <v>-32.379999999999995</v>
      </c>
      <c r="M4818" s="5">
        <f t="shared" si="227"/>
        <v>-19.865030674846626</v>
      </c>
      <c r="N4818" t="str">
        <f>_xlfn.XLOOKUP(sales[[#This Row],[products_id]],product!A:A,product!B:B,0)</f>
        <v>Epicerie sucrée</v>
      </c>
      <c r="O4818" t="str">
        <f>_xlfn.XLOOKUP(sales[[#This Row],[products_id]],product!A:A,product!C:C,0)</f>
        <v>Fruits secs</v>
      </c>
    </row>
    <row r="4819" spans="1:15" x14ac:dyDescent="0.25">
      <c r="A4819" s="1">
        <v>44471</v>
      </c>
      <c r="B4819">
        <v>1003976</v>
      </c>
      <c r="C4819">
        <v>78420</v>
      </c>
      <c r="D4819">
        <v>0</v>
      </c>
      <c r="F4819" t="s">
        <v>699</v>
      </c>
      <c r="G4819">
        <v>3.4</v>
      </c>
      <c r="H4819">
        <v>3.4</v>
      </c>
      <c r="I4819">
        <v>1</v>
      </c>
      <c r="J4819" s="5">
        <f t="shared" si="225"/>
        <v>0</v>
      </c>
      <c r="K4819">
        <f>_xlfn.XLOOKUP(sales[[#This Row],[orders_id]],orders!B:B,orders!E:E, 0)</f>
        <v>34.01</v>
      </c>
      <c r="L4819" s="6">
        <f t="shared" si="226"/>
        <v>-30.61</v>
      </c>
      <c r="M4819" s="5">
        <f t="shared" si="227"/>
        <v>-9.0029411764705891</v>
      </c>
      <c r="N4819" t="str">
        <f>_xlfn.XLOOKUP(sales[[#This Row],[products_id]],product!A:A,product!B:B,0)</f>
        <v>Epicerie sucrée</v>
      </c>
      <c r="O4819" t="str">
        <f>_xlfn.XLOOKUP(sales[[#This Row],[products_id]],product!A:A,product!C:C,0)</f>
        <v>Fruits secs</v>
      </c>
    </row>
    <row r="4820" spans="1:15" x14ac:dyDescent="0.25">
      <c r="A4820" s="1">
        <v>44471</v>
      </c>
      <c r="B4820">
        <v>1003976</v>
      </c>
      <c r="C4820">
        <v>68941</v>
      </c>
      <c r="D4820">
        <v>0</v>
      </c>
      <c r="F4820" t="s">
        <v>699</v>
      </c>
      <c r="G4820">
        <v>2.46</v>
      </c>
      <c r="H4820">
        <v>2.46</v>
      </c>
      <c r="I4820">
        <v>1</v>
      </c>
      <c r="J4820" s="5">
        <f t="shared" si="225"/>
        <v>0</v>
      </c>
      <c r="K4820">
        <f>_xlfn.XLOOKUP(sales[[#This Row],[orders_id]],orders!B:B,orders!E:E, 0)</f>
        <v>34.01</v>
      </c>
      <c r="L4820" s="6">
        <f t="shared" si="226"/>
        <v>-31.549999999999997</v>
      </c>
      <c r="M4820" s="5">
        <f t="shared" si="227"/>
        <v>-12.825203252032519</v>
      </c>
      <c r="N4820" t="str">
        <f>_xlfn.XLOOKUP(sales[[#This Row],[products_id]],product!A:A,product!B:B,0)</f>
        <v>Boisson</v>
      </c>
      <c r="O4820" t="str">
        <f>_xlfn.XLOOKUP(sales[[#This Row],[products_id]],product!A:A,product!C:C,0)</f>
        <v>Tisane, Infusion</v>
      </c>
    </row>
    <row r="4821" spans="1:15" x14ac:dyDescent="0.25">
      <c r="A4821" s="1">
        <v>44471</v>
      </c>
      <c r="B4821">
        <v>1003976</v>
      </c>
      <c r="C4821">
        <v>109240</v>
      </c>
      <c r="D4821">
        <v>0</v>
      </c>
      <c r="E4821" t="s">
        <v>701</v>
      </c>
      <c r="F4821" t="s">
        <v>699</v>
      </c>
      <c r="G4821">
        <v>4.8555555555555499</v>
      </c>
      <c r="H4821">
        <v>4.37</v>
      </c>
      <c r="I4821">
        <v>1</v>
      </c>
      <c r="J4821" s="5">
        <f t="shared" si="225"/>
        <v>0.1</v>
      </c>
      <c r="K4821">
        <f>_xlfn.XLOOKUP(sales[[#This Row],[orders_id]],orders!B:B,orders!E:E, 0)</f>
        <v>34.01</v>
      </c>
      <c r="L4821" s="6">
        <f t="shared" si="226"/>
        <v>-29.639999999999997</v>
      </c>
      <c r="M4821" s="5">
        <f t="shared" si="227"/>
        <v>-6.7826086956521729</v>
      </c>
      <c r="N4821" t="str">
        <f>_xlfn.XLOOKUP(sales[[#This Row],[products_id]],product!A:A,product!B:B,0)</f>
        <v>Epicerie sucrée</v>
      </c>
      <c r="O4821" t="str">
        <f>_xlfn.XLOOKUP(sales[[#This Row],[products_id]],product!A:A,product!C:C,0)</f>
        <v>Céréales petit déjeuner</v>
      </c>
    </row>
    <row r="4822" spans="1:15" x14ac:dyDescent="0.25">
      <c r="A4822" s="1">
        <v>44471</v>
      </c>
      <c r="B4822">
        <v>1003976</v>
      </c>
      <c r="C4822">
        <v>116320</v>
      </c>
      <c r="D4822">
        <v>0</v>
      </c>
      <c r="F4822" t="s">
        <v>699</v>
      </c>
      <c r="G4822">
        <v>1.61</v>
      </c>
      <c r="H4822">
        <v>1.61</v>
      </c>
      <c r="I4822">
        <v>1</v>
      </c>
      <c r="J4822" s="5">
        <f t="shared" si="225"/>
        <v>0</v>
      </c>
      <c r="K4822">
        <f>_xlfn.XLOOKUP(sales[[#This Row],[orders_id]],orders!B:B,orders!E:E, 0)</f>
        <v>34.01</v>
      </c>
      <c r="L4822" s="6">
        <f t="shared" si="226"/>
        <v>-32.4</v>
      </c>
      <c r="M4822" s="5">
        <f t="shared" si="227"/>
        <v>-20.12422360248447</v>
      </c>
      <c r="N4822" t="str">
        <f>_xlfn.XLOOKUP(sales[[#This Row],[products_id]],product!A:A,product!B:B,0)</f>
        <v>Epicerie salée</v>
      </c>
      <c r="O4822" t="str">
        <f>_xlfn.XLOOKUP(sales[[#This Row],[products_id]],product!A:A,product!C:C,0)</f>
        <v>Plats cuisinés</v>
      </c>
    </row>
    <row r="4823" spans="1:15" x14ac:dyDescent="0.25">
      <c r="A4823" s="1">
        <v>44471</v>
      </c>
      <c r="B4823">
        <v>1003976</v>
      </c>
      <c r="C4823">
        <v>78515</v>
      </c>
      <c r="D4823">
        <v>0</v>
      </c>
      <c r="F4823" t="s">
        <v>699</v>
      </c>
      <c r="G4823">
        <v>2.12</v>
      </c>
      <c r="H4823">
        <v>2.12</v>
      </c>
      <c r="I4823">
        <v>1</v>
      </c>
      <c r="J4823" s="5">
        <f t="shared" si="225"/>
        <v>0</v>
      </c>
      <c r="K4823">
        <f>_xlfn.XLOOKUP(sales[[#This Row],[orders_id]],orders!B:B,orders!E:E, 0)</f>
        <v>34.01</v>
      </c>
      <c r="L4823" s="6">
        <f t="shared" si="226"/>
        <v>-31.889999999999997</v>
      </c>
      <c r="M4823" s="5">
        <f t="shared" si="227"/>
        <v>-15.042452830188678</v>
      </c>
      <c r="N4823" t="str">
        <f>_xlfn.XLOOKUP(sales[[#This Row],[products_id]],product!A:A,product!B:B,0)</f>
        <v>Epicerie salée</v>
      </c>
      <c r="O4823" t="str">
        <f>_xlfn.XLOOKUP(sales[[#This Row],[products_id]],product!A:A,product!C:C,0)</f>
        <v>Sauces et coulis</v>
      </c>
    </row>
    <row r="4824" spans="1:15" x14ac:dyDescent="0.25">
      <c r="A4824" s="1">
        <v>44471</v>
      </c>
      <c r="B4824">
        <v>1003976</v>
      </c>
      <c r="C4824">
        <v>127039</v>
      </c>
      <c r="D4824">
        <v>0</v>
      </c>
      <c r="F4824" t="s">
        <v>699</v>
      </c>
      <c r="G4824">
        <v>4.49</v>
      </c>
      <c r="H4824">
        <v>4.49</v>
      </c>
      <c r="I4824">
        <v>1</v>
      </c>
      <c r="J4824" s="5">
        <f t="shared" si="225"/>
        <v>0</v>
      </c>
      <c r="K4824">
        <f>_xlfn.XLOOKUP(sales[[#This Row],[orders_id]],orders!B:B,orders!E:E, 0)</f>
        <v>34.01</v>
      </c>
      <c r="L4824" s="6">
        <f t="shared" si="226"/>
        <v>-29.519999999999996</v>
      </c>
      <c r="M4824" s="5">
        <f t="shared" si="227"/>
        <v>-6.5746102449888628</v>
      </c>
      <c r="N4824" t="str">
        <f>_xlfn.XLOOKUP(sales[[#This Row],[products_id]],product!A:A,product!B:B,0)</f>
        <v>Boisson</v>
      </c>
      <c r="O4824" t="str">
        <f>_xlfn.XLOOKUP(sales[[#This Row],[products_id]],product!A:A,product!C:C,0)</f>
        <v>Boisson instantanée</v>
      </c>
    </row>
    <row r="4825" spans="1:15" x14ac:dyDescent="0.25">
      <c r="A4825" s="1">
        <v>44471</v>
      </c>
      <c r="B4825">
        <v>1003976</v>
      </c>
      <c r="C4825">
        <v>121675</v>
      </c>
      <c r="D4825">
        <v>0</v>
      </c>
      <c r="F4825" t="s">
        <v>699</v>
      </c>
      <c r="G4825">
        <v>10.67</v>
      </c>
      <c r="H4825">
        <v>10.67</v>
      </c>
      <c r="I4825">
        <v>4</v>
      </c>
      <c r="J4825" s="5">
        <f t="shared" si="225"/>
        <v>0</v>
      </c>
      <c r="K4825">
        <f>_xlfn.XLOOKUP(sales[[#This Row],[orders_id]],orders!B:B,orders!E:E, 0)</f>
        <v>34.01</v>
      </c>
      <c r="L4825" s="6">
        <f t="shared" si="226"/>
        <v>-125.36999999999999</v>
      </c>
      <c r="M4825" s="5">
        <f t="shared" si="227"/>
        <v>-11.749765698219306</v>
      </c>
      <c r="N4825" t="str">
        <f>_xlfn.XLOOKUP(sales[[#This Row],[products_id]],product!A:A,product!B:B,0)</f>
        <v>Epicerie salée</v>
      </c>
      <c r="O4825" t="str">
        <f>_xlfn.XLOOKUP(sales[[#This Row],[products_id]],product!A:A,product!C:C,0)</f>
        <v>Pain et biscottes</v>
      </c>
    </row>
    <row r="4826" spans="1:15" x14ac:dyDescent="0.25">
      <c r="A4826" s="1">
        <v>44471</v>
      </c>
      <c r="B4826">
        <v>1003976</v>
      </c>
      <c r="C4826">
        <v>90374</v>
      </c>
      <c r="D4826">
        <v>0</v>
      </c>
      <c r="F4826" t="s">
        <v>699</v>
      </c>
      <c r="G4826">
        <v>12.98</v>
      </c>
      <c r="H4826">
        <v>12.98</v>
      </c>
      <c r="I4826">
        <v>6</v>
      </c>
      <c r="J4826" s="5">
        <f t="shared" si="225"/>
        <v>0</v>
      </c>
      <c r="K4826">
        <f>_xlfn.XLOOKUP(sales[[#This Row],[orders_id]],orders!B:B,orders!E:E, 0)</f>
        <v>34.01</v>
      </c>
      <c r="L4826" s="6">
        <f t="shared" si="226"/>
        <v>-191.08</v>
      </c>
      <c r="M4826" s="5">
        <f t="shared" si="227"/>
        <v>-14.721109399075502</v>
      </c>
      <c r="N4826" t="str">
        <f>_xlfn.XLOOKUP(sales[[#This Row],[products_id]],product!A:A,product!B:B,0)</f>
        <v>Boisson</v>
      </c>
      <c r="O4826" t="str">
        <f>_xlfn.XLOOKUP(sales[[#This Row],[products_id]],product!A:A,product!C:C,0)</f>
        <v>Boisson végétale</v>
      </c>
    </row>
    <row r="4827" spans="1:15" x14ac:dyDescent="0.25">
      <c r="A4827" s="1">
        <v>44471</v>
      </c>
      <c r="B4827">
        <v>1003977</v>
      </c>
      <c r="C4827">
        <v>194997</v>
      </c>
      <c r="D4827">
        <v>0</v>
      </c>
      <c r="G4827">
        <v>4.54</v>
      </c>
      <c r="H4827">
        <v>4.54</v>
      </c>
      <c r="I4827">
        <v>1</v>
      </c>
      <c r="J4827" s="5">
        <f t="shared" si="225"/>
        <v>0</v>
      </c>
      <c r="K4827">
        <f>_xlfn.XLOOKUP(sales[[#This Row],[orders_id]],orders!B:B,orders!E:E, 0)</f>
        <v>87.85</v>
      </c>
      <c r="L4827" s="6">
        <f t="shared" si="226"/>
        <v>-83.309999999999988</v>
      </c>
      <c r="M4827" s="5">
        <f t="shared" si="227"/>
        <v>-18.350220264317176</v>
      </c>
      <c r="N4827" t="str">
        <f>_xlfn.XLOOKUP(sales[[#This Row],[products_id]],product!A:A,product!B:B,0)</f>
        <v>Epicerie salée</v>
      </c>
      <c r="O4827" t="str">
        <f>_xlfn.XLOOKUP(sales[[#This Row],[products_id]],product!A:A,product!C:C,0)</f>
        <v>Sauces et coulis</v>
      </c>
    </row>
    <row r="4828" spans="1:15" x14ac:dyDescent="0.25">
      <c r="A4828" s="1">
        <v>44471</v>
      </c>
      <c r="B4828">
        <v>1003977</v>
      </c>
      <c r="C4828">
        <v>77419</v>
      </c>
      <c r="D4828">
        <v>0</v>
      </c>
      <c r="G4828">
        <v>3.28</v>
      </c>
      <c r="H4828">
        <v>3.28</v>
      </c>
      <c r="I4828">
        <v>1</v>
      </c>
      <c r="J4828" s="5">
        <f t="shared" si="225"/>
        <v>0</v>
      </c>
      <c r="K4828">
        <f>_xlfn.XLOOKUP(sales[[#This Row],[orders_id]],orders!B:B,orders!E:E, 0)</f>
        <v>87.85</v>
      </c>
      <c r="L4828" s="6">
        <f t="shared" si="226"/>
        <v>-84.57</v>
      </c>
      <c r="M4828" s="5">
        <f t="shared" si="227"/>
        <v>-25.783536585365852</v>
      </c>
      <c r="N4828" t="str">
        <f>_xlfn.XLOOKUP(sales[[#This Row],[products_id]],product!A:A,product!B:B,0)</f>
        <v>Epicerie salée</v>
      </c>
      <c r="O4828" t="str">
        <f>_xlfn.XLOOKUP(sales[[#This Row],[products_id]],product!A:A,product!C:C,0)</f>
        <v>Graines et oléagineux</v>
      </c>
    </row>
    <row r="4829" spans="1:15" x14ac:dyDescent="0.25">
      <c r="A4829" s="1">
        <v>44471</v>
      </c>
      <c r="B4829">
        <v>1003977</v>
      </c>
      <c r="C4829">
        <v>112246</v>
      </c>
      <c r="D4829">
        <v>0</v>
      </c>
      <c r="G4829">
        <v>1.73</v>
      </c>
      <c r="H4829">
        <v>1.73</v>
      </c>
      <c r="I4829">
        <v>1</v>
      </c>
      <c r="J4829" s="5">
        <f t="shared" si="225"/>
        <v>0</v>
      </c>
      <c r="K4829">
        <f>_xlfn.XLOOKUP(sales[[#This Row],[orders_id]],orders!B:B,orders!E:E, 0)</f>
        <v>87.85</v>
      </c>
      <c r="L4829" s="6">
        <f t="shared" si="226"/>
        <v>-86.11999999999999</v>
      </c>
      <c r="M4829" s="5">
        <f t="shared" si="227"/>
        <v>-49.780346820809243</v>
      </c>
      <c r="N4829" t="str">
        <f>_xlfn.XLOOKUP(sales[[#This Row],[products_id]],product!A:A,product!B:B,0)</f>
        <v>Epicerie salée</v>
      </c>
      <c r="O4829" t="str">
        <f>_xlfn.XLOOKUP(sales[[#This Row],[products_id]],product!A:A,product!C:C,0)</f>
        <v>Sel, épices, aide culinaire</v>
      </c>
    </row>
    <row r="4830" spans="1:15" x14ac:dyDescent="0.25">
      <c r="A4830" s="1">
        <v>44471</v>
      </c>
      <c r="B4830">
        <v>1003977</v>
      </c>
      <c r="C4830">
        <v>87126</v>
      </c>
      <c r="D4830">
        <v>0</v>
      </c>
      <c r="E4830" t="s">
        <v>701</v>
      </c>
      <c r="G4830">
        <v>4.8777777777777702</v>
      </c>
      <c r="H4830">
        <v>4.3899999999999997</v>
      </c>
      <c r="I4830">
        <v>2</v>
      </c>
      <c r="J4830" s="5">
        <f t="shared" si="225"/>
        <v>0.1</v>
      </c>
      <c r="K4830">
        <f>_xlfn.XLOOKUP(sales[[#This Row],[orders_id]],orders!B:B,orders!E:E, 0)</f>
        <v>87.85</v>
      </c>
      <c r="L4830" s="6">
        <f t="shared" si="226"/>
        <v>-171.31</v>
      </c>
      <c r="M4830" s="5">
        <f t="shared" si="227"/>
        <v>-39.022779043280188</v>
      </c>
      <c r="N4830" t="str">
        <f>_xlfn.XLOOKUP(sales[[#This Row],[products_id]],product!A:A,product!B:B,0)</f>
        <v>Epicerie salée</v>
      </c>
      <c r="O4830" t="str">
        <f>_xlfn.XLOOKUP(sales[[#This Row],[products_id]],product!A:A,product!C:C,0)</f>
        <v>Farine, son, fécule</v>
      </c>
    </row>
    <row r="4831" spans="1:15" x14ac:dyDescent="0.25">
      <c r="A4831" s="1">
        <v>44471</v>
      </c>
      <c r="B4831">
        <v>1003977</v>
      </c>
      <c r="C4831">
        <v>76364</v>
      </c>
      <c r="D4831">
        <v>0</v>
      </c>
      <c r="G4831">
        <v>2.06</v>
      </c>
      <c r="H4831">
        <v>2.06</v>
      </c>
      <c r="I4831">
        <v>2</v>
      </c>
      <c r="J4831" s="5">
        <f t="shared" si="225"/>
        <v>0</v>
      </c>
      <c r="K4831">
        <f>_xlfn.XLOOKUP(sales[[#This Row],[orders_id]],orders!B:B,orders!E:E, 0)</f>
        <v>87.85</v>
      </c>
      <c r="L4831" s="6">
        <f t="shared" si="226"/>
        <v>-173.64</v>
      </c>
      <c r="M4831" s="5">
        <f t="shared" si="227"/>
        <v>-84.291262135922324</v>
      </c>
      <c r="N4831" t="str">
        <f>_xlfn.XLOOKUP(sales[[#This Row],[products_id]],product!A:A,product!B:B,0)</f>
        <v>Epicerie salée</v>
      </c>
      <c r="O4831" t="str">
        <f>_xlfn.XLOOKUP(sales[[#This Row],[products_id]],product!A:A,product!C:C,0)</f>
        <v>Farine, son, fécule</v>
      </c>
    </row>
    <row r="4832" spans="1:15" x14ac:dyDescent="0.25">
      <c r="A4832" s="1">
        <v>44471</v>
      </c>
      <c r="B4832">
        <v>1003977</v>
      </c>
      <c r="C4832">
        <v>121868</v>
      </c>
      <c r="D4832">
        <v>0</v>
      </c>
      <c r="G4832">
        <v>12.74</v>
      </c>
      <c r="H4832">
        <v>12.74</v>
      </c>
      <c r="I4832">
        <v>2</v>
      </c>
      <c r="J4832" s="5">
        <f t="shared" si="225"/>
        <v>0</v>
      </c>
      <c r="K4832">
        <f>_xlfn.XLOOKUP(sales[[#This Row],[orders_id]],orders!B:B,orders!E:E, 0)</f>
        <v>87.85</v>
      </c>
      <c r="L4832" s="6">
        <f t="shared" si="226"/>
        <v>-162.95999999999998</v>
      </c>
      <c r="M4832" s="5">
        <f t="shared" si="227"/>
        <v>-12.79120879120879</v>
      </c>
      <c r="N4832" t="str">
        <f>_xlfn.XLOOKUP(sales[[#This Row],[products_id]],product!A:A,product!B:B,0)</f>
        <v>Epicerie salée</v>
      </c>
      <c r="O4832" t="str">
        <f>_xlfn.XLOOKUP(sales[[#This Row],[products_id]],product!A:A,product!C:C,0)</f>
        <v>Huiles alimentaires bio</v>
      </c>
    </row>
    <row r="4833" spans="1:15" x14ac:dyDescent="0.25">
      <c r="A4833" s="1">
        <v>44471</v>
      </c>
      <c r="B4833">
        <v>1003977</v>
      </c>
      <c r="C4833">
        <v>90923</v>
      </c>
      <c r="D4833">
        <v>0</v>
      </c>
      <c r="E4833" t="s">
        <v>698</v>
      </c>
      <c r="G4833">
        <v>8.0227272727272698</v>
      </c>
      <c r="H4833">
        <v>7.06</v>
      </c>
      <c r="I4833">
        <v>2</v>
      </c>
      <c r="J4833" s="5">
        <f t="shared" si="225"/>
        <v>0.12</v>
      </c>
      <c r="K4833">
        <f>_xlfn.XLOOKUP(sales[[#This Row],[orders_id]],orders!B:B,orders!E:E, 0)</f>
        <v>87.85</v>
      </c>
      <c r="L4833" s="6">
        <f t="shared" si="226"/>
        <v>-168.64</v>
      </c>
      <c r="M4833" s="5">
        <f t="shared" si="227"/>
        <v>-23.886685552407933</v>
      </c>
      <c r="N4833" t="str">
        <f>_xlfn.XLOOKUP(sales[[#This Row],[products_id]],product!A:A,product!B:B,0)</f>
        <v>Epicerie salée</v>
      </c>
      <c r="O4833" t="str">
        <f>_xlfn.XLOOKUP(sales[[#This Row],[products_id]],product!A:A,product!C:C,0)</f>
        <v>Farine, son, fécule</v>
      </c>
    </row>
    <row r="4834" spans="1:15" x14ac:dyDescent="0.25">
      <c r="A4834" s="1">
        <v>44471</v>
      </c>
      <c r="B4834">
        <v>1003977</v>
      </c>
      <c r="C4834">
        <v>109185</v>
      </c>
      <c r="D4834">
        <v>0</v>
      </c>
      <c r="G4834">
        <v>19.34</v>
      </c>
      <c r="H4834">
        <v>19.34</v>
      </c>
      <c r="I4834">
        <v>2</v>
      </c>
      <c r="J4834" s="5">
        <f t="shared" si="225"/>
        <v>0</v>
      </c>
      <c r="K4834">
        <f>_xlfn.XLOOKUP(sales[[#This Row],[orders_id]],orders!B:B,orders!E:E, 0)</f>
        <v>87.85</v>
      </c>
      <c r="L4834" s="6">
        <f t="shared" si="226"/>
        <v>-156.35999999999999</v>
      </c>
      <c r="M4834" s="5">
        <f t="shared" si="227"/>
        <v>-8.0847983453981378</v>
      </c>
      <c r="N4834" t="str">
        <f>_xlfn.XLOOKUP(sales[[#This Row],[products_id]],product!A:A,product!B:B,0)</f>
        <v>Epicerie salée</v>
      </c>
      <c r="O4834" t="str">
        <f>_xlfn.XLOOKUP(sales[[#This Row],[products_id]],product!A:A,product!C:C,0)</f>
        <v>Huiles alimentaires bio</v>
      </c>
    </row>
    <row r="4835" spans="1:15" x14ac:dyDescent="0.25">
      <c r="A4835" s="1">
        <v>44471</v>
      </c>
      <c r="B4835">
        <v>1003977</v>
      </c>
      <c r="C4835">
        <v>76466</v>
      </c>
      <c r="D4835">
        <v>0</v>
      </c>
      <c r="G4835">
        <v>11.31</v>
      </c>
      <c r="H4835">
        <v>11.31</v>
      </c>
      <c r="I4835">
        <v>3</v>
      </c>
      <c r="J4835" s="5">
        <f t="shared" si="225"/>
        <v>0</v>
      </c>
      <c r="K4835">
        <f>_xlfn.XLOOKUP(sales[[#This Row],[orders_id]],orders!B:B,orders!E:E, 0)</f>
        <v>87.85</v>
      </c>
      <c r="L4835" s="6">
        <f t="shared" si="226"/>
        <v>-252.23999999999995</v>
      </c>
      <c r="M4835" s="5">
        <f t="shared" si="227"/>
        <v>-22.302387267904503</v>
      </c>
      <c r="N4835" t="str">
        <f>_xlfn.XLOOKUP(sales[[#This Row],[products_id]],product!A:A,product!B:B,0)</f>
        <v>Epicerie salée</v>
      </c>
      <c r="O4835" t="str">
        <f>_xlfn.XLOOKUP(sales[[#This Row],[products_id]],product!A:A,product!C:C,0)</f>
        <v>Graines et oléagineux</v>
      </c>
    </row>
    <row r="4836" spans="1:15" x14ac:dyDescent="0.25">
      <c r="A4836" s="1">
        <v>44471</v>
      </c>
      <c r="B4836">
        <v>1003977</v>
      </c>
      <c r="C4836">
        <v>76366</v>
      </c>
      <c r="D4836">
        <v>0</v>
      </c>
      <c r="E4836" t="s">
        <v>701</v>
      </c>
      <c r="G4836">
        <v>8.6555555555555497</v>
      </c>
      <c r="H4836">
        <v>7.79</v>
      </c>
      <c r="I4836">
        <v>3</v>
      </c>
      <c r="J4836" s="5">
        <f t="shared" si="225"/>
        <v>0.1</v>
      </c>
      <c r="K4836">
        <f>_xlfn.XLOOKUP(sales[[#This Row],[orders_id]],orders!B:B,orders!E:E, 0)</f>
        <v>87.85</v>
      </c>
      <c r="L4836" s="6">
        <f t="shared" si="226"/>
        <v>-255.75999999999996</v>
      </c>
      <c r="M4836" s="5">
        <f t="shared" si="227"/>
        <v>-32.831835686777914</v>
      </c>
      <c r="N4836" t="str">
        <f>_xlfn.XLOOKUP(sales[[#This Row],[products_id]],product!A:A,product!B:B,0)</f>
        <v>Epicerie salée</v>
      </c>
      <c r="O4836" t="str">
        <f>_xlfn.XLOOKUP(sales[[#This Row],[products_id]],product!A:A,product!C:C,0)</f>
        <v>Farine, son, fécule</v>
      </c>
    </row>
    <row r="4837" spans="1:15" x14ac:dyDescent="0.25">
      <c r="A4837" s="1">
        <v>44471</v>
      </c>
      <c r="B4837">
        <v>1003977</v>
      </c>
      <c r="C4837">
        <v>77318</v>
      </c>
      <c r="D4837">
        <v>0</v>
      </c>
      <c r="E4837" t="s">
        <v>701</v>
      </c>
      <c r="G4837">
        <v>23.988888888888798</v>
      </c>
      <c r="H4837">
        <v>21.59</v>
      </c>
      <c r="I4837">
        <v>8</v>
      </c>
      <c r="J4837" s="5">
        <f t="shared" si="225"/>
        <v>0.1</v>
      </c>
      <c r="K4837">
        <f>_xlfn.XLOOKUP(sales[[#This Row],[orders_id]],orders!B:B,orders!E:E, 0)</f>
        <v>87.85</v>
      </c>
      <c r="L4837" s="6">
        <f t="shared" si="226"/>
        <v>-681.20999999999992</v>
      </c>
      <c r="M4837" s="5">
        <f t="shared" si="227"/>
        <v>-31.552107457156087</v>
      </c>
      <c r="N4837" t="str">
        <f>_xlfn.XLOOKUP(sales[[#This Row],[products_id]],product!A:A,product!B:B,0)</f>
        <v>Epicerie salée</v>
      </c>
      <c r="O4837" t="str">
        <f>_xlfn.XLOOKUP(sales[[#This Row],[products_id]],product!A:A,product!C:C,0)</f>
        <v>Riz bio</v>
      </c>
    </row>
    <row r="4838" spans="1:15" x14ac:dyDescent="0.25">
      <c r="A4838" s="1">
        <v>44471</v>
      </c>
      <c r="B4838">
        <v>1003977</v>
      </c>
      <c r="C4838">
        <v>121475</v>
      </c>
      <c r="D4838">
        <v>0</v>
      </c>
      <c r="G4838">
        <v>9.91</v>
      </c>
      <c r="H4838">
        <v>9.91</v>
      </c>
      <c r="I4838">
        <v>12</v>
      </c>
      <c r="J4838" s="5">
        <f t="shared" si="225"/>
        <v>0</v>
      </c>
      <c r="K4838">
        <f>_xlfn.XLOOKUP(sales[[#This Row],[orders_id]],orders!B:B,orders!E:E, 0)</f>
        <v>87.85</v>
      </c>
      <c r="L4838" s="6">
        <f t="shared" si="226"/>
        <v>-1044.2899999999997</v>
      </c>
      <c r="M4838" s="5">
        <f t="shared" si="227"/>
        <v>-105.37739656912207</v>
      </c>
      <c r="N4838" t="str">
        <f>_xlfn.XLOOKUP(sales[[#This Row],[products_id]],product!A:A,product!B:B,0)</f>
        <v>Epicerie salée</v>
      </c>
      <c r="O4838" t="str">
        <f>_xlfn.XLOOKUP(sales[[#This Row],[products_id]],product!A:A,product!C:C,0)</f>
        <v>Légumes et conserves</v>
      </c>
    </row>
    <row r="4839" spans="1:15" x14ac:dyDescent="0.25">
      <c r="A4839" s="1">
        <v>44471</v>
      </c>
      <c r="B4839">
        <v>1003977</v>
      </c>
      <c r="C4839">
        <v>120797</v>
      </c>
      <c r="D4839">
        <v>0</v>
      </c>
      <c r="G4839">
        <v>19.829999999999998</v>
      </c>
      <c r="H4839">
        <v>19.829999999999998</v>
      </c>
      <c r="I4839">
        <v>24</v>
      </c>
      <c r="J4839" s="5">
        <f t="shared" si="225"/>
        <v>0</v>
      </c>
      <c r="K4839">
        <f>_xlfn.XLOOKUP(sales[[#This Row],[orders_id]],orders!B:B,orders!E:E, 0)</f>
        <v>87.85</v>
      </c>
      <c r="L4839" s="6">
        <f t="shared" si="226"/>
        <v>-2088.5699999999997</v>
      </c>
      <c r="M4839" s="5">
        <f t="shared" si="227"/>
        <v>-105.32375189107412</v>
      </c>
      <c r="N4839" t="str">
        <f>_xlfn.XLOOKUP(sales[[#This Row],[products_id]],product!A:A,product!B:B,0)</f>
        <v>Epicerie salée</v>
      </c>
      <c r="O4839" t="str">
        <f>_xlfn.XLOOKUP(sales[[#This Row],[products_id]],product!A:A,product!C:C,0)</f>
        <v>Sauces et coulis</v>
      </c>
    </row>
    <row r="4840" spans="1:15" x14ac:dyDescent="0.25">
      <c r="A4840" s="1">
        <v>44471</v>
      </c>
      <c r="B4840">
        <v>1003978</v>
      </c>
      <c r="C4840">
        <v>106401</v>
      </c>
      <c r="D4840">
        <v>0</v>
      </c>
      <c r="E4840" t="s">
        <v>701</v>
      </c>
      <c r="G4840">
        <v>8.8777777777777693</v>
      </c>
      <c r="H4840">
        <v>7.99</v>
      </c>
      <c r="I4840">
        <v>1</v>
      </c>
      <c r="J4840" s="5">
        <f t="shared" si="225"/>
        <v>0.1</v>
      </c>
      <c r="K4840">
        <f>_xlfn.XLOOKUP(sales[[#This Row],[orders_id]],orders!B:B,orders!E:E, 0)</f>
        <v>15.83</v>
      </c>
      <c r="L4840" s="6">
        <f t="shared" si="226"/>
        <v>-7.84</v>
      </c>
      <c r="M4840" s="5">
        <f t="shared" si="227"/>
        <v>-0.98122653316645803</v>
      </c>
      <c r="N4840" t="str">
        <f>_xlfn.XLOOKUP(sales[[#This Row],[products_id]],product!A:A,product!B:B,0)</f>
        <v>Enfant</v>
      </c>
      <c r="O4840" t="str">
        <f>_xlfn.XLOOKUP(sales[[#This Row],[products_id]],product!A:A,product!C:C,0)</f>
        <v>Couches écologiques</v>
      </c>
    </row>
    <row r="4841" spans="1:15" x14ac:dyDescent="0.25">
      <c r="A4841" s="1">
        <v>44471</v>
      </c>
      <c r="B4841">
        <v>1003978</v>
      </c>
      <c r="C4841">
        <v>101535</v>
      </c>
      <c r="D4841">
        <v>0</v>
      </c>
      <c r="G4841">
        <v>2.39</v>
      </c>
      <c r="H4841">
        <v>2.39</v>
      </c>
      <c r="I4841">
        <v>1</v>
      </c>
      <c r="J4841" s="5">
        <f t="shared" si="225"/>
        <v>0</v>
      </c>
      <c r="K4841">
        <f>_xlfn.XLOOKUP(sales[[#This Row],[orders_id]],orders!B:B,orders!E:E, 0)</f>
        <v>15.83</v>
      </c>
      <c r="L4841" s="6">
        <f t="shared" si="226"/>
        <v>-13.44</v>
      </c>
      <c r="M4841" s="5">
        <f t="shared" si="227"/>
        <v>-5.6234309623430958</v>
      </c>
      <c r="N4841" t="str">
        <f>_xlfn.XLOOKUP(sales[[#This Row],[products_id]],product!A:A,product!B:B,0)</f>
        <v>Beauté &amp; Hygiène</v>
      </c>
      <c r="O4841" t="str">
        <f>_xlfn.XLOOKUP(sales[[#This Row],[products_id]],product!A:A,product!C:C,0)</f>
        <v>Hygiène</v>
      </c>
    </row>
    <row r="4842" spans="1:15" x14ac:dyDescent="0.25">
      <c r="A4842" s="1">
        <v>44471</v>
      </c>
      <c r="B4842">
        <v>1003978</v>
      </c>
      <c r="C4842">
        <v>101534</v>
      </c>
      <c r="D4842">
        <v>0</v>
      </c>
      <c r="G4842">
        <v>2.39</v>
      </c>
      <c r="H4842">
        <v>2.39</v>
      </c>
      <c r="I4842">
        <v>1</v>
      </c>
      <c r="J4842" s="5">
        <f t="shared" si="225"/>
        <v>0</v>
      </c>
      <c r="K4842">
        <f>_xlfn.XLOOKUP(sales[[#This Row],[orders_id]],orders!B:B,orders!E:E, 0)</f>
        <v>15.83</v>
      </c>
      <c r="L4842" s="6">
        <f t="shared" si="226"/>
        <v>-13.44</v>
      </c>
      <c r="M4842" s="5">
        <f t="shared" si="227"/>
        <v>-5.6234309623430958</v>
      </c>
      <c r="N4842" t="str">
        <f>_xlfn.XLOOKUP(sales[[#This Row],[products_id]],product!A:A,product!B:B,0)</f>
        <v>Beauté &amp; Hygiène</v>
      </c>
      <c r="O4842" t="str">
        <f>_xlfn.XLOOKUP(sales[[#This Row],[products_id]],product!A:A,product!C:C,0)</f>
        <v>Hygiène</v>
      </c>
    </row>
    <row r="4843" spans="1:15" x14ac:dyDescent="0.25">
      <c r="A4843" s="1">
        <v>44471</v>
      </c>
      <c r="B4843">
        <v>1003978</v>
      </c>
      <c r="C4843">
        <v>101536</v>
      </c>
      <c r="D4843">
        <v>0</v>
      </c>
      <c r="G4843">
        <v>2.67</v>
      </c>
      <c r="H4843">
        <v>2.67</v>
      </c>
      <c r="I4843">
        <v>1</v>
      </c>
      <c r="J4843" s="5">
        <f t="shared" si="225"/>
        <v>0</v>
      </c>
      <c r="K4843">
        <f>_xlfn.XLOOKUP(sales[[#This Row],[orders_id]],orders!B:B,orders!E:E, 0)</f>
        <v>15.83</v>
      </c>
      <c r="L4843" s="6">
        <f t="shared" si="226"/>
        <v>-13.16</v>
      </c>
      <c r="M4843" s="5">
        <f t="shared" si="227"/>
        <v>-4.9288389513108619</v>
      </c>
      <c r="N4843" t="str">
        <f>_xlfn.XLOOKUP(sales[[#This Row],[products_id]],product!A:A,product!B:B,0)</f>
        <v>Beauté &amp; Hygiène</v>
      </c>
      <c r="O4843" t="str">
        <f>_xlfn.XLOOKUP(sales[[#This Row],[products_id]],product!A:A,product!C:C,0)</f>
        <v>Hygiène</v>
      </c>
    </row>
    <row r="4844" spans="1:15" x14ac:dyDescent="0.25">
      <c r="A4844" s="1">
        <v>44471</v>
      </c>
      <c r="B4844">
        <v>1003978</v>
      </c>
      <c r="C4844">
        <v>121125</v>
      </c>
      <c r="D4844">
        <v>0</v>
      </c>
      <c r="G4844">
        <v>8.74</v>
      </c>
      <c r="H4844">
        <v>8.74</v>
      </c>
      <c r="I4844">
        <v>1</v>
      </c>
      <c r="J4844" s="5">
        <f t="shared" si="225"/>
        <v>0</v>
      </c>
      <c r="K4844">
        <f>_xlfn.XLOOKUP(sales[[#This Row],[orders_id]],orders!B:B,orders!E:E, 0)</f>
        <v>15.83</v>
      </c>
      <c r="L4844" s="6">
        <f t="shared" si="226"/>
        <v>-7.09</v>
      </c>
      <c r="M4844" s="5">
        <f t="shared" si="227"/>
        <v>-0.81121281464530892</v>
      </c>
      <c r="N4844" t="str">
        <f>_xlfn.XLOOKUP(sales[[#This Row],[products_id]],product!A:A,product!B:B,0)</f>
        <v>Enfant</v>
      </c>
      <c r="O4844" t="str">
        <f>_xlfn.XLOOKUP(sales[[#This Row],[products_id]],product!A:A,product!C:C,0)</f>
        <v>Couches écologiques</v>
      </c>
    </row>
    <row r="4845" spans="1:15" x14ac:dyDescent="0.25">
      <c r="A4845" s="1">
        <v>44471</v>
      </c>
      <c r="B4845">
        <v>1003979</v>
      </c>
      <c r="C4845">
        <v>103456</v>
      </c>
      <c r="D4845">
        <v>0</v>
      </c>
      <c r="F4845" t="s">
        <v>702</v>
      </c>
      <c r="G4845">
        <v>4.28</v>
      </c>
      <c r="H4845">
        <v>4.28</v>
      </c>
      <c r="I4845">
        <v>1</v>
      </c>
      <c r="J4845" s="5">
        <f t="shared" si="225"/>
        <v>0</v>
      </c>
      <c r="K4845">
        <f>_xlfn.XLOOKUP(sales[[#This Row],[orders_id]],orders!B:B,orders!E:E, 0)</f>
        <v>41.74</v>
      </c>
      <c r="L4845" s="6">
        <f t="shared" si="226"/>
        <v>-37.46</v>
      </c>
      <c r="M4845" s="5">
        <f t="shared" si="227"/>
        <v>-8.7523364485981308</v>
      </c>
      <c r="N4845" t="str">
        <f>_xlfn.XLOOKUP(sales[[#This Row],[products_id]],product!A:A,product!B:B,0)</f>
        <v>Alimentation Bébé</v>
      </c>
      <c r="O4845" t="str">
        <f>_xlfn.XLOOKUP(sales[[#This Row],[products_id]],product!A:A,product!C:C,0)</f>
        <v>Desserts lactés bébé</v>
      </c>
    </row>
    <row r="4846" spans="1:15" x14ac:dyDescent="0.25">
      <c r="A4846" s="1">
        <v>44471</v>
      </c>
      <c r="B4846">
        <v>1003979</v>
      </c>
      <c r="C4846">
        <v>60366</v>
      </c>
      <c r="D4846">
        <v>0</v>
      </c>
      <c r="F4846" t="s">
        <v>702</v>
      </c>
      <c r="G4846">
        <v>2.9</v>
      </c>
      <c r="H4846">
        <v>2.9</v>
      </c>
      <c r="I4846">
        <v>1</v>
      </c>
      <c r="J4846" s="5">
        <f t="shared" si="225"/>
        <v>0</v>
      </c>
      <c r="K4846">
        <f>_xlfn.XLOOKUP(sales[[#This Row],[orders_id]],orders!B:B,orders!E:E, 0)</f>
        <v>41.74</v>
      </c>
      <c r="L4846" s="6">
        <f t="shared" si="226"/>
        <v>-38.840000000000003</v>
      </c>
      <c r="M4846" s="5">
        <f t="shared" si="227"/>
        <v>-13.393103448275864</v>
      </c>
      <c r="N4846" t="str">
        <f>_xlfn.XLOOKUP(sales[[#This Row],[products_id]],product!A:A,product!B:B,0)</f>
        <v>Epicerie sucrée</v>
      </c>
      <c r="O4846" t="str">
        <f>_xlfn.XLOOKUP(sales[[#This Row],[products_id]],product!A:A,product!C:C,0)</f>
        <v>Biscuits, Gâteaux</v>
      </c>
    </row>
    <row r="4847" spans="1:15" x14ac:dyDescent="0.25">
      <c r="A4847" s="1">
        <v>44471</v>
      </c>
      <c r="B4847">
        <v>1003979</v>
      </c>
      <c r="C4847">
        <v>70402</v>
      </c>
      <c r="D4847">
        <v>0</v>
      </c>
      <c r="F4847" t="s">
        <v>702</v>
      </c>
      <c r="G4847">
        <v>3.18</v>
      </c>
      <c r="H4847">
        <v>3.18</v>
      </c>
      <c r="I4847">
        <v>1</v>
      </c>
      <c r="J4847" s="5">
        <f t="shared" si="225"/>
        <v>0</v>
      </c>
      <c r="K4847">
        <f>_xlfn.XLOOKUP(sales[[#This Row],[orders_id]],orders!B:B,orders!E:E, 0)</f>
        <v>41.74</v>
      </c>
      <c r="L4847" s="6">
        <f t="shared" si="226"/>
        <v>-38.56</v>
      </c>
      <c r="M4847" s="5">
        <f t="shared" si="227"/>
        <v>-12.125786163522013</v>
      </c>
      <c r="N4847" t="str">
        <f>_xlfn.XLOOKUP(sales[[#This Row],[products_id]],product!A:A,product!B:B,0)</f>
        <v>Alimentation Bébé</v>
      </c>
      <c r="O4847" t="str">
        <f>_xlfn.XLOOKUP(sales[[#This Row],[products_id]],product!A:A,product!C:C,0)</f>
        <v>Desserts lactés bébé</v>
      </c>
    </row>
    <row r="4848" spans="1:15" x14ac:dyDescent="0.25">
      <c r="A4848" s="1">
        <v>44471</v>
      </c>
      <c r="B4848">
        <v>1003979</v>
      </c>
      <c r="C4848">
        <v>48476</v>
      </c>
      <c r="D4848">
        <v>0</v>
      </c>
      <c r="F4848" t="s">
        <v>702</v>
      </c>
      <c r="G4848">
        <v>3.18</v>
      </c>
      <c r="H4848">
        <v>3.18</v>
      </c>
      <c r="I4848">
        <v>1</v>
      </c>
      <c r="J4848" s="5">
        <f t="shared" si="225"/>
        <v>0</v>
      </c>
      <c r="K4848">
        <f>_xlfn.XLOOKUP(sales[[#This Row],[orders_id]],orders!B:B,orders!E:E, 0)</f>
        <v>41.74</v>
      </c>
      <c r="L4848" s="6">
        <f t="shared" si="226"/>
        <v>-38.56</v>
      </c>
      <c r="M4848" s="5">
        <f t="shared" si="227"/>
        <v>-12.125786163522013</v>
      </c>
      <c r="N4848" t="str">
        <f>_xlfn.XLOOKUP(sales[[#This Row],[products_id]],product!A:A,product!B:B,0)</f>
        <v>Alimentation Bébé</v>
      </c>
      <c r="O4848" t="str">
        <f>_xlfn.XLOOKUP(sales[[#This Row],[products_id]],product!A:A,product!C:C,0)</f>
        <v>Desserts lactés bébé</v>
      </c>
    </row>
    <row r="4849" spans="1:15" x14ac:dyDescent="0.25">
      <c r="A4849" s="1">
        <v>44471</v>
      </c>
      <c r="B4849">
        <v>1003979</v>
      </c>
      <c r="C4849">
        <v>139295</v>
      </c>
      <c r="D4849">
        <v>0</v>
      </c>
      <c r="E4849" t="s">
        <v>712</v>
      </c>
      <c r="F4849" t="s">
        <v>702</v>
      </c>
      <c r="G4849">
        <v>4.9444444444444402</v>
      </c>
      <c r="H4849">
        <v>4.45</v>
      </c>
      <c r="I4849">
        <v>1</v>
      </c>
      <c r="J4849" s="5">
        <f t="shared" si="225"/>
        <v>0.1</v>
      </c>
      <c r="K4849">
        <f>_xlfn.XLOOKUP(sales[[#This Row],[orders_id]],orders!B:B,orders!E:E, 0)</f>
        <v>41.74</v>
      </c>
      <c r="L4849" s="6">
        <f t="shared" si="226"/>
        <v>-37.29</v>
      </c>
      <c r="M4849" s="5">
        <f t="shared" si="227"/>
        <v>-8.3797752808988761</v>
      </c>
      <c r="N4849" t="str">
        <f>_xlfn.XLOOKUP(sales[[#This Row],[products_id]],product!A:A,product!B:B,0)</f>
        <v>Alimentation Bébé</v>
      </c>
      <c r="O4849" t="str">
        <f>_xlfn.XLOOKUP(sales[[#This Row],[products_id]],product!A:A,product!C:C,0)</f>
        <v>Desserts lactés bébé</v>
      </c>
    </row>
    <row r="4850" spans="1:15" x14ac:dyDescent="0.25">
      <c r="A4850" s="1">
        <v>44471</v>
      </c>
      <c r="B4850">
        <v>1003979</v>
      </c>
      <c r="C4850">
        <v>86485</v>
      </c>
      <c r="D4850">
        <v>0</v>
      </c>
      <c r="F4850" t="s">
        <v>702</v>
      </c>
      <c r="G4850">
        <v>2.81</v>
      </c>
      <c r="H4850">
        <v>2.81</v>
      </c>
      <c r="I4850">
        <v>1</v>
      </c>
      <c r="J4850" s="5">
        <f t="shared" si="225"/>
        <v>0</v>
      </c>
      <c r="K4850">
        <f>_xlfn.XLOOKUP(sales[[#This Row],[orders_id]],orders!B:B,orders!E:E, 0)</f>
        <v>41.74</v>
      </c>
      <c r="L4850" s="6">
        <f t="shared" si="226"/>
        <v>-38.93</v>
      </c>
      <c r="M4850" s="5">
        <f t="shared" si="227"/>
        <v>-13.85409252669039</v>
      </c>
      <c r="N4850" t="str">
        <f>_xlfn.XLOOKUP(sales[[#This Row],[products_id]],product!A:A,product!B:B,0)</f>
        <v>Epicerie sucrée</v>
      </c>
      <c r="O4850" t="str">
        <f>_xlfn.XLOOKUP(sales[[#This Row],[products_id]],product!A:A,product!C:C,0)</f>
        <v>Biscuits, Gâteaux</v>
      </c>
    </row>
    <row r="4851" spans="1:15" x14ac:dyDescent="0.25">
      <c r="A4851" s="1">
        <v>44471</v>
      </c>
      <c r="B4851">
        <v>1003979</v>
      </c>
      <c r="C4851">
        <v>17066</v>
      </c>
      <c r="D4851">
        <v>0</v>
      </c>
      <c r="F4851" t="s">
        <v>702</v>
      </c>
      <c r="G4851">
        <v>4.01</v>
      </c>
      <c r="H4851">
        <v>4.01</v>
      </c>
      <c r="I4851">
        <v>2</v>
      </c>
      <c r="J4851" s="5">
        <f t="shared" si="225"/>
        <v>0</v>
      </c>
      <c r="K4851">
        <f>_xlfn.XLOOKUP(sales[[#This Row],[orders_id]],orders!B:B,orders!E:E, 0)</f>
        <v>41.74</v>
      </c>
      <c r="L4851" s="6">
        <f t="shared" si="226"/>
        <v>-79.47</v>
      </c>
      <c r="M4851" s="5">
        <f t="shared" si="227"/>
        <v>-19.817955112219451</v>
      </c>
      <c r="N4851" t="str">
        <f>_xlfn.XLOOKUP(sales[[#This Row],[products_id]],product!A:A,product!B:B,0)</f>
        <v>Alimentation Bébé</v>
      </c>
      <c r="O4851" t="str">
        <f>_xlfn.XLOOKUP(sales[[#This Row],[products_id]],product!A:A,product!C:C,0)</f>
        <v>Petits pots bébé du midi</v>
      </c>
    </row>
    <row r="4852" spans="1:15" x14ac:dyDescent="0.25">
      <c r="A4852" s="1">
        <v>44471</v>
      </c>
      <c r="B4852">
        <v>1003979</v>
      </c>
      <c r="C4852">
        <v>17812</v>
      </c>
      <c r="D4852">
        <v>0</v>
      </c>
      <c r="F4852" t="s">
        <v>702</v>
      </c>
      <c r="G4852">
        <v>5.15</v>
      </c>
      <c r="H4852">
        <v>5.15</v>
      </c>
      <c r="I4852">
        <v>2</v>
      </c>
      <c r="J4852" s="5">
        <f t="shared" si="225"/>
        <v>0</v>
      </c>
      <c r="K4852">
        <f>_xlfn.XLOOKUP(sales[[#This Row],[orders_id]],orders!B:B,orders!E:E, 0)</f>
        <v>41.74</v>
      </c>
      <c r="L4852" s="6">
        <f t="shared" si="226"/>
        <v>-78.33</v>
      </c>
      <c r="M4852" s="5">
        <f t="shared" si="227"/>
        <v>-15.209708737864077</v>
      </c>
      <c r="N4852" t="str">
        <f>_xlfn.XLOOKUP(sales[[#This Row],[products_id]],product!A:A,product!B:B,0)</f>
        <v>Alimentation Bébé</v>
      </c>
      <c r="O4852" t="str">
        <f>_xlfn.XLOOKUP(sales[[#This Row],[products_id]],product!A:A,product!C:C,0)</f>
        <v>Petits pots bébé du midi</v>
      </c>
    </row>
    <row r="4853" spans="1:15" x14ac:dyDescent="0.25">
      <c r="A4853" s="1">
        <v>44471</v>
      </c>
      <c r="B4853">
        <v>1003979</v>
      </c>
      <c r="C4853">
        <v>70429</v>
      </c>
      <c r="D4853">
        <v>0</v>
      </c>
      <c r="F4853" t="s">
        <v>702</v>
      </c>
      <c r="G4853">
        <v>6.84</v>
      </c>
      <c r="H4853">
        <v>6.84</v>
      </c>
      <c r="I4853">
        <v>3</v>
      </c>
      <c r="J4853" s="5">
        <f t="shared" si="225"/>
        <v>0</v>
      </c>
      <c r="K4853">
        <f>_xlfn.XLOOKUP(sales[[#This Row],[orders_id]],orders!B:B,orders!E:E, 0)</f>
        <v>41.74</v>
      </c>
      <c r="L4853" s="6">
        <f t="shared" si="226"/>
        <v>-118.38</v>
      </c>
      <c r="M4853" s="5">
        <f t="shared" si="227"/>
        <v>-17.307017543859647</v>
      </c>
      <c r="N4853" t="str">
        <f>_xlfn.XLOOKUP(sales[[#This Row],[products_id]],product!A:A,product!B:B,0)</f>
        <v>Alimentation Bébé</v>
      </c>
      <c r="O4853" t="str">
        <f>_xlfn.XLOOKUP(sales[[#This Row],[products_id]],product!A:A,product!C:C,0)</f>
        <v>Petits pots bébé du midi</v>
      </c>
    </row>
    <row r="4854" spans="1:15" x14ac:dyDescent="0.25">
      <c r="A4854" s="1">
        <v>44471</v>
      </c>
      <c r="B4854">
        <v>1003979</v>
      </c>
      <c r="C4854">
        <v>70426</v>
      </c>
      <c r="D4854">
        <v>0</v>
      </c>
      <c r="F4854" t="s">
        <v>702</v>
      </c>
      <c r="G4854">
        <v>7.4</v>
      </c>
      <c r="H4854">
        <v>7.4</v>
      </c>
      <c r="I4854">
        <v>3</v>
      </c>
      <c r="J4854" s="5">
        <f t="shared" si="225"/>
        <v>0</v>
      </c>
      <c r="K4854">
        <f>_xlfn.XLOOKUP(sales[[#This Row],[orders_id]],orders!B:B,orders!E:E, 0)</f>
        <v>41.74</v>
      </c>
      <c r="L4854" s="6">
        <f t="shared" si="226"/>
        <v>-117.82</v>
      </c>
      <c r="M4854" s="5">
        <f t="shared" si="227"/>
        <v>-15.92162162162162</v>
      </c>
      <c r="N4854" t="str">
        <f>_xlfn.XLOOKUP(sales[[#This Row],[products_id]],product!A:A,product!B:B,0)</f>
        <v>Alimentation Bébé</v>
      </c>
      <c r="O4854" t="str">
        <f>_xlfn.XLOOKUP(sales[[#This Row],[products_id]],product!A:A,product!C:C,0)</f>
        <v>Petits pots bébé du midi</v>
      </c>
    </row>
    <row r="4855" spans="1:15" x14ac:dyDescent="0.25">
      <c r="A4855" s="1">
        <v>44471</v>
      </c>
      <c r="B4855">
        <v>1003979</v>
      </c>
      <c r="C4855">
        <v>70428</v>
      </c>
      <c r="D4855">
        <v>0</v>
      </c>
      <c r="F4855" t="s">
        <v>702</v>
      </c>
      <c r="G4855">
        <v>7.4</v>
      </c>
      <c r="H4855">
        <v>7.4</v>
      </c>
      <c r="I4855">
        <v>3</v>
      </c>
      <c r="J4855" s="5">
        <f t="shared" si="225"/>
        <v>0</v>
      </c>
      <c r="K4855">
        <f>_xlfn.XLOOKUP(sales[[#This Row],[orders_id]],orders!B:B,orders!E:E, 0)</f>
        <v>41.74</v>
      </c>
      <c r="L4855" s="6">
        <f t="shared" si="226"/>
        <v>-117.82</v>
      </c>
      <c r="M4855" s="5">
        <f t="shared" si="227"/>
        <v>-15.92162162162162</v>
      </c>
      <c r="N4855" t="str">
        <f>_xlfn.XLOOKUP(sales[[#This Row],[products_id]],product!A:A,product!B:B,0)</f>
        <v>Alimentation Bébé</v>
      </c>
      <c r="O4855" t="str">
        <f>_xlfn.XLOOKUP(sales[[#This Row],[products_id]],product!A:A,product!C:C,0)</f>
        <v>Petits pots bébé du midi</v>
      </c>
    </row>
    <row r="4856" spans="1:15" x14ac:dyDescent="0.25">
      <c r="A4856" s="1">
        <v>44471</v>
      </c>
      <c r="B4856">
        <v>1003979</v>
      </c>
      <c r="C4856">
        <v>99038</v>
      </c>
      <c r="D4856">
        <v>0</v>
      </c>
      <c r="F4856" t="s">
        <v>702</v>
      </c>
      <c r="G4856">
        <v>7.7</v>
      </c>
      <c r="H4856">
        <v>7.7</v>
      </c>
      <c r="I4856">
        <v>3</v>
      </c>
      <c r="J4856" s="5">
        <f t="shared" si="225"/>
        <v>0</v>
      </c>
      <c r="K4856">
        <f>_xlfn.XLOOKUP(sales[[#This Row],[orders_id]],orders!B:B,orders!E:E, 0)</f>
        <v>41.74</v>
      </c>
      <c r="L4856" s="6">
        <f t="shared" si="226"/>
        <v>-117.52</v>
      </c>
      <c r="M4856" s="5">
        <f t="shared" si="227"/>
        <v>-15.262337662337661</v>
      </c>
      <c r="N4856" t="str">
        <f>_xlfn.XLOOKUP(sales[[#This Row],[products_id]],product!A:A,product!B:B,0)</f>
        <v>Alimentation Bébé</v>
      </c>
      <c r="O4856" t="str">
        <f>_xlfn.XLOOKUP(sales[[#This Row],[products_id]],product!A:A,product!C:C,0)</f>
        <v>Petits pots bébé du midi</v>
      </c>
    </row>
    <row r="4857" spans="1:15" x14ac:dyDescent="0.25">
      <c r="A4857" s="1">
        <v>44471</v>
      </c>
      <c r="B4857">
        <v>1003980</v>
      </c>
      <c r="C4857">
        <v>80997</v>
      </c>
      <c r="D4857">
        <v>0</v>
      </c>
      <c r="E4857" t="s">
        <v>703</v>
      </c>
      <c r="G4857">
        <v>17.377777777777698</v>
      </c>
      <c r="H4857">
        <v>15.64</v>
      </c>
      <c r="I4857">
        <v>1</v>
      </c>
      <c r="J4857" s="5">
        <f t="shared" si="225"/>
        <v>0.1</v>
      </c>
      <c r="K4857">
        <f>_xlfn.XLOOKUP(sales[[#This Row],[orders_id]],orders!B:B,orders!E:E, 0)</f>
        <v>85.65</v>
      </c>
      <c r="L4857" s="6">
        <f t="shared" si="226"/>
        <v>-70.010000000000005</v>
      </c>
      <c r="M4857" s="5">
        <f t="shared" si="227"/>
        <v>-4.476342710997443</v>
      </c>
      <c r="N4857" t="str">
        <f>_xlfn.XLOOKUP(sales[[#This Row],[products_id]],product!A:A,product!B:B,0)</f>
        <v>Santé &amp; Bien-être</v>
      </c>
      <c r="O4857" t="str">
        <f>_xlfn.XLOOKUP(sales[[#This Row],[products_id]],product!A:A,product!C:C,0)</f>
        <v>Résistance et vitalité</v>
      </c>
    </row>
    <row r="4858" spans="1:15" x14ac:dyDescent="0.25">
      <c r="A4858" s="1">
        <v>44471</v>
      </c>
      <c r="B4858">
        <v>1003980</v>
      </c>
      <c r="C4858">
        <v>29530</v>
      </c>
      <c r="D4858">
        <v>0</v>
      </c>
      <c r="G4858">
        <v>1.64</v>
      </c>
      <c r="H4858">
        <v>1.64</v>
      </c>
      <c r="I4858">
        <v>1</v>
      </c>
      <c r="J4858" s="5">
        <f t="shared" si="225"/>
        <v>0</v>
      </c>
      <c r="K4858">
        <f>_xlfn.XLOOKUP(sales[[#This Row],[orders_id]],orders!B:B,orders!E:E, 0)</f>
        <v>85.65</v>
      </c>
      <c r="L4858" s="6">
        <f t="shared" si="226"/>
        <v>-84.01</v>
      </c>
      <c r="M4858" s="5">
        <f t="shared" si="227"/>
        <v>-51.225609756097569</v>
      </c>
      <c r="N4858" t="str">
        <f>_xlfn.XLOOKUP(sales[[#This Row],[products_id]],product!A:A,product!B:B,0)</f>
        <v>Beauté &amp; Hygiène</v>
      </c>
      <c r="O4858" t="str">
        <f>_xlfn.XLOOKUP(sales[[#This Row],[products_id]],product!A:A,product!C:C,0)</f>
        <v>Maquillage</v>
      </c>
    </row>
    <row r="4859" spans="1:15" x14ac:dyDescent="0.25">
      <c r="A4859" s="1">
        <v>44471</v>
      </c>
      <c r="B4859">
        <v>1003980</v>
      </c>
      <c r="C4859">
        <v>10517</v>
      </c>
      <c r="D4859">
        <v>0</v>
      </c>
      <c r="G4859">
        <v>5.33</v>
      </c>
      <c r="H4859">
        <v>5.33</v>
      </c>
      <c r="I4859">
        <v>1</v>
      </c>
      <c r="J4859" s="5">
        <f t="shared" si="225"/>
        <v>0</v>
      </c>
      <c r="K4859">
        <f>_xlfn.XLOOKUP(sales[[#This Row],[orders_id]],orders!B:B,orders!E:E, 0)</f>
        <v>85.65</v>
      </c>
      <c r="L4859" s="6">
        <f t="shared" si="226"/>
        <v>-80.320000000000007</v>
      </c>
      <c r="M4859" s="5">
        <f t="shared" si="227"/>
        <v>-15.069418386491558</v>
      </c>
      <c r="N4859" t="str">
        <f>_xlfn.XLOOKUP(sales[[#This Row],[products_id]],product!A:A,product!B:B,0)</f>
        <v>Beauté &amp; Hygiène</v>
      </c>
      <c r="O4859" t="str">
        <f>_xlfn.XLOOKUP(sales[[#This Row],[products_id]],product!A:A,product!C:C,0)</f>
        <v>Soins du corps</v>
      </c>
    </row>
    <row r="4860" spans="1:15" x14ac:dyDescent="0.25">
      <c r="A4860" s="1">
        <v>44471</v>
      </c>
      <c r="B4860">
        <v>1003980</v>
      </c>
      <c r="C4860">
        <v>100436</v>
      </c>
      <c r="D4860">
        <v>0</v>
      </c>
      <c r="G4860">
        <v>4.17</v>
      </c>
      <c r="H4860">
        <v>4.17</v>
      </c>
      <c r="I4860">
        <v>1</v>
      </c>
      <c r="J4860" s="5">
        <f t="shared" si="225"/>
        <v>0</v>
      </c>
      <c r="K4860">
        <f>_xlfn.XLOOKUP(sales[[#This Row],[orders_id]],orders!B:B,orders!E:E, 0)</f>
        <v>85.65</v>
      </c>
      <c r="L4860" s="6">
        <f t="shared" si="226"/>
        <v>-81.48</v>
      </c>
      <c r="M4860" s="5">
        <f t="shared" si="227"/>
        <v>-19.539568345323744</v>
      </c>
      <c r="N4860" t="str">
        <f>_xlfn.XLOOKUP(sales[[#This Row],[products_id]],product!A:A,product!B:B,0)</f>
        <v>Beauté &amp; Hygiène</v>
      </c>
      <c r="O4860" t="str">
        <f>_xlfn.XLOOKUP(sales[[#This Row],[products_id]],product!A:A,product!C:C,0)</f>
        <v>Maquillage</v>
      </c>
    </row>
    <row r="4861" spans="1:15" x14ac:dyDescent="0.25">
      <c r="A4861" s="1">
        <v>44471</v>
      </c>
      <c r="B4861">
        <v>1003980</v>
      </c>
      <c r="C4861">
        <v>7357</v>
      </c>
      <c r="D4861">
        <v>0</v>
      </c>
      <c r="G4861">
        <v>13.79</v>
      </c>
      <c r="H4861">
        <v>13.79</v>
      </c>
      <c r="I4861">
        <v>2</v>
      </c>
      <c r="J4861" s="5">
        <f t="shared" si="225"/>
        <v>0</v>
      </c>
      <c r="K4861">
        <f>_xlfn.XLOOKUP(sales[[#This Row],[orders_id]],orders!B:B,orders!E:E, 0)</f>
        <v>85.65</v>
      </c>
      <c r="L4861" s="6">
        <f t="shared" si="226"/>
        <v>-157.51000000000002</v>
      </c>
      <c r="M4861" s="5">
        <f t="shared" si="227"/>
        <v>-11.422044960116029</v>
      </c>
      <c r="N4861" t="str">
        <f>_xlfn.XLOOKUP(sales[[#This Row],[products_id]],product!A:A,product!B:B,0)</f>
        <v>Maison</v>
      </c>
      <c r="O4861" t="str">
        <f>_xlfn.XLOOKUP(sales[[#This Row],[products_id]],product!A:A,product!C:C,0)</f>
        <v>Entretien</v>
      </c>
    </row>
    <row r="4862" spans="1:15" x14ac:dyDescent="0.25">
      <c r="A4862" s="1">
        <v>44471</v>
      </c>
      <c r="B4862">
        <v>1003980</v>
      </c>
      <c r="C4862">
        <v>86454</v>
      </c>
      <c r="D4862">
        <v>0</v>
      </c>
      <c r="G4862">
        <v>8.1199999999999992</v>
      </c>
      <c r="H4862">
        <v>8.1199999999999992</v>
      </c>
      <c r="I4862">
        <v>2</v>
      </c>
      <c r="J4862" s="5">
        <f t="shared" si="225"/>
        <v>0</v>
      </c>
      <c r="K4862">
        <f>_xlfn.XLOOKUP(sales[[#This Row],[orders_id]],orders!B:B,orders!E:E, 0)</f>
        <v>85.65</v>
      </c>
      <c r="L4862" s="6">
        <f t="shared" si="226"/>
        <v>-163.18</v>
      </c>
      <c r="M4862" s="5">
        <f t="shared" si="227"/>
        <v>-20.096059113300495</v>
      </c>
      <c r="N4862" t="str">
        <f>_xlfn.XLOOKUP(sales[[#This Row],[products_id]],product!A:A,product!B:B,0)</f>
        <v>Epicerie salée</v>
      </c>
      <c r="O4862" t="str">
        <f>_xlfn.XLOOKUP(sales[[#This Row],[products_id]],product!A:A,product!C:C,0)</f>
        <v>Sauces et coulis</v>
      </c>
    </row>
    <row r="4863" spans="1:15" x14ac:dyDescent="0.25">
      <c r="A4863" s="1">
        <v>44471</v>
      </c>
      <c r="B4863">
        <v>1003980</v>
      </c>
      <c r="C4863">
        <v>79810</v>
      </c>
      <c r="D4863">
        <v>0</v>
      </c>
      <c r="G4863">
        <v>4.42</v>
      </c>
      <c r="H4863">
        <v>4.42</v>
      </c>
      <c r="I4863">
        <v>2</v>
      </c>
      <c r="J4863" s="5">
        <f t="shared" si="225"/>
        <v>0</v>
      </c>
      <c r="K4863">
        <f>_xlfn.XLOOKUP(sales[[#This Row],[orders_id]],orders!B:B,orders!E:E, 0)</f>
        <v>85.65</v>
      </c>
      <c r="L4863" s="6">
        <f t="shared" si="226"/>
        <v>-166.88000000000002</v>
      </c>
      <c r="M4863" s="5">
        <f t="shared" si="227"/>
        <v>-37.755656108597293</v>
      </c>
      <c r="N4863" t="str">
        <f>_xlfn.XLOOKUP(sales[[#This Row],[products_id]],product!A:A,product!B:B,0)</f>
        <v>Beauté &amp; Hygiène</v>
      </c>
      <c r="O4863" t="str">
        <f>_xlfn.XLOOKUP(sales[[#This Row],[products_id]],product!A:A,product!C:C,0)</f>
        <v>Douche et Bain</v>
      </c>
    </row>
    <row r="4864" spans="1:15" x14ac:dyDescent="0.25">
      <c r="A4864" s="1">
        <v>44471</v>
      </c>
      <c r="B4864">
        <v>1003980</v>
      </c>
      <c r="C4864">
        <v>108896</v>
      </c>
      <c r="D4864">
        <v>0</v>
      </c>
      <c r="G4864">
        <v>5.18</v>
      </c>
      <c r="H4864">
        <v>5.18</v>
      </c>
      <c r="I4864">
        <v>2</v>
      </c>
      <c r="J4864" s="5">
        <f t="shared" si="225"/>
        <v>0</v>
      </c>
      <c r="K4864">
        <f>_xlfn.XLOOKUP(sales[[#This Row],[orders_id]],orders!B:B,orders!E:E, 0)</f>
        <v>85.65</v>
      </c>
      <c r="L4864" s="6">
        <f t="shared" si="226"/>
        <v>-166.12</v>
      </c>
      <c r="M4864" s="5">
        <f t="shared" si="227"/>
        <v>-32.069498069498074</v>
      </c>
      <c r="N4864" t="str">
        <f>_xlfn.XLOOKUP(sales[[#This Row],[products_id]],product!A:A,product!B:B,0)</f>
        <v>Beauté &amp; Hygiène</v>
      </c>
      <c r="O4864" t="str">
        <f>_xlfn.XLOOKUP(sales[[#This Row],[products_id]],product!A:A,product!C:C,0)</f>
        <v>Hygiène</v>
      </c>
    </row>
    <row r="4865" spans="1:15" x14ac:dyDescent="0.25">
      <c r="A4865" s="1">
        <v>44471</v>
      </c>
      <c r="B4865">
        <v>1003980</v>
      </c>
      <c r="C4865">
        <v>28590</v>
      </c>
      <c r="D4865">
        <v>0</v>
      </c>
      <c r="G4865">
        <v>12.9</v>
      </c>
      <c r="H4865">
        <v>12.9</v>
      </c>
      <c r="I4865">
        <v>2</v>
      </c>
      <c r="J4865" s="5">
        <f t="shared" si="225"/>
        <v>0</v>
      </c>
      <c r="K4865">
        <f>_xlfn.XLOOKUP(sales[[#This Row],[orders_id]],orders!B:B,orders!E:E, 0)</f>
        <v>85.65</v>
      </c>
      <c r="L4865" s="6">
        <f t="shared" si="226"/>
        <v>-158.4</v>
      </c>
      <c r="M4865" s="5">
        <f t="shared" si="227"/>
        <v>-12.279069767441861</v>
      </c>
      <c r="N4865" t="str">
        <f>_xlfn.XLOOKUP(sales[[#This Row],[products_id]],product!A:A,product!B:B,0)</f>
        <v>Maison</v>
      </c>
      <c r="O4865" t="str">
        <f>_xlfn.XLOOKUP(sales[[#This Row],[products_id]],product!A:A,product!C:C,0)</f>
        <v>Entretien</v>
      </c>
    </row>
    <row r="4866" spans="1:15" x14ac:dyDescent="0.25">
      <c r="A4866" s="1">
        <v>44471</v>
      </c>
      <c r="B4866">
        <v>1003980</v>
      </c>
      <c r="C4866">
        <v>90294</v>
      </c>
      <c r="D4866">
        <v>0</v>
      </c>
      <c r="G4866">
        <v>19.3</v>
      </c>
      <c r="H4866">
        <v>19.3</v>
      </c>
      <c r="I4866">
        <v>3</v>
      </c>
      <c r="J4866" s="5">
        <f t="shared" ref="J4866:J4929" si="228" xml:space="preserve"> ROUND((G4866-H4866)/G4866,2)</f>
        <v>0</v>
      </c>
      <c r="K4866">
        <f>_xlfn.XLOOKUP(sales[[#This Row],[orders_id]],orders!B:B,orders!E:E, 0)</f>
        <v>85.65</v>
      </c>
      <c r="L4866" s="6">
        <f t="shared" ref="L4866:L4929" si="229">H4866-(K4866*I4866)</f>
        <v>-237.65000000000003</v>
      </c>
      <c r="M4866" s="5">
        <f t="shared" ref="M4866:M4929" si="230">L4866/H4866</f>
        <v>-12.313471502590675</v>
      </c>
      <c r="N4866" t="str">
        <f>_xlfn.XLOOKUP(sales[[#This Row],[products_id]],product!A:A,product!B:B,0)</f>
        <v>Epicerie sucrée</v>
      </c>
      <c r="O4866" t="str">
        <f>_xlfn.XLOOKUP(sales[[#This Row],[products_id]],product!A:A,product!C:C,0)</f>
        <v>Pâte à tartiner</v>
      </c>
    </row>
    <row r="4867" spans="1:15" x14ac:dyDescent="0.25">
      <c r="A4867" s="1">
        <v>44471</v>
      </c>
      <c r="B4867">
        <v>1003980</v>
      </c>
      <c r="C4867">
        <v>117218</v>
      </c>
      <c r="D4867">
        <v>0</v>
      </c>
      <c r="G4867">
        <v>12.97</v>
      </c>
      <c r="H4867">
        <v>12.97</v>
      </c>
      <c r="I4867">
        <v>4</v>
      </c>
      <c r="J4867" s="5">
        <f t="shared" si="228"/>
        <v>0</v>
      </c>
      <c r="K4867">
        <f>_xlfn.XLOOKUP(sales[[#This Row],[orders_id]],orders!B:B,orders!E:E, 0)</f>
        <v>85.65</v>
      </c>
      <c r="L4867" s="6">
        <f t="shared" si="229"/>
        <v>-329.63</v>
      </c>
      <c r="M4867" s="5">
        <f t="shared" si="230"/>
        <v>-25.414803392444099</v>
      </c>
      <c r="N4867" t="str">
        <f>_xlfn.XLOOKUP(sales[[#This Row],[products_id]],product!A:A,product!B:B,0)</f>
        <v>Epicerie sucrée</v>
      </c>
      <c r="O4867" t="str">
        <f>_xlfn.XLOOKUP(sales[[#This Row],[products_id]],product!A:A,product!C:C,0)</f>
        <v>Céréales petit déjeuner</v>
      </c>
    </row>
    <row r="4868" spans="1:15" x14ac:dyDescent="0.25">
      <c r="A4868" s="1">
        <v>44471</v>
      </c>
      <c r="B4868">
        <v>1003980</v>
      </c>
      <c r="C4868">
        <v>87242</v>
      </c>
      <c r="D4868">
        <v>0</v>
      </c>
      <c r="E4868" t="s">
        <v>701</v>
      </c>
      <c r="G4868">
        <v>23.288888888888799</v>
      </c>
      <c r="H4868">
        <v>20.96</v>
      </c>
      <c r="I4868">
        <v>4</v>
      </c>
      <c r="J4868" s="5">
        <f t="shared" si="228"/>
        <v>0.1</v>
      </c>
      <c r="K4868">
        <f>_xlfn.XLOOKUP(sales[[#This Row],[orders_id]],orders!B:B,orders!E:E, 0)</f>
        <v>85.65</v>
      </c>
      <c r="L4868" s="6">
        <f t="shared" si="229"/>
        <v>-321.64000000000004</v>
      </c>
      <c r="M4868" s="5">
        <f t="shared" si="230"/>
        <v>-15.345419847328246</v>
      </c>
      <c r="N4868" t="str">
        <f>_xlfn.XLOOKUP(sales[[#This Row],[products_id]],product!A:A,product!B:B,0)</f>
        <v>Epicerie sucrée</v>
      </c>
      <c r="O4868" t="str">
        <f>_xlfn.XLOOKUP(sales[[#This Row],[products_id]],product!A:A,product!C:C,0)</f>
        <v>Fruits secs</v>
      </c>
    </row>
    <row r="4869" spans="1:15" x14ac:dyDescent="0.25">
      <c r="A4869" s="1">
        <v>44471</v>
      </c>
      <c r="B4869">
        <v>1003981</v>
      </c>
      <c r="C4869">
        <v>79005</v>
      </c>
      <c r="D4869">
        <v>0</v>
      </c>
      <c r="F4869" t="s">
        <v>702</v>
      </c>
      <c r="G4869">
        <v>3.5</v>
      </c>
      <c r="H4869">
        <v>3.5</v>
      </c>
      <c r="I4869">
        <v>1</v>
      </c>
      <c r="J4869" s="5">
        <f t="shared" si="228"/>
        <v>0</v>
      </c>
      <c r="K4869">
        <f>_xlfn.XLOOKUP(sales[[#This Row],[orders_id]],orders!B:B,orders!E:E, 0)</f>
        <v>142.78</v>
      </c>
      <c r="L4869" s="6">
        <f t="shared" si="229"/>
        <v>-139.28</v>
      </c>
      <c r="M4869" s="5">
        <f t="shared" si="230"/>
        <v>-39.794285714285714</v>
      </c>
      <c r="N4869" t="str">
        <f>_xlfn.XLOOKUP(sales[[#This Row],[products_id]],product!A:A,product!B:B,0)</f>
        <v>Enfant</v>
      </c>
      <c r="O4869" t="str">
        <f>_xlfn.XLOOKUP(sales[[#This Row],[products_id]],product!A:A,product!C:C,0)</f>
        <v>Allaitement</v>
      </c>
    </row>
    <row r="4870" spans="1:15" x14ac:dyDescent="0.25">
      <c r="A4870" s="1">
        <v>44471</v>
      </c>
      <c r="B4870">
        <v>1003981</v>
      </c>
      <c r="C4870">
        <v>7358</v>
      </c>
      <c r="D4870">
        <v>0</v>
      </c>
      <c r="F4870" t="s">
        <v>702</v>
      </c>
      <c r="G4870">
        <v>4.25</v>
      </c>
      <c r="H4870">
        <v>4.25</v>
      </c>
      <c r="I4870">
        <v>1</v>
      </c>
      <c r="J4870" s="5">
        <f t="shared" si="228"/>
        <v>0</v>
      </c>
      <c r="K4870">
        <f>_xlfn.XLOOKUP(sales[[#This Row],[orders_id]],orders!B:B,orders!E:E, 0)</f>
        <v>142.78</v>
      </c>
      <c r="L4870" s="6">
        <f t="shared" si="229"/>
        <v>-138.53</v>
      </c>
      <c r="M4870" s="5">
        <f t="shared" si="230"/>
        <v>-32.595294117647057</v>
      </c>
      <c r="N4870" t="str">
        <f>_xlfn.XLOOKUP(sales[[#This Row],[products_id]],product!A:A,product!B:B,0)</f>
        <v>Maison</v>
      </c>
      <c r="O4870" t="str">
        <f>_xlfn.XLOOKUP(sales[[#This Row],[products_id]],product!A:A,product!C:C,0)</f>
        <v>Entretien</v>
      </c>
    </row>
    <row r="4871" spans="1:15" x14ac:dyDescent="0.25">
      <c r="A4871" s="1">
        <v>44471</v>
      </c>
      <c r="B4871">
        <v>1003981</v>
      </c>
      <c r="C4871">
        <v>45524</v>
      </c>
      <c r="D4871">
        <v>0</v>
      </c>
      <c r="F4871" t="s">
        <v>702</v>
      </c>
      <c r="G4871">
        <v>7.27</v>
      </c>
      <c r="H4871">
        <v>7.27</v>
      </c>
      <c r="I4871">
        <v>1</v>
      </c>
      <c r="J4871" s="5">
        <f t="shared" si="228"/>
        <v>0</v>
      </c>
      <c r="K4871">
        <f>_xlfn.XLOOKUP(sales[[#This Row],[orders_id]],orders!B:B,orders!E:E, 0)</f>
        <v>142.78</v>
      </c>
      <c r="L4871" s="6">
        <f t="shared" si="229"/>
        <v>-135.51</v>
      </c>
      <c r="M4871" s="5">
        <f t="shared" si="230"/>
        <v>-18.639614855570837</v>
      </c>
      <c r="N4871" t="str">
        <f>_xlfn.XLOOKUP(sales[[#This Row],[products_id]],product!A:A,product!B:B,0)</f>
        <v>Santé &amp; Bien-être</v>
      </c>
      <c r="O4871" t="str">
        <f>_xlfn.XLOOKUP(sales[[#This Row],[products_id]],product!A:A,product!C:C,0)</f>
        <v>Aromathérapie</v>
      </c>
    </row>
    <row r="4872" spans="1:15" x14ac:dyDescent="0.25">
      <c r="A4872" s="1">
        <v>44471</v>
      </c>
      <c r="B4872">
        <v>1003981</v>
      </c>
      <c r="C4872">
        <v>117204</v>
      </c>
      <c r="D4872">
        <v>0</v>
      </c>
      <c r="E4872" t="s">
        <v>701</v>
      </c>
      <c r="F4872" t="s">
        <v>702</v>
      </c>
      <c r="G4872">
        <v>25.2555555555555</v>
      </c>
      <c r="H4872">
        <v>22.73</v>
      </c>
      <c r="I4872">
        <v>1</v>
      </c>
      <c r="J4872" s="5">
        <f t="shared" si="228"/>
        <v>0.1</v>
      </c>
      <c r="K4872">
        <f>_xlfn.XLOOKUP(sales[[#This Row],[orders_id]],orders!B:B,orders!E:E, 0)</f>
        <v>142.78</v>
      </c>
      <c r="L4872" s="6">
        <f t="shared" si="229"/>
        <v>-120.05</v>
      </c>
      <c r="M4872" s="5">
        <f t="shared" si="230"/>
        <v>-5.2815662120545532</v>
      </c>
      <c r="N4872" t="str">
        <f>_xlfn.XLOOKUP(sales[[#This Row],[products_id]],product!A:A,product!B:B,0)</f>
        <v>Maison</v>
      </c>
      <c r="O4872" t="str">
        <f>_xlfn.XLOOKUP(sales[[#This Row],[products_id]],product!A:A,product!C:C,0)</f>
        <v>Cuisson</v>
      </c>
    </row>
    <row r="4873" spans="1:15" x14ac:dyDescent="0.25">
      <c r="A4873" s="1">
        <v>44471</v>
      </c>
      <c r="B4873">
        <v>1003981</v>
      </c>
      <c r="C4873">
        <v>89246</v>
      </c>
      <c r="D4873">
        <v>0</v>
      </c>
      <c r="F4873" t="s">
        <v>702</v>
      </c>
      <c r="G4873">
        <v>6.34</v>
      </c>
      <c r="H4873">
        <v>6.34</v>
      </c>
      <c r="I4873">
        <v>1</v>
      </c>
      <c r="J4873" s="5">
        <f t="shared" si="228"/>
        <v>0</v>
      </c>
      <c r="K4873">
        <f>_xlfn.XLOOKUP(sales[[#This Row],[orders_id]],orders!B:B,orders!E:E, 0)</f>
        <v>142.78</v>
      </c>
      <c r="L4873" s="6">
        <f t="shared" si="229"/>
        <v>-136.44</v>
      </c>
      <c r="M4873" s="5">
        <f t="shared" si="230"/>
        <v>-21.520504731861198</v>
      </c>
      <c r="N4873" t="str">
        <f>_xlfn.XLOOKUP(sales[[#This Row],[products_id]],product!A:A,product!B:B,0)</f>
        <v>Santé &amp; Bien-être</v>
      </c>
      <c r="O4873" t="str">
        <f>_xlfn.XLOOKUP(sales[[#This Row],[products_id]],product!A:A,product!C:C,0)</f>
        <v>Aromathérapie</v>
      </c>
    </row>
    <row r="4874" spans="1:15" x14ac:dyDescent="0.25">
      <c r="A4874" s="1">
        <v>44471</v>
      </c>
      <c r="B4874">
        <v>1003981</v>
      </c>
      <c r="C4874">
        <v>120733</v>
      </c>
      <c r="D4874">
        <v>0</v>
      </c>
      <c r="F4874" t="s">
        <v>702</v>
      </c>
      <c r="G4874">
        <v>5.13</v>
      </c>
      <c r="H4874">
        <v>5.13</v>
      </c>
      <c r="I4874">
        <v>1</v>
      </c>
      <c r="J4874" s="5">
        <f t="shared" si="228"/>
        <v>0</v>
      </c>
      <c r="K4874">
        <f>_xlfn.XLOOKUP(sales[[#This Row],[orders_id]],orders!B:B,orders!E:E, 0)</f>
        <v>142.78</v>
      </c>
      <c r="L4874" s="6">
        <f t="shared" si="229"/>
        <v>-137.65</v>
      </c>
      <c r="M4874" s="5">
        <f t="shared" si="230"/>
        <v>-26.83235867446394</v>
      </c>
      <c r="N4874" t="str">
        <f>_xlfn.XLOOKUP(sales[[#This Row],[products_id]],product!A:A,product!B:B,0)</f>
        <v>Santé &amp; Bien-être</v>
      </c>
      <c r="O4874" t="str">
        <f>_xlfn.XLOOKUP(sales[[#This Row],[products_id]],product!A:A,product!C:C,0)</f>
        <v>Nez - Gorge - Oreille</v>
      </c>
    </row>
    <row r="4875" spans="1:15" x14ac:dyDescent="0.25">
      <c r="A4875" s="1">
        <v>44471</v>
      </c>
      <c r="B4875">
        <v>1003981</v>
      </c>
      <c r="C4875">
        <v>116803</v>
      </c>
      <c r="D4875">
        <v>0</v>
      </c>
      <c r="E4875" t="s">
        <v>701</v>
      </c>
      <c r="F4875" t="s">
        <v>702</v>
      </c>
      <c r="G4875">
        <v>3.7777777777777701</v>
      </c>
      <c r="H4875">
        <v>3.4</v>
      </c>
      <c r="I4875">
        <v>1</v>
      </c>
      <c r="J4875" s="5">
        <f t="shared" si="228"/>
        <v>0.1</v>
      </c>
      <c r="K4875">
        <f>_xlfn.XLOOKUP(sales[[#This Row],[orders_id]],orders!B:B,orders!E:E, 0)</f>
        <v>142.78</v>
      </c>
      <c r="L4875" s="6">
        <f t="shared" si="229"/>
        <v>-139.38</v>
      </c>
      <c r="M4875" s="5">
        <f t="shared" si="230"/>
        <v>-40.994117647058822</v>
      </c>
      <c r="N4875" t="str">
        <f>_xlfn.XLOOKUP(sales[[#This Row],[products_id]],product!A:A,product!B:B,0)</f>
        <v>Santé &amp; Bien-être</v>
      </c>
      <c r="O4875" t="str">
        <f>_xlfn.XLOOKUP(sales[[#This Row],[products_id]],product!A:A,product!C:C,0)</f>
        <v>Nez - Gorge - Oreille</v>
      </c>
    </row>
    <row r="4876" spans="1:15" x14ac:dyDescent="0.25">
      <c r="A4876" s="1">
        <v>44471</v>
      </c>
      <c r="B4876">
        <v>1003981</v>
      </c>
      <c r="C4876">
        <v>82463</v>
      </c>
      <c r="D4876">
        <v>0</v>
      </c>
      <c r="F4876" t="s">
        <v>702</v>
      </c>
      <c r="G4876">
        <v>4.4400000000000004</v>
      </c>
      <c r="H4876">
        <v>4.4400000000000004</v>
      </c>
      <c r="I4876">
        <v>1</v>
      </c>
      <c r="J4876" s="5">
        <f t="shared" si="228"/>
        <v>0</v>
      </c>
      <c r="K4876">
        <f>_xlfn.XLOOKUP(sales[[#This Row],[orders_id]],orders!B:B,orders!E:E, 0)</f>
        <v>142.78</v>
      </c>
      <c r="L4876" s="6">
        <f t="shared" si="229"/>
        <v>-138.34</v>
      </c>
      <c r="M4876" s="5">
        <f t="shared" si="230"/>
        <v>-31.157657657657655</v>
      </c>
      <c r="N4876" t="str">
        <f>_xlfn.XLOOKUP(sales[[#This Row],[products_id]],product!A:A,product!B:B,0)</f>
        <v>Beauté &amp; Hygiène</v>
      </c>
      <c r="O4876" t="str">
        <f>_xlfn.XLOOKUP(sales[[#This Row],[products_id]],product!A:A,product!C:C,0)</f>
        <v>Hygiène</v>
      </c>
    </row>
    <row r="4877" spans="1:15" x14ac:dyDescent="0.25">
      <c r="A4877" s="1">
        <v>44471</v>
      </c>
      <c r="B4877">
        <v>1003981</v>
      </c>
      <c r="C4877">
        <v>120734</v>
      </c>
      <c r="D4877">
        <v>0</v>
      </c>
      <c r="F4877" t="s">
        <v>702</v>
      </c>
      <c r="G4877">
        <v>18.3</v>
      </c>
      <c r="H4877">
        <v>18.3</v>
      </c>
      <c r="I4877">
        <v>1</v>
      </c>
      <c r="J4877" s="5">
        <f t="shared" si="228"/>
        <v>0</v>
      </c>
      <c r="K4877">
        <f>_xlfn.XLOOKUP(sales[[#This Row],[orders_id]],orders!B:B,orders!E:E, 0)</f>
        <v>142.78</v>
      </c>
      <c r="L4877" s="6">
        <f t="shared" si="229"/>
        <v>-124.48</v>
      </c>
      <c r="M4877" s="5">
        <f t="shared" si="230"/>
        <v>-6.8021857923497269</v>
      </c>
      <c r="N4877" t="str">
        <f>_xlfn.XLOOKUP(sales[[#This Row],[products_id]],product!A:A,product!B:B,0)</f>
        <v>Santé &amp; Bien-être</v>
      </c>
      <c r="O4877" t="str">
        <f>_xlfn.XLOOKUP(sales[[#This Row],[products_id]],product!A:A,product!C:C,0)</f>
        <v>Compléments alimentaires</v>
      </c>
    </row>
    <row r="4878" spans="1:15" x14ac:dyDescent="0.25">
      <c r="A4878" s="1">
        <v>44471</v>
      </c>
      <c r="B4878">
        <v>1003981</v>
      </c>
      <c r="C4878">
        <v>128834</v>
      </c>
      <c r="D4878">
        <v>0</v>
      </c>
      <c r="E4878" t="s">
        <v>715</v>
      </c>
      <c r="F4878" t="s">
        <v>702</v>
      </c>
      <c r="G4878">
        <v>23.675000000000001</v>
      </c>
      <c r="H4878">
        <v>18.940000000000001</v>
      </c>
      <c r="I4878">
        <v>1</v>
      </c>
      <c r="J4878" s="5">
        <f t="shared" si="228"/>
        <v>0.2</v>
      </c>
      <c r="K4878">
        <f>_xlfn.XLOOKUP(sales[[#This Row],[orders_id]],orders!B:B,orders!E:E, 0)</f>
        <v>142.78</v>
      </c>
      <c r="L4878" s="6">
        <f t="shared" si="229"/>
        <v>-123.84</v>
      </c>
      <c r="M4878" s="5">
        <f t="shared" si="230"/>
        <v>-6.5385427666314673</v>
      </c>
      <c r="N4878" t="str">
        <f>_xlfn.XLOOKUP(sales[[#This Row],[products_id]],product!A:A,product!B:B,0)</f>
        <v>Maison</v>
      </c>
      <c r="O4878" t="str">
        <f>_xlfn.XLOOKUP(sales[[#This Row],[products_id]],product!A:A,product!C:C,0)</f>
        <v>Conservation</v>
      </c>
    </row>
    <row r="4879" spans="1:15" x14ac:dyDescent="0.25">
      <c r="A4879" s="1">
        <v>44471</v>
      </c>
      <c r="B4879">
        <v>1003981</v>
      </c>
      <c r="C4879">
        <v>135180</v>
      </c>
      <c r="D4879">
        <v>0</v>
      </c>
      <c r="E4879" t="s">
        <v>715</v>
      </c>
      <c r="F4879" t="s">
        <v>702</v>
      </c>
      <c r="G4879">
        <v>23.675000000000001</v>
      </c>
      <c r="H4879">
        <v>18.940000000000001</v>
      </c>
      <c r="I4879">
        <v>1</v>
      </c>
      <c r="J4879" s="5">
        <f t="shared" si="228"/>
        <v>0.2</v>
      </c>
      <c r="K4879">
        <f>_xlfn.XLOOKUP(sales[[#This Row],[orders_id]],orders!B:B,orders!E:E, 0)</f>
        <v>142.78</v>
      </c>
      <c r="L4879" s="6">
        <f t="shared" si="229"/>
        <v>-123.84</v>
      </c>
      <c r="M4879" s="5">
        <f t="shared" si="230"/>
        <v>-6.5385427666314673</v>
      </c>
      <c r="N4879" t="str">
        <f>_xlfn.XLOOKUP(sales[[#This Row],[products_id]],product!A:A,product!B:B,0)</f>
        <v>Maison</v>
      </c>
      <c r="O4879" t="str">
        <f>_xlfn.XLOOKUP(sales[[#This Row],[products_id]],product!A:A,product!C:C,0)</f>
        <v>Conservation</v>
      </c>
    </row>
    <row r="4880" spans="1:15" x14ac:dyDescent="0.25">
      <c r="A4880" s="1">
        <v>44471</v>
      </c>
      <c r="B4880">
        <v>1003981</v>
      </c>
      <c r="C4880">
        <v>117684</v>
      </c>
      <c r="D4880">
        <v>0</v>
      </c>
      <c r="F4880" t="s">
        <v>702</v>
      </c>
      <c r="G4880">
        <v>8.4600000000000009</v>
      </c>
      <c r="H4880">
        <v>8.4600000000000009</v>
      </c>
      <c r="I4880">
        <v>1</v>
      </c>
      <c r="J4880" s="5">
        <f t="shared" si="228"/>
        <v>0</v>
      </c>
      <c r="K4880">
        <f>_xlfn.XLOOKUP(sales[[#This Row],[orders_id]],orders!B:B,orders!E:E, 0)</f>
        <v>142.78</v>
      </c>
      <c r="L4880" s="6">
        <f t="shared" si="229"/>
        <v>-134.32</v>
      </c>
      <c r="M4880" s="5">
        <f t="shared" si="230"/>
        <v>-15.877068557919619</v>
      </c>
      <c r="N4880" t="str">
        <f>_xlfn.XLOOKUP(sales[[#This Row],[products_id]],product!A:A,product!B:B,0)</f>
        <v>Santé &amp; Bien-être</v>
      </c>
      <c r="O4880" t="str">
        <f>_xlfn.XLOOKUP(sales[[#This Row],[products_id]],product!A:A,product!C:C,0)</f>
        <v>Aromathérapie</v>
      </c>
    </row>
    <row r="4881" spans="1:15" x14ac:dyDescent="0.25">
      <c r="A4881" s="1">
        <v>44471</v>
      </c>
      <c r="B4881">
        <v>1003981</v>
      </c>
      <c r="C4881">
        <v>127016</v>
      </c>
      <c r="D4881">
        <v>0</v>
      </c>
      <c r="E4881" t="s">
        <v>707</v>
      </c>
      <c r="F4881" t="s">
        <v>702</v>
      </c>
      <c r="G4881">
        <v>8.5733333333333306</v>
      </c>
      <c r="H4881">
        <v>6.43</v>
      </c>
      <c r="I4881">
        <v>2</v>
      </c>
      <c r="J4881" s="5">
        <f t="shared" si="228"/>
        <v>0.25</v>
      </c>
      <c r="K4881">
        <f>_xlfn.XLOOKUP(sales[[#This Row],[orders_id]],orders!B:B,orders!E:E, 0)</f>
        <v>142.78</v>
      </c>
      <c r="L4881" s="6">
        <f t="shared" si="229"/>
        <v>-279.13</v>
      </c>
      <c r="M4881" s="5">
        <f t="shared" si="230"/>
        <v>-43.410575427682737</v>
      </c>
      <c r="N4881" t="str">
        <f>_xlfn.XLOOKUP(sales[[#This Row],[products_id]],product!A:A,product!B:B,0)</f>
        <v>Beauté &amp; Hygiène</v>
      </c>
      <c r="O4881" t="str">
        <f>_xlfn.XLOOKUP(sales[[#This Row],[products_id]],product!A:A,product!C:C,0)</f>
        <v>Hygiène Bébé, soin maternité</v>
      </c>
    </row>
    <row r="4882" spans="1:15" x14ac:dyDescent="0.25">
      <c r="A4882" s="1">
        <v>44471</v>
      </c>
      <c r="B4882">
        <v>1003981</v>
      </c>
      <c r="C4882">
        <v>12451</v>
      </c>
      <c r="D4882">
        <v>0</v>
      </c>
      <c r="E4882" t="s">
        <v>701</v>
      </c>
      <c r="F4882" t="s">
        <v>702</v>
      </c>
      <c r="G4882">
        <v>7.6736842105263099</v>
      </c>
      <c r="H4882">
        <v>7.29</v>
      </c>
      <c r="I4882">
        <v>4</v>
      </c>
      <c r="J4882" s="5">
        <f t="shared" si="228"/>
        <v>0.05</v>
      </c>
      <c r="K4882">
        <f>_xlfn.XLOOKUP(sales[[#This Row],[orders_id]],orders!B:B,orders!E:E, 0)</f>
        <v>142.78</v>
      </c>
      <c r="L4882" s="6">
        <f t="shared" si="229"/>
        <v>-563.83000000000004</v>
      </c>
      <c r="M4882" s="5">
        <f t="shared" si="230"/>
        <v>-77.342935528120719</v>
      </c>
      <c r="N4882" t="str">
        <f>_xlfn.XLOOKUP(sales[[#This Row],[products_id]],product!A:A,product!B:B,0)</f>
        <v>Maison</v>
      </c>
      <c r="O4882" t="str">
        <f>_xlfn.XLOOKUP(sales[[#This Row],[products_id]],product!A:A,product!C:C,0)</f>
        <v>Entretien</v>
      </c>
    </row>
    <row r="4883" spans="1:15" x14ac:dyDescent="0.25">
      <c r="A4883" s="1">
        <v>44471</v>
      </c>
      <c r="B4883">
        <v>1003981</v>
      </c>
      <c r="C4883">
        <v>122026</v>
      </c>
      <c r="D4883">
        <v>0</v>
      </c>
      <c r="E4883" t="s">
        <v>700</v>
      </c>
      <c r="F4883" t="s">
        <v>702</v>
      </c>
      <c r="G4883">
        <v>39.6714285714285</v>
      </c>
      <c r="H4883">
        <v>27.77</v>
      </c>
      <c r="I4883">
        <v>4</v>
      </c>
      <c r="J4883" s="5">
        <f t="shared" si="228"/>
        <v>0.3</v>
      </c>
      <c r="K4883">
        <f>_xlfn.XLOOKUP(sales[[#This Row],[orders_id]],orders!B:B,orders!E:E, 0)</f>
        <v>142.78</v>
      </c>
      <c r="L4883" s="6">
        <f t="shared" si="229"/>
        <v>-543.35</v>
      </c>
      <c r="M4883" s="5">
        <f t="shared" si="230"/>
        <v>-19.566078501980556</v>
      </c>
      <c r="N4883" t="str">
        <f>_xlfn.XLOOKUP(sales[[#This Row],[products_id]],product!A:A,product!B:B,0)</f>
        <v>Enfant</v>
      </c>
      <c r="O4883" t="str">
        <f>_xlfn.XLOOKUP(sales[[#This Row],[products_id]],product!A:A,product!C:C,0)</f>
        <v>Couches écologiques</v>
      </c>
    </row>
    <row r="4884" spans="1:15" x14ac:dyDescent="0.25">
      <c r="A4884" s="1">
        <v>44471</v>
      </c>
      <c r="B4884">
        <v>1003981</v>
      </c>
      <c r="C4884">
        <v>122029</v>
      </c>
      <c r="D4884">
        <v>0</v>
      </c>
      <c r="E4884" t="s">
        <v>700</v>
      </c>
      <c r="F4884" t="s">
        <v>702</v>
      </c>
      <c r="G4884">
        <v>50.242857142857098</v>
      </c>
      <c r="H4884">
        <v>35.17</v>
      </c>
      <c r="I4884">
        <v>4</v>
      </c>
      <c r="J4884" s="5">
        <f t="shared" si="228"/>
        <v>0.3</v>
      </c>
      <c r="K4884">
        <f>_xlfn.XLOOKUP(sales[[#This Row],[orders_id]],orders!B:B,orders!E:E, 0)</f>
        <v>142.78</v>
      </c>
      <c r="L4884" s="6">
        <f t="shared" si="229"/>
        <v>-535.95000000000005</v>
      </c>
      <c r="M4884" s="5">
        <f t="shared" si="230"/>
        <v>-15.238839920386694</v>
      </c>
      <c r="N4884" t="str">
        <f>_xlfn.XLOOKUP(sales[[#This Row],[products_id]],product!A:A,product!B:B,0)</f>
        <v>Enfant</v>
      </c>
      <c r="O4884" t="str">
        <f>_xlfn.XLOOKUP(sales[[#This Row],[products_id]],product!A:A,product!C:C,0)</f>
        <v>Couches écologiques</v>
      </c>
    </row>
    <row r="4885" spans="1:15" x14ac:dyDescent="0.25">
      <c r="A4885" s="1">
        <v>44471</v>
      </c>
      <c r="B4885">
        <v>1003982</v>
      </c>
      <c r="C4885">
        <v>121477</v>
      </c>
      <c r="D4885">
        <v>0</v>
      </c>
      <c r="F4885" t="s">
        <v>699</v>
      </c>
      <c r="G4885">
        <v>13.34</v>
      </c>
      <c r="H4885">
        <v>13.34</v>
      </c>
      <c r="I4885">
        <v>6</v>
      </c>
      <c r="J4885" s="5">
        <f t="shared" si="228"/>
        <v>0</v>
      </c>
      <c r="K4885">
        <f>_xlfn.XLOOKUP(sales[[#This Row],[orders_id]],orders!B:B,orders!E:E, 0)</f>
        <v>27.03</v>
      </c>
      <c r="L4885" s="6">
        <f t="shared" si="229"/>
        <v>-148.84</v>
      </c>
      <c r="M4885" s="5">
        <f t="shared" si="230"/>
        <v>-11.157421289355323</v>
      </c>
      <c r="N4885" t="str">
        <f>_xlfn.XLOOKUP(sales[[#This Row],[products_id]],product!A:A,product!B:B,0)</f>
        <v>Epicerie salée</v>
      </c>
      <c r="O4885" t="str">
        <f>_xlfn.XLOOKUP(sales[[#This Row],[products_id]],product!A:A,product!C:C,0)</f>
        <v>Condiments, vinaigres</v>
      </c>
    </row>
    <row r="4886" spans="1:15" x14ac:dyDescent="0.25">
      <c r="A4886" s="1">
        <v>44471</v>
      </c>
      <c r="B4886">
        <v>1003982</v>
      </c>
      <c r="C4886">
        <v>87128</v>
      </c>
      <c r="D4886">
        <v>0</v>
      </c>
      <c r="E4886" t="s">
        <v>701</v>
      </c>
      <c r="F4886" t="s">
        <v>699</v>
      </c>
      <c r="G4886">
        <v>28.7222222222222</v>
      </c>
      <c r="H4886">
        <v>25.85</v>
      </c>
      <c r="I4886">
        <v>11</v>
      </c>
      <c r="J4886" s="5">
        <f t="shared" si="228"/>
        <v>0.1</v>
      </c>
      <c r="K4886">
        <f>_xlfn.XLOOKUP(sales[[#This Row],[orders_id]],orders!B:B,orders!E:E, 0)</f>
        <v>27.03</v>
      </c>
      <c r="L4886" s="6">
        <f t="shared" si="229"/>
        <v>-271.48</v>
      </c>
      <c r="M4886" s="5">
        <f t="shared" si="230"/>
        <v>-10.502127659574468</v>
      </c>
      <c r="N4886" t="str">
        <f>_xlfn.XLOOKUP(sales[[#This Row],[products_id]],product!A:A,product!B:B,0)</f>
        <v>Epicerie salée</v>
      </c>
      <c r="O4886" t="str">
        <f>_xlfn.XLOOKUP(sales[[#This Row],[products_id]],product!A:A,product!C:C,0)</f>
        <v>Farine, son, fécule</v>
      </c>
    </row>
    <row r="4887" spans="1:15" x14ac:dyDescent="0.25">
      <c r="A4887" s="1">
        <v>44471</v>
      </c>
      <c r="B4887">
        <v>1003983</v>
      </c>
      <c r="C4887">
        <v>116943</v>
      </c>
      <c r="D4887">
        <v>0</v>
      </c>
      <c r="G4887">
        <v>3.64</v>
      </c>
      <c r="H4887">
        <v>3.64</v>
      </c>
      <c r="I4887">
        <v>1</v>
      </c>
      <c r="J4887" s="5">
        <f t="shared" si="228"/>
        <v>0</v>
      </c>
      <c r="K4887">
        <f>_xlfn.XLOOKUP(sales[[#This Row],[orders_id]],orders!B:B,orders!E:E, 0)</f>
        <v>39.46</v>
      </c>
      <c r="L4887" s="6">
        <f t="shared" si="229"/>
        <v>-35.82</v>
      </c>
      <c r="M4887" s="5">
        <f t="shared" si="230"/>
        <v>-9.8406593406593412</v>
      </c>
      <c r="N4887" t="str">
        <f>_xlfn.XLOOKUP(sales[[#This Row],[products_id]],product!A:A,product!B:B,0)</f>
        <v>Beauté &amp; Hygiène</v>
      </c>
      <c r="O4887" t="str">
        <f>_xlfn.XLOOKUP(sales[[#This Row],[products_id]],product!A:A,product!C:C,0)</f>
        <v>Douche et Bain</v>
      </c>
    </row>
    <row r="4888" spans="1:15" x14ac:dyDescent="0.25">
      <c r="A4888" s="1">
        <v>44471</v>
      </c>
      <c r="B4888">
        <v>1003983</v>
      </c>
      <c r="C4888">
        <v>105302</v>
      </c>
      <c r="D4888">
        <v>0</v>
      </c>
      <c r="E4888" t="s">
        <v>701</v>
      </c>
      <c r="G4888">
        <v>4.5333333333333297</v>
      </c>
      <c r="H4888">
        <v>4.08</v>
      </c>
      <c r="I4888">
        <v>1</v>
      </c>
      <c r="J4888" s="5">
        <f t="shared" si="228"/>
        <v>0.1</v>
      </c>
      <c r="K4888">
        <f>_xlfn.XLOOKUP(sales[[#This Row],[orders_id]],orders!B:B,orders!E:E, 0)</f>
        <v>39.46</v>
      </c>
      <c r="L4888" s="6">
        <f t="shared" si="229"/>
        <v>-35.380000000000003</v>
      </c>
      <c r="M4888" s="5">
        <f t="shared" si="230"/>
        <v>-8.6715686274509807</v>
      </c>
      <c r="N4888" t="str">
        <f>_xlfn.XLOOKUP(sales[[#This Row],[products_id]],product!A:A,product!B:B,0)</f>
        <v>Beauté &amp; Hygiène</v>
      </c>
      <c r="O4888" t="str">
        <f>_xlfn.XLOOKUP(sales[[#This Row],[products_id]],product!A:A,product!C:C,0)</f>
        <v>Douche et Bain</v>
      </c>
    </row>
    <row r="4889" spans="1:15" x14ac:dyDescent="0.25">
      <c r="A4889" s="1">
        <v>44471</v>
      </c>
      <c r="B4889">
        <v>1003983</v>
      </c>
      <c r="C4889">
        <v>87759</v>
      </c>
      <c r="D4889">
        <v>0</v>
      </c>
      <c r="E4889" t="s">
        <v>715</v>
      </c>
      <c r="G4889">
        <v>3.6705882352941099</v>
      </c>
      <c r="H4889">
        <v>3.12</v>
      </c>
      <c r="I4889">
        <v>1</v>
      </c>
      <c r="J4889" s="5">
        <f t="shared" si="228"/>
        <v>0.15</v>
      </c>
      <c r="K4889">
        <f>_xlfn.XLOOKUP(sales[[#This Row],[orders_id]],orders!B:B,orders!E:E, 0)</f>
        <v>39.46</v>
      </c>
      <c r="L4889" s="6">
        <f t="shared" si="229"/>
        <v>-36.340000000000003</v>
      </c>
      <c r="M4889" s="5">
        <f t="shared" si="230"/>
        <v>-11.647435897435898</v>
      </c>
      <c r="N4889" t="str">
        <f>_xlfn.XLOOKUP(sales[[#This Row],[products_id]],product!A:A,product!B:B,0)</f>
        <v>Beauté &amp; Hygiène</v>
      </c>
      <c r="O4889" t="str">
        <f>_xlfn.XLOOKUP(sales[[#This Row],[products_id]],product!A:A,product!C:C,0)</f>
        <v>Douche et Bain</v>
      </c>
    </row>
    <row r="4890" spans="1:15" x14ac:dyDescent="0.25">
      <c r="A4890" s="1">
        <v>44471</v>
      </c>
      <c r="B4890">
        <v>1003983</v>
      </c>
      <c r="C4890">
        <v>96238</v>
      </c>
      <c r="D4890">
        <v>0</v>
      </c>
      <c r="G4890">
        <v>45.6</v>
      </c>
      <c r="H4890">
        <v>45.6</v>
      </c>
      <c r="I4890">
        <v>6</v>
      </c>
      <c r="J4890" s="5">
        <f t="shared" si="228"/>
        <v>0</v>
      </c>
      <c r="K4890">
        <f>_xlfn.XLOOKUP(sales[[#This Row],[orders_id]],orders!B:B,orders!E:E, 0)</f>
        <v>39.46</v>
      </c>
      <c r="L4890" s="6">
        <f t="shared" si="229"/>
        <v>-191.16</v>
      </c>
      <c r="M4890" s="5">
        <f t="shared" si="230"/>
        <v>-4.1921052631578943</v>
      </c>
      <c r="N4890" t="str">
        <f>_xlfn.XLOOKUP(sales[[#This Row],[products_id]],product!A:A,product!B:B,0)</f>
        <v>Maison</v>
      </c>
      <c r="O4890" t="str">
        <f>_xlfn.XLOOKUP(sales[[#This Row],[products_id]],product!A:A,product!C:C,0)</f>
        <v>Carafes filtrantes et Fontaines</v>
      </c>
    </row>
    <row r="4891" spans="1:15" x14ac:dyDescent="0.25">
      <c r="A4891" s="1">
        <v>44471</v>
      </c>
      <c r="B4891">
        <v>1003984</v>
      </c>
      <c r="C4891">
        <v>118590</v>
      </c>
      <c r="D4891">
        <v>0</v>
      </c>
      <c r="G4891">
        <v>2.13</v>
      </c>
      <c r="H4891">
        <v>2.13</v>
      </c>
      <c r="I4891">
        <v>1</v>
      </c>
      <c r="J4891" s="5">
        <f t="shared" si="228"/>
        <v>0</v>
      </c>
      <c r="K4891">
        <f>_xlfn.XLOOKUP(sales[[#This Row],[orders_id]],orders!B:B,orders!E:E, 0)</f>
        <v>97.31</v>
      </c>
      <c r="L4891" s="6">
        <f t="shared" si="229"/>
        <v>-95.18</v>
      </c>
      <c r="M4891" s="5">
        <f t="shared" si="230"/>
        <v>-44.685446009389679</v>
      </c>
      <c r="N4891" t="str">
        <f>_xlfn.XLOOKUP(sales[[#This Row],[products_id]],product!A:A,product!B:B,0)</f>
        <v>Epicerie salée</v>
      </c>
      <c r="O4891" t="str">
        <f>_xlfn.XLOOKUP(sales[[#This Row],[products_id]],product!A:A,product!C:C,0)</f>
        <v>Apéritifs bio</v>
      </c>
    </row>
    <row r="4892" spans="1:15" x14ac:dyDescent="0.25">
      <c r="A4892" s="1">
        <v>44471</v>
      </c>
      <c r="B4892">
        <v>1003984</v>
      </c>
      <c r="C4892">
        <v>118594</v>
      </c>
      <c r="D4892">
        <v>0</v>
      </c>
      <c r="G4892">
        <v>2.13</v>
      </c>
      <c r="H4892">
        <v>2.13</v>
      </c>
      <c r="I4892">
        <v>1</v>
      </c>
      <c r="J4892" s="5">
        <f t="shared" si="228"/>
        <v>0</v>
      </c>
      <c r="K4892">
        <f>_xlfn.XLOOKUP(sales[[#This Row],[orders_id]],orders!B:B,orders!E:E, 0)</f>
        <v>97.31</v>
      </c>
      <c r="L4892" s="6">
        <f t="shared" si="229"/>
        <v>-95.18</v>
      </c>
      <c r="M4892" s="5">
        <f t="shared" si="230"/>
        <v>-44.685446009389679</v>
      </c>
      <c r="N4892" t="str">
        <f>_xlfn.XLOOKUP(sales[[#This Row],[products_id]],product!A:A,product!B:B,0)</f>
        <v>Epicerie salée</v>
      </c>
      <c r="O4892" t="str">
        <f>_xlfn.XLOOKUP(sales[[#This Row],[products_id]],product!A:A,product!C:C,0)</f>
        <v>Apéritifs bio</v>
      </c>
    </row>
    <row r="4893" spans="1:15" x14ac:dyDescent="0.25">
      <c r="A4893" s="1">
        <v>44471</v>
      </c>
      <c r="B4893">
        <v>1003984</v>
      </c>
      <c r="C4893">
        <v>48508</v>
      </c>
      <c r="D4893">
        <v>0</v>
      </c>
      <c r="G4893">
        <v>4.26</v>
      </c>
      <c r="H4893">
        <v>4.26</v>
      </c>
      <c r="I4893">
        <v>1</v>
      </c>
      <c r="J4893" s="5">
        <f t="shared" si="228"/>
        <v>0</v>
      </c>
      <c r="K4893">
        <f>_xlfn.XLOOKUP(sales[[#This Row],[orders_id]],orders!B:B,orders!E:E, 0)</f>
        <v>97.31</v>
      </c>
      <c r="L4893" s="6">
        <f t="shared" si="229"/>
        <v>-93.05</v>
      </c>
      <c r="M4893" s="5">
        <f t="shared" si="230"/>
        <v>-21.842723004694836</v>
      </c>
      <c r="N4893" t="str">
        <f>_xlfn.XLOOKUP(sales[[#This Row],[products_id]],product!A:A,product!B:B,0)</f>
        <v>Epicerie salée</v>
      </c>
      <c r="O4893" t="str">
        <f>_xlfn.XLOOKUP(sales[[#This Row],[products_id]],product!A:A,product!C:C,0)</f>
        <v>Farine, son, fécule</v>
      </c>
    </row>
    <row r="4894" spans="1:15" x14ac:dyDescent="0.25">
      <c r="A4894" s="1">
        <v>44471</v>
      </c>
      <c r="B4894">
        <v>1003984</v>
      </c>
      <c r="C4894">
        <v>80185</v>
      </c>
      <c r="D4894">
        <v>0</v>
      </c>
      <c r="E4894" t="s">
        <v>701</v>
      </c>
      <c r="G4894">
        <v>2.5473684210526302</v>
      </c>
      <c r="H4894">
        <v>2.42</v>
      </c>
      <c r="I4894">
        <v>1</v>
      </c>
      <c r="J4894" s="5">
        <f t="shared" si="228"/>
        <v>0.05</v>
      </c>
      <c r="K4894">
        <f>_xlfn.XLOOKUP(sales[[#This Row],[orders_id]],orders!B:B,orders!E:E, 0)</f>
        <v>97.31</v>
      </c>
      <c r="L4894" s="6">
        <f t="shared" si="229"/>
        <v>-94.89</v>
      </c>
      <c r="M4894" s="5">
        <f t="shared" si="230"/>
        <v>-39.210743801652896</v>
      </c>
      <c r="N4894" t="str">
        <f>_xlfn.XLOOKUP(sales[[#This Row],[products_id]],product!A:A,product!B:B,0)</f>
        <v>Epicerie salée</v>
      </c>
      <c r="O4894" t="str">
        <f>_xlfn.XLOOKUP(sales[[#This Row],[products_id]],product!A:A,product!C:C,0)</f>
        <v>Apéritifs bio</v>
      </c>
    </row>
    <row r="4895" spans="1:15" x14ac:dyDescent="0.25">
      <c r="A4895" s="1">
        <v>44471</v>
      </c>
      <c r="B4895">
        <v>1003984</v>
      </c>
      <c r="C4895">
        <v>75788</v>
      </c>
      <c r="D4895">
        <v>0</v>
      </c>
      <c r="G4895">
        <v>6.79</v>
      </c>
      <c r="H4895">
        <v>6.79</v>
      </c>
      <c r="I4895">
        <v>1</v>
      </c>
      <c r="J4895" s="5">
        <f t="shared" si="228"/>
        <v>0</v>
      </c>
      <c r="K4895">
        <f>_xlfn.XLOOKUP(sales[[#This Row],[orders_id]],orders!B:B,orders!E:E, 0)</f>
        <v>97.31</v>
      </c>
      <c r="L4895" s="6">
        <f t="shared" si="229"/>
        <v>-90.52</v>
      </c>
      <c r="M4895" s="5">
        <f t="shared" si="230"/>
        <v>-13.331369661266567</v>
      </c>
      <c r="N4895" t="str">
        <f>_xlfn.XLOOKUP(sales[[#This Row],[products_id]],product!A:A,product!B:B,0)</f>
        <v>Santé &amp; Bien-être</v>
      </c>
      <c r="O4895" t="str">
        <f>_xlfn.XLOOKUP(sales[[#This Row],[products_id]],product!A:A,product!C:C,0)</f>
        <v>Aromathérapie</v>
      </c>
    </row>
    <row r="4896" spans="1:15" x14ac:dyDescent="0.25">
      <c r="A4896" s="1">
        <v>44471</v>
      </c>
      <c r="B4896">
        <v>1003984</v>
      </c>
      <c r="C4896">
        <v>80634</v>
      </c>
      <c r="D4896">
        <v>0</v>
      </c>
      <c r="E4896" t="s">
        <v>701</v>
      </c>
      <c r="G4896">
        <v>5.5666666666666602</v>
      </c>
      <c r="H4896">
        <v>5.01</v>
      </c>
      <c r="I4896">
        <v>1</v>
      </c>
      <c r="J4896" s="5">
        <f t="shared" si="228"/>
        <v>0.1</v>
      </c>
      <c r="K4896">
        <f>_xlfn.XLOOKUP(sales[[#This Row],[orders_id]],orders!B:B,orders!E:E, 0)</f>
        <v>97.31</v>
      </c>
      <c r="L4896" s="6">
        <f t="shared" si="229"/>
        <v>-92.3</v>
      </c>
      <c r="M4896" s="5">
        <f t="shared" si="230"/>
        <v>-18.423153692614772</v>
      </c>
      <c r="N4896" t="str">
        <f>_xlfn.XLOOKUP(sales[[#This Row],[products_id]],product!A:A,product!B:B,0)</f>
        <v>Epicerie sucrée</v>
      </c>
      <c r="O4896" t="str">
        <f>_xlfn.XLOOKUP(sales[[#This Row],[products_id]],product!A:A,product!C:C,0)</f>
        <v>Sucre et édulcorant</v>
      </c>
    </row>
    <row r="4897" spans="1:15" x14ac:dyDescent="0.25">
      <c r="A4897" s="1">
        <v>44471</v>
      </c>
      <c r="B4897">
        <v>1003984</v>
      </c>
      <c r="C4897">
        <v>9759</v>
      </c>
      <c r="D4897">
        <v>0</v>
      </c>
      <c r="G4897">
        <v>3.91</v>
      </c>
      <c r="H4897">
        <v>3.91</v>
      </c>
      <c r="I4897">
        <v>1</v>
      </c>
      <c r="J4897" s="5">
        <f t="shared" si="228"/>
        <v>0</v>
      </c>
      <c r="K4897">
        <f>_xlfn.XLOOKUP(sales[[#This Row],[orders_id]],orders!B:B,orders!E:E, 0)</f>
        <v>97.31</v>
      </c>
      <c r="L4897" s="6">
        <f t="shared" si="229"/>
        <v>-93.4</v>
      </c>
      <c r="M4897" s="5">
        <f t="shared" si="230"/>
        <v>-23.887468030690538</v>
      </c>
      <c r="N4897" t="str">
        <f>_xlfn.XLOOKUP(sales[[#This Row],[products_id]],product!A:A,product!B:B,0)</f>
        <v>Epicerie sucrée</v>
      </c>
      <c r="O4897" t="str">
        <f>_xlfn.XLOOKUP(sales[[#This Row],[products_id]],product!A:A,product!C:C,0)</f>
        <v>Sucre et édulcorant</v>
      </c>
    </row>
    <row r="4898" spans="1:15" x14ac:dyDescent="0.25">
      <c r="A4898" s="1">
        <v>44471</v>
      </c>
      <c r="B4898">
        <v>1003984</v>
      </c>
      <c r="C4898">
        <v>109194</v>
      </c>
      <c r="D4898">
        <v>0</v>
      </c>
      <c r="G4898">
        <v>12.47</v>
      </c>
      <c r="H4898">
        <v>12.47</v>
      </c>
      <c r="I4898">
        <v>1</v>
      </c>
      <c r="J4898" s="5">
        <f t="shared" si="228"/>
        <v>0</v>
      </c>
      <c r="K4898">
        <f>_xlfn.XLOOKUP(sales[[#This Row],[orders_id]],orders!B:B,orders!E:E, 0)</f>
        <v>97.31</v>
      </c>
      <c r="L4898" s="6">
        <f t="shared" si="229"/>
        <v>-84.84</v>
      </c>
      <c r="M4898" s="5">
        <f t="shared" si="230"/>
        <v>-6.8035284683239778</v>
      </c>
      <c r="N4898" t="str">
        <f>_xlfn.XLOOKUP(sales[[#This Row],[products_id]],product!A:A,product!B:B,0)</f>
        <v>Epicerie salée</v>
      </c>
      <c r="O4898" t="str">
        <f>_xlfn.XLOOKUP(sales[[#This Row],[products_id]],product!A:A,product!C:C,0)</f>
        <v>Huiles alimentaires bio</v>
      </c>
    </row>
    <row r="4899" spans="1:15" x14ac:dyDescent="0.25">
      <c r="A4899" s="1">
        <v>44471</v>
      </c>
      <c r="B4899">
        <v>1003984</v>
      </c>
      <c r="C4899">
        <v>78855</v>
      </c>
      <c r="D4899">
        <v>0</v>
      </c>
      <c r="E4899" t="s">
        <v>701</v>
      </c>
      <c r="G4899">
        <v>3.3333333333333299</v>
      </c>
      <c r="H4899">
        <v>3</v>
      </c>
      <c r="I4899">
        <v>1</v>
      </c>
      <c r="J4899" s="5">
        <f t="shared" si="228"/>
        <v>0.1</v>
      </c>
      <c r="K4899">
        <f>_xlfn.XLOOKUP(sales[[#This Row],[orders_id]],orders!B:B,orders!E:E, 0)</f>
        <v>97.31</v>
      </c>
      <c r="L4899" s="6">
        <f t="shared" si="229"/>
        <v>-94.31</v>
      </c>
      <c r="M4899" s="5">
        <f t="shared" si="230"/>
        <v>-31.436666666666667</v>
      </c>
      <c r="N4899" t="str">
        <f>_xlfn.XLOOKUP(sales[[#This Row],[products_id]],product!A:A,product!B:B,0)</f>
        <v>Epicerie salée</v>
      </c>
      <c r="O4899" t="str">
        <f>_xlfn.XLOOKUP(sales[[#This Row],[products_id]],product!A:A,product!C:C,0)</f>
        <v>Pâtes bio</v>
      </c>
    </row>
    <row r="4900" spans="1:15" x14ac:dyDescent="0.25">
      <c r="A4900" s="1">
        <v>44471</v>
      </c>
      <c r="B4900">
        <v>1003984</v>
      </c>
      <c r="C4900">
        <v>78421</v>
      </c>
      <c r="D4900">
        <v>0</v>
      </c>
      <c r="G4900">
        <v>2.34</v>
      </c>
      <c r="H4900">
        <v>2.34</v>
      </c>
      <c r="I4900">
        <v>1</v>
      </c>
      <c r="J4900" s="5">
        <f t="shared" si="228"/>
        <v>0</v>
      </c>
      <c r="K4900">
        <f>_xlfn.XLOOKUP(sales[[#This Row],[orders_id]],orders!B:B,orders!E:E, 0)</f>
        <v>97.31</v>
      </c>
      <c r="L4900" s="6">
        <f t="shared" si="229"/>
        <v>-94.97</v>
      </c>
      <c r="M4900" s="5">
        <f t="shared" si="230"/>
        <v>-40.585470085470085</v>
      </c>
      <c r="N4900" t="str">
        <f>_xlfn.XLOOKUP(sales[[#This Row],[products_id]],product!A:A,product!B:B,0)</f>
        <v>Epicerie sucrée</v>
      </c>
      <c r="O4900" t="str">
        <f>_xlfn.XLOOKUP(sales[[#This Row],[products_id]],product!A:A,product!C:C,0)</f>
        <v>Fruits secs</v>
      </c>
    </row>
    <row r="4901" spans="1:15" x14ac:dyDescent="0.25">
      <c r="A4901" s="1">
        <v>44471</v>
      </c>
      <c r="B4901">
        <v>1003984</v>
      </c>
      <c r="C4901">
        <v>104316</v>
      </c>
      <c r="D4901">
        <v>0</v>
      </c>
      <c r="G4901">
        <v>3.09</v>
      </c>
      <c r="H4901">
        <v>3.09</v>
      </c>
      <c r="I4901">
        <v>1</v>
      </c>
      <c r="J4901" s="5">
        <f t="shared" si="228"/>
        <v>0</v>
      </c>
      <c r="K4901">
        <f>_xlfn.XLOOKUP(sales[[#This Row],[orders_id]],orders!B:B,orders!E:E, 0)</f>
        <v>97.31</v>
      </c>
      <c r="L4901" s="6">
        <f t="shared" si="229"/>
        <v>-94.22</v>
      </c>
      <c r="M4901" s="5">
        <f t="shared" si="230"/>
        <v>-30.491909385113271</v>
      </c>
      <c r="N4901" t="str">
        <f>_xlfn.XLOOKUP(sales[[#This Row],[products_id]],product!A:A,product!B:B,0)</f>
        <v>Epicerie salée</v>
      </c>
      <c r="O4901" t="str">
        <f>_xlfn.XLOOKUP(sales[[#This Row],[products_id]],product!A:A,product!C:C,0)</f>
        <v>Pâtes bio</v>
      </c>
    </row>
    <row r="4902" spans="1:15" x14ac:dyDescent="0.25">
      <c r="A4902" s="1">
        <v>44471</v>
      </c>
      <c r="B4902">
        <v>1003984</v>
      </c>
      <c r="C4902">
        <v>80299</v>
      </c>
      <c r="D4902">
        <v>0</v>
      </c>
      <c r="E4902" t="s">
        <v>704</v>
      </c>
      <c r="G4902">
        <v>6.68</v>
      </c>
      <c r="H4902">
        <v>3.34</v>
      </c>
      <c r="I4902">
        <v>1</v>
      </c>
      <c r="J4902" s="5">
        <f t="shared" si="228"/>
        <v>0.5</v>
      </c>
      <c r="K4902">
        <f>_xlfn.XLOOKUP(sales[[#This Row],[orders_id]],orders!B:B,orders!E:E, 0)</f>
        <v>97.31</v>
      </c>
      <c r="L4902" s="6">
        <f t="shared" si="229"/>
        <v>-93.97</v>
      </c>
      <c r="M4902" s="5">
        <f t="shared" si="230"/>
        <v>-28.134730538922156</v>
      </c>
      <c r="N4902" t="str">
        <f>_xlfn.XLOOKUP(sales[[#This Row],[products_id]],product!A:A,product!B:B,0)</f>
        <v>Epicerie sucrée</v>
      </c>
      <c r="O4902" t="str">
        <f>_xlfn.XLOOKUP(sales[[#This Row],[products_id]],product!A:A,product!C:C,0)</f>
        <v>Fruits secs</v>
      </c>
    </row>
    <row r="4903" spans="1:15" x14ac:dyDescent="0.25">
      <c r="A4903" s="1">
        <v>44471</v>
      </c>
      <c r="B4903">
        <v>1003984</v>
      </c>
      <c r="C4903">
        <v>10572</v>
      </c>
      <c r="D4903">
        <v>0</v>
      </c>
      <c r="G4903">
        <v>3.22</v>
      </c>
      <c r="H4903">
        <v>3.22</v>
      </c>
      <c r="I4903">
        <v>1</v>
      </c>
      <c r="J4903" s="5">
        <f t="shared" si="228"/>
        <v>0</v>
      </c>
      <c r="K4903">
        <f>_xlfn.XLOOKUP(sales[[#This Row],[orders_id]],orders!B:B,orders!E:E, 0)</f>
        <v>97.31</v>
      </c>
      <c r="L4903" s="6">
        <f t="shared" si="229"/>
        <v>-94.09</v>
      </c>
      <c r="M4903" s="5">
        <f t="shared" si="230"/>
        <v>-29.220496894409937</v>
      </c>
      <c r="N4903" t="str">
        <f>_xlfn.XLOOKUP(sales[[#This Row],[products_id]],product!A:A,product!B:B,0)</f>
        <v>Epicerie sucrée</v>
      </c>
      <c r="O4903" t="str">
        <f>_xlfn.XLOOKUP(sales[[#This Row],[products_id]],product!A:A,product!C:C,0)</f>
        <v>Purée de fruits secs</v>
      </c>
    </row>
    <row r="4904" spans="1:15" x14ac:dyDescent="0.25">
      <c r="A4904" s="1">
        <v>44471</v>
      </c>
      <c r="B4904">
        <v>1003984</v>
      </c>
      <c r="C4904">
        <v>27765</v>
      </c>
      <c r="D4904">
        <v>0</v>
      </c>
      <c r="G4904">
        <v>7.44</v>
      </c>
      <c r="H4904">
        <v>7.44</v>
      </c>
      <c r="I4904">
        <v>1</v>
      </c>
      <c r="J4904" s="5">
        <f t="shared" si="228"/>
        <v>0</v>
      </c>
      <c r="K4904">
        <f>_xlfn.XLOOKUP(sales[[#This Row],[orders_id]],orders!B:B,orders!E:E, 0)</f>
        <v>97.31</v>
      </c>
      <c r="L4904" s="6">
        <f t="shared" si="229"/>
        <v>-89.87</v>
      </c>
      <c r="M4904" s="5">
        <f t="shared" si="230"/>
        <v>-12.079301075268818</v>
      </c>
      <c r="N4904" t="str">
        <f>_xlfn.XLOOKUP(sales[[#This Row],[products_id]],product!A:A,product!B:B,0)</f>
        <v>Beauté &amp; Hygiène</v>
      </c>
      <c r="O4904" t="str">
        <f>_xlfn.XLOOKUP(sales[[#This Row],[products_id]],product!A:A,product!C:C,0)</f>
        <v>Hygiène Bébé, soin maternité</v>
      </c>
    </row>
    <row r="4905" spans="1:15" x14ac:dyDescent="0.25">
      <c r="A4905" s="1">
        <v>44471</v>
      </c>
      <c r="B4905">
        <v>1003984</v>
      </c>
      <c r="C4905">
        <v>72319</v>
      </c>
      <c r="D4905">
        <v>0</v>
      </c>
      <c r="G4905">
        <v>8.65</v>
      </c>
      <c r="H4905">
        <v>8.65</v>
      </c>
      <c r="I4905">
        <v>1</v>
      </c>
      <c r="J4905" s="5">
        <f t="shared" si="228"/>
        <v>0</v>
      </c>
      <c r="K4905">
        <f>_xlfn.XLOOKUP(sales[[#This Row],[orders_id]],orders!B:B,orders!E:E, 0)</f>
        <v>97.31</v>
      </c>
      <c r="L4905" s="6">
        <f t="shared" si="229"/>
        <v>-88.66</v>
      </c>
      <c r="M4905" s="5">
        <f t="shared" si="230"/>
        <v>-10.249710982658959</v>
      </c>
      <c r="N4905" t="str">
        <f>_xlfn.XLOOKUP(sales[[#This Row],[products_id]],product!A:A,product!B:B,0)</f>
        <v>Beauté &amp; Hygiène</v>
      </c>
      <c r="O4905" t="str">
        <f>_xlfn.XLOOKUP(sales[[#This Row],[products_id]],product!A:A,product!C:C,0)</f>
        <v>Douche et Bain</v>
      </c>
    </row>
    <row r="4906" spans="1:15" x14ac:dyDescent="0.25">
      <c r="A4906" s="1">
        <v>44471</v>
      </c>
      <c r="B4906">
        <v>1003984</v>
      </c>
      <c r="C4906">
        <v>103037</v>
      </c>
      <c r="D4906">
        <v>0</v>
      </c>
      <c r="G4906">
        <v>3.6</v>
      </c>
      <c r="H4906">
        <v>3.6</v>
      </c>
      <c r="I4906">
        <v>1</v>
      </c>
      <c r="J4906" s="5">
        <f t="shared" si="228"/>
        <v>0</v>
      </c>
      <c r="K4906">
        <f>_xlfn.XLOOKUP(sales[[#This Row],[orders_id]],orders!B:B,orders!E:E, 0)</f>
        <v>97.31</v>
      </c>
      <c r="L4906" s="6">
        <f t="shared" si="229"/>
        <v>-93.710000000000008</v>
      </c>
      <c r="M4906" s="5">
        <f t="shared" si="230"/>
        <v>-26.030555555555559</v>
      </c>
      <c r="N4906" t="str">
        <f>_xlfn.XLOOKUP(sales[[#This Row],[products_id]],product!A:A,product!B:B,0)</f>
        <v>Boisson</v>
      </c>
      <c r="O4906" t="str">
        <f>_xlfn.XLOOKUP(sales[[#This Row],[products_id]],product!A:A,product!C:C,0)</f>
        <v>Boisson végétale</v>
      </c>
    </row>
    <row r="4907" spans="1:15" x14ac:dyDescent="0.25">
      <c r="A4907" s="1">
        <v>44471</v>
      </c>
      <c r="B4907">
        <v>1003984</v>
      </c>
      <c r="C4907">
        <v>77310</v>
      </c>
      <c r="D4907">
        <v>0</v>
      </c>
      <c r="G4907">
        <v>4.45</v>
      </c>
      <c r="H4907">
        <v>4.45</v>
      </c>
      <c r="I4907">
        <v>1</v>
      </c>
      <c r="J4907" s="5">
        <f t="shared" si="228"/>
        <v>0</v>
      </c>
      <c r="K4907">
        <f>_xlfn.XLOOKUP(sales[[#This Row],[orders_id]],orders!B:B,orders!E:E, 0)</f>
        <v>97.31</v>
      </c>
      <c r="L4907" s="6">
        <f t="shared" si="229"/>
        <v>-92.86</v>
      </c>
      <c r="M4907" s="5">
        <f t="shared" si="230"/>
        <v>-20.867415730337079</v>
      </c>
      <c r="N4907" t="str">
        <f>_xlfn.XLOOKUP(sales[[#This Row],[products_id]],product!A:A,product!B:B,0)</f>
        <v>Epicerie salée</v>
      </c>
      <c r="O4907" t="str">
        <f>_xlfn.XLOOKUP(sales[[#This Row],[products_id]],product!A:A,product!C:C,0)</f>
        <v>Riz bio</v>
      </c>
    </row>
    <row r="4908" spans="1:15" x14ac:dyDescent="0.25">
      <c r="A4908" s="1">
        <v>44471</v>
      </c>
      <c r="B4908">
        <v>1003984</v>
      </c>
      <c r="C4908">
        <v>111283</v>
      </c>
      <c r="D4908">
        <v>0</v>
      </c>
      <c r="G4908">
        <v>5.22</v>
      </c>
      <c r="H4908">
        <v>5.22</v>
      </c>
      <c r="I4908">
        <v>1</v>
      </c>
      <c r="J4908" s="5">
        <f t="shared" si="228"/>
        <v>0</v>
      </c>
      <c r="K4908">
        <f>_xlfn.XLOOKUP(sales[[#This Row],[orders_id]],orders!B:B,orders!E:E, 0)</f>
        <v>97.31</v>
      </c>
      <c r="L4908" s="6">
        <f t="shared" si="229"/>
        <v>-92.09</v>
      </c>
      <c r="M4908" s="5">
        <f t="shared" si="230"/>
        <v>-17.64176245210728</v>
      </c>
      <c r="N4908" t="str">
        <f>_xlfn.XLOOKUP(sales[[#This Row],[products_id]],product!A:A,product!B:B,0)</f>
        <v>Epicerie sucrée</v>
      </c>
      <c r="O4908" t="str">
        <f>_xlfn.XLOOKUP(sales[[#This Row],[products_id]],product!A:A,product!C:C,0)</f>
        <v>Fruits secs</v>
      </c>
    </row>
    <row r="4909" spans="1:15" x14ac:dyDescent="0.25">
      <c r="A4909" s="1">
        <v>44471</v>
      </c>
      <c r="B4909">
        <v>1003984</v>
      </c>
      <c r="C4909">
        <v>8696</v>
      </c>
      <c r="D4909">
        <v>0</v>
      </c>
      <c r="G4909">
        <v>3.99</v>
      </c>
      <c r="H4909">
        <v>3.99</v>
      </c>
      <c r="I4909">
        <v>1</v>
      </c>
      <c r="J4909" s="5">
        <f t="shared" si="228"/>
        <v>0</v>
      </c>
      <c r="K4909">
        <f>_xlfn.XLOOKUP(sales[[#This Row],[orders_id]],orders!B:B,orders!E:E, 0)</f>
        <v>97.31</v>
      </c>
      <c r="L4909" s="6">
        <f t="shared" si="229"/>
        <v>-93.320000000000007</v>
      </c>
      <c r="M4909" s="5">
        <f t="shared" si="230"/>
        <v>-23.388471177944862</v>
      </c>
      <c r="N4909" t="str">
        <f>_xlfn.XLOOKUP(sales[[#This Row],[products_id]],product!A:A,product!B:B,0)</f>
        <v>Epicerie sucrée</v>
      </c>
      <c r="O4909" t="str">
        <f>_xlfn.XLOOKUP(sales[[#This Row],[products_id]],product!A:A,product!C:C,0)</f>
        <v>Tartines et biscottes</v>
      </c>
    </row>
    <row r="4910" spans="1:15" x14ac:dyDescent="0.25">
      <c r="A4910" s="1">
        <v>44471</v>
      </c>
      <c r="B4910">
        <v>1003984</v>
      </c>
      <c r="C4910">
        <v>78859</v>
      </c>
      <c r="D4910">
        <v>0</v>
      </c>
      <c r="G4910">
        <v>5.61</v>
      </c>
      <c r="H4910">
        <v>5.61</v>
      </c>
      <c r="I4910">
        <v>2</v>
      </c>
      <c r="J4910" s="5">
        <f t="shared" si="228"/>
        <v>0</v>
      </c>
      <c r="K4910">
        <f>_xlfn.XLOOKUP(sales[[#This Row],[orders_id]],orders!B:B,orders!E:E, 0)</f>
        <v>97.31</v>
      </c>
      <c r="L4910" s="6">
        <f t="shared" si="229"/>
        <v>-189.01</v>
      </c>
      <c r="M4910" s="5">
        <f t="shared" si="230"/>
        <v>-33.691622103386806</v>
      </c>
      <c r="N4910" t="str">
        <f>_xlfn.XLOOKUP(sales[[#This Row],[products_id]],product!A:A,product!B:B,0)</f>
        <v>Epicerie salée</v>
      </c>
      <c r="O4910" t="str">
        <f>_xlfn.XLOOKUP(sales[[#This Row],[products_id]],product!A:A,product!C:C,0)</f>
        <v>Pâtes bio</v>
      </c>
    </row>
    <row r="4911" spans="1:15" x14ac:dyDescent="0.25">
      <c r="A4911" s="1">
        <v>44471</v>
      </c>
      <c r="B4911">
        <v>1003984</v>
      </c>
      <c r="C4911">
        <v>104317</v>
      </c>
      <c r="D4911">
        <v>0</v>
      </c>
      <c r="G4911">
        <v>6.67</v>
      </c>
      <c r="H4911">
        <v>6.67</v>
      </c>
      <c r="I4911">
        <v>2</v>
      </c>
      <c r="J4911" s="5">
        <f t="shared" si="228"/>
        <v>0</v>
      </c>
      <c r="K4911">
        <f>_xlfn.XLOOKUP(sales[[#This Row],[orders_id]],orders!B:B,orders!E:E, 0)</f>
        <v>97.31</v>
      </c>
      <c r="L4911" s="6">
        <f t="shared" si="229"/>
        <v>-187.95000000000002</v>
      </c>
      <c r="M4911" s="5">
        <f t="shared" si="230"/>
        <v>-28.178410794602701</v>
      </c>
      <c r="N4911" t="str">
        <f>_xlfn.XLOOKUP(sales[[#This Row],[products_id]],product!A:A,product!B:B,0)</f>
        <v>Epicerie salée</v>
      </c>
      <c r="O4911" t="str">
        <f>_xlfn.XLOOKUP(sales[[#This Row],[products_id]],product!A:A,product!C:C,0)</f>
        <v>Pâtes bio</v>
      </c>
    </row>
    <row r="4912" spans="1:15" x14ac:dyDescent="0.25">
      <c r="A4912" s="1">
        <v>44471</v>
      </c>
      <c r="B4912">
        <v>1003984</v>
      </c>
      <c r="C4912">
        <v>68867</v>
      </c>
      <c r="D4912">
        <v>0</v>
      </c>
      <c r="G4912">
        <v>5.22</v>
      </c>
      <c r="H4912">
        <v>5.22</v>
      </c>
      <c r="I4912">
        <v>2</v>
      </c>
      <c r="J4912" s="5">
        <f t="shared" si="228"/>
        <v>0</v>
      </c>
      <c r="K4912">
        <f>_xlfn.XLOOKUP(sales[[#This Row],[orders_id]],orders!B:B,orders!E:E, 0)</f>
        <v>97.31</v>
      </c>
      <c r="L4912" s="6">
        <f t="shared" si="229"/>
        <v>-189.4</v>
      </c>
      <c r="M4912" s="5">
        <f t="shared" si="230"/>
        <v>-36.283524904214559</v>
      </c>
      <c r="N4912" t="str">
        <f>_xlfn.XLOOKUP(sales[[#This Row],[products_id]],product!A:A,product!B:B,0)</f>
        <v>Epicerie salée</v>
      </c>
      <c r="O4912" t="str">
        <f>_xlfn.XLOOKUP(sales[[#This Row],[products_id]],product!A:A,product!C:C,0)</f>
        <v>Légumes et conserves</v>
      </c>
    </row>
    <row r="4913" spans="1:15" x14ac:dyDescent="0.25">
      <c r="A4913" s="1">
        <v>44471</v>
      </c>
      <c r="B4913">
        <v>1003984</v>
      </c>
      <c r="C4913">
        <v>71191</v>
      </c>
      <c r="D4913">
        <v>0</v>
      </c>
      <c r="E4913" t="s">
        <v>701</v>
      </c>
      <c r="G4913">
        <v>18.1111111111111</v>
      </c>
      <c r="H4913">
        <v>16.3</v>
      </c>
      <c r="I4913">
        <v>5</v>
      </c>
      <c r="J4913" s="5">
        <f t="shared" si="228"/>
        <v>0.1</v>
      </c>
      <c r="K4913">
        <f>_xlfn.XLOOKUP(sales[[#This Row],[orders_id]],orders!B:B,orders!E:E, 0)</f>
        <v>97.31</v>
      </c>
      <c r="L4913" s="6">
        <f t="shared" si="229"/>
        <v>-470.25</v>
      </c>
      <c r="M4913" s="5">
        <f t="shared" si="230"/>
        <v>-28.84969325153374</v>
      </c>
      <c r="N4913" t="str">
        <f>_xlfn.XLOOKUP(sales[[#This Row],[products_id]],product!A:A,product!B:B,0)</f>
        <v>Epicerie sucrée</v>
      </c>
      <c r="O4913" t="str">
        <f>_xlfn.XLOOKUP(sales[[#This Row],[products_id]],product!A:A,product!C:C,0)</f>
        <v>Céréales petit déjeuner</v>
      </c>
    </row>
    <row r="4914" spans="1:15" x14ac:dyDescent="0.25">
      <c r="A4914" s="1">
        <v>44471</v>
      </c>
      <c r="B4914">
        <v>1003984</v>
      </c>
      <c r="C4914">
        <v>101380</v>
      </c>
      <c r="D4914">
        <v>0</v>
      </c>
      <c r="G4914">
        <v>19.71</v>
      </c>
      <c r="H4914">
        <v>19.71</v>
      </c>
      <c r="I4914">
        <v>12</v>
      </c>
      <c r="J4914" s="5">
        <f t="shared" si="228"/>
        <v>0</v>
      </c>
      <c r="K4914">
        <f>_xlfn.XLOOKUP(sales[[#This Row],[orders_id]],orders!B:B,orders!E:E, 0)</f>
        <v>97.31</v>
      </c>
      <c r="L4914" s="6">
        <f t="shared" si="229"/>
        <v>-1148.01</v>
      </c>
      <c r="M4914" s="5">
        <f t="shared" si="230"/>
        <v>-58.245053272450527</v>
      </c>
      <c r="N4914" t="str">
        <f>_xlfn.XLOOKUP(sales[[#This Row],[products_id]],product!A:A,product!B:B,0)</f>
        <v>Epicerie salée</v>
      </c>
      <c r="O4914" t="str">
        <f>_xlfn.XLOOKUP(sales[[#This Row],[products_id]],product!A:A,product!C:C,0)</f>
        <v>Farine, son, fécule</v>
      </c>
    </row>
    <row r="4915" spans="1:15" x14ac:dyDescent="0.25">
      <c r="A4915" s="1">
        <v>44471</v>
      </c>
      <c r="B4915">
        <v>1003985</v>
      </c>
      <c r="C4915">
        <v>114663</v>
      </c>
      <c r="D4915">
        <v>0</v>
      </c>
      <c r="F4915" t="s">
        <v>699</v>
      </c>
      <c r="G4915">
        <v>3.38</v>
      </c>
      <c r="H4915">
        <v>3.38</v>
      </c>
      <c r="I4915">
        <v>1</v>
      </c>
      <c r="J4915" s="5">
        <f t="shared" si="228"/>
        <v>0</v>
      </c>
      <c r="K4915">
        <f>_xlfn.XLOOKUP(sales[[#This Row],[orders_id]],orders!B:B,orders!E:E, 0)</f>
        <v>28.6</v>
      </c>
      <c r="L4915" s="6">
        <f t="shared" si="229"/>
        <v>-25.220000000000002</v>
      </c>
      <c r="M4915" s="5">
        <f t="shared" si="230"/>
        <v>-7.4615384615384626</v>
      </c>
      <c r="N4915" t="str">
        <f>_xlfn.XLOOKUP(sales[[#This Row],[products_id]],product!A:A,product!B:B,0)</f>
        <v>Epicerie salée</v>
      </c>
      <c r="O4915" t="str">
        <f>_xlfn.XLOOKUP(sales[[#This Row],[products_id]],product!A:A,product!C:C,0)</f>
        <v>Graines et oléagineux</v>
      </c>
    </row>
    <row r="4916" spans="1:15" x14ac:dyDescent="0.25">
      <c r="A4916" s="1">
        <v>44471</v>
      </c>
      <c r="B4916">
        <v>1003985</v>
      </c>
      <c r="C4916">
        <v>28590</v>
      </c>
      <c r="D4916">
        <v>0</v>
      </c>
      <c r="F4916" t="s">
        <v>699</v>
      </c>
      <c r="G4916">
        <v>6.52</v>
      </c>
      <c r="H4916">
        <v>6.52</v>
      </c>
      <c r="I4916">
        <v>1</v>
      </c>
      <c r="J4916" s="5">
        <f t="shared" si="228"/>
        <v>0</v>
      </c>
      <c r="K4916">
        <f>_xlfn.XLOOKUP(sales[[#This Row],[orders_id]],orders!B:B,orders!E:E, 0)</f>
        <v>28.6</v>
      </c>
      <c r="L4916" s="6">
        <f t="shared" si="229"/>
        <v>-22.080000000000002</v>
      </c>
      <c r="M4916" s="5">
        <f t="shared" si="230"/>
        <v>-3.386503067484663</v>
      </c>
      <c r="N4916" t="str">
        <f>_xlfn.XLOOKUP(sales[[#This Row],[products_id]],product!A:A,product!B:B,0)</f>
        <v>Maison</v>
      </c>
      <c r="O4916" t="str">
        <f>_xlfn.XLOOKUP(sales[[#This Row],[products_id]],product!A:A,product!C:C,0)</f>
        <v>Entretien</v>
      </c>
    </row>
    <row r="4917" spans="1:15" x14ac:dyDescent="0.25">
      <c r="A4917" s="1">
        <v>44471</v>
      </c>
      <c r="B4917">
        <v>1003985</v>
      </c>
      <c r="C4917">
        <v>122599</v>
      </c>
      <c r="D4917">
        <v>0</v>
      </c>
      <c r="E4917" t="s">
        <v>715</v>
      </c>
      <c r="F4917" t="s">
        <v>699</v>
      </c>
      <c r="G4917">
        <v>8.6117647058823508</v>
      </c>
      <c r="H4917">
        <v>7.32</v>
      </c>
      <c r="I4917">
        <v>1</v>
      </c>
      <c r="J4917" s="5">
        <f t="shared" si="228"/>
        <v>0.15</v>
      </c>
      <c r="K4917">
        <f>_xlfn.XLOOKUP(sales[[#This Row],[orders_id]],orders!B:B,orders!E:E, 0)</f>
        <v>28.6</v>
      </c>
      <c r="L4917" s="6">
        <f t="shared" si="229"/>
        <v>-21.28</v>
      </c>
      <c r="M4917" s="5">
        <f t="shared" si="230"/>
        <v>-2.9071038251366121</v>
      </c>
      <c r="N4917" t="str">
        <f>_xlfn.XLOOKUP(sales[[#This Row],[products_id]],product!A:A,product!B:B,0)</f>
        <v>Beauté &amp; Hygiène</v>
      </c>
      <c r="O4917" t="str">
        <f>_xlfn.XLOOKUP(sales[[#This Row],[products_id]],product!A:A,product!C:C,0)</f>
        <v>Hygiène</v>
      </c>
    </row>
    <row r="4918" spans="1:15" x14ac:dyDescent="0.25">
      <c r="A4918" s="1">
        <v>44471</v>
      </c>
      <c r="B4918">
        <v>1003985</v>
      </c>
      <c r="C4918">
        <v>121068</v>
      </c>
      <c r="D4918">
        <v>0</v>
      </c>
      <c r="E4918" t="s">
        <v>715</v>
      </c>
      <c r="F4918" t="s">
        <v>699</v>
      </c>
      <c r="G4918">
        <v>12.670588235294099</v>
      </c>
      <c r="H4918">
        <v>10.77</v>
      </c>
      <c r="I4918">
        <v>1</v>
      </c>
      <c r="J4918" s="5">
        <f t="shared" si="228"/>
        <v>0.15</v>
      </c>
      <c r="K4918">
        <f>_xlfn.XLOOKUP(sales[[#This Row],[orders_id]],orders!B:B,orders!E:E, 0)</f>
        <v>28.6</v>
      </c>
      <c r="L4918" s="6">
        <f t="shared" si="229"/>
        <v>-17.830000000000002</v>
      </c>
      <c r="M4918" s="5">
        <f t="shared" si="230"/>
        <v>-1.6555246053853299</v>
      </c>
      <c r="N4918" t="str">
        <f>_xlfn.XLOOKUP(sales[[#This Row],[products_id]],product!A:A,product!B:B,0)</f>
        <v>Maison</v>
      </c>
      <c r="O4918" t="str">
        <f>_xlfn.XLOOKUP(sales[[#This Row],[products_id]],product!A:A,product!C:C,0)</f>
        <v>Entretien</v>
      </c>
    </row>
    <row r="4919" spans="1:15" x14ac:dyDescent="0.25">
      <c r="A4919" s="1">
        <v>44471</v>
      </c>
      <c r="B4919">
        <v>1003985</v>
      </c>
      <c r="C4919">
        <v>69500</v>
      </c>
      <c r="D4919">
        <v>0</v>
      </c>
      <c r="E4919" t="s">
        <v>701</v>
      </c>
      <c r="F4919" t="s">
        <v>699</v>
      </c>
      <c r="G4919">
        <v>5.8999999999999897</v>
      </c>
      <c r="H4919">
        <v>5.31</v>
      </c>
      <c r="I4919">
        <v>1</v>
      </c>
      <c r="J4919" s="5">
        <f t="shared" si="228"/>
        <v>0.1</v>
      </c>
      <c r="K4919">
        <f>_xlfn.XLOOKUP(sales[[#This Row],[orders_id]],orders!B:B,orders!E:E, 0)</f>
        <v>28.6</v>
      </c>
      <c r="L4919" s="6">
        <f t="shared" si="229"/>
        <v>-23.290000000000003</v>
      </c>
      <c r="M4919" s="5">
        <f t="shared" si="230"/>
        <v>-4.3860640301318279</v>
      </c>
      <c r="N4919" t="str">
        <f>_xlfn.XLOOKUP(sales[[#This Row],[products_id]],product!A:A,product!B:B,0)</f>
        <v>Epicerie salée</v>
      </c>
      <c r="O4919" t="str">
        <f>_xlfn.XLOOKUP(sales[[#This Row],[products_id]],product!A:A,product!C:C,0)</f>
        <v>Graines et oléagineux</v>
      </c>
    </row>
    <row r="4920" spans="1:15" x14ac:dyDescent="0.25">
      <c r="A4920" s="1">
        <v>44471</v>
      </c>
      <c r="B4920">
        <v>1003985</v>
      </c>
      <c r="C4920">
        <v>111842</v>
      </c>
      <c r="D4920">
        <v>0</v>
      </c>
      <c r="E4920" t="s">
        <v>701</v>
      </c>
      <c r="F4920" t="s">
        <v>699</v>
      </c>
      <c r="G4920">
        <v>4.24444444444444</v>
      </c>
      <c r="H4920">
        <v>3.82</v>
      </c>
      <c r="I4920">
        <v>1</v>
      </c>
      <c r="J4920" s="5">
        <f t="shared" si="228"/>
        <v>0.1</v>
      </c>
      <c r="K4920">
        <f>_xlfn.XLOOKUP(sales[[#This Row],[orders_id]],orders!B:B,orders!E:E, 0)</f>
        <v>28.6</v>
      </c>
      <c r="L4920" s="6">
        <f t="shared" si="229"/>
        <v>-24.78</v>
      </c>
      <c r="M4920" s="5">
        <f t="shared" si="230"/>
        <v>-6.4869109947643988</v>
      </c>
      <c r="N4920" t="str">
        <f>_xlfn.XLOOKUP(sales[[#This Row],[products_id]],product!A:A,product!B:B,0)</f>
        <v>Epicerie salée</v>
      </c>
      <c r="O4920" t="str">
        <f>_xlfn.XLOOKUP(sales[[#This Row],[products_id]],product!A:A,product!C:C,0)</f>
        <v>Graines et oléagineux</v>
      </c>
    </row>
    <row r="4921" spans="1:15" x14ac:dyDescent="0.25">
      <c r="A4921" s="1">
        <v>44471</v>
      </c>
      <c r="B4921">
        <v>1003985</v>
      </c>
      <c r="C4921">
        <v>121519</v>
      </c>
      <c r="D4921">
        <v>0</v>
      </c>
      <c r="F4921" t="s">
        <v>699</v>
      </c>
      <c r="G4921">
        <v>6.99</v>
      </c>
      <c r="H4921">
        <v>6.99</v>
      </c>
      <c r="I4921">
        <v>1</v>
      </c>
      <c r="J4921" s="5">
        <f t="shared" si="228"/>
        <v>0</v>
      </c>
      <c r="K4921">
        <f>_xlfn.XLOOKUP(sales[[#This Row],[orders_id]],orders!B:B,orders!E:E, 0)</f>
        <v>28.6</v>
      </c>
      <c r="L4921" s="6">
        <f t="shared" si="229"/>
        <v>-21.61</v>
      </c>
      <c r="M4921" s="5">
        <f t="shared" si="230"/>
        <v>-3.0915593705293274</v>
      </c>
      <c r="N4921" t="str">
        <f>_xlfn.XLOOKUP(sales[[#This Row],[products_id]],product!A:A,product!B:B,0)</f>
        <v>Santé &amp; Bien-être</v>
      </c>
      <c r="O4921" t="str">
        <f>_xlfn.XLOOKUP(sales[[#This Row],[products_id]],product!A:A,product!C:C,0)</f>
        <v>Aromathérapie</v>
      </c>
    </row>
    <row r="4922" spans="1:15" x14ac:dyDescent="0.25">
      <c r="A4922" s="1">
        <v>44471</v>
      </c>
      <c r="B4922">
        <v>1003985</v>
      </c>
      <c r="C4922">
        <v>80785</v>
      </c>
      <c r="D4922">
        <v>0</v>
      </c>
      <c r="F4922" t="s">
        <v>699</v>
      </c>
      <c r="G4922">
        <v>2.98</v>
      </c>
      <c r="H4922">
        <v>2.98</v>
      </c>
      <c r="I4922">
        <v>2</v>
      </c>
      <c r="J4922" s="5">
        <f t="shared" si="228"/>
        <v>0</v>
      </c>
      <c r="K4922">
        <f>_xlfn.XLOOKUP(sales[[#This Row],[orders_id]],orders!B:B,orders!E:E, 0)</f>
        <v>28.6</v>
      </c>
      <c r="L4922" s="6">
        <f t="shared" si="229"/>
        <v>-54.220000000000006</v>
      </c>
      <c r="M4922" s="5">
        <f t="shared" si="230"/>
        <v>-18.194630872483224</v>
      </c>
      <c r="N4922" t="str">
        <f>_xlfn.XLOOKUP(sales[[#This Row],[products_id]],product!A:A,product!B:B,0)</f>
        <v>Maison</v>
      </c>
      <c r="O4922" t="str">
        <f>_xlfn.XLOOKUP(sales[[#This Row],[products_id]],product!A:A,product!C:C,0)</f>
        <v>Entretien</v>
      </c>
    </row>
    <row r="4923" spans="1:15" x14ac:dyDescent="0.25">
      <c r="A4923" s="1">
        <v>44471</v>
      </c>
      <c r="B4923">
        <v>1003986</v>
      </c>
      <c r="C4923">
        <v>127018</v>
      </c>
      <c r="D4923">
        <v>0</v>
      </c>
      <c r="G4923">
        <v>11.52</v>
      </c>
      <c r="H4923">
        <v>11.52</v>
      </c>
      <c r="I4923">
        <v>1</v>
      </c>
      <c r="J4923" s="5">
        <f t="shared" si="228"/>
        <v>0</v>
      </c>
      <c r="K4923">
        <f>_xlfn.XLOOKUP(sales[[#This Row],[orders_id]],orders!B:B,orders!E:E, 0)</f>
        <v>174.4</v>
      </c>
      <c r="L4923" s="6">
        <f t="shared" si="229"/>
        <v>-162.88</v>
      </c>
      <c r="M4923" s="5">
        <f t="shared" si="230"/>
        <v>-14.138888888888889</v>
      </c>
      <c r="N4923" t="str">
        <f>_xlfn.XLOOKUP(sales[[#This Row],[products_id]],product!A:A,product!B:B,0)</f>
        <v>Beauté &amp; Hygiène</v>
      </c>
      <c r="O4923" t="str">
        <f>_xlfn.XLOOKUP(sales[[#This Row],[products_id]],product!A:A,product!C:C,0)</f>
        <v>Soins du corps</v>
      </c>
    </row>
    <row r="4924" spans="1:15" x14ac:dyDescent="0.25">
      <c r="A4924" s="1">
        <v>44471</v>
      </c>
      <c r="B4924">
        <v>1003986</v>
      </c>
      <c r="C4924">
        <v>70414</v>
      </c>
      <c r="D4924">
        <v>0</v>
      </c>
      <c r="G4924">
        <v>1.94</v>
      </c>
      <c r="H4924">
        <v>1.94</v>
      </c>
      <c r="I4924">
        <v>1</v>
      </c>
      <c r="J4924" s="5">
        <f t="shared" si="228"/>
        <v>0</v>
      </c>
      <c r="K4924">
        <f>_xlfn.XLOOKUP(sales[[#This Row],[orders_id]],orders!B:B,orders!E:E, 0)</f>
        <v>174.4</v>
      </c>
      <c r="L4924" s="6">
        <f t="shared" si="229"/>
        <v>-172.46</v>
      </c>
      <c r="M4924" s="5">
        <f t="shared" si="230"/>
        <v>-88.896907216494853</v>
      </c>
      <c r="N4924" t="str">
        <f>_xlfn.XLOOKUP(sales[[#This Row],[products_id]],product!A:A,product!B:B,0)</f>
        <v>Alimentation Bébé</v>
      </c>
      <c r="O4924" t="str">
        <f>_xlfn.XLOOKUP(sales[[#This Row],[products_id]],product!A:A,product!C:C,0)</f>
        <v>Petits pots fruits bébé</v>
      </c>
    </row>
    <row r="4925" spans="1:15" x14ac:dyDescent="0.25">
      <c r="A4925" s="1">
        <v>44471</v>
      </c>
      <c r="B4925">
        <v>1003986</v>
      </c>
      <c r="C4925">
        <v>9671</v>
      </c>
      <c r="D4925">
        <v>0</v>
      </c>
      <c r="G4925">
        <v>1.88</v>
      </c>
      <c r="H4925">
        <v>1.88</v>
      </c>
      <c r="I4925">
        <v>1</v>
      </c>
      <c r="J4925" s="5">
        <f t="shared" si="228"/>
        <v>0</v>
      </c>
      <c r="K4925">
        <f>_xlfn.XLOOKUP(sales[[#This Row],[orders_id]],orders!B:B,orders!E:E, 0)</f>
        <v>174.4</v>
      </c>
      <c r="L4925" s="6">
        <f t="shared" si="229"/>
        <v>-172.52</v>
      </c>
      <c r="M4925" s="5">
        <f t="shared" si="230"/>
        <v>-91.765957446808528</v>
      </c>
      <c r="N4925" t="str">
        <f>_xlfn.XLOOKUP(sales[[#This Row],[products_id]],product!A:A,product!B:B,0)</f>
        <v>Alimentation Bébé</v>
      </c>
      <c r="O4925" t="str">
        <f>_xlfn.XLOOKUP(sales[[#This Row],[products_id]],product!A:A,product!C:C,0)</f>
        <v>Petits pots fruits bébé</v>
      </c>
    </row>
    <row r="4926" spans="1:15" x14ac:dyDescent="0.25">
      <c r="A4926" s="1">
        <v>44471</v>
      </c>
      <c r="B4926">
        <v>1003986</v>
      </c>
      <c r="C4926">
        <v>79423</v>
      </c>
      <c r="D4926">
        <v>0</v>
      </c>
      <c r="G4926">
        <v>1.88</v>
      </c>
      <c r="H4926">
        <v>1.88</v>
      </c>
      <c r="I4926">
        <v>1</v>
      </c>
      <c r="J4926" s="5">
        <f t="shared" si="228"/>
        <v>0</v>
      </c>
      <c r="K4926">
        <f>_xlfn.XLOOKUP(sales[[#This Row],[orders_id]],orders!B:B,orders!E:E, 0)</f>
        <v>174.4</v>
      </c>
      <c r="L4926" s="6">
        <f t="shared" si="229"/>
        <v>-172.52</v>
      </c>
      <c r="M4926" s="5">
        <f t="shared" si="230"/>
        <v>-91.765957446808528</v>
      </c>
      <c r="N4926" t="str">
        <f>_xlfn.XLOOKUP(sales[[#This Row],[products_id]],product!A:A,product!B:B,0)</f>
        <v>Alimentation Bébé</v>
      </c>
      <c r="O4926" t="str">
        <f>_xlfn.XLOOKUP(sales[[#This Row],[products_id]],product!A:A,product!C:C,0)</f>
        <v>Petits pots bébé du midi</v>
      </c>
    </row>
    <row r="4927" spans="1:15" x14ac:dyDescent="0.25">
      <c r="A4927" s="1">
        <v>44471</v>
      </c>
      <c r="B4927">
        <v>1003986</v>
      </c>
      <c r="C4927">
        <v>2148</v>
      </c>
      <c r="D4927">
        <v>0</v>
      </c>
      <c r="G4927">
        <v>5.03</v>
      </c>
      <c r="H4927">
        <v>5.03</v>
      </c>
      <c r="I4927">
        <v>1</v>
      </c>
      <c r="J4927" s="5">
        <f t="shared" si="228"/>
        <v>0</v>
      </c>
      <c r="K4927">
        <f>_xlfn.XLOOKUP(sales[[#This Row],[orders_id]],orders!B:B,orders!E:E, 0)</f>
        <v>174.4</v>
      </c>
      <c r="L4927" s="6">
        <f t="shared" si="229"/>
        <v>-169.37</v>
      </c>
      <c r="M4927" s="5">
        <f t="shared" si="230"/>
        <v>-33.671968190854869</v>
      </c>
      <c r="N4927" t="str">
        <f>_xlfn.XLOOKUP(sales[[#This Row],[products_id]],product!A:A,product!B:B,0)</f>
        <v>Beauté &amp; Hygiène</v>
      </c>
      <c r="O4927" t="str">
        <f>_xlfn.XLOOKUP(sales[[#This Row],[products_id]],product!A:A,product!C:C,0)</f>
        <v>Hygiène Bébé, soin maternité</v>
      </c>
    </row>
    <row r="4928" spans="1:15" x14ac:dyDescent="0.25">
      <c r="A4928" s="1">
        <v>44471</v>
      </c>
      <c r="B4928">
        <v>1003986</v>
      </c>
      <c r="C4928">
        <v>85156</v>
      </c>
      <c r="D4928">
        <v>0</v>
      </c>
      <c r="G4928">
        <v>3.41</v>
      </c>
      <c r="H4928">
        <v>3.41</v>
      </c>
      <c r="I4928">
        <v>1</v>
      </c>
      <c r="J4928" s="5">
        <f t="shared" si="228"/>
        <v>0</v>
      </c>
      <c r="K4928">
        <f>_xlfn.XLOOKUP(sales[[#This Row],[orders_id]],orders!B:B,orders!E:E, 0)</f>
        <v>174.4</v>
      </c>
      <c r="L4928" s="6">
        <f t="shared" si="229"/>
        <v>-170.99</v>
      </c>
      <c r="M4928" s="5">
        <f t="shared" si="230"/>
        <v>-50.143695014662754</v>
      </c>
      <c r="N4928" t="str">
        <f>_xlfn.XLOOKUP(sales[[#This Row],[products_id]],product!A:A,product!B:B,0)</f>
        <v>Beauté &amp; Hygiène</v>
      </c>
      <c r="O4928" t="str">
        <f>_xlfn.XLOOKUP(sales[[#This Row],[products_id]],product!A:A,product!C:C,0)</f>
        <v>Hygiène Bébé, soin maternité</v>
      </c>
    </row>
    <row r="4929" spans="1:15" x14ac:dyDescent="0.25">
      <c r="A4929" s="1">
        <v>44471</v>
      </c>
      <c r="B4929">
        <v>1003986</v>
      </c>
      <c r="C4929">
        <v>4261</v>
      </c>
      <c r="D4929">
        <v>0</v>
      </c>
      <c r="G4929">
        <v>2.54</v>
      </c>
      <c r="H4929">
        <v>2.54</v>
      </c>
      <c r="I4929">
        <v>1</v>
      </c>
      <c r="J4929" s="5">
        <f t="shared" si="228"/>
        <v>0</v>
      </c>
      <c r="K4929">
        <f>_xlfn.XLOOKUP(sales[[#This Row],[orders_id]],orders!B:B,orders!E:E, 0)</f>
        <v>174.4</v>
      </c>
      <c r="L4929" s="6">
        <f t="shared" si="229"/>
        <v>-171.86</v>
      </c>
      <c r="M4929" s="5">
        <f t="shared" si="230"/>
        <v>-67.661417322834652</v>
      </c>
      <c r="N4929" t="str">
        <f>_xlfn.XLOOKUP(sales[[#This Row],[products_id]],product!A:A,product!B:B,0)</f>
        <v>Alimentation Bébé</v>
      </c>
      <c r="O4929" t="str">
        <f>_xlfn.XLOOKUP(sales[[#This Row],[products_id]],product!A:A,product!C:C,0)</f>
        <v>Petits pots bébé du soir</v>
      </c>
    </row>
    <row r="4930" spans="1:15" x14ac:dyDescent="0.25">
      <c r="A4930" s="1">
        <v>44471</v>
      </c>
      <c r="B4930">
        <v>1003986</v>
      </c>
      <c r="C4930">
        <v>200354</v>
      </c>
      <c r="D4930">
        <v>0</v>
      </c>
      <c r="G4930">
        <v>6.83</v>
      </c>
      <c r="H4930">
        <v>6.83</v>
      </c>
      <c r="I4930">
        <v>1</v>
      </c>
      <c r="J4930" s="5">
        <f t="shared" ref="J4930:J4993" si="231" xml:space="preserve"> ROUND((G4930-H4930)/G4930,2)</f>
        <v>0</v>
      </c>
      <c r="K4930">
        <f>_xlfn.XLOOKUP(sales[[#This Row],[orders_id]],orders!B:B,orders!E:E, 0)</f>
        <v>174.4</v>
      </c>
      <c r="L4930" s="6">
        <f t="shared" ref="L4930:L4993" si="232">H4930-(K4930*I4930)</f>
        <v>-167.57</v>
      </c>
      <c r="M4930" s="5">
        <f t="shared" ref="M4930:M4993" si="233">L4930/H4930</f>
        <v>-24.534407027818446</v>
      </c>
      <c r="N4930" t="str">
        <f>_xlfn.XLOOKUP(sales[[#This Row],[products_id]],product!A:A,product!B:B,0)</f>
        <v>Beauté &amp; Hygiène</v>
      </c>
      <c r="O4930" t="str">
        <f>_xlfn.XLOOKUP(sales[[#This Row],[products_id]],product!A:A,product!C:C,0)</f>
        <v>Hygiène</v>
      </c>
    </row>
    <row r="4931" spans="1:15" x14ac:dyDescent="0.25">
      <c r="A4931" s="1">
        <v>44471</v>
      </c>
      <c r="B4931">
        <v>1003986</v>
      </c>
      <c r="C4931">
        <v>111147</v>
      </c>
      <c r="D4931">
        <v>0</v>
      </c>
      <c r="G4931">
        <v>2.17</v>
      </c>
      <c r="H4931">
        <v>2.17</v>
      </c>
      <c r="I4931">
        <v>1</v>
      </c>
      <c r="J4931" s="5">
        <f t="shared" si="231"/>
        <v>0</v>
      </c>
      <c r="K4931">
        <f>_xlfn.XLOOKUP(sales[[#This Row],[orders_id]],orders!B:B,orders!E:E, 0)</f>
        <v>174.4</v>
      </c>
      <c r="L4931" s="6">
        <f t="shared" si="232"/>
        <v>-172.23000000000002</v>
      </c>
      <c r="M4931" s="5">
        <f t="shared" si="233"/>
        <v>-79.368663594470064</v>
      </c>
      <c r="N4931" t="str">
        <f>_xlfn.XLOOKUP(sales[[#This Row],[products_id]],product!A:A,product!B:B,0)</f>
        <v>Alimentation Bébé</v>
      </c>
      <c r="O4931" t="str">
        <f>_xlfn.XLOOKUP(sales[[#This Row],[products_id]],product!A:A,product!C:C,0)</f>
        <v>Petits pots bébé du midi</v>
      </c>
    </row>
    <row r="4932" spans="1:15" x14ac:dyDescent="0.25">
      <c r="A4932" s="1">
        <v>44471</v>
      </c>
      <c r="B4932">
        <v>1003986</v>
      </c>
      <c r="C4932">
        <v>108071</v>
      </c>
      <c r="D4932">
        <v>0</v>
      </c>
      <c r="G4932">
        <v>1.65</v>
      </c>
      <c r="H4932">
        <v>1.65</v>
      </c>
      <c r="I4932">
        <v>1</v>
      </c>
      <c r="J4932" s="5">
        <f t="shared" si="231"/>
        <v>0</v>
      </c>
      <c r="K4932">
        <f>_xlfn.XLOOKUP(sales[[#This Row],[orders_id]],orders!B:B,orders!E:E, 0)</f>
        <v>174.4</v>
      </c>
      <c r="L4932" s="6">
        <f t="shared" si="232"/>
        <v>-172.75</v>
      </c>
      <c r="M4932" s="5">
        <f t="shared" si="233"/>
        <v>-104.6969696969697</v>
      </c>
      <c r="N4932" t="str">
        <f>_xlfn.XLOOKUP(sales[[#This Row],[products_id]],product!A:A,product!B:B,0)</f>
        <v>Alimentation Bébé</v>
      </c>
      <c r="O4932" t="str">
        <f>_xlfn.XLOOKUP(sales[[#This Row],[products_id]],product!A:A,product!C:C,0)</f>
        <v>Petits pots fruits bébé</v>
      </c>
    </row>
    <row r="4933" spans="1:15" x14ac:dyDescent="0.25">
      <c r="A4933" s="1">
        <v>44471</v>
      </c>
      <c r="B4933">
        <v>1003986</v>
      </c>
      <c r="C4933">
        <v>46771</v>
      </c>
      <c r="D4933">
        <v>0</v>
      </c>
      <c r="G4933">
        <v>8.2200000000000006</v>
      </c>
      <c r="H4933">
        <v>8.2200000000000006</v>
      </c>
      <c r="I4933">
        <v>1</v>
      </c>
      <c r="J4933" s="5">
        <f t="shared" si="231"/>
        <v>0</v>
      </c>
      <c r="K4933">
        <f>_xlfn.XLOOKUP(sales[[#This Row],[orders_id]],orders!B:B,orders!E:E, 0)</f>
        <v>174.4</v>
      </c>
      <c r="L4933" s="6">
        <f t="shared" si="232"/>
        <v>-166.18</v>
      </c>
      <c r="M4933" s="5">
        <f t="shared" si="233"/>
        <v>-20.216545012165451</v>
      </c>
      <c r="N4933" t="str">
        <f>_xlfn.XLOOKUP(sales[[#This Row],[products_id]],product!A:A,product!B:B,0)</f>
        <v>Beauté &amp; Hygiène</v>
      </c>
      <c r="O4933" t="str">
        <f>_xlfn.XLOOKUP(sales[[#This Row],[products_id]],product!A:A,product!C:C,0)</f>
        <v>Hygiène Bébé, soin maternité</v>
      </c>
    </row>
    <row r="4934" spans="1:15" x14ac:dyDescent="0.25">
      <c r="A4934" s="1">
        <v>44471</v>
      </c>
      <c r="B4934">
        <v>1003986</v>
      </c>
      <c r="C4934">
        <v>200323</v>
      </c>
      <c r="D4934">
        <v>0</v>
      </c>
      <c r="G4934">
        <v>8.9700000000000006</v>
      </c>
      <c r="H4934">
        <v>8.9700000000000006</v>
      </c>
      <c r="I4934">
        <v>1</v>
      </c>
      <c r="J4934" s="5">
        <f t="shared" si="231"/>
        <v>0</v>
      </c>
      <c r="K4934">
        <f>_xlfn.XLOOKUP(sales[[#This Row],[orders_id]],orders!B:B,orders!E:E, 0)</f>
        <v>174.4</v>
      </c>
      <c r="L4934" s="6">
        <f t="shared" si="232"/>
        <v>-165.43</v>
      </c>
      <c r="M4934" s="5">
        <f t="shared" si="233"/>
        <v>-18.442586399108137</v>
      </c>
      <c r="N4934" t="str">
        <f>_xlfn.XLOOKUP(sales[[#This Row],[products_id]],product!A:A,product!B:B,0)</f>
        <v>Beauté &amp; Hygiène</v>
      </c>
      <c r="O4934" t="str">
        <f>_xlfn.XLOOKUP(sales[[#This Row],[products_id]],product!A:A,product!C:C,0)</f>
        <v>Hygiène</v>
      </c>
    </row>
    <row r="4935" spans="1:15" x14ac:dyDescent="0.25">
      <c r="A4935" s="1">
        <v>44471</v>
      </c>
      <c r="B4935">
        <v>1003986</v>
      </c>
      <c r="C4935">
        <v>117618</v>
      </c>
      <c r="D4935">
        <v>0</v>
      </c>
      <c r="E4935" t="s">
        <v>701</v>
      </c>
      <c r="G4935">
        <v>3.8315789473684201</v>
      </c>
      <c r="H4935">
        <v>3.64</v>
      </c>
      <c r="I4935">
        <v>1</v>
      </c>
      <c r="J4935" s="5">
        <f t="shared" si="231"/>
        <v>0.05</v>
      </c>
      <c r="K4935">
        <f>_xlfn.XLOOKUP(sales[[#This Row],[orders_id]],orders!B:B,orders!E:E, 0)</f>
        <v>174.4</v>
      </c>
      <c r="L4935" s="6">
        <f t="shared" si="232"/>
        <v>-170.76000000000002</v>
      </c>
      <c r="M4935" s="5">
        <f t="shared" si="233"/>
        <v>-46.912087912087912</v>
      </c>
      <c r="N4935" t="str">
        <f>_xlfn.XLOOKUP(sales[[#This Row],[products_id]],product!A:A,product!B:B,0)</f>
        <v>Alimentation Bébé</v>
      </c>
      <c r="O4935" t="str">
        <f>_xlfn.XLOOKUP(sales[[#This Row],[products_id]],product!A:A,product!C:C,0)</f>
        <v>Petits pots bébé du midi</v>
      </c>
    </row>
    <row r="4936" spans="1:15" x14ac:dyDescent="0.25">
      <c r="A4936" s="1">
        <v>44471</v>
      </c>
      <c r="B4936">
        <v>1003986</v>
      </c>
      <c r="C4936">
        <v>93899</v>
      </c>
      <c r="D4936">
        <v>0</v>
      </c>
      <c r="G4936">
        <v>2.31</v>
      </c>
      <c r="H4936">
        <v>2.31</v>
      </c>
      <c r="I4936">
        <v>1</v>
      </c>
      <c r="J4936" s="5">
        <f t="shared" si="231"/>
        <v>0</v>
      </c>
      <c r="K4936">
        <f>_xlfn.XLOOKUP(sales[[#This Row],[orders_id]],orders!B:B,orders!E:E, 0)</f>
        <v>174.4</v>
      </c>
      <c r="L4936" s="6">
        <f t="shared" si="232"/>
        <v>-172.09</v>
      </c>
      <c r="M4936" s="5">
        <f t="shared" si="233"/>
        <v>-74.497835497835496</v>
      </c>
      <c r="N4936" t="str">
        <f>_xlfn.XLOOKUP(sales[[#This Row],[products_id]],product!A:A,product!B:B,0)</f>
        <v>Beauté &amp; Hygiène</v>
      </c>
      <c r="O4936" t="str">
        <f>_xlfn.XLOOKUP(sales[[#This Row],[products_id]],product!A:A,product!C:C,0)</f>
        <v>Soins du corps</v>
      </c>
    </row>
    <row r="4937" spans="1:15" x14ac:dyDescent="0.25">
      <c r="A4937" s="1">
        <v>44471</v>
      </c>
      <c r="B4937">
        <v>1003986</v>
      </c>
      <c r="C4937">
        <v>9660</v>
      </c>
      <c r="D4937">
        <v>0</v>
      </c>
      <c r="G4937">
        <v>2.44</v>
      </c>
      <c r="H4937">
        <v>2.44</v>
      </c>
      <c r="I4937">
        <v>1</v>
      </c>
      <c r="J4937" s="5">
        <f t="shared" si="231"/>
        <v>0</v>
      </c>
      <c r="K4937">
        <f>_xlfn.XLOOKUP(sales[[#This Row],[orders_id]],orders!B:B,orders!E:E, 0)</f>
        <v>174.4</v>
      </c>
      <c r="L4937" s="6">
        <f t="shared" si="232"/>
        <v>-171.96</v>
      </c>
      <c r="M4937" s="5">
        <f t="shared" si="233"/>
        <v>-70.47540983606558</v>
      </c>
      <c r="N4937" t="str">
        <f>_xlfn.XLOOKUP(sales[[#This Row],[products_id]],product!A:A,product!B:B,0)</f>
        <v>Alimentation Bébé</v>
      </c>
      <c r="O4937" t="str">
        <f>_xlfn.XLOOKUP(sales[[#This Row],[products_id]],product!A:A,product!C:C,0)</f>
        <v>Petits pots bébé du soir</v>
      </c>
    </row>
    <row r="4938" spans="1:15" x14ac:dyDescent="0.25">
      <c r="A4938" s="1">
        <v>44471</v>
      </c>
      <c r="B4938">
        <v>1003986</v>
      </c>
      <c r="C4938">
        <v>86005</v>
      </c>
      <c r="D4938">
        <v>0</v>
      </c>
      <c r="G4938">
        <v>5.66</v>
      </c>
      <c r="H4938">
        <v>5.66</v>
      </c>
      <c r="I4938">
        <v>1</v>
      </c>
      <c r="J4938" s="5">
        <f t="shared" si="231"/>
        <v>0</v>
      </c>
      <c r="K4938">
        <f>_xlfn.XLOOKUP(sales[[#This Row],[orders_id]],orders!B:B,orders!E:E, 0)</f>
        <v>174.4</v>
      </c>
      <c r="L4938" s="6">
        <f t="shared" si="232"/>
        <v>-168.74</v>
      </c>
      <c r="M4938" s="5">
        <f t="shared" si="233"/>
        <v>-29.812720848056539</v>
      </c>
      <c r="N4938" t="str">
        <f>_xlfn.XLOOKUP(sales[[#This Row],[products_id]],product!A:A,product!B:B,0)</f>
        <v>Beauté &amp; Hygiène</v>
      </c>
      <c r="O4938" t="str">
        <f>_xlfn.XLOOKUP(sales[[#This Row],[products_id]],product!A:A,product!C:C,0)</f>
        <v>Soins du corps</v>
      </c>
    </row>
    <row r="4939" spans="1:15" x14ac:dyDescent="0.25">
      <c r="A4939" s="1">
        <v>44471</v>
      </c>
      <c r="B4939">
        <v>1003986</v>
      </c>
      <c r="C4939">
        <v>108077</v>
      </c>
      <c r="D4939">
        <v>0</v>
      </c>
      <c r="G4939">
        <v>0.99</v>
      </c>
      <c r="H4939">
        <v>0.99</v>
      </c>
      <c r="I4939">
        <v>1</v>
      </c>
      <c r="J4939" s="5">
        <f t="shared" si="231"/>
        <v>0</v>
      </c>
      <c r="K4939">
        <f>_xlfn.XLOOKUP(sales[[#This Row],[orders_id]],orders!B:B,orders!E:E, 0)</f>
        <v>174.4</v>
      </c>
      <c r="L4939" s="6">
        <f t="shared" si="232"/>
        <v>-173.41</v>
      </c>
      <c r="M4939" s="5">
        <f t="shared" si="233"/>
        <v>-175.16161616161617</v>
      </c>
      <c r="N4939" t="str">
        <f>_xlfn.XLOOKUP(sales[[#This Row],[products_id]],product!A:A,product!B:B,0)</f>
        <v>Alimentation Bébé</v>
      </c>
      <c r="O4939" t="str">
        <f>_xlfn.XLOOKUP(sales[[#This Row],[products_id]],product!A:A,product!C:C,0)</f>
        <v>Petits pots fruits bébé</v>
      </c>
    </row>
    <row r="4940" spans="1:15" x14ac:dyDescent="0.25">
      <c r="A4940" s="1">
        <v>44471</v>
      </c>
      <c r="B4940">
        <v>1003986</v>
      </c>
      <c r="C4940">
        <v>9681</v>
      </c>
      <c r="D4940">
        <v>0</v>
      </c>
      <c r="G4940">
        <v>1.73</v>
      </c>
      <c r="H4940">
        <v>1.73</v>
      </c>
      <c r="I4940">
        <v>1</v>
      </c>
      <c r="J4940" s="5">
        <f t="shared" si="231"/>
        <v>0</v>
      </c>
      <c r="K4940">
        <f>_xlfn.XLOOKUP(sales[[#This Row],[orders_id]],orders!B:B,orders!E:E, 0)</f>
        <v>174.4</v>
      </c>
      <c r="L4940" s="6">
        <f t="shared" si="232"/>
        <v>-172.67000000000002</v>
      </c>
      <c r="M4940" s="5">
        <f t="shared" si="233"/>
        <v>-99.80924855491331</v>
      </c>
      <c r="N4940" t="str">
        <f>_xlfn.XLOOKUP(sales[[#This Row],[products_id]],product!A:A,product!B:B,0)</f>
        <v>Alimentation Bébé</v>
      </c>
      <c r="O4940" t="str">
        <f>_xlfn.XLOOKUP(sales[[#This Row],[products_id]],product!A:A,product!C:C,0)</f>
        <v>Petits pots fruits bébé</v>
      </c>
    </row>
    <row r="4941" spans="1:15" x14ac:dyDescent="0.25">
      <c r="A4941" s="1">
        <v>44471</v>
      </c>
      <c r="B4941">
        <v>1003986</v>
      </c>
      <c r="C4941">
        <v>9664</v>
      </c>
      <c r="D4941">
        <v>0</v>
      </c>
      <c r="G4941">
        <v>1.73</v>
      </c>
      <c r="H4941">
        <v>1.73</v>
      </c>
      <c r="I4941">
        <v>1</v>
      </c>
      <c r="J4941" s="5">
        <f t="shared" si="231"/>
        <v>0</v>
      </c>
      <c r="K4941">
        <f>_xlfn.XLOOKUP(sales[[#This Row],[orders_id]],orders!B:B,orders!E:E, 0)</f>
        <v>174.4</v>
      </c>
      <c r="L4941" s="6">
        <f t="shared" si="232"/>
        <v>-172.67000000000002</v>
      </c>
      <c r="M4941" s="5">
        <f t="shared" si="233"/>
        <v>-99.80924855491331</v>
      </c>
      <c r="N4941" t="str">
        <f>_xlfn.XLOOKUP(sales[[#This Row],[products_id]],product!A:A,product!B:B,0)</f>
        <v>Alimentation Bébé</v>
      </c>
      <c r="O4941" t="str">
        <f>_xlfn.XLOOKUP(sales[[#This Row],[products_id]],product!A:A,product!C:C,0)</f>
        <v>Petits pots fruits bébé</v>
      </c>
    </row>
    <row r="4942" spans="1:15" x14ac:dyDescent="0.25">
      <c r="A4942" s="1">
        <v>44471</v>
      </c>
      <c r="B4942">
        <v>1003986</v>
      </c>
      <c r="C4942">
        <v>108081</v>
      </c>
      <c r="D4942">
        <v>0</v>
      </c>
      <c r="G4942">
        <v>2.09</v>
      </c>
      <c r="H4942">
        <v>2.09</v>
      </c>
      <c r="I4942">
        <v>1</v>
      </c>
      <c r="J4942" s="5">
        <f t="shared" si="231"/>
        <v>0</v>
      </c>
      <c r="K4942">
        <f>_xlfn.XLOOKUP(sales[[#This Row],[orders_id]],orders!B:B,orders!E:E, 0)</f>
        <v>174.4</v>
      </c>
      <c r="L4942" s="6">
        <f t="shared" si="232"/>
        <v>-172.31</v>
      </c>
      <c r="M4942" s="5">
        <f t="shared" si="233"/>
        <v>-82.444976076555037</v>
      </c>
      <c r="N4942" t="str">
        <f>_xlfn.XLOOKUP(sales[[#This Row],[products_id]],product!A:A,product!B:B,0)</f>
        <v>Alimentation Bébé</v>
      </c>
      <c r="O4942" t="str">
        <f>_xlfn.XLOOKUP(sales[[#This Row],[products_id]],product!A:A,product!C:C,0)</f>
        <v>Petits pots légumes bébé</v>
      </c>
    </row>
    <row r="4943" spans="1:15" x14ac:dyDescent="0.25">
      <c r="A4943" s="1">
        <v>44471</v>
      </c>
      <c r="B4943">
        <v>1003986</v>
      </c>
      <c r="C4943">
        <v>79421</v>
      </c>
      <c r="D4943">
        <v>0</v>
      </c>
      <c r="G4943">
        <v>2.09</v>
      </c>
      <c r="H4943">
        <v>2.09</v>
      </c>
      <c r="I4943">
        <v>1</v>
      </c>
      <c r="J4943" s="5">
        <f t="shared" si="231"/>
        <v>0</v>
      </c>
      <c r="K4943">
        <f>_xlfn.XLOOKUP(sales[[#This Row],[orders_id]],orders!B:B,orders!E:E, 0)</f>
        <v>174.4</v>
      </c>
      <c r="L4943" s="6">
        <f t="shared" si="232"/>
        <v>-172.31</v>
      </c>
      <c r="M4943" s="5">
        <f t="shared" si="233"/>
        <v>-82.444976076555037</v>
      </c>
      <c r="N4943" t="str">
        <f>_xlfn.XLOOKUP(sales[[#This Row],[products_id]],product!A:A,product!B:B,0)</f>
        <v>Alimentation Bébé</v>
      </c>
      <c r="O4943" t="str">
        <f>_xlfn.XLOOKUP(sales[[#This Row],[products_id]],product!A:A,product!C:C,0)</f>
        <v>Petits pots bébé du midi</v>
      </c>
    </row>
    <row r="4944" spans="1:15" x14ac:dyDescent="0.25">
      <c r="A4944" s="1">
        <v>44471</v>
      </c>
      <c r="B4944">
        <v>1003986</v>
      </c>
      <c r="C4944">
        <v>117614</v>
      </c>
      <c r="D4944">
        <v>0</v>
      </c>
      <c r="G4944">
        <v>3.59</v>
      </c>
      <c r="H4944">
        <v>3.59</v>
      </c>
      <c r="I4944">
        <v>1</v>
      </c>
      <c r="J4944" s="5">
        <f t="shared" si="231"/>
        <v>0</v>
      </c>
      <c r="K4944">
        <f>_xlfn.XLOOKUP(sales[[#This Row],[orders_id]],orders!B:B,orders!E:E, 0)</f>
        <v>174.4</v>
      </c>
      <c r="L4944" s="6">
        <f t="shared" si="232"/>
        <v>-170.81</v>
      </c>
      <c r="M4944" s="5">
        <f t="shared" si="233"/>
        <v>-47.579387186629532</v>
      </c>
      <c r="N4944" t="str">
        <f>_xlfn.XLOOKUP(sales[[#This Row],[products_id]],product!A:A,product!B:B,0)</f>
        <v>Alimentation Bébé</v>
      </c>
      <c r="O4944" t="str">
        <f>_xlfn.XLOOKUP(sales[[#This Row],[products_id]],product!A:A,product!C:C,0)</f>
        <v>Petits pots bébé du midi</v>
      </c>
    </row>
    <row r="4945" spans="1:15" x14ac:dyDescent="0.25">
      <c r="A4945" s="1">
        <v>44471</v>
      </c>
      <c r="B4945">
        <v>1003986</v>
      </c>
      <c r="C4945">
        <v>9680</v>
      </c>
      <c r="D4945">
        <v>0</v>
      </c>
      <c r="G4945">
        <v>2.1</v>
      </c>
      <c r="H4945">
        <v>2.1</v>
      </c>
      <c r="I4945">
        <v>1</v>
      </c>
      <c r="J4945" s="5">
        <f t="shared" si="231"/>
        <v>0</v>
      </c>
      <c r="K4945">
        <f>_xlfn.XLOOKUP(sales[[#This Row],[orders_id]],orders!B:B,orders!E:E, 0)</f>
        <v>174.4</v>
      </c>
      <c r="L4945" s="6">
        <f t="shared" si="232"/>
        <v>-172.3</v>
      </c>
      <c r="M4945" s="5">
        <f t="shared" si="233"/>
        <v>-82.047619047619051</v>
      </c>
      <c r="N4945" t="str">
        <f>_xlfn.XLOOKUP(sales[[#This Row],[products_id]],product!A:A,product!B:B,0)</f>
        <v>Alimentation Bébé</v>
      </c>
      <c r="O4945" t="str">
        <f>_xlfn.XLOOKUP(sales[[#This Row],[products_id]],product!A:A,product!C:C,0)</f>
        <v>Petits pots fruits bébé</v>
      </c>
    </row>
    <row r="4946" spans="1:15" x14ac:dyDescent="0.25">
      <c r="A4946" s="1">
        <v>44471</v>
      </c>
      <c r="B4946">
        <v>1003986</v>
      </c>
      <c r="C4946">
        <v>199547</v>
      </c>
      <c r="D4946">
        <v>0</v>
      </c>
      <c r="G4946">
        <v>6.71</v>
      </c>
      <c r="H4946">
        <v>6.71</v>
      </c>
      <c r="I4946">
        <v>1</v>
      </c>
      <c r="J4946" s="5">
        <f t="shared" si="231"/>
        <v>0</v>
      </c>
      <c r="K4946">
        <f>_xlfn.XLOOKUP(sales[[#This Row],[orders_id]],orders!B:B,orders!E:E, 0)</f>
        <v>174.4</v>
      </c>
      <c r="L4946" s="6">
        <f t="shared" si="232"/>
        <v>-167.69</v>
      </c>
      <c r="M4946" s="5">
        <f t="shared" si="233"/>
        <v>-24.991058122205661</v>
      </c>
      <c r="N4946" t="str">
        <f>_xlfn.XLOOKUP(sales[[#This Row],[products_id]],product!A:A,product!B:B,0)</f>
        <v>Beauté &amp; Hygiène</v>
      </c>
      <c r="O4946" t="str">
        <f>_xlfn.XLOOKUP(sales[[#This Row],[products_id]],product!A:A,product!C:C,0)</f>
        <v>Soins du corps</v>
      </c>
    </row>
    <row r="4947" spans="1:15" x14ac:dyDescent="0.25">
      <c r="A4947" s="1">
        <v>44471</v>
      </c>
      <c r="B4947">
        <v>1003986</v>
      </c>
      <c r="C4947">
        <v>108090</v>
      </c>
      <c r="D4947">
        <v>0</v>
      </c>
      <c r="G4947">
        <v>1.49</v>
      </c>
      <c r="H4947">
        <v>1.49</v>
      </c>
      <c r="I4947">
        <v>1</v>
      </c>
      <c r="J4947" s="5">
        <f t="shared" si="231"/>
        <v>0</v>
      </c>
      <c r="K4947">
        <f>_xlfn.XLOOKUP(sales[[#This Row],[orders_id]],orders!B:B,orders!E:E, 0)</f>
        <v>174.4</v>
      </c>
      <c r="L4947" s="6">
        <f t="shared" si="232"/>
        <v>-172.91</v>
      </c>
      <c r="M4947" s="5">
        <f t="shared" si="233"/>
        <v>-116.04697986577182</v>
      </c>
      <c r="N4947" t="str">
        <f>_xlfn.XLOOKUP(sales[[#This Row],[products_id]],product!A:A,product!B:B,0)</f>
        <v>Alimentation Bébé</v>
      </c>
      <c r="O4947" t="str">
        <f>_xlfn.XLOOKUP(sales[[#This Row],[products_id]],product!A:A,product!C:C,0)</f>
        <v>Petits pots légumes bébé</v>
      </c>
    </row>
    <row r="4948" spans="1:15" x14ac:dyDescent="0.25">
      <c r="A4948" s="1">
        <v>44471</v>
      </c>
      <c r="B4948">
        <v>1003986</v>
      </c>
      <c r="C4948">
        <v>108085</v>
      </c>
      <c r="D4948">
        <v>0</v>
      </c>
      <c r="G4948">
        <v>1.49</v>
      </c>
      <c r="H4948">
        <v>1.49</v>
      </c>
      <c r="I4948">
        <v>1</v>
      </c>
      <c r="J4948" s="5">
        <f t="shared" si="231"/>
        <v>0</v>
      </c>
      <c r="K4948">
        <f>_xlfn.XLOOKUP(sales[[#This Row],[orders_id]],orders!B:B,orders!E:E, 0)</f>
        <v>174.4</v>
      </c>
      <c r="L4948" s="6">
        <f t="shared" si="232"/>
        <v>-172.91</v>
      </c>
      <c r="M4948" s="5">
        <f t="shared" si="233"/>
        <v>-116.04697986577182</v>
      </c>
      <c r="N4948" t="str">
        <f>_xlfn.XLOOKUP(sales[[#This Row],[products_id]],product!A:A,product!B:B,0)</f>
        <v>Alimentation Bébé</v>
      </c>
      <c r="O4948" t="str">
        <f>_xlfn.XLOOKUP(sales[[#This Row],[products_id]],product!A:A,product!C:C,0)</f>
        <v>Petits pots légumes bébé</v>
      </c>
    </row>
    <row r="4949" spans="1:15" x14ac:dyDescent="0.25">
      <c r="A4949" s="1">
        <v>44471</v>
      </c>
      <c r="B4949">
        <v>1003986</v>
      </c>
      <c r="C4949">
        <v>70413</v>
      </c>
      <c r="D4949">
        <v>0</v>
      </c>
      <c r="G4949">
        <v>1.74</v>
      </c>
      <c r="H4949">
        <v>1.74</v>
      </c>
      <c r="I4949">
        <v>1</v>
      </c>
      <c r="J4949" s="5">
        <f t="shared" si="231"/>
        <v>0</v>
      </c>
      <c r="K4949">
        <f>_xlfn.XLOOKUP(sales[[#This Row],[orders_id]],orders!B:B,orders!E:E, 0)</f>
        <v>174.4</v>
      </c>
      <c r="L4949" s="6">
        <f t="shared" si="232"/>
        <v>-172.66</v>
      </c>
      <c r="M4949" s="5">
        <f t="shared" si="233"/>
        <v>-99.229885057471265</v>
      </c>
      <c r="N4949" t="str">
        <f>_xlfn.XLOOKUP(sales[[#This Row],[products_id]],product!A:A,product!B:B,0)</f>
        <v>Alimentation Bébé</v>
      </c>
      <c r="O4949" t="str">
        <f>_xlfn.XLOOKUP(sales[[#This Row],[products_id]],product!A:A,product!C:C,0)</f>
        <v>Petits pots fruits bébé</v>
      </c>
    </row>
    <row r="4950" spans="1:15" x14ac:dyDescent="0.25">
      <c r="A4950" s="1">
        <v>44471</v>
      </c>
      <c r="B4950">
        <v>1003986</v>
      </c>
      <c r="C4950">
        <v>188156</v>
      </c>
      <c r="D4950">
        <v>0</v>
      </c>
      <c r="G4950">
        <v>5.22</v>
      </c>
      <c r="H4950">
        <v>5.22</v>
      </c>
      <c r="I4950">
        <v>1</v>
      </c>
      <c r="J4950" s="5">
        <f t="shared" si="231"/>
        <v>0</v>
      </c>
      <c r="K4950">
        <f>_xlfn.XLOOKUP(sales[[#This Row],[orders_id]],orders!B:B,orders!E:E, 0)</f>
        <v>174.4</v>
      </c>
      <c r="L4950" s="6">
        <f t="shared" si="232"/>
        <v>-169.18</v>
      </c>
      <c r="M4950" s="5">
        <f t="shared" si="233"/>
        <v>-32.40996168582376</v>
      </c>
      <c r="N4950" t="str">
        <f>_xlfn.XLOOKUP(sales[[#This Row],[products_id]],product!A:A,product!B:B,0)</f>
        <v>Beauté &amp; Hygiène</v>
      </c>
      <c r="O4950" t="str">
        <f>_xlfn.XLOOKUP(sales[[#This Row],[products_id]],product!A:A,product!C:C,0)</f>
        <v>Soins du corps</v>
      </c>
    </row>
    <row r="4951" spans="1:15" x14ac:dyDescent="0.25">
      <c r="A4951" s="1">
        <v>44471</v>
      </c>
      <c r="B4951">
        <v>1003986</v>
      </c>
      <c r="C4951">
        <v>117394</v>
      </c>
      <c r="D4951">
        <v>0</v>
      </c>
      <c r="G4951">
        <v>8.44</v>
      </c>
      <c r="H4951">
        <v>8.44</v>
      </c>
      <c r="I4951">
        <v>1</v>
      </c>
      <c r="J4951" s="5">
        <f t="shared" si="231"/>
        <v>0</v>
      </c>
      <c r="K4951">
        <f>_xlfn.XLOOKUP(sales[[#This Row],[orders_id]],orders!B:B,orders!E:E, 0)</f>
        <v>174.4</v>
      </c>
      <c r="L4951" s="6">
        <f t="shared" si="232"/>
        <v>-165.96</v>
      </c>
      <c r="M4951" s="5">
        <f t="shared" si="233"/>
        <v>-19.66350710900474</v>
      </c>
      <c r="N4951" t="str">
        <f>_xlfn.XLOOKUP(sales[[#This Row],[products_id]],product!A:A,product!B:B,0)</f>
        <v>Beauté &amp; Hygiène</v>
      </c>
      <c r="O4951" t="str">
        <f>_xlfn.XLOOKUP(sales[[#This Row],[products_id]],product!A:A,product!C:C,0)</f>
        <v>Hygiène Bébé, soin maternité</v>
      </c>
    </row>
    <row r="4952" spans="1:15" x14ac:dyDescent="0.25">
      <c r="A4952" s="1">
        <v>44471</v>
      </c>
      <c r="B4952">
        <v>1003986</v>
      </c>
      <c r="C4952">
        <v>9668</v>
      </c>
      <c r="D4952">
        <v>0</v>
      </c>
      <c r="G4952">
        <v>1.68</v>
      </c>
      <c r="H4952">
        <v>1.68</v>
      </c>
      <c r="I4952">
        <v>1</v>
      </c>
      <c r="J4952" s="5">
        <f t="shared" si="231"/>
        <v>0</v>
      </c>
      <c r="K4952">
        <f>_xlfn.XLOOKUP(sales[[#This Row],[orders_id]],orders!B:B,orders!E:E, 0)</f>
        <v>174.4</v>
      </c>
      <c r="L4952" s="6">
        <f t="shared" si="232"/>
        <v>-172.72</v>
      </c>
      <c r="M4952" s="5">
        <f t="shared" si="233"/>
        <v>-102.80952380952381</v>
      </c>
      <c r="N4952" t="str">
        <f>_xlfn.XLOOKUP(sales[[#This Row],[products_id]],product!A:A,product!B:B,0)</f>
        <v>Alimentation Bébé</v>
      </c>
      <c r="O4952" t="str">
        <f>_xlfn.XLOOKUP(sales[[#This Row],[products_id]],product!A:A,product!C:C,0)</f>
        <v>Petits pots fruits bébé</v>
      </c>
    </row>
    <row r="4953" spans="1:15" x14ac:dyDescent="0.25">
      <c r="A4953" s="1">
        <v>44471</v>
      </c>
      <c r="B4953">
        <v>1003986</v>
      </c>
      <c r="C4953">
        <v>9662</v>
      </c>
      <c r="D4953">
        <v>0</v>
      </c>
      <c r="G4953">
        <v>1.68</v>
      </c>
      <c r="H4953">
        <v>1.68</v>
      </c>
      <c r="I4953">
        <v>1</v>
      </c>
      <c r="J4953" s="5">
        <f t="shared" si="231"/>
        <v>0</v>
      </c>
      <c r="K4953">
        <f>_xlfn.XLOOKUP(sales[[#This Row],[orders_id]],orders!B:B,orders!E:E, 0)</f>
        <v>174.4</v>
      </c>
      <c r="L4953" s="6">
        <f t="shared" si="232"/>
        <v>-172.72</v>
      </c>
      <c r="M4953" s="5">
        <f t="shared" si="233"/>
        <v>-102.80952380952381</v>
      </c>
      <c r="N4953" t="str">
        <f>_xlfn.XLOOKUP(sales[[#This Row],[products_id]],product!A:A,product!B:B,0)</f>
        <v>Alimentation Bébé</v>
      </c>
      <c r="O4953" t="str">
        <f>_xlfn.XLOOKUP(sales[[#This Row],[products_id]],product!A:A,product!C:C,0)</f>
        <v>Petits pots fruits bébé</v>
      </c>
    </row>
    <row r="4954" spans="1:15" x14ac:dyDescent="0.25">
      <c r="A4954" s="1">
        <v>44471</v>
      </c>
      <c r="B4954">
        <v>1003986</v>
      </c>
      <c r="C4954">
        <v>119106</v>
      </c>
      <c r="D4954">
        <v>0</v>
      </c>
      <c r="G4954">
        <v>2.74</v>
      </c>
      <c r="H4954">
        <v>2.74</v>
      </c>
      <c r="I4954">
        <v>1</v>
      </c>
      <c r="J4954" s="5">
        <f t="shared" si="231"/>
        <v>0</v>
      </c>
      <c r="K4954">
        <f>_xlfn.XLOOKUP(sales[[#This Row],[orders_id]],orders!B:B,orders!E:E, 0)</f>
        <v>174.4</v>
      </c>
      <c r="L4954" s="6">
        <f t="shared" si="232"/>
        <v>-171.66</v>
      </c>
      <c r="M4954" s="5">
        <f t="shared" si="233"/>
        <v>-62.649635036496342</v>
      </c>
      <c r="N4954" t="str">
        <f>_xlfn.XLOOKUP(sales[[#This Row],[products_id]],product!A:A,product!B:B,0)</f>
        <v>Alimentation Bébé</v>
      </c>
      <c r="O4954" t="str">
        <f>_xlfn.XLOOKUP(sales[[#This Row],[products_id]],product!A:A,product!C:C,0)</f>
        <v>Petits pots fruits bébé</v>
      </c>
    </row>
    <row r="4955" spans="1:15" x14ac:dyDescent="0.25">
      <c r="A4955" s="1">
        <v>44471</v>
      </c>
      <c r="B4955">
        <v>1003986</v>
      </c>
      <c r="C4955">
        <v>128336</v>
      </c>
      <c r="D4955">
        <v>0</v>
      </c>
      <c r="G4955">
        <v>2.74</v>
      </c>
      <c r="H4955">
        <v>2.74</v>
      </c>
      <c r="I4955">
        <v>1</v>
      </c>
      <c r="J4955" s="5">
        <f t="shared" si="231"/>
        <v>0</v>
      </c>
      <c r="K4955">
        <f>_xlfn.XLOOKUP(sales[[#This Row],[orders_id]],orders!B:B,orders!E:E, 0)</f>
        <v>174.4</v>
      </c>
      <c r="L4955" s="6">
        <f t="shared" si="232"/>
        <v>-171.66</v>
      </c>
      <c r="M4955" s="5">
        <f t="shared" si="233"/>
        <v>-62.649635036496342</v>
      </c>
      <c r="N4955" t="str">
        <f>_xlfn.XLOOKUP(sales[[#This Row],[products_id]],product!A:A,product!B:B,0)</f>
        <v>Alimentation Bébé</v>
      </c>
      <c r="O4955" t="str">
        <f>_xlfn.XLOOKUP(sales[[#This Row],[products_id]],product!A:A,product!C:C,0)</f>
        <v>Petits pots bébé du midi</v>
      </c>
    </row>
    <row r="4956" spans="1:15" x14ac:dyDescent="0.25">
      <c r="A4956" s="1">
        <v>44471</v>
      </c>
      <c r="B4956">
        <v>1003986</v>
      </c>
      <c r="C4956">
        <v>128344</v>
      </c>
      <c r="D4956">
        <v>0</v>
      </c>
      <c r="G4956">
        <v>2.74</v>
      </c>
      <c r="H4956">
        <v>2.74</v>
      </c>
      <c r="I4956">
        <v>1</v>
      </c>
      <c r="J4956" s="5">
        <f t="shared" si="231"/>
        <v>0</v>
      </c>
      <c r="K4956">
        <f>_xlfn.XLOOKUP(sales[[#This Row],[orders_id]],orders!B:B,orders!E:E, 0)</f>
        <v>174.4</v>
      </c>
      <c r="L4956" s="6">
        <f t="shared" si="232"/>
        <v>-171.66</v>
      </c>
      <c r="M4956" s="5">
        <f t="shared" si="233"/>
        <v>-62.649635036496342</v>
      </c>
      <c r="N4956" t="str">
        <f>_xlfn.XLOOKUP(sales[[#This Row],[products_id]],product!A:A,product!B:B,0)</f>
        <v>Alimentation Bébé</v>
      </c>
      <c r="O4956" t="str">
        <f>_xlfn.XLOOKUP(sales[[#This Row],[products_id]],product!A:A,product!C:C,0)</f>
        <v>Petits pots bébé du midi</v>
      </c>
    </row>
    <row r="4957" spans="1:15" x14ac:dyDescent="0.25">
      <c r="A4957" s="1">
        <v>44471</v>
      </c>
      <c r="B4957">
        <v>1003986</v>
      </c>
      <c r="C4957">
        <v>120108</v>
      </c>
      <c r="D4957">
        <v>0</v>
      </c>
      <c r="G4957">
        <v>7.23</v>
      </c>
      <c r="H4957">
        <v>7.23</v>
      </c>
      <c r="I4957">
        <v>1</v>
      </c>
      <c r="J4957" s="5">
        <f t="shared" si="231"/>
        <v>0</v>
      </c>
      <c r="K4957">
        <f>_xlfn.XLOOKUP(sales[[#This Row],[orders_id]],orders!B:B,orders!E:E, 0)</f>
        <v>174.4</v>
      </c>
      <c r="L4957" s="6">
        <f t="shared" si="232"/>
        <v>-167.17000000000002</v>
      </c>
      <c r="M4957" s="5">
        <f t="shared" si="233"/>
        <v>-23.121715076071922</v>
      </c>
      <c r="N4957" t="str">
        <f>_xlfn.XLOOKUP(sales[[#This Row],[products_id]],product!A:A,product!B:B,0)</f>
        <v>Beauté &amp; Hygiène</v>
      </c>
      <c r="O4957" t="str">
        <f>_xlfn.XLOOKUP(sales[[#This Row],[products_id]],product!A:A,product!C:C,0)</f>
        <v>Hygiène</v>
      </c>
    </row>
    <row r="4958" spans="1:15" x14ac:dyDescent="0.25">
      <c r="A4958" s="1">
        <v>44471</v>
      </c>
      <c r="B4958">
        <v>1003986</v>
      </c>
      <c r="C4958">
        <v>92613</v>
      </c>
      <c r="D4958">
        <v>0</v>
      </c>
      <c r="G4958">
        <v>9.5399999999999991</v>
      </c>
      <c r="H4958">
        <v>9.5399999999999991</v>
      </c>
      <c r="I4958">
        <v>2</v>
      </c>
      <c r="J4958" s="5">
        <f t="shared" si="231"/>
        <v>0</v>
      </c>
      <c r="K4958">
        <f>_xlfn.XLOOKUP(sales[[#This Row],[orders_id]],orders!B:B,orders!E:E, 0)</f>
        <v>174.4</v>
      </c>
      <c r="L4958" s="6">
        <f t="shared" si="232"/>
        <v>-339.26</v>
      </c>
      <c r="M4958" s="5">
        <f t="shared" si="233"/>
        <v>-35.561844863731658</v>
      </c>
      <c r="N4958" t="str">
        <f>_xlfn.XLOOKUP(sales[[#This Row],[products_id]],product!A:A,product!B:B,0)</f>
        <v>Beauté &amp; Hygiène</v>
      </c>
      <c r="O4958" t="str">
        <f>_xlfn.XLOOKUP(sales[[#This Row],[products_id]],product!A:A,product!C:C,0)</f>
        <v>Soins des cheveux</v>
      </c>
    </row>
    <row r="4959" spans="1:15" x14ac:dyDescent="0.25">
      <c r="A4959" s="1">
        <v>44471</v>
      </c>
      <c r="B4959">
        <v>1003986</v>
      </c>
      <c r="C4959">
        <v>9656</v>
      </c>
      <c r="D4959">
        <v>0</v>
      </c>
      <c r="G4959">
        <v>4.87</v>
      </c>
      <c r="H4959">
        <v>4.87</v>
      </c>
      <c r="I4959">
        <v>2</v>
      </c>
      <c r="J4959" s="5">
        <f t="shared" si="231"/>
        <v>0</v>
      </c>
      <c r="K4959">
        <f>_xlfn.XLOOKUP(sales[[#This Row],[orders_id]],orders!B:B,orders!E:E, 0)</f>
        <v>174.4</v>
      </c>
      <c r="L4959" s="6">
        <f t="shared" si="232"/>
        <v>-343.93</v>
      </c>
      <c r="M4959" s="5">
        <f t="shared" si="233"/>
        <v>-70.622176591375776</v>
      </c>
      <c r="N4959" t="str">
        <f>_xlfn.XLOOKUP(sales[[#This Row],[products_id]],product!A:A,product!B:B,0)</f>
        <v>Alimentation Bébé</v>
      </c>
      <c r="O4959" t="str">
        <f>_xlfn.XLOOKUP(sales[[#This Row],[products_id]],product!A:A,product!C:C,0)</f>
        <v>Petits pots bébé du soir</v>
      </c>
    </row>
    <row r="4960" spans="1:15" x14ac:dyDescent="0.25">
      <c r="A4960" s="1">
        <v>44471</v>
      </c>
      <c r="B4960">
        <v>1003986</v>
      </c>
      <c r="C4960">
        <v>45176</v>
      </c>
      <c r="D4960">
        <v>0</v>
      </c>
      <c r="E4960" t="s">
        <v>701</v>
      </c>
      <c r="G4960">
        <v>2.5666666666666602</v>
      </c>
      <c r="H4960">
        <v>2.31</v>
      </c>
      <c r="I4960">
        <v>2</v>
      </c>
      <c r="J4960" s="5">
        <f t="shared" si="231"/>
        <v>0.1</v>
      </c>
      <c r="K4960">
        <f>_xlfn.XLOOKUP(sales[[#This Row],[orders_id]],orders!B:B,orders!E:E, 0)</f>
        <v>174.4</v>
      </c>
      <c r="L4960" s="6">
        <f t="shared" si="232"/>
        <v>-346.49</v>
      </c>
      <c r="M4960" s="5">
        <f t="shared" si="233"/>
        <v>-149.99567099567099</v>
      </c>
      <c r="N4960" t="str">
        <f>_xlfn.XLOOKUP(sales[[#This Row],[products_id]],product!A:A,product!B:B,0)</f>
        <v>Alimentation Bébé</v>
      </c>
      <c r="O4960" t="str">
        <f>_xlfn.XLOOKUP(sales[[#This Row],[products_id]],product!A:A,product!C:C,0)</f>
        <v>Petits pots légumes bébé</v>
      </c>
    </row>
    <row r="4961" spans="1:15" x14ac:dyDescent="0.25">
      <c r="A4961" s="1">
        <v>44471</v>
      </c>
      <c r="B4961">
        <v>1003986</v>
      </c>
      <c r="C4961">
        <v>127016</v>
      </c>
      <c r="D4961">
        <v>0</v>
      </c>
      <c r="E4961" t="s">
        <v>707</v>
      </c>
      <c r="G4961">
        <v>12.8666666666666</v>
      </c>
      <c r="H4961">
        <v>9.65</v>
      </c>
      <c r="I4961">
        <v>3</v>
      </c>
      <c r="J4961" s="5">
        <f t="shared" si="231"/>
        <v>0.25</v>
      </c>
      <c r="K4961">
        <f>_xlfn.XLOOKUP(sales[[#This Row],[orders_id]],orders!B:B,orders!E:E, 0)</f>
        <v>174.4</v>
      </c>
      <c r="L4961" s="6">
        <f t="shared" si="232"/>
        <v>-513.55000000000007</v>
      </c>
      <c r="M4961" s="5">
        <f t="shared" si="233"/>
        <v>-53.217616580310889</v>
      </c>
      <c r="N4961" t="str">
        <f>_xlfn.XLOOKUP(sales[[#This Row],[products_id]],product!A:A,product!B:B,0)</f>
        <v>Beauté &amp; Hygiène</v>
      </c>
      <c r="O4961" t="str">
        <f>_xlfn.XLOOKUP(sales[[#This Row],[products_id]],product!A:A,product!C:C,0)</f>
        <v>Hygiène Bébé, soin maternité</v>
      </c>
    </row>
    <row r="4962" spans="1:15" x14ac:dyDescent="0.25">
      <c r="A4962" s="1">
        <v>44471</v>
      </c>
      <c r="B4962">
        <v>1003986</v>
      </c>
      <c r="C4962">
        <v>26652</v>
      </c>
      <c r="D4962">
        <v>0</v>
      </c>
      <c r="G4962">
        <v>101.18</v>
      </c>
      <c r="H4962">
        <v>101.18</v>
      </c>
      <c r="I4962">
        <v>8</v>
      </c>
      <c r="J4962" s="5">
        <f t="shared" si="231"/>
        <v>0</v>
      </c>
      <c r="K4962">
        <f>_xlfn.XLOOKUP(sales[[#This Row],[orders_id]],orders!B:B,orders!E:E, 0)</f>
        <v>174.4</v>
      </c>
      <c r="L4962" s="6">
        <f t="shared" si="232"/>
        <v>-1294.02</v>
      </c>
      <c r="M4962" s="5">
        <f t="shared" si="233"/>
        <v>-12.789286420241153</v>
      </c>
      <c r="N4962" t="str">
        <f>_xlfn.XLOOKUP(sales[[#This Row],[products_id]],product!A:A,product!B:B,0)</f>
        <v>Enfant</v>
      </c>
      <c r="O4962" t="str">
        <f>_xlfn.XLOOKUP(sales[[#This Row],[products_id]],product!A:A,product!C:C,0)</f>
        <v>Couches écologiques</v>
      </c>
    </row>
    <row r="4963" spans="1:15" x14ac:dyDescent="0.25">
      <c r="A4963" s="1">
        <v>44471</v>
      </c>
      <c r="B4963">
        <v>1003987</v>
      </c>
      <c r="C4963">
        <v>96443</v>
      </c>
      <c r="D4963">
        <v>0</v>
      </c>
      <c r="F4963" t="s">
        <v>699</v>
      </c>
      <c r="G4963">
        <v>4.7699999999999996</v>
      </c>
      <c r="H4963">
        <v>4.7699999999999996</v>
      </c>
      <c r="I4963">
        <v>1</v>
      </c>
      <c r="J4963" s="5">
        <f t="shared" si="231"/>
        <v>0</v>
      </c>
      <c r="K4963">
        <f>_xlfn.XLOOKUP(sales[[#This Row],[orders_id]],orders!B:B,orders!E:E, 0)</f>
        <v>65.599999999999994</v>
      </c>
      <c r="L4963" s="6">
        <f t="shared" si="232"/>
        <v>-60.83</v>
      </c>
      <c r="M4963" s="5">
        <f t="shared" si="233"/>
        <v>-12.752620545073375</v>
      </c>
      <c r="N4963" t="str">
        <f>_xlfn.XLOOKUP(sales[[#This Row],[products_id]],product!A:A,product!B:B,0)</f>
        <v>Beauté &amp; Hygiène</v>
      </c>
      <c r="O4963" t="str">
        <f>_xlfn.XLOOKUP(sales[[#This Row],[products_id]],product!A:A,product!C:C,0)</f>
        <v>Hygiène</v>
      </c>
    </row>
    <row r="4964" spans="1:15" x14ac:dyDescent="0.25">
      <c r="A4964" s="1">
        <v>44471</v>
      </c>
      <c r="B4964">
        <v>1003987</v>
      </c>
      <c r="C4964">
        <v>96067</v>
      </c>
      <c r="D4964">
        <v>0</v>
      </c>
      <c r="F4964" t="s">
        <v>699</v>
      </c>
      <c r="G4964">
        <v>4.53</v>
      </c>
      <c r="H4964">
        <v>4.53</v>
      </c>
      <c r="I4964">
        <v>1</v>
      </c>
      <c r="J4964" s="5">
        <f t="shared" si="231"/>
        <v>0</v>
      </c>
      <c r="K4964">
        <f>_xlfn.XLOOKUP(sales[[#This Row],[orders_id]],orders!B:B,orders!E:E, 0)</f>
        <v>65.599999999999994</v>
      </c>
      <c r="L4964" s="6">
        <f t="shared" si="232"/>
        <v>-61.069999999999993</v>
      </c>
      <c r="M4964" s="5">
        <f t="shared" si="233"/>
        <v>-13.481236203090505</v>
      </c>
      <c r="N4964" t="str">
        <f>_xlfn.XLOOKUP(sales[[#This Row],[products_id]],product!A:A,product!B:B,0)</f>
        <v>Beauté &amp; Hygiène</v>
      </c>
      <c r="O4964" t="str">
        <f>_xlfn.XLOOKUP(sales[[#This Row],[products_id]],product!A:A,product!C:C,0)</f>
        <v>Hygiène</v>
      </c>
    </row>
    <row r="4965" spans="1:15" x14ac:dyDescent="0.25">
      <c r="A4965" s="1">
        <v>44471</v>
      </c>
      <c r="B4965">
        <v>1003987</v>
      </c>
      <c r="C4965">
        <v>18247</v>
      </c>
      <c r="D4965">
        <v>0</v>
      </c>
      <c r="F4965" t="s">
        <v>699</v>
      </c>
      <c r="G4965">
        <v>22.74</v>
      </c>
      <c r="H4965">
        <v>22.74</v>
      </c>
      <c r="I4965">
        <v>1</v>
      </c>
      <c r="J4965" s="5">
        <f t="shared" si="231"/>
        <v>0</v>
      </c>
      <c r="K4965">
        <f>_xlfn.XLOOKUP(sales[[#This Row],[orders_id]],orders!B:B,orders!E:E, 0)</f>
        <v>65.599999999999994</v>
      </c>
      <c r="L4965" s="6">
        <f t="shared" si="232"/>
        <v>-42.86</v>
      </c>
      <c r="M4965" s="5">
        <f t="shared" si="233"/>
        <v>-1.8847845206684257</v>
      </c>
      <c r="N4965" t="str">
        <f>_xlfn.XLOOKUP(sales[[#This Row],[products_id]],product!A:A,product!B:B,0)</f>
        <v>Enfant</v>
      </c>
      <c r="O4965" t="str">
        <f>_xlfn.XLOOKUP(sales[[#This Row],[products_id]],product!A:A,product!C:C,0)</f>
        <v>Jouets écologiques</v>
      </c>
    </row>
    <row r="4966" spans="1:15" x14ac:dyDescent="0.25">
      <c r="A4966" s="1">
        <v>44471</v>
      </c>
      <c r="B4966">
        <v>1003987</v>
      </c>
      <c r="C4966">
        <v>118351</v>
      </c>
      <c r="D4966">
        <v>0</v>
      </c>
      <c r="F4966" t="s">
        <v>699</v>
      </c>
      <c r="G4966">
        <v>4.34</v>
      </c>
      <c r="H4966">
        <v>4.34</v>
      </c>
      <c r="I4966">
        <v>1</v>
      </c>
      <c r="J4966" s="5">
        <f t="shared" si="231"/>
        <v>0</v>
      </c>
      <c r="K4966">
        <f>_xlfn.XLOOKUP(sales[[#This Row],[orders_id]],orders!B:B,orders!E:E, 0)</f>
        <v>65.599999999999994</v>
      </c>
      <c r="L4966" s="6">
        <f t="shared" si="232"/>
        <v>-61.259999999999991</v>
      </c>
      <c r="M4966" s="5">
        <f t="shared" si="233"/>
        <v>-14.115207373271888</v>
      </c>
      <c r="N4966" t="str">
        <f>_xlfn.XLOOKUP(sales[[#This Row],[products_id]],product!A:A,product!B:B,0)</f>
        <v>Beauté &amp; Hygiène</v>
      </c>
      <c r="O4966" t="str">
        <f>_xlfn.XLOOKUP(sales[[#This Row],[products_id]],product!A:A,product!C:C,0)</f>
        <v>Hygiène Bébé, soin maternité</v>
      </c>
    </row>
    <row r="4967" spans="1:15" x14ac:dyDescent="0.25">
      <c r="A4967" s="1">
        <v>44471</v>
      </c>
      <c r="B4967">
        <v>1003987</v>
      </c>
      <c r="C4967">
        <v>128346</v>
      </c>
      <c r="D4967">
        <v>0</v>
      </c>
      <c r="E4967" t="s">
        <v>701</v>
      </c>
      <c r="F4967" t="s">
        <v>699</v>
      </c>
      <c r="G4967">
        <v>11.077777777777699</v>
      </c>
      <c r="H4967">
        <v>9.9700000000000006</v>
      </c>
      <c r="I4967">
        <v>1</v>
      </c>
      <c r="J4967" s="5">
        <f t="shared" si="231"/>
        <v>0.1</v>
      </c>
      <c r="K4967">
        <f>_xlfn.XLOOKUP(sales[[#This Row],[orders_id]],orders!B:B,orders!E:E, 0)</f>
        <v>65.599999999999994</v>
      </c>
      <c r="L4967" s="6">
        <f t="shared" si="232"/>
        <v>-55.629999999999995</v>
      </c>
      <c r="M4967" s="5">
        <f t="shared" si="233"/>
        <v>-5.5797392176529579</v>
      </c>
      <c r="N4967" t="str">
        <f>_xlfn.XLOOKUP(sales[[#This Row],[products_id]],product!A:A,product!B:B,0)</f>
        <v>Maison</v>
      </c>
      <c r="O4967" t="str">
        <f>_xlfn.XLOOKUP(sales[[#This Row],[products_id]],product!A:A,product!C:C,0)</f>
        <v>Carafes filtrantes et Fontaines</v>
      </c>
    </row>
    <row r="4968" spans="1:15" x14ac:dyDescent="0.25">
      <c r="A4968" s="1">
        <v>44471</v>
      </c>
      <c r="B4968">
        <v>1003987</v>
      </c>
      <c r="C4968">
        <v>122789</v>
      </c>
      <c r="D4968">
        <v>0</v>
      </c>
      <c r="F4968" t="s">
        <v>699</v>
      </c>
      <c r="G4968">
        <v>6.39</v>
      </c>
      <c r="H4968">
        <v>6.39</v>
      </c>
      <c r="I4968">
        <v>1</v>
      </c>
      <c r="J4968" s="5">
        <f t="shared" si="231"/>
        <v>0</v>
      </c>
      <c r="K4968">
        <f>_xlfn.XLOOKUP(sales[[#This Row],[orders_id]],orders!B:B,orders!E:E, 0)</f>
        <v>65.599999999999994</v>
      </c>
      <c r="L4968" s="6">
        <f t="shared" si="232"/>
        <v>-59.209999999999994</v>
      </c>
      <c r="M4968" s="5">
        <f t="shared" si="233"/>
        <v>-9.2660406885758988</v>
      </c>
      <c r="N4968" t="str">
        <f>_xlfn.XLOOKUP(sales[[#This Row],[products_id]],product!A:A,product!B:B,0)</f>
        <v>Beauté &amp; Hygiène</v>
      </c>
      <c r="O4968" t="str">
        <f>_xlfn.XLOOKUP(sales[[#This Row],[products_id]],product!A:A,product!C:C,0)</f>
        <v>Hygiène</v>
      </c>
    </row>
    <row r="4969" spans="1:15" x14ac:dyDescent="0.25">
      <c r="A4969" s="1">
        <v>44471</v>
      </c>
      <c r="B4969">
        <v>1003987</v>
      </c>
      <c r="C4969">
        <v>96238</v>
      </c>
      <c r="D4969">
        <v>0</v>
      </c>
      <c r="F4969" t="s">
        <v>699</v>
      </c>
      <c r="G4969">
        <v>7.68</v>
      </c>
      <c r="H4969">
        <v>7.68</v>
      </c>
      <c r="I4969">
        <v>1</v>
      </c>
      <c r="J4969" s="5">
        <f t="shared" si="231"/>
        <v>0</v>
      </c>
      <c r="K4969">
        <f>_xlfn.XLOOKUP(sales[[#This Row],[orders_id]],orders!B:B,orders!E:E, 0)</f>
        <v>65.599999999999994</v>
      </c>
      <c r="L4969" s="6">
        <f t="shared" si="232"/>
        <v>-57.919999999999995</v>
      </c>
      <c r="M4969" s="5">
        <f t="shared" si="233"/>
        <v>-7.5416666666666661</v>
      </c>
      <c r="N4969" t="str">
        <f>_xlfn.XLOOKUP(sales[[#This Row],[products_id]],product!A:A,product!B:B,0)</f>
        <v>Maison</v>
      </c>
      <c r="O4969" t="str">
        <f>_xlfn.XLOOKUP(sales[[#This Row],[products_id]],product!A:A,product!C:C,0)</f>
        <v>Carafes filtrantes et Fontaines</v>
      </c>
    </row>
    <row r="4970" spans="1:15" x14ac:dyDescent="0.25">
      <c r="A4970" s="1">
        <v>44471</v>
      </c>
      <c r="B4970">
        <v>1003987</v>
      </c>
      <c r="C4970">
        <v>82463</v>
      </c>
      <c r="D4970">
        <v>0</v>
      </c>
      <c r="F4970" t="s">
        <v>699</v>
      </c>
      <c r="G4970">
        <v>4.4400000000000004</v>
      </c>
      <c r="H4970">
        <v>4.4400000000000004</v>
      </c>
      <c r="I4970">
        <v>1</v>
      </c>
      <c r="J4970" s="5">
        <f t="shared" si="231"/>
        <v>0</v>
      </c>
      <c r="K4970">
        <f>_xlfn.XLOOKUP(sales[[#This Row],[orders_id]],orders!B:B,orders!E:E, 0)</f>
        <v>65.599999999999994</v>
      </c>
      <c r="L4970" s="6">
        <f t="shared" si="232"/>
        <v>-61.16</v>
      </c>
      <c r="M4970" s="5">
        <f t="shared" si="233"/>
        <v>-13.774774774774773</v>
      </c>
      <c r="N4970" t="str">
        <f>_xlfn.XLOOKUP(sales[[#This Row],[products_id]],product!A:A,product!B:B,0)</f>
        <v>Beauté &amp; Hygiène</v>
      </c>
      <c r="O4970" t="str">
        <f>_xlfn.XLOOKUP(sales[[#This Row],[products_id]],product!A:A,product!C:C,0)</f>
        <v>Hygiène</v>
      </c>
    </row>
    <row r="4971" spans="1:15" x14ac:dyDescent="0.25">
      <c r="A4971" s="1">
        <v>44471</v>
      </c>
      <c r="B4971">
        <v>1003987</v>
      </c>
      <c r="C4971">
        <v>86183</v>
      </c>
      <c r="D4971">
        <v>0</v>
      </c>
      <c r="F4971" t="s">
        <v>699</v>
      </c>
      <c r="G4971">
        <v>4.6900000000000004</v>
      </c>
      <c r="H4971">
        <v>4.6900000000000004</v>
      </c>
      <c r="I4971">
        <v>1</v>
      </c>
      <c r="J4971" s="5">
        <f t="shared" si="231"/>
        <v>0</v>
      </c>
      <c r="K4971">
        <f>_xlfn.XLOOKUP(sales[[#This Row],[orders_id]],orders!B:B,orders!E:E, 0)</f>
        <v>65.599999999999994</v>
      </c>
      <c r="L4971" s="6">
        <f t="shared" si="232"/>
        <v>-60.91</v>
      </c>
      <c r="M4971" s="5">
        <f t="shared" si="233"/>
        <v>-12.987206823027718</v>
      </c>
      <c r="N4971" t="str">
        <f>_xlfn.XLOOKUP(sales[[#This Row],[products_id]],product!A:A,product!B:B,0)</f>
        <v>Beauté &amp; Hygiène</v>
      </c>
      <c r="O4971" t="str">
        <f>_xlfn.XLOOKUP(sales[[#This Row],[products_id]],product!A:A,product!C:C,0)</f>
        <v>Soins des cheveux</v>
      </c>
    </row>
    <row r="4972" spans="1:15" x14ac:dyDescent="0.25">
      <c r="A4972" s="1">
        <v>44471</v>
      </c>
      <c r="B4972">
        <v>1003987</v>
      </c>
      <c r="C4972">
        <v>118068</v>
      </c>
      <c r="D4972">
        <v>0</v>
      </c>
      <c r="F4972" t="s">
        <v>699</v>
      </c>
      <c r="G4972">
        <v>11.88</v>
      </c>
      <c r="H4972">
        <v>11.88</v>
      </c>
      <c r="I4972">
        <v>1</v>
      </c>
      <c r="J4972" s="5">
        <f t="shared" si="231"/>
        <v>0</v>
      </c>
      <c r="K4972">
        <f>_xlfn.XLOOKUP(sales[[#This Row],[orders_id]],orders!B:B,orders!E:E, 0)</f>
        <v>65.599999999999994</v>
      </c>
      <c r="L4972" s="6">
        <f t="shared" si="232"/>
        <v>-53.719999999999992</v>
      </c>
      <c r="M4972" s="5">
        <f t="shared" si="233"/>
        <v>-4.5218855218855207</v>
      </c>
      <c r="N4972" t="str">
        <f>_xlfn.XLOOKUP(sales[[#This Row],[products_id]],product!A:A,product!B:B,0)</f>
        <v>Maison</v>
      </c>
      <c r="O4972" t="str">
        <f>_xlfn.XLOOKUP(sales[[#This Row],[products_id]],product!A:A,product!C:C,0)</f>
        <v>Entretien</v>
      </c>
    </row>
    <row r="4973" spans="1:15" x14ac:dyDescent="0.25">
      <c r="A4973" s="1">
        <v>44471</v>
      </c>
      <c r="B4973">
        <v>1003987</v>
      </c>
      <c r="C4973">
        <v>110794</v>
      </c>
      <c r="D4973">
        <v>0</v>
      </c>
      <c r="F4973" t="s">
        <v>699</v>
      </c>
      <c r="G4973">
        <v>6.73</v>
      </c>
      <c r="H4973">
        <v>6.73</v>
      </c>
      <c r="I4973">
        <v>1</v>
      </c>
      <c r="J4973" s="5">
        <f t="shared" si="231"/>
        <v>0</v>
      </c>
      <c r="K4973">
        <f>_xlfn.XLOOKUP(sales[[#This Row],[orders_id]],orders!B:B,orders!E:E, 0)</f>
        <v>65.599999999999994</v>
      </c>
      <c r="L4973" s="6">
        <f t="shared" si="232"/>
        <v>-58.86999999999999</v>
      </c>
      <c r="M4973" s="5">
        <f t="shared" si="233"/>
        <v>-8.7473997028231771</v>
      </c>
      <c r="N4973" t="str">
        <f>_xlfn.XLOOKUP(sales[[#This Row],[products_id]],product!A:A,product!B:B,0)</f>
        <v>Maison</v>
      </c>
      <c r="O4973" t="str">
        <f>_xlfn.XLOOKUP(sales[[#This Row],[products_id]],product!A:A,product!C:C,0)</f>
        <v>Entretien</v>
      </c>
    </row>
    <row r="4974" spans="1:15" x14ac:dyDescent="0.25">
      <c r="A4974" s="1">
        <v>44471</v>
      </c>
      <c r="B4974">
        <v>1003987</v>
      </c>
      <c r="C4974">
        <v>101565</v>
      </c>
      <c r="D4974">
        <v>0</v>
      </c>
      <c r="F4974" t="s">
        <v>699</v>
      </c>
      <c r="G4974">
        <v>5.41</v>
      </c>
      <c r="H4974">
        <v>5.41</v>
      </c>
      <c r="I4974">
        <v>2</v>
      </c>
      <c r="J4974" s="5">
        <f t="shared" si="231"/>
        <v>0</v>
      </c>
      <c r="K4974">
        <f>_xlfn.XLOOKUP(sales[[#This Row],[orders_id]],orders!B:B,orders!E:E, 0)</f>
        <v>65.599999999999994</v>
      </c>
      <c r="L4974" s="6">
        <f t="shared" si="232"/>
        <v>-125.78999999999999</v>
      </c>
      <c r="M4974" s="5">
        <f t="shared" si="233"/>
        <v>-23.251386321626615</v>
      </c>
      <c r="N4974" t="str">
        <f>_xlfn.XLOOKUP(sales[[#This Row],[products_id]],product!A:A,product!B:B,0)</f>
        <v>Beauté &amp; Hygiène</v>
      </c>
      <c r="O4974" t="str">
        <f>_xlfn.XLOOKUP(sales[[#This Row],[products_id]],product!A:A,product!C:C,0)</f>
        <v>Hygiène</v>
      </c>
    </row>
    <row r="4975" spans="1:15" x14ac:dyDescent="0.25">
      <c r="A4975" s="1">
        <v>44471</v>
      </c>
      <c r="B4975">
        <v>1003987</v>
      </c>
      <c r="C4975">
        <v>87766</v>
      </c>
      <c r="D4975">
        <v>0</v>
      </c>
      <c r="E4975" t="s">
        <v>715</v>
      </c>
      <c r="F4975" t="s">
        <v>699</v>
      </c>
      <c r="G4975">
        <v>14.705882352941099</v>
      </c>
      <c r="H4975">
        <v>12.5</v>
      </c>
      <c r="I4975">
        <v>4</v>
      </c>
      <c r="J4975" s="5">
        <f t="shared" si="231"/>
        <v>0.15</v>
      </c>
      <c r="K4975">
        <f>_xlfn.XLOOKUP(sales[[#This Row],[orders_id]],orders!B:B,orders!E:E, 0)</f>
        <v>65.599999999999994</v>
      </c>
      <c r="L4975" s="6">
        <f t="shared" si="232"/>
        <v>-249.89999999999998</v>
      </c>
      <c r="M4975" s="5">
        <f t="shared" si="233"/>
        <v>-19.991999999999997</v>
      </c>
      <c r="N4975" t="str">
        <f>_xlfn.XLOOKUP(sales[[#This Row],[products_id]],product!A:A,product!B:B,0)</f>
        <v>Beauté &amp; Hygiène</v>
      </c>
      <c r="O4975" t="str">
        <f>_xlfn.XLOOKUP(sales[[#This Row],[products_id]],product!A:A,product!C:C,0)</f>
        <v>Douche et Bain</v>
      </c>
    </row>
    <row r="4976" spans="1:15" x14ac:dyDescent="0.25">
      <c r="A4976" s="1">
        <v>44471</v>
      </c>
      <c r="B4976">
        <v>1003988</v>
      </c>
      <c r="C4976">
        <v>78430</v>
      </c>
      <c r="D4976">
        <v>0</v>
      </c>
      <c r="F4976" t="s">
        <v>708</v>
      </c>
      <c r="G4976">
        <v>4.53</v>
      </c>
      <c r="H4976">
        <v>4.53</v>
      </c>
      <c r="I4976">
        <v>1</v>
      </c>
      <c r="J4976" s="5">
        <f t="shared" si="231"/>
        <v>0</v>
      </c>
      <c r="K4976">
        <f>_xlfn.XLOOKUP(sales[[#This Row],[orders_id]],orders!B:B,orders!E:E, 0)</f>
        <v>89.31</v>
      </c>
      <c r="L4976" s="6">
        <f t="shared" si="232"/>
        <v>-84.78</v>
      </c>
      <c r="M4976" s="5">
        <f t="shared" si="233"/>
        <v>-18.715231788079471</v>
      </c>
      <c r="N4976" t="str">
        <f>_xlfn.XLOOKUP(sales[[#This Row],[products_id]],product!A:A,product!B:B,0)</f>
        <v>Epicerie salée</v>
      </c>
      <c r="O4976" t="str">
        <f>_xlfn.XLOOKUP(sales[[#This Row],[products_id]],product!A:A,product!C:C,0)</f>
        <v>Graines et oléagineux</v>
      </c>
    </row>
    <row r="4977" spans="1:15" x14ac:dyDescent="0.25">
      <c r="A4977" s="1">
        <v>44471</v>
      </c>
      <c r="B4977">
        <v>1003988</v>
      </c>
      <c r="C4977">
        <v>122579</v>
      </c>
      <c r="D4977">
        <v>0</v>
      </c>
      <c r="F4977" t="s">
        <v>708</v>
      </c>
      <c r="G4977">
        <v>5.03</v>
      </c>
      <c r="H4977">
        <v>5.03</v>
      </c>
      <c r="I4977">
        <v>1</v>
      </c>
      <c r="J4977" s="5">
        <f t="shared" si="231"/>
        <v>0</v>
      </c>
      <c r="K4977">
        <f>_xlfn.XLOOKUP(sales[[#This Row],[orders_id]],orders!B:B,orders!E:E, 0)</f>
        <v>89.31</v>
      </c>
      <c r="L4977" s="6">
        <f t="shared" si="232"/>
        <v>-84.28</v>
      </c>
      <c r="M4977" s="5">
        <f t="shared" si="233"/>
        <v>-16.755467196819083</v>
      </c>
      <c r="N4977" t="str">
        <f>_xlfn.XLOOKUP(sales[[#This Row],[products_id]],product!A:A,product!B:B,0)</f>
        <v>Enfant</v>
      </c>
      <c r="O4977" t="str">
        <f>_xlfn.XLOOKUP(sales[[#This Row],[products_id]],product!A:A,product!C:C,0)</f>
        <v>Loisirs Créatifs</v>
      </c>
    </row>
    <row r="4978" spans="1:15" x14ac:dyDescent="0.25">
      <c r="A4978" s="1">
        <v>44471</v>
      </c>
      <c r="B4978">
        <v>1003988</v>
      </c>
      <c r="C4978">
        <v>79820</v>
      </c>
      <c r="D4978">
        <v>0</v>
      </c>
      <c r="F4978" t="s">
        <v>708</v>
      </c>
      <c r="G4978">
        <v>5.78</v>
      </c>
      <c r="H4978">
        <v>5.78</v>
      </c>
      <c r="I4978">
        <v>1</v>
      </c>
      <c r="J4978" s="5">
        <f t="shared" si="231"/>
        <v>0</v>
      </c>
      <c r="K4978">
        <f>_xlfn.XLOOKUP(sales[[#This Row],[orders_id]],orders!B:B,orders!E:E, 0)</f>
        <v>89.31</v>
      </c>
      <c r="L4978" s="6">
        <f t="shared" si="232"/>
        <v>-83.53</v>
      </c>
      <c r="M4978" s="5">
        <f t="shared" si="233"/>
        <v>-14.451557093425604</v>
      </c>
      <c r="N4978" t="str">
        <f>_xlfn.XLOOKUP(sales[[#This Row],[products_id]],product!A:A,product!B:B,0)</f>
        <v>Beauté &amp; Hygiène</v>
      </c>
      <c r="O4978" t="str">
        <f>_xlfn.XLOOKUP(sales[[#This Row],[products_id]],product!A:A,product!C:C,0)</f>
        <v>Soins des cheveux</v>
      </c>
    </row>
    <row r="4979" spans="1:15" x14ac:dyDescent="0.25">
      <c r="A4979" s="1">
        <v>44471</v>
      </c>
      <c r="B4979">
        <v>1003988</v>
      </c>
      <c r="C4979">
        <v>24055</v>
      </c>
      <c r="D4979">
        <v>0</v>
      </c>
      <c r="F4979" t="s">
        <v>708</v>
      </c>
      <c r="G4979">
        <v>17.28</v>
      </c>
      <c r="H4979">
        <v>17.28</v>
      </c>
      <c r="I4979">
        <v>1</v>
      </c>
      <c r="J4979" s="5">
        <f t="shared" si="231"/>
        <v>0</v>
      </c>
      <c r="K4979">
        <f>_xlfn.XLOOKUP(sales[[#This Row],[orders_id]],orders!B:B,orders!E:E, 0)</f>
        <v>89.31</v>
      </c>
      <c r="L4979" s="6">
        <f t="shared" si="232"/>
        <v>-72.03</v>
      </c>
      <c r="M4979" s="5">
        <f t="shared" si="233"/>
        <v>-4.1684027777777777</v>
      </c>
      <c r="N4979" t="str">
        <f>_xlfn.XLOOKUP(sales[[#This Row],[products_id]],product!A:A,product!B:B,0)</f>
        <v>Epicerie sucrée</v>
      </c>
      <c r="O4979" t="str">
        <f>_xlfn.XLOOKUP(sales[[#This Row],[products_id]],product!A:A,product!C:C,0)</f>
        <v>Pâte à tartiner</v>
      </c>
    </row>
    <row r="4980" spans="1:15" x14ac:dyDescent="0.25">
      <c r="A4980" s="1">
        <v>44471</v>
      </c>
      <c r="B4980">
        <v>1003988</v>
      </c>
      <c r="C4980">
        <v>117116</v>
      </c>
      <c r="D4980">
        <v>0</v>
      </c>
      <c r="F4980" t="s">
        <v>708</v>
      </c>
      <c r="G4980">
        <v>8.35</v>
      </c>
      <c r="H4980">
        <v>8.35</v>
      </c>
      <c r="I4980">
        <v>3</v>
      </c>
      <c r="J4980" s="5">
        <f t="shared" si="231"/>
        <v>0</v>
      </c>
      <c r="K4980">
        <f>_xlfn.XLOOKUP(sales[[#This Row],[orders_id]],orders!B:B,orders!E:E, 0)</f>
        <v>89.31</v>
      </c>
      <c r="L4980" s="6">
        <f t="shared" si="232"/>
        <v>-259.58</v>
      </c>
      <c r="M4980" s="5">
        <f t="shared" si="233"/>
        <v>-31.087425149700596</v>
      </c>
      <c r="N4980" t="str">
        <f>_xlfn.XLOOKUP(sales[[#This Row],[products_id]],product!A:A,product!B:B,0)</f>
        <v>Boisson</v>
      </c>
      <c r="O4980" t="str">
        <f>_xlfn.XLOOKUP(sales[[#This Row],[products_id]],product!A:A,product!C:C,0)</f>
        <v>Jus de fruits</v>
      </c>
    </row>
    <row r="4981" spans="1:15" x14ac:dyDescent="0.25">
      <c r="A4981" s="1">
        <v>44471</v>
      </c>
      <c r="B4981">
        <v>1003988</v>
      </c>
      <c r="C4981">
        <v>110228</v>
      </c>
      <c r="D4981">
        <v>0</v>
      </c>
      <c r="F4981" t="s">
        <v>708</v>
      </c>
      <c r="G4981">
        <v>70.430000000000007</v>
      </c>
      <c r="H4981">
        <v>70.430000000000007</v>
      </c>
      <c r="I4981">
        <v>3</v>
      </c>
      <c r="J4981" s="5">
        <f t="shared" si="231"/>
        <v>0</v>
      </c>
      <c r="K4981">
        <f>_xlfn.XLOOKUP(sales[[#This Row],[orders_id]],orders!B:B,orders!E:E, 0)</f>
        <v>89.31</v>
      </c>
      <c r="L4981" s="6">
        <f t="shared" si="232"/>
        <v>-197.5</v>
      </c>
      <c r="M4981" s="5">
        <f t="shared" si="233"/>
        <v>-2.8042027545080219</v>
      </c>
      <c r="N4981" t="str">
        <f>_xlfn.XLOOKUP(sales[[#This Row],[products_id]],product!A:A,product!B:B,0)</f>
        <v>Alimentation Bébé</v>
      </c>
      <c r="O4981" t="str">
        <f>_xlfn.XLOOKUP(sales[[#This Row],[products_id]],product!A:A,product!C:C,0)</f>
        <v>Préparation lait de chèvre bébé</v>
      </c>
    </row>
    <row r="4982" spans="1:15" x14ac:dyDescent="0.25">
      <c r="A4982" s="1">
        <v>44471</v>
      </c>
      <c r="B4982">
        <v>1003989</v>
      </c>
      <c r="C4982">
        <v>90624</v>
      </c>
      <c r="D4982">
        <v>0</v>
      </c>
      <c r="G4982">
        <v>3.5</v>
      </c>
      <c r="H4982">
        <v>3.5</v>
      </c>
      <c r="I4982">
        <v>1</v>
      </c>
      <c r="J4982" s="5">
        <f t="shared" si="231"/>
        <v>0</v>
      </c>
      <c r="K4982">
        <f>_xlfn.XLOOKUP(sales[[#This Row],[orders_id]],orders!B:B,orders!E:E, 0)</f>
        <v>173.41</v>
      </c>
      <c r="L4982" s="6">
        <f t="shared" si="232"/>
        <v>-169.91</v>
      </c>
      <c r="M4982" s="5">
        <f t="shared" si="233"/>
        <v>-48.545714285714283</v>
      </c>
      <c r="N4982" t="str">
        <f>_xlfn.XLOOKUP(sales[[#This Row],[products_id]],product!A:A,product!B:B,0)</f>
        <v>Epicerie salée</v>
      </c>
      <c r="O4982" t="str">
        <f>_xlfn.XLOOKUP(sales[[#This Row],[products_id]],product!A:A,product!C:C,0)</f>
        <v>Légumineuses et céréales</v>
      </c>
    </row>
    <row r="4983" spans="1:15" x14ac:dyDescent="0.25">
      <c r="A4983" s="1">
        <v>44471</v>
      </c>
      <c r="B4983">
        <v>1003989</v>
      </c>
      <c r="C4983">
        <v>114257</v>
      </c>
      <c r="D4983">
        <v>0</v>
      </c>
      <c r="G4983">
        <v>2.2599999999999998</v>
      </c>
      <c r="H4983">
        <v>2.2599999999999998</v>
      </c>
      <c r="I4983">
        <v>1</v>
      </c>
      <c r="J4983" s="5">
        <f t="shared" si="231"/>
        <v>0</v>
      </c>
      <c r="K4983">
        <f>_xlfn.XLOOKUP(sales[[#This Row],[orders_id]],orders!B:B,orders!E:E, 0)</f>
        <v>173.41</v>
      </c>
      <c r="L4983" s="6">
        <f t="shared" si="232"/>
        <v>-171.15</v>
      </c>
      <c r="M4983" s="5">
        <f t="shared" si="233"/>
        <v>-75.730088495575231</v>
      </c>
      <c r="N4983" t="str">
        <f>_xlfn.XLOOKUP(sales[[#This Row],[products_id]],product!A:A,product!B:B,0)</f>
        <v>Epicerie sucrée</v>
      </c>
      <c r="O4983" t="str">
        <f>_xlfn.XLOOKUP(sales[[#This Row],[products_id]],product!A:A,product!C:C,0)</f>
        <v>Chocolat bio</v>
      </c>
    </row>
    <row r="4984" spans="1:15" x14ac:dyDescent="0.25">
      <c r="A4984" s="1">
        <v>44471</v>
      </c>
      <c r="B4984">
        <v>1003989</v>
      </c>
      <c r="C4984">
        <v>127241</v>
      </c>
      <c r="D4984">
        <v>0</v>
      </c>
      <c r="G4984">
        <v>19.329999999999998</v>
      </c>
      <c r="H4984">
        <v>19.329999999999998</v>
      </c>
      <c r="I4984">
        <v>1</v>
      </c>
      <c r="J4984" s="5">
        <f t="shared" si="231"/>
        <v>0</v>
      </c>
      <c r="K4984">
        <f>_xlfn.XLOOKUP(sales[[#This Row],[orders_id]],orders!B:B,orders!E:E, 0)</f>
        <v>173.41</v>
      </c>
      <c r="L4984" s="6">
        <f t="shared" si="232"/>
        <v>-154.07999999999998</v>
      </c>
      <c r="M4984" s="5">
        <f t="shared" si="233"/>
        <v>-7.9710294878427312</v>
      </c>
      <c r="N4984" t="str">
        <f>_xlfn.XLOOKUP(sales[[#This Row],[products_id]],product!A:A,product!B:B,0)</f>
        <v>Boisson</v>
      </c>
      <c r="O4984" t="str">
        <f>_xlfn.XLOOKUP(sales[[#This Row],[products_id]],product!A:A,product!C:C,0)</f>
        <v>Café</v>
      </c>
    </row>
    <row r="4985" spans="1:15" x14ac:dyDescent="0.25">
      <c r="A4985" s="1">
        <v>44471</v>
      </c>
      <c r="B4985">
        <v>1003989</v>
      </c>
      <c r="C4985">
        <v>109180</v>
      </c>
      <c r="D4985">
        <v>0</v>
      </c>
      <c r="G4985">
        <v>12.79</v>
      </c>
      <c r="H4985">
        <v>12.79</v>
      </c>
      <c r="I4985">
        <v>1</v>
      </c>
      <c r="J4985" s="5">
        <f t="shared" si="231"/>
        <v>0</v>
      </c>
      <c r="K4985">
        <f>_xlfn.XLOOKUP(sales[[#This Row],[orders_id]],orders!B:B,orders!E:E, 0)</f>
        <v>173.41</v>
      </c>
      <c r="L4985" s="6">
        <f t="shared" si="232"/>
        <v>-160.62</v>
      </c>
      <c r="M4985" s="5">
        <f t="shared" si="233"/>
        <v>-12.558248631743551</v>
      </c>
      <c r="N4985" t="str">
        <f>_xlfn.XLOOKUP(sales[[#This Row],[products_id]],product!A:A,product!B:B,0)</f>
        <v>Maison</v>
      </c>
      <c r="O4985" t="str">
        <f>_xlfn.XLOOKUP(sales[[#This Row],[products_id]],product!A:A,product!C:C,0)</f>
        <v>Entretien</v>
      </c>
    </row>
    <row r="4986" spans="1:15" x14ac:dyDescent="0.25">
      <c r="A4986" s="1">
        <v>44471</v>
      </c>
      <c r="B4986">
        <v>1003989</v>
      </c>
      <c r="C4986">
        <v>199855</v>
      </c>
      <c r="D4986">
        <v>0</v>
      </c>
      <c r="G4986">
        <v>5.53</v>
      </c>
      <c r="H4986">
        <v>5.53</v>
      </c>
      <c r="I4986">
        <v>1</v>
      </c>
      <c r="J4986" s="5">
        <f t="shared" si="231"/>
        <v>0</v>
      </c>
      <c r="K4986">
        <f>_xlfn.XLOOKUP(sales[[#This Row],[orders_id]],orders!B:B,orders!E:E, 0)</f>
        <v>173.41</v>
      </c>
      <c r="L4986" s="6">
        <f t="shared" si="232"/>
        <v>-167.88</v>
      </c>
      <c r="M4986" s="5">
        <f t="shared" si="233"/>
        <v>-30.358047016274863</v>
      </c>
      <c r="N4986" t="str">
        <f>_xlfn.XLOOKUP(sales[[#This Row],[products_id]],product!A:A,product!B:B,0)</f>
        <v>Maison</v>
      </c>
      <c r="O4986" t="str">
        <f>_xlfn.XLOOKUP(sales[[#This Row],[products_id]],product!A:A,product!C:C,0)</f>
        <v>Entretien</v>
      </c>
    </row>
    <row r="4987" spans="1:15" x14ac:dyDescent="0.25">
      <c r="A4987" s="1">
        <v>44471</v>
      </c>
      <c r="B4987">
        <v>1003989</v>
      </c>
      <c r="C4987">
        <v>76466</v>
      </c>
      <c r="D4987">
        <v>0</v>
      </c>
      <c r="G4987">
        <v>3.77</v>
      </c>
      <c r="H4987">
        <v>3.77</v>
      </c>
      <c r="I4987">
        <v>1</v>
      </c>
      <c r="J4987" s="5">
        <f t="shared" si="231"/>
        <v>0</v>
      </c>
      <c r="K4987">
        <f>_xlfn.XLOOKUP(sales[[#This Row],[orders_id]],orders!B:B,orders!E:E, 0)</f>
        <v>173.41</v>
      </c>
      <c r="L4987" s="6">
        <f t="shared" si="232"/>
        <v>-169.64</v>
      </c>
      <c r="M4987" s="5">
        <f t="shared" si="233"/>
        <v>-44.9973474801061</v>
      </c>
      <c r="N4987" t="str">
        <f>_xlfn.XLOOKUP(sales[[#This Row],[products_id]],product!A:A,product!B:B,0)</f>
        <v>Epicerie salée</v>
      </c>
      <c r="O4987" t="str">
        <f>_xlfn.XLOOKUP(sales[[#This Row],[products_id]],product!A:A,product!C:C,0)</f>
        <v>Graines et oléagineux</v>
      </c>
    </row>
    <row r="4988" spans="1:15" x14ac:dyDescent="0.25">
      <c r="A4988" s="1">
        <v>44471</v>
      </c>
      <c r="B4988">
        <v>1003989</v>
      </c>
      <c r="C4988">
        <v>121869</v>
      </c>
      <c r="D4988">
        <v>0</v>
      </c>
      <c r="G4988">
        <v>17.2</v>
      </c>
      <c r="H4988">
        <v>17.2</v>
      </c>
      <c r="I4988">
        <v>1</v>
      </c>
      <c r="J4988" s="5">
        <f t="shared" si="231"/>
        <v>0</v>
      </c>
      <c r="K4988">
        <f>_xlfn.XLOOKUP(sales[[#This Row],[orders_id]],orders!B:B,orders!E:E, 0)</f>
        <v>173.41</v>
      </c>
      <c r="L4988" s="6">
        <f t="shared" si="232"/>
        <v>-156.21</v>
      </c>
      <c r="M4988" s="5">
        <f t="shared" si="233"/>
        <v>-9.0819767441860471</v>
      </c>
      <c r="N4988" t="str">
        <f>_xlfn.XLOOKUP(sales[[#This Row],[products_id]],product!A:A,product!B:B,0)</f>
        <v>Epicerie salée</v>
      </c>
      <c r="O4988" t="str">
        <f>_xlfn.XLOOKUP(sales[[#This Row],[products_id]],product!A:A,product!C:C,0)</f>
        <v>Huiles alimentaires bio</v>
      </c>
    </row>
    <row r="4989" spans="1:15" x14ac:dyDescent="0.25">
      <c r="A4989" s="1">
        <v>44471</v>
      </c>
      <c r="B4989">
        <v>1003989</v>
      </c>
      <c r="C4989">
        <v>89633</v>
      </c>
      <c r="D4989">
        <v>0</v>
      </c>
      <c r="E4989" t="s">
        <v>698</v>
      </c>
      <c r="G4989">
        <v>1.7173913043478199</v>
      </c>
      <c r="H4989">
        <v>1.58</v>
      </c>
      <c r="I4989">
        <v>1</v>
      </c>
      <c r="J4989" s="5">
        <f t="shared" si="231"/>
        <v>0.08</v>
      </c>
      <c r="K4989">
        <f>_xlfn.XLOOKUP(sales[[#This Row],[orders_id]],orders!B:B,orders!E:E, 0)</f>
        <v>173.41</v>
      </c>
      <c r="L4989" s="6">
        <f t="shared" si="232"/>
        <v>-171.82999999999998</v>
      </c>
      <c r="M4989" s="5">
        <f t="shared" si="233"/>
        <v>-108.75316455696201</v>
      </c>
      <c r="N4989" t="str">
        <f>_xlfn.XLOOKUP(sales[[#This Row],[products_id]],product!A:A,product!B:B,0)</f>
        <v>Epicerie sucrée</v>
      </c>
      <c r="O4989" t="str">
        <f>_xlfn.XLOOKUP(sales[[#This Row],[products_id]],product!A:A,product!C:C,0)</f>
        <v>Fruits secs</v>
      </c>
    </row>
    <row r="4990" spans="1:15" x14ac:dyDescent="0.25">
      <c r="A4990" s="1">
        <v>44471</v>
      </c>
      <c r="B4990">
        <v>1003989</v>
      </c>
      <c r="C4990">
        <v>90671</v>
      </c>
      <c r="D4990">
        <v>0</v>
      </c>
      <c r="G4990">
        <v>1.64</v>
      </c>
      <c r="H4990">
        <v>1.64</v>
      </c>
      <c r="I4990">
        <v>1</v>
      </c>
      <c r="J4990" s="5">
        <f t="shared" si="231"/>
        <v>0</v>
      </c>
      <c r="K4990">
        <f>_xlfn.XLOOKUP(sales[[#This Row],[orders_id]],orders!B:B,orders!E:E, 0)</f>
        <v>173.41</v>
      </c>
      <c r="L4990" s="6">
        <f t="shared" si="232"/>
        <v>-171.77</v>
      </c>
      <c r="M4990" s="5">
        <f t="shared" si="233"/>
        <v>-104.73780487804879</v>
      </c>
      <c r="N4990" t="str">
        <f>_xlfn.XLOOKUP(sales[[#This Row],[products_id]],product!A:A,product!B:B,0)</f>
        <v>Epicerie salée</v>
      </c>
      <c r="O4990" t="str">
        <f>_xlfn.XLOOKUP(sales[[#This Row],[products_id]],product!A:A,product!C:C,0)</f>
        <v>Légumineuses et céréales</v>
      </c>
    </row>
    <row r="4991" spans="1:15" x14ac:dyDescent="0.25">
      <c r="A4991" s="1">
        <v>44471</v>
      </c>
      <c r="B4991">
        <v>1003989</v>
      </c>
      <c r="C4991">
        <v>110568</v>
      </c>
      <c r="D4991">
        <v>0</v>
      </c>
      <c r="G4991">
        <v>1.89</v>
      </c>
      <c r="H4991">
        <v>1.89</v>
      </c>
      <c r="I4991">
        <v>1</v>
      </c>
      <c r="J4991" s="5">
        <f t="shared" si="231"/>
        <v>0</v>
      </c>
      <c r="K4991">
        <f>_xlfn.XLOOKUP(sales[[#This Row],[orders_id]],orders!B:B,orders!E:E, 0)</f>
        <v>173.41</v>
      </c>
      <c r="L4991" s="6">
        <f t="shared" si="232"/>
        <v>-171.52</v>
      </c>
      <c r="M4991" s="5">
        <f t="shared" si="233"/>
        <v>-90.75132275132276</v>
      </c>
      <c r="N4991" t="str">
        <f>_xlfn.XLOOKUP(sales[[#This Row],[products_id]],product!A:A,product!B:B,0)</f>
        <v>Epicerie salée</v>
      </c>
      <c r="O4991" t="str">
        <f>_xlfn.XLOOKUP(sales[[#This Row],[products_id]],product!A:A,product!C:C,0)</f>
        <v>Graines et oléagineux</v>
      </c>
    </row>
    <row r="4992" spans="1:15" x14ac:dyDescent="0.25">
      <c r="A4992" s="1">
        <v>44471</v>
      </c>
      <c r="B4992">
        <v>1003989</v>
      </c>
      <c r="C4992">
        <v>91342</v>
      </c>
      <c r="D4992">
        <v>0</v>
      </c>
      <c r="E4992" t="s">
        <v>701</v>
      </c>
      <c r="G4992">
        <v>2.3222222222222202</v>
      </c>
      <c r="H4992">
        <v>2.09</v>
      </c>
      <c r="I4992">
        <v>1</v>
      </c>
      <c r="J4992" s="5">
        <f t="shared" si="231"/>
        <v>0.1</v>
      </c>
      <c r="K4992">
        <f>_xlfn.XLOOKUP(sales[[#This Row],[orders_id]],orders!B:B,orders!E:E, 0)</f>
        <v>173.41</v>
      </c>
      <c r="L4992" s="6">
        <f t="shared" si="232"/>
        <v>-171.32</v>
      </c>
      <c r="M4992" s="5">
        <f t="shared" si="233"/>
        <v>-81.971291866028707</v>
      </c>
      <c r="N4992" t="str">
        <f>_xlfn.XLOOKUP(sales[[#This Row],[products_id]],product!A:A,product!B:B,0)</f>
        <v>Epicerie salée</v>
      </c>
      <c r="O4992" t="str">
        <f>_xlfn.XLOOKUP(sales[[#This Row],[products_id]],product!A:A,product!C:C,0)</f>
        <v>Légumes et conserves</v>
      </c>
    </row>
    <row r="4993" spans="1:15" x14ac:dyDescent="0.25">
      <c r="A4993" s="1">
        <v>44471</v>
      </c>
      <c r="B4993">
        <v>1003989</v>
      </c>
      <c r="C4993">
        <v>82821</v>
      </c>
      <c r="D4993">
        <v>0</v>
      </c>
      <c r="G4993">
        <v>7.82</v>
      </c>
      <c r="H4993">
        <v>7.82</v>
      </c>
      <c r="I4993">
        <v>1</v>
      </c>
      <c r="J4993" s="5">
        <f t="shared" si="231"/>
        <v>0</v>
      </c>
      <c r="K4993">
        <f>_xlfn.XLOOKUP(sales[[#This Row],[orders_id]],orders!B:B,orders!E:E, 0)</f>
        <v>173.41</v>
      </c>
      <c r="L4993" s="6">
        <f t="shared" si="232"/>
        <v>-165.59</v>
      </c>
      <c r="M4993" s="5">
        <f t="shared" si="233"/>
        <v>-21.175191815856778</v>
      </c>
      <c r="N4993" t="str">
        <f>_xlfn.XLOOKUP(sales[[#This Row],[products_id]],product!A:A,product!B:B,0)</f>
        <v>Santé &amp; Bien-être</v>
      </c>
      <c r="O4993" t="str">
        <f>_xlfn.XLOOKUP(sales[[#This Row],[products_id]],product!A:A,product!C:C,0)</f>
        <v>Vitamines, minéraux</v>
      </c>
    </row>
    <row r="4994" spans="1:15" x14ac:dyDescent="0.25">
      <c r="A4994" s="1">
        <v>44471</v>
      </c>
      <c r="B4994">
        <v>1003989</v>
      </c>
      <c r="C4994">
        <v>76584</v>
      </c>
      <c r="D4994">
        <v>0</v>
      </c>
      <c r="G4994">
        <v>1.83</v>
      </c>
      <c r="H4994">
        <v>1.83</v>
      </c>
      <c r="I4994">
        <v>1</v>
      </c>
      <c r="J4994" s="5">
        <f t="shared" ref="J4994:J5057" si="234" xml:space="preserve"> ROUND((G4994-H4994)/G4994,2)</f>
        <v>0</v>
      </c>
      <c r="K4994">
        <f>_xlfn.XLOOKUP(sales[[#This Row],[orders_id]],orders!B:B,orders!E:E, 0)</f>
        <v>173.41</v>
      </c>
      <c r="L4994" s="6">
        <f t="shared" ref="L4994:L5057" si="235">H4994-(K4994*I4994)</f>
        <v>-171.57999999999998</v>
      </c>
      <c r="M4994" s="5">
        <f t="shared" ref="M4994:M5057" si="236">L4994/H4994</f>
        <v>-93.759562841530041</v>
      </c>
      <c r="N4994" t="str">
        <f>_xlfn.XLOOKUP(sales[[#This Row],[products_id]],product!A:A,product!B:B,0)</f>
        <v>Epicerie salée</v>
      </c>
      <c r="O4994" t="str">
        <f>_xlfn.XLOOKUP(sales[[#This Row],[products_id]],product!A:A,product!C:C,0)</f>
        <v>Légumineuses et céréales</v>
      </c>
    </row>
    <row r="4995" spans="1:15" x14ac:dyDescent="0.25">
      <c r="A4995" s="1">
        <v>44471</v>
      </c>
      <c r="B4995">
        <v>1003989</v>
      </c>
      <c r="C4995">
        <v>77248</v>
      </c>
      <c r="D4995">
        <v>0</v>
      </c>
      <c r="G4995">
        <v>2.42</v>
      </c>
      <c r="H4995">
        <v>2.42</v>
      </c>
      <c r="I4995">
        <v>1</v>
      </c>
      <c r="J4995" s="5">
        <f t="shared" si="234"/>
        <v>0</v>
      </c>
      <c r="K4995">
        <f>_xlfn.XLOOKUP(sales[[#This Row],[orders_id]],orders!B:B,orders!E:E, 0)</f>
        <v>173.41</v>
      </c>
      <c r="L4995" s="6">
        <f t="shared" si="235"/>
        <v>-170.99</v>
      </c>
      <c r="M4995" s="5">
        <f t="shared" si="236"/>
        <v>-70.65702479338843</v>
      </c>
      <c r="N4995" t="str">
        <f>_xlfn.XLOOKUP(sales[[#This Row],[products_id]],product!A:A,product!B:B,0)</f>
        <v>Epicerie salée</v>
      </c>
      <c r="O4995" t="str">
        <f>_xlfn.XLOOKUP(sales[[#This Row],[products_id]],product!A:A,product!C:C,0)</f>
        <v>Légumineuses et céréales</v>
      </c>
    </row>
    <row r="4996" spans="1:15" x14ac:dyDescent="0.25">
      <c r="A4996" s="1">
        <v>44471</v>
      </c>
      <c r="B4996">
        <v>1003989</v>
      </c>
      <c r="C4996">
        <v>87440</v>
      </c>
      <c r="D4996">
        <v>0</v>
      </c>
      <c r="G4996">
        <v>1.46</v>
      </c>
      <c r="H4996">
        <v>1.46</v>
      </c>
      <c r="I4996">
        <v>1</v>
      </c>
      <c r="J4996" s="5">
        <f t="shared" si="234"/>
        <v>0</v>
      </c>
      <c r="K4996">
        <f>_xlfn.XLOOKUP(sales[[#This Row],[orders_id]],orders!B:B,orders!E:E, 0)</f>
        <v>173.41</v>
      </c>
      <c r="L4996" s="6">
        <f t="shared" si="235"/>
        <v>-171.95</v>
      </c>
      <c r="M4996" s="5">
        <f t="shared" si="236"/>
        <v>-117.77397260273972</v>
      </c>
      <c r="N4996" t="str">
        <f>_xlfn.XLOOKUP(sales[[#This Row],[products_id]],product!A:A,product!B:B,0)</f>
        <v>Epicerie salée</v>
      </c>
      <c r="O4996" t="str">
        <f>_xlfn.XLOOKUP(sales[[#This Row],[products_id]],product!A:A,product!C:C,0)</f>
        <v>Sauces et coulis</v>
      </c>
    </row>
    <row r="4997" spans="1:15" x14ac:dyDescent="0.25">
      <c r="A4997" s="1">
        <v>44471</v>
      </c>
      <c r="B4997">
        <v>1003989</v>
      </c>
      <c r="C4997">
        <v>93049</v>
      </c>
      <c r="D4997">
        <v>0</v>
      </c>
      <c r="G4997">
        <v>14.43</v>
      </c>
      <c r="H4997">
        <v>14.43</v>
      </c>
      <c r="I4997">
        <v>1</v>
      </c>
      <c r="J4997" s="5">
        <f t="shared" si="234"/>
        <v>0</v>
      </c>
      <c r="K4997">
        <f>_xlfn.XLOOKUP(sales[[#This Row],[orders_id]],orders!B:B,orders!E:E, 0)</f>
        <v>173.41</v>
      </c>
      <c r="L4997" s="6">
        <f t="shared" si="235"/>
        <v>-158.97999999999999</v>
      </c>
      <c r="M4997" s="5">
        <f t="shared" si="236"/>
        <v>-11.017325017325017</v>
      </c>
      <c r="N4997" t="str">
        <f>_xlfn.XLOOKUP(sales[[#This Row],[products_id]],product!A:A,product!B:B,0)</f>
        <v>Boisson</v>
      </c>
      <c r="O4997" t="str">
        <f>_xlfn.XLOOKUP(sales[[#This Row],[products_id]],product!A:A,product!C:C,0)</f>
        <v>Café</v>
      </c>
    </row>
    <row r="4998" spans="1:15" x14ac:dyDescent="0.25">
      <c r="A4998" s="1">
        <v>44471</v>
      </c>
      <c r="B4998">
        <v>1003989</v>
      </c>
      <c r="C4998">
        <v>118260</v>
      </c>
      <c r="D4998">
        <v>0</v>
      </c>
      <c r="G4998">
        <v>1.59</v>
      </c>
      <c r="H4998">
        <v>1.59</v>
      </c>
      <c r="I4998">
        <v>1</v>
      </c>
      <c r="J4998" s="5">
        <f t="shared" si="234"/>
        <v>0</v>
      </c>
      <c r="K4998">
        <f>_xlfn.XLOOKUP(sales[[#This Row],[orders_id]],orders!B:B,orders!E:E, 0)</f>
        <v>173.41</v>
      </c>
      <c r="L4998" s="6">
        <f t="shared" si="235"/>
        <v>-171.82</v>
      </c>
      <c r="M4998" s="5">
        <f t="shared" si="236"/>
        <v>-108.06289308176099</v>
      </c>
      <c r="N4998" t="str">
        <f>_xlfn.XLOOKUP(sales[[#This Row],[products_id]],product!A:A,product!B:B,0)</f>
        <v>Maison</v>
      </c>
      <c r="O4998" t="str">
        <f>_xlfn.XLOOKUP(sales[[#This Row],[products_id]],product!A:A,product!C:C,0)</f>
        <v>Entretien</v>
      </c>
    </row>
    <row r="4999" spans="1:15" x14ac:dyDescent="0.25">
      <c r="A4999" s="1">
        <v>44471</v>
      </c>
      <c r="B4999">
        <v>1003989</v>
      </c>
      <c r="C4999">
        <v>114722</v>
      </c>
      <c r="D4999">
        <v>0</v>
      </c>
      <c r="G4999">
        <v>3.81</v>
      </c>
      <c r="H4999">
        <v>3.81</v>
      </c>
      <c r="I4999">
        <v>1</v>
      </c>
      <c r="J4999" s="5">
        <f t="shared" si="234"/>
        <v>0</v>
      </c>
      <c r="K4999">
        <f>_xlfn.XLOOKUP(sales[[#This Row],[orders_id]],orders!B:B,orders!E:E, 0)</f>
        <v>173.41</v>
      </c>
      <c r="L4999" s="6">
        <f t="shared" si="235"/>
        <v>-169.6</v>
      </c>
      <c r="M4999" s="5">
        <f t="shared" si="236"/>
        <v>-44.514435695538054</v>
      </c>
      <c r="N4999" t="str">
        <f>_xlfn.XLOOKUP(sales[[#This Row],[products_id]],product!A:A,product!B:B,0)</f>
        <v>Epicerie sucrée</v>
      </c>
      <c r="O4999" t="str">
        <f>_xlfn.XLOOKUP(sales[[#This Row],[products_id]],product!A:A,product!C:C,0)</f>
        <v>Chocolat bio</v>
      </c>
    </row>
    <row r="5000" spans="1:15" x14ac:dyDescent="0.25">
      <c r="A5000" s="1">
        <v>44471</v>
      </c>
      <c r="B5000">
        <v>1003989</v>
      </c>
      <c r="C5000">
        <v>66998</v>
      </c>
      <c r="D5000">
        <v>0</v>
      </c>
      <c r="G5000">
        <v>6.39</v>
      </c>
      <c r="H5000">
        <v>6.39</v>
      </c>
      <c r="I5000">
        <v>1</v>
      </c>
      <c r="J5000" s="5">
        <f t="shared" si="234"/>
        <v>0</v>
      </c>
      <c r="K5000">
        <f>_xlfn.XLOOKUP(sales[[#This Row],[orders_id]],orders!B:B,orders!E:E, 0)</f>
        <v>173.41</v>
      </c>
      <c r="L5000" s="6">
        <f t="shared" si="235"/>
        <v>-167.02</v>
      </c>
      <c r="M5000" s="5">
        <f t="shared" si="236"/>
        <v>-26.137715179968705</v>
      </c>
      <c r="N5000" t="str">
        <f>_xlfn.XLOOKUP(sales[[#This Row],[products_id]],product!A:A,product!B:B,0)</f>
        <v>Beauté &amp; Hygiène</v>
      </c>
      <c r="O5000" t="str">
        <f>_xlfn.XLOOKUP(sales[[#This Row],[products_id]],product!A:A,product!C:C,0)</f>
        <v>Hygiène Bébé, soin maternité</v>
      </c>
    </row>
    <row r="5001" spans="1:15" x14ac:dyDescent="0.25">
      <c r="A5001" s="1">
        <v>44471</v>
      </c>
      <c r="B5001">
        <v>1003989</v>
      </c>
      <c r="C5001">
        <v>121135</v>
      </c>
      <c r="D5001">
        <v>0</v>
      </c>
      <c r="G5001">
        <v>13.55</v>
      </c>
      <c r="H5001">
        <v>13.55</v>
      </c>
      <c r="I5001">
        <v>1</v>
      </c>
      <c r="J5001" s="5">
        <f t="shared" si="234"/>
        <v>0</v>
      </c>
      <c r="K5001">
        <f>_xlfn.XLOOKUP(sales[[#This Row],[orders_id]],orders!B:B,orders!E:E, 0)</f>
        <v>173.41</v>
      </c>
      <c r="L5001" s="6">
        <f t="shared" si="235"/>
        <v>-159.85999999999999</v>
      </c>
      <c r="M5001" s="5">
        <f t="shared" si="236"/>
        <v>-11.797785977859776</v>
      </c>
      <c r="N5001" t="str">
        <f>_xlfn.XLOOKUP(sales[[#This Row],[products_id]],product!A:A,product!B:B,0)</f>
        <v>Maison</v>
      </c>
      <c r="O5001" t="str">
        <f>_xlfn.XLOOKUP(sales[[#This Row],[products_id]],product!A:A,product!C:C,0)</f>
        <v>Mode</v>
      </c>
    </row>
    <row r="5002" spans="1:15" x14ac:dyDescent="0.25">
      <c r="A5002" s="1">
        <v>44471</v>
      </c>
      <c r="B5002">
        <v>1003989</v>
      </c>
      <c r="C5002">
        <v>80117</v>
      </c>
      <c r="D5002">
        <v>0</v>
      </c>
      <c r="G5002">
        <v>3.45</v>
      </c>
      <c r="H5002">
        <v>3.45</v>
      </c>
      <c r="I5002">
        <v>1</v>
      </c>
      <c r="J5002" s="5">
        <f t="shared" si="234"/>
        <v>0</v>
      </c>
      <c r="K5002">
        <f>_xlfn.XLOOKUP(sales[[#This Row],[orders_id]],orders!B:B,orders!E:E, 0)</f>
        <v>173.41</v>
      </c>
      <c r="L5002" s="6">
        <f t="shared" si="235"/>
        <v>-169.96</v>
      </c>
      <c r="M5002" s="5">
        <f t="shared" si="236"/>
        <v>-49.263768115942028</v>
      </c>
      <c r="N5002" t="str">
        <f>_xlfn.XLOOKUP(sales[[#This Row],[products_id]],product!A:A,product!B:B,0)</f>
        <v>Epicerie sucrée</v>
      </c>
      <c r="O5002" t="str">
        <f>_xlfn.XLOOKUP(sales[[#This Row],[products_id]],product!A:A,product!C:C,0)</f>
        <v>Chocolat bio</v>
      </c>
    </row>
    <row r="5003" spans="1:15" x14ac:dyDescent="0.25">
      <c r="A5003" s="1">
        <v>44471</v>
      </c>
      <c r="B5003">
        <v>1003989</v>
      </c>
      <c r="C5003">
        <v>122068</v>
      </c>
      <c r="D5003">
        <v>0</v>
      </c>
      <c r="G5003">
        <v>1.6</v>
      </c>
      <c r="H5003">
        <v>1.6</v>
      </c>
      <c r="I5003">
        <v>1</v>
      </c>
      <c r="J5003" s="5">
        <f t="shared" si="234"/>
        <v>0</v>
      </c>
      <c r="K5003">
        <f>_xlfn.XLOOKUP(sales[[#This Row],[orders_id]],orders!B:B,orders!E:E, 0)</f>
        <v>173.41</v>
      </c>
      <c r="L5003" s="6">
        <f t="shared" si="235"/>
        <v>-171.81</v>
      </c>
      <c r="M5003" s="5">
        <f t="shared" si="236"/>
        <v>-107.38124999999999</v>
      </c>
      <c r="N5003" t="str">
        <f>_xlfn.XLOOKUP(sales[[#This Row],[products_id]],product!A:A,product!B:B,0)</f>
        <v>Epicerie salée</v>
      </c>
      <c r="O5003" t="str">
        <f>_xlfn.XLOOKUP(sales[[#This Row],[products_id]],product!A:A,product!C:C,0)</f>
        <v>Légumineuses et céréales</v>
      </c>
    </row>
    <row r="5004" spans="1:15" x14ac:dyDescent="0.25">
      <c r="A5004" s="1">
        <v>44471</v>
      </c>
      <c r="B5004">
        <v>1003989</v>
      </c>
      <c r="C5004">
        <v>147335</v>
      </c>
      <c r="D5004">
        <v>0</v>
      </c>
      <c r="E5004" t="s">
        <v>701</v>
      </c>
      <c r="G5004">
        <v>4.6666666666666599</v>
      </c>
      <c r="H5004">
        <v>4.2</v>
      </c>
      <c r="I5004">
        <v>1</v>
      </c>
      <c r="J5004" s="5">
        <f t="shared" si="234"/>
        <v>0.1</v>
      </c>
      <c r="K5004">
        <f>_xlfn.XLOOKUP(sales[[#This Row],[orders_id]],orders!B:B,orders!E:E, 0)</f>
        <v>173.41</v>
      </c>
      <c r="L5004" s="6">
        <f t="shared" si="235"/>
        <v>-169.21</v>
      </c>
      <c r="M5004" s="5">
        <f t="shared" si="236"/>
        <v>-40.288095238095238</v>
      </c>
      <c r="N5004" t="str">
        <f>_xlfn.XLOOKUP(sales[[#This Row],[products_id]],product!A:A,product!B:B,0)</f>
        <v>Alimentation Bébé</v>
      </c>
      <c r="O5004" t="str">
        <f>_xlfn.XLOOKUP(sales[[#This Row],[products_id]],product!A:A,product!C:C,0)</f>
        <v>Huiles bébé, huiles enfant bio</v>
      </c>
    </row>
    <row r="5005" spans="1:15" x14ac:dyDescent="0.25">
      <c r="A5005" s="1">
        <v>44471</v>
      </c>
      <c r="B5005">
        <v>1003989</v>
      </c>
      <c r="C5005">
        <v>81647</v>
      </c>
      <c r="D5005">
        <v>0</v>
      </c>
      <c r="G5005">
        <v>12.59</v>
      </c>
      <c r="H5005">
        <v>12.59</v>
      </c>
      <c r="I5005">
        <v>1</v>
      </c>
      <c r="J5005" s="5">
        <f t="shared" si="234"/>
        <v>0</v>
      </c>
      <c r="K5005">
        <f>_xlfn.XLOOKUP(sales[[#This Row],[orders_id]],orders!B:B,orders!E:E, 0)</f>
        <v>173.41</v>
      </c>
      <c r="L5005" s="6">
        <f t="shared" si="235"/>
        <v>-160.82</v>
      </c>
      <c r="M5005" s="5">
        <f t="shared" si="236"/>
        <v>-12.7736298649722</v>
      </c>
      <c r="N5005" t="str">
        <f>_xlfn.XLOOKUP(sales[[#This Row],[products_id]],product!A:A,product!B:B,0)</f>
        <v>Boisson</v>
      </c>
      <c r="O5005" t="str">
        <f>_xlfn.XLOOKUP(sales[[#This Row],[products_id]],product!A:A,product!C:C,0)</f>
        <v>Café</v>
      </c>
    </row>
    <row r="5006" spans="1:15" x14ac:dyDescent="0.25">
      <c r="A5006" s="1">
        <v>44471</v>
      </c>
      <c r="B5006">
        <v>1003989</v>
      </c>
      <c r="C5006">
        <v>69118</v>
      </c>
      <c r="D5006">
        <v>0</v>
      </c>
      <c r="G5006">
        <v>2.46</v>
      </c>
      <c r="H5006">
        <v>2.46</v>
      </c>
      <c r="I5006">
        <v>1</v>
      </c>
      <c r="J5006" s="5">
        <f t="shared" si="234"/>
        <v>0</v>
      </c>
      <c r="K5006">
        <f>_xlfn.XLOOKUP(sales[[#This Row],[orders_id]],orders!B:B,orders!E:E, 0)</f>
        <v>173.41</v>
      </c>
      <c r="L5006" s="6">
        <f t="shared" si="235"/>
        <v>-170.95</v>
      </c>
      <c r="M5006" s="5">
        <f t="shared" si="236"/>
        <v>-69.49186991869918</v>
      </c>
      <c r="N5006" t="str">
        <f>_xlfn.XLOOKUP(sales[[#This Row],[products_id]],product!A:A,product!B:B,0)</f>
        <v>Boisson</v>
      </c>
      <c r="O5006" t="str">
        <f>_xlfn.XLOOKUP(sales[[#This Row],[products_id]],product!A:A,product!C:C,0)</f>
        <v>Tisane, Infusion</v>
      </c>
    </row>
    <row r="5007" spans="1:15" x14ac:dyDescent="0.25">
      <c r="A5007" s="1">
        <v>44471</v>
      </c>
      <c r="B5007">
        <v>1003989</v>
      </c>
      <c r="C5007">
        <v>69114</v>
      </c>
      <c r="D5007">
        <v>0</v>
      </c>
      <c r="G5007">
        <v>2.46</v>
      </c>
      <c r="H5007">
        <v>2.46</v>
      </c>
      <c r="I5007">
        <v>1</v>
      </c>
      <c r="J5007" s="5">
        <f t="shared" si="234"/>
        <v>0</v>
      </c>
      <c r="K5007">
        <f>_xlfn.XLOOKUP(sales[[#This Row],[orders_id]],orders!B:B,orders!E:E, 0)</f>
        <v>173.41</v>
      </c>
      <c r="L5007" s="6">
        <f t="shared" si="235"/>
        <v>-170.95</v>
      </c>
      <c r="M5007" s="5">
        <f t="shared" si="236"/>
        <v>-69.49186991869918</v>
      </c>
      <c r="N5007" t="str">
        <f>_xlfn.XLOOKUP(sales[[#This Row],[products_id]],product!A:A,product!B:B,0)</f>
        <v>Boisson</v>
      </c>
      <c r="O5007" t="str">
        <f>_xlfn.XLOOKUP(sales[[#This Row],[products_id]],product!A:A,product!C:C,0)</f>
        <v>Tisane, Infusion</v>
      </c>
    </row>
    <row r="5008" spans="1:15" x14ac:dyDescent="0.25">
      <c r="A5008" s="1">
        <v>44471</v>
      </c>
      <c r="B5008">
        <v>1003989</v>
      </c>
      <c r="C5008">
        <v>69113</v>
      </c>
      <c r="D5008">
        <v>0</v>
      </c>
      <c r="G5008">
        <v>2.46</v>
      </c>
      <c r="H5008">
        <v>2.46</v>
      </c>
      <c r="I5008">
        <v>1</v>
      </c>
      <c r="J5008" s="5">
        <f t="shared" si="234"/>
        <v>0</v>
      </c>
      <c r="K5008">
        <f>_xlfn.XLOOKUP(sales[[#This Row],[orders_id]],orders!B:B,orders!E:E, 0)</f>
        <v>173.41</v>
      </c>
      <c r="L5008" s="6">
        <f t="shared" si="235"/>
        <v>-170.95</v>
      </c>
      <c r="M5008" s="5">
        <f t="shared" si="236"/>
        <v>-69.49186991869918</v>
      </c>
      <c r="N5008" t="str">
        <f>_xlfn.XLOOKUP(sales[[#This Row],[products_id]],product!A:A,product!B:B,0)</f>
        <v>Boisson</v>
      </c>
      <c r="O5008" t="str">
        <f>_xlfn.XLOOKUP(sales[[#This Row],[products_id]],product!A:A,product!C:C,0)</f>
        <v>Tisane, Infusion</v>
      </c>
    </row>
    <row r="5009" spans="1:15" x14ac:dyDescent="0.25">
      <c r="A5009" s="1">
        <v>44471</v>
      </c>
      <c r="B5009">
        <v>1003989</v>
      </c>
      <c r="C5009">
        <v>69115</v>
      </c>
      <c r="D5009">
        <v>0</v>
      </c>
      <c r="G5009">
        <v>2.46</v>
      </c>
      <c r="H5009">
        <v>2.46</v>
      </c>
      <c r="I5009">
        <v>1</v>
      </c>
      <c r="J5009" s="5">
        <f t="shared" si="234"/>
        <v>0</v>
      </c>
      <c r="K5009">
        <f>_xlfn.XLOOKUP(sales[[#This Row],[orders_id]],orders!B:B,orders!E:E, 0)</f>
        <v>173.41</v>
      </c>
      <c r="L5009" s="6">
        <f t="shared" si="235"/>
        <v>-170.95</v>
      </c>
      <c r="M5009" s="5">
        <f t="shared" si="236"/>
        <v>-69.49186991869918</v>
      </c>
      <c r="N5009" t="str">
        <f>_xlfn.XLOOKUP(sales[[#This Row],[products_id]],product!A:A,product!B:B,0)</f>
        <v>Boisson</v>
      </c>
      <c r="O5009" t="str">
        <f>_xlfn.XLOOKUP(sales[[#This Row],[products_id]],product!A:A,product!C:C,0)</f>
        <v>Tisane, Infusion</v>
      </c>
    </row>
    <row r="5010" spans="1:15" x14ac:dyDescent="0.25">
      <c r="A5010" s="1">
        <v>44471</v>
      </c>
      <c r="B5010">
        <v>1003989</v>
      </c>
      <c r="C5010">
        <v>110569</v>
      </c>
      <c r="D5010">
        <v>0</v>
      </c>
      <c r="G5010">
        <v>1.73</v>
      </c>
      <c r="H5010">
        <v>1.73</v>
      </c>
      <c r="I5010">
        <v>1</v>
      </c>
      <c r="J5010" s="5">
        <f t="shared" si="234"/>
        <v>0</v>
      </c>
      <c r="K5010">
        <f>_xlfn.XLOOKUP(sales[[#This Row],[orders_id]],orders!B:B,orders!E:E, 0)</f>
        <v>173.41</v>
      </c>
      <c r="L5010" s="6">
        <f t="shared" si="235"/>
        <v>-171.68</v>
      </c>
      <c r="M5010" s="5">
        <f t="shared" si="236"/>
        <v>-99.236994219653184</v>
      </c>
      <c r="N5010" t="str">
        <f>_xlfn.XLOOKUP(sales[[#This Row],[products_id]],product!A:A,product!B:B,0)</f>
        <v>Epicerie salée</v>
      </c>
      <c r="O5010" t="str">
        <f>_xlfn.XLOOKUP(sales[[#This Row],[products_id]],product!A:A,product!C:C,0)</f>
        <v>Légumineuses et céréales</v>
      </c>
    </row>
    <row r="5011" spans="1:15" x14ac:dyDescent="0.25">
      <c r="A5011" s="1">
        <v>44471</v>
      </c>
      <c r="B5011">
        <v>1003989</v>
      </c>
      <c r="C5011">
        <v>49068</v>
      </c>
      <c r="D5011">
        <v>0</v>
      </c>
      <c r="G5011">
        <v>10.86</v>
      </c>
      <c r="H5011">
        <v>10.86</v>
      </c>
      <c r="I5011">
        <v>1</v>
      </c>
      <c r="J5011" s="5">
        <f t="shared" si="234"/>
        <v>0</v>
      </c>
      <c r="K5011">
        <f>_xlfn.XLOOKUP(sales[[#This Row],[orders_id]],orders!B:B,orders!E:E, 0)</f>
        <v>173.41</v>
      </c>
      <c r="L5011" s="6">
        <f t="shared" si="235"/>
        <v>-162.55000000000001</v>
      </c>
      <c r="M5011" s="5">
        <f t="shared" si="236"/>
        <v>-14.967771639042359</v>
      </c>
      <c r="N5011" t="str">
        <f>_xlfn.XLOOKUP(sales[[#This Row],[products_id]],product!A:A,product!B:B,0)</f>
        <v>Boisson</v>
      </c>
      <c r="O5011" t="str">
        <f>_xlfn.XLOOKUP(sales[[#This Row],[products_id]],product!A:A,product!C:C,0)</f>
        <v>Bière</v>
      </c>
    </row>
    <row r="5012" spans="1:15" x14ac:dyDescent="0.25">
      <c r="A5012" s="1">
        <v>44471</v>
      </c>
      <c r="B5012">
        <v>1003989</v>
      </c>
      <c r="C5012">
        <v>5527</v>
      </c>
      <c r="D5012">
        <v>0</v>
      </c>
      <c r="E5012" t="s">
        <v>698</v>
      </c>
      <c r="G5012">
        <v>3.0941176470588201</v>
      </c>
      <c r="H5012">
        <v>2.63</v>
      </c>
      <c r="I5012">
        <v>1</v>
      </c>
      <c r="J5012" s="5">
        <f t="shared" si="234"/>
        <v>0.15</v>
      </c>
      <c r="K5012">
        <f>_xlfn.XLOOKUP(sales[[#This Row],[orders_id]],orders!B:B,orders!E:E, 0)</f>
        <v>173.41</v>
      </c>
      <c r="L5012" s="6">
        <f t="shared" si="235"/>
        <v>-170.78</v>
      </c>
      <c r="M5012" s="5">
        <f t="shared" si="236"/>
        <v>-64.935361216730044</v>
      </c>
      <c r="N5012" t="str">
        <f>_xlfn.XLOOKUP(sales[[#This Row],[products_id]],product!A:A,product!B:B,0)</f>
        <v>Epicerie salée</v>
      </c>
      <c r="O5012" t="str">
        <f>_xlfn.XLOOKUP(sales[[#This Row],[products_id]],product!A:A,product!C:C,0)</f>
        <v>Riz bio</v>
      </c>
    </row>
    <row r="5013" spans="1:15" x14ac:dyDescent="0.25">
      <c r="A5013" s="1">
        <v>44471</v>
      </c>
      <c r="B5013">
        <v>1003989</v>
      </c>
      <c r="C5013">
        <v>109311</v>
      </c>
      <c r="D5013">
        <v>0</v>
      </c>
      <c r="G5013">
        <v>8.1300000000000008</v>
      </c>
      <c r="H5013">
        <v>8.1300000000000008</v>
      </c>
      <c r="I5013">
        <v>1</v>
      </c>
      <c r="J5013" s="5">
        <f t="shared" si="234"/>
        <v>0</v>
      </c>
      <c r="K5013">
        <f>_xlfn.XLOOKUP(sales[[#This Row],[orders_id]],orders!B:B,orders!E:E, 0)</f>
        <v>173.41</v>
      </c>
      <c r="L5013" s="6">
        <f t="shared" si="235"/>
        <v>-165.28</v>
      </c>
      <c r="M5013" s="5">
        <f t="shared" si="236"/>
        <v>-20.329643296432963</v>
      </c>
      <c r="N5013" t="str">
        <f>_xlfn.XLOOKUP(sales[[#This Row],[products_id]],product!A:A,product!B:B,0)</f>
        <v>Epicerie sucrée</v>
      </c>
      <c r="O5013" t="str">
        <f>_xlfn.XLOOKUP(sales[[#This Row],[products_id]],product!A:A,product!C:C,0)</f>
        <v>Fruits secs</v>
      </c>
    </row>
    <row r="5014" spans="1:15" x14ac:dyDescent="0.25">
      <c r="A5014" s="1">
        <v>44471</v>
      </c>
      <c r="B5014">
        <v>1003989</v>
      </c>
      <c r="C5014">
        <v>87416</v>
      </c>
      <c r="D5014">
        <v>0</v>
      </c>
      <c r="G5014">
        <v>2.2200000000000002</v>
      </c>
      <c r="H5014">
        <v>2.2200000000000002</v>
      </c>
      <c r="I5014">
        <v>1</v>
      </c>
      <c r="J5014" s="5">
        <f t="shared" si="234"/>
        <v>0</v>
      </c>
      <c r="K5014">
        <f>_xlfn.XLOOKUP(sales[[#This Row],[orders_id]],orders!B:B,orders!E:E, 0)</f>
        <v>173.41</v>
      </c>
      <c r="L5014" s="6">
        <f t="shared" si="235"/>
        <v>-171.19</v>
      </c>
      <c r="M5014" s="5">
        <f t="shared" si="236"/>
        <v>-77.112612612612608</v>
      </c>
      <c r="N5014" t="str">
        <f>_xlfn.XLOOKUP(sales[[#This Row],[products_id]],product!A:A,product!B:B,0)</f>
        <v>Epicerie salée</v>
      </c>
      <c r="O5014" t="str">
        <f>_xlfn.XLOOKUP(sales[[#This Row],[products_id]],product!A:A,product!C:C,0)</f>
        <v>Sauces et coulis</v>
      </c>
    </row>
    <row r="5015" spans="1:15" x14ac:dyDescent="0.25">
      <c r="A5015" s="1">
        <v>44471</v>
      </c>
      <c r="B5015">
        <v>1003989</v>
      </c>
      <c r="C5015">
        <v>128309</v>
      </c>
      <c r="D5015">
        <v>0</v>
      </c>
      <c r="G5015">
        <v>4.4400000000000004</v>
      </c>
      <c r="H5015">
        <v>4.4400000000000004</v>
      </c>
      <c r="I5015">
        <v>1</v>
      </c>
      <c r="J5015" s="5">
        <f t="shared" si="234"/>
        <v>0</v>
      </c>
      <c r="K5015">
        <f>_xlfn.XLOOKUP(sales[[#This Row],[orders_id]],orders!B:B,orders!E:E, 0)</f>
        <v>173.41</v>
      </c>
      <c r="L5015" s="6">
        <f t="shared" si="235"/>
        <v>-168.97</v>
      </c>
      <c r="M5015" s="5">
        <f t="shared" si="236"/>
        <v>-38.056306306306304</v>
      </c>
      <c r="N5015" t="str">
        <f>_xlfn.XLOOKUP(sales[[#This Row],[products_id]],product!A:A,product!B:B,0)</f>
        <v>Beauté &amp; Hygiène</v>
      </c>
      <c r="O5015" t="str">
        <f>_xlfn.XLOOKUP(sales[[#This Row],[products_id]],product!A:A,product!C:C,0)</f>
        <v>Soins des cheveux</v>
      </c>
    </row>
    <row r="5016" spans="1:15" x14ac:dyDescent="0.25">
      <c r="A5016" s="1">
        <v>44471</v>
      </c>
      <c r="B5016">
        <v>1003989</v>
      </c>
      <c r="C5016">
        <v>86183</v>
      </c>
      <c r="D5016">
        <v>0</v>
      </c>
      <c r="G5016">
        <v>4.6900000000000004</v>
      </c>
      <c r="H5016">
        <v>4.6900000000000004</v>
      </c>
      <c r="I5016">
        <v>1</v>
      </c>
      <c r="J5016" s="5">
        <f t="shared" si="234"/>
        <v>0</v>
      </c>
      <c r="K5016">
        <f>_xlfn.XLOOKUP(sales[[#This Row],[orders_id]],orders!B:B,orders!E:E, 0)</f>
        <v>173.41</v>
      </c>
      <c r="L5016" s="6">
        <f t="shared" si="235"/>
        <v>-168.72</v>
      </c>
      <c r="M5016" s="5">
        <f t="shared" si="236"/>
        <v>-35.974413646055432</v>
      </c>
      <c r="N5016" t="str">
        <f>_xlfn.XLOOKUP(sales[[#This Row],[products_id]],product!A:A,product!B:B,0)</f>
        <v>Beauté &amp; Hygiène</v>
      </c>
      <c r="O5016" t="str">
        <f>_xlfn.XLOOKUP(sales[[#This Row],[products_id]],product!A:A,product!C:C,0)</f>
        <v>Soins des cheveux</v>
      </c>
    </row>
    <row r="5017" spans="1:15" x14ac:dyDescent="0.25">
      <c r="A5017" s="1">
        <v>44471</v>
      </c>
      <c r="B5017">
        <v>1003989</v>
      </c>
      <c r="C5017">
        <v>180770</v>
      </c>
      <c r="D5017">
        <v>0</v>
      </c>
      <c r="G5017">
        <v>2.6</v>
      </c>
      <c r="H5017">
        <v>2.6</v>
      </c>
      <c r="I5017">
        <v>1</v>
      </c>
      <c r="J5017" s="5">
        <f t="shared" si="234"/>
        <v>0</v>
      </c>
      <c r="K5017">
        <f>_xlfn.XLOOKUP(sales[[#This Row],[orders_id]],orders!B:B,orders!E:E, 0)</f>
        <v>173.41</v>
      </c>
      <c r="L5017" s="6">
        <f t="shared" si="235"/>
        <v>-170.81</v>
      </c>
      <c r="M5017" s="5">
        <f t="shared" si="236"/>
        <v>-65.696153846153848</v>
      </c>
      <c r="N5017" t="str">
        <f>_xlfn.XLOOKUP(sales[[#This Row],[products_id]],product!A:A,product!B:B,0)</f>
        <v>Epicerie sucrée</v>
      </c>
      <c r="O5017" t="str">
        <f>_xlfn.XLOOKUP(sales[[#This Row],[products_id]],product!A:A,product!C:C,0)</f>
        <v>Chocolat bio</v>
      </c>
    </row>
    <row r="5018" spans="1:15" x14ac:dyDescent="0.25">
      <c r="A5018" s="1">
        <v>44471</v>
      </c>
      <c r="B5018">
        <v>1003989</v>
      </c>
      <c r="C5018">
        <v>109308</v>
      </c>
      <c r="D5018">
        <v>0</v>
      </c>
      <c r="G5018">
        <v>8.17</v>
      </c>
      <c r="H5018">
        <v>8.17</v>
      </c>
      <c r="I5018">
        <v>1</v>
      </c>
      <c r="J5018" s="5">
        <f t="shared" si="234"/>
        <v>0</v>
      </c>
      <c r="K5018">
        <f>_xlfn.XLOOKUP(sales[[#This Row],[orders_id]],orders!B:B,orders!E:E, 0)</f>
        <v>173.41</v>
      </c>
      <c r="L5018" s="6">
        <f t="shared" si="235"/>
        <v>-165.24</v>
      </c>
      <c r="M5018" s="5">
        <f t="shared" si="236"/>
        <v>-20.225214198286416</v>
      </c>
      <c r="N5018" t="str">
        <f>_xlfn.XLOOKUP(sales[[#This Row],[products_id]],product!A:A,product!B:B,0)</f>
        <v>Epicerie sucrée</v>
      </c>
      <c r="O5018" t="str">
        <f>_xlfn.XLOOKUP(sales[[#This Row],[products_id]],product!A:A,product!C:C,0)</f>
        <v>Fruits secs</v>
      </c>
    </row>
    <row r="5019" spans="1:15" x14ac:dyDescent="0.25">
      <c r="A5019" s="1">
        <v>44471</v>
      </c>
      <c r="B5019">
        <v>1003989</v>
      </c>
      <c r="C5019">
        <v>87418</v>
      </c>
      <c r="D5019">
        <v>0</v>
      </c>
      <c r="G5019">
        <v>2.86</v>
      </c>
      <c r="H5019">
        <v>2.86</v>
      </c>
      <c r="I5019">
        <v>1</v>
      </c>
      <c r="J5019" s="5">
        <f t="shared" si="234"/>
        <v>0</v>
      </c>
      <c r="K5019">
        <f>_xlfn.XLOOKUP(sales[[#This Row],[orders_id]],orders!B:B,orders!E:E, 0)</f>
        <v>173.41</v>
      </c>
      <c r="L5019" s="6">
        <f t="shared" si="235"/>
        <v>-170.54999999999998</v>
      </c>
      <c r="M5019" s="5">
        <f t="shared" si="236"/>
        <v>-59.632867132867126</v>
      </c>
      <c r="N5019" t="str">
        <f>_xlfn.XLOOKUP(sales[[#This Row],[products_id]],product!A:A,product!B:B,0)</f>
        <v>Epicerie salée</v>
      </c>
      <c r="O5019" t="str">
        <f>_xlfn.XLOOKUP(sales[[#This Row],[products_id]],product!A:A,product!C:C,0)</f>
        <v>Sauces et coulis</v>
      </c>
    </row>
    <row r="5020" spans="1:15" x14ac:dyDescent="0.25">
      <c r="A5020" s="1">
        <v>44471</v>
      </c>
      <c r="B5020">
        <v>1003989</v>
      </c>
      <c r="C5020">
        <v>80045</v>
      </c>
      <c r="D5020">
        <v>0</v>
      </c>
      <c r="G5020">
        <v>2.86</v>
      </c>
      <c r="H5020">
        <v>2.86</v>
      </c>
      <c r="I5020">
        <v>1</v>
      </c>
      <c r="J5020" s="5">
        <f t="shared" si="234"/>
        <v>0</v>
      </c>
      <c r="K5020">
        <f>_xlfn.XLOOKUP(sales[[#This Row],[orders_id]],orders!B:B,orders!E:E, 0)</f>
        <v>173.41</v>
      </c>
      <c r="L5020" s="6">
        <f t="shared" si="235"/>
        <v>-170.54999999999998</v>
      </c>
      <c r="M5020" s="5">
        <f t="shared" si="236"/>
        <v>-59.632867132867126</v>
      </c>
      <c r="N5020" t="str">
        <f>_xlfn.XLOOKUP(sales[[#This Row],[products_id]],product!A:A,product!B:B,0)</f>
        <v>Boisson</v>
      </c>
      <c r="O5020" t="str">
        <f>_xlfn.XLOOKUP(sales[[#This Row],[products_id]],product!A:A,product!C:C,0)</f>
        <v>Tisane, Infusion</v>
      </c>
    </row>
    <row r="5021" spans="1:15" x14ac:dyDescent="0.25">
      <c r="A5021" s="1">
        <v>44471</v>
      </c>
      <c r="B5021">
        <v>1003989</v>
      </c>
      <c r="C5021">
        <v>110414</v>
      </c>
      <c r="D5021">
        <v>0</v>
      </c>
      <c r="G5021">
        <v>4.7300000000000004</v>
      </c>
      <c r="H5021">
        <v>4.7300000000000004</v>
      </c>
      <c r="I5021">
        <v>1</v>
      </c>
      <c r="J5021" s="5">
        <f t="shared" si="234"/>
        <v>0</v>
      </c>
      <c r="K5021">
        <f>_xlfn.XLOOKUP(sales[[#This Row],[orders_id]],orders!B:B,orders!E:E, 0)</f>
        <v>173.41</v>
      </c>
      <c r="L5021" s="6">
        <f t="shared" si="235"/>
        <v>-168.68</v>
      </c>
      <c r="M5021" s="5">
        <f t="shared" si="236"/>
        <v>-35.661733615221983</v>
      </c>
      <c r="N5021" t="str">
        <f>_xlfn.XLOOKUP(sales[[#This Row],[products_id]],product!A:A,product!B:B,0)</f>
        <v>Beauté &amp; Hygiène</v>
      </c>
      <c r="O5021" t="str">
        <f>_xlfn.XLOOKUP(sales[[#This Row],[products_id]],product!A:A,product!C:C,0)</f>
        <v>Hygiène Bébé, soin maternité</v>
      </c>
    </row>
    <row r="5022" spans="1:15" x14ac:dyDescent="0.25">
      <c r="A5022" s="1">
        <v>44471</v>
      </c>
      <c r="B5022">
        <v>1003989</v>
      </c>
      <c r="C5022">
        <v>77253</v>
      </c>
      <c r="D5022">
        <v>0</v>
      </c>
      <c r="G5022">
        <v>1.62</v>
      </c>
      <c r="H5022">
        <v>1.62</v>
      </c>
      <c r="I5022">
        <v>1</v>
      </c>
      <c r="J5022" s="5">
        <f t="shared" si="234"/>
        <v>0</v>
      </c>
      <c r="K5022">
        <f>_xlfn.XLOOKUP(sales[[#This Row],[orders_id]],orders!B:B,orders!E:E, 0)</f>
        <v>173.41</v>
      </c>
      <c r="L5022" s="6">
        <f t="shared" si="235"/>
        <v>-171.79</v>
      </c>
      <c r="M5022" s="5">
        <f t="shared" si="236"/>
        <v>-106.0432098765432</v>
      </c>
      <c r="N5022" t="str">
        <f>_xlfn.XLOOKUP(sales[[#This Row],[products_id]],product!A:A,product!B:B,0)</f>
        <v>Epicerie salée</v>
      </c>
      <c r="O5022" t="str">
        <f>_xlfn.XLOOKUP(sales[[#This Row],[products_id]],product!A:A,product!C:C,0)</f>
        <v>Légumineuses et céréales</v>
      </c>
    </row>
    <row r="5023" spans="1:15" x14ac:dyDescent="0.25">
      <c r="A5023" s="1">
        <v>44471</v>
      </c>
      <c r="B5023">
        <v>1003989</v>
      </c>
      <c r="C5023">
        <v>5602</v>
      </c>
      <c r="D5023">
        <v>0</v>
      </c>
      <c r="E5023" t="s">
        <v>701</v>
      </c>
      <c r="G5023">
        <v>2.36666666666666</v>
      </c>
      <c r="H5023">
        <v>2.13</v>
      </c>
      <c r="I5023">
        <v>1</v>
      </c>
      <c r="J5023" s="5">
        <f t="shared" si="234"/>
        <v>0.1</v>
      </c>
      <c r="K5023">
        <f>_xlfn.XLOOKUP(sales[[#This Row],[orders_id]],orders!B:B,orders!E:E, 0)</f>
        <v>173.41</v>
      </c>
      <c r="L5023" s="6">
        <f t="shared" si="235"/>
        <v>-171.28</v>
      </c>
      <c r="M5023" s="5">
        <f t="shared" si="236"/>
        <v>-80.413145539906111</v>
      </c>
      <c r="N5023" t="str">
        <f>_xlfn.XLOOKUP(sales[[#This Row],[products_id]],product!A:A,product!B:B,0)</f>
        <v>Epicerie salée</v>
      </c>
      <c r="O5023" t="str">
        <f>_xlfn.XLOOKUP(sales[[#This Row],[products_id]],product!A:A,product!C:C,0)</f>
        <v>Graines et oléagineux</v>
      </c>
    </row>
    <row r="5024" spans="1:15" x14ac:dyDescent="0.25">
      <c r="A5024" s="1">
        <v>44471</v>
      </c>
      <c r="B5024">
        <v>1003989</v>
      </c>
      <c r="C5024">
        <v>1953</v>
      </c>
      <c r="D5024">
        <v>0</v>
      </c>
      <c r="E5024" t="s">
        <v>701</v>
      </c>
      <c r="G5024">
        <v>6.2333333333333298</v>
      </c>
      <c r="H5024">
        <v>5.61</v>
      </c>
      <c r="I5024">
        <v>1</v>
      </c>
      <c r="J5024" s="5">
        <f t="shared" si="234"/>
        <v>0.1</v>
      </c>
      <c r="K5024">
        <f>_xlfn.XLOOKUP(sales[[#This Row],[orders_id]],orders!B:B,orders!E:E, 0)</f>
        <v>173.41</v>
      </c>
      <c r="L5024" s="6">
        <f t="shared" si="235"/>
        <v>-167.79999999999998</v>
      </c>
      <c r="M5024" s="5">
        <f t="shared" si="236"/>
        <v>-29.910873440285201</v>
      </c>
      <c r="N5024" t="str">
        <f>_xlfn.XLOOKUP(sales[[#This Row],[products_id]],product!A:A,product!B:B,0)</f>
        <v>Enfant</v>
      </c>
      <c r="O5024" t="str">
        <f>_xlfn.XLOOKUP(sales[[#This Row],[products_id]],product!A:A,product!C:C,0)</f>
        <v>Couches écologiques</v>
      </c>
    </row>
    <row r="5025" spans="1:15" x14ac:dyDescent="0.25">
      <c r="A5025" s="1">
        <v>44471</v>
      </c>
      <c r="B5025">
        <v>1003989</v>
      </c>
      <c r="C5025">
        <v>80412</v>
      </c>
      <c r="D5025">
        <v>0</v>
      </c>
      <c r="G5025">
        <v>2.13</v>
      </c>
      <c r="H5025">
        <v>2.13</v>
      </c>
      <c r="I5025">
        <v>2</v>
      </c>
      <c r="J5025" s="5">
        <f t="shared" si="234"/>
        <v>0</v>
      </c>
      <c r="K5025">
        <f>_xlfn.XLOOKUP(sales[[#This Row],[orders_id]],orders!B:B,orders!E:E, 0)</f>
        <v>173.41</v>
      </c>
      <c r="L5025" s="6">
        <f t="shared" si="235"/>
        <v>-344.69</v>
      </c>
      <c r="M5025" s="5">
        <f t="shared" si="236"/>
        <v>-161.82629107981222</v>
      </c>
      <c r="N5025" t="str">
        <f>_xlfn.XLOOKUP(sales[[#This Row],[products_id]],product!A:A,product!B:B,0)</f>
        <v>Epicerie salée</v>
      </c>
      <c r="O5025" t="str">
        <f>_xlfn.XLOOKUP(sales[[#This Row],[products_id]],product!A:A,product!C:C,0)</f>
        <v>Légumes et conserves</v>
      </c>
    </row>
    <row r="5026" spans="1:15" x14ac:dyDescent="0.25">
      <c r="A5026" s="1">
        <v>44471</v>
      </c>
      <c r="B5026">
        <v>1003989</v>
      </c>
      <c r="C5026">
        <v>103589</v>
      </c>
      <c r="D5026">
        <v>0</v>
      </c>
      <c r="E5026" t="s">
        <v>700</v>
      </c>
      <c r="G5026">
        <v>31.328571428571401</v>
      </c>
      <c r="H5026">
        <v>21.93</v>
      </c>
      <c r="I5026">
        <v>2</v>
      </c>
      <c r="J5026" s="5">
        <f t="shared" si="234"/>
        <v>0.3</v>
      </c>
      <c r="K5026">
        <f>_xlfn.XLOOKUP(sales[[#This Row],[orders_id]],orders!B:B,orders!E:E, 0)</f>
        <v>173.41</v>
      </c>
      <c r="L5026" s="6">
        <f t="shared" si="235"/>
        <v>-324.89</v>
      </c>
      <c r="M5026" s="5">
        <f t="shared" si="236"/>
        <v>-14.814865481076151</v>
      </c>
      <c r="N5026" t="str">
        <f>_xlfn.XLOOKUP(sales[[#This Row],[products_id]],product!A:A,product!B:B,0)</f>
        <v>Enfant</v>
      </c>
      <c r="O5026" t="str">
        <f>_xlfn.XLOOKUP(sales[[#This Row],[products_id]],product!A:A,product!C:C,0)</f>
        <v>Couches écologiques</v>
      </c>
    </row>
    <row r="5027" spans="1:15" x14ac:dyDescent="0.25">
      <c r="A5027" s="1">
        <v>44471</v>
      </c>
      <c r="B5027">
        <v>1003989</v>
      </c>
      <c r="C5027">
        <v>121460</v>
      </c>
      <c r="D5027">
        <v>0</v>
      </c>
      <c r="G5027">
        <v>1.73</v>
      </c>
      <c r="H5027">
        <v>1.73</v>
      </c>
      <c r="I5027">
        <v>2</v>
      </c>
      <c r="J5027" s="5">
        <f t="shared" si="234"/>
        <v>0</v>
      </c>
      <c r="K5027">
        <f>_xlfn.XLOOKUP(sales[[#This Row],[orders_id]],orders!B:B,orders!E:E, 0)</f>
        <v>173.41</v>
      </c>
      <c r="L5027" s="6">
        <f t="shared" si="235"/>
        <v>-345.09</v>
      </c>
      <c r="M5027" s="5">
        <f t="shared" si="236"/>
        <v>-199.47398843930634</v>
      </c>
      <c r="N5027" t="str">
        <f>_xlfn.XLOOKUP(sales[[#This Row],[products_id]],product!A:A,product!B:B,0)</f>
        <v>Epicerie salée</v>
      </c>
      <c r="O5027" t="str">
        <f>_xlfn.XLOOKUP(sales[[#This Row],[products_id]],product!A:A,product!C:C,0)</f>
        <v>Sauces et coulis</v>
      </c>
    </row>
    <row r="5028" spans="1:15" x14ac:dyDescent="0.25">
      <c r="A5028" s="1">
        <v>44471</v>
      </c>
      <c r="B5028">
        <v>1003990</v>
      </c>
      <c r="C5028">
        <v>11771</v>
      </c>
      <c r="D5028">
        <v>0</v>
      </c>
      <c r="E5028" t="s">
        <v>703</v>
      </c>
      <c r="G5028">
        <v>4.5443037974683502</v>
      </c>
      <c r="H5028">
        <v>3.59</v>
      </c>
      <c r="I5028">
        <v>1</v>
      </c>
      <c r="J5028" s="5">
        <f t="shared" si="234"/>
        <v>0.21</v>
      </c>
      <c r="K5028">
        <f>_xlfn.XLOOKUP(sales[[#This Row],[orders_id]],orders!B:B,orders!E:E, 0)</f>
        <v>91.93</v>
      </c>
      <c r="L5028" s="6">
        <f t="shared" si="235"/>
        <v>-88.34</v>
      </c>
      <c r="M5028" s="5">
        <f t="shared" si="236"/>
        <v>-24.607242339832872</v>
      </c>
      <c r="N5028" t="str">
        <f>_xlfn.XLOOKUP(sales[[#This Row],[products_id]],product!A:A,product!B:B,0)</f>
        <v>Santé &amp; Bien-être</v>
      </c>
      <c r="O5028" t="str">
        <f>_xlfn.XLOOKUP(sales[[#This Row],[products_id]],product!A:A,product!C:C,0)</f>
        <v>Aromathérapie</v>
      </c>
    </row>
    <row r="5029" spans="1:15" x14ac:dyDescent="0.25">
      <c r="A5029" s="1">
        <v>44471</v>
      </c>
      <c r="B5029">
        <v>1003990</v>
      </c>
      <c r="C5029">
        <v>11774</v>
      </c>
      <c r="D5029">
        <v>0</v>
      </c>
      <c r="E5029" t="s">
        <v>703</v>
      </c>
      <c r="G5029">
        <v>4.0506329113924</v>
      </c>
      <c r="H5029">
        <v>3.2</v>
      </c>
      <c r="I5029">
        <v>1</v>
      </c>
      <c r="J5029" s="5">
        <f t="shared" si="234"/>
        <v>0.21</v>
      </c>
      <c r="K5029">
        <f>_xlfn.XLOOKUP(sales[[#This Row],[orders_id]],orders!B:B,orders!E:E, 0)</f>
        <v>91.93</v>
      </c>
      <c r="L5029" s="6">
        <f t="shared" si="235"/>
        <v>-88.73</v>
      </c>
      <c r="M5029" s="5">
        <f t="shared" si="236"/>
        <v>-27.728124999999999</v>
      </c>
      <c r="N5029" t="str">
        <f>_xlfn.XLOOKUP(sales[[#This Row],[products_id]],product!A:A,product!B:B,0)</f>
        <v>Santé &amp; Bien-être</v>
      </c>
      <c r="O5029" t="str">
        <f>_xlfn.XLOOKUP(sales[[#This Row],[products_id]],product!A:A,product!C:C,0)</f>
        <v>Aromathérapie</v>
      </c>
    </row>
    <row r="5030" spans="1:15" x14ac:dyDescent="0.25">
      <c r="A5030" s="1">
        <v>44471</v>
      </c>
      <c r="B5030">
        <v>1003990</v>
      </c>
      <c r="C5030">
        <v>110337</v>
      </c>
      <c r="D5030">
        <v>0</v>
      </c>
      <c r="E5030" t="s">
        <v>700</v>
      </c>
      <c r="G5030">
        <v>10.4571428571428</v>
      </c>
      <c r="H5030">
        <v>7.32</v>
      </c>
      <c r="I5030">
        <v>1</v>
      </c>
      <c r="J5030" s="5">
        <f t="shared" si="234"/>
        <v>0.3</v>
      </c>
      <c r="K5030">
        <f>_xlfn.XLOOKUP(sales[[#This Row],[orders_id]],orders!B:B,orders!E:E, 0)</f>
        <v>91.93</v>
      </c>
      <c r="L5030" s="6">
        <f t="shared" si="235"/>
        <v>-84.610000000000014</v>
      </c>
      <c r="M5030" s="5">
        <f t="shared" si="236"/>
        <v>-11.558743169398909</v>
      </c>
      <c r="N5030" t="str">
        <f>_xlfn.XLOOKUP(sales[[#This Row],[products_id]],product!A:A,product!B:B,0)</f>
        <v>Enfant</v>
      </c>
      <c r="O5030" t="str">
        <f>_xlfn.XLOOKUP(sales[[#This Row],[products_id]],product!A:A,product!C:C,0)</f>
        <v>Couches écologiques</v>
      </c>
    </row>
    <row r="5031" spans="1:15" x14ac:dyDescent="0.25">
      <c r="A5031" s="1">
        <v>44471</v>
      </c>
      <c r="B5031">
        <v>1003990</v>
      </c>
      <c r="C5031">
        <v>103592</v>
      </c>
      <c r="D5031">
        <v>0</v>
      </c>
      <c r="E5031" t="s">
        <v>700</v>
      </c>
      <c r="G5031">
        <v>124.042857142857</v>
      </c>
      <c r="H5031">
        <v>86.83</v>
      </c>
      <c r="I5031">
        <v>8</v>
      </c>
      <c r="J5031" s="5">
        <f t="shared" si="234"/>
        <v>0.3</v>
      </c>
      <c r="K5031">
        <f>_xlfn.XLOOKUP(sales[[#This Row],[orders_id]],orders!B:B,orders!E:E, 0)</f>
        <v>91.93</v>
      </c>
      <c r="L5031" s="6">
        <f t="shared" si="235"/>
        <v>-648.61</v>
      </c>
      <c r="M5031" s="5">
        <f t="shared" si="236"/>
        <v>-7.4698836807554994</v>
      </c>
      <c r="N5031" t="str">
        <f>_xlfn.XLOOKUP(sales[[#This Row],[products_id]],product!A:A,product!B:B,0)</f>
        <v>Enfant</v>
      </c>
      <c r="O5031" t="str">
        <f>_xlfn.XLOOKUP(sales[[#This Row],[products_id]],product!A:A,product!C:C,0)</f>
        <v>Couches écologiques</v>
      </c>
    </row>
    <row r="5032" spans="1:15" x14ac:dyDescent="0.25">
      <c r="A5032" s="1">
        <v>44471</v>
      </c>
      <c r="B5032">
        <v>1003991</v>
      </c>
      <c r="C5032">
        <v>17624</v>
      </c>
      <c r="D5032">
        <v>0</v>
      </c>
      <c r="F5032" t="s">
        <v>702</v>
      </c>
      <c r="G5032">
        <v>103.31</v>
      </c>
      <c r="H5032">
        <v>103.31</v>
      </c>
      <c r="I5032">
        <v>12</v>
      </c>
      <c r="J5032" s="5">
        <f t="shared" si="234"/>
        <v>0</v>
      </c>
      <c r="K5032">
        <f>_xlfn.XLOOKUP(sales[[#This Row],[orders_id]],orders!B:B,orders!E:E, 0)</f>
        <v>77.5</v>
      </c>
      <c r="L5032" s="6">
        <f t="shared" si="235"/>
        <v>-826.69</v>
      </c>
      <c r="M5032" s="5">
        <f t="shared" si="236"/>
        <v>-8.0020327170651449</v>
      </c>
      <c r="N5032" t="str">
        <f>_xlfn.XLOOKUP(sales[[#This Row],[products_id]],product!A:A,product!B:B,0)</f>
        <v>Epicerie salée</v>
      </c>
      <c r="O5032" t="str">
        <f>_xlfn.XLOOKUP(sales[[#This Row],[products_id]],product!A:A,product!C:C,0)</f>
        <v>Huiles alimentaires bio</v>
      </c>
    </row>
    <row r="5033" spans="1:15" x14ac:dyDescent="0.25">
      <c r="A5033" s="1">
        <v>44471</v>
      </c>
      <c r="B5033">
        <v>1003992</v>
      </c>
      <c r="C5033">
        <v>81624</v>
      </c>
      <c r="D5033">
        <v>0</v>
      </c>
      <c r="G5033">
        <v>13.58</v>
      </c>
      <c r="H5033">
        <v>13.58</v>
      </c>
      <c r="I5033">
        <v>1</v>
      </c>
      <c r="J5033" s="5">
        <f t="shared" si="234"/>
        <v>0</v>
      </c>
      <c r="K5033">
        <f>_xlfn.XLOOKUP(sales[[#This Row],[orders_id]],orders!B:B,orders!E:E, 0)</f>
        <v>9.19</v>
      </c>
      <c r="L5033" s="6">
        <f t="shared" si="235"/>
        <v>4.3900000000000006</v>
      </c>
      <c r="M5033" s="5">
        <f t="shared" si="236"/>
        <v>0.32326951399116349</v>
      </c>
      <c r="N5033" t="str">
        <f>_xlfn.XLOOKUP(sales[[#This Row],[products_id]],product!A:A,product!B:B,0)</f>
        <v>Boisson</v>
      </c>
      <c r="O5033" t="str">
        <f>_xlfn.XLOOKUP(sales[[#This Row],[products_id]],product!A:A,product!C:C,0)</f>
        <v>Café</v>
      </c>
    </row>
    <row r="5034" spans="1:15" x14ac:dyDescent="0.25">
      <c r="A5034" s="1">
        <v>44471</v>
      </c>
      <c r="B5034">
        <v>1003992</v>
      </c>
      <c r="C5034">
        <v>87282</v>
      </c>
      <c r="D5034">
        <v>0</v>
      </c>
      <c r="E5034" t="s">
        <v>701</v>
      </c>
      <c r="G5034">
        <v>3.1444444444444399</v>
      </c>
      <c r="H5034">
        <v>2.83</v>
      </c>
      <c r="I5034">
        <v>1</v>
      </c>
      <c r="J5034" s="5">
        <f t="shared" si="234"/>
        <v>0.1</v>
      </c>
      <c r="K5034">
        <f>_xlfn.XLOOKUP(sales[[#This Row],[orders_id]],orders!B:B,orders!E:E, 0)</f>
        <v>9.19</v>
      </c>
      <c r="L5034" s="6">
        <f t="shared" si="235"/>
        <v>-6.3599999999999994</v>
      </c>
      <c r="M5034" s="5">
        <f t="shared" si="236"/>
        <v>-2.2473498233215543</v>
      </c>
      <c r="N5034" t="str">
        <f>_xlfn.XLOOKUP(sales[[#This Row],[products_id]],product!A:A,product!B:B,0)</f>
        <v>Epicerie salée</v>
      </c>
      <c r="O5034" t="str">
        <f>_xlfn.XLOOKUP(sales[[#This Row],[products_id]],product!A:A,product!C:C,0)</f>
        <v>Riz bio</v>
      </c>
    </row>
    <row r="5035" spans="1:15" x14ac:dyDescent="0.25">
      <c r="A5035" s="1">
        <v>44471</v>
      </c>
      <c r="B5035">
        <v>1003993</v>
      </c>
      <c r="C5035">
        <v>82453</v>
      </c>
      <c r="D5035">
        <v>0</v>
      </c>
      <c r="G5035">
        <v>2.5</v>
      </c>
      <c r="H5035">
        <v>2.5</v>
      </c>
      <c r="I5035">
        <v>1</v>
      </c>
      <c r="J5035" s="5">
        <f t="shared" si="234"/>
        <v>0</v>
      </c>
      <c r="K5035">
        <f>_xlfn.XLOOKUP(sales[[#This Row],[orders_id]],orders!B:B,orders!E:E, 0)</f>
        <v>35.97</v>
      </c>
      <c r="L5035" s="6">
        <f t="shared" si="235"/>
        <v>-33.47</v>
      </c>
      <c r="M5035" s="5">
        <f t="shared" si="236"/>
        <v>-13.388</v>
      </c>
      <c r="N5035" t="str">
        <f>_xlfn.XLOOKUP(sales[[#This Row],[products_id]],product!A:A,product!B:B,0)</f>
        <v>Beauté &amp; Hygiène</v>
      </c>
      <c r="O5035" t="str">
        <f>_xlfn.XLOOKUP(sales[[#This Row],[products_id]],product!A:A,product!C:C,0)</f>
        <v>Douche et Bain</v>
      </c>
    </row>
    <row r="5036" spans="1:15" x14ac:dyDescent="0.25">
      <c r="A5036" s="1">
        <v>44471</v>
      </c>
      <c r="B5036">
        <v>1003993</v>
      </c>
      <c r="C5036">
        <v>82459</v>
      </c>
      <c r="D5036">
        <v>0</v>
      </c>
      <c r="G5036">
        <v>2.5</v>
      </c>
      <c r="H5036">
        <v>2.5</v>
      </c>
      <c r="I5036">
        <v>1</v>
      </c>
      <c r="J5036" s="5">
        <f t="shared" si="234"/>
        <v>0</v>
      </c>
      <c r="K5036">
        <f>_xlfn.XLOOKUP(sales[[#This Row],[orders_id]],orders!B:B,orders!E:E, 0)</f>
        <v>35.97</v>
      </c>
      <c r="L5036" s="6">
        <f t="shared" si="235"/>
        <v>-33.47</v>
      </c>
      <c r="M5036" s="5">
        <f t="shared" si="236"/>
        <v>-13.388</v>
      </c>
      <c r="N5036" t="str">
        <f>_xlfn.XLOOKUP(sales[[#This Row],[products_id]],product!A:A,product!B:B,0)</f>
        <v>Beauté &amp; Hygiène</v>
      </c>
      <c r="O5036" t="str">
        <f>_xlfn.XLOOKUP(sales[[#This Row],[products_id]],product!A:A,product!C:C,0)</f>
        <v>Douche et Bain</v>
      </c>
    </row>
    <row r="5037" spans="1:15" x14ac:dyDescent="0.25">
      <c r="A5037" s="1">
        <v>44471</v>
      </c>
      <c r="B5037">
        <v>1003993</v>
      </c>
      <c r="C5037">
        <v>102735</v>
      </c>
      <c r="D5037">
        <v>0</v>
      </c>
      <c r="G5037">
        <v>3.88</v>
      </c>
      <c r="H5037">
        <v>3.88</v>
      </c>
      <c r="I5037">
        <v>1</v>
      </c>
      <c r="J5037" s="5">
        <f t="shared" si="234"/>
        <v>0</v>
      </c>
      <c r="K5037">
        <f>_xlfn.XLOOKUP(sales[[#This Row],[orders_id]],orders!B:B,orders!E:E, 0)</f>
        <v>35.97</v>
      </c>
      <c r="L5037" s="6">
        <f t="shared" si="235"/>
        <v>-32.089999999999996</v>
      </c>
      <c r="M5037" s="5">
        <f t="shared" si="236"/>
        <v>-8.2706185567010309</v>
      </c>
      <c r="N5037" t="str">
        <f>_xlfn.XLOOKUP(sales[[#This Row],[products_id]],product!A:A,product!B:B,0)</f>
        <v>Maison</v>
      </c>
      <c r="O5037" t="str">
        <f>_xlfn.XLOOKUP(sales[[#This Row],[products_id]],product!A:A,product!C:C,0)</f>
        <v>Entretien</v>
      </c>
    </row>
    <row r="5038" spans="1:15" x14ac:dyDescent="0.25">
      <c r="A5038" s="1">
        <v>44471</v>
      </c>
      <c r="B5038">
        <v>1003993</v>
      </c>
      <c r="C5038">
        <v>46953</v>
      </c>
      <c r="D5038">
        <v>0</v>
      </c>
      <c r="G5038">
        <v>9.77</v>
      </c>
      <c r="H5038">
        <v>9.77</v>
      </c>
      <c r="I5038">
        <v>1</v>
      </c>
      <c r="J5038" s="5">
        <f t="shared" si="234"/>
        <v>0</v>
      </c>
      <c r="K5038">
        <f>_xlfn.XLOOKUP(sales[[#This Row],[orders_id]],orders!B:B,orders!E:E, 0)</f>
        <v>35.97</v>
      </c>
      <c r="L5038" s="6">
        <f t="shared" si="235"/>
        <v>-26.2</v>
      </c>
      <c r="M5038" s="5">
        <f t="shared" si="236"/>
        <v>-2.6816786079836232</v>
      </c>
      <c r="N5038" t="str">
        <f>_xlfn.XLOOKUP(sales[[#This Row],[products_id]],product!A:A,product!B:B,0)</f>
        <v>Maison</v>
      </c>
      <c r="O5038" t="str">
        <f>_xlfn.XLOOKUP(sales[[#This Row],[products_id]],product!A:A,product!C:C,0)</f>
        <v>Entretien</v>
      </c>
    </row>
    <row r="5039" spans="1:15" x14ac:dyDescent="0.25">
      <c r="A5039" s="1">
        <v>44471</v>
      </c>
      <c r="B5039">
        <v>1003993</v>
      </c>
      <c r="C5039">
        <v>147256</v>
      </c>
      <c r="D5039">
        <v>0</v>
      </c>
      <c r="G5039">
        <v>4.5599999999999996</v>
      </c>
      <c r="H5039">
        <v>4.5599999999999996</v>
      </c>
      <c r="I5039">
        <v>1</v>
      </c>
      <c r="J5039" s="5">
        <f t="shared" si="234"/>
        <v>0</v>
      </c>
      <c r="K5039">
        <f>_xlfn.XLOOKUP(sales[[#This Row],[orders_id]],orders!B:B,orders!E:E, 0)</f>
        <v>35.97</v>
      </c>
      <c r="L5039" s="6">
        <f t="shared" si="235"/>
        <v>-31.41</v>
      </c>
      <c r="M5039" s="5">
        <f t="shared" si="236"/>
        <v>-6.8881578947368425</v>
      </c>
      <c r="N5039" t="str">
        <f>_xlfn.XLOOKUP(sales[[#This Row],[products_id]],product!A:A,product!B:B,0)</f>
        <v>Beauté &amp; Hygiène</v>
      </c>
      <c r="O5039" t="str">
        <f>_xlfn.XLOOKUP(sales[[#This Row],[products_id]],product!A:A,product!C:C,0)</f>
        <v>Soins des cheveux</v>
      </c>
    </row>
    <row r="5040" spans="1:15" x14ac:dyDescent="0.25">
      <c r="A5040" s="1">
        <v>44471</v>
      </c>
      <c r="B5040">
        <v>1003993</v>
      </c>
      <c r="C5040">
        <v>122773</v>
      </c>
      <c r="D5040">
        <v>0</v>
      </c>
      <c r="E5040" t="s">
        <v>704</v>
      </c>
      <c r="G5040">
        <v>3.38749999999999</v>
      </c>
      <c r="H5040">
        <v>2.71</v>
      </c>
      <c r="I5040">
        <v>1</v>
      </c>
      <c r="J5040" s="5">
        <f t="shared" si="234"/>
        <v>0.2</v>
      </c>
      <c r="K5040">
        <f>_xlfn.XLOOKUP(sales[[#This Row],[orders_id]],orders!B:B,orders!E:E, 0)</f>
        <v>35.97</v>
      </c>
      <c r="L5040" s="6">
        <f t="shared" si="235"/>
        <v>-33.26</v>
      </c>
      <c r="M5040" s="5">
        <f t="shared" si="236"/>
        <v>-12.273062730627306</v>
      </c>
      <c r="N5040" t="str">
        <f>_xlfn.XLOOKUP(sales[[#This Row],[products_id]],product!A:A,product!B:B,0)</f>
        <v>Epicerie sucrée</v>
      </c>
      <c r="O5040" t="str">
        <f>_xlfn.XLOOKUP(sales[[#This Row],[products_id]],product!A:A,product!C:C,0)</f>
        <v>Biscuits, Gâteaux</v>
      </c>
    </row>
    <row r="5041" spans="1:15" x14ac:dyDescent="0.25">
      <c r="A5041" s="1">
        <v>44471</v>
      </c>
      <c r="B5041">
        <v>1003993</v>
      </c>
      <c r="C5041">
        <v>102750</v>
      </c>
      <c r="D5041">
        <v>0</v>
      </c>
      <c r="G5041">
        <v>11.8</v>
      </c>
      <c r="H5041">
        <v>11.8</v>
      </c>
      <c r="I5041">
        <v>1</v>
      </c>
      <c r="J5041" s="5">
        <f t="shared" si="234"/>
        <v>0</v>
      </c>
      <c r="K5041">
        <f>_xlfn.XLOOKUP(sales[[#This Row],[orders_id]],orders!B:B,orders!E:E, 0)</f>
        <v>35.97</v>
      </c>
      <c r="L5041" s="6">
        <f t="shared" si="235"/>
        <v>-24.169999999999998</v>
      </c>
      <c r="M5041" s="5">
        <f t="shared" si="236"/>
        <v>-2.0483050847457624</v>
      </c>
      <c r="N5041" t="str">
        <f>_xlfn.XLOOKUP(sales[[#This Row],[products_id]],product!A:A,product!B:B,0)</f>
        <v>Maison</v>
      </c>
      <c r="O5041" t="str">
        <f>_xlfn.XLOOKUP(sales[[#This Row],[products_id]],product!A:A,product!C:C,0)</f>
        <v>Entretien</v>
      </c>
    </row>
    <row r="5042" spans="1:15" x14ac:dyDescent="0.25">
      <c r="A5042" s="1">
        <v>44471</v>
      </c>
      <c r="B5042">
        <v>1003993</v>
      </c>
      <c r="C5042">
        <v>82452</v>
      </c>
      <c r="D5042">
        <v>0</v>
      </c>
      <c r="E5042" t="s">
        <v>701</v>
      </c>
      <c r="G5042">
        <v>3.1555555555555501</v>
      </c>
      <c r="H5042">
        <v>2.84</v>
      </c>
      <c r="I5042">
        <v>1</v>
      </c>
      <c r="J5042" s="5">
        <f t="shared" si="234"/>
        <v>0.1</v>
      </c>
      <c r="K5042">
        <f>_xlfn.XLOOKUP(sales[[#This Row],[orders_id]],orders!B:B,orders!E:E, 0)</f>
        <v>35.97</v>
      </c>
      <c r="L5042" s="6">
        <f t="shared" si="235"/>
        <v>-33.129999999999995</v>
      </c>
      <c r="M5042" s="5">
        <f t="shared" si="236"/>
        <v>-11.665492957746478</v>
      </c>
      <c r="N5042" t="str">
        <f>_xlfn.XLOOKUP(sales[[#This Row],[products_id]],product!A:A,product!B:B,0)</f>
        <v>Beauté &amp; Hygiène</v>
      </c>
      <c r="O5042" t="str">
        <f>_xlfn.XLOOKUP(sales[[#This Row],[products_id]],product!A:A,product!C:C,0)</f>
        <v>Douche et Bain</v>
      </c>
    </row>
    <row r="5043" spans="1:15" x14ac:dyDescent="0.25">
      <c r="A5043" s="1">
        <v>44471</v>
      </c>
      <c r="B5043">
        <v>1003993</v>
      </c>
      <c r="C5043">
        <v>117282</v>
      </c>
      <c r="D5043">
        <v>0</v>
      </c>
      <c r="E5043" t="s">
        <v>715</v>
      </c>
      <c r="G5043">
        <v>6.0624999999999902</v>
      </c>
      <c r="H5043">
        <v>4.8499999999999996</v>
      </c>
      <c r="I5043">
        <v>1</v>
      </c>
      <c r="J5043" s="5">
        <f t="shared" si="234"/>
        <v>0.2</v>
      </c>
      <c r="K5043">
        <f>_xlfn.XLOOKUP(sales[[#This Row],[orders_id]],orders!B:B,orders!E:E, 0)</f>
        <v>35.97</v>
      </c>
      <c r="L5043" s="6">
        <f t="shared" si="235"/>
        <v>-31.119999999999997</v>
      </c>
      <c r="M5043" s="5">
        <f t="shared" si="236"/>
        <v>-6.416494845360825</v>
      </c>
      <c r="N5043" t="str">
        <f>_xlfn.XLOOKUP(sales[[#This Row],[products_id]],product!A:A,product!B:B,0)</f>
        <v>Beauté &amp; Hygiène</v>
      </c>
      <c r="O5043" t="str">
        <f>_xlfn.XLOOKUP(sales[[#This Row],[products_id]],product!A:A,product!C:C,0)</f>
        <v>Soins des cheveux</v>
      </c>
    </row>
    <row r="5044" spans="1:15" x14ac:dyDescent="0.25">
      <c r="A5044" s="1">
        <v>44471</v>
      </c>
      <c r="B5044">
        <v>1003993</v>
      </c>
      <c r="C5044">
        <v>98397</v>
      </c>
      <c r="D5044">
        <v>0</v>
      </c>
      <c r="E5044" t="s">
        <v>704</v>
      </c>
      <c r="G5044">
        <v>4.5529411764705801</v>
      </c>
      <c r="H5044">
        <v>3.87</v>
      </c>
      <c r="I5044">
        <v>2</v>
      </c>
      <c r="J5044" s="5">
        <f t="shared" si="234"/>
        <v>0.15</v>
      </c>
      <c r="K5044">
        <f>_xlfn.XLOOKUP(sales[[#This Row],[orders_id]],orders!B:B,orders!E:E, 0)</f>
        <v>35.97</v>
      </c>
      <c r="L5044" s="6">
        <f t="shared" si="235"/>
        <v>-68.069999999999993</v>
      </c>
      <c r="M5044" s="5">
        <f t="shared" si="236"/>
        <v>-17.589147286821703</v>
      </c>
      <c r="N5044" t="str">
        <f>_xlfn.XLOOKUP(sales[[#This Row],[products_id]],product!A:A,product!B:B,0)</f>
        <v>Boisson</v>
      </c>
      <c r="O5044" t="str">
        <f>_xlfn.XLOOKUP(sales[[#This Row],[products_id]],product!A:A,product!C:C,0)</f>
        <v>Bière</v>
      </c>
    </row>
    <row r="5045" spans="1:15" x14ac:dyDescent="0.25">
      <c r="A5045" s="1">
        <v>44471</v>
      </c>
      <c r="B5045">
        <v>1003993</v>
      </c>
      <c r="C5045">
        <v>83640</v>
      </c>
      <c r="D5045">
        <v>0</v>
      </c>
      <c r="E5045" t="s">
        <v>704</v>
      </c>
      <c r="G5045">
        <v>8.1999999999999993</v>
      </c>
      <c r="H5045">
        <v>6.56</v>
      </c>
      <c r="I5045">
        <v>3</v>
      </c>
      <c r="J5045" s="5">
        <f t="shared" si="234"/>
        <v>0.2</v>
      </c>
      <c r="K5045">
        <f>_xlfn.XLOOKUP(sales[[#This Row],[orders_id]],orders!B:B,orders!E:E, 0)</f>
        <v>35.97</v>
      </c>
      <c r="L5045" s="6">
        <f t="shared" si="235"/>
        <v>-101.35</v>
      </c>
      <c r="M5045" s="5">
        <f t="shared" si="236"/>
        <v>-15.449695121951219</v>
      </c>
      <c r="N5045" t="str">
        <f>_xlfn.XLOOKUP(sales[[#This Row],[products_id]],product!A:A,product!B:B,0)</f>
        <v>Epicerie sucrée</v>
      </c>
      <c r="O5045" t="str">
        <f>_xlfn.XLOOKUP(sales[[#This Row],[products_id]],product!A:A,product!C:C,0)</f>
        <v>Compote et dessert</v>
      </c>
    </row>
    <row r="5046" spans="1:15" x14ac:dyDescent="0.25">
      <c r="A5046" s="1">
        <v>44471</v>
      </c>
      <c r="B5046">
        <v>1003994</v>
      </c>
      <c r="C5046">
        <v>109832</v>
      </c>
      <c r="D5046">
        <v>0</v>
      </c>
      <c r="F5046" t="s">
        <v>702</v>
      </c>
      <c r="G5046">
        <v>5.12</v>
      </c>
      <c r="H5046">
        <v>5.12</v>
      </c>
      <c r="I5046">
        <v>1</v>
      </c>
      <c r="J5046" s="5">
        <f t="shared" si="234"/>
        <v>0</v>
      </c>
      <c r="K5046">
        <f>_xlfn.XLOOKUP(sales[[#This Row],[orders_id]],orders!B:B,orders!E:E, 0)</f>
        <v>49.26</v>
      </c>
      <c r="L5046" s="6">
        <f t="shared" si="235"/>
        <v>-44.14</v>
      </c>
      <c r="M5046" s="5">
        <f t="shared" si="236"/>
        <v>-8.62109375</v>
      </c>
      <c r="N5046" t="str">
        <f>_xlfn.XLOOKUP(sales[[#This Row],[products_id]],product!A:A,product!B:B,0)</f>
        <v>Epicerie salée</v>
      </c>
      <c r="O5046" t="str">
        <f>_xlfn.XLOOKUP(sales[[#This Row],[products_id]],product!A:A,product!C:C,0)</f>
        <v>Farine, son, fécule</v>
      </c>
    </row>
    <row r="5047" spans="1:15" x14ac:dyDescent="0.25">
      <c r="A5047" s="1">
        <v>44471</v>
      </c>
      <c r="B5047">
        <v>1003994</v>
      </c>
      <c r="C5047">
        <v>182051</v>
      </c>
      <c r="D5047">
        <v>0</v>
      </c>
      <c r="F5047" t="s">
        <v>702</v>
      </c>
      <c r="G5047">
        <v>13.84</v>
      </c>
      <c r="H5047">
        <v>13.84</v>
      </c>
      <c r="I5047">
        <v>1</v>
      </c>
      <c r="J5047" s="5">
        <f t="shared" si="234"/>
        <v>0</v>
      </c>
      <c r="K5047">
        <f>_xlfn.XLOOKUP(sales[[#This Row],[orders_id]],orders!B:B,orders!E:E, 0)</f>
        <v>49.26</v>
      </c>
      <c r="L5047" s="6">
        <f t="shared" si="235"/>
        <v>-35.42</v>
      </c>
      <c r="M5047" s="5">
        <f t="shared" si="236"/>
        <v>-2.5592485549132951</v>
      </c>
      <c r="N5047" t="str">
        <f>_xlfn.XLOOKUP(sales[[#This Row],[products_id]],product!A:A,product!B:B,0)</f>
        <v>Epicerie sucrée</v>
      </c>
      <c r="O5047" t="str">
        <f>_xlfn.XLOOKUP(sales[[#This Row],[products_id]],product!A:A,product!C:C,0)</f>
        <v>Purée de fruits secs</v>
      </c>
    </row>
    <row r="5048" spans="1:15" x14ac:dyDescent="0.25">
      <c r="A5048" s="1">
        <v>44471</v>
      </c>
      <c r="B5048">
        <v>1003994</v>
      </c>
      <c r="C5048">
        <v>48408</v>
      </c>
      <c r="D5048">
        <v>0</v>
      </c>
      <c r="E5048" t="s">
        <v>698</v>
      </c>
      <c r="F5048" t="s">
        <v>702</v>
      </c>
      <c r="G5048">
        <v>3.67777777777777</v>
      </c>
      <c r="H5048">
        <v>3.31</v>
      </c>
      <c r="I5048">
        <v>1</v>
      </c>
      <c r="J5048" s="5">
        <f t="shared" si="234"/>
        <v>0.1</v>
      </c>
      <c r="K5048">
        <f>_xlfn.XLOOKUP(sales[[#This Row],[orders_id]],orders!B:B,orders!E:E, 0)</f>
        <v>49.26</v>
      </c>
      <c r="L5048" s="6">
        <f t="shared" si="235"/>
        <v>-45.949999999999996</v>
      </c>
      <c r="M5048" s="5">
        <f t="shared" si="236"/>
        <v>-13.882175226586101</v>
      </c>
      <c r="N5048" t="str">
        <f>_xlfn.XLOOKUP(sales[[#This Row],[products_id]],product!A:A,product!B:B,0)</f>
        <v>Epicerie salée</v>
      </c>
      <c r="O5048" t="str">
        <f>_xlfn.XLOOKUP(sales[[#This Row],[products_id]],product!A:A,product!C:C,0)</f>
        <v>Pâtes bio</v>
      </c>
    </row>
    <row r="5049" spans="1:15" x14ac:dyDescent="0.25">
      <c r="A5049" s="1">
        <v>44471</v>
      </c>
      <c r="B5049">
        <v>1003994</v>
      </c>
      <c r="C5049">
        <v>69311</v>
      </c>
      <c r="D5049">
        <v>0</v>
      </c>
      <c r="E5049" t="s">
        <v>701</v>
      </c>
      <c r="F5049" t="s">
        <v>702</v>
      </c>
      <c r="G5049">
        <v>5.6666666666666599</v>
      </c>
      <c r="H5049">
        <v>5.0999999999999996</v>
      </c>
      <c r="I5049">
        <v>2</v>
      </c>
      <c r="J5049" s="5">
        <f t="shared" si="234"/>
        <v>0.1</v>
      </c>
      <c r="K5049">
        <f>_xlfn.XLOOKUP(sales[[#This Row],[orders_id]],orders!B:B,orders!E:E, 0)</f>
        <v>49.26</v>
      </c>
      <c r="L5049" s="6">
        <f t="shared" si="235"/>
        <v>-93.42</v>
      </c>
      <c r="M5049" s="5">
        <f t="shared" si="236"/>
        <v>-18.317647058823532</v>
      </c>
      <c r="N5049" t="str">
        <f>_xlfn.XLOOKUP(sales[[#This Row],[products_id]],product!A:A,product!B:B,0)</f>
        <v>Epicerie salée</v>
      </c>
      <c r="O5049" t="str">
        <f>_xlfn.XLOOKUP(sales[[#This Row],[products_id]],product!A:A,product!C:C,0)</f>
        <v>Farine, son, fécule</v>
      </c>
    </row>
    <row r="5050" spans="1:15" x14ac:dyDescent="0.25">
      <c r="A5050" s="1">
        <v>44471</v>
      </c>
      <c r="B5050">
        <v>1003994</v>
      </c>
      <c r="C5050">
        <v>82367</v>
      </c>
      <c r="D5050">
        <v>0</v>
      </c>
      <c r="E5050" t="s">
        <v>704</v>
      </c>
      <c r="F5050" t="s">
        <v>702</v>
      </c>
      <c r="G5050">
        <v>4.9529411764705804</v>
      </c>
      <c r="H5050">
        <v>4.21</v>
      </c>
      <c r="I5050">
        <v>2</v>
      </c>
      <c r="J5050" s="5">
        <f t="shared" si="234"/>
        <v>0.15</v>
      </c>
      <c r="K5050">
        <f>_xlfn.XLOOKUP(sales[[#This Row],[orders_id]],orders!B:B,orders!E:E, 0)</f>
        <v>49.26</v>
      </c>
      <c r="L5050" s="6">
        <f t="shared" si="235"/>
        <v>-94.31</v>
      </c>
      <c r="M5050" s="5">
        <f t="shared" si="236"/>
        <v>-22.401425178147271</v>
      </c>
      <c r="N5050" t="str">
        <f>_xlfn.XLOOKUP(sales[[#This Row],[products_id]],product!A:A,product!B:B,0)</f>
        <v>Epicerie salée</v>
      </c>
      <c r="O5050" t="str">
        <f>_xlfn.XLOOKUP(sales[[#This Row],[products_id]],product!A:A,product!C:C,0)</f>
        <v>Farine, son, fécule</v>
      </c>
    </row>
    <row r="5051" spans="1:15" x14ac:dyDescent="0.25">
      <c r="A5051" s="1">
        <v>44471</v>
      </c>
      <c r="B5051">
        <v>1003994</v>
      </c>
      <c r="C5051">
        <v>104316</v>
      </c>
      <c r="D5051">
        <v>0</v>
      </c>
      <c r="F5051" t="s">
        <v>702</v>
      </c>
      <c r="G5051">
        <v>9.2799999999999994</v>
      </c>
      <c r="H5051">
        <v>9.2799999999999994</v>
      </c>
      <c r="I5051">
        <v>3</v>
      </c>
      <c r="J5051" s="5">
        <f t="shared" si="234"/>
        <v>0</v>
      </c>
      <c r="K5051">
        <f>_xlfn.XLOOKUP(sales[[#This Row],[orders_id]],orders!B:B,orders!E:E, 0)</f>
        <v>49.26</v>
      </c>
      <c r="L5051" s="6">
        <f t="shared" si="235"/>
        <v>-138.5</v>
      </c>
      <c r="M5051" s="5">
        <f t="shared" si="236"/>
        <v>-14.924568965517242</v>
      </c>
      <c r="N5051" t="str">
        <f>_xlfn.XLOOKUP(sales[[#This Row],[products_id]],product!A:A,product!B:B,0)</f>
        <v>Epicerie salée</v>
      </c>
      <c r="O5051" t="str">
        <f>_xlfn.XLOOKUP(sales[[#This Row],[products_id]],product!A:A,product!C:C,0)</f>
        <v>Pâtes bio</v>
      </c>
    </row>
    <row r="5052" spans="1:15" x14ac:dyDescent="0.25">
      <c r="A5052" s="1">
        <v>44471</v>
      </c>
      <c r="B5052">
        <v>1003994</v>
      </c>
      <c r="C5052">
        <v>48406</v>
      </c>
      <c r="D5052">
        <v>0</v>
      </c>
      <c r="F5052" t="s">
        <v>702</v>
      </c>
      <c r="G5052">
        <v>9.57</v>
      </c>
      <c r="H5052">
        <v>9.57</v>
      </c>
      <c r="I5052">
        <v>3</v>
      </c>
      <c r="J5052" s="5">
        <f t="shared" si="234"/>
        <v>0</v>
      </c>
      <c r="K5052">
        <f>_xlfn.XLOOKUP(sales[[#This Row],[orders_id]],orders!B:B,orders!E:E, 0)</f>
        <v>49.26</v>
      </c>
      <c r="L5052" s="6">
        <f t="shared" si="235"/>
        <v>-138.21</v>
      </c>
      <c r="M5052" s="5">
        <f t="shared" si="236"/>
        <v>-14.442006269592477</v>
      </c>
      <c r="N5052" t="str">
        <f>_xlfn.XLOOKUP(sales[[#This Row],[products_id]],product!A:A,product!B:B,0)</f>
        <v>Epicerie salée</v>
      </c>
      <c r="O5052" t="str">
        <f>_xlfn.XLOOKUP(sales[[#This Row],[products_id]],product!A:A,product!C:C,0)</f>
        <v>Pâtes bio</v>
      </c>
    </row>
    <row r="5053" spans="1:15" x14ac:dyDescent="0.25">
      <c r="A5053" s="1">
        <v>44471</v>
      </c>
      <c r="B5053">
        <v>1003994</v>
      </c>
      <c r="C5053">
        <v>48407</v>
      </c>
      <c r="D5053">
        <v>0</v>
      </c>
      <c r="E5053" t="s">
        <v>701</v>
      </c>
      <c r="F5053" t="s">
        <v>702</v>
      </c>
      <c r="G5053">
        <v>24.455555555555499</v>
      </c>
      <c r="H5053">
        <v>22.01</v>
      </c>
      <c r="I5053">
        <v>5</v>
      </c>
      <c r="J5053" s="5">
        <f t="shared" si="234"/>
        <v>0.1</v>
      </c>
      <c r="K5053">
        <f>_xlfn.XLOOKUP(sales[[#This Row],[orders_id]],orders!B:B,orders!E:E, 0)</f>
        <v>49.26</v>
      </c>
      <c r="L5053" s="6">
        <f t="shared" si="235"/>
        <v>-224.29</v>
      </c>
      <c r="M5053" s="5">
        <f t="shared" si="236"/>
        <v>-10.190368014538844</v>
      </c>
      <c r="N5053" t="str">
        <f>_xlfn.XLOOKUP(sales[[#This Row],[products_id]],product!A:A,product!B:B,0)</f>
        <v>Epicerie salée</v>
      </c>
      <c r="O5053" t="str">
        <f>_xlfn.XLOOKUP(sales[[#This Row],[products_id]],product!A:A,product!C:C,0)</f>
        <v>Pâtes bio</v>
      </c>
    </row>
    <row r="5054" spans="1:15" x14ac:dyDescent="0.25">
      <c r="A5054" s="1">
        <v>44471</v>
      </c>
      <c r="B5054">
        <v>1003995</v>
      </c>
      <c r="C5054">
        <v>105901</v>
      </c>
      <c r="D5054">
        <v>0</v>
      </c>
      <c r="F5054" t="s">
        <v>699</v>
      </c>
      <c r="G5054">
        <v>6.56</v>
      </c>
      <c r="H5054">
        <v>6.56</v>
      </c>
      <c r="I5054">
        <v>1</v>
      </c>
      <c r="J5054" s="5">
        <f t="shared" si="234"/>
        <v>0</v>
      </c>
      <c r="K5054">
        <f>_xlfn.XLOOKUP(sales[[#This Row],[orders_id]],orders!B:B,orders!E:E, 0)</f>
        <v>25.86</v>
      </c>
      <c r="L5054" s="6">
        <f t="shared" si="235"/>
        <v>-19.3</v>
      </c>
      <c r="M5054" s="5">
        <f t="shared" si="236"/>
        <v>-2.9420731707317076</v>
      </c>
      <c r="N5054" t="str">
        <f>_xlfn.XLOOKUP(sales[[#This Row],[products_id]],product!A:A,product!B:B,0)</f>
        <v>Enfant</v>
      </c>
      <c r="O5054" t="str">
        <f>_xlfn.XLOOKUP(sales[[#This Row],[products_id]],product!A:A,product!C:C,0)</f>
        <v>Biberons &amp; Accessoires</v>
      </c>
    </row>
    <row r="5055" spans="1:15" x14ac:dyDescent="0.25">
      <c r="A5055" s="1">
        <v>44471</v>
      </c>
      <c r="B5055">
        <v>1003995</v>
      </c>
      <c r="C5055">
        <v>144740</v>
      </c>
      <c r="D5055">
        <v>0</v>
      </c>
      <c r="F5055" t="s">
        <v>699</v>
      </c>
      <c r="G5055">
        <v>7.91</v>
      </c>
      <c r="H5055">
        <v>7.91</v>
      </c>
      <c r="I5055">
        <v>1</v>
      </c>
      <c r="J5055" s="5">
        <f t="shared" si="234"/>
        <v>0</v>
      </c>
      <c r="K5055">
        <f>_xlfn.XLOOKUP(sales[[#This Row],[orders_id]],orders!B:B,orders!E:E, 0)</f>
        <v>25.86</v>
      </c>
      <c r="L5055" s="6">
        <f t="shared" si="235"/>
        <v>-17.95</v>
      </c>
      <c r="M5055" s="5">
        <f t="shared" si="236"/>
        <v>-2.2692793931731985</v>
      </c>
      <c r="N5055" t="str">
        <f>_xlfn.XLOOKUP(sales[[#This Row],[products_id]],product!A:A,product!B:B,0)</f>
        <v>Maison</v>
      </c>
      <c r="O5055" t="str">
        <f>_xlfn.XLOOKUP(sales[[#This Row],[products_id]],product!A:A,product!C:C,0)</f>
        <v>Ustensiles de cuisine</v>
      </c>
    </row>
    <row r="5056" spans="1:15" x14ac:dyDescent="0.25">
      <c r="A5056" s="1">
        <v>44471</v>
      </c>
      <c r="B5056">
        <v>1003995</v>
      </c>
      <c r="C5056">
        <v>122748</v>
      </c>
      <c r="D5056">
        <v>0</v>
      </c>
      <c r="F5056" t="s">
        <v>699</v>
      </c>
      <c r="G5056">
        <v>17.510000000000002</v>
      </c>
      <c r="H5056">
        <v>17.510000000000002</v>
      </c>
      <c r="I5056">
        <v>1</v>
      </c>
      <c r="J5056" s="5">
        <f t="shared" si="234"/>
        <v>0</v>
      </c>
      <c r="K5056">
        <f>_xlfn.XLOOKUP(sales[[#This Row],[orders_id]],orders!B:B,orders!E:E, 0)</f>
        <v>25.86</v>
      </c>
      <c r="L5056" s="6">
        <f t="shared" si="235"/>
        <v>-8.3499999999999979</v>
      </c>
      <c r="M5056" s="5">
        <f t="shared" si="236"/>
        <v>-0.47687035979440301</v>
      </c>
      <c r="N5056" t="str">
        <f>_xlfn.XLOOKUP(sales[[#This Row],[products_id]],product!A:A,product!B:B,0)</f>
        <v>Alimentation Bébé</v>
      </c>
      <c r="O5056" t="str">
        <f>_xlfn.XLOOKUP(sales[[#This Row],[products_id]],product!A:A,product!C:C,0)</f>
        <v>Préparation végétale bébé</v>
      </c>
    </row>
    <row r="5057" spans="1:15" x14ac:dyDescent="0.25">
      <c r="A5057" s="1">
        <v>44471</v>
      </c>
      <c r="B5057">
        <v>1003995</v>
      </c>
      <c r="C5057">
        <v>93083</v>
      </c>
      <c r="D5057">
        <v>0</v>
      </c>
      <c r="F5057" t="s">
        <v>699</v>
      </c>
      <c r="G5057">
        <v>4.68</v>
      </c>
      <c r="H5057">
        <v>4.68</v>
      </c>
      <c r="I5057">
        <v>2</v>
      </c>
      <c r="J5057" s="5">
        <f t="shared" si="234"/>
        <v>0</v>
      </c>
      <c r="K5057">
        <f>_xlfn.XLOOKUP(sales[[#This Row],[orders_id]],orders!B:B,orders!E:E, 0)</f>
        <v>25.86</v>
      </c>
      <c r="L5057" s="6">
        <f t="shared" si="235"/>
        <v>-47.04</v>
      </c>
      <c r="M5057" s="5">
        <f t="shared" si="236"/>
        <v>-10.051282051282051</v>
      </c>
      <c r="N5057" t="str">
        <f>_xlfn.XLOOKUP(sales[[#This Row],[products_id]],product!A:A,product!B:B,0)</f>
        <v>Boisson</v>
      </c>
      <c r="O5057" t="str">
        <f>_xlfn.XLOOKUP(sales[[#This Row],[products_id]],product!A:A,product!C:C,0)</f>
        <v>Thé bio</v>
      </c>
    </row>
    <row r="5058" spans="1:15" x14ac:dyDescent="0.25">
      <c r="A5058" s="1">
        <v>44471</v>
      </c>
      <c r="B5058">
        <v>1003996</v>
      </c>
      <c r="C5058">
        <v>101298</v>
      </c>
      <c r="D5058">
        <v>0</v>
      </c>
      <c r="E5058" t="s">
        <v>706</v>
      </c>
      <c r="G5058">
        <v>49.12</v>
      </c>
      <c r="H5058">
        <v>36.840000000000003</v>
      </c>
      <c r="I5058">
        <v>3</v>
      </c>
      <c r="J5058" s="5">
        <f t="shared" ref="J5058:J5121" si="237" xml:space="preserve"> ROUND((G5058-H5058)/G5058,2)</f>
        <v>0.25</v>
      </c>
      <c r="K5058">
        <f>_xlfn.XLOOKUP(sales[[#This Row],[orders_id]],orders!B:B,orders!E:E, 0)</f>
        <v>107.06</v>
      </c>
      <c r="L5058" s="6">
        <f t="shared" ref="L5058:L5121" si="238">H5058-(K5058*I5058)</f>
        <v>-284.34000000000003</v>
      </c>
      <c r="M5058" s="5">
        <f t="shared" ref="M5058:M5121" si="239">L5058/H5058</f>
        <v>-7.7182410423452774</v>
      </c>
      <c r="N5058" t="str">
        <f>_xlfn.XLOOKUP(sales[[#This Row],[products_id]],product!A:A,product!B:B,0)</f>
        <v>Enfant</v>
      </c>
      <c r="O5058" t="str">
        <f>_xlfn.XLOOKUP(sales[[#This Row],[products_id]],product!A:A,product!C:C,0)</f>
        <v>Couches écologiques</v>
      </c>
    </row>
    <row r="5059" spans="1:15" x14ac:dyDescent="0.25">
      <c r="A5059" s="1">
        <v>44471</v>
      </c>
      <c r="B5059">
        <v>1003996</v>
      </c>
      <c r="C5059">
        <v>114252</v>
      </c>
      <c r="D5059">
        <v>0</v>
      </c>
      <c r="G5059">
        <v>90.5</v>
      </c>
      <c r="H5059">
        <v>90.5</v>
      </c>
      <c r="I5059">
        <v>6</v>
      </c>
      <c r="J5059" s="5">
        <f t="shared" si="237"/>
        <v>0</v>
      </c>
      <c r="K5059">
        <f>_xlfn.XLOOKUP(sales[[#This Row],[orders_id]],orders!B:B,orders!E:E, 0)</f>
        <v>107.06</v>
      </c>
      <c r="L5059" s="6">
        <f t="shared" si="238"/>
        <v>-551.86</v>
      </c>
      <c r="M5059" s="5">
        <f t="shared" si="239"/>
        <v>-6.0979005524861876</v>
      </c>
      <c r="N5059" t="str">
        <f>_xlfn.XLOOKUP(sales[[#This Row],[products_id]],product!A:A,product!B:B,0)</f>
        <v>Alimentation Bébé</v>
      </c>
      <c r="O5059" t="str">
        <f>_xlfn.XLOOKUP(sales[[#This Row],[products_id]],product!A:A,product!C:C,0)</f>
        <v>Lait infantile bio</v>
      </c>
    </row>
    <row r="5060" spans="1:15" x14ac:dyDescent="0.25">
      <c r="A5060" s="1">
        <v>44471</v>
      </c>
      <c r="B5060">
        <v>1003997</v>
      </c>
      <c r="C5060">
        <v>45484</v>
      </c>
      <c r="D5060">
        <v>0</v>
      </c>
      <c r="E5060" t="s">
        <v>701</v>
      </c>
      <c r="G5060">
        <v>27.788888888888799</v>
      </c>
      <c r="H5060">
        <v>25.01</v>
      </c>
      <c r="I5060">
        <v>1</v>
      </c>
      <c r="J5060" s="5">
        <f t="shared" si="237"/>
        <v>0.1</v>
      </c>
      <c r="K5060">
        <f>_xlfn.XLOOKUP(sales[[#This Row],[orders_id]],orders!B:B,orders!E:E, 0)</f>
        <v>13.76</v>
      </c>
      <c r="L5060" s="6">
        <f t="shared" si="238"/>
        <v>11.250000000000002</v>
      </c>
      <c r="M5060" s="5">
        <f t="shared" si="239"/>
        <v>0.44982007197121154</v>
      </c>
      <c r="N5060" t="str">
        <f>_xlfn.XLOOKUP(sales[[#This Row],[products_id]],product!A:A,product!B:B,0)</f>
        <v>Maison</v>
      </c>
      <c r="O5060" t="str">
        <f>_xlfn.XLOOKUP(sales[[#This Row],[products_id]],product!A:A,product!C:C,0)</f>
        <v>Cuisson</v>
      </c>
    </row>
    <row r="5061" spans="1:15" x14ac:dyDescent="0.25">
      <c r="A5061" s="1">
        <v>44471</v>
      </c>
      <c r="B5061">
        <v>1003998</v>
      </c>
      <c r="C5061">
        <v>102735</v>
      </c>
      <c r="D5061">
        <v>0</v>
      </c>
      <c r="G5061">
        <v>3.88</v>
      </c>
      <c r="H5061">
        <v>3.88</v>
      </c>
      <c r="I5061">
        <v>1</v>
      </c>
      <c r="J5061" s="5">
        <f t="shared" si="237"/>
        <v>0</v>
      </c>
      <c r="K5061">
        <f>_xlfn.XLOOKUP(sales[[#This Row],[orders_id]],orders!B:B,orders!E:E, 0)</f>
        <v>27.32</v>
      </c>
      <c r="L5061" s="6">
        <f t="shared" si="238"/>
        <v>-23.44</v>
      </c>
      <c r="M5061" s="5">
        <f t="shared" si="239"/>
        <v>-6.0412371134020626</v>
      </c>
      <c r="N5061" t="str">
        <f>_xlfn.XLOOKUP(sales[[#This Row],[products_id]],product!A:A,product!B:B,0)</f>
        <v>Maison</v>
      </c>
      <c r="O5061" t="str">
        <f>_xlfn.XLOOKUP(sales[[#This Row],[products_id]],product!A:A,product!C:C,0)</f>
        <v>Entretien</v>
      </c>
    </row>
    <row r="5062" spans="1:15" x14ac:dyDescent="0.25">
      <c r="A5062" s="1">
        <v>44471</v>
      </c>
      <c r="B5062">
        <v>1003998</v>
      </c>
      <c r="C5062">
        <v>44524</v>
      </c>
      <c r="D5062">
        <v>0</v>
      </c>
      <c r="G5062">
        <v>8.81</v>
      </c>
      <c r="H5062">
        <v>8.81</v>
      </c>
      <c r="I5062">
        <v>1</v>
      </c>
      <c r="J5062" s="5">
        <f t="shared" si="237"/>
        <v>0</v>
      </c>
      <c r="K5062">
        <f>_xlfn.XLOOKUP(sales[[#This Row],[orders_id]],orders!B:B,orders!E:E, 0)</f>
        <v>27.32</v>
      </c>
      <c r="L5062" s="6">
        <f t="shared" si="238"/>
        <v>-18.509999999999998</v>
      </c>
      <c r="M5062" s="5">
        <f t="shared" si="239"/>
        <v>-2.1010215664018159</v>
      </c>
      <c r="N5062" t="str">
        <f>_xlfn.XLOOKUP(sales[[#This Row],[products_id]],product!A:A,product!B:B,0)</f>
        <v>Santé &amp; Bien-être</v>
      </c>
      <c r="O5062" t="str">
        <f>_xlfn.XLOOKUP(sales[[#This Row],[products_id]],product!A:A,product!C:C,0)</f>
        <v>Parapharmacie</v>
      </c>
    </row>
    <row r="5063" spans="1:15" x14ac:dyDescent="0.25">
      <c r="A5063" s="1">
        <v>44471</v>
      </c>
      <c r="B5063">
        <v>1003998</v>
      </c>
      <c r="C5063">
        <v>195244</v>
      </c>
      <c r="D5063">
        <v>0</v>
      </c>
      <c r="G5063">
        <v>9.1</v>
      </c>
      <c r="H5063">
        <v>9.1</v>
      </c>
      <c r="I5063">
        <v>1</v>
      </c>
      <c r="J5063" s="5">
        <f t="shared" si="237"/>
        <v>0</v>
      </c>
      <c r="K5063">
        <f>_xlfn.XLOOKUP(sales[[#This Row],[orders_id]],orders!B:B,orders!E:E, 0)</f>
        <v>27.32</v>
      </c>
      <c r="L5063" s="6">
        <f t="shared" si="238"/>
        <v>-18.22</v>
      </c>
      <c r="M5063" s="5">
        <f t="shared" si="239"/>
        <v>-2.0021978021978022</v>
      </c>
      <c r="N5063" t="str">
        <f>_xlfn.XLOOKUP(sales[[#This Row],[products_id]],product!A:A,product!B:B,0)</f>
        <v>Santé &amp; Bien-être</v>
      </c>
      <c r="O5063" t="str">
        <f>_xlfn.XLOOKUP(sales[[#This Row],[products_id]],product!A:A,product!C:C,0)</f>
        <v>Parapharmacie</v>
      </c>
    </row>
    <row r="5064" spans="1:15" x14ac:dyDescent="0.25">
      <c r="A5064" s="1">
        <v>44471</v>
      </c>
      <c r="B5064">
        <v>1003998</v>
      </c>
      <c r="C5064">
        <v>90710</v>
      </c>
      <c r="D5064">
        <v>0</v>
      </c>
      <c r="G5064">
        <v>1.02</v>
      </c>
      <c r="H5064">
        <v>1.02</v>
      </c>
      <c r="I5064">
        <v>1</v>
      </c>
      <c r="J5064" s="5">
        <f t="shared" si="237"/>
        <v>0</v>
      </c>
      <c r="K5064">
        <f>_xlfn.XLOOKUP(sales[[#This Row],[orders_id]],orders!B:B,orders!E:E, 0)</f>
        <v>27.32</v>
      </c>
      <c r="L5064" s="6">
        <f t="shared" si="238"/>
        <v>-26.3</v>
      </c>
      <c r="M5064" s="5">
        <f t="shared" si="239"/>
        <v>-25.784313725490197</v>
      </c>
      <c r="N5064" t="str">
        <f>_xlfn.XLOOKUP(sales[[#This Row],[products_id]],product!A:A,product!B:B,0)</f>
        <v>Epicerie salée</v>
      </c>
      <c r="O5064" t="str">
        <f>_xlfn.XLOOKUP(sales[[#This Row],[products_id]],product!A:A,product!C:C,0)</f>
        <v>Légumineuses et céréales</v>
      </c>
    </row>
    <row r="5065" spans="1:15" x14ac:dyDescent="0.25">
      <c r="A5065" s="1">
        <v>44471</v>
      </c>
      <c r="B5065">
        <v>1003998</v>
      </c>
      <c r="C5065">
        <v>103080</v>
      </c>
      <c r="D5065">
        <v>0</v>
      </c>
      <c r="G5065">
        <v>1.1499999999999999</v>
      </c>
      <c r="H5065">
        <v>1.1499999999999999</v>
      </c>
      <c r="I5065">
        <v>1</v>
      </c>
      <c r="J5065" s="5">
        <f t="shared" si="237"/>
        <v>0</v>
      </c>
      <c r="K5065">
        <f>_xlfn.XLOOKUP(sales[[#This Row],[orders_id]],orders!B:B,orders!E:E, 0)</f>
        <v>27.32</v>
      </c>
      <c r="L5065" s="6">
        <f t="shared" si="238"/>
        <v>-26.17</v>
      </c>
      <c r="M5065" s="5">
        <f t="shared" si="239"/>
        <v>-22.756521739130438</v>
      </c>
      <c r="N5065" t="str">
        <f>_xlfn.XLOOKUP(sales[[#This Row],[products_id]],product!A:A,product!B:B,0)</f>
        <v>Maison</v>
      </c>
      <c r="O5065" t="str">
        <f>_xlfn.XLOOKUP(sales[[#This Row],[products_id]],product!A:A,product!C:C,0)</f>
        <v>Entretien</v>
      </c>
    </row>
    <row r="5066" spans="1:15" x14ac:dyDescent="0.25">
      <c r="A5066" s="1">
        <v>44471</v>
      </c>
      <c r="B5066">
        <v>1003998</v>
      </c>
      <c r="C5066">
        <v>105174</v>
      </c>
      <c r="D5066">
        <v>0</v>
      </c>
      <c r="E5066" t="s">
        <v>701</v>
      </c>
      <c r="G5066">
        <v>2.3333333333333299</v>
      </c>
      <c r="H5066">
        <v>2.1</v>
      </c>
      <c r="I5066">
        <v>1</v>
      </c>
      <c r="J5066" s="5">
        <f t="shared" si="237"/>
        <v>0.1</v>
      </c>
      <c r="K5066">
        <f>_xlfn.XLOOKUP(sales[[#This Row],[orders_id]],orders!B:B,orders!E:E, 0)</f>
        <v>27.32</v>
      </c>
      <c r="L5066" s="6">
        <f t="shared" si="238"/>
        <v>-25.22</v>
      </c>
      <c r="M5066" s="5">
        <f t="shared" si="239"/>
        <v>-12.009523809523808</v>
      </c>
      <c r="N5066" t="str">
        <f>_xlfn.XLOOKUP(sales[[#This Row],[products_id]],product!A:A,product!B:B,0)</f>
        <v>Maison</v>
      </c>
      <c r="O5066" t="str">
        <f>_xlfn.XLOOKUP(sales[[#This Row],[products_id]],product!A:A,product!C:C,0)</f>
        <v>Entretien</v>
      </c>
    </row>
    <row r="5067" spans="1:15" x14ac:dyDescent="0.25">
      <c r="A5067" s="1">
        <v>44471</v>
      </c>
      <c r="B5067">
        <v>1003998</v>
      </c>
      <c r="C5067">
        <v>17620</v>
      </c>
      <c r="D5067">
        <v>0</v>
      </c>
      <c r="G5067">
        <v>8.61</v>
      </c>
      <c r="H5067">
        <v>8.61</v>
      </c>
      <c r="I5067">
        <v>1</v>
      </c>
      <c r="J5067" s="5">
        <f t="shared" si="237"/>
        <v>0</v>
      </c>
      <c r="K5067">
        <f>_xlfn.XLOOKUP(sales[[#This Row],[orders_id]],orders!B:B,orders!E:E, 0)</f>
        <v>27.32</v>
      </c>
      <c r="L5067" s="6">
        <f t="shared" si="238"/>
        <v>-18.71</v>
      </c>
      <c r="M5067" s="5">
        <f t="shared" si="239"/>
        <v>-2.1730545876887342</v>
      </c>
      <c r="N5067" t="str">
        <f>_xlfn.XLOOKUP(sales[[#This Row],[products_id]],product!A:A,product!B:B,0)</f>
        <v>Epicerie salée</v>
      </c>
      <c r="O5067" t="str">
        <f>_xlfn.XLOOKUP(sales[[#This Row],[products_id]],product!A:A,product!C:C,0)</f>
        <v>Huiles alimentaires bio</v>
      </c>
    </row>
    <row r="5068" spans="1:15" x14ac:dyDescent="0.25">
      <c r="A5068" s="1">
        <v>44471</v>
      </c>
      <c r="B5068">
        <v>1003998</v>
      </c>
      <c r="C5068">
        <v>74454</v>
      </c>
      <c r="D5068">
        <v>0</v>
      </c>
      <c r="G5068">
        <v>3.72</v>
      </c>
      <c r="H5068">
        <v>3.72</v>
      </c>
      <c r="I5068">
        <v>1</v>
      </c>
      <c r="J5068" s="5">
        <f t="shared" si="237"/>
        <v>0</v>
      </c>
      <c r="K5068">
        <f>_xlfn.XLOOKUP(sales[[#This Row],[orders_id]],orders!B:B,orders!E:E, 0)</f>
        <v>27.32</v>
      </c>
      <c r="L5068" s="6">
        <f t="shared" si="238"/>
        <v>-23.6</v>
      </c>
      <c r="M5068" s="5">
        <f t="shared" si="239"/>
        <v>-6.344086021505376</v>
      </c>
      <c r="N5068" t="str">
        <f>_xlfn.XLOOKUP(sales[[#This Row],[products_id]],product!A:A,product!B:B,0)</f>
        <v>Epicerie salée</v>
      </c>
      <c r="O5068" t="str">
        <f>_xlfn.XLOOKUP(sales[[#This Row],[products_id]],product!A:A,product!C:C,0)</f>
        <v>Sel, épices, aide culinaire</v>
      </c>
    </row>
    <row r="5069" spans="1:15" x14ac:dyDescent="0.25">
      <c r="A5069" s="1">
        <v>44471</v>
      </c>
      <c r="B5069">
        <v>1003998</v>
      </c>
      <c r="C5069">
        <v>80809</v>
      </c>
      <c r="D5069">
        <v>0</v>
      </c>
      <c r="G5069">
        <v>1.55</v>
      </c>
      <c r="H5069">
        <v>1.55</v>
      </c>
      <c r="I5069">
        <v>1</v>
      </c>
      <c r="J5069" s="5">
        <f t="shared" si="237"/>
        <v>0</v>
      </c>
      <c r="K5069">
        <f>_xlfn.XLOOKUP(sales[[#This Row],[orders_id]],orders!B:B,orders!E:E, 0)</f>
        <v>27.32</v>
      </c>
      <c r="L5069" s="6">
        <f t="shared" si="238"/>
        <v>-25.77</v>
      </c>
      <c r="M5069" s="5">
        <f t="shared" si="239"/>
        <v>-16.625806451612902</v>
      </c>
      <c r="N5069" t="str">
        <f>_xlfn.XLOOKUP(sales[[#This Row],[products_id]],product!A:A,product!B:B,0)</f>
        <v>Maison</v>
      </c>
      <c r="O5069" t="str">
        <f>_xlfn.XLOOKUP(sales[[#This Row],[products_id]],product!A:A,product!C:C,0)</f>
        <v>Entretien</v>
      </c>
    </row>
    <row r="5070" spans="1:15" x14ac:dyDescent="0.25">
      <c r="A5070" s="1">
        <v>44471</v>
      </c>
      <c r="B5070">
        <v>1003998</v>
      </c>
      <c r="C5070">
        <v>86524</v>
      </c>
      <c r="D5070">
        <v>0</v>
      </c>
      <c r="G5070">
        <v>1.24</v>
      </c>
      <c r="H5070">
        <v>1.24</v>
      </c>
      <c r="I5070">
        <v>1</v>
      </c>
      <c r="J5070" s="5">
        <f t="shared" si="237"/>
        <v>0</v>
      </c>
      <c r="K5070">
        <f>_xlfn.XLOOKUP(sales[[#This Row],[orders_id]],orders!B:B,orders!E:E, 0)</f>
        <v>27.32</v>
      </c>
      <c r="L5070" s="6">
        <f t="shared" si="238"/>
        <v>-26.080000000000002</v>
      </c>
      <c r="M5070" s="5">
        <f t="shared" si="239"/>
        <v>-21.032258064516132</v>
      </c>
      <c r="N5070" t="str">
        <f>_xlfn.XLOOKUP(sales[[#This Row],[products_id]],product!A:A,product!B:B,0)</f>
        <v>Maison</v>
      </c>
      <c r="O5070" t="str">
        <f>_xlfn.XLOOKUP(sales[[#This Row],[products_id]],product!A:A,product!C:C,0)</f>
        <v>Entretien</v>
      </c>
    </row>
    <row r="5071" spans="1:15" x14ac:dyDescent="0.25">
      <c r="A5071" s="1">
        <v>44471</v>
      </c>
      <c r="B5071">
        <v>1003998</v>
      </c>
      <c r="C5071">
        <v>80785</v>
      </c>
      <c r="D5071">
        <v>0</v>
      </c>
      <c r="G5071">
        <v>1.49</v>
      </c>
      <c r="H5071">
        <v>1.49</v>
      </c>
      <c r="I5071">
        <v>1</v>
      </c>
      <c r="J5071" s="5">
        <f t="shared" si="237"/>
        <v>0</v>
      </c>
      <c r="K5071">
        <f>_xlfn.XLOOKUP(sales[[#This Row],[orders_id]],orders!B:B,orders!E:E, 0)</f>
        <v>27.32</v>
      </c>
      <c r="L5071" s="6">
        <f t="shared" si="238"/>
        <v>-25.830000000000002</v>
      </c>
      <c r="M5071" s="5">
        <f t="shared" si="239"/>
        <v>-17.335570469798657</v>
      </c>
      <c r="N5071" t="str">
        <f>_xlfn.XLOOKUP(sales[[#This Row],[products_id]],product!A:A,product!B:B,0)</f>
        <v>Maison</v>
      </c>
      <c r="O5071" t="str">
        <f>_xlfn.XLOOKUP(sales[[#This Row],[products_id]],product!A:A,product!C:C,0)</f>
        <v>Entretien</v>
      </c>
    </row>
    <row r="5072" spans="1:15" x14ac:dyDescent="0.25">
      <c r="A5072" s="1">
        <v>44471</v>
      </c>
      <c r="B5072">
        <v>1003999</v>
      </c>
      <c r="C5072">
        <v>101889</v>
      </c>
      <c r="D5072">
        <v>0</v>
      </c>
      <c r="E5072" t="s">
        <v>701</v>
      </c>
      <c r="G5072">
        <v>3.3444444444444401</v>
      </c>
      <c r="H5072">
        <v>3.01</v>
      </c>
      <c r="I5072">
        <v>1</v>
      </c>
      <c r="J5072" s="5">
        <f t="shared" si="237"/>
        <v>0.1</v>
      </c>
      <c r="K5072">
        <f>_xlfn.XLOOKUP(sales[[#This Row],[orders_id]],orders!B:B,orders!E:E, 0)</f>
        <v>140.63</v>
      </c>
      <c r="L5072" s="6">
        <f t="shared" si="238"/>
        <v>-137.62</v>
      </c>
      <c r="M5072" s="5">
        <f t="shared" si="239"/>
        <v>-45.720930232558146</v>
      </c>
      <c r="N5072" t="str">
        <f>_xlfn.XLOOKUP(sales[[#This Row],[products_id]],product!A:A,product!B:B,0)</f>
        <v>Epicerie sucrée</v>
      </c>
      <c r="O5072" t="str">
        <f>_xlfn.XLOOKUP(sales[[#This Row],[products_id]],product!A:A,product!C:C,0)</f>
        <v>Biscuits, Gâteaux</v>
      </c>
    </row>
    <row r="5073" spans="1:15" x14ac:dyDescent="0.25">
      <c r="A5073" s="1">
        <v>44471</v>
      </c>
      <c r="B5073">
        <v>1003999</v>
      </c>
      <c r="C5073">
        <v>12925</v>
      </c>
      <c r="D5073">
        <v>0</v>
      </c>
      <c r="G5073">
        <v>3.15</v>
      </c>
      <c r="H5073">
        <v>3.15</v>
      </c>
      <c r="I5073">
        <v>1</v>
      </c>
      <c r="J5073" s="5">
        <f t="shared" si="237"/>
        <v>0</v>
      </c>
      <c r="K5073">
        <f>_xlfn.XLOOKUP(sales[[#This Row],[orders_id]],orders!B:B,orders!E:E, 0)</f>
        <v>140.63</v>
      </c>
      <c r="L5073" s="6">
        <f t="shared" si="238"/>
        <v>-137.47999999999999</v>
      </c>
      <c r="M5073" s="5">
        <f t="shared" si="239"/>
        <v>-43.644444444444446</v>
      </c>
      <c r="N5073" t="str">
        <f>_xlfn.XLOOKUP(sales[[#This Row],[products_id]],product!A:A,product!B:B,0)</f>
        <v>Epicerie sucrée</v>
      </c>
      <c r="O5073" t="str">
        <f>_xlfn.XLOOKUP(sales[[#This Row],[products_id]],product!A:A,product!C:C,0)</f>
        <v>Pâte à tartiner</v>
      </c>
    </row>
    <row r="5074" spans="1:15" x14ac:dyDescent="0.25">
      <c r="A5074" s="1">
        <v>44471</v>
      </c>
      <c r="B5074">
        <v>1003999</v>
      </c>
      <c r="C5074">
        <v>121869</v>
      </c>
      <c r="D5074">
        <v>0</v>
      </c>
      <c r="G5074">
        <v>17.2</v>
      </c>
      <c r="H5074">
        <v>17.2</v>
      </c>
      <c r="I5074">
        <v>1</v>
      </c>
      <c r="J5074" s="5">
        <f t="shared" si="237"/>
        <v>0</v>
      </c>
      <c r="K5074">
        <f>_xlfn.XLOOKUP(sales[[#This Row],[orders_id]],orders!B:B,orders!E:E, 0)</f>
        <v>140.63</v>
      </c>
      <c r="L5074" s="6">
        <f t="shared" si="238"/>
        <v>-123.42999999999999</v>
      </c>
      <c r="M5074" s="5">
        <f t="shared" si="239"/>
        <v>-7.1761627906976742</v>
      </c>
      <c r="N5074" t="str">
        <f>_xlfn.XLOOKUP(sales[[#This Row],[products_id]],product!A:A,product!B:B,0)</f>
        <v>Epicerie salée</v>
      </c>
      <c r="O5074" t="str">
        <f>_xlfn.XLOOKUP(sales[[#This Row],[products_id]],product!A:A,product!C:C,0)</f>
        <v>Huiles alimentaires bio</v>
      </c>
    </row>
    <row r="5075" spans="1:15" x14ac:dyDescent="0.25">
      <c r="A5075" s="1">
        <v>44471</v>
      </c>
      <c r="B5075">
        <v>1003999</v>
      </c>
      <c r="C5075">
        <v>69469</v>
      </c>
      <c r="D5075">
        <v>0</v>
      </c>
      <c r="G5075">
        <v>4.0599999999999996</v>
      </c>
      <c r="H5075">
        <v>4.0599999999999996</v>
      </c>
      <c r="I5075">
        <v>1</v>
      </c>
      <c r="J5075" s="5">
        <f t="shared" si="237"/>
        <v>0</v>
      </c>
      <c r="K5075">
        <f>_xlfn.XLOOKUP(sales[[#This Row],[orders_id]],orders!B:B,orders!E:E, 0)</f>
        <v>140.63</v>
      </c>
      <c r="L5075" s="6">
        <f t="shared" si="238"/>
        <v>-136.57</v>
      </c>
      <c r="M5075" s="5">
        <f t="shared" si="239"/>
        <v>-33.637931034482762</v>
      </c>
      <c r="N5075" t="str">
        <f>_xlfn.XLOOKUP(sales[[#This Row],[products_id]],product!A:A,product!B:B,0)</f>
        <v>Epicerie salée</v>
      </c>
      <c r="O5075" t="str">
        <f>_xlfn.XLOOKUP(sales[[#This Row],[products_id]],product!A:A,product!C:C,0)</f>
        <v>Légumes et conserves</v>
      </c>
    </row>
    <row r="5076" spans="1:15" x14ac:dyDescent="0.25">
      <c r="A5076" s="1">
        <v>44471</v>
      </c>
      <c r="B5076">
        <v>1003999</v>
      </c>
      <c r="C5076">
        <v>122672</v>
      </c>
      <c r="D5076">
        <v>0</v>
      </c>
      <c r="G5076">
        <v>2.8</v>
      </c>
      <c r="H5076">
        <v>2.8</v>
      </c>
      <c r="I5076">
        <v>1</v>
      </c>
      <c r="J5076" s="5">
        <f t="shared" si="237"/>
        <v>0</v>
      </c>
      <c r="K5076">
        <f>_xlfn.XLOOKUP(sales[[#This Row],[orders_id]],orders!B:B,orders!E:E, 0)</f>
        <v>140.63</v>
      </c>
      <c r="L5076" s="6">
        <f t="shared" si="238"/>
        <v>-137.82999999999998</v>
      </c>
      <c r="M5076" s="5">
        <f t="shared" si="239"/>
        <v>-49.224999999999994</v>
      </c>
      <c r="N5076" t="str">
        <f>_xlfn.XLOOKUP(sales[[#This Row],[products_id]],product!A:A,product!B:B,0)</f>
        <v>Epicerie salée</v>
      </c>
      <c r="O5076" t="str">
        <f>_xlfn.XLOOKUP(sales[[#This Row],[products_id]],product!A:A,product!C:C,0)</f>
        <v>Apéritifs bio</v>
      </c>
    </row>
    <row r="5077" spans="1:15" x14ac:dyDescent="0.25">
      <c r="A5077" s="1">
        <v>44471</v>
      </c>
      <c r="B5077">
        <v>1003999</v>
      </c>
      <c r="C5077">
        <v>122675</v>
      </c>
      <c r="D5077">
        <v>0</v>
      </c>
      <c r="E5077" t="s">
        <v>701</v>
      </c>
      <c r="G5077">
        <v>4.3555555555555499</v>
      </c>
      <c r="H5077">
        <v>3.92</v>
      </c>
      <c r="I5077">
        <v>1</v>
      </c>
      <c r="J5077" s="5">
        <f t="shared" si="237"/>
        <v>0.1</v>
      </c>
      <c r="K5077">
        <f>_xlfn.XLOOKUP(sales[[#This Row],[orders_id]],orders!B:B,orders!E:E, 0)</f>
        <v>140.63</v>
      </c>
      <c r="L5077" s="6">
        <f t="shared" si="238"/>
        <v>-136.71</v>
      </c>
      <c r="M5077" s="5">
        <f t="shared" si="239"/>
        <v>-34.875</v>
      </c>
      <c r="N5077" t="str">
        <f>_xlfn.XLOOKUP(sales[[#This Row],[products_id]],product!A:A,product!B:B,0)</f>
        <v>Epicerie salée</v>
      </c>
      <c r="O5077" t="str">
        <f>_xlfn.XLOOKUP(sales[[#This Row],[products_id]],product!A:A,product!C:C,0)</f>
        <v>Farine, son, fécule</v>
      </c>
    </row>
    <row r="5078" spans="1:15" x14ac:dyDescent="0.25">
      <c r="A5078" s="1">
        <v>44471</v>
      </c>
      <c r="B5078">
        <v>1003999</v>
      </c>
      <c r="C5078">
        <v>8803</v>
      </c>
      <c r="D5078">
        <v>0</v>
      </c>
      <c r="G5078">
        <v>5.41</v>
      </c>
      <c r="H5078">
        <v>5.41</v>
      </c>
      <c r="I5078">
        <v>2</v>
      </c>
      <c r="J5078" s="5">
        <f t="shared" si="237"/>
        <v>0</v>
      </c>
      <c r="K5078">
        <f>_xlfn.XLOOKUP(sales[[#This Row],[orders_id]],orders!B:B,orders!E:E, 0)</f>
        <v>140.63</v>
      </c>
      <c r="L5078" s="6">
        <f t="shared" si="238"/>
        <v>-275.84999999999997</v>
      </c>
      <c r="M5078" s="5">
        <f t="shared" si="239"/>
        <v>-50.988909426987057</v>
      </c>
      <c r="N5078" t="str">
        <f>_xlfn.XLOOKUP(sales[[#This Row],[products_id]],product!A:A,product!B:B,0)</f>
        <v>Epicerie sucrée</v>
      </c>
      <c r="O5078" t="str">
        <f>_xlfn.XLOOKUP(sales[[#This Row],[products_id]],product!A:A,product!C:C,0)</f>
        <v>Biscuits, Gâteaux</v>
      </c>
    </row>
    <row r="5079" spans="1:15" x14ac:dyDescent="0.25">
      <c r="A5079" s="1">
        <v>44471</v>
      </c>
      <c r="B5079">
        <v>1003999</v>
      </c>
      <c r="C5079">
        <v>110106</v>
      </c>
      <c r="D5079">
        <v>0</v>
      </c>
      <c r="G5079">
        <v>5.17</v>
      </c>
      <c r="H5079">
        <v>5.17</v>
      </c>
      <c r="I5079">
        <v>2</v>
      </c>
      <c r="J5079" s="5">
        <f t="shared" si="237"/>
        <v>0</v>
      </c>
      <c r="K5079">
        <f>_xlfn.XLOOKUP(sales[[#This Row],[orders_id]],orders!B:B,orders!E:E, 0)</f>
        <v>140.63</v>
      </c>
      <c r="L5079" s="6">
        <f t="shared" si="238"/>
        <v>-276.08999999999997</v>
      </c>
      <c r="M5079" s="5">
        <f t="shared" si="239"/>
        <v>-53.40232108317214</v>
      </c>
      <c r="N5079" t="str">
        <f>_xlfn.XLOOKUP(sales[[#This Row],[products_id]],product!A:A,product!B:B,0)</f>
        <v>Epicerie sucrée</v>
      </c>
      <c r="O5079" t="str">
        <f>_xlfn.XLOOKUP(sales[[#This Row],[products_id]],product!A:A,product!C:C,0)</f>
        <v>Biscuits, Gâteaux</v>
      </c>
    </row>
    <row r="5080" spans="1:15" x14ac:dyDescent="0.25">
      <c r="A5080" s="1">
        <v>44471</v>
      </c>
      <c r="B5080">
        <v>1003999</v>
      </c>
      <c r="C5080">
        <v>114252</v>
      </c>
      <c r="D5080">
        <v>0</v>
      </c>
      <c r="G5080">
        <v>45.25</v>
      </c>
      <c r="H5080">
        <v>45.25</v>
      </c>
      <c r="I5080">
        <v>3</v>
      </c>
      <c r="J5080" s="5">
        <f t="shared" si="237"/>
        <v>0</v>
      </c>
      <c r="K5080">
        <f>_xlfn.XLOOKUP(sales[[#This Row],[orders_id]],orders!B:B,orders!E:E, 0)</f>
        <v>140.63</v>
      </c>
      <c r="L5080" s="6">
        <f t="shared" si="238"/>
        <v>-376.64</v>
      </c>
      <c r="M5080" s="5">
        <f t="shared" si="239"/>
        <v>-8.3235359116022103</v>
      </c>
      <c r="N5080" t="str">
        <f>_xlfn.XLOOKUP(sales[[#This Row],[products_id]],product!A:A,product!B:B,0)</f>
        <v>Alimentation Bébé</v>
      </c>
      <c r="O5080" t="str">
        <f>_xlfn.XLOOKUP(sales[[#This Row],[products_id]],product!A:A,product!C:C,0)</f>
        <v>Lait infantile bio</v>
      </c>
    </row>
    <row r="5081" spans="1:15" x14ac:dyDescent="0.25">
      <c r="A5081" s="1">
        <v>44471</v>
      </c>
      <c r="B5081">
        <v>1003999</v>
      </c>
      <c r="C5081">
        <v>101964</v>
      </c>
      <c r="D5081">
        <v>0</v>
      </c>
      <c r="E5081" t="s">
        <v>698</v>
      </c>
      <c r="G5081">
        <v>10.152941176470501</v>
      </c>
      <c r="H5081">
        <v>8.6300000000000008</v>
      </c>
      <c r="I5081">
        <v>3</v>
      </c>
      <c r="J5081" s="5">
        <f t="shared" si="237"/>
        <v>0.15</v>
      </c>
      <c r="K5081">
        <f>_xlfn.XLOOKUP(sales[[#This Row],[orders_id]],orders!B:B,orders!E:E, 0)</f>
        <v>140.63</v>
      </c>
      <c r="L5081" s="6">
        <f t="shared" si="238"/>
        <v>-413.26</v>
      </c>
      <c r="M5081" s="5">
        <f t="shared" si="239"/>
        <v>-47.886442641946694</v>
      </c>
      <c r="N5081" t="str">
        <f>_xlfn.XLOOKUP(sales[[#This Row],[products_id]],product!A:A,product!B:B,0)</f>
        <v>Epicerie salée</v>
      </c>
      <c r="O5081" t="str">
        <f>_xlfn.XLOOKUP(sales[[#This Row],[products_id]],product!A:A,product!C:C,0)</f>
        <v>Farine, son, fécule</v>
      </c>
    </row>
    <row r="5082" spans="1:15" x14ac:dyDescent="0.25">
      <c r="A5082" s="1">
        <v>44471</v>
      </c>
      <c r="B5082">
        <v>1003999</v>
      </c>
      <c r="C5082">
        <v>101299</v>
      </c>
      <c r="D5082">
        <v>0</v>
      </c>
      <c r="E5082" t="s">
        <v>706</v>
      </c>
      <c r="G5082">
        <v>98.226666666666603</v>
      </c>
      <c r="H5082">
        <v>73.67</v>
      </c>
      <c r="I5082">
        <v>6</v>
      </c>
      <c r="J5082" s="5">
        <f t="shared" si="237"/>
        <v>0.25</v>
      </c>
      <c r="K5082">
        <f>_xlfn.XLOOKUP(sales[[#This Row],[orders_id]],orders!B:B,orders!E:E, 0)</f>
        <v>140.63</v>
      </c>
      <c r="L5082" s="6">
        <f t="shared" si="238"/>
        <v>-770.11</v>
      </c>
      <c r="M5082" s="5">
        <f t="shared" si="239"/>
        <v>-10.453508891000407</v>
      </c>
      <c r="N5082" t="str">
        <f>_xlfn.XLOOKUP(sales[[#This Row],[products_id]],product!A:A,product!B:B,0)</f>
        <v>Enfant</v>
      </c>
      <c r="O5082" t="str">
        <f>_xlfn.XLOOKUP(sales[[#This Row],[products_id]],product!A:A,product!C:C,0)</f>
        <v>Couches écologiques</v>
      </c>
    </row>
    <row r="5083" spans="1:15" x14ac:dyDescent="0.25">
      <c r="A5083" s="1">
        <v>44471</v>
      </c>
      <c r="B5083">
        <v>1004000</v>
      </c>
      <c r="C5083">
        <v>44469</v>
      </c>
      <c r="D5083">
        <v>0</v>
      </c>
      <c r="E5083" t="s">
        <v>698</v>
      </c>
      <c r="F5083" t="s">
        <v>702</v>
      </c>
      <c r="G5083">
        <v>3.6352941176470499</v>
      </c>
      <c r="H5083">
        <v>3.09</v>
      </c>
      <c r="I5083">
        <v>1</v>
      </c>
      <c r="J5083" s="5">
        <f t="shared" si="237"/>
        <v>0.15</v>
      </c>
      <c r="K5083">
        <f>_xlfn.XLOOKUP(sales[[#This Row],[orders_id]],orders!B:B,orders!E:E, 0)</f>
        <v>57.2</v>
      </c>
      <c r="L5083" s="6">
        <f t="shared" si="238"/>
        <v>-54.11</v>
      </c>
      <c r="M5083" s="5">
        <f t="shared" si="239"/>
        <v>-17.511326860841425</v>
      </c>
      <c r="N5083" t="str">
        <f>_xlfn.XLOOKUP(sales[[#This Row],[products_id]],product!A:A,product!B:B,0)</f>
        <v>Beauté &amp; Hygiène</v>
      </c>
      <c r="O5083" t="str">
        <f>_xlfn.XLOOKUP(sales[[#This Row],[products_id]],product!A:A,product!C:C,0)</f>
        <v>Hygiène</v>
      </c>
    </row>
    <row r="5084" spans="1:15" x14ac:dyDescent="0.25">
      <c r="A5084" s="1">
        <v>44471</v>
      </c>
      <c r="B5084">
        <v>1004000</v>
      </c>
      <c r="C5084">
        <v>110187</v>
      </c>
      <c r="D5084">
        <v>0</v>
      </c>
      <c r="F5084" t="s">
        <v>702</v>
      </c>
      <c r="G5084">
        <v>6.79</v>
      </c>
      <c r="H5084">
        <v>6.79</v>
      </c>
      <c r="I5084">
        <v>1</v>
      </c>
      <c r="J5084" s="5">
        <f t="shared" si="237"/>
        <v>0</v>
      </c>
      <c r="K5084">
        <f>_xlfn.XLOOKUP(sales[[#This Row],[orders_id]],orders!B:B,orders!E:E, 0)</f>
        <v>57.2</v>
      </c>
      <c r="L5084" s="6">
        <f t="shared" si="238"/>
        <v>-50.410000000000004</v>
      </c>
      <c r="M5084" s="5">
        <f t="shared" si="239"/>
        <v>-7.4241531664212079</v>
      </c>
      <c r="N5084" t="str">
        <f>_xlfn.XLOOKUP(sales[[#This Row],[products_id]],product!A:A,product!B:B,0)</f>
        <v>Beauté &amp; Hygiène</v>
      </c>
      <c r="O5084" t="str">
        <f>_xlfn.XLOOKUP(sales[[#This Row],[products_id]],product!A:A,product!C:C,0)</f>
        <v>Douche et Bain</v>
      </c>
    </row>
    <row r="5085" spans="1:15" x14ac:dyDescent="0.25">
      <c r="A5085" s="1">
        <v>44471</v>
      </c>
      <c r="B5085">
        <v>1004000</v>
      </c>
      <c r="C5085">
        <v>122703</v>
      </c>
      <c r="D5085">
        <v>0</v>
      </c>
      <c r="F5085" t="s">
        <v>702</v>
      </c>
      <c r="G5085">
        <v>19.2</v>
      </c>
      <c r="H5085">
        <v>19.2</v>
      </c>
      <c r="I5085">
        <v>1</v>
      </c>
      <c r="J5085" s="5">
        <f t="shared" si="237"/>
        <v>0</v>
      </c>
      <c r="K5085">
        <f>_xlfn.XLOOKUP(sales[[#This Row],[orders_id]],orders!B:B,orders!E:E, 0)</f>
        <v>57.2</v>
      </c>
      <c r="L5085" s="6">
        <f t="shared" si="238"/>
        <v>-38</v>
      </c>
      <c r="M5085" s="5">
        <f t="shared" si="239"/>
        <v>-1.9791666666666667</v>
      </c>
      <c r="N5085" t="str">
        <f>_xlfn.XLOOKUP(sales[[#This Row],[products_id]],product!A:A,product!B:B,0)</f>
        <v>Beauté &amp; Hygiène</v>
      </c>
      <c r="O5085" t="str">
        <f>_xlfn.XLOOKUP(sales[[#This Row],[products_id]],product!A:A,product!C:C,0)</f>
        <v>Soins Solaires</v>
      </c>
    </row>
    <row r="5086" spans="1:15" x14ac:dyDescent="0.25">
      <c r="A5086" s="1">
        <v>44471</v>
      </c>
      <c r="B5086">
        <v>1004000</v>
      </c>
      <c r="C5086">
        <v>75825</v>
      </c>
      <c r="D5086">
        <v>0</v>
      </c>
      <c r="F5086" t="s">
        <v>702</v>
      </c>
      <c r="G5086">
        <v>8.1199999999999992</v>
      </c>
      <c r="H5086">
        <v>8.1199999999999992</v>
      </c>
      <c r="I5086">
        <v>1</v>
      </c>
      <c r="J5086" s="5">
        <f t="shared" si="237"/>
        <v>0</v>
      </c>
      <c r="K5086">
        <f>_xlfn.XLOOKUP(sales[[#This Row],[orders_id]],orders!B:B,orders!E:E, 0)</f>
        <v>57.2</v>
      </c>
      <c r="L5086" s="6">
        <f t="shared" si="238"/>
        <v>-49.080000000000005</v>
      </c>
      <c r="M5086" s="5">
        <f t="shared" si="239"/>
        <v>-6.0443349753694591</v>
      </c>
      <c r="N5086" t="str">
        <f>_xlfn.XLOOKUP(sales[[#This Row],[products_id]],product!A:A,product!B:B,0)</f>
        <v>Beauté &amp; Hygiène</v>
      </c>
      <c r="O5086" t="str">
        <f>_xlfn.XLOOKUP(sales[[#This Row],[products_id]],product!A:A,product!C:C,0)</f>
        <v>Soins du visage</v>
      </c>
    </row>
    <row r="5087" spans="1:15" x14ac:dyDescent="0.25">
      <c r="A5087" s="1">
        <v>44471</v>
      </c>
      <c r="B5087">
        <v>1004000</v>
      </c>
      <c r="C5087">
        <v>7256</v>
      </c>
      <c r="D5087">
        <v>0</v>
      </c>
      <c r="F5087" t="s">
        <v>702</v>
      </c>
      <c r="G5087">
        <v>1.47</v>
      </c>
      <c r="H5087">
        <v>1.47</v>
      </c>
      <c r="I5087">
        <v>1</v>
      </c>
      <c r="J5087" s="5">
        <f t="shared" si="237"/>
        <v>0</v>
      </c>
      <c r="K5087">
        <f>_xlfn.XLOOKUP(sales[[#This Row],[orders_id]],orders!B:B,orders!E:E, 0)</f>
        <v>57.2</v>
      </c>
      <c r="L5087" s="6">
        <f t="shared" si="238"/>
        <v>-55.730000000000004</v>
      </c>
      <c r="M5087" s="5">
        <f t="shared" si="239"/>
        <v>-37.911564625850346</v>
      </c>
      <c r="N5087" t="str">
        <f>_xlfn.XLOOKUP(sales[[#This Row],[products_id]],product!A:A,product!B:B,0)</f>
        <v>Beauté &amp; Hygiène</v>
      </c>
      <c r="O5087" t="str">
        <f>_xlfn.XLOOKUP(sales[[#This Row],[products_id]],product!A:A,product!C:C,0)</f>
        <v>Hygiène</v>
      </c>
    </row>
    <row r="5088" spans="1:15" x14ac:dyDescent="0.25">
      <c r="A5088" s="1">
        <v>44471</v>
      </c>
      <c r="B5088">
        <v>1004000</v>
      </c>
      <c r="C5088">
        <v>70595</v>
      </c>
      <c r="D5088">
        <v>0</v>
      </c>
      <c r="F5088" t="s">
        <v>702</v>
      </c>
      <c r="G5088">
        <v>7.2</v>
      </c>
      <c r="H5088">
        <v>7.2</v>
      </c>
      <c r="I5088">
        <v>1</v>
      </c>
      <c r="J5088" s="5">
        <f t="shared" si="237"/>
        <v>0</v>
      </c>
      <c r="K5088">
        <f>_xlfn.XLOOKUP(sales[[#This Row],[orders_id]],orders!B:B,orders!E:E, 0)</f>
        <v>57.2</v>
      </c>
      <c r="L5088" s="6">
        <f t="shared" si="238"/>
        <v>-50</v>
      </c>
      <c r="M5088" s="5">
        <f t="shared" si="239"/>
        <v>-6.9444444444444446</v>
      </c>
      <c r="N5088" t="str">
        <f>_xlfn.XLOOKUP(sales[[#This Row],[products_id]],product!A:A,product!B:B,0)</f>
        <v>Beauté &amp; Hygiène</v>
      </c>
      <c r="O5088" t="str">
        <f>_xlfn.XLOOKUP(sales[[#This Row],[products_id]],product!A:A,product!C:C,0)</f>
        <v>Soins des cheveux</v>
      </c>
    </row>
    <row r="5089" spans="1:15" x14ac:dyDescent="0.25">
      <c r="A5089" s="1">
        <v>44471</v>
      </c>
      <c r="B5089">
        <v>1004000</v>
      </c>
      <c r="C5089">
        <v>80633</v>
      </c>
      <c r="D5089">
        <v>0</v>
      </c>
      <c r="F5089" t="s">
        <v>702</v>
      </c>
      <c r="G5089">
        <v>3.07</v>
      </c>
      <c r="H5089">
        <v>3.07</v>
      </c>
      <c r="I5089">
        <v>2</v>
      </c>
      <c r="J5089" s="5">
        <f t="shared" si="237"/>
        <v>0</v>
      </c>
      <c r="K5089">
        <f>_xlfn.XLOOKUP(sales[[#This Row],[orders_id]],orders!B:B,orders!E:E, 0)</f>
        <v>57.2</v>
      </c>
      <c r="L5089" s="6">
        <f t="shared" si="238"/>
        <v>-111.33000000000001</v>
      </c>
      <c r="M5089" s="5">
        <f t="shared" si="239"/>
        <v>-36.263843648208478</v>
      </c>
      <c r="N5089" t="str">
        <f>_xlfn.XLOOKUP(sales[[#This Row],[products_id]],product!A:A,product!B:B,0)</f>
        <v>Beauté &amp; Hygiène</v>
      </c>
      <c r="O5089" t="str">
        <f>_xlfn.XLOOKUP(sales[[#This Row],[products_id]],product!A:A,product!C:C,0)</f>
        <v>Hygiène</v>
      </c>
    </row>
    <row r="5090" spans="1:15" x14ac:dyDescent="0.25">
      <c r="A5090" s="1">
        <v>44471</v>
      </c>
      <c r="B5090">
        <v>1004000</v>
      </c>
      <c r="C5090">
        <v>104384</v>
      </c>
      <c r="D5090">
        <v>0</v>
      </c>
      <c r="E5090" t="s">
        <v>703</v>
      </c>
      <c r="F5090" t="s">
        <v>702</v>
      </c>
      <c r="G5090">
        <v>20.682926829268201</v>
      </c>
      <c r="H5090">
        <v>16.96</v>
      </c>
      <c r="I5090">
        <v>2</v>
      </c>
      <c r="J5090" s="5">
        <f t="shared" si="237"/>
        <v>0.18</v>
      </c>
      <c r="K5090">
        <f>_xlfn.XLOOKUP(sales[[#This Row],[orders_id]],orders!B:B,orders!E:E, 0)</f>
        <v>57.2</v>
      </c>
      <c r="L5090" s="6">
        <f t="shared" si="238"/>
        <v>-97.44</v>
      </c>
      <c r="M5090" s="5">
        <f t="shared" si="239"/>
        <v>-5.7452830188679238</v>
      </c>
      <c r="N5090" t="str">
        <f>_xlfn.XLOOKUP(sales[[#This Row],[products_id]],product!A:A,product!B:B,0)</f>
        <v>Santé &amp; Bien-être</v>
      </c>
      <c r="O5090" t="str">
        <f>_xlfn.XLOOKUP(sales[[#This Row],[products_id]],product!A:A,product!C:C,0)</f>
        <v>Digestion, transit, flore</v>
      </c>
    </row>
    <row r="5091" spans="1:15" x14ac:dyDescent="0.25">
      <c r="A5091" s="1">
        <v>44471</v>
      </c>
      <c r="B5091">
        <v>1004000</v>
      </c>
      <c r="C5091">
        <v>7263</v>
      </c>
      <c r="D5091">
        <v>0</v>
      </c>
      <c r="F5091" t="s">
        <v>702</v>
      </c>
      <c r="G5091">
        <v>4.4400000000000004</v>
      </c>
      <c r="H5091">
        <v>4.4400000000000004</v>
      </c>
      <c r="I5091">
        <v>2</v>
      </c>
      <c r="J5091" s="5">
        <f t="shared" si="237"/>
        <v>0</v>
      </c>
      <c r="K5091">
        <f>_xlfn.XLOOKUP(sales[[#This Row],[orders_id]],orders!B:B,orders!E:E, 0)</f>
        <v>57.2</v>
      </c>
      <c r="L5091" s="6">
        <f t="shared" si="238"/>
        <v>-109.96000000000001</v>
      </c>
      <c r="M5091" s="5">
        <f t="shared" si="239"/>
        <v>-24.765765765765764</v>
      </c>
      <c r="N5091" t="str">
        <f>_xlfn.XLOOKUP(sales[[#This Row],[products_id]],product!A:A,product!B:B,0)</f>
        <v>Beauté &amp; Hygiène</v>
      </c>
      <c r="O5091" t="str">
        <f>_xlfn.XLOOKUP(sales[[#This Row],[products_id]],product!A:A,product!C:C,0)</f>
        <v>Hygiène</v>
      </c>
    </row>
    <row r="5092" spans="1:15" x14ac:dyDescent="0.25">
      <c r="A5092" s="1">
        <v>44471</v>
      </c>
      <c r="B5092">
        <v>1004000</v>
      </c>
      <c r="C5092">
        <v>7263</v>
      </c>
      <c r="D5092">
        <v>0</v>
      </c>
      <c r="F5092" t="s">
        <v>702</v>
      </c>
      <c r="G5092">
        <v>6.6</v>
      </c>
      <c r="H5092">
        <v>6.6</v>
      </c>
      <c r="I5092">
        <v>3</v>
      </c>
      <c r="J5092" s="5">
        <f t="shared" si="237"/>
        <v>0</v>
      </c>
      <c r="K5092">
        <f>_xlfn.XLOOKUP(sales[[#This Row],[orders_id]],orders!B:B,orders!E:E, 0)</f>
        <v>57.2</v>
      </c>
      <c r="L5092" s="6">
        <f t="shared" si="238"/>
        <v>-165.00000000000003</v>
      </c>
      <c r="M5092" s="5">
        <f t="shared" si="239"/>
        <v>-25.000000000000007</v>
      </c>
      <c r="N5092" t="str">
        <f>_xlfn.XLOOKUP(sales[[#This Row],[products_id]],product!A:A,product!B:B,0)</f>
        <v>Beauté &amp; Hygiène</v>
      </c>
      <c r="O5092" t="str">
        <f>_xlfn.XLOOKUP(sales[[#This Row],[products_id]],product!A:A,product!C:C,0)</f>
        <v>Hygiène</v>
      </c>
    </row>
    <row r="5093" spans="1:15" x14ac:dyDescent="0.25">
      <c r="A5093" s="1">
        <v>44471</v>
      </c>
      <c r="B5093">
        <v>1004001</v>
      </c>
      <c r="C5093">
        <v>112249</v>
      </c>
      <c r="D5093">
        <v>0</v>
      </c>
      <c r="G5093">
        <v>37.06</v>
      </c>
      <c r="H5093">
        <v>37.06</v>
      </c>
      <c r="I5093">
        <v>10</v>
      </c>
      <c r="J5093" s="5">
        <f t="shared" si="237"/>
        <v>0</v>
      </c>
      <c r="K5093">
        <f>_xlfn.XLOOKUP(sales[[#This Row],[orders_id]],orders!B:B,orders!E:E, 0)</f>
        <v>24.25</v>
      </c>
      <c r="L5093" s="6">
        <f t="shared" si="238"/>
        <v>-205.44</v>
      </c>
      <c r="M5093" s="5">
        <f t="shared" si="239"/>
        <v>-5.5434430652995141</v>
      </c>
      <c r="N5093" t="str">
        <f>_xlfn.XLOOKUP(sales[[#This Row],[products_id]],product!A:A,product!B:B,0)</f>
        <v>Epicerie sucrée</v>
      </c>
      <c r="O5093" t="str">
        <f>_xlfn.XLOOKUP(sales[[#This Row],[products_id]],product!A:A,product!C:C,0)</f>
        <v>Sucre et édulcorant</v>
      </c>
    </row>
    <row r="5094" spans="1:15" x14ac:dyDescent="0.25">
      <c r="A5094" s="1">
        <v>44471</v>
      </c>
      <c r="B5094">
        <v>1004002</v>
      </c>
      <c r="C5094">
        <v>158482</v>
      </c>
      <c r="D5094">
        <v>0</v>
      </c>
      <c r="F5094" t="s">
        <v>699</v>
      </c>
      <c r="G5094">
        <v>3.02</v>
      </c>
      <c r="H5094">
        <v>3.02</v>
      </c>
      <c r="I5094">
        <v>1</v>
      </c>
      <c r="J5094" s="5">
        <f t="shared" si="237"/>
        <v>0</v>
      </c>
      <c r="K5094">
        <f>_xlfn.XLOOKUP(sales[[#This Row],[orders_id]],orders!B:B,orders!E:E, 0)</f>
        <v>23.92</v>
      </c>
      <c r="L5094" s="6">
        <f t="shared" si="238"/>
        <v>-20.900000000000002</v>
      </c>
      <c r="M5094" s="5">
        <f t="shared" si="239"/>
        <v>-6.9205298013245038</v>
      </c>
      <c r="N5094" t="str">
        <f>_xlfn.XLOOKUP(sales[[#This Row],[products_id]],product!A:A,product!B:B,0)</f>
        <v>Beauté &amp; Hygiène</v>
      </c>
      <c r="O5094" t="str">
        <f>_xlfn.XLOOKUP(sales[[#This Row],[products_id]],product!A:A,product!C:C,0)</f>
        <v>Hygiène</v>
      </c>
    </row>
    <row r="5095" spans="1:15" x14ac:dyDescent="0.25">
      <c r="A5095" s="1">
        <v>44471</v>
      </c>
      <c r="B5095">
        <v>1004002</v>
      </c>
      <c r="C5095">
        <v>182193</v>
      </c>
      <c r="D5095">
        <v>0</v>
      </c>
      <c r="F5095" t="s">
        <v>699</v>
      </c>
      <c r="G5095">
        <v>5.54</v>
      </c>
      <c r="H5095">
        <v>5.54</v>
      </c>
      <c r="I5095">
        <v>1</v>
      </c>
      <c r="J5095" s="5">
        <f t="shared" si="237"/>
        <v>0</v>
      </c>
      <c r="K5095">
        <f>_xlfn.XLOOKUP(sales[[#This Row],[orders_id]],orders!B:B,orders!E:E, 0)</f>
        <v>23.92</v>
      </c>
      <c r="L5095" s="6">
        <f t="shared" si="238"/>
        <v>-18.380000000000003</v>
      </c>
      <c r="M5095" s="5">
        <f t="shared" si="239"/>
        <v>-3.3176895306859211</v>
      </c>
      <c r="N5095" t="str">
        <f>_xlfn.XLOOKUP(sales[[#This Row],[products_id]],product!A:A,product!B:B,0)</f>
        <v>Beauté &amp; Hygiène</v>
      </c>
      <c r="O5095" t="str">
        <f>_xlfn.XLOOKUP(sales[[#This Row],[products_id]],product!A:A,product!C:C,0)</f>
        <v>Soins des cheveux</v>
      </c>
    </row>
    <row r="5096" spans="1:15" x14ac:dyDescent="0.25">
      <c r="A5096" s="1">
        <v>44471</v>
      </c>
      <c r="B5096">
        <v>1004002</v>
      </c>
      <c r="C5096">
        <v>120261</v>
      </c>
      <c r="D5096">
        <v>0</v>
      </c>
      <c r="F5096" t="s">
        <v>699</v>
      </c>
      <c r="G5096">
        <v>2.54</v>
      </c>
      <c r="H5096">
        <v>2.54</v>
      </c>
      <c r="I5096">
        <v>1</v>
      </c>
      <c r="J5096" s="5">
        <f t="shared" si="237"/>
        <v>0</v>
      </c>
      <c r="K5096">
        <f>_xlfn.XLOOKUP(sales[[#This Row],[orders_id]],orders!B:B,orders!E:E, 0)</f>
        <v>23.92</v>
      </c>
      <c r="L5096" s="6">
        <f t="shared" si="238"/>
        <v>-21.380000000000003</v>
      </c>
      <c r="M5096" s="5">
        <f t="shared" si="239"/>
        <v>-8.4173228346456703</v>
      </c>
      <c r="N5096" t="str">
        <f>_xlfn.XLOOKUP(sales[[#This Row],[products_id]],product!A:A,product!B:B,0)</f>
        <v>Alimentation Bébé</v>
      </c>
      <c r="O5096" t="str">
        <f>_xlfn.XLOOKUP(sales[[#This Row],[products_id]],product!A:A,product!C:C,0)</f>
        <v>Goûters &amp; biscuits bio bébé</v>
      </c>
    </row>
    <row r="5097" spans="1:15" x14ac:dyDescent="0.25">
      <c r="A5097" s="1">
        <v>44471</v>
      </c>
      <c r="B5097">
        <v>1004002</v>
      </c>
      <c r="C5097">
        <v>79109</v>
      </c>
      <c r="D5097">
        <v>0</v>
      </c>
      <c r="F5097" t="s">
        <v>699</v>
      </c>
      <c r="G5097">
        <v>4.33</v>
      </c>
      <c r="H5097">
        <v>4.33</v>
      </c>
      <c r="I5097">
        <v>1</v>
      </c>
      <c r="J5097" s="5">
        <f t="shared" si="237"/>
        <v>0</v>
      </c>
      <c r="K5097">
        <f>_xlfn.XLOOKUP(sales[[#This Row],[orders_id]],orders!B:B,orders!E:E, 0)</f>
        <v>23.92</v>
      </c>
      <c r="L5097" s="6">
        <f t="shared" si="238"/>
        <v>-19.590000000000003</v>
      </c>
      <c r="M5097" s="5">
        <f t="shared" si="239"/>
        <v>-4.5242494226327956</v>
      </c>
      <c r="N5097" t="str">
        <f>_xlfn.XLOOKUP(sales[[#This Row],[products_id]],product!A:A,product!B:B,0)</f>
        <v>Beauté &amp; Hygiène</v>
      </c>
      <c r="O5097" t="str">
        <f>_xlfn.XLOOKUP(sales[[#This Row],[products_id]],product!A:A,product!C:C,0)</f>
        <v>Soins du corps</v>
      </c>
    </row>
    <row r="5098" spans="1:15" x14ac:dyDescent="0.25">
      <c r="A5098" s="1">
        <v>44471</v>
      </c>
      <c r="B5098">
        <v>1004002</v>
      </c>
      <c r="C5098">
        <v>77197</v>
      </c>
      <c r="D5098">
        <v>0</v>
      </c>
      <c r="F5098" t="s">
        <v>699</v>
      </c>
      <c r="G5098">
        <v>3.84</v>
      </c>
      <c r="H5098">
        <v>3.84</v>
      </c>
      <c r="I5098">
        <v>1</v>
      </c>
      <c r="J5098" s="5">
        <f t="shared" si="237"/>
        <v>0</v>
      </c>
      <c r="K5098">
        <f>_xlfn.XLOOKUP(sales[[#This Row],[orders_id]],orders!B:B,orders!E:E, 0)</f>
        <v>23.92</v>
      </c>
      <c r="L5098" s="6">
        <f t="shared" si="238"/>
        <v>-20.080000000000002</v>
      </c>
      <c r="M5098" s="5">
        <f t="shared" si="239"/>
        <v>-5.229166666666667</v>
      </c>
      <c r="N5098" t="str">
        <f>_xlfn.XLOOKUP(sales[[#This Row],[products_id]],product!A:A,product!B:B,0)</f>
        <v>Beauté &amp; Hygiène</v>
      </c>
      <c r="O5098" t="str">
        <f>_xlfn.XLOOKUP(sales[[#This Row],[products_id]],product!A:A,product!C:C,0)</f>
        <v>Soins du visage</v>
      </c>
    </row>
    <row r="5099" spans="1:15" x14ac:dyDescent="0.25">
      <c r="A5099" s="1">
        <v>44471</v>
      </c>
      <c r="B5099">
        <v>1004002</v>
      </c>
      <c r="C5099">
        <v>80809</v>
      </c>
      <c r="D5099">
        <v>0</v>
      </c>
      <c r="F5099" t="s">
        <v>699</v>
      </c>
      <c r="G5099">
        <v>1.55</v>
      </c>
      <c r="H5099">
        <v>1.55</v>
      </c>
      <c r="I5099">
        <v>1</v>
      </c>
      <c r="J5099" s="5">
        <f t="shared" si="237"/>
        <v>0</v>
      </c>
      <c r="K5099">
        <f>_xlfn.XLOOKUP(sales[[#This Row],[orders_id]],orders!B:B,orders!E:E, 0)</f>
        <v>23.92</v>
      </c>
      <c r="L5099" s="6">
        <f t="shared" si="238"/>
        <v>-22.37</v>
      </c>
      <c r="M5099" s="5">
        <f t="shared" si="239"/>
        <v>-14.432258064516128</v>
      </c>
      <c r="N5099" t="str">
        <f>_xlfn.XLOOKUP(sales[[#This Row],[products_id]],product!A:A,product!B:B,0)</f>
        <v>Maison</v>
      </c>
      <c r="O5099" t="str">
        <f>_xlfn.XLOOKUP(sales[[#This Row],[products_id]],product!A:A,product!C:C,0)</f>
        <v>Entretien</v>
      </c>
    </row>
    <row r="5100" spans="1:15" x14ac:dyDescent="0.25">
      <c r="A5100" s="1">
        <v>44471</v>
      </c>
      <c r="B5100">
        <v>1004002</v>
      </c>
      <c r="C5100">
        <v>113645</v>
      </c>
      <c r="D5100">
        <v>0</v>
      </c>
      <c r="F5100" t="s">
        <v>699</v>
      </c>
      <c r="G5100">
        <v>16.420000000000002</v>
      </c>
      <c r="H5100">
        <v>16.420000000000002</v>
      </c>
      <c r="I5100">
        <v>1</v>
      </c>
      <c r="J5100" s="5">
        <f t="shared" si="237"/>
        <v>0</v>
      </c>
      <c r="K5100">
        <f>_xlfn.XLOOKUP(sales[[#This Row],[orders_id]],orders!B:B,orders!E:E, 0)</f>
        <v>23.92</v>
      </c>
      <c r="L5100" s="6">
        <f t="shared" si="238"/>
        <v>-7.5</v>
      </c>
      <c r="M5100" s="5">
        <f t="shared" si="239"/>
        <v>-0.45676004872107184</v>
      </c>
      <c r="N5100" t="str">
        <f>_xlfn.XLOOKUP(sales[[#This Row],[products_id]],product!A:A,product!B:B,0)</f>
        <v>Enfant</v>
      </c>
      <c r="O5100" t="str">
        <f>_xlfn.XLOOKUP(sales[[#This Row],[products_id]],product!A:A,product!C:C,0)</f>
        <v>Jouets écologiques</v>
      </c>
    </row>
    <row r="5101" spans="1:15" x14ac:dyDescent="0.25">
      <c r="A5101" s="1">
        <v>44471</v>
      </c>
      <c r="B5101">
        <v>1004003</v>
      </c>
      <c r="C5101">
        <v>118158</v>
      </c>
      <c r="D5101">
        <v>0</v>
      </c>
      <c r="G5101">
        <v>1.34</v>
      </c>
      <c r="H5101">
        <v>1.34</v>
      </c>
      <c r="I5101">
        <v>1</v>
      </c>
      <c r="J5101" s="5">
        <f t="shared" si="237"/>
        <v>0</v>
      </c>
      <c r="K5101">
        <f>_xlfn.XLOOKUP(sales[[#This Row],[orders_id]],orders!B:B,orders!E:E, 0)</f>
        <v>12.7</v>
      </c>
      <c r="L5101" s="6">
        <f t="shared" si="238"/>
        <v>-11.36</v>
      </c>
      <c r="M5101" s="5">
        <f t="shared" si="239"/>
        <v>-8.4776119402985071</v>
      </c>
      <c r="N5101" t="str">
        <f>_xlfn.XLOOKUP(sales[[#This Row],[products_id]],product!A:A,product!B:B,0)</f>
        <v>Beauté &amp; Hygiène</v>
      </c>
      <c r="O5101" t="str">
        <f>_xlfn.XLOOKUP(sales[[#This Row],[products_id]],product!A:A,product!C:C,0)</f>
        <v>Soins des cheveux</v>
      </c>
    </row>
    <row r="5102" spans="1:15" x14ac:dyDescent="0.25">
      <c r="A5102" s="1">
        <v>44471</v>
      </c>
      <c r="B5102">
        <v>1004003</v>
      </c>
      <c r="C5102">
        <v>121872</v>
      </c>
      <c r="D5102">
        <v>0</v>
      </c>
      <c r="G5102">
        <v>16</v>
      </c>
      <c r="H5102">
        <v>16</v>
      </c>
      <c r="I5102">
        <v>2</v>
      </c>
      <c r="J5102" s="5">
        <f t="shared" si="237"/>
        <v>0</v>
      </c>
      <c r="K5102">
        <f>_xlfn.XLOOKUP(sales[[#This Row],[orders_id]],orders!B:B,orders!E:E, 0)</f>
        <v>12.7</v>
      </c>
      <c r="L5102" s="6">
        <f t="shared" si="238"/>
        <v>-9.3999999999999986</v>
      </c>
      <c r="M5102" s="5">
        <f t="shared" si="239"/>
        <v>-0.58749999999999991</v>
      </c>
      <c r="N5102" t="str">
        <f>_xlfn.XLOOKUP(sales[[#This Row],[products_id]],product!A:A,product!B:B,0)</f>
        <v>Beauté &amp; Hygiène</v>
      </c>
      <c r="O5102" t="str">
        <f>_xlfn.XLOOKUP(sales[[#This Row],[products_id]],product!A:A,product!C:C,0)</f>
        <v>Soins des cheveux</v>
      </c>
    </row>
    <row r="5103" spans="1:15" x14ac:dyDescent="0.25">
      <c r="A5103" s="1">
        <v>44471</v>
      </c>
      <c r="B5103">
        <v>1004004</v>
      </c>
      <c r="C5103">
        <v>79762</v>
      </c>
      <c r="D5103">
        <v>0</v>
      </c>
      <c r="F5103" t="s">
        <v>699</v>
      </c>
      <c r="G5103">
        <v>9.6999999999999993</v>
      </c>
      <c r="H5103">
        <v>9.6999999999999993</v>
      </c>
      <c r="I5103">
        <v>1</v>
      </c>
      <c r="J5103" s="5">
        <f t="shared" si="237"/>
        <v>0</v>
      </c>
      <c r="K5103">
        <f>_xlfn.XLOOKUP(sales[[#This Row],[orders_id]],orders!B:B,orders!E:E, 0)</f>
        <v>25.26</v>
      </c>
      <c r="L5103" s="6">
        <f t="shared" si="238"/>
        <v>-15.560000000000002</v>
      </c>
      <c r="M5103" s="5">
        <f t="shared" si="239"/>
        <v>-1.6041237113402065</v>
      </c>
      <c r="N5103" t="str">
        <f>_xlfn.XLOOKUP(sales[[#This Row],[products_id]],product!A:A,product!B:B,0)</f>
        <v>Beauté &amp; Hygiène</v>
      </c>
      <c r="O5103" t="str">
        <f>_xlfn.XLOOKUP(sales[[#This Row],[products_id]],product!A:A,product!C:C,0)</f>
        <v>Soins des cheveux</v>
      </c>
    </row>
    <row r="5104" spans="1:15" x14ac:dyDescent="0.25">
      <c r="A5104" s="1">
        <v>44471</v>
      </c>
      <c r="B5104">
        <v>1004004</v>
      </c>
      <c r="C5104">
        <v>10535</v>
      </c>
      <c r="D5104">
        <v>0</v>
      </c>
      <c r="E5104" t="s">
        <v>701</v>
      </c>
      <c r="F5104" t="s">
        <v>699</v>
      </c>
      <c r="G5104">
        <v>4.2777777777777697</v>
      </c>
      <c r="H5104">
        <v>3.85</v>
      </c>
      <c r="I5104">
        <v>1</v>
      </c>
      <c r="J5104" s="5">
        <f t="shared" si="237"/>
        <v>0.1</v>
      </c>
      <c r="K5104">
        <f>_xlfn.XLOOKUP(sales[[#This Row],[orders_id]],orders!B:B,orders!E:E, 0)</f>
        <v>25.26</v>
      </c>
      <c r="L5104" s="6">
        <f t="shared" si="238"/>
        <v>-21.41</v>
      </c>
      <c r="M5104" s="5">
        <f t="shared" si="239"/>
        <v>-5.5610389610389612</v>
      </c>
      <c r="N5104" t="str">
        <f>_xlfn.XLOOKUP(sales[[#This Row],[products_id]],product!A:A,product!B:B,0)</f>
        <v>Epicerie sucrée</v>
      </c>
      <c r="O5104" t="str">
        <f>_xlfn.XLOOKUP(sales[[#This Row],[products_id]],product!A:A,product!C:C,0)</f>
        <v>Fruits secs</v>
      </c>
    </row>
    <row r="5105" spans="1:15" x14ac:dyDescent="0.25">
      <c r="A5105" s="1">
        <v>44471</v>
      </c>
      <c r="B5105">
        <v>1004004</v>
      </c>
      <c r="C5105">
        <v>87193</v>
      </c>
      <c r="D5105">
        <v>0</v>
      </c>
      <c r="F5105" t="s">
        <v>699</v>
      </c>
      <c r="G5105">
        <v>6.97</v>
      </c>
      <c r="H5105">
        <v>6.97</v>
      </c>
      <c r="I5105">
        <v>1</v>
      </c>
      <c r="J5105" s="5">
        <f t="shared" si="237"/>
        <v>0</v>
      </c>
      <c r="K5105">
        <f>_xlfn.XLOOKUP(sales[[#This Row],[orders_id]],orders!B:B,orders!E:E, 0)</f>
        <v>25.26</v>
      </c>
      <c r="L5105" s="6">
        <f t="shared" si="238"/>
        <v>-18.290000000000003</v>
      </c>
      <c r="M5105" s="5">
        <f t="shared" si="239"/>
        <v>-2.6241032998565283</v>
      </c>
      <c r="N5105" t="str">
        <f>_xlfn.XLOOKUP(sales[[#This Row],[products_id]],product!A:A,product!B:B,0)</f>
        <v>Epicerie sucrée</v>
      </c>
      <c r="O5105" t="str">
        <f>_xlfn.XLOOKUP(sales[[#This Row],[products_id]],product!A:A,product!C:C,0)</f>
        <v>Fruits secs</v>
      </c>
    </row>
    <row r="5106" spans="1:15" x14ac:dyDescent="0.25">
      <c r="A5106" s="1">
        <v>44471</v>
      </c>
      <c r="B5106">
        <v>1004004</v>
      </c>
      <c r="C5106">
        <v>76046</v>
      </c>
      <c r="D5106">
        <v>0</v>
      </c>
      <c r="E5106" t="s">
        <v>701</v>
      </c>
      <c r="F5106" t="s">
        <v>699</v>
      </c>
      <c r="G5106">
        <v>17.066666666666599</v>
      </c>
      <c r="H5106">
        <v>15.36</v>
      </c>
      <c r="I5106">
        <v>2</v>
      </c>
      <c r="J5106" s="5">
        <f t="shared" si="237"/>
        <v>0.1</v>
      </c>
      <c r="K5106">
        <f>_xlfn.XLOOKUP(sales[[#This Row],[orders_id]],orders!B:B,orders!E:E, 0)</f>
        <v>25.26</v>
      </c>
      <c r="L5106" s="6">
        <f t="shared" si="238"/>
        <v>-35.160000000000004</v>
      </c>
      <c r="M5106" s="5">
        <f t="shared" si="239"/>
        <v>-2.2890625000000004</v>
      </c>
      <c r="N5106" t="str">
        <f>_xlfn.XLOOKUP(sales[[#This Row],[products_id]],product!A:A,product!B:B,0)</f>
        <v>Epicerie sucrée</v>
      </c>
      <c r="O5106" t="str">
        <f>_xlfn.XLOOKUP(sales[[#This Row],[products_id]],product!A:A,product!C:C,0)</f>
        <v>Fruits secs</v>
      </c>
    </row>
    <row r="5107" spans="1:15" x14ac:dyDescent="0.25">
      <c r="A5107" s="1">
        <v>44471</v>
      </c>
      <c r="B5107">
        <v>1004005</v>
      </c>
      <c r="C5107">
        <v>117275</v>
      </c>
      <c r="D5107">
        <v>0</v>
      </c>
      <c r="F5107" t="s">
        <v>699</v>
      </c>
      <c r="G5107">
        <v>34.99</v>
      </c>
      <c r="H5107">
        <v>34.99</v>
      </c>
      <c r="I5107">
        <v>1</v>
      </c>
      <c r="J5107" s="5">
        <f t="shared" si="237"/>
        <v>0</v>
      </c>
      <c r="K5107">
        <f>_xlfn.XLOOKUP(sales[[#This Row],[orders_id]],orders!B:B,orders!E:E, 0)</f>
        <v>23.77</v>
      </c>
      <c r="L5107" s="6">
        <f t="shared" si="238"/>
        <v>11.220000000000002</v>
      </c>
      <c r="M5107" s="5">
        <f t="shared" si="239"/>
        <v>0.32066304658473854</v>
      </c>
      <c r="N5107" t="str">
        <f>_xlfn.XLOOKUP(sales[[#This Row],[products_id]],product!A:A,product!B:B,0)</f>
        <v>Enfant</v>
      </c>
      <c r="O5107" t="str">
        <f>_xlfn.XLOOKUP(sales[[#This Row],[products_id]],product!A:A,product!C:C,0)</f>
        <v>Jouets écologiques</v>
      </c>
    </row>
    <row r="5108" spans="1:15" x14ac:dyDescent="0.25">
      <c r="A5108" s="1">
        <v>44471</v>
      </c>
      <c r="B5108">
        <v>1004006</v>
      </c>
      <c r="C5108">
        <v>122421</v>
      </c>
      <c r="D5108">
        <v>0</v>
      </c>
      <c r="F5108" t="s">
        <v>699</v>
      </c>
      <c r="G5108">
        <v>13.04</v>
      </c>
      <c r="H5108">
        <v>13.04</v>
      </c>
      <c r="I5108">
        <v>1</v>
      </c>
      <c r="J5108" s="5">
        <f t="shared" si="237"/>
        <v>0</v>
      </c>
      <c r="K5108">
        <f>_xlfn.XLOOKUP(sales[[#This Row],[orders_id]],orders!B:B,orders!E:E, 0)</f>
        <v>20.05</v>
      </c>
      <c r="L5108" s="6">
        <f t="shared" si="238"/>
        <v>-7.0100000000000016</v>
      </c>
      <c r="M5108" s="5">
        <f t="shared" si="239"/>
        <v>-0.53757668711656459</v>
      </c>
      <c r="N5108" t="str">
        <f>_xlfn.XLOOKUP(sales[[#This Row],[products_id]],product!A:A,product!B:B,0)</f>
        <v>Enfant</v>
      </c>
      <c r="O5108" t="str">
        <f>_xlfn.XLOOKUP(sales[[#This Row],[products_id]],product!A:A,product!C:C,0)</f>
        <v>Repas Bébé</v>
      </c>
    </row>
    <row r="5109" spans="1:15" x14ac:dyDescent="0.25">
      <c r="A5109" s="1">
        <v>44471</v>
      </c>
      <c r="B5109">
        <v>1004006</v>
      </c>
      <c r="C5109">
        <v>120310</v>
      </c>
      <c r="D5109">
        <v>0</v>
      </c>
      <c r="F5109" t="s">
        <v>699</v>
      </c>
      <c r="G5109">
        <v>4.37</v>
      </c>
      <c r="H5109">
        <v>4.37</v>
      </c>
      <c r="I5109">
        <v>1</v>
      </c>
      <c r="J5109" s="5">
        <f t="shared" si="237"/>
        <v>0</v>
      </c>
      <c r="K5109">
        <f>_xlfn.XLOOKUP(sales[[#This Row],[orders_id]],orders!B:B,orders!E:E, 0)</f>
        <v>20.05</v>
      </c>
      <c r="L5109" s="6">
        <f t="shared" si="238"/>
        <v>-15.68</v>
      </c>
      <c r="M5109" s="5">
        <f t="shared" si="239"/>
        <v>-3.5881006864988558</v>
      </c>
      <c r="N5109" t="str">
        <f>_xlfn.XLOOKUP(sales[[#This Row],[products_id]],product!A:A,product!B:B,0)</f>
        <v>Santé &amp; Bien-être</v>
      </c>
      <c r="O5109" t="str">
        <f>_xlfn.XLOOKUP(sales[[#This Row],[products_id]],product!A:A,product!C:C,0)</f>
        <v>Nez - Gorge - Oreille</v>
      </c>
    </row>
    <row r="5110" spans="1:15" x14ac:dyDescent="0.25">
      <c r="A5110" s="1">
        <v>44471</v>
      </c>
      <c r="B5110">
        <v>1004006</v>
      </c>
      <c r="C5110">
        <v>77772</v>
      </c>
      <c r="D5110">
        <v>0</v>
      </c>
      <c r="F5110" t="s">
        <v>699</v>
      </c>
      <c r="G5110">
        <v>18.43</v>
      </c>
      <c r="H5110">
        <v>18.43</v>
      </c>
      <c r="I5110">
        <v>1</v>
      </c>
      <c r="J5110" s="5">
        <f t="shared" si="237"/>
        <v>0</v>
      </c>
      <c r="K5110">
        <f>_xlfn.XLOOKUP(sales[[#This Row],[orders_id]],orders!B:B,orders!E:E, 0)</f>
        <v>20.05</v>
      </c>
      <c r="L5110" s="6">
        <f t="shared" si="238"/>
        <v>-1.620000000000001</v>
      </c>
      <c r="M5110" s="5">
        <f t="shared" si="239"/>
        <v>-8.7900162778079272E-2</v>
      </c>
      <c r="N5110" t="str">
        <f>_xlfn.XLOOKUP(sales[[#This Row],[products_id]],product!A:A,product!B:B,0)</f>
        <v>Santé &amp; Bien-être</v>
      </c>
      <c r="O5110" t="str">
        <f>_xlfn.XLOOKUP(sales[[#This Row],[products_id]],product!A:A,product!C:C,0)</f>
        <v>Digestion, transit, flore</v>
      </c>
    </row>
    <row r="5111" spans="1:15" x14ac:dyDescent="0.25">
      <c r="A5111" s="1">
        <v>44471</v>
      </c>
      <c r="B5111">
        <v>1004007</v>
      </c>
      <c r="C5111">
        <v>6521</v>
      </c>
      <c r="D5111">
        <v>0</v>
      </c>
      <c r="G5111">
        <v>8.81</v>
      </c>
      <c r="H5111">
        <v>8.81</v>
      </c>
      <c r="I5111">
        <v>1</v>
      </c>
      <c r="J5111" s="5">
        <f t="shared" si="237"/>
        <v>0</v>
      </c>
      <c r="K5111">
        <f>_xlfn.XLOOKUP(sales[[#This Row],[orders_id]],orders!B:B,orders!E:E, 0)</f>
        <v>33.549999999999997</v>
      </c>
      <c r="L5111" s="6">
        <f t="shared" si="238"/>
        <v>-24.739999999999995</v>
      </c>
      <c r="M5111" s="5">
        <f t="shared" si="239"/>
        <v>-2.8081725312145283</v>
      </c>
      <c r="N5111" t="str">
        <f>_xlfn.XLOOKUP(sales[[#This Row],[products_id]],product!A:A,product!B:B,0)</f>
        <v>Beauté &amp; Hygiène</v>
      </c>
      <c r="O5111" t="str">
        <f>_xlfn.XLOOKUP(sales[[#This Row],[products_id]],product!A:A,product!C:C,0)</f>
        <v>Douche et Bain</v>
      </c>
    </row>
    <row r="5112" spans="1:15" x14ac:dyDescent="0.25">
      <c r="A5112" s="1">
        <v>44471</v>
      </c>
      <c r="B5112">
        <v>1004007</v>
      </c>
      <c r="C5112">
        <v>6519</v>
      </c>
      <c r="D5112">
        <v>0</v>
      </c>
      <c r="G5112">
        <v>8.81</v>
      </c>
      <c r="H5112">
        <v>8.81</v>
      </c>
      <c r="I5112">
        <v>1</v>
      </c>
      <c r="J5112" s="5">
        <f t="shared" si="237"/>
        <v>0</v>
      </c>
      <c r="K5112">
        <f>_xlfn.XLOOKUP(sales[[#This Row],[orders_id]],orders!B:B,orders!E:E, 0)</f>
        <v>33.549999999999997</v>
      </c>
      <c r="L5112" s="6">
        <f t="shared" si="238"/>
        <v>-24.739999999999995</v>
      </c>
      <c r="M5112" s="5">
        <f t="shared" si="239"/>
        <v>-2.8081725312145283</v>
      </c>
      <c r="N5112" t="str">
        <f>_xlfn.XLOOKUP(sales[[#This Row],[products_id]],product!A:A,product!B:B,0)</f>
        <v>Beauté &amp; Hygiène</v>
      </c>
      <c r="O5112" t="str">
        <f>_xlfn.XLOOKUP(sales[[#This Row],[products_id]],product!A:A,product!C:C,0)</f>
        <v>Douche et Bain</v>
      </c>
    </row>
    <row r="5113" spans="1:15" x14ac:dyDescent="0.25">
      <c r="A5113" s="1">
        <v>44471</v>
      </c>
      <c r="B5113">
        <v>1004007</v>
      </c>
      <c r="C5113">
        <v>122378</v>
      </c>
      <c r="D5113">
        <v>0</v>
      </c>
      <c r="G5113">
        <v>6.79</v>
      </c>
      <c r="H5113">
        <v>6.79</v>
      </c>
      <c r="I5113">
        <v>1</v>
      </c>
      <c r="J5113" s="5">
        <f t="shared" si="237"/>
        <v>0</v>
      </c>
      <c r="K5113">
        <f>_xlfn.XLOOKUP(sales[[#This Row],[orders_id]],orders!B:B,orders!E:E, 0)</f>
        <v>33.549999999999997</v>
      </c>
      <c r="L5113" s="6">
        <f t="shared" si="238"/>
        <v>-26.759999999999998</v>
      </c>
      <c r="M5113" s="5">
        <f t="shared" si="239"/>
        <v>-3.9410898379970543</v>
      </c>
      <c r="N5113" t="str">
        <f>_xlfn.XLOOKUP(sales[[#This Row],[products_id]],product!A:A,product!B:B,0)</f>
        <v>Beauté &amp; Hygiène</v>
      </c>
      <c r="O5113" t="str">
        <f>_xlfn.XLOOKUP(sales[[#This Row],[products_id]],product!A:A,product!C:C,0)</f>
        <v>Douche et Bain</v>
      </c>
    </row>
    <row r="5114" spans="1:15" x14ac:dyDescent="0.25">
      <c r="A5114" s="1">
        <v>44471</v>
      </c>
      <c r="B5114">
        <v>1004007</v>
      </c>
      <c r="C5114">
        <v>122374</v>
      </c>
      <c r="D5114">
        <v>0</v>
      </c>
      <c r="G5114">
        <v>5.66</v>
      </c>
      <c r="H5114">
        <v>5.66</v>
      </c>
      <c r="I5114">
        <v>1</v>
      </c>
      <c r="J5114" s="5">
        <f t="shared" si="237"/>
        <v>0</v>
      </c>
      <c r="K5114">
        <f>_xlfn.XLOOKUP(sales[[#This Row],[orders_id]],orders!B:B,orders!E:E, 0)</f>
        <v>33.549999999999997</v>
      </c>
      <c r="L5114" s="6">
        <f t="shared" si="238"/>
        <v>-27.889999999999997</v>
      </c>
      <c r="M5114" s="5">
        <f t="shared" si="239"/>
        <v>-4.9275618374558299</v>
      </c>
      <c r="N5114" t="str">
        <f>_xlfn.XLOOKUP(sales[[#This Row],[products_id]],product!A:A,product!B:B,0)</f>
        <v>Beauté &amp; Hygiène</v>
      </c>
      <c r="O5114" t="str">
        <f>_xlfn.XLOOKUP(sales[[#This Row],[products_id]],product!A:A,product!C:C,0)</f>
        <v>Douche et Bain</v>
      </c>
    </row>
    <row r="5115" spans="1:15" x14ac:dyDescent="0.25">
      <c r="A5115" s="1">
        <v>44471</v>
      </c>
      <c r="B5115">
        <v>1004007</v>
      </c>
      <c r="C5115">
        <v>2792</v>
      </c>
      <c r="D5115">
        <v>0</v>
      </c>
      <c r="G5115">
        <v>7.68</v>
      </c>
      <c r="H5115">
        <v>7.68</v>
      </c>
      <c r="I5115">
        <v>1</v>
      </c>
      <c r="J5115" s="5">
        <f t="shared" si="237"/>
        <v>0</v>
      </c>
      <c r="K5115">
        <f>_xlfn.XLOOKUP(sales[[#This Row],[orders_id]],orders!B:B,orders!E:E, 0)</f>
        <v>33.549999999999997</v>
      </c>
      <c r="L5115" s="6">
        <f t="shared" si="238"/>
        <v>-25.869999999999997</v>
      </c>
      <c r="M5115" s="5">
        <f t="shared" si="239"/>
        <v>-3.368489583333333</v>
      </c>
      <c r="N5115" t="str">
        <f>_xlfn.XLOOKUP(sales[[#This Row],[products_id]],product!A:A,product!B:B,0)</f>
        <v>Maison</v>
      </c>
      <c r="O5115" t="str">
        <f>_xlfn.XLOOKUP(sales[[#This Row],[products_id]],product!A:A,product!C:C,0)</f>
        <v>Entretien</v>
      </c>
    </row>
    <row r="5116" spans="1:15" x14ac:dyDescent="0.25">
      <c r="A5116" s="1">
        <v>44471</v>
      </c>
      <c r="B5116">
        <v>1004007</v>
      </c>
      <c r="C5116">
        <v>80809</v>
      </c>
      <c r="D5116">
        <v>0</v>
      </c>
      <c r="G5116">
        <v>3.1</v>
      </c>
      <c r="H5116">
        <v>3.1</v>
      </c>
      <c r="I5116">
        <v>2</v>
      </c>
      <c r="J5116" s="5">
        <f t="shared" si="237"/>
        <v>0</v>
      </c>
      <c r="K5116">
        <f>_xlfn.XLOOKUP(sales[[#This Row],[orders_id]],orders!B:B,orders!E:E, 0)</f>
        <v>33.549999999999997</v>
      </c>
      <c r="L5116" s="6">
        <f t="shared" si="238"/>
        <v>-63.999999999999993</v>
      </c>
      <c r="M5116" s="5">
        <f t="shared" si="239"/>
        <v>-20.645161290322577</v>
      </c>
      <c r="N5116" t="str">
        <f>_xlfn.XLOOKUP(sales[[#This Row],[products_id]],product!A:A,product!B:B,0)</f>
        <v>Maison</v>
      </c>
      <c r="O5116" t="str">
        <f>_xlfn.XLOOKUP(sales[[#This Row],[products_id]],product!A:A,product!C:C,0)</f>
        <v>Entretien</v>
      </c>
    </row>
    <row r="5117" spans="1:15" x14ac:dyDescent="0.25">
      <c r="A5117" s="1">
        <v>44471</v>
      </c>
      <c r="B5117">
        <v>1004007</v>
      </c>
      <c r="C5117">
        <v>111946</v>
      </c>
      <c r="D5117">
        <v>0</v>
      </c>
      <c r="G5117">
        <v>6.96</v>
      </c>
      <c r="H5117">
        <v>6.96</v>
      </c>
      <c r="I5117">
        <v>2</v>
      </c>
      <c r="J5117" s="5">
        <f t="shared" si="237"/>
        <v>0</v>
      </c>
      <c r="K5117">
        <f>_xlfn.XLOOKUP(sales[[#This Row],[orders_id]],orders!B:B,orders!E:E, 0)</f>
        <v>33.549999999999997</v>
      </c>
      <c r="L5117" s="6">
        <f t="shared" si="238"/>
        <v>-60.139999999999993</v>
      </c>
      <c r="M5117" s="5">
        <f t="shared" si="239"/>
        <v>-8.6408045977011483</v>
      </c>
      <c r="N5117" t="str">
        <f>_xlfn.XLOOKUP(sales[[#This Row],[products_id]],product!A:A,product!B:B,0)</f>
        <v>Epicerie sucrée</v>
      </c>
      <c r="O5117" t="str">
        <f>_xlfn.XLOOKUP(sales[[#This Row],[products_id]],product!A:A,product!C:C,0)</f>
        <v>Pâte à tartiner</v>
      </c>
    </row>
    <row r="5118" spans="1:15" x14ac:dyDescent="0.25">
      <c r="A5118" s="1">
        <v>44471</v>
      </c>
      <c r="B5118">
        <v>1004008</v>
      </c>
      <c r="C5118">
        <v>73581</v>
      </c>
      <c r="D5118">
        <v>0</v>
      </c>
      <c r="G5118">
        <v>8.34</v>
      </c>
      <c r="H5118">
        <v>8.34</v>
      </c>
      <c r="I5118">
        <v>2</v>
      </c>
      <c r="J5118" s="5">
        <f t="shared" si="237"/>
        <v>0</v>
      </c>
      <c r="K5118">
        <f>_xlfn.XLOOKUP(sales[[#This Row],[orders_id]],orders!B:B,orders!E:E, 0)</f>
        <v>38.96</v>
      </c>
      <c r="L5118" s="6">
        <f t="shared" si="238"/>
        <v>-69.58</v>
      </c>
      <c r="M5118" s="5">
        <f t="shared" si="239"/>
        <v>-8.3429256594724226</v>
      </c>
      <c r="N5118" t="str">
        <f>_xlfn.XLOOKUP(sales[[#This Row],[products_id]],product!A:A,product!B:B,0)</f>
        <v>Epicerie salée</v>
      </c>
      <c r="O5118" t="str">
        <f>_xlfn.XLOOKUP(sales[[#This Row],[products_id]],product!A:A,product!C:C,0)</f>
        <v>Sauces et coulis</v>
      </c>
    </row>
    <row r="5119" spans="1:15" x14ac:dyDescent="0.25">
      <c r="A5119" s="1">
        <v>44471</v>
      </c>
      <c r="B5119">
        <v>1004008</v>
      </c>
      <c r="C5119">
        <v>5584</v>
      </c>
      <c r="D5119">
        <v>0</v>
      </c>
      <c r="G5119">
        <v>47.35</v>
      </c>
      <c r="H5119">
        <v>47.35</v>
      </c>
      <c r="I5119">
        <v>10</v>
      </c>
      <c r="J5119" s="5">
        <f t="shared" si="237"/>
        <v>0</v>
      </c>
      <c r="K5119">
        <f>_xlfn.XLOOKUP(sales[[#This Row],[orders_id]],orders!B:B,orders!E:E, 0)</f>
        <v>38.96</v>
      </c>
      <c r="L5119" s="6">
        <f t="shared" si="238"/>
        <v>-342.25</v>
      </c>
      <c r="M5119" s="5">
        <f t="shared" si="239"/>
        <v>-7.2280887011615622</v>
      </c>
      <c r="N5119" t="str">
        <f>_xlfn.XLOOKUP(sales[[#This Row],[products_id]],product!A:A,product!B:B,0)</f>
        <v>Epicerie salée</v>
      </c>
      <c r="O5119" t="str">
        <f>_xlfn.XLOOKUP(sales[[#This Row],[products_id]],product!A:A,product!C:C,0)</f>
        <v>Légumineuses et céréales</v>
      </c>
    </row>
    <row r="5120" spans="1:15" x14ac:dyDescent="0.25">
      <c r="A5120" s="1">
        <v>44471</v>
      </c>
      <c r="B5120">
        <v>1004009</v>
      </c>
      <c r="C5120">
        <v>103589</v>
      </c>
      <c r="D5120">
        <v>0</v>
      </c>
      <c r="E5120" t="s">
        <v>700</v>
      </c>
      <c r="G5120">
        <v>46.985714285714202</v>
      </c>
      <c r="H5120">
        <v>32.89</v>
      </c>
      <c r="I5120">
        <v>3</v>
      </c>
      <c r="J5120" s="5">
        <f t="shared" si="237"/>
        <v>0.3</v>
      </c>
      <c r="K5120">
        <f>_xlfn.XLOOKUP(sales[[#This Row],[orders_id]],orders!B:B,orders!E:E, 0)</f>
        <v>30.14</v>
      </c>
      <c r="L5120" s="6">
        <f t="shared" si="238"/>
        <v>-57.53</v>
      </c>
      <c r="M5120" s="5">
        <f t="shared" si="239"/>
        <v>-1.7491638795986622</v>
      </c>
      <c r="N5120" t="str">
        <f>_xlfn.XLOOKUP(sales[[#This Row],[products_id]],product!A:A,product!B:B,0)</f>
        <v>Enfant</v>
      </c>
      <c r="O5120" t="str">
        <f>_xlfn.XLOOKUP(sales[[#This Row],[products_id]],product!A:A,product!C:C,0)</f>
        <v>Couches écologiques</v>
      </c>
    </row>
    <row r="5121" spans="1:15" x14ac:dyDescent="0.25">
      <c r="A5121" s="1">
        <v>44471</v>
      </c>
      <c r="B5121">
        <v>1004010</v>
      </c>
      <c r="C5121">
        <v>87000</v>
      </c>
      <c r="D5121">
        <v>0</v>
      </c>
      <c r="G5121">
        <v>2.5</v>
      </c>
      <c r="H5121">
        <v>2.5</v>
      </c>
      <c r="I5121">
        <v>1</v>
      </c>
      <c r="J5121" s="5">
        <f t="shared" si="237"/>
        <v>0</v>
      </c>
      <c r="K5121">
        <f>_xlfn.XLOOKUP(sales[[#This Row],[orders_id]],orders!B:B,orders!E:E, 0)</f>
        <v>207.77</v>
      </c>
      <c r="L5121" s="6">
        <f t="shared" si="238"/>
        <v>-205.27</v>
      </c>
      <c r="M5121" s="5">
        <f t="shared" si="239"/>
        <v>-82.108000000000004</v>
      </c>
      <c r="N5121" t="str">
        <f>_xlfn.XLOOKUP(sales[[#This Row],[products_id]],product!A:A,product!B:B,0)</f>
        <v>Epicerie sucrée</v>
      </c>
      <c r="O5121" t="str">
        <f>_xlfn.XLOOKUP(sales[[#This Row],[products_id]],product!A:A,product!C:C,0)</f>
        <v>Compote et dessert</v>
      </c>
    </row>
    <row r="5122" spans="1:15" x14ac:dyDescent="0.25">
      <c r="A5122" s="1">
        <v>44471</v>
      </c>
      <c r="B5122">
        <v>1004010</v>
      </c>
      <c r="C5122">
        <v>122704</v>
      </c>
      <c r="D5122">
        <v>0</v>
      </c>
      <c r="G5122">
        <v>3</v>
      </c>
      <c r="H5122">
        <v>3</v>
      </c>
      <c r="I5122">
        <v>1</v>
      </c>
      <c r="J5122" s="5">
        <f t="shared" ref="J5122:J5185" si="240" xml:space="preserve"> ROUND((G5122-H5122)/G5122,2)</f>
        <v>0</v>
      </c>
      <c r="K5122">
        <f>_xlfn.XLOOKUP(sales[[#This Row],[orders_id]],orders!B:B,orders!E:E, 0)</f>
        <v>207.77</v>
      </c>
      <c r="L5122" s="6">
        <f t="shared" ref="L5122:L5185" si="241">H5122-(K5122*I5122)</f>
        <v>-204.77</v>
      </c>
      <c r="M5122" s="5">
        <f t="shared" ref="M5122:M5185" si="242">L5122/H5122</f>
        <v>-68.256666666666675</v>
      </c>
      <c r="N5122" t="str">
        <f>_xlfn.XLOOKUP(sales[[#This Row],[products_id]],product!A:A,product!B:B,0)</f>
        <v>Epicerie salée</v>
      </c>
      <c r="O5122" t="str">
        <f>_xlfn.XLOOKUP(sales[[#This Row],[products_id]],product!A:A,product!C:C,0)</f>
        <v>Pain et biscottes</v>
      </c>
    </row>
    <row r="5123" spans="1:15" x14ac:dyDescent="0.25">
      <c r="A5123" s="1">
        <v>44471</v>
      </c>
      <c r="B5123">
        <v>1004010</v>
      </c>
      <c r="C5123">
        <v>47386</v>
      </c>
      <c r="D5123">
        <v>0</v>
      </c>
      <c r="G5123">
        <v>3.25</v>
      </c>
      <c r="H5123">
        <v>3.25</v>
      </c>
      <c r="I5123">
        <v>1</v>
      </c>
      <c r="J5123" s="5">
        <f t="shared" si="240"/>
        <v>0</v>
      </c>
      <c r="K5123">
        <f>_xlfn.XLOOKUP(sales[[#This Row],[orders_id]],orders!B:B,orders!E:E, 0)</f>
        <v>207.77</v>
      </c>
      <c r="L5123" s="6">
        <f t="shared" si="241"/>
        <v>-204.52</v>
      </c>
      <c r="M5123" s="5">
        <f t="shared" si="242"/>
        <v>-62.92923076923077</v>
      </c>
      <c r="N5123" t="str">
        <f>_xlfn.XLOOKUP(sales[[#This Row],[products_id]],product!A:A,product!B:B,0)</f>
        <v>Epicerie sucrée</v>
      </c>
      <c r="O5123" t="str">
        <f>_xlfn.XLOOKUP(sales[[#This Row],[products_id]],product!A:A,product!C:C,0)</f>
        <v>Barre de céréales, pâte d'amande</v>
      </c>
    </row>
    <row r="5124" spans="1:15" x14ac:dyDescent="0.25">
      <c r="A5124" s="1">
        <v>44471</v>
      </c>
      <c r="B5124">
        <v>1004010</v>
      </c>
      <c r="C5124">
        <v>11449</v>
      </c>
      <c r="D5124">
        <v>0</v>
      </c>
      <c r="G5124">
        <v>17.79</v>
      </c>
      <c r="H5124">
        <v>17.79</v>
      </c>
      <c r="I5124">
        <v>1</v>
      </c>
      <c r="J5124" s="5">
        <f t="shared" si="240"/>
        <v>0</v>
      </c>
      <c r="K5124">
        <f>_xlfn.XLOOKUP(sales[[#This Row],[orders_id]],orders!B:B,orders!E:E, 0)</f>
        <v>207.77</v>
      </c>
      <c r="L5124" s="6">
        <f t="shared" si="241"/>
        <v>-189.98000000000002</v>
      </c>
      <c r="M5124" s="5">
        <f t="shared" si="242"/>
        <v>-10.679033164699272</v>
      </c>
      <c r="N5124" t="str">
        <f>_xlfn.XLOOKUP(sales[[#This Row],[products_id]],product!A:A,product!B:B,0)</f>
        <v>Santé &amp; Bien-être</v>
      </c>
      <c r="O5124" t="str">
        <f>_xlfn.XLOOKUP(sales[[#This Row],[products_id]],product!A:A,product!C:C,0)</f>
        <v>Produits de la ruche</v>
      </c>
    </row>
    <row r="5125" spans="1:15" x14ac:dyDescent="0.25">
      <c r="A5125" s="1">
        <v>44471</v>
      </c>
      <c r="B5125">
        <v>1004010</v>
      </c>
      <c r="C5125">
        <v>86999</v>
      </c>
      <c r="D5125">
        <v>0</v>
      </c>
      <c r="G5125">
        <v>2.5099999999999998</v>
      </c>
      <c r="H5125">
        <v>2.5099999999999998</v>
      </c>
      <c r="I5125">
        <v>1</v>
      </c>
      <c r="J5125" s="5">
        <f t="shared" si="240"/>
        <v>0</v>
      </c>
      <c r="K5125">
        <f>_xlfn.XLOOKUP(sales[[#This Row],[orders_id]],orders!B:B,orders!E:E, 0)</f>
        <v>207.77</v>
      </c>
      <c r="L5125" s="6">
        <f t="shared" si="241"/>
        <v>-205.26000000000002</v>
      </c>
      <c r="M5125" s="5">
        <f t="shared" si="242"/>
        <v>-81.776892430278906</v>
      </c>
      <c r="N5125" t="str">
        <f>_xlfn.XLOOKUP(sales[[#This Row],[products_id]],product!A:A,product!B:B,0)</f>
        <v>Epicerie sucrée</v>
      </c>
      <c r="O5125" t="str">
        <f>_xlfn.XLOOKUP(sales[[#This Row],[products_id]],product!A:A,product!C:C,0)</f>
        <v>Compote et dessert</v>
      </c>
    </row>
    <row r="5126" spans="1:15" x14ac:dyDescent="0.25">
      <c r="A5126" s="1">
        <v>44471</v>
      </c>
      <c r="B5126">
        <v>1004010</v>
      </c>
      <c r="C5126">
        <v>24167</v>
      </c>
      <c r="D5126">
        <v>0</v>
      </c>
      <c r="G5126">
        <v>2.5099999999999998</v>
      </c>
      <c r="H5126">
        <v>2.5099999999999998</v>
      </c>
      <c r="I5126">
        <v>1</v>
      </c>
      <c r="J5126" s="5">
        <f t="shared" si="240"/>
        <v>0</v>
      </c>
      <c r="K5126">
        <f>_xlfn.XLOOKUP(sales[[#This Row],[orders_id]],orders!B:B,orders!E:E, 0)</f>
        <v>207.77</v>
      </c>
      <c r="L5126" s="6">
        <f t="shared" si="241"/>
        <v>-205.26000000000002</v>
      </c>
      <c r="M5126" s="5">
        <f t="shared" si="242"/>
        <v>-81.776892430278906</v>
      </c>
      <c r="N5126" t="str">
        <f>_xlfn.XLOOKUP(sales[[#This Row],[products_id]],product!A:A,product!B:B,0)</f>
        <v>Epicerie salée</v>
      </c>
      <c r="O5126" t="str">
        <f>_xlfn.XLOOKUP(sales[[#This Row],[products_id]],product!A:A,product!C:C,0)</f>
        <v>Condiments, vinaigres</v>
      </c>
    </row>
    <row r="5127" spans="1:15" x14ac:dyDescent="0.25">
      <c r="A5127" s="1">
        <v>44471</v>
      </c>
      <c r="B5127">
        <v>1004010</v>
      </c>
      <c r="C5127">
        <v>28536</v>
      </c>
      <c r="D5127">
        <v>0</v>
      </c>
      <c r="G5127">
        <v>6.02</v>
      </c>
      <c r="H5127">
        <v>6.02</v>
      </c>
      <c r="I5127">
        <v>1</v>
      </c>
      <c r="J5127" s="5">
        <f t="shared" si="240"/>
        <v>0</v>
      </c>
      <c r="K5127">
        <f>_xlfn.XLOOKUP(sales[[#This Row],[orders_id]],orders!B:B,orders!E:E, 0)</f>
        <v>207.77</v>
      </c>
      <c r="L5127" s="6">
        <f t="shared" si="241"/>
        <v>-201.75</v>
      </c>
      <c r="M5127" s="5">
        <f t="shared" si="242"/>
        <v>-33.513289036544855</v>
      </c>
      <c r="N5127" t="str">
        <f>_xlfn.XLOOKUP(sales[[#This Row],[products_id]],product!A:A,product!B:B,0)</f>
        <v>Epicerie sucrée</v>
      </c>
      <c r="O5127" t="str">
        <f>_xlfn.XLOOKUP(sales[[#This Row],[products_id]],product!A:A,product!C:C,0)</f>
        <v>Compote et dessert</v>
      </c>
    </row>
    <row r="5128" spans="1:15" x14ac:dyDescent="0.25">
      <c r="A5128" s="1">
        <v>44471</v>
      </c>
      <c r="B5128">
        <v>1004010</v>
      </c>
      <c r="C5128">
        <v>103458</v>
      </c>
      <c r="D5128">
        <v>0</v>
      </c>
      <c r="G5128">
        <v>6.27</v>
      </c>
      <c r="H5128">
        <v>6.27</v>
      </c>
      <c r="I5128">
        <v>1</v>
      </c>
      <c r="J5128" s="5">
        <f t="shared" si="240"/>
        <v>0</v>
      </c>
      <c r="K5128">
        <f>_xlfn.XLOOKUP(sales[[#This Row],[orders_id]],orders!B:B,orders!E:E, 0)</f>
        <v>207.77</v>
      </c>
      <c r="L5128" s="6">
        <f t="shared" si="241"/>
        <v>-201.5</v>
      </c>
      <c r="M5128" s="5">
        <f t="shared" si="242"/>
        <v>-32.137161084529509</v>
      </c>
      <c r="N5128" t="str">
        <f>_xlfn.XLOOKUP(sales[[#This Row],[products_id]],product!A:A,product!B:B,0)</f>
        <v>Epicerie sucrée</v>
      </c>
      <c r="O5128" t="str">
        <f>_xlfn.XLOOKUP(sales[[#This Row],[products_id]],product!A:A,product!C:C,0)</f>
        <v>Compote et dessert</v>
      </c>
    </row>
    <row r="5129" spans="1:15" x14ac:dyDescent="0.25">
      <c r="A5129" s="1">
        <v>44471</v>
      </c>
      <c r="B5129">
        <v>1004010</v>
      </c>
      <c r="C5129">
        <v>76609</v>
      </c>
      <c r="D5129">
        <v>0</v>
      </c>
      <c r="G5129">
        <v>3.02</v>
      </c>
      <c r="H5129">
        <v>3.02</v>
      </c>
      <c r="I5129">
        <v>1</v>
      </c>
      <c r="J5129" s="5">
        <f t="shared" si="240"/>
        <v>0</v>
      </c>
      <c r="K5129">
        <f>_xlfn.XLOOKUP(sales[[#This Row],[orders_id]],orders!B:B,orders!E:E, 0)</f>
        <v>207.77</v>
      </c>
      <c r="L5129" s="6">
        <f t="shared" si="241"/>
        <v>-204.75</v>
      </c>
      <c r="M5129" s="5">
        <f t="shared" si="242"/>
        <v>-67.798013245033118</v>
      </c>
      <c r="N5129" t="str">
        <f>_xlfn.XLOOKUP(sales[[#This Row],[products_id]],product!A:A,product!B:B,0)</f>
        <v>Epicerie sucrée</v>
      </c>
      <c r="O5129" t="str">
        <f>_xlfn.XLOOKUP(sales[[#This Row],[products_id]],product!A:A,product!C:C,0)</f>
        <v>Chocolat bio</v>
      </c>
    </row>
    <row r="5130" spans="1:15" x14ac:dyDescent="0.25">
      <c r="A5130" s="1">
        <v>44471</v>
      </c>
      <c r="B5130">
        <v>1004010</v>
      </c>
      <c r="C5130">
        <v>86994</v>
      </c>
      <c r="D5130">
        <v>0</v>
      </c>
      <c r="E5130" t="s">
        <v>701</v>
      </c>
      <c r="G5130">
        <v>2.88421052631579</v>
      </c>
      <c r="H5130">
        <v>2.74</v>
      </c>
      <c r="I5130">
        <v>1</v>
      </c>
      <c r="J5130" s="5">
        <f t="shared" si="240"/>
        <v>0.05</v>
      </c>
      <c r="K5130">
        <f>_xlfn.XLOOKUP(sales[[#This Row],[orders_id]],orders!B:B,orders!E:E, 0)</f>
        <v>207.77</v>
      </c>
      <c r="L5130" s="6">
        <f t="shared" si="241"/>
        <v>-205.03</v>
      </c>
      <c r="M5130" s="5">
        <f t="shared" si="242"/>
        <v>-74.828467153284663</v>
      </c>
      <c r="N5130" t="str">
        <f>_xlfn.XLOOKUP(sales[[#This Row],[products_id]],product!A:A,product!B:B,0)</f>
        <v>Epicerie sucrée</v>
      </c>
      <c r="O5130" t="str">
        <f>_xlfn.XLOOKUP(sales[[#This Row],[products_id]],product!A:A,product!C:C,0)</f>
        <v>Compote et dessert</v>
      </c>
    </row>
    <row r="5131" spans="1:15" x14ac:dyDescent="0.25">
      <c r="A5131" s="1">
        <v>44471</v>
      </c>
      <c r="B5131">
        <v>1004010</v>
      </c>
      <c r="C5131">
        <v>86972</v>
      </c>
      <c r="D5131">
        <v>0</v>
      </c>
      <c r="G5131">
        <v>2.4</v>
      </c>
      <c r="H5131">
        <v>2.4</v>
      </c>
      <c r="I5131">
        <v>1</v>
      </c>
      <c r="J5131" s="5">
        <f t="shared" si="240"/>
        <v>0</v>
      </c>
      <c r="K5131">
        <f>_xlfn.XLOOKUP(sales[[#This Row],[orders_id]],orders!B:B,orders!E:E, 0)</f>
        <v>207.77</v>
      </c>
      <c r="L5131" s="6">
        <f t="shared" si="241"/>
        <v>-205.37</v>
      </c>
      <c r="M5131" s="5">
        <f t="shared" si="242"/>
        <v>-85.57083333333334</v>
      </c>
      <c r="N5131" t="str">
        <f>_xlfn.XLOOKUP(sales[[#This Row],[products_id]],product!A:A,product!B:B,0)</f>
        <v>Epicerie sucrée</v>
      </c>
      <c r="O5131" t="str">
        <f>_xlfn.XLOOKUP(sales[[#This Row],[products_id]],product!A:A,product!C:C,0)</f>
        <v>Compote et dessert</v>
      </c>
    </row>
    <row r="5132" spans="1:15" x14ac:dyDescent="0.25">
      <c r="A5132" s="1">
        <v>44471</v>
      </c>
      <c r="B5132">
        <v>1004010</v>
      </c>
      <c r="C5132">
        <v>111041</v>
      </c>
      <c r="D5132">
        <v>0</v>
      </c>
      <c r="G5132">
        <v>2.65</v>
      </c>
      <c r="H5132">
        <v>2.65</v>
      </c>
      <c r="I5132">
        <v>1</v>
      </c>
      <c r="J5132" s="5">
        <f t="shared" si="240"/>
        <v>0</v>
      </c>
      <c r="K5132">
        <f>_xlfn.XLOOKUP(sales[[#This Row],[orders_id]],orders!B:B,orders!E:E, 0)</f>
        <v>207.77</v>
      </c>
      <c r="L5132" s="6">
        <f t="shared" si="241"/>
        <v>-205.12</v>
      </c>
      <c r="M5132" s="5">
        <f t="shared" si="242"/>
        <v>-77.403773584905665</v>
      </c>
      <c r="N5132" t="str">
        <f>_xlfn.XLOOKUP(sales[[#This Row],[products_id]],product!A:A,product!B:B,0)</f>
        <v>Epicerie salée</v>
      </c>
      <c r="O5132" t="str">
        <f>_xlfn.XLOOKUP(sales[[#This Row],[products_id]],product!A:A,product!C:C,0)</f>
        <v>Plats cuisinés</v>
      </c>
    </row>
    <row r="5133" spans="1:15" x14ac:dyDescent="0.25">
      <c r="A5133" s="1">
        <v>44471</v>
      </c>
      <c r="B5133">
        <v>1004010</v>
      </c>
      <c r="C5133">
        <v>86987</v>
      </c>
      <c r="D5133">
        <v>0</v>
      </c>
      <c r="G5133">
        <v>3.03</v>
      </c>
      <c r="H5133">
        <v>3.03</v>
      </c>
      <c r="I5133">
        <v>1</v>
      </c>
      <c r="J5133" s="5">
        <f t="shared" si="240"/>
        <v>0</v>
      </c>
      <c r="K5133">
        <f>_xlfn.XLOOKUP(sales[[#This Row],[orders_id]],orders!B:B,orders!E:E, 0)</f>
        <v>207.77</v>
      </c>
      <c r="L5133" s="6">
        <f t="shared" si="241"/>
        <v>-204.74</v>
      </c>
      <c r="M5133" s="5">
        <f t="shared" si="242"/>
        <v>-67.570957095709574</v>
      </c>
      <c r="N5133" t="str">
        <f>_xlfn.XLOOKUP(sales[[#This Row],[products_id]],product!A:A,product!B:B,0)</f>
        <v>Epicerie sucrée</v>
      </c>
      <c r="O5133" t="str">
        <f>_xlfn.XLOOKUP(sales[[#This Row],[products_id]],product!A:A,product!C:C,0)</f>
        <v>Tartines et biscottes</v>
      </c>
    </row>
    <row r="5134" spans="1:15" x14ac:dyDescent="0.25">
      <c r="A5134" s="1">
        <v>44471</v>
      </c>
      <c r="B5134">
        <v>1004010</v>
      </c>
      <c r="C5134">
        <v>80673</v>
      </c>
      <c r="D5134">
        <v>0</v>
      </c>
      <c r="G5134">
        <v>2.67</v>
      </c>
      <c r="H5134">
        <v>2.67</v>
      </c>
      <c r="I5134">
        <v>1</v>
      </c>
      <c r="J5134" s="5">
        <f t="shared" si="240"/>
        <v>0</v>
      </c>
      <c r="K5134">
        <f>_xlfn.XLOOKUP(sales[[#This Row],[orders_id]],orders!B:B,orders!E:E, 0)</f>
        <v>207.77</v>
      </c>
      <c r="L5134" s="6">
        <f t="shared" si="241"/>
        <v>-205.10000000000002</v>
      </c>
      <c r="M5134" s="5">
        <f t="shared" si="242"/>
        <v>-76.816479400749074</v>
      </c>
      <c r="N5134" t="str">
        <f>_xlfn.XLOOKUP(sales[[#This Row],[products_id]],product!A:A,product!B:B,0)</f>
        <v>Epicerie sucrée</v>
      </c>
      <c r="O5134" t="str">
        <f>_xlfn.XLOOKUP(sales[[#This Row],[products_id]],product!A:A,product!C:C,0)</f>
        <v>Compote et dessert</v>
      </c>
    </row>
    <row r="5135" spans="1:15" x14ac:dyDescent="0.25">
      <c r="A5135" s="1">
        <v>44471</v>
      </c>
      <c r="B5135">
        <v>1004010</v>
      </c>
      <c r="C5135">
        <v>80584</v>
      </c>
      <c r="D5135">
        <v>0</v>
      </c>
      <c r="G5135">
        <v>13.93</v>
      </c>
      <c r="H5135">
        <v>13.93</v>
      </c>
      <c r="I5135">
        <v>1</v>
      </c>
      <c r="J5135" s="5">
        <f t="shared" si="240"/>
        <v>0</v>
      </c>
      <c r="K5135">
        <f>_xlfn.XLOOKUP(sales[[#This Row],[orders_id]],orders!B:B,orders!E:E, 0)</f>
        <v>207.77</v>
      </c>
      <c r="L5135" s="6">
        <f t="shared" si="241"/>
        <v>-193.84</v>
      </c>
      <c r="M5135" s="5">
        <f t="shared" si="242"/>
        <v>-13.915290739411343</v>
      </c>
      <c r="N5135" t="str">
        <f>_xlfn.XLOOKUP(sales[[#This Row],[products_id]],product!A:A,product!B:B,0)</f>
        <v>Epicerie sucrée</v>
      </c>
      <c r="O5135" t="str">
        <f>_xlfn.XLOOKUP(sales[[#This Row],[products_id]],product!A:A,product!C:C,0)</f>
        <v>Miel et confiture</v>
      </c>
    </row>
    <row r="5136" spans="1:15" x14ac:dyDescent="0.25">
      <c r="A5136" s="1">
        <v>44471</v>
      </c>
      <c r="B5136">
        <v>1004010</v>
      </c>
      <c r="C5136">
        <v>47389</v>
      </c>
      <c r="D5136">
        <v>0</v>
      </c>
      <c r="G5136">
        <v>2.68</v>
      </c>
      <c r="H5136">
        <v>2.68</v>
      </c>
      <c r="I5136">
        <v>1</v>
      </c>
      <c r="J5136" s="5">
        <f t="shared" si="240"/>
        <v>0</v>
      </c>
      <c r="K5136">
        <f>_xlfn.XLOOKUP(sales[[#This Row],[orders_id]],orders!B:B,orders!E:E, 0)</f>
        <v>207.77</v>
      </c>
      <c r="L5136" s="6">
        <f t="shared" si="241"/>
        <v>-205.09</v>
      </c>
      <c r="M5136" s="5">
        <f t="shared" si="242"/>
        <v>-76.526119402985074</v>
      </c>
      <c r="N5136" t="str">
        <f>_xlfn.XLOOKUP(sales[[#This Row],[products_id]],product!A:A,product!B:B,0)</f>
        <v>Epicerie sucrée</v>
      </c>
      <c r="O5136" t="str">
        <f>_xlfn.XLOOKUP(sales[[#This Row],[products_id]],product!A:A,product!C:C,0)</f>
        <v>Barre de céréales, pâte d'amande</v>
      </c>
    </row>
    <row r="5137" spans="1:15" x14ac:dyDescent="0.25">
      <c r="A5137" s="1">
        <v>44471</v>
      </c>
      <c r="B5137">
        <v>1004010</v>
      </c>
      <c r="C5137">
        <v>14041</v>
      </c>
      <c r="D5137">
        <v>0</v>
      </c>
      <c r="G5137">
        <v>17.98</v>
      </c>
      <c r="H5137">
        <v>17.98</v>
      </c>
      <c r="I5137">
        <v>1</v>
      </c>
      <c r="J5137" s="5">
        <f t="shared" si="240"/>
        <v>0</v>
      </c>
      <c r="K5137">
        <f>_xlfn.XLOOKUP(sales[[#This Row],[orders_id]],orders!B:B,orders!E:E, 0)</f>
        <v>207.77</v>
      </c>
      <c r="L5137" s="6">
        <f t="shared" si="241"/>
        <v>-189.79000000000002</v>
      </c>
      <c r="M5137" s="5">
        <f t="shared" si="242"/>
        <v>-10.555617352614016</v>
      </c>
      <c r="N5137" t="str">
        <f>_xlfn.XLOOKUP(sales[[#This Row],[products_id]],product!A:A,product!B:B,0)</f>
        <v>Epicerie sucrée</v>
      </c>
      <c r="O5137" t="str">
        <f>_xlfn.XLOOKUP(sales[[#This Row],[products_id]],product!A:A,product!C:C,0)</f>
        <v>Miel et confiture</v>
      </c>
    </row>
    <row r="5138" spans="1:15" x14ac:dyDescent="0.25">
      <c r="A5138" s="1">
        <v>44471</v>
      </c>
      <c r="B5138">
        <v>1004010</v>
      </c>
      <c r="C5138">
        <v>111797</v>
      </c>
      <c r="D5138">
        <v>0</v>
      </c>
      <c r="E5138" t="s">
        <v>698</v>
      </c>
      <c r="G5138">
        <v>8.2666666666666604</v>
      </c>
      <c r="H5138">
        <v>7.44</v>
      </c>
      <c r="I5138">
        <v>1</v>
      </c>
      <c r="J5138" s="5">
        <f t="shared" si="240"/>
        <v>0.1</v>
      </c>
      <c r="K5138">
        <f>_xlfn.XLOOKUP(sales[[#This Row],[orders_id]],orders!B:B,orders!E:E, 0)</f>
        <v>207.77</v>
      </c>
      <c r="L5138" s="6">
        <f t="shared" si="241"/>
        <v>-200.33</v>
      </c>
      <c r="M5138" s="5">
        <f t="shared" si="242"/>
        <v>-26.926075268817204</v>
      </c>
      <c r="N5138" t="str">
        <f>_xlfn.XLOOKUP(sales[[#This Row],[products_id]],product!A:A,product!B:B,0)</f>
        <v>Epicerie sucrée</v>
      </c>
      <c r="O5138" t="str">
        <f>_xlfn.XLOOKUP(sales[[#This Row],[products_id]],product!A:A,product!C:C,0)</f>
        <v>Pâte à tartiner</v>
      </c>
    </row>
    <row r="5139" spans="1:15" x14ac:dyDescent="0.25">
      <c r="A5139" s="1">
        <v>44471</v>
      </c>
      <c r="B5139">
        <v>1004010</v>
      </c>
      <c r="C5139">
        <v>80682</v>
      </c>
      <c r="D5139">
        <v>0</v>
      </c>
      <c r="G5139">
        <v>2.3199999999999998</v>
      </c>
      <c r="H5139">
        <v>2.3199999999999998</v>
      </c>
      <c r="I5139">
        <v>1</v>
      </c>
      <c r="J5139" s="5">
        <f t="shared" si="240"/>
        <v>0</v>
      </c>
      <c r="K5139">
        <f>_xlfn.XLOOKUP(sales[[#This Row],[orders_id]],orders!B:B,orders!E:E, 0)</f>
        <v>207.77</v>
      </c>
      <c r="L5139" s="6">
        <f t="shared" si="241"/>
        <v>-205.45000000000002</v>
      </c>
      <c r="M5139" s="5">
        <f t="shared" si="242"/>
        <v>-88.556034482758633</v>
      </c>
      <c r="N5139" t="str">
        <f>_xlfn.XLOOKUP(sales[[#This Row],[products_id]],product!A:A,product!B:B,0)</f>
        <v>Epicerie sucrée</v>
      </c>
      <c r="O5139" t="str">
        <f>_xlfn.XLOOKUP(sales[[#This Row],[products_id]],product!A:A,product!C:C,0)</f>
        <v>Compote et dessert</v>
      </c>
    </row>
    <row r="5140" spans="1:15" x14ac:dyDescent="0.25">
      <c r="A5140" s="1">
        <v>44471</v>
      </c>
      <c r="B5140">
        <v>1004010</v>
      </c>
      <c r="C5140">
        <v>86973</v>
      </c>
      <c r="D5140">
        <v>0</v>
      </c>
      <c r="G5140">
        <v>2.7</v>
      </c>
      <c r="H5140">
        <v>2.7</v>
      </c>
      <c r="I5140">
        <v>1</v>
      </c>
      <c r="J5140" s="5">
        <f t="shared" si="240"/>
        <v>0</v>
      </c>
      <c r="K5140">
        <f>_xlfn.XLOOKUP(sales[[#This Row],[orders_id]],orders!B:B,orders!E:E, 0)</f>
        <v>207.77</v>
      </c>
      <c r="L5140" s="6">
        <f t="shared" si="241"/>
        <v>-205.07000000000002</v>
      </c>
      <c r="M5140" s="5">
        <f t="shared" si="242"/>
        <v>-75.951851851851856</v>
      </c>
      <c r="N5140" t="str">
        <f>_xlfn.XLOOKUP(sales[[#This Row],[products_id]],product!A:A,product!B:B,0)</f>
        <v>Epicerie sucrée</v>
      </c>
      <c r="O5140" t="str">
        <f>_xlfn.XLOOKUP(sales[[#This Row],[products_id]],product!A:A,product!C:C,0)</f>
        <v>Compote et dessert</v>
      </c>
    </row>
    <row r="5141" spans="1:15" x14ac:dyDescent="0.25">
      <c r="A5141" s="1">
        <v>44471</v>
      </c>
      <c r="B5141">
        <v>1004010</v>
      </c>
      <c r="C5141">
        <v>43241</v>
      </c>
      <c r="D5141">
        <v>0</v>
      </c>
      <c r="G5141">
        <v>2.83</v>
      </c>
      <c r="H5141">
        <v>2.83</v>
      </c>
      <c r="I5141">
        <v>1</v>
      </c>
      <c r="J5141" s="5">
        <f t="shared" si="240"/>
        <v>0</v>
      </c>
      <c r="K5141">
        <f>_xlfn.XLOOKUP(sales[[#This Row],[orders_id]],orders!B:B,orders!E:E, 0)</f>
        <v>207.77</v>
      </c>
      <c r="L5141" s="6">
        <f t="shared" si="241"/>
        <v>-204.94</v>
      </c>
      <c r="M5141" s="5">
        <f t="shared" si="242"/>
        <v>-72.416961130742052</v>
      </c>
      <c r="N5141" t="str">
        <f>_xlfn.XLOOKUP(sales[[#This Row],[products_id]],product!A:A,product!B:B,0)</f>
        <v>Epicerie salée</v>
      </c>
      <c r="O5141" t="str">
        <f>_xlfn.XLOOKUP(sales[[#This Row],[products_id]],product!A:A,product!C:C,0)</f>
        <v>Poisson, viande, pâtés</v>
      </c>
    </row>
    <row r="5142" spans="1:15" x14ac:dyDescent="0.25">
      <c r="A5142" s="1">
        <v>44471</v>
      </c>
      <c r="B5142">
        <v>1004010</v>
      </c>
      <c r="C5142">
        <v>129481</v>
      </c>
      <c r="D5142">
        <v>0</v>
      </c>
      <c r="G5142">
        <v>2.21</v>
      </c>
      <c r="H5142">
        <v>2.21</v>
      </c>
      <c r="I5142">
        <v>1</v>
      </c>
      <c r="J5142" s="5">
        <f t="shared" si="240"/>
        <v>0</v>
      </c>
      <c r="K5142">
        <f>_xlfn.XLOOKUP(sales[[#This Row],[orders_id]],orders!B:B,orders!E:E, 0)</f>
        <v>207.77</v>
      </c>
      <c r="L5142" s="6">
        <f t="shared" si="241"/>
        <v>-205.56</v>
      </c>
      <c r="M5142" s="5">
        <f t="shared" si="242"/>
        <v>-93.013574660633481</v>
      </c>
      <c r="N5142" t="str">
        <f>_xlfn.XLOOKUP(sales[[#This Row],[products_id]],product!A:A,product!B:B,0)</f>
        <v>Epicerie salée</v>
      </c>
      <c r="O5142" t="str">
        <f>_xlfn.XLOOKUP(sales[[#This Row],[products_id]],product!A:A,product!C:C,0)</f>
        <v>Légumes et conserves</v>
      </c>
    </row>
    <row r="5143" spans="1:15" x14ac:dyDescent="0.25">
      <c r="A5143" s="1">
        <v>44471</v>
      </c>
      <c r="B5143">
        <v>1004010</v>
      </c>
      <c r="C5143">
        <v>86985</v>
      </c>
      <c r="D5143">
        <v>0</v>
      </c>
      <c r="G5143">
        <v>3.71</v>
      </c>
      <c r="H5143">
        <v>3.71</v>
      </c>
      <c r="I5143">
        <v>1</v>
      </c>
      <c r="J5143" s="5">
        <f t="shared" si="240"/>
        <v>0</v>
      </c>
      <c r="K5143">
        <f>_xlfn.XLOOKUP(sales[[#This Row],[orders_id]],orders!B:B,orders!E:E, 0)</f>
        <v>207.77</v>
      </c>
      <c r="L5143" s="6">
        <f t="shared" si="241"/>
        <v>-204.06</v>
      </c>
      <c r="M5143" s="5">
        <f t="shared" si="242"/>
        <v>-55.002695417789759</v>
      </c>
      <c r="N5143" t="str">
        <f>_xlfn.XLOOKUP(sales[[#This Row],[products_id]],product!A:A,product!B:B,0)</f>
        <v>Epicerie sucrée</v>
      </c>
      <c r="O5143" t="str">
        <f>_xlfn.XLOOKUP(sales[[#This Row],[products_id]],product!A:A,product!C:C,0)</f>
        <v>Tartines et biscottes</v>
      </c>
    </row>
    <row r="5144" spans="1:15" x14ac:dyDescent="0.25">
      <c r="A5144" s="1">
        <v>44471</v>
      </c>
      <c r="B5144">
        <v>1004010</v>
      </c>
      <c r="C5144">
        <v>82381</v>
      </c>
      <c r="D5144">
        <v>0</v>
      </c>
      <c r="G5144">
        <v>2.59</v>
      </c>
      <c r="H5144">
        <v>2.59</v>
      </c>
      <c r="I5144">
        <v>1</v>
      </c>
      <c r="J5144" s="5">
        <f t="shared" si="240"/>
        <v>0</v>
      </c>
      <c r="K5144">
        <f>_xlfn.XLOOKUP(sales[[#This Row],[orders_id]],orders!B:B,orders!E:E, 0)</f>
        <v>207.77</v>
      </c>
      <c r="L5144" s="6">
        <f t="shared" si="241"/>
        <v>-205.18</v>
      </c>
      <c r="M5144" s="5">
        <f t="shared" si="242"/>
        <v>-79.220077220077229</v>
      </c>
      <c r="N5144" t="str">
        <f>_xlfn.XLOOKUP(sales[[#This Row],[products_id]],product!A:A,product!B:B,0)</f>
        <v>Epicerie salée</v>
      </c>
      <c r="O5144" t="str">
        <f>_xlfn.XLOOKUP(sales[[#This Row],[products_id]],product!A:A,product!C:C,0)</f>
        <v>Plats cuisinés</v>
      </c>
    </row>
    <row r="5145" spans="1:15" x14ac:dyDescent="0.25">
      <c r="A5145" s="1">
        <v>44471</v>
      </c>
      <c r="B5145">
        <v>1004010</v>
      </c>
      <c r="C5145">
        <v>69453</v>
      </c>
      <c r="D5145">
        <v>0</v>
      </c>
      <c r="G5145">
        <v>2.59</v>
      </c>
      <c r="H5145">
        <v>2.59</v>
      </c>
      <c r="I5145">
        <v>1</v>
      </c>
      <c r="J5145" s="5">
        <f t="shared" si="240"/>
        <v>0</v>
      </c>
      <c r="K5145">
        <f>_xlfn.XLOOKUP(sales[[#This Row],[orders_id]],orders!B:B,orders!E:E, 0)</f>
        <v>207.77</v>
      </c>
      <c r="L5145" s="6">
        <f t="shared" si="241"/>
        <v>-205.18</v>
      </c>
      <c r="M5145" s="5">
        <f t="shared" si="242"/>
        <v>-79.220077220077229</v>
      </c>
      <c r="N5145" t="str">
        <f>_xlfn.XLOOKUP(sales[[#This Row],[products_id]],product!A:A,product!B:B,0)</f>
        <v>Epicerie salée</v>
      </c>
      <c r="O5145" t="str">
        <f>_xlfn.XLOOKUP(sales[[#This Row],[products_id]],product!A:A,product!C:C,0)</f>
        <v>Apéritifs bio</v>
      </c>
    </row>
    <row r="5146" spans="1:15" x14ac:dyDescent="0.25">
      <c r="A5146" s="1">
        <v>44471</v>
      </c>
      <c r="B5146">
        <v>1004010</v>
      </c>
      <c r="C5146">
        <v>42198</v>
      </c>
      <c r="D5146">
        <v>0</v>
      </c>
      <c r="G5146">
        <v>4.18</v>
      </c>
      <c r="H5146">
        <v>4.18</v>
      </c>
      <c r="I5146">
        <v>1</v>
      </c>
      <c r="J5146" s="5">
        <f t="shared" si="240"/>
        <v>0</v>
      </c>
      <c r="K5146">
        <f>_xlfn.XLOOKUP(sales[[#This Row],[orders_id]],orders!B:B,orders!E:E, 0)</f>
        <v>207.77</v>
      </c>
      <c r="L5146" s="6">
        <f t="shared" si="241"/>
        <v>-203.59</v>
      </c>
      <c r="M5146" s="5">
        <f t="shared" si="242"/>
        <v>-48.705741626794264</v>
      </c>
      <c r="N5146" t="str">
        <f>_xlfn.XLOOKUP(sales[[#This Row],[products_id]],product!A:A,product!B:B,0)</f>
        <v>Epicerie sucrée</v>
      </c>
      <c r="O5146" t="str">
        <f>_xlfn.XLOOKUP(sales[[#This Row],[products_id]],product!A:A,product!C:C,0)</f>
        <v>Compote et dessert</v>
      </c>
    </row>
    <row r="5147" spans="1:15" x14ac:dyDescent="0.25">
      <c r="A5147" s="1">
        <v>44471</v>
      </c>
      <c r="B5147">
        <v>1004010</v>
      </c>
      <c r="C5147">
        <v>46823</v>
      </c>
      <c r="D5147">
        <v>0</v>
      </c>
      <c r="G5147">
        <v>4.18</v>
      </c>
      <c r="H5147">
        <v>4.18</v>
      </c>
      <c r="I5147">
        <v>1</v>
      </c>
      <c r="J5147" s="5">
        <f t="shared" si="240"/>
        <v>0</v>
      </c>
      <c r="K5147">
        <f>_xlfn.XLOOKUP(sales[[#This Row],[orders_id]],orders!B:B,orders!E:E, 0)</f>
        <v>207.77</v>
      </c>
      <c r="L5147" s="6">
        <f t="shared" si="241"/>
        <v>-203.59</v>
      </c>
      <c r="M5147" s="5">
        <f t="shared" si="242"/>
        <v>-48.705741626794264</v>
      </c>
      <c r="N5147" t="str">
        <f>_xlfn.XLOOKUP(sales[[#This Row],[products_id]],product!A:A,product!B:B,0)</f>
        <v>Epicerie sucrée</v>
      </c>
      <c r="O5147" t="str">
        <f>_xlfn.XLOOKUP(sales[[#This Row],[products_id]],product!A:A,product!C:C,0)</f>
        <v>Compote et dessert</v>
      </c>
    </row>
    <row r="5148" spans="1:15" x14ac:dyDescent="0.25">
      <c r="A5148" s="1">
        <v>44471</v>
      </c>
      <c r="B5148">
        <v>1004010</v>
      </c>
      <c r="C5148">
        <v>110573</v>
      </c>
      <c r="D5148">
        <v>0</v>
      </c>
      <c r="G5148">
        <v>1.92</v>
      </c>
      <c r="H5148">
        <v>1.92</v>
      </c>
      <c r="I5148">
        <v>1</v>
      </c>
      <c r="J5148" s="5">
        <f t="shared" si="240"/>
        <v>0</v>
      </c>
      <c r="K5148">
        <f>_xlfn.XLOOKUP(sales[[#This Row],[orders_id]],orders!B:B,orders!E:E, 0)</f>
        <v>207.77</v>
      </c>
      <c r="L5148" s="6">
        <f t="shared" si="241"/>
        <v>-205.85000000000002</v>
      </c>
      <c r="M5148" s="5">
        <f t="shared" si="242"/>
        <v>-107.21354166666669</v>
      </c>
      <c r="N5148" t="str">
        <f>_xlfn.XLOOKUP(sales[[#This Row],[products_id]],product!A:A,product!B:B,0)</f>
        <v>Epicerie salée</v>
      </c>
      <c r="O5148" t="str">
        <f>_xlfn.XLOOKUP(sales[[#This Row],[products_id]],product!A:A,product!C:C,0)</f>
        <v>Riz bio</v>
      </c>
    </row>
    <row r="5149" spans="1:15" x14ac:dyDescent="0.25">
      <c r="A5149" s="1">
        <v>44471</v>
      </c>
      <c r="B5149">
        <v>1004010</v>
      </c>
      <c r="C5149">
        <v>86166</v>
      </c>
      <c r="D5149">
        <v>0</v>
      </c>
      <c r="E5149" t="s">
        <v>701</v>
      </c>
      <c r="G5149">
        <v>13.0555555555555</v>
      </c>
      <c r="H5149">
        <v>11.75</v>
      </c>
      <c r="I5149">
        <v>1</v>
      </c>
      <c r="J5149" s="5">
        <f t="shared" si="240"/>
        <v>0.1</v>
      </c>
      <c r="K5149">
        <f>_xlfn.XLOOKUP(sales[[#This Row],[orders_id]],orders!B:B,orders!E:E, 0)</f>
        <v>207.77</v>
      </c>
      <c r="L5149" s="6">
        <f t="shared" si="241"/>
        <v>-196.02</v>
      </c>
      <c r="M5149" s="5">
        <f t="shared" si="242"/>
        <v>-16.682553191489362</v>
      </c>
      <c r="N5149" t="str">
        <f>_xlfn.XLOOKUP(sales[[#This Row],[products_id]],product!A:A,product!B:B,0)</f>
        <v>Epicerie salée</v>
      </c>
      <c r="O5149" t="str">
        <f>_xlfn.XLOOKUP(sales[[#This Row],[products_id]],product!A:A,product!C:C,0)</f>
        <v>Huiles alimentaires bio</v>
      </c>
    </row>
    <row r="5150" spans="1:15" x14ac:dyDescent="0.25">
      <c r="A5150" s="1">
        <v>44471</v>
      </c>
      <c r="B5150">
        <v>1004010</v>
      </c>
      <c r="C5150">
        <v>86980</v>
      </c>
      <c r="D5150">
        <v>0</v>
      </c>
      <c r="G5150">
        <v>2.35</v>
      </c>
      <c r="H5150">
        <v>2.35</v>
      </c>
      <c r="I5150">
        <v>1</v>
      </c>
      <c r="J5150" s="5">
        <f t="shared" si="240"/>
        <v>0</v>
      </c>
      <c r="K5150">
        <f>_xlfn.XLOOKUP(sales[[#This Row],[orders_id]],orders!B:B,orders!E:E, 0)</f>
        <v>207.77</v>
      </c>
      <c r="L5150" s="6">
        <f t="shared" si="241"/>
        <v>-205.42000000000002</v>
      </c>
      <c r="M5150" s="5">
        <f t="shared" si="242"/>
        <v>-87.412765957446808</v>
      </c>
      <c r="N5150" t="str">
        <f>_xlfn.XLOOKUP(sales[[#This Row],[products_id]],product!A:A,product!B:B,0)</f>
        <v>Epicerie sucrée</v>
      </c>
      <c r="O5150" t="str">
        <f>_xlfn.XLOOKUP(sales[[#This Row],[products_id]],product!A:A,product!C:C,0)</f>
        <v>Compote et dessert</v>
      </c>
    </row>
    <row r="5151" spans="1:15" x14ac:dyDescent="0.25">
      <c r="A5151" s="1">
        <v>44471</v>
      </c>
      <c r="B5151">
        <v>1004010</v>
      </c>
      <c r="C5151">
        <v>199268</v>
      </c>
      <c r="D5151">
        <v>0</v>
      </c>
      <c r="G5151">
        <v>3.85</v>
      </c>
      <c r="H5151">
        <v>3.85</v>
      </c>
      <c r="I5151">
        <v>1</v>
      </c>
      <c r="J5151" s="5">
        <f t="shared" si="240"/>
        <v>0</v>
      </c>
      <c r="K5151">
        <f>_xlfn.XLOOKUP(sales[[#This Row],[orders_id]],orders!B:B,orders!E:E, 0)</f>
        <v>207.77</v>
      </c>
      <c r="L5151" s="6">
        <f t="shared" si="241"/>
        <v>-203.92000000000002</v>
      </c>
      <c r="M5151" s="5">
        <f t="shared" si="242"/>
        <v>-52.966233766233771</v>
      </c>
      <c r="N5151" t="str">
        <f>_xlfn.XLOOKUP(sales[[#This Row],[products_id]],product!A:A,product!B:B,0)</f>
        <v>Epicerie salée</v>
      </c>
      <c r="O5151" t="str">
        <f>_xlfn.XLOOKUP(sales[[#This Row],[products_id]],product!A:A,product!C:C,0)</f>
        <v>Poisson, viande, pâtés</v>
      </c>
    </row>
    <row r="5152" spans="1:15" x14ac:dyDescent="0.25">
      <c r="A5152" s="1">
        <v>44471</v>
      </c>
      <c r="B5152">
        <v>1004010</v>
      </c>
      <c r="C5152">
        <v>71398</v>
      </c>
      <c r="D5152">
        <v>0</v>
      </c>
      <c r="E5152" t="s">
        <v>698</v>
      </c>
      <c r="G5152">
        <v>4.7058823529411704</v>
      </c>
      <c r="H5152">
        <v>4</v>
      </c>
      <c r="I5152">
        <v>1</v>
      </c>
      <c r="J5152" s="5">
        <f t="shared" si="240"/>
        <v>0.15</v>
      </c>
      <c r="K5152">
        <f>_xlfn.XLOOKUP(sales[[#This Row],[orders_id]],orders!B:B,orders!E:E, 0)</f>
        <v>207.77</v>
      </c>
      <c r="L5152" s="6">
        <f t="shared" si="241"/>
        <v>-203.77</v>
      </c>
      <c r="M5152" s="5">
        <f t="shared" si="242"/>
        <v>-50.942500000000003</v>
      </c>
      <c r="N5152" t="str">
        <f>_xlfn.XLOOKUP(sales[[#This Row],[products_id]],product!A:A,product!B:B,0)</f>
        <v>Epicerie salée</v>
      </c>
      <c r="O5152" t="str">
        <f>_xlfn.XLOOKUP(sales[[#This Row],[products_id]],product!A:A,product!C:C,0)</f>
        <v>Huiles alimentaires bio</v>
      </c>
    </row>
    <row r="5153" spans="1:15" x14ac:dyDescent="0.25">
      <c r="A5153" s="1">
        <v>44471</v>
      </c>
      <c r="B5153">
        <v>1004010</v>
      </c>
      <c r="C5153">
        <v>42190</v>
      </c>
      <c r="D5153">
        <v>0</v>
      </c>
      <c r="G5153">
        <v>3.48</v>
      </c>
      <c r="H5153">
        <v>3.48</v>
      </c>
      <c r="I5153">
        <v>1</v>
      </c>
      <c r="J5153" s="5">
        <f t="shared" si="240"/>
        <v>0</v>
      </c>
      <c r="K5153">
        <f>_xlfn.XLOOKUP(sales[[#This Row],[orders_id]],orders!B:B,orders!E:E, 0)</f>
        <v>207.77</v>
      </c>
      <c r="L5153" s="6">
        <f t="shared" si="241"/>
        <v>-204.29000000000002</v>
      </c>
      <c r="M5153" s="5">
        <f t="shared" si="242"/>
        <v>-58.704022988505756</v>
      </c>
      <c r="N5153" t="str">
        <f>_xlfn.XLOOKUP(sales[[#This Row],[products_id]],product!A:A,product!B:B,0)</f>
        <v>Epicerie sucrée</v>
      </c>
      <c r="O5153" t="str">
        <f>_xlfn.XLOOKUP(sales[[#This Row],[products_id]],product!A:A,product!C:C,0)</f>
        <v>Compote et dessert</v>
      </c>
    </row>
    <row r="5154" spans="1:15" x14ac:dyDescent="0.25">
      <c r="A5154" s="1">
        <v>44471</v>
      </c>
      <c r="B5154">
        <v>1004010</v>
      </c>
      <c r="C5154">
        <v>81653</v>
      </c>
      <c r="D5154">
        <v>0</v>
      </c>
      <c r="G5154">
        <v>6.71</v>
      </c>
      <c r="H5154">
        <v>6.71</v>
      </c>
      <c r="I5154">
        <v>1</v>
      </c>
      <c r="J5154" s="5">
        <f t="shared" si="240"/>
        <v>0</v>
      </c>
      <c r="K5154">
        <f>_xlfn.XLOOKUP(sales[[#This Row],[orders_id]],orders!B:B,orders!E:E, 0)</f>
        <v>207.77</v>
      </c>
      <c r="L5154" s="6">
        <f t="shared" si="241"/>
        <v>-201.06</v>
      </c>
      <c r="M5154" s="5">
        <f t="shared" si="242"/>
        <v>-29.964232488822653</v>
      </c>
      <c r="N5154" t="str">
        <f>_xlfn.XLOOKUP(sales[[#This Row],[products_id]],product!A:A,product!B:B,0)</f>
        <v>Boisson</v>
      </c>
      <c r="O5154" t="str">
        <f>_xlfn.XLOOKUP(sales[[#This Row],[products_id]],product!A:A,product!C:C,0)</f>
        <v>Café</v>
      </c>
    </row>
    <row r="5155" spans="1:15" x14ac:dyDescent="0.25">
      <c r="A5155" s="1">
        <v>44471</v>
      </c>
      <c r="B5155">
        <v>1004010</v>
      </c>
      <c r="C5155">
        <v>12648</v>
      </c>
      <c r="D5155">
        <v>0</v>
      </c>
      <c r="G5155">
        <v>9.69</v>
      </c>
      <c r="H5155">
        <v>9.69</v>
      </c>
      <c r="I5155">
        <v>1</v>
      </c>
      <c r="J5155" s="5">
        <f t="shared" si="240"/>
        <v>0</v>
      </c>
      <c r="K5155">
        <f>_xlfn.XLOOKUP(sales[[#This Row],[orders_id]],orders!B:B,orders!E:E, 0)</f>
        <v>207.77</v>
      </c>
      <c r="L5155" s="6">
        <f t="shared" si="241"/>
        <v>-198.08</v>
      </c>
      <c r="M5155" s="5">
        <f t="shared" si="242"/>
        <v>-20.441692466460271</v>
      </c>
      <c r="N5155" t="str">
        <f>_xlfn.XLOOKUP(sales[[#This Row],[products_id]],product!A:A,product!B:B,0)</f>
        <v>Beauté &amp; Hygiène</v>
      </c>
      <c r="O5155" t="str">
        <f>_xlfn.XLOOKUP(sales[[#This Row],[products_id]],product!A:A,product!C:C,0)</f>
        <v>Soins du corps</v>
      </c>
    </row>
    <row r="5156" spans="1:15" x14ac:dyDescent="0.25">
      <c r="A5156" s="1">
        <v>44471</v>
      </c>
      <c r="B5156">
        <v>1004010</v>
      </c>
      <c r="C5156">
        <v>47621</v>
      </c>
      <c r="D5156">
        <v>0</v>
      </c>
      <c r="G5156">
        <v>2.99</v>
      </c>
      <c r="H5156">
        <v>2.99</v>
      </c>
      <c r="I5156">
        <v>1</v>
      </c>
      <c r="J5156" s="5">
        <f t="shared" si="240"/>
        <v>0</v>
      </c>
      <c r="K5156">
        <f>_xlfn.XLOOKUP(sales[[#This Row],[orders_id]],orders!B:B,orders!E:E, 0)</f>
        <v>207.77</v>
      </c>
      <c r="L5156" s="6">
        <f t="shared" si="241"/>
        <v>-204.78</v>
      </c>
      <c r="M5156" s="5">
        <f t="shared" si="242"/>
        <v>-68.488294314381264</v>
      </c>
      <c r="N5156" t="str">
        <f>_xlfn.XLOOKUP(sales[[#This Row],[products_id]],product!A:A,product!B:B,0)</f>
        <v>Epicerie sucrée</v>
      </c>
      <c r="O5156" t="str">
        <f>_xlfn.XLOOKUP(sales[[#This Row],[products_id]],product!A:A,product!C:C,0)</f>
        <v>Biscuits, Gâteaux</v>
      </c>
    </row>
    <row r="5157" spans="1:15" x14ac:dyDescent="0.25">
      <c r="A5157" s="1">
        <v>44471</v>
      </c>
      <c r="B5157">
        <v>1004010</v>
      </c>
      <c r="C5157">
        <v>47601</v>
      </c>
      <c r="D5157">
        <v>0</v>
      </c>
      <c r="G5157">
        <v>4.7300000000000004</v>
      </c>
      <c r="H5157">
        <v>4.7300000000000004</v>
      </c>
      <c r="I5157">
        <v>1</v>
      </c>
      <c r="J5157" s="5">
        <f t="shared" si="240"/>
        <v>0</v>
      </c>
      <c r="K5157">
        <f>_xlfn.XLOOKUP(sales[[#This Row],[orders_id]],orders!B:B,orders!E:E, 0)</f>
        <v>207.77</v>
      </c>
      <c r="L5157" s="6">
        <f t="shared" si="241"/>
        <v>-203.04000000000002</v>
      </c>
      <c r="M5157" s="5">
        <f t="shared" si="242"/>
        <v>-42.926004228329809</v>
      </c>
      <c r="N5157" t="str">
        <f>_xlfn.XLOOKUP(sales[[#This Row],[products_id]],product!A:A,product!B:B,0)</f>
        <v>Epicerie sucrée</v>
      </c>
      <c r="O5157" t="str">
        <f>_xlfn.XLOOKUP(sales[[#This Row],[products_id]],product!A:A,product!C:C,0)</f>
        <v>Compote et dessert</v>
      </c>
    </row>
    <row r="5158" spans="1:15" x14ac:dyDescent="0.25">
      <c r="A5158" s="1">
        <v>44471</v>
      </c>
      <c r="B5158">
        <v>1004010</v>
      </c>
      <c r="C5158">
        <v>99981</v>
      </c>
      <c r="D5158">
        <v>0</v>
      </c>
      <c r="G5158">
        <v>2.62</v>
      </c>
      <c r="H5158">
        <v>2.62</v>
      </c>
      <c r="I5158">
        <v>1</v>
      </c>
      <c r="J5158" s="5">
        <f t="shared" si="240"/>
        <v>0</v>
      </c>
      <c r="K5158">
        <f>_xlfn.XLOOKUP(sales[[#This Row],[orders_id]],orders!B:B,orders!E:E, 0)</f>
        <v>207.77</v>
      </c>
      <c r="L5158" s="6">
        <f t="shared" si="241"/>
        <v>-205.15</v>
      </c>
      <c r="M5158" s="5">
        <f t="shared" si="242"/>
        <v>-78.301526717557252</v>
      </c>
      <c r="N5158" t="str">
        <f>_xlfn.XLOOKUP(sales[[#This Row],[products_id]],product!A:A,product!B:B,0)</f>
        <v>Epicerie salée</v>
      </c>
      <c r="O5158" t="str">
        <f>_xlfn.XLOOKUP(sales[[#This Row],[products_id]],product!A:A,product!C:C,0)</f>
        <v>Plats cuisinés</v>
      </c>
    </row>
    <row r="5159" spans="1:15" x14ac:dyDescent="0.25">
      <c r="A5159" s="1">
        <v>44471</v>
      </c>
      <c r="B5159">
        <v>1004010</v>
      </c>
      <c r="C5159">
        <v>952</v>
      </c>
      <c r="D5159">
        <v>0</v>
      </c>
      <c r="G5159">
        <v>2.87</v>
      </c>
      <c r="H5159">
        <v>2.87</v>
      </c>
      <c r="I5159">
        <v>1</v>
      </c>
      <c r="J5159" s="5">
        <f t="shared" si="240"/>
        <v>0</v>
      </c>
      <c r="K5159">
        <f>_xlfn.XLOOKUP(sales[[#This Row],[orders_id]],orders!B:B,orders!E:E, 0)</f>
        <v>207.77</v>
      </c>
      <c r="L5159" s="6">
        <f t="shared" si="241"/>
        <v>-204.9</v>
      </c>
      <c r="M5159" s="5">
        <f t="shared" si="242"/>
        <v>-71.393728222996515</v>
      </c>
      <c r="N5159" t="str">
        <f>_xlfn.XLOOKUP(sales[[#This Row],[products_id]],product!A:A,product!B:B,0)</f>
        <v>Epicerie sucrée</v>
      </c>
      <c r="O5159" t="str">
        <f>_xlfn.XLOOKUP(sales[[#This Row],[products_id]],product!A:A,product!C:C,0)</f>
        <v>Chocolat bio</v>
      </c>
    </row>
    <row r="5160" spans="1:15" x14ac:dyDescent="0.25">
      <c r="A5160" s="1">
        <v>44471</v>
      </c>
      <c r="B5160">
        <v>1004010</v>
      </c>
      <c r="C5160">
        <v>118197</v>
      </c>
      <c r="D5160">
        <v>0</v>
      </c>
      <c r="G5160">
        <v>5.26</v>
      </c>
      <c r="H5160">
        <v>5.26</v>
      </c>
      <c r="I5160">
        <v>2</v>
      </c>
      <c r="J5160" s="5">
        <f t="shared" si="240"/>
        <v>0</v>
      </c>
      <c r="K5160">
        <f>_xlfn.XLOOKUP(sales[[#This Row],[orders_id]],orders!B:B,orders!E:E, 0)</f>
        <v>207.77</v>
      </c>
      <c r="L5160" s="6">
        <f t="shared" si="241"/>
        <v>-410.28000000000003</v>
      </c>
      <c r="M5160" s="5">
        <f t="shared" si="242"/>
        <v>-78.000000000000014</v>
      </c>
      <c r="N5160" t="str">
        <f>_xlfn.XLOOKUP(sales[[#This Row],[products_id]],product!A:A,product!B:B,0)</f>
        <v>Epicerie salée</v>
      </c>
      <c r="O5160" t="str">
        <f>_xlfn.XLOOKUP(sales[[#This Row],[products_id]],product!A:A,product!C:C,0)</f>
        <v>Poisson, viande, pâtés</v>
      </c>
    </row>
    <row r="5161" spans="1:15" x14ac:dyDescent="0.25">
      <c r="A5161" s="1">
        <v>44471</v>
      </c>
      <c r="B5161">
        <v>1004010</v>
      </c>
      <c r="C5161">
        <v>118196</v>
      </c>
      <c r="D5161">
        <v>0</v>
      </c>
      <c r="G5161">
        <v>6.28</v>
      </c>
      <c r="H5161">
        <v>6.28</v>
      </c>
      <c r="I5161">
        <v>2</v>
      </c>
      <c r="J5161" s="5">
        <f t="shared" si="240"/>
        <v>0</v>
      </c>
      <c r="K5161">
        <f>_xlfn.XLOOKUP(sales[[#This Row],[orders_id]],orders!B:B,orders!E:E, 0)</f>
        <v>207.77</v>
      </c>
      <c r="L5161" s="6">
        <f t="shared" si="241"/>
        <v>-409.26000000000005</v>
      </c>
      <c r="M5161" s="5">
        <f t="shared" si="242"/>
        <v>-65.168789808917197</v>
      </c>
      <c r="N5161" t="str">
        <f>_xlfn.XLOOKUP(sales[[#This Row],[products_id]],product!A:A,product!B:B,0)</f>
        <v>Epicerie salée</v>
      </c>
      <c r="O5161" t="str">
        <f>_xlfn.XLOOKUP(sales[[#This Row],[products_id]],product!A:A,product!C:C,0)</f>
        <v>Poisson, viande, pâtés</v>
      </c>
    </row>
    <row r="5162" spans="1:15" x14ac:dyDescent="0.25">
      <c r="A5162" s="1">
        <v>44471</v>
      </c>
      <c r="B5162">
        <v>1004010</v>
      </c>
      <c r="C5162">
        <v>107349</v>
      </c>
      <c r="D5162">
        <v>0</v>
      </c>
      <c r="G5162">
        <v>5.39</v>
      </c>
      <c r="H5162">
        <v>5.39</v>
      </c>
      <c r="I5162">
        <v>2</v>
      </c>
      <c r="J5162" s="5">
        <f t="shared" si="240"/>
        <v>0</v>
      </c>
      <c r="K5162">
        <f>_xlfn.XLOOKUP(sales[[#This Row],[orders_id]],orders!B:B,orders!E:E, 0)</f>
        <v>207.77</v>
      </c>
      <c r="L5162" s="6">
        <f t="shared" si="241"/>
        <v>-410.15000000000003</v>
      </c>
      <c r="M5162" s="5">
        <f t="shared" si="242"/>
        <v>-76.094619666048246</v>
      </c>
      <c r="N5162" t="str">
        <f>_xlfn.XLOOKUP(sales[[#This Row],[products_id]],product!A:A,product!B:B,0)</f>
        <v>Epicerie sucrée</v>
      </c>
      <c r="O5162" t="str">
        <f>_xlfn.XLOOKUP(sales[[#This Row],[products_id]],product!A:A,product!C:C,0)</f>
        <v>Compote et dessert</v>
      </c>
    </row>
    <row r="5163" spans="1:15" x14ac:dyDescent="0.25">
      <c r="A5163" s="1">
        <v>44471</v>
      </c>
      <c r="B5163">
        <v>1004010</v>
      </c>
      <c r="C5163">
        <v>110006</v>
      </c>
      <c r="D5163">
        <v>0</v>
      </c>
      <c r="G5163">
        <v>5.43</v>
      </c>
      <c r="H5163">
        <v>5.43</v>
      </c>
      <c r="I5163">
        <v>2</v>
      </c>
      <c r="J5163" s="5">
        <f t="shared" si="240"/>
        <v>0</v>
      </c>
      <c r="K5163">
        <f>_xlfn.XLOOKUP(sales[[#This Row],[orders_id]],orders!B:B,orders!E:E, 0)</f>
        <v>207.77</v>
      </c>
      <c r="L5163" s="6">
        <f t="shared" si="241"/>
        <v>-410.11</v>
      </c>
      <c r="M5163" s="5">
        <f t="shared" si="242"/>
        <v>-75.52670349907919</v>
      </c>
      <c r="N5163" t="str">
        <f>_xlfn.XLOOKUP(sales[[#This Row],[products_id]],product!A:A,product!B:B,0)</f>
        <v>Beauté &amp; Hygiène</v>
      </c>
      <c r="O5163" t="str">
        <f>_xlfn.XLOOKUP(sales[[#This Row],[products_id]],product!A:A,product!C:C,0)</f>
        <v>Hygiène</v>
      </c>
    </row>
    <row r="5164" spans="1:15" x14ac:dyDescent="0.25">
      <c r="A5164" s="1">
        <v>44471</v>
      </c>
      <c r="B5164">
        <v>1004010</v>
      </c>
      <c r="C5164">
        <v>46043</v>
      </c>
      <c r="D5164">
        <v>0</v>
      </c>
      <c r="E5164" t="s">
        <v>698</v>
      </c>
      <c r="G5164">
        <v>6.8555555555555499</v>
      </c>
      <c r="H5164">
        <v>6.17</v>
      </c>
      <c r="I5164">
        <v>2</v>
      </c>
      <c r="J5164" s="5">
        <f t="shared" si="240"/>
        <v>0.1</v>
      </c>
      <c r="K5164">
        <f>_xlfn.XLOOKUP(sales[[#This Row],[orders_id]],orders!B:B,orders!E:E, 0)</f>
        <v>207.77</v>
      </c>
      <c r="L5164" s="6">
        <f t="shared" si="241"/>
        <v>-409.37</v>
      </c>
      <c r="M5164" s="5">
        <f t="shared" si="242"/>
        <v>-66.348460291734199</v>
      </c>
      <c r="N5164" t="str">
        <f>_xlfn.XLOOKUP(sales[[#This Row],[products_id]],product!A:A,product!B:B,0)</f>
        <v>Epicerie salée</v>
      </c>
      <c r="O5164" t="str">
        <f>_xlfn.XLOOKUP(sales[[#This Row],[products_id]],product!A:A,product!C:C,0)</f>
        <v>Pain et biscottes</v>
      </c>
    </row>
    <row r="5165" spans="1:15" x14ac:dyDescent="0.25">
      <c r="A5165" s="1">
        <v>44471</v>
      </c>
      <c r="B5165">
        <v>1004010</v>
      </c>
      <c r="C5165">
        <v>48634</v>
      </c>
      <c r="D5165">
        <v>0</v>
      </c>
      <c r="G5165">
        <v>9.48</v>
      </c>
      <c r="H5165">
        <v>9.48</v>
      </c>
      <c r="I5165">
        <v>2</v>
      </c>
      <c r="J5165" s="5">
        <f t="shared" si="240"/>
        <v>0</v>
      </c>
      <c r="K5165">
        <f>_xlfn.XLOOKUP(sales[[#This Row],[orders_id]],orders!B:B,orders!E:E, 0)</f>
        <v>207.77</v>
      </c>
      <c r="L5165" s="6">
        <f t="shared" si="241"/>
        <v>-406.06</v>
      </c>
      <c r="M5165" s="5">
        <f t="shared" si="242"/>
        <v>-42.833333333333329</v>
      </c>
      <c r="N5165" t="str">
        <f>_xlfn.XLOOKUP(sales[[#This Row],[products_id]],product!A:A,product!B:B,0)</f>
        <v>Boisson</v>
      </c>
      <c r="O5165" t="str">
        <f>_xlfn.XLOOKUP(sales[[#This Row],[products_id]],product!A:A,product!C:C,0)</f>
        <v>Café</v>
      </c>
    </row>
    <row r="5166" spans="1:15" x14ac:dyDescent="0.25">
      <c r="A5166" s="1">
        <v>44471</v>
      </c>
      <c r="B5166">
        <v>1004010</v>
      </c>
      <c r="C5166">
        <v>122702</v>
      </c>
      <c r="D5166">
        <v>0</v>
      </c>
      <c r="E5166" t="s">
        <v>698</v>
      </c>
      <c r="G5166">
        <v>13.3777777777777</v>
      </c>
      <c r="H5166">
        <v>12.04</v>
      </c>
      <c r="I5166">
        <v>3</v>
      </c>
      <c r="J5166" s="5">
        <f t="shared" si="240"/>
        <v>0.1</v>
      </c>
      <c r="K5166">
        <f>_xlfn.XLOOKUP(sales[[#This Row],[orders_id]],orders!B:B,orders!E:E, 0)</f>
        <v>207.77</v>
      </c>
      <c r="L5166" s="6">
        <f t="shared" si="241"/>
        <v>-611.2700000000001</v>
      </c>
      <c r="M5166" s="5">
        <f t="shared" si="242"/>
        <v>-50.769933554817285</v>
      </c>
      <c r="N5166" t="str">
        <f>_xlfn.XLOOKUP(sales[[#This Row],[products_id]],product!A:A,product!B:B,0)</f>
        <v>Epicerie sucrée</v>
      </c>
      <c r="O5166" t="str">
        <f>_xlfn.XLOOKUP(sales[[#This Row],[products_id]],product!A:A,product!C:C,0)</f>
        <v>Pâte à tartiner</v>
      </c>
    </row>
    <row r="5167" spans="1:15" x14ac:dyDescent="0.25">
      <c r="A5167" s="1">
        <v>44471</v>
      </c>
      <c r="B5167">
        <v>1004010</v>
      </c>
      <c r="C5167">
        <v>110001</v>
      </c>
      <c r="D5167">
        <v>0</v>
      </c>
      <c r="G5167">
        <v>7.78</v>
      </c>
      <c r="H5167">
        <v>7.78</v>
      </c>
      <c r="I5167">
        <v>3</v>
      </c>
      <c r="J5167" s="5">
        <f t="shared" si="240"/>
        <v>0</v>
      </c>
      <c r="K5167">
        <f>_xlfn.XLOOKUP(sales[[#This Row],[orders_id]],orders!B:B,orders!E:E, 0)</f>
        <v>207.77</v>
      </c>
      <c r="L5167" s="6">
        <f t="shared" si="241"/>
        <v>-615.53000000000009</v>
      </c>
      <c r="M5167" s="5">
        <f t="shared" si="242"/>
        <v>-79.116966580976879</v>
      </c>
      <c r="N5167" t="str">
        <f>_xlfn.XLOOKUP(sales[[#This Row],[products_id]],product!A:A,product!B:B,0)</f>
        <v>Beauté &amp; Hygiène</v>
      </c>
      <c r="O5167" t="str">
        <f>_xlfn.XLOOKUP(sales[[#This Row],[products_id]],product!A:A,product!C:C,0)</f>
        <v>Hygiène</v>
      </c>
    </row>
    <row r="5168" spans="1:15" x14ac:dyDescent="0.25">
      <c r="A5168" s="1">
        <v>44471</v>
      </c>
      <c r="B5168">
        <v>1004010</v>
      </c>
      <c r="C5168">
        <v>115769</v>
      </c>
      <c r="D5168">
        <v>0</v>
      </c>
      <c r="G5168">
        <v>5.36</v>
      </c>
      <c r="H5168">
        <v>5.36</v>
      </c>
      <c r="I5168">
        <v>3</v>
      </c>
      <c r="J5168" s="5">
        <f t="shared" si="240"/>
        <v>0</v>
      </c>
      <c r="K5168">
        <f>_xlfn.XLOOKUP(sales[[#This Row],[orders_id]],orders!B:B,orders!E:E, 0)</f>
        <v>207.77</v>
      </c>
      <c r="L5168" s="6">
        <f t="shared" si="241"/>
        <v>-617.95000000000005</v>
      </c>
      <c r="M5168" s="5">
        <f t="shared" si="242"/>
        <v>-115.28917910447761</v>
      </c>
      <c r="N5168" t="str">
        <f>_xlfn.XLOOKUP(sales[[#This Row],[products_id]],product!A:A,product!B:B,0)</f>
        <v>Epicerie salée</v>
      </c>
      <c r="O5168" t="str">
        <f>_xlfn.XLOOKUP(sales[[#This Row],[products_id]],product!A:A,product!C:C,0)</f>
        <v>Légumes et conserves</v>
      </c>
    </row>
    <row r="5169" spans="1:15" x14ac:dyDescent="0.25">
      <c r="A5169" s="1">
        <v>44471</v>
      </c>
      <c r="B5169">
        <v>1004010</v>
      </c>
      <c r="C5169">
        <v>43238</v>
      </c>
      <c r="D5169">
        <v>0</v>
      </c>
      <c r="G5169">
        <v>27.05</v>
      </c>
      <c r="H5169">
        <v>27.05</v>
      </c>
      <c r="I5169">
        <v>4</v>
      </c>
      <c r="J5169" s="5">
        <f t="shared" si="240"/>
        <v>0</v>
      </c>
      <c r="K5169">
        <f>_xlfn.XLOOKUP(sales[[#This Row],[orders_id]],orders!B:B,orders!E:E, 0)</f>
        <v>207.77</v>
      </c>
      <c r="L5169" s="6">
        <f t="shared" si="241"/>
        <v>-804.03000000000009</v>
      </c>
      <c r="M5169" s="5">
        <f t="shared" si="242"/>
        <v>-29.72384473197782</v>
      </c>
      <c r="N5169" t="str">
        <f>_xlfn.XLOOKUP(sales[[#This Row],[products_id]],product!A:A,product!B:B,0)</f>
        <v>Epicerie salée</v>
      </c>
      <c r="O5169" t="str">
        <f>_xlfn.XLOOKUP(sales[[#This Row],[products_id]],product!A:A,product!C:C,0)</f>
        <v>Poisson, viande, pâtés</v>
      </c>
    </row>
    <row r="5170" spans="1:15" x14ac:dyDescent="0.25">
      <c r="A5170" s="1">
        <v>44471</v>
      </c>
      <c r="B5170">
        <v>1004010</v>
      </c>
      <c r="C5170">
        <v>47400</v>
      </c>
      <c r="D5170">
        <v>0</v>
      </c>
      <c r="E5170" t="s">
        <v>701</v>
      </c>
      <c r="G5170">
        <v>20.3888888888888</v>
      </c>
      <c r="H5170">
        <v>18.350000000000001</v>
      </c>
      <c r="I5170">
        <v>5</v>
      </c>
      <c r="J5170" s="5">
        <f t="shared" si="240"/>
        <v>0.1</v>
      </c>
      <c r="K5170">
        <f>_xlfn.XLOOKUP(sales[[#This Row],[orders_id]],orders!B:B,orders!E:E, 0)</f>
        <v>207.77</v>
      </c>
      <c r="L5170" s="6">
        <f t="shared" si="241"/>
        <v>-1020.5000000000001</v>
      </c>
      <c r="M5170" s="5">
        <f t="shared" si="242"/>
        <v>-55.613079019073574</v>
      </c>
      <c r="N5170" t="str">
        <f>_xlfn.XLOOKUP(sales[[#This Row],[products_id]],product!A:A,product!B:B,0)</f>
        <v>Boisson</v>
      </c>
      <c r="O5170" t="str">
        <f>_xlfn.XLOOKUP(sales[[#This Row],[products_id]],product!A:A,product!C:C,0)</f>
        <v>Café</v>
      </c>
    </row>
    <row r="5171" spans="1:15" x14ac:dyDescent="0.25">
      <c r="A5171" s="1">
        <v>44471</v>
      </c>
      <c r="B5171">
        <v>1004011</v>
      </c>
      <c r="C5171">
        <v>122231</v>
      </c>
      <c r="D5171">
        <v>0</v>
      </c>
      <c r="F5171" t="s">
        <v>708</v>
      </c>
      <c r="G5171">
        <v>4</v>
      </c>
      <c r="H5171">
        <v>4</v>
      </c>
      <c r="I5171">
        <v>1</v>
      </c>
      <c r="J5171" s="5">
        <f t="shared" si="240"/>
        <v>0</v>
      </c>
      <c r="K5171">
        <f>_xlfn.XLOOKUP(sales[[#This Row],[orders_id]],orders!B:B,orders!E:E, 0)</f>
        <v>254.26</v>
      </c>
      <c r="L5171" s="6">
        <f t="shared" si="241"/>
        <v>-250.26</v>
      </c>
      <c r="M5171" s="5">
        <f t="shared" si="242"/>
        <v>-62.564999999999998</v>
      </c>
      <c r="N5171" t="str">
        <f>_xlfn.XLOOKUP(sales[[#This Row],[products_id]],product!A:A,product!B:B,0)</f>
        <v>Epicerie sucrée</v>
      </c>
      <c r="O5171" t="str">
        <f>_xlfn.XLOOKUP(sales[[#This Row],[products_id]],product!A:A,product!C:C,0)</f>
        <v>Compote et dessert</v>
      </c>
    </row>
    <row r="5172" spans="1:15" x14ac:dyDescent="0.25">
      <c r="A5172" s="1">
        <v>44471</v>
      </c>
      <c r="B5172">
        <v>1004011</v>
      </c>
      <c r="C5172">
        <v>83745</v>
      </c>
      <c r="D5172">
        <v>0</v>
      </c>
      <c r="F5172" t="s">
        <v>708</v>
      </c>
      <c r="G5172">
        <v>2.2599999999999998</v>
      </c>
      <c r="H5172">
        <v>2.2599999999999998</v>
      </c>
      <c r="I5172">
        <v>1</v>
      </c>
      <c r="J5172" s="5">
        <f t="shared" si="240"/>
        <v>0</v>
      </c>
      <c r="K5172">
        <f>_xlfn.XLOOKUP(sales[[#This Row],[orders_id]],orders!B:B,orders!E:E, 0)</f>
        <v>254.26</v>
      </c>
      <c r="L5172" s="6">
        <f t="shared" si="241"/>
        <v>-252</v>
      </c>
      <c r="M5172" s="5">
        <f t="shared" si="242"/>
        <v>-111.50442477876108</v>
      </c>
      <c r="N5172" t="str">
        <f>_xlfn.XLOOKUP(sales[[#This Row],[products_id]],product!A:A,product!B:B,0)</f>
        <v>Epicerie sucrée</v>
      </c>
      <c r="O5172" t="str">
        <f>_xlfn.XLOOKUP(sales[[#This Row],[products_id]],product!A:A,product!C:C,0)</f>
        <v>Chocolat bio</v>
      </c>
    </row>
    <row r="5173" spans="1:15" x14ac:dyDescent="0.25">
      <c r="A5173" s="1">
        <v>44471</v>
      </c>
      <c r="B5173">
        <v>1004011</v>
      </c>
      <c r="C5173">
        <v>79819</v>
      </c>
      <c r="D5173">
        <v>0</v>
      </c>
      <c r="F5173" t="s">
        <v>708</v>
      </c>
      <c r="G5173">
        <v>5.77</v>
      </c>
      <c r="H5173">
        <v>5.77</v>
      </c>
      <c r="I5173">
        <v>1</v>
      </c>
      <c r="J5173" s="5">
        <f t="shared" si="240"/>
        <v>0</v>
      </c>
      <c r="K5173">
        <f>_xlfn.XLOOKUP(sales[[#This Row],[orders_id]],orders!B:B,orders!E:E, 0)</f>
        <v>254.26</v>
      </c>
      <c r="L5173" s="6">
        <f t="shared" si="241"/>
        <v>-248.48999999999998</v>
      </c>
      <c r="M5173" s="5">
        <f t="shared" si="242"/>
        <v>-43.065857885615252</v>
      </c>
      <c r="N5173" t="str">
        <f>_xlfn.XLOOKUP(sales[[#This Row],[products_id]],product!A:A,product!B:B,0)</f>
        <v>Beauté &amp; Hygiène</v>
      </c>
      <c r="O5173" t="str">
        <f>_xlfn.XLOOKUP(sales[[#This Row],[products_id]],product!A:A,product!C:C,0)</f>
        <v>Douche et Bain</v>
      </c>
    </row>
    <row r="5174" spans="1:15" x14ac:dyDescent="0.25">
      <c r="A5174" s="1">
        <v>44471</v>
      </c>
      <c r="B5174">
        <v>1004011</v>
      </c>
      <c r="C5174">
        <v>100248</v>
      </c>
      <c r="D5174">
        <v>0</v>
      </c>
      <c r="F5174" t="s">
        <v>708</v>
      </c>
      <c r="G5174">
        <v>7.52</v>
      </c>
      <c r="H5174">
        <v>7.52</v>
      </c>
      <c r="I5174">
        <v>1</v>
      </c>
      <c r="J5174" s="5">
        <f t="shared" si="240"/>
        <v>0</v>
      </c>
      <c r="K5174">
        <f>_xlfn.XLOOKUP(sales[[#This Row],[orders_id]],orders!B:B,orders!E:E, 0)</f>
        <v>254.26</v>
      </c>
      <c r="L5174" s="6">
        <f t="shared" si="241"/>
        <v>-246.73999999999998</v>
      </c>
      <c r="M5174" s="5">
        <f t="shared" si="242"/>
        <v>-32.811170212765958</v>
      </c>
      <c r="N5174" t="str">
        <f>_xlfn.XLOOKUP(sales[[#This Row],[products_id]],product!A:A,product!B:B,0)</f>
        <v>Beauté &amp; Hygiène</v>
      </c>
      <c r="O5174" t="str">
        <f>_xlfn.XLOOKUP(sales[[#This Row],[products_id]],product!A:A,product!C:C,0)</f>
        <v>Douche et Bain</v>
      </c>
    </row>
    <row r="5175" spans="1:15" x14ac:dyDescent="0.25">
      <c r="A5175" s="1">
        <v>44471</v>
      </c>
      <c r="B5175">
        <v>1004011</v>
      </c>
      <c r="C5175">
        <v>92209</v>
      </c>
      <c r="D5175">
        <v>0</v>
      </c>
      <c r="F5175" t="s">
        <v>708</v>
      </c>
      <c r="G5175">
        <v>13.54</v>
      </c>
      <c r="H5175">
        <v>13.54</v>
      </c>
      <c r="I5175">
        <v>1</v>
      </c>
      <c r="J5175" s="5">
        <f t="shared" si="240"/>
        <v>0</v>
      </c>
      <c r="K5175">
        <f>_xlfn.XLOOKUP(sales[[#This Row],[orders_id]],orders!B:B,orders!E:E, 0)</f>
        <v>254.26</v>
      </c>
      <c r="L5175" s="6">
        <f t="shared" si="241"/>
        <v>-240.72</v>
      </c>
      <c r="M5175" s="5">
        <f t="shared" si="242"/>
        <v>-17.778434268833088</v>
      </c>
      <c r="N5175" t="str">
        <f>_xlfn.XLOOKUP(sales[[#This Row],[products_id]],product!A:A,product!B:B,0)</f>
        <v>Beauté &amp; Hygiène</v>
      </c>
      <c r="O5175" t="str">
        <f>_xlfn.XLOOKUP(sales[[#This Row],[products_id]],product!A:A,product!C:C,0)</f>
        <v>Soins du visage</v>
      </c>
    </row>
    <row r="5176" spans="1:15" x14ac:dyDescent="0.25">
      <c r="A5176" s="1">
        <v>44471</v>
      </c>
      <c r="B5176">
        <v>1004011</v>
      </c>
      <c r="C5176">
        <v>109381</v>
      </c>
      <c r="D5176">
        <v>0</v>
      </c>
      <c r="F5176" t="s">
        <v>708</v>
      </c>
      <c r="G5176">
        <v>2.14</v>
      </c>
      <c r="H5176">
        <v>2.14</v>
      </c>
      <c r="I5176">
        <v>1</v>
      </c>
      <c r="J5176" s="5">
        <f t="shared" si="240"/>
        <v>0</v>
      </c>
      <c r="K5176">
        <f>_xlfn.XLOOKUP(sales[[#This Row],[orders_id]],orders!B:B,orders!E:E, 0)</f>
        <v>254.26</v>
      </c>
      <c r="L5176" s="6">
        <f t="shared" si="241"/>
        <v>-252.12</v>
      </c>
      <c r="M5176" s="5">
        <f t="shared" si="242"/>
        <v>-117.81308411214953</v>
      </c>
      <c r="N5176" t="str">
        <f>_xlfn.XLOOKUP(sales[[#This Row],[products_id]],product!A:A,product!B:B,0)</f>
        <v>Beauté &amp; Hygiène</v>
      </c>
      <c r="O5176" t="str">
        <f>_xlfn.XLOOKUP(sales[[#This Row],[products_id]],product!A:A,product!C:C,0)</f>
        <v>Hygiène</v>
      </c>
    </row>
    <row r="5177" spans="1:15" x14ac:dyDescent="0.25">
      <c r="A5177" s="1">
        <v>44471</v>
      </c>
      <c r="B5177">
        <v>1004011</v>
      </c>
      <c r="C5177">
        <v>71399</v>
      </c>
      <c r="D5177">
        <v>0</v>
      </c>
      <c r="F5177" t="s">
        <v>708</v>
      </c>
      <c r="G5177">
        <v>6.28</v>
      </c>
      <c r="H5177">
        <v>6.28</v>
      </c>
      <c r="I5177">
        <v>1</v>
      </c>
      <c r="J5177" s="5">
        <f t="shared" si="240"/>
        <v>0</v>
      </c>
      <c r="K5177">
        <f>_xlfn.XLOOKUP(sales[[#This Row],[orders_id]],orders!B:B,orders!E:E, 0)</f>
        <v>254.26</v>
      </c>
      <c r="L5177" s="6">
        <f t="shared" si="241"/>
        <v>-247.98</v>
      </c>
      <c r="M5177" s="5">
        <f t="shared" si="242"/>
        <v>-39.487261146496813</v>
      </c>
      <c r="N5177" t="str">
        <f>_xlfn.XLOOKUP(sales[[#This Row],[products_id]],product!A:A,product!B:B,0)</f>
        <v>Epicerie salée</v>
      </c>
      <c r="O5177" t="str">
        <f>_xlfn.XLOOKUP(sales[[#This Row],[products_id]],product!A:A,product!C:C,0)</f>
        <v>Huiles alimentaires bio</v>
      </c>
    </row>
    <row r="5178" spans="1:15" x14ac:dyDescent="0.25">
      <c r="A5178" s="1">
        <v>44471</v>
      </c>
      <c r="B5178">
        <v>1004011</v>
      </c>
      <c r="C5178">
        <v>92653</v>
      </c>
      <c r="D5178">
        <v>0</v>
      </c>
      <c r="F5178" t="s">
        <v>708</v>
      </c>
      <c r="G5178">
        <v>10.58</v>
      </c>
      <c r="H5178">
        <v>10.58</v>
      </c>
      <c r="I5178">
        <v>1</v>
      </c>
      <c r="J5178" s="5">
        <f t="shared" si="240"/>
        <v>0</v>
      </c>
      <c r="K5178">
        <f>_xlfn.XLOOKUP(sales[[#This Row],[orders_id]],orders!B:B,orders!E:E, 0)</f>
        <v>254.26</v>
      </c>
      <c r="L5178" s="6">
        <f t="shared" si="241"/>
        <v>-243.67999999999998</v>
      </c>
      <c r="M5178" s="5">
        <f t="shared" si="242"/>
        <v>-23.032136105860111</v>
      </c>
      <c r="N5178" t="str">
        <f>_xlfn.XLOOKUP(sales[[#This Row],[products_id]],product!A:A,product!B:B,0)</f>
        <v>Beauté &amp; Hygiène</v>
      </c>
      <c r="O5178" t="str">
        <f>_xlfn.XLOOKUP(sales[[#This Row],[products_id]],product!A:A,product!C:C,0)</f>
        <v>Hygiène Bébé, soin maternité</v>
      </c>
    </row>
    <row r="5179" spans="1:15" x14ac:dyDescent="0.25">
      <c r="A5179" s="1">
        <v>44471</v>
      </c>
      <c r="B5179">
        <v>1004011</v>
      </c>
      <c r="C5179">
        <v>80623</v>
      </c>
      <c r="D5179">
        <v>0</v>
      </c>
      <c r="F5179" t="s">
        <v>708</v>
      </c>
      <c r="G5179">
        <v>8.1199999999999992</v>
      </c>
      <c r="H5179">
        <v>8.1199999999999992</v>
      </c>
      <c r="I5179">
        <v>1</v>
      </c>
      <c r="J5179" s="5">
        <f t="shared" si="240"/>
        <v>0</v>
      </c>
      <c r="K5179">
        <f>_xlfn.XLOOKUP(sales[[#This Row],[orders_id]],orders!B:B,orders!E:E, 0)</f>
        <v>254.26</v>
      </c>
      <c r="L5179" s="6">
        <f t="shared" si="241"/>
        <v>-246.14</v>
      </c>
      <c r="M5179" s="5">
        <f t="shared" si="242"/>
        <v>-30.312807881773399</v>
      </c>
      <c r="N5179" t="str">
        <f>_xlfn.XLOOKUP(sales[[#This Row],[products_id]],product!A:A,product!B:B,0)</f>
        <v>Beauté &amp; Hygiène</v>
      </c>
      <c r="O5179" t="str">
        <f>_xlfn.XLOOKUP(sales[[#This Row],[products_id]],product!A:A,product!C:C,0)</f>
        <v>Soins du visage</v>
      </c>
    </row>
    <row r="5180" spans="1:15" x14ac:dyDescent="0.25">
      <c r="A5180" s="1">
        <v>44471</v>
      </c>
      <c r="B5180">
        <v>1004011</v>
      </c>
      <c r="C5180">
        <v>11823</v>
      </c>
      <c r="D5180">
        <v>0</v>
      </c>
      <c r="E5180" t="s">
        <v>703</v>
      </c>
      <c r="F5180" t="s">
        <v>708</v>
      </c>
      <c r="G5180">
        <v>10.5696202531645</v>
      </c>
      <c r="H5180">
        <v>8.35</v>
      </c>
      <c r="I5180">
        <v>1</v>
      </c>
      <c r="J5180" s="5">
        <f t="shared" si="240"/>
        <v>0.21</v>
      </c>
      <c r="K5180">
        <f>_xlfn.XLOOKUP(sales[[#This Row],[orders_id]],orders!B:B,orders!E:E, 0)</f>
        <v>254.26</v>
      </c>
      <c r="L5180" s="6">
        <f t="shared" si="241"/>
        <v>-245.91</v>
      </c>
      <c r="M5180" s="5">
        <f t="shared" si="242"/>
        <v>-29.450299401197604</v>
      </c>
      <c r="N5180" t="str">
        <f>_xlfn.XLOOKUP(sales[[#This Row],[products_id]],product!A:A,product!B:B,0)</f>
        <v>Santé &amp; Bien-être</v>
      </c>
      <c r="O5180" t="str">
        <f>_xlfn.XLOOKUP(sales[[#This Row],[products_id]],product!A:A,product!C:C,0)</f>
        <v>Aromathérapie</v>
      </c>
    </row>
    <row r="5181" spans="1:15" x14ac:dyDescent="0.25">
      <c r="A5181" s="1">
        <v>44471</v>
      </c>
      <c r="B5181">
        <v>1004011</v>
      </c>
      <c r="C5181">
        <v>11895</v>
      </c>
      <c r="D5181">
        <v>0</v>
      </c>
      <c r="E5181" t="s">
        <v>703</v>
      </c>
      <c r="F5181" t="s">
        <v>708</v>
      </c>
      <c r="G5181">
        <v>12.5696202531645</v>
      </c>
      <c r="H5181">
        <v>9.93</v>
      </c>
      <c r="I5181">
        <v>1</v>
      </c>
      <c r="J5181" s="5">
        <f t="shared" si="240"/>
        <v>0.21</v>
      </c>
      <c r="K5181">
        <f>_xlfn.XLOOKUP(sales[[#This Row],[orders_id]],orders!B:B,orders!E:E, 0)</f>
        <v>254.26</v>
      </c>
      <c r="L5181" s="6">
        <f t="shared" si="241"/>
        <v>-244.32999999999998</v>
      </c>
      <c r="M5181" s="5">
        <f t="shared" si="242"/>
        <v>-24.605236656596173</v>
      </c>
      <c r="N5181" t="str">
        <f>_xlfn.XLOOKUP(sales[[#This Row],[products_id]],product!A:A,product!B:B,0)</f>
        <v>Santé &amp; Bien-être</v>
      </c>
      <c r="O5181" t="str">
        <f>_xlfn.XLOOKUP(sales[[#This Row],[products_id]],product!A:A,product!C:C,0)</f>
        <v>Aromathérapie</v>
      </c>
    </row>
    <row r="5182" spans="1:15" x14ac:dyDescent="0.25">
      <c r="A5182" s="1">
        <v>44471</v>
      </c>
      <c r="B5182">
        <v>1004011</v>
      </c>
      <c r="C5182">
        <v>92200</v>
      </c>
      <c r="D5182">
        <v>0</v>
      </c>
      <c r="F5182" t="s">
        <v>708</v>
      </c>
      <c r="G5182">
        <v>17.78</v>
      </c>
      <c r="H5182">
        <v>17.78</v>
      </c>
      <c r="I5182">
        <v>1</v>
      </c>
      <c r="J5182" s="5">
        <f t="shared" si="240"/>
        <v>0</v>
      </c>
      <c r="K5182">
        <f>_xlfn.XLOOKUP(sales[[#This Row],[orders_id]],orders!B:B,orders!E:E, 0)</f>
        <v>254.26</v>
      </c>
      <c r="L5182" s="6">
        <f t="shared" si="241"/>
        <v>-236.48</v>
      </c>
      <c r="M5182" s="5">
        <f t="shared" si="242"/>
        <v>-13.300337457817772</v>
      </c>
      <c r="N5182" t="str">
        <f>_xlfn.XLOOKUP(sales[[#This Row],[products_id]],product!A:A,product!B:B,0)</f>
        <v>Beauté &amp; Hygiène</v>
      </c>
      <c r="O5182" t="str">
        <f>_xlfn.XLOOKUP(sales[[#This Row],[products_id]],product!A:A,product!C:C,0)</f>
        <v>Soins du visage</v>
      </c>
    </row>
    <row r="5183" spans="1:15" x14ac:dyDescent="0.25">
      <c r="A5183" s="1">
        <v>44471</v>
      </c>
      <c r="B5183">
        <v>1004011</v>
      </c>
      <c r="C5183">
        <v>113096</v>
      </c>
      <c r="D5183">
        <v>0</v>
      </c>
      <c r="F5183" t="s">
        <v>708</v>
      </c>
      <c r="G5183">
        <v>3.29</v>
      </c>
      <c r="H5183">
        <v>3.29</v>
      </c>
      <c r="I5183">
        <v>1</v>
      </c>
      <c r="J5183" s="5">
        <f t="shared" si="240"/>
        <v>0</v>
      </c>
      <c r="K5183">
        <f>_xlfn.XLOOKUP(sales[[#This Row],[orders_id]],orders!B:B,orders!E:E, 0)</f>
        <v>254.26</v>
      </c>
      <c r="L5183" s="6">
        <f t="shared" si="241"/>
        <v>-250.97</v>
      </c>
      <c r="M5183" s="5">
        <f t="shared" si="242"/>
        <v>-76.282674772036472</v>
      </c>
      <c r="N5183" t="str">
        <f>_xlfn.XLOOKUP(sales[[#This Row],[products_id]],product!A:A,product!B:B,0)</f>
        <v>Epicerie salée</v>
      </c>
      <c r="O5183" t="str">
        <f>_xlfn.XLOOKUP(sales[[#This Row],[products_id]],product!A:A,product!C:C,0)</f>
        <v>Farine, son, fécule</v>
      </c>
    </row>
    <row r="5184" spans="1:15" x14ac:dyDescent="0.25">
      <c r="A5184" s="1">
        <v>44471</v>
      </c>
      <c r="B5184">
        <v>1004011</v>
      </c>
      <c r="C5184">
        <v>72089</v>
      </c>
      <c r="D5184">
        <v>0</v>
      </c>
      <c r="E5184" t="s">
        <v>703</v>
      </c>
      <c r="F5184" t="s">
        <v>708</v>
      </c>
      <c r="G5184">
        <v>6.5882352941176396</v>
      </c>
      <c r="H5184">
        <v>5.6</v>
      </c>
      <c r="I5184">
        <v>1</v>
      </c>
      <c r="J5184" s="5">
        <f t="shared" si="240"/>
        <v>0.15</v>
      </c>
      <c r="K5184">
        <f>_xlfn.XLOOKUP(sales[[#This Row],[orders_id]],orders!B:B,orders!E:E, 0)</f>
        <v>254.26</v>
      </c>
      <c r="L5184" s="6">
        <f t="shared" si="241"/>
        <v>-248.66</v>
      </c>
      <c r="M5184" s="5">
        <f t="shared" si="242"/>
        <v>-44.403571428571432</v>
      </c>
      <c r="N5184" t="str">
        <f>_xlfn.XLOOKUP(sales[[#This Row],[products_id]],product!A:A,product!B:B,0)</f>
        <v>Santé &amp; Bien-être</v>
      </c>
      <c r="O5184" t="str">
        <f>_xlfn.XLOOKUP(sales[[#This Row],[products_id]],product!A:A,product!C:C,0)</f>
        <v>Aromathérapie</v>
      </c>
    </row>
    <row r="5185" spans="1:15" x14ac:dyDescent="0.25">
      <c r="A5185" s="1">
        <v>44471</v>
      </c>
      <c r="B5185">
        <v>1004011</v>
      </c>
      <c r="C5185">
        <v>46476</v>
      </c>
      <c r="D5185">
        <v>0</v>
      </c>
      <c r="F5185" t="s">
        <v>708</v>
      </c>
      <c r="G5185">
        <v>8.93</v>
      </c>
      <c r="H5185">
        <v>8.93</v>
      </c>
      <c r="I5185">
        <v>1</v>
      </c>
      <c r="J5185" s="5">
        <f t="shared" si="240"/>
        <v>0</v>
      </c>
      <c r="K5185">
        <f>_xlfn.XLOOKUP(sales[[#This Row],[orders_id]],orders!B:B,orders!E:E, 0)</f>
        <v>254.26</v>
      </c>
      <c r="L5185" s="6">
        <f t="shared" si="241"/>
        <v>-245.32999999999998</v>
      </c>
      <c r="M5185" s="5">
        <f t="shared" si="242"/>
        <v>-27.472564389697649</v>
      </c>
      <c r="N5185" t="str">
        <f>_xlfn.XLOOKUP(sales[[#This Row],[products_id]],product!A:A,product!B:B,0)</f>
        <v>Beauté &amp; Hygiène</v>
      </c>
      <c r="O5185" t="str">
        <f>_xlfn.XLOOKUP(sales[[#This Row],[products_id]],product!A:A,product!C:C,0)</f>
        <v>Douche et Bain</v>
      </c>
    </row>
    <row r="5186" spans="1:15" x14ac:dyDescent="0.25">
      <c r="A5186" s="1">
        <v>44471</v>
      </c>
      <c r="B5186">
        <v>1004011</v>
      </c>
      <c r="C5186">
        <v>81463</v>
      </c>
      <c r="D5186">
        <v>0</v>
      </c>
      <c r="F5186" t="s">
        <v>708</v>
      </c>
      <c r="G5186">
        <v>8.93</v>
      </c>
      <c r="H5186">
        <v>8.93</v>
      </c>
      <c r="I5186">
        <v>1</v>
      </c>
      <c r="J5186" s="5">
        <f t="shared" ref="J5186:J5249" si="243" xml:space="preserve"> ROUND((G5186-H5186)/G5186,2)</f>
        <v>0</v>
      </c>
      <c r="K5186">
        <f>_xlfn.XLOOKUP(sales[[#This Row],[orders_id]],orders!B:B,orders!E:E, 0)</f>
        <v>254.26</v>
      </c>
      <c r="L5186" s="6">
        <f t="shared" ref="L5186:L5249" si="244">H5186-(K5186*I5186)</f>
        <v>-245.32999999999998</v>
      </c>
      <c r="M5186" s="5">
        <f t="shared" ref="M5186:M5249" si="245">L5186/H5186</f>
        <v>-27.472564389697649</v>
      </c>
      <c r="N5186" t="str">
        <f>_xlfn.XLOOKUP(sales[[#This Row],[products_id]],product!A:A,product!B:B,0)</f>
        <v>Santé &amp; Bien-être</v>
      </c>
      <c r="O5186" t="str">
        <f>_xlfn.XLOOKUP(sales[[#This Row],[products_id]],product!A:A,product!C:C,0)</f>
        <v>Aromathérapie</v>
      </c>
    </row>
    <row r="5187" spans="1:15" x14ac:dyDescent="0.25">
      <c r="A5187" s="1">
        <v>44471</v>
      </c>
      <c r="B5187">
        <v>1004011</v>
      </c>
      <c r="C5187">
        <v>118158</v>
      </c>
      <c r="D5187">
        <v>0</v>
      </c>
      <c r="F5187" t="s">
        <v>708</v>
      </c>
      <c r="G5187">
        <v>1.34</v>
      </c>
      <c r="H5187">
        <v>1.34</v>
      </c>
      <c r="I5187">
        <v>1</v>
      </c>
      <c r="J5187" s="5">
        <f t="shared" si="243"/>
        <v>0</v>
      </c>
      <c r="K5187">
        <f>_xlfn.XLOOKUP(sales[[#This Row],[orders_id]],orders!B:B,orders!E:E, 0)</f>
        <v>254.26</v>
      </c>
      <c r="L5187" s="6">
        <f t="shared" si="244"/>
        <v>-252.92</v>
      </c>
      <c r="M5187" s="5">
        <f t="shared" si="245"/>
        <v>-188.74626865671641</v>
      </c>
      <c r="N5187" t="str">
        <f>_xlfn.XLOOKUP(sales[[#This Row],[products_id]],product!A:A,product!B:B,0)</f>
        <v>Beauté &amp; Hygiène</v>
      </c>
      <c r="O5187" t="str">
        <f>_xlfn.XLOOKUP(sales[[#This Row],[products_id]],product!A:A,product!C:C,0)</f>
        <v>Soins des cheveux</v>
      </c>
    </row>
    <row r="5188" spans="1:15" x14ac:dyDescent="0.25">
      <c r="A5188" s="1">
        <v>44471</v>
      </c>
      <c r="B5188">
        <v>1004011</v>
      </c>
      <c r="C5188">
        <v>81902</v>
      </c>
      <c r="D5188">
        <v>0</v>
      </c>
      <c r="E5188" t="s">
        <v>703</v>
      </c>
      <c r="F5188" t="s">
        <v>708</v>
      </c>
      <c r="G5188">
        <v>12.6444444444444</v>
      </c>
      <c r="H5188">
        <v>11.38</v>
      </c>
      <c r="I5188">
        <v>1</v>
      </c>
      <c r="J5188" s="5">
        <f t="shared" si="243"/>
        <v>0.1</v>
      </c>
      <c r="K5188">
        <f>_xlfn.XLOOKUP(sales[[#This Row],[orders_id]],orders!B:B,orders!E:E, 0)</f>
        <v>254.26</v>
      </c>
      <c r="L5188" s="6">
        <f t="shared" si="244"/>
        <v>-242.88</v>
      </c>
      <c r="M5188" s="5">
        <f t="shared" si="245"/>
        <v>-21.342706502636201</v>
      </c>
      <c r="N5188" t="str">
        <f>_xlfn.XLOOKUP(sales[[#This Row],[products_id]],product!A:A,product!B:B,0)</f>
        <v>Santé &amp; Bien-être</v>
      </c>
      <c r="O5188" t="str">
        <f>_xlfn.XLOOKUP(sales[[#This Row],[products_id]],product!A:A,product!C:C,0)</f>
        <v>Vitamines, minéraux</v>
      </c>
    </row>
    <row r="5189" spans="1:15" x14ac:dyDescent="0.25">
      <c r="A5189" s="1">
        <v>44471</v>
      </c>
      <c r="B5189">
        <v>1004011</v>
      </c>
      <c r="C5189">
        <v>29819</v>
      </c>
      <c r="D5189">
        <v>0</v>
      </c>
      <c r="F5189" t="s">
        <v>708</v>
      </c>
      <c r="G5189">
        <v>20.14</v>
      </c>
      <c r="H5189">
        <v>20.14</v>
      </c>
      <c r="I5189">
        <v>1</v>
      </c>
      <c r="J5189" s="5">
        <f t="shared" si="243"/>
        <v>0</v>
      </c>
      <c r="K5189">
        <f>_xlfn.XLOOKUP(sales[[#This Row],[orders_id]],orders!B:B,orders!E:E, 0)</f>
        <v>254.26</v>
      </c>
      <c r="L5189" s="6">
        <f t="shared" si="244"/>
        <v>-234.12</v>
      </c>
      <c r="M5189" s="5">
        <f t="shared" si="245"/>
        <v>-11.62462760675273</v>
      </c>
      <c r="N5189" t="str">
        <f>_xlfn.XLOOKUP(sales[[#This Row],[products_id]],product!A:A,product!B:B,0)</f>
        <v>Santé &amp; Bien-être</v>
      </c>
      <c r="O5189" t="str">
        <f>_xlfn.XLOOKUP(sales[[#This Row],[products_id]],product!A:A,product!C:C,0)</f>
        <v>Vitamines, minéraux</v>
      </c>
    </row>
    <row r="5190" spans="1:15" x14ac:dyDescent="0.25">
      <c r="A5190" s="1">
        <v>44471</v>
      </c>
      <c r="B5190">
        <v>1004011</v>
      </c>
      <c r="C5190">
        <v>22036</v>
      </c>
      <c r="D5190">
        <v>0</v>
      </c>
      <c r="F5190" t="s">
        <v>708</v>
      </c>
      <c r="G5190">
        <v>1.79</v>
      </c>
      <c r="H5190">
        <v>1.79</v>
      </c>
      <c r="I5190">
        <v>1</v>
      </c>
      <c r="J5190" s="5">
        <f t="shared" si="243"/>
        <v>0</v>
      </c>
      <c r="K5190">
        <f>_xlfn.XLOOKUP(sales[[#This Row],[orders_id]],orders!B:B,orders!E:E, 0)</f>
        <v>254.26</v>
      </c>
      <c r="L5190" s="6">
        <f t="shared" si="244"/>
        <v>-252.47</v>
      </c>
      <c r="M5190" s="5">
        <f t="shared" si="245"/>
        <v>-141.04469273743015</v>
      </c>
      <c r="N5190" t="str">
        <f>_xlfn.XLOOKUP(sales[[#This Row],[products_id]],product!A:A,product!B:B,0)</f>
        <v>Epicerie sucrée</v>
      </c>
      <c r="O5190" t="str">
        <f>_xlfn.XLOOKUP(sales[[#This Row],[products_id]],product!A:A,product!C:C,0)</f>
        <v>Chocolat bio</v>
      </c>
    </row>
    <row r="5191" spans="1:15" x14ac:dyDescent="0.25">
      <c r="A5191" s="1">
        <v>44471</v>
      </c>
      <c r="B5191">
        <v>1004011</v>
      </c>
      <c r="C5191">
        <v>81678</v>
      </c>
      <c r="D5191">
        <v>0</v>
      </c>
      <c r="F5191" t="s">
        <v>708</v>
      </c>
      <c r="G5191">
        <v>11.86</v>
      </c>
      <c r="H5191">
        <v>11.86</v>
      </c>
      <c r="I5191">
        <v>1</v>
      </c>
      <c r="J5191" s="5">
        <f t="shared" si="243"/>
        <v>0</v>
      </c>
      <c r="K5191">
        <f>_xlfn.XLOOKUP(sales[[#This Row],[orders_id]],orders!B:B,orders!E:E, 0)</f>
        <v>254.26</v>
      </c>
      <c r="L5191" s="6">
        <f t="shared" si="244"/>
        <v>-242.39999999999998</v>
      </c>
      <c r="M5191" s="5">
        <f t="shared" si="245"/>
        <v>-20.438448566610454</v>
      </c>
      <c r="N5191" t="str">
        <f>_xlfn.XLOOKUP(sales[[#This Row],[products_id]],product!A:A,product!B:B,0)</f>
        <v>Boisson</v>
      </c>
      <c r="O5191" t="str">
        <f>_xlfn.XLOOKUP(sales[[#This Row],[products_id]],product!A:A,product!C:C,0)</f>
        <v>Thé bio</v>
      </c>
    </row>
    <row r="5192" spans="1:15" x14ac:dyDescent="0.25">
      <c r="A5192" s="1">
        <v>44471</v>
      </c>
      <c r="B5192">
        <v>1004011</v>
      </c>
      <c r="C5192">
        <v>149506</v>
      </c>
      <c r="D5192">
        <v>0</v>
      </c>
      <c r="E5192" t="s">
        <v>701</v>
      </c>
      <c r="F5192" t="s">
        <v>708</v>
      </c>
      <c r="G5192">
        <v>3.38888888888888</v>
      </c>
      <c r="H5192">
        <v>3.05</v>
      </c>
      <c r="I5192">
        <v>1</v>
      </c>
      <c r="J5192" s="5">
        <f t="shared" si="243"/>
        <v>0.1</v>
      </c>
      <c r="K5192">
        <f>_xlfn.XLOOKUP(sales[[#This Row],[orders_id]],orders!B:B,orders!E:E, 0)</f>
        <v>254.26</v>
      </c>
      <c r="L5192" s="6">
        <f t="shared" si="244"/>
        <v>-251.20999999999998</v>
      </c>
      <c r="M5192" s="5">
        <f t="shared" si="245"/>
        <v>-82.363934426229505</v>
      </c>
      <c r="N5192" t="str">
        <f>_xlfn.XLOOKUP(sales[[#This Row],[products_id]],product!A:A,product!B:B,0)</f>
        <v>Epicerie salée</v>
      </c>
      <c r="O5192" t="str">
        <f>_xlfn.XLOOKUP(sales[[#This Row],[products_id]],product!A:A,product!C:C,0)</f>
        <v>Farine, son, fécule</v>
      </c>
    </row>
    <row r="5193" spans="1:15" x14ac:dyDescent="0.25">
      <c r="A5193" s="1">
        <v>44471</v>
      </c>
      <c r="B5193">
        <v>1004011</v>
      </c>
      <c r="C5193">
        <v>107364</v>
      </c>
      <c r="D5193">
        <v>0</v>
      </c>
      <c r="F5193" t="s">
        <v>708</v>
      </c>
      <c r="G5193">
        <v>12.67</v>
      </c>
      <c r="H5193">
        <v>12.67</v>
      </c>
      <c r="I5193">
        <v>1</v>
      </c>
      <c r="J5193" s="5">
        <f t="shared" si="243"/>
        <v>0</v>
      </c>
      <c r="K5193">
        <f>_xlfn.XLOOKUP(sales[[#This Row],[orders_id]],orders!B:B,orders!E:E, 0)</f>
        <v>254.26</v>
      </c>
      <c r="L5193" s="6">
        <f t="shared" si="244"/>
        <v>-241.59</v>
      </c>
      <c r="M5193" s="5">
        <f t="shared" si="245"/>
        <v>-19.067876874506709</v>
      </c>
      <c r="N5193" t="str">
        <f>_xlfn.XLOOKUP(sales[[#This Row],[products_id]],product!A:A,product!B:B,0)</f>
        <v>Epicerie salée</v>
      </c>
      <c r="O5193" t="str">
        <f>_xlfn.XLOOKUP(sales[[#This Row],[products_id]],product!A:A,product!C:C,0)</f>
        <v>Huiles alimentaires bio</v>
      </c>
    </row>
    <row r="5194" spans="1:15" x14ac:dyDescent="0.25">
      <c r="A5194" s="1">
        <v>44471</v>
      </c>
      <c r="B5194">
        <v>1004011</v>
      </c>
      <c r="C5194">
        <v>87287</v>
      </c>
      <c r="D5194">
        <v>0</v>
      </c>
      <c r="F5194" t="s">
        <v>708</v>
      </c>
      <c r="G5194">
        <v>2.23</v>
      </c>
      <c r="H5194">
        <v>2.23</v>
      </c>
      <c r="I5194">
        <v>1</v>
      </c>
      <c r="J5194" s="5">
        <f t="shared" si="243"/>
        <v>0</v>
      </c>
      <c r="K5194">
        <f>_xlfn.XLOOKUP(sales[[#This Row],[orders_id]],orders!B:B,orders!E:E, 0)</f>
        <v>254.26</v>
      </c>
      <c r="L5194" s="6">
        <f t="shared" si="244"/>
        <v>-252.03</v>
      </c>
      <c r="M5194" s="5">
        <f t="shared" si="245"/>
        <v>-113.01793721973094</v>
      </c>
      <c r="N5194" t="str">
        <f>_xlfn.XLOOKUP(sales[[#This Row],[products_id]],product!A:A,product!B:B,0)</f>
        <v>Epicerie salée</v>
      </c>
      <c r="O5194" t="str">
        <f>_xlfn.XLOOKUP(sales[[#This Row],[products_id]],product!A:A,product!C:C,0)</f>
        <v>Riz bio</v>
      </c>
    </row>
    <row r="5195" spans="1:15" x14ac:dyDescent="0.25">
      <c r="A5195" s="1">
        <v>44471</v>
      </c>
      <c r="B5195">
        <v>1004011</v>
      </c>
      <c r="C5195">
        <v>89450</v>
      </c>
      <c r="D5195">
        <v>0</v>
      </c>
      <c r="F5195" t="s">
        <v>708</v>
      </c>
      <c r="G5195">
        <v>6.71</v>
      </c>
      <c r="H5195">
        <v>6.71</v>
      </c>
      <c r="I5195">
        <v>1</v>
      </c>
      <c r="J5195" s="5">
        <f t="shared" si="243"/>
        <v>0</v>
      </c>
      <c r="K5195">
        <f>_xlfn.XLOOKUP(sales[[#This Row],[orders_id]],orders!B:B,orders!E:E, 0)</f>
        <v>254.26</v>
      </c>
      <c r="L5195" s="6">
        <f t="shared" si="244"/>
        <v>-247.54999999999998</v>
      </c>
      <c r="M5195" s="5">
        <f t="shared" si="245"/>
        <v>-36.892697466467958</v>
      </c>
      <c r="N5195" t="str">
        <f>_xlfn.XLOOKUP(sales[[#This Row],[products_id]],product!A:A,product!B:B,0)</f>
        <v>Santé &amp; Bien-être</v>
      </c>
      <c r="O5195" t="str">
        <f>_xlfn.XLOOKUP(sales[[#This Row],[products_id]],product!A:A,product!C:C,0)</f>
        <v>Aromathérapie</v>
      </c>
    </row>
    <row r="5196" spans="1:15" x14ac:dyDescent="0.25">
      <c r="A5196" s="1">
        <v>44471</v>
      </c>
      <c r="B5196">
        <v>1004011</v>
      </c>
      <c r="C5196">
        <v>12648</v>
      </c>
      <c r="D5196">
        <v>0</v>
      </c>
      <c r="F5196" t="s">
        <v>708</v>
      </c>
      <c r="G5196">
        <v>9.69</v>
      </c>
      <c r="H5196">
        <v>9.69</v>
      </c>
      <c r="I5196">
        <v>1</v>
      </c>
      <c r="J5196" s="5">
        <f t="shared" si="243"/>
        <v>0</v>
      </c>
      <c r="K5196">
        <f>_xlfn.XLOOKUP(sales[[#This Row],[orders_id]],orders!B:B,orders!E:E, 0)</f>
        <v>254.26</v>
      </c>
      <c r="L5196" s="6">
        <f t="shared" si="244"/>
        <v>-244.57</v>
      </c>
      <c r="M5196" s="5">
        <f t="shared" si="245"/>
        <v>-25.239422084623325</v>
      </c>
      <c r="N5196" t="str">
        <f>_xlfn.XLOOKUP(sales[[#This Row],[products_id]],product!A:A,product!B:B,0)</f>
        <v>Beauté &amp; Hygiène</v>
      </c>
      <c r="O5196" t="str">
        <f>_xlfn.XLOOKUP(sales[[#This Row],[products_id]],product!A:A,product!C:C,0)</f>
        <v>Soins du corps</v>
      </c>
    </row>
    <row r="5197" spans="1:15" x14ac:dyDescent="0.25">
      <c r="A5197" s="1">
        <v>44471</v>
      </c>
      <c r="B5197">
        <v>1004011</v>
      </c>
      <c r="C5197">
        <v>108897</v>
      </c>
      <c r="D5197">
        <v>0</v>
      </c>
      <c r="F5197" t="s">
        <v>708</v>
      </c>
      <c r="G5197">
        <v>1.93</v>
      </c>
      <c r="H5197">
        <v>1.93</v>
      </c>
      <c r="I5197">
        <v>1</v>
      </c>
      <c r="J5197" s="5">
        <f t="shared" si="243"/>
        <v>0</v>
      </c>
      <c r="K5197">
        <f>_xlfn.XLOOKUP(sales[[#This Row],[orders_id]],orders!B:B,orders!E:E, 0)</f>
        <v>254.26</v>
      </c>
      <c r="L5197" s="6">
        <f t="shared" si="244"/>
        <v>-252.32999999999998</v>
      </c>
      <c r="M5197" s="5">
        <f t="shared" si="245"/>
        <v>-130.74093264248705</v>
      </c>
      <c r="N5197" t="str">
        <f>_xlfn.XLOOKUP(sales[[#This Row],[products_id]],product!A:A,product!B:B,0)</f>
        <v>Beauté &amp; Hygiène</v>
      </c>
      <c r="O5197" t="str">
        <f>_xlfn.XLOOKUP(sales[[#This Row],[products_id]],product!A:A,product!C:C,0)</f>
        <v>Hygiène</v>
      </c>
    </row>
    <row r="5198" spans="1:15" x14ac:dyDescent="0.25">
      <c r="A5198" s="1">
        <v>44471</v>
      </c>
      <c r="B5198">
        <v>1004011</v>
      </c>
      <c r="C5198">
        <v>92204</v>
      </c>
      <c r="D5198">
        <v>0</v>
      </c>
      <c r="F5198" t="s">
        <v>708</v>
      </c>
      <c r="G5198">
        <v>17.420000000000002</v>
      </c>
      <c r="H5198">
        <v>17.420000000000002</v>
      </c>
      <c r="I5198">
        <v>1</v>
      </c>
      <c r="J5198" s="5">
        <f t="shared" si="243"/>
        <v>0</v>
      </c>
      <c r="K5198">
        <f>_xlfn.XLOOKUP(sales[[#This Row],[orders_id]],orders!B:B,orders!E:E, 0)</f>
        <v>254.26</v>
      </c>
      <c r="L5198" s="6">
        <f t="shared" si="244"/>
        <v>-236.83999999999997</v>
      </c>
      <c r="M5198" s="5">
        <f t="shared" si="245"/>
        <v>-13.595866819747414</v>
      </c>
      <c r="N5198" t="str">
        <f>_xlfn.XLOOKUP(sales[[#This Row],[products_id]],product!A:A,product!B:B,0)</f>
        <v>Beauté &amp; Hygiène</v>
      </c>
      <c r="O5198" t="str">
        <f>_xlfn.XLOOKUP(sales[[#This Row],[products_id]],product!A:A,product!C:C,0)</f>
        <v>Soins du visage</v>
      </c>
    </row>
    <row r="5199" spans="1:15" x14ac:dyDescent="0.25">
      <c r="A5199" s="1">
        <v>44471</v>
      </c>
      <c r="B5199">
        <v>1004011</v>
      </c>
      <c r="C5199">
        <v>6037</v>
      </c>
      <c r="D5199">
        <v>0</v>
      </c>
      <c r="F5199" t="s">
        <v>708</v>
      </c>
      <c r="G5199">
        <v>6.73</v>
      </c>
      <c r="H5199">
        <v>6.73</v>
      </c>
      <c r="I5199">
        <v>1</v>
      </c>
      <c r="J5199" s="5">
        <f t="shared" si="243"/>
        <v>0</v>
      </c>
      <c r="K5199">
        <f>_xlfn.XLOOKUP(sales[[#This Row],[orders_id]],orders!B:B,orders!E:E, 0)</f>
        <v>254.26</v>
      </c>
      <c r="L5199" s="6">
        <f t="shared" si="244"/>
        <v>-247.53</v>
      </c>
      <c r="M5199" s="5">
        <f t="shared" si="245"/>
        <v>-36.780089153046063</v>
      </c>
      <c r="N5199" t="str">
        <f>_xlfn.XLOOKUP(sales[[#This Row],[products_id]],product!A:A,product!B:B,0)</f>
        <v>Boisson</v>
      </c>
      <c r="O5199" t="str">
        <f>_xlfn.XLOOKUP(sales[[#This Row],[products_id]],product!A:A,product!C:C,0)</f>
        <v>Sirop</v>
      </c>
    </row>
    <row r="5200" spans="1:15" x14ac:dyDescent="0.25">
      <c r="A5200" s="1">
        <v>44471</v>
      </c>
      <c r="B5200">
        <v>1004011</v>
      </c>
      <c r="C5200">
        <v>71820</v>
      </c>
      <c r="D5200">
        <v>0</v>
      </c>
      <c r="F5200" t="s">
        <v>708</v>
      </c>
      <c r="G5200">
        <v>14.06</v>
      </c>
      <c r="H5200">
        <v>14.06</v>
      </c>
      <c r="I5200">
        <v>2</v>
      </c>
      <c r="J5200" s="5">
        <f t="shared" si="243"/>
        <v>0</v>
      </c>
      <c r="K5200">
        <f>_xlfn.XLOOKUP(sales[[#This Row],[orders_id]],orders!B:B,orders!E:E, 0)</f>
        <v>254.26</v>
      </c>
      <c r="L5200" s="6">
        <f t="shared" si="244"/>
        <v>-494.46</v>
      </c>
      <c r="M5200" s="5">
        <f t="shared" si="245"/>
        <v>-35.167852062588899</v>
      </c>
      <c r="N5200" t="str">
        <f>_xlfn.XLOOKUP(sales[[#This Row],[products_id]],product!A:A,product!B:B,0)</f>
        <v>Beauté &amp; Hygiène</v>
      </c>
      <c r="O5200" t="str">
        <f>_xlfn.XLOOKUP(sales[[#This Row],[products_id]],product!A:A,product!C:C,0)</f>
        <v>Soins des cheveux</v>
      </c>
    </row>
    <row r="5201" spans="1:15" x14ac:dyDescent="0.25">
      <c r="A5201" s="1">
        <v>44471</v>
      </c>
      <c r="B5201">
        <v>1004011</v>
      </c>
      <c r="C5201">
        <v>89446</v>
      </c>
      <c r="D5201">
        <v>0</v>
      </c>
      <c r="F5201" t="s">
        <v>708</v>
      </c>
      <c r="G5201">
        <v>20.78</v>
      </c>
      <c r="H5201">
        <v>20.78</v>
      </c>
      <c r="I5201">
        <v>2</v>
      </c>
      <c r="J5201" s="5">
        <f t="shared" si="243"/>
        <v>0</v>
      </c>
      <c r="K5201">
        <f>_xlfn.XLOOKUP(sales[[#This Row],[orders_id]],orders!B:B,orders!E:E, 0)</f>
        <v>254.26</v>
      </c>
      <c r="L5201" s="6">
        <f t="shared" si="244"/>
        <v>-487.74</v>
      </c>
      <c r="M5201" s="5">
        <f t="shared" si="245"/>
        <v>-23.471607314725699</v>
      </c>
      <c r="N5201" t="str">
        <f>_xlfn.XLOOKUP(sales[[#This Row],[products_id]],product!A:A,product!B:B,0)</f>
        <v>Santé &amp; Bien-être</v>
      </c>
      <c r="O5201" t="str">
        <f>_xlfn.XLOOKUP(sales[[#This Row],[products_id]],product!A:A,product!C:C,0)</f>
        <v>Aromathérapie</v>
      </c>
    </row>
    <row r="5202" spans="1:15" x14ac:dyDescent="0.25">
      <c r="A5202" s="1">
        <v>44471</v>
      </c>
      <c r="B5202">
        <v>1004011</v>
      </c>
      <c r="C5202">
        <v>6044</v>
      </c>
      <c r="D5202">
        <v>0</v>
      </c>
      <c r="F5202" t="s">
        <v>708</v>
      </c>
      <c r="G5202">
        <v>13.49</v>
      </c>
      <c r="H5202">
        <v>13.49</v>
      </c>
      <c r="I5202">
        <v>2</v>
      </c>
      <c r="J5202" s="5">
        <f t="shared" si="243"/>
        <v>0</v>
      </c>
      <c r="K5202">
        <f>_xlfn.XLOOKUP(sales[[#This Row],[orders_id]],orders!B:B,orders!E:E, 0)</f>
        <v>254.26</v>
      </c>
      <c r="L5202" s="6">
        <f t="shared" si="244"/>
        <v>-495.03</v>
      </c>
      <c r="M5202" s="5">
        <f t="shared" si="245"/>
        <v>-36.696071163825053</v>
      </c>
      <c r="N5202" t="str">
        <f>_xlfn.XLOOKUP(sales[[#This Row],[products_id]],product!A:A,product!B:B,0)</f>
        <v>Boisson</v>
      </c>
      <c r="O5202" t="str">
        <f>_xlfn.XLOOKUP(sales[[#This Row],[products_id]],product!A:A,product!C:C,0)</f>
        <v>Sirop</v>
      </c>
    </row>
    <row r="5203" spans="1:15" x14ac:dyDescent="0.25">
      <c r="A5203" s="1">
        <v>44471</v>
      </c>
      <c r="B5203">
        <v>1004011</v>
      </c>
      <c r="C5203">
        <v>17620</v>
      </c>
      <c r="D5203">
        <v>0</v>
      </c>
      <c r="F5203" t="s">
        <v>708</v>
      </c>
      <c r="G5203">
        <v>17.22</v>
      </c>
      <c r="H5203">
        <v>17.22</v>
      </c>
      <c r="I5203">
        <v>2</v>
      </c>
      <c r="J5203" s="5">
        <f t="shared" si="243"/>
        <v>0</v>
      </c>
      <c r="K5203">
        <f>_xlfn.XLOOKUP(sales[[#This Row],[orders_id]],orders!B:B,orders!E:E, 0)</f>
        <v>254.26</v>
      </c>
      <c r="L5203" s="6">
        <f t="shared" si="244"/>
        <v>-491.29999999999995</v>
      </c>
      <c r="M5203" s="5">
        <f t="shared" si="245"/>
        <v>-28.530778164924506</v>
      </c>
      <c r="N5203" t="str">
        <f>_xlfn.XLOOKUP(sales[[#This Row],[products_id]],product!A:A,product!B:B,0)</f>
        <v>Epicerie salée</v>
      </c>
      <c r="O5203" t="str">
        <f>_xlfn.XLOOKUP(sales[[#This Row],[products_id]],product!A:A,product!C:C,0)</f>
        <v>Huiles alimentaires bio</v>
      </c>
    </row>
    <row r="5204" spans="1:15" x14ac:dyDescent="0.25">
      <c r="A5204" s="1">
        <v>44471</v>
      </c>
      <c r="B5204">
        <v>1004011</v>
      </c>
      <c r="C5204">
        <v>77361</v>
      </c>
      <c r="D5204">
        <v>0</v>
      </c>
      <c r="F5204" t="s">
        <v>708</v>
      </c>
      <c r="G5204">
        <v>7.45</v>
      </c>
      <c r="H5204">
        <v>7.45</v>
      </c>
      <c r="I5204">
        <v>2</v>
      </c>
      <c r="J5204" s="5">
        <f t="shared" si="243"/>
        <v>0</v>
      </c>
      <c r="K5204">
        <f>_xlfn.XLOOKUP(sales[[#This Row],[orders_id]],orders!B:B,orders!E:E, 0)</f>
        <v>254.26</v>
      </c>
      <c r="L5204" s="6">
        <f t="shared" si="244"/>
        <v>-501.07</v>
      </c>
      <c r="M5204" s="5">
        <f t="shared" si="245"/>
        <v>-67.257718120805364</v>
      </c>
      <c r="N5204" t="str">
        <f>_xlfn.XLOOKUP(sales[[#This Row],[products_id]],product!A:A,product!B:B,0)</f>
        <v>Epicerie salée</v>
      </c>
      <c r="O5204" t="str">
        <f>_xlfn.XLOOKUP(sales[[#This Row],[products_id]],product!A:A,product!C:C,0)</f>
        <v>Riz bio</v>
      </c>
    </row>
    <row r="5205" spans="1:15" x14ac:dyDescent="0.25">
      <c r="A5205" s="1">
        <v>44471</v>
      </c>
      <c r="B5205">
        <v>1004011</v>
      </c>
      <c r="C5205">
        <v>70201</v>
      </c>
      <c r="D5205">
        <v>0</v>
      </c>
      <c r="F5205" t="s">
        <v>708</v>
      </c>
      <c r="G5205">
        <v>9.17</v>
      </c>
      <c r="H5205">
        <v>9.17</v>
      </c>
      <c r="I5205">
        <v>2</v>
      </c>
      <c r="J5205" s="5">
        <f t="shared" si="243"/>
        <v>0</v>
      </c>
      <c r="K5205">
        <f>_xlfn.XLOOKUP(sales[[#This Row],[orders_id]],orders!B:B,orders!E:E, 0)</f>
        <v>254.26</v>
      </c>
      <c r="L5205" s="6">
        <f t="shared" si="244"/>
        <v>-499.34999999999997</v>
      </c>
      <c r="M5205" s="5">
        <f t="shared" si="245"/>
        <v>-54.454743729552888</v>
      </c>
      <c r="N5205" t="str">
        <f>_xlfn.XLOOKUP(sales[[#This Row],[products_id]],product!A:A,product!B:B,0)</f>
        <v>Epicerie sucrée</v>
      </c>
      <c r="O5205" t="str">
        <f>_xlfn.XLOOKUP(sales[[#This Row],[products_id]],product!A:A,product!C:C,0)</f>
        <v>Compote et dessert</v>
      </c>
    </row>
    <row r="5206" spans="1:15" x14ac:dyDescent="0.25">
      <c r="A5206" s="1">
        <v>44471</v>
      </c>
      <c r="B5206">
        <v>1004011</v>
      </c>
      <c r="C5206">
        <v>109579</v>
      </c>
      <c r="D5206">
        <v>0</v>
      </c>
      <c r="F5206" t="s">
        <v>708</v>
      </c>
      <c r="G5206">
        <v>53.64</v>
      </c>
      <c r="H5206">
        <v>53.64</v>
      </c>
      <c r="I5206">
        <v>3</v>
      </c>
      <c r="J5206" s="5">
        <f t="shared" si="243"/>
        <v>0</v>
      </c>
      <c r="K5206">
        <f>_xlfn.XLOOKUP(sales[[#This Row],[orders_id]],orders!B:B,orders!E:E, 0)</f>
        <v>254.26</v>
      </c>
      <c r="L5206" s="6">
        <f t="shared" si="244"/>
        <v>-709.14</v>
      </c>
      <c r="M5206" s="5">
        <f t="shared" si="245"/>
        <v>-13.220357941834452</v>
      </c>
      <c r="N5206" t="str">
        <f>_xlfn.XLOOKUP(sales[[#This Row],[products_id]],product!A:A,product!B:B,0)</f>
        <v>Alimentation Bébé</v>
      </c>
      <c r="O5206" t="str">
        <f>_xlfn.XLOOKUP(sales[[#This Row],[products_id]],product!A:A,product!C:C,0)</f>
        <v>Lait infantile bio</v>
      </c>
    </row>
    <row r="5207" spans="1:15" x14ac:dyDescent="0.25">
      <c r="A5207" s="1">
        <v>44471</v>
      </c>
      <c r="B5207">
        <v>1004012</v>
      </c>
      <c r="C5207">
        <v>90924</v>
      </c>
      <c r="D5207">
        <v>0</v>
      </c>
      <c r="F5207" t="s">
        <v>699</v>
      </c>
      <c r="G5207">
        <v>3.41</v>
      </c>
      <c r="H5207">
        <v>3.41</v>
      </c>
      <c r="I5207">
        <v>1</v>
      </c>
      <c r="J5207" s="5">
        <f t="shared" si="243"/>
        <v>0</v>
      </c>
      <c r="K5207">
        <f>_xlfn.XLOOKUP(sales[[#This Row],[orders_id]],orders!B:B,orders!E:E, 0)</f>
        <v>30.99</v>
      </c>
      <c r="L5207" s="6">
        <f t="shared" si="244"/>
        <v>-27.58</v>
      </c>
      <c r="M5207" s="5">
        <f t="shared" si="245"/>
        <v>-8.0879765395894427</v>
      </c>
      <c r="N5207" t="str">
        <f>_xlfn.XLOOKUP(sales[[#This Row],[products_id]],product!A:A,product!B:B,0)</f>
        <v>Epicerie salée</v>
      </c>
      <c r="O5207" t="str">
        <f>_xlfn.XLOOKUP(sales[[#This Row],[products_id]],product!A:A,product!C:C,0)</f>
        <v>Farine, son, fécule</v>
      </c>
    </row>
    <row r="5208" spans="1:15" x14ac:dyDescent="0.25">
      <c r="A5208" s="1">
        <v>44471</v>
      </c>
      <c r="B5208">
        <v>1004012</v>
      </c>
      <c r="C5208">
        <v>114480</v>
      </c>
      <c r="D5208">
        <v>0</v>
      </c>
      <c r="F5208" t="s">
        <v>699</v>
      </c>
      <c r="G5208">
        <v>4.99</v>
      </c>
      <c r="H5208">
        <v>4.99</v>
      </c>
      <c r="I5208">
        <v>1</v>
      </c>
      <c r="J5208" s="5">
        <f t="shared" si="243"/>
        <v>0</v>
      </c>
      <c r="K5208">
        <f>_xlfn.XLOOKUP(sales[[#This Row],[orders_id]],orders!B:B,orders!E:E, 0)</f>
        <v>30.99</v>
      </c>
      <c r="L5208" s="6">
        <f t="shared" si="244"/>
        <v>-26</v>
      </c>
      <c r="M5208" s="5">
        <f t="shared" si="245"/>
        <v>-5.2104208416833666</v>
      </c>
      <c r="N5208" t="str">
        <f>_xlfn.XLOOKUP(sales[[#This Row],[products_id]],product!A:A,product!B:B,0)</f>
        <v>Boisson</v>
      </c>
      <c r="O5208" t="str">
        <f>_xlfn.XLOOKUP(sales[[#This Row],[products_id]],product!A:A,product!C:C,0)</f>
        <v>Tisane, Infusion</v>
      </c>
    </row>
    <row r="5209" spans="1:15" x14ac:dyDescent="0.25">
      <c r="A5209" s="1">
        <v>44471</v>
      </c>
      <c r="B5209">
        <v>1004012</v>
      </c>
      <c r="C5209">
        <v>17596</v>
      </c>
      <c r="D5209">
        <v>0</v>
      </c>
      <c r="E5209" t="s">
        <v>698</v>
      </c>
      <c r="F5209" t="s">
        <v>699</v>
      </c>
      <c r="G5209">
        <v>15.275</v>
      </c>
      <c r="H5209">
        <v>12.22</v>
      </c>
      <c r="I5209">
        <v>2</v>
      </c>
      <c r="J5209" s="5">
        <f t="shared" si="243"/>
        <v>0.2</v>
      </c>
      <c r="K5209">
        <f>_xlfn.XLOOKUP(sales[[#This Row],[orders_id]],orders!B:B,orders!E:E, 0)</f>
        <v>30.99</v>
      </c>
      <c r="L5209" s="6">
        <f t="shared" si="244"/>
        <v>-49.76</v>
      </c>
      <c r="M5209" s="5">
        <f t="shared" si="245"/>
        <v>-4.072013093289689</v>
      </c>
      <c r="N5209" t="str">
        <f>_xlfn.XLOOKUP(sales[[#This Row],[products_id]],product!A:A,product!B:B,0)</f>
        <v>Epicerie salée</v>
      </c>
      <c r="O5209" t="str">
        <f>_xlfn.XLOOKUP(sales[[#This Row],[products_id]],product!A:A,product!C:C,0)</f>
        <v>Huiles alimentaires bio</v>
      </c>
    </row>
    <row r="5210" spans="1:15" x14ac:dyDescent="0.25">
      <c r="A5210" s="1">
        <v>44471</v>
      </c>
      <c r="B5210">
        <v>1004012</v>
      </c>
      <c r="C5210">
        <v>74383</v>
      </c>
      <c r="D5210">
        <v>0</v>
      </c>
      <c r="E5210" t="s">
        <v>703</v>
      </c>
      <c r="F5210" t="s">
        <v>699</v>
      </c>
      <c r="G5210">
        <v>20.517647058823499</v>
      </c>
      <c r="H5210">
        <v>17.440000000000001</v>
      </c>
      <c r="I5210">
        <v>6</v>
      </c>
      <c r="J5210" s="5">
        <f t="shared" si="243"/>
        <v>0.15</v>
      </c>
      <c r="K5210">
        <f>_xlfn.XLOOKUP(sales[[#This Row],[orders_id]],orders!B:B,orders!E:E, 0)</f>
        <v>30.99</v>
      </c>
      <c r="L5210" s="6">
        <f t="shared" si="244"/>
        <v>-168.5</v>
      </c>
      <c r="M5210" s="5">
        <f t="shared" si="245"/>
        <v>-9.6616972477064209</v>
      </c>
      <c r="N5210" t="str">
        <f>_xlfn.XLOOKUP(sales[[#This Row],[products_id]],product!A:A,product!B:B,0)</f>
        <v>Boisson</v>
      </c>
      <c r="O5210" t="str">
        <f>_xlfn.XLOOKUP(sales[[#This Row],[products_id]],product!A:A,product!C:C,0)</f>
        <v>Jus de légumes</v>
      </c>
    </row>
    <row r="5211" spans="1:15" x14ac:dyDescent="0.25">
      <c r="A5211" s="1">
        <v>44471</v>
      </c>
      <c r="B5211">
        <v>1004013</v>
      </c>
      <c r="C5211">
        <v>20405</v>
      </c>
      <c r="D5211">
        <v>0</v>
      </c>
      <c r="F5211" t="s">
        <v>702</v>
      </c>
      <c r="G5211">
        <v>2.39</v>
      </c>
      <c r="H5211">
        <v>2.39</v>
      </c>
      <c r="I5211">
        <v>1</v>
      </c>
      <c r="J5211" s="5">
        <f t="shared" si="243"/>
        <v>0</v>
      </c>
      <c r="K5211">
        <f>_xlfn.XLOOKUP(sales[[#This Row],[orders_id]],orders!B:B,orders!E:E, 0)</f>
        <v>88.81</v>
      </c>
      <c r="L5211" s="6">
        <f t="shared" si="244"/>
        <v>-86.42</v>
      </c>
      <c r="M5211" s="5">
        <f t="shared" si="245"/>
        <v>-36.15899581589958</v>
      </c>
      <c r="N5211" t="str">
        <f>_xlfn.XLOOKUP(sales[[#This Row],[products_id]],product!A:A,product!B:B,0)</f>
        <v>Alimentation Bébé</v>
      </c>
      <c r="O5211" t="str">
        <f>_xlfn.XLOOKUP(sales[[#This Row],[products_id]],product!A:A,product!C:C,0)</f>
        <v>Soupes bio bébé</v>
      </c>
    </row>
    <row r="5212" spans="1:15" x14ac:dyDescent="0.25">
      <c r="A5212" s="1">
        <v>44471</v>
      </c>
      <c r="B5212">
        <v>1004013</v>
      </c>
      <c r="C5212">
        <v>41328</v>
      </c>
      <c r="D5212">
        <v>0</v>
      </c>
      <c r="F5212" t="s">
        <v>702</v>
      </c>
      <c r="G5212">
        <v>2.54</v>
      </c>
      <c r="H5212">
        <v>2.54</v>
      </c>
      <c r="I5212">
        <v>1</v>
      </c>
      <c r="J5212" s="5">
        <f t="shared" si="243"/>
        <v>0</v>
      </c>
      <c r="K5212">
        <f>_xlfn.XLOOKUP(sales[[#This Row],[orders_id]],orders!B:B,orders!E:E, 0)</f>
        <v>88.81</v>
      </c>
      <c r="L5212" s="6">
        <f t="shared" si="244"/>
        <v>-86.27</v>
      </c>
      <c r="M5212" s="5">
        <f t="shared" si="245"/>
        <v>-33.964566929133859</v>
      </c>
      <c r="N5212" t="str">
        <f>_xlfn.XLOOKUP(sales[[#This Row],[products_id]],product!A:A,product!B:B,0)</f>
        <v>Alimentation Bébé</v>
      </c>
      <c r="O5212" t="str">
        <f>_xlfn.XLOOKUP(sales[[#This Row],[products_id]],product!A:A,product!C:C,0)</f>
        <v>Petits pots fruits bébé</v>
      </c>
    </row>
    <row r="5213" spans="1:15" x14ac:dyDescent="0.25">
      <c r="A5213" s="1">
        <v>44471</v>
      </c>
      <c r="B5213">
        <v>1004013</v>
      </c>
      <c r="C5213">
        <v>72320</v>
      </c>
      <c r="D5213">
        <v>0</v>
      </c>
      <c r="F5213" t="s">
        <v>702</v>
      </c>
      <c r="G5213">
        <v>5.66</v>
      </c>
      <c r="H5213">
        <v>5.66</v>
      </c>
      <c r="I5213">
        <v>1</v>
      </c>
      <c r="J5213" s="5">
        <f t="shared" si="243"/>
        <v>0</v>
      </c>
      <c r="K5213">
        <f>_xlfn.XLOOKUP(sales[[#This Row],[orders_id]],orders!B:B,orders!E:E, 0)</f>
        <v>88.81</v>
      </c>
      <c r="L5213" s="6">
        <f t="shared" si="244"/>
        <v>-83.15</v>
      </c>
      <c r="M5213" s="5">
        <f t="shared" si="245"/>
        <v>-14.690812720848058</v>
      </c>
      <c r="N5213" t="str">
        <f>_xlfn.XLOOKUP(sales[[#This Row],[products_id]],product!A:A,product!B:B,0)</f>
        <v>Beauté &amp; Hygiène</v>
      </c>
      <c r="O5213" t="str">
        <f>_xlfn.XLOOKUP(sales[[#This Row],[products_id]],product!A:A,product!C:C,0)</f>
        <v>Douche et Bain</v>
      </c>
    </row>
    <row r="5214" spans="1:15" x14ac:dyDescent="0.25">
      <c r="A5214" s="1">
        <v>44471</v>
      </c>
      <c r="B5214">
        <v>1004013</v>
      </c>
      <c r="C5214">
        <v>69113</v>
      </c>
      <c r="D5214">
        <v>0</v>
      </c>
      <c r="F5214" t="s">
        <v>702</v>
      </c>
      <c r="G5214">
        <v>2.46</v>
      </c>
      <c r="H5214">
        <v>2.46</v>
      </c>
      <c r="I5214">
        <v>1</v>
      </c>
      <c r="J5214" s="5">
        <f t="shared" si="243"/>
        <v>0</v>
      </c>
      <c r="K5214">
        <f>_xlfn.XLOOKUP(sales[[#This Row],[orders_id]],orders!B:B,orders!E:E, 0)</f>
        <v>88.81</v>
      </c>
      <c r="L5214" s="6">
        <f t="shared" si="244"/>
        <v>-86.350000000000009</v>
      </c>
      <c r="M5214" s="5">
        <f t="shared" si="245"/>
        <v>-35.10162601626017</v>
      </c>
      <c r="N5214" t="str">
        <f>_xlfn.XLOOKUP(sales[[#This Row],[products_id]],product!A:A,product!B:B,0)</f>
        <v>Boisson</v>
      </c>
      <c r="O5214" t="str">
        <f>_xlfn.XLOOKUP(sales[[#This Row],[products_id]],product!A:A,product!C:C,0)</f>
        <v>Tisane, Infusion</v>
      </c>
    </row>
    <row r="5215" spans="1:15" x14ac:dyDescent="0.25">
      <c r="A5215" s="1">
        <v>44471</v>
      </c>
      <c r="B5215">
        <v>1004013</v>
      </c>
      <c r="C5215">
        <v>29582</v>
      </c>
      <c r="D5215">
        <v>0</v>
      </c>
      <c r="F5215" t="s">
        <v>702</v>
      </c>
      <c r="G5215">
        <v>6.43</v>
      </c>
      <c r="H5215">
        <v>6.43</v>
      </c>
      <c r="I5215">
        <v>1</v>
      </c>
      <c r="J5215" s="5">
        <f t="shared" si="243"/>
        <v>0</v>
      </c>
      <c r="K5215">
        <f>_xlfn.XLOOKUP(sales[[#This Row],[orders_id]],orders!B:B,orders!E:E, 0)</f>
        <v>88.81</v>
      </c>
      <c r="L5215" s="6">
        <f t="shared" si="244"/>
        <v>-82.38</v>
      </c>
      <c r="M5215" s="5">
        <f t="shared" si="245"/>
        <v>-12.811819595645412</v>
      </c>
      <c r="N5215" t="str">
        <f>_xlfn.XLOOKUP(sales[[#This Row],[products_id]],product!A:A,product!B:B,0)</f>
        <v>Beauté &amp; Hygiène</v>
      </c>
      <c r="O5215" t="str">
        <f>_xlfn.XLOOKUP(sales[[#This Row],[products_id]],product!A:A,product!C:C,0)</f>
        <v>Maquillage</v>
      </c>
    </row>
    <row r="5216" spans="1:15" x14ac:dyDescent="0.25">
      <c r="A5216" s="1">
        <v>44471</v>
      </c>
      <c r="B5216">
        <v>1004013</v>
      </c>
      <c r="C5216">
        <v>98637</v>
      </c>
      <c r="D5216">
        <v>0</v>
      </c>
      <c r="F5216" t="s">
        <v>702</v>
      </c>
      <c r="G5216">
        <v>6.95</v>
      </c>
      <c r="H5216">
        <v>6.95</v>
      </c>
      <c r="I5216">
        <v>1</v>
      </c>
      <c r="J5216" s="5">
        <f t="shared" si="243"/>
        <v>0</v>
      </c>
      <c r="K5216">
        <f>_xlfn.XLOOKUP(sales[[#This Row],[orders_id]],orders!B:B,orders!E:E, 0)</f>
        <v>88.81</v>
      </c>
      <c r="L5216" s="6">
        <f t="shared" si="244"/>
        <v>-81.86</v>
      </c>
      <c r="M5216" s="5">
        <f t="shared" si="245"/>
        <v>-11.77841726618705</v>
      </c>
      <c r="N5216" t="str">
        <f>_xlfn.XLOOKUP(sales[[#This Row],[products_id]],product!A:A,product!B:B,0)</f>
        <v>Beauté &amp; Hygiène</v>
      </c>
      <c r="O5216" t="str">
        <f>_xlfn.XLOOKUP(sales[[#This Row],[products_id]],product!A:A,product!C:C,0)</f>
        <v>Maquillage</v>
      </c>
    </row>
    <row r="5217" spans="1:15" x14ac:dyDescent="0.25">
      <c r="A5217" s="1">
        <v>44471</v>
      </c>
      <c r="B5217">
        <v>1004013</v>
      </c>
      <c r="C5217">
        <v>46716</v>
      </c>
      <c r="D5217">
        <v>0</v>
      </c>
      <c r="E5217" t="s">
        <v>701</v>
      </c>
      <c r="F5217" t="s">
        <v>702</v>
      </c>
      <c r="G5217">
        <v>1.8</v>
      </c>
      <c r="H5217">
        <v>1.71</v>
      </c>
      <c r="I5217">
        <v>1</v>
      </c>
      <c r="J5217" s="5">
        <f t="shared" si="243"/>
        <v>0.05</v>
      </c>
      <c r="K5217">
        <f>_xlfn.XLOOKUP(sales[[#This Row],[orders_id]],orders!B:B,orders!E:E, 0)</f>
        <v>88.81</v>
      </c>
      <c r="L5217" s="6">
        <f t="shared" si="244"/>
        <v>-87.100000000000009</v>
      </c>
      <c r="M5217" s="5">
        <f t="shared" si="245"/>
        <v>-50.935672514619888</v>
      </c>
      <c r="N5217" t="str">
        <f>_xlfn.XLOOKUP(sales[[#This Row],[products_id]],product!A:A,product!B:B,0)</f>
        <v>Alimentation Bébé</v>
      </c>
      <c r="O5217" t="str">
        <f>_xlfn.XLOOKUP(sales[[#This Row],[products_id]],product!A:A,product!C:C,0)</f>
        <v>Goûters &amp; biscuits bio bébé</v>
      </c>
    </row>
    <row r="5218" spans="1:15" x14ac:dyDescent="0.25">
      <c r="A5218" s="1">
        <v>44471</v>
      </c>
      <c r="B5218">
        <v>1004013</v>
      </c>
      <c r="C5218">
        <v>89130</v>
      </c>
      <c r="D5218">
        <v>0</v>
      </c>
      <c r="F5218" t="s">
        <v>702</v>
      </c>
      <c r="G5218">
        <v>3.98</v>
      </c>
      <c r="H5218">
        <v>3.98</v>
      </c>
      <c r="I5218">
        <v>1</v>
      </c>
      <c r="J5218" s="5">
        <f t="shared" si="243"/>
        <v>0</v>
      </c>
      <c r="K5218">
        <f>_xlfn.XLOOKUP(sales[[#This Row],[orders_id]],orders!B:B,orders!E:E, 0)</f>
        <v>88.81</v>
      </c>
      <c r="L5218" s="6">
        <f t="shared" si="244"/>
        <v>-84.83</v>
      </c>
      <c r="M5218" s="5">
        <f t="shared" si="245"/>
        <v>-21.314070351758794</v>
      </c>
      <c r="N5218" t="str">
        <f>_xlfn.XLOOKUP(sales[[#This Row],[products_id]],product!A:A,product!B:B,0)</f>
        <v>Beauté &amp; Hygiène</v>
      </c>
      <c r="O5218" t="str">
        <f>_xlfn.XLOOKUP(sales[[#This Row],[products_id]],product!A:A,product!C:C,0)</f>
        <v>Maquillage</v>
      </c>
    </row>
    <row r="5219" spans="1:15" x14ac:dyDescent="0.25">
      <c r="A5219" s="1">
        <v>44471</v>
      </c>
      <c r="B5219">
        <v>1004013</v>
      </c>
      <c r="C5219">
        <v>121990</v>
      </c>
      <c r="D5219">
        <v>0</v>
      </c>
      <c r="F5219" t="s">
        <v>702</v>
      </c>
      <c r="G5219">
        <v>2.4900000000000002</v>
      </c>
      <c r="H5219">
        <v>2.4900000000000002</v>
      </c>
      <c r="I5219">
        <v>1</v>
      </c>
      <c r="J5219" s="5">
        <f t="shared" si="243"/>
        <v>0</v>
      </c>
      <c r="K5219">
        <f>_xlfn.XLOOKUP(sales[[#This Row],[orders_id]],orders!B:B,orders!E:E, 0)</f>
        <v>88.81</v>
      </c>
      <c r="L5219" s="6">
        <f t="shared" si="244"/>
        <v>-86.320000000000007</v>
      </c>
      <c r="M5219" s="5">
        <f t="shared" si="245"/>
        <v>-34.666666666666664</v>
      </c>
      <c r="N5219" t="str">
        <f>_xlfn.XLOOKUP(sales[[#This Row],[products_id]],product!A:A,product!B:B,0)</f>
        <v>Boisson</v>
      </c>
      <c r="O5219" t="str">
        <f>_xlfn.XLOOKUP(sales[[#This Row],[products_id]],product!A:A,product!C:C,0)</f>
        <v>Tisane, Infusion</v>
      </c>
    </row>
    <row r="5220" spans="1:15" x14ac:dyDescent="0.25">
      <c r="A5220" s="1">
        <v>44471</v>
      </c>
      <c r="B5220">
        <v>1004013</v>
      </c>
      <c r="C5220">
        <v>109579</v>
      </c>
      <c r="D5220">
        <v>0</v>
      </c>
      <c r="F5220" t="s">
        <v>702</v>
      </c>
      <c r="G5220">
        <v>35.76</v>
      </c>
      <c r="H5220">
        <v>35.76</v>
      </c>
      <c r="I5220">
        <v>2</v>
      </c>
      <c r="J5220" s="5">
        <f t="shared" si="243"/>
        <v>0</v>
      </c>
      <c r="K5220">
        <f>_xlfn.XLOOKUP(sales[[#This Row],[orders_id]],orders!B:B,orders!E:E, 0)</f>
        <v>88.81</v>
      </c>
      <c r="L5220" s="6">
        <f t="shared" si="244"/>
        <v>-141.86000000000001</v>
      </c>
      <c r="M5220" s="5">
        <f t="shared" si="245"/>
        <v>-3.9670022371364659</v>
      </c>
      <c r="N5220" t="str">
        <f>_xlfn.XLOOKUP(sales[[#This Row],[products_id]],product!A:A,product!B:B,0)</f>
        <v>Alimentation Bébé</v>
      </c>
      <c r="O5220" t="str">
        <f>_xlfn.XLOOKUP(sales[[#This Row],[products_id]],product!A:A,product!C:C,0)</f>
        <v>Lait infantile bio</v>
      </c>
    </row>
    <row r="5221" spans="1:15" x14ac:dyDescent="0.25">
      <c r="A5221" s="1">
        <v>44471</v>
      </c>
      <c r="B5221">
        <v>1004013</v>
      </c>
      <c r="C5221">
        <v>43944</v>
      </c>
      <c r="D5221">
        <v>0</v>
      </c>
      <c r="F5221" t="s">
        <v>702</v>
      </c>
      <c r="G5221">
        <v>49.12</v>
      </c>
      <c r="H5221">
        <v>49.12</v>
      </c>
      <c r="I5221">
        <v>3</v>
      </c>
      <c r="J5221" s="5">
        <f t="shared" si="243"/>
        <v>0</v>
      </c>
      <c r="K5221">
        <f>_xlfn.XLOOKUP(sales[[#This Row],[orders_id]],orders!B:B,orders!E:E, 0)</f>
        <v>88.81</v>
      </c>
      <c r="L5221" s="6">
        <f t="shared" si="244"/>
        <v>-217.31</v>
      </c>
      <c r="M5221" s="5">
        <f t="shared" si="245"/>
        <v>-4.4240635179153101</v>
      </c>
      <c r="N5221" t="str">
        <f>_xlfn.XLOOKUP(sales[[#This Row],[products_id]],product!A:A,product!B:B,0)</f>
        <v>Enfant</v>
      </c>
      <c r="O5221" t="str">
        <f>_xlfn.XLOOKUP(sales[[#This Row],[products_id]],product!A:A,product!C:C,0)</f>
        <v>Couches écologiques</v>
      </c>
    </row>
    <row r="5222" spans="1:15" x14ac:dyDescent="0.25">
      <c r="A5222" s="1">
        <v>44471</v>
      </c>
      <c r="B5222">
        <v>1004014</v>
      </c>
      <c r="C5222">
        <v>10573</v>
      </c>
      <c r="D5222">
        <v>0</v>
      </c>
      <c r="G5222">
        <v>4.2699999999999996</v>
      </c>
      <c r="H5222">
        <v>4.2699999999999996</v>
      </c>
      <c r="I5222">
        <v>1</v>
      </c>
      <c r="J5222" s="5">
        <f t="shared" si="243"/>
        <v>0</v>
      </c>
      <c r="K5222">
        <f>_xlfn.XLOOKUP(sales[[#This Row],[orders_id]],orders!B:B,orders!E:E, 0)</f>
        <v>71.709999999999994</v>
      </c>
      <c r="L5222" s="6">
        <f t="shared" si="244"/>
        <v>-67.44</v>
      </c>
      <c r="M5222" s="5">
        <f t="shared" si="245"/>
        <v>-15.793911007025763</v>
      </c>
      <c r="N5222" t="str">
        <f>_xlfn.XLOOKUP(sales[[#This Row],[products_id]],product!A:A,product!B:B,0)</f>
        <v>Epicerie sucrée</v>
      </c>
      <c r="O5222" t="str">
        <f>_xlfn.XLOOKUP(sales[[#This Row],[products_id]],product!A:A,product!C:C,0)</f>
        <v>Purée de fruits secs</v>
      </c>
    </row>
    <row r="5223" spans="1:15" x14ac:dyDescent="0.25">
      <c r="A5223" s="1">
        <v>44471</v>
      </c>
      <c r="B5223">
        <v>1004014</v>
      </c>
      <c r="C5223">
        <v>86972</v>
      </c>
      <c r="D5223">
        <v>0</v>
      </c>
      <c r="G5223">
        <v>2.4</v>
      </c>
      <c r="H5223">
        <v>2.4</v>
      </c>
      <c r="I5223">
        <v>1</v>
      </c>
      <c r="J5223" s="5">
        <f t="shared" si="243"/>
        <v>0</v>
      </c>
      <c r="K5223">
        <f>_xlfn.XLOOKUP(sales[[#This Row],[orders_id]],orders!B:B,orders!E:E, 0)</f>
        <v>71.709999999999994</v>
      </c>
      <c r="L5223" s="6">
        <f t="shared" si="244"/>
        <v>-69.309999999999988</v>
      </c>
      <c r="M5223" s="5">
        <f t="shared" si="245"/>
        <v>-28.879166666666663</v>
      </c>
      <c r="N5223" t="str">
        <f>_xlfn.XLOOKUP(sales[[#This Row],[products_id]],product!A:A,product!B:B,0)</f>
        <v>Epicerie sucrée</v>
      </c>
      <c r="O5223" t="str">
        <f>_xlfn.XLOOKUP(sales[[#This Row],[products_id]],product!A:A,product!C:C,0)</f>
        <v>Compote et dessert</v>
      </c>
    </row>
    <row r="5224" spans="1:15" x14ac:dyDescent="0.25">
      <c r="A5224" s="1">
        <v>44471</v>
      </c>
      <c r="B5224">
        <v>1004014</v>
      </c>
      <c r="C5224">
        <v>80673</v>
      </c>
      <c r="D5224">
        <v>0</v>
      </c>
      <c r="G5224">
        <v>2.67</v>
      </c>
      <c r="H5224">
        <v>2.67</v>
      </c>
      <c r="I5224">
        <v>1</v>
      </c>
      <c r="J5224" s="5">
        <f t="shared" si="243"/>
        <v>0</v>
      </c>
      <c r="K5224">
        <f>_xlfn.XLOOKUP(sales[[#This Row],[orders_id]],orders!B:B,orders!E:E, 0)</f>
        <v>71.709999999999994</v>
      </c>
      <c r="L5224" s="6">
        <f t="shared" si="244"/>
        <v>-69.039999999999992</v>
      </c>
      <c r="M5224" s="5">
        <f t="shared" si="245"/>
        <v>-25.85767790262172</v>
      </c>
      <c r="N5224" t="str">
        <f>_xlfn.XLOOKUP(sales[[#This Row],[products_id]],product!A:A,product!B:B,0)</f>
        <v>Epicerie sucrée</v>
      </c>
      <c r="O5224" t="str">
        <f>_xlfn.XLOOKUP(sales[[#This Row],[products_id]],product!A:A,product!C:C,0)</f>
        <v>Compote et dessert</v>
      </c>
    </row>
    <row r="5225" spans="1:15" x14ac:dyDescent="0.25">
      <c r="A5225" s="1">
        <v>44471</v>
      </c>
      <c r="B5225">
        <v>1004014</v>
      </c>
      <c r="C5225">
        <v>71834</v>
      </c>
      <c r="D5225">
        <v>0</v>
      </c>
      <c r="G5225">
        <v>2.5499999999999998</v>
      </c>
      <c r="H5225">
        <v>2.5499999999999998</v>
      </c>
      <c r="I5225">
        <v>1</v>
      </c>
      <c r="J5225" s="5">
        <f t="shared" si="243"/>
        <v>0</v>
      </c>
      <c r="K5225">
        <f>_xlfn.XLOOKUP(sales[[#This Row],[orders_id]],orders!B:B,orders!E:E, 0)</f>
        <v>71.709999999999994</v>
      </c>
      <c r="L5225" s="6">
        <f t="shared" si="244"/>
        <v>-69.16</v>
      </c>
      <c r="M5225" s="5">
        <f t="shared" si="245"/>
        <v>-27.12156862745098</v>
      </c>
      <c r="N5225" t="str">
        <f>_xlfn.XLOOKUP(sales[[#This Row],[products_id]],product!A:A,product!B:B,0)</f>
        <v>Epicerie sucrée</v>
      </c>
      <c r="O5225" t="str">
        <f>_xlfn.XLOOKUP(sales[[#This Row],[products_id]],product!A:A,product!C:C,0)</f>
        <v>Compote et dessert</v>
      </c>
    </row>
    <row r="5226" spans="1:15" x14ac:dyDescent="0.25">
      <c r="A5226" s="1">
        <v>44471</v>
      </c>
      <c r="B5226">
        <v>1004014</v>
      </c>
      <c r="C5226">
        <v>20243</v>
      </c>
      <c r="D5226">
        <v>0</v>
      </c>
      <c r="E5226" t="s">
        <v>701</v>
      </c>
      <c r="G5226">
        <v>15.2</v>
      </c>
      <c r="H5226">
        <v>13.68</v>
      </c>
      <c r="I5226">
        <v>1</v>
      </c>
      <c r="J5226" s="5">
        <f t="shared" si="243"/>
        <v>0.1</v>
      </c>
      <c r="K5226">
        <f>_xlfn.XLOOKUP(sales[[#This Row],[orders_id]],orders!B:B,orders!E:E, 0)</f>
        <v>71.709999999999994</v>
      </c>
      <c r="L5226" s="6">
        <f t="shared" si="244"/>
        <v>-58.029999999999994</v>
      </c>
      <c r="M5226" s="5">
        <f t="shared" si="245"/>
        <v>-4.2419590643274852</v>
      </c>
      <c r="N5226" t="str">
        <f>_xlfn.XLOOKUP(sales[[#This Row],[products_id]],product!A:A,product!B:B,0)</f>
        <v>Beauté &amp; Hygiène</v>
      </c>
      <c r="O5226" t="str">
        <f>_xlfn.XLOOKUP(sales[[#This Row],[products_id]],product!A:A,product!C:C,0)</f>
        <v>Douche et Bain</v>
      </c>
    </row>
    <row r="5227" spans="1:15" x14ac:dyDescent="0.25">
      <c r="A5227" s="1">
        <v>44471</v>
      </c>
      <c r="B5227">
        <v>1004014</v>
      </c>
      <c r="C5227">
        <v>71836</v>
      </c>
      <c r="D5227">
        <v>0</v>
      </c>
      <c r="G5227">
        <v>2.93</v>
      </c>
      <c r="H5227">
        <v>2.93</v>
      </c>
      <c r="I5227">
        <v>1</v>
      </c>
      <c r="J5227" s="5">
        <f t="shared" si="243"/>
        <v>0</v>
      </c>
      <c r="K5227">
        <f>_xlfn.XLOOKUP(sales[[#This Row],[orders_id]],orders!B:B,orders!E:E, 0)</f>
        <v>71.709999999999994</v>
      </c>
      <c r="L5227" s="6">
        <f t="shared" si="244"/>
        <v>-68.779999999999987</v>
      </c>
      <c r="M5227" s="5">
        <f t="shared" si="245"/>
        <v>-23.47440273037542</v>
      </c>
      <c r="N5227" t="str">
        <f>_xlfn.XLOOKUP(sales[[#This Row],[products_id]],product!A:A,product!B:B,0)</f>
        <v>Epicerie sucrée</v>
      </c>
      <c r="O5227" t="str">
        <f>_xlfn.XLOOKUP(sales[[#This Row],[products_id]],product!A:A,product!C:C,0)</f>
        <v>Compote et dessert</v>
      </c>
    </row>
    <row r="5228" spans="1:15" x14ac:dyDescent="0.25">
      <c r="A5228" s="1">
        <v>44471</v>
      </c>
      <c r="B5228">
        <v>1004014</v>
      </c>
      <c r="C5228">
        <v>80682</v>
      </c>
      <c r="D5228">
        <v>0</v>
      </c>
      <c r="G5228">
        <v>2.3199999999999998</v>
      </c>
      <c r="H5228">
        <v>2.3199999999999998</v>
      </c>
      <c r="I5228">
        <v>1</v>
      </c>
      <c r="J5228" s="5">
        <f t="shared" si="243"/>
        <v>0</v>
      </c>
      <c r="K5228">
        <f>_xlfn.XLOOKUP(sales[[#This Row],[orders_id]],orders!B:B,orders!E:E, 0)</f>
        <v>71.709999999999994</v>
      </c>
      <c r="L5228" s="6">
        <f t="shared" si="244"/>
        <v>-69.39</v>
      </c>
      <c r="M5228" s="5">
        <f t="shared" si="245"/>
        <v>-29.90948275862069</v>
      </c>
      <c r="N5228" t="str">
        <f>_xlfn.XLOOKUP(sales[[#This Row],[products_id]],product!A:A,product!B:B,0)</f>
        <v>Epicerie sucrée</v>
      </c>
      <c r="O5228" t="str">
        <f>_xlfn.XLOOKUP(sales[[#This Row],[products_id]],product!A:A,product!C:C,0)</f>
        <v>Compote et dessert</v>
      </c>
    </row>
    <row r="5229" spans="1:15" x14ac:dyDescent="0.25">
      <c r="A5229" s="1">
        <v>44471</v>
      </c>
      <c r="B5229">
        <v>1004014</v>
      </c>
      <c r="C5229">
        <v>48632</v>
      </c>
      <c r="D5229">
        <v>0</v>
      </c>
      <c r="G5229">
        <v>3.46</v>
      </c>
      <c r="H5229">
        <v>3.46</v>
      </c>
      <c r="I5229">
        <v>1</v>
      </c>
      <c r="J5229" s="5">
        <f t="shared" si="243"/>
        <v>0</v>
      </c>
      <c r="K5229">
        <f>_xlfn.XLOOKUP(sales[[#This Row],[orders_id]],orders!B:B,orders!E:E, 0)</f>
        <v>71.709999999999994</v>
      </c>
      <c r="L5229" s="6">
        <f t="shared" si="244"/>
        <v>-68.25</v>
      </c>
      <c r="M5229" s="5">
        <f t="shared" si="245"/>
        <v>-19.72543352601156</v>
      </c>
      <c r="N5229" t="str">
        <f>_xlfn.XLOOKUP(sales[[#This Row],[products_id]],product!A:A,product!B:B,0)</f>
        <v>Epicerie sucrée</v>
      </c>
      <c r="O5229" t="str">
        <f>_xlfn.XLOOKUP(sales[[#This Row],[products_id]],product!A:A,product!C:C,0)</f>
        <v>Purée de fruits secs</v>
      </c>
    </row>
    <row r="5230" spans="1:15" x14ac:dyDescent="0.25">
      <c r="A5230" s="1">
        <v>44471</v>
      </c>
      <c r="B5230">
        <v>1004014</v>
      </c>
      <c r="C5230">
        <v>80678</v>
      </c>
      <c r="D5230">
        <v>0</v>
      </c>
      <c r="G5230">
        <v>4.78</v>
      </c>
      <c r="H5230">
        <v>4.78</v>
      </c>
      <c r="I5230">
        <v>2</v>
      </c>
      <c r="J5230" s="5">
        <f t="shared" si="243"/>
        <v>0</v>
      </c>
      <c r="K5230">
        <f>_xlfn.XLOOKUP(sales[[#This Row],[orders_id]],orders!B:B,orders!E:E, 0)</f>
        <v>71.709999999999994</v>
      </c>
      <c r="L5230" s="6">
        <f t="shared" si="244"/>
        <v>-138.63999999999999</v>
      </c>
      <c r="M5230" s="5">
        <f t="shared" si="245"/>
        <v>-29.004184100418406</v>
      </c>
      <c r="N5230" t="str">
        <f>_xlfn.XLOOKUP(sales[[#This Row],[products_id]],product!A:A,product!B:B,0)</f>
        <v>Epicerie sucrée</v>
      </c>
      <c r="O5230" t="str">
        <f>_xlfn.XLOOKUP(sales[[#This Row],[products_id]],product!A:A,product!C:C,0)</f>
        <v>Compote et dessert</v>
      </c>
    </row>
    <row r="5231" spans="1:15" x14ac:dyDescent="0.25">
      <c r="A5231" s="1">
        <v>44471</v>
      </c>
      <c r="B5231">
        <v>1004014</v>
      </c>
      <c r="C5231">
        <v>107917</v>
      </c>
      <c r="D5231">
        <v>0</v>
      </c>
      <c r="G5231">
        <v>4.0599999999999996</v>
      </c>
      <c r="H5231">
        <v>4.0599999999999996</v>
      </c>
      <c r="I5231">
        <v>2</v>
      </c>
      <c r="J5231" s="5">
        <f t="shared" si="243"/>
        <v>0</v>
      </c>
      <c r="K5231">
        <f>_xlfn.XLOOKUP(sales[[#This Row],[orders_id]],orders!B:B,orders!E:E, 0)</f>
        <v>71.709999999999994</v>
      </c>
      <c r="L5231" s="6">
        <f t="shared" si="244"/>
        <v>-139.35999999999999</v>
      </c>
      <c r="M5231" s="5">
        <f t="shared" si="245"/>
        <v>-34.325123152709359</v>
      </c>
      <c r="N5231" t="str">
        <f>_xlfn.XLOOKUP(sales[[#This Row],[products_id]],product!A:A,product!B:B,0)</f>
        <v>Epicerie salée</v>
      </c>
      <c r="O5231" t="str">
        <f>_xlfn.XLOOKUP(sales[[#This Row],[products_id]],product!A:A,product!C:C,0)</f>
        <v>Légumes et conserves</v>
      </c>
    </row>
    <row r="5232" spans="1:15" x14ac:dyDescent="0.25">
      <c r="A5232" s="1">
        <v>44471</v>
      </c>
      <c r="B5232">
        <v>1004014</v>
      </c>
      <c r="C5232">
        <v>74383</v>
      </c>
      <c r="D5232">
        <v>0</v>
      </c>
      <c r="E5232" t="s">
        <v>703</v>
      </c>
      <c r="G5232">
        <v>6.8352941176470496</v>
      </c>
      <c r="H5232">
        <v>5.81</v>
      </c>
      <c r="I5232">
        <v>2</v>
      </c>
      <c r="J5232" s="5">
        <f t="shared" si="243"/>
        <v>0.15</v>
      </c>
      <c r="K5232">
        <f>_xlfn.XLOOKUP(sales[[#This Row],[orders_id]],orders!B:B,orders!E:E, 0)</f>
        <v>71.709999999999994</v>
      </c>
      <c r="L5232" s="6">
        <f t="shared" si="244"/>
        <v>-137.60999999999999</v>
      </c>
      <c r="M5232" s="5">
        <f t="shared" si="245"/>
        <v>-23.685025817555935</v>
      </c>
      <c r="N5232" t="str">
        <f>_xlfn.XLOOKUP(sales[[#This Row],[products_id]],product!A:A,product!B:B,0)</f>
        <v>Boisson</v>
      </c>
      <c r="O5232" t="str">
        <f>_xlfn.XLOOKUP(sales[[#This Row],[products_id]],product!A:A,product!C:C,0)</f>
        <v>Jus de légumes</v>
      </c>
    </row>
    <row r="5233" spans="1:15" x14ac:dyDescent="0.25">
      <c r="A5233" s="1">
        <v>44471</v>
      </c>
      <c r="B5233">
        <v>1004014</v>
      </c>
      <c r="C5233">
        <v>86994</v>
      </c>
      <c r="D5233">
        <v>0</v>
      </c>
      <c r="E5233" t="s">
        <v>701</v>
      </c>
      <c r="G5233">
        <v>5.7578947368420996</v>
      </c>
      <c r="H5233">
        <v>5.47</v>
      </c>
      <c r="I5233">
        <v>2</v>
      </c>
      <c r="J5233" s="5">
        <f t="shared" si="243"/>
        <v>0.05</v>
      </c>
      <c r="K5233">
        <f>_xlfn.XLOOKUP(sales[[#This Row],[orders_id]],orders!B:B,orders!E:E, 0)</f>
        <v>71.709999999999994</v>
      </c>
      <c r="L5233" s="6">
        <f t="shared" si="244"/>
        <v>-137.94999999999999</v>
      </c>
      <c r="M5233" s="5">
        <f t="shared" si="245"/>
        <v>-25.219378427787934</v>
      </c>
      <c r="N5233" t="str">
        <f>_xlfn.XLOOKUP(sales[[#This Row],[products_id]],product!A:A,product!B:B,0)</f>
        <v>Epicerie sucrée</v>
      </c>
      <c r="O5233" t="str">
        <f>_xlfn.XLOOKUP(sales[[#This Row],[products_id]],product!A:A,product!C:C,0)</f>
        <v>Compote et dessert</v>
      </c>
    </row>
    <row r="5234" spans="1:15" x14ac:dyDescent="0.25">
      <c r="A5234" s="1">
        <v>44471</v>
      </c>
      <c r="B5234">
        <v>1004014</v>
      </c>
      <c r="C5234">
        <v>70236</v>
      </c>
      <c r="D5234">
        <v>0</v>
      </c>
      <c r="G5234">
        <v>4.63</v>
      </c>
      <c r="H5234">
        <v>4.63</v>
      </c>
      <c r="I5234">
        <v>2</v>
      </c>
      <c r="J5234" s="5">
        <f t="shared" si="243"/>
        <v>0</v>
      </c>
      <c r="K5234">
        <f>_xlfn.XLOOKUP(sales[[#This Row],[orders_id]],orders!B:B,orders!E:E, 0)</f>
        <v>71.709999999999994</v>
      </c>
      <c r="L5234" s="6">
        <f t="shared" si="244"/>
        <v>-138.79</v>
      </c>
      <c r="M5234" s="5">
        <f t="shared" si="245"/>
        <v>-29.976241900647945</v>
      </c>
      <c r="N5234" t="str">
        <f>_xlfn.XLOOKUP(sales[[#This Row],[products_id]],product!A:A,product!B:B,0)</f>
        <v>Epicerie salée</v>
      </c>
      <c r="O5234" t="str">
        <f>_xlfn.XLOOKUP(sales[[#This Row],[products_id]],product!A:A,product!C:C,0)</f>
        <v>Légumes et conserves</v>
      </c>
    </row>
    <row r="5235" spans="1:15" x14ac:dyDescent="0.25">
      <c r="A5235" s="1">
        <v>44471</v>
      </c>
      <c r="B5235">
        <v>1004014</v>
      </c>
      <c r="C5235">
        <v>70238</v>
      </c>
      <c r="D5235">
        <v>0</v>
      </c>
      <c r="G5235">
        <v>4.63</v>
      </c>
      <c r="H5235">
        <v>4.63</v>
      </c>
      <c r="I5235">
        <v>2</v>
      </c>
      <c r="J5235" s="5">
        <f t="shared" si="243"/>
        <v>0</v>
      </c>
      <c r="K5235">
        <f>_xlfn.XLOOKUP(sales[[#This Row],[orders_id]],orders!B:B,orders!E:E, 0)</f>
        <v>71.709999999999994</v>
      </c>
      <c r="L5235" s="6">
        <f t="shared" si="244"/>
        <v>-138.79</v>
      </c>
      <c r="M5235" s="5">
        <f t="shared" si="245"/>
        <v>-29.976241900647945</v>
      </c>
      <c r="N5235" t="str">
        <f>_xlfn.XLOOKUP(sales[[#This Row],[products_id]],product!A:A,product!B:B,0)</f>
        <v>Epicerie salée</v>
      </c>
      <c r="O5235" t="str">
        <f>_xlfn.XLOOKUP(sales[[#This Row],[products_id]],product!A:A,product!C:C,0)</f>
        <v>Légumes et conserves</v>
      </c>
    </row>
    <row r="5236" spans="1:15" x14ac:dyDescent="0.25">
      <c r="A5236" s="1">
        <v>44471</v>
      </c>
      <c r="B5236">
        <v>1004014</v>
      </c>
      <c r="C5236">
        <v>70239</v>
      </c>
      <c r="D5236">
        <v>0</v>
      </c>
      <c r="G5236">
        <v>4.63</v>
      </c>
      <c r="H5236">
        <v>4.63</v>
      </c>
      <c r="I5236">
        <v>2</v>
      </c>
      <c r="J5236" s="5">
        <f t="shared" si="243"/>
        <v>0</v>
      </c>
      <c r="K5236">
        <f>_xlfn.XLOOKUP(sales[[#This Row],[orders_id]],orders!B:B,orders!E:E, 0)</f>
        <v>71.709999999999994</v>
      </c>
      <c r="L5236" s="6">
        <f t="shared" si="244"/>
        <v>-138.79</v>
      </c>
      <c r="M5236" s="5">
        <f t="shared" si="245"/>
        <v>-29.976241900647945</v>
      </c>
      <c r="N5236" t="str">
        <f>_xlfn.XLOOKUP(sales[[#This Row],[products_id]],product!A:A,product!B:B,0)</f>
        <v>Epicerie salée</v>
      </c>
      <c r="O5236" t="str">
        <f>_xlfn.XLOOKUP(sales[[#This Row],[products_id]],product!A:A,product!C:C,0)</f>
        <v>Légumes et conserves</v>
      </c>
    </row>
    <row r="5237" spans="1:15" x14ac:dyDescent="0.25">
      <c r="A5237" s="1">
        <v>44471</v>
      </c>
      <c r="B5237">
        <v>1004014</v>
      </c>
      <c r="C5237">
        <v>10569</v>
      </c>
      <c r="D5237">
        <v>0</v>
      </c>
      <c r="G5237">
        <v>22.85</v>
      </c>
      <c r="H5237">
        <v>22.85</v>
      </c>
      <c r="I5237">
        <v>3</v>
      </c>
      <c r="J5237" s="5">
        <f t="shared" si="243"/>
        <v>0</v>
      </c>
      <c r="K5237">
        <f>_xlfn.XLOOKUP(sales[[#This Row],[orders_id]],orders!B:B,orders!E:E, 0)</f>
        <v>71.709999999999994</v>
      </c>
      <c r="L5237" s="6">
        <f t="shared" si="244"/>
        <v>-192.28</v>
      </c>
      <c r="M5237" s="5">
        <f t="shared" si="245"/>
        <v>-8.4148796498905902</v>
      </c>
      <c r="N5237" t="str">
        <f>_xlfn.XLOOKUP(sales[[#This Row],[products_id]],product!A:A,product!B:B,0)</f>
        <v>Epicerie sucrée</v>
      </c>
      <c r="O5237" t="str">
        <f>_xlfn.XLOOKUP(sales[[#This Row],[products_id]],product!A:A,product!C:C,0)</f>
        <v>Purée de fruits secs</v>
      </c>
    </row>
    <row r="5238" spans="1:15" x14ac:dyDescent="0.25">
      <c r="A5238" s="1">
        <v>44471</v>
      </c>
      <c r="B5238">
        <v>1004015</v>
      </c>
      <c r="C5238">
        <v>103592</v>
      </c>
      <c r="D5238">
        <v>0</v>
      </c>
      <c r="E5238" t="s">
        <v>700</v>
      </c>
      <c r="F5238" t="s">
        <v>702</v>
      </c>
      <c r="G5238">
        <v>124.042857142857</v>
      </c>
      <c r="H5238">
        <v>86.83</v>
      </c>
      <c r="I5238">
        <v>8</v>
      </c>
      <c r="J5238" s="5">
        <f t="shared" si="243"/>
        <v>0.3</v>
      </c>
      <c r="K5238">
        <f>_xlfn.XLOOKUP(sales[[#This Row],[orders_id]],orders!B:B,orders!E:E, 0)</f>
        <v>80.37</v>
      </c>
      <c r="L5238" s="6">
        <f t="shared" si="244"/>
        <v>-556.13</v>
      </c>
      <c r="M5238" s="5">
        <f t="shared" si="245"/>
        <v>-6.4048140043763677</v>
      </c>
      <c r="N5238" t="str">
        <f>_xlfn.XLOOKUP(sales[[#This Row],[products_id]],product!A:A,product!B:B,0)</f>
        <v>Enfant</v>
      </c>
      <c r="O5238" t="str">
        <f>_xlfn.XLOOKUP(sales[[#This Row],[products_id]],product!A:A,product!C:C,0)</f>
        <v>Couches écologiques</v>
      </c>
    </row>
    <row r="5239" spans="1:15" x14ac:dyDescent="0.25">
      <c r="A5239" s="1">
        <v>44471</v>
      </c>
      <c r="B5239">
        <v>1004016</v>
      </c>
      <c r="C5239">
        <v>180822</v>
      </c>
      <c r="D5239">
        <v>0</v>
      </c>
      <c r="F5239" t="s">
        <v>702</v>
      </c>
      <c r="G5239">
        <v>13.08</v>
      </c>
      <c r="H5239">
        <v>13.08</v>
      </c>
      <c r="I5239">
        <v>1</v>
      </c>
      <c r="J5239" s="5">
        <f t="shared" si="243"/>
        <v>0</v>
      </c>
      <c r="K5239">
        <f>_xlfn.XLOOKUP(sales[[#This Row],[orders_id]],orders!B:B,orders!E:E, 0)</f>
        <v>116.72</v>
      </c>
      <c r="L5239" s="6">
        <f t="shared" si="244"/>
        <v>-103.64</v>
      </c>
      <c r="M5239" s="5">
        <f t="shared" si="245"/>
        <v>-7.9235474006116204</v>
      </c>
      <c r="N5239" t="str">
        <f>_xlfn.XLOOKUP(sales[[#This Row],[products_id]],product!A:A,product!B:B,0)</f>
        <v>Enfant</v>
      </c>
      <c r="O5239" t="str">
        <f>_xlfn.XLOOKUP(sales[[#This Row],[products_id]],product!A:A,product!C:C,0)</f>
        <v>Biberons &amp; Accessoires</v>
      </c>
    </row>
    <row r="5240" spans="1:15" x14ac:dyDescent="0.25">
      <c r="A5240" s="1">
        <v>44471</v>
      </c>
      <c r="B5240">
        <v>1004016</v>
      </c>
      <c r="C5240">
        <v>105905</v>
      </c>
      <c r="D5240">
        <v>0</v>
      </c>
      <c r="F5240" t="s">
        <v>702</v>
      </c>
      <c r="G5240">
        <v>6.56</v>
      </c>
      <c r="H5240">
        <v>6.56</v>
      </c>
      <c r="I5240">
        <v>1</v>
      </c>
      <c r="J5240" s="5">
        <f t="shared" si="243"/>
        <v>0</v>
      </c>
      <c r="K5240">
        <f>_xlfn.XLOOKUP(sales[[#This Row],[orders_id]],orders!B:B,orders!E:E, 0)</f>
        <v>116.72</v>
      </c>
      <c r="L5240" s="6">
        <f t="shared" si="244"/>
        <v>-110.16</v>
      </c>
      <c r="M5240" s="5">
        <f t="shared" si="245"/>
        <v>-16.792682926829269</v>
      </c>
      <c r="N5240" t="str">
        <f>_xlfn.XLOOKUP(sales[[#This Row],[products_id]],product!A:A,product!B:B,0)</f>
        <v>Enfant</v>
      </c>
      <c r="O5240" t="str">
        <f>_xlfn.XLOOKUP(sales[[#This Row],[products_id]],product!A:A,product!C:C,0)</f>
        <v>Biberons &amp; Accessoires</v>
      </c>
    </row>
    <row r="5241" spans="1:15" x14ac:dyDescent="0.25">
      <c r="A5241" s="1">
        <v>44471</v>
      </c>
      <c r="B5241">
        <v>1004016</v>
      </c>
      <c r="C5241">
        <v>108458</v>
      </c>
      <c r="D5241">
        <v>0</v>
      </c>
      <c r="F5241" t="s">
        <v>702</v>
      </c>
      <c r="G5241">
        <v>9.32</v>
      </c>
      <c r="H5241">
        <v>9.32</v>
      </c>
      <c r="I5241">
        <v>1</v>
      </c>
      <c r="J5241" s="5">
        <f t="shared" si="243"/>
        <v>0</v>
      </c>
      <c r="K5241">
        <f>_xlfn.XLOOKUP(sales[[#This Row],[orders_id]],orders!B:B,orders!E:E, 0)</f>
        <v>116.72</v>
      </c>
      <c r="L5241" s="6">
        <f t="shared" si="244"/>
        <v>-107.4</v>
      </c>
      <c r="M5241" s="5">
        <f t="shared" si="245"/>
        <v>-11.523605150214593</v>
      </c>
      <c r="N5241" t="str">
        <f>_xlfn.XLOOKUP(sales[[#This Row],[products_id]],product!A:A,product!B:B,0)</f>
        <v>Enfant</v>
      </c>
      <c r="O5241" t="str">
        <f>_xlfn.XLOOKUP(sales[[#This Row],[products_id]],product!A:A,product!C:C,0)</f>
        <v>Couches écologiques</v>
      </c>
    </row>
    <row r="5242" spans="1:15" x14ac:dyDescent="0.25">
      <c r="A5242" s="1">
        <v>44471</v>
      </c>
      <c r="B5242">
        <v>1004016</v>
      </c>
      <c r="C5242">
        <v>113129</v>
      </c>
      <c r="D5242">
        <v>0</v>
      </c>
      <c r="F5242" t="s">
        <v>702</v>
      </c>
      <c r="G5242">
        <v>117.46</v>
      </c>
      <c r="H5242">
        <v>117.46</v>
      </c>
      <c r="I5242">
        <v>8</v>
      </c>
      <c r="J5242" s="5">
        <f t="shared" si="243"/>
        <v>0</v>
      </c>
      <c r="K5242">
        <f>_xlfn.XLOOKUP(sales[[#This Row],[orders_id]],orders!B:B,orders!E:E, 0)</f>
        <v>116.72</v>
      </c>
      <c r="L5242" s="6">
        <f t="shared" si="244"/>
        <v>-816.3</v>
      </c>
      <c r="M5242" s="5">
        <f t="shared" si="245"/>
        <v>-6.9495998637834155</v>
      </c>
      <c r="N5242" t="str">
        <f>_xlfn.XLOOKUP(sales[[#This Row],[products_id]],product!A:A,product!B:B,0)</f>
        <v>Enfant</v>
      </c>
      <c r="O5242" t="str">
        <f>_xlfn.XLOOKUP(sales[[#This Row],[products_id]],product!A:A,product!C:C,0)</f>
        <v>Couches écologiques</v>
      </c>
    </row>
    <row r="5243" spans="1:15" x14ac:dyDescent="0.25">
      <c r="A5243" s="1">
        <v>44471</v>
      </c>
      <c r="B5243">
        <v>1004017</v>
      </c>
      <c r="C5243">
        <v>98337</v>
      </c>
      <c r="D5243">
        <v>0</v>
      </c>
      <c r="G5243">
        <v>31.99</v>
      </c>
      <c r="H5243">
        <v>31.99</v>
      </c>
      <c r="I5243">
        <v>8</v>
      </c>
      <c r="J5243" s="5">
        <f t="shared" si="243"/>
        <v>0</v>
      </c>
      <c r="K5243">
        <f>_xlfn.XLOOKUP(sales[[#This Row],[orders_id]],orders!B:B,orders!E:E, 0)</f>
        <v>23.47</v>
      </c>
      <c r="L5243" s="6">
        <f t="shared" si="244"/>
        <v>-155.76999999999998</v>
      </c>
      <c r="M5243" s="5">
        <f t="shared" si="245"/>
        <v>-4.8693341669271648</v>
      </c>
      <c r="N5243" t="str">
        <f>_xlfn.XLOOKUP(sales[[#This Row],[products_id]],product!A:A,product!B:B,0)</f>
        <v>Epicerie sucrée</v>
      </c>
      <c r="O5243" t="str">
        <f>_xlfn.XLOOKUP(sales[[#This Row],[products_id]],product!A:A,product!C:C,0)</f>
        <v>Céréales petit déjeuner</v>
      </c>
    </row>
    <row r="5244" spans="1:15" x14ac:dyDescent="0.25">
      <c r="A5244" s="1">
        <v>44471</v>
      </c>
      <c r="B5244">
        <v>1004018</v>
      </c>
      <c r="C5244">
        <v>89127</v>
      </c>
      <c r="D5244">
        <v>0</v>
      </c>
      <c r="G5244">
        <v>3.51</v>
      </c>
      <c r="H5244">
        <v>3.51</v>
      </c>
      <c r="I5244">
        <v>1</v>
      </c>
      <c r="J5244" s="5">
        <f t="shared" si="243"/>
        <v>0</v>
      </c>
      <c r="K5244">
        <f>_xlfn.XLOOKUP(sales[[#This Row],[orders_id]],orders!B:B,orders!E:E, 0)</f>
        <v>24.68</v>
      </c>
      <c r="L5244" s="6">
        <f t="shared" si="244"/>
        <v>-21.17</v>
      </c>
      <c r="M5244" s="5">
        <f t="shared" si="245"/>
        <v>-6.0313390313390318</v>
      </c>
      <c r="N5244" t="str">
        <f>_xlfn.XLOOKUP(sales[[#This Row],[products_id]],product!A:A,product!B:B,0)</f>
        <v>Beauté &amp; Hygiène</v>
      </c>
      <c r="O5244" t="str">
        <f>_xlfn.XLOOKUP(sales[[#This Row],[products_id]],product!A:A,product!C:C,0)</f>
        <v>Maquillage</v>
      </c>
    </row>
    <row r="5245" spans="1:15" x14ac:dyDescent="0.25">
      <c r="A5245" s="1">
        <v>44471</v>
      </c>
      <c r="B5245">
        <v>1004018</v>
      </c>
      <c r="C5245">
        <v>100436</v>
      </c>
      <c r="D5245">
        <v>0</v>
      </c>
      <c r="G5245">
        <v>4.17</v>
      </c>
      <c r="H5245">
        <v>4.17</v>
      </c>
      <c r="I5245">
        <v>1</v>
      </c>
      <c r="J5245" s="5">
        <f t="shared" si="243"/>
        <v>0</v>
      </c>
      <c r="K5245">
        <f>_xlfn.XLOOKUP(sales[[#This Row],[orders_id]],orders!B:B,orders!E:E, 0)</f>
        <v>24.68</v>
      </c>
      <c r="L5245" s="6">
        <f t="shared" si="244"/>
        <v>-20.509999999999998</v>
      </c>
      <c r="M5245" s="5">
        <f t="shared" si="245"/>
        <v>-4.9184652278177454</v>
      </c>
      <c r="N5245" t="str">
        <f>_xlfn.XLOOKUP(sales[[#This Row],[products_id]],product!A:A,product!B:B,0)</f>
        <v>Beauté &amp; Hygiène</v>
      </c>
      <c r="O5245" t="str">
        <f>_xlfn.XLOOKUP(sales[[#This Row],[products_id]],product!A:A,product!C:C,0)</f>
        <v>Maquillage</v>
      </c>
    </row>
    <row r="5246" spans="1:15" x14ac:dyDescent="0.25">
      <c r="A5246" s="1">
        <v>44471</v>
      </c>
      <c r="B5246">
        <v>1004018</v>
      </c>
      <c r="C5246">
        <v>29444</v>
      </c>
      <c r="D5246">
        <v>0</v>
      </c>
      <c r="G5246">
        <v>6.67</v>
      </c>
      <c r="H5246">
        <v>6.67</v>
      </c>
      <c r="I5246">
        <v>1</v>
      </c>
      <c r="J5246" s="5">
        <f t="shared" si="243"/>
        <v>0</v>
      </c>
      <c r="K5246">
        <f>_xlfn.XLOOKUP(sales[[#This Row],[orders_id]],orders!B:B,orders!E:E, 0)</f>
        <v>24.68</v>
      </c>
      <c r="L5246" s="6">
        <f t="shared" si="244"/>
        <v>-18.009999999999998</v>
      </c>
      <c r="M5246" s="5">
        <f t="shared" si="245"/>
        <v>-2.700149925037481</v>
      </c>
      <c r="N5246" t="str">
        <f>_xlfn.XLOOKUP(sales[[#This Row],[products_id]],product!A:A,product!B:B,0)</f>
        <v>Beauté &amp; Hygiène</v>
      </c>
      <c r="O5246" t="str">
        <f>_xlfn.XLOOKUP(sales[[#This Row],[products_id]],product!A:A,product!C:C,0)</f>
        <v>Soins du visage</v>
      </c>
    </row>
    <row r="5247" spans="1:15" x14ac:dyDescent="0.25">
      <c r="A5247" s="1">
        <v>44471</v>
      </c>
      <c r="B5247">
        <v>1004018</v>
      </c>
      <c r="C5247">
        <v>29499</v>
      </c>
      <c r="D5247">
        <v>0</v>
      </c>
      <c r="G5247">
        <v>3.98</v>
      </c>
      <c r="H5247">
        <v>3.98</v>
      </c>
      <c r="I5247">
        <v>1</v>
      </c>
      <c r="J5247" s="5">
        <f t="shared" si="243"/>
        <v>0</v>
      </c>
      <c r="K5247">
        <f>_xlfn.XLOOKUP(sales[[#This Row],[orders_id]],orders!B:B,orders!E:E, 0)</f>
        <v>24.68</v>
      </c>
      <c r="L5247" s="6">
        <f t="shared" si="244"/>
        <v>-20.7</v>
      </c>
      <c r="M5247" s="5">
        <f t="shared" si="245"/>
        <v>-5.2010050251256281</v>
      </c>
      <c r="N5247" t="str">
        <f>_xlfn.XLOOKUP(sales[[#This Row],[products_id]],product!A:A,product!B:B,0)</f>
        <v>Beauté &amp; Hygiène</v>
      </c>
      <c r="O5247" t="str">
        <f>_xlfn.XLOOKUP(sales[[#This Row],[products_id]],product!A:A,product!C:C,0)</f>
        <v>Maquillage</v>
      </c>
    </row>
    <row r="5248" spans="1:15" x14ac:dyDescent="0.25">
      <c r="A5248" s="1">
        <v>44471</v>
      </c>
      <c r="B5248">
        <v>1004018</v>
      </c>
      <c r="C5248">
        <v>29485</v>
      </c>
      <c r="D5248">
        <v>0</v>
      </c>
      <c r="G5248">
        <v>3.98</v>
      </c>
      <c r="H5248">
        <v>3.98</v>
      </c>
      <c r="I5248">
        <v>1</v>
      </c>
      <c r="J5248" s="5">
        <f t="shared" si="243"/>
        <v>0</v>
      </c>
      <c r="K5248">
        <f>_xlfn.XLOOKUP(sales[[#This Row],[orders_id]],orders!B:B,orders!E:E, 0)</f>
        <v>24.68</v>
      </c>
      <c r="L5248" s="6">
        <f t="shared" si="244"/>
        <v>-20.7</v>
      </c>
      <c r="M5248" s="5">
        <f t="shared" si="245"/>
        <v>-5.2010050251256281</v>
      </c>
      <c r="N5248" t="str">
        <f>_xlfn.XLOOKUP(sales[[#This Row],[products_id]],product!A:A,product!B:B,0)</f>
        <v>Beauté &amp; Hygiène</v>
      </c>
      <c r="O5248" t="str">
        <f>_xlfn.XLOOKUP(sales[[#This Row],[products_id]],product!A:A,product!C:C,0)</f>
        <v>Maquillage</v>
      </c>
    </row>
    <row r="5249" spans="1:15" x14ac:dyDescent="0.25">
      <c r="A5249" s="1">
        <v>44471</v>
      </c>
      <c r="B5249">
        <v>1004018</v>
      </c>
      <c r="C5249">
        <v>49108</v>
      </c>
      <c r="D5249">
        <v>0</v>
      </c>
      <c r="G5249">
        <v>3.98</v>
      </c>
      <c r="H5249">
        <v>3.98</v>
      </c>
      <c r="I5249">
        <v>1</v>
      </c>
      <c r="J5249" s="5">
        <f t="shared" si="243"/>
        <v>0</v>
      </c>
      <c r="K5249">
        <f>_xlfn.XLOOKUP(sales[[#This Row],[orders_id]],orders!B:B,orders!E:E, 0)</f>
        <v>24.68</v>
      </c>
      <c r="L5249" s="6">
        <f t="shared" si="244"/>
        <v>-20.7</v>
      </c>
      <c r="M5249" s="5">
        <f t="shared" si="245"/>
        <v>-5.2010050251256281</v>
      </c>
      <c r="N5249" t="str">
        <f>_xlfn.XLOOKUP(sales[[#This Row],[products_id]],product!A:A,product!B:B,0)</f>
        <v>Beauté &amp; Hygiène</v>
      </c>
      <c r="O5249" t="str">
        <f>_xlfn.XLOOKUP(sales[[#This Row],[products_id]],product!A:A,product!C:C,0)</f>
        <v>Maquillage</v>
      </c>
    </row>
    <row r="5250" spans="1:15" x14ac:dyDescent="0.25">
      <c r="A5250" s="1">
        <v>44471</v>
      </c>
      <c r="B5250">
        <v>1004018</v>
      </c>
      <c r="C5250">
        <v>29587</v>
      </c>
      <c r="D5250">
        <v>0</v>
      </c>
      <c r="G5250">
        <v>6.47</v>
      </c>
      <c r="H5250">
        <v>6.47</v>
      </c>
      <c r="I5250">
        <v>1</v>
      </c>
      <c r="J5250" s="5">
        <f t="shared" ref="J5250:J5295" si="246" xml:space="preserve"> ROUND((G5250-H5250)/G5250,2)</f>
        <v>0</v>
      </c>
      <c r="K5250">
        <f>_xlfn.XLOOKUP(sales[[#This Row],[orders_id]],orders!B:B,orders!E:E, 0)</f>
        <v>24.68</v>
      </c>
      <c r="L5250" s="6">
        <f t="shared" ref="L5250:L5295" si="247">H5250-(K5250*I5250)</f>
        <v>-18.21</v>
      </c>
      <c r="M5250" s="5">
        <f t="shared" ref="M5250:M5295" si="248">L5250/H5250</f>
        <v>-2.8145285935085012</v>
      </c>
      <c r="N5250" t="str">
        <f>_xlfn.XLOOKUP(sales[[#This Row],[products_id]],product!A:A,product!B:B,0)</f>
        <v>Beauté &amp; Hygiène</v>
      </c>
      <c r="O5250" t="str">
        <f>_xlfn.XLOOKUP(sales[[#This Row],[products_id]],product!A:A,product!C:C,0)</f>
        <v>Maquillage</v>
      </c>
    </row>
    <row r="5251" spans="1:15" x14ac:dyDescent="0.25">
      <c r="A5251" s="1">
        <v>44471</v>
      </c>
      <c r="B5251">
        <v>1004019</v>
      </c>
      <c r="C5251">
        <v>119257</v>
      </c>
      <c r="D5251">
        <v>0</v>
      </c>
      <c r="F5251" t="s">
        <v>702</v>
      </c>
      <c r="G5251">
        <v>1.63</v>
      </c>
      <c r="H5251">
        <v>1.63</v>
      </c>
      <c r="I5251">
        <v>1</v>
      </c>
      <c r="J5251" s="5">
        <f t="shared" si="246"/>
        <v>0</v>
      </c>
      <c r="K5251">
        <f>_xlfn.XLOOKUP(sales[[#This Row],[orders_id]],orders!B:B,orders!E:E, 0)</f>
        <v>38.630000000000003</v>
      </c>
      <c r="L5251" s="6">
        <f t="shared" si="247"/>
        <v>-37</v>
      </c>
      <c r="M5251" s="5">
        <f t="shared" si="248"/>
        <v>-22.699386503067487</v>
      </c>
      <c r="N5251" t="str">
        <f>_xlfn.XLOOKUP(sales[[#This Row],[products_id]],product!A:A,product!B:B,0)</f>
        <v>Epicerie salée</v>
      </c>
      <c r="O5251" t="str">
        <f>_xlfn.XLOOKUP(sales[[#This Row],[products_id]],product!A:A,product!C:C,0)</f>
        <v>Sel, épices, aide culinaire</v>
      </c>
    </row>
    <row r="5252" spans="1:15" x14ac:dyDescent="0.25">
      <c r="A5252" s="1">
        <v>44471</v>
      </c>
      <c r="B5252">
        <v>1004019</v>
      </c>
      <c r="C5252">
        <v>68412</v>
      </c>
      <c r="D5252">
        <v>0</v>
      </c>
      <c r="F5252" t="s">
        <v>702</v>
      </c>
      <c r="G5252">
        <v>1.83</v>
      </c>
      <c r="H5252">
        <v>1.83</v>
      </c>
      <c r="I5252">
        <v>1</v>
      </c>
      <c r="J5252" s="5">
        <f t="shared" si="246"/>
        <v>0</v>
      </c>
      <c r="K5252">
        <f>_xlfn.XLOOKUP(sales[[#This Row],[orders_id]],orders!B:B,orders!E:E, 0)</f>
        <v>38.630000000000003</v>
      </c>
      <c r="L5252" s="6">
        <f t="shared" si="247"/>
        <v>-36.800000000000004</v>
      </c>
      <c r="M5252" s="5">
        <f t="shared" si="248"/>
        <v>-20.10928961748634</v>
      </c>
      <c r="N5252" t="str">
        <f>_xlfn.XLOOKUP(sales[[#This Row],[products_id]],product!A:A,product!B:B,0)</f>
        <v>Epicerie salée</v>
      </c>
      <c r="O5252" t="str">
        <f>_xlfn.XLOOKUP(sales[[#This Row],[products_id]],product!A:A,product!C:C,0)</f>
        <v>Farine, son, fécule</v>
      </c>
    </row>
    <row r="5253" spans="1:15" x14ac:dyDescent="0.25">
      <c r="A5253" s="1">
        <v>44471</v>
      </c>
      <c r="B5253">
        <v>1004019</v>
      </c>
      <c r="C5253">
        <v>110776</v>
      </c>
      <c r="D5253">
        <v>0</v>
      </c>
      <c r="E5253" t="s">
        <v>701</v>
      </c>
      <c r="F5253" t="s">
        <v>702</v>
      </c>
      <c r="G5253">
        <v>2.8</v>
      </c>
      <c r="H5253">
        <v>2.52</v>
      </c>
      <c r="I5253">
        <v>1</v>
      </c>
      <c r="J5253" s="5">
        <f t="shared" si="246"/>
        <v>0.1</v>
      </c>
      <c r="K5253">
        <f>_xlfn.XLOOKUP(sales[[#This Row],[orders_id]],orders!B:B,orders!E:E, 0)</f>
        <v>38.630000000000003</v>
      </c>
      <c r="L5253" s="6">
        <f t="shared" si="247"/>
        <v>-36.11</v>
      </c>
      <c r="M5253" s="5">
        <f t="shared" si="248"/>
        <v>-14.329365079365079</v>
      </c>
      <c r="N5253" t="str">
        <f>_xlfn.XLOOKUP(sales[[#This Row],[products_id]],product!A:A,product!B:B,0)</f>
        <v>Epicerie salée</v>
      </c>
      <c r="O5253" t="str">
        <f>_xlfn.XLOOKUP(sales[[#This Row],[products_id]],product!A:A,product!C:C,0)</f>
        <v>Sel, épices, aide culinaire</v>
      </c>
    </row>
    <row r="5254" spans="1:15" x14ac:dyDescent="0.25">
      <c r="A5254" s="1">
        <v>44471</v>
      </c>
      <c r="B5254">
        <v>1004019</v>
      </c>
      <c r="C5254">
        <v>88976</v>
      </c>
      <c r="D5254">
        <v>0</v>
      </c>
      <c r="F5254" t="s">
        <v>702</v>
      </c>
      <c r="G5254">
        <v>1.4</v>
      </c>
      <c r="H5254">
        <v>1.4</v>
      </c>
      <c r="I5254">
        <v>1</v>
      </c>
      <c r="J5254" s="5">
        <f t="shared" si="246"/>
        <v>0</v>
      </c>
      <c r="K5254">
        <f>_xlfn.XLOOKUP(sales[[#This Row],[orders_id]],orders!B:B,orders!E:E, 0)</f>
        <v>38.630000000000003</v>
      </c>
      <c r="L5254" s="6">
        <f t="shared" si="247"/>
        <v>-37.230000000000004</v>
      </c>
      <c r="M5254" s="5">
        <f t="shared" si="248"/>
        <v>-26.592857142857149</v>
      </c>
      <c r="N5254" t="str">
        <f>_xlfn.XLOOKUP(sales[[#This Row],[products_id]],product!A:A,product!B:B,0)</f>
        <v>Epicerie sucrée</v>
      </c>
      <c r="O5254" t="str">
        <f>_xlfn.XLOOKUP(sales[[#This Row],[products_id]],product!A:A,product!C:C,0)</f>
        <v>Tartines et biscottes</v>
      </c>
    </row>
    <row r="5255" spans="1:15" x14ac:dyDescent="0.25">
      <c r="A5255" s="1">
        <v>44471</v>
      </c>
      <c r="B5255">
        <v>1004019</v>
      </c>
      <c r="C5255">
        <v>45538</v>
      </c>
      <c r="D5255">
        <v>0</v>
      </c>
      <c r="F5255" t="s">
        <v>702</v>
      </c>
      <c r="G5255">
        <v>6.66</v>
      </c>
      <c r="H5255">
        <v>6.66</v>
      </c>
      <c r="I5255">
        <v>1</v>
      </c>
      <c r="J5255" s="5">
        <f t="shared" si="246"/>
        <v>0</v>
      </c>
      <c r="K5255">
        <f>_xlfn.XLOOKUP(sales[[#This Row],[orders_id]],orders!B:B,orders!E:E, 0)</f>
        <v>38.630000000000003</v>
      </c>
      <c r="L5255" s="6">
        <f t="shared" si="247"/>
        <v>-31.970000000000002</v>
      </c>
      <c r="M5255" s="5">
        <f t="shared" si="248"/>
        <v>-4.8003003003003002</v>
      </c>
      <c r="N5255" t="str">
        <f>_xlfn.XLOOKUP(sales[[#This Row],[products_id]],product!A:A,product!B:B,0)</f>
        <v>Santé &amp; Bien-être</v>
      </c>
      <c r="O5255" t="str">
        <f>_xlfn.XLOOKUP(sales[[#This Row],[products_id]],product!A:A,product!C:C,0)</f>
        <v>Aromathérapie</v>
      </c>
    </row>
    <row r="5256" spans="1:15" x14ac:dyDescent="0.25">
      <c r="A5256" s="1">
        <v>44471</v>
      </c>
      <c r="B5256">
        <v>1004019</v>
      </c>
      <c r="C5256">
        <v>28494</v>
      </c>
      <c r="D5256">
        <v>0</v>
      </c>
      <c r="F5256" t="s">
        <v>702</v>
      </c>
      <c r="G5256">
        <v>4.42</v>
      </c>
      <c r="H5256">
        <v>4.42</v>
      </c>
      <c r="I5256">
        <v>1</v>
      </c>
      <c r="J5256" s="5">
        <f t="shared" si="246"/>
        <v>0</v>
      </c>
      <c r="K5256">
        <f>_xlfn.XLOOKUP(sales[[#This Row],[orders_id]],orders!B:B,orders!E:E, 0)</f>
        <v>38.630000000000003</v>
      </c>
      <c r="L5256" s="6">
        <f t="shared" si="247"/>
        <v>-34.21</v>
      </c>
      <c r="M5256" s="5">
        <f t="shared" si="248"/>
        <v>-7.7398190045248869</v>
      </c>
      <c r="N5256" t="str">
        <f>_xlfn.XLOOKUP(sales[[#This Row],[products_id]],product!A:A,product!B:B,0)</f>
        <v>Epicerie salée</v>
      </c>
      <c r="O5256" t="str">
        <f>_xlfn.XLOOKUP(sales[[#This Row],[products_id]],product!A:A,product!C:C,0)</f>
        <v>Légumes et conserves</v>
      </c>
    </row>
    <row r="5257" spans="1:15" x14ac:dyDescent="0.25">
      <c r="A5257" s="1">
        <v>44471</v>
      </c>
      <c r="B5257">
        <v>1004019</v>
      </c>
      <c r="C5257">
        <v>109185</v>
      </c>
      <c r="D5257">
        <v>0</v>
      </c>
      <c r="F5257" t="s">
        <v>702</v>
      </c>
      <c r="G5257">
        <v>9.67</v>
      </c>
      <c r="H5257">
        <v>9.67</v>
      </c>
      <c r="I5257">
        <v>1</v>
      </c>
      <c r="J5257" s="5">
        <f t="shared" si="246"/>
        <v>0</v>
      </c>
      <c r="K5257">
        <f>_xlfn.XLOOKUP(sales[[#This Row],[orders_id]],orders!B:B,orders!E:E, 0)</f>
        <v>38.630000000000003</v>
      </c>
      <c r="L5257" s="6">
        <f t="shared" si="247"/>
        <v>-28.96</v>
      </c>
      <c r="M5257" s="5">
        <f t="shared" si="248"/>
        <v>-2.9948293691830403</v>
      </c>
      <c r="N5257" t="str">
        <f>_xlfn.XLOOKUP(sales[[#This Row],[products_id]],product!A:A,product!B:B,0)</f>
        <v>Epicerie salée</v>
      </c>
      <c r="O5257" t="str">
        <f>_xlfn.XLOOKUP(sales[[#This Row],[products_id]],product!A:A,product!C:C,0)</f>
        <v>Huiles alimentaires bio</v>
      </c>
    </row>
    <row r="5258" spans="1:15" x14ac:dyDescent="0.25">
      <c r="A5258" s="1">
        <v>44471</v>
      </c>
      <c r="B5258">
        <v>1004019</v>
      </c>
      <c r="C5258">
        <v>105169</v>
      </c>
      <c r="D5258">
        <v>0</v>
      </c>
      <c r="E5258" t="s">
        <v>701</v>
      </c>
      <c r="F5258" t="s">
        <v>702</v>
      </c>
      <c r="G5258">
        <v>5.6555555555555497</v>
      </c>
      <c r="H5258">
        <v>5.09</v>
      </c>
      <c r="I5258">
        <v>1</v>
      </c>
      <c r="J5258" s="5">
        <f t="shared" si="246"/>
        <v>0.1</v>
      </c>
      <c r="K5258">
        <f>_xlfn.XLOOKUP(sales[[#This Row],[orders_id]],orders!B:B,orders!E:E, 0)</f>
        <v>38.630000000000003</v>
      </c>
      <c r="L5258" s="6">
        <f t="shared" si="247"/>
        <v>-33.540000000000006</v>
      </c>
      <c r="M5258" s="5">
        <f t="shared" si="248"/>
        <v>-6.5893909626719074</v>
      </c>
      <c r="N5258" t="str">
        <f>_xlfn.XLOOKUP(sales[[#This Row],[products_id]],product!A:A,product!B:B,0)</f>
        <v>Maison</v>
      </c>
      <c r="O5258" t="str">
        <f>_xlfn.XLOOKUP(sales[[#This Row],[products_id]],product!A:A,product!C:C,0)</f>
        <v>Salle de bains</v>
      </c>
    </row>
    <row r="5259" spans="1:15" x14ac:dyDescent="0.25">
      <c r="A5259" s="1">
        <v>44471</v>
      </c>
      <c r="B5259">
        <v>1004019</v>
      </c>
      <c r="C5259">
        <v>50367</v>
      </c>
      <c r="D5259">
        <v>0</v>
      </c>
      <c r="F5259" t="s">
        <v>702</v>
      </c>
      <c r="G5259">
        <v>5.07</v>
      </c>
      <c r="H5259">
        <v>5.07</v>
      </c>
      <c r="I5259">
        <v>2</v>
      </c>
      <c r="J5259" s="5">
        <f t="shared" si="246"/>
        <v>0</v>
      </c>
      <c r="K5259">
        <f>_xlfn.XLOOKUP(sales[[#This Row],[orders_id]],orders!B:B,orders!E:E, 0)</f>
        <v>38.630000000000003</v>
      </c>
      <c r="L5259" s="6">
        <f t="shared" si="247"/>
        <v>-72.19</v>
      </c>
      <c r="M5259" s="5">
        <f t="shared" si="248"/>
        <v>-14.238658777120314</v>
      </c>
      <c r="N5259" t="str">
        <f>_xlfn.XLOOKUP(sales[[#This Row],[products_id]],product!A:A,product!B:B,0)</f>
        <v>Maison</v>
      </c>
      <c r="O5259" t="str">
        <f>_xlfn.XLOOKUP(sales[[#This Row],[products_id]],product!A:A,product!C:C,0)</f>
        <v>Entretien</v>
      </c>
    </row>
    <row r="5260" spans="1:15" x14ac:dyDescent="0.25">
      <c r="A5260" s="1">
        <v>44471</v>
      </c>
      <c r="B5260">
        <v>1004019</v>
      </c>
      <c r="C5260">
        <v>90854</v>
      </c>
      <c r="D5260">
        <v>0</v>
      </c>
      <c r="F5260" t="s">
        <v>702</v>
      </c>
      <c r="G5260">
        <v>5.61</v>
      </c>
      <c r="H5260">
        <v>5.61</v>
      </c>
      <c r="I5260">
        <v>2</v>
      </c>
      <c r="J5260" s="5">
        <f t="shared" si="246"/>
        <v>0</v>
      </c>
      <c r="K5260">
        <f>_xlfn.XLOOKUP(sales[[#This Row],[orders_id]],orders!B:B,orders!E:E, 0)</f>
        <v>38.630000000000003</v>
      </c>
      <c r="L5260" s="6">
        <f t="shared" si="247"/>
        <v>-71.650000000000006</v>
      </c>
      <c r="M5260" s="5">
        <f t="shared" si="248"/>
        <v>-12.771836007130124</v>
      </c>
      <c r="N5260" t="str">
        <f>_xlfn.XLOOKUP(sales[[#This Row],[products_id]],product!A:A,product!B:B,0)</f>
        <v>Epicerie salée</v>
      </c>
      <c r="O5260" t="str">
        <f>_xlfn.XLOOKUP(sales[[#This Row],[products_id]],product!A:A,product!C:C,0)</f>
        <v>Légumineuses et céréales</v>
      </c>
    </row>
    <row r="5261" spans="1:15" x14ac:dyDescent="0.25">
      <c r="A5261" s="1">
        <v>44471</v>
      </c>
      <c r="B5261">
        <v>1004019</v>
      </c>
      <c r="C5261">
        <v>88990</v>
      </c>
      <c r="D5261">
        <v>0</v>
      </c>
      <c r="F5261" t="s">
        <v>702</v>
      </c>
      <c r="G5261">
        <v>2.72</v>
      </c>
      <c r="H5261">
        <v>2.72</v>
      </c>
      <c r="I5261">
        <v>2</v>
      </c>
      <c r="J5261" s="5">
        <f t="shared" si="246"/>
        <v>0</v>
      </c>
      <c r="K5261">
        <f>_xlfn.XLOOKUP(sales[[#This Row],[orders_id]],orders!B:B,orders!E:E, 0)</f>
        <v>38.630000000000003</v>
      </c>
      <c r="L5261" s="6">
        <f t="shared" si="247"/>
        <v>-74.540000000000006</v>
      </c>
      <c r="M5261" s="5">
        <f t="shared" si="248"/>
        <v>-27.404411764705884</v>
      </c>
      <c r="N5261" t="str">
        <f>_xlfn.XLOOKUP(sales[[#This Row],[products_id]],product!A:A,product!B:B,0)</f>
        <v>Epicerie sucrée</v>
      </c>
      <c r="O5261" t="str">
        <f>_xlfn.XLOOKUP(sales[[#This Row],[products_id]],product!A:A,product!C:C,0)</f>
        <v>Tartines et biscottes</v>
      </c>
    </row>
    <row r="5262" spans="1:15" x14ac:dyDescent="0.25">
      <c r="A5262" s="1">
        <v>44471</v>
      </c>
      <c r="B5262">
        <v>1004019</v>
      </c>
      <c r="C5262">
        <v>106779</v>
      </c>
      <c r="D5262">
        <v>0</v>
      </c>
      <c r="F5262" t="s">
        <v>702</v>
      </c>
      <c r="G5262">
        <v>6.8</v>
      </c>
      <c r="H5262">
        <v>6.8</v>
      </c>
      <c r="I5262">
        <v>6</v>
      </c>
      <c r="J5262" s="5">
        <f t="shared" si="246"/>
        <v>0</v>
      </c>
      <c r="K5262">
        <f>_xlfn.XLOOKUP(sales[[#This Row],[orders_id]],orders!B:B,orders!E:E, 0)</f>
        <v>38.630000000000003</v>
      </c>
      <c r="L5262" s="6">
        <f t="shared" si="247"/>
        <v>-224.98000000000002</v>
      </c>
      <c r="M5262" s="5">
        <f t="shared" si="248"/>
        <v>-33.085294117647059</v>
      </c>
      <c r="N5262" t="str">
        <f>_xlfn.XLOOKUP(sales[[#This Row],[products_id]],product!A:A,product!B:B,0)</f>
        <v>Beauté &amp; Hygiène</v>
      </c>
      <c r="O5262" t="str">
        <f>_xlfn.XLOOKUP(sales[[#This Row],[products_id]],product!A:A,product!C:C,0)</f>
        <v>Hygiène</v>
      </c>
    </row>
    <row r="5263" spans="1:15" x14ac:dyDescent="0.25">
      <c r="A5263" s="1">
        <v>44471</v>
      </c>
      <c r="B5263">
        <v>1004020</v>
      </c>
      <c r="C5263">
        <v>122745</v>
      </c>
      <c r="D5263">
        <v>0</v>
      </c>
      <c r="G5263">
        <v>102.85</v>
      </c>
      <c r="H5263">
        <v>102.85</v>
      </c>
      <c r="I5263">
        <v>6</v>
      </c>
      <c r="J5263" s="5">
        <f t="shared" si="246"/>
        <v>0</v>
      </c>
      <c r="K5263">
        <f>_xlfn.XLOOKUP(sales[[#This Row],[orders_id]],orders!B:B,orders!E:E, 0)</f>
        <v>83.66</v>
      </c>
      <c r="L5263" s="6">
        <f t="shared" si="247"/>
        <v>-399.11</v>
      </c>
      <c r="M5263" s="5">
        <f t="shared" si="248"/>
        <v>-3.8805055906660186</v>
      </c>
      <c r="N5263" t="str">
        <f>_xlfn.XLOOKUP(sales[[#This Row],[products_id]],product!A:A,product!B:B,0)</f>
        <v>Alimentation Bébé</v>
      </c>
      <c r="O5263" t="str">
        <f>_xlfn.XLOOKUP(sales[[#This Row],[products_id]],product!A:A,product!C:C,0)</f>
        <v>Préparation lait de chèvre bébé</v>
      </c>
    </row>
    <row r="5264" spans="1:15" x14ac:dyDescent="0.25">
      <c r="A5264" s="1">
        <v>44471</v>
      </c>
      <c r="B5264">
        <v>1004021</v>
      </c>
      <c r="C5264">
        <v>79043</v>
      </c>
      <c r="D5264">
        <v>0</v>
      </c>
      <c r="E5264" t="s">
        <v>703</v>
      </c>
      <c r="G5264">
        <v>10.0632911392405</v>
      </c>
      <c r="H5264">
        <v>7.95</v>
      </c>
      <c r="I5264">
        <v>1</v>
      </c>
      <c r="J5264" s="5">
        <f t="shared" si="246"/>
        <v>0.21</v>
      </c>
      <c r="K5264">
        <f>_xlfn.XLOOKUP(sales[[#This Row],[orders_id]],orders!B:B,orders!E:E, 0)</f>
        <v>18.97</v>
      </c>
      <c r="L5264" s="6">
        <f t="shared" si="247"/>
        <v>-11.02</v>
      </c>
      <c r="M5264" s="5">
        <f t="shared" si="248"/>
        <v>-1.3861635220125785</v>
      </c>
      <c r="N5264" t="str">
        <f>_xlfn.XLOOKUP(sales[[#This Row],[products_id]],product!A:A,product!B:B,0)</f>
        <v>Santé &amp; Bien-être</v>
      </c>
      <c r="O5264" t="str">
        <f>_xlfn.XLOOKUP(sales[[#This Row],[products_id]],product!A:A,product!C:C,0)</f>
        <v>Aromathérapie</v>
      </c>
    </row>
    <row r="5265" spans="1:15" x14ac:dyDescent="0.25">
      <c r="A5265" s="1">
        <v>44471</v>
      </c>
      <c r="B5265">
        <v>1004021</v>
      </c>
      <c r="C5265">
        <v>11771</v>
      </c>
      <c r="D5265">
        <v>0</v>
      </c>
      <c r="E5265" t="s">
        <v>703</v>
      </c>
      <c r="G5265">
        <v>4.5443037974683502</v>
      </c>
      <c r="H5265">
        <v>3.59</v>
      </c>
      <c r="I5265">
        <v>1</v>
      </c>
      <c r="J5265" s="5">
        <f t="shared" si="246"/>
        <v>0.21</v>
      </c>
      <c r="K5265">
        <f>_xlfn.XLOOKUP(sales[[#This Row],[orders_id]],orders!B:B,orders!E:E, 0)</f>
        <v>18.97</v>
      </c>
      <c r="L5265" s="6">
        <f t="shared" si="247"/>
        <v>-15.379999999999999</v>
      </c>
      <c r="M5265" s="5">
        <f t="shared" si="248"/>
        <v>-4.2841225626740949</v>
      </c>
      <c r="N5265" t="str">
        <f>_xlfn.XLOOKUP(sales[[#This Row],[products_id]],product!A:A,product!B:B,0)</f>
        <v>Santé &amp; Bien-être</v>
      </c>
      <c r="O5265" t="str">
        <f>_xlfn.XLOOKUP(sales[[#This Row],[products_id]],product!A:A,product!C:C,0)</f>
        <v>Aromathérapie</v>
      </c>
    </row>
    <row r="5266" spans="1:15" x14ac:dyDescent="0.25">
      <c r="A5266" s="1">
        <v>44471</v>
      </c>
      <c r="B5266">
        <v>1004021</v>
      </c>
      <c r="C5266">
        <v>20049</v>
      </c>
      <c r="D5266">
        <v>0</v>
      </c>
      <c r="E5266" t="s">
        <v>701</v>
      </c>
      <c r="G5266">
        <v>17.022222222222201</v>
      </c>
      <c r="H5266">
        <v>15.32</v>
      </c>
      <c r="I5266">
        <v>5</v>
      </c>
      <c r="J5266" s="5">
        <f t="shared" si="246"/>
        <v>0.1</v>
      </c>
      <c r="K5266">
        <f>_xlfn.XLOOKUP(sales[[#This Row],[orders_id]],orders!B:B,orders!E:E, 0)</f>
        <v>18.97</v>
      </c>
      <c r="L5266" s="6">
        <f t="shared" si="247"/>
        <v>-79.53</v>
      </c>
      <c r="M5266" s="5">
        <f t="shared" si="248"/>
        <v>-5.1912532637075719</v>
      </c>
      <c r="N5266" t="str">
        <f>_xlfn.XLOOKUP(sales[[#This Row],[products_id]],product!A:A,product!B:B,0)</f>
        <v>Maison</v>
      </c>
      <c r="O5266" t="str">
        <f>_xlfn.XLOOKUP(sales[[#This Row],[products_id]],product!A:A,product!C:C,0)</f>
        <v>Entretien</v>
      </c>
    </row>
    <row r="5267" spans="1:15" x14ac:dyDescent="0.25">
      <c r="A5267" s="1">
        <v>44471</v>
      </c>
      <c r="B5267">
        <v>1004022</v>
      </c>
      <c r="C5267">
        <v>43945</v>
      </c>
      <c r="D5267">
        <v>0</v>
      </c>
      <c r="F5267" t="s">
        <v>702</v>
      </c>
      <c r="G5267">
        <v>49.12</v>
      </c>
      <c r="H5267">
        <v>49.12</v>
      </c>
      <c r="I5267">
        <v>3</v>
      </c>
      <c r="J5267" s="5">
        <f t="shared" si="246"/>
        <v>0</v>
      </c>
      <c r="K5267">
        <f>_xlfn.XLOOKUP(sales[[#This Row],[orders_id]],orders!B:B,orders!E:E, 0)</f>
        <v>69.22</v>
      </c>
      <c r="L5267" s="6">
        <f t="shared" si="247"/>
        <v>-158.54</v>
      </c>
      <c r="M5267" s="5">
        <f t="shared" si="248"/>
        <v>-3.2276058631921822</v>
      </c>
      <c r="N5267" t="str">
        <f>_xlfn.XLOOKUP(sales[[#This Row],[products_id]],product!A:A,product!B:B,0)</f>
        <v>Enfant</v>
      </c>
      <c r="O5267" t="str">
        <f>_xlfn.XLOOKUP(sales[[#This Row],[products_id]],product!A:A,product!C:C,0)</f>
        <v>Couches écologiques</v>
      </c>
    </row>
    <row r="5268" spans="1:15" x14ac:dyDescent="0.25">
      <c r="A5268" s="1">
        <v>44471</v>
      </c>
      <c r="B5268">
        <v>1004022</v>
      </c>
      <c r="C5268">
        <v>43944</v>
      </c>
      <c r="D5268">
        <v>0</v>
      </c>
      <c r="F5268" t="s">
        <v>702</v>
      </c>
      <c r="G5268">
        <v>49.12</v>
      </c>
      <c r="H5268">
        <v>49.12</v>
      </c>
      <c r="I5268">
        <v>3</v>
      </c>
      <c r="J5268" s="5">
        <f t="shared" si="246"/>
        <v>0</v>
      </c>
      <c r="K5268">
        <f>_xlfn.XLOOKUP(sales[[#This Row],[orders_id]],orders!B:B,orders!E:E, 0)</f>
        <v>69.22</v>
      </c>
      <c r="L5268" s="6">
        <f t="shared" si="247"/>
        <v>-158.54</v>
      </c>
      <c r="M5268" s="5">
        <f t="shared" si="248"/>
        <v>-3.2276058631921822</v>
      </c>
      <c r="N5268" t="str">
        <f>_xlfn.XLOOKUP(sales[[#This Row],[products_id]],product!A:A,product!B:B,0)</f>
        <v>Enfant</v>
      </c>
      <c r="O5268" t="str">
        <f>_xlfn.XLOOKUP(sales[[#This Row],[products_id]],product!A:A,product!C:C,0)</f>
        <v>Couches écologiques</v>
      </c>
    </row>
    <row r="5269" spans="1:15" x14ac:dyDescent="0.25">
      <c r="A5269" s="1">
        <v>44471</v>
      </c>
      <c r="B5269">
        <v>1004023</v>
      </c>
      <c r="C5269">
        <v>82427</v>
      </c>
      <c r="D5269">
        <v>0</v>
      </c>
      <c r="F5269" t="s">
        <v>699</v>
      </c>
      <c r="G5269">
        <v>4.01</v>
      </c>
      <c r="H5269">
        <v>4.01</v>
      </c>
      <c r="I5269">
        <v>1</v>
      </c>
      <c r="J5269" s="5">
        <f t="shared" si="246"/>
        <v>0</v>
      </c>
      <c r="K5269">
        <f>_xlfn.XLOOKUP(sales[[#This Row],[orders_id]],orders!B:B,orders!E:E, 0)</f>
        <v>97.97</v>
      </c>
      <c r="L5269" s="6">
        <f t="shared" si="247"/>
        <v>-93.96</v>
      </c>
      <c r="M5269" s="5">
        <f t="shared" si="248"/>
        <v>-23.431421446384039</v>
      </c>
      <c r="N5269" t="str">
        <f>_xlfn.XLOOKUP(sales[[#This Row],[products_id]],product!A:A,product!B:B,0)</f>
        <v>Beauté &amp; Hygiène</v>
      </c>
      <c r="O5269" t="str">
        <f>_xlfn.XLOOKUP(sales[[#This Row],[products_id]],product!A:A,product!C:C,0)</f>
        <v>Soins des cheveux</v>
      </c>
    </row>
    <row r="5270" spans="1:15" x14ac:dyDescent="0.25">
      <c r="A5270" s="1">
        <v>44471</v>
      </c>
      <c r="B5270">
        <v>1004023</v>
      </c>
      <c r="C5270">
        <v>1634</v>
      </c>
      <c r="D5270">
        <v>0</v>
      </c>
      <c r="F5270" t="s">
        <v>699</v>
      </c>
      <c r="G5270">
        <v>2.2599999999999998</v>
      </c>
      <c r="H5270">
        <v>2.2599999999999998</v>
      </c>
      <c r="I5270">
        <v>1</v>
      </c>
      <c r="J5270" s="5">
        <f t="shared" si="246"/>
        <v>0</v>
      </c>
      <c r="K5270">
        <f>_xlfn.XLOOKUP(sales[[#This Row],[orders_id]],orders!B:B,orders!E:E, 0)</f>
        <v>97.97</v>
      </c>
      <c r="L5270" s="6">
        <f t="shared" si="247"/>
        <v>-95.71</v>
      </c>
      <c r="M5270" s="5">
        <f t="shared" si="248"/>
        <v>-42.349557522123895</v>
      </c>
      <c r="N5270" t="str">
        <f>_xlfn.XLOOKUP(sales[[#This Row],[products_id]],product!A:A,product!B:B,0)</f>
        <v>Maison</v>
      </c>
      <c r="O5270" t="str">
        <f>_xlfn.XLOOKUP(sales[[#This Row],[products_id]],product!A:A,product!C:C,0)</f>
        <v>Entretien</v>
      </c>
    </row>
    <row r="5271" spans="1:15" x14ac:dyDescent="0.25">
      <c r="A5271" s="1">
        <v>44471</v>
      </c>
      <c r="B5271">
        <v>1004023</v>
      </c>
      <c r="C5271">
        <v>80088</v>
      </c>
      <c r="D5271">
        <v>0</v>
      </c>
      <c r="F5271" t="s">
        <v>699</v>
      </c>
      <c r="G5271">
        <v>4.03</v>
      </c>
      <c r="H5271">
        <v>4.03</v>
      </c>
      <c r="I5271">
        <v>1</v>
      </c>
      <c r="J5271" s="5">
        <f t="shared" si="246"/>
        <v>0</v>
      </c>
      <c r="K5271">
        <f>_xlfn.XLOOKUP(sales[[#This Row],[orders_id]],orders!B:B,orders!E:E, 0)</f>
        <v>97.97</v>
      </c>
      <c r="L5271" s="6">
        <f t="shared" si="247"/>
        <v>-93.94</v>
      </c>
      <c r="M5271" s="5">
        <f t="shared" si="248"/>
        <v>-23.310173697270468</v>
      </c>
      <c r="N5271" t="str">
        <f>_xlfn.XLOOKUP(sales[[#This Row],[products_id]],product!A:A,product!B:B,0)</f>
        <v>Epicerie sucrée</v>
      </c>
      <c r="O5271" t="str">
        <f>_xlfn.XLOOKUP(sales[[#This Row],[products_id]],product!A:A,product!C:C,0)</f>
        <v>Biscuits, Gâteaux</v>
      </c>
    </row>
    <row r="5272" spans="1:15" x14ac:dyDescent="0.25">
      <c r="A5272" s="1">
        <v>44471</v>
      </c>
      <c r="B5272">
        <v>1004023</v>
      </c>
      <c r="C5272">
        <v>116888</v>
      </c>
      <c r="D5272">
        <v>0</v>
      </c>
      <c r="F5272" t="s">
        <v>699</v>
      </c>
      <c r="G5272">
        <v>2.02</v>
      </c>
      <c r="H5272">
        <v>2.02</v>
      </c>
      <c r="I5272">
        <v>1</v>
      </c>
      <c r="J5272" s="5">
        <f t="shared" si="246"/>
        <v>0</v>
      </c>
      <c r="K5272">
        <f>_xlfn.XLOOKUP(sales[[#This Row],[orders_id]],orders!B:B,orders!E:E, 0)</f>
        <v>97.97</v>
      </c>
      <c r="L5272" s="6">
        <f t="shared" si="247"/>
        <v>-95.95</v>
      </c>
      <c r="M5272" s="5">
        <f t="shared" si="248"/>
        <v>-47.5</v>
      </c>
      <c r="N5272" t="str">
        <f>_xlfn.XLOOKUP(sales[[#This Row],[products_id]],product!A:A,product!B:B,0)</f>
        <v>Beauté &amp; Hygiène</v>
      </c>
      <c r="O5272" t="str">
        <f>_xlfn.XLOOKUP(sales[[#This Row],[products_id]],product!A:A,product!C:C,0)</f>
        <v>Hygiène</v>
      </c>
    </row>
    <row r="5273" spans="1:15" x14ac:dyDescent="0.25">
      <c r="A5273" s="1">
        <v>44471</v>
      </c>
      <c r="B5273">
        <v>1004023</v>
      </c>
      <c r="C5273">
        <v>60366</v>
      </c>
      <c r="D5273">
        <v>0</v>
      </c>
      <c r="F5273" t="s">
        <v>699</v>
      </c>
      <c r="G5273">
        <v>2.9</v>
      </c>
      <c r="H5273">
        <v>2.9</v>
      </c>
      <c r="I5273">
        <v>1</v>
      </c>
      <c r="J5273" s="5">
        <f t="shared" si="246"/>
        <v>0</v>
      </c>
      <c r="K5273">
        <f>_xlfn.XLOOKUP(sales[[#This Row],[orders_id]],orders!B:B,orders!E:E, 0)</f>
        <v>97.97</v>
      </c>
      <c r="L5273" s="6">
        <f t="shared" si="247"/>
        <v>-95.07</v>
      </c>
      <c r="M5273" s="5">
        <f t="shared" si="248"/>
        <v>-32.782758620689656</v>
      </c>
      <c r="N5273" t="str">
        <f>_xlfn.XLOOKUP(sales[[#This Row],[products_id]],product!A:A,product!B:B,0)</f>
        <v>Epicerie sucrée</v>
      </c>
      <c r="O5273" t="str">
        <f>_xlfn.XLOOKUP(sales[[#This Row],[products_id]],product!A:A,product!C:C,0)</f>
        <v>Biscuits, Gâteaux</v>
      </c>
    </row>
    <row r="5274" spans="1:15" x14ac:dyDescent="0.25">
      <c r="A5274" s="1">
        <v>44471</v>
      </c>
      <c r="B5274">
        <v>1004023</v>
      </c>
      <c r="C5274">
        <v>116800</v>
      </c>
      <c r="D5274">
        <v>0</v>
      </c>
      <c r="F5274" t="s">
        <v>699</v>
      </c>
      <c r="G5274">
        <v>1.95</v>
      </c>
      <c r="H5274">
        <v>1.95</v>
      </c>
      <c r="I5274">
        <v>1</v>
      </c>
      <c r="J5274" s="5">
        <f t="shared" si="246"/>
        <v>0</v>
      </c>
      <c r="K5274">
        <f>_xlfn.XLOOKUP(sales[[#This Row],[orders_id]],orders!B:B,orders!E:E, 0)</f>
        <v>97.97</v>
      </c>
      <c r="L5274" s="6">
        <f t="shared" si="247"/>
        <v>-96.02</v>
      </c>
      <c r="M5274" s="5">
        <f t="shared" si="248"/>
        <v>-49.241025641025637</v>
      </c>
      <c r="N5274" t="str">
        <f>_xlfn.XLOOKUP(sales[[#This Row],[products_id]],product!A:A,product!B:B,0)</f>
        <v>Epicerie sucrée</v>
      </c>
      <c r="O5274" t="str">
        <f>_xlfn.XLOOKUP(sales[[#This Row],[products_id]],product!A:A,product!C:C,0)</f>
        <v>Biscuits, Gâteaux</v>
      </c>
    </row>
    <row r="5275" spans="1:15" x14ac:dyDescent="0.25">
      <c r="A5275" s="1">
        <v>44471</v>
      </c>
      <c r="B5275">
        <v>1004023</v>
      </c>
      <c r="C5275">
        <v>82448</v>
      </c>
      <c r="D5275">
        <v>0</v>
      </c>
      <c r="E5275" t="s">
        <v>715</v>
      </c>
      <c r="F5275" t="s">
        <v>699</v>
      </c>
      <c r="G5275">
        <v>5.7374999999999998</v>
      </c>
      <c r="H5275">
        <v>4.59</v>
      </c>
      <c r="I5275">
        <v>1</v>
      </c>
      <c r="J5275" s="5">
        <f t="shared" si="246"/>
        <v>0.2</v>
      </c>
      <c r="K5275">
        <f>_xlfn.XLOOKUP(sales[[#This Row],[orders_id]],orders!B:B,orders!E:E, 0)</f>
        <v>97.97</v>
      </c>
      <c r="L5275" s="6">
        <f t="shared" si="247"/>
        <v>-93.38</v>
      </c>
      <c r="M5275" s="5">
        <f t="shared" si="248"/>
        <v>-20.344226579520697</v>
      </c>
      <c r="N5275" t="str">
        <f>_xlfn.XLOOKUP(sales[[#This Row],[products_id]],product!A:A,product!B:B,0)</f>
        <v>Beauté &amp; Hygiène</v>
      </c>
      <c r="O5275" t="str">
        <f>_xlfn.XLOOKUP(sales[[#This Row],[products_id]],product!A:A,product!C:C,0)</f>
        <v>Epilation</v>
      </c>
    </row>
    <row r="5276" spans="1:15" x14ac:dyDescent="0.25">
      <c r="A5276" s="1">
        <v>44471</v>
      </c>
      <c r="B5276">
        <v>1004023</v>
      </c>
      <c r="C5276">
        <v>73836</v>
      </c>
      <c r="D5276">
        <v>0</v>
      </c>
      <c r="F5276" t="s">
        <v>699</v>
      </c>
      <c r="G5276">
        <v>3.16</v>
      </c>
      <c r="H5276">
        <v>3.16</v>
      </c>
      <c r="I5276">
        <v>1</v>
      </c>
      <c r="J5276" s="5">
        <f t="shared" si="246"/>
        <v>0</v>
      </c>
      <c r="K5276">
        <f>_xlfn.XLOOKUP(sales[[#This Row],[orders_id]],orders!B:B,orders!E:E, 0)</f>
        <v>97.97</v>
      </c>
      <c r="L5276" s="6">
        <f t="shared" si="247"/>
        <v>-94.81</v>
      </c>
      <c r="M5276" s="5">
        <f t="shared" si="248"/>
        <v>-30.003164556962023</v>
      </c>
      <c r="N5276" t="str">
        <f>_xlfn.XLOOKUP(sales[[#This Row],[products_id]],product!A:A,product!B:B,0)</f>
        <v>Epicerie sucrée</v>
      </c>
      <c r="O5276" t="str">
        <f>_xlfn.XLOOKUP(sales[[#This Row],[products_id]],product!A:A,product!C:C,0)</f>
        <v>Tartines et biscottes</v>
      </c>
    </row>
    <row r="5277" spans="1:15" x14ac:dyDescent="0.25">
      <c r="A5277" s="1">
        <v>44471</v>
      </c>
      <c r="B5277">
        <v>1004023</v>
      </c>
      <c r="C5277">
        <v>14025</v>
      </c>
      <c r="D5277">
        <v>0</v>
      </c>
      <c r="F5277" t="s">
        <v>699</v>
      </c>
      <c r="G5277">
        <v>3.41</v>
      </c>
      <c r="H5277">
        <v>3.41</v>
      </c>
      <c r="I5277">
        <v>1</v>
      </c>
      <c r="J5277" s="5">
        <f t="shared" si="246"/>
        <v>0</v>
      </c>
      <c r="K5277">
        <f>_xlfn.XLOOKUP(sales[[#This Row],[orders_id]],orders!B:B,orders!E:E, 0)</f>
        <v>97.97</v>
      </c>
      <c r="L5277" s="6">
        <f t="shared" si="247"/>
        <v>-94.56</v>
      </c>
      <c r="M5277" s="5">
        <f t="shared" si="248"/>
        <v>-27.730205278592376</v>
      </c>
      <c r="N5277" t="str">
        <f>_xlfn.XLOOKUP(sales[[#This Row],[products_id]],product!A:A,product!B:B,0)</f>
        <v>Epicerie sucrée</v>
      </c>
      <c r="O5277" t="str">
        <f>_xlfn.XLOOKUP(sales[[#This Row],[products_id]],product!A:A,product!C:C,0)</f>
        <v>Biscuits, Gâteaux</v>
      </c>
    </row>
    <row r="5278" spans="1:15" x14ac:dyDescent="0.25">
      <c r="A5278" s="1">
        <v>44471</v>
      </c>
      <c r="B5278">
        <v>1004023</v>
      </c>
      <c r="C5278">
        <v>1297</v>
      </c>
      <c r="D5278">
        <v>0</v>
      </c>
      <c r="F5278" t="s">
        <v>699</v>
      </c>
      <c r="G5278">
        <v>6.82</v>
      </c>
      <c r="H5278">
        <v>6.82</v>
      </c>
      <c r="I5278">
        <v>1</v>
      </c>
      <c r="J5278" s="5">
        <f t="shared" si="246"/>
        <v>0</v>
      </c>
      <c r="K5278">
        <f>_xlfn.XLOOKUP(sales[[#This Row],[orders_id]],orders!B:B,orders!E:E, 0)</f>
        <v>97.97</v>
      </c>
      <c r="L5278" s="6">
        <f t="shared" si="247"/>
        <v>-91.15</v>
      </c>
      <c r="M5278" s="5">
        <f t="shared" si="248"/>
        <v>-13.365102639296188</v>
      </c>
      <c r="N5278" t="str">
        <f>_xlfn.XLOOKUP(sales[[#This Row],[products_id]],product!A:A,product!B:B,0)</f>
        <v>Beauté &amp; Hygiène</v>
      </c>
      <c r="O5278" t="str">
        <f>_xlfn.XLOOKUP(sales[[#This Row],[products_id]],product!A:A,product!C:C,0)</f>
        <v>Soins des cheveux</v>
      </c>
    </row>
    <row r="5279" spans="1:15" x14ac:dyDescent="0.25">
      <c r="A5279" s="1">
        <v>44471</v>
      </c>
      <c r="B5279">
        <v>1004023</v>
      </c>
      <c r="C5279">
        <v>119737</v>
      </c>
      <c r="D5279">
        <v>0</v>
      </c>
      <c r="F5279" t="s">
        <v>699</v>
      </c>
      <c r="G5279">
        <v>24.07</v>
      </c>
      <c r="H5279">
        <v>24.07</v>
      </c>
      <c r="I5279">
        <v>1</v>
      </c>
      <c r="J5279" s="5">
        <f t="shared" si="246"/>
        <v>0</v>
      </c>
      <c r="K5279">
        <f>_xlfn.XLOOKUP(sales[[#This Row],[orders_id]],orders!B:B,orders!E:E, 0)</f>
        <v>97.97</v>
      </c>
      <c r="L5279" s="6">
        <f t="shared" si="247"/>
        <v>-73.900000000000006</v>
      </c>
      <c r="M5279" s="5">
        <f t="shared" si="248"/>
        <v>-3.0702118820108022</v>
      </c>
      <c r="N5279" t="str">
        <f>_xlfn.XLOOKUP(sales[[#This Row],[products_id]],product!A:A,product!B:B,0)</f>
        <v>Epicerie salée</v>
      </c>
      <c r="O5279" t="str">
        <f>_xlfn.XLOOKUP(sales[[#This Row],[products_id]],product!A:A,product!C:C,0)</f>
        <v>Huiles alimentaires bio</v>
      </c>
    </row>
    <row r="5280" spans="1:15" x14ac:dyDescent="0.25">
      <c r="A5280" s="1">
        <v>44471</v>
      </c>
      <c r="B5280">
        <v>1004023</v>
      </c>
      <c r="C5280">
        <v>105861</v>
      </c>
      <c r="D5280">
        <v>0</v>
      </c>
      <c r="E5280" t="s">
        <v>701</v>
      </c>
      <c r="F5280" t="s">
        <v>699</v>
      </c>
      <c r="G5280">
        <v>2.3777777777777702</v>
      </c>
      <c r="H5280">
        <v>2.14</v>
      </c>
      <c r="I5280">
        <v>1</v>
      </c>
      <c r="J5280" s="5">
        <f t="shared" si="246"/>
        <v>0.1</v>
      </c>
      <c r="K5280">
        <f>_xlfn.XLOOKUP(sales[[#This Row],[orders_id]],orders!B:B,orders!E:E, 0)</f>
        <v>97.97</v>
      </c>
      <c r="L5280" s="6">
        <f t="shared" si="247"/>
        <v>-95.83</v>
      </c>
      <c r="M5280" s="5">
        <f t="shared" si="248"/>
        <v>-44.780373831775698</v>
      </c>
      <c r="N5280" t="str">
        <f>_xlfn.XLOOKUP(sales[[#This Row],[products_id]],product!A:A,product!B:B,0)</f>
        <v>Maison</v>
      </c>
      <c r="O5280" t="str">
        <f>_xlfn.XLOOKUP(sales[[#This Row],[products_id]],product!A:A,product!C:C,0)</f>
        <v>Entretien</v>
      </c>
    </row>
    <row r="5281" spans="1:15" x14ac:dyDescent="0.25">
      <c r="A5281" s="1">
        <v>44471</v>
      </c>
      <c r="B5281">
        <v>1004023</v>
      </c>
      <c r="C5281">
        <v>88976</v>
      </c>
      <c r="D5281">
        <v>0</v>
      </c>
      <c r="F5281" t="s">
        <v>699</v>
      </c>
      <c r="G5281">
        <v>1.4</v>
      </c>
      <c r="H5281">
        <v>1.4</v>
      </c>
      <c r="I5281">
        <v>1</v>
      </c>
      <c r="J5281" s="5">
        <f t="shared" si="246"/>
        <v>0</v>
      </c>
      <c r="K5281">
        <f>_xlfn.XLOOKUP(sales[[#This Row],[orders_id]],orders!B:B,orders!E:E, 0)</f>
        <v>97.97</v>
      </c>
      <c r="L5281" s="6">
        <f t="shared" si="247"/>
        <v>-96.57</v>
      </c>
      <c r="M5281" s="5">
        <f t="shared" si="248"/>
        <v>-68.978571428571428</v>
      </c>
      <c r="N5281" t="str">
        <f>_xlfn.XLOOKUP(sales[[#This Row],[products_id]],product!A:A,product!B:B,0)</f>
        <v>Epicerie sucrée</v>
      </c>
      <c r="O5281" t="str">
        <f>_xlfn.XLOOKUP(sales[[#This Row],[products_id]],product!A:A,product!C:C,0)</f>
        <v>Tartines et biscottes</v>
      </c>
    </row>
    <row r="5282" spans="1:15" x14ac:dyDescent="0.25">
      <c r="A5282" s="1">
        <v>44471</v>
      </c>
      <c r="B5282">
        <v>1004023</v>
      </c>
      <c r="C5282">
        <v>26054</v>
      </c>
      <c r="D5282">
        <v>0</v>
      </c>
      <c r="F5282" t="s">
        <v>699</v>
      </c>
      <c r="G5282">
        <v>3.07</v>
      </c>
      <c r="H5282">
        <v>3.07</v>
      </c>
      <c r="I5282">
        <v>1</v>
      </c>
      <c r="J5282" s="5">
        <f t="shared" si="246"/>
        <v>0</v>
      </c>
      <c r="K5282">
        <f>_xlfn.XLOOKUP(sales[[#This Row],[orders_id]],orders!B:B,orders!E:E, 0)</f>
        <v>97.97</v>
      </c>
      <c r="L5282" s="6">
        <f t="shared" si="247"/>
        <v>-94.9</v>
      </c>
      <c r="M5282" s="5">
        <f t="shared" si="248"/>
        <v>-30.912052117263848</v>
      </c>
      <c r="N5282" t="str">
        <f>_xlfn.XLOOKUP(sales[[#This Row],[products_id]],product!A:A,product!B:B,0)</f>
        <v>Epicerie sucrée</v>
      </c>
      <c r="O5282" t="str">
        <f>_xlfn.XLOOKUP(sales[[#This Row],[products_id]],product!A:A,product!C:C,0)</f>
        <v>Biscuits, Gâteaux</v>
      </c>
    </row>
    <row r="5283" spans="1:15" x14ac:dyDescent="0.25">
      <c r="A5283" s="1">
        <v>44471</v>
      </c>
      <c r="B5283">
        <v>1004023</v>
      </c>
      <c r="C5283">
        <v>80228</v>
      </c>
      <c r="D5283">
        <v>0</v>
      </c>
      <c r="F5283" t="s">
        <v>699</v>
      </c>
      <c r="G5283">
        <v>3.7</v>
      </c>
      <c r="H5283">
        <v>3.7</v>
      </c>
      <c r="I5283">
        <v>1</v>
      </c>
      <c r="J5283" s="5">
        <f t="shared" si="246"/>
        <v>0</v>
      </c>
      <c r="K5283">
        <f>_xlfn.XLOOKUP(sales[[#This Row],[orders_id]],orders!B:B,orders!E:E, 0)</f>
        <v>97.97</v>
      </c>
      <c r="L5283" s="6">
        <f t="shared" si="247"/>
        <v>-94.27</v>
      </c>
      <c r="M5283" s="5">
        <f t="shared" si="248"/>
        <v>-25.478378378378377</v>
      </c>
      <c r="N5283" t="str">
        <f>_xlfn.XLOOKUP(sales[[#This Row],[products_id]],product!A:A,product!B:B,0)</f>
        <v>Epicerie sucrée</v>
      </c>
      <c r="O5283" t="str">
        <f>_xlfn.XLOOKUP(sales[[#This Row],[products_id]],product!A:A,product!C:C,0)</f>
        <v>Biscuits, Gâteaux</v>
      </c>
    </row>
    <row r="5284" spans="1:15" x14ac:dyDescent="0.25">
      <c r="A5284" s="1">
        <v>44471</v>
      </c>
      <c r="B5284">
        <v>1004023</v>
      </c>
      <c r="C5284">
        <v>86183</v>
      </c>
      <c r="D5284">
        <v>0</v>
      </c>
      <c r="F5284" t="s">
        <v>699</v>
      </c>
      <c r="G5284">
        <v>4.6900000000000004</v>
      </c>
      <c r="H5284">
        <v>4.6900000000000004</v>
      </c>
      <c r="I5284">
        <v>1</v>
      </c>
      <c r="J5284" s="5">
        <f t="shared" si="246"/>
        <v>0</v>
      </c>
      <c r="K5284">
        <f>_xlfn.XLOOKUP(sales[[#This Row],[orders_id]],orders!B:B,orders!E:E, 0)</f>
        <v>97.97</v>
      </c>
      <c r="L5284" s="6">
        <f t="shared" si="247"/>
        <v>-93.28</v>
      </c>
      <c r="M5284" s="5">
        <f t="shared" si="248"/>
        <v>-19.889125799573559</v>
      </c>
      <c r="N5284" t="str">
        <f>_xlfn.XLOOKUP(sales[[#This Row],[products_id]],product!A:A,product!B:B,0)</f>
        <v>Beauté &amp; Hygiène</v>
      </c>
      <c r="O5284" t="str">
        <f>_xlfn.XLOOKUP(sales[[#This Row],[products_id]],product!A:A,product!C:C,0)</f>
        <v>Soins des cheveux</v>
      </c>
    </row>
    <row r="5285" spans="1:15" x14ac:dyDescent="0.25">
      <c r="A5285" s="1">
        <v>44471</v>
      </c>
      <c r="B5285">
        <v>1004023</v>
      </c>
      <c r="C5285">
        <v>88990</v>
      </c>
      <c r="D5285">
        <v>0</v>
      </c>
      <c r="F5285" t="s">
        <v>699</v>
      </c>
      <c r="G5285">
        <v>1.36</v>
      </c>
      <c r="H5285">
        <v>1.36</v>
      </c>
      <c r="I5285">
        <v>1</v>
      </c>
      <c r="J5285" s="5">
        <f t="shared" si="246"/>
        <v>0</v>
      </c>
      <c r="K5285">
        <f>_xlfn.XLOOKUP(sales[[#This Row],[orders_id]],orders!B:B,orders!E:E, 0)</f>
        <v>97.97</v>
      </c>
      <c r="L5285" s="6">
        <f t="shared" si="247"/>
        <v>-96.61</v>
      </c>
      <c r="M5285" s="5">
        <f t="shared" si="248"/>
        <v>-71.036764705882348</v>
      </c>
      <c r="N5285" t="str">
        <f>_xlfn.XLOOKUP(sales[[#This Row],[products_id]],product!A:A,product!B:B,0)</f>
        <v>Epicerie sucrée</v>
      </c>
      <c r="O5285" t="str">
        <f>_xlfn.XLOOKUP(sales[[#This Row],[products_id]],product!A:A,product!C:C,0)</f>
        <v>Tartines et biscottes</v>
      </c>
    </row>
    <row r="5286" spans="1:15" x14ac:dyDescent="0.25">
      <c r="A5286" s="1">
        <v>44471</v>
      </c>
      <c r="B5286">
        <v>1004023</v>
      </c>
      <c r="C5286">
        <v>29320</v>
      </c>
      <c r="D5286">
        <v>0</v>
      </c>
      <c r="F5286" t="s">
        <v>699</v>
      </c>
      <c r="G5286">
        <v>5.95</v>
      </c>
      <c r="H5286">
        <v>5.95</v>
      </c>
      <c r="I5286">
        <v>1</v>
      </c>
      <c r="J5286" s="5">
        <f t="shared" si="246"/>
        <v>0</v>
      </c>
      <c r="K5286">
        <f>_xlfn.XLOOKUP(sales[[#This Row],[orders_id]],orders!B:B,orders!E:E, 0)</f>
        <v>97.97</v>
      </c>
      <c r="L5286" s="6">
        <f t="shared" si="247"/>
        <v>-92.02</v>
      </c>
      <c r="M5286" s="5">
        <f t="shared" si="248"/>
        <v>-15.465546218487393</v>
      </c>
      <c r="N5286" t="str">
        <f>_xlfn.XLOOKUP(sales[[#This Row],[products_id]],product!A:A,product!B:B,0)</f>
        <v>Beauté &amp; Hygiène</v>
      </c>
      <c r="O5286" t="str">
        <f>_xlfn.XLOOKUP(sales[[#This Row],[products_id]],product!A:A,product!C:C,0)</f>
        <v>Hygiène</v>
      </c>
    </row>
    <row r="5287" spans="1:15" x14ac:dyDescent="0.25">
      <c r="A5287" s="1">
        <v>44471</v>
      </c>
      <c r="B5287">
        <v>1004023</v>
      </c>
      <c r="C5287">
        <v>100038</v>
      </c>
      <c r="D5287">
        <v>0</v>
      </c>
      <c r="F5287" t="s">
        <v>699</v>
      </c>
      <c r="G5287">
        <v>11.4</v>
      </c>
      <c r="H5287">
        <v>11.4</v>
      </c>
      <c r="I5287">
        <v>1</v>
      </c>
      <c r="J5287" s="5">
        <f t="shared" si="246"/>
        <v>0</v>
      </c>
      <c r="K5287">
        <f>_xlfn.XLOOKUP(sales[[#This Row],[orders_id]],orders!B:B,orders!E:E, 0)</f>
        <v>97.97</v>
      </c>
      <c r="L5287" s="6">
        <f t="shared" si="247"/>
        <v>-86.57</v>
      </c>
      <c r="M5287" s="5">
        <f t="shared" si="248"/>
        <v>-7.5938596491228063</v>
      </c>
      <c r="N5287" t="str">
        <f>_xlfn.XLOOKUP(sales[[#This Row],[products_id]],product!A:A,product!B:B,0)</f>
        <v>Beauté &amp; Hygiène</v>
      </c>
      <c r="O5287" t="str">
        <f>_xlfn.XLOOKUP(sales[[#This Row],[products_id]],product!A:A,product!C:C,0)</f>
        <v>Hygiène</v>
      </c>
    </row>
    <row r="5288" spans="1:15" x14ac:dyDescent="0.25">
      <c r="A5288" s="1">
        <v>44471</v>
      </c>
      <c r="B5288">
        <v>1004023</v>
      </c>
      <c r="C5288">
        <v>71398</v>
      </c>
      <c r="D5288">
        <v>0</v>
      </c>
      <c r="E5288" t="s">
        <v>698</v>
      </c>
      <c r="F5288" t="s">
        <v>699</v>
      </c>
      <c r="G5288">
        <v>4.7058823529411704</v>
      </c>
      <c r="H5288">
        <v>4</v>
      </c>
      <c r="I5288">
        <v>1</v>
      </c>
      <c r="J5288" s="5">
        <f t="shared" si="246"/>
        <v>0.15</v>
      </c>
      <c r="K5288">
        <f>_xlfn.XLOOKUP(sales[[#This Row],[orders_id]],orders!B:B,orders!E:E, 0)</f>
        <v>97.97</v>
      </c>
      <c r="L5288" s="6">
        <f t="shared" si="247"/>
        <v>-93.97</v>
      </c>
      <c r="M5288" s="5">
        <f t="shared" si="248"/>
        <v>-23.4925</v>
      </c>
      <c r="N5288" t="str">
        <f>_xlfn.XLOOKUP(sales[[#This Row],[products_id]],product!A:A,product!B:B,0)</f>
        <v>Epicerie salée</v>
      </c>
      <c r="O5288" t="str">
        <f>_xlfn.XLOOKUP(sales[[#This Row],[products_id]],product!A:A,product!C:C,0)</f>
        <v>Huiles alimentaires bio</v>
      </c>
    </row>
    <row r="5289" spans="1:15" x14ac:dyDescent="0.25">
      <c r="A5289" s="1">
        <v>44471</v>
      </c>
      <c r="B5289">
        <v>1004023</v>
      </c>
      <c r="C5289">
        <v>158465</v>
      </c>
      <c r="D5289">
        <v>0</v>
      </c>
      <c r="F5289" t="s">
        <v>699</v>
      </c>
      <c r="G5289">
        <v>3.23</v>
      </c>
      <c r="H5289">
        <v>3.23</v>
      </c>
      <c r="I5289">
        <v>1</v>
      </c>
      <c r="J5289" s="5">
        <f t="shared" si="246"/>
        <v>0</v>
      </c>
      <c r="K5289">
        <f>_xlfn.XLOOKUP(sales[[#This Row],[orders_id]],orders!B:B,orders!E:E, 0)</f>
        <v>97.97</v>
      </c>
      <c r="L5289" s="6">
        <f t="shared" si="247"/>
        <v>-94.74</v>
      </c>
      <c r="M5289" s="5">
        <f t="shared" si="248"/>
        <v>-29.331269349845201</v>
      </c>
      <c r="N5289" t="str">
        <f>_xlfn.XLOOKUP(sales[[#This Row],[products_id]],product!A:A,product!B:B,0)</f>
        <v>Beauté &amp; Hygiène</v>
      </c>
      <c r="O5289" t="str">
        <f>_xlfn.XLOOKUP(sales[[#This Row],[products_id]],product!A:A,product!C:C,0)</f>
        <v>Hygiène</v>
      </c>
    </row>
    <row r="5290" spans="1:15" x14ac:dyDescent="0.25">
      <c r="A5290" s="1">
        <v>44471</v>
      </c>
      <c r="B5290">
        <v>1004023</v>
      </c>
      <c r="C5290">
        <v>147339</v>
      </c>
      <c r="D5290">
        <v>0</v>
      </c>
      <c r="F5290" t="s">
        <v>699</v>
      </c>
      <c r="G5290">
        <v>19.920000000000002</v>
      </c>
      <c r="H5290">
        <v>19.920000000000002</v>
      </c>
      <c r="I5290">
        <v>1</v>
      </c>
      <c r="J5290" s="5">
        <f t="shared" si="246"/>
        <v>0</v>
      </c>
      <c r="K5290">
        <f>_xlfn.XLOOKUP(sales[[#This Row],[orders_id]],orders!B:B,orders!E:E, 0)</f>
        <v>97.97</v>
      </c>
      <c r="L5290" s="6">
        <f t="shared" si="247"/>
        <v>-78.05</v>
      </c>
      <c r="M5290" s="5">
        <f t="shared" si="248"/>
        <v>-3.9181726907630519</v>
      </c>
      <c r="N5290" t="str">
        <f>_xlfn.XLOOKUP(sales[[#This Row],[products_id]],product!A:A,product!B:B,0)</f>
        <v>Maison</v>
      </c>
      <c r="O5290" t="str">
        <f>_xlfn.XLOOKUP(sales[[#This Row],[products_id]],product!A:A,product!C:C,0)</f>
        <v>Entretien</v>
      </c>
    </row>
    <row r="5291" spans="1:15" x14ac:dyDescent="0.25">
      <c r="A5291" s="1">
        <v>44471</v>
      </c>
      <c r="B5291">
        <v>1004023</v>
      </c>
      <c r="C5291">
        <v>121067</v>
      </c>
      <c r="D5291">
        <v>0</v>
      </c>
      <c r="E5291" t="s">
        <v>701</v>
      </c>
      <c r="F5291" t="s">
        <v>699</v>
      </c>
      <c r="G5291">
        <v>6.7333333333333298</v>
      </c>
      <c r="H5291">
        <v>6.06</v>
      </c>
      <c r="I5291">
        <v>1</v>
      </c>
      <c r="J5291" s="5">
        <f t="shared" si="246"/>
        <v>0.1</v>
      </c>
      <c r="K5291">
        <f>_xlfn.XLOOKUP(sales[[#This Row],[orders_id]],orders!B:B,orders!E:E, 0)</f>
        <v>97.97</v>
      </c>
      <c r="L5291" s="6">
        <f t="shared" si="247"/>
        <v>-91.91</v>
      </c>
      <c r="M5291" s="5">
        <f t="shared" si="248"/>
        <v>-15.166666666666668</v>
      </c>
      <c r="N5291" t="str">
        <f>_xlfn.XLOOKUP(sales[[#This Row],[products_id]],product!A:A,product!B:B,0)</f>
        <v>Maison</v>
      </c>
      <c r="O5291" t="str">
        <f>_xlfn.XLOOKUP(sales[[#This Row],[products_id]],product!A:A,product!C:C,0)</f>
        <v>Entretien</v>
      </c>
    </row>
    <row r="5292" spans="1:15" x14ac:dyDescent="0.25">
      <c r="A5292" s="1">
        <v>44471</v>
      </c>
      <c r="B5292">
        <v>1004023</v>
      </c>
      <c r="C5292">
        <v>88980</v>
      </c>
      <c r="D5292">
        <v>0</v>
      </c>
      <c r="F5292" t="s">
        <v>699</v>
      </c>
      <c r="G5292">
        <v>1.31</v>
      </c>
      <c r="H5292">
        <v>1.31</v>
      </c>
      <c r="I5292">
        <v>1</v>
      </c>
      <c r="J5292" s="5">
        <f t="shared" si="246"/>
        <v>0</v>
      </c>
      <c r="K5292">
        <f>_xlfn.XLOOKUP(sales[[#This Row],[orders_id]],orders!B:B,orders!E:E, 0)</f>
        <v>97.97</v>
      </c>
      <c r="L5292" s="6">
        <f t="shared" si="247"/>
        <v>-96.66</v>
      </c>
      <c r="M5292" s="5">
        <f t="shared" si="248"/>
        <v>-73.786259541984734</v>
      </c>
      <c r="N5292" t="str">
        <f>_xlfn.XLOOKUP(sales[[#This Row],[products_id]],product!A:A,product!B:B,0)</f>
        <v>Epicerie sucrée</v>
      </c>
      <c r="O5292" t="str">
        <f>_xlfn.XLOOKUP(sales[[#This Row],[products_id]],product!A:A,product!C:C,0)</f>
        <v>Tartines et biscottes</v>
      </c>
    </row>
    <row r="5293" spans="1:15" x14ac:dyDescent="0.25">
      <c r="A5293" s="1">
        <v>44471</v>
      </c>
      <c r="B5293">
        <v>1004023</v>
      </c>
      <c r="C5293">
        <v>158456</v>
      </c>
      <c r="D5293">
        <v>0</v>
      </c>
      <c r="E5293" t="s">
        <v>715</v>
      </c>
      <c r="F5293" t="s">
        <v>699</v>
      </c>
      <c r="G5293">
        <v>6.0624999999999902</v>
      </c>
      <c r="H5293">
        <v>4.8499999999999996</v>
      </c>
      <c r="I5293">
        <v>1</v>
      </c>
      <c r="J5293" s="5">
        <f t="shared" si="246"/>
        <v>0.2</v>
      </c>
      <c r="K5293">
        <f>_xlfn.XLOOKUP(sales[[#This Row],[orders_id]],orders!B:B,orders!E:E, 0)</f>
        <v>97.97</v>
      </c>
      <c r="L5293" s="6">
        <f t="shared" si="247"/>
        <v>-93.12</v>
      </c>
      <c r="M5293" s="5">
        <f t="shared" si="248"/>
        <v>-19.200000000000003</v>
      </c>
      <c r="N5293" t="str">
        <f>_xlfn.XLOOKUP(sales[[#This Row],[products_id]],product!A:A,product!B:B,0)</f>
        <v>Beauté &amp; Hygiène</v>
      </c>
      <c r="O5293" t="str">
        <f>_xlfn.XLOOKUP(sales[[#This Row],[products_id]],product!A:A,product!C:C,0)</f>
        <v>Hygiène</v>
      </c>
    </row>
    <row r="5294" spans="1:15" x14ac:dyDescent="0.25">
      <c r="A5294" s="1">
        <v>44471</v>
      </c>
      <c r="B5294">
        <v>1004023</v>
      </c>
      <c r="C5294">
        <v>106758</v>
      </c>
      <c r="D5294">
        <v>0</v>
      </c>
      <c r="F5294" t="s">
        <v>699</v>
      </c>
      <c r="G5294">
        <v>8.8000000000000007</v>
      </c>
      <c r="H5294">
        <v>8.8000000000000007</v>
      </c>
      <c r="I5294">
        <v>2</v>
      </c>
      <c r="J5294" s="5">
        <f t="shared" si="246"/>
        <v>0</v>
      </c>
      <c r="K5294">
        <f>_xlfn.XLOOKUP(sales[[#This Row],[orders_id]],orders!B:B,orders!E:E, 0)</f>
        <v>97.97</v>
      </c>
      <c r="L5294" s="6">
        <f t="shared" si="247"/>
        <v>-187.14</v>
      </c>
      <c r="M5294" s="5">
        <f t="shared" si="248"/>
        <v>-21.265909090909087</v>
      </c>
      <c r="N5294" t="str">
        <f>_xlfn.XLOOKUP(sales[[#This Row],[products_id]],product!A:A,product!B:B,0)</f>
        <v>Beauté &amp; Hygiène</v>
      </c>
      <c r="O5294" t="str">
        <f>_xlfn.XLOOKUP(sales[[#This Row],[products_id]],product!A:A,product!C:C,0)</f>
        <v>Hygiène</v>
      </c>
    </row>
    <row r="5295" spans="1:15" x14ac:dyDescent="0.25">
      <c r="A5295" s="1">
        <v>44471</v>
      </c>
      <c r="B5295">
        <v>1004023</v>
      </c>
      <c r="C5295">
        <v>106785</v>
      </c>
      <c r="D5295">
        <v>0</v>
      </c>
      <c r="F5295" t="s">
        <v>699</v>
      </c>
      <c r="G5295">
        <v>4.1100000000000003</v>
      </c>
      <c r="H5295">
        <v>4.1100000000000003</v>
      </c>
      <c r="I5295">
        <v>4</v>
      </c>
      <c r="J5295" s="5">
        <f t="shared" si="246"/>
        <v>0</v>
      </c>
      <c r="K5295">
        <f>_xlfn.XLOOKUP(sales[[#This Row],[orders_id]],orders!B:B,orders!E:E, 0)</f>
        <v>97.97</v>
      </c>
      <c r="L5295" s="6">
        <f t="shared" si="247"/>
        <v>-387.77</v>
      </c>
      <c r="M5295" s="5">
        <f t="shared" si="248"/>
        <v>-94.347931873479311</v>
      </c>
      <c r="N5295" t="str">
        <f>_xlfn.XLOOKUP(sales[[#This Row],[products_id]],product!A:A,product!B:B,0)</f>
        <v>Beauté &amp; Hygiène</v>
      </c>
      <c r="O5295" t="str">
        <f>_xlfn.XLOOKUP(sales[[#This Row],[products_id]],product!A:A,product!C:C,0)</f>
        <v>Hygiène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20A9A-9AB6-4704-8444-CB4D35A797E6}">
  <dimension ref="A1:B16"/>
  <sheetViews>
    <sheetView workbookViewId="0">
      <selection activeCell="I18" sqref="I17:I18"/>
    </sheetView>
  </sheetViews>
  <sheetFormatPr defaultRowHeight="15" x14ac:dyDescent="0.25"/>
  <cols>
    <col min="1" max="1" width="22.140625" bestFit="1" customWidth="1"/>
    <col min="2" max="2" width="8" bestFit="1" customWidth="1"/>
  </cols>
  <sheetData>
    <row r="1" spans="1:2" x14ac:dyDescent="0.25">
      <c r="A1" t="s">
        <v>7</v>
      </c>
      <c r="B1" t="s">
        <v>26</v>
      </c>
    </row>
    <row r="2" spans="1:2" x14ac:dyDescent="0.25">
      <c r="A2" t="s">
        <v>27</v>
      </c>
      <c r="B2">
        <v>3700</v>
      </c>
    </row>
    <row r="3" spans="1:2" x14ac:dyDescent="0.25">
      <c r="A3" t="s">
        <v>28</v>
      </c>
      <c r="B3">
        <v>4271.46</v>
      </c>
    </row>
    <row r="4" spans="1:2" x14ac:dyDescent="0.25">
      <c r="A4" t="s">
        <v>29</v>
      </c>
      <c r="B4">
        <v>4971.53</v>
      </c>
    </row>
    <row r="5" spans="1:2" x14ac:dyDescent="0.25">
      <c r="A5" t="s">
        <v>30</v>
      </c>
      <c r="B5">
        <v>4424.03</v>
      </c>
    </row>
    <row r="6" spans="1:2" x14ac:dyDescent="0.25">
      <c r="A6" t="s">
        <v>31</v>
      </c>
      <c r="B6">
        <v>4786.6000000000004</v>
      </c>
    </row>
    <row r="7" spans="1:2" x14ac:dyDescent="0.25">
      <c r="A7" t="s">
        <v>32</v>
      </c>
      <c r="B7">
        <v>4391.95</v>
      </c>
    </row>
    <row r="8" spans="1:2" x14ac:dyDescent="0.25">
      <c r="A8" t="s">
        <v>33</v>
      </c>
      <c r="B8">
        <v>4225.34</v>
      </c>
    </row>
    <row r="9" spans="1:2" x14ac:dyDescent="0.25">
      <c r="A9" t="s">
        <v>34</v>
      </c>
      <c r="B9">
        <v>3767.06</v>
      </c>
    </row>
    <row r="10" spans="1:2" x14ac:dyDescent="0.25">
      <c r="A10" t="s">
        <v>35</v>
      </c>
      <c r="B10">
        <v>4003.55</v>
      </c>
    </row>
    <row r="11" spans="1:2" x14ac:dyDescent="0.25">
      <c r="A11" t="s">
        <v>36</v>
      </c>
      <c r="B11">
        <v>4954.37</v>
      </c>
    </row>
    <row r="12" spans="1:2" x14ac:dyDescent="0.25">
      <c r="A12" t="s">
        <v>37</v>
      </c>
      <c r="B12">
        <v>4674.8999999999996</v>
      </c>
    </row>
    <row r="13" spans="1:2" x14ac:dyDescent="0.25">
      <c r="A13" t="s">
        <v>38</v>
      </c>
      <c r="B13">
        <v>4602.72</v>
      </c>
    </row>
    <row r="14" spans="1:2" x14ac:dyDescent="0.25">
      <c r="A14" t="s">
        <v>39</v>
      </c>
      <c r="B14">
        <v>4828.24</v>
      </c>
    </row>
    <row r="15" spans="1:2" x14ac:dyDescent="0.25">
      <c r="A15" t="s">
        <v>40</v>
      </c>
      <c r="B15">
        <v>4186.32</v>
      </c>
    </row>
    <row r="16" spans="1:2" x14ac:dyDescent="0.25">
      <c r="A16" t="s">
        <v>41</v>
      </c>
      <c r="B16">
        <v>3857.02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1C1C09-C834-43C9-871C-1CB57B7B5E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Top_Management</vt:lpstr>
      <vt:lpstr>refund</vt:lpstr>
      <vt:lpstr>product</vt:lpstr>
      <vt:lpstr>orders</vt:lpstr>
      <vt:lpstr>shipping</vt:lpstr>
      <vt:lpstr>category_pivot</vt:lpstr>
      <vt:lpstr>sales_pivots</vt:lpstr>
      <vt:lpstr>sales</vt:lpstr>
      <vt:lpstr>campaign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Brishti Sutradhar</dc:creator>
  <cp:lastModifiedBy>Brishti Sutradhar</cp:lastModifiedBy>
  <dcterms:created xsi:type="dcterms:W3CDTF">2024-01-30T16:08:06Z</dcterms:created>
  <dcterms:modified xsi:type="dcterms:W3CDTF">2024-02-01T12:16:25Z</dcterms:modified>
</cp:coreProperties>
</file>